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\研究\dvf\HRTFlisten\strnew\実験データ_操作用\all\"/>
    </mc:Choice>
  </mc:AlternateContent>
  <xr:revisionPtr revIDLastSave="0" documentId="13_ncr:1_{33290C85-7F38-45BA-B2DA-8A9AF0D41685}" xr6:coauthVersionLast="47" xr6:coauthVersionMax="47" xr10:uidLastSave="{00000000-0000-0000-0000-000000000000}"/>
  <bookViews>
    <workbookView xWindow="51480" yWindow="-2295" windowWidth="16440" windowHeight="28320" firstSheet="8" activeTab="8" xr2:uid="{4B682B1A-C588-4473-811D-CAA1823EF8F0}"/>
  </bookViews>
  <sheets>
    <sheet name="A" sheetId="1" r:id="rId1"/>
    <sheet name="A_avarage" sheetId="2" r:id="rId2"/>
    <sheet name="B" sheetId="3" r:id="rId3"/>
    <sheet name="B_avarage" sheetId="4" r:id="rId4"/>
    <sheet name="C" sheetId="6" r:id="rId5"/>
    <sheet name="C_avarage " sheetId="5" r:id="rId6"/>
    <sheet name="D" sheetId="7" r:id="rId7"/>
    <sheet name="D_avarage" sheetId="8" r:id="rId8"/>
    <sheet name="E" sheetId="9" r:id="rId9"/>
    <sheet name="E_avarage" sheetId="10" r:id="rId10"/>
    <sheet name="F" sheetId="11" r:id="rId11"/>
    <sheet name="F_avarage" sheetId="12" r:id="rId12"/>
    <sheet name="平均値(Distance)" sheetId="13" r:id="rId13"/>
    <sheet name="SD(Distance)" sheetId="15" r:id="rId14"/>
    <sheet name="平均値・SD(有効角度誤差)" sheetId="26" r:id="rId15"/>
    <sheet name="除外データ" sheetId="22" r:id="rId16"/>
    <sheet name="頭内定位率" sheetId="48" r:id="rId17"/>
    <sheet name="T_Test(Distance_A)" sheetId="35" r:id="rId18"/>
    <sheet name="T_Test(Distance_B)" sheetId="36" r:id="rId19"/>
    <sheet name="T_Test(Distance_C)" sheetId="37" r:id="rId20"/>
    <sheet name="T_Test(Distance_D)" sheetId="38" r:id="rId21"/>
    <sheet name="T_Test(Distance_E)" sheetId="39" r:id="rId22"/>
    <sheet name="T_Test(Distance_F)" sheetId="40" r:id="rId23"/>
    <sheet name="Analysis_Data(Distance)" sheetId="41" r:id="rId24"/>
    <sheet name="T_Test(SD_A)" sheetId="20" r:id="rId25"/>
    <sheet name="T_Test(SD_B)" sheetId="29" r:id="rId26"/>
    <sheet name="T_Test(SD_C)" sheetId="30" r:id="rId27"/>
    <sheet name="T_Test(SD_D)" sheetId="31" r:id="rId28"/>
    <sheet name="T_Test(SD_E)" sheetId="32" r:id="rId29"/>
    <sheet name="T_Test(SD_F)" sheetId="33" r:id="rId30"/>
    <sheet name="Analysis_Data(SD)" sheetId="34" r:id="rId31"/>
    <sheet name="T_Test(Angle_A)" sheetId="23" r:id="rId32"/>
    <sheet name="T_Test(Angle_B)" sheetId="42" r:id="rId33"/>
    <sheet name="T_Test(Angle_C)" sheetId="43" r:id="rId34"/>
    <sheet name="T_Test(Angle_D)" sheetId="44" r:id="rId35"/>
    <sheet name="T_Test(Angle_E)" sheetId="45" r:id="rId36"/>
    <sheet name="T_Test(Angle_F)" sheetId="46" r:id="rId37"/>
    <sheet name="Analysis_Data(Angle_Error)" sheetId="47" r:id="rId38"/>
  </sheets>
  <externalReferences>
    <externalReference r:id="rId39"/>
    <externalReference r:id="rId40"/>
  </externalReferences>
  <calcPr calcId="191029"/>
  <pivotCaches>
    <pivotCache cacheId="0" r:id="rId41"/>
    <pivotCache cacheId="1" r:id="rId42"/>
    <pivotCache cacheId="2" r:id="rId43"/>
    <pivotCache cacheId="3" r:id="rId44"/>
    <pivotCache cacheId="4" r:id="rId45"/>
    <pivotCache cacheId="5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1951" i="11"/>
  <c r="L1950" i="11"/>
  <c r="L1949" i="11"/>
  <c r="L1948" i="11"/>
  <c r="L1947" i="11"/>
  <c r="L1946" i="11"/>
  <c r="L1945" i="11"/>
  <c r="L1944" i="11"/>
  <c r="L1943" i="11"/>
  <c r="L1942" i="11"/>
  <c r="L1941" i="11"/>
  <c r="L1940" i="11"/>
  <c r="L1939" i="11"/>
  <c r="L1938" i="11"/>
  <c r="L1937" i="11"/>
  <c r="L1936" i="11"/>
  <c r="L1935" i="11"/>
  <c r="L1934" i="11"/>
  <c r="L1933" i="11"/>
  <c r="L1932" i="11"/>
  <c r="L1931" i="11"/>
  <c r="L1930" i="11"/>
  <c r="L1929" i="11"/>
  <c r="L1928" i="11"/>
  <c r="L1927" i="11"/>
  <c r="L1926" i="11"/>
  <c r="L1925" i="11"/>
  <c r="L1924" i="11"/>
  <c r="L1923" i="11"/>
  <c r="L1922" i="11"/>
  <c r="L1921" i="11"/>
  <c r="L1920" i="11"/>
  <c r="L1919" i="11"/>
  <c r="L1918" i="11"/>
  <c r="L1917" i="11"/>
  <c r="L1916" i="11"/>
  <c r="L1915" i="11"/>
  <c r="L1914" i="11"/>
  <c r="L1913" i="11"/>
  <c r="L1912" i="11"/>
  <c r="L1911" i="11"/>
  <c r="L1910" i="11"/>
  <c r="L1909" i="11"/>
  <c r="L1908" i="11"/>
  <c r="L1907" i="11"/>
  <c r="L1906" i="11"/>
  <c r="L1905" i="11"/>
  <c r="L1904" i="11"/>
  <c r="L1903" i="11"/>
  <c r="L1902" i="11"/>
  <c r="L1901" i="11"/>
  <c r="L1900" i="11"/>
  <c r="L1899" i="11"/>
  <c r="L1898" i="11"/>
  <c r="L1897" i="11"/>
  <c r="L1896" i="11"/>
  <c r="L1895" i="11"/>
  <c r="L1894" i="11"/>
  <c r="L1893" i="11"/>
  <c r="L1892" i="11"/>
  <c r="L1891" i="11"/>
  <c r="L1890" i="11"/>
  <c r="L1889" i="11"/>
  <c r="L1888" i="11"/>
  <c r="L1887" i="11"/>
  <c r="L1886" i="11"/>
  <c r="L1885" i="11"/>
  <c r="L1884" i="11"/>
  <c r="L1883" i="11"/>
  <c r="L1882" i="11"/>
  <c r="L1881" i="11"/>
  <c r="L1880" i="11"/>
  <c r="L1879" i="11"/>
  <c r="L1878" i="11"/>
  <c r="L1877" i="11"/>
  <c r="L1876" i="11"/>
  <c r="L1875" i="11"/>
  <c r="L1874" i="11"/>
  <c r="L1873" i="11"/>
  <c r="L1872" i="11"/>
  <c r="L1871" i="11"/>
  <c r="L1870" i="11"/>
  <c r="L1869" i="11"/>
  <c r="L1868" i="11"/>
  <c r="L1867" i="11"/>
  <c r="L1866" i="11"/>
  <c r="L1865" i="11"/>
  <c r="L1864" i="11"/>
  <c r="L1863" i="11"/>
  <c r="L1862" i="11"/>
  <c r="L1861" i="11"/>
  <c r="L1860" i="11"/>
  <c r="L1859" i="11"/>
  <c r="L1858" i="11"/>
  <c r="L1857" i="11"/>
  <c r="L1856" i="11"/>
  <c r="L1855" i="11"/>
  <c r="L1854" i="11"/>
  <c r="L1853" i="11"/>
  <c r="L1852" i="11"/>
  <c r="L1851" i="11"/>
  <c r="L1850" i="11"/>
  <c r="L1849" i="11"/>
  <c r="L1848" i="11"/>
  <c r="L1847" i="11"/>
  <c r="L1846" i="11"/>
  <c r="L1845" i="11"/>
  <c r="L1844" i="11"/>
  <c r="L1843" i="11"/>
  <c r="L1842" i="11"/>
  <c r="L1841" i="11"/>
  <c r="L1840" i="11"/>
  <c r="L1839" i="11"/>
  <c r="L1838" i="11"/>
  <c r="L1837" i="11"/>
  <c r="L1836" i="11"/>
  <c r="L1835" i="11"/>
  <c r="L1834" i="11"/>
  <c r="L1833" i="11"/>
  <c r="L1832" i="11"/>
  <c r="L1831" i="11"/>
  <c r="L1830" i="11"/>
  <c r="L1829" i="11"/>
  <c r="L1828" i="11"/>
  <c r="L1827" i="11"/>
  <c r="L1826" i="11"/>
  <c r="L1825" i="11"/>
  <c r="L1824" i="11"/>
  <c r="L1823" i="11"/>
  <c r="L1822" i="11"/>
  <c r="L1821" i="11"/>
  <c r="L1820" i="11"/>
  <c r="L1819" i="11"/>
  <c r="L1818" i="11"/>
  <c r="L1817" i="11"/>
  <c r="L1816" i="11"/>
  <c r="L1815" i="11"/>
  <c r="L1814" i="11"/>
  <c r="L1813" i="11"/>
  <c r="L1812" i="11"/>
  <c r="L1811" i="11"/>
  <c r="L1810" i="11"/>
  <c r="L1809" i="11"/>
  <c r="L1808" i="11"/>
  <c r="L1807" i="11"/>
  <c r="L1806" i="11"/>
  <c r="L1805" i="11"/>
  <c r="L1804" i="11"/>
  <c r="L1803" i="11"/>
  <c r="L1802" i="11"/>
  <c r="L1801" i="11"/>
  <c r="L1800" i="11"/>
  <c r="L1799" i="11"/>
  <c r="L1798" i="11"/>
  <c r="L1797" i="11"/>
  <c r="L1796" i="11"/>
  <c r="L1795" i="11"/>
  <c r="L1794" i="11"/>
  <c r="L1793" i="11"/>
  <c r="L1792" i="11"/>
  <c r="L1791" i="11"/>
  <c r="L1790" i="11"/>
  <c r="L1789" i="11"/>
  <c r="L1788" i="11"/>
  <c r="L1787" i="11"/>
  <c r="L1786" i="11"/>
  <c r="L1785" i="11"/>
  <c r="L1784" i="11"/>
  <c r="L1783" i="11"/>
  <c r="L1782" i="11"/>
  <c r="L1781" i="11"/>
  <c r="L1780" i="11"/>
  <c r="L1779" i="11"/>
  <c r="L1778" i="11"/>
  <c r="L1777" i="11"/>
  <c r="L1776" i="11"/>
  <c r="L1775" i="11"/>
  <c r="L1774" i="11"/>
  <c r="L1773" i="11"/>
  <c r="L1772" i="11"/>
  <c r="L1771" i="11"/>
  <c r="L1770" i="11"/>
  <c r="L1769" i="11"/>
  <c r="L1768" i="11"/>
  <c r="L1767" i="11"/>
  <c r="L1766" i="11"/>
  <c r="L1765" i="11"/>
  <c r="L1764" i="11"/>
  <c r="L1763" i="11"/>
  <c r="L1762" i="11"/>
  <c r="L1761" i="11"/>
  <c r="L1760" i="11"/>
  <c r="L1759" i="11"/>
  <c r="L1758" i="11"/>
  <c r="L1757" i="11"/>
  <c r="L1756" i="11"/>
  <c r="L1755" i="11"/>
  <c r="L1754" i="11"/>
  <c r="L1753" i="11"/>
  <c r="L1752" i="11"/>
  <c r="L1751" i="11"/>
  <c r="L1750" i="11"/>
  <c r="L1749" i="11"/>
  <c r="L1748" i="11"/>
  <c r="L1747" i="11"/>
  <c r="L1746" i="11"/>
  <c r="L1745" i="11"/>
  <c r="L1744" i="11"/>
  <c r="L1743" i="11"/>
  <c r="L1742" i="11"/>
  <c r="L1741" i="11"/>
  <c r="L1740" i="11"/>
  <c r="L1739" i="11"/>
  <c r="L1738" i="11"/>
  <c r="L1737" i="11"/>
  <c r="L1736" i="11"/>
  <c r="L1735" i="11"/>
  <c r="L1734" i="11"/>
  <c r="L1733" i="11"/>
  <c r="L1732" i="11"/>
  <c r="L1731" i="11"/>
  <c r="L1730" i="11"/>
  <c r="L1729" i="11"/>
  <c r="L1728" i="11"/>
  <c r="L1727" i="11"/>
  <c r="L1726" i="11"/>
  <c r="L1725" i="11"/>
  <c r="L1724" i="11"/>
  <c r="L1723" i="11"/>
  <c r="L1722" i="11"/>
  <c r="L1721" i="11"/>
  <c r="L1720" i="11"/>
  <c r="L1719" i="11"/>
  <c r="L1718" i="11"/>
  <c r="L1717" i="11"/>
  <c r="L1716" i="11"/>
  <c r="L1715" i="11"/>
  <c r="L1714" i="11"/>
  <c r="L1713" i="11"/>
  <c r="L1712" i="11"/>
  <c r="L1711" i="11"/>
  <c r="L1710" i="11"/>
  <c r="L1709" i="11"/>
  <c r="L1708" i="11"/>
  <c r="L1707" i="11"/>
  <c r="L1706" i="11"/>
  <c r="L1705" i="11"/>
  <c r="L1704" i="11"/>
  <c r="L1703" i="11"/>
  <c r="L1702" i="11"/>
  <c r="L1701" i="11"/>
  <c r="L1700" i="11"/>
  <c r="L1699" i="11"/>
  <c r="L1698" i="11"/>
  <c r="L1697" i="11"/>
  <c r="L1696" i="11"/>
  <c r="L1695" i="11"/>
  <c r="L1694" i="11"/>
  <c r="L1693" i="11"/>
  <c r="L1692" i="11"/>
  <c r="L1691" i="11"/>
  <c r="L1690" i="11"/>
  <c r="L1689" i="11"/>
  <c r="L1688" i="11"/>
  <c r="L1687" i="11"/>
  <c r="L1686" i="11"/>
  <c r="L1685" i="11"/>
  <c r="L1684" i="11"/>
  <c r="L1683" i="11"/>
  <c r="L1682" i="11"/>
  <c r="L1681" i="11"/>
  <c r="L1680" i="11"/>
  <c r="L1679" i="11"/>
  <c r="L1678" i="11"/>
  <c r="L1677" i="11"/>
  <c r="L1676" i="11"/>
  <c r="L1675" i="11"/>
  <c r="L1674" i="11"/>
  <c r="L1673" i="11"/>
  <c r="L1672" i="11"/>
  <c r="L1671" i="11"/>
  <c r="L1670" i="11"/>
  <c r="L1669" i="11"/>
  <c r="L1668" i="11"/>
  <c r="L1667" i="11"/>
  <c r="L1666" i="11"/>
  <c r="L1665" i="11"/>
  <c r="L1664" i="11"/>
  <c r="L1663" i="11"/>
  <c r="L1662" i="11"/>
  <c r="L1661" i="11"/>
  <c r="L1660" i="11"/>
  <c r="L1659" i="11"/>
  <c r="L1658" i="11"/>
  <c r="L1657" i="11"/>
  <c r="L1656" i="11"/>
  <c r="L1655" i="11"/>
  <c r="L1654" i="11"/>
  <c r="L1653" i="11"/>
  <c r="L1652" i="11"/>
  <c r="L1651" i="11"/>
  <c r="L1650" i="11"/>
  <c r="L1649" i="11"/>
  <c r="L1648" i="11"/>
  <c r="L1647" i="11"/>
  <c r="L1646" i="11"/>
  <c r="L1645" i="11"/>
  <c r="L1644" i="11"/>
  <c r="L1643" i="11"/>
  <c r="L1642" i="11"/>
  <c r="L1641" i="11"/>
  <c r="L1640" i="11"/>
  <c r="L1639" i="11"/>
  <c r="L1638" i="11"/>
  <c r="L1637" i="11"/>
  <c r="L1636" i="11"/>
  <c r="L1635" i="11"/>
  <c r="L1634" i="11"/>
  <c r="L1633" i="11"/>
  <c r="L1632" i="11"/>
  <c r="L1631" i="11"/>
  <c r="L1630" i="11"/>
  <c r="L1629" i="11"/>
  <c r="L1628" i="11"/>
  <c r="L1627" i="11"/>
  <c r="L1626" i="11"/>
  <c r="L1625" i="11"/>
  <c r="L1624" i="11"/>
  <c r="L1623" i="11"/>
  <c r="L1622" i="11"/>
  <c r="L1621" i="11"/>
  <c r="L1620" i="11"/>
  <c r="L1619" i="11"/>
  <c r="L1618" i="11"/>
  <c r="L1617" i="11"/>
  <c r="L1616" i="11"/>
  <c r="L1615" i="11"/>
  <c r="L1614" i="11"/>
  <c r="L1613" i="11"/>
  <c r="L1612" i="11"/>
  <c r="L1611" i="11"/>
  <c r="L1610" i="11"/>
  <c r="L1609" i="11"/>
  <c r="L1608" i="11"/>
  <c r="L1607" i="11"/>
  <c r="L1606" i="11"/>
  <c r="L1605" i="11"/>
  <c r="L1604" i="11"/>
  <c r="L1603" i="11"/>
  <c r="L1602" i="11"/>
  <c r="L1601" i="11"/>
  <c r="L1600" i="11"/>
  <c r="L1599" i="11"/>
  <c r="L1598" i="11"/>
  <c r="L1597" i="11"/>
  <c r="L1596" i="11"/>
  <c r="L1595" i="11"/>
  <c r="L1594" i="11"/>
  <c r="L1593" i="11"/>
  <c r="L1592" i="11"/>
  <c r="L1591" i="11"/>
  <c r="L1590" i="11"/>
  <c r="L1589" i="11"/>
  <c r="L1588" i="11"/>
  <c r="L1587" i="11"/>
  <c r="L1586" i="11"/>
  <c r="L1585" i="11"/>
  <c r="L1584" i="11"/>
  <c r="L1583" i="11"/>
  <c r="L1582" i="11"/>
  <c r="L1581" i="11"/>
  <c r="L1580" i="11"/>
  <c r="L1579" i="11"/>
  <c r="L1578" i="11"/>
  <c r="L1577" i="11"/>
  <c r="L1576" i="11"/>
  <c r="L1575" i="11"/>
  <c r="L1574" i="11"/>
  <c r="L1573" i="11"/>
  <c r="L1572" i="11"/>
  <c r="L1571" i="11"/>
  <c r="L1570" i="11"/>
  <c r="L1569" i="11"/>
  <c r="L1568" i="11"/>
  <c r="L1567" i="11"/>
  <c r="L1566" i="11"/>
  <c r="L1565" i="11"/>
  <c r="L1564" i="11"/>
  <c r="L1563" i="11"/>
  <c r="L1562" i="11"/>
  <c r="L1561" i="11"/>
  <c r="L1560" i="11"/>
  <c r="L1559" i="11"/>
  <c r="L1558" i="11"/>
  <c r="L1557" i="11"/>
  <c r="L1556" i="11"/>
  <c r="L1555" i="11"/>
  <c r="L1554" i="11"/>
  <c r="L1553" i="11"/>
  <c r="L1552" i="11"/>
  <c r="L1551" i="11"/>
  <c r="L1550" i="11"/>
  <c r="L1549" i="11"/>
  <c r="L1548" i="11"/>
  <c r="L1547" i="11"/>
  <c r="L1546" i="11"/>
  <c r="L1545" i="11"/>
  <c r="L1544" i="11"/>
  <c r="L1543" i="11"/>
  <c r="L1542" i="11"/>
  <c r="L1541" i="11"/>
  <c r="L1540" i="11"/>
  <c r="L1539" i="11"/>
  <c r="L1538" i="11"/>
  <c r="L1537" i="11"/>
  <c r="L1536" i="11"/>
  <c r="L1535" i="11"/>
  <c r="L1534" i="11"/>
  <c r="L1533" i="11"/>
  <c r="L1532" i="11"/>
  <c r="L1531" i="11"/>
  <c r="L1530" i="11"/>
  <c r="L1529" i="11"/>
  <c r="L1528" i="11"/>
  <c r="L1527" i="11"/>
  <c r="L1526" i="11"/>
  <c r="L1525" i="11"/>
  <c r="L1524" i="11"/>
  <c r="L1523" i="11"/>
  <c r="L1522" i="11"/>
  <c r="L1521" i="11"/>
  <c r="L1520" i="11"/>
  <c r="L1519" i="11"/>
  <c r="L1518" i="11"/>
  <c r="L1517" i="11"/>
  <c r="L1516" i="11"/>
  <c r="L1515" i="11"/>
  <c r="L1514" i="11"/>
  <c r="L1513" i="11"/>
  <c r="L1512" i="11"/>
  <c r="L1511" i="11"/>
  <c r="L1510" i="11"/>
  <c r="L1509" i="11"/>
  <c r="L1508" i="11"/>
  <c r="L1507" i="11"/>
  <c r="L1506" i="11"/>
  <c r="L1505" i="11"/>
  <c r="L1504" i="11"/>
  <c r="L1503" i="11"/>
  <c r="L1502" i="11"/>
  <c r="L1501" i="11"/>
  <c r="L1500" i="11"/>
  <c r="L1499" i="11"/>
  <c r="L1498" i="11"/>
  <c r="L1497" i="11"/>
  <c r="L1496" i="11"/>
  <c r="L1495" i="11"/>
  <c r="L1494" i="11"/>
  <c r="L1493" i="11"/>
  <c r="L1492" i="11"/>
  <c r="L1491" i="11"/>
  <c r="L1490" i="11"/>
  <c r="L1489" i="11"/>
  <c r="L1488" i="11"/>
  <c r="L1487" i="11"/>
  <c r="L1486" i="11"/>
  <c r="L1485" i="11"/>
  <c r="L1484" i="11"/>
  <c r="L1483" i="11"/>
  <c r="L1482" i="11"/>
  <c r="L1481" i="11"/>
  <c r="L1480" i="11"/>
  <c r="L1479" i="11"/>
  <c r="L1478" i="11"/>
  <c r="L1477" i="11"/>
  <c r="L1476" i="11"/>
  <c r="L1475" i="11"/>
  <c r="L1474" i="11"/>
  <c r="L1473" i="11"/>
  <c r="L1472" i="11"/>
  <c r="L1471" i="11"/>
  <c r="L1470" i="11"/>
  <c r="L1469" i="11"/>
  <c r="L1468" i="11"/>
  <c r="L1467" i="11"/>
  <c r="L1466" i="11"/>
  <c r="L1465" i="11"/>
  <c r="L1464" i="11"/>
  <c r="L1463" i="11"/>
  <c r="L1462" i="11"/>
  <c r="L1461" i="11"/>
  <c r="L1460" i="11"/>
  <c r="L1459" i="11"/>
  <c r="L1458" i="11"/>
  <c r="L1457" i="11"/>
  <c r="L1456" i="11"/>
  <c r="L1455" i="11"/>
  <c r="L1454" i="11"/>
  <c r="L1453" i="11"/>
  <c r="L1452" i="11"/>
  <c r="L1451" i="11"/>
  <c r="L1450" i="11"/>
  <c r="L1449" i="11"/>
  <c r="L1448" i="11"/>
  <c r="L1447" i="11"/>
  <c r="L1446" i="11"/>
  <c r="L1445" i="11"/>
  <c r="L1444" i="11"/>
  <c r="L1443" i="11"/>
  <c r="L1442" i="11"/>
  <c r="L1441" i="11"/>
  <c r="L1440" i="11"/>
  <c r="L1439" i="11"/>
  <c r="L1438" i="11"/>
  <c r="L1437" i="11"/>
  <c r="L1436" i="11"/>
  <c r="L1435" i="11"/>
  <c r="L1434" i="11"/>
  <c r="L1433" i="11"/>
  <c r="L1432" i="11"/>
  <c r="L1431" i="11"/>
  <c r="L1430" i="11"/>
  <c r="L1429" i="11"/>
  <c r="L1428" i="11"/>
  <c r="L1427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L1414" i="11"/>
  <c r="L1413" i="11"/>
  <c r="L1412" i="11"/>
  <c r="L1411" i="11"/>
  <c r="L1410" i="11"/>
  <c r="L1409" i="11"/>
  <c r="L1408" i="11"/>
  <c r="L1407" i="11"/>
  <c r="L1406" i="11"/>
  <c r="L1405" i="11"/>
  <c r="L1404" i="11"/>
  <c r="L1403" i="11"/>
  <c r="L1402" i="11"/>
  <c r="L1401" i="11"/>
  <c r="L1400" i="11"/>
  <c r="L1399" i="11"/>
  <c r="L1398" i="11"/>
  <c r="L1397" i="11"/>
  <c r="L1396" i="11"/>
  <c r="L1395" i="11"/>
  <c r="L1394" i="11"/>
  <c r="L1393" i="11"/>
  <c r="L1392" i="11"/>
  <c r="L1391" i="11"/>
  <c r="L1390" i="11"/>
  <c r="L1389" i="11"/>
  <c r="L1388" i="11"/>
  <c r="L1387" i="11"/>
  <c r="L1386" i="11"/>
  <c r="L1385" i="11"/>
  <c r="L1384" i="11"/>
  <c r="L1383" i="11"/>
  <c r="L1382" i="11"/>
  <c r="L1381" i="11"/>
  <c r="L1380" i="11"/>
  <c r="L1379" i="11"/>
  <c r="L1378" i="11"/>
  <c r="L1377" i="11"/>
  <c r="L1376" i="11"/>
  <c r="L1375" i="11"/>
  <c r="L1374" i="11"/>
  <c r="L1373" i="11"/>
  <c r="L1372" i="11"/>
  <c r="L1371" i="11"/>
  <c r="L1370" i="11"/>
  <c r="L1369" i="11"/>
  <c r="L1368" i="11"/>
  <c r="L1367" i="11"/>
  <c r="L1366" i="11"/>
  <c r="L1365" i="11"/>
  <c r="L1364" i="11"/>
  <c r="L1363" i="11"/>
  <c r="L1362" i="11"/>
  <c r="L1361" i="11"/>
  <c r="L1360" i="11"/>
  <c r="L1359" i="11"/>
  <c r="L1358" i="11"/>
  <c r="L1357" i="11"/>
  <c r="L1356" i="11"/>
  <c r="L1355" i="11"/>
  <c r="L1354" i="11"/>
  <c r="L1353" i="11"/>
  <c r="L1352" i="11"/>
  <c r="L1351" i="11"/>
  <c r="L1350" i="11"/>
  <c r="L1349" i="11"/>
  <c r="L1348" i="11"/>
  <c r="L1347" i="11"/>
  <c r="L1346" i="11"/>
  <c r="L1345" i="11"/>
  <c r="L1344" i="11"/>
  <c r="L1343" i="11"/>
  <c r="L1342" i="11"/>
  <c r="L1341" i="11"/>
  <c r="L1340" i="11"/>
  <c r="L1339" i="11"/>
  <c r="L1338" i="11"/>
  <c r="L1337" i="11"/>
  <c r="L1336" i="11"/>
  <c r="L1335" i="11"/>
  <c r="L1334" i="11"/>
  <c r="L1333" i="11"/>
  <c r="L1332" i="11"/>
  <c r="L1331" i="11"/>
  <c r="L1330" i="11"/>
  <c r="L1329" i="11"/>
  <c r="L1328" i="11"/>
  <c r="L1327" i="11"/>
  <c r="L1326" i="11"/>
  <c r="L1325" i="11"/>
  <c r="L1324" i="11"/>
  <c r="L1323" i="11"/>
  <c r="L1322" i="11"/>
  <c r="L1321" i="11"/>
  <c r="L1320" i="11"/>
  <c r="L1319" i="11"/>
  <c r="L1318" i="11"/>
  <c r="L1317" i="11"/>
  <c r="L1316" i="11"/>
  <c r="L1315" i="11"/>
  <c r="L1314" i="11"/>
  <c r="L1313" i="11"/>
  <c r="L1312" i="11"/>
  <c r="L1311" i="11"/>
  <c r="L1310" i="11"/>
  <c r="L1309" i="11"/>
  <c r="L1308" i="11"/>
  <c r="L1307" i="11"/>
  <c r="L1306" i="11"/>
  <c r="L1305" i="11"/>
  <c r="L1304" i="11"/>
  <c r="L1303" i="11"/>
  <c r="L1302" i="11"/>
  <c r="L1301" i="11"/>
  <c r="L1300" i="11"/>
  <c r="L1299" i="11"/>
  <c r="L1298" i="11"/>
  <c r="L1297" i="11"/>
  <c r="L1296" i="11"/>
  <c r="L1295" i="11"/>
  <c r="L1294" i="11"/>
  <c r="L1293" i="11"/>
  <c r="L1292" i="11"/>
  <c r="L1291" i="11"/>
  <c r="L1290" i="11"/>
  <c r="L1289" i="11"/>
  <c r="L1288" i="11"/>
  <c r="L1287" i="11"/>
  <c r="L1286" i="11"/>
  <c r="L1285" i="11"/>
  <c r="L1284" i="11"/>
  <c r="L1283" i="11"/>
  <c r="L1282" i="11"/>
  <c r="L1281" i="11"/>
  <c r="L1280" i="11"/>
  <c r="L1279" i="11"/>
  <c r="L1278" i="11"/>
  <c r="L1277" i="11"/>
  <c r="L1276" i="11"/>
  <c r="L1275" i="11"/>
  <c r="L1274" i="11"/>
  <c r="L1273" i="11"/>
  <c r="L1272" i="11"/>
  <c r="L1271" i="11"/>
  <c r="L1270" i="11"/>
  <c r="L1269" i="11"/>
  <c r="L1268" i="11"/>
  <c r="L1267" i="11"/>
  <c r="L1266" i="11"/>
  <c r="L1265" i="11"/>
  <c r="L1264" i="11"/>
  <c r="L1263" i="11"/>
  <c r="L1262" i="11"/>
  <c r="L1261" i="11"/>
  <c r="L1260" i="11"/>
  <c r="L1259" i="11"/>
  <c r="L1258" i="11"/>
  <c r="L1257" i="11"/>
  <c r="L1256" i="11"/>
  <c r="L1255" i="11"/>
  <c r="L1254" i="11"/>
  <c r="L1253" i="11"/>
  <c r="L1252" i="11"/>
  <c r="L1251" i="11"/>
  <c r="L1250" i="11"/>
  <c r="L1249" i="11"/>
  <c r="L1248" i="11"/>
  <c r="L1247" i="11"/>
  <c r="L1246" i="11"/>
  <c r="L1245" i="11"/>
  <c r="L1244" i="11"/>
  <c r="L1243" i="11"/>
  <c r="L1242" i="11"/>
  <c r="L1241" i="11"/>
  <c r="L1240" i="11"/>
  <c r="L1239" i="11"/>
  <c r="L1238" i="11"/>
  <c r="L1237" i="11"/>
  <c r="L1236" i="11"/>
  <c r="L1235" i="11"/>
  <c r="L1234" i="11"/>
  <c r="L1233" i="11"/>
  <c r="L1232" i="11"/>
  <c r="L1231" i="11"/>
  <c r="L1230" i="11"/>
  <c r="L1229" i="11"/>
  <c r="L1228" i="11"/>
  <c r="L1227" i="11"/>
  <c r="L1226" i="11"/>
  <c r="L1225" i="11"/>
  <c r="L1224" i="11"/>
  <c r="L1223" i="11"/>
  <c r="L1222" i="11"/>
  <c r="L1221" i="11"/>
  <c r="L1220" i="11"/>
  <c r="L1219" i="11"/>
  <c r="L1218" i="11"/>
  <c r="L1217" i="11"/>
  <c r="L1216" i="11"/>
  <c r="L1215" i="11"/>
  <c r="L1214" i="11"/>
  <c r="L1213" i="11"/>
  <c r="L1212" i="11"/>
  <c r="L1211" i="11"/>
  <c r="L1210" i="11"/>
  <c r="L1209" i="11"/>
  <c r="L1208" i="11"/>
  <c r="L1207" i="11"/>
  <c r="L1206" i="11"/>
  <c r="L1205" i="11"/>
  <c r="L1204" i="11"/>
  <c r="L1203" i="11"/>
  <c r="L1202" i="11"/>
  <c r="L1201" i="11"/>
  <c r="L1200" i="11"/>
  <c r="L1199" i="11"/>
  <c r="L1198" i="11"/>
  <c r="L1197" i="11"/>
  <c r="L1196" i="11"/>
  <c r="L1195" i="11"/>
  <c r="L1194" i="11"/>
  <c r="L1193" i="11"/>
  <c r="L1192" i="11"/>
  <c r="L1191" i="11"/>
  <c r="L1190" i="11"/>
  <c r="L1189" i="11"/>
  <c r="L1188" i="11"/>
  <c r="L1187" i="11"/>
  <c r="L1186" i="11"/>
  <c r="L1185" i="11"/>
  <c r="L1184" i="11"/>
  <c r="L1183" i="11"/>
  <c r="L1182" i="11"/>
  <c r="L1181" i="11"/>
  <c r="L1180" i="11"/>
  <c r="L1179" i="11"/>
  <c r="L1178" i="11"/>
  <c r="L1177" i="11"/>
  <c r="L1176" i="11"/>
  <c r="L1175" i="11"/>
  <c r="L1174" i="11"/>
  <c r="L1173" i="11"/>
  <c r="L1172" i="11"/>
  <c r="L1171" i="11"/>
  <c r="L1170" i="11"/>
  <c r="L1169" i="11"/>
  <c r="L1168" i="11"/>
  <c r="L1167" i="11"/>
  <c r="L1166" i="11"/>
  <c r="L1165" i="11"/>
  <c r="L1164" i="11"/>
  <c r="L1163" i="11"/>
  <c r="L1162" i="11"/>
  <c r="L1161" i="11"/>
  <c r="L1160" i="11"/>
  <c r="L1159" i="11"/>
  <c r="L1158" i="11"/>
  <c r="L1157" i="11"/>
  <c r="L1156" i="11"/>
  <c r="L1155" i="11"/>
  <c r="L1154" i="11"/>
  <c r="L1153" i="11"/>
  <c r="L1152" i="11"/>
  <c r="L1151" i="11"/>
  <c r="L1150" i="11"/>
  <c r="L1149" i="11"/>
  <c r="L1148" i="11"/>
  <c r="L1147" i="11"/>
  <c r="L1146" i="11"/>
  <c r="L1145" i="11"/>
  <c r="L1144" i="11"/>
  <c r="L1143" i="11"/>
  <c r="L1142" i="11"/>
  <c r="L1141" i="11"/>
  <c r="L1140" i="11"/>
  <c r="L1139" i="11"/>
  <c r="L1138" i="11"/>
  <c r="L1137" i="11"/>
  <c r="L1136" i="11"/>
  <c r="L1135" i="11"/>
  <c r="L1134" i="11"/>
  <c r="L1133" i="11"/>
  <c r="L1132" i="11"/>
  <c r="L1131" i="11"/>
  <c r="L1130" i="11"/>
  <c r="L1129" i="11"/>
  <c r="L1128" i="11"/>
  <c r="L1127" i="11"/>
  <c r="L1126" i="11"/>
  <c r="L1125" i="11"/>
  <c r="L1124" i="11"/>
  <c r="L1123" i="11"/>
  <c r="L1122" i="11"/>
  <c r="L1121" i="11"/>
  <c r="L1120" i="11"/>
  <c r="L1119" i="11"/>
  <c r="L1118" i="11"/>
  <c r="L1117" i="11"/>
  <c r="L1116" i="11"/>
  <c r="L1115" i="11"/>
  <c r="L1114" i="11"/>
  <c r="L1113" i="11"/>
  <c r="L1112" i="11"/>
  <c r="L1111" i="11"/>
  <c r="L1110" i="11"/>
  <c r="L1109" i="11"/>
  <c r="L1108" i="11"/>
  <c r="L1107" i="11"/>
  <c r="L1106" i="11"/>
  <c r="L1105" i="11"/>
  <c r="L1104" i="11"/>
  <c r="L1103" i="11"/>
  <c r="L1102" i="11"/>
  <c r="L1101" i="11"/>
  <c r="L1100" i="11"/>
  <c r="L1099" i="11"/>
  <c r="L1098" i="11"/>
  <c r="L1097" i="11"/>
  <c r="L1096" i="11"/>
  <c r="L1095" i="11"/>
  <c r="L1094" i="11"/>
  <c r="L1093" i="11"/>
  <c r="L1092" i="11"/>
  <c r="L1091" i="11"/>
  <c r="L1090" i="11"/>
  <c r="L1089" i="11"/>
  <c r="L1088" i="11"/>
  <c r="L1087" i="11"/>
  <c r="L1086" i="11"/>
  <c r="L1085" i="11"/>
  <c r="L1084" i="11"/>
  <c r="L1083" i="11"/>
  <c r="L1082" i="11"/>
  <c r="L1081" i="11"/>
  <c r="L1080" i="11"/>
  <c r="L1079" i="11"/>
  <c r="L1078" i="11"/>
  <c r="L1077" i="11"/>
  <c r="L1076" i="11"/>
  <c r="L1075" i="11"/>
  <c r="L1074" i="11"/>
  <c r="L1073" i="11"/>
  <c r="L1072" i="11"/>
  <c r="L1071" i="11"/>
  <c r="L1070" i="11"/>
  <c r="L1069" i="11"/>
  <c r="L1068" i="11"/>
  <c r="L1067" i="11"/>
  <c r="L1066" i="11"/>
  <c r="L1065" i="11"/>
  <c r="L1064" i="11"/>
  <c r="L1063" i="11"/>
  <c r="L1062" i="11"/>
  <c r="L1061" i="11"/>
  <c r="L1060" i="11"/>
  <c r="L1059" i="11"/>
  <c r="L1058" i="11"/>
  <c r="L1057" i="11"/>
  <c r="L1056" i="11"/>
  <c r="L1055" i="11"/>
  <c r="L1054" i="11"/>
  <c r="L1053" i="11"/>
  <c r="L1052" i="11"/>
  <c r="L1051" i="11"/>
  <c r="L1050" i="11"/>
  <c r="L1049" i="11"/>
  <c r="L1048" i="11"/>
  <c r="L1047" i="11"/>
  <c r="L1046" i="11"/>
  <c r="L1045" i="11"/>
  <c r="L1044" i="11"/>
  <c r="L1043" i="11"/>
  <c r="L1042" i="11"/>
  <c r="L1041" i="11"/>
  <c r="L1040" i="11"/>
  <c r="L1039" i="11"/>
  <c r="L1038" i="11"/>
  <c r="L1037" i="11"/>
  <c r="L1036" i="11"/>
  <c r="L1035" i="11"/>
  <c r="L1034" i="11"/>
  <c r="L1033" i="11"/>
  <c r="L1032" i="11"/>
  <c r="L1031" i="11"/>
  <c r="L1030" i="11"/>
  <c r="L1029" i="11"/>
  <c r="L1028" i="11"/>
  <c r="L1027" i="11"/>
  <c r="L1026" i="11"/>
  <c r="L1025" i="11"/>
  <c r="L1024" i="11"/>
  <c r="L1023" i="11"/>
  <c r="L1022" i="11"/>
  <c r="L1021" i="11"/>
  <c r="L1020" i="11"/>
  <c r="L1019" i="11"/>
  <c r="L1018" i="11"/>
  <c r="L1017" i="11"/>
  <c r="L1016" i="11"/>
  <c r="L1015" i="11"/>
  <c r="L1014" i="11"/>
  <c r="L1013" i="11"/>
  <c r="L1012" i="11"/>
  <c r="L1011" i="11"/>
  <c r="L1010" i="11"/>
  <c r="L1009" i="11"/>
  <c r="L1008" i="11"/>
  <c r="L1007" i="11"/>
  <c r="L1006" i="11"/>
  <c r="L1005" i="11"/>
  <c r="L1004" i="11"/>
  <c r="L1003" i="11"/>
  <c r="L1002" i="11"/>
  <c r="L1001" i="11"/>
  <c r="L1000" i="11"/>
  <c r="L999" i="11"/>
  <c r="L998" i="11"/>
  <c r="L997" i="11"/>
  <c r="L996" i="11"/>
  <c r="L995" i="11"/>
  <c r="L994" i="11"/>
  <c r="L993" i="11"/>
  <c r="L992" i="11"/>
  <c r="L991" i="11"/>
  <c r="L990" i="11"/>
  <c r="L989" i="11"/>
  <c r="L988" i="11"/>
  <c r="L987" i="11"/>
  <c r="L986" i="11"/>
  <c r="L985" i="11"/>
  <c r="L984" i="11"/>
  <c r="L983" i="11"/>
  <c r="L982" i="11"/>
  <c r="L981" i="11"/>
  <c r="L980" i="11"/>
  <c r="L979" i="11"/>
  <c r="L978" i="11"/>
  <c r="L977" i="11"/>
  <c r="L976" i="11"/>
  <c r="L975" i="11"/>
  <c r="L974" i="11"/>
  <c r="L973" i="11"/>
  <c r="L972" i="11"/>
  <c r="L971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6" i="11"/>
  <c r="L955" i="11"/>
  <c r="L954" i="11"/>
  <c r="L953" i="11"/>
  <c r="L952" i="11"/>
  <c r="L951" i="11"/>
  <c r="L950" i="11"/>
  <c r="L949" i="11"/>
  <c r="L948" i="11"/>
  <c r="L947" i="11"/>
  <c r="L946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21" i="11"/>
  <c r="L920" i="11"/>
  <c r="L919" i="11"/>
  <c r="L918" i="11"/>
  <c r="L917" i="11"/>
  <c r="L916" i="11"/>
  <c r="L915" i="11"/>
  <c r="L914" i="11"/>
  <c r="L913" i="11"/>
  <c r="L912" i="11"/>
  <c r="L911" i="11"/>
  <c r="L910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7" i="11"/>
  <c r="L896" i="11"/>
  <c r="L895" i="11"/>
  <c r="L894" i="11"/>
  <c r="L893" i="11"/>
  <c r="L892" i="11"/>
  <c r="L891" i="11"/>
  <c r="L890" i="11"/>
  <c r="L889" i="11"/>
  <c r="L888" i="11"/>
  <c r="L887" i="11"/>
  <c r="L886" i="11"/>
  <c r="L885" i="11"/>
  <c r="L884" i="11"/>
  <c r="L883" i="11"/>
  <c r="L882" i="11"/>
  <c r="L881" i="11"/>
  <c r="L880" i="11"/>
  <c r="L879" i="11"/>
  <c r="L878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5" i="11"/>
  <c r="L864" i="11"/>
  <c r="L863" i="11"/>
  <c r="L862" i="11"/>
  <c r="L861" i="11"/>
  <c r="L860" i="11"/>
  <c r="L859" i="11"/>
  <c r="L858" i="11"/>
  <c r="L857" i="11"/>
  <c r="L856" i="11"/>
  <c r="L855" i="11"/>
  <c r="L854" i="11"/>
  <c r="L853" i="11"/>
  <c r="L852" i="11"/>
  <c r="L851" i="11"/>
  <c r="L850" i="11"/>
  <c r="L849" i="11"/>
  <c r="L848" i="11"/>
  <c r="L847" i="11"/>
  <c r="L846" i="11"/>
  <c r="L845" i="11"/>
  <c r="L844" i="11"/>
  <c r="L843" i="11"/>
  <c r="L842" i="11"/>
  <c r="L841" i="11"/>
  <c r="L840" i="11"/>
  <c r="L839" i="11"/>
  <c r="L838" i="11"/>
  <c r="L837" i="11"/>
  <c r="L836" i="11"/>
  <c r="L835" i="11"/>
  <c r="L834" i="11"/>
  <c r="L833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808" i="11"/>
  <c r="L807" i="11"/>
  <c r="L806" i="11"/>
  <c r="L805" i="11"/>
  <c r="L804" i="11"/>
  <c r="L803" i="11"/>
  <c r="L802" i="11"/>
  <c r="L801" i="11"/>
  <c r="L800" i="11"/>
  <c r="L799" i="11"/>
  <c r="L798" i="11"/>
  <c r="L797" i="11"/>
  <c r="L796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71" i="11"/>
  <c r="L770" i="11"/>
  <c r="L769" i="11"/>
  <c r="L768" i="11"/>
  <c r="L767" i="11"/>
  <c r="L766" i="11"/>
  <c r="L765" i="11"/>
  <c r="L764" i="11"/>
  <c r="L763" i="11"/>
  <c r="L762" i="11"/>
  <c r="L761" i="11"/>
  <c r="L760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7" i="11"/>
  <c r="L746" i="11"/>
  <c r="L745" i="11"/>
  <c r="L744" i="11"/>
  <c r="L743" i="11"/>
  <c r="L742" i="11"/>
  <c r="L741" i="11"/>
  <c r="L740" i="11"/>
  <c r="L739" i="11"/>
  <c r="L738" i="11"/>
  <c r="L737" i="11"/>
  <c r="L736" i="11"/>
  <c r="L735" i="11"/>
  <c r="L734" i="11"/>
  <c r="L733" i="11"/>
  <c r="L732" i="11"/>
  <c r="L731" i="11"/>
  <c r="L730" i="11"/>
  <c r="L729" i="11"/>
  <c r="L728" i="11"/>
  <c r="L727" i="11"/>
  <c r="L726" i="11"/>
  <c r="L725" i="11"/>
  <c r="L724" i="11"/>
  <c r="L723" i="11"/>
  <c r="L722" i="11"/>
  <c r="L721" i="11"/>
  <c r="L720" i="11"/>
  <c r="L719" i="11"/>
  <c r="L718" i="11"/>
  <c r="L717" i="11"/>
  <c r="L716" i="11"/>
  <c r="L715" i="11"/>
  <c r="L714" i="11"/>
  <c r="L713" i="11"/>
  <c r="L712" i="11"/>
  <c r="L711" i="11"/>
  <c r="L710" i="11"/>
  <c r="L709" i="11"/>
  <c r="L708" i="11"/>
  <c r="L707" i="11"/>
  <c r="L706" i="11"/>
  <c r="L705" i="11"/>
  <c r="L704" i="11"/>
  <c r="L703" i="11"/>
  <c r="L702" i="11"/>
  <c r="L701" i="11"/>
  <c r="L700" i="11"/>
  <c r="L699" i="11"/>
  <c r="L698" i="11"/>
  <c r="L697" i="11"/>
  <c r="L696" i="11"/>
  <c r="L695" i="11"/>
  <c r="L694" i="11"/>
  <c r="L693" i="11"/>
  <c r="L692" i="11"/>
  <c r="L691" i="11"/>
  <c r="L690" i="11"/>
  <c r="L689" i="11"/>
  <c r="L688" i="11"/>
  <c r="L687" i="11"/>
  <c r="L686" i="11"/>
  <c r="L685" i="11"/>
  <c r="L684" i="11"/>
  <c r="L683" i="11"/>
  <c r="L682" i="11"/>
  <c r="L681" i="11"/>
  <c r="L680" i="11"/>
  <c r="L679" i="11"/>
  <c r="L678" i="11"/>
  <c r="L677" i="11"/>
  <c r="L676" i="11"/>
  <c r="L675" i="11"/>
  <c r="L674" i="11"/>
  <c r="L673" i="11"/>
  <c r="L672" i="11"/>
  <c r="L671" i="11"/>
  <c r="L670" i="11"/>
  <c r="L669" i="11"/>
  <c r="L668" i="11"/>
  <c r="L667" i="11"/>
  <c r="L666" i="11"/>
  <c r="L665" i="11"/>
  <c r="L664" i="11"/>
  <c r="L663" i="11"/>
  <c r="L662" i="11"/>
  <c r="L661" i="11"/>
  <c r="L660" i="11"/>
  <c r="L659" i="11"/>
  <c r="L658" i="11"/>
  <c r="L657" i="11"/>
  <c r="L656" i="11"/>
  <c r="L655" i="11"/>
  <c r="L654" i="11"/>
  <c r="L653" i="11"/>
  <c r="L652" i="11"/>
  <c r="L651" i="11"/>
  <c r="L650" i="11"/>
  <c r="L649" i="11"/>
  <c r="L648" i="11"/>
  <c r="L647" i="11"/>
  <c r="L646" i="11"/>
  <c r="L645" i="11"/>
  <c r="L644" i="11"/>
  <c r="L643" i="11"/>
  <c r="L642" i="11"/>
  <c r="L641" i="11"/>
  <c r="L640" i="11"/>
  <c r="L639" i="11"/>
  <c r="L638" i="11"/>
  <c r="L637" i="11"/>
  <c r="L636" i="11"/>
  <c r="L635" i="11"/>
  <c r="L634" i="11"/>
  <c r="L633" i="11"/>
  <c r="L632" i="11"/>
  <c r="L631" i="11"/>
  <c r="L630" i="11"/>
  <c r="L629" i="11"/>
  <c r="L628" i="11"/>
  <c r="L627" i="11"/>
  <c r="L626" i="11"/>
  <c r="L625" i="11"/>
  <c r="L624" i="11"/>
  <c r="L623" i="11"/>
  <c r="L622" i="11"/>
  <c r="L621" i="11"/>
  <c r="L620" i="11"/>
  <c r="L619" i="11"/>
  <c r="L618" i="11"/>
  <c r="L617" i="11"/>
  <c r="L616" i="11"/>
  <c r="L615" i="11"/>
  <c r="L614" i="11"/>
  <c r="L613" i="11"/>
  <c r="L612" i="11"/>
  <c r="L611" i="11"/>
  <c r="L610" i="11"/>
  <c r="L609" i="11"/>
  <c r="L608" i="11"/>
  <c r="L607" i="11"/>
  <c r="L606" i="11"/>
  <c r="L605" i="11"/>
  <c r="L604" i="11"/>
  <c r="L603" i="11"/>
  <c r="L602" i="11"/>
  <c r="L601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7" i="11"/>
  <c r="L586" i="11"/>
  <c r="L585" i="11"/>
  <c r="L584" i="11"/>
  <c r="L583" i="11"/>
  <c r="L582" i="11"/>
  <c r="L581" i="11"/>
  <c r="L580" i="11"/>
  <c r="L579" i="11"/>
  <c r="L578" i="11"/>
  <c r="L577" i="11"/>
  <c r="L576" i="11"/>
  <c r="L575" i="11"/>
  <c r="L574" i="11"/>
  <c r="L573" i="11"/>
  <c r="L572" i="11"/>
  <c r="L571" i="11"/>
  <c r="L570" i="11"/>
  <c r="L569" i="11"/>
  <c r="L568" i="11"/>
  <c r="L567" i="11"/>
  <c r="L566" i="11"/>
  <c r="L565" i="11"/>
  <c r="L564" i="11"/>
  <c r="L563" i="11"/>
  <c r="L562" i="11"/>
  <c r="L561" i="11"/>
  <c r="L560" i="11"/>
  <c r="L559" i="11"/>
  <c r="L558" i="11"/>
  <c r="L557" i="11"/>
  <c r="L556" i="11"/>
  <c r="L555" i="11"/>
  <c r="L554" i="11"/>
  <c r="L553" i="11"/>
  <c r="L552" i="11"/>
  <c r="L551" i="11"/>
  <c r="L550" i="11"/>
  <c r="L549" i="11"/>
  <c r="L548" i="11"/>
  <c r="L547" i="11"/>
  <c r="L546" i="11"/>
  <c r="L545" i="11"/>
  <c r="L544" i="11"/>
  <c r="L543" i="11"/>
  <c r="L542" i="11"/>
  <c r="L541" i="11"/>
  <c r="L540" i="11"/>
  <c r="L539" i="11"/>
  <c r="L538" i="11"/>
  <c r="L537" i="11"/>
  <c r="L536" i="11"/>
  <c r="L535" i="11"/>
  <c r="L534" i="11"/>
  <c r="L533" i="11"/>
  <c r="L532" i="11"/>
  <c r="L531" i="11"/>
  <c r="L530" i="11"/>
  <c r="L529" i="11"/>
  <c r="L528" i="11"/>
  <c r="L527" i="11"/>
  <c r="L526" i="11"/>
  <c r="L525" i="11"/>
  <c r="L524" i="11"/>
  <c r="L523" i="11"/>
  <c r="L522" i="11"/>
  <c r="L521" i="11"/>
  <c r="L520" i="11"/>
  <c r="L519" i="11"/>
  <c r="L518" i="11"/>
  <c r="L517" i="11"/>
  <c r="L516" i="11"/>
  <c r="L515" i="11"/>
  <c r="L514" i="11"/>
  <c r="L513" i="11"/>
  <c r="L512" i="11"/>
  <c r="L511" i="11"/>
  <c r="L510" i="11"/>
  <c r="L509" i="11"/>
  <c r="L508" i="11"/>
  <c r="L507" i="11"/>
  <c r="L506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1951" i="7"/>
  <c r="L1950" i="7"/>
  <c r="L1949" i="7"/>
  <c r="L1948" i="7"/>
  <c r="L1947" i="7"/>
  <c r="L1946" i="7"/>
  <c r="L1945" i="7"/>
  <c r="L1944" i="7"/>
  <c r="L1943" i="7"/>
  <c r="L1942" i="7"/>
  <c r="L1941" i="7"/>
  <c r="L1940" i="7"/>
  <c r="L1939" i="7"/>
  <c r="L1938" i="7"/>
  <c r="L1937" i="7"/>
  <c r="L1936" i="7"/>
  <c r="L1935" i="7"/>
  <c r="L1934" i="7"/>
  <c r="L1933" i="7"/>
  <c r="L1932" i="7"/>
  <c r="L1931" i="7"/>
  <c r="L1930" i="7"/>
  <c r="L1929" i="7"/>
  <c r="L1928" i="7"/>
  <c r="L1927" i="7"/>
  <c r="L1926" i="7"/>
  <c r="L1925" i="7"/>
  <c r="L1924" i="7"/>
  <c r="L1923" i="7"/>
  <c r="L1922" i="7"/>
  <c r="L1921" i="7"/>
  <c r="L1920" i="7"/>
  <c r="L1919" i="7"/>
  <c r="L1918" i="7"/>
  <c r="L1917" i="7"/>
  <c r="L1916" i="7"/>
  <c r="L1915" i="7"/>
  <c r="L1914" i="7"/>
  <c r="L1913" i="7"/>
  <c r="L1912" i="7"/>
  <c r="L1911" i="7"/>
  <c r="L1910" i="7"/>
  <c r="L1909" i="7"/>
  <c r="L1908" i="7"/>
  <c r="L1907" i="7"/>
  <c r="L1906" i="7"/>
  <c r="L1905" i="7"/>
  <c r="L1904" i="7"/>
  <c r="L1903" i="7"/>
  <c r="L1902" i="7"/>
  <c r="L1901" i="7"/>
  <c r="L1900" i="7"/>
  <c r="L1899" i="7"/>
  <c r="L1898" i="7"/>
  <c r="L1897" i="7"/>
  <c r="L1896" i="7"/>
  <c r="L1895" i="7"/>
  <c r="L1894" i="7"/>
  <c r="L1893" i="7"/>
  <c r="L1892" i="7"/>
  <c r="L1891" i="7"/>
  <c r="L1890" i="7"/>
  <c r="L1889" i="7"/>
  <c r="L1888" i="7"/>
  <c r="L1887" i="7"/>
  <c r="L1886" i="7"/>
  <c r="L1885" i="7"/>
  <c r="L1884" i="7"/>
  <c r="L1883" i="7"/>
  <c r="L1882" i="7"/>
  <c r="L1881" i="7"/>
  <c r="L1880" i="7"/>
  <c r="L1879" i="7"/>
  <c r="L1878" i="7"/>
  <c r="L1877" i="7"/>
  <c r="L1876" i="7"/>
  <c r="L1875" i="7"/>
  <c r="L1874" i="7"/>
  <c r="L1873" i="7"/>
  <c r="L1872" i="7"/>
  <c r="L1871" i="7"/>
  <c r="L1870" i="7"/>
  <c r="L1869" i="7"/>
  <c r="L1868" i="7"/>
  <c r="L1867" i="7"/>
  <c r="L1866" i="7"/>
  <c r="L1865" i="7"/>
  <c r="L1864" i="7"/>
  <c r="L1863" i="7"/>
  <c r="L1862" i="7"/>
  <c r="L1861" i="7"/>
  <c r="L1860" i="7"/>
  <c r="L1859" i="7"/>
  <c r="L1858" i="7"/>
  <c r="L1857" i="7"/>
  <c r="L1856" i="7"/>
  <c r="L1855" i="7"/>
  <c r="L1854" i="7"/>
  <c r="L1853" i="7"/>
  <c r="L1852" i="7"/>
  <c r="L1851" i="7"/>
  <c r="L1850" i="7"/>
  <c r="L1849" i="7"/>
  <c r="L1848" i="7"/>
  <c r="L1847" i="7"/>
  <c r="L1846" i="7"/>
  <c r="L1845" i="7"/>
  <c r="L1844" i="7"/>
  <c r="L1843" i="7"/>
  <c r="L1842" i="7"/>
  <c r="L1841" i="7"/>
  <c r="L1840" i="7"/>
  <c r="L1839" i="7"/>
  <c r="L1838" i="7"/>
  <c r="L1837" i="7"/>
  <c r="L1836" i="7"/>
  <c r="L1835" i="7"/>
  <c r="L1834" i="7"/>
  <c r="L1833" i="7"/>
  <c r="L1832" i="7"/>
  <c r="L1831" i="7"/>
  <c r="L1830" i="7"/>
  <c r="L1829" i="7"/>
  <c r="L1828" i="7"/>
  <c r="L1827" i="7"/>
  <c r="L1826" i="7"/>
  <c r="L1825" i="7"/>
  <c r="L1824" i="7"/>
  <c r="L1823" i="7"/>
  <c r="L1822" i="7"/>
  <c r="L1821" i="7"/>
  <c r="L1820" i="7"/>
  <c r="L1819" i="7"/>
  <c r="L1818" i="7"/>
  <c r="L1817" i="7"/>
  <c r="L1816" i="7"/>
  <c r="L1815" i="7"/>
  <c r="L1814" i="7"/>
  <c r="L1813" i="7"/>
  <c r="L1812" i="7"/>
  <c r="L1811" i="7"/>
  <c r="L1810" i="7"/>
  <c r="L1809" i="7"/>
  <c r="L1808" i="7"/>
  <c r="L1807" i="7"/>
  <c r="L1806" i="7"/>
  <c r="L1805" i="7"/>
  <c r="L1804" i="7"/>
  <c r="L1803" i="7"/>
  <c r="L1802" i="7"/>
  <c r="L1801" i="7"/>
  <c r="L1800" i="7"/>
  <c r="L1799" i="7"/>
  <c r="L1798" i="7"/>
  <c r="L1797" i="7"/>
  <c r="L1796" i="7"/>
  <c r="L1795" i="7"/>
  <c r="L1794" i="7"/>
  <c r="L1793" i="7"/>
  <c r="L1792" i="7"/>
  <c r="L1791" i="7"/>
  <c r="L1790" i="7"/>
  <c r="L1789" i="7"/>
  <c r="L1788" i="7"/>
  <c r="L1787" i="7"/>
  <c r="L1786" i="7"/>
  <c r="L1785" i="7"/>
  <c r="L1784" i="7"/>
  <c r="L1783" i="7"/>
  <c r="L1782" i="7"/>
  <c r="L1781" i="7"/>
  <c r="L1780" i="7"/>
  <c r="L1779" i="7"/>
  <c r="L1778" i="7"/>
  <c r="L1777" i="7"/>
  <c r="L1776" i="7"/>
  <c r="L1775" i="7"/>
  <c r="L1774" i="7"/>
  <c r="L1773" i="7"/>
  <c r="L1772" i="7"/>
  <c r="L1771" i="7"/>
  <c r="L1770" i="7"/>
  <c r="L1769" i="7"/>
  <c r="L1768" i="7"/>
  <c r="L1767" i="7"/>
  <c r="L1766" i="7"/>
  <c r="L1765" i="7"/>
  <c r="L1764" i="7"/>
  <c r="L1763" i="7"/>
  <c r="L1762" i="7"/>
  <c r="L1761" i="7"/>
  <c r="L1760" i="7"/>
  <c r="L1759" i="7"/>
  <c r="L1758" i="7"/>
  <c r="L1757" i="7"/>
  <c r="L1756" i="7"/>
  <c r="L1755" i="7"/>
  <c r="L1754" i="7"/>
  <c r="L1753" i="7"/>
  <c r="L1752" i="7"/>
  <c r="L1751" i="7"/>
  <c r="L1750" i="7"/>
  <c r="L1749" i="7"/>
  <c r="L1748" i="7"/>
  <c r="L1747" i="7"/>
  <c r="L1746" i="7"/>
  <c r="L1745" i="7"/>
  <c r="L1744" i="7"/>
  <c r="L1743" i="7"/>
  <c r="L1742" i="7"/>
  <c r="L1741" i="7"/>
  <c r="L1740" i="7"/>
  <c r="L1739" i="7"/>
  <c r="L1738" i="7"/>
  <c r="L1737" i="7"/>
  <c r="L1736" i="7"/>
  <c r="L1735" i="7"/>
  <c r="L1734" i="7"/>
  <c r="L1733" i="7"/>
  <c r="L1732" i="7"/>
  <c r="L1731" i="7"/>
  <c r="L1730" i="7"/>
  <c r="L1729" i="7"/>
  <c r="L1728" i="7"/>
  <c r="L1727" i="7"/>
  <c r="L1726" i="7"/>
  <c r="L1725" i="7"/>
  <c r="L1724" i="7"/>
  <c r="L1723" i="7"/>
  <c r="L1722" i="7"/>
  <c r="L1721" i="7"/>
  <c r="L1720" i="7"/>
  <c r="L1719" i="7"/>
  <c r="L1718" i="7"/>
  <c r="L1717" i="7"/>
  <c r="L1716" i="7"/>
  <c r="L1715" i="7"/>
  <c r="L1714" i="7"/>
  <c r="L1713" i="7"/>
  <c r="L1712" i="7"/>
  <c r="L1711" i="7"/>
  <c r="L1710" i="7"/>
  <c r="L1709" i="7"/>
  <c r="L1708" i="7"/>
  <c r="L1707" i="7"/>
  <c r="L1706" i="7"/>
  <c r="L1705" i="7"/>
  <c r="L1704" i="7"/>
  <c r="L1703" i="7"/>
  <c r="L1702" i="7"/>
  <c r="L1701" i="7"/>
  <c r="L1700" i="7"/>
  <c r="L1699" i="7"/>
  <c r="L1698" i="7"/>
  <c r="L1697" i="7"/>
  <c r="L1696" i="7"/>
  <c r="L1695" i="7"/>
  <c r="L1694" i="7"/>
  <c r="L1693" i="7"/>
  <c r="L1692" i="7"/>
  <c r="L1691" i="7"/>
  <c r="L1690" i="7"/>
  <c r="L1689" i="7"/>
  <c r="L1688" i="7"/>
  <c r="L1687" i="7"/>
  <c r="L1686" i="7"/>
  <c r="L1685" i="7"/>
  <c r="L1684" i="7"/>
  <c r="L1683" i="7"/>
  <c r="L1682" i="7"/>
  <c r="L1681" i="7"/>
  <c r="L1680" i="7"/>
  <c r="L1679" i="7"/>
  <c r="L1678" i="7"/>
  <c r="L1677" i="7"/>
  <c r="L1676" i="7"/>
  <c r="L1675" i="7"/>
  <c r="L1674" i="7"/>
  <c r="L1673" i="7"/>
  <c r="L1672" i="7"/>
  <c r="L1671" i="7"/>
  <c r="L1670" i="7"/>
  <c r="L1669" i="7"/>
  <c r="L1668" i="7"/>
  <c r="L1667" i="7"/>
  <c r="L1666" i="7"/>
  <c r="L1665" i="7"/>
  <c r="L1664" i="7"/>
  <c r="L1663" i="7"/>
  <c r="L1662" i="7"/>
  <c r="L1661" i="7"/>
  <c r="L1660" i="7"/>
  <c r="L1659" i="7"/>
  <c r="L1658" i="7"/>
  <c r="L1657" i="7"/>
  <c r="L1656" i="7"/>
  <c r="L1655" i="7"/>
  <c r="L1654" i="7"/>
  <c r="L1653" i="7"/>
  <c r="L1652" i="7"/>
  <c r="L1651" i="7"/>
  <c r="L1650" i="7"/>
  <c r="L1649" i="7"/>
  <c r="L1648" i="7"/>
  <c r="L1647" i="7"/>
  <c r="L1646" i="7"/>
  <c r="L1645" i="7"/>
  <c r="L1644" i="7"/>
  <c r="L1643" i="7"/>
  <c r="L1642" i="7"/>
  <c r="L1641" i="7"/>
  <c r="L1640" i="7"/>
  <c r="L1639" i="7"/>
  <c r="L1638" i="7"/>
  <c r="L1637" i="7"/>
  <c r="L1636" i="7"/>
  <c r="L1635" i="7"/>
  <c r="L1634" i="7"/>
  <c r="L1633" i="7"/>
  <c r="L1632" i="7"/>
  <c r="L1631" i="7"/>
  <c r="L1630" i="7"/>
  <c r="L1629" i="7"/>
  <c r="L1628" i="7"/>
  <c r="L1627" i="7"/>
  <c r="L1626" i="7"/>
  <c r="L1625" i="7"/>
  <c r="L1624" i="7"/>
  <c r="L1623" i="7"/>
  <c r="L1622" i="7"/>
  <c r="L1621" i="7"/>
  <c r="L1620" i="7"/>
  <c r="L1619" i="7"/>
  <c r="L1618" i="7"/>
  <c r="L1617" i="7"/>
  <c r="L1616" i="7"/>
  <c r="L1615" i="7"/>
  <c r="L1614" i="7"/>
  <c r="L1613" i="7"/>
  <c r="L1612" i="7"/>
  <c r="L1611" i="7"/>
  <c r="L1610" i="7"/>
  <c r="L1609" i="7"/>
  <c r="L1608" i="7"/>
  <c r="L1607" i="7"/>
  <c r="L1606" i="7"/>
  <c r="L1605" i="7"/>
  <c r="L1604" i="7"/>
  <c r="L1603" i="7"/>
  <c r="L1602" i="7"/>
  <c r="L1601" i="7"/>
  <c r="L1600" i="7"/>
  <c r="L1599" i="7"/>
  <c r="L1598" i="7"/>
  <c r="L1597" i="7"/>
  <c r="L1596" i="7"/>
  <c r="L1595" i="7"/>
  <c r="L1594" i="7"/>
  <c r="L1593" i="7"/>
  <c r="L1592" i="7"/>
  <c r="L1591" i="7"/>
  <c r="L1590" i="7"/>
  <c r="L1589" i="7"/>
  <c r="L1588" i="7"/>
  <c r="L1587" i="7"/>
  <c r="L1586" i="7"/>
  <c r="L1585" i="7"/>
  <c r="L1584" i="7"/>
  <c r="L1583" i="7"/>
  <c r="L1582" i="7"/>
  <c r="L1581" i="7"/>
  <c r="L1580" i="7"/>
  <c r="L1579" i="7"/>
  <c r="L1578" i="7"/>
  <c r="L1577" i="7"/>
  <c r="L1576" i="7"/>
  <c r="L1575" i="7"/>
  <c r="L1574" i="7"/>
  <c r="L1573" i="7"/>
  <c r="L1572" i="7"/>
  <c r="L1571" i="7"/>
  <c r="L1570" i="7"/>
  <c r="L1569" i="7"/>
  <c r="L1568" i="7"/>
  <c r="L1567" i="7"/>
  <c r="L1566" i="7"/>
  <c r="L1565" i="7"/>
  <c r="L1564" i="7"/>
  <c r="L1563" i="7"/>
  <c r="L1562" i="7"/>
  <c r="L1561" i="7"/>
  <c r="L1560" i="7"/>
  <c r="L1559" i="7"/>
  <c r="L1558" i="7"/>
  <c r="L1557" i="7"/>
  <c r="L1556" i="7"/>
  <c r="L1555" i="7"/>
  <c r="L1554" i="7"/>
  <c r="L1553" i="7"/>
  <c r="L1552" i="7"/>
  <c r="L1551" i="7"/>
  <c r="L1550" i="7"/>
  <c r="L1549" i="7"/>
  <c r="L1548" i="7"/>
  <c r="L1547" i="7"/>
  <c r="L1546" i="7"/>
  <c r="L1545" i="7"/>
  <c r="L1544" i="7"/>
  <c r="L1543" i="7"/>
  <c r="L1542" i="7"/>
  <c r="L1541" i="7"/>
  <c r="L1540" i="7"/>
  <c r="L1539" i="7"/>
  <c r="L1538" i="7"/>
  <c r="L1537" i="7"/>
  <c r="L1536" i="7"/>
  <c r="L1535" i="7"/>
  <c r="L1534" i="7"/>
  <c r="L1533" i="7"/>
  <c r="L1532" i="7"/>
  <c r="L1531" i="7"/>
  <c r="L1530" i="7"/>
  <c r="L1529" i="7"/>
  <c r="L1528" i="7"/>
  <c r="L1527" i="7"/>
  <c r="L1526" i="7"/>
  <c r="L1525" i="7"/>
  <c r="L1524" i="7"/>
  <c r="L1523" i="7"/>
  <c r="L1522" i="7"/>
  <c r="L1521" i="7"/>
  <c r="L1520" i="7"/>
  <c r="L1519" i="7"/>
  <c r="L1518" i="7"/>
  <c r="L1517" i="7"/>
  <c r="L1516" i="7"/>
  <c r="L1515" i="7"/>
  <c r="L1514" i="7"/>
  <c r="L1513" i="7"/>
  <c r="L1512" i="7"/>
  <c r="L1511" i="7"/>
  <c r="L1510" i="7"/>
  <c r="L1509" i="7"/>
  <c r="L1508" i="7"/>
  <c r="L1507" i="7"/>
  <c r="L1506" i="7"/>
  <c r="L1505" i="7"/>
  <c r="L1504" i="7"/>
  <c r="L1503" i="7"/>
  <c r="L1502" i="7"/>
  <c r="L1501" i="7"/>
  <c r="L1500" i="7"/>
  <c r="L1499" i="7"/>
  <c r="L1498" i="7"/>
  <c r="L1497" i="7"/>
  <c r="L1496" i="7"/>
  <c r="L1495" i="7"/>
  <c r="L1494" i="7"/>
  <c r="L1493" i="7"/>
  <c r="L1492" i="7"/>
  <c r="L1491" i="7"/>
  <c r="L1490" i="7"/>
  <c r="L1489" i="7"/>
  <c r="L1488" i="7"/>
  <c r="L1487" i="7"/>
  <c r="L1486" i="7"/>
  <c r="L1485" i="7"/>
  <c r="L1484" i="7"/>
  <c r="L1483" i="7"/>
  <c r="L1482" i="7"/>
  <c r="L1481" i="7"/>
  <c r="L1480" i="7"/>
  <c r="L1479" i="7"/>
  <c r="L1478" i="7"/>
  <c r="L1477" i="7"/>
  <c r="L1476" i="7"/>
  <c r="L1475" i="7"/>
  <c r="L1474" i="7"/>
  <c r="L1473" i="7"/>
  <c r="L1472" i="7"/>
  <c r="L1471" i="7"/>
  <c r="L1470" i="7"/>
  <c r="L1469" i="7"/>
  <c r="L1468" i="7"/>
  <c r="L1467" i="7"/>
  <c r="L1466" i="7"/>
  <c r="L1465" i="7"/>
  <c r="L1464" i="7"/>
  <c r="L1463" i="7"/>
  <c r="L1462" i="7"/>
  <c r="L1461" i="7"/>
  <c r="L1460" i="7"/>
  <c r="L1459" i="7"/>
  <c r="L1458" i="7"/>
  <c r="L1457" i="7"/>
  <c r="L1456" i="7"/>
  <c r="L1455" i="7"/>
  <c r="L1454" i="7"/>
  <c r="L1453" i="7"/>
  <c r="L1452" i="7"/>
  <c r="L1451" i="7"/>
  <c r="L1450" i="7"/>
  <c r="L1449" i="7"/>
  <c r="L1448" i="7"/>
  <c r="L1447" i="7"/>
  <c r="L1446" i="7"/>
  <c r="L1445" i="7"/>
  <c r="L1444" i="7"/>
  <c r="L1443" i="7"/>
  <c r="L1442" i="7"/>
  <c r="L1441" i="7"/>
  <c r="L1440" i="7"/>
  <c r="L1439" i="7"/>
  <c r="L1438" i="7"/>
  <c r="L1437" i="7"/>
  <c r="L1436" i="7"/>
  <c r="L1435" i="7"/>
  <c r="L1434" i="7"/>
  <c r="L1433" i="7"/>
  <c r="L1432" i="7"/>
  <c r="L1431" i="7"/>
  <c r="L1430" i="7"/>
  <c r="L1429" i="7"/>
  <c r="L1428" i="7"/>
  <c r="L1427" i="7"/>
  <c r="L1426" i="7"/>
  <c r="L1425" i="7"/>
  <c r="L1424" i="7"/>
  <c r="L1423" i="7"/>
  <c r="L1422" i="7"/>
  <c r="L1421" i="7"/>
  <c r="L1420" i="7"/>
  <c r="L1419" i="7"/>
  <c r="L1418" i="7"/>
  <c r="L1417" i="7"/>
  <c r="L1416" i="7"/>
  <c r="L1415" i="7"/>
  <c r="L1414" i="7"/>
  <c r="L1413" i="7"/>
  <c r="L1412" i="7"/>
  <c r="L1411" i="7"/>
  <c r="L1410" i="7"/>
  <c r="L1409" i="7"/>
  <c r="L1408" i="7"/>
  <c r="L1407" i="7"/>
  <c r="L1406" i="7"/>
  <c r="L1405" i="7"/>
  <c r="L1404" i="7"/>
  <c r="L1403" i="7"/>
  <c r="L1402" i="7"/>
  <c r="L1401" i="7"/>
  <c r="L1400" i="7"/>
  <c r="L1399" i="7"/>
  <c r="L1398" i="7"/>
  <c r="L1397" i="7"/>
  <c r="L1396" i="7"/>
  <c r="L1395" i="7"/>
  <c r="L1394" i="7"/>
  <c r="L1393" i="7"/>
  <c r="L1392" i="7"/>
  <c r="L1391" i="7"/>
  <c r="L1390" i="7"/>
  <c r="L1389" i="7"/>
  <c r="L1388" i="7"/>
  <c r="L1387" i="7"/>
  <c r="L1386" i="7"/>
  <c r="L1385" i="7"/>
  <c r="L1384" i="7"/>
  <c r="L1383" i="7"/>
  <c r="L1382" i="7"/>
  <c r="L1381" i="7"/>
  <c r="L1380" i="7"/>
  <c r="L1379" i="7"/>
  <c r="L1378" i="7"/>
  <c r="L1377" i="7"/>
  <c r="L1376" i="7"/>
  <c r="L1375" i="7"/>
  <c r="L1374" i="7"/>
  <c r="L1373" i="7"/>
  <c r="L1372" i="7"/>
  <c r="L1371" i="7"/>
  <c r="L1370" i="7"/>
  <c r="L1369" i="7"/>
  <c r="L1368" i="7"/>
  <c r="L1367" i="7"/>
  <c r="L1366" i="7"/>
  <c r="L1365" i="7"/>
  <c r="L1364" i="7"/>
  <c r="L1363" i="7"/>
  <c r="L1362" i="7"/>
  <c r="L1361" i="7"/>
  <c r="L1360" i="7"/>
  <c r="L1359" i="7"/>
  <c r="L1358" i="7"/>
  <c r="L1357" i="7"/>
  <c r="L1356" i="7"/>
  <c r="L1355" i="7"/>
  <c r="L1354" i="7"/>
  <c r="L1353" i="7"/>
  <c r="L1352" i="7"/>
  <c r="L1351" i="7"/>
  <c r="L1350" i="7"/>
  <c r="L1349" i="7"/>
  <c r="L1348" i="7"/>
  <c r="L1347" i="7"/>
  <c r="L1346" i="7"/>
  <c r="L1345" i="7"/>
  <c r="L1344" i="7"/>
  <c r="L1343" i="7"/>
  <c r="L1342" i="7"/>
  <c r="L1341" i="7"/>
  <c r="L1340" i="7"/>
  <c r="L1339" i="7"/>
  <c r="L1338" i="7"/>
  <c r="L1337" i="7"/>
  <c r="L1336" i="7"/>
  <c r="L1335" i="7"/>
  <c r="L1334" i="7"/>
  <c r="L1333" i="7"/>
  <c r="L1332" i="7"/>
  <c r="L1331" i="7"/>
  <c r="L1330" i="7"/>
  <c r="L1329" i="7"/>
  <c r="L1328" i="7"/>
  <c r="L1327" i="7"/>
  <c r="L1326" i="7"/>
  <c r="L1325" i="7"/>
  <c r="L1324" i="7"/>
  <c r="L1323" i="7"/>
  <c r="L1322" i="7"/>
  <c r="L1321" i="7"/>
  <c r="L1320" i="7"/>
  <c r="L1319" i="7"/>
  <c r="L1318" i="7"/>
  <c r="L1317" i="7"/>
  <c r="L1316" i="7"/>
  <c r="L1315" i="7"/>
  <c r="L1314" i="7"/>
  <c r="L1313" i="7"/>
  <c r="L1312" i="7"/>
  <c r="L1311" i="7"/>
  <c r="L1310" i="7"/>
  <c r="L1309" i="7"/>
  <c r="L1308" i="7"/>
  <c r="L1307" i="7"/>
  <c r="L1306" i="7"/>
  <c r="L1305" i="7"/>
  <c r="L1304" i="7"/>
  <c r="L1303" i="7"/>
  <c r="L1302" i="7"/>
  <c r="L1301" i="7"/>
  <c r="L1300" i="7"/>
  <c r="L1299" i="7"/>
  <c r="L1298" i="7"/>
  <c r="L1297" i="7"/>
  <c r="L1296" i="7"/>
  <c r="L1295" i="7"/>
  <c r="L1294" i="7"/>
  <c r="L1293" i="7"/>
  <c r="L1292" i="7"/>
  <c r="L1291" i="7"/>
  <c r="L1290" i="7"/>
  <c r="L1289" i="7"/>
  <c r="L1288" i="7"/>
  <c r="L1287" i="7"/>
  <c r="L1286" i="7"/>
  <c r="L1285" i="7"/>
  <c r="L1284" i="7"/>
  <c r="L1283" i="7"/>
  <c r="L1282" i="7"/>
  <c r="L1281" i="7"/>
  <c r="L1280" i="7"/>
  <c r="L1279" i="7"/>
  <c r="L1278" i="7"/>
  <c r="L1277" i="7"/>
  <c r="L1276" i="7"/>
  <c r="L1275" i="7"/>
  <c r="L1274" i="7"/>
  <c r="L1273" i="7"/>
  <c r="L1272" i="7"/>
  <c r="L1271" i="7"/>
  <c r="L1270" i="7"/>
  <c r="L1269" i="7"/>
  <c r="L1268" i="7"/>
  <c r="L1267" i="7"/>
  <c r="L1266" i="7"/>
  <c r="L1265" i="7"/>
  <c r="L1264" i="7"/>
  <c r="L1263" i="7"/>
  <c r="L1262" i="7"/>
  <c r="L1261" i="7"/>
  <c r="L1260" i="7"/>
  <c r="L1259" i="7"/>
  <c r="L1258" i="7"/>
  <c r="L1257" i="7"/>
  <c r="L1256" i="7"/>
  <c r="L1255" i="7"/>
  <c r="L1254" i="7"/>
  <c r="L1253" i="7"/>
  <c r="L1252" i="7"/>
  <c r="L1251" i="7"/>
  <c r="L1250" i="7"/>
  <c r="L1249" i="7"/>
  <c r="L1248" i="7"/>
  <c r="L1247" i="7"/>
  <c r="L1246" i="7"/>
  <c r="L1245" i="7"/>
  <c r="L1244" i="7"/>
  <c r="L1243" i="7"/>
  <c r="L1242" i="7"/>
  <c r="L1241" i="7"/>
  <c r="L1240" i="7"/>
  <c r="L1239" i="7"/>
  <c r="L1238" i="7"/>
  <c r="L1237" i="7"/>
  <c r="L1236" i="7"/>
  <c r="L1235" i="7"/>
  <c r="L1234" i="7"/>
  <c r="L1233" i="7"/>
  <c r="L1232" i="7"/>
  <c r="L1231" i="7"/>
  <c r="L1230" i="7"/>
  <c r="L1229" i="7"/>
  <c r="L1228" i="7"/>
  <c r="L1227" i="7"/>
  <c r="L1226" i="7"/>
  <c r="L1225" i="7"/>
  <c r="L1224" i="7"/>
  <c r="L1223" i="7"/>
  <c r="L1222" i="7"/>
  <c r="L1221" i="7"/>
  <c r="L1220" i="7"/>
  <c r="L1219" i="7"/>
  <c r="L1218" i="7"/>
  <c r="L1217" i="7"/>
  <c r="L1216" i="7"/>
  <c r="L1215" i="7"/>
  <c r="L1214" i="7"/>
  <c r="L1213" i="7"/>
  <c r="L1212" i="7"/>
  <c r="L1211" i="7"/>
  <c r="L1210" i="7"/>
  <c r="L1209" i="7"/>
  <c r="L1208" i="7"/>
  <c r="L1207" i="7"/>
  <c r="L1206" i="7"/>
  <c r="L1205" i="7"/>
  <c r="L1204" i="7"/>
  <c r="L1203" i="7"/>
  <c r="L1202" i="7"/>
  <c r="L1201" i="7"/>
  <c r="L1200" i="7"/>
  <c r="L1199" i="7"/>
  <c r="L1198" i="7"/>
  <c r="L1197" i="7"/>
  <c r="L1196" i="7"/>
  <c r="L1195" i="7"/>
  <c r="L1194" i="7"/>
  <c r="L1193" i="7"/>
  <c r="L1192" i="7"/>
  <c r="L1191" i="7"/>
  <c r="L1190" i="7"/>
  <c r="L1189" i="7"/>
  <c r="L1188" i="7"/>
  <c r="L1187" i="7"/>
  <c r="L1186" i="7"/>
  <c r="L1185" i="7"/>
  <c r="L1184" i="7"/>
  <c r="L1183" i="7"/>
  <c r="L1182" i="7"/>
  <c r="L1181" i="7"/>
  <c r="L1180" i="7"/>
  <c r="L1179" i="7"/>
  <c r="L1178" i="7"/>
  <c r="L1177" i="7"/>
  <c r="L1176" i="7"/>
  <c r="L1175" i="7"/>
  <c r="L1174" i="7"/>
  <c r="L1173" i="7"/>
  <c r="L1172" i="7"/>
  <c r="L1171" i="7"/>
  <c r="L1170" i="7"/>
  <c r="L1169" i="7"/>
  <c r="L1168" i="7"/>
  <c r="L1167" i="7"/>
  <c r="L1166" i="7"/>
  <c r="L1165" i="7"/>
  <c r="L1164" i="7"/>
  <c r="L1163" i="7"/>
  <c r="L1162" i="7"/>
  <c r="L1161" i="7"/>
  <c r="L1160" i="7"/>
  <c r="L1159" i="7"/>
  <c r="L1158" i="7"/>
  <c r="L1157" i="7"/>
  <c r="L1156" i="7"/>
  <c r="L1155" i="7"/>
  <c r="L1154" i="7"/>
  <c r="L1153" i="7"/>
  <c r="L1152" i="7"/>
  <c r="L1151" i="7"/>
  <c r="L1150" i="7"/>
  <c r="L1149" i="7"/>
  <c r="L1148" i="7"/>
  <c r="L1147" i="7"/>
  <c r="L1146" i="7"/>
  <c r="L1145" i="7"/>
  <c r="L1144" i="7"/>
  <c r="L1143" i="7"/>
  <c r="L1142" i="7"/>
  <c r="L1141" i="7"/>
  <c r="L1140" i="7"/>
  <c r="L1139" i="7"/>
  <c r="L1138" i="7"/>
  <c r="L1137" i="7"/>
  <c r="L1136" i="7"/>
  <c r="L1135" i="7"/>
  <c r="L1134" i="7"/>
  <c r="L1133" i="7"/>
  <c r="L1132" i="7"/>
  <c r="L1131" i="7"/>
  <c r="L1130" i="7"/>
  <c r="L1129" i="7"/>
  <c r="L1128" i="7"/>
  <c r="L1127" i="7"/>
  <c r="L1126" i="7"/>
  <c r="L1125" i="7"/>
  <c r="L1124" i="7"/>
  <c r="L1123" i="7"/>
  <c r="L1122" i="7"/>
  <c r="L1121" i="7"/>
  <c r="L1120" i="7"/>
  <c r="L1119" i="7"/>
  <c r="L1118" i="7"/>
  <c r="L1117" i="7"/>
  <c r="L1116" i="7"/>
  <c r="L1115" i="7"/>
  <c r="L1114" i="7"/>
  <c r="L1113" i="7"/>
  <c r="L1112" i="7"/>
  <c r="L1111" i="7"/>
  <c r="L1110" i="7"/>
  <c r="L1109" i="7"/>
  <c r="L1108" i="7"/>
  <c r="L1107" i="7"/>
  <c r="L1106" i="7"/>
  <c r="L1105" i="7"/>
  <c r="L1104" i="7"/>
  <c r="L1103" i="7"/>
  <c r="L1102" i="7"/>
  <c r="L1101" i="7"/>
  <c r="L1100" i="7"/>
  <c r="L1099" i="7"/>
  <c r="L1098" i="7"/>
  <c r="L1097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1" i="7"/>
  <c r="L1080" i="7"/>
  <c r="L1079" i="7"/>
  <c r="L1078" i="7"/>
  <c r="L1077" i="7"/>
  <c r="L1076" i="7"/>
  <c r="L1075" i="7"/>
  <c r="L1074" i="7"/>
  <c r="L1073" i="7"/>
  <c r="L1072" i="7"/>
  <c r="L1071" i="7"/>
  <c r="L1070" i="7"/>
  <c r="L1069" i="7"/>
  <c r="L1068" i="7"/>
  <c r="L1067" i="7"/>
  <c r="L1066" i="7"/>
  <c r="L1065" i="7"/>
  <c r="L1064" i="7"/>
  <c r="L1063" i="7"/>
  <c r="L1062" i="7"/>
  <c r="L1061" i="7"/>
  <c r="L1060" i="7"/>
  <c r="L1059" i="7"/>
  <c r="L1058" i="7"/>
  <c r="L1057" i="7"/>
  <c r="L1056" i="7"/>
  <c r="L1055" i="7"/>
  <c r="L1054" i="7"/>
  <c r="L1053" i="7"/>
  <c r="L1052" i="7"/>
  <c r="L1051" i="7"/>
  <c r="L1050" i="7"/>
  <c r="L1049" i="7"/>
  <c r="L1048" i="7"/>
  <c r="L1047" i="7"/>
  <c r="L1046" i="7"/>
  <c r="L1045" i="7"/>
  <c r="L1044" i="7"/>
  <c r="L1043" i="7"/>
  <c r="L1042" i="7"/>
  <c r="L1041" i="7"/>
  <c r="L1040" i="7"/>
  <c r="L1039" i="7"/>
  <c r="L1038" i="7"/>
  <c r="L1037" i="7"/>
  <c r="L1036" i="7"/>
  <c r="L1035" i="7"/>
  <c r="L1034" i="7"/>
  <c r="L1033" i="7"/>
  <c r="L1032" i="7"/>
  <c r="L1031" i="7"/>
  <c r="L1030" i="7"/>
  <c r="L1029" i="7"/>
  <c r="L1028" i="7"/>
  <c r="L1027" i="7"/>
  <c r="L1026" i="7"/>
  <c r="L1025" i="7"/>
  <c r="L1024" i="7"/>
  <c r="L1023" i="7"/>
  <c r="L1022" i="7"/>
  <c r="L1021" i="7"/>
  <c r="L1020" i="7"/>
  <c r="L1019" i="7"/>
  <c r="L1018" i="7"/>
  <c r="L1017" i="7"/>
  <c r="L1016" i="7"/>
  <c r="L1015" i="7"/>
  <c r="L1014" i="7"/>
  <c r="L1013" i="7"/>
  <c r="L1012" i="7"/>
  <c r="L1011" i="7"/>
  <c r="L1010" i="7"/>
  <c r="L1009" i="7"/>
  <c r="L1008" i="7"/>
  <c r="L1007" i="7"/>
  <c r="L1006" i="7"/>
  <c r="L1005" i="7"/>
  <c r="L1004" i="7"/>
  <c r="L1003" i="7"/>
  <c r="L1002" i="7"/>
  <c r="L1001" i="7"/>
  <c r="L1000" i="7"/>
  <c r="L999" i="7"/>
  <c r="L998" i="7"/>
  <c r="L997" i="7"/>
  <c r="L996" i="7"/>
  <c r="L995" i="7"/>
  <c r="L994" i="7"/>
  <c r="L993" i="7"/>
  <c r="L992" i="7"/>
  <c r="L991" i="7"/>
  <c r="L990" i="7"/>
  <c r="L989" i="7"/>
  <c r="L988" i="7"/>
  <c r="L987" i="7"/>
  <c r="L986" i="7"/>
  <c r="L985" i="7"/>
  <c r="L984" i="7"/>
  <c r="L983" i="7"/>
  <c r="L982" i="7"/>
  <c r="L981" i="7"/>
  <c r="L980" i="7"/>
  <c r="L979" i="7"/>
  <c r="L978" i="7"/>
  <c r="L977" i="7"/>
  <c r="L976" i="7"/>
  <c r="L975" i="7"/>
  <c r="L974" i="7"/>
  <c r="L973" i="7"/>
  <c r="L972" i="7"/>
  <c r="L971" i="7"/>
  <c r="L970" i="7"/>
  <c r="L969" i="7"/>
  <c r="L968" i="7"/>
  <c r="L967" i="7"/>
  <c r="L966" i="7"/>
  <c r="L965" i="7"/>
  <c r="L964" i="7"/>
  <c r="L963" i="7"/>
  <c r="L962" i="7"/>
  <c r="L961" i="7"/>
  <c r="L960" i="7"/>
  <c r="L959" i="7"/>
  <c r="L958" i="7"/>
  <c r="L957" i="7"/>
  <c r="L956" i="7"/>
  <c r="L955" i="7"/>
  <c r="L954" i="7"/>
  <c r="L953" i="7"/>
  <c r="L952" i="7"/>
  <c r="L951" i="7"/>
  <c r="L950" i="7"/>
  <c r="L949" i="7"/>
  <c r="L948" i="7"/>
  <c r="L947" i="7"/>
  <c r="L946" i="7"/>
  <c r="L945" i="7"/>
  <c r="L944" i="7"/>
  <c r="L943" i="7"/>
  <c r="L942" i="7"/>
  <c r="L941" i="7"/>
  <c r="L940" i="7"/>
  <c r="L939" i="7"/>
  <c r="L938" i="7"/>
  <c r="L937" i="7"/>
  <c r="L936" i="7"/>
  <c r="L935" i="7"/>
  <c r="L934" i="7"/>
  <c r="L933" i="7"/>
  <c r="L932" i="7"/>
  <c r="L931" i="7"/>
  <c r="L930" i="7"/>
  <c r="L929" i="7"/>
  <c r="L928" i="7"/>
  <c r="L927" i="7"/>
  <c r="L926" i="7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2" i="1"/>
  <c r="H3" i="22"/>
  <c r="H4" i="22"/>
  <c r="H5" i="22"/>
  <c r="H6" i="22"/>
  <c r="H7" i="22"/>
  <c r="H2" i="22"/>
  <c r="D7" i="22"/>
  <c r="C7" i="22"/>
  <c r="D6" i="22"/>
  <c r="D5" i="22"/>
  <c r="C6" i="22"/>
  <c r="C5" i="22"/>
  <c r="B5" i="22"/>
  <c r="D4" i="22"/>
  <c r="D3" i="22"/>
  <c r="C4" i="22"/>
  <c r="C3" i="22"/>
  <c r="C2" i="22"/>
  <c r="B4" i="22"/>
  <c r="B6" i="22"/>
  <c r="B7" i="22"/>
  <c r="F7" i="22" s="1"/>
  <c r="M1951" i="11"/>
  <c r="M1950" i="11"/>
  <c r="M1949" i="11"/>
  <c r="M1948" i="11"/>
  <c r="M1947" i="11"/>
  <c r="M1946" i="11"/>
  <c r="M1945" i="11"/>
  <c r="M1944" i="11"/>
  <c r="M1943" i="11"/>
  <c r="M1942" i="11"/>
  <c r="M1941" i="11"/>
  <c r="M1940" i="11"/>
  <c r="M1939" i="11"/>
  <c r="M1938" i="11"/>
  <c r="M1937" i="11"/>
  <c r="M1936" i="11"/>
  <c r="M1935" i="11"/>
  <c r="M1934" i="11"/>
  <c r="M1933" i="11"/>
  <c r="M1932" i="11"/>
  <c r="M1931" i="11"/>
  <c r="M1930" i="11"/>
  <c r="M1929" i="11"/>
  <c r="M1928" i="11"/>
  <c r="M1927" i="11"/>
  <c r="M1926" i="11"/>
  <c r="M1925" i="11"/>
  <c r="M1924" i="11"/>
  <c r="M1923" i="11"/>
  <c r="M1922" i="11"/>
  <c r="M1921" i="11"/>
  <c r="M1920" i="11"/>
  <c r="M1919" i="11"/>
  <c r="M1918" i="11"/>
  <c r="M1917" i="11"/>
  <c r="M1916" i="11"/>
  <c r="M1915" i="11"/>
  <c r="M1914" i="11"/>
  <c r="M1913" i="11"/>
  <c r="M1912" i="11"/>
  <c r="M1911" i="11"/>
  <c r="M1910" i="11"/>
  <c r="M1909" i="11"/>
  <c r="M1908" i="11"/>
  <c r="M1907" i="11"/>
  <c r="M1906" i="11"/>
  <c r="M1905" i="11"/>
  <c r="M1904" i="11"/>
  <c r="M1903" i="11"/>
  <c r="M1902" i="11"/>
  <c r="M1901" i="11"/>
  <c r="M1900" i="11"/>
  <c r="M1899" i="11"/>
  <c r="M1898" i="11"/>
  <c r="M1897" i="11"/>
  <c r="M1896" i="11"/>
  <c r="M1895" i="11"/>
  <c r="M1894" i="11"/>
  <c r="M1893" i="11"/>
  <c r="M1892" i="11"/>
  <c r="M1891" i="11"/>
  <c r="M1890" i="11"/>
  <c r="M1889" i="11"/>
  <c r="M1888" i="11"/>
  <c r="M1887" i="11"/>
  <c r="M1886" i="11"/>
  <c r="M1885" i="11"/>
  <c r="M1884" i="11"/>
  <c r="M1883" i="11"/>
  <c r="M1882" i="11"/>
  <c r="M1881" i="11"/>
  <c r="M1880" i="11"/>
  <c r="M1879" i="11"/>
  <c r="M1878" i="11"/>
  <c r="M1877" i="11"/>
  <c r="M1876" i="11"/>
  <c r="M1875" i="11"/>
  <c r="M1874" i="11"/>
  <c r="M1873" i="11"/>
  <c r="M1872" i="11"/>
  <c r="M1871" i="11"/>
  <c r="M1870" i="11"/>
  <c r="M1869" i="11"/>
  <c r="M1868" i="11"/>
  <c r="M1867" i="11"/>
  <c r="M1866" i="11"/>
  <c r="M1865" i="11"/>
  <c r="M1864" i="11"/>
  <c r="M1863" i="11"/>
  <c r="M1862" i="11"/>
  <c r="M1861" i="11"/>
  <c r="M1860" i="11"/>
  <c r="M1859" i="11"/>
  <c r="M1858" i="11"/>
  <c r="M1857" i="11"/>
  <c r="M1856" i="11"/>
  <c r="M1855" i="11"/>
  <c r="M1854" i="11"/>
  <c r="M1853" i="11"/>
  <c r="M1852" i="11"/>
  <c r="M1851" i="11"/>
  <c r="M1850" i="11"/>
  <c r="M1849" i="11"/>
  <c r="M1848" i="11"/>
  <c r="M1847" i="11"/>
  <c r="M1846" i="11"/>
  <c r="M1845" i="11"/>
  <c r="M1844" i="11"/>
  <c r="M1843" i="11"/>
  <c r="M1842" i="11"/>
  <c r="M1841" i="11"/>
  <c r="M1840" i="11"/>
  <c r="M1839" i="11"/>
  <c r="M1838" i="11"/>
  <c r="M1837" i="11"/>
  <c r="M1836" i="11"/>
  <c r="M1835" i="11"/>
  <c r="M1834" i="11"/>
  <c r="M1833" i="11"/>
  <c r="M1832" i="11"/>
  <c r="M1831" i="11"/>
  <c r="M1830" i="11"/>
  <c r="M1829" i="11"/>
  <c r="M1828" i="11"/>
  <c r="M1827" i="11"/>
  <c r="M1826" i="11"/>
  <c r="M1825" i="11"/>
  <c r="M1824" i="11"/>
  <c r="M1823" i="11"/>
  <c r="M1822" i="11"/>
  <c r="M1821" i="11"/>
  <c r="M1820" i="11"/>
  <c r="M1819" i="11"/>
  <c r="M1818" i="11"/>
  <c r="M1817" i="11"/>
  <c r="M1816" i="11"/>
  <c r="M1815" i="11"/>
  <c r="M1814" i="11"/>
  <c r="M1813" i="11"/>
  <c r="M1812" i="11"/>
  <c r="M1811" i="11"/>
  <c r="M1810" i="11"/>
  <c r="M1809" i="11"/>
  <c r="M1808" i="11"/>
  <c r="M1807" i="11"/>
  <c r="M1806" i="11"/>
  <c r="M1805" i="11"/>
  <c r="M1804" i="11"/>
  <c r="M1803" i="11"/>
  <c r="M1802" i="11"/>
  <c r="M1801" i="11"/>
  <c r="M1800" i="11"/>
  <c r="M1799" i="11"/>
  <c r="M1798" i="11"/>
  <c r="M1797" i="11"/>
  <c r="M1796" i="11"/>
  <c r="M1795" i="11"/>
  <c r="M1794" i="11"/>
  <c r="M1793" i="11"/>
  <c r="M1792" i="11"/>
  <c r="M1791" i="11"/>
  <c r="M1790" i="11"/>
  <c r="M1789" i="11"/>
  <c r="M1788" i="11"/>
  <c r="M1787" i="11"/>
  <c r="M1786" i="11"/>
  <c r="M1785" i="11"/>
  <c r="M1784" i="11"/>
  <c r="M1783" i="11"/>
  <c r="M1782" i="11"/>
  <c r="M1781" i="11"/>
  <c r="M1780" i="11"/>
  <c r="M1779" i="11"/>
  <c r="M1778" i="11"/>
  <c r="M1777" i="11"/>
  <c r="M1776" i="11"/>
  <c r="M1775" i="11"/>
  <c r="M1774" i="11"/>
  <c r="M1773" i="11"/>
  <c r="M1772" i="11"/>
  <c r="M1771" i="11"/>
  <c r="M1770" i="11"/>
  <c r="M1769" i="11"/>
  <c r="M1768" i="11"/>
  <c r="M1767" i="11"/>
  <c r="M1766" i="11"/>
  <c r="M1765" i="11"/>
  <c r="M1764" i="11"/>
  <c r="M1763" i="11"/>
  <c r="M1762" i="11"/>
  <c r="M1761" i="11"/>
  <c r="M1760" i="11"/>
  <c r="M1759" i="11"/>
  <c r="M1758" i="11"/>
  <c r="M1757" i="11"/>
  <c r="M1756" i="11"/>
  <c r="M1755" i="11"/>
  <c r="M1754" i="11"/>
  <c r="M1753" i="11"/>
  <c r="M1752" i="11"/>
  <c r="M1751" i="11"/>
  <c r="M1750" i="11"/>
  <c r="M1749" i="11"/>
  <c r="M1748" i="11"/>
  <c r="M1747" i="11"/>
  <c r="M1746" i="11"/>
  <c r="M1745" i="11"/>
  <c r="M1744" i="11"/>
  <c r="M1743" i="11"/>
  <c r="M1742" i="11"/>
  <c r="M1741" i="11"/>
  <c r="M1740" i="11"/>
  <c r="M1739" i="11"/>
  <c r="M1738" i="11"/>
  <c r="M1737" i="11"/>
  <c r="M1736" i="11"/>
  <c r="M1735" i="11"/>
  <c r="M1734" i="11"/>
  <c r="M1733" i="11"/>
  <c r="M1732" i="11"/>
  <c r="M1731" i="11"/>
  <c r="M1730" i="11"/>
  <c r="M1729" i="11"/>
  <c r="M1728" i="11"/>
  <c r="M1727" i="11"/>
  <c r="M1726" i="11"/>
  <c r="M1725" i="11"/>
  <c r="M1724" i="11"/>
  <c r="M1723" i="11"/>
  <c r="M1722" i="11"/>
  <c r="M1721" i="11"/>
  <c r="M1720" i="11"/>
  <c r="M1719" i="11"/>
  <c r="M1718" i="11"/>
  <c r="M1717" i="11"/>
  <c r="M1716" i="11"/>
  <c r="M1715" i="11"/>
  <c r="M1714" i="11"/>
  <c r="M1713" i="11"/>
  <c r="M1712" i="11"/>
  <c r="M1711" i="11"/>
  <c r="M1710" i="11"/>
  <c r="M1709" i="11"/>
  <c r="M1708" i="11"/>
  <c r="M1707" i="11"/>
  <c r="M1706" i="11"/>
  <c r="M1705" i="11"/>
  <c r="M1704" i="11"/>
  <c r="M1703" i="11"/>
  <c r="M1702" i="11"/>
  <c r="M1701" i="11"/>
  <c r="M1700" i="11"/>
  <c r="M1699" i="11"/>
  <c r="M1698" i="11"/>
  <c r="M1697" i="11"/>
  <c r="M1696" i="11"/>
  <c r="M1695" i="11"/>
  <c r="M1694" i="11"/>
  <c r="M1693" i="11"/>
  <c r="M1692" i="11"/>
  <c r="M1691" i="11"/>
  <c r="M1690" i="11"/>
  <c r="M1689" i="11"/>
  <c r="M1688" i="11"/>
  <c r="M1687" i="11"/>
  <c r="M1686" i="11"/>
  <c r="M1685" i="11"/>
  <c r="M1684" i="11"/>
  <c r="M1683" i="11"/>
  <c r="M1682" i="11"/>
  <c r="M1681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M1664" i="11"/>
  <c r="M1663" i="11"/>
  <c r="M1662" i="11"/>
  <c r="M1661" i="11"/>
  <c r="M1660" i="11"/>
  <c r="M1659" i="11"/>
  <c r="M1658" i="11"/>
  <c r="M1657" i="11"/>
  <c r="M1656" i="11"/>
  <c r="M1655" i="11"/>
  <c r="M1654" i="11"/>
  <c r="M1653" i="11"/>
  <c r="M1652" i="11"/>
  <c r="M1651" i="11"/>
  <c r="M1650" i="11"/>
  <c r="M1649" i="11"/>
  <c r="M1648" i="11"/>
  <c r="M1647" i="11"/>
  <c r="M1646" i="11"/>
  <c r="M1645" i="11"/>
  <c r="M1644" i="11"/>
  <c r="M1643" i="11"/>
  <c r="M1642" i="11"/>
  <c r="M1641" i="11"/>
  <c r="M1640" i="11"/>
  <c r="M1639" i="11"/>
  <c r="M1638" i="11"/>
  <c r="M1637" i="11"/>
  <c r="M1636" i="11"/>
  <c r="M1635" i="11"/>
  <c r="M1634" i="11"/>
  <c r="M1633" i="11"/>
  <c r="M1632" i="11"/>
  <c r="M1631" i="11"/>
  <c r="M1630" i="11"/>
  <c r="M1629" i="11"/>
  <c r="M1628" i="11"/>
  <c r="M1627" i="11"/>
  <c r="M1626" i="11"/>
  <c r="M1625" i="11"/>
  <c r="M1624" i="11"/>
  <c r="M1623" i="11"/>
  <c r="M1622" i="11"/>
  <c r="M1621" i="11"/>
  <c r="M1620" i="11"/>
  <c r="M1619" i="11"/>
  <c r="M1618" i="11"/>
  <c r="M1617" i="11"/>
  <c r="M1616" i="11"/>
  <c r="M1615" i="11"/>
  <c r="M1614" i="11"/>
  <c r="M1613" i="11"/>
  <c r="M1612" i="11"/>
  <c r="M1611" i="11"/>
  <c r="M1610" i="11"/>
  <c r="M1609" i="11"/>
  <c r="M1608" i="11"/>
  <c r="M1607" i="11"/>
  <c r="M1606" i="11"/>
  <c r="M1605" i="11"/>
  <c r="M1604" i="11"/>
  <c r="M1603" i="11"/>
  <c r="M1602" i="11"/>
  <c r="M1601" i="11"/>
  <c r="M1600" i="11"/>
  <c r="M1599" i="11"/>
  <c r="M1598" i="11"/>
  <c r="M1597" i="11"/>
  <c r="M1596" i="11"/>
  <c r="M1595" i="11"/>
  <c r="M1594" i="11"/>
  <c r="M1593" i="11"/>
  <c r="M1592" i="11"/>
  <c r="M1591" i="11"/>
  <c r="M1590" i="11"/>
  <c r="M1589" i="11"/>
  <c r="M1588" i="11"/>
  <c r="M1587" i="11"/>
  <c r="M1586" i="11"/>
  <c r="M1585" i="11"/>
  <c r="M1584" i="11"/>
  <c r="M1583" i="11"/>
  <c r="M1582" i="11"/>
  <c r="M1581" i="11"/>
  <c r="M1580" i="11"/>
  <c r="M1579" i="11"/>
  <c r="M1578" i="11"/>
  <c r="M1577" i="11"/>
  <c r="M1576" i="11"/>
  <c r="M1575" i="11"/>
  <c r="M1574" i="11"/>
  <c r="M1573" i="11"/>
  <c r="M1572" i="11"/>
  <c r="M1571" i="11"/>
  <c r="M1570" i="11"/>
  <c r="M1569" i="11"/>
  <c r="M1568" i="11"/>
  <c r="M1567" i="11"/>
  <c r="M1566" i="11"/>
  <c r="M1565" i="11"/>
  <c r="M1564" i="11"/>
  <c r="M1563" i="11"/>
  <c r="M1562" i="11"/>
  <c r="M1561" i="11"/>
  <c r="M1560" i="11"/>
  <c r="M1559" i="11"/>
  <c r="M1558" i="11"/>
  <c r="M1557" i="11"/>
  <c r="M1556" i="11"/>
  <c r="M1555" i="11"/>
  <c r="M1554" i="11"/>
  <c r="M1553" i="11"/>
  <c r="M1552" i="11"/>
  <c r="M1551" i="11"/>
  <c r="M1550" i="11"/>
  <c r="M1549" i="11"/>
  <c r="M1548" i="11"/>
  <c r="M1547" i="11"/>
  <c r="M1546" i="11"/>
  <c r="M1545" i="11"/>
  <c r="M1544" i="11"/>
  <c r="M1543" i="11"/>
  <c r="M1542" i="11"/>
  <c r="M1541" i="11"/>
  <c r="M1540" i="11"/>
  <c r="M1539" i="11"/>
  <c r="M1538" i="11"/>
  <c r="M1537" i="11"/>
  <c r="M1536" i="11"/>
  <c r="M1535" i="11"/>
  <c r="M1534" i="11"/>
  <c r="M1533" i="11"/>
  <c r="M1532" i="11"/>
  <c r="M1531" i="11"/>
  <c r="M1530" i="11"/>
  <c r="M1529" i="11"/>
  <c r="M1528" i="11"/>
  <c r="M1527" i="11"/>
  <c r="M1526" i="11"/>
  <c r="M1525" i="11"/>
  <c r="M1524" i="11"/>
  <c r="M1523" i="11"/>
  <c r="M1522" i="11"/>
  <c r="M1521" i="11"/>
  <c r="M1520" i="11"/>
  <c r="M1519" i="11"/>
  <c r="M1518" i="11"/>
  <c r="M1517" i="11"/>
  <c r="M1516" i="11"/>
  <c r="M1515" i="11"/>
  <c r="M1514" i="11"/>
  <c r="M1513" i="11"/>
  <c r="M1512" i="11"/>
  <c r="M1511" i="11"/>
  <c r="M1510" i="11"/>
  <c r="M1509" i="11"/>
  <c r="M1508" i="11"/>
  <c r="M1507" i="11"/>
  <c r="M1506" i="11"/>
  <c r="M1505" i="11"/>
  <c r="M1504" i="11"/>
  <c r="M1503" i="11"/>
  <c r="M1502" i="11"/>
  <c r="M1501" i="11"/>
  <c r="M1500" i="11"/>
  <c r="M1499" i="11"/>
  <c r="M1498" i="11"/>
  <c r="M1497" i="11"/>
  <c r="M1496" i="11"/>
  <c r="M1495" i="11"/>
  <c r="M1494" i="11"/>
  <c r="M1493" i="11"/>
  <c r="M1492" i="11"/>
  <c r="M1491" i="11"/>
  <c r="M1490" i="11"/>
  <c r="M1489" i="11"/>
  <c r="M1488" i="11"/>
  <c r="M1487" i="11"/>
  <c r="M1486" i="11"/>
  <c r="M1485" i="11"/>
  <c r="M1484" i="11"/>
  <c r="M1483" i="11"/>
  <c r="M1482" i="11"/>
  <c r="M1481" i="11"/>
  <c r="M1480" i="11"/>
  <c r="M1479" i="11"/>
  <c r="M1478" i="11"/>
  <c r="M1477" i="11"/>
  <c r="M1476" i="11"/>
  <c r="M1475" i="11"/>
  <c r="M1474" i="11"/>
  <c r="M1473" i="11"/>
  <c r="M1472" i="11"/>
  <c r="M1471" i="11"/>
  <c r="M1470" i="11"/>
  <c r="M1469" i="11"/>
  <c r="M1468" i="11"/>
  <c r="M1467" i="11"/>
  <c r="M1466" i="11"/>
  <c r="M1465" i="11"/>
  <c r="M1464" i="11"/>
  <c r="M1463" i="11"/>
  <c r="M1462" i="11"/>
  <c r="M1461" i="11"/>
  <c r="M1460" i="11"/>
  <c r="M1459" i="11"/>
  <c r="M1458" i="11"/>
  <c r="M1457" i="11"/>
  <c r="M1456" i="11"/>
  <c r="M1455" i="11"/>
  <c r="M1454" i="11"/>
  <c r="M1453" i="11"/>
  <c r="M1452" i="11"/>
  <c r="M1451" i="11"/>
  <c r="M1450" i="11"/>
  <c r="M1449" i="11"/>
  <c r="M1448" i="11"/>
  <c r="M1447" i="11"/>
  <c r="M1446" i="11"/>
  <c r="M1445" i="11"/>
  <c r="M1444" i="11"/>
  <c r="M1443" i="11"/>
  <c r="M1442" i="11"/>
  <c r="M1441" i="11"/>
  <c r="M1440" i="11"/>
  <c r="M1439" i="11"/>
  <c r="M1438" i="11"/>
  <c r="M1437" i="11"/>
  <c r="M1436" i="11"/>
  <c r="M1435" i="11"/>
  <c r="M1434" i="11"/>
  <c r="M1433" i="11"/>
  <c r="M1432" i="11"/>
  <c r="M1431" i="11"/>
  <c r="M1430" i="11"/>
  <c r="M1429" i="11"/>
  <c r="M1428" i="11"/>
  <c r="M1427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4" i="11"/>
  <c r="M1413" i="11"/>
  <c r="M1412" i="11"/>
  <c r="M1411" i="11"/>
  <c r="M1410" i="11"/>
  <c r="M1409" i="11"/>
  <c r="M1408" i="11"/>
  <c r="M1407" i="11"/>
  <c r="M1406" i="11"/>
  <c r="M1405" i="11"/>
  <c r="M1404" i="11"/>
  <c r="M1403" i="11"/>
  <c r="M1402" i="11"/>
  <c r="M1401" i="11"/>
  <c r="M1400" i="11"/>
  <c r="M1399" i="11"/>
  <c r="M1398" i="11"/>
  <c r="M1397" i="11"/>
  <c r="M1396" i="11"/>
  <c r="M1395" i="11"/>
  <c r="M1394" i="11"/>
  <c r="M1393" i="11"/>
  <c r="M1392" i="11"/>
  <c r="M1391" i="11"/>
  <c r="M1390" i="11"/>
  <c r="M1389" i="11"/>
  <c r="M1388" i="11"/>
  <c r="M1387" i="11"/>
  <c r="M1386" i="11"/>
  <c r="M1385" i="11"/>
  <c r="M1384" i="11"/>
  <c r="M1383" i="11"/>
  <c r="M1382" i="11"/>
  <c r="M1381" i="11"/>
  <c r="M1380" i="11"/>
  <c r="M1379" i="11"/>
  <c r="M1378" i="11"/>
  <c r="M1377" i="11"/>
  <c r="M1376" i="11"/>
  <c r="M1375" i="11"/>
  <c r="M1374" i="11"/>
  <c r="M1373" i="11"/>
  <c r="M1372" i="11"/>
  <c r="M1371" i="11"/>
  <c r="M1370" i="11"/>
  <c r="M1369" i="11"/>
  <c r="M1368" i="11"/>
  <c r="M1367" i="11"/>
  <c r="M1366" i="11"/>
  <c r="M1365" i="11"/>
  <c r="M1364" i="11"/>
  <c r="M1363" i="11"/>
  <c r="M1362" i="11"/>
  <c r="M1361" i="11"/>
  <c r="M1360" i="11"/>
  <c r="M1359" i="11"/>
  <c r="M1358" i="11"/>
  <c r="M1357" i="11"/>
  <c r="M1356" i="11"/>
  <c r="M1355" i="11"/>
  <c r="M1354" i="11"/>
  <c r="M1353" i="11"/>
  <c r="M1352" i="11"/>
  <c r="M1351" i="11"/>
  <c r="M1350" i="11"/>
  <c r="M1349" i="11"/>
  <c r="M1348" i="11"/>
  <c r="M1347" i="11"/>
  <c r="M1346" i="11"/>
  <c r="M1345" i="11"/>
  <c r="M1344" i="11"/>
  <c r="M1343" i="11"/>
  <c r="M1342" i="11"/>
  <c r="M1341" i="11"/>
  <c r="M1340" i="11"/>
  <c r="M1339" i="11"/>
  <c r="M1338" i="11"/>
  <c r="M1337" i="11"/>
  <c r="M1336" i="11"/>
  <c r="M1335" i="11"/>
  <c r="M1334" i="11"/>
  <c r="M1333" i="11"/>
  <c r="M1332" i="11"/>
  <c r="M1331" i="11"/>
  <c r="M1330" i="11"/>
  <c r="M1329" i="11"/>
  <c r="M1328" i="11"/>
  <c r="M1327" i="11"/>
  <c r="M1326" i="11"/>
  <c r="M1325" i="11"/>
  <c r="M1324" i="11"/>
  <c r="M1323" i="11"/>
  <c r="M1322" i="11"/>
  <c r="M1321" i="11"/>
  <c r="M1320" i="11"/>
  <c r="M1319" i="11"/>
  <c r="M1318" i="11"/>
  <c r="M1317" i="11"/>
  <c r="M1316" i="11"/>
  <c r="M1315" i="11"/>
  <c r="M1314" i="11"/>
  <c r="M1313" i="11"/>
  <c r="M1312" i="11"/>
  <c r="M1311" i="11"/>
  <c r="M1310" i="11"/>
  <c r="M1309" i="11"/>
  <c r="M1308" i="11"/>
  <c r="M1307" i="11"/>
  <c r="M1306" i="11"/>
  <c r="M1305" i="11"/>
  <c r="M1304" i="11"/>
  <c r="M1303" i="11"/>
  <c r="M1302" i="11"/>
  <c r="M1301" i="11"/>
  <c r="M1300" i="11"/>
  <c r="M1299" i="11"/>
  <c r="M1298" i="11"/>
  <c r="M1297" i="11"/>
  <c r="M1296" i="11"/>
  <c r="M1295" i="11"/>
  <c r="M1294" i="11"/>
  <c r="M1293" i="11"/>
  <c r="M1292" i="11"/>
  <c r="M1291" i="11"/>
  <c r="M1290" i="11"/>
  <c r="M1289" i="11"/>
  <c r="M1288" i="11"/>
  <c r="M1287" i="11"/>
  <c r="M1286" i="11"/>
  <c r="M1285" i="11"/>
  <c r="M1284" i="11"/>
  <c r="M1283" i="11"/>
  <c r="M1282" i="11"/>
  <c r="M1281" i="11"/>
  <c r="M1280" i="11"/>
  <c r="M1279" i="11"/>
  <c r="M1278" i="11"/>
  <c r="M1277" i="11"/>
  <c r="M1276" i="11"/>
  <c r="M1275" i="11"/>
  <c r="M1274" i="11"/>
  <c r="M1273" i="11"/>
  <c r="M1272" i="11"/>
  <c r="M1271" i="11"/>
  <c r="M1270" i="11"/>
  <c r="M1269" i="11"/>
  <c r="M1268" i="11"/>
  <c r="M1267" i="11"/>
  <c r="M1266" i="11"/>
  <c r="M1265" i="11"/>
  <c r="M1264" i="11"/>
  <c r="M1263" i="11"/>
  <c r="M1262" i="11"/>
  <c r="M1261" i="11"/>
  <c r="M1260" i="11"/>
  <c r="M1259" i="11"/>
  <c r="M1258" i="11"/>
  <c r="M1257" i="11"/>
  <c r="M1256" i="11"/>
  <c r="M1255" i="11"/>
  <c r="M1254" i="11"/>
  <c r="M1253" i="11"/>
  <c r="M1252" i="11"/>
  <c r="M1251" i="11"/>
  <c r="M1250" i="11"/>
  <c r="M1249" i="11"/>
  <c r="M1248" i="11"/>
  <c r="M1247" i="11"/>
  <c r="M1246" i="11"/>
  <c r="M1245" i="11"/>
  <c r="M1244" i="11"/>
  <c r="M1243" i="11"/>
  <c r="M1242" i="11"/>
  <c r="M1241" i="11"/>
  <c r="M1240" i="11"/>
  <c r="M1239" i="11"/>
  <c r="M1238" i="11"/>
  <c r="M1237" i="11"/>
  <c r="M1236" i="11"/>
  <c r="M1235" i="11"/>
  <c r="M1234" i="11"/>
  <c r="M1233" i="11"/>
  <c r="M1232" i="11"/>
  <c r="M1231" i="11"/>
  <c r="M1230" i="11"/>
  <c r="M1229" i="11"/>
  <c r="M1228" i="11"/>
  <c r="M1227" i="11"/>
  <c r="M1226" i="11"/>
  <c r="M1225" i="11"/>
  <c r="M1224" i="11"/>
  <c r="M1223" i="11"/>
  <c r="M1222" i="11"/>
  <c r="M1221" i="11"/>
  <c r="M1220" i="11"/>
  <c r="M1219" i="11"/>
  <c r="M1218" i="11"/>
  <c r="M1217" i="11"/>
  <c r="M1216" i="11"/>
  <c r="M1215" i="11"/>
  <c r="M1214" i="11"/>
  <c r="M1213" i="11"/>
  <c r="M1212" i="11"/>
  <c r="M1211" i="11"/>
  <c r="M1210" i="11"/>
  <c r="M1209" i="11"/>
  <c r="M1208" i="11"/>
  <c r="M1207" i="11"/>
  <c r="M1206" i="11"/>
  <c r="M1205" i="11"/>
  <c r="M1204" i="11"/>
  <c r="M1203" i="11"/>
  <c r="M1202" i="11"/>
  <c r="M1201" i="11"/>
  <c r="M1200" i="11"/>
  <c r="M1199" i="11"/>
  <c r="M1198" i="11"/>
  <c r="M1197" i="11"/>
  <c r="M1196" i="11"/>
  <c r="M1195" i="11"/>
  <c r="M1194" i="11"/>
  <c r="M1193" i="11"/>
  <c r="M1192" i="11"/>
  <c r="M1191" i="11"/>
  <c r="M1190" i="11"/>
  <c r="M1189" i="11"/>
  <c r="M1188" i="11"/>
  <c r="M1187" i="11"/>
  <c r="M1186" i="11"/>
  <c r="M1185" i="11"/>
  <c r="M1184" i="11"/>
  <c r="M1183" i="11"/>
  <c r="M1182" i="11"/>
  <c r="M1181" i="11"/>
  <c r="M1180" i="11"/>
  <c r="M1179" i="11"/>
  <c r="M1178" i="11"/>
  <c r="M1177" i="11"/>
  <c r="M1176" i="11"/>
  <c r="M1175" i="11"/>
  <c r="M1174" i="11"/>
  <c r="M1173" i="11"/>
  <c r="M1172" i="11"/>
  <c r="M1171" i="11"/>
  <c r="M1170" i="11"/>
  <c r="M1169" i="11"/>
  <c r="M1168" i="11"/>
  <c r="M1167" i="11"/>
  <c r="M1166" i="11"/>
  <c r="M1165" i="11"/>
  <c r="M1164" i="11"/>
  <c r="M1163" i="11"/>
  <c r="M1162" i="11"/>
  <c r="M1161" i="11"/>
  <c r="M1160" i="11"/>
  <c r="M1159" i="11"/>
  <c r="M1158" i="11"/>
  <c r="M1157" i="11"/>
  <c r="M1156" i="11"/>
  <c r="M1155" i="11"/>
  <c r="M1154" i="11"/>
  <c r="M1153" i="11"/>
  <c r="M1152" i="11"/>
  <c r="M1151" i="11"/>
  <c r="M1150" i="11"/>
  <c r="M1149" i="11"/>
  <c r="M1148" i="11"/>
  <c r="M1147" i="11"/>
  <c r="M1146" i="11"/>
  <c r="M1145" i="11"/>
  <c r="M1144" i="11"/>
  <c r="M1143" i="11"/>
  <c r="M1142" i="11"/>
  <c r="M1141" i="11"/>
  <c r="M1140" i="11"/>
  <c r="M1139" i="11"/>
  <c r="M1138" i="11"/>
  <c r="M1137" i="11"/>
  <c r="M1136" i="11"/>
  <c r="M1135" i="11"/>
  <c r="M1134" i="11"/>
  <c r="M1133" i="11"/>
  <c r="M1132" i="11"/>
  <c r="M1131" i="11"/>
  <c r="M1130" i="11"/>
  <c r="M1129" i="11"/>
  <c r="M1128" i="11"/>
  <c r="M1127" i="11"/>
  <c r="M1126" i="11"/>
  <c r="M1125" i="11"/>
  <c r="M1124" i="11"/>
  <c r="M1123" i="11"/>
  <c r="M1122" i="11"/>
  <c r="M1121" i="11"/>
  <c r="M1120" i="11"/>
  <c r="M1119" i="11"/>
  <c r="M1118" i="11"/>
  <c r="M1117" i="11"/>
  <c r="M1116" i="11"/>
  <c r="M1115" i="11"/>
  <c r="M1114" i="11"/>
  <c r="M1113" i="11"/>
  <c r="M1112" i="11"/>
  <c r="M1111" i="11"/>
  <c r="M1110" i="11"/>
  <c r="M1109" i="11"/>
  <c r="M1108" i="11"/>
  <c r="M1107" i="11"/>
  <c r="M1106" i="11"/>
  <c r="M1105" i="11"/>
  <c r="M1104" i="11"/>
  <c r="M1103" i="11"/>
  <c r="M1102" i="11"/>
  <c r="M1101" i="11"/>
  <c r="M1100" i="11"/>
  <c r="M1099" i="11"/>
  <c r="M1098" i="11"/>
  <c r="M1097" i="11"/>
  <c r="M1096" i="11"/>
  <c r="M1095" i="11"/>
  <c r="M1094" i="11"/>
  <c r="M1093" i="11"/>
  <c r="M1092" i="11"/>
  <c r="M1091" i="11"/>
  <c r="M1090" i="11"/>
  <c r="M1089" i="11"/>
  <c r="M1088" i="11"/>
  <c r="M1087" i="11"/>
  <c r="M1086" i="11"/>
  <c r="M1085" i="11"/>
  <c r="M1084" i="11"/>
  <c r="M1083" i="11"/>
  <c r="M1082" i="11"/>
  <c r="M1081" i="11"/>
  <c r="M1080" i="11"/>
  <c r="M1079" i="11"/>
  <c r="M1078" i="11"/>
  <c r="M1077" i="11"/>
  <c r="M1076" i="11"/>
  <c r="M1075" i="11"/>
  <c r="M1074" i="11"/>
  <c r="M1073" i="11"/>
  <c r="M1072" i="11"/>
  <c r="M1071" i="11"/>
  <c r="M1070" i="11"/>
  <c r="M1069" i="11"/>
  <c r="M1068" i="11"/>
  <c r="M1067" i="11"/>
  <c r="M1066" i="11"/>
  <c r="M1065" i="11"/>
  <c r="M1064" i="11"/>
  <c r="M1063" i="11"/>
  <c r="M1062" i="11"/>
  <c r="M1061" i="11"/>
  <c r="M1060" i="11"/>
  <c r="M1059" i="11"/>
  <c r="M1058" i="11"/>
  <c r="M1057" i="11"/>
  <c r="M1056" i="11"/>
  <c r="M1055" i="11"/>
  <c r="M1054" i="11"/>
  <c r="M1053" i="11"/>
  <c r="M1052" i="11"/>
  <c r="M1051" i="11"/>
  <c r="M1050" i="11"/>
  <c r="M1049" i="11"/>
  <c r="M1048" i="11"/>
  <c r="M1047" i="11"/>
  <c r="M1046" i="11"/>
  <c r="M1045" i="11"/>
  <c r="M1044" i="11"/>
  <c r="M1043" i="11"/>
  <c r="M1042" i="11"/>
  <c r="M1041" i="11"/>
  <c r="M1040" i="11"/>
  <c r="M1039" i="11"/>
  <c r="M1038" i="11"/>
  <c r="M1037" i="11"/>
  <c r="M1036" i="11"/>
  <c r="M1035" i="11"/>
  <c r="M1034" i="11"/>
  <c r="M1033" i="11"/>
  <c r="M1032" i="11"/>
  <c r="M1031" i="11"/>
  <c r="M1030" i="11"/>
  <c r="M1029" i="11"/>
  <c r="M1028" i="11"/>
  <c r="M1027" i="11"/>
  <c r="M1026" i="11"/>
  <c r="M1025" i="11"/>
  <c r="M1024" i="11"/>
  <c r="M1023" i="11"/>
  <c r="M1022" i="11"/>
  <c r="M1021" i="11"/>
  <c r="M1020" i="11"/>
  <c r="M1019" i="11"/>
  <c r="M1018" i="11"/>
  <c r="M1017" i="11"/>
  <c r="M1016" i="11"/>
  <c r="M1015" i="11"/>
  <c r="M1014" i="11"/>
  <c r="M1013" i="11"/>
  <c r="M1012" i="11"/>
  <c r="M1011" i="11"/>
  <c r="M1010" i="11"/>
  <c r="M1009" i="11"/>
  <c r="M1008" i="11"/>
  <c r="M1007" i="11"/>
  <c r="M1006" i="11"/>
  <c r="M1005" i="11"/>
  <c r="M1004" i="11"/>
  <c r="M1003" i="11"/>
  <c r="M1002" i="11"/>
  <c r="M1001" i="11"/>
  <c r="M1000" i="11"/>
  <c r="M999" i="11"/>
  <c r="M998" i="11"/>
  <c r="M997" i="11"/>
  <c r="M996" i="11"/>
  <c r="M995" i="11"/>
  <c r="M994" i="11"/>
  <c r="M993" i="11"/>
  <c r="M992" i="11"/>
  <c r="M991" i="11"/>
  <c r="M990" i="11"/>
  <c r="M989" i="11"/>
  <c r="M988" i="11"/>
  <c r="M987" i="11"/>
  <c r="M986" i="11"/>
  <c r="M985" i="11"/>
  <c r="M984" i="11"/>
  <c r="M983" i="11"/>
  <c r="M982" i="11"/>
  <c r="M981" i="11"/>
  <c r="M980" i="11"/>
  <c r="M979" i="11"/>
  <c r="M978" i="11"/>
  <c r="M977" i="11"/>
  <c r="M976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6" i="11"/>
  <c r="M955" i="11"/>
  <c r="M954" i="11"/>
  <c r="M953" i="11"/>
  <c r="M952" i="11"/>
  <c r="M951" i="11"/>
  <c r="M950" i="11"/>
  <c r="M949" i="11"/>
  <c r="M948" i="11"/>
  <c r="M947" i="11"/>
  <c r="M946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21" i="11"/>
  <c r="M920" i="11"/>
  <c r="M919" i="11"/>
  <c r="M918" i="11"/>
  <c r="M917" i="11"/>
  <c r="M916" i="11"/>
  <c r="M915" i="11"/>
  <c r="M914" i="11"/>
  <c r="M913" i="11"/>
  <c r="M912" i="11"/>
  <c r="M911" i="11"/>
  <c r="M910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7" i="11"/>
  <c r="M896" i="11"/>
  <c r="M895" i="11"/>
  <c r="M894" i="11"/>
  <c r="M893" i="11"/>
  <c r="M892" i="11"/>
  <c r="M891" i="11"/>
  <c r="M890" i="11"/>
  <c r="M889" i="11"/>
  <c r="M888" i="11"/>
  <c r="M887" i="11"/>
  <c r="M886" i="11"/>
  <c r="M885" i="11"/>
  <c r="M884" i="11"/>
  <c r="M883" i="11"/>
  <c r="M882" i="11"/>
  <c r="M881" i="11"/>
  <c r="M880" i="11"/>
  <c r="M879" i="11"/>
  <c r="M878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5" i="11"/>
  <c r="M864" i="11"/>
  <c r="M863" i="11"/>
  <c r="M862" i="11"/>
  <c r="M861" i="11"/>
  <c r="M860" i="11"/>
  <c r="M859" i="11"/>
  <c r="M858" i="11"/>
  <c r="M857" i="11"/>
  <c r="M856" i="11"/>
  <c r="M855" i="11"/>
  <c r="M854" i="11"/>
  <c r="M853" i="11"/>
  <c r="M852" i="11"/>
  <c r="M851" i="11"/>
  <c r="M850" i="11"/>
  <c r="M849" i="11"/>
  <c r="M848" i="11"/>
  <c r="M847" i="11"/>
  <c r="M846" i="11"/>
  <c r="M845" i="11"/>
  <c r="M844" i="11"/>
  <c r="M843" i="11"/>
  <c r="M842" i="11"/>
  <c r="M841" i="11"/>
  <c r="M840" i="11"/>
  <c r="M839" i="11"/>
  <c r="M838" i="11"/>
  <c r="M837" i="11"/>
  <c r="M836" i="11"/>
  <c r="M835" i="11"/>
  <c r="M834" i="11"/>
  <c r="M833" i="11"/>
  <c r="M832" i="11"/>
  <c r="M831" i="11"/>
  <c r="M830" i="11"/>
  <c r="M829" i="11"/>
  <c r="M828" i="11"/>
  <c r="M827" i="11"/>
  <c r="M826" i="11"/>
  <c r="M825" i="11"/>
  <c r="M824" i="11"/>
  <c r="M823" i="11"/>
  <c r="M822" i="11"/>
  <c r="M821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808" i="11"/>
  <c r="M807" i="11"/>
  <c r="M806" i="11"/>
  <c r="M805" i="11"/>
  <c r="M804" i="11"/>
  <c r="M803" i="11"/>
  <c r="M802" i="11"/>
  <c r="M801" i="11"/>
  <c r="M800" i="11"/>
  <c r="M799" i="11"/>
  <c r="M798" i="11"/>
  <c r="M797" i="11"/>
  <c r="M796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71" i="11"/>
  <c r="M770" i="11"/>
  <c r="M769" i="11"/>
  <c r="M768" i="11"/>
  <c r="M767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M735" i="11"/>
  <c r="M734" i="11"/>
  <c r="M733" i="11"/>
  <c r="M732" i="11"/>
  <c r="M731" i="11"/>
  <c r="M730" i="11"/>
  <c r="M729" i="11"/>
  <c r="M728" i="11"/>
  <c r="M727" i="11"/>
  <c r="M726" i="11"/>
  <c r="M725" i="11"/>
  <c r="M724" i="11"/>
  <c r="M723" i="11"/>
  <c r="M722" i="11"/>
  <c r="M721" i="11"/>
  <c r="M720" i="11"/>
  <c r="M719" i="11"/>
  <c r="M718" i="11"/>
  <c r="M717" i="11"/>
  <c r="M716" i="11"/>
  <c r="M715" i="11"/>
  <c r="M714" i="11"/>
  <c r="M713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700" i="11"/>
  <c r="M699" i="11"/>
  <c r="M698" i="11"/>
  <c r="M697" i="11"/>
  <c r="M696" i="11"/>
  <c r="M695" i="11"/>
  <c r="M694" i="11"/>
  <c r="M693" i="11"/>
  <c r="M692" i="11"/>
  <c r="M691" i="11"/>
  <c r="M690" i="11"/>
  <c r="M689" i="11"/>
  <c r="M688" i="11"/>
  <c r="M687" i="11"/>
  <c r="M686" i="11"/>
  <c r="M685" i="11"/>
  <c r="M684" i="11"/>
  <c r="M683" i="11"/>
  <c r="M682" i="11"/>
  <c r="M681" i="11"/>
  <c r="M680" i="11"/>
  <c r="M679" i="11"/>
  <c r="M678" i="11"/>
  <c r="M677" i="11"/>
  <c r="M676" i="11"/>
  <c r="M675" i="11"/>
  <c r="M674" i="11"/>
  <c r="M673" i="11"/>
  <c r="M672" i="11"/>
  <c r="M671" i="11"/>
  <c r="M670" i="11"/>
  <c r="M669" i="11"/>
  <c r="M668" i="11"/>
  <c r="M667" i="11"/>
  <c r="M666" i="11"/>
  <c r="M665" i="11"/>
  <c r="M664" i="11"/>
  <c r="M663" i="11"/>
  <c r="M662" i="11"/>
  <c r="M661" i="11"/>
  <c r="M660" i="11"/>
  <c r="M659" i="11"/>
  <c r="M658" i="11"/>
  <c r="M657" i="11"/>
  <c r="M656" i="11"/>
  <c r="M655" i="11"/>
  <c r="M654" i="11"/>
  <c r="M653" i="11"/>
  <c r="M652" i="11"/>
  <c r="M651" i="11"/>
  <c r="M650" i="11"/>
  <c r="M649" i="11"/>
  <c r="M648" i="11"/>
  <c r="M647" i="11"/>
  <c r="M646" i="11"/>
  <c r="M645" i="11"/>
  <c r="M644" i="11"/>
  <c r="M643" i="11"/>
  <c r="M642" i="11"/>
  <c r="M641" i="11"/>
  <c r="M640" i="11"/>
  <c r="M639" i="11"/>
  <c r="M638" i="11"/>
  <c r="M637" i="11"/>
  <c r="M636" i="11"/>
  <c r="M635" i="11"/>
  <c r="M634" i="11"/>
  <c r="M633" i="11"/>
  <c r="M632" i="11"/>
  <c r="M631" i="11"/>
  <c r="M630" i="11"/>
  <c r="M629" i="11"/>
  <c r="M628" i="11"/>
  <c r="M627" i="11"/>
  <c r="M626" i="11"/>
  <c r="M625" i="11"/>
  <c r="M624" i="11"/>
  <c r="M623" i="11"/>
  <c r="M622" i="11"/>
  <c r="M621" i="11"/>
  <c r="M620" i="11"/>
  <c r="M619" i="11"/>
  <c r="M618" i="11"/>
  <c r="M617" i="11"/>
  <c r="M616" i="11"/>
  <c r="M615" i="11"/>
  <c r="M614" i="11"/>
  <c r="M613" i="11"/>
  <c r="M612" i="11"/>
  <c r="M611" i="11"/>
  <c r="M610" i="11"/>
  <c r="M609" i="11"/>
  <c r="M608" i="11"/>
  <c r="M607" i="11"/>
  <c r="M606" i="11"/>
  <c r="M605" i="11"/>
  <c r="M604" i="11"/>
  <c r="M603" i="11"/>
  <c r="M602" i="11"/>
  <c r="M601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51" i="11"/>
  <c r="M550" i="11"/>
  <c r="M549" i="11"/>
  <c r="M548" i="11"/>
  <c r="M547" i="11"/>
  <c r="M546" i="11"/>
  <c r="M545" i="11"/>
  <c r="M544" i="11"/>
  <c r="M543" i="11"/>
  <c r="M54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31" i="11"/>
  <c r="M430" i="11"/>
  <c r="M429" i="11"/>
  <c r="M428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M1951" i="9"/>
  <c r="M1950" i="9"/>
  <c r="M1949" i="9"/>
  <c r="M1948" i="9"/>
  <c r="M1947" i="9"/>
  <c r="M1946" i="9"/>
  <c r="M1945" i="9"/>
  <c r="M1944" i="9"/>
  <c r="M1943" i="9"/>
  <c r="M1942" i="9"/>
  <c r="M1941" i="9"/>
  <c r="M1940" i="9"/>
  <c r="M1939" i="9"/>
  <c r="M1938" i="9"/>
  <c r="M1937" i="9"/>
  <c r="M1936" i="9"/>
  <c r="M1935" i="9"/>
  <c r="M1934" i="9"/>
  <c r="M1933" i="9"/>
  <c r="M1932" i="9"/>
  <c r="M1931" i="9"/>
  <c r="M1930" i="9"/>
  <c r="M1929" i="9"/>
  <c r="M1928" i="9"/>
  <c r="M1927" i="9"/>
  <c r="M1926" i="9"/>
  <c r="M1925" i="9"/>
  <c r="M1924" i="9"/>
  <c r="M1923" i="9"/>
  <c r="M1922" i="9"/>
  <c r="M1921" i="9"/>
  <c r="M1920" i="9"/>
  <c r="M1919" i="9"/>
  <c r="M1918" i="9"/>
  <c r="M1917" i="9"/>
  <c r="M1916" i="9"/>
  <c r="M1915" i="9"/>
  <c r="M1914" i="9"/>
  <c r="M1913" i="9"/>
  <c r="M1912" i="9"/>
  <c r="M1911" i="9"/>
  <c r="M1910" i="9"/>
  <c r="M1909" i="9"/>
  <c r="M1908" i="9"/>
  <c r="M1907" i="9"/>
  <c r="M1906" i="9"/>
  <c r="M1905" i="9"/>
  <c r="M1904" i="9"/>
  <c r="M1903" i="9"/>
  <c r="M1902" i="9"/>
  <c r="M1901" i="9"/>
  <c r="M1900" i="9"/>
  <c r="M1899" i="9"/>
  <c r="M1898" i="9"/>
  <c r="M1897" i="9"/>
  <c r="M1896" i="9"/>
  <c r="M1895" i="9"/>
  <c r="M1894" i="9"/>
  <c r="M1893" i="9"/>
  <c r="M1892" i="9"/>
  <c r="M1891" i="9"/>
  <c r="M1890" i="9"/>
  <c r="M1889" i="9"/>
  <c r="M1888" i="9"/>
  <c r="M1887" i="9"/>
  <c r="M1886" i="9"/>
  <c r="M1885" i="9"/>
  <c r="M1884" i="9"/>
  <c r="M1883" i="9"/>
  <c r="M1882" i="9"/>
  <c r="M1881" i="9"/>
  <c r="M1880" i="9"/>
  <c r="M1879" i="9"/>
  <c r="M1878" i="9"/>
  <c r="M1877" i="9"/>
  <c r="M1876" i="9"/>
  <c r="M1875" i="9"/>
  <c r="M1874" i="9"/>
  <c r="M1873" i="9"/>
  <c r="M1872" i="9"/>
  <c r="M1871" i="9"/>
  <c r="M1870" i="9"/>
  <c r="M1869" i="9"/>
  <c r="M1868" i="9"/>
  <c r="M1867" i="9"/>
  <c r="M1866" i="9"/>
  <c r="M1865" i="9"/>
  <c r="M1864" i="9"/>
  <c r="M1863" i="9"/>
  <c r="M1862" i="9"/>
  <c r="M1861" i="9"/>
  <c r="M1860" i="9"/>
  <c r="M1859" i="9"/>
  <c r="M1858" i="9"/>
  <c r="M1857" i="9"/>
  <c r="M1856" i="9"/>
  <c r="M1855" i="9"/>
  <c r="M1854" i="9"/>
  <c r="M1853" i="9"/>
  <c r="M1852" i="9"/>
  <c r="M1851" i="9"/>
  <c r="M1850" i="9"/>
  <c r="M1849" i="9"/>
  <c r="M1848" i="9"/>
  <c r="M1847" i="9"/>
  <c r="M1846" i="9"/>
  <c r="M1845" i="9"/>
  <c r="M1844" i="9"/>
  <c r="M1843" i="9"/>
  <c r="M1842" i="9"/>
  <c r="M1841" i="9"/>
  <c r="M1840" i="9"/>
  <c r="M1839" i="9"/>
  <c r="M1838" i="9"/>
  <c r="M1837" i="9"/>
  <c r="M1836" i="9"/>
  <c r="M1835" i="9"/>
  <c r="M1834" i="9"/>
  <c r="M1833" i="9"/>
  <c r="M1832" i="9"/>
  <c r="M1831" i="9"/>
  <c r="M1830" i="9"/>
  <c r="M1829" i="9"/>
  <c r="M1828" i="9"/>
  <c r="M1827" i="9"/>
  <c r="M1826" i="9"/>
  <c r="M1825" i="9"/>
  <c r="M1824" i="9"/>
  <c r="M1823" i="9"/>
  <c r="M1822" i="9"/>
  <c r="M1821" i="9"/>
  <c r="M1820" i="9"/>
  <c r="M1819" i="9"/>
  <c r="M1818" i="9"/>
  <c r="M1817" i="9"/>
  <c r="M1816" i="9"/>
  <c r="M1815" i="9"/>
  <c r="M1814" i="9"/>
  <c r="M1813" i="9"/>
  <c r="M1812" i="9"/>
  <c r="M1811" i="9"/>
  <c r="M1810" i="9"/>
  <c r="M1809" i="9"/>
  <c r="M1808" i="9"/>
  <c r="M1807" i="9"/>
  <c r="M1806" i="9"/>
  <c r="M1805" i="9"/>
  <c r="M1804" i="9"/>
  <c r="M1803" i="9"/>
  <c r="M1802" i="9"/>
  <c r="M1801" i="9"/>
  <c r="M1800" i="9"/>
  <c r="M1799" i="9"/>
  <c r="M1798" i="9"/>
  <c r="M1797" i="9"/>
  <c r="M1796" i="9"/>
  <c r="M1795" i="9"/>
  <c r="M1794" i="9"/>
  <c r="M1793" i="9"/>
  <c r="M1792" i="9"/>
  <c r="M1791" i="9"/>
  <c r="M1790" i="9"/>
  <c r="M1789" i="9"/>
  <c r="M1788" i="9"/>
  <c r="M1787" i="9"/>
  <c r="M1786" i="9"/>
  <c r="M1785" i="9"/>
  <c r="M1784" i="9"/>
  <c r="M1783" i="9"/>
  <c r="M1782" i="9"/>
  <c r="M1781" i="9"/>
  <c r="M1780" i="9"/>
  <c r="M1779" i="9"/>
  <c r="M1778" i="9"/>
  <c r="M1777" i="9"/>
  <c r="M1776" i="9"/>
  <c r="M1775" i="9"/>
  <c r="M1774" i="9"/>
  <c r="M1773" i="9"/>
  <c r="M1772" i="9"/>
  <c r="M1771" i="9"/>
  <c r="M1770" i="9"/>
  <c r="M1769" i="9"/>
  <c r="M1768" i="9"/>
  <c r="M1767" i="9"/>
  <c r="M1766" i="9"/>
  <c r="M1765" i="9"/>
  <c r="M1764" i="9"/>
  <c r="M1763" i="9"/>
  <c r="M1762" i="9"/>
  <c r="M1761" i="9"/>
  <c r="M1760" i="9"/>
  <c r="M1759" i="9"/>
  <c r="M1758" i="9"/>
  <c r="M1757" i="9"/>
  <c r="M1756" i="9"/>
  <c r="M1755" i="9"/>
  <c r="M1754" i="9"/>
  <c r="M1753" i="9"/>
  <c r="M1752" i="9"/>
  <c r="M1751" i="9"/>
  <c r="M1750" i="9"/>
  <c r="M1749" i="9"/>
  <c r="M1748" i="9"/>
  <c r="M1747" i="9"/>
  <c r="M1746" i="9"/>
  <c r="M1745" i="9"/>
  <c r="M1744" i="9"/>
  <c r="M1743" i="9"/>
  <c r="M1742" i="9"/>
  <c r="M1741" i="9"/>
  <c r="M1740" i="9"/>
  <c r="M1739" i="9"/>
  <c r="M1738" i="9"/>
  <c r="M1737" i="9"/>
  <c r="M1736" i="9"/>
  <c r="M1735" i="9"/>
  <c r="M1734" i="9"/>
  <c r="M1733" i="9"/>
  <c r="M1732" i="9"/>
  <c r="M1731" i="9"/>
  <c r="M1730" i="9"/>
  <c r="M1729" i="9"/>
  <c r="M1728" i="9"/>
  <c r="M1727" i="9"/>
  <c r="M1726" i="9"/>
  <c r="M1725" i="9"/>
  <c r="M1724" i="9"/>
  <c r="M1723" i="9"/>
  <c r="M1722" i="9"/>
  <c r="M1721" i="9"/>
  <c r="M1720" i="9"/>
  <c r="M1719" i="9"/>
  <c r="M1718" i="9"/>
  <c r="M1717" i="9"/>
  <c r="M1716" i="9"/>
  <c r="M1715" i="9"/>
  <c r="M1714" i="9"/>
  <c r="M1713" i="9"/>
  <c r="M1712" i="9"/>
  <c r="M1711" i="9"/>
  <c r="M1710" i="9"/>
  <c r="M1709" i="9"/>
  <c r="M1708" i="9"/>
  <c r="M1707" i="9"/>
  <c r="M1706" i="9"/>
  <c r="M1705" i="9"/>
  <c r="M1704" i="9"/>
  <c r="M1703" i="9"/>
  <c r="M1702" i="9"/>
  <c r="M1701" i="9"/>
  <c r="M1700" i="9"/>
  <c r="M1699" i="9"/>
  <c r="M1698" i="9"/>
  <c r="M1697" i="9"/>
  <c r="M1696" i="9"/>
  <c r="M1695" i="9"/>
  <c r="M1694" i="9"/>
  <c r="M1693" i="9"/>
  <c r="M1692" i="9"/>
  <c r="M1691" i="9"/>
  <c r="M1690" i="9"/>
  <c r="M1689" i="9"/>
  <c r="M1688" i="9"/>
  <c r="M1687" i="9"/>
  <c r="M1686" i="9"/>
  <c r="M1685" i="9"/>
  <c r="M1684" i="9"/>
  <c r="M1683" i="9"/>
  <c r="M1682" i="9"/>
  <c r="M1681" i="9"/>
  <c r="M1680" i="9"/>
  <c r="M1679" i="9"/>
  <c r="M1678" i="9"/>
  <c r="M1677" i="9"/>
  <c r="M1676" i="9"/>
  <c r="M1675" i="9"/>
  <c r="M1674" i="9"/>
  <c r="M1673" i="9"/>
  <c r="M1672" i="9"/>
  <c r="M1671" i="9"/>
  <c r="M1670" i="9"/>
  <c r="M1669" i="9"/>
  <c r="M1668" i="9"/>
  <c r="M1667" i="9"/>
  <c r="M1666" i="9"/>
  <c r="M1665" i="9"/>
  <c r="M1664" i="9"/>
  <c r="M1663" i="9"/>
  <c r="M1662" i="9"/>
  <c r="M1661" i="9"/>
  <c r="M1660" i="9"/>
  <c r="M1659" i="9"/>
  <c r="M1658" i="9"/>
  <c r="M1657" i="9"/>
  <c r="M1656" i="9"/>
  <c r="M1655" i="9"/>
  <c r="M1654" i="9"/>
  <c r="M1653" i="9"/>
  <c r="M1652" i="9"/>
  <c r="M1651" i="9"/>
  <c r="M1650" i="9"/>
  <c r="M1649" i="9"/>
  <c r="M1648" i="9"/>
  <c r="M1647" i="9"/>
  <c r="M1646" i="9"/>
  <c r="M1645" i="9"/>
  <c r="M1644" i="9"/>
  <c r="M1643" i="9"/>
  <c r="M1642" i="9"/>
  <c r="M1641" i="9"/>
  <c r="M1640" i="9"/>
  <c r="M1639" i="9"/>
  <c r="M1638" i="9"/>
  <c r="M1637" i="9"/>
  <c r="M1636" i="9"/>
  <c r="M1635" i="9"/>
  <c r="M1634" i="9"/>
  <c r="M1633" i="9"/>
  <c r="M1632" i="9"/>
  <c r="M1631" i="9"/>
  <c r="M1630" i="9"/>
  <c r="M1629" i="9"/>
  <c r="M1628" i="9"/>
  <c r="M1627" i="9"/>
  <c r="M1626" i="9"/>
  <c r="M1625" i="9"/>
  <c r="M1624" i="9"/>
  <c r="M1623" i="9"/>
  <c r="M1622" i="9"/>
  <c r="M1621" i="9"/>
  <c r="M1620" i="9"/>
  <c r="M1619" i="9"/>
  <c r="M1618" i="9"/>
  <c r="M1617" i="9"/>
  <c r="M1616" i="9"/>
  <c r="M1615" i="9"/>
  <c r="M1614" i="9"/>
  <c r="M1613" i="9"/>
  <c r="M1612" i="9"/>
  <c r="M1611" i="9"/>
  <c r="M1610" i="9"/>
  <c r="M1609" i="9"/>
  <c r="M1608" i="9"/>
  <c r="M1607" i="9"/>
  <c r="M1606" i="9"/>
  <c r="M1605" i="9"/>
  <c r="M1604" i="9"/>
  <c r="M1603" i="9"/>
  <c r="M1602" i="9"/>
  <c r="M1601" i="9"/>
  <c r="M1600" i="9"/>
  <c r="M1599" i="9"/>
  <c r="M1598" i="9"/>
  <c r="M1597" i="9"/>
  <c r="M1596" i="9"/>
  <c r="M1595" i="9"/>
  <c r="M1594" i="9"/>
  <c r="M1593" i="9"/>
  <c r="M1592" i="9"/>
  <c r="M1591" i="9"/>
  <c r="M1590" i="9"/>
  <c r="M1589" i="9"/>
  <c r="M1588" i="9"/>
  <c r="M1587" i="9"/>
  <c r="M1586" i="9"/>
  <c r="M1585" i="9"/>
  <c r="M1584" i="9"/>
  <c r="M1583" i="9"/>
  <c r="M1582" i="9"/>
  <c r="M1581" i="9"/>
  <c r="M1580" i="9"/>
  <c r="M1579" i="9"/>
  <c r="M1578" i="9"/>
  <c r="M1577" i="9"/>
  <c r="M1576" i="9"/>
  <c r="M1575" i="9"/>
  <c r="M1574" i="9"/>
  <c r="M1573" i="9"/>
  <c r="M1572" i="9"/>
  <c r="M1571" i="9"/>
  <c r="M1570" i="9"/>
  <c r="M1569" i="9"/>
  <c r="M1568" i="9"/>
  <c r="M1567" i="9"/>
  <c r="M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M1951" i="7"/>
  <c r="M1950" i="7"/>
  <c r="M1949" i="7"/>
  <c r="M1948" i="7"/>
  <c r="M1947" i="7"/>
  <c r="M1946" i="7"/>
  <c r="M1945" i="7"/>
  <c r="M1944" i="7"/>
  <c r="M1943" i="7"/>
  <c r="M1942" i="7"/>
  <c r="M1941" i="7"/>
  <c r="M1940" i="7"/>
  <c r="M1939" i="7"/>
  <c r="M1938" i="7"/>
  <c r="M1937" i="7"/>
  <c r="M1936" i="7"/>
  <c r="M1935" i="7"/>
  <c r="M1934" i="7"/>
  <c r="M1933" i="7"/>
  <c r="M1932" i="7"/>
  <c r="M1931" i="7"/>
  <c r="M1930" i="7"/>
  <c r="M1929" i="7"/>
  <c r="M1928" i="7"/>
  <c r="M1927" i="7"/>
  <c r="M1926" i="7"/>
  <c r="M1925" i="7"/>
  <c r="M1924" i="7"/>
  <c r="M1923" i="7"/>
  <c r="M1922" i="7"/>
  <c r="M1921" i="7"/>
  <c r="M1920" i="7"/>
  <c r="M1919" i="7"/>
  <c r="M1918" i="7"/>
  <c r="M1917" i="7"/>
  <c r="M1916" i="7"/>
  <c r="M1915" i="7"/>
  <c r="M1914" i="7"/>
  <c r="M1913" i="7"/>
  <c r="M1912" i="7"/>
  <c r="M1911" i="7"/>
  <c r="M1910" i="7"/>
  <c r="M1909" i="7"/>
  <c r="M1908" i="7"/>
  <c r="M1907" i="7"/>
  <c r="M1906" i="7"/>
  <c r="M1905" i="7"/>
  <c r="M1904" i="7"/>
  <c r="M1903" i="7"/>
  <c r="M1902" i="7"/>
  <c r="M1901" i="7"/>
  <c r="M1900" i="7"/>
  <c r="M1899" i="7"/>
  <c r="M1898" i="7"/>
  <c r="M1897" i="7"/>
  <c r="M1896" i="7"/>
  <c r="M1895" i="7"/>
  <c r="M1894" i="7"/>
  <c r="M1893" i="7"/>
  <c r="M1892" i="7"/>
  <c r="M1891" i="7"/>
  <c r="M1890" i="7"/>
  <c r="M1889" i="7"/>
  <c r="M1888" i="7"/>
  <c r="M1887" i="7"/>
  <c r="M1886" i="7"/>
  <c r="M1885" i="7"/>
  <c r="M1884" i="7"/>
  <c r="M1883" i="7"/>
  <c r="M1882" i="7"/>
  <c r="M1881" i="7"/>
  <c r="M1880" i="7"/>
  <c r="M1879" i="7"/>
  <c r="M1878" i="7"/>
  <c r="M1877" i="7"/>
  <c r="M1876" i="7"/>
  <c r="M1875" i="7"/>
  <c r="M1874" i="7"/>
  <c r="M1873" i="7"/>
  <c r="M1872" i="7"/>
  <c r="M1871" i="7"/>
  <c r="M1870" i="7"/>
  <c r="M1869" i="7"/>
  <c r="M1868" i="7"/>
  <c r="M1867" i="7"/>
  <c r="M1866" i="7"/>
  <c r="M1865" i="7"/>
  <c r="M1864" i="7"/>
  <c r="M1863" i="7"/>
  <c r="M1862" i="7"/>
  <c r="M1861" i="7"/>
  <c r="M1860" i="7"/>
  <c r="M1859" i="7"/>
  <c r="M1858" i="7"/>
  <c r="M1857" i="7"/>
  <c r="M1856" i="7"/>
  <c r="M1855" i="7"/>
  <c r="M1854" i="7"/>
  <c r="M1853" i="7"/>
  <c r="M1852" i="7"/>
  <c r="M1851" i="7"/>
  <c r="M1850" i="7"/>
  <c r="M1849" i="7"/>
  <c r="M1848" i="7"/>
  <c r="M1847" i="7"/>
  <c r="M1846" i="7"/>
  <c r="M1845" i="7"/>
  <c r="M1844" i="7"/>
  <c r="M1843" i="7"/>
  <c r="M1842" i="7"/>
  <c r="M1841" i="7"/>
  <c r="M1840" i="7"/>
  <c r="M1839" i="7"/>
  <c r="M1838" i="7"/>
  <c r="M1837" i="7"/>
  <c r="M1836" i="7"/>
  <c r="M1835" i="7"/>
  <c r="M1834" i="7"/>
  <c r="M1833" i="7"/>
  <c r="M1832" i="7"/>
  <c r="M1831" i="7"/>
  <c r="M1830" i="7"/>
  <c r="M1829" i="7"/>
  <c r="M1828" i="7"/>
  <c r="M1827" i="7"/>
  <c r="M1826" i="7"/>
  <c r="M1825" i="7"/>
  <c r="M1824" i="7"/>
  <c r="M1823" i="7"/>
  <c r="M1822" i="7"/>
  <c r="M1821" i="7"/>
  <c r="M1820" i="7"/>
  <c r="M1819" i="7"/>
  <c r="M1818" i="7"/>
  <c r="M1817" i="7"/>
  <c r="M1816" i="7"/>
  <c r="M1815" i="7"/>
  <c r="M1814" i="7"/>
  <c r="M1813" i="7"/>
  <c r="M1812" i="7"/>
  <c r="M1811" i="7"/>
  <c r="M1810" i="7"/>
  <c r="M1809" i="7"/>
  <c r="M1808" i="7"/>
  <c r="M1807" i="7"/>
  <c r="M1806" i="7"/>
  <c r="M1805" i="7"/>
  <c r="M1804" i="7"/>
  <c r="M1803" i="7"/>
  <c r="M1802" i="7"/>
  <c r="M1801" i="7"/>
  <c r="M1800" i="7"/>
  <c r="M1799" i="7"/>
  <c r="M1798" i="7"/>
  <c r="M1797" i="7"/>
  <c r="M1796" i="7"/>
  <c r="M1795" i="7"/>
  <c r="M1794" i="7"/>
  <c r="M1793" i="7"/>
  <c r="M1792" i="7"/>
  <c r="M1791" i="7"/>
  <c r="M1790" i="7"/>
  <c r="M1789" i="7"/>
  <c r="M1788" i="7"/>
  <c r="M1787" i="7"/>
  <c r="M1786" i="7"/>
  <c r="M1785" i="7"/>
  <c r="M1784" i="7"/>
  <c r="M1783" i="7"/>
  <c r="M1782" i="7"/>
  <c r="M1781" i="7"/>
  <c r="M1780" i="7"/>
  <c r="M1779" i="7"/>
  <c r="M1778" i="7"/>
  <c r="M1777" i="7"/>
  <c r="M1776" i="7"/>
  <c r="M1775" i="7"/>
  <c r="M1774" i="7"/>
  <c r="M1773" i="7"/>
  <c r="M1772" i="7"/>
  <c r="M1771" i="7"/>
  <c r="M1770" i="7"/>
  <c r="M1769" i="7"/>
  <c r="M1768" i="7"/>
  <c r="M1767" i="7"/>
  <c r="M1766" i="7"/>
  <c r="M1765" i="7"/>
  <c r="M1764" i="7"/>
  <c r="M1763" i="7"/>
  <c r="M1762" i="7"/>
  <c r="M1761" i="7"/>
  <c r="M1760" i="7"/>
  <c r="M1759" i="7"/>
  <c r="M1758" i="7"/>
  <c r="M1757" i="7"/>
  <c r="M1756" i="7"/>
  <c r="M1755" i="7"/>
  <c r="M1754" i="7"/>
  <c r="M1753" i="7"/>
  <c r="M1752" i="7"/>
  <c r="M1751" i="7"/>
  <c r="M1750" i="7"/>
  <c r="M1749" i="7"/>
  <c r="M1748" i="7"/>
  <c r="M1747" i="7"/>
  <c r="M1746" i="7"/>
  <c r="M1745" i="7"/>
  <c r="M1744" i="7"/>
  <c r="M1743" i="7"/>
  <c r="M1742" i="7"/>
  <c r="M1741" i="7"/>
  <c r="M1740" i="7"/>
  <c r="M1739" i="7"/>
  <c r="M1738" i="7"/>
  <c r="M1737" i="7"/>
  <c r="M1736" i="7"/>
  <c r="M1735" i="7"/>
  <c r="M1734" i="7"/>
  <c r="M1733" i="7"/>
  <c r="M1732" i="7"/>
  <c r="M1731" i="7"/>
  <c r="M1730" i="7"/>
  <c r="M1729" i="7"/>
  <c r="M1728" i="7"/>
  <c r="M1727" i="7"/>
  <c r="M1726" i="7"/>
  <c r="M1725" i="7"/>
  <c r="M1724" i="7"/>
  <c r="M1723" i="7"/>
  <c r="M1722" i="7"/>
  <c r="M1721" i="7"/>
  <c r="M1720" i="7"/>
  <c r="M1719" i="7"/>
  <c r="M1718" i="7"/>
  <c r="M1717" i="7"/>
  <c r="M1716" i="7"/>
  <c r="M1715" i="7"/>
  <c r="M1714" i="7"/>
  <c r="M1713" i="7"/>
  <c r="M1712" i="7"/>
  <c r="M1711" i="7"/>
  <c r="M1710" i="7"/>
  <c r="M1709" i="7"/>
  <c r="M1708" i="7"/>
  <c r="M1707" i="7"/>
  <c r="M1706" i="7"/>
  <c r="M1705" i="7"/>
  <c r="M1704" i="7"/>
  <c r="M1703" i="7"/>
  <c r="M1702" i="7"/>
  <c r="M1701" i="7"/>
  <c r="M1700" i="7"/>
  <c r="M1699" i="7"/>
  <c r="M1698" i="7"/>
  <c r="M1697" i="7"/>
  <c r="M1696" i="7"/>
  <c r="M1695" i="7"/>
  <c r="M1694" i="7"/>
  <c r="M1693" i="7"/>
  <c r="M1692" i="7"/>
  <c r="M1691" i="7"/>
  <c r="M1690" i="7"/>
  <c r="M1689" i="7"/>
  <c r="M1688" i="7"/>
  <c r="M1687" i="7"/>
  <c r="M1686" i="7"/>
  <c r="M1685" i="7"/>
  <c r="M1684" i="7"/>
  <c r="M1683" i="7"/>
  <c r="M1682" i="7"/>
  <c r="M1681" i="7"/>
  <c r="M1680" i="7"/>
  <c r="M1679" i="7"/>
  <c r="M1678" i="7"/>
  <c r="M1677" i="7"/>
  <c r="M1676" i="7"/>
  <c r="M1675" i="7"/>
  <c r="M1674" i="7"/>
  <c r="M1673" i="7"/>
  <c r="M1672" i="7"/>
  <c r="M1671" i="7"/>
  <c r="M1670" i="7"/>
  <c r="M1669" i="7"/>
  <c r="M1668" i="7"/>
  <c r="M1667" i="7"/>
  <c r="M1666" i="7"/>
  <c r="M1665" i="7"/>
  <c r="M1664" i="7"/>
  <c r="M1663" i="7"/>
  <c r="M1662" i="7"/>
  <c r="M1661" i="7"/>
  <c r="M1660" i="7"/>
  <c r="M1659" i="7"/>
  <c r="M1658" i="7"/>
  <c r="M1657" i="7"/>
  <c r="M1656" i="7"/>
  <c r="M1655" i="7"/>
  <c r="M1654" i="7"/>
  <c r="M1653" i="7"/>
  <c r="M1652" i="7"/>
  <c r="M1651" i="7"/>
  <c r="M1650" i="7"/>
  <c r="M1649" i="7"/>
  <c r="M1648" i="7"/>
  <c r="M1647" i="7"/>
  <c r="M1646" i="7"/>
  <c r="M1645" i="7"/>
  <c r="M1644" i="7"/>
  <c r="M1643" i="7"/>
  <c r="M1642" i="7"/>
  <c r="M1641" i="7"/>
  <c r="M1640" i="7"/>
  <c r="M1639" i="7"/>
  <c r="M1638" i="7"/>
  <c r="M1637" i="7"/>
  <c r="M1636" i="7"/>
  <c r="M1635" i="7"/>
  <c r="M1634" i="7"/>
  <c r="M1633" i="7"/>
  <c r="M1632" i="7"/>
  <c r="M1631" i="7"/>
  <c r="M1630" i="7"/>
  <c r="M1629" i="7"/>
  <c r="M1628" i="7"/>
  <c r="M1627" i="7"/>
  <c r="M1626" i="7"/>
  <c r="M1625" i="7"/>
  <c r="M1624" i="7"/>
  <c r="M1623" i="7"/>
  <c r="M1622" i="7"/>
  <c r="M1621" i="7"/>
  <c r="M1620" i="7"/>
  <c r="M1619" i="7"/>
  <c r="M1618" i="7"/>
  <c r="M1617" i="7"/>
  <c r="M1616" i="7"/>
  <c r="M1615" i="7"/>
  <c r="M1614" i="7"/>
  <c r="M1613" i="7"/>
  <c r="M1612" i="7"/>
  <c r="M1611" i="7"/>
  <c r="M1610" i="7"/>
  <c r="M1609" i="7"/>
  <c r="M1608" i="7"/>
  <c r="M1607" i="7"/>
  <c r="M1606" i="7"/>
  <c r="M1605" i="7"/>
  <c r="M1604" i="7"/>
  <c r="M1603" i="7"/>
  <c r="M1602" i="7"/>
  <c r="M1601" i="7"/>
  <c r="M1600" i="7"/>
  <c r="M1599" i="7"/>
  <c r="M1598" i="7"/>
  <c r="M1597" i="7"/>
  <c r="M1596" i="7"/>
  <c r="M1595" i="7"/>
  <c r="M1594" i="7"/>
  <c r="M1593" i="7"/>
  <c r="M1592" i="7"/>
  <c r="M1591" i="7"/>
  <c r="M1590" i="7"/>
  <c r="M1589" i="7"/>
  <c r="M1588" i="7"/>
  <c r="M1587" i="7"/>
  <c r="M1586" i="7"/>
  <c r="M1585" i="7"/>
  <c r="M1584" i="7"/>
  <c r="M1583" i="7"/>
  <c r="M1582" i="7"/>
  <c r="M1581" i="7"/>
  <c r="M1580" i="7"/>
  <c r="M1579" i="7"/>
  <c r="M1578" i="7"/>
  <c r="M1577" i="7"/>
  <c r="M1576" i="7"/>
  <c r="M1575" i="7"/>
  <c r="M1574" i="7"/>
  <c r="M1573" i="7"/>
  <c r="M1572" i="7"/>
  <c r="M1571" i="7"/>
  <c r="M1570" i="7"/>
  <c r="M1569" i="7"/>
  <c r="M1568" i="7"/>
  <c r="M1567" i="7"/>
  <c r="M1566" i="7"/>
  <c r="M1565" i="7"/>
  <c r="M1564" i="7"/>
  <c r="M1563" i="7"/>
  <c r="M1562" i="7"/>
  <c r="M1561" i="7"/>
  <c r="M1560" i="7"/>
  <c r="M1559" i="7"/>
  <c r="M1558" i="7"/>
  <c r="M1557" i="7"/>
  <c r="M1556" i="7"/>
  <c r="M1555" i="7"/>
  <c r="M1554" i="7"/>
  <c r="M1553" i="7"/>
  <c r="M1552" i="7"/>
  <c r="M1551" i="7"/>
  <c r="M1550" i="7"/>
  <c r="M1549" i="7"/>
  <c r="M1548" i="7"/>
  <c r="M1547" i="7"/>
  <c r="M1546" i="7"/>
  <c r="M1545" i="7"/>
  <c r="M1544" i="7"/>
  <c r="M1543" i="7"/>
  <c r="M1542" i="7"/>
  <c r="M1541" i="7"/>
  <c r="M1540" i="7"/>
  <c r="M1539" i="7"/>
  <c r="M1538" i="7"/>
  <c r="M1537" i="7"/>
  <c r="M1536" i="7"/>
  <c r="M1535" i="7"/>
  <c r="M1534" i="7"/>
  <c r="M1533" i="7"/>
  <c r="M1532" i="7"/>
  <c r="M1531" i="7"/>
  <c r="M1530" i="7"/>
  <c r="M1529" i="7"/>
  <c r="M1528" i="7"/>
  <c r="M1527" i="7"/>
  <c r="M1526" i="7"/>
  <c r="M1525" i="7"/>
  <c r="M1524" i="7"/>
  <c r="M1523" i="7"/>
  <c r="M1522" i="7"/>
  <c r="M1521" i="7"/>
  <c r="M1520" i="7"/>
  <c r="M1519" i="7"/>
  <c r="M1518" i="7"/>
  <c r="M1517" i="7"/>
  <c r="M1516" i="7"/>
  <c r="M1515" i="7"/>
  <c r="M1514" i="7"/>
  <c r="M1513" i="7"/>
  <c r="M1512" i="7"/>
  <c r="M1511" i="7"/>
  <c r="M1510" i="7"/>
  <c r="M1509" i="7"/>
  <c r="M1508" i="7"/>
  <c r="M1507" i="7"/>
  <c r="M1506" i="7"/>
  <c r="M1505" i="7"/>
  <c r="M1504" i="7"/>
  <c r="M1503" i="7"/>
  <c r="M1502" i="7"/>
  <c r="M1501" i="7"/>
  <c r="M1500" i="7"/>
  <c r="M1499" i="7"/>
  <c r="M1498" i="7"/>
  <c r="M1497" i="7"/>
  <c r="M1496" i="7"/>
  <c r="M1495" i="7"/>
  <c r="M1494" i="7"/>
  <c r="M1493" i="7"/>
  <c r="M1492" i="7"/>
  <c r="M1491" i="7"/>
  <c r="M1490" i="7"/>
  <c r="M1489" i="7"/>
  <c r="M1488" i="7"/>
  <c r="M1487" i="7"/>
  <c r="M1486" i="7"/>
  <c r="M1485" i="7"/>
  <c r="M1484" i="7"/>
  <c r="M1483" i="7"/>
  <c r="M1482" i="7"/>
  <c r="M1481" i="7"/>
  <c r="M1480" i="7"/>
  <c r="M1479" i="7"/>
  <c r="M1478" i="7"/>
  <c r="M1477" i="7"/>
  <c r="M1476" i="7"/>
  <c r="M1475" i="7"/>
  <c r="M1474" i="7"/>
  <c r="M1473" i="7"/>
  <c r="M1472" i="7"/>
  <c r="M1471" i="7"/>
  <c r="M1470" i="7"/>
  <c r="M1469" i="7"/>
  <c r="M1468" i="7"/>
  <c r="M1467" i="7"/>
  <c r="M1466" i="7"/>
  <c r="M1465" i="7"/>
  <c r="M1464" i="7"/>
  <c r="M1463" i="7"/>
  <c r="M1462" i="7"/>
  <c r="M1461" i="7"/>
  <c r="M1460" i="7"/>
  <c r="M1459" i="7"/>
  <c r="M1458" i="7"/>
  <c r="M1457" i="7"/>
  <c r="M1456" i="7"/>
  <c r="M1455" i="7"/>
  <c r="M1454" i="7"/>
  <c r="M1453" i="7"/>
  <c r="M1452" i="7"/>
  <c r="M1451" i="7"/>
  <c r="M1450" i="7"/>
  <c r="M1449" i="7"/>
  <c r="M1448" i="7"/>
  <c r="M1447" i="7"/>
  <c r="M1446" i="7"/>
  <c r="M1445" i="7"/>
  <c r="M1444" i="7"/>
  <c r="M1443" i="7"/>
  <c r="M1442" i="7"/>
  <c r="M1441" i="7"/>
  <c r="M1440" i="7"/>
  <c r="M1439" i="7"/>
  <c r="M1438" i="7"/>
  <c r="M1437" i="7"/>
  <c r="M1436" i="7"/>
  <c r="M1435" i="7"/>
  <c r="M1434" i="7"/>
  <c r="M1433" i="7"/>
  <c r="M1432" i="7"/>
  <c r="M1431" i="7"/>
  <c r="M1430" i="7"/>
  <c r="M1429" i="7"/>
  <c r="M1428" i="7"/>
  <c r="M1427" i="7"/>
  <c r="M1426" i="7"/>
  <c r="M1425" i="7"/>
  <c r="M1424" i="7"/>
  <c r="M1423" i="7"/>
  <c r="M1422" i="7"/>
  <c r="M1421" i="7"/>
  <c r="M1420" i="7"/>
  <c r="M1419" i="7"/>
  <c r="M1418" i="7"/>
  <c r="M1417" i="7"/>
  <c r="M1416" i="7"/>
  <c r="M1415" i="7"/>
  <c r="M1414" i="7"/>
  <c r="M1413" i="7"/>
  <c r="M1412" i="7"/>
  <c r="M1411" i="7"/>
  <c r="M1410" i="7"/>
  <c r="M1409" i="7"/>
  <c r="M1408" i="7"/>
  <c r="M1407" i="7"/>
  <c r="M1406" i="7"/>
  <c r="M1405" i="7"/>
  <c r="M1404" i="7"/>
  <c r="M1403" i="7"/>
  <c r="M1402" i="7"/>
  <c r="M1401" i="7"/>
  <c r="M1400" i="7"/>
  <c r="M1399" i="7"/>
  <c r="M1398" i="7"/>
  <c r="M1397" i="7"/>
  <c r="M1396" i="7"/>
  <c r="M1395" i="7"/>
  <c r="M1394" i="7"/>
  <c r="M1393" i="7"/>
  <c r="M1392" i="7"/>
  <c r="M1391" i="7"/>
  <c r="M1390" i="7"/>
  <c r="M1389" i="7"/>
  <c r="M1388" i="7"/>
  <c r="M1387" i="7"/>
  <c r="M1386" i="7"/>
  <c r="M1385" i="7"/>
  <c r="M1384" i="7"/>
  <c r="M1383" i="7"/>
  <c r="M1382" i="7"/>
  <c r="M1381" i="7"/>
  <c r="M1380" i="7"/>
  <c r="M1379" i="7"/>
  <c r="M1378" i="7"/>
  <c r="M1377" i="7"/>
  <c r="M1376" i="7"/>
  <c r="M1375" i="7"/>
  <c r="M1374" i="7"/>
  <c r="M1373" i="7"/>
  <c r="M1372" i="7"/>
  <c r="M1371" i="7"/>
  <c r="M1370" i="7"/>
  <c r="M1369" i="7"/>
  <c r="M1368" i="7"/>
  <c r="M1367" i="7"/>
  <c r="M1366" i="7"/>
  <c r="M1365" i="7"/>
  <c r="M1364" i="7"/>
  <c r="M1363" i="7"/>
  <c r="M1362" i="7"/>
  <c r="M1361" i="7"/>
  <c r="M1360" i="7"/>
  <c r="M1359" i="7"/>
  <c r="M1358" i="7"/>
  <c r="M1357" i="7"/>
  <c r="M1356" i="7"/>
  <c r="M1355" i="7"/>
  <c r="M1354" i="7"/>
  <c r="M1353" i="7"/>
  <c r="M1352" i="7"/>
  <c r="M1351" i="7"/>
  <c r="M1350" i="7"/>
  <c r="M1349" i="7"/>
  <c r="M1348" i="7"/>
  <c r="M1347" i="7"/>
  <c r="M1346" i="7"/>
  <c r="M1345" i="7"/>
  <c r="M1344" i="7"/>
  <c r="M1343" i="7"/>
  <c r="M1342" i="7"/>
  <c r="M1341" i="7"/>
  <c r="M1340" i="7"/>
  <c r="M1339" i="7"/>
  <c r="M1338" i="7"/>
  <c r="M1337" i="7"/>
  <c r="M1336" i="7"/>
  <c r="M1335" i="7"/>
  <c r="M1334" i="7"/>
  <c r="M1333" i="7"/>
  <c r="M1332" i="7"/>
  <c r="M1331" i="7"/>
  <c r="M1330" i="7"/>
  <c r="M1329" i="7"/>
  <c r="M1328" i="7"/>
  <c r="M1327" i="7"/>
  <c r="M1326" i="7"/>
  <c r="M1325" i="7"/>
  <c r="M1324" i="7"/>
  <c r="M1323" i="7"/>
  <c r="M1322" i="7"/>
  <c r="M1321" i="7"/>
  <c r="M1320" i="7"/>
  <c r="M1319" i="7"/>
  <c r="M1318" i="7"/>
  <c r="M1317" i="7"/>
  <c r="M1316" i="7"/>
  <c r="M1315" i="7"/>
  <c r="M1314" i="7"/>
  <c r="M1313" i="7"/>
  <c r="M1312" i="7"/>
  <c r="M1311" i="7"/>
  <c r="M1310" i="7"/>
  <c r="M1309" i="7"/>
  <c r="M1308" i="7"/>
  <c r="M1307" i="7"/>
  <c r="M1306" i="7"/>
  <c r="M1305" i="7"/>
  <c r="M1304" i="7"/>
  <c r="M1303" i="7"/>
  <c r="M1302" i="7"/>
  <c r="M1301" i="7"/>
  <c r="M1300" i="7"/>
  <c r="M1299" i="7"/>
  <c r="M1298" i="7"/>
  <c r="M1297" i="7"/>
  <c r="M1296" i="7"/>
  <c r="M1295" i="7"/>
  <c r="M1294" i="7"/>
  <c r="M1293" i="7"/>
  <c r="M1292" i="7"/>
  <c r="M1291" i="7"/>
  <c r="M1290" i="7"/>
  <c r="M1289" i="7"/>
  <c r="M1288" i="7"/>
  <c r="M1287" i="7"/>
  <c r="M1286" i="7"/>
  <c r="M1285" i="7"/>
  <c r="M1284" i="7"/>
  <c r="M1283" i="7"/>
  <c r="M1282" i="7"/>
  <c r="M1281" i="7"/>
  <c r="M1280" i="7"/>
  <c r="M1279" i="7"/>
  <c r="M1278" i="7"/>
  <c r="M1277" i="7"/>
  <c r="M1276" i="7"/>
  <c r="M1275" i="7"/>
  <c r="M1274" i="7"/>
  <c r="M1273" i="7"/>
  <c r="M1272" i="7"/>
  <c r="M1271" i="7"/>
  <c r="M1270" i="7"/>
  <c r="M1269" i="7"/>
  <c r="M1268" i="7"/>
  <c r="M1267" i="7"/>
  <c r="M1266" i="7"/>
  <c r="M1265" i="7"/>
  <c r="M1264" i="7"/>
  <c r="M1263" i="7"/>
  <c r="M1262" i="7"/>
  <c r="M1261" i="7"/>
  <c r="M1260" i="7"/>
  <c r="M1259" i="7"/>
  <c r="M1258" i="7"/>
  <c r="M1257" i="7"/>
  <c r="M1256" i="7"/>
  <c r="M1255" i="7"/>
  <c r="M1254" i="7"/>
  <c r="M1253" i="7"/>
  <c r="M1252" i="7"/>
  <c r="M1251" i="7"/>
  <c r="M1250" i="7"/>
  <c r="M1249" i="7"/>
  <c r="M1248" i="7"/>
  <c r="M1247" i="7"/>
  <c r="M1246" i="7"/>
  <c r="M1245" i="7"/>
  <c r="M1244" i="7"/>
  <c r="M1243" i="7"/>
  <c r="M1242" i="7"/>
  <c r="M1241" i="7"/>
  <c r="M1240" i="7"/>
  <c r="M1239" i="7"/>
  <c r="M1238" i="7"/>
  <c r="M1237" i="7"/>
  <c r="M1236" i="7"/>
  <c r="M1235" i="7"/>
  <c r="M1234" i="7"/>
  <c r="M1233" i="7"/>
  <c r="M1232" i="7"/>
  <c r="M1231" i="7"/>
  <c r="M1230" i="7"/>
  <c r="M1229" i="7"/>
  <c r="M1228" i="7"/>
  <c r="M1227" i="7"/>
  <c r="M1226" i="7"/>
  <c r="M1225" i="7"/>
  <c r="M1224" i="7"/>
  <c r="M1223" i="7"/>
  <c r="M1222" i="7"/>
  <c r="M1221" i="7"/>
  <c r="M1220" i="7"/>
  <c r="M1219" i="7"/>
  <c r="M1218" i="7"/>
  <c r="M1217" i="7"/>
  <c r="M1216" i="7"/>
  <c r="M1215" i="7"/>
  <c r="M1214" i="7"/>
  <c r="M1213" i="7"/>
  <c r="M1212" i="7"/>
  <c r="M1211" i="7"/>
  <c r="M1210" i="7"/>
  <c r="M1209" i="7"/>
  <c r="M1208" i="7"/>
  <c r="M1207" i="7"/>
  <c r="M1206" i="7"/>
  <c r="M1205" i="7"/>
  <c r="M1204" i="7"/>
  <c r="M1203" i="7"/>
  <c r="M1202" i="7"/>
  <c r="M1201" i="7"/>
  <c r="M1200" i="7"/>
  <c r="M1199" i="7"/>
  <c r="M1198" i="7"/>
  <c r="M1197" i="7"/>
  <c r="M1196" i="7"/>
  <c r="M1195" i="7"/>
  <c r="M1194" i="7"/>
  <c r="M1193" i="7"/>
  <c r="M1192" i="7"/>
  <c r="M1191" i="7"/>
  <c r="M1190" i="7"/>
  <c r="M1189" i="7"/>
  <c r="M1188" i="7"/>
  <c r="M1187" i="7"/>
  <c r="M1186" i="7"/>
  <c r="M1185" i="7"/>
  <c r="M1184" i="7"/>
  <c r="M1183" i="7"/>
  <c r="M1182" i="7"/>
  <c r="M1181" i="7"/>
  <c r="M1180" i="7"/>
  <c r="M1179" i="7"/>
  <c r="M1178" i="7"/>
  <c r="M1177" i="7"/>
  <c r="M1176" i="7"/>
  <c r="M1175" i="7"/>
  <c r="M1174" i="7"/>
  <c r="M1173" i="7"/>
  <c r="M1172" i="7"/>
  <c r="M1171" i="7"/>
  <c r="M1170" i="7"/>
  <c r="M1169" i="7"/>
  <c r="M1168" i="7"/>
  <c r="M1167" i="7"/>
  <c r="M1166" i="7"/>
  <c r="M1165" i="7"/>
  <c r="M1164" i="7"/>
  <c r="M1163" i="7"/>
  <c r="M1162" i="7"/>
  <c r="M1161" i="7"/>
  <c r="M1160" i="7"/>
  <c r="M1159" i="7"/>
  <c r="M1158" i="7"/>
  <c r="M1157" i="7"/>
  <c r="M1156" i="7"/>
  <c r="M1155" i="7"/>
  <c r="M1154" i="7"/>
  <c r="M1153" i="7"/>
  <c r="M1152" i="7"/>
  <c r="M1151" i="7"/>
  <c r="M1150" i="7"/>
  <c r="M1149" i="7"/>
  <c r="M1148" i="7"/>
  <c r="M1147" i="7"/>
  <c r="M1146" i="7"/>
  <c r="M1145" i="7"/>
  <c r="M1144" i="7"/>
  <c r="M1143" i="7"/>
  <c r="M1142" i="7"/>
  <c r="M1141" i="7"/>
  <c r="M1140" i="7"/>
  <c r="M1139" i="7"/>
  <c r="M1138" i="7"/>
  <c r="M1137" i="7"/>
  <c r="M1136" i="7"/>
  <c r="M1135" i="7"/>
  <c r="M1134" i="7"/>
  <c r="M1133" i="7"/>
  <c r="M1132" i="7"/>
  <c r="M1131" i="7"/>
  <c r="M1130" i="7"/>
  <c r="M1129" i="7"/>
  <c r="M1128" i="7"/>
  <c r="M1127" i="7"/>
  <c r="M1126" i="7"/>
  <c r="M1125" i="7"/>
  <c r="M1124" i="7"/>
  <c r="M1123" i="7"/>
  <c r="M1122" i="7"/>
  <c r="M1121" i="7"/>
  <c r="M1120" i="7"/>
  <c r="M1119" i="7"/>
  <c r="M1118" i="7"/>
  <c r="M1117" i="7"/>
  <c r="M1116" i="7"/>
  <c r="M1115" i="7"/>
  <c r="M1114" i="7"/>
  <c r="M1113" i="7"/>
  <c r="M1112" i="7"/>
  <c r="M1111" i="7"/>
  <c r="M1110" i="7"/>
  <c r="M1109" i="7"/>
  <c r="M1108" i="7"/>
  <c r="M1107" i="7"/>
  <c r="M1106" i="7"/>
  <c r="M1105" i="7"/>
  <c r="M1104" i="7"/>
  <c r="M1103" i="7"/>
  <c r="M1102" i="7"/>
  <c r="M1101" i="7"/>
  <c r="M1100" i="7"/>
  <c r="M1099" i="7"/>
  <c r="M1098" i="7"/>
  <c r="M1097" i="7"/>
  <c r="M1096" i="7"/>
  <c r="M1095" i="7"/>
  <c r="M1094" i="7"/>
  <c r="M1093" i="7"/>
  <c r="M1092" i="7"/>
  <c r="M1091" i="7"/>
  <c r="M1090" i="7"/>
  <c r="M1089" i="7"/>
  <c r="M1088" i="7"/>
  <c r="M1087" i="7"/>
  <c r="M1086" i="7"/>
  <c r="M1085" i="7"/>
  <c r="M1084" i="7"/>
  <c r="M1083" i="7"/>
  <c r="M1082" i="7"/>
  <c r="M1081" i="7"/>
  <c r="M1080" i="7"/>
  <c r="M1079" i="7"/>
  <c r="M1078" i="7"/>
  <c r="M1077" i="7"/>
  <c r="M1076" i="7"/>
  <c r="M1075" i="7"/>
  <c r="M1074" i="7"/>
  <c r="M1073" i="7"/>
  <c r="M1072" i="7"/>
  <c r="M1071" i="7"/>
  <c r="M1070" i="7"/>
  <c r="M1069" i="7"/>
  <c r="M1068" i="7"/>
  <c r="M1067" i="7"/>
  <c r="M1066" i="7"/>
  <c r="M1065" i="7"/>
  <c r="M1064" i="7"/>
  <c r="M1063" i="7"/>
  <c r="M1062" i="7"/>
  <c r="M1061" i="7"/>
  <c r="M1060" i="7"/>
  <c r="M1059" i="7"/>
  <c r="M1058" i="7"/>
  <c r="M1057" i="7"/>
  <c r="M1056" i="7"/>
  <c r="M1055" i="7"/>
  <c r="M1054" i="7"/>
  <c r="M1053" i="7"/>
  <c r="M1052" i="7"/>
  <c r="M1051" i="7"/>
  <c r="M1050" i="7"/>
  <c r="M1049" i="7"/>
  <c r="M1048" i="7"/>
  <c r="M1047" i="7"/>
  <c r="M1046" i="7"/>
  <c r="M1045" i="7"/>
  <c r="M1044" i="7"/>
  <c r="M1043" i="7"/>
  <c r="M1042" i="7"/>
  <c r="M1041" i="7"/>
  <c r="M1040" i="7"/>
  <c r="M1039" i="7"/>
  <c r="M1038" i="7"/>
  <c r="M1037" i="7"/>
  <c r="M1036" i="7"/>
  <c r="M1035" i="7"/>
  <c r="M1034" i="7"/>
  <c r="M1033" i="7"/>
  <c r="M1032" i="7"/>
  <c r="M1031" i="7"/>
  <c r="M1030" i="7"/>
  <c r="M1029" i="7"/>
  <c r="M1028" i="7"/>
  <c r="M1027" i="7"/>
  <c r="M1026" i="7"/>
  <c r="M1025" i="7"/>
  <c r="M1024" i="7"/>
  <c r="M1023" i="7"/>
  <c r="M1022" i="7"/>
  <c r="M1021" i="7"/>
  <c r="M1020" i="7"/>
  <c r="M1019" i="7"/>
  <c r="M1018" i="7"/>
  <c r="M1017" i="7"/>
  <c r="M1016" i="7"/>
  <c r="M1015" i="7"/>
  <c r="M1014" i="7"/>
  <c r="M1013" i="7"/>
  <c r="M1012" i="7"/>
  <c r="M1011" i="7"/>
  <c r="M1010" i="7"/>
  <c r="M1009" i="7"/>
  <c r="M1008" i="7"/>
  <c r="M1007" i="7"/>
  <c r="M1006" i="7"/>
  <c r="M1005" i="7"/>
  <c r="M1004" i="7"/>
  <c r="M1003" i="7"/>
  <c r="M1002" i="7"/>
  <c r="M1001" i="7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906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3" i="22"/>
  <c r="D2" i="22"/>
  <c r="B2" i="22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G6" i="22" l="1"/>
  <c r="F6" i="22"/>
  <c r="G5" i="22"/>
  <c r="F5" i="22"/>
  <c r="G4" i="22"/>
  <c r="F4" i="22"/>
  <c r="G7" i="22"/>
  <c r="G3" i="22" l="1"/>
  <c r="G2" i="22" l="1"/>
  <c r="F2" i="22"/>
  <c r="F3" i="22"/>
  <c r="K1951" i="11" l="1"/>
  <c r="K1950" i="11"/>
  <c r="K1949" i="11"/>
  <c r="K1948" i="11"/>
  <c r="K1947" i="11"/>
  <c r="K1946" i="11"/>
  <c r="K1945" i="11"/>
  <c r="K1944" i="11"/>
  <c r="K1943" i="11"/>
  <c r="K1942" i="11"/>
  <c r="K1941" i="11"/>
  <c r="K1940" i="11"/>
  <c r="K1939" i="11"/>
  <c r="K1938" i="11"/>
  <c r="K1937" i="11"/>
  <c r="K1936" i="11"/>
  <c r="K1935" i="11"/>
  <c r="K1934" i="11"/>
  <c r="K1933" i="11"/>
  <c r="K1932" i="11"/>
  <c r="K1931" i="11"/>
  <c r="K1930" i="11"/>
  <c r="K1929" i="11"/>
  <c r="K1928" i="11"/>
  <c r="K1927" i="11"/>
  <c r="K1926" i="11"/>
  <c r="K1925" i="11"/>
  <c r="K1924" i="11"/>
  <c r="K1923" i="11"/>
  <c r="K1922" i="11"/>
  <c r="K1921" i="11"/>
  <c r="K1920" i="11"/>
  <c r="K1919" i="11"/>
  <c r="K1918" i="11"/>
  <c r="K1917" i="11"/>
  <c r="K1916" i="11"/>
  <c r="K1915" i="11"/>
  <c r="K1914" i="11"/>
  <c r="K1913" i="11"/>
  <c r="K1912" i="11"/>
  <c r="K1911" i="11"/>
  <c r="K1910" i="11"/>
  <c r="K1909" i="11"/>
  <c r="K1908" i="11"/>
  <c r="K1907" i="11"/>
  <c r="K1906" i="11"/>
  <c r="K1905" i="11"/>
  <c r="K1904" i="11"/>
  <c r="K1903" i="11"/>
  <c r="K1902" i="11"/>
  <c r="K1901" i="11"/>
  <c r="K1900" i="11"/>
  <c r="K1899" i="11"/>
  <c r="K1898" i="11"/>
  <c r="K1897" i="11"/>
  <c r="K1896" i="11"/>
  <c r="K1895" i="11"/>
  <c r="K1894" i="11"/>
  <c r="K1893" i="11"/>
  <c r="K1892" i="11"/>
  <c r="K1891" i="11"/>
  <c r="K1890" i="11"/>
  <c r="K1889" i="11"/>
  <c r="K1888" i="11"/>
  <c r="K1887" i="11"/>
  <c r="K1886" i="11"/>
  <c r="K1885" i="11"/>
  <c r="K1884" i="11"/>
  <c r="K1883" i="11"/>
  <c r="K1882" i="11"/>
  <c r="K1881" i="11"/>
  <c r="K1880" i="11"/>
  <c r="K1879" i="11"/>
  <c r="K1878" i="11"/>
  <c r="K1877" i="11"/>
  <c r="K1876" i="11"/>
  <c r="K1875" i="11"/>
  <c r="K1874" i="11"/>
  <c r="K1873" i="11"/>
  <c r="K1872" i="11"/>
  <c r="K1871" i="11"/>
  <c r="K1870" i="11"/>
  <c r="K1869" i="11"/>
  <c r="K1868" i="11"/>
  <c r="K1867" i="11"/>
  <c r="K1866" i="11"/>
  <c r="K1865" i="11"/>
  <c r="K1864" i="11"/>
  <c r="K1863" i="11"/>
  <c r="K1862" i="11"/>
  <c r="K1861" i="11"/>
  <c r="K1860" i="11"/>
  <c r="K1859" i="11"/>
  <c r="K1858" i="11"/>
  <c r="K1857" i="11"/>
  <c r="K1856" i="11"/>
  <c r="K1855" i="11"/>
  <c r="K1854" i="11"/>
  <c r="K1853" i="11"/>
  <c r="K1852" i="11"/>
  <c r="K1851" i="11"/>
  <c r="K1850" i="11"/>
  <c r="K1849" i="11"/>
  <c r="K1848" i="11"/>
  <c r="K1847" i="11"/>
  <c r="K1846" i="11"/>
  <c r="K1845" i="11"/>
  <c r="K1844" i="11"/>
  <c r="K1843" i="11"/>
  <c r="K1842" i="11"/>
  <c r="K1841" i="11"/>
  <c r="K1840" i="11"/>
  <c r="K1839" i="11"/>
  <c r="K1838" i="11"/>
  <c r="K1837" i="11"/>
  <c r="K1836" i="11"/>
  <c r="K1835" i="11"/>
  <c r="K1834" i="11"/>
  <c r="K1833" i="11"/>
  <c r="K1832" i="11"/>
  <c r="K1831" i="11"/>
  <c r="K1830" i="11"/>
  <c r="K1829" i="11"/>
  <c r="K1828" i="11"/>
  <c r="K1827" i="11"/>
  <c r="K1826" i="11"/>
  <c r="K1825" i="11"/>
  <c r="K1824" i="11"/>
  <c r="K1823" i="11"/>
  <c r="K1822" i="11"/>
  <c r="K1821" i="11"/>
  <c r="K1820" i="11"/>
  <c r="K1819" i="11"/>
  <c r="K1818" i="11"/>
  <c r="K1817" i="11"/>
  <c r="K1816" i="11"/>
  <c r="K1815" i="11"/>
  <c r="K1814" i="11"/>
  <c r="K1813" i="11"/>
  <c r="K1812" i="11"/>
  <c r="K1811" i="11"/>
  <c r="K1810" i="11"/>
  <c r="K1809" i="11"/>
  <c r="K1808" i="11"/>
  <c r="K1807" i="11"/>
  <c r="K1806" i="11"/>
  <c r="K1805" i="11"/>
  <c r="K1804" i="11"/>
  <c r="K1803" i="11"/>
  <c r="K1802" i="11"/>
  <c r="K1951" i="9"/>
  <c r="K1950" i="9"/>
  <c r="K1949" i="9"/>
  <c r="K1948" i="9"/>
  <c r="K1947" i="9"/>
  <c r="K1946" i="9"/>
  <c r="K1945" i="9"/>
  <c r="K1944" i="9"/>
  <c r="K1943" i="9"/>
  <c r="K1942" i="9"/>
  <c r="K1941" i="9"/>
  <c r="K1940" i="9"/>
  <c r="K1939" i="9"/>
  <c r="K1938" i="9"/>
  <c r="K1937" i="9"/>
  <c r="K1936" i="9"/>
  <c r="K1935" i="9"/>
  <c r="K1934" i="9"/>
  <c r="K1933" i="9"/>
  <c r="K1932" i="9"/>
  <c r="K1931" i="9"/>
  <c r="K1930" i="9"/>
  <c r="K1929" i="9"/>
  <c r="K1928" i="9"/>
  <c r="K1927" i="9"/>
  <c r="K1926" i="9"/>
  <c r="K1925" i="9"/>
  <c r="K1924" i="9"/>
  <c r="K1923" i="9"/>
  <c r="K1922" i="9"/>
  <c r="K1921" i="9"/>
  <c r="K1920" i="9"/>
  <c r="K1919" i="9"/>
  <c r="K1918" i="9"/>
  <c r="K1917" i="9"/>
  <c r="K1916" i="9"/>
  <c r="K1915" i="9"/>
  <c r="K1914" i="9"/>
  <c r="K1913" i="9"/>
  <c r="K1912" i="9"/>
  <c r="K1911" i="9"/>
  <c r="K1910" i="9"/>
  <c r="K1909" i="9"/>
  <c r="K1908" i="9"/>
  <c r="K1907" i="9"/>
  <c r="K1906" i="9"/>
  <c r="K1905" i="9"/>
  <c r="K1904" i="9"/>
  <c r="K1903" i="9"/>
  <c r="K1902" i="9"/>
  <c r="K1901" i="9"/>
  <c r="K1900" i="9"/>
  <c r="K1899" i="9"/>
  <c r="K1898" i="9"/>
  <c r="K1897" i="9"/>
  <c r="K1896" i="9"/>
  <c r="K1895" i="9"/>
  <c r="K1894" i="9"/>
  <c r="K1893" i="9"/>
  <c r="K1892" i="9"/>
  <c r="K1891" i="9"/>
  <c r="K1890" i="9"/>
  <c r="K1889" i="9"/>
  <c r="K1888" i="9"/>
  <c r="K1887" i="9"/>
  <c r="K1886" i="9"/>
  <c r="K1885" i="9"/>
  <c r="K1884" i="9"/>
  <c r="K1883" i="9"/>
  <c r="K1882" i="9"/>
  <c r="K1881" i="9"/>
  <c r="K1880" i="9"/>
  <c r="K1879" i="9"/>
  <c r="K1878" i="9"/>
  <c r="K1877" i="9"/>
  <c r="K1876" i="9"/>
  <c r="K1875" i="9"/>
  <c r="K1874" i="9"/>
  <c r="K1873" i="9"/>
  <c r="K1872" i="9"/>
  <c r="K1871" i="9"/>
  <c r="K1870" i="9"/>
  <c r="K1869" i="9"/>
  <c r="K1868" i="9"/>
  <c r="K1867" i="9"/>
  <c r="K1866" i="9"/>
  <c r="K1865" i="9"/>
  <c r="K1864" i="9"/>
  <c r="K1863" i="9"/>
  <c r="K1862" i="9"/>
  <c r="K1861" i="9"/>
  <c r="K1860" i="9"/>
  <c r="K1859" i="9"/>
  <c r="K1858" i="9"/>
  <c r="K1857" i="9"/>
  <c r="K1856" i="9"/>
  <c r="K1855" i="9"/>
  <c r="K1854" i="9"/>
  <c r="K1853" i="9"/>
  <c r="K1852" i="9"/>
  <c r="K1851" i="9"/>
  <c r="K1850" i="9"/>
  <c r="K1849" i="9"/>
  <c r="K1848" i="9"/>
  <c r="K1847" i="9"/>
  <c r="K1846" i="9"/>
  <c r="K1845" i="9"/>
  <c r="K1844" i="9"/>
  <c r="K1843" i="9"/>
  <c r="K1842" i="9"/>
  <c r="K1841" i="9"/>
  <c r="K1840" i="9"/>
  <c r="K1839" i="9"/>
  <c r="K1838" i="9"/>
  <c r="K1837" i="9"/>
  <c r="K1836" i="9"/>
  <c r="K1835" i="9"/>
  <c r="K1834" i="9"/>
  <c r="K1833" i="9"/>
  <c r="K1832" i="9"/>
  <c r="K1831" i="9"/>
  <c r="K1830" i="9"/>
  <c r="K1829" i="9"/>
  <c r="K1828" i="9"/>
  <c r="K1827" i="9"/>
  <c r="K1826" i="9"/>
  <c r="K1825" i="9"/>
  <c r="K1824" i="9"/>
  <c r="K1823" i="9"/>
  <c r="K1822" i="9"/>
  <c r="K1821" i="9"/>
  <c r="K1820" i="9"/>
  <c r="K1819" i="9"/>
  <c r="K1818" i="9"/>
  <c r="K1817" i="9"/>
  <c r="K1816" i="9"/>
  <c r="K1815" i="9"/>
  <c r="K1814" i="9"/>
  <c r="K1813" i="9"/>
  <c r="K1812" i="9"/>
  <c r="K1811" i="9"/>
  <c r="K1810" i="9"/>
  <c r="K1809" i="9"/>
  <c r="K1808" i="9"/>
  <c r="K1807" i="9"/>
  <c r="K1806" i="9"/>
  <c r="K1805" i="9"/>
  <c r="K1804" i="9"/>
  <c r="K1803" i="9"/>
  <c r="K1802" i="9"/>
  <c r="K1951" i="7"/>
  <c r="K1950" i="7"/>
  <c r="K1949" i="7"/>
  <c r="K1948" i="7"/>
  <c r="K1947" i="7"/>
  <c r="K1946" i="7"/>
  <c r="K1945" i="7"/>
  <c r="K1944" i="7"/>
  <c r="K1943" i="7"/>
  <c r="K1942" i="7"/>
  <c r="K1941" i="7"/>
  <c r="K1940" i="7"/>
  <c r="K1939" i="7"/>
  <c r="K1938" i="7"/>
  <c r="K1937" i="7"/>
  <c r="K1936" i="7"/>
  <c r="K1935" i="7"/>
  <c r="K1934" i="7"/>
  <c r="K1933" i="7"/>
  <c r="K1932" i="7"/>
  <c r="K1931" i="7"/>
  <c r="K1930" i="7"/>
  <c r="K1929" i="7"/>
  <c r="K1928" i="7"/>
  <c r="K1927" i="7"/>
  <c r="K1926" i="7"/>
  <c r="K1925" i="7"/>
  <c r="K1924" i="7"/>
  <c r="K1923" i="7"/>
  <c r="K1922" i="7"/>
  <c r="K1921" i="7"/>
  <c r="K1920" i="7"/>
  <c r="K1919" i="7"/>
  <c r="K1918" i="7"/>
  <c r="K1917" i="7"/>
  <c r="K1916" i="7"/>
  <c r="K1915" i="7"/>
  <c r="K1914" i="7"/>
  <c r="K1913" i="7"/>
  <c r="K1912" i="7"/>
  <c r="K1911" i="7"/>
  <c r="K1910" i="7"/>
  <c r="K1909" i="7"/>
  <c r="K1908" i="7"/>
  <c r="K1907" i="7"/>
  <c r="K1906" i="7"/>
  <c r="K1905" i="7"/>
  <c r="K1904" i="7"/>
  <c r="K1903" i="7"/>
  <c r="K1902" i="7"/>
  <c r="K1901" i="7"/>
  <c r="K1900" i="7"/>
  <c r="K1899" i="7"/>
  <c r="K1898" i="7"/>
  <c r="K1897" i="7"/>
  <c r="K1896" i="7"/>
  <c r="K1895" i="7"/>
  <c r="K1894" i="7"/>
  <c r="K1893" i="7"/>
  <c r="K1892" i="7"/>
  <c r="K1891" i="7"/>
  <c r="K1890" i="7"/>
  <c r="K1889" i="7"/>
  <c r="K1888" i="7"/>
  <c r="K1887" i="7"/>
  <c r="K1886" i="7"/>
  <c r="K1885" i="7"/>
  <c r="K1884" i="7"/>
  <c r="K1883" i="7"/>
  <c r="K1882" i="7"/>
  <c r="K1881" i="7"/>
  <c r="K1880" i="7"/>
  <c r="K1879" i="7"/>
  <c r="K1878" i="7"/>
  <c r="K1877" i="7"/>
  <c r="K1876" i="7"/>
  <c r="K1875" i="7"/>
  <c r="K1874" i="7"/>
  <c r="K1873" i="7"/>
  <c r="K1872" i="7"/>
  <c r="K1871" i="7"/>
  <c r="K1870" i="7"/>
  <c r="K1869" i="7"/>
  <c r="K1868" i="7"/>
  <c r="K1867" i="7"/>
  <c r="K1866" i="7"/>
  <c r="K1865" i="7"/>
  <c r="K1864" i="7"/>
  <c r="K1863" i="7"/>
  <c r="K1862" i="7"/>
  <c r="K1861" i="7"/>
  <c r="K1860" i="7"/>
  <c r="K1859" i="7"/>
  <c r="K1858" i="7"/>
  <c r="K1857" i="7"/>
  <c r="K1856" i="7"/>
  <c r="K1855" i="7"/>
  <c r="K1854" i="7"/>
  <c r="K1853" i="7"/>
  <c r="K1852" i="7"/>
  <c r="K1851" i="7"/>
  <c r="K1850" i="7"/>
  <c r="K1849" i="7"/>
  <c r="K1848" i="7"/>
  <c r="K1847" i="7"/>
  <c r="K1846" i="7"/>
  <c r="K1845" i="7"/>
  <c r="K1844" i="7"/>
  <c r="K1843" i="7"/>
  <c r="K1842" i="7"/>
  <c r="K1841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951" i="6"/>
  <c r="K1950" i="6"/>
  <c r="K1949" i="6"/>
  <c r="K1948" i="6"/>
  <c r="K1947" i="6"/>
  <c r="K1946" i="6"/>
  <c r="K1945" i="6"/>
  <c r="K1944" i="6"/>
  <c r="K1943" i="6"/>
  <c r="K1942" i="6"/>
  <c r="K1941" i="6"/>
  <c r="K1940" i="6"/>
  <c r="K1939" i="6"/>
  <c r="K1938" i="6"/>
  <c r="K1937" i="6"/>
  <c r="K1936" i="6"/>
  <c r="K1935" i="6"/>
  <c r="K1934" i="6"/>
  <c r="K1933" i="6"/>
  <c r="K1932" i="6"/>
  <c r="K1931" i="6"/>
  <c r="K1930" i="6"/>
  <c r="K1929" i="6"/>
  <c r="K1928" i="6"/>
  <c r="K1927" i="6"/>
  <c r="K1926" i="6"/>
  <c r="K1925" i="6"/>
  <c r="K1924" i="6"/>
  <c r="K1923" i="6"/>
  <c r="K1922" i="6"/>
  <c r="K1921" i="6"/>
  <c r="K1920" i="6"/>
  <c r="K1919" i="6"/>
  <c r="K1918" i="6"/>
  <c r="K1917" i="6"/>
  <c r="K1916" i="6"/>
  <c r="K1915" i="6"/>
  <c r="K1914" i="6"/>
  <c r="K1913" i="6"/>
  <c r="K1912" i="6"/>
  <c r="K1911" i="6"/>
  <c r="K1910" i="6"/>
  <c r="K1909" i="6"/>
  <c r="K1908" i="6"/>
  <c r="K1907" i="6"/>
  <c r="K1906" i="6"/>
  <c r="K1905" i="6"/>
  <c r="K1904" i="6"/>
  <c r="K1903" i="6"/>
  <c r="K1902" i="6"/>
  <c r="K1901" i="6"/>
  <c r="K1900" i="6"/>
  <c r="K1899" i="6"/>
  <c r="K1898" i="6"/>
  <c r="K1897" i="6"/>
  <c r="K1896" i="6"/>
  <c r="K1895" i="6"/>
  <c r="K1894" i="6"/>
  <c r="K1893" i="6"/>
  <c r="K1892" i="6"/>
  <c r="K1891" i="6"/>
  <c r="K1890" i="6"/>
  <c r="K1889" i="6"/>
  <c r="K1888" i="6"/>
  <c r="K1887" i="6"/>
  <c r="K1886" i="6"/>
  <c r="K1885" i="6"/>
  <c r="K1884" i="6"/>
  <c r="K1883" i="6"/>
  <c r="K1882" i="6"/>
  <c r="K1881" i="6"/>
  <c r="K1880" i="6"/>
  <c r="K1879" i="6"/>
  <c r="K1878" i="6"/>
  <c r="K1877" i="6"/>
  <c r="K1876" i="6"/>
  <c r="K1875" i="6"/>
  <c r="K1874" i="6"/>
  <c r="K1873" i="6"/>
  <c r="K1872" i="6"/>
  <c r="K1871" i="6"/>
  <c r="K1870" i="6"/>
  <c r="K1869" i="6"/>
  <c r="K1868" i="6"/>
  <c r="K1867" i="6"/>
  <c r="K1866" i="6"/>
  <c r="K1865" i="6"/>
  <c r="K1864" i="6"/>
  <c r="K1863" i="6"/>
  <c r="K1862" i="6"/>
  <c r="K1861" i="6"/>
  <c r="K1860" i="6"/>
  <c r="K1859" i="6"/>
  <c r="K1858" i="6"/>
  <c r="K1857" i="6"/>
  <c r="K1856" i="6"/>
  <c r="K1855" i="6"/>
  <c r="K1854" i="6"/>
  <c r="K1853" i="6"/>
  <c r="K1852" i="6"/>
  <c r="K1851" i="6"/>
  <c r="K1850" i="6"/>
  <c r="K1849" i="6"/>
  <c r="K1848" i="6"/>
  <c r="K1847" i="6"/>
  <c r="K1846" i="6"/>
  <c r="K1845" i="6"/>
  <c r="K1844" i="6"/>
  <c r="K1843" i="6"/>
  <c r="K1842" i="6"/>
  <c r="K1841" i="6"/>
  <c r="K1840" i="6"/>
  <c r="K1839" i="6"/>
  <c r="K1838" i="6"/>
  <c r="K1837" i="6"/>
  <c r="K1836" i="6"/>
  <c r="K1835" i="6"/>
  <c r="K1834" i="6"/>
  <c r="K1833" i="6"/>
  <c r="K1832" i="6"/>
  <c r="K1831" i="6"/>
  <c r="K1830" i="6"/>
  <c r="K1829" i="6"/>
  <c r="K1828" i="6"/>
  <c r="K1827" i="6"/>
  <c r="K1826" i="6"/>
  <c r="K1825" i="6"/>
  <c r="K1824" i="6"/>
  <c r="K1823" i="6"/>
  <c r="K1822" i="6"/>
  <c r="K1821" i="6"/>
  <c r="K1820" i="6"/>
  <c r="K1819" i="6"/>
  <c r="K1818" i="6"/>
  <c r="K1817" i="6"/>
  <c r="K1816" i="6"/>
  <c r="K1815" i="6"/>
  <c r="K1814" i="6"/>
  <c r="K1813" i="6"/>
  <c r="K1812" i="6"/>
  <c r="K1811" i="6"/>
  <c r="K1810" i="6"/>
  <c r="K1809" i="6"/>
  <c r="K1808" i="6"/>
  <c r="K1807" i="6"/>
  <c r="K1806" i="6"/>
  <c r="K1805" i="6"/>
  <c r="K1804" i="6"/>
  <c r="K1803" i="6"/>
  <c r="K1802" i="6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1"/>
  <c r="K1800" i="11"/>
  <c r="K1799" i="11"/>
  <c r="K1798" i="11"/>
  <c r="K1797" i="11"/>
  <c r="K1796" i="11"/>
  <c r="K1795" i="11"/>
  <c r="K1794" i="11"/>
  <c r="K1793" i="11"/>
  <c r="K1792" i="11"/>
  <c r="K1791" i="11"/>
  <c r="K1790" i="11"/>
  <c r="K1789" i="11"/>
  <c r="K1788" i="11"/>
  <c r="K1787" i="11"/>
  <c r="K1786" i="11"/>
  <c r="K1785" i="11"/>
  <c r="K1784" i="11"/>
  <c r="K1783" i="11"/>
  <c r="K1782" i="11"/>
  <c r="K1781" i="11"/>
  <c r="K1780" i="11"/>
  <c r="K1779" i="11"/>
  <c r="K1778" i="11"/>
  <c r="K1777" i="11"/>
  <c r="K1776" i="11"/>
  <c r="K1775" i="11"/>
  <c r="K1774" i="11"/>
  <c r="K1773" i="11"/>
  <c r="K1772" i="11"/>
  <c r="K1771" i="11"/>
  <c r="K1770" i="11"/>
  <c r="K1769" i="11"/>
  <c r="K1768" i="11"/>
  <c r="K1767" i="11"/>
  <c r="K1766" i="11"/>
  <c r="K1765" i="11"/>
  <c r="K1764" i="11"/>
  <c r="K1763" i="11"/>
  <c r="K1762" i="11"/>
  <c r="K1761" i="11"/>
  <c r="K1760" i="11"/>
  <c r="K1759" i="11"/>
  <c r="K1758" i="11"/>
  <c r="K1757" i="11"/>
  <c r="K1756" i="11"/>
  <c r="K1755" i="11"/>
  <c r="K1754" i="11"/>
  <c r="K1753" i="11"/>
  <c r="K1752" i="11"/>
  <c r="K1751" i="11"/>
  <c r="K1750" i="11"/>
  <c r="K1749" i="11"/>
  <c r="K1748" i="11"/>
  <c r="K1747" i="11"/>
  <c r="K1746" i="11"/>
  <c r="K1745" i="11"/>
  <c r="K1744" i="11"/>
  <c r="K1743" i="11"/>
  <c r="K1742" i="11"/>
  <c r="K1741" i="11"/>
  <c r="K1740" i="11"/>
  <c r="K1739" i="11"/>
  <c r="K1738" i="11"/>
  <c r="K1737" i="11"/>
  <c r="K1736" i="11"/>
  <c r="K1735" i="11"/>
  <c r="K1734" i="11"/>
  <c r="K1733" i="11"/>
  <c r="K1732" i="11"/>
  <c r="K1731" i="11"/>
  <c r="K1730" i="11"/>
  <c r="K1729" i="11"/>
  <c r="K1728" i="11"/>
  <c r="K1727" i="11"/>
  <c r="K1726" i="11"/>
  <c r="K1725" i="11"/>
  <c r="K1724" i="11"/>
  <c r="K1723" i="11"/>
  <c r="K1722" i="11"/>
  <c r="K1721" i="11"/>
  <c r="K1720" i="11"/>
  <c r="K1719" i="11"/>
  <c r="K1718" i="11"/>
  <c r="K1717" i="11"/>
  <c r="K1716" i="11"/>
  <c r="K1715" i="11"/>
  <c r="K1714" i="11"/>
  <c r="K1713" i="11"/>
  <c r="K1712" i="11"/>
  <c r="K1711" i="11"/>
  <c r="K1710" i="11"/>
  <c r="K1709" i="11"/>
  <c r="K1708" i="11"/>
  <c r="K1707" i="11"/>
  <c r="K1706" i="11"/>
  <c r="K1705" i="11"/>
  <c r="K1704" i="11"/>
  <c r="K1703" i="11"/>
  <c r="K1702" i="11"/>
  <c r="K1701" i="11"/>
  <c r="K1700" i="11"/>
  <c r="K1699" i="11"/>
  <c r="K1698" i="11"/>
  <c r="K1697" i="11"/>
  <c r="K1696" i="11"/>
  <c r="K1695" i="11"/>
  <c r="K1694" i="11"/>
  <c r="K1693" i="11"/>
  <c r="K1692" i="11"/>
  <c r="K1691" i="11"/>
  <c r="K1690" i="11"/>
  <c r="K1689" i="11"/>
  <c r="K1688" i="11"/>
  <c r="K1687" i="11"/>
  <c r="K1686" i="11"/>
  <c r="K1685" i="11"/>
  <c r="K1684" i="11"/>
  <c r="K1683" i="11"/>
  <c r="K1682" i="11"/>
  <c r="K1681" i="11"/>
  <c r="K1680" i="11"/>
  <c r="K1679" i="11"/>
  <c r="K1678" i="11"/>
  <c r="K1677" i="11"/>
  <c r="K1676" i="11"/>
  <c r="K1675" i="11"/>
  <c r="K1674" i="11"/>
  <c r="K1673" i="11"/>
  <c r="K1672" i="11"/>
  <c r="K1671" i="11"/>
  <c r="K1670" i="11"/>
  <c r="K1669" i="11"/>
  <c r="K1668" i="11"/>
  <c r="K1667" i="11"/>
  <c r="K1666" i="11"/>
  <c r="K1665" i="11"/>
  <c r="K1664" i="11"/>
  <c r="K1663" i="11"/>
  <c r="K1662" i="11"/>
  <c r="K1661" i="11"/>
  <c r="K1660" i="11"/>
  <c r="K1659" i="11"/>
  <c r="K1658" i="11"/>
  <c r="K1657" i="11"/>
  <c r="K1656" i="11"/>
  <c r="K1655" i="11"/>
  <c r="K1654" i="11"/>
  <c r="K1653" i="11"/>
  <c r="K1652" i="11"/>
  <c r="K1801" i="9"/>
  <c r="K1800" i="9"/>
  <c r="K1799" i="9"/>
  <c r="K1798" i="9"/>
  <c r="K1797" i="9"/>
  <c r="K1796" i="9"/>
  <c r="K1795" i="9"/>
  <c r="K1794" i="9"/>
  <c r="K1793" i="9"/>
  <c r="K1792" i="9"/>
  <c r="K1791" i="9"/>
  <c r="K1790" i="9"/>
  <c r="K1789" i="9"/>
  <c r="K1788" i="9"/>
  <c r="K1787" i="9"/>
  <c r="K1786" i="9"/>
  <c r="K1785" i="9"/>
  <c r="K1784" i="9"/>
  <c r="K1783" i="9"/>
  <c r="K1782" i="9"/>
  <c r="K1781" i="9"/>
  <c r="K1780" i="9"/>
  <c r="K1779" i="9"/>
  <c r="K1778" i="9"/>
  <c r="K1777" i="9"/>
  <c r="K1776" i="9"/>
  <c r="K1775" i="9"/>
  <c r="K1774" i="9"/>
  <c r="K1773" i="9"/>
  <c r="K1772" i="9"/>
  <c r="K1771" i="9"/>
  <c r="K1770" i="9"/>
  <c r="K1769" i="9"/>
  <c r="K1768" i="9"/>
  <c r="K1767" i="9"/>
  <c r="K1766" i="9"/>
  <c r="K1765" i="9"/>
  <c r="K1764" i="9"/>
  <c r="K1763" i="9"/>
  <c r="K1762" i="9"/>
  <c r="K1761" i="9"/>
  <c r="K1760" i="9"/>
  <c r="K1759" i="9"/>
  <c r="K1758" i="9"/>
  <c r="K1757" i="9"/>
  <c r="K1756" i="9"/>
  <c r="K1755" i="9"/>
  <c r="K1754" i="9"/>
  <c r="K1753" i="9"/>
  <c r="K1752" i="9"/>
  <c r="K1751" i="9"/>
  <c r="K1750" i="9"/>
  <c r="K1749" i="9"/>
  <c r="K1748" i="9"/>
  <c r="K1747" i="9"/>
  <c r="K1746" i="9"/>
  <c r="K1745" i="9"/>
  <c r="K1744" i="9"/>
  <c r="K1743" i="9"/>
  <c r="K1742" i="9"/>
  <c r="K1741" i="9"/>
  <c r="K1740" i="9"/>
  <c r="K1739" i="9"/>
  <c r="K1738" i="9"/>
  <c r="K1737" i="9"/>
  <c r="K1736" i="9"/>
  <c r="K1735" i="9"/>
  <c r="K1734" i="9"/>
  <c r="K1733" i="9"/>
  <c r="K1732" i="9"/>
  <c r="K1731" i="9"/>
  <c r="K1730" i="9"/>
  <c r="K1729" i="9"/>
  <c r="K1728" i="9"/>
  <c r="K1727" i="9"/>
  <c r="K1726" i="9"/>
  <c r="K1725" i="9"/>
  <c r="K1724" i="9"/>
  <c r="K1723" i="9"/>
  <c r="K1722" i="9"/>
  <c r="K1721" i="9"/>
  <c r="K1720" i="9"/>
  <c r="K1719" i="9"/>
  <c r="K1718" i="9"/>
  <c r="K1717" i="9"/>
  <c r="K1716" i="9"/>
  <c r="K1715" i="9"/>
  <c r="K1714" i="9"/>
  <c r="K1713" i="9"/>
  <c r="K1712" i="9"/>
  <c r="K1711" i="9"/>
  <c r="K1710" i="9"/>
  <c r="K1709" i="9"/>
  <c r="K1708" i="9"/>
  <c r="K1707" i="9"/>
  <c r="K1706" i="9"/>
  <c r="K1705" i="9"/>
  <c r="K1704" i="9"/>
  <c r="K1703" i="9"/>
  <c r="K1702" i="9"/>
  <c r="K1701" i="9"/>
  <c r="K1700" i="9"/>
  <c r="K1699" i="9"/>
  <c r="K1698" i="9"/>
  <c r="K1697" i="9"/>
  <c r="K1696" i="9"/>
  <c r="K1695" i="9"/>
  <c r="K1694" i="9"/>
  <c r="K1693" i="9"/>
  <c r="K1692" i="9"/>
  <c r="K1691" i="9"/>
  <c r="K1690" i="9"/>
  <c r="K1689" i="9"/>
  <c r="K1688" i="9"/>
  <c r="K1687" i="9"/>
  <c r="K1686" i="9"/>
  <c r="K1685" i="9"/>
  <c r="K1684" i="9"/>
  <c r="K1683" i="9"/>
  <c r="K1682" i="9"/>
  <c r="K1681" i="9"/>
  <c r="K1680" i="9"/>
  <c r="K1679" i="9"/>
  <c r="K1678" i="9"/>
  <c r="K1677" i="9"/>
  <c r="K1676" i="9"/>
  <c r="K1675" i="9"/>
  <c r="K1674" i="9"/>
  <c r="K1673" i="9"/>
  <c r="K1672" i="9"/>
  <c r="K1671" i="9"/>
  <c r="K1670" i="9"/>
  <c r="K1669" i="9"/>
  <c r="K1668" i="9"/>
  <c r="K1667" i="9"/>
  <c r="K1666" i="9"/>
  <c r="K1665" i="9"/>
  <c r="K1664" i="9"/>
  <c r="K1663" i="9"/>
  <c r="K1662" i="9"/>
  <c r="K1661" i="9"/>
  <c r="K1660" i="9"/>
  <c r="K1659" i="9"/>
  <c r="K1658" i="9"/>
  <c r="K1657" i="9"/>
  <c r="K1656" i="9"/>
  <c r="K1655" i="9"/>
  <c r="K1654" i="9"/>
  <c r="K1653" i="9"/>
  <c r="K1652" i="9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801" i="6"/>
  <c r="K1800" i="6"/>
  <c r="K1799" i="6"/>
  <c r="K1798" i="6"/>
  <c r="K1797" i="6"/>
  <c r="K1796" i="6"/>
  <c r="K1795" i="6"/>
  <c r="K1794" i="6"/>
  <c r="K1793" i="6"/>
  <c r="K1792" i="6"/>
  <c r="K1791" i="6"/>
  <c r="K1790" i="6"/>
  <c r="K1789" i="6"/>
  <c r="K1788" i="6"/>
  <c r="K1787" i="6"/>
  <c r="K1786" i="6"/>
  <c r="K1785" i="6"/>
  <c r="K1784" i="6"/>
  <c r="K1783" i="6"/>
  <c r="K1782" i="6"/>
  <c r="K1781" i="6"/>
  <c r="K1780" i="6"/>
  <c r="K1779" i="6"/>
  <c r="K1778" i="6"/>
  <c r="K1777" i="6"/>
  <c r="K1776" i="6"/>
  <c r="K1775" i="6"/>
  <c r="K1774" i="6"/>
  <c r="K1773" i="6"/>
  <c r="K1772" i="6"/>
  <c r="K1771" i="6"/>
  <c r="K1770" i="6"/>
  <c r="K1769" i="6"/>
  <c r="K1768" i="6"/>
  <c r="K1767" i="6"/>
  <c r="K1766" i="6"/>
  <c r="K1765" i="6"/>
  <c r="K1764" i="6"/>
  <c r="K1763" i="6"/>
  <c r="K1762" i="6"/>
  <c r="K1761" i="6"/>
  <c r="K1760" i="6"/>
  <c r="K1759" i="6"/>
  <c r="K1758" i="6"/>
  <c r="K1757" i="6"/>
  <c r="K1756" i="6"/>
  <c r="K1755" i="6"/>
  <c r="K1754" i="6"/>
  <c r="K1753" i="6"/>
  <c r="K1752" i="6"/>
  <c r="K1751" i="6"/>
  <c r="K1750" i="6"/>
  <c r="K1749" i="6"/>
  <c r="K1748" i="6"/>
  <c r="K1747" i="6"/>
  <c r="K1746" i="6"/>
  <c r="K1745" i="6"/>
  <c r="K1744" i="6"/>
  <c r="K1743" i="6"/>
  <c r="K1742" i="6"/>
  <c r="K1741" i="6"/>
  <c r="K1740" i="6"/>
  <c r="K1739" i="6"/>
  <c r="K1738" i="6"/>
  <c r="K1737" i="6"/>
  <c r="K1736" i="6"/>
  <c r="K1735" i="6"/>
  <c r="K1734" i="6"/>
  <c r="K1733" i="6"/>
  <c r="K1732" i="6"/>
  <c r="K1731" i="6"/>
  <c r="K1730" i="6"/>
  <c r="K1729" i="6"/>
  <c r="K1728" i="6"/>
  <c r="K1727" i="6"/>
  <c r="K1726" i="6"/>
  <c r="K1725" i="6"/>
  <c r="K1724" i="6"/>
  <c r="K1723" i="6"/>
  <c r="K1722" i="6"/>
  <c r="K1721" i="6"/>
  <c r="K1720" i="6"/>
  <c r="K1719" i="6"/>
  <c r="K1718" i="6"/>
  <c r="K1717" i="6"/>
  <c r="K1716" i="6"/>
  <c r="K1715" i="6"/>
  <c r="K1714" i="6"/>
  <c r="K1713" i="6"/>
  <c r="K1712" i="6"/>
  <c r="K1711" i="6"/>
  <c r="K1710" i="6"/>
  <c r="K1709" i="6"/>
  <c r="K1708" i="6"/>
  <c r="K1707" i="6"/>
  <c r="K1706" i="6"/>
  <c r="K1705" i="6"/>
  <c r="K1704" i="6"/>
  <c r="K1703" i="6"/>
  <c r="K1702" i="6"/>
  <c r="K1701" i="6"/>
  <c r="K1700" i="6"/>
  <c r="K1699" i="6"/>
  <c r="K1698" i="6"/>
  <c r="K1697" i="6"/>
  <c r="K1696" i="6"/>
  <c r="K1695" i="6"/>
  <c r="K1694" i="6"/>
  <c r="K1693" i="6"/>
  <c r="K1692" i="6"/>
  <c r="K1691" i="6"/>
  <c r="K1690" i="6"/>
  <c r="K1689" i="6"/>
  <c r="K1688" i="6"/>
  <c r="K1687" i="6"/>
  <c r="K1686" i="6"/>
  <c r="K1685" i="6"/>
  <c r="K1684" i="6"/>
  <c r="K1683" i="6"/>
  <c r="K1682" i="6"/>
  <c r="K1681" i="6"/>
  <c r="K1680" i="6"/>
  <c r="K1679" i="6"/>
  <c r="K1678" i="6"/>
  <c r="K1677" i="6"/>
  <c r="K1676" i="6"/>
  <c r="K1675" i="6"/>
  <c r="K1674" i="6"/>
  <c r="K1673" i="6"/>
  <c r="K1672" i="6"/>
  <c r="K1671" i="6"/>
  <c r="K1670" i="6"/>
  <c r="K1669" i="6"/>
  <c r="K1668" i="6"/>
  <c r="K1667" i="6"/>
  <c r="K1666" i="6"/>
  <c r="K1665" i="6"/>
  <c r="K1664" i="6"/>
  <c r="K1663" i="6"/>
  <c r="K1662" i="6"/>
  <c r="K1661" i="6"/>
  <c r="K1660" i="6"/>
  <c r="K1659" i="6"/>
  <c r="K1658" i="6"/>
  <c r="K1657" i="6"/>
  <c r="K1656" i="6"/>
  <c r="K1655" i="6"/>
  <c r="K1654" i="6"/>
  <c r="K1653" i="6"/>
  <c r="K1652" i="6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1" l="1"/>
  <c r="K1650" i="11"/>
  <c r="K1649" i="11"/>
  <c r="K1648" i="11"/>
  <c r="K1647" i="11"/>
  <c r="K1646" i="11"/>
  <c r="K1645" i="11"/>
  <c r="K1644" i="11"/>
  <c r="K1643" i="11"/>
  <c r="K1642" i="11"/>
  <c r="K1641" i="11"/>
  <c r="K1640" i="11"/>
  <c r="K1639" i="11"/>
  <c r="K1638" i="11"/>
  <c r="K1637" i="11"/>
  <c r="K1636" i="11"/>
  <c r="K1635" i="11"/>
  <c r="K1634" i="11"/>
  <c r="K1633" i="11"/>
  <c r="K1632" i="11"/>
  <c r="K1631" i="11"/>
  <c r="K1630" i="11"/>
  <c r="K1629" i="11"/>
  <c r="K1628" i="11"/>
  <c r="K1627" i="11"/>
  <c r="K1626" i="11"/>
  <c r="K1625" i="11"/>
  <c r="K1624" i="11"/>
  <c r="K1623" i="11"/>
  <c r="K1622" i="11"/>
  <c r="K1621" i="11"/>
  <c r="K1620" i="11"/>
  <c r="K1619" i="11"/>
  <c r="K1618" i="11"/>
  <c r="K1617" i="11"/>
  <c r="K1616" i="11"/>
  <c r="K1615" i="11"/>
  <c r="K1614" i="11"/>
  <c r="K1613" i="11"/>
  <c r="K1612" i="11"/>
  <c r="K1611" i="11"/>
  <c r="K1610" i="11"/>
  <c r="K1609" i="11"/>
  <c r="K1608" i="11"/>
  <c r="K1607" i="11"/>
  <c r="K1606" i="11"/>
  <c r="K1605" i="11"/>
  <c r="K1604" i="11"/>
  <c r="K1603" i="11"/>
  <c r="K1602" i="11"/>
  <c r="K1601" i="11"/>
  <c r="K1600" i="11"/>
  <c r="K1599" i="11"/>
  <c r="K1598" i="11"/>
  <c r="K1597" i="11"/>
  <c r="K1596" i="11"/>
  <c r="K1595" i="11"/>
  <c r="K1594" i="11"/>
  <c r="K1593" i="11"/>
  <c r="K1592" i="11"/>
  <c r="K1591" i="11"/>
  <c r="K1590" i="11"/>
  <c r="K1589" i="11"/>
  <c r="K1588" i="11"/>
  <c r="K1587" i="11"/>
  <c r="K1586" i="11"/>
  <c r="K1585" i="11"/>
  <c r="K1584" i="11"/>
  <c r="K1583" i="11"/>
  <c r="K1582" i="11"/>
  <c r="K1581" i="11"/>
  <c r="K1580" i="11"/>
  <c r="K1579" i="11"/>
  <c r="K1578" i="11"/>
  <c r="K1577" i="11"/>
  <c r="K1576" i="11"/>
  <c r="K1575" i="11"/>
  <c r="K1574" i="11"/>
  <c r="K1573" i="11"/>
  <c r="K1572" i="11"/>
  <c r="K1571" i="11"/>
  <c r="K1570" i="11"/>
  <c r="K1569" i="11"/>
  <c r="K1568" i="11"/>
  <c r="K1567" i="11"/>
  <c r="K1566" i="11"/>
  <c r="K1565" i="11"/>
  <c r="K1564" i="11"/>
  <c r="K1563" i="11"/>
  <c r="K1562" i="11"/>
  <c r="K1561" i="11"/>
  <c r="K1560" i="11"/>
  <c r="K1559" i="11"/>
  <c r="K1558" i="11"/>
  <c r="K1557" i="11"/>
  <c r="K1556" i="11"/>
  <c r="K1555" i="11"/>
  <c r="K1554" i="11"/>
  <c r="K1553" i="11"/>
  <c r="K1552" i="11"/>
  <c r="K1551" i="11"/>
  <c r="K1550" i="11"/>
  <c r="K1549" i="11"/>
  <c r="K1548" i="11"/>
  <c r="K1547" i="11"/>
  <c r="K1546" i="11"/>
  <c r="K1545" i="11"/>
  <c r="K1544" i="11"/>
  <c r="K1543" i="11"/>
  <c r="K1542" i="11"/>
  <c r="K1541" i="11"/>
  <c r="K1540" i="11"/>
  <c r="K1539" i="11"/>
  <c r="K1538" i="11"/>
  <c r="K1537" i="11"/>
  <c r="K1536" i="11"/>
  <c r="K1535" i="11"/>
  <c r="K1534" i="11"/>
  <c r="K1533" i="11"/>
  <c r="K1532" i="11"/>
  <c r="K1531" i="11"/>
  <c r="K1530" i="11"/>
  <c r="K1529" i="11"/>
  <c r="K1528" i="11"/>
  <c r="K1527" i="11"/>
  <c r="K1526" i="11"/>
  <c r="K1525" i="11"/>
  <c r="K1524" i="11"/>
  <c r="K1523" i="11"/>
  <c r="K1522" i="11"/>
  <c r="K1521" i="11"/>
  <c r="K1520" i="11"/>
  <c r="K1519" i="11"/>
  <c r="K1518" i="11"/>
  <c r="K1517" i="11"/>
  <c r="K1516" i="11"/>
  <c r="K1515" i="11"/>
  <c r="K1514" i="11"/>
  <c r="K1513" i="11"/>
  <c r="K1512" i="11"/>
  <c r="K1511" i="11"/>
  <c r="K1510" i="11"/>
  <c r="K1509" i="11"/>
  <c r="K1508" i="11"/>
  <c r="K1507" i="11"/>
  <c r="K1506" i="11"/>
  <c r="K1505" i="11"/>
  <c r="K1504" i="11"/>
  <c r="K1503" i="11"/>
  <c r="K1502" i="11"/>
  <c r="K1651" i="9"/>
  <c r="K1650" i="9"/>
  <c r="K1649" i="9"/>
  <c r="K1648" i="9"/>
  <c r="K1647" i="9"/>
  <c r="K1646" i="9"/>
  <c r="K1645" i="9"/>
  <c r="K1644" i="9"/>
  <c r="K1643" i="9"/>
  <c r="K1642" i="9"/>
  <c r="K1641" i="9"/>
  <c r="K1640" i="9"/>
  <c r="K1639" i="9"/>
  <c r="K1638" i="9"/>
  <c r="K1637" i="9"/>
  <c r="K1636" i="9"/>
  <c r="K1635" i="9"/>
  <c r="K1634" i="9"/>
  <c r="K1633" i="9"/>
  <c r="K1632" i="9"/>
  <c r="K1631" i="9"/>
  <c r="K1630" i="9"/>
  <c r="K1629" i="9"/>
  <c r="K1628" i="9"/>
  <c r="K1627" i="9"/>
  <c r="K1626" i="9"/>
  <c r="K1625" i="9"/>
  <c r="K1624" i="9"/>
  <c r="K1623" i="9"/>
  <c r="K1622" i="9"/>
  <c r="K1621" i="9"/>
  <c r="K1620" i="9"/>
  <c r="K1619" i="9"/>
  <c r="K1618" i="9"/>
  <c r="K1617" i="9"/>
  <c r="K1616" i="9"/>
  <c r="K1615" i="9"/>
  <c r="K1614" i="9"/>
  <c r="K1613" i="9"/>
  <c r="K1612" i="9"/>
  <c r="K1611" i="9"/>
  <c r="K1610" i="9"/>
  <c r="K1609" i="9"/>
  <c r="K1608" i="9"/>
  <c r="K1607" i="9"/>
  <c r="K1606" i="9"/>
  <c r="K1605" i="9"/>
  <c r="K1604" i="9"/>
  <c r="K1603" i="9"/>
  <c r="K1602" i="9"/>
  <c r="K1601" i="9"/>
  <c r="K1600" i="9"/>
  <c r="K1599" i="9"/>
  <c r="K1598" i="9"/>
  <c r="K1597" i="9"/>
  <c r="K1596" i="9"/>
  <c r="K1595" i="9"/>
  <c r="K1594" i="9"/>
  <c r="K1593" i="9"/>
  <c r="K1592" i="9"/>
  <c r="K1591" i="9"/>
  <c r="K1590" i="9"/>
  <c r="K1589" i="9"/>
  <c r="K1588" i="9"/>
  <c r="K1587" i="9"/>
  <c r="K1586" i="9"/>
  <c r="K1585" i="9"/>
  <c r="K1584" i="9"/>
  <c r="K1583" i="9"/>
  <c r="K1582" i="9"/>
  <c r="K1581" i="9"/>
  <c r="K1580" i="9"/>
  <c r="K1579" i="9"/>
  <c r="K1578" i="9"/>
  <c r="K1577" i="9"/>
  <c r="K1576" i="9"/>
  <c r="K1575" i="9"/>
  <c r="K1574" i="9"/>
  <c r="K1573" i="9"/>
  <c r="K1572" i="9"/>
  <c r="K1571" i="9"/>
  <c r="K1570" i="9"/>
  <c r="K1569" i="9"/>
  <c r="K1568" i="9"/>
  <c r="K1567" i="9"/>
  <c r="K1566" i="9"/>
  <c r="K1565" i="9"/>
  <c r="K1564" i="9"/>
  <c r="K1563" i="9"/>
  <c r="K1562" i="9"/>
  <c r="K1561" i="9"/>
  <c r="K1560" i="9"/>
  <c r="K1559" i="9"/>
  <c r="K1558" i="9"/>
  <c r="K1557" i="9"/>
  <c r="K1556" i="9"/>
  <c r="K1555" i="9"/>
  <c r="K1554" i="9"/>
  <c r="K1553" i="9"/>
  <c r="K1552" i="9"/>
  <c r="K1551" i="9"/>
  <c r="K1550" i="9"/>
  <c r="K1549" i="9"/>
  <c r="K1548" i="9"/>
  <c r="K1547" i="9"/>
  <c r="K1546" i="9"/>
  <c r="K1545" i="9"/>
  <c r="K1544" i="9"/>
  <c r="K1543" i="9"/>
  <c r="K1542" i="9"/>
  <c r="K1541" i="9"/>
  <c r="K1540" i="9"/>
  <c r="K1539" i="9"/>
  <c r="K1538" i="9"/>
  <c r="K1537" i="9"/>
  <c r="K1536" i="9"/>
  <c r="K1535" i="9"/>
  <c r="K1534" i="9"/>
  <c r="K1533" i="9"/>
  <c r="K1532" i="9"/>
  <c r="K1531" i="9"/>
  <c r="K1530" i="9"/>
  <c r="K1529" i="9"/>
  <c r="K1528" i="9"/>
  <c r="K1527" i="9"/>
  <c r="K1526" i="9"/>
  <c r="K1525" i="9"/>
  <c r="K1524" i="9"/>
  <c r="K1523" i="9"/>
  <c r="K1522" i="9"/>
  <c r="K1521" i="9"/>
  <c r="K1520" i="9"/>
  <c r="K1519" i="9"/>
  <c r="K1518" i="9"/>
  <c r="K1517" i="9"/>
  <c r="K1516" i="9"/>
  <c r="K1515" i="9"/>
  <c r="K1514" i="9"/>
  <c r="K1513" i="9"/>
  <c r="K1512" i="9"/>
  <c r="K1511" i="9"/>
  <c r="K1510" i="9"/>
  <c r="K1509" i="9"/>
  <c r="K1508" i="9"/>
  <c r="K1507" i="9"/>
  <c r="K1506" i="9"/>
  <c r="K1505" i="9"/>
  <c r="K1504" i="9"/>
  <c r="K1503" i="9"/>
  <c r="K1502" i="9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651" i="6"/>
  <c r="K1650" i="6"/>
  <c r="K1649" i="6"/>
  <c r="K1648" i="6"/>
  <c r="K1647" i="6"/>
  <c r="K1646" i="6"/>
  <c r="K1645" i="6"/>
  <c r="K1644" i="6"/>
  <c r="K1643" i="6"/>
  <c r="K1642" i="6"/>
  <c r="K1641" i="6"/>
  <c r="K1640" i="6"/>
  <c r="K1639" i="6"/>
  <c r="K1638" i="6"/>
  <c r="K1637" i="6"/>
  <c r="K1636" i="6"/>
  <c r="K1635" i="6"/>
  <c r="K1634" i="6"/>
  <c r="K1633" i="6"/>
  <c r="K1632" i="6"/>
  <c r="K1631" i="6"/>
  <c r="K1630" i="6"/>
  <c r="K1629" i="6"/>
  <c r="K1628" i="6"/>
  <c r="K1627" i="6"/>
  <c r="K1626" i="6"/>
  <c r="K1625" i="6"/>
  <c r="K1624" i="6"/>
  <c r="K1623" i="6"/>
  <c r="K1622" i="6"/>
  <c r="K1621" i="6"/>
  <c r="K1620" i="6"/>
  <c r="K1619" i="6"/>
  <c r="K1618" i="6"/>
  <c r="K1617" i="6"/>
  <c r="K1616" i="6"/>
  <c r="K1615" i="6"/>
  <c r="K1614" i="6"/>
  <c r="K1613" i="6"/>
  <c r="K1612" i="6"/>
  <c r="K1611" i="6"/>
  <c r="K1610" i="6"/>
  <c r="K1609" i="6"/>
  <c r="K1608" i="6"/>
  <c r="K1607" i="6"/>
  <c r="K1606" i="6"/>
  <c r="K1605" i="6"/>
  <c r="K1604" i="6"/>
  <c r="K1603" i="6"/>
  <c r="K1602" i="6"/>
  <c r="K1601" i="6"/>
  <c r="K1600" i="6"/>
  <c r="K1599" i="6"/>
  <c r="K1598" i="6"/>
  <c r="K1597" i="6"/>
  <c r="K1596" i="6"/>
  <c r="K1595" i="6"/>
  <c r="K1594" i="6"/>
  <c r="K1593" i="6"/>
  <c r="K1592" i="6"/>
  <c r="K1591" i="6"/>
  <c r="K1590" i="6"/>
  <c r="K1589" i="6"/>
  <c r="K1588" i="6"/>
  <c r="K1587" i="6"/>
  <c r="K1586" i="6"/>
  <c r="K1585" i="6"/>
  <c r="K1584" i="6"/>
  <c r="K1583" i="6"/>
  <c r="K1582" i="6"/>
  <c r="K1581" i="6"/>
  <c r="K1580" i="6"/>
  <c r="K1579" i="6"/>
  <c r="K1578" i="6"/>
  <c r="K1577" i="6"/>
  <c r="K1576" i="6"/>
  <c r="K1575" i="6"/>
  <c r="K1574" i="6"/>
  <c r="K1573" i="6"/>
  <c r="K1572" i="6"/>
  <c r="K1571" i="6"/>
  <c r="K1570" i="6"/>
  <c r="K1569" i="6"/>
  <c r="K1568" i="6"/>
  <c r="K1567" i="6"/>
  <c r="K1566" i="6"/>
  <c r="K1565" i="6"/>
  <c r="K1564" i="6"/>
  <c r="K1563" i="6"/>
  <c r="K1562" i="6"/>
  <c r="K1561" i="6"/>
  <c r="K1560" i="6"/>
  <c r="K1559" i="6"/>
  <c r="K1558" i="6"/>
  <c r="K1557" i="6"/>
  <c r="K1556" i="6"/>
  <c r="K1555" i="6"/>
  <c r="K1554" i="6"/>
  <c r="K1553" i="6"/>
  <c r="K1552" i="6"/>
  <c r="K1551" i="6"/>
  <c r="K1550" i="6"/>
  <c r="K1549" i="6"/>
  <c r="K1548" i="6"/>
  <c r="K1547" i="6"/>
  <c r="K1546" i="6"/>
  <c r="K1545" i="6"/>
  <c r="K1544" i="6"/>
  <c r="K1543" i="6"/>
  <c r="K1542" i="6"/>
  <c r="K1541" i="6"/>
  <c r="K1540" i="6"/>
  <c r="K1539" i="6"/>
  <c r="K1538" i="6"/>
  <c r="K1537" i="6"/>
  <c r="K1536" i="6"/>
  <c r="K1535" i="6"/>
  <c r="K1534" i="6"/>
  <c r="K1533" i="6"/>
  <c r="K1532" i="6"/>
  <c r="K1531" i="6"/>
  <c r="K1530" i="6"/>
  <c r="K1529" i="6"/>
  <c r="K1528" i="6"/>
  <c r="K1527" i="6"/>
  <c r="K1526" i="6"/>
  <c r="K1525" i="6"/>
  <c r="K1524" i="6"/>
  <c r="K1523" i="6"/>
  <c r="K1522" i="6"/>
  <c r="K1521" i="6"/>
  <c r="K1520" i="6"/>
  <c r="K1519" i="6"/>
  <c r="K1518" i="6"/>
  <c r="K1517" i="6"/>
  <c r="K1516" i="6"/>
  <c r="K1515" i="6"/>
  <c r="K1514" i="6"/>
  <c r="K1513" i="6"/>
  <c r="K1512" i="6"/>
  <c r="K1511" i="6"/>
  <c r="K1510" i="6"/>
  <c r="K1509" i="6"/>
  <c r="K1508" i="6"/>
  <c r="K1507" i="6"/>
  <c r="K1506" i="6"/>
  <c r="K1505" i="6"/>
  <c r="K1504" i="6"/>
  <c r="K1503" i="6"/>
  <c r="K1502" i="6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1" l="1"/>
  <c r="K1500" i="11"/>
  <c r="K1499" i="11"/>
  <c r="K1498" i="11"/>
  <c r="K1497" i="11"/>
  <c r="K1496" i="11"/>
  <c r="K1495" i="11"/>
  <c r="K1494" i="11"/>
  <c r="K1493" i="11"/>
  <c r="K1492" i="11"/>
  <c r="K1491" i="11"/>
  <c r="K1490" i="11"/>
  <c r="K1489" i="11"/>
  <c r="K1488" i="11"/>
  <c r="K1487" i="11"/>
  <c r="K1486" i="11"/>
  <c r="K1485" i="11"/>
  <c r="K1484" i="11"/>
  <c r="K1483" i="11"/>
  <c r="K1482" i="11"/>
  <c r="K1481" i="11"/>
  <c r="K1480" i="11"/>
  <c r="K1479" i="11"/>
  <c r="K1478" i="11"/>
  <c r="K1477" i="11"/>
  <c r="K1476" i="11"/>
  <c r="K1475" i="11"/>
  <c r="K1474" i="11"/>
  <c r="K1473" i="11"/>
  <c r="K1472" i="11"/>
  <c r="K1471" i="11"/>
  <c r="K1470" i="11"/>
  <c r="K1469" i="11"/>
  <c r="K1468" i="11"/>
  <c r="K1467" i="11"/>
  <c r="K1466" i="11"/>
  <c r="K1465" i="11"/>
  <c r="K1464" i="11"/>
  <c r="K1463" i="11"/>
  <c r="K1462" i="11"/>
  <c r="K1461" i="11"/>
  <c r="K1460" i="11"/>
  <c r="K1459" i="11"/>
  <c r="K1458" i="11"/>
  <c r="K1457" i="11"/>
  <c r="K1456" i="11"/>
  <c r="K1455" i="11"/>
  <c r="K1454" i="11"/>
  <c r="K1453" i="11"/>
  <c r="K1452" i="11"/>
  <c r="K1451" i="11"/>
  <c r="K1450" i="11"/>
  <c r="K1449" i="11"/>
  <c r="K1448" i="11"/>
  <c r="K1447" i="11"/>
  <c r="K1446" i="11"/>
  <c r="K1445" i="11"/>
  <c r="K1444" i="11"/>
  <c r="K1443" i="11"/>
  <c r="K1442" i="11"/>
  <c r="K1441" i="11"/>
  <c r="K1440" i="11"/>
  <c r="K1439" i="11"/>
  <c r="K1438" i="11"/>
  <c r="K1437" i="11"/>
  <c r="K1436" i="11"/>
  <c r="K1435" i="11"/>
  <c r="K1434" i="11"/>
  <c r="K1433" i="11"/>
  <c r="K1432" i="11"/>
  <c r="K1431" i="11"/>
  <c r="K1430" i="11"/>
  <c r="K1429" i="11"/>
  <c r="K1428" i="11"/>
  <c r="K1427" i="11"/>
  <c r="K1426" i="11"/>
  <c r="K1425" i="11"/>
  <c r="K1424" i="11"/>
  <c r="K1423" i="11"/>
  <c r="K1422" i="11"/>
  <c r="K1421" i="11"/>
  <c r="K1420" i="11"/>
  <c r="K1419" i="11"/>
  <c r="K1418" i="11"/>
  <c r="K1417" i="11"/>
  <c r="K1416" i="11"/>
  <c r="K1415" i="11"/>
  <c r="K1414" i="11"/>
  <c r="K1413" i="11"/>
  <c r="K1412" i="11"/>
  <c r="K1411" i="11"/>
  <c r="K1410" i="11"/>
  <c r="K1409" i="11"/>
  <c r="K1408" i="11"/>
  <c r="K1407" i="11"/>
  <c r="K1406" i="11"/>
  <c r="K1405" i="11"/>
  <c r="K1404" i="11"/>
  <c r="K1403" i="11"/>
  <c r="K1402" i="11"/>
  <c r="K1401" i="11"/>
  <c r="K1400" i="11"/>
  <c r="K1399" i="11"/>
  <c r="K1398" i="11"/>
  <c r="K1397" i="11"/>
  <c r="K1396" i="11"/>
  <c r="K1395" i="11"/>
  <c r="K1394" i="11"/>
  <c r="K1393" i="11"/>
  <c r="K1392" i="11"/>
  <c r="K1391" i="11"/>
  <c r="K1390" i="11"/>
  <c r="K1389" i="11"/>
  <c r="K1388" i="11"/>
  <c r="K1387" i="11"/>
  <c r="K1386" i="11"/>
  <c r="K1385" i="11"/>
  <c r="K1384" i="11"/>
  <c r="K1383" i="11"/>
  <c r="K1382" i="11"/>
  <c r="K1381" i="11"/>
  <c r="K1380" i="11"/>
  <c r="K1379" i="11"/>
  <c r="K1378" i="11"/>
  <c r="K1377" i="11"/>
  <c r="K1376" i="11"/>
  <c r="K1375" i="11"/>
  <c r="K1374" i="11"/>
  <c r="K1373" i="11"/>
  <c r="K1372" i="11"/>
  <c r="K1371" i="11"/>
  <c r="K1370" i="11"/>
  <c r="K1369" i="11"/>
  <c r="K1368" i="11"/>
  <c r="K1367" i="11"/>
  <c r="K1366" i="11"/>
  <c r="K1365" i="11"/>
  <c r="K1364" i="11"/>
  <c r="K1363" i="11"/>
  <c r="K1362" i="11"/>
  <c r="K1361" i="11"/>
  <c r="K1360" i="11"/>
  <c r="K1359" i="11"/>
  <c r="K1358" i="11"/>
  <c r="K1357" i="11"/>
  <c r="K1356" i="11"/>
  <c r="K1355" i="11"/>
  <c r="K1354" i="11"/>
  <c r="K1353" i="11"/>
  <c r="K1352" i="11"/>
  <c r="K1501" i="9"/>
  <c r="K1500" i="9"/>
  <c r="K1499" i="9"/>
  <c r="K1498" i="9"/>
  <c r="K1497" i="9"/>
  <c r="K1496" i="9"/>
  <c r="K1495" i="9"/>
  <c r="K1494" i="9"/>
  <c r="K1493" i="9"/>
  <c r="K1492" i="9"/>
  <c r="K1491" i="9"/>
  <c r="K1490" i="9"/>
  <c r="K1489" i="9"/>
  <c r="K1488" i="9"/>
  <c r="K1487" i="9"/>
  <c r="K1486" i="9"/>
  <c r="K1485" i="9"/>
  <c r="K1484" i="9"/>
  <c r="K1483" i="9"/>
  <c r="K1482" i="9"/>
  <c r="K1481" i="9"/>
  <c r="K1480" i="9"/>
  <c r="K1479" i="9"/>
  <c r="K1478" i="9"/>
  <c r="K1477" i="9"/>
  <c r="K1476" i="9"/>
  <c r="K1475" i="9"/>
  <c r="K1474" i="9"/>
  <c r="K1473" i="9"/>
  <c r="K1472" i="9"/>
  <c r="K1471" i="9"/>
  <c r="K1470" i="9"/>
  <c r="K1469" i="9"/>
  <c r="K1468" i="9"/>
  <c r="K1467" i="9"/>
  <c r="K1466" i="9"/>
  <c r="K1465" i="9"/>
  <c r="K1464" i="9"/>
  <c r="K1463" i="9"/>
  <c r="K1462" i="9"/>
  <c r="K1461" i="9"/>
  <c r="K1460" i="9"/>
  <c r="K1459" i="9"/>
  <c r="K1458" i="9"/>
  <c r="K1457" i="9"/>
  <c r="K1456" i="9"/>
  <c r="K1455" i="9"/>
  <c r="K1454" i="9"/>
  <c r="K1453" i="9"/>
  <c r="K1452" i="9"/>
  <c r="K1451" i="9"/>
  <c r="K1450" i="9"/>
  <c r="K1449" i="9"/>
  <c r="K1448" i="9"/>
  <c r="K1447" i="9"/>
  <c r="K1446" i="9"/>
  <c r="K1445" i="9"/>
  <c r="K1444" i="9"/>
  <c r="K1443" i="9"/>
  <c r="K1442" i="9"/>
  <c r="K1441" i="9"/>
  <c r="K1440" i="9"/>
  <c r="K1439" i="9"/>
  <c r="K1438" i="9"/>
  <c r="K1437" i="9"/>
  <c r="K1436" i="9"/>
  <c r="K1435" i="9"/>
  <c r="K1434" i="9"/>
  <c r="K1433" i="9"/>
  <c r="K1432" i="9"/>
  <c r="K1431" i="9"/>
  <c r="K1430" i="9"/>
  <c r="K1429" i="9"/>
  <c r="K1428" i="9"/>
  <c r="K1427" i="9"/>
  <c r="K1426" i="9"/>
  <c r="K1425" i="9"/>
  <c r="K1424" i="9"/>
  <c r="K1423" i="9"/>
  <c r="K1422" i="9"/>
  <c r="K1421" i="9"/>
  <c r="K1420" i="9"/>
  <c r="K1419" i="9"/>
  <c r="K1418" i="9"/>
  <c r="K1417" i="9"/>
  <c r="K1416" i="9"/>
  <c r="K1415" i="9"/>
  <c r="K1414" i="9"/>
  <c r="K1413" i="9"/>
  <c r="K1412" i="9"/>
  <c r="K1411" i="9"/>
  <c r="K1410" i="9"/>
  <c r="K1409" i="9"/>
  <c r="K1408" i="9"/>
  <c r="K1407" i="9"/>
  <c r="K1406" i="9"/>
  <c r="K1405" i="9"/>
  <c r="K1404" i="9"/>
  <c r="K1403" i="9"/>
  <c r="K1402" i="9"/>
  <c r="K1401" i="9"/>
  <c r="K1400" i="9"/>
  <c r="K1399" i="9"/>
  <c r="K1398" i="9"/>
  <c r="K1397" i="9"/>
  <c r="K1396" i="9"/>
  <c r="K1395" i="9"/>
  <c r="K1394" i="9"/>
  <c r="K1393" i="9"/>
  <c r="K1392" i="9"/>
  <c r="K1391" i="9"/>
  <c r="K1390" i="9"/>
  <c r="K1389" i="9"/>
  <c r="K1388" i="9"/>
  <c r="K1387" i="9"/>
  <c r="K1386" i="9"/>
  <c r="K1385" i="9"/>
  <c r="K1384" i="9"/>
  <c r="K1383" i="9"/>
  <c r="K1382" i="9"/>
  <c r="K1381" i="9"/>
  <c r="K1380" i="9"/>
  <c r="K1379" i="9"/>
  <c r="K1378" i="9"/>
  <c r="K1377" i="9"/>
  <c r="K1376" i="9"/>
  <c r="K1375" i="9"/>
  <c r="K1374" i="9"/>
  <c r="K1373" i="9"/>
  <c r="K1372" i="9"/>
  <c r="K1371" i="9"/>
  <c r="K1370" i="9"/>
  <c r="K1369" i="9"/>
  <c r="K1368" i="9"/>
  <c r="K1367" i="9"/>
  <c r="K1366" i="9"/>
  <c r="K1365" i="9"/>
  <c r="K1364" i="9"/>
  <c r="K1363" i="9"/>
  <c r="K1362" i="9"/>
  <c r="K1361" i="9"/>
  <c r="K1360" i="9"/>
  <c r="K1359" i="9"/>
  <c r="K1358" i="9"/>
  <c r="K1357" i="9"/>
  <c r="K1356" i="9"/>
  <c r="K1355" i="9"/>
  <c r="K1354" i="9"/>
  <c r="K1353" i="9"/>
  <c r="K1352" i="9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501" i="6"/>
  <c r="K1500" i="6"/>
  <c r="K1499" i="6"/>
  <c r="K1498" i="6"/>
  <c r="K1497" i="6"/>
  <c r="K1496" i="6"/>
  <c r="K1495" i="6"/>
  <c r="K1494" i="6"/>
  <c r="K1493" i="6"/>
  <c r="K1492" i="6"/>
  <c r="K1491" i="6"/>
  <c r="K1490" i="6"/>
  <c r="K1489" i="6"/>
  <c r="K1488" i="6"/>
  <c r="K1487" i="6"/>
  <c r="K1486" i="6"/>
  <c r="K1485" i="6"/>
  <c r="K1484" i="6"/>
  <c r="K1483" i="6"/>
  <c r="K1482" i="6"/>
  <c r="K1481" i="6"/>
  <c r="K1480" i="6"/>
  <c r="K1479" i="6"/>
  <c r="K1478" i="6"/>
  <c r="K1477" i="6"/>
  <c r="K1476" i="6"/>
  <c r="K1475" i="6"/>
  <c r="K1474" i="6"/>
  <c r="K1473" i="6"/>
  <c r="K1472" i="6"/>
  <c r="K1471" i="6"/>
  <c r="K1470" i="6"/>
  <c r="K1469" i="6"/>
  <c r="K1468" i="6"/>
  <c r="K1467" i="6"/>
  <c r="K1466" i="6"/>
  <c r="K1465" i="6"/>
  <c r="K1464" i="6"/>
  <c r="K1463" i="6"/>
  <c r="K1462" i="6"/>
  <c r="K1461" i="6"/>
  <c r="K1460" i="6"/>
  <c r="K1459" i="6"/>
  <c r="K1458" i="6"/>
  <c r="K1457" i="6"/>
  <c r="K1456" i="6"/>
  <c r="K1455" i="6"/>
  <c r="K1454" i="6"/>
  <c r="K1453" i="6"/>
  <c r="K1452" i="6"/>
  <c r="K1451" i="6"/>
  <c r="K1450" i="6"/>
  <c r="K1449" i="6"/>
  <c r="K1448" i="6"/>
  <c r="K1447" i="6"/>
  <c r="K1446" i="6"/>
  <c r="K1445" i="6"/>
  <c r="K1444" i="6"/>
  <c r="K1443" i="6"/>
  <c r="K1442" i="6"/>
  <c r="K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K1428" i="6"/>
  <c r="K1427" i="6"/>
  <c r="K1426" i="6"/>
  <c r="K1425" i="6"/>
  <c r="K1424" i="6"/>
  <c r="K1423" i="6"/>
  <c r="K1422" i="6"/>
  <c r="K1421" i="6"/>
  <c r="K1420" i="6"/>
  <c r="K1419" i="6"/>
  <c r="K1418" i="6"/>
  <c r="K1417" i="6"/>
  <c r="K1416" i="6"/>
  <c r="K1415" i="6"/>
  <c r="K1414" i="6"/>
  <c r="K1413" i="6"/>
  <c r="K1412" i="6"/>
  <c r="K1411" i="6"/>
  <c r="K1410" i="6"/>
  <c r="K1409" i="6"/>
  <c r="K1408" i="6"/>
  <c r="K1407" i="6"/>
  <c r="K1406" i="6"/>
  <c r="K1405" i="6"/>
  <c r="K1404" i="6"/>
  <c r="K1403" i="6"/>
  <c r="K1402" i="6"/>
  <c r="K1401" i="6"/>
  <c r="K1400" i="6"/>
  <c r="K1399" i="6"/>
  <c r="K1398" i="6"/>
  <c r="K1397" i="6"/>
  <c r="K1396" i="6"/>
  <c r="K1395" i="6"/>
  <c r="K1394" i="6"/>
  <c r="K1393" i="6"/>
  <c r="K1392" i="6"/>
  <c r="K1391" i="6"/>
  <c r="K1390" i="6"/>
  <c r="K1389" i="6"/>
  <c r="K1388" i="6"/>
  <c r="K1387" i="6"/>
  <c r="K1386" i="6"/>
  <c r="K1385" i="6"/>
  <c r="K1384" i="6"/>
  <c r="K1383" i="6"/>
  <c r="K1382" i="6"/>
  <c r="K1381" i="6"/>
  <c r="K1380" i="6"/>
  <c r="K1379" i="6"/>
  <c r="K1378" i="6"/>
  <c r="K1377" i="6"/>
  <c r="K1376" i="6"/>
  <c r="K1375" i="6"/>
  <c r="K1374" i="6"/>
  <c r="K1373" i="6"/>
  <c r="K1372" i="6"/>
  <c r="K1371" i="6"/>
  <c r="K1370" i="6"/>
  <c r="K1369" i="6"/>
  <c r="K1368" i="6"/>
  <c r="K1367" i="6"/>
  <c r="K1366" i="6"/>
  <c r="K1365" i="6"/>
  <c r="K1364" i="6"/>
  <c r="K1363" i="6"/>
  <c r="K1362" i="6"/>
  <c r="K1361" i="6"/>
  <c r="K1360" i="6"/>
  <c r="K1359" i="6"/>
  <c r="K1358" i="6"/>
  <c r="K1357" i="6"/>
  <c r="K1356" i="6"/>
  <c r="K1355" i="6"/>
  <c r="K1354" i="6"/>
  <c r="K1353" i="6"/>
  <c r="K1352" i="6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1" l="1"/>
  <c r="K1350" i="11"/>
  <c r="K1349" i="11"/>
  <c r="K1348" i="11"/>
  <c r="K1347" i="11"/>
  <c r="K1346" i="11"/>
  <c r="K1345" i="11"/>
  <c r="K1344" i="11"/>
  <c r="K1343" i="11"/>
  <c r="K1342" i="11"/>
  <c r="K1341" i="11"/>
  <c r="K1340" i="11"/>
  <c r="K1339" i="11"/>
  <c r="K1338" i="11"/>
  <c r="K1337" i="11"/>
  <c r="K1336" i="11"/>
  <c r="K1335" i="11"/>
  <c r="K1334" i="11"/>
  <c r="K1333" i="11"/>
  <c r="K1332" i="11"/>
  <c r="K1331" i="11"/>
  <c r="K1330" i="11"/>
  <c r="K1329" i="11"/>
  <c r="K1328" i="11"/>
  <c r="K1327" i="11"/>
  <c r="K1326" i="11"/>
  <c r="K1325" i="11"/>
  <c r="K1324" i="11"/>
  <c r="K1323" i="11"/>
  <c r="K1322" i="11"/>
  <c r="K1321" i="11"/>
  <c r="K1320" i="11"/>
  <c r="K1319" i="11"/>
  <c r="K1318" i="11"/>
  <c r="K1317" i="11"/>
  <c r="K1316" i="11"/>
  <c r="K1315" i="11"/>
  <c r="K1314" i="11"/>
  <c r="K1313" i="11"/>
  <c r="K1312" i="11"/>
  <c r="K1311" i="11"/>
  <c r="K1310" i="11"/>
  <c r="K1309" i="11"/>
  <c r="K1308" i="11"/>
  <c r="K1307" i="11"/>
  <c r="K1306" i="11"/>
  <c r="K1305" i="11"/>
  <c r="K1304" i="11"/>
  <c r="K1303" i="11"/>
  <c r="K1302" i="11"/>
  <c r="K1301" i="11"/>
  <c r="K1300" i="11"/>
  <c r="K1299" i="11"/>
  <c r="K1298" i="11"/>
  <c r="K1297" i="11"/>
  <c r="K1296" i="11"/>
  <c r="K1295" i="11"/>
  <c r="K1294" i="11"/>
  <c r="K1293" i="11"/>
  <c r="K1292" i="11"/>
  <c r="K1291" i="11"/>
  <c r="K1290" i="11"/>
  <c r="K1289" i="11"/>
  <c r="K1288" i="11"/>
  <c r="K1287" i="11"/>
  <c r="K1286" i="11"/>
  <c r="K1285" i="11"/>
  <c r="K1284" i="11"/>
  <c r="K1283" i="11"/>
  <c r="K1282" i="11"/>
  <c r="K1281" i="11"/>
  <c r="K1280" i="11"/>
  <c r="K1279" i="11"/>
  <c r="K1278" i="11"/>
  <c r="K1277" i="11"/>
  <c r="K1276" i="11"/>
  <c r="K1275" i="11"/>
  <c r="K1274" i="11"/>
  <c r="K1273" i="11"/>
  <c r="K1272" i="11"/>
  <c r="K1271" i="11"/>
  <c r="K1270" i="11"/>
  <c r="K1269" i="11"/>
  <c r="K1268" i="11"/>
  <c r="K1267" i="11"/>
  <c r="K1266" i="11"/>
  <c r="K1265" i="11"/>
  <c r="K1264" i="11"/>
  <c r="K1263" i="11"/>
  <c r="K1262" i="11"/>
  <c r="K1261" i="11"/>
  <c r="K1260" i="11"/>
  <c r="K1259" i="11"/>
  <c r="K1258" i="11"/>
  <c r="K1257" i="11"/>
  <c r="K1256" i="11"/>
  <c r="K1255" i="11"/>
  <c r="K1254" i="11"/>
  <c r="K1253" i="11"/>
  <c r="K1252" i="11"/>
  <c r="K1251" i="11"/>
  <c r="K1250" i="11"/>
  <c r="K1249" i="11"/>
  <c r="K1248" i="11"/>
  <c r="K1247" i="11"/>
  <c r="K1246" i="11"/>
  <c r="K1245" i="11"/>
  <c r="K1244" i="11"/>
  <c r="K1243" i="11"/>
  <c r="K1242" i="11"/>
  <c r="K1241" i="11"/>
  <c r="K1240" i="11"/>
  <c r="K1239" i="11"/>
  <c r="K1238" i="11"/>
  <c r="K1237" i="11"/>
  <c r="K1236" i="11"/>
  <c r="K1235" i="11"/>
  <c r="K1234" i="11"/>
  <c r="K1233" i="11"/>
  <c r="K1232" i="11"/>
  <c r="K1231" i="11"/>
  <c r="K1230" i="11"/>
  <c r="K1229" i="11"/>
  <c r="K1228" i="11"/>
  <c r="K1227" i="11"/>
  <c r="K1226" i="11"/>
  <c r="K1225" i="11"/>
  <c r="K1224" i="11"/>
  <c r="K1223" i="11"/>
  <c r="K1222" i="11"/>
  <c r="K1221" i="11"/>
  <c r="K1220" i="11"/>
  <c r="K1219" i="11"/>
  <c r="K1218" i="11"/>
  <c r="K1217" i="11"/>
  <c r="K1216" i="11"/>
  <c r="K1215" i="11"/>
  <c r="K1214" i="11"/>
  <c r="K1213" i="11"/>
  <c r="K1212" i="11"/>
  <c r="K1211" i="11"/>
  <c r="K1210" i="11"/>
  <c r="K1209" i="11"/>
  <c r="K1208" i="11"/>
  <c r="K1207" i="11"/>
  <c r="K1206" i="11"/>
  <c r="K1205" i="11"/>
  <c r="K1204" i="11"/>
  <c r="K1203" i="11"/>
  <c r="K1202" i="11"/>
  <c r="K1351" i="9"/>
  <c r="K1350" i="9"/>
  <c r="K1349" i="9"/>
  <c r="K1348" i="9"/>
  <c r="K1347" i="9"/>
  <c r="K1346" i="9"/>
  <c r="K1345" i="9"/>
  <c r="K1344" i="9"/>
  <c r="K1343" i="9"/>
  <c r="K1342" i="9"/>
  <c r="K1341" i="9"/>
  <c r="K1340" i="9"/>
  <c r="K1339" i="9"/>
  <c r="K1338" i="9"/>
  <c r="K1337" i="9"/>
  <c r="K1336" i="9"/>
  <c r="K1335" i="9"/>
  <c r="K1334" i="9"/>
  <c r="K1333" i="9"/>
  <c r="K1332" i="9"/>
  <c r="K1331" i="9"/>
  <c r="K1330" i="9"/>
  <c r="K1329" i="9"/>
  <c r="K1328" i="9"/>
  <c r="K1327" i="9"/>
  <c r="K1326" i="9"/>
  <c r="K1325" i="9"/>
  <c r="K1324" i="9"/>
  <c r="K1323" i="9"/>
  <c r="K1322" i="9"/>
  <c r="K1321" i="9"/>
  <c r="K1320" i="9"/>
  <c r="K1319" i="9"/>
  <c r="K1318" i="9"/>
  <c r="K1317" i="9"/>
  <c r="K1316" i="9"/>
  <c r="K1315" i="9"/>
  <c r="K1314" i="9"/>
  <c r="K1313" i="9"/>
  <c r="K1312" i="9"/>
  <c r="K1311" i="9"/>
  <c r="K1310" i="9"/>
  <c r="K1309" i="9"/>
  <c r="K1308" i="9"/>
  <c r="K1307" i="9"/>
  <c r="K1306" i="9"/>
  <c r="K1305" i="9"/>
  <c r="K1304" i="9"/>
  <c r="K1303" i="9"/>
  <c r="K1302" i="9"/>
  <c r="K1301" i="9"/>
  <c r="K1300" i="9"/>
  <c r="K1299" i="9"/>
  <c r="K1298" i="9"/>
  <c r="K1297" i="9"/>
  <c r="K1296" i="9"/>
  <c r="K1295" i="9"/>
  <c r="K1294" i="9"/>
  <c r="K1293" i="9"/>
  <c r="K1292" i="9"/>
  <c r="K1291" i="9"/>
  <c r="K1290" i="9"/>
  <c r="K1289" i="9"/>
  <c r="K1288" i="9"/>
  <c r="K1287" i="9"/>
  <c r="K1286" i="9"/>
  <c r="K1285" i="9"/>
  <c r="K1284" i="9"/>
  <c r="K1283" i="9"/>
  <c r="K1282" i="9"/>
  <c r="K1281" i="9"/>
  <c r="K1280" i="9"/>
  <c r="K1279" i="9"/>
  <c r="K1278" i="9"/>
  <c r="K1277" i="9"/>
  <c r="K1276" i="9"/>
  <c r="K1275" i="9"/>
  <c r="K1274" i="9"/>
  <c r="K1273" i="9"/>
  <c r="K1272" i="9"/>
  <c r="K1271" i="9"/>
  <c r="K1270" i="9"/>
  <c r="K1269" i="9"/>
  <c r="K1268" i="9"/>
  <c r="K1267" i="9"/>
  <c r="K1266" i="9"/>
  <c r="K1265" i="9"/>
  <c r="K1264" i="9"/>
  <c r="K1263" i="9"/>
  <c r="K1262" i="9"/>
  <c r="K1261" i="9"/>
  <c r="K1260" i="9"/>
  <c r="K1259" i="9"/>
  <c r="K1258" i="9"/>
  <c r="K1257" i="9"/>
  <c r="K1256" i="9"/>
  <c r="K1255" i="9"/>
  <c r="K1254" i="9"/>
  <c r="K1253" i="9"/>
  <c r="K1252" i="9"/>
  <c r="K1251" i="9"/>
  <c r="K1250" i="9"/>
  <c r="K1249" i="9"/>
  <c r="K1248" i="9"/>
  <c r="K1247" i="9"/>
  <c r="K1246" i="9"/>
  <c r="K1245" i="9"/>
  <c r="K1244" i="9"/>
  <c r="K1243" i="9"/>
  <c r="K1242" i="9"/>
  <c r="K1241" i="9"/>
  <c r="K1240" i="9"/>
  <c r="K1239" i="9"/>
  <c r="K1238" i="9"/>
  <c r="K1237" i="9"/>
  <c r="K1236" i="9"/>
  <c r="K1235" i="9"/>
  <c r="K1234" i="9"/>
  <c r="K1233" i="9"/>
  <c r="K1232" i="9"/>
  <c r="K1231" i="9"/>
  <c r="K1230" i="9"/>
  <c r="K1229" i="9"/>
  <c r="K1228" i="9"/>
  <c r="K1227" i="9"/>
  <c r="K1226" i="9"/>
  <c r="K1225" i="9"/>
  <c r="K1224" i="9"/>
  <c r="K1223" i="9"/>
  <c r="K1222" i="9"/>
  <c r="K1221" i="9"/>
  <c r="K1220" i="9"/>
  <c r="K1219" i="9"/>
  <c r="K1218" i="9"/>
  <c r="K1217" i="9"/>
  <c r="K1216" i="9"/>
  <c r="K1215" i="9"/>
  <c r="K1214" i="9"/>
  <c r="K1213" i="9"/>
  <c r="K1212" i="9"/>
  <c r="K1211" i="9"/>
  <c r="K1210" i="9"/>
  <c r="K1209" i="9"/>
  <c r="K1208" i="9"/>
  <c r="K1207" i="9"/>
  <c r="K1206" i="9"/>
  <c r="K1205" i="9"/>
  <c r="K1204" i="9"/>
  <c r="K1203" i="9"/>
  <c r="K1202" i="9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351" i="6"/>
  <c r="K1350" i="6"/>
  <c r="K1349" i="6"/>
  <c r="K1348" i="6"/>
  <c r="K1347" i="6"/>
  <c r="K1346" i="6"/>
  <c r="K1345" i="6"/>
  <c r="K1344" i="6"/>
  <c r="K1343" i="6"/>
  <c r="K1342" i="6"/>
  <c r="K1341" i="6"/>
  <c r="K1340" i="6"/>
  <c r="K1339" i="6"/>
  <c r="K1338" i="6"/>
  <c r="K1337" i="6"/>
  <c r="K1336" i="6"/>
  <c r="K1335" i="6"/>
  <c r="K1334" i="6"/>
  <c r="K1333" i="6"/>
  <c r="K1332" i="6"/>
  <c r="K1331" i="6"/>
  <c r="K1330" i="6"/>
  <c r="K1329" i="6"/>
  <c r="K1328" i="6"/>
  <c r="K1327" i="6"/>
  <c r="K1326" i="6"/>
  <c r="K1325" i="6"/>
  <c r="K1324" i="6"/>
  <c r="K1323" i="6"/>
  <c r="K1322" i="6"/>
  <c r="K1321" i="6"/>
  <c r="K1320" i="6"/>
  <c r="K1319" i="6"/>
  <c r="K1318" i="6"/>
  <c r="K1317" i="6"/>
  <c r="K1316" i="6"/>
  <c r="K1315" i="6"/>
  <c r="K1314" i="6"/>
  <c r="K1313" i="6"/>
  <c r="K1312" i="6"/>
  <c r="K1311" i="6"/>
  <c r="K1310" i="6"/>
  <c r="K1309" i="6"/>
  <c r="K1308" i="6"/>
  <c r="K1307" i="6"/>
  <c r="K1306" i="6"/>
  <c r="K1305" i="6"/>
  <c r="K1304" i="6"/>
  <c r="K1303" i="6"/>
  <c r="K1302" i="6"/>
  <c r="K1301" i="6"/>
  <c r="K1300" i="6"/>
  <c r="K1299" i="6"/>
  <c r="K1298" i="6"/>
  <c r="K1297" i="6"/>
  <c r="K1296" i="6"/>
  <c r="K1295" i="6"/>
  <c r="K1294" i="6"/>
  <c r="K1293" i="6"/>
  <c r="K1292" i="6"/>
  <c r="K1291" i="6"/>
  <c r="K1290" i="6"/>
  <c r="K1289" i="6"/>
  <c r="K1288" i="6"/>
  <c r="K1287" i="6"/>
  <c r="K1286" i="6"/>
  <c r="K1285" i="6"/>
  <c r="K1284" i="6"/>
  <c r="K1283" i="6"/>
  <c r="K1282" i="6"/>
  <c r="K1281" i="6"/>
  <c r="K1280" i="6"/>
  <c r="K1279" i="6"/>
  <c r="K1278" i="6"/>
  <c r="K1277" i="6"/>
  <c r="K1276" i="6"/>
  <c r="K1275" i="6"/>
  <c r="K1274" i="6"/>
  <c r="K1273" i="6"/>
  <c r="K1272" i="6"/>
  <c r="K1271" i="6"/>
  <c r="K1270" i="6"/>
  <c r="K1269" i="6"/>
  <c r="K1268" i="6"/>
  <c r="K1267" i="6"/>
  <c r="K1266" i="6"/>
  <c r="K1265" i="6"/>
  <c r="K1264" i="6"/>
  <c r="K1263" i="6"/>
  <c r="K1262" i="6"/>
  <c r="K1261" i="6"/>
  <c r="K1260" i="6"/>
  <c r="K1259" i="6"/>
  <c r="K1258" i="6"/>
  <c r="K1257" i="6"/>
  <c r="K1256" i="6"/>
  <c r="K1255" i="6"/>
  <c r="K1254" i="6"/>
  <c r="K1253" i="6"/>
  <c r="K1252" i="6"/>
  <c r="K1251" i="6"/>
  <c r="K1250" i="6"/>
  <c r="K1249" i="6"/>
  <c r="K1248" i="6"/>
  <c r="K1247" i="6"/>
  <c r="K1246" i="6"/>
  <c r="K1245" i="6"/>
  <c r="K1244" i="6"/>
  <c r="K1243" i="6"/>
  <c r="K1242" i="6"/>
  <c r="K1241" i="6"/>
  <c r="K1240" i="6"/>
  <c r="K1239" i="6"/>
  <c r="K1238" i="6"/>
  <c r="K1237" i="6"/>
  <c r="K1236" i="6"/>
  <c r="K1235" i="6"/>
  <c r="K1234" i="6"/>
  <c r="K1233" i="6"/>
  <c r="K1232" i="6"/>
  <c r="K1231" i="6"/>
  <c r="K1230" i="6"/>
  <c r="K1229" i="6"/>
  <c r="K1228" i="6"/>
  <c r="K1227" i="6"/>
  <c r="K1226" i="6"/>
  <c r="K1225" i="6"/>
  <c r="K1224" i="6"/>
  <c r="K1223" i="6"/>
  <c r="K1222" i="6"/>
  <c r="K1221" i="6"/>
  <c r="K1220" i="6"/>
  <c r="K1219" i="6"/>
  <c r="K1218" i="6"/>
  <c r="K1217" i="6"/>
  <c r="K1216" i="6"/>
  <c r="K1215" i="6"/>
  <c r="K1214" i="6"/>
  <c r="K1213" i="6"/>
  <c r="K1212" i="6"/>
  <c r="K1211" i="6"/>
  <c r="K1210" i="6"/>
  <c r="K1209" i="6"/>
  <c r="K1208" i="6"/>
  <c r="K1207" i="6"/>
  <c r="K1206" i="6"/>
  <c r="K1205" i="6"/>
  <c r="K1204" i="6"/>
  <c r="K1203" i="6"/>
  <c r="K1202" i="6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1"/>
  <c r="K1200" i="11"/>
  <c r="K1199" i="11"/>
  <c r="K1198" i="11"/>
  <c r="K1197" i="11"/>
  <c r="K1196" i="11"/>
  <c r="K1195" i="11"/>
  <c r="K1194" i="11"/>
  <c r="K1193" i="11"/>
  <c r="K1192" i="11"/>
  <c r="K1191" i="11"/>
  <c r="K1190" i="11"/>
  <c r="K1189" i="11"/>
  <c r="K1188" i="11"/>
  <c r="K1187" i="11"/>
  <c r="K1186" i="11"/>
  <c r="K1185" i="11"/>
  <c r="K1184" i="11"/>
  <c r="K1183" i="11"/>
  <c r="K1182" i="11"/>
  <c r="K1181" i="11"/>
  <c r="K1180" i="11"/>
  <c r="K1179" i="11"/>
  <c r="K1178" i="11"/>
  <c r="K1177" i="11"/>
  <c r="K1176" i="11"/>
  <c r="K1175" i="11"/>
  <c r="K1174" i="11"/>
  <c r="K1173" i="11"/>
  <c r="K1172" i="11"/>
  <c r="K1171" i="11"/>
  <c r="K1170" i="11"/>
  <c r="K1169" i="11"/>
  <c r="K1168" i="11"/>
  <c r="K1167" i="11"/>
  <c r="K1166" i="11"/>
  <c r="K1165" i="11"/>
  <c r="K1164" i="11"/>
  <c r="K1163" i="11"/>
  <c r="K1162" i="11"/>
  <c r="K1161" i="11"/>
  <c r="K1160" i="11"/>
  <c r="K1159" i="11"/>
  <c r="K1158" i="11"/>
  <c r="K1157" i="11"/>
  <c r="K1156" i="11"/>
  <c r="K1155" i="11"/>
  <c r="K1154" i="11"/>
  <c r="K1153" i="11"/>
  <c r="K1152" i="11"/>
  <c r="K1151" i="11"/>
  <c r="K1150" i="11"/>
  <c r="K1149" i="11"/>
  <c r="K1148" i="11"/>
  <c r="K1147" i="11"/>
  <c r="K1146" i="11"/>
  <c r="K1145" i="11"/>
  <c r="K1144" i="11"/>
  <c r="K1143" i="11"/>
  <c r="K1142" i="11"/>
  <c r="K1141" i="11"/>
  <c r="K1140" i="11"/>
  <c r="K1139" i="11"/>
  <c r="K1138" i="11"/>
  <c r="K1137" i="11"/>
  <c r="K1136" i="11"/>
  <c r="K1135" i="11"/>
  <c r="K1134" i="11"/>
  <c r="K1133" i="11"/>
  <c r="K1132" i="11"/>
  <c r="K1131" i="11"/>
  <c r="K1130" i="11"/>
  <c r="K1129" i="11"/>
  <c r="K1128" i="11"/>
  <c r="K1127" i="11"/>
  <c r="K1126" i="11"/>
  <c r="K1125" i="11"/>
  <c r="K1124" i="11"/>
  <c r="K1123" i="11"/>
  <c r="K1122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1102" i="11"/>
  <c r="K1101" i="11"/>
  <c r="K1100" i="11"/>
  <c r="K1099" i="11"/>
  <c r="K1098" i="11"/>
  <c r="K1097" i="11"/>
  <c r="K1096" i="11"/>
  <c r="K1095" i="11"/>
  <c r="K1094" i="11"/>
  <c r="K1093" i="11"/>
  <c r="K1092" i="11"/>
  <c r="K1091" i="11"/>
  <c r="K1090" i="11"/>
  <c r="K1089" i="11"/>
  <c r="K1088" i="11"/>
  <c r="K1087" i="11"/>
  <c r="K1086" i="11"/>
  <c r="K1085" i="11"/>
  <c r="K1084" i="11"/>
  <c r="K1083" i="11"/>
  <c r="K1082" i="11"/>
  <c r="K1081" i="11"/>
  <c r="K1080" i="11"/>
  <c r="K1079" i="11"/>
  <c r="K1078" i="11"/>
  <c r="K1077" i="11"/>
  <c r="K1076" i="11"/>
  <c r="K1075" i="11"/>
  <c r="K1074" i="11"/>
  <c r="K1073" i="11"/>
  <c r="K1072" i="11"/>
  <c r="K1071" i="11"/>
  <c r="K1070" i="11"/>
  <c r="K1069" i="11"/>
  <c r="K1068" i="11"/>
  <c r="K1067" i="11"/>
  <c r="K1066" i="11"/>
  <c r="K1065" i="11"/>
  <c r="K1064" i="11"/>
  <c r="K1063" i="11"/>
  <c r="K1062" i="11"/>
  <c r="K1061" i="11"/>
  <c r="K1060" i="11"/>
  <c r="K1059" i="11"/>
  <c r="K1058" i="11"/>
  <c r="K1057" i="11"/>
  <c r="K1056" i="11"/>
  <c r="K1055" i="11"/>
  <c r="K1054" i="11"/>
  <c r="K1053" i="11"/>
  <c r="K1052" i="11"/>
  <c r="K1201" i="9"/>
  <c r="K1200" i="9"/>
  <c r="K1199" i="9"/>
  <c r="K1198" i="9"/>
  <c r="K1197" i="9"/>
  <c r="K1196" i="9"/>
  <c r="K1195" i="9"/>
  <c r="K1194" i="9"/>
  <c r="K1193" i="9"/>
  <c r="K1192" i="9"/>
  <c r="K1191" i="9"/>
  <c r="K1190" i="9"/>
  <c r="K1189" i="9"/>
  <c r="K1188" i="9"/>
  <c r="K1187" i="9"/>
  <c r="K1186" i="9"/>
  <c r="K1185" i="9"/>
  <c r="K1184" i="9"/>
  <c r="K1183" i="9"/>
  <c r="K1182" i="9"/>
  <c r="K1181" i="9"/>
  <c r="K1180" i="9"/>
  <c r="K1179" i="9"/>
  <c r="K1178" i="9"/>
  <c r="K1177" i="9"/>
  <c r="K1176" i="9"/>
  <c r="K1175" i="9"/>
  <c r="K1174" i="9"/>
  <c r="K1173" i="9"/>
  <c r="K1172" i="9"/>
  <c r="K1171" i="9"/>
  <c r="K1170" i="9"/>
  <c r="K1169" i="9"/>
  <c r="K1168" i="9"/>
  <c r="K1167" i="9"/>
  <c r="K1166" i="9"/>
  <c r="K1165" i="9"/>
  <c r="K1164" i="9"/>
  <c r="K1163" i="9"/>
  <c r="K1162" i="9"/>
  <c r="K1161" i="9"/>
  <c r="K1160" i="9"/>
  <c r="K1159" i="9"/>
  <c r="K1158" i="9"/>
  <c r="K1157" i="9"/>
  <c r="K1156" i="9"/>
  <c r="K1155" i="9"/>
  <c r="K1154" i="9"/>
  <c r="K1153" i="9"/>
  <c r="K1152" i="9"/>
  <c r="K1151" i="9"/>
  <c r="K1150" i="9"/>
  <c r="K1149" i="9"/>
  <c r="K1148" i="9"/>
  <c r="K1147" i="9"/>
  <c r="K1146" i="9"/>
  <c r="K1145" i="9"/>
  <c r="K1144" i="9"/>
  <c r="K1143" i="9"/>
  <c r="K1142" i="9"/>
  <c r="K1141" i="9"/>
  <c r="K1140" i="9"/>
  <c r="K1139" i="9"/>
  <c r="K1138" i="9"/>
  <c r="K1137" i="9"/>
  <c r="K1136" i="9"/>
  <c r="K1135" i="9"/>
  <c r="K1134" i="9"/>
  <c r="K1133" i="9"/>
  <c r="K1132" i="9"/>
  <c r="K1131" i="9"/>
  <c r="K1130" i="9"/>
  <c r="K1129" i="9"/>
  <c r="K1128" i="9"/>
  <c r="K1127" i="9"/>
  <c r="K1126" i="9"/>
  <c r="K1125" i="9"/>
  <c r="K1124" i="9"/>
  <c r="K1123" i="9"/>
  <c r="K1122" i="9"/>
  <c r="K1121" i="9"/>
  <c r="K1120" i="9"/>
  <c r="K1119" i="9"/>
  <c r="K1118" i="9"/>
  <c r="K1117" i="9"/>
  <c r="K1116" i="9"/>
  <c r="K1115" i="9"/>
  <c r="K1114" i="9"/>
  <c r="K1113" i="9"/>
  <c r="K1112" i="9"/>
  <c r="K1111" i="9"/>
  <c r="K1110" i="9"/>
  <c r="K1109" i="9"/>
  <c r="K1108" i="9"/>
  <c r="K1107" i="9"/>
  <c r="K1106" i="9"/>
  <c r="K1105" i="9"/>
  <c r="K1104" i="9"/>
  <c r="K1103" i="9"/>
  <c r="K1102" i="9"/>
  <c r="K1101" i="9"/>
  <c r="K1100" i="9"/>
  <c r="K1099" i="9"/>
  <c r="K1098" i="9"/>
  <c r="K1097" i="9"/>
  <c r="K1096" i="9"/>
  <c r="K1095" i="9"/>
  <c r="K1094" i="9"/>
  <c r="K1093" i="9"/>
  <c r="K1092" i="9"/>
  <c r="K1091" i="9"/>
  <c r="K1090" i="9"/>
  <c r="K1089" i="9"/>
  <c r="K1088" i="9"/>
  <c r="K1087" i="9"/>
  <c r="K1086" i="9"/>
  <c r="K1085" i="9"/>
  <c r="K1084" i="9"/>
  <c r="K1083" i="9"/>
  <c r="K1082" i="9"/>
  <c r="K1081" i="9"/>
  <c r="K1080" i="9"/>
  <c r="K1079" i="9"/>
  <c r="K1078" i="9"/>
  <c r="K1077" i="9"/>
  <c r="K1076" i="9"/>
  <c r="K1075" i="9"/>
  <c r="K1074" i="9"/>
  <c r="K1073" i="9"/>
  <c r="K1072" i="9"/>
  <c r="K1071" i="9"/>
  <c r="K1070" i="9"/>
  <c r="K1069" i="9"/>
  <c r="K1068" i="9"/>
  <c r="K1067" i="9"/>
  <c r="K1066" i="9"/>
  <c r="K1065" i="9"/>
  <c r="K1064" i="9"/>
  <c r="K1063" i="9"/>
  <c r="K1062" i="9"/>
  <c r="K1061" i="9"/>
  <c r="K1060" i="9"/>
  <c r="K1059" i="9"/>
  <c r="K1058" i="9"/>
  <c r="K1057" i="9"/>
  <c r="K1056" i="9"/>
  <c r="K1055" i="9"/>
  <c r="K1054" i="9"/>
  <c r="K1053" i="9"/>
  <c r="K1052" i="9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201" i="6"/>
  <c r="K1200" i="6"/>
  <c r="K1199" i="6"/>
  <c r="K1198" i="6"/>
  <c r="K1197" i="6"/>
  <c r="K1196" i="6"/>
  <c r="K1195" i="6"/>
  <c r="K1194" i="6"/>
  <c r="K1193" i="6"/>
  <c r="K1192" i="6"/>
  <c r="K1191" i="6"/>
  <c r="K1190" i="6"/>
  <c r="K1189" i="6"/>
  <c r="K1188" i="6"/>
  <c r="K1187" i="6"/>
  <c r="K1186" i="6"/>
  <c r="K1185" i="6"/>
  <c r="K1184" i="6"/>
  <c r="K1183" i="6"/>
  <c r="K1182" i="6"/>
  <c r="K1181" i="6"/>
  <c r="K1180" i="6"/>
  <c r="K1179" i="6"/>
  <c r="K1178" i="6"/>
  <c r="K1177" i="6"/>
  <c r="K1176" i="6"/>
  <c r="K1175" i="6"/>
  <c r="K1174" i="6"/>
  <c r="K1173" i="6"/>
  <c r="K1172" i="6"/>
  <c r="K1171" i="6"/>
  <c r="K1170" i="6"/>
  <c r="K1169" i="6"/>
  <c r="K1168" i="6"/>
  <c r="K1167" i="6"/>
  <c r="K1166" i="6"/>
  <c r="K1165" i="6"/>
  <c r="K1164" i="6"/>
  <c r="K1163" i="6"/>
  <c r="K1162" i="6"/>
  <c r="K1161" i="6"/>
  <c r="K1160" i="6"/>
  <c r="K1159" i="6"/>
  <c r="K1158" i="6"/>
  <c r="K1157" i="6"/>
  <c r="K1156" i="6"/>
  <c r="K1155" i="6"/>
  <c r="K1154" i="6"/>
  <c r="K1153" i="6"/>
  <c r="K1152" i="6"/>
  <c r="K1151" i="6"/>
  <c r="K1150" i="6"/>
  <c r="K1149" i="6"/>
  <c r="K1148" i="6"/>
  <c r="K1147" i="6"/>
  <c r="K1146" i="6"/>
  <c r="K1145" i="6"/>
  <c r="K1144" i="6"/>
  <c r="K1143" i="6"/>
  <c r="K1142" i="6"/>
  <c r="K1141" i="6"/>
  <c r="K1140" i="6"/>
  <c r="K1139" i="6"/>
  <c r="K1138" i="6"/>
  <c r="K1137" i="6"/>
  <c r="K1136" i="6"/>
  <c r="K1135" i="6"/>
  <c r="K1134" i="6"/>
  <c r="K1133" i="6"/>
  <c r="K1132" i="6"/>
  <c r="K1131" i="6"/>
  <c r="K1130" i="6"/>
  <c r="K1129" i="6"/>
  <c r="K1128" i="6"/>
  <c r="K1127" i="6"/>
  <c r="K1126" i="6"/>
  <c r="K1125" i="6"/>
  <c r="K1124" i="6"/>
  <c r="K1123" i="6"/>
  <c r="K1122" i="6"/>
  <c r="K1121" i="6"/>
  <c r="K1120" i="6"/>
  <c r="K1119" i="6"/>
  <c r="K1118" i="6"/>
  <c r="K1117" i="6"/>
  <c r="K1116" i="6"/>
  <c r="K1115" i="6"/>
  <c r="K1114" i="6"/>
  <c r="K1113" i="6"/>
  <c r="K1112" i="6"/>
  <c r="K1111" i="6"/>
  <c r="K1110" i="6"/>
  <c r="K1109" i="6"/>
  <c r="K1108" i="6"/>
  <c r="K1107" i="6"/>
  <c r="K1106" i="6"/>
  <c r="K1105" i="6"/>
  <c r="K1104" i="6"/>
  <c r="K1103" i="6"/>
  <c r="K1102" i="6"/>
  <c r="K1101" i="6"/>
  <c r="K1100" i="6"/>
  <c r="K1099" i="6"/>
  <c r="K1098" i="6"/>
  <c r="K1097" i="6"/>
  <c r="K1096" i="6"/>
  <c r="K1095" i="6"/>
  <c r="K1094" i="6"/>
  <c r="K1093" i="6"/>
  <c r="K1092" i="6"/>
  <c r="K1091" i="6"/>
  <c r="K1090" i="6"/>
  <c r="K1089" i="6"/>
  <c r="K1088" i="6"/>
  <c r="K1087" i="6"/>
  <c r="K1086" i="6"/>
  <c r="K1085" i="6"/>
  <c r="K1084" i="6"/>
  <c r="K1083" i="6"/>
  <c r="K1082" i="6"/>
  <c r="K1081" i="6"/>
  <c r="K1080" i="6"/>
  <c r="K1079" i="6"/>
  <c r="K1078" i="6"/>
  <c r="K1077" i="6"/>
  <c r="K1076" i="6"/>
  <c r="K1075" i="6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1"/>
  <c r="K1050" i="11"/>
  <c r="K1049" i="11"/>
  <c r="K1048" i="11"/>
  <c r="K1047" i="11"/>
  <c r="K1046" i="11"/>
  <c r="K1045" i="11"/>
  <c r="K1044" i="11"/>
  <c r="K1043" i="11"/>
  <c r="K1042" i="11"/>
  <c r="K1041" i="11"/>
  <c r="K1040" i="11"/>
  <c r="K1039" i="11"/>
  <c r="K1038" i="11"/>
  <c r="K1037" i="11"/>
  <c r="K1036" i="11"/>
  <c r="K1035" i="11"/>
  <c r="K1034" i="11"/>
  <c r="K1033" i="11"/>
  <c r="K1032" i="11"/>
  <c r="K1031" i="11"/>
  <c r="K1030" i="11"/>
  <c r="K1029" i="11"/>
  <c r="K1028" i="11"/>
  <c r="K1027" i="11"/>
  <c r="K1026" i="11"/>
  <c r="K1025" i="11"/>
  <c r="K1024" i="11"/>
  <c r="K1023" i="11"/>
  <c r="K1022" i="11"/>
  <c r="K1021" i="11"/>
  <c r="K1020" i="11"/>
  <c r="K1019" i="11"/>
  <c r="K1018" i="11"/>
  <c r="K1017" i="11"/>
  <c r="K1016" i="11"/>
  <c r="K1015" i="11"/>
  <c r="K1014" i="11"/>
  <c r="K1013" i="11"/>
  <c r="K1012" i="11"/>
  <c r="K1011" i="11"/>
  <c r="K1010" i="11"/>
  <c r="K1009" i="11"/>
  <c r="K1008" i="11"/>
  <c r="K1007" i="11"/>
  <c r="K1006" i="11"/>
  <c r="K1005" i="11"/>
  <c r="K1004" i="11"/>
  <c r="K1003" i="11"/>
  <c r="K1002" i="11"/>
  <c r="K1001" i="11"/>
  <c r="K1000" i="11"/>
  <c r="K999" i="11"/>
  <c r="K998" i="11"/>
  <c r="K997" i="11"/>
  <c r="K996" i="11"/>
  <c r="K995" i="11"/>
  <c r="K994" i="11"/>
  <c r="K993" i="11"/>
  <c r="K992" i="11"/>
  <c r="K991" i="11"/>
  <c r="K990" i="11"/>
  <c r="K989" i="11"/>
  <c r="K988" i="11"/>
  <c r="K987" i="11"/>
  <c r="K986" i="11"/>
  <c r="K985" i="11"/>
  <c r="K984" i="11"/>
  <c r="K983" i="11"/>
  <c r="K982" i="11"/>
  <c r="K981" i="11"/>
  <c r="K980" i="11"/>
  <c r="K979" i="11"/>
  <c r="K978" i="11"/>
  <c r="K977" i="11"/>
  <c r="K976" i="11"/>
  <c r="K975" i="11"/>
  <c r="K974" i="11"/>
  <c r="K973" i="11"/>
  <c r="K972" i="11"/>
  <c r="K971" i="11"/>
  <c r="K970" i="11"/>
  <c r="K969" i="11"/>
  <c r="K968" i="11"/>
  <c r="K967" i="11"/>
  <c r="K966" i="11"/>
  <c r="K965" i="11"/>
  <c r="K964" i="11"/>
  <c r="K963" i="11"/>
  <c r="K962" i="11"/>
  <c r="K961" i="11"/>
  <c r="K960" i="11"/>
  <c r="K959" i="11"/>
  <c r="K958" i="11"/>
  <c r="K957" i="11"/>
  <c r="K956" i="11"/>
  <c r="K955" i="11"/>
  <c r="K954" i="11"/>
  <c r="K953" i="11"/>
  <c r="K952" i="11"/>
  <c r="K951" i="11"/>
  <c r="K950" i="11"/>
  <c r="K949" i="11"/>
  <c r="K948" i="11"/>
  <c r="K947" i="11"/>
  <c r="K946" i="11"/>
  <c r="K945" i="11"/>
  <c r="K944" i="11"/>
  <c r="K943" i="11"/>
  <c r="K942" i="11"/>
  <c r="K941" i="11"/>
  <c r="K940" i="11"/>
  <c r="K939" i="11"/>
  <c r="K938" i="11"/>
  <c r="K937" i="11"/>
  <c r="K936" i="11"/>
  <c r="K935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1051" i="9"/>
  <c r="K1050" i="9"/>
  <c r="K1049" i="9"/>
  <c r="K1048" i="9"/>
  <c r="K1047" i="9"/>
  <c r="K1046" i="9"/>
  <c r="K1045" i="9"/>
  <c r="K1044" i="9"/>
  <c r="K1043" i="9"/>
  <c r="K1042" i="9"/>
  <c r="K1041" i="9"/>
  <c r="K1040" i="9"/>
  <c r="K1039" i="9"/>
  <c r="K1038" i="9"/>
  <c r="K1037" i="9"/>
  <c r="K1036" i="9"/>
  <c r="K1035" i="9"/>
  <c r="K1034" i="9"/>
  <c r="K1033" i="9"/>
  <c r="K1032" i="9"/>
  <c r="K1031" i="9"/>
  <c r="K1030" i="9"/>
  <c r="K1029" i="9"/>
  <c r="K1028" i="9"/>
  <c r="K1027" i="9"/>
  <c r="K1026" i="9"/>
  <c r="K1025" i="9"/>
  <c r="K1024" i="9"/>
  <c r="K1023" i="9"/>
  <c r="K1022" i="9"/>
  <c r="K1021" i="9"/>
  <c r="K1020" i="9"/>
  <c r="K1019" i="9"/>
  <c r="K1018" i="9"/>
  <c r="K1017" i="9"/>
  <c r="K1016" i="9"/>
  <c r="K1015" i="9"/>
  <c r="K1014" i="9"/>
  <c r="K1013" i="9"/>
  <c r="K1012" i="9"/>
  <c r="K1011" i="9"/>
  <c r="K1010" i="9"/>
  <c r="K1009" i="9"/>
  <c r="K1008" i="9"/>
  <c r="K1007" i="9"/>
  <c r="K1006" i="9"/>
  <c r="K1005" i="9"/>
  <c r="K1004" i="9"/>
  <c r="K1003" i="9"/>
  <c r="K1002" i="9"/>
  <c r="K1001" i="9"/>
  <c r="K1000" i="9"/>
  <c r="K999" i="9"/>
  <c r="K998" i="9"/>
  <c r="K997" i="9"/>
  <c r="K996" i="9"/>
  <c r="K995" i="9"/>
  <c r="K994" i="9"/>
  <c r="K993" i="9"/>
  <c r="K992" i="9"/>
  <c r="K991" i="9"/>
  <c r="K990" i="9"/>
  <c r="K989" i="9"/>
  <c r="K988" i="9"/>
  <c r="K987" i="9"/>
  <c r="K986" i="9"/>
  <c r="K985" i="9"/>
  <c r="K984" i="9"/>
  <c r="K983" i="9"/>
  <c r="K982" i="9"/>
  <c r="K981" i="9"/>
  <c r="K980" i="9"/>
  <c r="K979" i="9"/>
  <c r="K978" i="9"/>
  <c r="K977" i="9"/>
  <c r="K976" i="9"/>
  <c r="K975" i="9"/>
  <c r="K974" i="9"/>
  <c r="K973" i="9"/>
  <c r="K972" i="9"/>
  <c r="K971" i="9"/>
  <c r="K970" i="9"/>
  <c r="K969" i="9"/>
  <c r="K968" i="9"/>
  <c r="K967" i="9"/>
  <c r="K966" i="9"/>
  <c r="K965" i="9"/>
  <c r="K964" i="9"/>
  <c r="K963" i="9"/>
  <c r="K962" i="9"/>
  <c r="K961" i="9"/>
  <c r="K960" i="9"/>
  <c r="K959" i="9"/>
  <c r="K958" i="9"/>
  <c r="K957" i="9"/>
  <c r="K956" i="9"/>
  <c r="K955" i="9"/>
  <c r="K954" i="9"/>
  <c r="K953" i="9"/>
  <c r="K952" i="9"/>
  <c r="K951" i="9"/>
  <c r="K950" i="9"/>
  <c r="K949" i="9"/>
  <c r="K948" i="9"/>
  <c r="K947" i="9"/>
  <c r="K946" i="9"/>
  <c r="K945" i="9"/>
  <c r="K944" i="9"/>
  <c r="K943" i="9"/>
  <c r="K942" i="9"/>
  <c r="K941" i="9"/>
  <c r="K940" i="9"/>
  <c r="K939" i="9"/>
  <c r="K938" i="9"/>
  <c r="K937" i="9"/>
  <c r="K936" i="9"/>
  <c r="K935" i="9"/>
  <c r="K934" i="9"/>
  <c r="K933" i="9"/>
  <c r="K932" i="9"/>
  <c r="K931" i="9"/>
  <c r="K930" i="9"/>
  <c r="K929" i="9"/>
  <c r="K928" i="9"/>
  <c r="K927" i="9"/>
  <c r="K926" i="9"/>
  <c r="K925" i="9"/>
  <c r="K924" i="9"/>
  <c r="K923" i="9"/>
  <c r="K922" i="9"/>
  <c r="K921" i="9"/>
  <c r="K920" i="9"/>
  <c r="K919" i="9"/>
  <c r="K918" i="9"/>
  <c r="K917" i="9"/>
  <c r="K916" i="9"/>
  <c r="K915" i="9"/>
  <c r="K914" i="9"/>
  <c r="K913" i="9"/>
  <c r="K912" i="9"/>
  <c r="K911" i="9"/>
  <c r="K910" i="9"/>
  <c r="K909" i="9"/>
  <c r="K908" i="9"/>
  <c r="K907" i="9"/>
  <c r="K906" i="9"/>
  <c r="K905" i="9"/>
  <c r="K904" i="9"/>
  <c r="K903" i="9"/>
  <c r="K902" i="9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1" l="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901" i="9"/>
  <c r="K900" i="9"/>
  <c r="K899" i="9"/>
  <c r="K898" i="9"/>
  <c r="K897" i="9"/>
  <c r="K896" i="9"/>
  <c r="K895" i="9"/>
  <c r="K894" i="9"/>
  <c r="K893" i="9"/>
  <c r="K892" i="9"/>
  <c r="K891" i="9"/>
  <c r="K890" i="9"/>
  <c r="K889" i="9"/>
  <c r="K888" i="9"/>
  <c r="K887" i="9"/>
  <c r="K886" i="9"/>
  <c r="K885" i="9"/>
  <c r="K884" i="9"/>
  <c r="K883" i="9"/>
  <c r="K882" i="9"/>
  <c r="K881" i="9"/>
  <c r="K880" i="9"/>
  <c r="K879" i="9"/>
  <c r="K878" i="9"/>
  <c r="K877" i="9"/>
  <c r="K876" i="9"/>
  <c r="K875" i="9"/>
  <c r="K874" i="9"/>
  <c r="K873" i="9"/>
  <c r="K872" i="9"/>
  <c r="K871" i="9"/>
  <c r="K870" i="9"/>
  <c r="K869" i="9"/>
  <c r="K868" i="9"/>
  <c r="K867" i="9"/>
  <c r="K866" i="9"/>
  <c r="K865" i="9"/>
  <c r="K864" i="9"/>
  <c r="K863" i="9"/>
  <c r="K862" i="9"/>
  <c r="K861" i="9"/>
  <c r="K860" i="9"/>
  <c r="K859" i="9"/>
  <c r="K858" i="9"/>
  <c r="K857" i="9"/>
  <c r="K856" i="9"/>
  <c r="K855" i="9"/>
  <c r="K854" i="9"/>
  <c r="K853" i="9"/>
  <c r="K852" i="9"/>
  <c r="K851" i="9"/>
  <c r="K850" i="9"/>
  <c r="K849" i="9"/>
  <c r="K848" i="9"/>
  <c r="K847" i="9"/>
  <c r="K846" i="9"/>
  <c r="K845" i="9"/>
  <c r="K844" i="9"/>
  <c r="K843" i="9"/>
  <c r="K842" i="9"/>
  <c r="K841" i="9"/>
  <c r="K840" i="9"/>
  <c r="K839" i="9"/>
  <c r="K838" i="9"/>
  <c r="K837" i="9"/>
  <c r="K836" i="9"/>
  <c r="K835" i="9"/>
  <c r="K834" i="9"/>
  <c r="K833" i="9"/>
  <c r="K832" i="9"/>
  <c r="K831" i="9"/>
  <c r="K830" i="9"/>
  <c r="K829" i="9"/>
  <c r="K828" i="9"/>
  <c r="K827" i="9"/>
  <c r="K826" i="9"/>
  <c r="K825" i="9"/>
  <c r="K824" i="9"/>
  <c r="K823" i="9"/>
  <c r="K822" i="9"/>
  <c r="K821" i="9"/>
  <c r="K820" i="9"/>
  <c r="K819" i="9"/>
  <c r="K818" i="9"/>
  <c r="K817" i="9"/>
  <c r="K816" i="9"/>
  <c r="K815" i="9"/>
  <c r="K814" i="9"/>
  <c r="K813" i="9"/>
  <c r="K812" i="9"/>
  <c r="K811" i="9"/>
  <c r="K810" i="9"/>
  <c r="K809" i="9"/>
  <c r="K808" i="9"/>
  <c r="K807" i="9"/>
  <c r="K806" i="9"/>
  <c r="K805" i="9"/>
  <c r="K804" i="9"/>
  <c r="K803" i="9"/>
  <c r="K802" i="9"/>
  <c r="K801" i="9"/>
  <c r="K800" i="9"/>
  <c r="K799" i="9"/>
  <c r="K798" i="9"/>
  <c r="K797" i="9"/>
  <c r="K796" i="9"/>
  <c r="K795" i="9"/>
  <c r="K794" i="9"/>
  <c r="K793" i="9"/>
  <c r="K792" i="9"/>
  <c r="K791" i="9"/>
  <c r="K790" i="9"/>
  <c r="K789" i="9"/>
  <c r="K788" i="9"/>
  <c r="K787" i="9"/>
  <c r="K786" i="9"/>
  <c r="K785" i="9"/>
  <c r="K784" i="9"/>
  <c r="K783" i="9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1" l="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1" l="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E1117" i="47" a="1"/>
  <c r="E1749" i="47" a="1"/>
  <c r="E1099" i="47" a="1"/>
  <c r="E311" i="47" a="1"/>
  <c r="E1364" i="47" a="1"/>
  <c r="E1260" i="47" a="1"/>
  <c r="E1523" i="47" a="1"/>
  <c r="E738" i="47" a="1"/>
  <c r="E83" i="47" a="1"/>
  <c r="E180" i="47" a="1"/>
  <c r="E1372" i="47" a="1"/>
  <c r="E913" i="47" a="1"/>
  <c r="E458" i="47" a="1"/>
  <c r="E389" i="47" a="1"/>
  <c r="E1741" i="47" a="1"/>
  <c r="E1363" i="47" a="1"/>
  <c r="E1849" i="47" a="1"/>
  <c r="E220" i="47" a="1"/>
  <c r="E1397" i="47" a="1"/>
  <c r="E506" i="47" a="1"/>
  <c r="E778" i="47" a="1"/>
  <c r="E751" i="47" a="1"/>
  <c r="E178" i="47" a="1"/>
  <c r="E1433" i="47" a="1"/>
  <c r="E1501" i="47" a="1"/>
  <c r="E833" i="47" a="1"/>
  <c r="E1229" i="47" a="1"/>
  <c r="E653" i="47" a="1"/>
  <c r="E630" i="47" a="1"/>
  <c r="E980" i="47" a="1"/>
  <c r="E1910" i="47" a="1"/>
  <c r="E1471" i="47" a="1"/>
  <c r="E1136" i="47" a="1"/>
  <c r="E1145" i="47" a="1"/>
  <c r="E1651" i="47" a="1"/>
  <c r="E789" i="47" a="1"/>
  <c r="E1146" i="47" a="1"/>
  <c r="E5" i="47" a="1"/>
  <c r="E737" i="47" a="1"/>
  <c r="E667" i="47" a="1"/>
  <c r="E1443" i="47" a="1"/>
  <c r="E1337" i="47" a="1"/>
  <c r="E877" i="47" a="1"/>
  <c r="E364" i="47" a="1"/>
  <c r="E436" i="47" a="1"/>
  <c r="E684" i="47" a="1"/>
  <c r="E1615" i="47" a="1"/>
  <c r="E1820" i="47" a="1"/>
  <c r="E1786" i="47" a="1"/>
  <c r="E20" i="47" a="1"/>
  <c r="E1735" i="47" a="1"/>
  <c r="E1417" i="47" a="1"/>
  <c r="E1515" i="47" a="1"/>
  <c r="E1281" i="47" a="1"/>
  <c r="E529" i="47" a="1"/>
  <c r="E1293" i="47" a="1"/>
  <c r="E614" i="47" a="1"/>
  <c r="E82" i="47" a="1"/>
  <c r="E419" i="47" a="1"/>
  <c r="E1183" i="47" a="1"/>
  <c r="E1688" i="47" a="1"/>
  <c r="E1087" i="47" a="1"/>
  <c r="E481" i="47" a="1"/>
  <c r="E345" i="47" a="1"/>
  <c r="E277" i="47" a="1"/>
  <c r="E1115" i="47" a="1"/>
  <c r="E1038" i="47" a="1"/>
  <c r="E1654" i="47" a="1"/>
  <c r="E1075" i="47" a="1"/>
  <c r="E1822" i="47" a="1"/>
  <c r="E1435" i="47" a="1"/>
  <c r="E480" i="47" a="1"/>
  <c r="E60" i="47" a="1"/>
  <c r="E1799" i="47" a="1"/>
  <c r="E829" i="47" a="1"/>
  <c r="E1153" i="47" a="1"/>
  <c r="E1722" i="47" a="1"/>
  <c r="E213" i="47" a="1"/>
  <c r="E1709" i="47" a="1"/>
  <c r="E1863" i="47" a="1"/>
  <c r="E1787" i="47" a="1"/>
  <c r="E1928" i="47" a="1"/>
  <c r="E1673" i="47" a="1"/>
  <c r="E741" i="47" a="1"/>
  <c r="E1111" i="47" a="1"/>
  <c r="E1831" i="47" a="1"/>
  <c r="E918" i="47" a="1"/>
  <c r="E1493" i="47" a="1"/>
  <c r="E528" i="47" a="1"/>
  <c r="E77" i="47" a="1"/>
  <c r="E263" i="47" a="1"/>
  <c r="E1343" i="47" a="1"/>
  <c r="E680" i="47" a="1"/>
  <c r="E192" i="47" a="1"/>
  <c r="E448" i="47" a="1"/>
  <c r="E363" i="47" a="1"/>
  <c r="E634" i="47" a="1"/>
  <c r="E1027" i="47" a="1"/>
  <c r="E211" i="47" a="1"/>
  <c r="E627" i="47" a="1"/>
  <c r="E371" i="47" a="1"/>
  <c r="E1507" i="47" a="1"/>
  <c r="E1313" i="47" a="1"/>
  <c r="E1169" i="47" a="1"/>
  <c r="E1402" i="47" a="1"/>
  <c r="E1286" i="47" a="1"/>
  <c r="E1818" i="47" a="1"/>
  <c r="E524" i="47" a="1"/>
  <c r="E143" i="47" a="1"/>
  <c r="E152" i="47" a="1"/>
  <c r="E7" i="47" a="1"/>
  <c r="E1541" i="47" a="1"/>
  <c r="E1046" i="47" a="1"/>
  <c r="E974" i="47" a="1"/>
  <c r="E1476" i="47" a="1"/>
  <c r="E1836" i="47" a="1"/>
  <c r="E863" i="47" a="1"/>
  <c r="E882" i="47" a="1"/>
  <c r="E1683" i="47" a="1"/>
  <c r="E542" i="47" a="1"/>
  <c r="E1669" i="47" a="1"/>
  <c r="E1365" i="47" a="1"/>
  <c r="E674" i="47" a="1"/>
  <c r="E1257" i="47" a="1"/>
  <c r="E1806" i="47" a="1"/>
  <c r="E1340" i="47" a="1"/>
  <c r="E1244" i="47" a="1"/>
  <c r="E479" i="47" a="1"/>
  <c r="E750" i="47" a="1"/>
  <c r="E561" i="47" a="1"/>
  <c r="E505" i="47" a="1"/>
  <c r="E690" i="47" a="1"/>
  <c r="E1081" i="47" a="1"/>
  <c r="E297" i="47" a="1"/>
  <c r="E996" i="47" a="1"/>
  <c r="E358" i="47" a="1"/>
  <c r="E1064" i="47" a="1"/>
  <c r="E652" i="47" a="1"/>
  <c r="E420" i="47" a="1"/>
  <c r="E209" i="47" a="1"/>
  <c r="E1291" i="47" a="1"/>
  <c r="E422" i="47" a="1"/>
  <c r="E1432" i="47" a="1"/>
  <c r="E1127" i="47" a="1"/>
  <c r="E1463" i="47" a="1"/>
  <c r="E1864" i="47" a="1"/>
  <c r="E1197" i="47" a="1"/>
  <c r="E1348" i="47" a="1"/>
  <c r="E782" i="47" a="1"/>
  <c r="E401" i="47" a="1"/>
  <c r="E242" i="47" a="1"/>
  <c r="E1491" i="47" a="1"/>
  <c r="E1633" i="47" a="1"/>
  <c r="E1945" i="47" a="1"/>
  <c r="E1743" i="47" a="1"/>
  <c r="E1107" i="47" a="1"/>
  <c r="E1362" i="47" a="1"/>
  <c r="E37" i="47" a="1"/>
  <c r="E1563" i="47" a="1"/>
  <c r="E1815" i="47" a="1"/>
  <c r="E1225" i="47" a="1"/>
  <c r="E1154" i="47" a="1"/>
  <c r="E759" i="47" a="1"/>
  <c r="E655" i="47" a="1"/>
  <c r="E706" i="47" a="1"/>
  <c r="E1032" i="47" a="1"/>
  <c r="E644" i="47" a="1"/>
  <c r="E890" i="47" a="1"/>
  <c r="E911" i="47" a="1"/>
  <c r="E1103" i="47" a="1"/>
  <c r="E902" i="47" a="1"/>
  <c r="E1888" i="47" a="1"/>
  <c r="E1011" i="47" a="1"/>
  <c r="E1642" i="47" a="1"/>
  <c r="E992" i="47" a="1"/>
  <c r="E892" i="47" a="1"/>
  <c r="E1783" i="47" a="1"/>
  <c r="E540" i="47" a="1"/>
  <c r="E947" i="47" a="1"/>
  <c r="E1843" i="47" a="1"/>
  <c r="E125" i="47" a="1"/>
  <c r="E1060" i="47" a="1"/>
  <c r="E1490" i="47" a="1"/>
  <c r="E86" i="47" a="1"/>
  <c r="E1193" i="47" a="1"/>
  <c r="E1083" i="47" a="1"/>
  <c r="E1644" i="47" a="1"/>
  <c r="E510" i="47" a="1"/>
  <c r="E886" i="47" a="1"/>
  <c r="E1599" i="47" a="1"/>
  <c r="E1554" i="47" a="1"/>
  <c r="E733" i="47" a="1"/>
  <c r="E232" i="47" a="1"/>
  <c r="E9" i="47" a="1"/>
  <c r="E1745" i="47" a="1"/>
  <c r="E1072" i="47" a="1"/>
  <c r="E1052" i="47" a="1"/>
  <c r="E662" i="47" a="1"/>
  <c r="E1275" i="47" a="1"/>
  <c r="E766" i="47" a="1"/>
  <c r="E1357" i="47" a="1"/>
  <c r="E377" i="47" a="1"/>
  <c r="E1781" i="47" a="1"/>
  <c r="E907" i="47" a="1"/>
  <c r="E1438" i="47" a="1"/>
  <c r="E466" i="47" a="1"/>
  <c r="E285" i="47" a="1"/>
  <c r="E1932" i="47" a="1"/>
  <c r="E1733" i="47" a="1"/>
  <c r="E88" i="47" a="1"/>
  <c r="E1842" i="47" a="1"/>
  <c r="E351" i="47" a="1"/>
  <c r="E1662" i="47" a="1"/>
  <c r="E1591" i="47" a="1"/>
  <c r="E42" i="47" a="1"/>
  <c r="E373" i="47" a="1"/>
  <c r="E221" i="47" a="1"/>
  <c r="E1861" i="47" a="1"/>
  <c r="E173" i="47" a="1"/>
  <c r="E275" i="47" a="1"/>
  <c r="E158" i="47" a="1"/>
  <c r="E473" i="47" a="1"/>
  <c r="E465" i="47" a="1"/>
  <c r="E1423" i="47" a="1"/>
  <c r="E1093" i="47" a="1"/>
  <c r="E808" i="47" a="1"/>
  <c r="E1931" i="47" a="1"/>
  <c r="E1140" i="47" a="1"/>
  <c r="E299" i="47" a="1"/>
  <c r="E626" i="47" a="1"/>
  <c r="E1315" i="47" a="1"/>
  <c r="E851" i="47" a="1"/>
  <c r="E290" i="47" a="1"/>
  <c r="E1794" i="47" a="1"/>
  <c r="E145" i="47" a="1"/>
  <c r="E689" i="47" a="1"/>
  <c r="E972" i="47" a="1"/>
  <c r="E1170" i="47" a="1"/>
  <c r="E380" i="47" a="1"/>
  <c r="E253" i="47" a="1"/>
  <c r="E1142" i="47" a="1"/>
  <c r="E316" i="47" a="1"/>
  <c r="E961" i="47" a="1"/>
  <c r="E1876" i="47" a="1"/>
  <c r="E1095" i="47" a="1"/>
  <c r="E383" i="47" a="1"/>
  <c r="E743" i="47" a="1"/>
  <c r="E326" i="47" a="1"/>
  <c r="E1611" i="47" a="1"/>
  <c r="E30" i="47" a="1"/>
  <c r="E883" i="47" a="1"/>
  <c r="E150" i="47" a="1"/>
  <c r="E328" i="47" a="1"/>
  <c r="E1329" i="47" a="1"/>
  <c r="E1376" i="47" a="1"/>
  <c r="E483" i="47" a="1"/>
  <c r="E818" i="47" a="1"/>
  <c r="E46" i="47" a="1"/>
  <c r="E1666" i="47" a="1"/>
  <c r="E753" i="47" a="1"/>
  <c r="E820" i="47" a="1"/>
  <c r="E142" i="47" a="1"/>
  <c r="E1761" i="47" a="1"/>
  <c r="E1332" i="47" a="1"/>
  <c r="E1023" i="47" a="1"/>
  <c r="E1005" i="47" a="1"/>
  <c r="E1504" i="47" a="1"/>
  <c r="E1053" i="47" a="1"/>
  <c r="E1158" i="47" a="1"/>
  <c r="E372" i="47" a="1"/>
  <c r="E843" i="47" a="1"/>
  <c r="E455" i="47" a="1"/>
  <c r="E56" i="47" a="1"/>
  <c r="E260" i="47" a="1"/>
  <c r="E639" i="47" a="1"/>
  <c r="E131" i="47" a="1"/>
  <c r="E1441" i="47" a="1"/>
  <c r="E1658" i="47" a="1"/>
  <c r="E1091" i="47" a="1"/>
  <c r="E601" i="47" a="1"/>
  <c r="E320" i="47" a="1"/>
  <c r="E1819" i="47" a="1"/>
  <c r="E1534" i="47" a="1"/>
  <c r="E727" i="47" a="1"/>
  <c r="E1695" i="47" a="1"/>
  <c r="E280" i="47" a="1"/>
  <c r="E238" i="47" a="1"/>
  <c r="E771" i="47" a="1"/>
  <c r="E1398" i="47" a="1"/>
  <c r="E1639" i="47" a="1"/>
  <c r="E276" i="47" a="1"/>
  <c r="E1393" i="47" a="1"/>
  <c r="E462" i="47" a="1"/>
  <c r="E1562" i="47" a="1"/>
  <c r="E1284" i="47" a="1"/>
  <c r="E118" i="47" a="1"/>
  <c r="E956" i="47" a="1"/>
  <c r="E332" i="47" a="1"/>
  <c r="E123" i="47" a="1"/>
  <c r="E1452" i="47" a="1"/>
  <c r="E1439" i="47" a="1"/>
  <c r="E1139" i="47" a="1"/>
  <c r="E960" i="47" a="1"/>
  <c r="E1779" i="47" a="1"/>
  <c r="E717" i="47" a="1"/>
  <c r="E1584" i="47" a="1"/>
  <c r="E497" i="47" a="1"/>
  <c r="E906" i="47" a="1"/>
  <c r="E965" i="47" a="1"/>
  <c r="E1041" i="47" a="1"/>
  <c r="E566" i="47" a="1"/>
  <c r="E1758" i="47" a="1"/>
  <c r="E707" i="47" a="1"/>
  <c r="E434" i="47" a="1"/>
  <c r="E604" i="47" a="1"/>
  <c r="E1829" i="47" a="1"/>
  <c r="E1854" i="47" a="1"/>
  <c r="E258" i="47" a="1"/>
  <c r="E1880" i="47" a="1"/>
  <c r="E1051" i="47" a="1"/>
  <c r="E1814" i="47" a="1"/>
  <c r="E1696" i="47" a="1"/>
  <c r="E975" i="47" a="1"/>
  <c r="E24" i="47" a="1"/>
  <c r="E1406" i="47" a="1"/>
  <c r="E899" i="47" a="1"/>
  <c r="E151" i="47" a="1"/>
  <c r="E1950" i="47" a="1"/>
  <c r="E1628" i="47" a="1"/>
  <c r="E1909" i="47" a="1"/>
  <c r="E251" i="47" a="1"/>
  <c r="E1608" i="47" a="1"/>
  <c r="E1359" i="47" a="1"/>
  <c r="E569" i="47" a="1"/>
  <c r="E1770" i="47" a="1"/>
  <c r="E876" i="47" a="1"/>
  <c r="E836" i="47" a="1"/>
  <c r="E454" i="47" a="1"/>
  <c r="E174" i="47" a="1"/>
  <c r="E1349" i="47" a="1"/>
  <c r="E905" i="47" a="1"/>
  <c r="E767" i="47" a="1"/>
  <c r="E562" i="47" a="1"/>
  <c r="E425" i="47" a="1"/>
  <c r="E660" i="47" a="1"/>
  <c r="E141" i="47" a="1"/>
  <c r="E1535" i="47" a="1"/>
  <c r="E423" i="47" a="1"/>
  <c r="E775" i="47" a="1"/>
  <c r="E879" i="47" a="1"/>
  <c r="E541" i="47" a="1"/>
  <c r="E1704" i="47" a="1"/>
  <c r="E1641" i="47" a="1"/>
  <c r="E1573" i="47" a="1"/>
  <c r="E55" i="47" a="1"/>
  <c r="E126" i="47" a="1"/>
  <c r="E1279" i="47" a="1"/>
  <c r="E140" i="47" a="1"/>
  <c r="E225" i="47" a="1"/>
  <c r="E1488" i="47" a="1"/>
  <c r="E14" i="47" a="1"/>
  <c r="E408" i="47" a="1"/>
  <c r="E134" i="47" a="1"/>
  <c r="E1734" i="47" a="1"/>
  <c r="E1525" i="47" a="1"/>
  <c r="E1148" i="47" a="1"/>
  <c r="E157" i="47" a="1"/>
  <c r="E1373" i="47" a="1"/>
  <c r="E675" i="47" a="1"/>
  <c r="E1926" i="47" a="1"/>
  <c r="E787" i="47" a="1"/>
  <c r="E729" i="47" a="1"/>
  <c r="E1878" i="47" a="1"/>
  <c r="E1385" i="47" a="1"/>
  <c r="E1144" i="47" a="1"/>
  <c r="E623" i="47" a="1"/>
  <c r="E335" i="47" a="1"/>
  <c r="E1600" i="47" a="1"/>
  <c r="E891" i="47" a="1"/>
  <c r="E1255" i="47" a="1"/>
  <c r="E1672" i="47" a="1"/>
  <c r="E795" i="47" a="1"/>
  <c r="E1381" i="47" a="1"/>
  <c r="E1575" i="47" a="1"/>
  <c r="E1152" i="47" a="1"/>
  <c r="E866" i="47" a="1"/>
  <c r="E1217" i="47" a="1"/>
  <c r="E239" i="47" a="1"/>
  <c r="E430" i="47" a="1"/>
  <c r="E1887" i="47" a="1"/>
  <c r="E319" i="47" a="1"/>
  <c r="E356" i="47" a="1"/>
  <c r="E1250" i="47" a="1"/>
  <c r="E283" i="47" a="1"/>
  <c r="E190" i="47" a="1"/>
  <c r="E446" i="47" a="1"/>
  <c r="E1455" i="47" a="1"/>
  <c r="E698" i="47" a="1"/>
  <c r="E545" i="47" a="1"/>
  <c r="E895" i="47" a="1"/>
  <c r="E560" i="47" a="1"/>
  <c r="E578" i="47" a="1"/>
  <c r="E1627" i="47" a="1"/>
  <c r="E1938" i="47" a="1"/>
  <c r="E203" i="47" a="1"/>
  <c r="E475" i="47" a="1"/>
  <c r="E855" i="47" a="1"/>
  <c r="E1529" i="47" a="1"/>
  <c r="E482" i="47" a="1"/>
  <c r="E1475" i="47" a="1"/>
  <c r="E99" i="47" a="1"/>
  <c r="E301" i="47" a="1"/>
  <c r="E1344" i="47" a="1"/>
  <c r="E1387" i="47" a="1"/>
  <c r="E1156" i="47" a="1"/>
  <c r="E1907" i="47" a="1"/>
  <c r="E796" i="47" a="1"/>
  <c r="E1484" i="47" a="1"/>
  <c r="E1167" i="47" a="1"/>
  <c r="E1583" i="47" a="1"/>
  <c r="E1415" i="47" a="1"/>
  <c r="E1757" i="47" a="1"/>
  <c r="E586" i="47" a="1"/>
  <c r="E184" i="47" a="1"/>
  <c r="E1699" i="47" a="1"/>
  <c r="E1893" i="47" a="1"/>
  <c r="E337" i="47" a="1"/>
  <c r="E1700" i="47" a="1"/>
  <c r="E1035" i="47" a="1"/>
  <c r="E845" i="47" a="1"/>
  <c r="E1886" i="47" a="1"/>
  <c r="E938" i="47" a="1"/>
  <c r="E121" i="47" a="1"/>
  <c r="E595" i="47" a="1"/>
  <c r="E106" i="47" a="1"/>
  <c r="E113" i="47" a="1"/>
  <c r="E1540" i="47" a="1"/>
  <c r="E1922" i="47" a="1"/>
  <c r="E1288" i="47" a="1"/>
  <c r="E1687" i="47" a="1"/>
  <c r="E1400" i="47" a="1"/>
  <c r="E1776" i="47" a="1"/>
  <c r="E1792" i="47" a="1"/>
  <c r="E1459" i="47" a="1"/>
  <c r="E1477" i="47" a="1"/>
  <c r="E1646" i="47" a="1"/>
  <c r="E1565" i="47" a="1"/>
  <c r="E1003" i="47" a="1"/>
  <c r="E1677" i="47" a="1"/>
  <c r="E1436" i="47" a="1"/>
  <c r="E1578" i="47" a="1"/>
  <c r="E91" i="47" a="1"/>
  <c r="E489" i="47" a="1"/>
  <c r="E1706" i="47" a="1"/>
  <c r="E1395" i="47" a="1"/>
  <c r="E1253" i="47" a="1"/>
  <c r="E880" i="47" a="1"/>
  <c r="E1361" i="47" a="1"/>
  <c r="E1701" i="47" a="1"/>
  <c r="E539" i="47" a="1"/>
  <c r="E1330" i="47" a="1"/>
  <c r="E860" i="47" a="1"/>
  <c r="E90" i="47" a="1"/>
  <c r="E857" i="47" a="1"/>
  <c r="E1232" i="47" a="1"/>
  <c r="E266" i="47" a="1"/>
  <c r="E215" i="47" a="1"/>
  <c r="E849" i="47" a="1"/>
  <c r="E1827" i="47" a="1"/>
  <c r="E603" i="47" a="1"/>
  <c r="E1502" i="47" a="1"/>
  <c r="E1804" i="47" a="1"/>
  <c r="E177" i="47" a="1"/>
  <c r="E41" i="47" a="1"/>
  <c r="E1847" i="47" a="1"/>
  <c r="E428" i="47" a="1"/>
  <c r="E593" i="47" a="1"/>
  <c r="E616" i="47" a="1"/>
  <c r="E415" i="47" a="1"/>
  <c r="E1036" i="47" a="1"/>
  <c r="E1392" i="47" a="1"/>
  <c r="E1640" i="47" a="1"/>
  <c r="E1598" i="47" a="1"/>
  <c r="E1408" i="47" a="1"/>
  <c r="E1568" i="47" a="1"/>
  <c r="E568" i="47" a="1"/>
  <c r="E1320" i="47" a="1"/>
  <c r="E1590" i="47" a="1"/>
  <c r="E558" i="47" a="1"/>
  <c r="E493" i="47" a="1"/>
  <c r="E39" i="47" a="1"/>
  <c r="E105" i="47" a="1"/>
  <c r="E1185" i="47" a="1"/>
  <c r="E79" i="47" a="1"/>
  <c r="E1389" i="47" a="1"/>
  <c r="E865" i="47" a="1"/>
  <c r="E573" i="47" a="1"/>
  <c r="E1212" i="47" a="1"/>
  <c r="E1283" i="47" a="1"/>
  <c r="E1585" i="47" a="1"/>
  <c r="E1289" i="47" a="1"/>
  <c r="E1943" i="47" a="1"/>
  <c r="E33" i="47" a="1"/>
  <c r="E26" i="47" a="1"/>
  <c r="E58" i="47" a="1"/>
  <c r="E329" i="47" a="1"/>
  <c r="E1936" i="47" a="1"/>
  <c r="E742" i="47" a="1"/>
  <c r="E1637" i="47" a="1"/>
  <c r="E1112" i="47" a="1"/>
  <c r="E1465" i="47" a="1"/>
  <c r="E1163" i="47" a="1"/>
  <c r="E1921" i="47" a="1"/>
  <c r="E1780" i="47" a="1"/>
  <c r="E685" i="47" a="1"/>
  <c r="E324" i="47" a="1"/>
  <c r="E832" i="47" a="1"/>
  <c r="E600" i="47" a="1"/>
  <c r="E1937" i="47" a="1"/>
  <c r="E522" i="47" a="1"/>
  <c r="E28" i="47" a="1"/>
  <c r="E1538" i="47" a="1"/>
  <c r="E171" i="47" a="1"/>
  <c r="E713" i="47" a="1"/>
  <c r="E19" i="47" a="1"/>
  <c r="E588" i="47" a="1"/>
  <c r="E442" i="47" a="1"/>
  <c r="E746" i="47" a="1"/>
  <c r="E976" i="47" a="1"/>
  <c r="E673" i="47" a="1"/>
  <c r="E1034" i="47" a="1"/>
  <c r="E827" i="47" a="1"/>
  <c r="E1519" i="47" a="1"/>
  <c r="E441" i="47" a="1"/>
  <c r="E1717" i="47" a="1"/>
  <c r="E1317" i="47" a="1"/>
  <c r="E1096" i="47" a="1"/>
  <c r="E1200" i="47" a="1"/>
  <c r="E1026" i="47" a="1"/>
  <c r="E148" i="47" a="1"/>
  <c r="E1120" i="47" a="1"/>
  <c r="E794" i="47" a="1"/>
  <c r="E1527" i="47" a="1"/>
  <c r="E1297" i="47" a="1"/>
  <c r="E533" i="47" a="1"/>
  <c r="E1707" i="47" a="1"/>
  <c r="E207" i="47" a="1"/>
  <c r="E1746" i="47" a="1"/>
  <c r="E629" i="47" a="1"/>
  <c r="E798" i="47" a="1"/>
  <c r="E535" i="47" a="1"/>
  <c r="E1495" i="47" a="1"/>
  <c r="E233" i="47" a="1"/>
  <c r="E1219" i="47" a="1"/>
  <c r="E304" i="47" a="1"/>
  <c r="E73" i="47" a="1"/>
  <c r="E583" i="47" a="1"/>
  <c r="E1580" i="47" a="1"/>
  <c r="E1078" i="47" a="1"/>
  <c r="E488" i="47" a="1"/>
  <c r="E1604" i="47" a="1"/>
  <c r="E995" i="47" a="1"/>
  <c r="E1625" i="47" a="1"/>
  <c r="E607" i="47" a="1"/>
  <c r="E1307" i="47" a="1"/>
  <c r="E854" i="47" a="1"/>
  <c r="E543" i="47" a="1"/>
  <c r="E1133" i="47" a="1"/>
  <c r="E599" i="47" a="1"/>
  <c r="E967" i="47" a="1"/>
  <c r="E950" i="47" a="1"/>
  <c r="E296" i="47" a="1"/>
  <c r="E1278" i="47" a="1"/>
  <c r="E284" i="47" a="1"/>
  <c r="E1917" i="47" a="1"/>
  <c r="E1606" i="47" a="1"/>
  <c r="E1031" i="47" a="1"/>
  <c r="E520" i="47" a="1"/>
  <c r="E1809" i="47" a="1"/>
  <c r="E443" i="47" a="1"/>
  <c r="E817" i="47" a="1"/>
  <c r="E1853" i="47" a="1"/>
  <c r="E396" i="47" a="1"/>
  <c r="E1108" i="47" a="1"/>
  <c r="E218" i="47" a="1"/>
  <c r="E164" i="47" a="1"/>
  <c r="E432" i="47" a="1"/>
  <c r="E1237" i="47" a="1"/>
  <c r="E198" i="47" a="1"/>
  <c r="E945" i="47" a="1"/>
  <c r="E873" i="47" a="1"/>
  <c r="E640" i="47" a="1"/>
  <c r="E200" i="47" a="1"/>
  <c r="E544" i="47" a="1"/>
  <c r="E954" i="47" a="1"/>
  <c r="E1218" i="47" a="1"/>
  <c r="E1663" i="47" a="1"/>
  <c r="E806" i="47" a="1"/>
  <c r="E63" i="47" a="1"/>
  <c r="E1188" i="47" a="1"/>
  <c r="E968" i="47" a="1"/>
  <c r="E1404" i="47" a="1"/>
  <c r="E1810" i="47" a="1"/>
  <c r="E1531" i="47" a="1"/>
  <c r="E1796" i="47" a="1"/>
  <c r="E336" i="47" a="1"/>
  <c r="E1724" i="47" a="1"/>
  <c r="E193" i="47" a="1"/>
  <c r="E1263" i="47" a="1"/>
  <c r="E550" i="47" a="1"/>
  <c r="E257" i="47" a="1"/>
  <c r="E346" i="47" a="1"/>
  <c r="E278" i="47" a="1"/>
  <c r="E1399" i="47" a="1"/>
  <c r="E1100" i="47" a="1"/>
  <c r="E327" i="47" a="1"/>
  <c r="E1177" i="47" a="1"/>
  <c r="E732" i="47" a="1"/>
  <c r="E841" i="47" a="1"/>
  <c r="E302" i="47" a="1"/>
  <c r="E1890" i="47" a="1"/>
  <c r="E1703" i="47" a="1"/>
  <c r="E1664" i="47" a="1"/>
  <c r="E835" i="47" a="1"/>
  <c r="E149" i="47" a="1"/>
  <c r="E1368" i="47" a="1"/>
  <c r="E1569" i="47" a="1"/>
  <c r="E1195" i="47" a="1"/>
  <c r="E338" i="47" a="1"/>
  <c r="E397" i="47" a="1"/>
  <c r="E1791" i="47" a="1"/>
  <c r="E1793" i="47" a="1"/>
  <c r="E53" i="47" a="1"/>
  <c r="E495" i="47" a="1"/>
  <c r="E97" i="47" a="1"/>
  <c r="E921" i="47" a="1"/>
  <c r="E1572" i="47" a="1"/>
  <c r="E1512" i="47" a="1"/>
  <c r="E431" i="47" a="1"/>
  <c r="E1918" i="47" a="1"/>
  <c r="E224" i="47" a="1"/>
  <c r="E788" i="47" a="1"/>
  <c r="E484" i="47" a="1"/>
  <c r="E1470" i="47" a="1"/>
  <c r="E1456" i="47" a="1"/>
  <c r="E1942" i="47" a="1"/>
  <c r="E315" i="47" a="1"/>
  <c r="E340" i="47" a="1"/>
  <c r="E930" i="47" a="1"/>
  <c r="E241" i="47" a="1"/>
  <c r="E361" i="47" a="1"/>
  <c r="E1631" i="47" a="1"/>
  <c r="E107" i="47" a="1"/>
  <c r="E1061" i="47" a="1"/>
  <c r="E730" i="47" a="1"/>
  <c r="E940" i="47" a="1"/>
  <c r="E1165" i="47" a="1"/>
  <c r="E714" i="47" a="1"/>
  <c r="E1448" i="47" a="1"/>
  <c r="E138" i="47" a="1"/>
  <c r="E1821" i="47" a="1"/>
  <c r="E103" i="47" a="1"/>
  <c r="E769" i="47" a="1"/>
  <c r="E294" i="47" a="1"/>
  <c r="E870" i="47" a="1"/>
  <c r="E400" i="47" a="1"/>
  <c r="E1161" i="47" a="1"/>
  <c r="E245" i="47" a="1"/>
  <c r="E1635" i="47" a="1"/>
  <c r="E1414" i="47" a="1"/>
  <c r="E1184" i="47" a="1"/>
  <c r="E1159" i="47" a="1"/>
  <c r="E1233" i="47" a="1"/>
  <c r="E1179" i="47" a="1"/>
  <c r="E114" i="47" a="1"/>
  <c r="E1670" i="47" a="1"/>
  <c r="E648" i="47" a="1"/>
  <c r="E1296" i="47" a="1"/>
  <c r="E904" i="47" a="1"/>
  <c r="E1520" i="47" a="1"/>
  <c r="E665" i="47" a="1"/>
  <c r="E1147" i="47" a="1"/>
  <c r="E1891" i="47" a="1"/>
  <c r="E1175" i="47" a="1"/>
  <c r="E1130" i="47" a="1"/>
  <c r="E1216" i="47" a="1"/>
  <c r="E1737" i="47" a="1"/>
  <c r="E897" i="47" a="1"/>
  <c r="E696" i="47" a="1"/>
  <c r="E25" i="47" a="1"/>
  <c r="E406" i="47" a="1"/>
  <c r="E1883" i="47" a="1"/>
  <c r="E1480" i="47" a="1"/>
  <c r="E444" i="47" a="1"/>
  <c r="E1420" i="47" a="1"/>
  <c r="E1445" i="47" a="1"/>
  <c r="E816" i="47" a="1"/>
  <c r="E139" i="47" a="1"/>
  <c r="E1228" i="47" a="1"/>
  <c r="E1808" i="47" a="1"/>
  <c r="E108" i="47" a="1"/>
  <c r="E1116" i="47" a="1"/>
  <c r="E195" i="47" a="1"/>
  <c r="E1558" i="47" a="1"/>
  <c r="E124" i="47" a="1"/>
  <c r="E1272" i="47" a="1"/>
  <c r="E1162" i="47" a="1"/>
  <c r="E567" i="47" a="1"/>
  <c r="E339" i="47" a="1"/>
  <c r="E1702" i="47" a="1"/>
  <c r="E16" i="47" a="1"/>
  <c r="E1807" i="47" a="1"/>
  <c r="E1524" i="47" a="1"/>
  <c r="E885" i="47" a="1"/>
  <c r="E932" i="47" a="1"/>
  <c r="E642" i="47" a="1"/>
  <c r="E1449" i="47" a="1"/>
  <c r="E1460" i="47" a="1"/>
  <c r="E779" i="47" a="1"/>
  <c r="E1868" i="47" a="1"/>
  <c r="E1265" i="47" a="1"/>
  <c r="E21" i="47" a="1"/>
  <c r="E1915" i="47" a="1"/>
  <c r="E874" i="47" a="1"/>
  <c r="E517" i="47" a="1"/>
  <c r="E210" i="47" a="1"/>
  <c r="E1603" i="47" a="1"/>
  <c r="E834" i="47" a="1"/>
  <c r="E392" i="47" a="1"/>
  <c r="E1271" i="47" a="1"/>
  <c r="E952" i="47" a="1"/>
  <c r="E244" i="47" a="1"/>
  <c r="E1424" i="47" a="1"/>
  <c r="E1239" i="47" a="1"/>
  <c r="E188" i="47" a="1"/>
  <c r="E1933" i="47" a="1"/>
  <c r="E621" i="47" a="1"/>
  <c r="E1375" i="47" a="1"/>
  <c r="E388" i="47" a="1"/>
  <c r="E404" i="47" a="1"/>
  <c r="E925" i="47" a="1"/>
  <c r="E135" i="47" a="1"/>
  <c r="E163" i="47" a="1"/>
  <c r="E606" i="47" a="1"/>
  <c r="E872" i="47" a="1"/>
  <c r="E1732" i="47" a="1"/>
  <c r="E1586" i="47" a="1"/>
  <c r="E910" i="47" a="1"/>
  <c r="E1537" i="47" a="1"/>
  <c r="E1714" i="47" a="1"/>
  <c r="E1248" i="47" a="1"/>
  <c r="E467" i="47" a="1"/>
  <c r="E1447" i="47" a="1"/>
  <c r="E109" i="47" a="1"/>
  <c r="E119" i="47" a="1"/>
  <c r="E1262" i="47" a="1"/>
  <c r="E565" i="47" a="1"/>
  <c r="E1649" i="47" a="1"/>
  <c r="E1656" i="47" a="1"/>
  <c r="E229" i="47" a="1"/>
  <c r="E701" i="47" a="1"/>
  <c r="E781" i="47" a="1"/>
  <c r="E96" i="47" a="1"/>
  <c r="E1899" i="47" a="1"/>
  <c r="E747" i="47" a="1"/>
  <c r="E1129" i="47" a="1"/>
  <c r="E577" i="47" a="1"/>
  <c r="E1850" i="47" a="1"/>
  <c r="E265" i="47" a="1"/>
  <c r="E1442" i="47" a="1"/>
  <c r="E144" i="47" a="1"/>
  <c r="E1205" i="47" a="1"/>
  <c r="E842" i="47" a="1"/>
  <c r="E1771" i="47" a="1"/>
  <c r="E305" i="47" a="1"/>
  <c r="E1526" i="47" a="1"/>
  <c r="E525" i="47" a="1"/>
  <c r="E1830" i="47" a="1"/>
  <c r="E1171" i="47" a="1"/>
  <c r="E1837" i="47" a="1"/>
  <c r="E451" i="47" a="1"/>
  <c r="E386" i="47" a="1"/>
  <c r="E677" i="47" a="1"/>
  <c r="E440" i="47" a="1"/>
  <c r="E692" i="47" a="1"/>
  <c r="E449" i="47" a="1"/>
  <c r="E1934" i="47" a="1"/>
  <c r="E429" i="47" a="1"/>
  <c r="E1194" i="47" a="1"/>
  <c r="E272" i="47" a="1"/>
  <c r="E1312" i="47" a="1"/>
  <c r="E711" i="47" a="1"/>
  <c r="E784" i="47" a="1"/>
  <c r="E683" i="47" a="1"/>
  <c r="E1544" i="47" a="1"/>
  <c r="E1458" i="47" a="1"/>
  <c r="E1825" i="47" a="1"/>
  <c r="E122" i="47" a="1"/>
  <c r="E1516" i="47" a="1"/>
  <c r="E1609" i="47" a="1"/>
  <c r="E1869" i="47" a="1"/>
  <c r="E1848" i="47" a="1"/>
  <c r="E1208" i="47" a="1"/>
  <c r="E1174" i="47" a="1"/>
  <c r="E236" i="47" a="1"/>
  <c r="E650" i="47" a="1"/>
  <c r="E65" i="47" a="1"/>
  <c r="E557" i="47" a="1"/>
  <c r="E1661" i="47" a="1"/>
  <c r="E437" i="47" a="1"/>
  <c r="E1499" i="47" a="1"/>
  <c r="E1222" i="47" a="1"/>
  <c r="E1198" i="47" a="1"/>
  <c r="E724" i="47" a="1"/>
  <c r="E1576" i="47" a="1"/>
  <c r="E519" i="47" a="1"/>
  <c r="E1086" i="47" a="1"/>
  <c r="E869" i="47" a="1"/>
  <c r="E12" i="47" a="1"/>
  <c r="E1473" i="47" a="1"/>
  <c r="E1150" i="47" a="1"/>
  <c r="E1305" i="47" a="1"/>
  <c r="E1221" i="47" a="1"/>
  <c r="E924" i="47" a="1"/>
  <c r="E1612" i="47" a="1"/>
  <c r="E62" i="47" a="1"/>
  <c r="E537" i="47" a="1"/>
  <c r="E1826" i="47" a="1"/>
  <c r="E1947" i="47" a="1"/>
  <c r="E777" i="47" a="1"/>
  <c r="E1109" i="47" a="1"/>
  <c r="E186" i="47" a="1"/>
  <c r="E116" i="47" a="1"/>
  <c r="E856" i="47" a="1"/>
  <c r="E896" i="47" a="1"/>
  <c r="E1487" i="47" a="1"/>
  <c r="E412" i="47" a="1"/>
  <c r="E1114" i="47" a="1"/>
  <c r="E249" i="47" a="1"/>
  <c r="E518" i="47" a="1"/>
  <c r="E1074" i="47" a="1"/>
  <c r="E1812" i="47" a="1"/>
  <c r="E1940" i="47" a="1"/>
  <c r="E1503" i="47" a="1"/>
  <c r="E1872" i="47" a="1"/>
  <c r="E1738" i="47" a="1"/>
  <c r="E508" i="47" a="1"/>
  <c r="E1187" i="47" a="1"/>
  <c r="E917" i="47" a="1"/>
  <c r="E74" i="47" a="1"/>
  <c r="E1025" i="47" a="1"/>
  <c r="E1199" i="47" a="1"/>
  <c r="E1000" i="47" a="1"/>
  <c r="E1430" i="47" a="1"/>
  <c r="E1453" i="47" a="1"/>
  <c r="E1552" i="47" a="1"/>
  <c r="E649" i="47" a="1"/>
  <c r="E596" i="47" a="1"/>
  <c r="E679" i="47" a="1"/>
  <c r="E693" i="47" a="1"/>
  <c r="E1617" i="47" a="1"/>
  <c r="E1258" i="47" a="1"/>
  <c r="E1762" i="47" a="1"/>
  <c r="E1390" i="47" a="1"/>
  <c r="E1355" i="47" a="1"/>
  <c r="E217" i="47" a="1"/>
  <c r="E287" i="47" a="1"/>
  <c r="E137" i="47" a="1"/>
  <c r="E127" i="47" a="1"/>
  <c r="E1629" i="47" a="1"/>
  <c r="E868" i="47" a="1"/>
  <c r="E1172" i="47" a="1"/>
  <c r="E1582" i="47" a="1"/>
  <c r="E181" i="47" a="1"/>
  <c r="E1173" i="47" a="1"/>
  <c r="E1033" i="47" a="1"/>
  <c r="E325" i="47" a="1"/>
  <c r="E379" i="47" a="1"/>
  <c r="E1189" i="47" a="1"/>
  <c r="E1536" i="47" a="1"/>
  <c r="E813" i="47" a="1"/>
  <c r="E768" i="47" a="1"/>
  <c r="E197" i="47" a="1"/>
  <c r="E661" i="47" a="1"/>
  <c r="E611" i="47" a="1"/>
  <c r="E646" i="47" a="1"/>
  <c r="E948" i="47" a="1"/>
  <c r="E80" i="47" a="1"/>
  <c r="E1513" i="47" a="1"/>
  <c r="E1788" i="47" a="1"/>
  <c r="E1366" i="47" a="1"/>
  <c r="E461" i="47" a="1"/>
  <c r="E1623" i="47" a="1"/>
  <c r="E773" i="47" a="1"/>
  <c r="E1396" i="47" a="1"/>
  <c r="E656" i="47" a="1"/>
  <c r="E1862" i="47" a="1"/>
  <c r="E1902" i="47" a="1"/>
  <c r="E1705" i="47" a="1"/>
  <c r="E754" i="47" a="1"/>
  <c r="E89" i="47" a="1"/>
  <c r="E1532" i="47" a="1"/>
  <c r="E146" i="47" a="1"/>
  <c r="E289" i="47" a="1"/>
  <c r="E1196" i="47" a="1"/>
  <c r="E805" i="47" a="1"/>
  <c r="E944" i="47" a="1"/>
  <c r="E206" i="47" a="1"/>
  <c r="E1667" i="47" a="1"/>
  <c r="E1497" i="47" a="1"/>
  <c r="E536" i="47" a="1"/>
  <c r="E1866" i="47" a="1"/>
  <c r="E682" i="47" a="1"/>
  <c r="E1726" i="47" a="1"/>
  <c r="E219" i="47" a="1"/>
  <c r="E1246" i="47" a="1"/>
  <c r="E1832" i="47" a="1"/>
  <c r="E1691" i="47" a="1"/>
  <c r="E1896" i="47" a="1"/>
  <c r="E452" i="47" a="1"/>
  <c r="E1481" i="47" a="1"/>
  <c r="E279" i="47" a="1"/>
  <c r="E1903" i="47" a="1"/>
  <c r="E1835" i="47" a="1"/>
  <c r="E739" i="47" a="1"/>
  <c r="E556" i="47" a="1"/>
  <c r="E1044" i="47" a="1"/>
  <c r="E1877" i="47" a="1"/>
  <c r="E1149" i="47" a="1"/>
  <c r="E1462" i="47" a="1"/>
  <c r="E703" i="47" a="1"/>
  <c r="E516" i="47" a="1"/>
  <c r="E129" i="47" a="1"/>
  <c r="E1007" i="47" a="1"/>
  <c r="E1290" i="47" a="1"/>
  <c r="E931" i="47" a="1"/>
  <c r="E1539" i="47" a="1"/>
  <c r="E117" i="47" a="1"/>
  <c r="E850" i="47" a="1"/>
  <c r="E752" i="47" a="1"/>
  <c r="E100" i="47" a="1"/>
  <c r="E262" i="47" a="1"/>
  <c r="E1468" i="47" a="1"/>
  <c r="E1560" i="47" a="1"/>
  <c r="E763" i="47" a="1"/>
  <c r="E1341" i="47" a="1"/>
  <c r="E273" i="47" a="1"/>
  <c r="E1440" i="47" a="1"/>
  <c r="E1040" i="47" a="1"/>
  <c r="E414" i="47" a="1"/>
  <c r="E770" i="47" a="1"/>
  <c r="E1014" i="47" a="1"/>
  <c r="E439" i="47" a="1"/>
  <c r="E1088" i="47" a="1"/>
  <c r="E620" i="47" a="1"/>
  <c r="E1510" i="47" a="1"/>
  <c r="E1367" i="47" a="1"/>
  <c r="E1620" i="47" a="1"/>
  <c r="E1374" i="47" a="1"/>
  <c r="E368" i="47" a="1"/>
  <c r="E447" i="47" a="1"/>
  <c r="E1446" i="47" a="1"/>
  <c r="E1326" i="47" a="1"/>
  <c r="E1904" i="47" a="1"/>
  <c r="E32" i="47" a="1"/>
  <c r="E212" i="47" a="1"/>
  <c r="E802" i="47" a="1"/>
  <c r="E15" i="47" a="1"/>
  <c r="E405" i="47" a="1"/>
  <c r="E1769" i="47" a="1"/>
  <c r="E165" i="47" a="1"/>
  <c r="E728" i="47" a="1"/>
  <c r="E916" i="47" a="1"/>
  <c r="E1929" i="47" a="1"/>
  <c r="E1135" i="47" a="1"/>
  <c r="E776" i="47" a="1"/>
  <c r="E1090" i="47" a="1"/>
  <c r="E1308" i="47" a="1"/>
  <c r="E1690" i="47" a="1"/>
  <c r="E1828" i="47" a="1"/>
  <c r="E884" i="47" a="1"/>
  <c r="E1517" i="47" a="1"/>
  <c r="E36" i="47" a="1"/>
  <c r="E1268" i="47" a="1"/>
  <c r="E159" i="47" a="1"/>
  <c r="E678" i="47" a="1"/>
  <c r="E162" i="47" a="1"/>
  <c r="E1094" i="47" a="1"/>
  <c r="E1021" i="47" a="1"/>
  <c r="E628" i="47" a="1"/>
  <c r="E538" i="47" a="1"/>
  <c r="E1939" i="47" a="1"/>
  <c r="E1935" i="47" a="1"/>
  <c r="E303" i="47" a="1"/>
  <c r="E1881" i="47" a="1"/>
  <c r="E937" i="47" a="1"/>
  <c r="E391" i="47" a="1"/>
  <c r="E350" i="47" a="1"/>
  <c r="E1925" i="47" a="1"/>
  <c r="E216" i="47" a="1"/>
  <c r="E1316" i="47" a="1"/>
  <c r="E269" i="47" a="1"/>
  <c r="E1105" i="47" a="1"/>
  <c r="E521" i="47" a="1"/>
  <c r="E381" i="47" a="1"/>
  <c r="E110" i="47" a="1"/>
  <c r="E1409" i="47" a="1"/>
  <c r="E1203" i="47" a="1"/>
  <c r="E52" i="47" a="1"/>
  <c r="E477" i="47" a="1"/>
  <c r="E427" i="47" a="1"/>
  <c r="E6" i="47" a="1"/>
  <c r="E1303" i="47" a="1"/>
  <c r="E1772" i="47" a="1"/>
  <c r="E549" i="47" a="1"/>
  <c r="E934" i="47" a="1"/>
  <c r="E486" i="47" a="1"/>
  <c r="E903" i="47" a="1"/>
  <c r="E223" i="47" a="1"/>
  <c r="E1346" i="47" a="1"/>
  <c r="E840" i="47" a="1"/>
  <c r="E248" i="47" a="1"/>
  <c r="E155" i="47" a="1"/>
  <c r="E564" i="47" a="1"/>
  <c r="E1062" i="47" a="1"/>
  <c r="E1204" i="47" a="1"/>
  <c r="E920" i="47" a="1"/>
  <c r="E201" i="47" a="1"/>
  <c r="E196" i="47" a="1"/>
  <c r="E548" i="47" a="1"/>
  <c r="E1478" i="47" a="1"/>
  <c r="E1267" i="47" a="1"/>
  <c r="E1012" i="47" a="1"/>
  <c r="E1238" i="47" a="1"/>
  <c r="E67" i="47" a="1"/>
  <c r="E1852" i="47" a="1"/>
  <c r="E1066" i="47" a="1"/>
  <c r="E169" i="47" a="1"/>
  <c r="E1763" i="47" a="1"/>
  <c r="E1689" i="47" a="1"/>
  <c r="E1054" i="47" a="1"/>
  <c r="E582" i="47" a="1"/>
  <c r="E43" i="47" a="1"/>
  <c r="E1728" i="47" a="1"/>
  <c r="E928" i="47" a="1"/>
  <c r="E1157" i="47" a="1"/>
  <c r="E1581" i="47" a="1"/>
  <c r="E1614" i="47" a="1"/>
  <c r="E1927" i="47" a="1"/>
  <c r="E1227" i="47" a="1"/>
  <c r="E1589" i="47" a="1"/>
  <c r="E1892" i="47" a="1"/>
  <c r="E411" i="47" a="1"/>
  <c r="E1730" i="47" a="1"/>
  <c r="E1785" i="47" a="1"/>
  <c r="E3" i="47" a="1"/>
  <c r="E354" i="47" a="1"/>
  <c r="E551" i="47" a="1"/>
  <c r="E45" i="47" a="1"/>
  <c r="E654" i="47" a="1"/>
  <c r="E410" i="47" a="1"/>
  <c r="E227" i="47" a="1"/>
  <c r="E799" i="47" a="1"/>
  <c r="E1306" i="47" a="1"/>
  <c r="E235" i="47" a="1"/>
  <c r="E1428" i="47" a="1"/>
  <c r="E1412" i="47" a="1"/>
  <c r="E1870" i="47" a="1"/>
  <c r="E1017" i="47" a="1"/>
  <c r="E1684" i="47" a="1"/>
  <c r="E1122" i="47" a="1"/>
  <c r="E1369" i="47" a="1"/>
  <c r="E330" i="47" a="1"/>
  <c r="E1650" i="47" a="1"/>
  <c r="E31" i="47" a="1"/>
  <c r="E1207" i="47" a="1"/>
  <c r="E988" i="47" a="1"/>
  <c r="E1048" i="47" a="1"/>
  <c r="E1897" i="47" a="1"/>
  <c r="E1077" i="47" a="1"/>
  <c r="E189" i="47" a="1"/>
  <c r="E973" i="47" a="1"/>
  <c r="E2" i="34" a="1"/>
  <c r="E349" i="47" a="1"/>
  <c r="E375" i="47" a="1"/>
  <c r="E341" i="47" a="1"/>
  <c r="E501" i="47" a="1"/>
  <c r="E1407" i="47" a="1"/>
  <c r="E999" i="47" a="1"/>
  <c r="E1727" i="47" a="1"/>
  <c r="E418" i="47" a="1"/>
  <c r="E490" i="47" a="1"/>
  <c r="E1895" i="47" a="1"/>
  <c r="E398" i="47" a="1"/>
  <c r="E981" i="47" a="1"/>
  <c r="E671" i="47" a="1"/>
  <c r="E838" i="47" a="1"/>
  <c r="E1101" i="47" a="1"/>
  <c r="E990" i="47" a="1"/>
  <c r="E1694" i="47" a="1"/>
  <c r="E1264" i="47" a="1"/>
  <c r="E1418" i="47" a="1"/>
  <c r="E959" i="47" a="1"/>
  <c r="E68" i="47" a="1"/>
  <c r="E1333" i="47" a="1"/>
  <c r="E259" i="47" a="1"/>
  <c r="E1016" i="47" a="1"/>
  <c r="E1132" i="47" a="1"/>
  <c r="E1191" i="47" a="1"/>
  <c r="E705" i="47" a="1"/>
  <c r="E702" i="47" a="1"/>
  <c r="E1742" i="47" a="1"/>
  <c r="E726" i="47" a="1"/>
  <c r="E993" i="47" a="1"/>
  <c r="E1851" i="47" a="1"/>
  <c r="E112" i="47" a="1"/>
  <c r="E76" i="47" a="1"/>
  <c r="E862" i="47" a="1"/>
  <c r="E871" i="47" a="1"/>
  <c r="E1653" i="47" a="1"/>
  <c r="E1901" i="47" a="1"/>
  <c r="E321" i="47" a="1"/>
  <c r="E592" i="47" a="1"/>
  <c r="E1371" i="47" a="1"/>
  <c r="E1555" i="47" a="1"/>
  <c r="E1276" i="47" a="1"/>
  <c r="E445" i="47" a="1"/>
  <c r="E1067" i="47" a="1"/>
  <c r="E308" i="47" a="1"/>
  <c r="E755" i="47" a="1"/>
  <c r="E514" i="47" a="1"/>
  <c r="E1323" i="47" a="1"/>
  <c r="E1047" i="47" a="1"/>
  <c r="E1766" i="47" a="1"/>
  <c r="E1713" i="47" a="1"/>
  <c r="E1235" i="47" a="1"/>
  <c r="E402" i="47" a="1"/>
  <c r="E310" i="47" a="1"/>
  <c r="E609" i="47" a="1"/>
  <c r="E1352" i="47" a="1"/>
  <c r="E1358" i="47" a="1"/>
  <c r="E344" i="47" a="1"/>
  <c r="E176" i="47" a="1"/>
  <c r="E1496" i="47" a="1"/>
  <c r="E949" i="47" a="1"/>
  <c r="E1013" i="47" a="1"/>
  <c r="E1015" i="47" a="1"/>
  <c r="E1186" i="47" a="1"/>
  <c r="E133" i="47" a="1"/>
  <c r="E1050" i="47" a="1"/>
  <c r="E1884" i="47" a="1"/>
  <c r="E635" i="47" a="1"/>
  <c r="E804" i="47" a="1"/>
  <c r="E584" i="47" a="1"/>
  <c r="E721" i="47" a="1"/>
  <c r="E1875" i="47" a="1"/>
  <c r="E1708" i="47" a="1"/>
  <c r="E1287" i="47" a="1"/>
  <c r="E651" i="47" a="1"/>
  <c r="E1299" i="47" a="1"/>
  <c r="E1587" i="47" a="1"/>
  <c r="E1388" i="47" a="1"/>
  <c r="E298" i="47" a="1"/>
  <c r="E250" i="47" a="1"/>
  <c r="E64" i="47" a="1"/>
  <c r="E38" i="47" a="1"/>
  <c r="E286" i="47" a="1"/>
  <c r="E1384" i="47" a="1"/>
  <c r="E1224" i="47" a="1"/>
  <c r="E1124" i="47" a="1"/>
  <c r="E40" i="47" a="1"/>
  <c r="E608" i="47" a="1"/>
  <c r="E881" i="47" a="1"/>
  <c r="E894" i="47" a="1"/>
  <c r="E1065" i="47" a="1"/>
  <c r="E666" i="47" a="1"/>
  <c r="E1750" i="47" a="1"/>
  <c r="E1530" i="47" a="1"/>
  <c r="E1004" i="47" a="1"/>
  <c r="E1528" i="47" a="1"/>
  <c r="E734" i="47" a="1"/>
  <c r="E791" i="47" a="1"/>
  <c r="E792" i="47" a="1"/>
  <c r="E1622" i="47" a="1"/>
  <c r="E534" i="47" a="1"/>
  <c r="E1498" i="47" a="1"/>
  <c r="E1919" i="47" a="1"/>
  <c r="E1692" i="47" a="1"/>
  <c r="E421" i="47" a="1"/>
  <c r="E334" i="47" a="1"/>
  <c r="E1429" i="47" a="1"/>
  <c r="E395" i="47" a="1"/>
  <c r="E1482" i="47" a="1"/>
  <c r="E1451" i="47" a="1"/>
  <c r="E1339" i="47" a="1"/>
  <c r="E1882" i="47" a="1"/>
  <c r="E48" i="47" a="1"/>
  <c r="E889" i="47" a="1"/>
  <c r="E474" i="47" a="1"/>
  <c r="E309" i="47" a="1"/>
  <c r="E997" i="47" a="1"/>
  <c r="E469" i="47" a="1"/>
  <c r="E1797" i="47" a="1"/>
  <c r="E585" i="47" a="1"/>
  <c r="E2" i="47" a="1"/>
  <c r="E267" i="47" a="1"/>
  <c r="E823" i="47" a="1"/>
  <c r="E927" i="47" a="1"/>
  <c r="E986" i="47" a="1"/>
  <c r="E647" i="47" a="1"/>
  <c r="E507" i="47" a="1"/>
  <c r="E281" i="47" a="1"/>
  <c r="E610" i="47" a="1"/>
  <c r="E261" i="47" a="1"/>
  <c r="E75" i="47" a="1"/>
  <c r="E50" i="47" a="1"/>
  <c r="E255" i="47" a="1"/>
  <c r="E1010" i="47" a="1"/>
  <c r="E1719" i="47" a="1"/>
  <c r="E1209" i="47" a="1"/>
  <c r="E1300" i="47" a="1"/>
  <c r="E587" i="47" a="1"/>
  <c r="E658" i="47" a="1"/>
  <c r="E957" i="47" a="1"/>
  <c r="E580" i="47" a="1"/>
  <c r="E1557" i="47" a="1"/>
  <c r="E686" i="47" a="1"/>
  <c r="E1234" i="47" a="1"/>
  <c r="E1125" i="47" a="1"/>
  <c r="E1845" i="47" a="1"/>
  <c r="E1164" i="47" a="1"/>
  <c r="E355" i="47" a="1"/>
  <c r="E1353" i="47" a="1"/>
  <c r="E847" i="47" a="1"/>
  <c r="E989" i="47" a="1"/>
  <c r="E1273" i="47" a="1"/>
  <c r="E1131" i="47" a="1"/>
  <c r="E1660" i="47" a="1"/>
  <c r="E1474" i="47" a="1"/>
  <c r="E859" i="47" a="1"/>
  <c r="E762" i="47" a="1"/>
  <c r="E1160" i="47" a="1"/>
  <c r="E1718" i="47" a="1"/>
  <c r="E120" i="47" a="1"/>
  <c r="E295" i="47" a="1"/>
  <c r="E1274" i="47" a="1"/>
  <c r="E828" i="47" a="1"/>
  <c r="E1277" i="47" a="1"/>
  <c r="E1252" i="47" a="1"/>
  <c r="E1747" i="47" a="1"/>
  <c r="E1916" i="47" a="1"/>
  <c r="E853" i="47" a="1"/>
  <c r="E1022" i="47" a="1"/>
  <c r="E1805" i="47" a="1"/>
  <c r="E456" i="47" a="1"/>
  <c r="E720" i="47" a="1"/>
  <c r="E715" i="47" a="1"/>
  <c r="E1846" i="47" a="1"/>
  <c r="E824" i="47" a="1"/>
  <c r="E704" i="47" a="1"/>
  <c r="E342" i="47" a="1"/>
  <c r="E844" i="47" a="1"/>
  <c r="E760" i="47" a="1"/>
  <c r="E61" i="47" a="1"/>
  <c r="E1241" i="47" a="1"/>
  <c r="E962" i="47" a="1"/>
  <c r="E893" i="47" a="1"/>
  <c r="E1311" i="47" a="1"/>
  <c r="E1134" i="47" a="1"/>
  <c r="E527" i="47" a="1"/>
  <c r="E18" i="47" a="1"/>
  <c r="E1521" i="47" a="1"/>
  <c r="E1596" i="47" a="1"/>
  <c r="E966" i="47" a="1"/>
  <c r="E594" i="47" a="1"/>
  <c r="E1137" i="47" a="1"/>
  <c r="E1553" i="47" a="1"/>
  <c r="E306" i="47" a="1"/>
  <c r="E1401" i="47" a="1"/>
  <c r="E1803" i="47" a="1"/>
  <c r="E494" i="47" a="1"/>
  <c r="E1110" i="47" a="1"/>
  <c r="E322" i="47" a="1"/>
  <c r="E1698" i="47" a="1"/>
  <c r="E797" i="47" a="1"/>
  <c r="E1354" i="47" a="1"/>
  <c r="E926" i="47" a="1"/>
  <c r="E978" i="47" a="1"/>
  <c r="E13" i="47" a="1"/>
  <c r="E708" i="47" a="1"/>
  <c r="E1182" i="47" a="1"/>
  <c r="E712" i="47" a="1"/>
  <c r="E1736" i="47" a="1"/>
  <c r="E202" i="47" a="1"/>
  <c r="E1675" i="47" a="1"/>
  <c r="E1556" i="47" a="1"/>
  <c r="E390" i="47" a="1"/>
  <c r="E101" i="47" a="1"/>
  <c r="E78" i="47" a="1"/>
  <c r="E1226" i="47" a="1"/>
  <c r="E709" i="47" a="1"/>
  <c r="E1377" i="47" a="1"/>
  <c r="E1425" i="47" a="1"/>
  <c r="E723" i="47" a="1"/>
  <c r="E1256" i="47" a="1"/>
  <c r="E1716" i="47" a="1"/>
  <c r="E1592" i="47" a="1"/>
  <c r="E1855" i="47" a="1"/>
  <c r="E1457" i="47" a="1"/>
  <c r="E1422" i="47" a="1"/>
  <c r="E1547" i="47" a="1"/>
  <c r="E958" i="47" a="1"/>
  <c r="E156" i="47" a="1"/>
  <c r="E552" i="47" a="1"/>
  <c r="E531" i="47" a="1"/>
  <c r="E1370" i="47" a="1"/>
  <c r="E1710" i="47" a="1"/>
  <c r="E1511" i="47" a="1"/>
  <c r="E1790" i="47" a="1"/>
  <c r="E619" i="47" a="1"/>
  <c r="E1102" i="47" a="1"/>
  <c r="E231" i="47" a="1"/>
  <c r="E1731" i="47" a="1"/>
  <c r="E1324" i="47" a="1"/>
  <c r="E1410" i="47" a="1"/>
  <c r="E575" i="47" a="1"/>
  <c r="E780" i="47" a="1"/>
  <c r="E1335" i="47" a="1"/>
  <c r="E179" i="47" a="1"/>
  <c r="E347" i="47" a="1"/>
  <c r="E901" i="47" a="1"/>
  <c r="E821" i="47" a="1"/>
  <c r="E1839" i="47" a="1"/>
  <c r="E839" i="47" a="1"/>
  <c r="E353" i="47" a="1"/>
  <c r="E1301" i="47" a="1"/>
  <c r="E1801" i="47" a="1"/>
  <c r="E1437" i="47" a="1"/>
  <c r="E1685" i="47" a="1"/>
  <c r="E1923" i="47" a="1"/>
  <c r="E764" i="47" a="1"/>
  <c r="E1858" i="47" a="1"/>
  <c r="E744" i="47" a="1"/>
  <c r="E1485" i="47" a="1"/>
  <c r="E612" i="47" a="1"/>
  <c r="E1824" i="47" a="1"/>
  <c r="E44" i="47" a="1"/>
  <c r="E1223" i="47" a="1"/>
  <c r="E1906" i="47" a="1"/>
  <c r="E1338" i="47" a="1"/>
  <c r="E1774" i="47" a="1"/>
  <c r="E1782" i="47" a="1"/>
  <c r="E376" i="47" a="1"/>
  <c r="E1166" i="47" a="1"/>
  <c r="E413" i="47" a="1"/>
  <c r="E697" i="47" a="1"/>
  <c r="E85" i="47" a="1"/>
  <c r="E1084" i="47" a="1"/>
  <c r="E1676" i="47" a="1"/>
  <c r="E314" i="47" a="1"/>
  <c r="E104" i="47" a="1"/>
  <c r="E748" i="47" a="1"/>
  <c r="E1030" i="47" a="1"/>
  <c r="E382" i="47" a="1"/>
  <c r="E977" i="47" a="1"/>
  <c r="E1461" i="47" a="1"/>
  <c r="E1773" i="47" a="1"/>
  <c r="E1379" i="47" a="1"/>
  <c r="E1567" i="47" a="1"/>
  <c r="E983" i="47" a="1"/>
  <c r="E998" i="47" a="1"/>
  <c r="E1143" i="47" a="1"/>
  <c r="E1057" i="47" a="1"/>
  <c r="E387" i="47" a="1"/>
  <c r="E313" i="47" a="1"/>
  <c r="E1403" i="47" a="1"/>
  <c r="E1634" i="47" a="1"/>
  <c r="E1382" i="47" a="1"/>
  <c r="E1657" i="47" a="1"/>
  <c r="E719" i="47" a="1"/>
  <c r="E1431" i="47" a="1"/>
  <c r="E1416" i="47" a="1"/>
  <c r="E554" i="47" a="1"/>
  <c r="E687" i="47" a="1"/>
  <c r="E92" i="47" a="1"/>
  <c r="E438" i="47" a="1"/>
  <c r="E293" i="47" a="1"/>
  <c r="E1230" i="47" a="1"/>
  <c r="E1823" i="47" a="1"/>
  <c r="E394" i="47" a="1"/>
  <c r="E1607" i="47" a="1"/>
  <c r="E731" i="47" a="1"/>
  <c r="E740" i="47" a="1"/>
  <c r="E803" i="47" a="1"/>
  <c r="E1723" i="47" a="1"/>
  <c r="E291" i="47" a="1"/>
  <c r="E1905" i="47" a="1"/>
  <c r="E1588" i="47" a="1"/>
  <c r="E1126" i="47" a="1"/>
  <c r="E1946" i="47" a="1"/>
  <c r="E951" i="47" a="1"/>
  <c r="E1778" i="47" a="1"/>
  <c r="E1767" i="47" a="1"/>
  <c r="E485" i="47" a="1"/>
  <c r="E22" i="47" a="1"/>
  <c r="E914" i="47" a="1"/>
  <c r="E426" i="47" a="1"/>
  <c r="E1386" i="47" a="1"/>
  <c r="E470" i="47" a="1"/>
  <c r="E1597" i="47" a="1"/>
  <c r="E98" i="47" a="1"/>
  <c r="E199" i="47" a="1"/>
  <c r="E576" i="47" a="1"/>
  <c r="E1894" i="47" a="1"/>
  <c r="E366" i="47" a="1"/>
  <c r="E1777" i="47" a="1"/>
  <c r="E1334" i="47" a="1"/>
  <c r="E357" i="47" a="1"/>
  <c r="E1178" i="47" a="1"/>
  <c r="E1949" i="47" a="1"/>
  <c r="E700" i="47" a="1"/>
  <c r="E955" i="47" a="1"/>
  <c r="E745" i="47" a="1"/>
  <c r="E624" i="47" a="1"/>
  <c r="E1542" i="47" a="1"/>
  <c r="E1151" i="47" a="1"/>
  <c r="E933" i="47" a="1"/>
  <c r="E1647" i="47" a="1"/>
  <c r="E1500" i="47" a="1"/>
  <c r="E1924" i="47" a="1"/>
  <c r="E175" i="47" a="1"/>
  <c r="E1914" i="47" a="1"/>
  <c r="E969" i="47" a="1"/>
  <c r="E909" i="47" a="1"/>
  <c r="E1489" i="47" a="1"/>
  <c r="E774" i="47" a="1"/>
  <c r="E691" i="47" a="1"/>
  <c r="E416" i="47" a="1"/>
  <c r="E1566" i="47" a="1"/>
  <c r="E1405" i="47" a="1"/>
  <c r="E115" i="47" a="1"/>
  <c r="E1506" i="47" a="1"/>
  <c r="E852" i="47" a="1"/>
  <c r="E476" i="47" a="1"/>
  <c r="E1645" i="47" a="1"/>
  <c r="E57" i="47" a="1"/>
  <c r="E1775" i="47" a="1"/>
  <c r="E478" i="47" a="1"/>
  <c r="E300" i="47" a="1"/>
  <c r="E1874" i="47" a="1"/>
  <c r="E875" i="47" a="1"/>
  <c r="E1764" i="47" a="1"/>
  <c r="E1545" i="47" a="1"/>
  <c r="E615" i="47" a="1"/>
  <c r="E1059" i="47" a="1"/>
  <c r="E1009" i="47" a="1"/>
  <c r="E1261" i="47" a="1"/>
  <c r="E807" i="47" a="1"/>
  <c r="E457" i="47" a="1"/>
  <c r="E1001" i="47" a="1"/>
  <c r="E1243" i="47" a="1"/>
  <c r="E1856" i="47" a="1"/>
  <c r="E1751" i="47" a="1"/>
  <c r="E1421" i="47" a="1"/>
  <c r="E1900" i="47" a="1"/>
  <c r="E1211" i="47" a="1"/>
  <c r="E1616" i="47" a="1"/>
  <c r="E1579" i="47" a="1"/>
  <c r="E765" i="47" a="1"/>
  <c r="E1944" i="47" a="1"/>
  <c r="E11" i="47" a="1"/>
  <c r="E625" i="47" a="1"/>
  <c r="E318" i="47" a="1"/>
  <c r="E1240" i="47" a="1"/>
  <c r="E1426" i="47" a="1"/>
  <c r="E208" i="47" a="1"/>
  <c r="E1391" i="47" a="1"/>
  <c r="E1314" i="47" a="1"/>
  <c r="E1686" i="47" a="1"/>
  <c r="E1331" i="47" a="1"/>
  <c r="E887" i="47" a="1"/>
  <c r="E985" i="47" a="1"/>
  <c r="E1908" i="47" a="1"/>
  <c r="E370" i="47" a="1"/>
  <c r="E1231" i="47" a="1"/>
  <c r="E1029" i="47" a="1"/>
  <c r="E793" i="47" a="1"/>
  <c r="E1624" i="47" a="1"/>
  <c r="E848" i="47" a="1"/>
  <c r="E785" i="47" a="1"/>
  <c r="E172" i="47" a="1"/>
  <c r="E631" i="47" a="1"/>
  <c r="E385" i="47" a="1"/>
  <c r="E1492" i="47" a="1"/>
  <c r="E502" i="47" a="1"/>
  <c r="E282" i="47" a="1"/>
  <c r="E1602" i="47" a="1"/>
  <c r="E825" i="47" a="1"/>
  <c r="E1911" i="47" a="1"/>
  <c r="E1561" i="47" a="1"/>
  <c r="E1467" i="47" a="1"/>
  <c r="E613" i="47" a="1"/>
  <c r="E1865" i="47" a="1"/>
  <c r="E1073" i="47" a="1"/>
  <c r="E553" i="47" a="1"/>
  <c r="E532" i="47" a="1"/>
  <c r="E1879" i="47" a="1"/>
  <c r="E688" i="47" a="1"/>
  <c r="E1601" i="47" a="1"/>
  <c r="E81" i="47" a="1"/>
  <c r="E1071" i="47" a="1"/>
  <c r="E1356" i="47" a="1"/>
  <c r="E10" i="47" a="1"/>
  <c r="E1652" i="47" a="1"/>
  <c r="E93" i="47" a="1"/>
  <c r="E1951" i="47" a="1"/>
  <c r="E1360" i="47" a="1"/>
  <c r="E228" i="47" a="1"/>
  <c r="E1913" i="47" a="1"/>
  <c r="E1058" i="47" a="1"/>
  <c r="E1155" i="47" a="1"/>
  <c r="E645" i="47" a="1"/>
  <c r="E1322" i="47" a="1"/>
  <c r="E237" i="47" a="1"/>
  <c r="E1383" i="47" a="1"/>
  <c r="E1266" i="47" a="1"/>
  <c r="E1190" i="47" a="1"/>
  <c r="E1345" i="47" a="1"/>
  <c r="E1595" i="47" a="1"/>
  <c r="E1039" i="47" a="1"/>
  <c r="E908" i="47" a="1"/>
  <c r="E1765" i="47" a="1"/>
  <c r="E292" i="47" a="1"/>
  <c r="E472" i="47" a="1"/>
  <c r="E1280" i="47" a="1"/>
  <c r="E1444" i="47" a="1"/>
  <c r="E1024" i="47" a="1"/>
  <c r="E694" i="47" a="1"/>
  <c r="E946" i="47" a="1"/>
  <c r="E1310" i="47" a="1"/>
  <c r="E160" i="47" a="1"/>
  <c r="E898" i="47" a="1"/>
  <c r="E590" i="47" a="1"/>
  <c r="E226" i="47" a="1"/>
  <c r="E579" i="47" a="1"/>
  <c r="E1721" i="47" a="1"/>
  <c r="E1342" i="47" a="1"/>
  <c r="E1748" i="47" a="1"/>
  <c r="E1249" i="47" a="1"/>
  <c r="E132" i="47" a="1"/>
  <c r="E1466" i="47" a="1"/>
  <c r="E243" i="47" a="1"/>
  <c r="E1712" i="47" a="1"/>
  <c r="E1593" i="47" a="1"/>
  <c r="E1302" i="47" a="1"/>
  <c r="E1754" i="47" a="1"/>
  <c r="E1309" i="47" a="1"/>
  <c r="E1816" i="47" a="1"/>
  <c r="E718" i="47" a="1"/>
  <c r="E1682" i="47" a="1"/>
  <c r="E1860" i="47" a="1"/>
  <c r="E761" i="47" a="1"/>
  <c r="E359" i="47" a="1"/>
  <c r="E1739" i="47" a="1"/>
  <c r="E919" i="47" a="1"/>
  <c r="E1508" i="47" a="1"/>
  <c r="E1336" i="47" a="1"/>
  <c r="E1270" i="47" a="1"/>
  <c r="E1479" i="47" a="1"/>
  <c r="E657" i="47" a="1"/>
  <c r="E130" i="47" a="1"/>
  <c r="E1049" i="47" a="1"/>
  <c r="E348" i="47" a="1"/>
  <c r="E492" i="47" a="1"/>
  <c r="E695" i="47" a="1"/>
  <c r="E1674" i="47" a="1"/>
  <c r="E964" i="47" a="1"/>
  <c r="E1321" i="47" a="1"/>
  <c r="E1056" i="47" a="1"/>
  <c r="E128" i="47" a="1"/>
  <c r="E637" i="47" a="1"/>
  <c r="E1638" i="47" a="1"/>
  <c r="E1594" i="47" a="1"/>
  <c r="E147" i="47" a="1"/>
  <c r="E1020" i="47" a="1"/>
  <c r="E617" i="47" a="1"/>
  <c r="E450" i="47" a="1"/>
  <c r="E1889" i="47" a="1"/>
  <c r="E1068" i="47" a="1"/>
  <c r="E994" i="47" a="1"/>
  <c r="E1840" i="47" a="1"/>
  <c r="E1577" i="47" a="1"/>
  <c r="E756" i="47" a="1"/>
  <c r="E1518" i="47" a="1"/>
  <c r="E1043" i="47" a="1"/>
  <c r="E867" i="47" a="1"/>
  <c r="E772" i="47" a="1"/>
  <c r="E424" i="47" a="1"/>
  <c r="E1871" i="47" a="1"/>
  <c r="E638" i="47" a="1"/>
  <c r="E509" i="47" a="1"/>
  <c r="E1413" i="47" a="1"/>
  <c r="E1176" i="47" a="1"/>
  <c r="E1138" i="47" a="1"/>
  <c r="E1327" i="47" a="1"/>
  <c r="E1570" i="47" a="1"/>
  <c r="E194" i="47" a="1"/>
  <c r="E331" i="47" a="1"/>
  <c r="E1168" i="47" a="1"/>
  <c r="E858" i="47" a="1"/>
  <c r="E572" i="47" a="1"/>
  <c r="E399" i="47" a="1"/>
  <c r="E268" i="47" a="1"/>
  <c r="E1319" i="47" a="1"/>
  <c r="E861" i="47" a="1"/>
  <c r="E136" i="47" a="1"/>
  <c r="E264" i="47" a="1"/>
  <c r="E831" i="47" a="1"/>
  <c r="E636" i="47" a="1"/>
  <c r="E547" i="47" a="1"/>
  <c r="E307" i="47" a="1"/>
  <c r="E716" i="47" a="1"/>
  <c r="E352" i="47" a="1"/>
  <c r="E499" i="47" a="1"/>
  <c r="E491" i="47" a="1"/>
  <c r="E1080" i="47" a="1"/>
  <c r="E1619" i="47" a="1"/>
  <c r="E929" i="47" a="1"/>
  <c r="E17" i="47" a="1"/>
  <c r="E69" i="47" a="1"/>
  <c r="E1236" i="47" a="1"/>
  <c r="E1247" i="47" a="1"/>
  <c r="E830" i="47" a="1"/>
  <c r="E935" i="47" a="1"/>
  <c r="E70" i="47" a="1"/>
  <c r="E1678" i="47" a="1"/>
  <c r="E1665" i="47" a="1"/>
  <c r="E513" i="47" a="1"/>
  <c r="E369" i="47" a="1"/>
  <c r="E1548" i="47" a="1"/>
  <c r="E1242" i="47" a="1"/>
  <c r="E1206" i="47" a="1"/>
  <c r="E51" i="47" a="1"/>
  <c r="E1325" i="47" a="1"/>
  <c r="E1098" i="47" a="1"/>
  <c r="E270" i="47" a="1"/>
  <c r="E1181" i="47" a="1"/>
  <c r="E1759" i="47" a="1"/>
  <c r="E168" i="47" a="1"/>
  <c r="E367" i="47" a="1"/>
  <c r="E222" i="47" a="1"/>
  <c r="E1119" i="47" a="1"/>
  <c r="E87" i="47" a="1"/>
  <c r="E822" i="47" a="1"/>
  <c r="E757" i="47" a="1"/>
  <c r="E1571" i="47" a="1"/>
  <c r="E1729" i="47" a="1"/>
  <c r="E758" i="47" a="1"/>
  <c r="E971" i="47" a="1"/>
  <c r="E511" i="47" a="1"/>
  <c r="E710" i="47" a="1"/>
  <c r="E111" i="47" a="1"/>
  <c r="E487" i="47" a="1"/>
  <c r="E1550" i="47" a="1"/>
  <c r="E72" i="47" a="1"/>
  <c r="E312" i="47" a="1"/>
  <c r="E1123" i="47" a="1"/>
  <c r="E681" i="47" a="1"/>
  <c r="E1018" i="47" a="1"/>
  <c r="E618" i="47" a="1"/>
  <c r="E1294" i="47" a="1"/>
  <c r="E1802" i="47" a="1"/>
  <c r="E1121" i="47" a="1"/>
  <c r="E1522" i="47" a="1"/>
  <c r="E783" i="47" a="1"/>
  <c r="E504" i="47" a="1"/>
  <c r="E800" i="47" a="1"/>
  <c r="E815" i="47" a="1"/>
  <c r="E663" i="47" a="1"/>
  <c r="E102" i="47" a="1"/>
  <c r="E362" i="47" a="1"/>
  <c r="E1450" i="47" a="1"/>
  <c r="E29" i="47" a="1"/>
  <c r="E8" i="47" a="1"/>
  <c r="E1008" i="47" a="1"/>
  <c r="E471" i="47" a="1"/>
  <c r="E1789" i="47" a="1"/>
  <c r="E1285" i="47" a="1"/>
  <c r="E47" i="47" a="1"/>
  <c r="E1755" i="47" a="1"/>
  <c r="E1898" i="47" a="1"/>
  <c r="E1613" i="47" a="1"/>
  <c r="E523" i="47" a="1"/>
  <c r="E814" i="47" a="1"/>
  <c r="E1533" i="47" a="1"/>
  <c r="E555" i="47" a="1"/>
  <c r="E1817" i="47" a="1"/>
  <c r="E1941" i="47" a="1"/>
  <c r="E864" i="47" a="1"/>
  <c r="E979" i="47" a="1"/>
  <c r="E1744" i="47" a="1"/>
  <c r="E384" i="47" a="1"/>
  <c r="E1037" i="47" a="1"/>
  <c r="E812" i="47" a="1"/>
  <c r="E393" i="47" a="1"/>
  <c r="E1214" i="47" a="1"/>
  <c r="E271" i="47" a="1"/>
  <c r="E1621" i="47" a="1"/>
  <c r="E1636" i="47" a="1"/>
  <c r="E1551" i="47" a="1"/>
  <c r="E736" i="47" a="1"/>
  <c r="E1483" i="47" a="1"/>
  <c r="E435" i="47" a="1"/>
  <c r="E1711" i="47" a="1"/>
  <c r="E1464" i="47" a="1"/>
  <c r="E670" i="47" a="1"/>
  <c r="E170" i="47" a="1"/>
  <c r="E1834" i="47" a="1"/>
  <c r="E1104" i="47" a="1"/>
  <c r="E1948" i="47" a="1"/>
  <c r="E963" i="47" a="1"/>
  <c r="E288" i="47" a="1"/>
  <c r="E34" i="47" a="1"/>
  <c r="E641" i="47" a="1"/>
  <c r="E790" i="47" a="1"/>
  <c r="E323" i="47" a="1"/>
  <c r="E1089" i="47" a="1"/>
  <c r="E182" i="47" a="1"/>
  <c r="E1394" i="47" a="1"/>
  <c r="E563" i="47" a="1"/>
  <c r="E4" i="47" a="1"/>
  <c r="E571" i="47" a="1"/>
  <c r="E1141" i="47" a="1"/>
  <c r="E1509" i="47" a="1"/>
  <c r="E317" i="47" a="1"/>
  <c r="E1626" i="47" a="1"/>
  <c r="E622" i="47" a="1"/>
  <c r="E1295" i="47" a="1"/>
  <c r="E453" i="47" a="1"/>
  <c r="E1844" i="47" a="1"/>
  <c r="E1630" i="47" a="1"/>
  <c r="E922" i="47" a="1"/>
  <c r="E1380" i="47" a="1"/>
  <c r="E1859" i="47" a="1"/>
  <c r="E819" i="47" a="1"/>
  <c r="E664" i="47" a="1"/>
  <c r="E915" i="47" a="1"/>
  <c r="E1282" i="47" a="1"/>
  <c r="E589" i="47" a="1"/>
  <c r="E214" i="47" a="1"/>
  <c r="E1245" i="47" a="1"/>
  <c r="E205" i="47" a="1"/>
  <c r="E1494" i="47" a="1"/>
  <c r="E1725" i="47" a="1"/>
  <c r="E230" i="47" a="1"/>
  <c r="E1002" i="47" a="1"/>
  <c r="E923" i="47" a="1"/>
  <c r="E94" i="47" a="1"/>
  <c r="E254" i="47" a="1"/>
  <c r="E1063" i="47" a="1"/>
  <c r="E1930" i="47" a="1"/>
  <c r="E1648" i="47" a="1"/>
  <c r="E1202" i="47" a="1"/>
  <c r="E1259" i="47" a="1"/>
  <c r="E810" i="47" a="1"/>
  <c r="E659" i="47" a="1"/>
  <c r="E1076" i="47" a="1"/>
  <c r="E1885" i="47" a="1"/>
  <c r="E1618" i="47" a="1"/>
  <c r="E95" i="47" a="1"/>
  <c r="E581" i="47" a="1"/>
  <c r="E433" i="47" a="1"/>
  <c r="E247" i="47" a="1"/>
  <c r="E1019" i="47" a="1"/>
  <c r="E27" i="47" a="1"/>
  <c r="E942" i="47" a="1"/>
  <c r="E204" i="47" a="1"/>
  <c r="E632" i="47" a="1"/>
  <c r="E256" i="47" a="1"/>
  <c r="E574" i="47" a="1"/>
  <c r="E1006" i="47" a="1"/>
  <c r="E1347" i="47" a="1"/>
  <c r="E240" i="47" a="1"/>
  <c r="E1505" i="47" a="1"/>
  <c r="E1920" i="47" a="1"/>
  <c r="E786" i="47" a="1"/>
  <c r="E1752" i="47" a="1"/>
  <c r="E1549" i="47" a="1"/>
  <c r="E1213" i="47" a="1"/>
  <c r="E941" i="47" a="1"/>
  <c r="E1867" i="47" a="1"/>
  <c r="E1298" i="47" a="1"/>
  <c r="E526" i="47" a="1"/>
  <c r="E1128" i="47" a="1"/>
  <c r="E1632" i="47" a="1"/>
  <c r="E1833" i="47" a="1"/>
  <c r="E939" i="47" a="1"/>
  <c r="E672" i="47" a="1"/>
  <c r="E1753" i="47" a="1"/>
  <c r="E35" i="47" a="1"/>
  <c r="E407" i="47" a="1"/>
  <c r="E912" i="47" a="1"/>
  <c r="E274" i="47" a="1"/>
  <c r="E570" i="47" a="1"/>
  <c r="E49" i="47" a="1"/>
  <c r="E1811" i="47" a="1"/>
  <c r="E1469" i="47" a="1"/>
  <c r="E23" i="47" a="1"/>
  <c r="E1659" i="47" a="1"/>
  <c r="E154" i="47" a="1"/>
  <c r="E1813" i="47" a="1"/>
  <c r="E1784" i="47" a="1"/>
  <c r="E500" i="47" a="1"/>
  <c r="E1795" i="47" a="1"/>
  <c r="E1756" i="47" a="1"/>
  <c r="E1574" i="47" a="1"/>
  <c r="E498" i="47" a="1"/>
  <c r="E602" i="47" a="1"/>
  <c r="E1079" i="47" a="1"/>
  <c r="E1251" i="47" a="1"/>
  <c r="E71" i="47" a="1"/>
  <c r="E936" i="47" a="1"/>
  <c r="E1378" i="47" a="1"/>
  <c r="E676" i="47" a="1"/>
  <c r="E1679" i="47" a="1"/>
  <c r="E1350" i="47" a="1"/>
  <c r="E252" i="47" a="1"/>
  <c r="E1514" i="47" a="1"/>
  <c r="E1097" i="47" a="1"/>
  <c r="E1085" i="47" a="1"/>
  <c r="E1069" i="47" a="1"/>
  <c r="E1838" i="47" a="1"/>
  <c r="E403" i="47" a="1"/>
  <c r="E1082" i="47" a="1"/>
  <c r="E503" i="47" a="1"/>
  <c r="E1681" i="47" a="1"/>
  <c r="E246" i="47" a="1"/>
  <c r="E846" i="47" a="1"/>
  <c r="E633" i="47" a="1"/>
  <c r="E153" i="47" a="1"/>
  <c r="E1304" i="47" a="1"/>
  <c r="E185" i="47" a="1"/>
  <c r="E515" i="47" a="1"/>
  <c r="E900" i="47" a="1"/>
  <c r="E811" i="47" a="1"/>
  <c r="E417" i="47" a="1"/>
  <c r="E59" i="47" a="1"/>
  <c r="E1220" i="47" a="1"/>
  <c r="E1697" i="47" a="1"/>
  <c r="E365" i="47" a="1"/>
  <c r="E987" i="47" a="1"/>
  <c r="E1045" i="47" a="1"/>
  <c r="E1419" i="47" a="1"/>
  <c r="E512" i="47" a="1"/>
  <c r="E167" i="47" a="1"/>
  <c r="E333" i="47" a="1"/>
  <c r="E801" i="47" a="1"/>
  <c r="E496" i="47" a="1"/>
  <c r="E234" i="47" a="1"/>
  <c r="E591" i="47" a="1"/>
  <c r="E546" i="47" a="1"/>
  <c r="E1201" i="47" a="1"/>
  <c r="E1680" i="47" a="1"/>
  <c r="E409" i="47" a="1"/>
  <c r="E1411" i="47" a="1"/>
  <c r="E1318" i="47" a="1"/>
  <c r="E1042" i="47" a="1"/>
  <c r="E1028" i="47" a="1"/>
  <c r="E1559" i="47" a="1"/>
  <c r="E1192" i="47" a="1"/>
  <c r="E749" i="47" a="1"/>
  <c r="E970" i="47" a="1"/>
  <c r="E1912" i="47" a="1"/>
  <c r="E809" i="47" a="1"/>
  <c r="E1215" i="47" a="1"/>
  <c r="E1605" i="47" a="1"/>
  <c r="E460" i="47" a="1"/>
  <c r="E1610" i="47" a="1"/>
  <c r="E669" i="47" a="1"/>
  <c r="E1668" i="47" a="1"/>
  <c r="E1106" i="47" a="1"/>
  <c r="E643" i="47" a="1"/>
  <c r="E1254" i="47" a="1"/>
  <c r="E1760" i="47" a="1"/>
  <c r="E598" i="47" a="1"/>
  <c r="E1092" i="47" a="1"/>
  <c r="E1800" i="47" a="1"/>
  <c r="E597" i="47" a="1"/>
  <c r="E54" i="47" a="1"/>
  <c r="E459" i="47" a="1"/>
  <c r="E837" i="47" a="1"/>
  <c r="E1118" i="47" a="1"/>
  <c r="E1351" i="47" a="1"/>
  <c r="E1454" i="47" a="1"/>
  <c r="E161" i="47" a="1"/>
  <c r="E1543" i="47" a="1"/>
  <c r="E1655" i="47" a="1"/>
  <c r="E725" i="47" a="1"/>
  <c r="E1472" i="47" a="1"/>
  <c r="E559" i="47" a="1"/>
  <c r="E826" i="47" a="1"/>
  <c r="E1055" i="47" a="1"/>
  <c r="E1740" i="47" a="1"/>
  <c r="E378" i="47" a="1"/>
  <c r="E735" i="47" a="1"/>
  <c r="E722" i="47" a="1"/>
  <c r="E878" i="47" a="1"/>
  <c r="E1434" i="47" a="1"/>
  <c r="E191" i="47" a="1"/>
  <c r="E1486" i="47" a="1"/>
  <c r="E1643" i="47" a="1"/>
  <c r="E1292" i="47" a="1"/>
  <c r="E1857" i="47" a="1"/>
  <c r="E1693" i="47" a="1"/>
  <c r="E1768" i="47" a="1"/>
  <c r="E187" i="47" a="1"/>
  <c r="E463" i="47" a="1"/>
  <c r="E374" i="47" a="1"/>
  <c r="E1546" i="47" a="1"/>
  <c r="E1873" i="47" a="1"/>
  <c r="E605" i="47" a="1"/>
  <c r="E166" i="47" a="1"/>
  <c r="E1210" i="47" a="1"/>
  <c r="E984" i="47" a="1"/>
  <c r="E1180" i="47" a="1"/>
  <c r="E943" i="47" a="1"/>
  <c r="E343" i="47" a="1"/>
  <c r="E982" i="47" a="1"/>
  <c r="E1720" i="47" a="1"/>
  <c r="E464" i="47" a="1"/>
  <c r="E668" i="47" a="1"/>
  <c r="E1564" i="47" a="1"/>
  <c r="E991" i="47" a="1"/>
  <c r="E1328" i="47" a="1"/>
  <c r="E1070" i="47" a="1"/>
  <c r="E1427" i="47" a="1"/>
  <c r="E1841" i="47" a="1"/>
  <c r="E1798" i="47" a="1"/>
  <c r="E953" i="47" a="1"/>
  <c r="E66" i="47" a="1"/>
  <c r="E468" i="47" a="1"/>
  <c r="E699" i="47" a="1"/>
  <c r="E1113" i="47" a="1"/>
  <c r="E888" i="47" a="1"/>
  <c r="E1269" i="47" a="1"/>
  <c r="E1715" i="47" a="1"/>
  <c r="E530" i="47" a="1"/>
  <c r="E84" i="47" a="1"/>
  <c r="E1671" i="47" a="1"/>
  <c r="E360" i="47" a="1"/>
  <c r="E183" i="47" a="1"/>
  <c r="E183" i="47" l="1"/>
  <c r="E360" i="47"/>
  <c r="E1671" i="47"/>
  <c r="E84" i="47"/>
  <c r="E530" i="47"/>
  <c r="E1715" i="47"/>
  <c r="E1269" i="47"/>
  <c r="E888" i="47"/>
  <c r="E1113" i="47"/>
  <c r="E699" i="47"/>
  <c r="E468" i="47"/>
  <c r="E66" i="47"/>
  <c r="E953" i="47"/>
  <c r="E1798" i="47"/>
  <c r="E1841" i="47"/>
  <c r="E1427" i="47"/>
  <c r="E1070" i="47"/>
  <c r="E1328" i="47"/>
  <c r="E991" i="47"/>
  <c r="E1564" i="47"/>
  <c r="E668" i="47"/>
  <c r="E464" i="47"/>
  <c r="E1720" i="47"/>
  <c r="E982" i="47"/>
  <c r="E343" i="47"/>
  <c r="E943" i="47"/>
  <c r="E1180" i="47"/>
  <c r="E984" i="47"/>
  <c r="E1210" i="47"/>
  <c r="E166" i="47"/>
  <c r="E605" i="47"/>
  <c r="E1873" i="47"/>
  <c r="E1546" i="47"/>
  <c r="E374" i="47"/>
  <c r="E463" i="47"/>
  <c r="E187" i="47"/>
  <c r="E1768" i="47"/>
  <c r="E1693" i="47"/>
  <c r="E1857" i="47"/>
  <c r="E1292" i="47"/>
  <c r="E1643" i="47"/>
  <c r="E1486" i="47"/>
  <c r="E191" i="47"/>
  <c r="E1434" i="47"/>
  <c r="E878" i="47"/>
  <c r="E722" i="47"/>
  <c r="E735" i="47"/>
  <c r="E378" i="47"/>
  <c r="E1740" i="47"/>
  <c r="E1055" i="47"/>
  <c r="E826" i="47"/>
  <c r="E559" i="47"/>
  <c r="E1472" i="47"/>
  <c r="E725" i="47"/>
  <c r="E1655" i="47"/>
  <c r="E1543" i="47"/>
  <c r="E161" i="47"/>
  <c r="E1454" i="47"/>
  <c r="E1351" i="47"/>
  <c r="E1118" i="47"/>
  <c r="E837" i="47"/>
  <c r="E459" i="47"/>
  <c r="E54" i="47"/>
  <c r="E597" i="47"/>
  <c r="E1800" i="47"/>
  <c r="E1092" i="47"/>
  <c r="E598" i="47"/>
  <c r="E1760" i="47"/>
  <c r="E1254" i="47"/>
  <c r="E643" i="47"/>
  <c r="E1106" i="47"/>
  <c r="E1668" i="47"/>
  <c r="E669" i="47"/>
  <c r="E1610" i="47"/>
  <c r="E460" i="47"/>
  <c r="E1605" i="47"/>
  <c r="E1215" i="47"/>
  <c r="E809" i="47"/>
  <c r="E1912" i="47"/>
  <c r="E970" i="47"/>
  <c r="E749" i="47"/>
  <c r="E1192" i="47"/>
  <c r="E1559" i="47"/>
  <c r="E1028" i="47"/>
  <c r="E1042" i="47"/>
  <c r="E1318" i="47"/>
  <c r="E1411" i="47"/>
  <c r="E409" i="47"/>
  <c r="E1680" i="47"/>
  <c r="E1201" i="47"/>
  <c r="E546" i="47"/>
  <c r="E591" i="47"/>
  <c r="E234" i="47"/>
  <c r="E496" i="47"/>
  <c r="E801" i="47"/>
  <c r="E333" i="47"/>
  <c r="E167" i="47"/>
  <c r="E512" i="47"/>
  <c r="E1419" i="47"/>
  <c r="E1045" i="47"/>
  <c r="E987" i="47"/>
  <c r="E365" i="47"/>
  <c r="E1697" i="47"/>
  <c r="E1220" i="47"/>
  <c r="E59" i="47"/>
  <c r="E417" i="47"/>
  <c r="E811" i="47"/>
  <c r="E900" i="47"/>
  <c r="E515" i="47"/>
  <c r="E185" i="47"/>
  <c r="E1304" i="47"/>
  <c r="E153" i="47"/>
  <c r="E633" i="47"/>
  <c r="E846" i="47"/>
  <c r="E246" i="47"/>
  <c r="E1681" i="47"/>
  <c r="E503" i="47"/>
  <c r="E1082" i="47"/>
  <c r="E403" i="47"/>
  <c r="E1838" i="47"/>
  <c r="E1069" i="47"/>
  <c r="E1085" i="47"/>
  <c r="E1097" i="47"/>
  <c r="E1514" i="47"/>
  <c r="E252" i="47"/>
  <c r="E1350" i="47"/>
  <c r="E1679" i="47"/>
  <c r="E676" i="47"/>
  <c r="E1378" i="47"/>
  <c r="E936" i="47"/>
  <c r="E71" i="47"/>
  <c r="E1251" i="47"/>
  <c r="E1079" i="47"/>
  <c r="E602" i="47"/>
  <c r="E498" i="47"/>
  <c r="E1574" i="47"/>
  <c r="E1756" i="47"/>
  <c r="E1795" i="47"/>
  <c r="E500" i="47"/>
  <c r="E1784" i="47"/>
  <c r="E1813" i="47"/>
  <c r="E154" i="47"/>
  <c r="E1659" i="47"/>
  <c r="E23" i="47"/>
  <c r="E1469" i="47"/>
  <c r="E1811" i="47"/>
  <c r="E49" i="47"/>
  <c r="E570" i="47"/>
  <c r="E274" i="47"/>
  <c r="E912" i="47"/>
  <c r="E407" i="47"/>
  <c r="E35" i="47"/>
  <c r="E1753" i="47"/>
  <c r="E672" i="47"/>
  <c r="E939" i="47"/>
  <c r="E1833" i="47"/>
  <c r="E1632" i="47"/>
  <c r="E1128" i="47"/>
  <c r="E526" i="47"/>
  <c r="E1298" i="47"/>
  <c r="E1867" i="47"/>
  <c r="E941" i="47"/>
  <c r="E1213" i="47"/>
  <c r="E1549" i="47"/>
  <c r="E1752" i="47"/>
  <c r="E786" i="47"/>
  <c r="E1920" i="47"/>
  <c r="E1505" i="47"/>
  <c r="E240" i="47"/>
  <c r="E1347" i="47"/>
  <c r="E1006" i="47"/>
  <c r="E574" i="47"/>
  <c r="E256" i="47"/>
  <c r="E632" i="47"/>
  <c r="E204" i="47"/>
  <c r="E942" i="47"/>
  <c r="E27" i="47"/>
  <c r="E1019" i="47"/>
  <c r="E247" i="47"/>
  <c r="E433" i="47"/>
  <c r="E581" i="47"/>
  <c r="E95" i="47"/>
  <c r="E1618" i="47"/>
  <c r="E1885" i="47"/>
  <c r="E1076" i="47"/>
  <c r="E659" i="47"/>
  <c r="E810" i="47"/>
  <c r="E1259" i="47"/>
  <c r="E1202" i="47"/>
  <c r="E1648" i="47"/>
  <c r="E1930" i="47"/>
  <c r="E1063" i="47"/>
  <c r="E254" i="47"/>
  <c r="E94" i="47"/>
  <c r="E923" i="47"/>
  <c r="E1002" i="47"/>
  <c r="E230" i="47"/>
  <c r="E1725" i="47"/>
  <c r="E1494" i="47"/>
  <c r="E205" i="47"/>
  <c r="E1245" i="47"/>
  <c r="E214" i="47"/>
  <c r="E589" i="47"/>
  <c r="E1282" i="47"/>
  <c r="E915" i="47"/>
  <c r="E664" i="47"/>
  <c r="E819" i="47"/>
  <c r="E1859" i="47"/>
  <c r="E1380" i="47"/>
  <c r="E922" i="47"/>
  <c r="E1630" i="47"/>
  <c r="E1844" i="47"/>
  <c r="E453" i="47"/>
  <c r="E1295" i="47"/>
  <c r="E622" i="47"/>
  <c r="E1626" i="47"/>
  <c r="E317" i="47"/>
  <c r="E1509" i="47"/>
  <c r="E1141" i="47"/>
  <c r="E571" i="47"/>
  <c r="E4" i="47"/>
  <c r="E563" i="47"/>
  <c r="E1394" i="47"/>
  <c r="E182" i="47"/>
  <c r="E1089" i="47"/>
  <c r="E323" i="47"/>
  <c r="E790" i="47"/>
  <c r="E641" i="47"/>
  <c r="E34" i="47"/>
  <c r="E288" i="47"/>
  <c r="E963" i="47"/>
  <c r="E1948" i="47"/>
  <c r="E1104" i="47"/>
  <c r="E1834" i="47"/>
  <c r="E170" i="47"/>
  <c r="E670" i="47"/>
  <c r="E1464" i="47"/>
  <c r="E1711" i="47"/>
  <c r="E435" i="47"/>
  <c r="E1483" i="47"/>
  <c r="E736" i="47"/>
  <c r="E1551" i="47"/>
  <c r="E1636" i="47"/>
  <c r="E1621" i="47"/>
  <c r="E271" i="47"/>
  <c r="E1214" i="47"/>
  <c r="E393" i="47"/>
  <c r="E812" i="47"/>
  <c r="E1037" i="47"/>
  <c r="E384" i="47"/>
  <c r="E1744" i="47"/>
  <c r="E979" i="47"/>
  <c r="E864" i="47"/>
  <c r="E1941" i="47"/>
  <c r="E1817" i="47"/>
  <c r="E555" i="47"/>
  <c r="E1533" i="47"/>
  <c r="E814" i="47"/>
  <c r="E523" i="47"/>
  <c r="E1613" i="47"/>
  <c r="E1898" i="47"/>
  <c r="E1755" i="47"/>
  <c r="E47" i="47"/>
  <c r="E1285" i="47"/>
  <c r="E1789" i="47"/>
  <c r="E471" i="47"/>
  <c r="E1008" i="47"/>
  <c r="E8" i="47"/>
  <c r="E29" i="47"/>
  <c r="E1450" i="47"/>
  <c r="E362" i="47"/>
  <c r="E102" i="47"/>
  <c r="E663" i="47"/>
  <c r="E815" i="47"/>
  <c r="E800" i="47"/>
  <c r="E504" i="47"/>
  <c r="E783" i="47"/>
  <c r="E1522" i="47"/>
  <c r="E1121" i="47"/>
  <c r="E1802" i="47"/>
  <c r="E1294" i="47"/>
  <c r="E618" i="47"/>
  <c r="E1018" i="47"/>
  <c r="E681" i="47"/>
  <c r="E1123" i="47"/>
  <c r="E312" i="47"/>
  <c r="E72" i="47"/>
  <c r="E1550" i="47"/>
  <c r="E487" i="47"/>
  <c r="E111" i="47"/>
  <c r="E710" i="47"/>
  <c r="E511" i="47"/>
  <c r="E971" i="47"/>
  <c r="E758" i="47"/>
  <c r="E1729" i="47"/>
  <c r="E1571" i="47"/>
  <c r="E757" i="47"/>
  <c r="E822" i="47"/>
  <c r="E87" i="47"/>
  <c r="E1119" i="47"/>
  <c r="E222" i="47"/>
  <c r="E367" i="47"/>
  <c r="E168" i="47"/>
  <c r="E1759" i="47"/>
  <c r="E1181" i="47"/>
  <c r="E270" i="47"/>
  <c r="E1098" i="47"/>
  <c r="E1325" i="47"/>
  <c r="E51" i="47"/>
  <c r="E1206" i="47"/>
  <c r="E1242" i="47"/>
  <c r="E1548" i="47"/>
  <c r="E369" i="47"/>
  <c r="E513" i="47"/>
  <c r="E1665" i="47"/>
  <c r="E1678" i="47"/>
  <c r="E70" i="47"/>
  <c r="E935" i="47"/>
  <c r="E830" i="47"/>
  <c r="E1247" i="47"/>
  <c r="E1236" i="47"/>
  <c r="E69" i="47"/>
  <c r="E17" i="47"/>
  <c r="E929" i="47"/>
  <c r="E1619" i="47"/>
  <c r="E1080" i="47"/>
  <c r="E491" i="47"/>
  <c r="E499" i="47"/>
  <c r="E352" i="47"/>
  <c r="E716" i="47"/>
  <c r="E307" i="47"/>
  <c r="E547" i="47"/>
  <c r="E636" i="47"/>
  <c r="E831" i="47"/>
  <c r="E264" i="47"/>
  <c r="E136" i="47"/>
  <c r="E861" i="47"/>
  <c r="E1319" i="47"/>
  <c r="E268" i="47"/>
  <c r="E399" i="47"/>
  <c r="E572" i="47"/>
  <c r="E858" i="47"/>
  <c r="E1168" i="47"/>
  <c r="E331" i="47"/>
  <c r="E194" i="47"/>
  <c r="E1570" i="47"/>
  <c r="E1327" i="47"/>
  <c r="E1138" i="47"/>
  <c r="E1176" i="47"/>
  <c r="E1413" i="47"/>
  <c r="E509" i="47"/>
  <c r="E638" i="47"/>
  <c r="E1871" i="47"/>
  <c r="E424" i="47"/>
  <c r="E772" i="47"/>
  <c r="E867" i="47"/>
  <c r="E1043" i="47"/>
  <c r="E1518" i="47"/>
  <c r="E756" i="47"/>
  <c r="E1577" i="47"/>
  <c r="E1840" i="47"/>
  <c r="E994" i="47"/>
  <c r="E1068" i="47"/>
  <c r="E1889" i="47"/>
  <c r="E450" i="47"/>
  <c r="E617" i="47"/>
  <c r="E1020" i="47"/>
  <c r="E147" i="47"/>
  <c r="E1594" i="47"/>
  <c r="E1638" i="47"/>
  <c r="E637" i="47"/>
  <c r="E128" i="47"/>
  <c r="E1056" i="47"/>
  <c r="E1321" i="47"/>
  <c r="E964" i="47"/>
  <c r="E1674" i="47"/>
  <c r="E695" i="47"/>
  <c r="E492" i="47"/>
  <c r="E348" i="47"/>
  <c r="E1049" i="47"/>
  <c r="E130" i="47"/>
  <c r="E657" i="47"/>
  <c r="E1479" i="47"/>
  <c r="E1270" i="47"/>
  <c r="E1336" i="47"/>
  <c r="E1508" i="47"/>
  <c r="E919" i="47"/>
  <c r="E1739" i="47"/>
  <c r="E359" i="47"/>
  <c r="E761" i="47"/>
  <c r="E1860" i="47"/>
  <c r="E1682" i="47"/>
  <c r="E718" i="47"/>
  <c r="E1816" i="47"/>
  <c r="E1309" i="47"/>
  <c r="E1754" i="47"/>
  <c r="E1302" i="47"/>
  <c r="E1593" i="47"/>
  <c r="E1712" i="47"/>
  <c r="E243" i="47"/>
  <c r="E1466" i="47"/>
  <c r="E132" i="47"/>
  <c r="E1249" i="47"/>
  <c r="E1748" i="47"/>
  <c r="E1342" i="47"/>
  <c r="E1721" i="47"/>
  <c r="E579" i="47"/>
  <c r="E226" i="47"/>
  <c r="E590" i="47"/>
  <c r="E898" i="47"/>
  <c r="E160" i="47"/>
  <c r="E1310" i="47"/>
  <c r="E946" i="47"/>
  <c r="E694" i="47"/>
  <c r="E1024" i="47"/>
  <c r="E1444" i="47"/>
  <c r="E1280" i="47"/>
  <c r="E472" i="47"/>
  <c r="E292" i="47"/>
  <c r="E1765" i="47"/>
  <c r="E908" i="47"/>
  <c r="E1039" i="47"/>
  <c r="E1595" i="47"/>
  <c r="E1345" i="47"/>
  <c r="E1190" i="47"/>
  <c r="E1266" i="47"/>
  <c r="E1383" i="47"/>
  <c r="E237" i="47"/>
  <c r="E1322" i="47"/>
  <c r="E645" i="47"/>
  <c r="E1155" i="47"/>
  <c r="E1058" i="47"/>
  <c r="E1913" i="47"/>
  <c r="E228" i="47"/>
  <c r="E1360" i="47"/>
  <c r="E1951" i="47"/>
  <c r="E93" i="47"/>
  <c r="E1652" i="47"/>
  <c r="E10" i="47"/>
  <c r="E1356" i="47"/>
  <c r="E1071" i="47"/>
  <c r="E81" i="47"/>
  <c r="E1601" i="47"/>
  <c r="E688" i="47"/>
  <c r="E1879" i="47"/>
  <c r="E532" i="47"/>
  <c r="E553" i="47"/>
  <c r="E1073" i="47"/>
  <c r="E1865" i="47"/>
  <c r="E613" i="47"/>
  <c r="E1467" i="47"/>
  <c r="E1561" i="47"/>
  <c r="E1911" i="47"/>
  <c r="E825" i="47"/>
  <c r="E1602" i="47"/>
  <c r="E282" i="47"/>
  <c r="E502" i="47"/>
  <c r="E1492" i="47"/>
  <c r="E385" i="47"/>
  <c r="E631" i="47"/>
  <c r="E172" i="47"/>
  <c r="E785" i="47"/>
  <c r="E848" i="47"/>
  <c r="E1624" i="47"/>
  <c r="E793" i="47"/>
  <c r="E1029" i="47"/>
  <c r="E1231" i="47"/>
  <c r="E370" i="47"/>
  <c r="E1908" i="47"/>
  <c r="E985" i="47"/>
  <c r="E887" i="47"/>
  <c r="E1331" i="47"/>
  <c r="E1686" i="47"/>
  <c r="E1314" i="47"/>
  <c r="E1391" i="47"/>
  <c r="E208" i="47"/>
  <c r="E1426" i="47"/>
  <c r="E1240" i="47"/>
  <c r="E318" i="47"/>
  <c r="E625" i="47"/>
  <c r="E11" i="47"/>
  <c r="E1944" i="47"/>
  <c r="E765" i="47"/>
  <c r="E1579" i="47"/>
  <c r="E1616" i="47"/>
  <c r="E1211" i="47"/>
  <c r="E1900" i="47"/>
  <c r="E1421" i="47"/>
  <c r="E1751" i="47"/>
  <c r="E1856" i="47"/>
  <c r="E1243" i="47"/>
  <c r="E1001" i="47"/>
  <c r="E457" i="47"/>
  <c r="E807" i="47"/>
  <c r="E1261" i="47"/>
  <c r="E1009" i="47"/>
  <c r="E1059" i="47"/>
  <c r="E615" i="47"/>
  <c r="E1545" i="47"/>
  <c r="E1764" i="47"/>
  <c r="E875" i="47"/>
  <c r="E1874" i="47"/>
  <c r="E300" i="47"/>
  <c r="E478" i="47"/>
  <c r="E1775" i="47"/>
  <c r="E57" i="47"/>
  <c r="E1645" i="47"/>
  <c r="E476" i="47"/>
  <c r="E852" i="47"/>
  <c r="E1506" i="47"/>
  <c r="E115" i="47"/>
  <c r="E1405" i="47"/>
  <c r="E1566" i="47"/>
  <c r="E416" i="47"/>
  <c r="E691" i="47"/>
  <c r="E774" i="47"/>
  <c r="E1489" i="47"/>
  <c r="E909" i="47"/>
  <c r="E969" i="47"/>
  <c r="E1914" i="47"/>
  <c r="E175" i="47"/>
  <c r="E1924" i="47"/>
  <c r="E1500" i="47"/>
  <c r="E1647" i="47"/>
  <c r="E933" i="47"/>
  <c r="E1151" i="47"/>
  <c r="E1542" i="47"/>
  <c r="E624" i="47"/>
  <c r="E745" i="47"/>
  <c r="E955" i="47"/>
  <c r="E700" i="47"/>
  <c r="E1949" i="47"/>
  <c r="E1178" i="47"/>
  <c r="E357" i="47"/>
  <c r="E1334" i="47"/>
  <c r="E1777" i="47"/>
  <c r="E366" i="47"/>
  <c r="E1894" i="47"/>
  <c r="E576" i="47"/>
  <c r="E199" i="47"/>
  <c r="E98" i="47"/>
  <c r="E1597" i="47"/>
  <c r="E470" i="47"/>
  <c r="E1386" i="47"/>
  <c r="E426" i="47"/>
  <c r="E914" i="47"/>
  <c r="E22" i="47"/>
  <c r="E485" i="47"/>
  <c r="E1767" i="47"/>
  <c r="E1778" i="47"/>
  <c r="E951" i="47"/>
  <c r="E1946" i="47"/>
  <c r="E1126" i="47"/>
  <c r="E1588" i="47"/>
  <c r="E1905" i="47"/>
  <c r="E291" i="47"/>
  <c r="E1723" i="47"/>
  <c r="E803" i="47"/>
  <c r="E740" i="47"/>
  <c r="E731" i="47"/>
  <c r="E1607" i="47"/>
  <c r="E394" i="47"/>
  <c r="E1823" i="47"/>
  <c r="E1230" i="47"/>
  <c r="E293" i="47"/>
  <c r="E438" i="47"/>
  <c r="E92" i="47"/>
  <c r="E687" i="47"/>
  <c r="E554" i="47"/>
  <c r="E1416" i="47"/>
  <c r="E1431" i="47"/>
  <c r="E719" i="47"/>
  <c r="E1657" i="47"/>
  <c r="E1382" i="47"/>
  <c r="E1634" i="47"/>
  <c r="E1403" i="47"/>
  <c r="E313" i="47"/>
  <c r="E387" i="47"/>
  <c r="E1057" i="47"/>
  <c r="E1143" i="47"/>
  <c r="E998" i="47"/>
  <c r="E983" i="47"/>
  <c r="E1567" i="47"/>
  <c r="E1379" i="47"/>
  <c r="E1773" i="47"/>
  <c r="E1461" i="47"/>
  <c r="E977" i="47"/>
  <c r="E382" i="47"/>
  <c r="E1030" i="47"/>
  <c r="E748" i="47"/>
  <c r="E104" i="47"/>
  <c r="E314" i="47"/>
  <c r="E1676" i="47"/>
  <c r="E1084" i="47"/>
  <c r="E85" i="47"/>
  <c r="E697" i="47"/>
  <c r="E413" i="47"/>
  <c r="E1166" i="47"/>
  <c r="E376" i="47"/>
  <c r="E1782" i="47"/>
  <c r="E1774" i="47"/>
  <c r="E1338" i="47"/>
  <c r="E1906" i="47"/>
  <c r="E1223" i="47"/>
  <c r="E44" i="47"/>
  <c r="E1824" i="47"/>
  <c r="E612" i="47"/>
  <c r="E1485" i="47"/>
  <c r="E744" i="47"/>
  <c r="E1858" i="47"/>
  <c r="E764" i="47"/>
  <c r="E1923" i="47"/>
  <c r="E1685" i="47"/>
  <c r="E1437" i="47"/>
  <c r="E1801" i="47"/>
  <c r="E1301" i="47"/>
  <c r="E353" i="47"/>
  <c r="E839" i="47"/>
  <c r="E1839" i="47"/>
  <c r="E821" i="47"/>
  <c r="E901" i="47"/>
  <c r="E347" i="47"/>
  <c r="E179" i="47"/>
  <c r="E1335" i="47"/>
  <c r="E780" i="47"/>
  <c r="E575" i="47"/>
  <c r="E1410" i="47"/>
  <c r="E1324" i="47"/>
  <c r="E1731" i="47"/>
  <c r="E231" i="47"/>
  <c r="E1102" i="47"/>
  <c r="E619" i="47"/>
  <c r="E1790" i="47"/>
  <c r="E1511" i="47"/>
  <c r="E1710" i="47"/>
  <c r="E1370" i="47"/>
  <c r="E531" i="47"/>
  <c r="E552" i="47"/>
  <c r="E156" i="47"/>
  <c r="E958" i="47"/>
  <c r="E1547" i="47"/>
  <c r="E1422" i="47"/>
  <c r="E1457" i="47"/>
  <c r="E1855" i="47"/>
  <c r="E1592" i="47"/>
  <c r="E1716" i="47"/>
  <c r="E1256" i="47"/>
  <c r="E723" i="47"/>
  <c r="E1425" i="47"/>
  <c r="E1377" i="47"/>
  <c r="E709" i="47"/>
  <c r="E1226" i="47"/>
  <c r="E78" i="47"/>
  <c r="E101" i="47"/>
  <c r="E390" i="47"/>
  <c r="E1556" i="47"/>
  <c r="E1675" i="47"/>
  <c r="E202" i="47"/>
  <c r="E1736" i="47"/>
  <c r="E712" i="47"/>
  <c r="E1182" i="47"/>
  <c r="E708" i="47"/>
  <c r="E13" i="47"/>
  <c r="E978" i="47"/>
  <c r="E926" i="47"/>
  <c r="E1354" i="47"/>
  <c r="E797" i="47"/>
  <c r="E1698" i="47"/>
  <c r="E322" i="47"/>
  <c r="E1110" i="47"/>
  <c r="E494" i="47"/>
  <c r="E1803" i="47"/>
  <c r="E1401" i="47"/>
  <c r="E306" i="47"/>
  <c r="E1553" i="47"/>
  <c r="E1137" i="47"/>
  <c r="E594" i="47"/>
  <c r="E966" i="47"/>
  <c r="E1596" i="47"/>
  <c r="E1521" i="47"/>
  <c r="E18" i="47"/>
  <c r="E527" i="47"/>
  <c r="E1134" i="47"/>
  <c r="E1311" i="47"/>
  <c r="E893" i="47"/>
  <c r="E962" i="47"/>
  <c r="E1241" i="47"/>
  <c r="E61" i="47"/>
  <c r="E760" i="47"/>
  <c r="E844" i="47"/>
  <c r="E342" i="47"/>
  <c r="E704" i="47"/>
  <c r="E824" i="47"/>
  <c r="E1846" i="47"/>
  <c r="E715" i="47"/>
  <c r="E720" i="47"/>
  <c r="E456" i="47"/>
  <c r="E1805" i="47"/>
  <c r="E1022" i="47"/>
  <c r="E853" i="47"/>
  <c r="E1916" i="47"/>
  <c r="E1747" i="47"/>
  <c r="E1252" i="47"/>
  <c r="E1277" i="47"/>
  <c r="E828" i="47"/>
  <c r="E1274" i="47"/>
  <c r="E295" i="47"/>
  <c r="E120" i="47"/>
  <c r="E1718" i="47"/>
  <c r="E1160" i="47"/>
  <c r="E762" i="47"/>
  <c r="E859" i="47"/>
  <c r="E1474" i="47"/>
  <c r="E1660" i="47"/>
  <c r="E1131" i="47"/>
  <c r="E1273" i="47"/>
  <c r="E989" i="47"/>
  <c r="E847" i="47"/>
  <c r="E1353" i="47"/>
  <c r="E355" i="47"/>
  <c r="E1164" i="47"/>
  <c r="E1845" i="47"/>
  <c r="E1125" i="47"/>
  <c r="E1234" i="47"/>
  <c r="E686" i="47"/>
  <c r="E1557" i="47"/>
  <c r="E580" i="47"/>
  <c r="E957" i="47"/>
  <c r="E658" i="47"/>
  <c r="E587" i="47"/>
  <c r="E1300" i="47"/>
  <c r="E1209" i="47"/>
  <c r="E1719" i="47"/>
  <c r="E1010" i="47"/>
  <c r="E255" i="47"/>
  <c r="E50" i="47"/>
  <c r="E75" i="47"/>
  <c r="E261" i="47"/>
  <c r="E610" i="47"/>
  <c r="E281" i="47"/>
  <c r="E507" i="47"/>
  <c r="E647" i="47"/>
  <c r="E986" i="47"/>
  <c r="E927" i="47"/>
  <c r="E823" i="47"/>
  <c r="E267" i="47"/>
  <c r="E2" i="47"/>
  <c r="E585" i="47"/>
  <c r="E1797" i="47"/>
  <c r="E469" i="47"/>
  <c r="E997" i="47"/>
  <c r="E309" i="47"/>
  <c r="E474" i="47"/>
  <c r="E889" i="47"/>
  <c r="E48" i="47"/>
  <c r="E1882" i="47"/>
  <c r="E1339" i="47"/>
  <c r="E1451" i="47"/>
  <c r="E1482" i="47"/>
  <c r="E395" i="47"/>
  <c r="E1429" i="47"/>
  <c r="E334" i="47"/>
  <c r="E421" i="47"/>
  <c r="E1692" i="47"/>
  <c r="E1919" i="47"/>
  <c r="E1498" i="47"/>
  <c r="E534" i="47"/>
  <c r="E1622" i="47"/>
  <c r="E792" i="47"/>
  <c r="E791" i="47"/>
  <c r="E734" i="47"/>
  <c r="E1528" i="47"/>
  <c r="E1004" i="47"/>
  <c r="E1530" i="47"/>
  <c r="E1750" i="47"/>
  <c r="E666" i="47"/>
  <c r="E1065" i="47"/>
  <c r="E894" i="47"/>
  <c r="E881" i="47"/>
  <c r="E608" i="47"/>
  <c r="E40" i="47"/>
  <c r="E1124" i="47"/>
  <c r="E1224" i="47"/>
  <c r="E1384" i="47"/>
  <c r="E286" i="47"/>
  <c r="E38" i="47"/>
  <c r="E64" i="47"/>
  <c r="E250" i="47"/>
  <c r="E298" i="47"/>
  <c r="E1388" i="47"/>
  <c r="E1587" i="47"/>
  <c r="E1299" i="47"/>
  <c r="E651" i="47"/>
  <c r="E1287" i="47"/>
  <c r="E1708" i="47"/>
  <c r="E1875" i="47"/>
  <c r="E721" i="47"/>
  <c r="E584" i="47"/>
  <c r="E804" i="47"/>
  <c r="E635" i="47"/>
  <c r="E1884" i="47"/>
  <c r="E1050" i="47"/>
  <c r="E133" i="47"/>
  <c r="E1186" i="47"/>
  <c r="E1015" i="47"/>
  <c r="E1013" i="47"/>
  <c r="E949" i="47"/>
  <c r="E1496" i="47"/>
  <c r="E176" i="47"/>
  <c r="E344" i="47"/>
  <c r="E1358" i="47"/>
  <c r="E1352" i="47"/>
  <c r="E609" i="47"/>
  <c r="E310" i="47"/>
  <c r="E402" i="47"/>
  <c r="E1235" i="47"/>
  <c r="E1713" i="47"/>
  <c r="E1766" i="47"/>
  <c r="E1047" i="47"/>
  <c r="E1323" i="47"/>
  <c r="E514" i="47"/>
  <c r="E755" i="47"/>
  <c r="E308" i="47"/>
  <c r="E1067" i="47"/>
  <c r="E445" i="47"/>
  <c r="E1276" i="47"/>
  <c r="E1555" i="47"/>
  <c r="E1371" i="47"/>
  <c r="E592" i="47"/>
  <c r="E321" i="47"/>
  <c r="E1901" i="47"/>
  <c r="E1653" i="47"/>
  <c r="E871" i="47"/>
  <c r="E862" i="47"/>
  <c r="E76" i="47"/>
  <c r="E112" i="47"/>
  <c r="E1851" i="47"/>
  <c r="E993" i="47"/>
  <c r="E726" i="47"/>
  <c r="E1742" i="47"/>
  <c r="E702" i="47"/>
  <c r="E705" i="47"/>
  <c r="E1191" i="47"/>
  <c r="E1132" i="47"/>
  <c r="E1016" i="47"/>
  <c r="E259" i="47"/>
  <c r="E1333" i="47"/>
  <c r="E68" i="47"/>
  <c r="E959" i="47"/>
  <c r="E1418" i="47"/>
  <c r="E1264" i="47"/>
  <c r="E1694" i="47"/>
  <c r="E990" i="47"/>
  <c r="E1101" i="47"/>
  <c r="E838" i="47"/>
  <c r="E671" i="47"/>
  <c r="E981" i="47"/>
  <c r="E398" i="47"/>
  <c r="E1895" i="47"/>
  <c r="E490" i="47"/>
  <c r="E418" i="47"/>
  <c r="E1727" i="47"/>
  <c r="E999" i="47"/>
  <c r="E1407" i="47"/>
  <c r="E501" i="47"/>
  <c r="E341" i="47"/>
  <c r="E375" i="47"/>
  <c r="E349" i="47"/>
  <c r="E2" i="34"/>
  <c r="E973" i="47"/>
  <c r="E189" i="47"/>
  <c r="E1077" i="47"/>
  <c r="E1897" i="47"/>
  <c r="E1048" i="47"/>
  <c r="E988" i="47"/>
  <c r="E1207" i="47"/>
  <c r="E31" i="47"/>
  <c r="E1650" i="47"/>
  <c r="E330" i="47"/>
  <c r="E1369" i="47"/>
  <c r="E1122" i="47"/>
  <c r="E1684" i="47"/>
  <c r="E1017" i="47"/>
  <c r="E1870" i="47"/>
  <c r="E1412" i="47"/>
  <c r="E1428" i="47"/>
  <c r="E235" i="47"/>
  <c r="E1306" i="47"/>
  <c r="E799" i="47"/>
  <c r="E227" i="47"/>
  <c r="E410" i="47"/>
  <c r="E654" i="47"/>
  <c r="E45" i="47"/>
  <c r="E551" i="47"/>
  <c r="E354" i="47"/>
  <c r="E3" i="47"/>
  <c r="E1785" i="47"/>
  <c r="E1730" i="47"/>
  <c r="E411" i="47"/>
  <c r="E1892" i="47"/>
  <c r="E1589" i="47"/>
  <c r="E1227" i="47"/>
  <c r="E1927" i="47"/>
  <c r="E1614" i="47"/>
  <c r="E1581" i="47"/>
  <c r="E1157" i="47"/>
  <c r="E928" i="47"/>
  <c r="E1728" i="47"/>
  <c r="E43" i="47"/>
  <c r="E582" i="47"/>
  <c r="E1054" i="47"/>
  <c r="E1689" i="47"/>
  <c r="E1763" i="47"/>
  <c r="E169" i="47"/>
  <c r="E1066" i="47"/>
  <c r="E1852" i="47"/>
  <c r="E67" i="47"/>
  <c r="E1238" i="47"/>
  <c r="E1012" i="47"/>
  <c r="E1267" i="47"/>
  <c r="E1478" i="47"/>
  <c r="E548" i="47"/>
  <c r="E196" i="47"/>
  <c r="E201" i="47"/>
  <c r="E920" i="47"/>
  <c r="E1204" i="47"/>
  <c r="E1062" i="47"/>
  <c r="E564" i="47"/>
  <c r="E155" i="47"/>
  <c r="E248" i="47"/>
  <c r="E840" i="47"/>
  <c r="E1346" i="47"/>
  <c r="E223" i="47"/>
  <c r="E903" i="47"/>
  <c r="E486" i="47"/>
  <c r="E934" i="47"/>
  <c r="E549" i="47"/>
  <c r="E1772" i="47"/>
  <c r="E1303" i="47"/>
  <c r="E6" i="47"/>
  <c r="E427" i="47"/>
  <c r="E477" i="47"/>
  <c r="E52" i="47"/>
  <c r="E1203" i="47"/>
  <c r="E1409" i="47"/>
  <c r="E110" i="47"/>
  <c r="E381" i="47"/>
  <c r="E521" i="47"/>
  <c r="E1105" i="47"/>
  <c r="E269" i="47"/>
  <c r="E1316" i="47"/>
  <c r="E216" i="47"/>
  <c r="E1925" i="47"/>
  <c r="E350" i="47"/>
  <c r="E391" i="47"/>
  <c r="E937" i="47"/>
  <c r="E1881" i="47"/>
  <c r="E303" i="47"/>
  <c r="E1935" i="47"/>
  <c r="E1939" i="47"/>
  <c r="E538" i="47"/>
  <c r="E628" i="47"/>
  <c r="E1021" i="47"/>
  <c r="E1094" i="47"/>
  <c r="E162" i="47"/>
  <c r="E678" i="47"/>
  <c r="E159" i="47"/>
  <c r="E1268" i="47"/>
  <c r="E36" i="47"/>
  <c r="E1517" i="47"/>
  <c r="E884" i="47"/>
  <c r="E1828" i="47"/>
  <c r="E1690" i="47"/>
  <c r="E1308" i="47"/>
  <c r="E1090" i="47"/>
  <c r="E776" i="47"/>
  <c r="E1135" i="47"/>
  <c r="E1929" i="47"/>
  <c r="E916" i="47"/>
  <c r="E728" i="47"/>
  <c r="E165" i="47"/>
  <c r="E1769" i="47"/>
  <c r="E405" i="47"/>
  <c r="E15" i="47"/>
  <c r="E802" i="47"/>
  <c r="E212" i="47"/>
  <c r="E32" i="47"/>
  <c r="E1904" i="47"/>
  <c r="E1326" i="47"/>
  <c r="E1446" i="47"/>
  <c r="E447" i="47"/>
  <c r="E368" i="47"/>
  <c r="E1374" i="47"/>
  <c r="E1620" i="47"/>
  <c r="E1367" i="47"/>
  <c r="E1510" i="47"/>
  <c r="E620" i="47"/>
  <c r="E1088" i="47"/>
  <c r="E439" i="47"/>
  <c r="E1014" i="47"/>
  <c r="E770" i="47"/>
  <c r="E414" i="47"/>
  <c r="E1040" i="47"/>
  <c r="E1440" i="47"/>
  <c r="E273" i="47"/>
  <c r="E1341" i="47"/>
  <c r="E763" i="47"/>
  <c r="E1560" i="47"/>
  <c r="E1468" i="47"/>
  <c r="E262" i="47"/>
  <c r="E100" i="47"/>
  <c r="E752" i="47"/>
  <c r="E850" i="47"/>
  <c r="E117" i="47"/>
  <c r="E1539" i="47"/>
  <c r="E931" i="47"/>
  <c r="E1290" i="47"/>
  <c r="E1007" i="47"/>
  <c r="E129" i="47"/>
  <c r="E516" i="47"/>
  <c r="E703" i="47"/>
  <c r="E1462" i="47"/>
  <c r="E1149" i="47"/>
  <c r="E1877" i="47"/>
  <c r="E1044" i="47"/>
  <c r="E556" i="47"/>
  <c r="E739" i="47"/>
  <c r="E1835" i="47"/>
  <c r="E1903" i="47"/>
  <c r="E279" i="47"/>
  <c r="E1481" i="47"/>
  <c r="E452" i="47"/>
  <c r="E1896" i="47"/>
  <c r="E1691" i="47"/>
  <c r="E1832" i="47"/>
  <c r="E1246" i="47"/>
  <c r="E219" i="47"/>
  <c r="E1726" i="47"/>
  <c r="E682" i="47"/>
  <c r="E1866" i="47"/>
  <c r="E536" i="47"/>
  <c r="E1497" i="47"/>
  <c r="E1667" i="47"/>
  <c r="E206" i="47"/>
  <c r="E944" i="47"/>
  <c r="E805" i="47"/>
  <c r="E1196" i="47"/>
  <c r="E289" i="47"/>
  <c r="E146" i="47"/>
  <c r="E1532" i="47"/>
  <c r="E89" i="47"/>
  <c r="E754" i="47"/>
  <c r="E1705" i="47"/>
  <c r="E1902" i="47"/>
  <c r="E1862" i="47"/>
  <c r="E656" i="47"/>
  <c r="E1396" i="47"/>
  <c r="E773" i="47"/>
  <c r="E1623" i="47"/>
  <c r="E461" i="47"/>
  <c r="E1366" i="47"/>
  <c r="E1788" i="47"/>
  <c r="E1513" i="47"/>
  <c r="E80" i="47"/>
  <c r="E948" i="47"/>
  <c r="E646" i="47"/>
  <c r="E611" i="47"/>
  <c r="E661" i="47"/>
  <c r="E197" i="47"/>
  <c r="E768" i="47"/>
  <c r="E813" i="47"/>
  <c r="E1536" i="47"/>
  <c r="E1189" i="47"/>
  <c r="E379" i="47"/>
  <c r="E325" i="47"/>
  <c r="E1033" i="47"/>
  <c r="E1173" i="47"/>
  <c r="E181" i="47"/>
  <c r="E1582" i="47"/>
  <c r="E1172" i="47"/>
  <c r="E868" i="47"/>
  <c r="E1629" i="47"/>
  <c r="E127" i="47"/>
  <c r="E137" i="47"/>
  <c r="E287" i="47"/>
  <c r="E217" i="47"/>
  <c r="E1355" i="47"/>
  <c r="E1390" i="47"/>
  <c r="E1762" i="47"/>
  <c r="E1258" i="47"/>
  <c r="E1617" i="47"/>
  <c r="E693" i="47"/>
  <c r="E679" i="47"/>
  <c r="E596" i="47"/>
  <c r="E649" i="47"/>
  <c r="E1552" i="47"/>
  <c r="E1453" i="47"/>
  <c r="E1430" i="47"/>
  <c r="E1000" i="47"/>
  <c r="E1199" i="47"/>
  <c r="E1025" i="47"/>
  <c r="E74" i="47"/>
  <c r="E917" i="47"/>
  <c r="E1187" i="47"/>
  <c r="E508" i="47"/>
  <c r="E1738" i="47"/>
  <c r="E1872" i="47"/>
  <c r="E1503" i="47"/>
  <c r="E1940" i="47"/>
  <c r="E1812" i="47"/>
  <c r="E1074" i="47"/>
  <c r="E518" i="47"/>
  <c r="E249" i="47"/>
  <c r="E1114" i="47"/>
  <c r="E412" i="47"/>
  <c r="E1487" i="47"/>
  <c r="E896" i="47"/>
  <c r="E856" i="47"/>
  <c r="E116" i="47"/>
  <c r="E186" i="47"/>
  <c r="E1109" i="47"/>
  <c r="E777" i="47"/>
  <c r="E1947" i="47"/>
  <c r="E1826" i="47"/>
  <c r="E537" i="47"/>
  <c r="E62" i="47"/>
  <c r="E1612" i="47"/>
  <c r="E924" i="47"/>
  <c r="E1221" i="47"/>
  <c r="E1305" i="47"/>
  <c r="E1150" i="47"/>
  <c r="E1473" i="47"/>
  <c r="E12" i="47"/>
  <c r="E869" i="47"/>
  <c r="E1086" i="47"/>
  <c r="E519" i="47"/>
  <c r="E1576" i="47"/>
  <c r="E724" i="47"/>
  <c r="E1198" i="47"/>
  <c r="E1222" i="47"/>
  <c r="E1499" i="47"/>
  <c r="E437" i="47"/>
  <c r="E1661" i="47"/>
  <c r="E557" i="47"/>
  <c r="E65" i="47"/>
  <c r="E650" i="47"/>
  <c r="E236" i="47"/>
  <c r="E1174" i="47"/>
  <c r="E1208" i="47"/>
  <c r="E1848" i="47"/>
  <c r="E1869" i="47"/>
  <c r="E1609" i="47"/>
  <c r="E1516" i="47"/>
  <c r="E122" i="47"/>
  <c r="E1825" i="47"/>
  <c r="E1458" i="47"/>
  <c r="E1544" i="47"/>
  <c r="E683" i="47"/>
  <c r="E784" i="47"/>
  <c r="E711" i="47"/>
  <c r="E1312" i="47"/>
  <c r="E272" i="47"/>
  <c r="E1194" i="47"/>
  <c r="E429" i="47"/>
  <c r="E1934" i="47"/>
  <c r="E449" i="47"/>
  <c r="E692" i="47"/>
  <c r="E440" i="47"/>
  <c r="E677" i="47"/>
  <c r="E386" i="47"/>
  <c r="E451" i="47"/>
  <c r="E1837" i="47"/>
  <c r="E1171" i="47"/>
  <c r="E1830" i="47"/>
  <c r="E525" i="47"/>
  <c r="E1526" i="47"/>
  <c r="E305" i="47"/>
  <c r="E1771" i="47"/>
  <c r="E842" i="47"/>
  <c r="E1205" i="47"/>
  <c r="E144" i="47"/>
  <c r="E1442" i="47"/>
  <c r="E265" i="47"/>
  <c r="E1850" i="47"/>
  <c r="E577" i="47"/>
  <c r="E1129" i="47"/>
  <c r="E747" i="47"/>
  <c r="E1899" i="47"/>
  <c r="E96" i="47"/>
  <c r="E781" i="47"/>
  <c r="E701" i="47"/>
  <c r="E229" i="47"/>
  <c r="E1656" i="47"/>
  <c r="E1649" i="47"/>
  <c r="E565" i="47"/>
  <c r="E1262" i="47"/>
  <c r="E119" i="47"/>
  <c r="E109" i="47"/>
  <c r="E1447" i="47"/>
  <c r="E467" i="47"/>
  <c r="E1248" i="47"/>
  <c r="E1714" i="47"/>
  <c r="E1537" i="47"/>
  <c r="E910" i="47"/>
  <c r="E1586" i="47"/>
  <c r="E1732" i="47"/>
  <c r="E872" i="47"/>
  <c r="E606" i="47"/>
  <c r="E163" i="47"/>
  <c r="E135" i="47"/>
  <c r="E925" i="47"/>
  <c r="E404" i="47"/>
  <c r="E388" i="47"/>
  <c r="E1375" i="47"/>
  <c r="E621" i="47"/>
  <c r="E1933" i="47"/>
  <c r="E188" i="47"/>
  <c r="E1239" i="47"/>
  <c r="E1424" i="47"/>
  <c r="E244" i="47"/>
  <c r="E952" i="47"/>
  <c r="E1271" i="47"/>
  <c r="E392" i="47"/>
  <c r="E834" i="47"/>
  <c r="E1603" i="47"/>
  <c r="E210" i="47"/>
  <c r="E517" i="47"/>
  <c r="E874" i="47"/>
  <c r="E1915" i="47"/>
  <c r="E21" i="47"/>
  <c r="E1265" i="47"/>
  <c r="E1868" i="47"/>
  <c r="E779" i="47"/>
  <c r="E1460" i="47"/>
  <c r="E1449" i="47"/>
  <c r="E642" i="47"/>
  <c r="E932" i="47"/>
  <c r="E885" i="47"/>
  <c r="E1524" i="47"/>
  <c r="E1807" i="47"/>
  <c r="E16" i="47"/>
  <c r="E1702" i="47"/>
  <c r="E339" i="47"/>
  <c r="E567" i="47"/>
  <c r="E1162" i="47"/>
  <c r="E1272" i="47"/>
  <c r="E124" i="47"/>
  <c r="E1558" i="47"/>
  <c r="E195" i="47"/>
  <c r="E1116" i="47"/>
  <c r="E108" i="47"/>
  <c r="E1808" i="47"/>
  <c r="E1228" i="47"/>
  <c r="E139" i="47"/>
  <c r="E816" i="47"/>
  <c r="E1445" i="47"/>
  <c r="E1420" i="47"/>
  <c r="E444" i="47"/>
  <c r="E1480" i="47"/>
  <c r="E1883" i="47"/>
  <c r="E406" i="47"/>
  <c r="E25" i="47"/>
  <c r="E696" i="47"/>
  <c r="E897" i="47"/>
  <c r="E1737" i="47"/>
  <c r="E1216" i="47"/>
  <c r="E1130" i="47"/>
  <c r="E1175" i="47"/>
  <c r="E1891" i="47"/>
  <c r="E1147" i="47"/>
  <c r="E665" i="47"/>
  <c r="E1520" i="47"/>
  <c r="E904" i="47"/>
  <c r="E1296" i="47"/>
  <c r="E648" i="47"/>
  <c r="E1670" i="47"/>
  <c r="E114" i="47"/>
  <c r="E1179" i="47"/>
  <c r="E1233" i="47"/>
  <c r="E1159" i="47"/>
  <c r="E1184" i="47"/>
  <c r="E1414" i="47"/>
  <c r="E1635" i="47"/>
  <c r="E245" i="47"/>
  <c r="E1161" i="47"/>
  <c r="E400" i="47"/>
  <c r="E870" i="47"/>
  <c r="E294" i="47"/>
  <c r="E769" i="47"/>
  <c r="E103" i="47"/>
  <c r="E1821" i="47"/>
  <c r="E138" i="47"/>
  <c r="E1448" i="47"/>
  <c r="E714" i="47"/>
  <c r="E1165" i="47"/>
  <c r="E940" i="47"/>
  <c r="E730" i="47"/>
  <c r="E1061" i="47"/>
  <c r="E107" i="47"/>
  <c r="E1631" i="47"/>
  <c r="E361" i="47"/>
  <c r="E241" i="47"/>
  <c r="E930" i="47"/>
  <c r="E340" i="47"/>
  <c r="E315" i="47"/>
  <c r="E1942" i="47"/>
  <c r="E1456" i="47"/>
  <c r="E1470" i="47"/>
  <c r="E484" i="47"/>
  <c r="E788" i="47"/>
  <c r="E224" i="47"/>
  <c r="E1918" i="47"/>
  <c r="E431" i="47"/>
  <c r="E1512" i="47"/>
  <c r="E1572" i="47"/>
  <c r="E921" i="47"/>
  <c r="E97" i="47"/>
  <c r="E495" i="47"/>
  <c r="E53" i="47"/>
  <c r="E1793" i="47"/>
  <c r="E1791" i="47"/>
  <c r="E397" i="47"/>
  <c r="E338" i="47"/>
  <c r="E1195" i="47"/>
  <c r="E1569" i="47"/>
  <c r="E1368" i="47"/>
  <c r="E149" i="47"/>
  <c r="E835" i="47"/>
  <c r="E1664" i="47"/>
  <c r="E1703" i="47"/>
  <c r="E1890" i="47"/>
  <c r="E302" i="47"/>
  <c r="E841" i="47"/>
  <c r="E732" i="47"/>
  <c r="E1177" i="47"/>
  <c r="E327" i="47"/>
  <c r="E1100" i="47"/>
  <c r="E1399" i="47"/>
  <c r="E278" i="47"/>
  <c r="E346" i="47"/>
  <c r="E257" i="47"/>
  <c r="E550" i="47"/>
  <c r="E1263" i="47"/>
  <c r="E193" i="47"/>
  <c r="E1724" i="47"/>
  <c r="E336" i="47"/>
  <c r="E1796" i="47"/>
  <c r="E1531" i="47"/>
  <c r="E1810" i="47"/>
  <c r="E1404" i="47"/>
  <c r="E968" i="47"/>
  <c r="E1188" i="47"/>
  <c r="E63" i="47"/>
  <c r="E806" i="47"/>
  <c r="E1663" i="47"/>
  <c r="E1218" i="47"/>
  <c r="E954" i="47"/>
  <c r="E544" i="47"/>
  <c r="E200" i="47"/>
  <c r="E640" i="47"/>
  <c r="E873" i="47"/>
  <c r="E945" i="47"/>
  <c r="E198" i="47"/>
  <c r="E1237" i="47"/>
  <c r="E432" i="47"/>
  <c r="E164" i="47"/>
  <c r="E218" i="47"/>
  <c r="E1108" i="47"/>
  <c r="E396" i="47"/>
  <c r="E1853" i="47"/>
  <c r="E817" i="47"/>
  <c r="E443" i="47"/>
  <c r="E1809" i="47"/>
  <c r="E520" i="47"/>
  <c r="E1031" i="47"/>
  <c r="E1606" i="47"/>
  <c r="E1917" i="47"/>
  <c r="E284" i="47"/>
  <c r="E1278" i="47"/>
  <c r="E296" i="47"/>
  <c r="E950" i="47"/>
  <c r="E967" i="47"/>
  <c r="E599" i="47"/>
  <c r="E1133" i="47"/>
  <c r="E543" i="47"/>
  <c r="E854" i="47"/>
  <c r="E1307" i="47"/>
  <c r="E607" i="47"/>
  <c r="E1625" i="47"/>
  <c r="E995" i="47"/>
  <c r="E1604" i="47"/>
  <c r="E488" i="47"/>
  <c r="E1078" i="47"/>
  <c r="E1580" i="47"/>
  <c r="E583" i="47"/>
  <c r="E73" i="47"/>
  <c r="E304" i="47"/>
  <c r="E1219" i="47"/>
  <c r="E233" i="47"/>
  <c r="E1495" i="47"/>
  <c r="E535" i="47"/>
  <c r="E798" i="47"/>
  <c r="E629" i="47"/>
  <c r="E1746" i="47"/>
  <c r="E207" i="47"/>
  <c r="E1707" i="47"/>
  <c r="E533" i="47"/>
  <c r="E1297" i="47"/>
  <c r="E1527" i="47"/>
  <c r="E794" i="47"/>
  <c r="E1120" i="47"/>
  <c r="E148" i="47"/>
  <c r="E1026" i="47"/>
  <c r="E1200" i="47"/>
  <c r="E1096" i="47"/>
  <c r="E1317" i="47"/>
  <c r="E1717" i="47"/>
  <c r="E441" i="47"/>
  <c r="E1519" i="47"/>
  <c r="E827" i="47"/>
  <c r="E1034" i="47"/>
  <c r="E673" i="47"/>
  <c r="E976" i="47"/>
  <c r="E746" i="47"/>
  <c r="E442" i="47"/>
  <c r="E588" i="47"/>
  <c r="E19" i="47"/>
  <c r="E713" i="47"/>
  <c r="E171" i="47"/>
  <c r="E1538" i="47"/>
  <c r="E28" i="47"/>
  <c r="E522" i="47"/>
  <c r="E1937" i="47"/>
  <c r="E600" i="47"/>
  <c r="E832" i="47"/>
  <c r="E324" i="47"/>
  <c r="E685" i="47"/>
  <c r="E1780" i="47"/>
  <c r="E1921" i="47"/>
  <c r="E1163" i="47"/>
  <c r="E1465" i="47"/>
  <c r="E1112" i="47"/>
  <c r="E1637" i="47"/>
  <c r="E742" i="47"/>
  <c r="E1936" i="47"/>
  <c r="E329" i="47"/>
  <c r="E58" i="47"/>
  <c r="E26" i="47"/>
  <c r="E33" i="47"/>
  <c r="E1943" i="47"/>
  <c r="E1289" i="47"/>
  <c r="E1585" i="47"/>
  <c r="E1283" i="47"/>
  <c r="E1212" i="47"/>
  <c r="E573" i="47"/>
  <c r="E865" i="47"/>
  <c r="E1389" i="47"/>
  <c r="E79" i="47"/>
  <c r="E1185" i="47"/>
  <c r="E105" i="47"/>
  <c r="E39" i="47"/>
  <c r="E493" i="47"/>
  <c r="E558" i="47"/>
  <c r="E1590" i="47"/>
  <c r="E1320" i="47"/>
  <c r="E568" i="47"/>
  <c r="E1568" i="47"/>
  <c r="E1408" i="47"/>
  <c r="E1598" i="47"/>
  <c r="E1640" i="47"/>
  <c r="E1392" i="47"/>
  <c r="E1036" i="47"/>
  <c r="E415" i="47"/>
  <c r="E616" i="47"/>
  <c r="E593" i="47"/>
  <c r="E428" i="47"/>
  <c r="E1847" i="47"/>
  <c r="E41" i="47"/>
  <c r="E177" i="47"/>
  <c r="E1804" i="47"/>
  <c r="E1502" i="47"/>
  <c r="E603" i="47"/>
  <c r="E1827" i="47"/>
  <c r="E849" i="47"/>
  <c r="E215" i="47"/>
  <c r="E266" i="47"/>
  <c r="E1232" i="47"/>
  <c r="E857" i="47"/>
  <c r="E90" i="47"/>
  <c r="E860" i="47"/>
  <c r="E1330" i="47"/>
  <c r="E539" i="47"/>
  <c r="E1701" i="47"/>
  <c r="E1361" i="47"/>
  <c r="E880" i="47"/>
  <c r="E1253" i="47"/>
  <c r="E1395" i="47"/>
  <c r="E1706" i="47"/>
  <c r="E489" i="47"/>
  <c r="E91" i="47"/>
  <c r="E1578" i="47"/>
  <c r="E1436" i="47"/>
  <c r="E1677" i="47"/>
  <c r="E1003" i="47"/>
  <c r="E1565" i="47"/>
  <c r="E1646" i="47"/>
  <c r="E1477" i="47"/>
  <c r="E1459" i="47"/>
  <c r="E1792" i="47"/>
  <c r="E1776" i="47"/>
  <c r="E1400" i="47"/>
  <c r="E1687" i="47"/>
  <c r="E1288" i="47"/>
  <c r="E1922" i="47"/>
  <c r="E1540" i="47"/>
  <c r="E113" i="47"/>
  <c r="E106" i="47"/>
  <c r="E595" i="47"/>
  <c r="E121" i="47"/>
  <c r="E938" i="47"/>
  <c r="E1886" i="47"/>
  <c r="E845" i="47"/>
  <c r="E1035" i="47"/>
  <c r="E1700" i="47"/>
  <c r="E337" i="47"/>
  <c r="E1893" i="47"/>
  <c r="E1699" i="47"/>
  <c r="E184" i="47"/>
  <c r="E586" i="47"/>
  <c r="E1757" i="47"/>
  <c r="E1415" i="47"/>
  <c r="E1583" i="47"/>
  <c r="E1167" i="47"/>
  <c r="E1484" i="47"/>
  <c r="E796" i="47"/>
  <c r="E1907" i="47"/>
  <c r="E1156" i="47"/>
  <c r="E1387" i="47"/>
  <c r="E1344" i="47"/>
  <c r="E301" i="47"/>
  <c r="E99" i="47"/>
  <c r="E1475" i="47"/>
  <c r="E482" i="47"/>
  <c r="E1529" i="47"/>
  <c r="E855" i="47"/>
  <c r="E475" i="47"/>
  <c r="E203" i="47"/>
  <c r="E1938" i="47"/>
  <c r="E1627" i="47"/>
  <c r="E578" i="47"/>
  <c r="E560" i="47"/>
  <c r="E895" i="47"/>
  <c r="E545" i="47"/>
  <c r="E698" i="47"/>
  <c r="E1455" i="47"/>
  <c r="E446" i="47"/>
  <c r="E190" i="47"/>
  <c r="E283" i="47"/>
  <c r="E1250" i="47"/>
  <c r="E356" i="47"/>
  <c r="E319" i="47"/>
  <c r="E1887" i="47"/>
  <c r="E430" i="47"/>
  <c r="E239" i="47"/>
  <c r="E1217" i="47"/>
  <c r="E866" i="47"/>
  <c r="E1152" i="47"/>
  <c r="E1575" i="47"/>
  <c r="E1381" i="47"/>
  <c r="E795" i="47"/>
  <c r="E1672" i="47"/>
  <c r="E1255" i="47"/>
  <c r="E891" i="47"/>
  <c r="E1600" i="47"/>
  <c r="E335" i="47"/>
  <c r="E623" i="47"/>
  <c r="E1144" i="47"/>
  <c r="E1385" i="47"/>
  <c r="E1878" i="47"/>
  <c r="E729" i="47"/>
  <c r="E787" i="47"/>
  <c r="E1926" i="47"/>
  <c r="E675" i="47"/>
  <c r="E1373" i="47"/>
  <c r="E157" i="47"/>
  <c r="E1148" i="47"/>
  <c r="E1525" i="47"/>
  <c r="E1734" i="47"/>
  <c r="E134" i="47"/>
  <c r="E408" i="47"/>
  <c r="E14" i="47"/>
  <c r="E1488" i="47"/>
  <c r="E225" i="47"/>
  <c r="E140" i="47"/>
  <c r="E1279" i="47"/>
  <c r="E126" i="47"/>
  <c r="E55" i="47"/>
  <c r="E1573" i="47"/>
  <c r="E1641" i="47"/>
  <c r="E1704" i="47"/>
  <c r="E541" i="47"/>
  <c r="E879" i="47"/>
  <c r="E775" i="47"/>
  <c r="E423" i="47"/>
  <c r="E1535" i="47"/>
  <c r="E141" i="47"/>
  <c r="E660" i="47"/>
  <c r="E425" i="47"/>
  <c r="E562" i="47"/>
  <c r="E767" i="47"/>
  <c r="E905" i="47"/>
  <c r="E1349" i="47"/>
  <c r="E174" i="47"/>
  <c r="E454" i="47"/>
  <c r="E836" i="47"/>
  <c r="E876" i="47"/>
  <c r="E1770" i="47"/>
  <c r="E569" i="47"/>
  <c r="E1359" i="47"/>
  <c r="E1608" i="47"/>
  <c r="E251" i="47"/>
  <c r="E1909" i="47"/>
  <c r="E1628" i="47"/>
  <c r="E1950" i="47"/>
  <c r="E151" i="47"/>
  <c r="E899" i="47"/>
  <c r="E1406" i="47"/>
  <c r="E24" i="47"/>
  <c r="E975" i="47"/>
  <c r="E1696" i="47"/>
  <c r="E1814" i="47"/>
  <c r="E1051" i="47"/>
  <c r="E1880" i="47"/>
  <c r="E258" i="47"/>
  <c r="E1854" i="47"/>
  <c r="E1829" i="47"/>
  <c r="E604" i="47"/>
  <c r="E434" i="47"/>
  <c r="E707" i="47"/>
  <c r="E1758" i="47"/>
  <c r="E566" i="47"/>
  <c r="E1041" i="47"/>
  <c r="E965" i="47"/>
  <c r="E906" i="47"/>
  <c r="E497" i="47"/>
  <c r="E1584" i="47"/>
  <c r="E717" i="47"/>
  <c r="E1779" i="47"/>
  <c r="E960" i="47"/>
  <c r="E1139" i="47"/>
  <c r="E1439" i="47"/>
  <c r="E1452" i="47"/>
  <c r="E123" i="47"/>
  <c r="E332" i="47"/>
  <c r="E956" i="47"/>
  <c r="E118" i="47"/>
  <c r="E1284" i="47"/>
  <c r="E1562" i="47"/>
  <c r="E462" i="47"/>
  <c r="E1393" i="47"/>
  <c r="E276" i="47"/>
  <c r="E1639" i="47"/>
  <c r="E1398" i="47"/>
  <c r="E771" i="47"/>
  <c r="E238" i="47"/>
  <c r="E280" i="47"/>
  <c r="E1695" i="47"/>
  <c r="E727" i="47"/>
  <c r="E1534" i="47"/>
  <c r="E1819" i="47"/>
  <c r="E320" i="47"/>
  <c r="E601" i="47"/>
  <c r="E1091" i="47"/>
  <c r="E1658" i="47"/>
  <c r="E1441" i="47"/>
  <c r="E131" i="47"/>
  <c r="E639" i="47"/>
  <c r="E260" i="47"/>
  <c r="E56" i="47"/>
  <c r="E455" i="47"/>
  <c r="E843" i="47"/>
  <c r="E372" i="47"/>
  <c r="E1158" i="47"/>
  <c r="E1053" i="47"/>
  <c r="E1504" i="47"/>
  <c r="E1005" i="47"/>
  <c r="E1023" i="47"/>
  <c r="E1332" i="47"/>
  <c r="E1761" i="47"/>
  <c r="E142" i="47"/>
  <c r="E820" i="47"/>
  <c r="E753" i="47"/>
  <c r="E1666" i="47"/>
  <c r="E46" i="47"/>
  <c r="E818" i="47"/>
  <c r="E483" i="47"/>
  <c r="E1376" i="47"/>
  <c r="E1329" i="47"/>
  <c r="E328" i="47"/>
  <c r="E150" i="47"/>
  <c r="E883" i="47"/>
  <c r="E30" i="47"/>
  <c r="E1611" i="47"/>
  <c r="E326" i="47"/>
  <c r="E743" i="47"/>
  <c r="E383" i="47"/>
  <c r="E1095" i="47"/>
  <c r="E1876" i="47"/>
  <c r="E961" i="47"/>
  <c r="E316" i="47"/>
  <c r="E1142" i="47"/>
  <c r="E253" i="47"/>
  <c r="E380" i="47"/>
  <c r="E1170" i="47"/>
  <c r="E972" i="47"/>
  <c r="E689" i="47"/>
  <c r="E145" i="47"/>
  <c r="E1794" i="47"/>
  <c r="E290" i="47"/>
  <c r="E851" i="47"/>
  <c r="E1315" i="47"/>
  <c r="E626" i="47"/>
  <c r="E299" i="47"/>
  <c r="E1140" i="47"/>
  <c r="E1931" i="47"/>
  <c r="E808" i="47"/>
  <c r="E1093" i="47"/>
  <c r="E1423" i="47"/>
  <c r="E465" i="47"/>
  <c r="E473" i="47"/>
  <c r="E158" i="47"/>
  <c r="E275" i="47"/>
  <c r="E173" i="47"/>
  <c r="E1861" i="47"/>
  <c r="E221" i="47"/>
  <c r="E373" i="47"/>
  <c r="E42" i="47"/>
  <c r="E1591" i="47"/>
  <c r="E1662" i="47"/>
  <c r="E351" i="47"/>
  <c r="E1842" i="47"/>
  <c r="E88" i="47"/>
  <c r="E1733" i="47"/>
  <c r="E1932" i="47"/>
  <c r="E285" i="47"/>
  <c r="E466" i="47"/>
  <c r="E1438" i="47"/>
  <c r="E907" i="47"/>
  <c r="E1781" i="47"/>
  <c r="E377" i="47"/>
  <c r="E1357" i="47"/>
  <c r="E766" i="47"/>
  <c r="E1275" i="47"/>
  <c r="E662" i="47"/>
  <c r="E1052" i="47"/>
  <c r="E1072" i="47"/>
  <c r="E1745" i="47"/>
  <c r="E9" i="47"/>
  <c r="E232" i="47"/>
  <c r="E733" i="47"/>
  <c r="E1554" i="47"/>
  <c r="E1599" i="47"/>
  <c r="E886" i="47"/>
  <c r="E510" i="47"/>
  <c r="E1644" i="47"/>
  <c r="E1083" i="47"/>
  <c r="E1193" i="47"/>
  <c r="E86" i="47"/>
  <c r="E1490" i="47"/>
  <c r="E1060" i="47"/>
  <c r="E125" i="47"/>
  <c r="E1843" i="47"/>
  <c r="E947" i="47"/>
  <c r="E540" i="47"/>
  <c r="E1783" i="47"/>
  <c r="E892" i="47"/>
  <c r="E992" i="47"/>
  <c r="E1642" i="47"/>
  <c r="E1011" i="47"/>
  <c r="E1888" i="47"/>
  <c r="E902" i="47"/>
  <c r="E1103" i="47"/>
  <c r="E911" i="47"/>
  <c r="E890" i="47"/>
  <c r="E644" i="47"/>
  <c r="E1032" i="47"/>
  <c r="E706" i="47"/>
  <c r="E655" i="47"/>
  <c r="E759" i="47"/>
  <c r="E1154" i="47"/>
  <c r="E1225" i="47"/>
  <c r="E1815" i="47"/>
  <c r="E1563" i="47"/>
  <c r="E37" i="47"/>
  <c r="E1362" i="47"/>
  <c r="E1107" i="47"/>
  <c r="E1743" i="47"/>
  <c r="E1945" i="47"/>
  <c r="E1633" i="47"/>
  <c r="E1491" i="47"/>
  <c r="E242" i="47"/>
  <c r="E401" i="47"/>
  <c r="E782" i="47"/>
  <c r="E1348" i="47"/>
  <c r="E1197" i="47"/>
  <c r="E1864" i="47"/>
  <c r="E1463" i="47"/>
  <c r="E1127" i="47"/>
  <c r="E1432" i="47"/>
  <c r="E422" i="47"/>
  <c r="E1291" i="47"/>
  <c r="E209" i="47"/>
  <c r="E420" i="47"/>
  <c r="E652" i="47"/>
  <c r="E1064" i="47"/>
  <c r="E358" i="47"/>
  <c r="E996" i="47"/>
  <c r="E297" i="47"/>
  <c r="E1081" i="47"/>
  <c r="E690" i="47"/>
  <c r="E505" i="47"/>
  <c r="E561" i="47"/>
  <c r="E750" i="47"/>
  <c r="E479" i="47"/>
  <c r="E1244" i="47"/>
  <c r="E1340" i="47"/>
  <c r="E1806" i="47"/>
  <c r="E1257" i="47"/>
  <c r="E674" i="47"/>
  <c r="E1365" i="47"/>
  <c r="E1669" i="47"/>
  <c r="E542" i="47"/>
  <c r="E1683" i="47"/>
  <c r="E882" i="47"/>
  <c r="E863" i="47"/>
  <c r="E1836" i="47"/>
  <c r="E1476" i="47"/>
  <c r="E974" i="47"/>
  <c r="E1046" i="47"/>
  <c r="E1541" i="47"/>
  <c r="E7" i="47"/>
  <c r="E152" i="47"/>
  <c r="E143" i="47"/>
  <c r="E524" i="47"/>
  <c r="E1818" i="47"/>
  <c r="E1286" i="47"/>
  <c r="E1402" i="47"/>
  <c r="E1169" i="47"/>
  <c r="E1313" i="47"/>
  <c r="E1507" i="47"/>
  <c r="E371" i="47"/>
  <c r="E627" i="47"/>
  <c r="E211" i="47"/>
  <c r="E1027" i="47"/>
  <c r="E634" i="47"/>
  <c r="E363" i="47"/>
  <c r="E448" i="47"/>
  <c r="E192" i="47"/>
  <c r="E680" i="47"/>
  <c r="E1343" i="47"/>
  <c r="E263" i="47"/>
  <c r="E77" i="47"/>
  <c r="E528" i="47"/>
  <c r="E1493" i="47"/>
  <c r="E918" i="47"/>
  <c r="E1831" i="47"/>
  <c r="E1111" i="47"/>
  <c r="E741" i="47"/>
  <c r="E1673" i="47"/>
  <c r="E1928" i="47"/>
  <c r="E1787" i="47"/>
  <c r="E1863" i="47"/>
  <c r="E1709" i="47"/>
  <c r="E213" i="47"/>
  <c r="E1722" i="47"/>
  <c r="E1153" i="47"/>
  <c r="E829" i="47"/>
  <c r="E1799" i="47"/>
  <c r="E60" i="47"/>
  <c r="E480" i="47"/>
  <c r="E1435" i="47"/>
  <c r="E1822" i="47"/>
  <c r="E1075" i="47"/>
  <c r="E1654" i="47"/>
  <c r="E1038" i="47"/>
  <c r="E1115" i="47"/>
  <c r="E277" i="47"/>
  <c r="E345" i="47"/>
  <c r="E481" i="47"/>
  <c r="E1087" i="47"/>
  <c r="E1688" i="47"/>
  <c r="E1183" i="47"/>
  <c r="E419" i="47"/>
  <c r="E82" i="47"/>
  <c r="E614" i="47"/>
  <c r="E1293" i="47"/>
  <c r="E529" i="47"/>
  <c r="E1281" i="47"/>
  <c r="E1515" i="47"/>
  <c r="E1417" i="47"/>
  <c r="E1735" i="47"/>
  <c r="E20" i="47"/>
  <c r="E1786" i="47"/>
  <c r="E1820" i="47"/>
  <c r="E1615" i="47"/>
  <c r="E684" i="47"/>
  <c r="E436" i="47"/>
  <c r="E364" i="47"/>
  <c r="E877" i="47"/>
  <c r="E1337" i="47"/>
  <c r="E1443" i="47"/>
  <c r="E667" i="47"/>
  <c r="E737" i="47"/>
  <c r="E5" i="47"/>
  <c r="E1146" i="47"/>
  <c r="E789" i="47"/>
  <c r="E1651" i="47"/>
  <c r="E1145" i="47"/>
  <c r="E1136" i="47"/>
  <c r="E1471" i="47"/>
  <c r="E1910" i="47"/>
  <c r="E980" i="47"/>
  <c r="E630" i="47"/>
  <c r="E653" i="47"/>
  <c r="E1229" i="47"/>
  <c r="E833" i="47"/>
  <c r="E1501" i="47"/>
  <c r="E1433" i="47"/>
  <c r="E178" i="47"/>
  <c r="E751" i="47"/>
  <c r="E778" i="47"/>
  <c r="E506" i="47"/>
  <c r="E1397" i="47"/>
  <c r="E220" i="47"/>
  <c r="E1849" i="47"/>
  <c r="E1363" i="47"/>
  <c r="E1741" i="47"/>
  <c r="E389" i="47"/>
  <c r="E458" i="47"/>
  <c r="E913" i="47"/>
  <c r="E1372" i="47"/>
  <c r="E180" i="47"/>
  <c r="E83" i="47"/>
  <c r="E738" i="47"/>
  <c r="E1523" i="47"/>
  <c r="E1260" i="47"/>
  <c r="E1364" i="47"/>
  <c r="E311" i="47"/>
  <c r="E1099" i="47"/>
  <c r="E1749" i="47"/>
  <c r="E1117" i="47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1" l="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1" l="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E1131" i="41" a="1"/>
  <c r="E1490" i="41" a="1"/>
  <c r="E417" i="41" a="1"/>
  <c r="E363" i="41" a="1"/>
  <c r="E727" i="41" a="1"/>
  <c r="E1788" i="41" a="1"/>
  <c r="E1272" i="41" a="1"/>
  <c r="E1363" i="41" a="1"/>
  <c r="E159" i="41" a="1"/>
  <c r="E1895" i="34" a="1"/>
  <c r="E649" i="34" a="1"/>
  <c r="E1104" i="41" a="1"/>
  <c r="E656" i="41" a="1"/>
  <c r="E1322" i="34" a="1"/>
  <c r="E937" i="34" a="1"/>
  <c r="E1709" i="34" a="1"/>
  <c r="E282" i="34" a="1"/>
  <c r="E541" i="41" a="1"/>
  <c r="E1286" i="34" a="1"/>
  <c r="E1038" i="34" a="1"/>
  <c r="E154" i="41" a="1"/>
  <c r="E122" i="34" a="1"/>
  <c r="E595" i="41" a="1"/>
  <c r="E201" i="34" a="1"/>
  <c r="E1735" i="34" a="1"/>
  <c r="E531" i="41" a="1"/>
  <c r="E1320" i="41" a="1"/>
  <c r="E1854" i="34" a="1"/>
  <c r="E89" i="41" a="1"/>
  <c r="E117" i="41" a="1"/>
  <c r="E157" i="34" a="1"/>
  <c r="E124" i="41" a="1"/>
  <c r="E1742" i="41" a="1"/>
  <c r="E1690" i="41" a="1"/>
  <c r="E1728" i="34" a="1"/>
  <c r="E1924" i="41" a="1"/>
  <c r="E1505" i="41" a="1"/>
  <c r="E1504" i="41" a="1"/>
  <c r="E607" i="34" a="1"/>
  <c r="E278" i="34" a="1"/>
  <c r="E958" i="34" a="1"/>
  <c r="E1639" i="41" a="1"/>
  <c r="E1270" i="34" a="1"/>
  <c r="E1396" i="41" a="1"/>
  <c r="E192" i="41" a="1"/>
  <c r="E36" i="34" a="1"/>
  <c r="E1057" i="41" a="1"/>
  <c r="E1677" i="41" a="1"/>
  <c r="E1079" i="34" a="1"/>
  <c r="E664" i="41" a="1"/>
  <c r="E1158" i="34" a="1"/>
  <c r="E1228" i="34" a="1"/>
  <c r="E1377" i="34" a="1"/>
  <c r="E302" i="41" a="1"/>
  <c r="E510" i="41" a="1"/>
  <c r="E1120" i="41" a="1"/>
  <c r="E627" i="34" a="1"/>
  <c r="E1639" i="34" a="1"/>
  <c r="E560" i="34" a="1"/>
  <c r="E1765" i="34" a="1"/>
  <c r="E1399" i="34" a="1"/>
  <c r="E552" i="41" a="1"/>
  <c r="E497" i="41" a="1"/>
  <c r="E25" i="41" a="1"/>
  <c r="E499" i="34" a="1"/>
  <c r="E372" i="34" a="1"/>
  <c r="E708" i="34" a="1"/>
  <c r="E1707" i="41" a="1"/>
  <c r="E1156" i="41" a="1"/>
  <c r="E1547" i="34" a="1"/>
  <c r="E1116" i="34" a="1"/>
  <c r="E9" i="34" a="1"/>
  <c r="E931" i="41" a="1"/>
  <c r="E310" i="41" a="1"/>
  <c r="E173" i="34" a="1"/>
  <c r="E884" i="34" a="1"/>
  <c r="E1615" i="41" a="1"/>
  <c r="E724" i="34" a="1"/>
  <c r="E1941" i="41" a="1"/>
  <c r="E1501" i="41" a="1"/>
  <c r="E948" i="34" a="1"/>
  <c r="E57" i="34" a="1"/>
  <c r="E764" i="34" a="1"/>
  <c r="E353" i="34" a="1"/>
  <c r="E1416" i="34" a="1"/>
  <c r="E1388" i="34" a="1"/>
  <c r="E1479" i="41" a="1"/>
  <c r="E1042" i="41" a="1"/>
  <c r="E676" i="34" a="1"/>
  <c r="E450" i="41" a="1"/>
  <c r="E716" i="41" a="1"/>
  <c r="E896" i="41" a="1"/>
  <c r="E1338" i="34" a="1"/>
  <c r="E547" i="41" a="1"/>
  <c r="E1047" i="41" a="1"/>
  <c r="E892" i="34" a="1"/>
  <c r="E1394" i="41" a="1"/>
  <c r="E1576" i="41" a="1"/>
  <c r="E404" i="41" a="1"/>
  <c r="E119" i="41" a="1"/>
  <c r="E521" i="34" a="1"/>
  <c r="E811" i="41" a="1"/>
  <c r="E233" i="41" a="1"/>
  <c r="E1537" i="34" a="1"/>
  <c r="E1062" i="41" a="1"/>
  <c r="E592" i="41" a="1"/>
  <c r="E1802" i="34" a="1"/>
  <c r="E1451" i="41" a="1"/>
  <c r="E266" i="41" a="1"/>
  <c r="E393" i="41" a="1"/>
  <c r="E820" i="34" a="1"/>
  <c r="E1725" i="34" a="1"/>
  <c r="E1029" i="34" a="1"/>
  <c r="E1401" i="34" a="1"/>
  <c r="E593" i="41" a="1"/>
  <c r="E863" i="41" a="1"/>
  <c r="E1718" i="41" a="1"/>
  <c r="E1938" i="34" a="1"/>
  <c r="E476" i="34" a="1"/>
  <c r="E466" i="34" a="1"/>
  <c r="E1202" i="41" a="1"/>
  <c r="E1346" i="34" a="1"/>
  <c r="E1760" i="41" a="1"/>
  <c r="E1253" i="34" a="1"/>
  <c r="E1723" i="41" a="1"/>
  <c r="E1361" i="34" a="1"/>
  <c r="E55" i="41" a="1"/>
  <c r="E49" i="34" a="1"/>
  <c r="E498" i="34" a="1"/>
  <c r="E1365" i="41" a="1"/>
  <c r="E1573" i="34" a="1"/>
  <c r="E1337" i="41" a="1"/>
  <c r="E1734" i="34" a="1"/>
  <c r="E1147" i="41" a="1"/>
  <c r="E22" i="41" a="1"/>
  <c r="E1017" i="34" a="1"/>
  <c r="E962" i="34" a="1"/>
  <c r="E780" i="34" a="1"/>
  <c r="E888" i="34" a="1"/>
  <c r="E1681" i="34" a="1"/>
  <c r="E739" i="34" a="1"/>
  <c r="E38" i="34" a="1"/>
  <c r="E384" i="41" a="1"/>
  <c r="E1709" i="41" a="1"/>
  <c r="E1758" i="34" a="1"/>
  <c r="E1545" i="34" a="1"/>
  <c r="E1662" i="41" a="1"/>
  <c r="E343" i="41" a="1"/>
  <c r="E733" i="34" a="1"/>
  <c r="E1914" i="34" a="1"/>
  <c r="E1187" i="41" a="1"/>
  <c r="E599" i="41" a="1"/>
  <c r="E1433" i="34" a="1"/>
  <c r="E1792" i="41" a="1"/>
  <c r="E245" i="34" a="1"/>
  <c r="E603" i="41" a="1"/>
  <c r="E766" i="34" a="1"/>
  <c r="E107" i="34" a="1"/>
  <c r="E1136" i="41" a="1"/>
  <c r="E249" i="41" a="1"/>
  <c r="E1805" i="41" a="1"/>
  <c r="E1765" i="41" a="1"/>
  <c r="E982" i="34" a="1"/>
  <c r="E1304" i="41" a="1"/>
  <c r="E1348" i="41" a="1"/>
  <c r="E983" i="41" a="1"/>
  <c r="E543" i="34" a="1"/>
  <c r="E708" i="41" a="1"/>
  <c r="E1703" i="41" a="1"/>
  <c r="E1884" i="41" a="1"/>
  <c r="E1918" i="41" a="1"/>
  <c r="E677" i="41" a="1"/>
  <c r="E243" i="34" a="1"/>
  <c r="E1197" i="34" a="1"/>
  <c r="E8" i="41" a="1"/>
  <c r="E396" i="41" a="1"/>
  <c r="E1699" i="34" a="1"/>
  <c r="E1861" i="34" a="1"/>
  <c r="E550" i="34" a="1"/>
  <c r="E529" i="34" a="1"/>
  <c r="E108" i="34" a="1"/>
  <c r="E865" i="34" a="1"/>
  <c r="E329" i="34" a="1"/>
  <c r="E1949" i="41" a="1"/>
  <c r="E763" i="34" a="1"/>
  <c r="E1110" i="41" a="1"/>
  <c r="E17" i="34" a="1"/>
  <c r="E269" i="34" a="1"/>
  <c r="E1641" i="34" a="1"/>
  <c r="E702" i="41" a="1"/>
  <c r="E1890" i="34" a="1"/>
  <c r="E464" i="34" a="1"/>
  <c r="E1903" i="34" a="1"/>
  <c r="E1868" i="34" a="1"/>
  <c r="E832" i="34" a="1"/>
  <c r="E1339" i="41" a="1"/>
  <c r="E1582" i="34" a="1"/>
  <c r="E1733" i="41" a="1"/>
  <c r="E933" i="34" a="1"/>
  <c r="E11" i="34" a="1"/>
  <c r="E224" i="41" a="1"/>
  <c r="E793" i="41" a="1"/>
  <c r="E1871" i="41" a="1"/>
  <c r="E980" i="41" a="1"/>
  <c r="E232" i="34" a="1"/>
  <c r="E1298" i="34" a="1"/>
  <c r="E1731" i="34" a="1"/>
  <c r="E683" i="34" a="1"/>
  <c r="E775" i="34" a="1"/>
  <c r="E1532" i="41" a="1"/>
  <c r="E738" i="34" a="1"/>
  <c r="E1640" i="41" a="1"/>
  <c r="E102" i="34" a="1"/>
  <c r="E960" i="41" a="1"/>
  <c r="E104" i="34" a="1"/>
  <c r="E956" i="34" a="1"/>
  <c r="E84" i="34" a="1"/>
  <c r="E223" i="41" a="1"/>
  <c r="E893" i="34" a="1"/>
  <c r="E94" i="34" a="1"/>
  <c r="E468" i="41" a="1"/>
  <c r="E1711" i="41" a="1"/>
  <c r="E616" i="34" a="1"/>
  <c r="E166" i="34" a="1"/>
  <c r="E1283" i="41" a="1"/>
  <c r="E1009" i="41" a="1"/>
  <c r="E76" i="34" a="1"/>
  <c r="E1175" i="41" a="1"/>
  <c r="E495" i="34" a="1"/>
  <c r="E1238" i="34" a="1"/>
  <c r="E231" i="34" a="1"/>
  <c r="E922" i="41" a="1"/>
  <c r="E1303" i="34" a="1"/>
  <c r="E1724" i="41" a="1"/>
  <c r="E533" i="34" a="1"/>
  <c r="E924" i="34" a="1"/>
  <c r="E1707" i="34" a="1"/>
  <c r="E1543" i="41" a="1"/>
  <c r="E388" i="41" a="1"/>
  <c r="E1732" i="34" a="1"/>
  <c r="E467" i="41" a="1"/>
  <c r="E1495" i="41" a="1"/>
  <c r="E770" i="41" a="1"/>
  <c r="E1041" i="34" a="1"/>
  <c r="E988" i="41" a="1"/>
  <c r="E582" i="41" a="1"/>
  <c r="E357" i="41" a="1"/>
  <c r="E805" i="34" a="1"/>
  <c r="E1464" i="34" a="1"/>
  <c r="E854" i="41" a="1"/>
  <c r="E429" i="41" a="1"/>
  <c r="E356" i="41" a="1"/>
  <c r="E798" i="41" a="1"/>
  <c r="E1617" i="41" a="1"/>
  <c r="E1152" i="41" a="1"/>
  <c r="E951" i="41" a="1"/>
  <c r="E1290" i="41" a="1"/>
  <c r="E1100" i="34" a="1"/>
  <c r="E628" i="41" a="1"/>
  <c r="E505" i="34" a="1"/>
  <c r="E1616" i="34" a="1"/>
  <c r="E771" i="41" a="1"/>
  <c r="E813" i="34" a="1"/>
  <c r="E1140" i="34" a="1"/>
  <c r="E736" i="34" a="1"/>
  <c r="E349" i="34" a="1"/>
  <c r="E1862" i="34" a="1"/>
  <c r="E1646" i="34" a="1"/>
  <c r="E304" i="41" a="1"/>
  <c r="E1039" i="34" a="1"/>
  <c r="E700" i="34" a="1"/>
  <c r="E699" i="41" a="1"/>
  <c r="E1457" i="34" a="1"/>
  <c r="E8" i="34" a="1"/>
  <c r="E1344" i="34" a="1"/>
  <c r="E96" i="41" a="1"/>
  <c r="E1507" i="41" a="1"/>
  <c r="E14" i="41" a="1"/>
  <c r="E259" i="34" a="1"/>
  <c r="E1081" i="34" a="1"/>
  <c r="E1653" i="41" a="1"/>
  <c r="E1901" i="41" a="1"/>
  <c r="E985" i="41" a="1"/>
  <c r="E1097" i="41" a="1"/>
  <c r="E181" i="34" a="1"/>
  <c r="E1751" i="34" a="1"/>
  <c r="E974" i="34" a="1"/>
  <c r="E1819" i="34" a="1"/>
  <c r="E1024" i="41" a="1"/>
  <c r="E1044" i="41" a="1"/>
  <c r="E308" i="41" a="1"/>
  <c r="E1488" i="34" a="1"/>
  <c r="E244" i="41" a="1"/>
  <c r="E1107" i="34" a="1"/>
  <c r="E859" i="34" a="1"/>
  <c r="E1350" i="41" a="1"/>
  <c r="E1502" i="34" a="1"/>
  <c r="E683" i="41" a="1"/>
  <c r="E1005" i="34" a="1"/>
  <c r="E449" i="41" a="1"/>
  <c r="E774" i="34" a="1"/>
  <c r="E403" i="34" a="1"/>
  <c r="E1787" i="41" a="1"/>
  <c r="E1166" i="41" a="1"/>
  <c r="E382" i="41" a="1"/>
  <c r="E209" i="41" a="1"/>
  <c r="E1374" i="41" a="1"/>
  <c r="E524" i="34" a="1"/>
  <c r="E1130" i="41" a="1"/>
  <c r="E852" i="41" a="1"/>
  <c r="E458" i="41" a="1"/>
  <c r="E904" i="34" a="1"/>
  <c r="E1816" i="41" a="1"/>
  <c r="E1217" i="41" a="1"/>
  <c r="E195" i="41" a="1"/>
  <c r="E1341" i="41" a="1"/>
  <c r="E1649" i="34" a="1"/>
  <c r="E299" i="41" a="1"/>
  <c r="E695" i="41" a="1"/>
  <c r="E489" i="41" a="1"/>
  <c r="E1472" i="41" a="1"/>
  <c r="E1698" i="34" a="1"/>
  <c r="E1803" i="34" a="1"/>
  <c r="E1821" i="34" a="1"/>
  <c r="E1140" i="41" a="1"/>
  <c r="E256" i="34" a="1"/>
  <c r="E685" i="34" a="1"/>
  <c r="E1195" i="41" a="1"/>
  <c r="E1078" i="41" a="1"/>
  <c r="E311" i="34" a="1"/>
  <c r="E1480" i="41" a="1"/>
  <c r="E1389" i="34" a="1"/>
  <c r="E845" i="41" a="1"/>
  <c r="E885" i="34" a="1"/>
  <c r="E1259" i="41" a="1"/>
  <c r="E774" i="41" a="1"/>
  <c r="E99" i="41" a="1"/>
  <c r="E373" i="41" a="1"/>
  <c r="E291" i="34" a="1"/>
  <c r="E1806" i="34" a="1"/>
  <c r="E943" i="41" a="1"/>
  <c r="E1577" i="41" a="1"/>
  <c r="E829" i="41" a="1"/>
  <c r="E921" i="41" a="1"/>
  <c r="E701" i="41" a="1"/>
  <c r="E1878" i="41" a="1"/>
  <c r="E1021" i="34" a="1"/>
  <c r="E1076" i="41" a="1"/>
  <c r="E1364" i="34" a="1"/>
  <c r="E1027" i="41" a="1"/>
  <c r="E111" i="34" a="1"/>
  <c r="E1654" i="41" a="1"/>
  <c r="E697" i="34" a="1"/>
  <c r="E1830" i="34" a="1"/>
  <c r="E886" i="34" a="1"/>
  <c r="E629" i="34" a="1"/>
  <c r="E1205" i="34" a="1"/>
  <c r="E597" i="34" a="1"/>
  <c r="E707" i="34" a="1"/>
  <c r="E1335" i="34" a="1"/>
  <c r="E546" i="41" a="1"/>
  <c r="E1398" i="41" a="1"/>
  <c r="E726" i="34" a="1"/>
  <c r="E1852" i="34" a="1"/>
  <c r="E696" i="34" a="1"/>
  <c r="E310" i="34" a="1"/>
  <c r="E1403" i="41" a="1"/>
  <c r="E460" i="41" a="1"/>
  <c r="E1594" i="41" a="1"/>
  <c r="E876" i="34" a="1"/>
  <c r="E1603" i="41" a="1"/>
  <c r="E551" i="34" a="1"/>
  <c r="E1214" i="34" a="1"/>
  <c r="E1520" i="41" a="1"/>
  <c r="E1514" i="34" a="1"/>
  <c r="E1853" i="34" a="1"/>
  <c r="E1251" i="41" a="1"/>
  <c r="E1538" i="41" a="1"/>
  <c r="E1249" i="41" a="1"/>
  <c r="E1736" i="34" a="1"/>
  <c r="E1782" i="41" a="1"/>
  <c r="E1544" i="41" a="1"/>
  <c r="E1560" i="41" a="1"/>
  <c r="E1132" i="41" a="1"/>
  <c r="E1362" i="34" a="1"/>
  <c r="E1252" i="41" a="1"/>
  <c r="E1430" i="41" a="1"/>
  <c r="E543" i="41" a="1"/>
  <c r="E1902" i="41" a="1"/>
  <c r="E714" i="41" a="1"/>
  <c r="E378" i="34" a="1"/>
  <c r="E977" i="34" a="1"/>
  <c r="E816" i="34" a="1"/>
  <c r="E1364" i="41" a="1"/>
  <c r="E637" i="34" a="1"/>
  <c r="E1210" i="41" a="1"/>
  <c r="E591" i="34" a="1"/>
  <c r="E522" i="41" a="1"/>
  <c r="E772" i="34" a="1"/>
  <c r="E1509" i="34" a="1"/>
  <c r="E1922" i="34" a="1"/>
  <c r="E1258" i="41" a="1"/>
  <c r="E1144" i="41" a="1"/>
  <c r="E1189" i="41" a="1"/>
  <c r="E1947" i="34" a="1"/>
  <c r="E1138" i="34" a="1"/>
  <c r="E843" i="41" a="1"/>
  <c r="E1888" i="34" a="1"/>
  <c r="E208" i="34" a="1"/>
  <c r="E2" i="41" a="1"/>
  <c r="E625" i="41" a="1"/>
  <c r="E537" i="34" a="1"/>
  <c r="E1494" i="34" a="1"/>
  <c r="E935" i="41" a="1"/>
  <c r="E848" i="41" a="1"/>
  <c r="E860" i="41" a="1"/>
  <c r="E1757" i="41" a="1"/>
  <c r="E228" i="34" a="1"/>
  <c r="E1827" i="34" a="1"/>
  <c r="E1716" i="34" a="1"/>
  <c r="E1309" i="34" a="1"/>
  <c r="E194" i="34" a="1"/>
  <c r="E1465" i="41" a="1"/>
  <c r="E1079" i="41" a="1"/>
  <c r="E83" i="34" a="1"/>
  <c r="E1221" i="34" a="1"/>
  <c r="E1014" i="34" a="1"/>
  <c r="E1770" i="41" a="1"/>
  <c r="E1815" i="41" a="1"/>
  <c r="E1051" i="41" a="1"/>
  <c r="E1527" i="34" a="1"/>
  <c r="E1899" i="41" a="1"/>
  <c r="E1123" i="41" a="1"/>
  <c r="E1147" i="34" a="1"/>
  <c r="E348" i="41" a="1"/>
  <c r="E836" i="34" a="1"/>
  <c r="E953" i="34" a="1"/>
  <c r="E253" i="41" a="1"/>
  <c r="E971" i="41" a="1"/>
  <c r="E354" i="41" a="1"/>
  <c r="E1487" i="41" a="1"/>
  <c r="E1325" i="34" a="1"/>
  <c r="E1628" i="41" a="1"/>
  <c r="E844" i="34" a="1"/>
  <c r="E1118" i="34" a="1"/>
  <c r="E800" i="34" a="1"/>
  <c r="E745" i="41" a="1"/>
  <c r="E1340" i="34" a="1"/>
  <c r="E829" i="34" a="1"/>
  <c r="E1551" i="34" a="1"/>
  <c r="E1296" i="41" a="1"/>
  <c r="E1554" i="41" a="1"/>
  <c r="E868" i="41" a="1"/>
  <c r="E530" i="34" a="1"/>
  <c r="E1834" i="34" a="1"/>
  <c r="E370" i="34" a="1"/>
  <c r="E1611" i="34" a="1"/>
  <c r="E151" i="34" a="1"/>
  <c r="E1307" i="41" a="1"/>
  <c r="E1760" i="34" a="1"/>
  <c r="E1361" i="41" a="1"/>
  <c r="E1727" i="41" a="1"/>
  <c r="E1351" i="34" a="1"/>
  <c r="E635" i="41" a="1"/>
  <c r="E1637" i="41" a="1"/>
  <c r="E164" i="41" a="1"/>
  <c r="E1297" i="41" a="1"/>
  <c r="E290" i="41" a="1"/>
  <c r="E1889" i="34" a="1"/>
  <c r="E975" i="34" a="1"/>
  <c r="E984" i="34" a="1"/>
  <c r="E1586" i="41" a="1"/>
  <c r="E1727" i="34" a="1"/>
  <c r="E161" i="41" a="1"/>
  <c r="E617" i="41" a="1"/>
  <c r="E1661" i="41" a="1"/>
  <c r="E581" i="34" a="1"/>
  <c r="E633" i="41" a="1"/>
  <c r="E137" i="34" a="1"/>
  <c r="E1738" i="34" a="1"/>
  <c r="E885" i="41" a="1"/>
  <c r="E997" i="34" a="1"/>
  <c r="E753" i="41" a="1"/>
  <c r="E1441" i="41" a="1"/>
  <c r="E1645" i="41" a="1"/>
  <c r="E1647" i="41" a="1"/>
  <c r="E1787" i="34" a="1"/>
  <c r="E1250" i="34" a="1"/>
  <c r="E1860" i="41" a="1"/>
  <c r="E944" i="41" a="1"/>
  <c r="E1795" i="34" a="1"/>
  <c r="E1800" i="34" a="1"/>
  <c r="E1382" i="41" a="1"/>
  <c r="E1201" i="34" a="1"/>
  <c r="E1944" i="34" a="1"/>
  <c r="E715" i="34" a="1"/>
  <c r="E1114" i="41" a="1"/>
  <c r="E1582" i="41" a="1"/>
  <c r="E771" i="34" a="1"/>
  <c r="E1367" i="41" a="1"/>
  <c r="E1375" i="34" a="1"/>
  <c r="E15" i="41" a="1"/>
  <c r="E207" i="34" a="1"/>
  <c r="E892" i="41" a="1"/>
  <c r="E571" i="41" a="1"/>
  <c r="E556" i="41" a="1"/>
  <c r="E1198" i="41" a="1"/>
  <c r="E190" i="34" a="1"/>
  <c r="E91" i="34" a="1"/>
  <c r="E686" i="34" a="1"/>
  <c r="E248" i="34" a="1"/>
  <c r="E947" i="41" a="1"/>
  <c r="E34" i="41" a="1"/>
  <c r="E267" i="41" a="1"/>
  <c r="E11" i="41" a="1"/>
  <c r="E1625" i="41" a="1"/>
  <c r="E1905" i="41" a="1"/>
  <c r="E928" i="41" a="1"/>
  <c r="E904" i="41" a="1"/>
  <c r="E1489" i="34" a="1"/>
  <c r="E366" i="41" a="1"/>
  <c r="E1435" i="34" a="1"/>
  <c r="E773" i="41" a="1"/>
  <c r="E835" i="41" a="1"/>
  <c r="E567" i="41" a="1"/>
  <c r="E703" i="34" a="1"/>
  <c r="E1569" i="41" a="1"/>
  <c r="E95" i="41" a="1"/>
  <c r="E1944" i="41" a="1"/>
  <c r="E819" i="34" a="1"/>
  <c r="E1291" i="41" a="1"/>
  <c r="E1046" i="34" a="1"/>
  <c r="E415" i="41" a="1"/>
  <c r="E748" i="41" a="1"/>
  <c r="E797" i="34" a="1"/>
  <c r="E67" i="41" a="1"/>
  <c r="E1080" i="41" a="1"/>
  <c r="E204" i="34" a="1"/>
  <c r="E1536" i="34" a="1"/>
  <c r="E1804" i="41" a="1"/>
  <c r="E33" i="34" a="1"/>
  <c r="E416" i="41" a="1"/>
  <c r="E1932" i="41" a="1"/>
  <c r="E767" i="34" a="1"/>
  <c r="E1006" i="41" a="1"/>
  <c r="E1872" i="41" a="1"/>
  <c r="E344" i="41" a="1"/>
  <c r="E1679" i="34" a="1"/>
  <c r="E1341" i="34" a="1"/>
  <c r="E1841" i="41" a="1"/>
  <c r="E1951" i="34" a="1"/>
  <c r="E690" i="41" a="1"/>
  <c r="E1695" i="34" a="1"/>
  <c r="E1346" i="41" a="1"/>
  <c r="E1199" i="34" a="1"/>
  <c r="E255" i="34" a="1"/>
  <c r="E435" i="41" a="1"/>
  <c r="E1398" i="34" a="1"/>
  <c r="E1622" i="41" a="1"/>
  <c r="E182" i="34" a="1"/>
  <c r="E878" i="41" a="1"/>
  <c r="E1125" i="41" a="1"/>
  <c r="E457" i="34" a="1"/>
  <c r="E1415" i="41" a="1"/>
  <c r="E1725" i="41" a="1"/>
  <c r="E1444" i="34" a="1"/>
  <c r="E397" i="41" a="1"/>
  <c r="E1090" i="34" a="1"/>
  <c r="E1070" i="34" a="1"/>
  <c r="E1527" i="41" a="1"/>
  <c r="E1675" i="34" a="1"/>
  <c r="E526" i="41" a="1"/>
  <c r="E1100" i="41" a="1"/>
  <c r="E702" i="34" a="1"/>
  <c r="E1240" i="41" a="1"/>
  <c r="E1831" i="41" a="1"/>
  <c r="E306" i="34" a="1"/>
  <c r="E795" i="34" a="1"/>
  <c r="E1072" i="34" a="1"/>
  <c r="E232" i="41" a="1"/>
  <c r="E784" i="34" a="1"/>
  <c r="E553" i="34" a="1"/>
  <c r="E964" i="34" a="1"/>
  <c r="E1019" i="41" a="1"/>
  <c r="E504" i="34" a="1"/>
  <c r="E486" i="34" a="1"/>
  <c r="E1628" i="34" a="1"/>
  <c r="E1186" i="34" a="1"/>
  <c r="E443" i="34" a="1"/>
  <c r="E1139" i="34" a="1"/>
  <c r="E1240" i="34" a="1"/>
  <c r="E428" i="34" a="1"/>
  <c r="E432" i="34" a="1"/>
  <c r="E1335" i="41" a="1"/>
  <c r="E1941" i="34" a="1"/>
  <c r="E1566" i="41" a="1"/>
  <c r="E1290" i="34" a="1"/>
  <c r="E306" i="41" a="1"/>
  <c r="E1404" i="34" a="1"/>
  <c r="E77" i="34" a="1"/>
  <c r="E1520" i="34" a="1"/>
  <c r="E850" i="41" a="1"/>
  <c r="E930" i="41" a="1"/>
  <c r="E170" i="34" a="1"/>
  <c r="E1460" i="41" a="1"/>
  <c r="E400" i="41" a="1"/>
  <c r="E1170" i="34" a="1"/>
  <c r="E621" i="34" a="1"/>
  <c r="E1160" i="34" a="1"/>
  <c r="E1124" i="34" a="1"/>
  <c r="E558" i="34" a="1"/>
  <c r="E906" i="41" a="1"/>
  <c r="E61" i="41" a="1"/>
  <c r="E399" i="41" a="1"/>
  <c r="E294" i="41" a="1"/>
  <c r="E1067" i="34" a="1"/>
  <c r="E1447" i="41" a="1"/>
  <c r="E1455" i="34" a="1"/>
  <c r="E1171" i="34" a="1"/>
  <c r="E1002" i="34" a="1"/>
  <c r="E740" i="41" a="1"/>
  <c r="E134" i="34" a="1"/>
  <c r="E1082" i="41" a="1"/>
  <c r="E782" i="34" a="1"/>
  <c r="E189" i="41" a="1"/>
  <c r="E1697" i="41" a="1"/>
  <c r="E277" i="41" a="1"/>
  <c r="E1203" i="41" a="1"/>
  <c r="E1743" i="34" a="1"/>
  <c r="E1642" i="41" a="1"/>
  <c r="E1248" i="34" a="1"/>
  <c r="E1216" i="34" a="1"/>
  <c r="E814" i="41" a="1"/>
  <c r="E1308" i="34" a="1"/>
  <c r="E212" i="41" a="1"/>
  <c r="E55" i="34" a="1"/>
  <c r="E1084" i="34" a="1"/>
  <c r="E349" i="41" a="1"/>
  <c r="E1360" i="41" a="1"/>
  <c r="E1759" i="34" a="1"/>
  <c r="E1417" i="41" a="1"/>
  <c r="E590" i="34" a="1"/>
  <c r="E925" i="41" a="1"/>
  <c r="E1272" i="34" a="1"/>
  <c r="E1693" i="34" a="1"/>
  <c r="E519" i="41" a="1"/>
  <c r="E1575" i="34" a="1"/>
  <c r="E172" i="34" a="1"/>
  <c r="E1355" i="34" a="1"/>
  <c r="E688" i="34" a="1"/>
  <c r="E1083" i="41" a="1"/>
  <c r="E1133" i="34" a="1"/>
  <c r="E1238" i="41" a="1"/>
  <c r="E337" i="41" a="1"/>
  <c r="E1454" i="41" a="1"/>
  <c r="E609" i="34" a="1"/>
  <c r="E920" i="41" a="1"/>
  <c r="E176" i="41" a="1"/>
  <c r="E565" i="41" a="1"/>
  <c r="E807" i="41" a="1"/>
  <c r="E505" i="41" a="1"/>
  <c r="E1948" i="34" a="1"/>
  <c r="E866" i="34" a="1"/>
  <c r="E1775" i="34" a="1"/>
  <c r="E877" i="34" a="1"/>
  <c r="E1098" i="41" a="1"/>
  <c r="E1417" i="34" a="1"/>
  <c r="E93" i="41" a="1"/>
  <c r="E994" i="41" a="1"/>
  <c r="E1391" i="41" a="1"/>
  <c r="E496" i="41" a="1"/>
  <c r="E873" i="34" a="1"/>
  <c r="E7" i="34" a="1"/>
  <c r="E175" i="41" a="1"/>
  <c r="E1863" i="34" a="1"/>
  <c r="E287" i="34" a="1"/>
  <c r="E335" i="34" a="1"/>
  <c r="E1097" i="34" a="1"/>
  <c r="E1109" i="34" a="1"/>
  <c r="E1600" i="34" a="1"/>
  <c r="E1776" i="34" a="1"/>
  <c r="E1016" i="41" a="1"/>
  <c r="E626" i="34" a="1"/>
  <c r="E898" i="34" a="1"/>
  <c r="E135" i="41" a="1"/>
  <c r="E291" i="41" a="1"/>
  <c r="E1261" i="34" a="1"/>
  <c r="E472" i="41" a="1"/>
  <c r="E278" i="41" a="1"/>
  <c r="E1744" i="41" a="1"/>
  <c r="E1591" i="34" a="1"/>
  <c r="E1069" i="41" a="1"/>
  <c r="E962" i="41" a="1"/>
  <c r="E1672" i="34" a="1"/>
  <c r="E1950" i="41" a="1"/>
  <c r="E875" i="41" a="1"/>
  <c r="E999" i="41" a="1"/>
  <c r="E659" i="41" a="1"/>
  <c r="E1753" i="41" a="1"/>
  <c r="E842" i="34" a="1"/>
  <c r="E760" i="34" a="1"/>
  <c r="E1856" i="41" a="1"/>
  <c r="E1281" i="34" a="1"/>
  <c r="E932" i="41" a="1"/>
  <c r="E1838" i="34" a="1"/>
  <c r="E358" i="41" a="1"/>
  <c r="E1024" i="34" a="1"/>
  <c r="E1630" i="34" a="1"/>
  <c r="E477" i="34" a="1"/>
  <c r="E422" i="41" a="1"/>
  <c r="E1259" i="34" a="1"/>
  <c r="E1788" i="34" a="1"/>
  <c r="E698" i="41" a="1"/>
  <c r="E381" i="41" a="1"/>
  <c r="E1168" i="41" a="1"/>
  <c r="E833" i="34" a="1"/>
  <c r="E1540" i="34" a="1"/>
  <c r="E1830" i="41" a="1"/>
  <c r="E1383" i="34" a="1"/>
  <c r="E193" i="34" a="1"/>
  <c r="E583" i="41" a="1"/>
  <c r="E1473" i="41" a="1"/>
  <c r="E842" i="41" a="1"/>
  <c r="E453" i="41" a="1"/>
  <c r="E1121" i="34" a="1"/>
  <c r="E330" i="34" a="1"/>
  <c r="E1275" i="34" a="1"/>
  <c r="E1213" i="34" a="1"/>
  <c r="E507" i="41" a="1"/>
  <c r="E868" i="34" a="1"/>
  <c r="E1239" i="34" a="1"/>
  <c r="E295" i="41" a="1"/>
  <c r="E1726" i="34" a="1"/>
  <c r="E353" i="41" a="1"/>
  <c r="E684" i="41" a="1"/>
  <c r="E1891" i="41" a="1"/>
  <c r="E577" i="41" a="1"/>
  <c r="E1632" i="34" a="1"/>
  <c r="E379" i="41" a="1"/>
  <c r="E1789" i="34" a="1"/>
  <c r="E541" i="34" a="1"/>
  <c r="E576" i="41" a="1"/>
  <c r="E1392" i="34" a="1"/>
  <c r="E828" i="41" a="1"/>
  <c r="E311" i="41" a="1"/>
  <c r="E308" i="34" a="1"/>
  <c r="E1928" i="41" a="1"/>
  <c r="E1589" i="34" a="1"/>
  <c r="E1820" i="34" a="1"/>
  <c r="E1022" i="41" a="1"/>
  <c r="E239" i="34" a="1"/>
  <c r="E1173" i="41" a="1"/>
  <c r="E897" i="34" a="1"/>
  <c r="E860" i="34" a="1"/>
  <c r="E13" i="41" a="1"/>
  <c r="E351" i="41" a="1"/>
  <c r="E1640" i="34" a="1"/>
  <c r="E1462" i="41" a="1"/>
  <c r="E1780" i="34" a="1"/>
  <c r="E1323" i="41" a="1"/>
  <c r="E1370" i="34" a="1"/>
  <c r="E1354" i="41" a="1"/>
  <c r="E1386" i="41" a="1"/>
  <c r="E1073" i="41" a="1"/>
  <c r="E1172" i="41" a="1"/>
  <c r="E1689" i="41" a="1"/>
  <c r="E1095" i="34" a="1"/>
  <c r="E1886" i="41" a="1"/>
  <c r="E1910" i="34" a="1"/>
  <c r="E211" i="34" a="1"/>
  <c r="E1651" i="34" a="1"/>
  <c r="E936" i="41" a="1"/>
  <c r="E158" i="34" a="1"/>
  <c r="E518" i="41" a="1"/>
  <c r="E1055" i="34" a="1"/>
  <c r="E584" i="41" a="1"/>
  <c r="E792" i="41" a="1"/>
  <c r="E269" i="41" a="1"/>
  <c r="E389" i="34" a="1"/>
  <c r="E49" i="41" a="1"/>
  <c r="E914" i="34" a="1"/>
  <c r="E1721" i="34" a="1"/>
  <c r="E585" i="34" a="1"/>
  <c r="E1224" i="34" a="1"/>
  <c r="E714" i="34" a="1"/>
  <c r="E319" i="34" a="1"/>
  <c r="E576" i="34" a="1"/>
  <c r="E1212" i="41" a="1"/>
  <c r="E1020" i="41" a="1"/>
  <c r="E1267" i="41" a="1"/>
  <c r="E1850" i="41" a="1"/>
  <c r="E1825" i="41" a="1"/>
  <c r="E1659" i="34" a="1"/>
  <c r="E398" i="34" a="1"/>
  <c r="E785" i="41" a="1"/>
  <c r="E1918" i="34" a="1"/>
  <c r="E1737" i="34" a="1"/>
  <c r="E1294" i="41" a="1"/>
  <c r="E1145" i="41" a="1"/>
  <c r="E488" i="34" a="1"/>
  <c r="E237" i="41" a="1"/>
  <c r="E1276" i="34" a="1"/>
  <c r="E1232" i="34" a="1"/>
  <c r="E1655" i="41" a="1"/>
  <c r="E1656" i="34" a="1"/>
  <c r="E1429" i="34" a="1"/>
  <c r="E969" i="34" a="1"/>
  <c r="E754" i="34" a="1"/>
  <c r="E1169" i="41" a="1"/>
  <c r="E1671" i="34" a="1"/>
  <c r="E550" i="41" a="1"/>
  <c r="E739" i="41" a="1"/>
  <c r="E1908" i="34" a="1"/>
  <c r="E1916" i="34" a="1"/>
  <c r="E441" i="41" a="1"/>
  <c r="E991" i="34" a="1"/>
  <c r="E932" i="34" a="1"/>
  <c r="E1007" i="41" a="1"/>
  <c r="E902" i="41" a="1"/>
  <c r="E1698" i="41" a="1"/>
  <c r="E1599" i="34" a="1"/>
  <c r="E1688" i="34" a="1"/>
  <c r="E643" i="34" a="1"/>
  <c r="E1175" i="34" a="1"/>
  <c r="E816" i="41" a="1"/>
  <c r="E1189" i="34" a="1"/>
  <c r="E433" i="41" a="1"/>
  <c r="E1547" i="41" a="1"/>
  <c r="E696" i="41" a="1"/>
  <c r="E600" i="34" a="1"/>
  <c r="E942" i="41" a="1"/>
  <c r="E1940" i="34" a="1"/>
  <c r="E1219" i="34" a="1"/>
  <c r="E126" i="34" a="1"/>
  <c r="E1133" i="41" a="1"/>
  <c r="E142" i="41" a="1"/>
  <c r="E522" i="34" a="1"/>
  <c r="E808" i="41" a="1"/>
  <c r="E1329" i="41" a="1"/>
  <c r="E303" i="41" a="1"/>
  <c r="E1050" i="34" a="1"/>
  <c r="E734" i="34" a="1"/>
  <c r="E1208" i="34" a="1"/>
  <c r="E1616" i="41" a="1"/>
  <c r="E462" i="41" a="1"/>
  <c r="E1791" i="41" a="1"/>
  <c r="E136" i="41" a="1"/>
  <c r="E953" i="41" a="1"/>
  <c r="E229" i="34" a="1"/>
  <c r="E426" i="34" a="1"/>
  <c r="E1894" i="41" a="1"/>
  <c r="E915" i="41" a="1"/>
  <c r="E1459" i="41" a="1"/>
  <c r="E127" i="41" a="1"/>
  <c r="E741" i="34" a="1"/>
  <c r="E1227" i="34" a="1"/>
  <c r="E315" i="41" a="1"/>
  <c r="E940" i="34" a="1"/>
  <c r="E937" i="41" a="1"/>
  <c r="E36" i="41" a="1"/>
  <c r="E1847" i="41" a="1"/>
  <c r="E1714" i="34" a="1"/>
  <c r="E694" i="34" a="1"/>
  <c r="E404" i="34" a="1"/>
  <c r="E931" i="34" a="1"/>
  <c r="E749" i="41" a="1"/>
  <c r="E1517" i="34" a="1"/>
  <c r="E1498" i="34" a="1"/>
  <c r="E705" i="34" a="1"/>
  <c r="E1292" i="34" a="1"/>
  <c r="E1777" i="34" a="1"/>
  <c r="E999" i="34" a="1"/>
  <c r="E447" i="41" a="1"/>
  <c r="E517" i="34" a="1"/>
  <c r="E1293" i="34" a="1"/>
  <c r="E970" i="34" a="1"/>
  <c r="E327" i="41" a="1"/>
  <c r="E1664" i="41" a="1"/>
  <c r="E1300" i="41" a="1"/>
  <c r="E1843" i="34" a="1"/>
  <c r="E534" i="34" a="1"/>
  <c r="E948" i="41" a="1"/>
  <c r="E469" i="34" a="1"/>
  <c r="E993" i="34" a="1"/>
  <c r="E1363" i="34" a="1"/>
  <c r="E729" i="34" a="1"/>
  <c r="E298" i="41" a="1"/>
  <c r="E1657" i="34" a="1"/>
  <c r="E1844" i="34" a="1"/>
  <c r="E470" i="41" a="1"/>
  <c r="E1381" i="41" a="1"/>
  <c r="E219" i="34" a="1"/>
  <c r="E1946" i="41" a="1"/>
  <c r="E1946" i="34" a="1"/>
  <c r="E488" i="41" a="1"/>
  <c r="E535" i="34" a="1"/>
  <c r="E1777" i="41" a="1"/>
  <c r="E374" i="34" a="1"/>
  <c r="E1676" i="41" a="1"/>
  <c r="E1179" i="41" a="1"/>
  <c r="E1180" i="34" a="1"/>
  <c r="E583" i="34" a="1"/>
  <c r="E1928" i="34" a="1"/>
  <c r="E1436" i="34" a="1"/>
  <c r="E918" i="34" a="1"/>
  <c r="E954" i="34" a="1"/>
  <c r="E1798" i="41" a="1"/>
  <c r="E1453" i="34" a="1"/>
  <c r="E820" i="41" a="1"/>
  <c r="E1226" i="34" a="1"/>
  <c r="E527" i="34" a="1"/>
  <c r="E968" i="34" a="1"/>
  <c r="E1500" i="41" a="1"/>
  <c r="E174" i="41" a="1"/>
  <c r="E431" i="34" a="1"/>
  <c r="E113" i="34" a="1"/>
  <c r="E582" i="34" a="1"/>
  <c r="E1453" i="41" a="1"/>
  <c r="E912" i="41" a="1"/>
  <c r="E809" i="34" a="1"/>
  <c r="E39" i="34" a="1"/>
  <c r="E1287" i="41" a="1"/>
  <c r="E482" i="41" a="1"/>
  <c r="E1819" i="41" a="1"/>
  <c r="E1424" i="34" a="1"/>
  <c r="E187" i="34" a="1"/>
  <c r="E1939" i="41" a="1"/>
  <c r="E190" i="41" a="1"/>
  <c r="E562" i="34" a="1"/>
  <c r="E603" i="34" a="1"/>
  <c r="E399" i="34" a="1"/>
  <c r="E108" i="41" a="1"/>
  <c r="E1096" i="34" a="1"/>
  <c r="E554" i="41" a="1"/>
  <c r="E783" i="41" a="1"/>
  <c r="E1631" i="34" a="1"/>
  <c r="E922" i="34" a="1"/>
  <c r="E1568" i="41" a="1"/>
  <c r="E638" i="34" a="1"/>
  <c r="E559" i="41" a="1"/>
  <c r="E1301" i="41" a="1"/>
  <c r="E1553" i="41" a="1"/>
  <c r="E802" i="41" a="1"/>
  <c r="E21" i="41" a="1"/>
  <c r="E1059" i="41" a="1"/>
  <c r="E496" i="34" a="1"/>
  <c r="E751" i="41" a="1"/>
  <c r="E1708" i="34" a="1"/>
  <c r="E328" i="41" a="1"/>
  <c r="E149" i="41" a="1"/>
  <c r="E752" i="34" a="1"/>
  <c r="E109" i="34" a="1"/>
  <c r="E375" i="41" a="1"/>
  <c r="E1624" i="34" a="1"/>
  <c r="E1668" i="34" a="1"/>
  <c r="E482" i="34" a="1"/>
  <c r="E1263" i="41" a="1"/>
  <c r="E1676" i="34" a="1"/>
  <c r="E497" i="34" a="1"/>
  <c r="E1330" i="34" a="1"/>
  <c r="E420" i="41" a="1"/>
  <c r="E1222" i="34" a="1"/>
  <c r="E1821" i="41" a="1"/>
  <c r="E261" i="41" a="1"/>
  <c r="E1216" i="41" a="1"/>
  <c r="E1011" i="41" a="1"/>
  <c r="E1796" i="41" a="1"/>
  <c r="E1035" i="34" a="1"/>
  <c r="E191" i="34" a="1"/>
  <c r="E950" i="34" a="1"/>
  <c r="E584" i="34" a="1"/>
  <c r="E856" i="41" a="1"/>
  <c r="E197" i="41" a="1"/>
  <c r="E268" i="34" a="1"/>
  <c r="E1230" i="41" a="1"/>
  <c r="E1849" i="41" a="1"/>
  <c r="E1468" i="41" a="1"/>
  <c r="E1205" i="41" a="1"/>
  <c r="E1874" i="34" a="1"/>
  <c r="E1588" i="34" a="1"/>
  <c r="E138" i="41" a="1"/>
  <c r="E887" i="41" a="1"/>
  <c r="E1556" i="41" a="1"/>
  <c r="E383" i="41" a="1"/>
  <c r="E1632" i="41" a="1"/>
  <c r="E1565" i="34" a="1"/>
  <c r="E1112" i="41" a="1"/>
  <c r="E93" i="34" a="1"/>
  <c r="E1643" i="34" a="1"/>
  <c r="E944" i="34" a="1"/>
  <c r="E1358" i="34" a="1"/>
  <c r="E1151" i="34" a="1"/>
  <c r="E1824" i="34" a="1"/>
  <c r="E45" i="41" a="1"/>
  <c r="E1106" i="34" a="1"/>
  <c r="E1224" i="41" a="1"/>
  <c r="E1811" i="34" a="1"/>
  <c r="E1116" i="41" a="1"/>
  <c r="E893" i="41" a="1"/>
  <c r="E938" i="41" a="1"/>
  <c r="E1008" i="41" a="1"/>
  <c r="E1601" i="41" a="1"/>
  <c r="E75" i="41" a="1"/>
  <c r="E641" i="41" a="1"/>
  <c r="E790" i="34" a="1"/>
  <c r="E500" i="34" a="1"/>
  <c r="E162" i="41" a="1"/>
  <c r="E720" i="41" a="1"/>
  <c r="E1511" i="34" a="1"/>
  <c r="E225" i="34" a="1"/>
  <c r="E1141" i="34" a="1"/>
  <c r="E525" i="34" a="1"/>
  <c r="E1620" i="34" a="1"/>
  <c r="E297" i="34" a="1"/>
  <c r="E233" i="34" a="1"/>
  <c r="E900" i="41" a="1"/>
  <c r="E294" i="34" a="1"/>
  <c r="E551" i="41" a="1"/>
  <c r="E1063" i="41" a="1"/>
  <c r="E1289" i="34" a="1"/>
  <c r="E1329" i="34" a="1"/>
  <c r="E1548" i="34" a="1"/>
  <c r="E379" i="34" a="1"/>
  <c r="E1271" i="41" a="1"/>
  <c r="E426" i="41" a="1"/>
  <c r="E1048" i="41" a="1"/>
  <c r="E1075" i="34" a="1"/>
  <c r="E1796" i="34" a="1"/>
  <c r="E73" i="34" a="1"/>
  <c r="E1074" i="41" a="1"/>
  <c r="E418" i="41" a="1"/>
  <c r="E152" i="41" a="1"/>
  <c r="E1634" i="34" a="1"/>
  <c r="E327" i="34" a="1"/>
  <c r="E957" i="41" a="1"/>
  <c r="E849" i="34" a="1"/>
  <c r="E19" i="34" a="1"/>
  <c r="E1584" i="41" a="1"/>
  <c r="E1812" i="34" a="1"/>
  <c r="E1666" i="41" a="1"/>
  <c r="E909" i="34" a="1"/>
  <c r="E1512" i="41" a="1"/>
  <c r="E803" i="41" a="1"/>
  <c r="E455" i="34" a="1"/>
  <c r="E25" i="34" a="1"/>
  <c r="E567" i="34" a="1"/>
  <c r="E48" i="34" a="1"/>
  <c r="E817" i="41" a="1"/>
  <c r="E46" i="34" a="1"/>
  <c r="E1408" i="34" a="1"/>
  <c r="E598" i="34" a="1"/>
  <c r="E976" i="34" a="1"/>
  <c r="E502" i="34" a="1"/>
  <c r="E1445" i="34" a="1"/>
  <c r="E1689" i="34" a="1"/>
  <c r="E1343" i="34" a="1"/>
  <c r="E817" i="34" a="1"/>
  <c r="E1468" i="34" a="1"/>
  <c r="E875" i="34" a="1"/>
  <c r="E32" i="41" a="1"/>
  <c r="E1541" i="34" a="1"/>
  <c r="E1747" i="34" a="1"/>
  <c r="E1188" i="41" a="1"/>
  <c r="E1542" i="41" a="1"/>
  <c r="E1066" i="34" a="1"/>
  <c r="E1156" i="34" a="1"/>
  <c r="E957" i="34" a="1"/>
  <c r="E1135" i="41" a="1"/>
  <c r="E1336" i="41" a="1"/>
  <c r="E670" i="34" a="1"/>
  <c r="E1150" i="34" a="1"/>
  <c r="E263" i="34" a="1"/>
  <c r="E916" i="34" a="1"/>
  <c r="E601" i="41" a="1"/>
  <c r="E535" i="41" a="1"/>
  <c r="E1112" i="34" a="1"/>
  <c r="E225" i="41" a="1"/>
  <c r="E1373" i="41" a="1"/>
  <c r="E1870" i="41" a="1"/>
  <c r="E929" i="34" a="1"/>
  <c r="E1331" i="34" a="1"/>
  <c r="E836" i="41" a="1"/>
  <c r="E1488" i="41" a="1"/>
  <c r="E1811" i="41" a="1"/>
  <c r="E1720" i="34" a="1"/>
  <c r="E1646" i="41" a="1"/>
  <c r="E1385" i="41" a="1"/>
  <c r="E1377" i="41" a="1"/>
  <c r="E1427" i="34" a="1"/>
  <c r="E1319" i="41" a="1"/>
  <c r="E949" i="34" a="1"/>
  <c r="E850" i="34" a="1"/>
  <c r="E664" i="34" a="1"/>
  <c r="E516" i="41" a="1"/>
  <c r="E103" i="41" a="1"/>
  <c r="E98" i="41" a="1"/>
  <c r="E755" i="41" a="1"/>
  <c r="E1476" i="34" a="1"/>
  <c r="E1399" i="41" a="1"/>
  <c r="E1841" i="34" a="1"/>
  <c r="E1597" i="34" a="1"/>
  <c r="E1684" i="41" a="1"/>
  <c r="E1550" i="41" a="1"/>
  <c r="E1099" i="34" a="1"/>
  <c r="E1022" i="34" a="1"/>
  <c r="E1704" i="34" a="1"/>
  <c r="E569" i="34" a="1"/>
  <c r="E206" i="41" a="1"/>
  <c r="E110" i="34" a="1"/>
  <c r="E260" i="41" a="1"/>
  <c r="E90" i="41" a="1"/>
  <c r="E1951" i="41" a="1"/>
  <c r="E1739" i="41" a="1"/>
  <c r="E874" i="34" a="1"/>
  <c r="E1337" i="34" a="1"/>
  <c r="E1287" i="34" a="1"/>
  <c r="E657" i="41" a="1"/>
  <c r="E97" i="34" a="1"/>
  <c r="E1677" i="34" a="1"/>
  <c r="E1735" i="41" a="1"/>
  <c r="E80" i="34" a="1"/>
  <c r="E1268" i="34" a="1"/>
  <c r="E51" i="34" a="1"/>
  <c r="E1152" i="34" a="1"/>
  <c r="E1481" i="41" a="1"/>
  <c r="E902" i="34" a="1"/>
  <c r="E1220" i="41" a="1"/>
  <c r="E974" i="41" a="1"/>
  <c r="E1695" i="41" a="1"/>
  <c r="E132" i="41" a="1"/>
  <c r="E625" i="34" a="1"/>
  <c r="E1513" i="34" a="1"/>
  <c r="E1715" i="34" a="1"/>
  <c r="E894" i="41" a="1"/>
  <c r="E867" i="34" a="1"/>
  <c r="E580" i="34" a="1"/>
  <c r="E566" i="34" a="1"/>
  <c r="E1917" i="34" a="1"/>
  <c r="E238" i="41" a="1"/>
  <c r="E1309" i="41" a="1"/>
  <c r="E197" i="34" a="1"/>
  <c r="E636" i="34" a="1"/>
  <c r="E281" i="34" a="1"/>
  <c r="E1900" i="41" a="1"/>
  <c r="E753" i="34" a="1"/>
  <c r="E1475" i="34" a="1"/>
  <c r="E1409" i="34" a="1"/>
  <c r="E280" i="34" a="1"/>
  <c r="E485" i="34" a="1"/>
  <c r="E712" i="41" a="1"/>
  <c r="E303" i="34" a="1"/>
  <c r="E557" i="34" a="1"/>
  <c r="E589" i="41" a="1"/>
  <c r="E454" i="41" a="1"/>
  <c r="E1534" i="41" a="1"/>
  <c r="E669" i="34" a="1"/>
  <c r="E169" i="41" a="1"/>
  <c r="E1854" i="41" a="1"/>
  <c r="E1942" i="41" a="1"/>
  <c r="E1762" i="41" a="1"/>
  <c r="E138" i="34" a="1"/>
  <c r="E1278" i="41" a="1"/>
  <c r="E299" i="34" a="1"/>
  <c r="E382" i="34" a="1"/>
  <c r="E75" i="34" a="1"/>
  <c r="E1131" i="34" a="1"/>
  <c r="E218" i="34" a="1"/>
  <c r="E325" i="41" a="1"/>
  <c r="E252" i="41" a="1"/>
  <c r="E1423" i="34" a="1"/>
  <c r="E1347" i="41" a="1"/>
  <c r="E1162" i="41" a="1"/>
  <c r="E315" i="34" a="1"/>
  <c r="E204" i="41" a="1"/>
  <c r="E1242" i="34" a="1"/>
  <c r="E1080" i="34" a="1"/>
  <c r="E104" i="41" a="1"/>
  <c r="E653" i="34" a="1"/>
  <c r="E1090" i="41" a="1"/>
  <c r="E825" i="34" a="1"/>
  <c r="E500" i="41" a="1"/>
  <c r="E351" i="34" a="1"/>
  <c r="E1357" i="41" a="1"/>
  <c r="E1041" i="41" a="1"/>
  <c r="E1654" i="34" a="1"/>
  <c r="E78" i="41" a="1"/>
  <c r="E580" i="41" a="1"/>
  <c r="E1225" i="41" a="1"/>
  <c r="E1720" i="41" a="1"/>
  <c r="E1473" i="34" a="1"/>
  <c r="E827" i="34" a="1"/>
  <c r="E884" i="41" a="1"/>
  <c r="E1690" i="34" a="1"/>
  <c r="E1078" i="34" a="1"/>
  <c r="E271" i="41" a="1"/>
  <c r="E347" i="41" a="1"/>
  <c r="E646" i="34" a="1"/>
  <c r="E1529" i="34" a="1"/>
  <c r="E1431" i="41" a="1"/>
  <c r="E890" i="34" a="1"/>
  <c r="E1670" i="41" a="1"/>
  <c r="E1729" i="34" a="1"/>
  <c r="E1930" i="41" a="1"/>
  <c r="E451" i="41" a="1"/>
  <c r="E1279" i="34" a="1"/>
  <c r="E677" i="34" a="1"/>
  <c r="E1457" i="41" a="1"/>
  <c r="E1832" i="34" a="1"/>
  <c r="E1926" i="34" a="1"/>
  <c r="E1119" i="41" a="1"/>
  <c r="E210" i="41" a="1"/>
  <c r="E427" i="34" a="1"/>
  <c r="E68" i="41" a="1"/>
  <c r="E1782" i="34" a="1"/>
  <c r="E942" i="34" a="1"/>
  <c r="E781" i="34" a="1"/>
  <c r="E412" i="34" a="1"/>
  <c r="E154" i="34" a="1"/>
  <c r="E1892" i="34" a="1"/>
  <c r="E995" i="41" a="1"/>
  <c r="E419" i="34" a="1"/>
  <c r="E81" i="34" a="1"/>
  <c r="E1754" i="41" a="1"/>
  <c r="E1590" i="41" a="1"/>
  <c r="E1068" i="34" a="1"/>
  <c r="E572" i="41" a="1"/>
  <c r="E824" i="41" a="1"/>
  <c r="E401" i="41" a="1"/>
  <c r="E923" i="41" a="1"/>
  <c r="E1461" i="41" a="1"/>
  <c r="E1159" i="41" a="1"/>
  <c r="E1570" i="41" a="1"/>
  <c r="E1822" i="41" a="1"/>
  <c r="E1875" i="34" a="1"/>
  <c r="E855" i="41" a="1"/>
  <c r="E1456" i="41" a="1"/>
  <c r="E1351" i="41" a="1"/>
  <c r="E1469" i="34" a="1"/>
  <c r="E425" i="34" a="1"/>
  <c r="E289" i="34" a="1"/>
  <c r="E1076" i="34" a="1"/>
  <c r="E1636" i="34" a="1"/>
  <c r="E1004" i="41" a="1"/>
  <c r="E1564" i="41" a="1"/>
  <c r="E364" i="34" a="1"/>
  <c r="E373" i="34" a="1"/>
  <c r="E1203" i="34" a="1"/>
  <c r="E1673" i="41" a="1"/>
  <c r="E1197" i="41" a="1"/>
  <c r="E633" i="34" a="1"/>
  <c r="E648" i="41" a="1"/>
  <c r="E1135" i="34" a="1"/>
  <c r="E1548" i="41" a="1"/>
  <c r="E879" i="41" a="1"/>
  <c r="E1327" i="41" a="1"/>
  <c r="E1705" i="34" a="1"/>
  <c r="E333" i="34" a="1"/>
  <c r="E74" i="41" a="1"/>
  <c r="E335" i="41" a="1"/>
  <c r="E1563" i="34" a="1"/>
  <c r="E80" i="41" a="1"/>
  <c r="E1031" i="41" a="1"/>
  <c r="E783" i="34" a="1"/>
  <c r="E1883" i="34" a="1"/>
  <c r="E668" i="34" a="1"/>
  <c r="E718" i="34" a="1"/>
  <c r="E1857" i="34" a="1"/>
  <c r="E1420" i="41" a="1"/>
  <c r="E5" i="34" a="1"/>
  <c r="E870" i="34" a="1"/>
  <c r="E400" i="34" a="1"/>
  <c r="E511" i="34" a="1"/>
  <c r="E617" i="34" a="1"/>
  <c r="E417" i="34" a="1"/>
  <c r="E700" i="41" a="1"/>
  <c r="E573" i="34" a="1"/>
  <c r="E1692" i="41" a="1"/>
  <c r="E682" i="41" a="1"/>
  <c r="E653" i="41" a="1"/>
  <c r="E1164" i="41" a="1"/>
  <c r="E872" i="41" a="1"/>
  <c r="E332" i="34" a="1"/>
  <c r="E180" i="34" a="1"/>
  <c r="E698" i="34" a="1"/>
  <c r="E1266" i="34" a="1"/>
  <c r="E1484" i="41" a="1"/>
  <c r="E1430" i="34" a="1"/>
  <c r="E244" i="34" a="1"/>
  <c r="E1245" i="34" a="1"/>
  <c r="E1410" i="34" a="1"/>
  <c r="E153" i="34" a="1"/>
  <c r="E1324" i="34" a="1"/>
  <c r="E1633" i="34" a="1"/>
  <c r="E586" i="41" a="1"/>
  <c r="E128" i="34" a="1"/>
  <c r="E10" i="41" a="1"/>
  <c r="E1931" i="41" a="1"/>
  <c r="E1046" i="41" a="1"/>
  <c r="E831" i="34" a="1"/>
  <c r="E1713" i="41" a="1"/>
  <c r="E1497" i="41" a="1"/>
  <c r="E1610" i="34" a="1"/>
  <c r="E102" i="41" a="1"/>
  <c r="E1687" i="34" a="1"/>
  <c r="E1158" i="41" a="1"/>
  <c r="E998" i="41" a="1"/>
  <c r="E1761" i="34" a="1"/>
  <c r="E1123" i="34" a="1"/>
  <c r="E871" i="41" a="1"/>
  <c r="E391" i="41" a="1"/>
  <c r="E1060" i="41" a="1"/>
  <c r="E1101" i="34" a="1"/>
  <c r="E678" i="34" a="1"/>
  <c r="E857" i="34" a="1"/>
  <c r="E1747" i="41" a="1"/>
  <c r="E1040" i="34" a="1"/>
  <c r="E1791" i="34" a="1"/>
  <c r="E787" i="41" a="1"/>
  <c r="E235" i="34" a="1"/>
  <c r="E362" i="41" a="1"/>
  <c r="E186" i="41" a="1"/>
  <c r="E453" i="34" a="1"/>
  <c r="E1723" i="34" a="1"/>
  <c r="E262" i="41" a="1"/>
  <c r="E1799" i="34" a="1"/>
  <c r="E396" i="34" a="1"/>
  <c r="E1344" i="41" a="1"/>
  <c r="E1477" i="34" a="1"/>
  <c r="E1749" i="34" a="1"/>
  <c r="E1904" i="41" a="1"/>
  <c r="E886" i="41" a="1"/>
  <c r="E1897" i="41" a="1"/>
  <c r="E730" i="34" a="1"/>
  <c r="E1263" i="34" a="1"/>
  <c r="E749" i="34" a="1"/>
  <c r="E1810" i="34" a="1"/>
  <c r="E459" i="34" a="1"/>
  <c r="E133" i="34" a="1"/>
  <c r="E1356" i="34" a="1"/>
  <c r="E1740" i="41" a="1"/>
  <c r="E1108" i="41" a="1"/>
  <c r="E196" i="41" a="1"/>
  <c r="E142" i="34" a="1"/>
  <c r="E1702" i="34" a="1"/>
  <c r="E202" i="34" a="1"/>
  <c r="E1708" i="41" a="1"/>
  <c r="E77" i="41" a="1"/>
  <c r="E82" i="41" a="1"/>
  <c r="E1192" i="41" a="1"/>
  <c r="E914" i="41" a="1"/>
  <c r="E973" i="34" a="1"/>
  <c r="E1115" i="34" a="1"/>
  <c r="E1247" i="34" a="1"/>
  <c r="E1516" i="34" a="1"/>
  <c r="E177" i="34" a="1"/>
  <c r="E1025" i="34" a="1"/>
  <c r="E1604" i="34" a="1"/>
  <c r="E1288" i="34" a="1"/>
  <c r="E1939" i="34" a="1"/>
  <c r="E1752" i="41" a="1"/>
  <c r="E853" i="34" a="1"/>
  <c r="E899" i="34" a="1"/>
  <c r="E968" i="41" a="1"/>
  <c r="E217" i="34" a="1"/>
  <c r="E1823" i="41" a="1"/>
  <c r="E1860" i="34" a="1"/>
  <c r="E672" i="41" a="1"/>
  <c r="E41" i="41" a="1"/>
  <c r="E1872" i="34" a="1"/>
  <c r="E156" i="41" a="1"/>
  <c r="E1334" i="41" a="1"/>
  <c r="E1265" i="41" a="1"/>
  <c r="E1704" i="41" a="1"/>
  <c r="E236" i="34" a="1"/>
  <c r="E1627" i="41" a="1"/>
  <c r="E1891" i="34" a="1"/>
  <c r="E227" i="34" a="1"/>
  <c r="E1410" i="41" a="1"/>
  <c r="E870" i="41" a="1"/>
  <c r="E76" i="41" a="1"/>
  <c r="E1384" i="34" a="1"/>
  <c r="E350" i="41" a="1"/>
  <c r="E375" i="34" a="1"/>
  <c r="E234" i="41" a="1"/>
  <c r="E1842" i="34" a="1"/>
  <c r="E1532" i="34" a="1"/>
  <c r="E1355" i="41" a="1"/>
  <c r="E935" i="34" a="1"/>
  <c r="E252" i="34" a="1"/>
  <c r="E994" i="34" a="1"/>
  <c r="E1128" i="34" a="1"/>
  <c r="E1352" i="41" a="1"/>
  <c r="E325" i="34" a="1"/>
  <c r="E266" i="34" a="1"/>
  <c r="E675" i="34" a="1"/>
  <c r="E1539" i="34" a="1"/>
  <c r="E81" i="41" a="1"/>
  <c r="E1846" i="34" a="1"/>
  <c r="E1007" i="34" a="1"/>
  <c r="E236" i="41" a="1"/>
  <c r="E1482" i="34" a="1"/>
  <c r="E663" i="34" a="1"/>
  <c r="E1858" i="41" a="1"/>
  <c r="E1230" i="34" a="1"/>
  <c r="E1174" i="41" a="1"/>
  <c r="E1432" i="34" a="1"/>
  <c r="E1732" i="41" a="1"/>
  <c r="E59" i="34" a="1"/>
  <c r="E1508" i="34" a="1"/>
  <c r="E713" i="41" a="1"/>
  <c r="E1376" i="41" a="1"/>
  <c r="E1333" i="41" a="1"/>
  <c r="E512" i="34" a="1"/>
  <c r="E800" i="41" a="1"/>
  <c r="E159" i="34" a="1"/>
  <c r="E706" i="41" a="1"/>
  <c r="E1105" i="41" a="1"/>
  <c r="E1685" i="34" a="1"/>
  <c r="E1613" i="41" a="1"/>
  <c r="E79" i="41" a="1"/>
  <c r="E1294" i="34" a="1"/>
  <c r="E844" i="41" a="1"/>
  <c r="E99" i="34" a="1"/>
  <c r="E1328" i="34" a="1"/>
  <c r="E1573" i="41" a="1"/>
  <c r="E1137" i="34" a="1"/>
  <c r="E350" i="34" a="1"/>
  <c r="E160" i="41" a="1"/>
  <c r="E945" i="41" a="1"/>
  <c r="E258" i="41" a="1"/>
  <c r="E1059" i="34" a="1"/>
  <c r="E88" i="41" a="1"/>
  <c r="E337" i="34" a="1"/>
  <c r="E927" i="34" a="1"/>
  <c r="E395" i="41" a="1"/>
  <c r="E158" i="41" a="1"/>
  <c r="E348" i="34" a="1"/>
  <c r="E1251" i="34" a="1"/>
  <c r="E1769" i="34" a="1"/>
  <c r="E1130" i="34" a="1"/>
  <c r="E1028" i="41" a="1"/>
  <c r="E489" i="34" a="1"/>
  <c r="E413" i="34" a="1"/>
  <c r="E862" i="41" a="1"/>
  <c r="E24" i="34" a="1"/>
  <c r="E317" i="41" a="1"/>
  <c r="E1280" i="41" a="1"/>
  <c r="E442" i="41" a="1"/>
  <c r="E270" i="41" a="1"/>
  <c r="E532" i="41" a="1"/>
  <c r="E1475" i="41" a="1"/>
  <c r="E203" i="41" a="1"/>
  <c r="E735" i="34" a="1"/>
  <c r="E851" i="41" a="1"/>
  <c r="E778" i="41" a="1"/>
  <c r="E964" i="41" a="1"/>
  <c r="E1510" i="34" a="1"/>
  <c r="E949" i="41" a="1"/>
  <c r="E672" i="34" a="1"/>
  <c r="E823" i="41" a="1"/>
  <c r="E1763" i="41" a="1"/>
  <c r="E1474" i="34" a="1"/>
  <c r="E975" i="41" a="1"/>
  <c r="E1585" i="41" a="1"/>
  <c r="E1503" i="34" a="1"/>
  <c r="E506" i="34" a="1"/>
  <c r="E1562" i="41" a="1"/>
  <c r="E440" i="41" a="1"/>
  <c r="E101" i="41" a="1"/>
  <c r="E613" i="41" a="1"/>
  <c r="E281" i="41" a="1"/>
  <c r="E737" i="34" a="1"/>
  <c r="E570" i="34" a="1"/>
  <c r="E570" i="41" a="1"/>
  <c r="E1118" i="41" a="1"/>
  <c r="E1734" i="41" a="1"/>
  <c r="E106" i="34" a="1"/>
  <c r="E369" i="41" a="1"/>
  <c r="E1168" i="34" a="1"/>
  <c r="E1451" i="34" a="1"/>
  <c r="E1235" i="41" a="1"/>
  <c r="E491" i="41" a="1"/>
  <c r="E211" i="41" a="1"/>
  <c r="E1028" i="34" a="1"/>
  <c r="E120" i="34" a="1"/>
  <c r="E70" i="34" a="1"/>
  <c r="E1088" i="34" a="1"/>
  <c r="E1334" i="34" a="1"/>
  <c r="E1466" i="41" a="1"/>
  <c r="E763" i="41" a="1"/>
  <c r="E1117" i="34" a="1"/>
  <c r="E465" i="34" a="1"/>
  <c r="E1435" i="41" a="1"/>
  <c r="E869" i="34" a="1"/>
  <c r="E1267" i="34" a="1"/>
  <c r="E1330" i="41" a="1"/>
  <c r="E709" i="34" a="1"/>
  <c r="E1635" i="34" a="1"/>
  <c r="E718" i="41" a="1"/>
  <c r="E1686" i="41" a="1"/>
  <c r="E322" i="41" a="1"/>
  <c r="E1519" i="41" a="1"/>
  <c r="E757" i="41" a="1"/>
  <c r="E818" i="34" a="1"/>
  <c r="E1519" i="34" a="1"/>
  <c r="E1165" i="34" a="1"/>
  <c r="E45" i="34" a="1"/>
  <c r="E1257" i="41" a="1"/>
  <c r="E818" i="41" a="1"/>
  <c r="E906" i="34" a="1"/>
  <c r="E615" i="41" a="1"/>
  <c r="E1003" i="34" a="1"/>
  <c r="E251" i="34" a="1"/>
  <c r="E528" i="34" a="1"/>
  <c r="E439" i="41" a="1"/>
  <c r="E448" i="34" a="1"/>
  <c r="E630" i="41" a="1"/>
  <c r="E769" i="34" a="1"/>
  <c r="E168" i="41" a="1"/>
  <c r="E1593" i="41" a="1"/>
  <c r="E640" i="34" a="1"/>
  <c r="E1313" i="34" a="1"/>
  <c r="E1138" i="41" a="1"/>
  <c r="E1107" i="41" a="1"/>
  <c r="E961" i="41" a="1"/>
  <c r="E1124" i="41" a="1"/>
  <c r="E1801" i="34" a="1"/>
  <c r="E1762" i="34" a="1"/>
  <c r="E427" i="41" a="1"/>
  <c r="E66" i="34" a="1"/>
  <c r="E409" i="34" a="1"/>
  <c r="E492" i="41" a="1"/>
  <c r="E1558" i="41" a="1"/>
  <c r="E1279" i="41" a="1"/>
  <c r="E1813" i="41" a="1"/>
  <c r="E1798" i="34" a="1"/>
  <c r="E1018" i="41" a="1"/>
  <c r="E276" i="41" a="1"/>
  <c r="E1543" i="34" a="1"/>
  <c r="E1099" i="41" a="1"/>
  <c r="E1607" i="34" a="1"/>
  <c r="E761" i="41" a="1"/>
  <c r="E681" i="34" a="1"/>
  <c r="E1034" i="41" a="1"/>
  <c r="E654" i="41" a="1"/>
  <c r="E1852" i="41" a="1"/>
  <c r="E258" i="34" a="1"/>
  <c r="E881" i="41" a="1"/>
  <c r="E490" i="34" a="1"/>
  <c r="E30" i="34" a="1"/>
  <c r="E905" i="34" a="1"/>
  <c r="E163" i="41" a="1"/>
  <c r="E1306" i="41" a="1"/>
  <c r="E669" i="41" a="1"/>
  <c r="E548" i="41" a="1"/>
  <c r="E214" i="34" a="1"/>
  <c r="E1381" i="34" a="1"/>
  <c r="E1602" i="41" a="1"/>
  <c r="E1929" i="41" a="1"/>
  <c r="E341" i="41" a="1"/>
  <c r="E662" i="34" a="1"/>
  <c r="E978" i="34" a="1"/>
  <c r="E1700" i="34" a="1"/>
  <c r="E857" i="41" a="1"/>
  <c r="E1397" i="41" a="1"/>
  <c r="E1332" i="41" a="1"/>
  <c r="E1316" i="41" a="1"/>
  <c r="E1211" i="34" a="1"/>
  <c r="E483" i="34" a="1"/>
  <c r="E1780" i="41" a="1"/>
  <c r="E1775" i="41" a="1"/>
  <c r="E289" i="41" a="1"/>
  <c r="E1933" i="34" a="1"/>
  <c r="E1219" i="41" a="1"/>
  <c r="E1496" i="41" a="1"/>
  <c r="E386" i="41" a="1"/>
  <c r="E1719" i="34" a="1"/>
  <c r="E1195" i="34" a="1"/>
  <c r="E840" i="41" a="1"/>
  <c r="E241" i="41" a="1"/>
  <c r="E530" i="41" a="1"/>
  <c r="E1325" i="41" a="1"/>
  <c r="E608" i="41" a="1"/>
  <c r="E652" i="34" a="1"/>
  <c r="E1657" i="41" a="1"/>
  <c r="E512" i="41" a="1"/>
  <c r="E1896" i="34" a="1"/>
  <c r="E246" i="34" a="1"/>
  <c r="E1506" i="41" a="1"/>
  <c r="E31" i="34" a="1"/>
  <c r="E1530" i="41" a="1"/>
  <c r="E1071" i="41" a="1"/>
  <c r="E16" i="41" a="1"/>
  <c r="E1374" i="34" a="1"/>
  <c r="E785" i="34" a="1"/>
  <c r="E1103" i="34" a="1"/>
  <c r="E1200" i="34" a="1"/>
  <c r="E1378" i="41" a="1"/>
  <c r="E1631" i="41" a="1"/>
  <c r="E1370" i="41" a="1"/>
  <c r="E471" i="34" a="1"/>
  <c r="E178" i="41" a="1"/>
  <c r="E1241" i="41" a="1"/>
  <c r="E1813" i="34" a="1"/>
  <c r="E909" i="41" a="1"/>
  <c r="E754" i="41" a="1"/>
  <c r="E336" i="41" a="1"/>
  <c r="E660" i="34" a="1"/>
  <c r="E1533" i="34" a="1"/>
  <c r="E183" i="34" a="1"/>
  <c r="E1058" i="41" a="1"/>
  <c r="E1541" i="41" a="1"/>
  <c r="E558" i="41" a="1"/>
  <c r="E1678" i="41" a="1"/>
  <c r="E539" i="34" a="1"/>
  <c r="E1583" i="41" a="1"/>
  <c r="E129" i="34" a="1"/>
  <c r="E1559" i="34" a="1"/>
  <c r="E1045" i="41" a="1"/>
  <c r="E1884" i="34" a="1"/>
  <c r="E242" i="41" a="1"/>
  <c r="E313" i="41" a="1"/>
  <c r="E1896" i="41" a="1"/>
  <c r="E917" i="34" a="1"/>
  <c r="E1174" i="34" a="1"/>
  <c r="E1938" i="41" a="1"/>
  <c r="E1757" i="34" a="1"/>
  <c r="E1879" i="34" a="1"/>
  <c r="E1667" i="41" a="1"/>
  <c r="E673" i="34" a="1"/>
  <c r="E492" i="34" a="1"/>
  <c r="E908" i="41" a="1"/>
  <c r="E1604" i="41" a="1"/>
  <c r="E853" i="41" a="1"/>
  <c r="E1728" i="41" a="1"/>
  <c r="E1712" i="41" a="1"/>
  <c r="E605" i="34" a="1"/>
  <c r="E352" i="41" a="1"/>
  <c r="E358" i="34" a="1"/>
  <c r="E452" i="41" a="1"/>
  <c r="E966" i="41" a="1"/>
  <c r="E609" i="41" a="1"/>
  <c r="E1289" i="41" a="1"/>
  <c r="E1506" i="34" a="1"/>
  <c r="E1949" i="34" a="1"/>
  <c r="E288" i="41" a="1"/>
  <c r="E366" i="34" a="1"/>
  <c r="E1570" i="34" a="1"/>
  <c r="E480" i="34" a="1"/>
  <c r="E155" i="34" a="1"/>
  <c r="E798" i="34" a="1"/>
  <c r="E602" i="41" a="1"/>
  <c r="E194" i="41" a="1"/>
  <c r="E546" i="34" a="1"/>
  <c r="E50" i="34" a="1"/>
  <c r="E618" i="41" a="1"/>
  <c r="E334" i="34" a="1"/>
  <c r="E1669" i="41" a="1"/>
  <c r="E1515" i="41" a="1"/>
  <c r="E911" i="41" a="1"/>
  <c r="E1899" i="34" a="1"/>
  <c r="E1103" i="41" a="1"/>
  <c r="E1593" i="34" a="1"/>
  <c r="E1193" i="34" a="1"/>
  <c r="E1091" i="34" a="1"/>
  <c r="E956" i="41" a="1"/>
  <c r="E824" i="34" a="1"/>
  <c r="E222" i="34" a="1"/>
  <c r="E331" i="41" a="1"/>
  <c r="E1126" i="41" a="1"/>
  <c r="E929" i="41" a="1"/>
  <c r="E262" i="34" a="1"/>
  <c r="E334" i="41" a="1"/>
  <c r="E1549" i="41" a="1"/>
  <c r="E47" i="34" a="1"/>
  <c r="E1223" i="41" a="1"/>
  <c r="E48" i="41" a="1"/>
  <c r="E1129" i="41" a="1"/>
  <c r="E970" i="41" a="1"/>
  <c r="E1390" i="34" a="1"/>
  <c r="E597" i="41" a="1"/>
  <c r="E759" i="41" a="1"/>
  <c r="E682" i="34" a="1"/>
  <c r="E445" i="34" a="1"/>
  <c r="E1767" i="34" a="1"/>
  <c r="E418" i="34" a="1"/>
  <c r="E1691" i="41" a="1"/>
  <c r="E215" i="41" a="1"/>
  <c r="E1565" i="41" a="1"/>
  <c r="E1705" i="41" a="1"/>
  <c r="E438" i="41" a="1"/>
  <c r="E593" i="34" a="1"/>
  <c r="E1867" i="41" a="1"/>
  <c r="E1053" i="41" a="1"/>
  <c r="E100" i="41" a="1"/>
  <c r="E1575" i="41" a="1"/>
  <c r="E777" i="41" a="1"/>
  <c r="E1814" i="34" a="1"/>
  <c r="E1436" i="41" a="1"/>
  <c r="E385" i="41" a="1"/>
  <c r="E1450" i="41" a="1"/>
  <c r="E1491" i="41" a="1"/>
  <c r="E1540" i="41" a="1"/>
  <c r="E768" i="34" a="1"/>
  <c r="E472" i="34" a="1"/>
  <c r="E1605" i="41" a="1"/>
  <c r="E1619" i="34" a="1"/>
  <c r="E112" i="34" a="1"/>
  <c r="E52" i="34" a="1"/>
  <c r="E1264" i="41" a="1"/>
  <c r="E752" i="41" a="1"/>
  <c r="E1444" i="41" a="1"/>
  <c r="E460" i="34" a="1"/>
  <c r="E1529" i="41" a="1"/>
  <c r="E650" i="41" a="1"/>
  <c r="E79" i="34" a="1"/>
  <c r="E1613" i="34" a="1"/>
  <c r="E1157" i="41" a="1"/>
  <c r="E639" i="34" a="1"/>
  <c r="E1910" i="41" a="1"/>
  <c r="E732" i="41" a="1"/>
  <c r="E63" i="41" a="1"/>
  <c r="E1739" i="34" a="1"/>
  <c r="E365" i="41" a="1"/>
  <c r="E1656" i="41" a="1"/>
  <c r="E1465" i="34" a="1"/>
  <c r="E248" i="41" a="1"/>
  <c r="E1812" i="41" a="1"/>
  <c r="E371" i="34" a="1"/>
  <c r="E1157" i="34" a="1"/>
  <c r="E279" i="41" a="1"/>
  <c r="E1679" i="41" a="1"/>
  <c r="E254" i="34" a="1"/>
  <c r="E925" i="34" a="1"/>
  <c r="E855" i="34" a="1"/>
  <c r="E594" i="41" a="1"/>
  <c r="E1614" i="34" a="1"/>
  <c r="E1010" i="41" a="1"/>
  <c r="E343" i="34" a="1"/>
  <c r="E626" i="41" a="1"/>
  <c r="E1833" i="34" a="1"/>
  <c r="E220" i="41" a="1"/>
  <c r="E794" i="41" a="1"/>
  <c r="E523" i="34" a="1"/>
  <c r="E1013" i="41" a="1"/>
  <c r="E796" i="34" a="1"/>
  <c r="E789" i="34" a="1"/>
  <c r="E307" i="41" a="1"/>
  <c r="E1145" i="34" a="1"/>
  <c r="E429" i="34" a="1"/>
  <c r="E661" i="41" a="1"/>
  <c r="E1110" i="34" a="1"/>
  <c r="E246" i="41" a="1"/>
  <c r="E1239" i="41" a="1"/>
  <c r="E1844" i="41" a="1"/>
  <c r="E328" i="34" a="1"/>
  <c r="E819" i="41" a="1"/>
  <c r="E1030" i="41" a="1"/>
  <c r="E1724" i="34" a="1"/>
  <c r="E1934" i="41" a="1"/>
  <c r="E1209" i="34" a="1"/>
  <c r="E360" i="34" a="1"/>
  <c r="E1019" i="34" a="1"/>
  <c r="E1471" i="41" a="1"/>
  <c r="E615" i="34" a="1"/>
  <c r="E1065" i="41" a="1"/>
  <c r="E1596" i="34" a="1"/>
  <c r="E963" i="34" a="1"/>
  <c r="E1265" i="34" a="1"/>
  <c r="E1912" i="34" a="1"/>
  <c r="E1247" i="41" a="1"/>
  <c r="E779" i="34" a="1"/>
  <c r="E748" i="34" a="1"/>
  <c r="E1887" i="34" a="1"/>
  <c r="E374" i="41" a="1"/>
  <c r="E1831" i="34" a="1"/>
  <c r="E1285" i="41" a="1"/>
  <c r="E441" i="34" a="1"/>
  <c r="E1448" i="34" a="1"/>
  <c r="E813" i="41" a="1"/>
  <c r="E174" i="34" a="1"/>
  <c r="E223" i="34" a="1"/>
  <c r="E1580" i="41" a="1"/>
  <c r="E1863" i="41" a="1"/>
  <c r="E1098" i="34" a="1"/>
  <c r="E132" i="34" a="1"/>
  <c r="E1012" i="41" a="1"/>
  <c r="E1083" i="34" a="1"/>
  <c r="E1075" i="41" a="1"/>
  <c r="E173" i="41" a="1"/>
  <c r="E1194" i="41" a="1"/>
  <c r="E966" i="34" a="1"/>
  <c r="E1943" i="41" a="1"/>
  <c r="E1253" i="41" a="1"/>
  <c r="E890" i="41" a="1"/>
  <c r="E815" i="41" a="1"/>
  <c r="E1299" i="41" a="1"/>
  <c r="E94" i="41" a="1"/>
  <c r="E1572" i="41" a="1"/>
  <c r="E722" i="41" a="1"/>
  <c r="E1415" i="34" a="1"/>
  <c r="E1339" i="34" a="1"/>
  <c r="E1581" i="41" a="1"/>
  <c r="E43" i="41" a="1"/>
  <c r="E1185" i="34" a="1"/>
  <c r="E1419" i="34" a="1"/>
  <c r="E1472" i="34" a="1"/>
  <c r="E480" i="41" a="1"/>
  <c r="E1244" i="41" a="1"/>
  <c r="E1621" i="41" a="1"/>
  <c r="E1948" i="41" a="1"/>
  <c r="E1880" i="34" a="1"/>
  <c r="E1283" i="34" a="1"/>
  <c r="E1401" i="41" a="1"/>
  <c r="E1623" i="41" a="1"/>
  <c r="E1711" i="34" a="1"/>
  <c r="E377" i="41" a="1"/>
  <c r="E1771" i="34" a="1"/>
  <c r="E919" i="34" a="1"/>
  <c r="E1280" i="34" a="1"/>
  <c r="E791" i="34" a="1"/>
  <c r="E985" i="34" a="1"/>
  <c r="E933" i="41" a="1"/>
  <c r="E1614" i="41" a="1"/>
  <c r="E1555" i="41" a="1"/>
  <c r="E22" i="34" a="1"/>
  <c r="E415" i="34" a="1"/>
  <c r="E354" i="34" a="1"/>
  <c r="E516" i="34" a="1"/>
  <c r="E1914" i="41" a="1"/>
  <c r="E861" i="34" a="1"/>
  <c r="E1439" i="34" a="1"/>
  <c r="E1549" i="34" a="1"/>
  <c r="E655" i="41" a="1"/>
  <c r="E78" i="34" a="1"/>
  <c r="E1717" i="34" a="1"/>
  <c r="E1898" i="34" a="1"/>
  <c r="E1139" i="41" a="1"/>
  <c r="E1001" i="34" a="1"/>
  <c r="E534" i="41" a="1"/>
  <c r="E1511" i="41" a="1"/>
  <c r="E1199" i="41" a="1"/>
  <c r="E1421" i="34" a="1"/>
  <c r="E1049" i="34" a="1"/>
  <c r="E1092" i="34" a="1"/>
  <c r="E1229" i="34" a="1"/>
  <c r="E1666" i="34" a="1"/>
  <c r="E1379" i="41" a="1"/>
  <c r="E1832" i="41" a="1"/>
  <c r="E439" i="34" a="1"/>
  <c r="E1311" i="41" a="1"/>
  <c r="E719" i="41" a="1"/>
  <c r="E1260" i="41" a="1"/>
  <c r="E1051" i="34" a="1"/>
  <c r="E64" i="34" a="1"/>
  <c r="E594" i="34" a="1"/>
  <c r="E1797" i="34" a="1"/>
  <c r="E318" i="34" a="1"/>
  <c r="E125" i="34" a="1"/>
  <c r="E544" i="41" a="1"/>
  <c r="E665" i="34" a="1"/>
  <c r="E1115" i="41" a="1"/>
  <c r="E1037" i="41" a="1"/>
  <c r="E52" i="41" a="1"/>
  <c r="E1793" i="34" a="1"/>
  <c r="E1746" i="34" a="1"/>
  <c r="E1245" i="41" a="1"/>
  <c r="E1629" i="34" a="1"/>
  <c r="E1127" i="34" a="1"/>
  <c r="E1786" i="41" a="1"/>
  <c r="E1652" i="41" a="1"/>
  <c r="E1606" i="41" a="1"/>
  <c r="E553" i="41" a="1"/>
  <c r="E1262" i="41" a="1"/>
  <c r="E717" i="41" a="1"/>
  <c r="E1492" i="34" a="1"/>
  <c r="E705" i="41" a="1"/>
  <c r="E1552" i="41" a="1"/>
  <c r="E1181" i="34" a="1"/>
  <c r="E1598" i="34" a="1"/>
  <c r="E832" i="41" a="1"/>
  <c r="E1783" i="41" a="1"/>
  <c r="E1559" i="41" a="1"/>
  <c r="E1431" i="34" a="1"/>
  <c r="E1893" i="41" a="1"/>
  <c r="E1148" i="41" a="1"/>
  <c r="E208" i="41" a="1"/>
  <c r="E858" i="34" a="1"/>
  <c r="E58" i="34" a="1"/>
  <c r="E538" i="34" a="1"/>
  <c r="E1182" i="34" a="1"/>
  <c r="E981" i="34" a="1"/>
  <c r="E1214" i="41" a="1"/>
  <c r="E276" i="34" a="1"/>
  <c r="E1619" i="41" a="1"/>
  <c r="E463" i="41" a="1"/>
  <c r="E934" i="41" a="1"/>
  <c r="E1160" i="41" a="1"/>
  <c r="E264" i="41" a="1"/>
  <c r="E979" i="34" a="1"/>
  <c r="E4" i="41" a="1"/>
  <c r="E503" i="34" a="1"/>
  <c r="E658" i="34" a="1"/>
  <c r="E513" i="34" a="1"/>
  <c r="E402" i="34" a="1"/>
  <c r="E616" i="41" a="1"/>
  <c r="E1173" i="34" a="1"/>
  <c r="E1188" i="34" a="1"/>
  <c r="E364" i="41" a="1"/>
  <c r="E1524" i="41" a="1"/>
  <c r="E684" i="34" a="1"/>
  <c r="E215" i="34" a="1"/>
  <c r="E1276" i="41" a="1"/>
  <c r="E1317" i="34" a="1"/>
  <c r="E1618" i="41" a="1"/>
  <c r="E759" i="34" a="1"/>
  <c r="E837" i="34" a="1"/>
  <c r="E1809" i="34" a="1"/>
  <c r="E1220" i="34" a="1"/>
  <c r="E442" i="34" a="1"/>
  <c r="E1347" i="34" a="1"/>
  <c r="E60" i="41" a="1"/>
  <c r="E91" i="41" a="1"/>
  <c r="E1250" i="41" a="1"/>
  <c r="E484" i="41" a="1"/>
  <c r="E847" i="34" a="1"/>
  <c r="E1308" i="41" a="1"/>
  <c r="E475" i="34" a="1"/>
  <c r="E1625" i="34" a="1"/>
  <c r="E478" i="34" a="1"/>
  <c r="E1372" i="34" a="1"/>
  <c r="E242" i="34" a="1"/>
  <c r="E431" i="41" a="1"/>
  <c r="E611" i="34" a="1"/>
  <c r="E1378" i="34" a="1"/>
  <c r="E1460" i="34" a="1"/>
  <c r="E172" i="41" a="1"/>
  <c r="E524" i="41" a="1"/>
  <c r="E620" i="34" a="1"/>
  <c r="E967" i="34" a="1"/>
  <c r="E1523" i="34" a="1"/>
  <c r="E421" i="41" a="1"/>
  <c r="E451" i="34" a="1"/>
  <c r="E556" i="34" a="1"/>
  <c r="E13" i="34" a="1"/>
  <c r="E457" i="41" a="1"/>
  <c r="E1503" i="41" a="1"/>
  <c r="E156" i="34" a="1"/>
  <c r="E1305" i="34" a="1"/>
  <c r="E1883" i="41" a="1"/>
  <c r="E579" i="34" a="1"/>
  <c r="E1342" i="34" a="1"/>
  <c r="E1779" i="41" a="1"/>
  <c r="E689" i="34" a="1"/>
  <c r="E866" i="41" a="1"/>
  <c r="E1567" i="34" a="1"/>
  <c r="E614" i="41" a="1"/>
  <c r="E1655" i="34" a="1"/>
  <c r="E1225" i="34" a="1"/>
  <c r="E1895" i="41" a="1"/>
  <c r="E1369" i="41" a="1"/>
  <c r="E1426" i="34" a="1"/>
  <c r="E1126" i="34" a="1"/>
  <c r="E1874" i="41" a="1"/>
  <c r="E659" i="34" a="1"/>
  <c r="E150" i="34" a="1"/>
  <c r="E1523" i="41" a="1"/>
  <c r="E203" i="34" a="1"/>
  <c r="E27" i="41" a="1"/>
  <c r="E1303" i="41" a="1"/>
  <c r="E1437" i="34" a="1"/>
  <c r="E82" i="34" a="1"/>
  <c r="E116" i="34" a="1"/>
  <c r="E423" i="34" a="1"/>
  <c r="E1405" i="34" a="1"/>
  <c r="E1132" i="34" a="1"/>
  <c r="E254" i="41" a="1"/>
  <c r="E493" i="34" a="1"/>
  <c r="E1869" i="41" a="1"/>
  <c r="E111" i="41" a="1"/>
  <c r="E1318" i="34" a="1"/>
  <c r="E1155" i="34" a="1"/>
  <c r="E1414" i="34" a="1"/>
  <c r="E1801" i="41" a="1"/>
  <c r="E638" i="41" a="1"/>
  <c r="E600" i="41" a="1"/>
  <c r="E673" i="41" a="1"/>
  <c r="E340" i="34" a="1"/>
  <c r="E72" i="34" a="1"/>
  <c r="E1596" i="41" a="1"/>
  <c r="E1750" i="34" a="1"/>
  <c r="E1731" i="41" a="1"/>
  <c r="E1587" i="41" a="1"/>
  <c r="E1717" i="41" a="1"/>
  <c r="E146" i="41" a="1"/>
  <c r="E1070" i="41" a="1"/>
  <c r="E1629" i="41" a="1"/>
  <c r="E378" i="41" a="1"/>
  <c r="E1721" i="41" a="1"/>
  <c r="E267" i="34" a="1"/>
  <c r="E162" i="34" a="1"/>
  <c r="E786" i="34" a="1"/>
  <c r="E1568" i="34" a="1"/>
  <c r="E296" i="34" a="1"/>
  <c r="E1044" i="34" a="1"/>
  <c r="E1122" i="34" a="1"/>
  <c r="E1682" i="41" a="1"/>
  <c r="E434" i="34" a="1"/>
  <c r="E1906" i="41" a="1"/>
  <c r="E1882" i="41" a="1"/>
  <c r="E1013" i="34" a="1"/>
  <c r="E1612" i="34" a="1"/>
  <c r="E300" i="41" a="1"/>
  <c r="E1713" i="34" a="1"/>
  <c r="E1054" i="34" a="1"/>
  <c r="E930" i="34" a="1"/>
  <c r="E1851" i="41" a="1"/>
  <c r="E1535" i="34" a="1"/>
  <c r="E1242" i="41" a="1"/>
  <c r="E1086" i="34" a="1"/>
  <c r="E1073" i="34" a="1"/>
  <c r="E1703" i="34" a="1"/>
  <c r="E1873" i="34" a="1"/>
  <c r="E1207" i="34" a="1"/>
  <c r="E105" i="34" a="1"/>
  <c r="E166" i="41" a="1"/>
  <c r="E1603" i="34" a="1"/>
  <c r="E65" i="41" a="1"/>
  <c r="E1237" i="41" a="1"/>
  <c r="E188" i="41" a="1"/>
  <c r="E1837" i="34" a="1"/>
  <c r="E737" i="41" a="1"/>
  <c r="E392" i="34" a="1"/>
  <c r="E1584" i="34" a="1"/>
  <c r="E1658" i="41" a="1"/>
  <c r="E613" i="34" a="1"/>
  <c r="E996" i="41" a="1"/>
  <c r="E411" i="34" a="1"/>
  <c r="E1581" i="34" a="1"/>
  <c r="E1706" i="41" a="1"/>
  <c r="E1085" i="34" a="1"/>
  <c r="E876" i="41" a="1"/>
  <c r="E788" i="34" a="1"/>
  <c r="E531" i="34" a="1"/>
  <c r="E1746" i="41" a="1"/>
  <c r="E114" i="41" a="1"/>
  <c r="E201" i="41" a="1"/>
  <c r="E1897" i="34" a="1"/>
  <c r="E473" i="41" a="1"/>
  <c r="E437" i="41" a="1"/>
  <c r="E738" i="41" a="1"/>
  <c r="E1736" i="41" a="1"/>
  <c r="E263" i="41" a="1"/>
  <c r="E692" i="41" a="1"/>
  <c r="E1387" i="41" a="1"/>
  <c r="E1645" i="34" a="1"/>
  <c r="E218" i="41" a="1"/>
  <c r="E391" i="34" a="1"/>
  <c r="E1855" i="34" a="1"/>
  <c r="E1912" i="41" a="1"/>
  <c r="E286" i="41" a="1"/>
  <c r="E19" i="41" a="1"/>
  <c r="E10" i="34" a="1"/>
  <c r="E1077" i="41" a="1"/>
  <c r="E249" i="34" a="1"/>
  <c r="E940" i="41" a="1"/>
  <c r="E1163" i="41" a="1"/>
  <c r="E1315" i="34" a="1"/>
  <c r="E1178" i="41" a="1"/>
  <c r="E1927" i="34" a="1"/>
  <c r="E257" i="34" a="1"/>
  <c r="E1128" i="41" a="1"/>
  <c r="E26" i="34" a="1"/>
  <c r="E1715" i="41" a="1"/>
  <c r="E476" i="41" a="1"/>
  <c r="E1859" i="34" a="1"/>
  <c r="E18" i="41" a="1"/>
  <c r="E1642" i="34" a="1"/>
  <c r="E958" i="41" a="1"/>
  <c r="E1673" i="34" a="1"/>
  <c r="E1391" i="34" a="1"/>
  <c r="E715" i="41" a="1"/>
  <c r="E1142" i="41" a="1"/>
  <c r="E434" i="41" a="1"/>
  <c r="E587" i="34" a="1"/>
  <c r="E143" i="41" a="1"/>
  <c r="E285" i="41" a="1"/>
  <c r="E990" i="41" a="1"/>
  <c r="E1674" i="41" a="1"/>
  <c r="E1433" i="41" a="1"/>
  <c r="E946" i="41" a="1"/>
  <c r="E791" i="41" a="1"/>
  <c r="E1840" i="34" a="1"/>
  <c r="E33" i="41" a="1"/>
  <c r="E1574" i="41" a="1"/>
  <c r="E1702" i="41" a="1"/>
  <c r="E1232" i="41" a="1"/>
  <c r="E1143" i="34" a="1"/>
  <c r="E1411" i="41" a="1"/>
  <c r="E1208" i="41" a="1"/>
  <c r="E1493" i="41" a="1"/>
  <c r="E40" i="34" a="1"/>
  <c r="E1450" i="34" a="1"/>
  <c r="E612" i="41" a="1"/>
  <c r="E1686" i="34" a="1"/>
  <c r="E409" i="41" a="1"/>
  <c r="E1767" i="41" a="1"/>
  <c r="E520" i="41" a="1"/>
  <c r="E663" i="41" a="1"/>
  <c r="E1621" i="34" a="1"/>
  <c r="E1680" i="34" a="1"/>
  <c r="E1907" i="41" a="1"/>
  <c r="E707" i="41" a="1"/>
  <c r="E1848" i="34" a="1"/>
  <c r="E1867" i="34" a="1"/>
  <c r="E1018" i="34" a="1"/>
  <c r="E1917" i="41" a="1"/>
  <c r="E965" i="34" a="1"/>
  <c r="E585" i="41" a="1"/>
  <c r="E712" i="34" a="1"/>
  <c r="E1710" i="41" a="1"/>
  <c r="E903" i="41" a="1"/>
  <c r="E200" i="41" a="1"/>
  <c r="E247" i="34" a="1"/>
  <c r="E1371" i="41" a="1"/>
  <c r="E691" i="41" a="1"/>
  <c r="E179" i="41" a="1"/>
  <c r="E801" i="41" a="1"/>
  <c r="E1945" i="34" a="1"/>
  <c r="E679" i="41" a="1"/>
  <c r="E361" i="41" a="1"/>
  <c r="E1906" i="34" a="1"/>
  <c r="E959" i="41" a="1"/>
  <c r="E1641" i="41" a="1"/>
  <c r="E1055" i="41" a="1"/>
  <c r="E118" i="41" a="1"/>
  <c r="E1865" i="34" a="1"/>
  <c r="E1498" i="41" a="1"/>
  <c r="E851" i="34" a="1"/>
  <c r="E995" i="34" a="1"/>
  <c r="E1823" i="34" a="1"/>
  <c r="E368" i="34" a="1"/>
  <c r="E1257" i="34" a="1"/>
  <c r="E619" i="41" a="1"/>
  <c r="E481" i="41" a="1"/>
  <c r="E856" i="34" a="1"/>
  <c r="E56" i="34" a="1"/>
  <c r="E70" i="41" a="1"/>
  <c r="E1077" i="34" a="1"/>
  <c r="E745" i="34" a="1"/>
  <c r="E191" i="41" a="1"/>
  <c r="E1204" i="34" a="1"/>
  <c r="E666" i="34" a="1"/>
  <c r="E1866" i="34" a="1"/>
  <c r="E340" i="41" a="1"/>
  <c r="E1785" i="41" a="1"/>
  <c r="E518" i="34" a="1"/>
  <c r="E1836" i="41" a="1"/>
  <c r="E40" i="41" a="1"/>
  <c r="E1808" i="41" a="1"/>
  <c r="E1514" i="41" a="1"/>
  <c r="E1480" i="34" a="1"/>
  <c r="E562" i="41" a="1"/>
  <c r="E107" i="41" a="1"/>
  <c r="E1921" i="41" a="1"/>
  <c r="E1302" i="34" a="1"/>
  <c r="E1748" i="41" a="1"/>
  <c r="E1856" i="34" a="1"/>
  <c r="E647" i="41" a="1"/>
  <c r="E996" i="34" a="1"/>
  <c r="E1000" i="34" a="1"/>
  <c r="E452" i="34" a="1"/>
  <c r="E1001" i="41" a="1"/>
  <c r="E1648" i="41" a="1"/>
  <c r="E421" i="34" a="1"/>
  <c r="E891" i="34" a="1"/>
  <c r="E955" i="34" a="1"/>
  <c r="E1338" i="41" a="1"/>
  <c r="E1026" i="34" a="1"/>
  <c r="E1781" i="34" a="1"/>
  <c r="E1606" i="34" a="1"/>
  <c r="E200" i="34" a="1"/>
  <c r="E458" i="34" a="1"/>
  <c r="E352" i="34" a="1"/>
  <c r="E1038" i="41" a="1"/>
  <c r="E1850" i="34" a="1"/>
  <c r="E1243" i="34" a="1"/>
  <c r="E607" i="41" a="1"/>
  <c r="E35" i="34" a="1"/>
  <c r="E631" i="34" a="1"/>
  <c r="E1372" i="41" a="1"/>
  <c r="E1887" i="41" a="1"/>
  <c r="E1876" i="34" a="1"/>
  <c r="E389" i="41" a="1"/>
  <c r="E256" i="41" a="1"/>
  <c r="E323" i="34" a="1"/>
  <c r="E912" i="34" a="1"/>
  <c r="E639" i="41" a="1"/>
  <c r="E1437" i="41" a="1"/>
  <c r="E808" i="34" a="1"/>
  <c r="E847" i="41" a="1"/>
  <c r="E1273" i="34" a="1"/>
  <c r="E1108" i="34" a="1"/>
  <c r="E1005" i="41" a="1"/>
  <c r="E687" i="34" a="1"/>
  <c r="E1784" i="41" a="1"/>
  <c r="E65" i="34" a="1"/>
  <c r="E145" i="34" a="1"/>
  <c r="E1221" i="41" a="1"/>
  <c r="E1779" i="34" a="1"/>
  <c r="E1440" i="41" a="1"/>
  <c r="E1936" i="41" a="1"/>
  <c r="E1406" i="34" a="1"/>
  <c r="E510" i="34" a="1"/>
  <c r="E1447" i="34" a="1"/>
  <c r="E1302" i="41" a="1"/>
  <c r="E631" i="41" a="1"/>
  <c r="E1310" i="41" a="1"/>
  <c r="E901" i="34" a="1"/>
  <c r="E1313" i="41" a="1"/>
  <c r="E1571" i="41" a="1"/>
  <c r="E205" i="41" a="1"/>
  <c r="E1314" i="41" a="1"/>
  <c r="E38" i="41" a="1"/>
  <c r="E1049" i="41" a="1"/>
  <c r="E264" i="34" a="1"/>
  <c r="E293" i="41" a="1"/>
  <c r="E1184" i="34" a="1"/>
  <c r="E1121" i="41" a="1"/>
  <c r="E685" i="41" a="1"/>
  <c r="E217" i="41" a="1"/>
  <c r="E1744" i="34" a="1"/>
  <c r="E1181" i="41" a="1"/>
  <c r="E134" i="41" a="1"/>
  <c r="E1403" i="34" a="1"/>
  <c r="E1061" i="41" a="1"/>
  <c r="E863" i="34" a="1"/>
  <c r="E1579" i="41" a="1"/>
  <c r="E822" i="34" a="1"/>
  <c r="E554" i="34" a="1"/>
  <c r="E1898" i="41" a="1"/>
  <c r="E1405" i="41" a="1"/>
  <c r="E1920" i="41" a="1"/>
  <c r="E455" i="41" a="1"/>
  <c r="E1292" i="41" a="1"/>
  <c r="E1159" i="34" a="1"/>
  <c r="E1039" i="41" a="1"/>
  <c r="E827" i="41" a="1"/>
  <c r="E59" i="41" a="1"/>
  <c r="E1804" i="34" a="1"/>
  <c r="E1376" i="34" a="1"/>
  <c r="E1820" i="41" a="1"/>
  <c r="E1525" i="41" a="1"/>
  <c r="E490" i="41" a="1"/>
  <c r="E1438" i="34" a="1"/>
  <c r="E376" i="41" a="1"/>
  <c r="E777" i="34" a="1"/>
  <c r="E1165" i="41" a="1"/>
  <c r="E1871" i="34" a="1"/>
  <c r="E1312" i="34" a="1"/>
  <c r="E649" i="41" a="1"/>
  <c r="E1567" i="41" a="1"/>
  <c r="E206" i="34" a="1"/>
  <c r="E199" i="41" a="1"/>
  <c r="E1254" i="34" a="1"/>
  <c r="E436" i="34" a="1"/>
  <c r="E528" i="41" a="1"/>
  <c r="E1015" i="41" a="1"/>
  <c r="E1561" i="34" a="1"/>
  <c r="E1336" i="34" a="1"/>
  <c r="E1277" i="34" a="1"/>
  <c r="E1117" i="41" a="1"/>
  <c r="E478" i="41" a="1"/>
  <c r="E34" i="34" a="1"/>
  <c r="E1669" i="34" a="1"/>
  <c r="E1557" i="41" a="1"/>
  <c r="E1802" i="41" a="1"/>
  <c r="E750" i="41" a="1"/>
  <c r="E1885" i="34" a="1"/>
  <c r="E1766" i="41" a="1"/>
  <c r="E882" i="34" a="1"/>
  <c r="E988" i="34" a="1"/>
  <c r="E1554" i="34" a="1"/>
  <c r="E533" i="41" a="1"/>
  <c r="E1458" i="34" a="1"/>
  <c r="E1065" i="34" a="1"/>
  <c r="E778" i="34" a="1"/>
  <c r="E41" i="34" a="1"/>
  <c r="E1649" i="41" a="1"/>
  <c r="E878" i="34" a="1"/>
  <c r="E1794" i="41" a="1"/>
  <c r="E1368" i="34" a="1"/>
  <c r="E1483" i="41" a="1"/>
  <c r="E1413" i="41" a="1"/>
  <c r="E57" i="41" a="1"/>
  <c r="E793" i="34" a="1"/>
  <c r="E1929" i="34" a="1"/>
  <c r="E730" i="41" a="1"/>
  <c r="E1056" i="34" a="1"/>
  <c r="E1425" i="34" a="1"/>
  <c r="E1087" i="41" a="1"/>
  <c r="E746" i="34" a="1"/>
  <c r="E1328" i="41" a="1"/>
  <c r="E471" i="41" a="1"/>
  <c r="E20" i="41" a="1"/>
  <c r="E20" i="34" a="1"/>
  <c r="E605" i="41" a="1"/>
  <c r="E380" i="34" a="1"/>
  <c r="E969" i="41" a="1"/>
  <c r="E1246" i="34" a="1"/>
  <c r="E1535" i="41" a="1"/>
  <c r="E1635" i="41" a="1"/>
  <c r="E660" i="41" a="1"/>
  <c r="E1847" i="34" a="1"/>
  <c r="E614" i="34" a="1"/>
  <c r="E407" i="34" a="1"/>
  <c r="E632" i="34" a="1"/>
  <c r="E1236" i="41" a="1"/>
  <c r="E1518" i="41" a="1"/>
  <c r="E177" i="41" a="1"/>
  <c r="E407" i="41" a="1"/>
  <c r="E1513" i="41" a="1"/>
  <c r="E521" i="41" a="1"/>
  <c r="E1668" i="41" a="1"/>
  <c r="E977" i="41" a="1"/>
  <c r="E1828" i="34" a="1"/>
  <c r="E1440" i="34" a="1"/>
  <c r="E1068" i="41" a="1"/>
  <c r="E1243" i="41" a="1"/>
  <c r="E1061" i="34" a="1"/>
  <c r="E1592" i="34" a="1"/>
  <c r="E100" i="34" a="1"/>
  <c r="E135" i="34" a="1"/>
  <c r="E165" i="41" a="1"/>
  <c r="E39" i="41" a="1"/>
  <c r="E367" i="41" a="1"/>
  <c r="E815" i="34" a="1"/>
  <c r="E1870" i="34" a="1"/>
  <c r="E542" i="41" a="1"/>
  <c r="E750" i="34" a="1"/>
  <c r="E1937" i="34" a="1"/>
  <c r="E563" i="34" a="1"/>
  <c r="E347" i="34" a="1"/>
  <c r="E468" i="34" a="1"/>
  <c r="E804" i="34" a="1"/>
  <c r="E871" i="34" a="1"/>
  <c r="E1421" i="41" a="1"/>
  <c r="E284" i="34" a="1"/>
  <c r="E1846" i="41" a="1"/>
  <c r="E1413" i="34" a="1"/>
  <c r="E742" i="34" a="1"/>
  <c r="E987" i="41" a="1"/>
  <c r="E900" i="34" a="1"/>
  <c r="E1652" i="34" a="1"/>
  <c r="E1521" i="41" a="1"/>
  <c r="E1359" i="41" a="1"/>
  <c r="E525" i="41" a="1"/>
  <c r="E814" i="34" a="1"/>
  <c r="E1359" i="34" a="1"/>
  <c r="E333" i="41" a="1"/>
  <c r="E1615" i="34" a="1"/>
  <c r="E924" i="41" a="1"/>
  <c r="E591" i="41" a="1"/>
  <c r="E1113" i="41" a="1"/>
  <c r="E1718" i="34" a="1"/>
  <c r="E1456" i="34" a="1"/>
  <c r="E710" i="34" a="1"/>
  <c r="E654" i="34" a="1"/>
  <c r="E645" i="34" a="1"/>
  <c r="E466" i="41" a="1"/>
  <c r="E954" i="41" a="1"/>
  <c r="E1033" i="41" a="1"/>
  <c r="E1411" i="34" a="1"/>
  <c r="E1500" i="34" a="1"/>
  <c r="E1422" i="34" a="1"/>
  <c r="E1792" i="34" a="1"/>
  <c r="E572" i="34" a="1"/>
  <c r="E324" i="34" a="1"/>
  <c r="E713" i="34" a="1"/>
  <c r="E346" i="34" a="1"/>
  <c r="E1845" i="34" a="1"/>
  <c r="E1234" i="34" a="1"/>
  <c r="E1178" i="34" a="1"/>
  <c r="E115" i="41" a="1"/>
  <c r="E1426" i="41" a="1"/>
  <c r="E90" i="34" a="1"/>
  <c r="E462" i="34" a="1"/>
  <c r="E1438" i="41" a="1"/>
  <c r="E161" i="34" a="1"/>
  <c r="E1921" i="34" a="1"/>
  <c r="E1789" i="41" a="1"/>
  <c r="E381" i="34" a="1"/>
  <c r="E679" i="34" a="1"/>
  <c r="E148" i="41" a="1"/>
  <c r="E1509" i="41" a="1"/>
  <c r="E674" i="41" a="1"/>
  <c r="E1452" i="34" a="1"/>
  <c r="E1143" i="41" a="1"/>
  <c r="E982" i="41" a="1"/>
  <c r="E168" i="34" a="1"/>
  <c r="E604" i="34" a="1"/>
  <c r="E1600" i="41" a="1"/>
  <c r="E86" i="41" a="1"/>
  <c r="E42" i="34" a="1"/>
  <c r="E1172" i="34" a="1"/>
  <c r="E502" i="41" a="1"/>
  <c r="E1109" i="41" a="1"/>
  <c r="E1940" i="41" a="1"/>
  <c r="E539" i="41" a="1"/>
  <c r="E1111" i="41" a="1"/>
  <c r="E1054" i="41" a="1"/>
  <c r="E393" i="34" a="1"/>
  <c r="E852" i="34" a="1"/>
  <c r="E670" i="41" a="1"/>
  <c r="E831" i="41" a="1"/>
  <c r="E1491" i="34" a="1"/>
  <c r="E1278" i="34" a="1"/>
  <c r="E821" i="34" a="1"/>
  <c r="E1528" i="34" a="1"/>
  <c r="E1805" i="34" a="1"/>
  <c r="E1396" i="34" a="1"/>
  <c r="E147" i="41" a="1"/>
  <c r="E1282" i="34" a="1"/>
  <c r="E420" i="34" a="1"/>
  <c r="E1894" i="34" a="1"/>
  <c r="E1770" i="34" a="1"/>
  <c r="E261" i="34" a="1"/>
  <c r="E565" i="34" a="1"/>
  <c r="E87" i="34" a="1"/>
  <c r="E1299" i="34" a="1"/>
  <c r="E619" i="34" a="1"/>
  <c r="E1688" i="41" a="1"/>
  <c r="E514" i="34" a="1"/>
  <c r="E1383" i="41" a="1"/>
  <c r="E1454" i="34" a="1"/>
  <c r="E701" i="34" a="1"/>
  <c r="E221" i="34" a="1"/>
  <c r="E339" i="41" a="1"/>
  <c r="E1407" i="34" a="1"/>
  <c r="E234" i="34" a="1"/>
  <c r="E1526" i="41" a="1"/>
  <c r="E1769" i="41" a="1"/>
  <c r="E845" i="34" a="1"/>
  <c r="E1683" i="34" a="1"/>
  <c r="E152" i="34" a="1"/>
  <c r="E811" i="34" a="1"/>
  <c r="E1807" i="41" a="1"/>
  <c r="E1663" i="41" a="1"/>
  <c r="E58" i="41" a="1"/>
  <c r="E1196" i="41" a="1"/>
  <c r="E1320" i="34" a="1"/>
  <c r="E1452" i="41" a="1"/>
  <c r="E1310" i="34" a="1"/>
  <c r="E849" i="41" a="1"/>
  <c r="E833" i="41" a="1"/>
  <c r="E487" i="34" a="1"/>
  <c r="E1691" i="34" a="1"/>
  <c r="E319" i="41" a="1"/>
  <c r="E446" i="34" a="1"/>
  <c r="E259" i="41" a="1"/>
  <c r="E1650" i="34" a="1"/>
  <c r="E1612" i="41" a="1"/>
  <c r="E1032" i="41" a="1"/>
  <c r="E1233" i="41" a="1"/>
  <c r="E601" i="34" a="1"/>
  <c r="E1297" i="34" a="1"/>
  <c r="E1531" i="34" a="1"/>
  <c r="E171" i="41" a="1"/>
  <c r="E1319" i="34" a="1"/>
  <c r="E1369" i="34" a="1"/>
  <c r="E188" i="34" a="1"/>
  <c r="E1754" i="34" a="1"/>
  <c r="E1486" i="41" a="1"/>
  <c r="E723" i="34" a="1"/>
  <c r="E228" i="41" a="1"/>
  <c r="E1692" i="34" a="1"/>
  <c r="E1624" i="41" a="1"/>
  <c r="E1412" i="34" a="1"/>
  <c r="E1591" i="41" a="1"/>
  <c r="E693" i="41" a="1"/>
  <c r="E760" i="41" a="1"/>
  <c r="E511" i="41" a="1"/>
  <c r="E1368" i="41" a="1"/>
  <c r="E92" i="41" a="1"/>
  <c r="E23" i="41" a="1"/>
  <c r="E1052" i="41" a="1"/>
  <c r="E743" i="41" a="1"/>
  <c r="E395" i="34" a="1"/>
  <c r="E1191" i="41" a="1"/>
  <c r="E1764" i="34" a="1"/>
  <c r="E992" i="41" a="1"/>
  <c r="E598" i="41" a="1"/>
  <c r="E118" i="34" a="1"/>
  <c r="E1647" i="34" a="1"/>
  <c r="E645" i="41" a="1"/>
  <c r="E1643" i="41" a="1"/>
  <c r="E63" i="34" a="1"/>
  <c r="E883" i="34" a="1"/>
  <c r="E329" i="41" a="1"/>
  <c r="E1741" i="41" a="1"/>
  <c r="E360" i="41" a="1"/>
  <c r="E577" i="34" a="1"/>
  <c r="E402" i="41" a="1"/>
  <c r="E632" i="41" a="1"/>
  <c r="E802" i="34" a="1"/>
  <c r="E1719" i="41" a="1"/>
  <c r="E1455" i="41" a="1"/>
  <c r="E540" i="41" a="1"/>
  <c r="E661" i="34" a="1"/>
  <c r="E644" i="41" a="1"/>
  <c r="E1315" i="41" a="1"/>
  <c r="E1163" i="34" a="1"/>
  <c r="E989" i="41" a="1"/>
  <c r="E1588" i="41" a="1"/>
  <c r="E1496" i="34" a="1"/>
  <c r="E202" i="41" a="1"/>
  <c r="E1638" i="34" a="1"/>
  <c r="E346" i="41" a="1"/>
  <c r="E1776" i="41" a="1"/>
  <c r="E1818" i="41" a="1"/>
  <c r="E743" i="34" a="1"/>
  <c r="E747" i="34" a="1"/>
  <c r="E1753" i="34" a="1"/>
  <c r="E184" i="41" a="1"/>
  <c r="E772" i="41" a="1"/>
  <c r="E326" i="41" a="1"/>
  <c r="E691" i="34" a="1"/>
  <c r="E285" i="34" a="1"/>
  <c r="E1350" i="34" a="1"/>
  <c r="E367" i="34" a="1"/>
  <c r="E1524" i="34" a="1"/>
  <c r="E735" i="41" a="1"/>
  <c r="E408" i="34" a="1"/>
  <c r="E1327" i="34" a="1"/>
  <c r="E1716" i="41" a="1"/>
  <c r="E1611" i="41" a="1"/>
  <c r="E725" i="41" a="1"/>
  <c r="E773" i="34" a="1"/>
  <c r="E1193" i="41" a="1"/>
  <c r="E624" i="34" a="1"/>
  <c r="E1778" i="41" a="1"/>
  <c r="E1129" i="34" a="1"/>
  <c r="E1106" i="41" a="1"/>
  <c r="E1114" i="34" a="1"/>
  <c r="E1252" i="34" a="1"/>
  <c r="E757" i="34" a="1"/>
  <c r="E1766" i="34" a="1"/>
  <c r="E1326" i="41" a="1"/>
  <c r="E1913" i="41" a="1"/>
  <c r="E241" i="34" a="1"/>
  <c r="E1149" i="34" a="1"/>
  <c r="E1375" i="41" a="1"/>
  <c r="E993" i="41" a="1"/>
  <c r="E972" i="34" a="1"/>
  <c r="E667" i="41" a="1"/>
  <c r="E1536" i="41" a="1"/>
  <c r="E430" i="41" a="1"/>
  <c r="E412" i="41" a="1"/>
  <c r="E1324" i="41" a="1"/>
  <c r="E736" i="41" a="1"/>
  <c r="E1282" i="41" a="1"/>
  <c r="E316" i="41" a="1"/>
  <c r="E155" i="41" a="1"/>
  <c r="E46" i="41" a="1"/>
  <c r="E1400" i="34" a="1"/>
  <c r="E1608" i="34" a="1"/>
  <c r="E571" i="34" a="1"/>
  <c r="E1892" i="41" a="1"/>
  <c r="E359" i="34" a="1"/>
  <c r="E66" i="41" a="1"/>
  <c r="E67" i="34" a="1"/>
  <c r="E141" i="41" a="1"/>
  <c r="E6" i="34" a="1"/>
  <c r="E1274" i="41" a="1"/>
  <c r="E465" i="41" a="1"/>
  <c r="E806" i="41" a="1"/>
  <c r="E1644" i="41" a="1"/>
  <c r="E1842" i="41" a="1"/>
  <c r="E345" i="41" a="1"/>
  <c r="E1795" i="41" a="1"/>
  <c r="E1284" i="41" a="1"/>
  <c r="E356" i="34" a="1"/>
  <c r="E355" i="34" a="1"/>
  <c r="E1785" i="34" a="1"/>
  <c r="E907" i="34" a="1"/>
  <c r="E998" i="34" a="1"/>
  <c r="E26" i="41" a="1"/>
  <c r="E226" i="41" a="1"/>
  <c r="E1113" i="34" a="1"/>
  <c r="E1587" i="34" a="1"/>
  <c r="E1722" i="34" a="1"/>
  <c r="E62" i="34" a="1"/>
  <c r="E419" i="41" a="1"/>
  <c r="E1017" i="41" a="1"/>
  <c r="E1633" i="41" a="1"/>
  <c r="E60" i="34" a="1"/>
  <c r="E915" i="34" a="1"/>
  <c r="E1086" i="41" a="1"/>
  <c r="E803" i="34" a="1"/>
  <c r="E1449" i="41" a="1"/>
  <c r="E859" i="41" a="1"/>
  <c r="E300" i="34" a="1"/>
  <c r="E1048" i="34" a="1"/>
  <c r="E523" i="41" a="1"/>
  <c r="E1275" i="41" a="1"/>
  <c r="E941" i="34" a="1"/>
  <c r="E1572" i="34" a="1"/>
  <c r="E1701" i="34" a="1"/>
  <c r="E843" i="34" a="1"/>
  <c r="E889" i="41" a="1"/>
  <c r="E1474" i="41" a="1"/>
  <c r="E895" i="41" a="1"/>
  <c r="E1226" i="41" a="1"/>
  <c r="E721" i="41" a="1"/>
  <c r="E68" i="34" a="1"/>
  <c r="E392" i="41" a="1"/>
  <c r="E916" i="41" a="1"/>
  <c r="E227" i="41" a="1"/>
  <c r="E606" i="34" a="1"/>
  <c r="E1671" i="41" a="1"/>
  <c r="E1094" i="41" a="1"/>
  <c r="E780" i="41" a="1"/>
  <c r="E388" i="34" a="1"/>
  <c r="E1179" i="34" a="1"/>
  <c r="E444" i="41" a="1"/>
  <c r="E106" i="41" a="1"/>
  <c r="E1578" i="41" a="1"/>
  <c r="E445" i="41" a="1"/>
  <c r="E837" i="41" a="1"/>
  <c r="E435" i="34" a="1"/>
  <c r="E636" i="41" a="1"/>
  <c r="E776" i="41" a="1"/>
  <c r="E801" i="34" a="1"/>
  <c r="E1380" i="34" a="1"/>
  <c r="E986" i="41" a="1"/>
  <c r="E205" i="34" a="1"/>
  <c r="E787" i="34" a="1"/>
  <c r="E189" i="34" a="1"/>
  <c r="E1534" i="34" a="1"/>
  <c r="E635" i="34" a="1"/>
  <c r="E1936" i="34" a="1"/>
  <c r="E1343" i="41" a="1"/>
  <c r="E706" i="34" a="1"/>
  <c r="E1485" i="41" a="1"/>
  <c r="E1560" i="34" a="1"/>
  <c r="E624" i="41" a="1"/>
  <c r="E644" i="34" a="1"/>
  <c r="E1683" i="41" a="1"/>
  <c r="E1840" i="41" a="1"/>
  <c r="E210" i="34" a="1"/>
  <c r="E1249" i="34" a="1"/>
  <c r="E240" i="34" a="1"/>
  <c r="E180" i="41" a="1"/>
  <c r="E479" i="41" a="1"/>
  <c r="E387" i="34" a="1"/>
  <c r="E1040" i="41" a="1"/>
  <c r="E1662" i="34" a="1"/>
  <c r="E841" i="34" a="1"/>
  <c r="E1920" i="34" a="1"/>
  <c r="E508" i="34" a="1"/>
  <c r="E680" i="41" a="1"/>
  <c r="E826" i="34" a="1"/>
  <c r="E1023" i="34" a="1"/>
  <c r="E1035" i="41" a="1"/>
  <c r="E1610" i="41" a="1"/>
  <c r="E1273" i="41" a="1"/>
  <c r="E790" i="41" a="1"/>
  <c r="E136" i="34" a="1"/>
  <c r="E1530" i="34" a="1"/>
  <c r="E804" i="41" a="1"/>
  <c r="E1357" i="34" a="1"/>
  <c r="E1714" i="41" a="1"/>
  <c r="E305" i="41" a="1"/>
  <c r="E1186" i="41" a="1"/>
  <c r="E1829" i="34" a="1"/>
  <c r="E169" i="34" a="1"/>
  <c r="E1218" i="34" a="1"/>
  <c r="E1879" i="41" a="1"/>
  <c r="E719" i="34" a="1"/>
  <c r="E286" i="34" a="1"/>
  <c r="E1425" i="41" a="1"/>
  <c r="E623" i="41" a="1"/>
  <c r="E145" i="41" a="1"/>
  <c r="E621" i="41" a="1"/>
  <c r="E128" i="41" a="1"/>
  <c r="E569" i="41" a="1"/>
  <c r="E678" i="41" a="1"/>
  <c r="E545" i="41" a="1"/>
  <c r="E1167" i="41" a="1"/>
  <c r="E1084" i="41" a="1"/>
  <c r="E611" i="41" a="1"/>
  <c r="E979" i="41" a="1"/>
  <c r="E647" i="34" a="1"/>
  <c r="E140" i="41" a="1"/>
  <c r="E1608" i="41" a="1"/>
  <c r="E1322" i="41" a="1"/>
  <c r="E1027" i="34" a="1"/>
  <c r="E345" i="34" a="1"/>
  <c r="E711" i="41" a="1"/>
  <c r="E368" i="41" a="1"/>
  <c r="E1185" i="41" a="1"/>
  <c r="E1510" i="41" a="1"/>
  <c r="E376" i="34" a="1"/>
  <c r="E574" i="41" a="1"/>
  <c r="E198" i="41" a="1"/>
  <c r="E54" i="41" a="1"/>
  <c r="E1215" i="34" a="1"/>
  <c r="E776" i="34" a="1"/>
  <c r="E549" i="34" a="1"/>
  <c r="E1942" i="34" a="1"/>
  <c r="E1384" i="41" a="1"/>
  <c r="E1773" i="41" a="1"/>
  <c r="E1497" i="34" a="1"/>
  <c r="E911" i="34" a="1"/>
  <c r="E834" i="34" a="1"/>
  <c r="E549" i="41" a="1"/>
  <c r="E1149" i="41" a="1"/>
  <c r="E532" i="34" a="1"/>
  <c r="E51" i="41" a="1"/>
  <c r="E1909" i="41" a="1"/>
  <c r="E1800" i="41" a="1"/>
  <c r="E812" i="34" a="1"/>
  <c r="E1542" i="34" a="1"/>
  <c r="E1235" i="34" a="1"/>
  <c r="E1006" i="34" a="1"/>
  <c r="E456" i="34" a="1"/>
  <c r="E1712" i="34" a="1"/>
  <c r="E355" i="41" a="1"/>
  <c r="E1420" i="34" a="1"/>
  <c r="E44" i="41" a="1"/>
  <c r="E1261" i="41" a="1"/>
  <c r="E848" i="34" a="1"/>
  <c r="E1665" i="41" a="1"/>
  <c r="E1291" i="34" a="1"/>
  <c r="E1822" i="34" a="1"/>
  <c r="E280" i="41" a="1"/>
  <c r="E1869" i="34" a="1"/>
  <c r="E320" i="34" a="1"/>
  <c r="E309" i="34" a="1"/>
  <c r="E695" i="34" a="1"/>
  <c r="E499" i="41" a="1"/>
  <c r="E961" i="34" a="1"/>
  <c r="E788" i="41" a="1"/>
  <c r="E96" i="34" a="1"/>
  <c r="E919" i="41" a="1"/>
  <c r="E341" i="34" a="1"/>
  <c r="E1429" i="41" a="1"/>
  <c r="E150" i="41" a="1"/>
  <c r="E42" i="41" a="1"/>
  <c r="E1478" i="34" a="1"/>
  <c r="E864" i="34" a="1"/>
  <c r="E1481" i="34" a="1"/>
  <c r="E1579" i="34" a="1"/>
  <c r="E18" i="34" a="1"/>
  <c r="E732" i="34" a="1"/>
  <c r="E3" i="34" a="1"/>
  <c r="E1458" i="41" a="1"/>
  <c r="E1166" i="34" a="1"/>
  <c r="E1169" i="34" a="1"/>
  <c r="E1449" i="34" a="1"/>
  <c r="E1136" i="34" a="1"/>
  <c r="E589" i="34" a="1"/>
  <c r="E905" i="41" a="1"/>
  <c r="E768" i="41" a="1"/>
  <c r="E50" i="41" a="1"/>
  <c r="E1943" i="34" a="1"/>
  <c r="E1862" i="41" a="1"/>
  <c r="E926" i="34" a="1"/>
  <c r="E338" i="41" a="1"/>
  <c r="E151" i="41" a="1"/>
  <c r="E590" i="41" a="1"/>
  <c r="E1857" i="41" a="1"/>
  <c r="E519" i="34" a="1"/>
  <c r="E290" i="34" a="1"/>
  <c r="E918" i="41" a="1"/>
  <c r="E810" i="41" a="1"/>
  <c r="E1284" i="34" a="1"/>
  <c r="E385" i="34" a="1"/>
  <c r="E1428" i="41" a="1"/>
  <c r="E444" i="34" a="1"/>
  <c r="E676" i="41" a="1"/>
  <c r="E1000" i="41" a="1"/>
  <c r="E662" i="41" a="1"/>
  <c r="E667" i="34" a="1"/>
  <c r="E123" i="41" a="1"/>
  <c r="E474" i="41" a="1"/>
  <c r="E1047" i="34" a="1"/>
  <c r="E1463" i="34" a="1"/>
  <c r="E1385" i="34" a="1"/>
  <c r="E372" i="41" a="1"/>
  <c r="E1817" i="41" a="1"/>
  <c r="E1525" i="34" a="1"/>
  <c r="E784" i="41" a="1"/>
  <c r="E637" i="41" a="1"/>
  <c r="E275" i="34" a="1"/>
  <c r="E179" i="34" a="1"/>
  <c r="E612" i="34" a="1"/>
  <c r="E1434" i="34" a="1"/>
  <c r="E277" i="34" a="1"/>
  <c r="E186" i="34" a="1"/>
  <c r="E1045" i="34" a="1"/>
  <c r="E728" i="41" a="1"/>
  <c r="E461" i="41" a="1"/>
  <c r="E799" i="34" a="1"/>
  <c r="E1177" i="41" a="1"/>
  <c r="E746" i="41" a="1"/>
  <c r="E386" i="34" a="1"/>
  <c r="E686" i="41" a="1"/>
  <c r="E163" i="34" a="1"/>
  <c r="E1418" i="41" a="1"/>
  <c r="E450" i="34" a="1"/>
  <c r="E1881" i="34" a="1"/>
  <c r="E288" i="34" a="1"/>
  <c r="E1196" i="34" a="1"/>
  <c r="E1634" i="41" a="1"/>
  <c r="E1418" i="34" a="1"/>
  <c r="E413" i="41" a="1"/>
  <c r="E1768" i="41" a="1"/>
  <c r="E1580" i="34" a="1"/>
  <c r="E141" i="34" a="1"/>
  <c r="E923" i="34" a="1"/>
  <c r="E1406" i="41" a="1"/>
  <c r="E1202" i="34" a="1"/>
  <c r="E618" i="34" a="1"/>
  <c r="E1799" i="41" a="1"/>
  <c r="E83" i="41" a="1"/>
  <c r="E634" i="34" a="1"/>
  <c r="E727" i="34" a="1"/>
  <c r="E196" i="34" a="1"/>
  <c r="E220" i="34" a="1"/>
  <c r="E1749" i="41" a="1"/>
  <c r="E342" i="34" a="1"/>
  <c r="E945" i="34" a="1"/>
  <c r="E1551" i="41" a="1"/>
  <c r="E578" i="34" a="1"/>
  <c r="E1366" i="34" a="1"/>
  <c r="E1427" i="41" a="1"/>
  <c r="E907" i="41" a="1"/>
  <c r="E1176" i="41" a="1"/>
  <c r="E1526" i="34" a="1"/>
  <c r="E544" i="34" a="1"/>
  <c r="E1082" i="34" a="1"/>
  <c r="E245" i="41" a="1"/>
  <c r="E69" i="41" a="1"/>
  <c r="E734" i="41" a="1"/>
  <c r="E1533" i="41" a="1"/>
  <c r="E1122" i="41" a="1"/>
  <c r="E273" i="41" a="1"/>
  <c r="E761" i="34" a="1"/>
  <c r="E1653" i="34" a="1"/>
  <c r="E405" i="34" a="1"/>
  <c r="E865" i="41" a="1"/>
  <c r="E1194" i="34" a="1"/>
  <c r="E981" i="41" a="1"/>
  <c r="E952" i="34" a="1"/>
  <c r="E1412" i="41" a="1"/>
  <c r="E295" i="34" a="1"/>
  <c r="E555" i="41" a="1"/>
  <c r="E1826" i="34" a="1"/>
  <c r="E1234" i="41" a="1"/>
  <c r="E861" i="41" a="1"/>
  <c r="E1032" i="34" a="1"/>
  <c r="E1574" i="34" a="1"/>
  <c r="E1515" i="34" a="1"/>
  <c r="E422" i="34" a="1"/>
  <c r="E704" i="41" a="1"/>
  <c r="E805" i="41" a="1"/>
  <c r="E1609" i="41" a="1"/>
  <c r="E1522" i="34" a="1"/>
  <c r="E595" i="34" a="1"/>
  <c r="E1660" i="41" a="1"/>
  <c r="E272" i="41" a="1"/>
  <c r="E1183" i="41" a="1"/>
  <c r="E1730" i="34" a="1"/>
  <c r="E1755" i="41" a="1"/>
  <c r="E1814" i="41" a="1"/>
  <c r="E568" i="34" a="1"/>
  <c r="E1680" i="41" a="1"/>
  <c r="E1058" i="34" a="1"/>
  <c r="E1043" i="41" a="1"/>
  <c r="E1925" i="41" a="1"/>
  <c r="E946" i="34" a="1"/>
  <c r="E610" i="41" a="1"/>
  <c r="E724" i="41" a="1"/>
  <c r="E642" i="41" a="1"/>
  <c r="E687" i="41" a="1"/>
  <c r="E62" i="41" a="1"/>
  <c r="E1074" i="34" a="1"/>
  <c r="E1578" i="34" a="1"/>
  <c r="E1050" i="41" a="1"/>
  <c r="E1556" i="34" a="1"/>
  <c r="E1321" i="34" a="1"/>
  <c r="E318" i="41" a="1"/>
  <c r="E1184" i="41" a="1"/>
  <c r="E1622" i="34" a="1"/>
  <c r="E1407" i="41" a="1"/>
  <c r="E561" i="34" a="1"/>
  <c r="E321" i="41" a="1"/>
  <c r="E307" i="34" a="1"/>
  <c r="E756" i="41" a="1"/>
  <c r="E1636" i="41" a="1"/>
  <c r="E1445" i="41" a="1"/>
  <c r="E405" i="41" a="1"/>
  <c r="E1729" i="41" a="1"/>
  <c r="E650" i="34" a="1"/>
  <c r="E1464" i="41" a="1"/>
  <c r="E207" i="41" a="1"/>
  <c r="E167" i="41" a="1"/>
  <c r="E44" i="34" a="1"/>
  <c r="E1507" i="34" a="1"/>
  <c r="E941" i="41" a="1"/>
  <c r="E515" i="41" a="1"/>
  <c r="E1699" i="41" a="1"/>
  <c r="E1555" i="34" a="1"/>
  <c r="E192" i="34" a="1"/>
  <c r="E195" i="34" a="1"/>
  <c r="E1546" i="41" a="1"/>
  <c r="E1470" i="41" a="1"/>
  <c r="E723" i="41" a="1"/>
  <c r="E47" i="41" a="1"/>
  <c r="E1934" i="34" a="1"/>
  <c r="E1758" i="41" a="1"/>
  <c r="E440" i="34" a="1"/>
  <c r="E129" i="41" a="1"/>
  <c r="E123" i="34" a="1"/>
  <c r="E1550" i="34" a="1"/>
  <c r="E747" i="41" a="1"/>
  <c r="E666" i="41" a="1"/>
  <c r="E1876" i="41" a="1"/>
  <c r="E454" i="34" a="1"/>
  <c r="E692" i="34" a="1"/>
  <c r="E1512" i="34" a="1"/>
  <c r="E1390" i="41" a="1"/>
  <c r="E1586" i="34" a="1"/>
  <c r="E274" i="34" a="1"/>
  <c r="E1036" i="41" a="1"/>
  <c r="E357" i="34" a="1"/>
  <c r="E1428" i="34" a="1"/>
  <c r="E1419" i="41" a="1"/>
  <c r="E1947" i="41" a="1"/>
  <c r="E235" i="41" a="1"/>
  <c r="E1105" i="34" a="1"/>
  <c r="E153" i="41" a="1"/>
  <c r="E1740" i="34" a="1"/>
  <c r="E339" i="34" a="1"/>
  <c r="E320" i="41" a="1"/>
  <c r="E29" i="41" a="1"/>
  <c r="E920" i="34" a="1"/>
  <c r="E1209" i="41" a="1"/>
  <c r="E1848" i="41" a="1"/>
  <c r="E15" i="34" a="1"/>
  <c r="E30" i="41" a="1"/>
  <c r="E448" i="41" a="1"/>
  <c r="E1563" i="41" a="1"/>
  <c r="E331" i="34" a="1"/>
  <c r="E216" i="41" a="1"/>
  <c r="E481" i="34" a="1"/>
  <c r="E986" i="34" a="1"/>
  <c r="E139" i="34" a="1"/>
  <c r="E292" i="34" a="1"/>
  <c r="E758" i="34" a="1"/>
  <c r="E622" i="41" a="1"/>
  <c r="E1102" i="34" a="1"/>
  <c r="E822" i="41" a="1"/>
  <c r="E1687" i="41" a="1"/>
  <c r="E1031" i="34" a="1"/>
  <c r="E606" i="41" a="1"/>
  <c r="E1495" i="34" a="1"/>
  <c r="E394" i="41" a="1"/>
  <c r="E1845" i="41" a="1"/>
  <c r="E461" i="34" a="1"/>
  <c r="E1053" i="34" a="1"/>
  <c r="E1873" i="41" a="1"/>
  <c r="E1353" i="34" a="1"/>
  <c r="E588" i="34" a="1"/>
  <c r="E1546" i="34" a="1"/>
  <c r="E113" i="41" a="1"/>
  <c r="E733" i="41" a="1"/>
  <c r="E720" i="34" a="1"/>
  <c r="E126" i="41" a="1"/>
  <c r="E1064" i="34" a="1"/>
  <c r="E744" i="41" a="1"/>
  <c r="E1120" i="34" a="1"/>
  <c r="E125" i="41" a="1"/>
  <c r="E762" i="34" a="1"/>
  <c r="E807" i="34" a="1"/>
  <c r="E825" i="41" a="1"/>
  <c r="E1599" i="41" a="1"/>
  <c r="E148" i="34" a="1"/>
  <c r="E717" i="34" a="1"/>
  <c r="E758" i="41" a="1"/>
  <c r="E54" i="34" a="1"/>
  <c r="E493" i="41" a="1"/>
  <c r="E1790" i="41" a="1"/>
  <c r="E1916" i="41" a="1"/>
  <c r="E1102" i="41" a="1"/>
  <c r="E675" i="41" a="1"/>
  <c r="E938" i="34" a="1"/>
  <c r="E711" i="34" a="1"/>
  <c r="E1499" i="34" a="1"/>
  <c r="E573" i="41" a="1"/>
  <c r="E1752" i="34" a="1"/>
  <c r="E1373" i="34" a="1"/>
  <c r="E301" i="41" a="1"/>
  <c r="E1778" i="34" a="1"/>
  <c r="E1658" i="34" a="1"/>
  <c r="E1029" i="41" a="1"/>
  <c r="E1825" i="34" a="1"/>
  <c r="E1492" i="41" a="1"/>
  <c r="E370" i="41" a="1"/>
  <c r="E467" i="34" a="1"/>
  <c r="E270" i="34" a="1"/>
  <c r="E485" i="41" a="1"/>
  <c r="E1793" i="41" a="1"/>
  <c r="E257" i="41" a="1"/>
  <c r="E403" i="41" a="1"/>
  <c r="E1187" i="34" a="1"/>
  <c r="E1816" i="34" a="1"/>
  <c r="E1598" i="41" a="1"/>
  <c r="E1153" i="41" a="1"/>
  <c r="E586" i="34" a="1"/>
  <c r="E1592" i="41" a="1"/>
  <c r="E456" i="41" a="1"/>
  <c r="E1256" i="41" a="1"/>
  <c r="E548" i="34" a="1"/>
  <c r="E830" i="41" a="1"/>
  <c r="E283" i="41" a="1"/>
  <c r="E1434" i="41" a="1"/>
  <c r="E28" i="41" a="1"/>
  <c r="E470" i="34" a="1"/>
  <c r="E390" i="41" a="1"/>
  <c r="E293" i="34" a="1"/>
  <c r="E1270" i="41" a="1"/>
  <c r="E72" i="41" a="1"/>
  <c r="E1392" i="41" a="1"/>
  <c r="E410" i="34" a="1"/>
  <c r="E1937" i="41" a="1"/>
  <c r="E120" i="41" a="1"/>
  <c r="E369" i="34" a="1"/>
  <c r="E216" i="34" a="1"/>
  <c r="E643" i="41" a="1"/>
  <c r="E680" i="34" a="1"/>
  <c r="E1223" i="34" a="1"/>
  <c r="E1672" i="41" a="1"/>
  <c r="E1353" i="41" a="1"/>
  <c r="E1539" i="41" a="1"/>
  <c r="E1696" i="34" a="1"/>
  <c r="E729" i="41" a="1"/>
  <c r="E1913" i="34" a="1"/>
  <c r="E133" i="41" a="1"/>
  <c r="E1855" i="41" a="1"/>
  <c r="E131" i="34" a="1"/>
  <c r="E1360" i="34" a="1"/>
  <c r="E1432" i="41" a="1"/>
  <c r="E1200" i="41" a="1"/>
  <c r="E1737" i="41" a="1"/>
  <c r="E1564" i="34" a="1"/>
  <c r="E304" i="34" a="1"/>
  <c r="E322" i="34" a="1"/>
  <c r="E755" i="34" a="1"/>
  <c r="E1400" i="41" a="1"/>
  <c r="E1422" i="41" a="1"/>
  <c r="E1348" i="34" a="1"/>
  <c r="E1085" i="41" a="1"/>
  <c r="E1469" i="41" a="1"/>
  <c r="E709" i="41" a="1"/>
  <c r="E1839" i="41" a="1"/>
  <c r="E939" i="34" a="1"/>
  <c r="E1170" i="41" a="1"/>
  <c r="E414" i="41" a="1"/>
  <c r="E1402" i="34" a="1"/>
  <c r="E1484" i="34" a="1"/>
  <c r="E602" i="34" a="1"/>
  <c r="E1877" i="34" a="1"/>
  <c r="E326" i="34" a="1"/>
  <c r="E1741" i="34" a="1"/>
  <c r="E377" i="34" a="1"/>
  <c r="E1518" i="34" a="1"/>
  <c r="E1487" i="34" a="1"/>
  <c r="E767" i="41" a="1"/>
  <c r="E1700" i="41" a="1"/>
  <c r="E1682" i="34" a="1"/>
  <c r="E1479" i="34" a="1"/>
  <c r="E183" i="41" a="1"/>
  <c r="E1358" i="41" a="1"/>
  <c r="E185" i="34" a="1"/>
  <c r="E1033" i="34" a="1"/>
  <c r="E671" i="34" a="1"/>
  <c r="E891" i="41" a="1"/>
  <c r="E959" i="34" a="1"/>
  <c r="E475" i="41" a="1"/>
  <c r="E1182" i="41" a="1"/>
  <c r="E689" i="41" a="1"/>
  <c r="E1356" i="41" a="1"/>
  <c r="E117" i="34" a="1"/>
  <c r="E839" i="41" a="1"/>
  <c r="E1034" i="34" a="1"/>
  <c r="E193" i="41" a="1"/>
  <c r="E1803" i="41" a="1"/>
  <c r="E839" i="34" a="1"/>
  <c r="E1094" i="34" a="1"/>
  <c r="E1650" i="41" a="1"/>
  <c r="E1638" i="41" a="1"/>
  <c r="E967" i="41" a="1"/>
  <c r="E199" i="34" a="1"/>
  <c r="E1448" i="41" a="1"/>
  <c r="E955" i="41" a="1"/>
  <c r="E4" i="34" a="1"/>
  <c r="E1014" i="41" a="1"/>
  <c r="E1667" i="34" a="1"/>
  <c r="E122" i="41" a="1"/>
  <c r="E830" i="34" a="1"/>
  <c r="E463" i="34" a="1"/>
  <c r="E1809" i="41" a="1"/>
  <c r="E971" i="34" a="1"/>
  <c r="E1395" i="34" a="1"/>
  <c r="E1134" i="34" a="1"/>
  <c r="E1763" i="34" a="1"/>
  <c r="E1651" i="41" a="1"/>
  <c r="E1150" i="41" a="1"/>
  <c r="E213" i="34" a="1"/>
  <c r="E1416" i="41" a="1"/>
  <c r="E1340" i="41" a="1"/>
  <c r="E23" i="34" a="1"/>
  <c r="E1365" i="34" a="1"/>
  <c r="E1204" i="41" a="1"/>
  <c r="E514" i="41" a="1"/>
  <c r="E984" i="41" a="1"/>
  <c r="E1443" i="34" a="1"/>
  <c r="E253" i="34" a="1"/>
  <c r="E1171" i="41" a="1"/>
  <c r="E1756" i="34" a="1"/>
  <c r="E1295" i="34" a="1"/>
  <c r="E175" i="34" a="1"/>
  <c r="E1382" i="34" a="1"/>
  <c r="E16" i="34" a="1"/>
  <c r="E1829" i="41" a="1"/>
  <c r="E1569" i="34" a="1"/>
  <c r="E1071" i="34" a="1"/>
  <c r="E428" i="41" a="1"/>
  <c r="E1461" i="34" a="1"/>
  <c r="E1623" i="34" a="1"/>
  <c r="E1095" i="41" a="1"/>
  <c r="E1923" i="41" a="1"/>
  <c r="E464" i="41" a="1"/>
  <c r="E1486" i="34" a="1"/>
  <c r="E1153" i="34" a="1"/>
  <c r="E910" i="34" a="1"/>
  <c r="E1326" i="34" a="1"/>
  <c r="E1066" i="41" a="1"/>
  <c r="E1531" i="41" a="1"/>
  <c r="E1485" i="34" a="1"/>
  <c r="E491" i="34" a="1"/>
  <c r="E1594" i="34" a="1"/>
  <c r="E1442" i="41" a="1"/>
  <c r="E149" i="34" a="1"/>
  <c r="E972" i="41" a="1"/>
  <c r="E1161" i="41" a="1"/>
  <c r="E501" i="34" a="1"/>
  <c r="E574" i="34" a="1"/>
  <c r="E37" i="41" a="1"/>
  <c r="E797" i="41" a="1"/>
  <c r="E365" i="34" a="1"/>
  <c r="E1808" i="34" a="1"/>
  <c r="E641" i="34" a="1"/>
  <c r="E1818" i="34" a="1"/>
  <c r="E198" i="34" a="1"/>
  <c r="E1042" i="34" a="1"/>
  <c r="E1835" i="34" a="1"/>
  <c r="E991" i="41" a="1"/>
  <c r="E1797" i="41" a="1"/>
  <c r="E1828" i="41" a="1"/>
  <c r="E1393" i="41" a="1"/>
  <c r="E1701" i="41" a="1"/>
  <c r="E1644" i="34" a="1"/>
  <c r="E1925" i="34" a="1"/>
  <c r="E517" i="41" a="1"/>
  <c r="E596" i="41" a="1"/>
  <c r="E1663" i="34" a="1"/>
  <c r="E85" i="34" a="1"/>
  <c r="E1255" i="34" a="1"/>
  <c r="E1298" i="41" a="1"/>
  <c r="E1493" i="34" a="1"/>
  <c r="E520" i="34" a="1"/>
  <c r="E655" i="34" a="1"/>
  <c r="E1380" i="41" a="1"/>
  <c r="E864" i="41" a="1"/>
  <c r="E17" i="41" a="1"/>
  <c r="E130" i="34" a="1"/>
  <c r="E184" i="34" a="1"/>
  <c r="E910" i="41" a="1"/>
  <c r="E699" i="34" a="1"/>
  <c r="E1015" i="34" a="1"/>
  <c r="E731" i="34" a="1"/>
  <c r="E1213" i="41" a="1"/>
  <c r="E387" i="41" a="1"/>
  <c r="E24" i="41" a="1"/>
  <c r="E1446" i="34" a="1"/>
  <c r="E1104" i="34" a="1"/>
  <c r="E324" i="41" a="1"/>
  <c r="E424" i="41" a="1"/>
  <c r="E1026" i="41" a="1"/>
  <c r="E53" i="41" a="1"/>
  <c r="E1300" i="34" a="1"/>
  <c r="E1442" i="34" a="1"/>
  <c r="E765" i="41" a="1"/>
  <c r="E1349" i="34" a="1"/>
  <c r="E1025" i="41" a="1"/>
  <c r="E1043" i="34" a="1"/>
  <c r="E1154" i="34" a="1"/>
  <c r="E1774" i="41" a="1"/>
  <c r="E561" i="41" a="1"/>
  <c r="E185" i="41" a="1"/>
  <c r="E383" i="34" a="1"/>
  <c r="E1379" i="34" a="1"/>
  <c r="E9" i="41" a="1"/>
  <c r="E1093" i="41" a="1"/>
  <c r="E115" i="34" a="1"/>
  <c r="E494" i="34" a="1"/>
  <c r="E316" i="34" a="1"/>
  <c r="E1154" i="41" a="1"/>
  <c r="E1342" i="41" a="1"/>
  <c r="E1924" i="34" a="1"/>
  <c r="E628" i="34" a="1"/>
  <c r="E1923" i="34" a="1"/>
  <c r="E697" i="41" a="1"/>
  <c r="E1037" i="34" a="1"/>
  <c r="E1834" i="41" a="1"/>
  <c r="E1545" i="41" a="1"/>
  <c r="E1837" i="41" a="1"/>
  <c r="E731" i="41" a="1"/>
  <c r="E1743" i="41" a="1"/>
  <c r="E265" i="34" a="1"/>
  <c r="E1467" i="41" a="1"/>
  <c r="E508" i="41" a="1"/>
  <c r="E479" i="34" a="1"/>
  <c r="E1851" i="34" a="1"/>
  <c r="E284" i="41" a="1"/>
  <c r="E740" i="34" a="1"/>
  <c r="E575" i="41" a="1"/>
  <c r="E380" i="41" a="1"/>
  <c r="E1930" i="34" a="1"/>
  <c r="E566" i="41" a="1"/>
  <c r="E627" i="41" a="1"/>
  <c r="E416" i="34" a="1"/>
  <c r="E1502" i="41" a="1"/>
  <c r="E779" i="41" a="1"/>
  <c r="E1858" i="34" a="1"/>
  <c r="E1745" i="34" a="1"/>
  <c r="E1482" i="41" a="1"/>
  <c r="E359" i="41" a="1"/>
  <c r="E1826" i="41" a="1"/>
  <c r="E1861" i="41" a="1"/>
  <c r="E250" i="41" a="1"/>
  <c r="E509" i="34" a="1"/>
  <c r="E494" i="41" a="1"/>
  <c r="E119" i="34" a="1"/>
  <c r="E1030" i="34" a="1"/>
  <c r="E1352" i="34" a="1"/>
  <c r="E1268" i="41" a="1"/>
  <c r="E782" i="41" a="1"/>
  <c r="E503" i="41" a="1"/>
  <c r="E144" i="34" a="1"/>
  <c r="E1637" i="34" a="1"/>
  <c r="E1471" i="34" a="1"/>
  <c r="E1010" i="34" a="1"/>
  <c r="E742" i="41" a="1"/>
  <c r="E105" i="41" a="1"/>
  <c r="E1271" i="34" a="1"/>
  <c r="E214" i="41" a="1"/>
  <c r="E1522" i="41" a="1"/>
  <c r="E1141" i="41" a="1"/>
  <c r="E880" i="34" a="1"/>
  <c r="E1903" i="41" a="1"/>
  <c r="E1057" i="34" a="1"/>
  <c r="E1609" i="34" a="1"/>
  <c r="E433" i="34" a="1"/>
  <c r="E275" i="41" a="1"/>
  <c r="E332" i="41" a="1"/>
  <c r="E1176" i="34" a="1"/>
  <c r="E32" i="34" a="1"/>
  <c r="E536" i="41" a="1"/>
  <c r="E182" i="41" a="1"/>
  <c r="E239" i="41" a="1"/>
  <c r="E477" i="41" a="1"/>
  <c r="E1626" i="41" a="1"/>
  <c r="E1886" i="34" a="1"/>
  <c r="E487" i="41" a="1"/>
  <c r="E1331" i="41" a="1"/>
  <c r="E1395" i="41" a="1"/>
  <c r="E578" i="41" a="1"/>
  <c r="E139" i="41" a="1"/>
  <c r="E770" i="34" a="1"/>
  <c r="E887" i="34" a="1"/>
  <c r="E110" i="41" a="1"/>
  <c r="E437" i="34" a="1"/>
  <c r="E1397" i="34" a="1"/>
  <c r="E3" i="41" a="1"/>
  <c r="E1794" i="34" a="1"/>
  <c r="E64" i="41" a="1"/>
  <c r="E240" i="41" a="1"/>
  <c r="E504" i="41" a="1"/>
  <c r="E1277" i="41" a="1"/>
  <c r="E1362" i="41" a="1"/>
  <c r="E362" i="34" a="1"/>
  <c r="E1244" i="34" a="1"/>
  <c r="E101" i="34" a="1"/>
  <c r="E344" i="34" a="1"/>
  <c r="E1229" i="41" a="1"/>
  <c r="E1237" i="34" a="1"/>
  <c r="E555" i="34" a="1"/>
  <c r="E1501" i="34" a="1"/>
  <c r="E1833" i="41" a="1"/>
  <c r="E983" i="34" a="1"/>
  <c r="E536" i="34" a="1"/>
  <c r="E1694" i="41" a="1"/>
  <c r="E1926" i="41" a="1"/>
  <c r="E766" i="41" a="1"/>
  <c r="E928" i="34" a="1"/>
  <c r="E6" i="41" a="1"/>
  <c r="E775" i="41" a="1"/>
  <c r="E889" i="34" a="1"/>
  <c r="E1345" i="41" a="1"/>
  <c r="E927" i="41" a="1"/>
  <c r="E1162" i="34" a="1"/>
  <c r="E1439" i="41" a="1"/>
  <c r="E1756" i="41" a="1"/>
  <c r="E1773" i="34" a="1"/>
  <c r="E140" i="34" a="1"/>
  <c r="E897" i="41" a="1"/>
  <c r="E1772" i="41" a="1"/>
  <c r="E992" i="34" a="1"/>
  <c r="E28" i="34" a="1"/>
  <c r="E987" i="34" a="1"/>
  <c r="E1562" i="34" a="1"/>
  <c r="E1630" i="41" a="1"/>
  <c r="E1011" i="34" a="1"/>
  <c r="E144" i="41" a="1"/>
  <c r="E634" i="41" a="1"/>
  <c r="E874" i="41" a="1"/>
  <c r="E630" i="34" a="1"/>
  <c r="E1323" i="34" a="1"/>
  <c r="E317" i="34" a="1"/>
  <c r="E131" i="41" a="1"/>
  <c r="E274" i="41" a="1"/>
  <c r="E109" i="41" a="1"/>
  <c r="E1875" i="41" a="1"/>
  <c r="E243" i="41" a="1"/>
  <c r="E1945" i="41" a="1"/>
  <c r="E1602" i="34" a="1"/>
  <c r="E1583" i="34" a="1"/>
  <c r="E1233" i="34" a="1"/>
  <c r="E795" i="41" a="1"/>
  <c r="E1859" i="41" a="1"/>
  <c r="E87" i="41" a="1"/>
  <c r="E1441" i="34" a="1"/>
  <c r="E1553" i="34" a="1"/>
  <c r="E1254" i="41" a="1"/>
  <c r="E1750" i="41" a="1"/>
  <c r="E411" i="41" a="1"/>
  <c r="E1900" i="34" a="1"/>
  <c r="E1742" i="34" a="1"/>
  <c r="E1293" i="41" a="1"/>
  <c r="E1516" i="41" a="1"/>
  <c r="E1478" i="41" a="1"/>
  <c r="E1060" i="34" a="1"/>
  <c r="E1911" i="34" a="1"/>
  <c r="E1183" i="34" a="1"/>
  <c r="E917" i="41" a="1"/>
  <c r="E1772" i="34" a="1"/>
  <c r="E1386" i="34" a="1"/>
  <c r="E1062" i="34" a="1"/>
  <c r="E1210" i="34" a="1"/>
  <c r="E1111" i="34" a="1"/>
  <c r="E212" i="34" a="1"/>
  <c r="E1759" i="41" a="1"/>
  <c r="E88" i="34" a="1"/>
  <c r="E279" i="34" a="1"/>
  <c r="E1004" i="34" a="1"/>
  <c r="E575" i="34" a="1"/>
  <c r="E950" i="41" a="1"/>
  <c r="E1693" i="41" a="1"/>
  <c r="E894" i="34" a="1"/>
  <c r="E170" i="41" a="1"/>
  <c r="E1931" i="34" a="1"/>
  <c r="E1081" i="41" a="1"/>
  <c r="E1935" i="34" a="1"/>
  <c r="E1927" i="41" a="1"/>
  <c r="E1304" i="34" a="1"/>
  <c r="E1790" i="34" a="1"/>
  <c r="E1726" i="41" a="1"/>
  <c r="E1659" i="41" a="1"/>
  <c r="E1558" i="34" a="1"/>
  <c r="E260" i="34" a="1"/>
  <c r="E314" i="34" a="1"/>
  <c r="E251" i="41" a="1"/>
  <c r="E721" i="34" a="1"/>
  <c r="E1849" i="34" a="1"/>
  <c r="E1388" i="41" a="1"/>
  <c r="E1902" i="34" a="1"/>
  <c r="E443" i="41" a="1"/>
  <c r="E1880" i="41" a="1"/>
  <c r="E769" i="41" a="1"/>
  <c r="E934" i="34" a="1"/>
  <c r="E209" i="34" a="1"/>
  <c r="E1748" i="34" a="1"/>
  <c r="E302" i="34" a="1"/>
  <c r="E1889" i="41" a="1"/>
  <c r="E71" i="41" a="1"/>
  <c r="E371" i="41" a="1"/>
  <c r="E1810" i="41" a="1"/>
  <c r="E997" i="41" a="1"/>
  <c r="E642" i="34" a="1"/>
  <c r="E1922" i="41" a="1"/>
  <c r="E901" i="41" a="1"/>
  <c r="E873" i="41" a="1"/>
  <c r="E913" i="41" a="1"/>
  <c r="E1866" i="41" a="1"/>
  <c r="E1521" i="34" a="1"/>
  <c r="E1835" i="41" a="1"/>
  <c r="E446" i="41" a="1"/>
  <c r="E1499" i="41" a="1"/>
  <c r="E1626" i="34" a="1"/>
  <c r="E728" i="34" a="1"/>
  <c r="E1393" i="34" a="1"/>
  <c r="E469" i="41" a="1"/>
  <c r="E862" i="34" a="1"/>
  <c r="E835" i="34" a="1"/>
  <c r="E1544" i="34" a="1"/>
  <c r="E247" i="41" a="1"/>
  <c r="E1192" i="34" a="1"/>
  <c r="E990" i="34" a="1"/>
  <c r="E29" i="34" a="1"/>
  <c r="E1064" i="41" a="1"/>
  <c r="E1231" i="34" a="1"/>
  <c r="E976" i="41" a="1"/>
  <c r="E137" i="41" a="1"/>
  <c r="E459" i="41" a="1"/>
  <c r="E1443" i="41" a="1"/>
  <c r="E960" i="34" a="1"/>
  <c r="E1207" i="41" a="1"/>
  <c r="E1269" i="41" a="1"/>
  <c r="E751" i="34" a="1"/>
  <c r="E1191" i="34" a="1"/>
  <c r="E255" i="41" a="1"/>
  <c r="E84" i="41" a="1"/>
  <c r="E1919" i="34" a="1"/>
  <c r="E710" i="41" a="1"/>
  <c r="E181" i="41" a="1"/>
  <c r="E690" i="34" a="1"/>
  <c r="E1864" i="41" a="1"/>
  <c r="E688" i="41" a="1"/>
  <c r="E35" i="41" a="1"/>
  <c r="E1151" i="41" a="1"/>
  <c r="E648" i="34" a="1"/>
  <c r="E1694" i="34" a="1"/>
  <c r="E704" i="34" a="1"/>
  <c r="E1865" i="41" a="1"/>
  <c r="E646" i="41" a="1"/>
  <c r="E1566" i="34" a="1"/>
  <c r="E1137" i="41" a="1"/>
  <c r="E513" i="41" a="1"/>
  <c r="E1148" i="34" a="1"/>
  <c r="E716" i="34" a="1"/>
  <c r="E1807" i="34" a="1"/>
  <c r="E563" i="41" a="1"/>
  <c r="E620" i="41" a="1"/>
  <c r="E1824" i="41" a="1"/>
  <c r="E1589" i="41" a="1"/>
  <c r="E1901" i="34" a="1"/>
  <c r="E37" i="34" a="1"/>
  <c r="E268" i="41" a="1"/>
  <c r="E323" i="41" a="1"/>
  <c r="E71" i="34" a="1"/>
  <c r="E744" i="34" a="1"/>
  <c r="E1664" i="34" a="1"/>
  <c r="E1144" i="34" a="1"/>
  <c r="E559" i="34" a="1"/>
  <c r="E69" i="34" a="1"/>
  <c r="E1905" i="34" a="1"/>
  <c r="E361" i="34" a="1"/>
  <c r="E1504" i="34" a="1"/>
  <c r="E810" i="34" a="1"/>
  <c r="E1771" i="41" a="1"/>
  <c r="E823" i="34" a="1"/>
  <c r="E989" i="34" a="1"/>
  <c r="E484" i="34" a="1"/>
  <c r="E1296" i="34" a="1"/>
  <c r="E1345" i="34" a="1"/>
  <c r="E305" i="34" a="1"/>
  <c r="E895" i="34" a="1"/>
  <c r="E943" i="34" a="1"/>
  <c r="E1476" i="41" a="1"/>
  <c r="E501" i="41" a="1"/>
  <c r="E384" i="34" a="1"/>
  <c r="E1387" i="34" a="1"/>
  <c r="E1101" i="41" a="1"/>
  <c r="E952" i="41" a="1"/>
  <c r="E1222" i="41" a="1"/>
  <c r="E1806" i="41" a="1"/>
  <c r="E414" i="34" a="1"/>
  <c r="E1868" i="41" a="1"/>
  <c r="E1508" i="41" a="1"/>
  <c r="E762" i="41" a="1"/>
  <c r="E596" i="34" a="1"/>
  <c r="E273" i="34" a="1"/>
  <c r="E1155" i="41" a="1"/>
  <c r="E581" i="41" a="1"/>
  <c r="E1312" i="41" a="1"/>
  <c r="E127" i="34" a="1"/>
  <c r="E656" i="34" a="1"/>
  <c r="E1052" i="34" a="1"/>
  <c r="E474" i="34" a="1"/>
  <c r="E495" i="41" a="1"/>
  <c r="E423" i="41" a="1"/>
  <c r="E330" i="41" a="1"/>
  <c r="E401" i="34" a="1"/>
  <c r="E806" i="34" a="1"/>
  <c r="E980" i="34" a="1"/>
  <c r="E130" i="41" a="1"/>
  <c r="E869" i="41" a="1"/>
  <c r="E265" i="41" a="1"/>
  <c r="E1605" i="34" a="1"/>
  <c r="E652" i="41" a="1"/>
  <c r="E973" i="41" a="1"/>
  <c r="E826" i="41" a="1"/>
  <c r="E1091" i="41" a="1"/>
  <c r="E1784" i="34" a="1"/>
  <c r="E947" i="34" a="1"/>
  <c r="E547" i="34" a="1"/>
  <c r="E292" i="41" a="1"/>
  <c r="E1241" i="34" a="1"/>
  <c r="E1836" i="34" a="1"/>
  <c r="E1595" i="41" a="1"/>
  <c r="E834" i="41" a="1"/>
  <c r="E1167" i="34" a="1"/>
  <c r="E509" i="41" a="1"/>
  <c r="E219" i="41" a="1"/>
  <c r="E963" i="41" a="1"/>
  <c r="E726" i="41" a="1"/>
  <c r="E1072" i="41" a="1"/>
  <c r="E167" i="34" a="1"/>
  <c r="E164" i="34" a="1"/>
  <c r="E432" i="41" a="1"/>
  <c r="E483" i="41" a="1"/>
  <c r="E1751" i="41" a="1"/>
  <c r="E473" i="34" a="1"/>
  <c r="E1783" i="34" a="1"/>
  <c r="E1907" i="34" a="1"/>
  <c r="E1781" i="41" a="1"/>
  <c r="E1414" i="41" a="1"/>
  <c r="E1190" i="41" a="1"/>
  <c r="E424" i="34" a="1"/>
  <c r="E668" i="41" a="1"/>
  <c r="E1685" i="41" a="1"/>
  <c r="E1274" i="34" a="1"/>
  <c r="E1538" i="34" a="1"/>
  <c r="E1561" i="41" a="1"/>
  <c r="E1627" i="34" a="1"/>
  <c r="E95" i="34" a="1"/>
  <c r="E1146" i="34" a="1"/>
  <c r="E12" i="41" a="1"/>
  <c r="E5" i="41" a="1"/>
  <c r="E1212" i="34" a="1"/>
  <c r="E694" i="41" a="1"/>
  <c r="E693" i="34" a="1"/>
  <c r="E545" i="34" a="1"/>
  <c r="E722" i="34" a="1"/>
  <c r="E658" i="41" a="1"/>
  <c r="E913" i="34" a="1"/>
  <c r="E287" i="41" a="1"/>
  <c r="E681" i="41" a="1"/>
  <c r="E1009" i="34" a="1"/>
  <c r="E540" i="34" a="1"/>
  <c r="E1878" i="34" a="1"/>
  <c r="E908" i="34" a="1"/>
  <c r="E903" i="34" a="1"/>
  <c r="E1864" i="34" a="1"/>
  <c r="E1774" i="34" a="1"/>
  <c r="E271" i="34" a="1"/>
  <c r="E143" i="34" a="1"/>
  <c r="E449" i="34" a="1"/>
  <c r="E1815" i="34" a="1"/>
  <c r="E1089" i="41" a="1"/>
  <c r="E1571" i="34" a="1"/>
  <c r="E1089" i="34" a="1"/>
  <c r="E92" i="34" a="1"/>
  <c r="E858" i="41" a="1"/>
  <c r="E587" i="41" a="1"/>
  <c r="E238" i="34" a="1"/>
  <c r="E1256" i="34" a="1"/>
  <c r="E507" i="34" a="1"/>
  <c r="E557" i="41" a="1"/>
  <c r="E881" i="34" a="1"/>
  <c r="E301" i="34" a="1"/>
  <c r="E31" i="41" a="1"/>
  <c r="E61" i="34" a="1"/>
  <c r="E1227" i="41" a="1"/>
  <c r="E1258" i="34" a="1"/>
  <c r="E112" i="41" a="1"/>
  <c r="E408" i="41" a="1"/>
  <c r="E1557" i="34" a="1"/>
  <c r="E1786" i="34" a="1"/>
  <c r="E872" i="34" a="1"/>
  <c r="E951" i="34" a="1"/>
  <c r="E1206" i="34" a="1"/>
  <c r="E671" i="41" a="1"/>
  <c r="E1016" i="34" a="1"/>
  <c r="E1528" i="41" a="1"/>
  <c r="E230" i="41" a="1"/>
  <c r="E936" i="34" a="1"/>
  <c r="E1306" i="34" a="1"/>
  <c r="E1262" i="34" a="1"/>
  <c r="E498" i="41" a="1"/>
  <c r="E527" i="41" a="1"/>
  <c r="E1730" i="41" a="1"/>
  <c r="E529" i="41" a="1"/>
  <c r="E1755" i="34" a="1"/>
  <c r="E1177" i="34" a="1"/>
  <c r="E438" i="34" a="1"/>
  <c r="E312" i="34" a="1"/>
  <c r="E1877" i="41" a="1"/>
  <c r="E1670" i="34" a="1"/>
  <c r="E98" i="34" a="1"/>
  <c r="E1817" i="34" a="1"/>
  <c r="E867" i="41" a="1"/>
  <c r="E1211" i="41" a="1"/>
  <c r="E1590" i="34" a="1"/>
  <c r="E1908" i="41" a="1"/>
  <c r="E1266" i="41" a="1"/>
  <c r="E1180" i="41" a="1"/>
  <c r="E229" i="41" a="1"/>
  <c r="E231" i="41" a="1"/>
  <c r="E21" i="34" a="1"/>
  <c r="E898" i="41" a="1"/>
  <c r="E314" i="41" a="1"/>
  <c r="E1125" i="34" a="1"/>
  <c r="E425" i="41" a="1"/>
  <c r="E1063" i="34" a="1"/>
  <c r="E965" i="41" a="1"/>
  <c r="E1674" i="34" a="1"/>
  <c r="E896" i="34" a="1"/>
  <c r="E629" i="41" a="1"/>
  <c r="E1301" i="34" a="1"/>
  <c r="E1843" i="41" a="1"/>
  <c r="E1477" i="41" a="1"/>
  <c r="E1607" i="41" a="1"/>
  <c r="E1919" i="41" a="1"/>
  <c r="E1069" i="34" a="1"/>
  <c r="E321" i="34" a="1"/>
  <c r="E1228" i="41" a="1"/>
  <c r="E599" i="34" a="1"/>
  <c r="E1354" i="34" a="1"/>
  <c r="E1827" i="41" a="1"/>
  <c r="E1264" i="34" a="1"/>
  <c r="E1950" i="34" a="1"/>
  <c r="E764" i="41" a="1"/>
  <c r="E1285" i="34" a="1"/>
  <c r="E1092" i="41" a="1"/>
  <c r="E160" i="34" a="1"/>
  <c r="E1505" i="34" a="1"/>
  <c r="E1733" i="34" a="1"/>
  <c r="E1215" i="41" a="1"/>
  <c r="E1198" i="34" a="1"/>
  <c r="E610" i="34" a="1"/>
  <c r="E86" i="34" a="1"/>
  <c r="E1838" i="41" a="1"/>
  <c r="E526" i="34" a="1"/>
  <c r="E665" i="41" a="1"/>
  <c r="E27" i="34" a="1"/>
  <c r="E1745" i="41" a="1"/>
  <c r="E1909" i="34" a="1"/>
  <c r="E1470" i="34" a="1"/>
  <c r="E1890" i="41" a="1"/>
  <c r="E1127" i="41" a="1"/>
  <c r="E1402" i="41" a="1"/>
  <c r="E1367" i="34" a="1"/>
  <c r="E1904" i="34" a="1"/>
  <c r="E568" i="41" a="1"/>
  <c r="E799" i="41" a="1"/>
  <c r="E765" i="34" a="1"/>
  <c r="E840" i="34" a="1"/>
  <c r="E272" i="34" a="1"/>
  <c r="E1404" i="41" a="1"/>
  <c r="E828" i="34" a="1"/>
  <c r="E579" i="41" a="1"/>
  <c r="E921" i="34" a="1"/>
  <c r="E506" i="41" a="1"/>
  <c r="E1696" i="41" a="1"/>
  <c r="E792" i="34" a="1"/>
  <c r="E410" i="41" a="1"/>
  <c r="E1409" i="41" a="1"/>
  <c r="E1146" i="41" a="1"/>
  <c r="E1764" i="41" a="1"/>
  <c r="E89" i="34" a="1"/>
  <c r="E1882" i="34" a="1"/>
  <c r="E1710" i="34" a="1"/>
  <c r="E394" i="34" a="1"/>
  <c r="E592" i="34" a="1"/>
  <c r="E1255" i="41" a="1"/>
  <c r="E515" i="34" a="1"/>
  <c r="E298" i="34" a="1"/>
  <c r="E43" i="34" a="1"/>
  <c r="E226" i="34" a="1"/>
  <c r="E1697" i="34" a="1"/>
  <c r="E1681" i="41" a="1"/>
  <c r="E165" i="34" a="1"/>
  <c r="E1201" i="41" a="1"/>
  <c r="E406" i="41" a="1"/>
  <c r="E537" i="41" a="1"/>
  <c r="E73" i="41" a="1"/>
  <c r="E552" i="34" a="1"/>
  <c r="E978" i="41" a="1"/>
  <c r="E221" i="41" a="1"/>
  <c r="E1096" i="41" a="1"/>
  <c r="E436" i="41" a="1"/>
  <c r="E1311" i="34" a="1"/>
  <c r="E674" i="34" a="1"/>
  <c r="E1295" i="41" a="1"/>
  <c r="E1366" i="41" a="1"/>
  <c r="E1394" i="34" a="1"/>
  <c r="E1893" i="34" a="1"/>
  <c r="E1321" i="41" a="1"/>
  <c r="E237" i="34" a="1"/>
  <c r="E1423" i="41" a="1"/>
  <c r="E1056" i="41" a="1"/>
  <c r="E1665" i="34" a="1"/>
  <c r="E756" i="34" a="1"/>
  <c r="E121" i="34" a="1"/>
  <c r="E1933" i="41" a="1"/>
  <c r="E85" i="41" a="1"/>
  <c r="E882" i="41" a="1"/>
  <c r="E1349" i="41" a="1"/>
  <c r="E538" i="41" a="1"/>
  <c r="E1494" i="41" a="1"/>
  <c r="E1286" i="41" a="1"/>
  <c r="E124" i="34" a="1"/>
  <c r="E1915" i="41" a="1"/>
  <c r="E1459" i="34" a="1"/>
  <c r="E1021" i="41" a="1"/>
  <c r="E1888" i="41" a="1"/>
  <c r="E1738" i="41" a="1"/>
  <c r="E1093" i="34" a="1"/>
  <c r="E283" i="34" a="1"/>
  <c r="E116" i="41" a="1"/>
  <c r="E1881" i="41" a="1"/>
  <c r="E103" i="34" a="1"/>
  <c r="E1617" i="34" a="1"/>
  <c r="E1678" i="34" a="1"/>
  <c r="E1288" i="41" a="1"/>
  <c r="E1002" i="41" a="1"/>
  <c r="E1164" i="34" a="1"/>
  <c r="E651" i="41" a="1"/>
  <c r="E12" i="34" a="1"/>
  <c r="E1036" i="34" a="1"/>
  <c r="E213" i="41" a="1"/>
  <c r="E1597" i="41" a="1"/>
  <c r="E7" i="41" a="1"/>
  <c r="E1661" i="34" a="1"/>
  <c r="E53" i="34" a="1"/>
  <c r="E1446" i="41" a="1"/>
  <c r="E147" i="34" a="1"/>
  <c r="E1620" i="41" a="1"/>
  <c r="E1463" i="41" a="1"/>
  <c r="E623" i="34" a="1"/>
  <c r="E338" i="34" a="1"/>
  <c r="E622" i="34" a="1"/>
  <c r="E657" i="34" a="1"/>
  <c r="E74" i="34" a="1"/>
  <c r="E926" i="41" a="1"/>
  <c r="E1618" i="34" a="1"/>
  <c r="E1585" i="34" a="1"/>
  <c r="E1246" i="41" a="1"/>
  <c r="E1087" i="34" a="1"/>
  <c r="E309" i="41" a="1"/>
  <c r="E564" i="34" a="1"/>
  <c r="E14" i="34" a="1"/>
  <c r="E1317" i="41" a="1"/>
  <c r="E841" i="41" a="1"/>
  <c r="E1332" i="34" a="1"/>
  <c r="E313" i="34" a="1"/>
  <c r="E1067" i="41" a="1"/>
  <c r="E1269" i="34" a="1"/>
  <c r="E1552" i="34" a="1"/>
  <c r="E899" i="41" a="1"/>
  <c r="E1161" i="34" a="1"/>
  <c r="E1316" i="34" a="1"/>
  <c r="E230" i="34" a="1"/>
  <c r="E157" i="41" a="1"/>
  <c r="E1003" i="41" a="1"/>
  <c r="E821" i="41" a="1"/>
  <c r="E877" i="41" a="1"/>
  <c r="E1217" i="34" a="1"/>
  <c r="E794" i="34" a="1"/>
  <c r="E1020" i="34" a="1"/>
  <c r="E1119" i="34" a="1"/>
  <c r="E1466" i="34" a="1"/>
  <c r="E1134" i="41" a="1"/>
  <c r="E224" i="34" a="1"/>
  <c r="E187" i="41" a="1"/>
  <c r="E1008" i="34" a="1"/>
  <c r="E250" i="34" a="1"/>
  <c r="E1675" i="41" a="1"/>
  <c r="E789" i="41" a="1"/>
  <c r="E939" i="41" a="1"/>
  <c r="E846" i="41" a="1"/>
  <c r="E1660" i="34" a="1"/>
  <c r="E1768" i="34" a="1"/>
  <c r="E1023" i="41" a="1"/>
  <c r="E1489" i="41" a="1"/>
  <c r="E812" i="41" a="1"/>
  <c r="E564" i="41" a="1"/>
  <c r="E725" i="34" a="1"/>
  <c r="E1281" i="41" a="1"/>
  <c r="E604" i="41" a="1"/>
  <c r="E781" i="41" a="1"/>
  <c r="E560" i="41" a="1"/>
  <c r="E1885" i="41" a="1"/>
  <c r="E1424" i="41" a="1"/>
  <c r="E397" i="34" a="1"/>
  <c r="E1142" i="34" a="1"/>
  <c r="E486" i="41" a="1"/>
  <c r="E390" i="34" a="1"/>
  <c r="E1517" i="41" a="1"/>
  <c r="E1318" i="41" a="1"/>
  <c r="E312" i="41" a="1"/>
  <c r="E1389" i="41" a="1"/>
  <c r="E1601" i="34" a="1"/>
  <c r="E1853" i="41" a="1"/>
  <c r="E97" i="41" a="1"/>
  <c r="E1577" i="34" a="1"/>
  <c r="E1595" i="34" a="1"/>
  <c r="E1333" i="34" a="1"/>
  <c r="E1408" i="41" a="1"/>
  <c r="E1248" i="41" a="1"/>
  <c r="E888" i="41" a="1"/>
  <c r="E1576" i="34" a="1"/>
  <c r="E1371" i="34" a="1"/>
  <c r="E588" i="41" a="1"/>
  <c r="E640" i="41" a="1"/>
  <c r="E336" i="34" a="1"/>
  <c r="E1314" i="34" a="1"/>
  <c r="E1915" i="34" a="1"/>
  <c r="E854" i="34" a="1"/>
  <c r="E363" i="34" a="1"/>
  <c r="E880" i="41" a="1"/>
  <c r="E114" i="34" a="1"/>
  <c r="E178" i="34" a="1"/>
  <c r="E651" i="34" a="1"/>
  <c r="E542" i="34" a="1"/>
  <c r="E1839" i="34" a="1"/>
  <c r="E1911" i="41" a="1"/>
  <c r="E608" i="34" a="1"/>
  <c r="E1307" i="34" a="1"/>
  <c r="E1932" i="34" a="1"/>
  <c r="E1462" i="34" a="1"/>
  <c r="E846" i="34" a="1"/>
  <c r="E883" i="41" a="1"/>
  <c r="E1190" i="34" a="1"/>
  <c r="E838" i="34" a="1"/>
  <c r="E1260" i="34" a="1"/>
  <c r="E146" i="34" a="1"/>
  <c r="E1483" i="34" a="1"/>
  <c r="E406" i="34" a="1"/>
  <c r="E809" i="41" a="1"/>
  <c r="E297" i="41" a="1"/>
  <c r="E1537" i="41" a="1"/>
  <c r="E786" i="41" a="1"/>
  <c r="E741" i="41" a="1"/>
  <c r="E1935" i="41" a="1"/>
  <c r="E1088" i="41" a="1"/>
  <c r="E398" i="41" a="1"/>
  <c r="E282" i="41" a="1"/>
  <c r="E1490" i="34" a="1"/>
  <c r="E121" i="41" a="1"/>
  <c r="E1706" i="34" a="1"/>
  <c r="E703" i="41" a="1"/>
  <c r="E1305" i="41" a="1"/>
  <c r="E447" i="34" a="1"/>
  <c r="E430" i="34" a="1"/>
  <c r="E342" i="41" a="1"/>
  <c r="E1648" i="34" a="1"/>
  <c r="E1761" i="41" a="1"/>
  <c r="E1218" i="41" a="1"/>
  <c r="E1467" i="34" a="1"/>
  <c r="E1206" i="41" a="1"/>
  <c r="E796" i="41" a="1"/>
  <c r="E222" i="41" a="1"/>
  <c r="E1012" i="34" a="1"/>
  <c r="E176" i="34" a="1"/>
  <c r="E879" i="34" a="1"/>
  <c r="E838" i="41" a="1"/>
  <c r="E296" i="41" a="1"/>
  <c r="E1231" i="41" a="1"/>
  <c r="E1236" i="34" a="1"/>
  <c r="E171" i="34" a="1"/>
  <c r="E1722" i="41" a="1"/>
  <c r="E1684" i="34" a="1"/>
  <c r="E56" i="41" a="1"/>
  <c r="E56" i="41" l="1"/>
  <c r="E1684" i="34"/>
  <c r="E1722" i="41"/>
  <c r="E171" i="34"/>
  <c r="E1236" i="34"/>
  <c r="E1231" i="41"/>
  <c r="E296" i="41"/>
  <c r="E838" i="41"/>
  <c r="E879" i="34"/>
  <c r="E176" i="34"/>
  <c r="E1012" i="34"/>
  <c r="E222" i="41"/>
  <c r="E796" i="41"/>
  <c r="E1206" i="41"/>
  <c r="E1467" i="34"/>
  <c r="E1218" i="41"/>
  <c r="E1761" i="41"/>
  <c r="E1648" i="34"/>
  <c r="E342" i="41"/>
  <c r="E430" i="34"/>
  <c r="E447" i="34"/>
  <c r="E1305" i="41"/>
  <c r="E703" i="41"/>
  <c r="E1706" i="34"/>
  <c r="E121" i="41"/>
  <c r="E1490" i="34"/>
  <c r="E282" i="41"/>
  <c r="E398" i="41"/>
  <c r="E1088" i="41"/>
  <c r="E1935" i="41"/>
  <c r="E741" i="41"/>
  <c r="E786" i="41"/>
  <c r="E1537" i="41"/>
  <c r="E297" i="41"/>
  <c r="E809" i="41"/>
  <c r="E406" i="34"/>
  <c r="E1483" i="34"/>
  <c r="E146" i="34"/>
  <c r="E1260" i="34"/>
  <c r="E838" i="34"/>
  <c r="E1190" i="34"/>
  <c r="E883" i="41"/>
  <c r="E846" i="34"/>
  <c r="E1462" i="34"/>
  <c r="E1932" i="34"/>
  <c r="E1307" i="34"/>
  <c r="E608" i="34"/>
  <c r="E1911" i="41"/>
  <c r="E1839" i="34"/>
  <c r="E542" i="34"/>
  <c r="E651" i="34"/>
  <c r="E178" i="34"/>
  <c r="E114" i="34"/>
  <c r="E880" i="41"/>
  <c r="E363" i="34"/>
  <c r="E854" i="34"/>
  <c r="E1915" i="34"/>
  <c r="E1314" i="34"/>
  <c r="E336" i="34"/>
  <c r="E640" i="41"/>
  <c r="E588" i="41"/>
  <c r="E1371" i="34"/>
  <c r="E1576" i="34"/>
  <c r="E888" i="41"/>
  <c r="E1248" i="41"/>
  <c r="E1408" i="41"/>
  <c r="E1333" i="34"/>
  <c r="E1595" i="34"/>
  <c r="E1577" i="34"/>
  <c r="E97" i="41"/>
  <c r="E1853" i="41"/>
  <c r="E1601" i="34"/>
  <c r="E1389" i="41"/>
  <c r="E312" i="41"/>
  <c r="E1318" i="41"/>
  <c r="E1517" i="41"/>
  <c r="E390" i="34"/>
  <c r="E486" i="41"/>
  <c r="E1142" i="34"/>
  <c r="E397" i="34"/>
  <c r="E1424" i="41"/>
  <c r="E1885" i="41"/>
  <c r="E560" i="41"/>
  <c r="E781" i="41"/>
  <c r="E604" i="41"/>
  <c r="E1281" i="41"/>
  <c r="E725" i="34"/>
  <c r="E564" i="41"/>
  <c r="E812" i="41"/>
  <c r="E1489" i="41"/>
  <c r="E1023" i="41"/>
  <c r="E1768" i="34"/>
  <c r="E1660" i="34"/>
  <c r="E846" i="41"/>
  <c r="E939" i="41"/>
  <c r="E789" i="41"/>
  <c r="E1675" i="41"/>
  <c r="E250" i="34"/>
  <c r="E1008" i="34"/>
  <c r="E187" i="41"/>
  <c r="E224" i="34"/>
  <c r="E1134" i="41"/>
  <c r="E1466" i="34"/>
  <c r="E1119" i="34"/>
  <c r="E1020" i="34"/>
  <c r="E794" i="34"/>
  <c r="E1217" i="34"/>
  <c r="E877" i="41"/>
  <c r="E821" i="41"/>
  <c r="E1003" i="41"/>
  <c r="E157" i="41"/>
  <c r="E230" i="34"/>
  <c r="E1316" i="34"/>
  <c r="E1161" i="34"/>
  <c r="E899" i="41"/>
  <c r="E1552" i="34"/>
  <c r="E1269" i="34"/>
  <c r="E1067" i="41"/>
  <c r="E313" i="34"/>
  <c r="E1332" i="34"/>
  <c r="E841" i="41"/>
  <c r="E1317" i="41"/>
  <c r="E14" i="34"/>
  <c r="E564" i="34"/>
  <c r="E309" i="41"/>
  <c r="E1087" i="34"/>
  <c r="E1246" i="41"/>
  <c r="E1585" i="34"/>
  <c r="E1618" i="34"/>
  <c r="E926" i="41"/>
  <c r="E74" i="34"/>
  <c r="E657" i="34"/>
  <c r="E622" i="34"/>
  <c r="E338" i="34"/>
  <c r="E623" i="34"/>
  <c r="E1463" i="41"/>
  <c r="E1620" i="41"/>
  <c r="E147" i="34"/>
  <c r="E1446" i="41"/>
  <c r="E53" i="34"/>
  <c r="E1661" i="34"/>
  <c r="E7" i="41"/>
  <c r="E1597" i="41"/>
  <c r="E213" i="41"/>
  <c r="E1036" i="34"/>
  <c r="E12" i="34"/>
  <c r="E651" i="41"/>
  <c r="E1164" i="34"/>
  <c r="E1002" i="41"/>
  <c r="E1288" i="41"/>
  <c r="E1678" i="34"/>
  <c r="E1617" i="34"/>
  <c r="E103" i="34"/>
  <c r="E1881" i="41"/>
  <c r="E116" i="41"/>
  <c r="E283" i="34"/>
  <c r="E1093" i="34"/>
  <c r="E1738" i="41"/>
  <c r="E1888" i="41"/>
  <c r="E1021" i="41"/>
  <c r="E1459" i="34"/>
  <c r="E1915" i="41"/>
  <c r="E124" i="34"/>
  <c r="E1286" i="41"/>
  <c r="E1494" i="41"/>
  <c r="E538" i="41"/>
  <c r="E1349" i="41"/>
  <c r="E882" i="41"/>
  <c r="E85" i="41"/>
  <c r="E1933" i="41"/>
  <c r="E121" i="34"/>
  <c r="E756" i="34"/>
  <c r="E1665" i="34"/>
  <c r="E1056" i="41"/>
  <c r="E1423" i="41"/>
  <c r="E237" i="34"/>
  <c r="E1321" i="41"/>
  <c r="E1893" i="34"/>
  <c r="E1394" i="34"/>
  <c r="E1366" i="41"/>
  <c r="E1295" i="41"/>
  <c r="E674" i="34"/>
  <c r="E1311" i="34"/>
  <c r="E436" i="41"/>
  <c r="E1096" i="41"/>
  <c r="E221" i="41"/>
  <c r="E978" i="41"/>
  <c r="E552" i="34"/>
  <c r="E73" i="41"/>
  <c r="E537" i="41"/>
  <c r="E406" i="41"/>
  <c r="E1201" i="41"/>
  <c r="E165" i="34"/>
  <c r="E1681" i="41"/>
  <c r="E1697" i="34"/>
  <c r="E226" i="34"/>
  <c r="E43" i="34"/>
  <c r="E298" i="34"/>
  <c r="E515" i="34"/>
  <c r="E1255" i="41"/>
  <c r="E592" i="34"/>
  <c r="E394" i="34"/>
  <c r="E1710" i="34"/>
  <c r="E1882" i="34"/>
  <c r="E89" i="34"/>
  <c r="E1764" i="41"/>
  <c r="E1146" i="41"/>
  <c r="E1409" i="41"/>
  <c r="E410" i="41"/>
  <c r="E792" i="34"/>
  <c r="E1696" i="41"/>
  <c r="E506" i="41"/>
  <c r="E921" i="34"/>
  <c r="E579" i="41"/>
  <c r="E828" i="34"/>
  <c r="E1404" i="41"/>
  <c r="E272" i="34"/>
  <c r="E840" i="34"/>
  <c r="E765" i="34"/>
  <c r="E799" i="41"/>
  <c r="E568" i="41"/>
  <c r="E1904" i="34"/>
  <c r="E1367" i="34"/>
  <c r="E1402" i="41"/>
  <c r="E1127" i="41"/>
  <c r="E1890" i="41"/>
  <c r="E1470" i="34"/>
  <c r="E1909" i="34"/>
  <c r="E1745" i="41"/>
  <c r="E27" i="34"/>
  <c r="E665" i="41"/>
  <c r="E526" i="34"/>
  <c r="E1838" i="41"/>
  <c r="E86" i="34"/>
  <c r="E610" i="34"/>
  <c r="E1198" i="34"/>
  <c r="E1215" i="41"/>
  <c r="E1733" i="34"/>
  <c r="E1505" i="34"/>
  <c r="E160" i="34"/>
  <c r="E1092" i="41"/>
  <c r="E1285" i="34"/>
  <c r="E764" i="41"/>
  <c r="E1950" i="34"/>
  <c r="E1264" i="34"/>
  <c r="E1827" i="41"/>
  <c r="E1354" i="34"/>
  <c r="E599" i="34"/>
  <c r="E1228" i="41"/>
  <c r="E321" i="34"/>
  <c r="E1069" i="34"/>
  <c r="E1919" i="41"/>
  <c r="E1607" i="41"/>
  <c r="E1477" i="41"/>
  <c r="E1843" i="41"/>
  <c r="E1301" i="34"/>
  <c r="E629" i="41"/>
  <c r="E896" i="34"/>
  <c r="E1674" i="34"/>
  <c r="E965" i="41"/>
  <c r="E1063" i="34"/>
  <c r="E425" i="41"/>
  <c r="E1125" i="34"/>
  <c r="E314" i="41"/>
  <c r="E898" i="41"/>
  <c r="E21" i="34"/>
  <c r="E231" i="41"/>
  <c r="E229" i="41"/>
  <c r="E1180" i="41"/>
  <c r="E1266" i="41"/>
  <c r="E1908" i="41"/>
  <c r="E1590" i="34"/>
  <c r="E1211" i="41"/>
  <c r="E867" i="41"/>
  <c r="E1817" i="34"/>
  <c r="E98" i="34"/>
  <c r="E1670" i="34"/>
  <c r="E1877" i="41"/>
  <c r="E312" i="34"/>
  <c r="E438" i="34"/>
  <c r="E1177" i="34"/>
  <c r="E1755" i="34"/>
  <c r="E529" i="41"/>
  <c r="E1730" i="41"/>
  <c r="E527" i="41"/>
  <c r="E498" i="41"/>
  <c r="E1262" i="34"/>
  <c r="E1306" i="34"/>
  <c r="E936" i="34"/>
  <c r="E230" i="41"/>
  <c r="E1528" i="41"/>
  <c r="E1016" i="34"/>
  <c r="E671" i="41"/>
  <c r="E1206" i="34"/>
  <c r="E951" i="34"/>
  <c r="E872" i="34"/>
  <c r="E1786" i="34"/>
  <c r="E1557" i="34"/>
  <c r="E408" i="41"/>
  <c r="E112" i="41"/>
  <c r="E1258" i="34"/>
  <c r="E1227" i="41"/>
  <c r="E61" i="34"/>
  <c r="E31" i="41"/>
  <c r="E301" i="34"/>
  <c r="E881" i="34"/>
  <c r="E557" i="41"/>
  <c r="E507" i="34"/>
  <c r="E1256" i="34"/>
  <c r="E238" i="34"/>
  <c r="E587" i="41"/>
  <c r="E858" i="41"/>
  <c r="E92" i="34"/>
  <c r="E1089" i="34"/>
  <c r="E1571" i="34"/>
  <c r="E1089" i="41"/>
  <c r="E1815" i="34"/>
  <c r="E449" i="34"/>
  <c r="E143" i="34"/>
  <c r="E271" i="34"/>
  <c r="E1774" i="34"/>
  <c r="E1864" i="34"/>
  <c r="E903" i="34"/>
  <c r="E908" i="34"/>
  <c r="E1878" i="34"/>
  <c r="E540" i="34"/>
  <c r="E1009" i="34"/>
  <c r="E681" i="41"/>
  <c r="E287" i="41"/>
  <c r="E913" i="34"/>
  <c r="E658" i="41"/>
  <c r="E722" i="34"/>
  <c r="E545" i="34"/>
  <c r="E693" i="34"/>
  <c r="E694" i="41"/>
  <c r="E1212" i="34"/>
  <c r="E5" i="41"/>
  <c r="E12" i="41"/>
  <c r="E1146" i="34"/>
  <c r="E95" i="34"/>
  <c r="E1627" i="34"/>
  <c r="E1561" i="41"/>
  <c r="E1538" i="34"/>
  <c r="E1274" i="34"/>
  <c r="E1685" i="41"/>
  <c r="E668" i="41"/>
  <c r="E424" i="34"/>
  <c r="E1190" i="41"/>
  <c r="E1414" i="41"/>
  <c r="E1781" i="41"/>
  <c r="E1907" i="34"/>
  <c r="E1783" i="34"/>
  <c r="E473" i="34"/>
  <c r="E1751" i="41"/>
  <c r="E483" i="41"/>
  <c r="E432" i="41"/>
  <c r="E164" i="34"/>
  <c r="E167" i="34"/>
  <c r="E1072" i="41"/>
  <c r="E726" i="41"/>
  <c r="E963" i="41"/>
  <c r="E219" i="41"/>
  <c r="E509" i="41"/>
  <c r="E1167" i="34"/>
  <c r="E834" i="41"/>
  <c r="E1595" i="41"/>
  <c r="E1836" i="34"/>
  <c r="E1241" i="34"/>
  <c r="E292" i="41"/>
  <c r="E547" i="34"/>
  <c r="E947" i="34"/>
  <c r="E1784" i="34"/>
  <c r="E1091" i="41"/>
  <c r="E826" i="41"/>
  <c r="E973" i="41"/>
  <c r="E652" i="41"/>
  <c r="E1605" i="34"/>
  <c r="E265" i="41"/>
  <c r="E869" i="41"/>
  <c r="E130" i="41"/>
  <c r="E980" i="34"/>
  <c r="E806" i="34"/>
  <c r="E401" i="34"/>
  <c r="E330" i="41"/>
  <c r="E423" i="41"/>
  <c r="E495" i="41"/>
  <c r="E474" i="34"/>
  <c r="E1052" i="34"/>
  <c r="E656" i="34"/>
  <c r="E127" i="34"/>
  <c r="E1312" i="41"/>
  <c r="E581" i="41"/>
  <c r="E1155" i="41"/>
  <c r="E273" i="34"/>
  <c r="E596" i="34"/>
  <c r="E762" i="41"/>
  <c r="E1508" i="41"/>
  <c r="E1868" i="41"/>
  <c r="E414" i="34"/>
  <c r="E1806" i="41"/>
  <c r="E1222" i="41"/>
  <c r="E952" i="41"/>
  <c r="E1101" i="41"/>
  <c r="E1387" i="34"/>
  <c r="E384" i="34"/>
  <c r="E501" i="41"/>
  <c r="E1476" i="41"/>
  <c r="E943" i="34"/>
  <c r="E895" i="34"/>
  <c r="E305" i="34"/>
  <c r="E1345" i="34"/>
  <c r="E1296" i="34"/>
  <c r="E484" i="34"/>
  <c r="E989" i="34"/>
  <c r="E823" i="34"/>
  <c r="E1771" i="41"/>
  <c r="E810" i="34"/>
  <c r="E1504" i="34"/>
  <c r="E361" i="34"/>
  <c r="E1905" i="34"/>
  <c r="E69" i="34"/>
  <c r="E559" i="34"/>
  <c r="E1144" i="34"/>
  <c r="E1664" i="34"/>
  <c r="E744" i="34"/>
  <c r="E71" i="34"/>
  <c r="E323" i="41"/>
  <c r="E268" i="41"/>
  <c r="E37" i="34"/>
  <c r="E1901" i="34"/>
  <c r="E1589" i="41"/>
  <c r="E1824" i="41"/>
  <c r="E620" i="41"/>
  <c r="E563" i="41"/>
  <c r="E1807" i="34"/>
  <c r="E716" i="34"/>
  <c r="E1148" i="34"/>
  <c r="E513" i="41"/>
  <c r="E1137" i="41"/>
  <c r="E1566" i="34"/>
  <c r="E646" i="41"/>
  <c r="E1865" i="41"/>
  <c r="E704" i="34"/>
  <c r="E1694" i="34"/>
  <c r="E648" i="34"/>
  <c r="E1151" i="41"/>
  <c r="E35" i="41"/>
  <c r="E688" i="41"/>
  <c r="E1864" i="41"/>
  <c r="E690" i="34"/>
  <c r="E181" i="41"/>
  <c r="E710" i="41"/>
  <c r="E1919" i="34"/>
  <c r="E84" i="41"/>
  <c r="E255" i="41"/>
  <c r="E1191" i="34"/>
  <c r="E751" i="34"/>
  <c r="E1269" i="41"/>
  <c r="E1207" i="41"/>
  <c r="E960" i="34"/>
  <c r="E1443" i="41"/>
  <c r="E459" i="41"/>
  <c r="E137" i="41"/>
  <c r="E976" i="41"/>
  <c r="E1231" i="34"/>
  <c r="E1064" i="41"/>
  <c r="E29" i="34"/>
  <c r="E990" i="34"/>
  <c r="E1192" i="34"/>
  <c r="E247" i="41"/>
  <c r="E1544" i="34"/>
  <c r="E835" i="34"/>
  <c r="E862" i="34"/>
  <c r="E469" i="41"/>
  <c r="E1393" i="34"/>
  <c r="E728" i="34"/>
  <c r="E1626" i="34"/>
  <c r="E1499" i="41"/>
  <c r="E446" i="41"/>
  <c r="E1835" i="41"/>
  <c r="E1521" i="34"/>
  <c r="E1866" i="41"/>
  <c r="E913" i="41"/>
  <c r="E873" i="41"/>
  <c r="E901" i="41"/>
  <c r="E1922" i="41"/>
  <c r="E642" i="34"/>
  <c r="E997" i="41"/>
  <c r="E1810" i="41"/>
  <c r="E371" i="41"/>
  <c r="E71" i="41"/>
  <c r="E1889" i="41"/>
  <c r="E302" i="34"/>
  <c r="E1748" i="34"/>
  <c r="E209" i="34"/>
  <c r="E934" i="34"/>
  <c r="E769" i="41"/>
  <c r="E1880" i="41"/>
  <c r="E443" i="41"/>
  <c r="E1902" i="34"/>
  <c r="E1388" i="41"/>
  <c r="E1849" i="34"/>
  <c r="E721" i="34"/>
  <c r="E251" i="41"/>
  <c r="E314" i="34"/>
  <c r="E260" i="34"/>
  <c r="E1558" i="34"/>
  <c r="E1659" i="41"/>
  <c r="E1726" i="41"/>
  <c r="E1790" i="34"/>
  <c r="E1304" i="34"/>
  <c r="E1927" i="41"/>
  <c r="E1935" i="34"/>
  <c r="E1081" i="41"/>
  <c r="E1931" i="34"/>
  <c r="E170" i="41"/>
  <c r="E894" i="34"/>
  <c r="E1693" i="41"/>
  <c r="E950" i="41"/>
  <c r="E575" i="34"/>
  <c r="E1004" i="34"/>
  <c r="E279" i="34"/>
  <c r="E88" i="34"/>
  <c r="E1759" i="41"/>
  <c r="E212" i="34"/>
  <c r="E1111" i="34"/>
  <c r="E1210" i="34"/>
  <c r="E1062" i="34"/>
  <c r="E1386" i="34"/>
  <c r="E1772" i="34"/>
  <c r="E917" i="41"/>
  <c r="E1183" i="34"/>
  <c r="E1911" i="34"/>
  <c r="E1060" i="34"/>
  <c r="E1478" i="41"/>
  <c r="E1516" i="41"/>
  <c r="E1293" i="41"/>
  <c r="E1742" i="34"/>
  <c r="E1900" i="34"/>
  <c r="E411" i="41"/>
  <c r="E1750" i="41"/>
  <c r="E1254" i="41"/>
  <c r="E1553" i="34"/>
  <c r="E1441" i="34"/>
  <c r="E87" i="41"/>
  <c r="E1859" i="41"/>
  <c r="E795" i="41"/>
  <c r="E1233" i="34"/>
  <c r="E1583" i="34"/>
  <c r="E1602" i="34"/>
  <c r="E1945" i="41"/>
  <c r="E243" i="41"/>
  <c r="E1875" i="41"/>
  <c r="E109" i="41"/>
  <c r="E274" i="41"/>
  <c r="E131" i="41"/>
  <c r="E317" i="34"/>
  <c r="E1323" i="34"/>
  <c r="E630" i="34"/>
  <c r="E874" i="41"/>
  <c r="E634" i="41"/>
  <c r="E144" i="41"/>
  <c r="E1011" i="34"/>
  <c r="E1630" i="41"/>
  <c r="E1562" i="34"/>
  <c r="E987" i="34"/>
  <c r="E28" i="34"/>
  <c r="E992" i="34"/>
  <c r="E1772" i="41"/>
  <c r="E897" i="41"/>
  <c r="E140" i="34"/>
  <c r="E1773" i="34"/>
  <c r="E1756" i="41"/>
  <c r="E1439" i="41"/>
  <c r="E1162" i="34"/>
  <c r="E927" i="41"/>
  <c r="E1345" i="41"/>
  <c r="E889" i="34"/>
  <c r="E775" i="41"/>
  <c r="E6" i="41"/>
  <c r="E928" i="34"/>
  <c r="E766" i="41"/>
  <c r="E1926" i="41"/>
  <c r="E1694" i="41"/>
  <c r="E536" i="34"/>
  <c r="E983" i="34"/>
  <c r="E1833" i="41"/>
  <c r="E1501" i="34"/>
  <c r="E555" i="34"/>
  <c r="E1237" i="34"/>
  <c r="E1229" i="41"/>
  <c r="E344" i="34"/>
  <c r="E101" i="34"/>
  <c r="E1244" i="34"/>
  <c r="E362" i="34"/>
  <c r="E1362" i="41"/>
  <c r="E1277" i="41"/>
  <c r="E504" i="41"/>
  <c r="E240" i="41"/>
  <c r="E64" i="41"/>
  <c r="E1794" i="34"/>
  <c r="E3" i="41"/>
  <c r="E1397" i="34"/>
  <c r="E437" i="34"/>
  <c r="E110" i="41"/>
  <c r="E887" i="34"/>
  <c r="E770" i="34"/>
  <c r="E139" i="41"/>
  <c r="E578" i="41"/>
  <c r="E1395" i="41"/>
  <c r="E1331" i="41"/>
  <c r="E487" i="41"/>
  <c r="E1886" i="34"/>
  <c r="E1626" i="41"/>
  <c r="E477" i="41"/>
  <c r="E239" i="41"/>
  <c r="E182" i="41"/>
  <c r="E536" i="41"/>
  <c r="E32" i="34"/>
  <c r="E1176" i="34"/>
  <c r="E332" i="41"/>
  <c r="E275" i="41"/>
  <c r="E433" i="34"/>
  <c r="E1609" i="34"/>
  <c r="E1057" i="34"/>
  <c r="E1903" i="41"/>
  <c r="E880" i="34"/>
  <c r="E1141" i="41"/>
  <c r="E1522" i="41"/>
  <c r="E214" i="41"/>
  <c r="E1271" i="34"/>
  <c r="E105" i="41"/>
  <c r="E742" i="41"/>
  <c r="E1010" i="34"/>
  <c r="E1471" i="34"/>
  <c r="E1637" i="34"/>
  <c r="E144" i="34"/>
  <c r="E503" i="41"/>
  <c r="E782" i="41"/>
  <c r="E1268" i="41"/>
  <c r="E1352" i="34"/>
  <c r="E1030" i="34"/>
  <c r="E119" i="34"/>
  <c r="E494" i="41"/>
  <c r="E509" i="34"/>
  <c r="E250" i="41"/>
  <c r="E1861" i="41"/>
  <c r="E1826" i="41"/>
  <c r="E359" i="41"/>
  <c r="E1482" i="41"/>
  <c r="E1745" i="34"/>
  <c r="E1858" i="34"/>
  <c r="E779" i="41"/>
  <c r="E1502" i="41"/>
  <c r="E416" i="34"/>
  <c r="E627" i="41"/>
  <c r="E566" i="41"/>
  <c r="E1930" i="34"/>
  <c r="E380" i="41"/>
  <c r="E575" i="41"/>
  <c r="E740" i="34"/>
  <c r="E284" i="41"/>
  <c r="E1851" i="34"/>
  <c r="E479" i="34"/>
  <c r="E508" i="41"/>
  <c r="E1467" i="41"/>
  <c r="E265" i="34"/>
  <c r="E1743" i="41"/>
  <c r="E731" i="41"/>
  <c r="E1837" i="41"/>
  <c r="E1545" i="41"/>
  <c r="E1834" i="41"/>
  <c r="E1037" i="34"/>
  <c r="E697" i="41"/>
  <c r="E1923" i="34"/>
  <c r="E628" i="34"/>
  <c r="E1924" i="34"/>
  <c r="E1342" i="41"/>
  <c r="E1154" i="41"/>
  <c r="E316" i="34"/>
  <c r="E494" i="34"/>
  <c r="E115" i="34"/>
  <c r="E1093" i="41"/>
  <c r="E9" i="41"/>
  <c r="E1379" i="34"/>
  <c r="E383" i="34"/>
  <c r="E185" i="41"/>
  <c r="E561" i="41"/>
  <c r="E1774" i="41"/>
  <c r="E1154" i="34"/>
  <c r="E1043" i="34"/>
  <c r="E1025" i="41"/>
  <c r="E1349" i="34"/>
  <c r="E765" i="41"/>
  <c r="E1442" i="34"/>
  <c r="E1300" i="34"/>
  <c r="E53" i="41"/>
  <c r="E1026" i="41"/>
  <c r="E424" i="41"/>
  <c r="E324" i="41"/>
  <c r="E1104" i="34"/>
  <c r="E1446" i="34"/>
  <c r="E24" i="41"/>
  <c r="E387" i="41"/>
  <c r="E1213" i="41"/>
  <c r="E731" i="34"/>
  <c r="E1015" i="34"/>
  <c r="E699" i="34"/>
  <c r="E910" i="41"/>
  <c r="E184" i="34"/>
  <c r="E130" i="34"/>
  <c r="E17" i="41"/>
  <c r="E864" i="41"/>
  <c r="E1380" i="41"/>
  <c r="E655" i="34"/>
  <c r="E520" i="34"/>
  <c r="E1493" i="34"/>
  <c r="E1298" i="41"/>
  <c r="E1255" i="34"/>
  <c r="E85" i="34"/>
  <c r="E1663" i="34"/>
  <c r="E596" i="41"/>
  <c r="E517" i="41"/>
  <c r="E1925" i="34"/>
  <c r="E1644" i="34"/>
  <c r="E1701" i="41"/>
  <c r="E1393" i="41"/>
  <c r="E1828" i="41"/>
  <c r="E1797" i="41"/>
  <c r="E991" i="41"/>
  <c r="E1835" i="34"/>
  <c r="E1042" i="34"/>
  <c r="E198" i="34"/>
  <c r="E1818" i="34"/>
  <c r="E641" i="34"/>
  <c r="E1808" i="34"/>
  <c r="E365" i="34"/>
  <c r="E797" i="41"/>
  <c r="E37" i="41"/>
  <c r="E574" i="34"/>
  <c r="E501" i="34"/>
  <c r="E1161" i="41"/>
  <c r="E972" i="41"/>
  <c r="E149" i="34"/>
  <c r="E1442" i="41"/>
  <c r="E1594" i="34"/>
  <c r="E491" i="34"/>
  <c r="E1485" i="34"/>
  <c r="E1531" i="41"/>
  <c r="E1066" i="41"/>
  <c r="E1326" i="34"/>
  <c r="E910" i="34"/>
  <c r="E1153" i="34"/>
  <c r="E1486" i="34"/>
  <c r="E464" i="41"/>
  <c r="E1923" i="41"/>
  <c r="E1095" i="41"/>
  <c r="E1623" i="34"/>
  <c r="E1461" i="34"/>
  <c r="E428" i="41"/>
  <c r="E1071" i="34"/>
  <c r="E1569" i="34"/>
  <c r="E1829" i="41"/>
  <c r="E16" i="34"/>
  <c r="E1382" i="34"/>
  <c r="E175" i="34"/>
  <c r="E1295" i="34"/>
  <c r="E1756" i="34"/>
  <c r="E1171" i="41"/>
  <c r="E253" i="34"/>
  <c r="E1443" i="34"/>
  <c r="E984" i="41"/>
  <c r="E514" i="41"/>
  <c r="E1204" i="41"/>
  <c r="E1365" i="34"/>
  <c r="E23" i="34"/>
  <c r="E1340" i="41"/>
  <c r="E1416" i="41"/>
  <c r="E213" i="34"/>
  <c r="E1150" i="41"/>
  <c r="E1651" i="41"/>
  <c r="E1763" i="34"/>
  <c r="E1134" i="34"/>
  <c r="E1395" i="34"/>
  <c r="E971" i="34"/>
  <c r="E1809" i="41"/>
  <c r="E463" i="34"/>
  <c r="E830" i="34"/>
  <c r="E122" i="41"/>
  <c r="E1667" i="34"/>
  <c r="E1014" i="41"/>
  <c r="E4" i="34"/>
  <c r="E955" i="41"/>
  <c r="E1448" i="41"/>
  <c r="E199" i="34"/>
  <c r="E967" i="41"/>
  <c r="E1638" i="41"/>
  <c r="E1650" i="41"/>
  <c r="E1094" i="34"/>
  <c r="E839" i="34"/>
  <c r="E1803" i="41"/>
  <c r="E193" i="41"/>
  <c r="E1034" i="34"/>
  <c r="E839" i="41"/>
  <c r="E117" i="34"/>
  <c r="E1356" i="41"/>
  <c r="E689" i="41"/>
  <c r="E1182" i="41"/>
  <c r="E475" i="41"/>
  <c r="E959" i="34"/>
  <c r="E891" i="41"/>
  <c r="E671" i="34"/>
  <c r="E1033" i="34"/>
  <c r="E185" i="34"/>
  <c r="E1358" i="41"/>
  <c r="E183" i="41"/>
  <c r="E1479" i="34"/>
  <c r="E1682" i="34"/>
  <c r="E1700" i="41"/>
  <c r="E767" i="41"/>
  <c r="E1487" i="34"/>
  <c r="E1518" i="34"/>
  <c r="E377" i="34"/>
  <c r="E1741" i="34"/>
  <c r="E326" i="34"/>
  <c r="E1877" i="34"/>
  <c r="E602" i="34"/>
  <c r="E1484" i="34"/>
  <c r="E1402" i="34"/>
  <c r="E414" i="41"/>
  <c r="E1170" i="41"/>
  <c r="E939" i="34"/>
  <c r="E1839" i="41"/>
  <c r="E709" i="41"/>
  <c r="E1469" i="41"/>
  <c r="E1085" i="41"/>
  <c r="E1348" i="34"/>
  <c r="E1422" i="41"/>
  <c r="E1400" i="41"/>
  <c r="E755" i="34"/>
  <c r="E322" i="34"/>
  <c r="E304" i="34"/>
  <c r="E1564" i="34"/>
  <c r="E1737" i="41"/>
  <c r="E1200" i="41"/>
  <c r="E1432" i="41"/>
  <c r="E1360" i="34"/>
  <c r="E131" i="34"/>
  <c r="E1855" i="41"/>
  <c r="E133" i="41"/>
  <c r="E1913" i="34"/>
  <c r="E729" i="41"/>
  <c r="E1696" i="34"/>
  <c r="E1539" i="41"/>
  <c r="E1353" i="41"/>
  <c r="E1672" i="41"/>
  <c r="E1223" i="34"/>
  <c r="E680" i="34"/>
  <c r="E643" i="41"/>
  <c r="E216" i="34"/>
  <c r="E369" i="34"/>
  <c r="E120" i="41"/>
  <c r="E1937" i="41"/>
  <c r="E410" i="34"/>
  <c r="E1392" i="41"/>
  <c r="E72" i="41"/>
  <c r="E1270" i="41"/>
  <c r="E293" i="34"/>
  <c r="E390" i="41"/>
  <c r="E470" i="34"/>
  <c r="E28" i="41"/>
  <c r="E1434" i="41"/>
  <c r="E283" i="41"/>
  <c r="E830" i="41"/>
  <c r="E548" i="34"/>
  <c r="E1256" i="41"/>
  <c r="E456" i="41"/>
  <c r="E1592" i="41"/>
  <c r="E586" i="34"/>
  <c r="E1153" i="41"/>
  <c r="E1598" i="41"/>
  <c r="E1816" i="34"/>
  <c r="E1187" i="34"/>
  <c r="E403" i="41"/>
  <c r="E257" i="41"/>
  <c r="E1793" i="41"/>
  <c r="E485" i="41"/>
  <c r="E270" i="34"/>
  <c r="E467" i="34"/>
  <c r="E370" i="41"/>
  <c r="E1492" i="41"/>
  <c r="E1825" i="34"/>
  <c r="E1029" i="41"/>
  <c r="E1658" i="34"/>
  <c r="E1778" i="34"/>
  <c r="E301" i="41"/>
  <c r="E1373" i="34"/>
  <c r="E1752" i="34"/>
  <c r="E573" i="41"/>
  <c r="E1499" i="34"/>
  <c r="E711" i="34"/>
  <c r="E938" i="34"/>
  <c r="E675" i="41"/>
  <c r="E1102" i="41"/>
  <c r="E1916" i="41"/>
  <c r="E1790" i="41"/>
  <c r="E493" i="41"/>
  <c r="E54" i="34"/>
  <c r="E758" i="41"/>
  <c r="E717" i="34"/>
  <c r="E148" i="34"/>
  <c r="E1599" i="41"/>
  <c r="E825" i="41"/>
  <c r="E807" i="34"/>
  <c r="E762" i="34"/>
  <c r="E125" i="41"/>
  <c r="E1120" i="34"/>
  <c r="E744" i="41"/>
  <c r="E1064" i="34"/>
  <c r="E126" i="41"/>
  <c r="E720" i="34"/>
  <c r="E733" i="41"/>
  <c r="E113" i="41"/>
  <c r="E1546" i="34"/>
  <c r="E588" i="34"/>
  <c r="E1353" i="34"/>
  <c r="E1873" i="41"/>
  <c r="E1053" i="34"/>
  <c r="E461" i="34"/>
  <c r="E1845" i="41"/>
  <c r="E394" i="41"/>
  <c r="E1495" i="34"/>
  <c r="E606" i="41"/>
  <c r="E1031" i="34"/>
  <c r="E1687" i="41"/>
  <c r="E822" i="41"/>
  <c r="E1102" i="34"/>
  <c r="E622" i="41"/>
  <c r="E758" i="34"/>
  <c r="E292" i="34"/>
  <c r="E139" i="34"/>
  <c r="E986" i="34"/>
  <c r="E481" i="34"/>
  <c r="E216" i="41"/>
  <c r="E331" i="34"/>
  <c r="E1563" i="41"/>
  <c r="E448" i="41"/>
  <c r="E30" i="41"/>
  <c r="E15" i="34"/>
  <c r="E1848" i="41"/>
  <c r="E1209" i="41"/>
  <c r="E920" i="34"/>
  <c r="E29" i="41"/>
  <c r="E320" i="41"/>
  <c r="E339" i="34"/>
  <c r="E1740" i="34"/>
  <c r="E153" i="41"/>
  <c r="E1105" i="34"/>
  <c r="E235" i="41"/>
  <c r="E1947" i="41"/>
  <c r="E1419" i="41"/>
  <c r="E1428" i="34"/>
  <c r="E357" i="34"/>
  <c r="E1036" i="41"/>
  <c r="E274" i="34"/>
  <c r="E1586" i="34"/>
  <c r="E1390" i="41"/>
  <c r="E1512" i="34"/>
  <c r="E692" i="34"/>
  <c r="E454" i="34"/>
  <c r="E1876" i="41"/>
  <c r="E666" i="41"/>
  <c r="E747" i="41"/>
  <c r="E1550" i="34"/>
  <c r="E123" i="34"/>
  <c r="E129" i="41"/>
  <c r="E440" i="34"/>
  <c r="E1758" i="41"/>
  <c r="E1934" i="34"/>
  <c r="E47" i="41"/>
  <c r="E723" i="41"/>
  <c r="E1470" i="41"/>
  <c r="E1546" i="41"/>
  <c r="E195" i="34"/>
  <c r="E192" i="34"/>
  <c r="E1555" i="34"/>
  <c r="E1699" i="41"/>
  <c r="E515" i="41"/>
  <c r="E941" i="41"/>
  <c r="E1507" i="34"/>
  <c r="E44" i="34"/>
  <c r="E167" i="41"/>
  <c r="E207" i="41"/>
  <c r="E1464" i="41"/>
  <c r="E650" i="34"/>
  <c r="E1729" i="41"/>
  <c r="E405" i="41"/>
  <c r="E1445" i="41"/>
  <c r="E1636" i="41"/>
  <c r="E756" i="41"/>
  <c r="E307" i="34"/>
  <c r="E321" i="41"/>
  <c r="E561" i="34"/>
  <c r="E1407" i="41"/>
  <c r="E1622" i="34"/>
  <c r="E1184" i="41"/>
  <c r="E318" i="41"/>
  <c r="E1321" i="34"/>
  <c r="E1556" i="34"/>
  <c r="E1050" i="41"/>
  <c r="E1578" i="34"/>
  <c r="E1074" i="34"/>
  <c r="E62" i="41"/>
  <c r="E687" i="41"/>
  <c r="E642" i="41"/>
  <c r="E724" i="41"/>
  <c r="E610" i="41"/>
  <c r="E946" i="34"/>
  <c r="E1925" i="41"/>
  <c r="E1043" i="41"/>
  <c r="E1058" i="34"/>
  <c r="E1680" i="41"/>
  <c r="E568" i="34"/>
  <c r="E1814" i="41"/>
  <c r="E1755" i="41"/>
  <c r="E1730" i="34"/>
  <c r="E1183" i="41"/>
  <c r="E272" i="41"/>
  <c r="E1660" i="41"/>
  <c r="E595" i="34"/>
  <c r="E1522" i="34"/>
  <c r="E1609" i="41"/>
  <c r="E805" i="41"/>
  <c r="E704" i="41"/>
  <c r="E422" i="34"/>
  <c r="E1515" i="34"/>
  <c r="E1574" i="34"/>
  <c r="E1032" i="34"/>
  <c r="E861" i="41"/>
  <c r="E1234" i="41"/>
  <c r="E1826" i="34"/>
  <c r="E555" i="41"/>
  <c r="E295" i="34"/>
  <c r="E1412" i="41"/>
  <c r="E952" i="34"/>
  <c r="E981" i="41"/>
  <c r="E1194" i="34"/>
  <c r="E865" i="41"/>
  <c r="E405" i="34"/>
  <c r="E1653" i="34"/>
  <c r="E761" i="34"/>
  <c r="E273" i="41"/>
  <c r="E1122" i="41"/>
  <c r="E1533" i="41"/>
  <c r="E734" i="41"/>
  <c r="E69" i="41"/>
  <c r="E245" i="41"/>
  <c r="E1082" i="34"/>
  <c r="E544" i="34"/>
  <c r="E1526" i="34"/>
  <c r="E1176" i="41"/>
  <c r="E907" i="41"/>
  <c r="E1427" i="41"/>
  <c r="E1366" i="34"/>
  <c r="E578" i="34"/>
  <c r="E1551" i="41"/>
  <c r="E945" i="34"/>
  <c r="E342" i="34"/>
  <c r="E1749" i="41"/>
  <c r="E220" i="34"/>
  <c r="E196" i="34"/>
  <c r="E727" i="34"/>
  <c r="E634" i="34"/>
  <c r="E83" i="41"/>
  <c r="E1799" i="41"/>
  <c r="E618" i="34"/>
  <c r="E1202" i="34"/>
  <c r="E1406" i="41"/>
  <c r="E923" i="34"/>
  <c r="E141" i="34"/>
  <c r="E1580" i="34"/>
  <c r="E1768" i="41"/>
  <c r="E413" i="41"/>
  <c r="E1418" i="34"/>
  <c r="E1634" i="41"/>
  <c r="E1196" i="34"/>
  <c r="E288" i="34"/>
  <c r="E1881" i="34"/>
  <c r="E450" i="34"/>
  <c r="E1418" i="41"/>
  <c r="E163" i="34"/>
  <c r="E686" i="41"/>
  <c r="E386" i="34"/>
  <c r="E746" i="41"/>
  <c r="E1177" i="41"/>
  <c r="E799" i="34"/>
  <c r="E461" i="41"/>
  <c r="E728" i="41"/>
  <c r="E1045" i="34"/>
  <c r="E186" i="34"/>
  <c r="E277" i="34"/>
  <c r="E1434" i="34"/>
  <c r="E612" i="34"/>
  <c r="E179" i="34"/>
  <c r="E275" i="34"/>
  <c r="E637" i="41"/>
  <c r="E784" i="41"/>
  <c r="E1525" i="34"/>
  <c r="E1817" i="41"/>
  <c r="E372" i="41"/>
  <c r="E1385" i="34"/>
  <c r="E1463" i="34"/>
  <c r="E1047" i="34"/>
  <c r="E474" i="41"/>
  <c r="E123" i="41"/>
  <c r="E667" i="34"/>
  <c r="E662" i="41"/>
  <c r="E1000" i="41"/>
  <c r="E676" i="41"/>
  <c r="E444" i="34"/>
  <c r="E1428" i="41"/>
  <c r="E385" i="34"/>
  <c r="E1284" i="34"/>
  <c r="E810" i="41"/>
  <c r="E918" i="41"/>
  <c r="E290" i="34"/>
  <c r="E519" i="34"/>
  <c r="E1857" i="41"/>
  <c r="E590" i="41"/>
  <c r="E151" i="41"/>
  <c r="E338" i="41"/>
  <c r="E926" i="34"/>
  <c r="E1862" i="41"/>
  <c r="E1943" i="34"/>
  <c r="E50" i="41"/>
  <c r="E768" i="41"/>
  <c r="E905" i="41"/>
  <c r="E589" i="34"/>
  <c r="E1136" i="34"/>
  <c r="E1449" i="34"/>
  <c r="E1169" i="34"/>
  <c r="E1166" i="34"/>
  <c r="E1458" i="41"/>
  <c r="E3" i="34"/>
  <c r="E732" i="34"/>
  <c r="E18" i="34"/>
  <c r="E1579" i="34"/>
  <c r="E1481" i="34"/>
  <c r="E864" i="34"/>
  <c r="E1478" i="34"/>
  <c r="E42" i="41"/>
  <c r="E150" i="41"/>
  <c r="E1429" i="41"/>
  <c r="E341" i="34"/>
  <c r="E919" i="41"/>
  <c r="E96" i="34"/>
  <c r="E788" i="41"/>
  <c r="E961" i="34"/>
  <c r="E499" i="41"/>
  <c r="E695" i="34"/>
  <c r="E309" i="34"/>
  <c r="E320" i="34"/>
  <c r="E1869" i="34"/>
  <c r="E280" i="41"/>
  <c r="E1822" i="34"/>
  <c r="E1291" i="34"/>
  <c r="E1665" i="41"/>
  <c r="E848" i="34"/>
  <c r="E1261" i="41"/>
  <c r="E44" i="41"/>
  <c r="E1420" i="34"/>
  <c r="E355" i="41"/>
  <c r="E1712" i="34"/>
  <c r="E456" i="34"/>
  <c r="E1006" i="34"/>
  <c r="E1235" i="34"/>
  <c r="E1542" i="34"/>
  <c r="E812" i="34"/>
  <c r="E1800" i="41"/>
  <c r="E1909" i="41"/>
  <c r="E51" i="41"/>
  <c r="E532" i="34"/>
  <c r="E1149" i="41"/>
  <c r="E549" i="41"/>
  <c r="E834" i="34"/>
  <c r="E911" i="34"/>
  <c r="E1497" i="34"/>
  <c r="E1773" i="41"/>
  <c r="E1384" i="41"/>
  <c r="E1942" i="34"/>
  <c r="E549" i="34"/>
  <c r="E776" i="34"/>
  <c r="E1215" i="34"/>
  <c r="E54" i="41"/>
  <c r="E198" i="41"/>
  <c r="E574" i="41"/>
  <c r="E376" i="34"/>
  <c r="E1510" i="41"/>
  <c r="E1185" i="41"/>
  <c r="E368" i="41"/>
  <c r="E711" i="41"/>
  <c r="E345" i="34"/>
  <c r="E1027" i="34"/>
  <c r="E1322" i="41"/>
  <c r="E1608" i="41"/>
  <c r="E140" i="41"/>
  <c r="E647" i="34"/>
  <c r="E979" i="41"/>
  <c r="E611" i="41"/>
  <c r="E1084" i="41"/>
  <c r="E1167" i="41"/>
  <c r="E545" i="41"/>
  <c r="E678" i="41"/>
  <c r="E569" i="41"/>
  <c r="E128" i="41"/>
  <c r="E621" i="41"/>
  <c r="E145" i="41"/>
  <c r="E623" i="41"/>
  <c r="E1425" i="41"/>
  <c r="E286" i="34"/>
  <c r="E719" i="34"/>
  <c r="E1879" i="41"/>
  <c r="E1218" i="34"/>
  <c r="E169" i="34"/>
  <c r="E1829" i="34"/>
  <c r="E1186" i="41"/>
  <c r="E305" i="41"/>
  <c r="E1714" i="41"/>
  <c r="E1357" i="34"/>
  <c r="E804" i="41"/>
  <c r="E1530" i="34"/>
  <c r="E136" i="34"/>
  <c r="E790" i="41"/>
  <c r="E1273" i="41"/>
  <c r="E1610" i="41"/>
  <c r="E1035" i="41"/>
  <c r="E1023" i="34"/>
  <c r="E826" i="34"/>
  <c r="E680" i="41"/>
  <c r="E508" i="34"/>
  <c r="E1920" i="34"/>
  <c r="E841" i="34"/>
  <c r="E1662" i="34"/>
  <c r="E1040" i="41"/>
  <c r="E387" i="34"/>
  <c r="E479" i="41"/>
  <c r="E180" i="41"/>
  <c r="E240" i="34"/>
  <c r="E1249" i="34"/>
  <c r="E210" i="34"/>
  <c r="E1840" i="41"/>
  <c r="E1683" i="41"/>
  <c r="E644" i="34"/>
  <c r="E624" i="41"/>
  <c r="E1560" i="34"/>
  <c r="E1485" i="41"/>
  <c r="E706" i="34"/>
  <c r="E1343" i="41"/>
  <c r="E1936" i="34"/>
  <c r="E635" i="34"/>
  <c r="E1534" i="34"/>
  <c r="E189" i="34"/>
  <c r="E787" i="34"/>
  <c r="E205" i="34"/>
  <c r="E986" i="41"/>
  <c r="E1380" i="34"/>
  <c r="E801" i="34"/>
  <c r="E776" i="41"/>
  <c r="E636" i="41"/>
  <c r="E435" i="34"/>
  <c r="E837" i="41"/>
  <c r="E445" i="41"/>
  <c r="E1578" i="41"/>
  <c r="E106" i="41"/>
  <c r="E444" i="41"/>
  <c r="E1179" i="34"/>
  <c r="E388" i="34"/>
  <c r="E780" i="41"/>
  <c r="E1094" i="41"/>
  <c r="E1671" i="41"/>
  <c r="E606" i="34"/>
  <c r="E227" i="41"/>
  <c r="E916" i="41"/>
  <c r="E392" i="41"/>
  <c r="E68" i="34"/>
  <c r="E721" i="41"/>
  <c r="E1226" i="41"/>
  <c r="E895" i="41"/>
  <c r="E1474" i="41"/>
  <c r="E889" i="41"/>
  <c r="E843" i="34"/>
  <c r="E1701" i="34"/>
  <c r="E1572" i="34"/>
  <c r="E941" i="34"/>
  <c r="E1275" i="41"/>
  <c r="E523" i="41"/>
  <c r="E1048" i="34"/>
  <c r="E300" i="34"/>
  <c r="E859" i="41"/>
  <c r="E1449" i="41"/>
  <c r="E803" i="34"/>
  <c r="E1086" i="41"/>
  <c r="E915" i="34"/>
  <c r="E60" i="34"/>
  <c r="E1633" i="41"/>
  <c r="E1017" i="41"/>
  <c r="E419" i="41"/>
  <c r="E62" i="34"/>
  <c r="E1722" i="34"/>
  <c r="E1587" i="34"/>
  <c r="E1113" i="34"/>
  <c r="E226" i="41"/>
  <c r="E26" i="41"/>
  <c r="E998" i="34"/>
  <c r="E907" i="34"/>
  <c r="E1785" i="34"/>
  <c r="E355" i="34"/>
  <c r="E356" i="34"/>
  <c r="E1284" i="41"/>
  <c r="E1795" i="41"/>
  <c r="E345" i="41"/>
  <c r="E1842" i="41"/>
  <c r="E1644" i="41"/>
  <c r="E806" i="41"/>
  <c r="E465" i="41"/>
  <c r="E1274" i="41"/>
  <c r="E6" i="34"/>
  <c r="E141" i="41"/>
  <c r="E67" i="34"/>
  <c r="E66" i="41"/>
  <c r="E359" i="34"/>
  <c r="E1892" i="41"/>
  <c r="E571" i="34"/>
  <c r="E1608" i="34"/>
  <c r="E1400" i="34"/>
  <c r="E46" i="41"/>
  <c r="E155" i="41"/>
  <c r="E316" i="41"/>
  <c r="E1282" i="41"/>
  <c r="E736" i="41"/>
  <c r="E1324" i="41"/>
  <c r="E412" i="41"/>
  <c r="E430" i="41"/>
  <c r="E1536" i="41"/>
  <c r="E667" i="41"/>
  <c r="E972" i="34"/>
  <c r="E993" i="41"/>
  <c r="E1375" i="41"/>
  <c r="E1149" i="34"/>
  <c r="E241" i="34"/>
  <c r="E1913" i="41"/>
  <c r="E1326" i="41"/>
  <c r="E1766" i="34"/>
  <c r="E757" i="34"/>
  <c r="E1252" i="34"/>
  <c r="E1114" i="34"/>
  <c r="E1106" i="41"/>
  <c r="E1129" i="34"/>
  <c r="E1778" i="41"/>
  <c r="E624" i="34"/>
  <c r="E1193" i="41"/>
  <c r="E773" i="34"/>
  <c r="E725" i="41"/>
  <c r="E1611" i="41"/>
  <c r="E1716" i="41"/>
  <c r="E1327" i="34"/>
  <c r="E408" i="34"/>
  <c r="E735" i="41"/>
  <c r="E1524" i="34"/>
  <c r="E367" i="34"/>
  <c r="E1350" i="34"/>
  <c r="E285" i="34"/>
  <c r="E691" i="34"/>
  <c r="E326" i="41"/>
  <c r="E772" i="41"/>
  <c r="E184" i="41"/>
  <c r="E1753" i="34"/>
  <c r="E747" i="34"/>
  <c r="E743" i="34"/>
  <c r="E1818" i="41"/>
  <c r="E1776" i="41"/>
  <c r="E346" i="41"/>
  <c r="E1638" i="34"/>
  <c r="E202" i="41"/>
  <c r="E1496" i="34"/>
  <c r="E1588" i="41"/>
  <c r="E989" i="41"/>
  <c r="E1163" i="34"/>
  <c r="E1315" i="41"/>
  <c r="E644" i="41"/>
  <c r="E661" i="34"/>
  <c r="E540" i="41"/>
  <c r="E1455" i="41"/>
  <c r="E1719" i="41"/>
  <c r="E802" i="34"/>
  <c r="E632" i="41"/>
  <c r="E402" i="41"/>
  <c r="E577" i="34"/>
  <c r="E360" i="41"/>
  <c r="E1741" i="41"/>
  <c r="E329" i="41"/>
  <c r="E883" i="34"/>
  <c r="E63" i="34"/>
  <c r="E1643" i="41"/>
  <c r="E645" i="41"/>
  <c r="E1647" i="34"/>
  <c r="E118" i="34"/>
  <c r="E598" i="41"/>
  <c r="E992" i="41"/>
  <c r="E1764" i="34"/>
  <c r="E1191" i="41"/>
  <c r="E395" i="34"/>
  <c r="E743" i="41"/>
  <c r="E1052" i="41"/>
  <c r="E23" i="41"/>
  <c r="E92" i="41"/>
  <c r="E1368" i="41"/>
  <c r="E511" i="41"/>
  <c r="E760" i="41"/>
  <c r="E693" i="41"/>
  <c r="E1591" i="41"/>
  <c r="E1412" i="34"/>
  <c r="E1624" i="41"/>
  <c r="E1692" i="34"/>
  <c r="E228" i="41"/>
  <c r="E723" i="34"/>
  <c r="E1486" i="41"/>
  <c r="E1754" i="34"/>
  <c r="E188" i="34"/>
  <c r="E1369" i="34"/>
  <c r="E1319" i="34"/>
  <c r="E171" i="41"/>
  <c r="E1531" i="34"/>
  <c r="E1297" i="34"/>
  <c r="E601" i="34"/>
  <c r="E1233" i="41"/>
  <c r="E1032" i="41"/>
  <c r="E1612" i="41"/>
  <c r="E1650" i="34"/>
  <c r="E259" i="41"/>
  <c r="E446" i="34"/>
  <c r="E319" i="41"/>
  <c r="E1691" i="34"/>
  <c r="E487" i="34"/>
  <c r="E833" i="41"/>
  <c r="E849" i="41"/>
  <c r="E1310" i="34"/>
  <c r="E1452" i="41"/>
  <c r="E1320" i="34"/>
  <c r="E1196" i="41"/>
  <c r="E58" i="41"/>
  <c r="E1663" i="41"/>
  <c r="E1807" i="41"/>
  <c r="E811" i="34"/>
  <c r="E152" i="34"/>
  <c r="E1683" i="34"/>
  <c r="E845" i="34"/>
  <c r="E1769" i="41"/>
  <c r="E1526" i="41"/>
  <c r="E234" i="34"/>
  <c r="E1407" i="34"/>
  <c r="E339" i="41"/>
  <c r="E221" i="34"/>
  <c r="E701" i="34"/>
  <c r="E1454" i="34"/>
  <c r="E1383" i="41"/>
  <c r="E514" i="34"/>
  <c r="E1688" i="41"/>
  <c r="E619" i="34"/>
  <c r="E1299" i="34"/>
  <c r="E87" i="34"/>
  <c r="E565" i="34"/>
  <c r="E261" i="34"/>
  <c r="E1770" i="34"/>
  <c r="E1894" i="34"/>
  <c r="E420" i="34"/>
  <c r="E1282" i="34"/>
  <c r="E147" i="41"/>
  <c r="E1396" i="34"/>
  <c r="E1805" i="34"/>
  <c r="E1528" i="34"/>
  <c r="E821" i="34"/>
  <c r="E1278" i="34"/>
  <c r="E1491" i="34"/>
  <c r="E831" i="41"/>
  <c r="E670" i="41"/>
  <c r="E852" i="34"/>
  <c r="E393" i="34"/>
  <c r="E1054" i="41"/>
  <c r="E1111" i="41"/>
  <c r="E539" i="41"/>
  <c r="E1940" i="41"/>
  <c r="E1109" i="41"/>
  <c r="E502" i="41"/>
  <c r="E1172" i="34"/>
  <c r="E42" i="34"/>
  <c r="E86" i="41"/>
  <c r="E1600" i="41"/>
  <c r="E604" i="34"/>
  <c r="E168" i="34"/>
  <c r="E982" i="41"/>
  <c r="E1143" i="41"/>
  <c r="E1452" i="34"/>
  <c r="E674" i="41"/>
  <c r="E1509" i="41"/>
  <c r="E148" i="41"/>
  <c r="E679" i="34"/>
  <c r="E381" i="34"/>
  <c r="E1789" i="41"/>
  <c r="E1921" i="34"/>
  <c r="E161" i="34"/>
  <c r="E1438" i="41"/>
  <c r="E462" i="34"/>
  <c r="E90" i="34"/>
  <c r="E1426" i="41"/>
  <c r="E115" i="41"/>
  <c r="E1178" i="34"/>
  <c r="E1234" i="34"/>
  <c r="E1845" i="34"/>
  <c r="E346" i="34"/>
  <c r="E713" i="34"/>
  <c r="E324" i="34"/>
  <c r="E572" i="34"/>
  <c r="E1792" i="34"/>
  <c r="E1422" i="34"/>
  <c r="E1500" i="34"/>
  <c r="E1411" i="34"/>
  <c r="E1033" i="41"/>
  <c r="E954" i="41"/>
  <c r="E466" i="41"/>
  <c r="E645" i="34"/>
  <c r="E654" i="34"/>
  <c r="E710" i="34"/>
  <c r="E1456" i="34"/>
  <c r="E1718" i="34"/>
  <c r="E1113" i="41"/>
  <c r="E591" i="41"/>
  <c r="E924" i="41"/>
  <c r="E1615" i="34"/>
  <c r="E333" i="41"/>
  <c r="E1359" i="34"/>
  <c r="E814" i="34"/>
  <c r="E525" i="41"/>
  <c r="E1359" i="41"/>
  <c r="E1521" i="41"/>
  <c r="E1652" i="34"/>
  <c r="E900" i="34"/>
  <c r="E987" i="41"/>
  <c r="E742" i="34"/>
  <c r="E1413" i="34"/>
  <c r="E1846" i="41"/>
  <c r="E284" i="34"/>
  <c r="E1421" i="41"/>
  <c r="E871" i="34"/>
  <c r="E804" i="34"/>
  <c r="E468" i="34"/>
  <c r="E347" i="34"/>
  <c r="E563" i="34"/>
  <c r="E1937" i="34"/>
  <c r="E750" i="34"/>
  <c r="E542" i="41"/>
  <c r="E1870" i="34"/>
  <c r="E815" i="34"/>
  <c r="E367" i="41"/>
  <c r="E39" i="41"/>
  <c r="E165" i="41"/>
  <c r="E135" i="34"/>
  <c r="E100" i="34"/>
  <c r="E1592" i="34"/>
  <c r="E1061" i="34"/>
  <c r="E1243" i="41"/>
  <c r="E1068" i="41"/>
  <c r="E1440" i="34"/>
  <c r="E1828" i="34"/>
  <c r="E977" i="41"/>
  <c r="E1668" i="41"/>
  <c r="E521" i="41"/>
  <c r="E1513" i="41"/>
  <c r="E407" i="41"/>
  <c r="E177" i="41"/>
  <c r="E1518" i="41"/>
  <c r="E1236" i="41"/>
  <c r="E632" i="34"/>
  <c r="E407" i="34"/>
  <c r="E614" i="34"/>
  <c r="E1847" i="34"/>
  <c r="E660" i="41"/>
  <c r="E1635" i="41"/>
  <c r="E1535" i="41"/>
  <c r="E1246" i="34"/>
  <c r="E969" i="41"/>
  <c r="E380" i="34"/>
  <c r="E605" i="41"/>
  <c r="E20" i="34"/>
  <c r="E20" i="41"/>
  <c r="E471" i="41"/>
  <c r="E1328" i="41"/>
  <c r="E746" i="34"/>
  <c r="E1087" i="41"/>
  <c r="E1425" i="34"/>
  <c r="E1056" i="34"/>
  <c r="E730" i="41"/>
  <c r="E1929" i="34"/>
  <c r="E793" i="34"/>
  <c r="E57" i="41"/>
  <c r="E1413" i="41"/>
  <c r="E1483" i="41"/>
  <c r="E1368" i="34"/>
  <c r="E1794" i="41"/>
  <c r="E878" i="34"/>
  <c r="E1649" i="41"/>
  <c r="E41" i="34"/>
  <c r="E778" i="34"/>
  <c r="E1065" i="34"/>
  <c r="E1458" i="34"/>
  <c r="E533" i="41"/>
  <c r="E1554" i="34"/>
  <c r="E988" i="34"/>
  <c r="E882" i="34"/>
  <c r="E1766" i="41"/>
  <c r="E1885" i="34"/>
  <c r="E750" i="41"/>
  <c r="E1802" i="41"/>
  <c r="E1557" i="41"/>
  <c r="E1669" i="34"/>
  <c r="E34" i="34"/>
  <c r="E478" i="41"/>
  <c r="E1117" i="41"/>
  <c r="E1277" i="34"/>
  <c r="E1336" i="34"/>
  <c r="E1561" i="34"/>
  <c r="E1015" i="41"/>
  <c r="E528" i="41"/>
  <c r="E436" i="34"/>
  <c r="E1254" i="34"/>
  <c r="E199" i="41"/>
  <c r="E206" i="34"/>
  <c r="E1567" i="41"/>
  <c r="E649" i="41"/>
  <c r="E1312" i="34"/>
  <c r="E1871" i="34"/>
  <c r="E1165" i="41"/>
  <c r="E777" i="34"/>
  <c r="E376" i="41"/>
  <c r="E1438" i="34"/>
  <c r="E490" i="41"/>
  <c r="E1525" i="41"/>
  <c r="E1820" i="41"/>
  <c r="E1376" i="34"/>
  <c r="E1804" i="34"/>
  <c r="E59" i="41"/>
  <c r="E827" i="41"/>
  <c r="E1039" i="41"/>
  <c r="E1159" i="34"/>
  <c r="E1292" i="41"/>
  <c r="E455" i="41"/>
  <c r="E1920" i="41"/>
  <c r="E1405" i="41"/>
  <c r="E1898" i="41"/>
  <c r="E554" i="34"/>
  <c r="E822" i="34"/>
  <c r="E1579" i="41"/>
  <c r="E863" i="34"/>
  <c r="E1061" i="41"/>
  <c r="E1403" i="34"/>
  <c r="E134" i="41"/>
  <c r="E1181" i="41"/>
  <c r="E1744" i="34"/>
  <c r="E217" i="41"/>
  <c r="E685" i="41"/>
  <c r="E1121" i="41"/>
  <c r="E1184" i="34"/>
  <c r="E293" i="41"/>
  <c r="E264" i="34"/>
  <c r="E1049" i="41"/>
  <c r="E38" i="41"/>
  <c r="E1314" i="41"/>
  <c r="E205" i="41"/>
  <c r="E1571" i="41"/>
  <c r="E1313" i="41"/>
  <c r="E901" i="34"/>
  <c r="E1310" i="41"/>
  <c r="E631" i="41"/>
  <c r="E1302" i="41"/>
  <c r="E1447" i="34"/>
  <c r="E510" i="34"/>
  <c r="E1406" i="34"/>
  <c r="E1936" i="41"/>
  <c r="E1440" i="41"/>
  <c r="E1779" i="34"/>
  <c r="E1221" i="41"/>
  <c r="E145" i="34"/>
  <c r="E65" i="34"/>
  <c r="E1784" i="41"/>
  <c r="E687" i="34"/>
  <c r="E1005" i="41"/>
  <c r="E1108" i="34"/>
  <c r="E1273" i="34"/>
  <c r="E847" i="41"/>
  <c r="E808" i="34"/>
  <c r="E1437" i="41"/>
  <c r="E639" i="41"/>
  <c r="E912" i="34"/>
  <c r="E323" i="34"/>
  <c r="E256" i="41"/>
  <c r="E389" i="41"/>
  <c r="E1876" i="34"/>
  <c r="E1887" i="41"/>
  <c r="E1372" i="41"/>
  <c r="E631" i="34"/>
  <c r="E35" i="34"/>
  <c r="E607" i="41"/>
  <c r="E1243" i="34"/>
  <c r="E1850" i="34"/>
  <c r="E1038" i="41"/>
  <c r="E352" i="34"/>
  <c r="E458" i="34"/>
  <c r="E200" i="34"/>
  <c r="E1606" i="34"/>
  <c r="E1781" i="34"/>
  <c r="E1026" i="34"/>
  <c r="E1338" i="41"/>
  <c r="E955" i="34"/>
  <c r="E891" i="34"/>
  <c r="E421" i="34"/>
  <c r="E1648" i="41"/>
  <c r="E1001" i="41"/>
  <c r="E452" i="34"/>
  <c r="E1000" i="34"/>
  <c r="E996" i="34"/>
  <c r="E647" i="41"/>
  <c r="E1856" i="34"/>
  <c r="E1748" i="41"/>
  <c r="E1302" i="34"/>
  <c r="E1921" i="41"/>
  <c r="E107" i="41"/>
  <c r="E562" i="41"/>
  <c r="E1480" i="34"/>
  <c r="E1514" i="41"/>
  <c r="E1808" i="41"/>
  <c r="E40" i="41"/>
  <c r="E1836" i="41"/>
  <c r="E518" i="34"/>
  <c r="E1785" i="41"/>
  <c r="E340" i="41"/>
  <c r="E1866" i="34"/>
  <c r="E666" i="34"/>
  <c r="E1204" i="34"/>
  <c r="E191" i="41"/>
  <c r="E745" i="34"/>
  <c r="E1077" i="34"/>
  <c r="E70" i="41"/>
  <c r="E56" i="34"/>
  <c r="E856" i="34"/>
  <c r="E481" i="41"/>
  <c r="E619" i="41"/>
  <c r="E1257" i="34"/>
  <c r="E368" i="34"/>
  <c r="E1823" i="34"/>
  <c r="E995" i="34"/>
  <c r="E851" i="34"/>
  <c r="E1498" i="41"/>
  <c r="E1865" i="34"/>
  <c r="E118" i="41"/>
  <c r="E1055" i="41"/>
  <c r="E1641" i="41"/>
  <c r="E959" i="41"/>
  <c r="E1906" i="34"/>
  <c r="E361" i="41"/>
  <c r="E679" i="41"/>
  <c r="E1945" i="34"/>
  <c r="E801" i="41"/>
  <c r="E179" i="41"/>
  <c r="E691" i="41"/>
  <c r="E1371" i="41"/>
  <c r="E247" i="34"/>
  <c r="E200" i="41"/>
  <c r="E903" i="41"/>
  <c r="E1710" i="41"/>
  <c r="E712" i="34"/>
  <c r="E585" i="41"/>
  <c r="E965" i="34"/>
  <c r="E1917" i="41"/>
  <c r="E1018" i="34"/>
  <c r="E1867" i="34"/>
  <c r="E1848" i="34"/>
  <c r="E707" i="41"/>
  <c r="E1907" i="41"/>
  <c r="E1680" i="34"/>
  <c r="E1621" i="34"/>
  <c r="E663" i="41"/>
  <c r="E520" i="41"/>
  <c r="E1767" i="41"/>
  <c r="E409" i="41"/>
  <c r="E1686" i="34"/>
  <c r="E612" i="41"/>
  <c r="E1450" i="34"/>
  <c r="E40" i="34"/>
  <c r="E1493" i="41"/>
  <c r="E1208" i="41"/>
  <c r="E1411" i="41"/>
  <c r="E1143" i="34"/>
  <c r="E1232" i="41"/>
  <c r="E1702" i="41"/>
  <c r="E1574" i="41"/>
  <c r="E33" i="41"/>
  <c r="E1840" i="34"/>
  <c r="E791" i="41"/>
  <c r="E946" i="41"/>
  <c r="E1433" i="41"/>
  <c r="E1674" i="41"/>
  <c r="E990" i="41"/>
  <c r="E285" i="41"/>
  <c r="E143" i="41"/>
  <c r="E587" i="34"/>
  <c r="E434" i="41"/>
  <c r="E1142" i="41"/>
  <c r="E715" i="41"/>
  <c r="E1391" i="34"/>
  <c r="E1673" i="34"/>
  <c r="E958" i="41"/>
  <c r="E1642" i="34"/>
  <c r="E18" i="41"/>
  <c r="E1859" i="34"/>
  <c r="E476" i="41"/>
  <c r="E1715" i="41"/>
  <c r="E26" i="34"/>
  <c r="E1128" i="41"/>
  <c r="E257" i="34"/>
  <c r="E1927" i="34"/>
  <c r="E1178" i="41"/>
  <c r="E1315" i="34"/>
  <c r="E1163" i="41"/>
  <c r="E940" i="41"/>
  <c r="E249" i="34"/>
  <c r="E1077" i="41"/>
  <c r="E10" i="34"/>
  <c r="E19" i="41"/>
  <c r="E286" i="41"/>
  <c r="E1912" i="41"/>
  <c r="E1855" i="34"/>
  <c r="E391" i="34"/>
  <c r="E218" i="41"/>
  <c r="E1645" i="34"/>
  <c r="E1387" i="41"/>
  <c r="E692" i="41"/>
  <c r="E263" i="41"/>
  <c r="E1736" i="41"/>
  <c r="E738" i="41"/>
  <c r="E437" i="41"/>
  <c r="E473" i="41"/>
  <c r="E1897" i="34"/>
  <c r="E201" i="41"/>
  <c r="E114" i="41"/>
  <c r="E1746" i="41"/>
  <c r="E531" i="34"/>
  <c r="E788" i="34"/>
  <c r="E876" i="41"/>
  <c r="E1085" i="34"/>
  <c r="E1706" i="41"/>
  <c r="E1581" i="34"/>
  <c r="E411" i="34"/>
  <c r="E996" i="41"/>
  <c r="E613" i="34"/>
  <c r="E1658" i="41"/>
  <c r="E1584" i="34"/>
  <c r="E392" i="34"/>
  <c r="E737" i="41"/>
  <c r="E1837" i="34"/>
  <c r="E188" i="41"/>
  <c r="E1237" i="41"/>
  <c r="E65" i="41"/>
  <c r="E1603" i="34"/>
  <c r="E166" i="41"/>
  <c r="E105" i="34"/>
  <c r="E1207" i="34"/>
  <c r="E1873" i="34"/>
  <c r="E1703" i="34"/>
  <c r="E1073" i="34"/>
  <c r="E1086" i="34"/>
  <c r="E1242" i="41"/>
  <c r="E1535" i="34"/>
  <c r="E1851" i="41"/>
  <c r="E930" i="34"/>
  <c r="E1054" i="34"/>
  <c r="E1713" i="34"/>
  <c r="E300" i="41"/>
  <c r="E1612" i="34"/>
  <c r="E1013" i="34"/>
  <c r="E1882" i="41"/>
  <c r="E1906" i="41"/>
  <c r="E434" i="34"/>
  <c r="E1682" i="41"/>
  <c r="E1122" i="34"/>
  <c r="E1044" i="34"/>
  <c r="E296" i="34"/>
  <c r="E1568" i="34"/>
  <c r="E786" i="34"/>
  <c r="E162" i="34"/>
  <c r="E267" i="34"/>
  <c r="E1721" i="41"/>
  <c r="E378" i="41"/>
  <c r="E1629" i="41"/>
  <c r="E1070" i="41"/>
  <c r="E146" i="41"/>
  <c r="E1717" i="41"/>
  <c r="E1587" i="41"/>
  <c r="E1731" i="41"/>
  <c r="E1750" i="34"/>
  <c r="E1596" i="41"/>
  <c r="E72" i="34"/>
  <c r="E340" i="34"/>
  <c r="E673" i="41"/>
  <c r="E600" i="41"/>
  <c r="E638" i="41"/>
  <c r="E1801" i="41"/>
  <c r="E1414" i="34"/>
  <c r="E1155" i="34"/>
  <c r="E1318" i="34"/>
  <c r="E111" i="41"/>
  <c r="E1869" i="41"/>
  <c r="E493" i="34"/>
  <c r="E254" i="41"/>
  <c r="E1132" i="34"/>
  <c r="E1405" i="34"/>
  <c r="E423" i="34"/>
  <c r="E116" i="34"/>
  <c r="E82" i="34"/>
  <c r="E1437" i="34"/>
  <c r="E1303" i="41"/>
  <c r="E27" i="41"/>
  <c r="E203" i="34"/>
  <c r="E1523" i="41"/>
  <c r="E150" i="34"/>
  <c r="E659" i="34"/>
  <c r="E1874" i="41"/>
  <c r="E1126" i="34"/>
  <c r="E1426" i="34"/>
  <c r="E1369" i="41"/>
  <c r="E1895" i="41"/>
  <c r="E1225" i="34"/>
  <c r="E1655" i="34"/>
  <c r="E614" i="41"/>
  <c r="E1567" i="34"/>
  <c r="E866" i="41"/>
  <c r="E689" i="34"/>
  <c r="E1779" i="41"/>
  <c r="E1342" i="34"/>
  <c r="E579" i="34"/>
  <c r="E1883" i="41"/>
  <c r="E1305" i="34"/>
  <c r="E156" i="34"/>
  <c r="E1503" i="41"/>
  <c r="E457" i="41"/>
  <c r="E13" i="34"/>
  <c r="E556" i="34"/>
  <c r="E451" i="34"/>
  <c r="E421" i="41"/>
  <c r="E1523" i="34"/>
  <c r="E967" i="34"/>
  <c r="E620" i="34"/>
  <c r="E524" i="41"/>
  <c r="E172" i="41"/>
  <c r="E1460" i="34"/>
  <c r="E1378" i="34"/>
  <c r="E611" i="34"/>
  <c r="E431" i="41"/>
  <c r="E242" i="34"/>
  <c r="E1372" i="34"/>
  <c r="E478" i="34"/>
  <c r="E1625" i="34"/>
  <c r="E475" i="34"/>
  <c r="E1308" i="41"/>
  <c r="E847" i="34"/>
  <c r="E484" i="41"/>
  <c r="E1250" i="41"/>
  <c r="E91" i="41"/>
  <c r="E60" i="41"/>
  <c r="E1347" i="34"/>
  <c r="E442" i="34"/>
  <c r="E1220" i="34"/>
  <c r="E1809" i="34"/>
  <c r="E837" i="34"/>
  <c r="E759" i="34"/>
  <c r="E1618" i="41"/>
  <c r="E1317" i="34"/>
  <c r="E1276" i="41"/>
  <c r="E215" i="34"/>
  <c r="E684" i="34"/>
  <c r="E1524" i="41"/>
  <c r="E364" i="41"/>
  <c r="E1188" i="34"/>
  <c r="E1173" i="34"/>
  <c r="E616" i="41"/>
  <c r="E402" i="34"/>
  <c r="E513" i="34"/>
  <c r="E658" i="34"/>
  <c r="E503" i="34"/>
  <c r="E4" i="41"/>
  <c r="E979" i="34"/>
  <c r="E264" i="41"/>
  <c r="E1160" i="41"/>
  <c r="E934" i="41"/>
  <c r="E463" i="41"/>
  <c r="E1619" i="41"/>
  <c r="E276" i="34"/>
  <c r="E1214" i="41"/>
  <c r="E981" i="34"/>
  <c r="E1182" i="34"/>
  <c r="E538" i="34"/>
  <c r="E58" i="34"/>
  <c r="E858" i="34"/>
  <c r="E208" i="41"/>
  <c r="E1148" i="41"/>
  <c r="E1893" i="41"/>
  <c r="E1431" i="34"/>
  <c r="E1559" i="41"/>
  <c r="E1783" i="41"/>
  <c r="E832" i="41"/>
  <c r="E1598" i="34"/>
  <c r="E1181" i="34"/>
  <c r="E1552" i="41"/>
  <c r="E705" i="41"/>
  <c r="E1492" i="34"/>
  <c r="E717" i="41"/>
  <c r="E1262" i="41"/>
  <c r="E553" i="41"/>
  <c r="E1606" i="41"/>
  <c r="E1652" i="41"/>
  <c r="E1786" i="41"/>
  <c r="E1127" i="34"/>
  <c r="E1629" i="34"/>
  <c r="E1245" i="41"/>
  <c r="E1746" i="34"/>
  <c r="E1793" i="34"/>
  <c r="E52" i="41"/>
  <c r="E1037" i="41"/>
  <c r="E1115" i="41"/>
  <c r="E665" i="34"/>
  <c r="E544" i="41"/>
  <c r="E125" i="34"/>
  <c r="E318" i="34"/>
  <c r="E1797" i="34"/>
  <c r="E594" i="34"/>
  <c r="E64" i="34"/>
  <c r="E1051" i="34"/>
  <c r="E1260" i="41"/>
  <c r="E719" i="41"/>
  <c r="E1311" i="41"/>
  <c r="E439" i="34"/>
  <c r="E1832" i="41"/>
  <c r="E1379" i="41"/>
  <c r="E1666" i="34"/>
  <c r="E1229" i="34"/>
  <c r="E1092" i="34"/>
  <c r="E1049" i="34"/>
  <c r="E1421" i="34"/>
  <c r="E1199" i="41"/>
  <c r="E1511" i="41"/>
  <c r="E534" i="41"/>
  <c r="E1001" i="34"/>
  <c r="E1139" i="41"/>
  <c r="E1898" i="34"/>
  <c r="E1717" i="34"/>
  <c r="E78" i="34"/>
  <c r="E655" i="41"/>
  <c r="E1549" i="34"/>
  <c r="E1439" i="34"/>
  <c r="E861" i="34"/>
  <c r="E1914" i="41"/>
  <c r="E516" i="34"/>
  <c r="E354" i="34"/>
  <c r="E415" i="34"/>
  <c r="E22" i="34"/>
  <c r="E1555" i="41"/>
  <c r="E1614" i="41"/>
  <c r="E933" i="41"/>
  <c r="E985" i="34"/>
  <c r="E791" i="34"/>
  <c r="E1280" i="34"/>
  <c r="E919" i="34"/>
  <c r="E1771" i="34"/>
  <c r="E377" i="41"/>
  <c r="E1711" i="34"/>
  <c r="E1623" i="41"/>
  <c r="E1401" i="41"/>
  <c r="E1283" i="34"/>
  <c r="E1880" i="34"/>
  <c r="E1948" i="41"/>
  <c r="E1621" i="41"/>
  <c r="E1244" i="41"/>
  <c r="E480" i="41"/>
  <c r="E1472" i="34"/>
  <c r="E1419" i="34"/>
  <c r="E1185" i="34"/>
  <c r="E43" i="41"/>
  <c r="E1581" i="41"/>
  <c r="E1339" i="34"/>
  <c r="E1415" i="34"/>
  <c r="E722" i="41"/>
  <c r="E1572" i="41"/>
  <c r="E94" i="41"/>
  <c r="E1299" i="41"/>
  <c r="E815" i="41"/>
  <c r="E890" i="41"/>
  <c r="E1253" i="41"/>
  <c r="E1943" i="41"/>
  <c r="E966" i="34"/>
  <c r="E1194" i="41"/>
  <c r="E173" i="41"/>
  <c r="E1075" i="41"/>
  <c r="E1083" i="34"/>
  <c r="E1012" i="41"/>
  <c r="E132" i="34"/>
  <c r="E1098" i="34"/>
  <c r="E1863" i="41"/>
  <c r="E1580" i="41"/>
  <c r="E223" i="34"/>
  <c r="E174" i="34"/>
  <c r="E813" i="41"/>
  <c r="E1448" i="34"/>
  <c r="E441" i="34"/>
  <c r="E1285" i="41"/>
  <c r="E1831" i="34"/>
  <c r="E374" i="41"/>
  <c r="E1887" i="34"/>
  <c r="E748" i="34"/>
  <c r="E779" i="34"/>
  <c r="E1247" i="41"/>
  <c r="E1912" i="34"/>
  <c r="E1265" i="34"/>
  <c r="E963" i="34"/>
  <c r="E1596" i="34"/>
  <c r="E1065" i="41"/>
  <c r="E615" i="34"/>
  <c r="E1471" i="41"/>
  <c r="E1019" i="34"/>
  <c r="E360" i="34"/>
  <c r="E1209" i="34"/>
  <c r="E1934" i="41"/>
  <c r="E1724" i="34"/>
  <c r="E1030" i="41"/>
  <c r="E819" i="41"/>
  <c r="E328" i="34"/>
  <c r="E1844" i="41"/>
  <c r="E1239" i="41"/>
  <c r="E246" i="41"/>
  <c r="E1110" i="34"/>
  <c r="E661" i="41"/>
  <c r="E429" i="34"/>
  <c r="E1145" i="34"/>
  <c r="E307" i="41"/>
  <c r="E789" i="34"/>
  <c r="E796" i="34"/>
  <c r="E1013" i="41"/>
  <c r="E523" i="34"/>
  <c r="E794" i="41"/>
  <c r="E220" i="41"/>
  <c r="E1833" i="34"/>
  <c r="E626" i="41"/>
  <c r="E343" i="34"/>
  <c r="E1010" i="41"/>
  <c r="E1614" i="34"/>
  <c r="E594" i="41"/>
  <c r="E855" i="34"/>
  <c r="E925" i="34"/>
  <c r="E254" i="34"/>
  <c r="E1679" i="41"/>
  <c r="E279" i="41"/>
  <c r="E1157" i="34"/>
  <c r="E371" i="34"/>
  <c r="E1812" i="41"/>
  <c r="E248" i="41"/>
  <c r="E1465" i="34"/>
  <c r="E1656" i="41"/>
  <c r="E365" i="41"/>
  <c r="E1739" i="34"/>
  <c r="E63" i="41"/>
  <c r="E732" i="41"/>
  <c r="E1910" i="41"/>
  <c r="E639" i="34"/>
  <c r="E1157" i="41"/>
  <c r="E1613" i="34"/>
  <c r="E79" i="34"/>
  <c r="E650" i="41"/>
  <c r="E1529" i="41"/>
  <c r="E460" i="34"/>
  <c r="E1444" i="41"/>
  <c r="E752" i="41"/>
  <c r="E1264" i="41"/>
  <c r="E52" i="34"/>
  <c r="E112" i="34"/>
  <c r="E1619" i="34"/>
  <c r="E1605" i="41"/>
  <c r="E472" i="34"/>
  <c r="E768" i="34"/>
  <c r="E1540" i="41"/>
  <c r="E1491" i="41"/>
  <c r="E1450" i="41"/>
  <c r="E385" i="41"/>
  <c r="E1436" i="41"/>
  <c r="E1814" i="34"/>
  <c r="E777" i="41"/>
  <c r="E1575" i="41"/>
  <c r="E100" i="41"/>
  <c r="E1053" i="41"/>
  <c r="E1867" i="41"/>
  <c r="E593" i="34"/>
  <c r="E438" i="41"/>
  <c r="E1705" i="41"/>
  <c r="E1565" i="41"/>
  <c r="E215" i="41"/>
  <c r="E1691" i="41"/>
  <c r="E418" i="34"/>
  <c r="E1767" i="34"/>
  <c r="E445" i="34"/>
  <c r="E682" i="34"/>
  <c r="E759" i="41"/>
  <c r="E597" i="41"/>
  <c r="E1390" i="34"/>
  <c r="E970" i="41"/>
  <c r="E1129" i="41"/>
  <c r="E48" i="41"/>
  <c r="E1223" i="41"/>
  <c r="E47" i="34"/>
  <c r="E1549" i="41"/>
  <c r="E334" i="41"/>
  <c r="E262" i="34"/>
  <c r="E929" i="41"/>
  <c r="E1126" i="41"/>
  <c r="E331" i="41"/>
  <c r="E222" i="34"/>
  <c r="E824" i="34"/>
  <c r="E956" i="41"/>
  <c r="E1091" i="34"/>
  <c r="E1193" i="34"/>
  <c r="E1593" i="34"/>
  <c r="E1103" i="41"/>
  <c r="E1899" i="34"/>
  <c r="E911" i="41"/>
  <c r="E1515" i="41"/>
  <c r="E1669" i="41"/>
  <c r="E334" i="34"/>
  <c r="E618" i="41"/>
  <c r="E50" i="34"/>
  <c r="E546" i="34"/>
  <c r="E194" i="41"/>
  <c r="E602" i="41"/>
  <c r="E798" i="34"/>
  <c r="E155" i="34"/>
  <c r="E480" i="34"/>
  <c r="E1570" i="34"/>
  <c r="E366" i="34"/>
  <c r="E288" i="41"/>
  <c r="E1949" i="34"/>
  <c r="E1506" i="34"/>
  <c r="E1289" i="41"/>
  <c r="E609" i="41"/>
  <c r="E966" i="41"/>
  <c r="E452" i="41"/>
  <c r="E358" i="34"/>
  <c r="E352" i="41"/>
  <c r="E605" i="34"/>
  <c r="E1712" i="41"/>
  <c r="E1728" i="41"/>
  <c r="E853" i="41"/>
  <c r="E1604" i="41"/>
  <c r="E908" i="41"/>
  <c r="E492" i="34"/>
  <c r="E673" i="34"/>
  <c r="E1667" i="41"/>
  <c r="E1879" i="34"/>
  <c r="E1757" i="34"/>
  <c r="E1938" i="41"/>
  <c r="E1174" i="34"/>
  <c r="E917" i="34"/>
  <c r="E1896" i="41"/>
  <c r="E313" i="41"/>
  <c r="E242" i="41"/>
  <c r="E1884" i="34"/>
  <c r="E1045" i="41"/>
  <c r="E1559" i="34"/>
  <c r="E129" i="34"/>
  <c r="E1583" i="41"/>
  <c r="E539" i="34"/>
  <c r="E1678" i="41"/>
  <c r="E558" i="41"/>
  <c r="E1541" i="41"/>
  <c r="E1058" i="41"/>
  <c r="E183" i="34"/>
  <c r="E1533" i="34"/>
  <c r="E660" i="34"/>
  <c r="E336" i="41"/>
  <c r="E754" i="41"/>
  <c r="E909" i="41"/>
  <c r="E1813" i="34"/>
  <c r="E1241" i="41"/>
  <c r="E178" i="41"/>
  <c r="E471" i="34"/>
  <c r="E1370" i="41"/>
  <c r="E1631" i="41"/>
  <c r="E1378" i="41"/>
  <c r="E1200" i="34"/>
  <c r="E1103" i="34"/>
  <c r="E785" i="34"/>
  <c r="E1374" i="34"/>
  <c r="E16" i="41"/>
  <c r="E1071" i="41"/>
  <c r="E1530" i="41"/>
  <c r="E31" i="34"/>
  <c r="E1506" i="41"/>
  <c r="E246" i="34"/>
  <c r="E1896" i="34"/>
  <c r="E512" i="41"/>
  <c r="E1657" i="41"/>
  <c r="E652" i="34"/>
  <c r="E608" i="41"/>
  <c r="E1325" i="41"/>
  <c r="E530" i="41"/>
  <c r="E241" i="41"/>
  <c r="E840" i="41"/>
  <c r="E1195" i="34"/>
  <c r="E1719" i="34"/>
  <c r="E386" i="41"/>
  <c r="E1496" i="41"/>
  <c r="E1219" i="41"/>
  <c r="E1933" i="34"/>
  <c r="E289" i="41"/>
  <c r="E1775" i="41"/>
  <c r="E1780" i="41"/>
  <c r="E483" i="34"/>
  <c r="E1211" i="34"/>
  <c r="E1316" i="41"/>
  <c r="E1332" i="41"/>
  <c r="E1397" i="41"/>
  <c r="E857" i="41"/>
  <c r="E1700" i="34"/>
  <c r="E978" i="34"/>
  <c r="E662" i="34"/>
  <c r="E341" i="41"/>
  <c r="E1929" i="41"/>
  <c r="E1602" i="41"/>
  <c r="E1381" i="34"/>
  <c r="E214" i="34"/>
  <c r="E548" i="41"/>
  <c r="E669" i="41"/>
  <c r="E1306" i="41"/>
  <c r="E163" i="41"/>
  <c r="E905" i="34"/>
  <c r="E30" i="34"/>
  <c r="E490" i="34"/>
  <c r="E881" i="41"/>
  <c r="E258" i="34"/>
  <c r="E1852" i="41"/>
  <c r="E654" i="41"/>
  <c r="E1034" i="41"/>
  <c r="E681" i="34"/>
  <c r="E761" i="41"/>
  <c r="E1607" i="34"/>
  <c r="E1099" i="41"/>
  <c r="E1543" i="34"/>
  <c r="E276" i="41"/>
  <c r="E1018" i="41"/>
  <c r="E1798" i="34"/>
  <c r="E1813" i="41"/>
  <c r="E1279" i="41"/>
  <c r="E1558" i="41"/>
  <c r="E492" i="41"/>
  <c r="E409" i="34"/>
  <c r="E66" i="34"/>
  <c r="E427" i="41"/>
  <c r="E1762" i="34"/>
  <c r="E1801" i="34"/>
  <c r="E1124" i="41"/>
  <c r="E961" i="41"/>
  <c r="E1107" i="41"/>
  <c r="E1138" i="41"/>
  <c r="E1313" i="34"/>
  <c r="E640" i="34"/>
  <c r="E1593" i="41"/>
  <c r="E168" i="41"/>
  <c r="E769" i="34"/>
  <c r="E630" i="41"/>
  <c r="E448" i="34"/>
  <c r="E439" i="41"/>
  <c r="E528" i="34"/>
  <c r="E251" i="34"/>
  <c r="E1003" i="34"/>
  <c r="E615" i="41"/>
  <c r="E906" i="34"/>
  <c r="E818" i="41"/>
  <c r="E1257" i="41"/>
  <c r="E45" i="34"/>
  <c r="E1165" i="34"/>
  <c r="E1519" i="34"/>
  <c r="E818" i="34"/>
  <c r="E757" i="41"/>
  <c r="E1519" i="41"/>
  <c r="E322" i="41"/>
  <c r="E1686" i="41"/>
  <c r="E718" i="41"/>
  <c r="E1635" i="34"/>
  <c r="E709" i="34"/>
  <c r="E1330" i="41"/>
  <c r="E1267" i="34"/>
  <c r="E869" i="34"/>
  <c r="E1435" i="41"/>
  <c r="E465" i="34"/>
  <c r="E1117" i="34"/>
  <c r="E763" i="41"/>
  <c r="E1466" i="41"/>
  <c r="E1334" i="34"/>
  <c r="E1088" i="34"/>
  <c r="E70" i="34"/>
  <c r="E120" i="34"/>
  <c r="E1028" i="34"/>
  <c r="E211" i="41"/>
  <c r="E491" i="41"/>
  <c r="E1235" i="41"/>
  <c r="E1451" i="34"/>
  <c r="E1168" i="34"/>
  <c r="E369" i="41"/>
  <c r="E106" i="34"/>
  <c r="E1734" i="41"/>
  <c r="E1118" i="41"/>
  <c r="E570" i="41"/>
  <c r="E570" i="34"/>
  <c r="E737" i="34"/>
  <c r="E281" i="41"/>
  <c r="E613" i="41"/>
  <c r="E101" i="41"/>
  <c r="E440" i="41"/>
  <c r="E1562" i="41"/>
  <c r="E506" i="34"/>
  <c r="E1503" i="34"/>
  <c r="E1585" i="41"/>
  <c r="E975" i="41"/>
  <c r="E1474" i="34"/>
  <c r="E1763" i="41"/>
  <c r="E823" i="41"/>
  <c r="E672" i="34"/>
  <c r="E949" i="41"/>
  <c r="E1510" i="34"/>
  <c r="E964" i="41"/>
  <c r="E778" i="41"/>
  <c r="E851" i="41"/>
  <c r="E735" i="34"/>
  <c r="E203" i="41"/>
  <c r="E1475" i="41"/>
  <c r="E532" i="41"/>
  <c r="E270" i="41"/>
  <c r="E442" i="41"/>
  <c r="E1280" i="41"/>
  <c r="E317" i="41"/>
  <c r="E24" i="34"/>
  <c r="E862" i="41"/>
  <c r="E413" i="34"/>
  <c r="E489" i="34"/>
  <c r="E1028" i="41"/>
  <c r="E1130" i="34"/>
  <c r="E1769" i="34"/>
  <c r="E1251" i="34"/>
  <c r="E348" i="34"/>
  <c r="E158" i="41"/>
  <c r="E395" i="41"/>
  <c r="E927" i="34"/>
  <c r="E337" i="34"/>
  <c r="E88" i="41"/>
  <c r="E1059" i="34"/>
  <c r="E258" i="41"/>
  <c r="E945" i="41"/>
  <c r="E160" i="41"/>
  <c r="E350" i="34"/>
  <c r="E1137" i="34"/>
  <c r="E1573" i="41"/>
  <c r="E1328" i="34"/>
  <c r="E99" i="34"/>
  <c r="E844" i="41"/>
  <c r="E1294" i="34"/>
  <c r="E79" i="41"/>
  <c r="E1613" i="41"/>
  <c r="E1685" i="34"/>
  <c r="E1105" i="41"/>
  <c r="E706" i="41"/>
  <c r="E159" i="34"/>
  <c r="E800" i="41"/>
  <c r="E512" i="34"/>
  <c r="E1333" i="41"/>
  <c r="E1376" i="41"/>
  <c r="E713" i="41"/>
  <c r="E1508" i="34"/>
  <c r="E59" i="34"/>
  <c r="E1732" i="41"/>
  <c r="E1432" i="34"/>
  <c r="E1174" i="41"/>
  <c r="E1230" i="34"/>
  <c r="E1858" i="41"/>
  <c r="E663" i="34"/>
  <c r="E1482" i="34"/>
  <c r="E236" i="41"/>
  <c r="E1007" i="34"/>
  <c r="E1846" i="34"/>
  <c r="E81" i="41"/>
  <c r="E1539" i="34"/>
  <c r="E675" i="34"/>
  <c r="E266" i="34"/>
  <c r="E325" i="34"/>
  <c r="E1352" i="41"/>
  <c r="E1128" i="34"/>
  <c r="E994" i="34"/>
  <c r="E252" i="34"/>
  <c r="E935" i="34"/>
  <c r="E1355" i="41"/>
  <c r="E1532" i="34"/>
  <c r="E1842" i="34"/>
  <c r="E234" i="41"/>
  <c r="E375" i="34"/>
  <c r="E350" i="41"/>
  <c r="E1384" i="34"/>
  <c r="E76" i="41"/>
  <c r="E870" i="41"/>
  <c r="E1410" i="41"/>
  <c r="E227" i="34"/>
  <c r="E1891" i="34"/>
  <c r="E1627" i="41"/>
  <c r="E236" i="34"/>
  <c r="E1704" i="41"/>
  <c r="E1265" i="41"/>
  <c r="E1334" i="41"/>
  <c r="E156" i="41"/>
  <c r="E1872" i="34"/>
  <c r="E41" i="41"/>
  <c r="E672" i="41"/>
  <c r="E1860" i="34"/>
  <c r="E1823" i="41"/>
  <c r="E217" i="34"/>
  <c r="E968" i="41"/>
  <c r="E899" i="34"/>
  <c r="E853" i="34"/>
  <c r="E1752" i="41"/>
  <c r="E1939" i="34"/>
  <c r="E1288" i="34"/>
  <c r="E1604" i="34"/>
  <c r="E1025" i="34"/>
  <c r="E177" i="34"/>
  <c r="E1516" i="34"/>
  <c r="E1247" i="34"/>
  <c r="E1115" i="34"/>
  <c r="E973" i="34"/>
  <c r="E914" i="41"/>
  <c r="E1192" i="41"/>
  <c r="E82" i="41"/>
  <c r="E77" i="41"/>
  <c r="E1708" i="41"/>
  <c r="E202" i="34"/>
  <c r="E1702" i="34"/>
  <c r="E142" i="34"/>
  <c r="E196" i="41"/>
  <c r="E1108" i="41"/>
  <c r="E1740" i="41"/>
  <c r="E1356" i="34"/>
  <c r="E133" i="34"/>
  <c r="E459" i="34"/>
  <c r="E1810" i="34"/>
  <c r="E749" i="34"/>
  <c r="E1263" i="34"/>
  <c r="E730" i="34"/>
  <c r="E1897" i="41"/>
  <c r="E886" i="41"/>
  <c r="E1904" i="41"/>
  <c r="E1749" i="34"/>
  <c r="E1477" i="34"/>
  <c r="E1344" i="41"/>
  <c r="E396" i="34"/>
  <c r="E1799" i="34"/>
  <c r="E262" i="41"/>
  <c r="E1723" i="34"/>
  <c r="E453" i="34"/>
  <c r="E186" i="41"/>
  <c r="E362" i="41"/>
  <c r="E235" i="34"/>
  <c r="E787" i="41"/>
  <c r="E1791" i="34"/>
  <c r="E1040" i="34"/>
  <c r="E1747" i="41"/>
  <c r="E857" i="34"/>
  <c r="E678" i="34"/>
  <c r="E1101" i="34"/>
  <c r="E1060" i="41"/>
  <c r="E391" i="41"/>
  <c r="E871" i="41"/>
  <c r="E1123" i="34"/>
  <c r="E1761" i="34"/>
  <c r="E998" i="41"/>
  <c r="E1158" i="41"/>
  <c r="E1687" i="34"/>
  <c r="E102" i="41"/>
  <c r="E1610" i="34"/>
  <c r="E1497" i="41"/>
  <c r="E1713" i="41"/>
  <c r="E831" i="34"/>
  <c r="E1046" i="41"/>
  <c r="E1931" i="41"/>
  <c r="E10" i="41"/>
  <c r="E128" i="34"/>
  <c r="E586" i="41"/>
  <c r="E1633" i="34"/>
  <c r="E1324" i="34"/>
  <c r="E153" i="34"/>
  <c r="E1410" i="34"/>
  <c r="E1245" i="34"/>
  <c r="E244" i="34"/>
  <c r="E1430" i="34"/>
  <c r="E1484" i="41"/>
  <c r="E1266" i="34"/>
  <c r="E698" i="34"/>
  <c r="E180" i="34"/>
  <c r="E332" i="34"/>
  <c r="E872" i="41"/>
  <c r="E1164" i="41"/>
  <c r="E653" i="41"/>
  <c r="E682" i="41"/>
  <c r="E1692" i="41"/>
  <c r="E573" i="34"/>
  <c r="E700" i="41"/>
  <c r="E417" i="34"/>
  <c r="E617" i="34"/>
  <c r="E511" i="34"/>
  <c r="E400" i="34"/>
  <c r="E870" i="34"/>
  <c r="E5" i="34"/>
  <c r="E1420" i="41"/>
  <c r="E1857" i="34"/>
  <c r="E718" i="34"/>
  <c r="E668" i="34"/>
  <c r="E1883" i="34"/>
  <c r="E783" i="34"/>
  <c r="E1031" i="41"/>
  <c r="E80" i="41"/>
  <c r="E1563" i="34"/>
  <c r="E335" i="41"/>
  <c r="E74" i="41"/>
  <c r="E333" i="34"/>
  <c r="E1705" i="34"/>
  <c r="E1327" i="41"/>
  <c r="E879" i="41"/>
  <c r="E1548" i="41"/>
  <c r="E1135" i="34"/>
  <c r="E648" i="41"/>
  <c r="E633" i="34"/>
  <c r="E1197" i="41"/>
  <c r="E1673" i="41"/>
  <c r="E1203" i="34"/>
  <c r="E373" i="34"/>
  <c r="E364" i="34"/>
  <c r="E1564" i="41"/>
  <c r="E1004" i="41"/>
  <c r="E1636" i="34"/>
  <c r="E1076" i="34"/>
  <c r="E289" i="34"/>
  <c r="E425" i="34"/>
  <c r="E1469" i="34"/>
  <c r="E1351" i="41"/>
  <c r="E1456" i="41"/>
  <c r="E855" i="41"/>
  <c r="E1875" i="34"/>
  <c r="E1822" i="41"/>
  <c r="E1570" i="41"/>
  <c r="E1159" i="41"/>
  <c r="E1461" i="41"/>
  <c r="E923" i="41"/>
  <c r="E401" i="41"/>
  <c r="E824" i="41"/>
  <c r="E572" i="41"/>
  <c r="E1068" i="34"/>
  <c r="E1590" i="41"/>
  <c r="E1754" i="41"/>
  <c r="E81" i="34"/>
  <c r="E419" i="34"/>
  <c r="E995" i="41"/>
  <c r="E1892" i="34"/>
  <c r="E154" i="34"/>
  <c r="E412" i="34"/>
  <c r="E781" i="34"/>
  <c r="E942" i="34"/>
  <c r="E1782" i="34"/>
  <c r="E68" i="41"/>
  <c r="E427" i="34"/>
  <c r="E210" i="41"/>
  <c r="E1119" i="41"/>
  <c r="E1926" i="34"/>
  <c r="E1832" i="34"/>
  <c r="E1457" i="41"/>
  <c r="E677" i="34"/>
  <c r="E1279" i="34"/>
  <c r="E451" i="41"/>
  <c r="E1930" i="41"/>
  <c r="E1729" i="34"/>
  <c r="E1670" i="41"/>
  <c r="E890" i="34"/>
  <c r="E1431" i="41"/>
  <c r="E1529" i="34"/>
  <c r="E646" i="34"/>
  <c r="E347" i="41"/>
  <c r="E271" i="41"/>
  <c r="E1078" i="34"/>
  <c r="E1690" i="34"/>
  <c r="E884" i="41"/>
  <c r="E827" i="34"/>
  <c r="E1473" i="34"/>
  <c r="E1720" i="41"/>
  <c r="E1225" i="41"/>
  <c r="E580" i="41"/>
  <c r="E78" i="41"/>
  <c r="E1654" i="34"/>
  <c r="E1041" i="41"/>
  <c r="E1357" i="41"/>
  <c r="E351" i="34"/>
  <c r="E500" i="41"/>
  <c r="E825" i="34"/>
  <c r="E1090" i="41"/>
  <c r="E653" i="34"/>
  <c r="E104" i="41"/>
  <c r="E1080" i="34"/>
  <c r="E1242" i="34"/>
  <c r="E204" i="41"/>
  <c r="E315" i="34"/>
  <c r="E1162" i="41"/>
  <c r="E1347" i="41"/>
  <c r="E1423" i="34"/>
  <c r="E252" i="41"/>
  <c r="E325" i="41"/>
  <c r="E218" i="34"/>
  <c r="E1131" i="34"/>
  <c r="E75" i="34"/>
  <c r="E382" i="34"/>
  <c r="E299" i="34"/>
  <c r="E1278" i="41"/>
  <c r="E138" i="34"/>
  <c r="E1762" i="41"/>
  <c r="E1942" i="41"/>
  <c r="E1854" i="41"/>
  <c r="E169" i="41"/>
  <c r="E669" i="34"/>
  <c r="E1534" i="41"/>
  <c r="E454" i="41"/>
  <c r="E589" i="41"/>
  <c r="E557" i="34"/>
  <c r="E303" i="34"/>
  <c r="E712" i="41"/>
  <c r="E485" i="34"/>
  <c r="E280" i="34"/>
  <c r="E1409" i="34"/>
  <c r="E1475" i="34"/>
  <c r="E753" i="34"/>
  <c r="E1900" i="41"/>
  <c r="E281" i="34"/>
  <c r="E636" i="34"/>
  <c r="E197" i="34"/>
  <c r="E1309" i="41"/>
  <c r="E238" i="41"/>
  <c r="E1917" i="34"/>
  <c r="E566" i="34"/>
  <c r="E580" i="34"/>
  <c r="E867" i="34"/>
  <c r="E894" i="41"/>
  <c r="E1715" i="34"/>
  <c r="E1513" i="34"/>
  <c r="E625" i="34"/>
  <c r="E132" i="41"/>
  <c r="E1695" i="41"/>
  <c r="E974" i="41"/>
  <c r="E1220" i="41"/>
  <c r="E902" i="34"/>
  <c r="E1481" i="41"/>
  <c r="E1152" i="34"/>
  <c r="E51" i="34"/>
  <c r="E1268" i="34"/>
  <c r="E80" i="34"/>
  <c r="E1735" i="41"/>
  <c r="E1677" i="34"/>
  <c r="E97" i="34"/>
  <c r="E657" i="41"/>
  <c r="E1287" i="34"/>
  <c r="E1337" i="34"/>
  <c r="E874" i="34"/>
  <c r="E1739" i="41"/>
  <c r="E1951" i="41"/>
  <c r="E90" i="41"/>
  <c r="E260" i="41"/>
  <c r="E110" i="34"/>
  <c r="E206" i="41"/>
  <c r="E569" i="34"/>
  <c r="E1704" i="34"/>
  <c r="E1022" i="34"/>
  <c r="E1099" i="34"/>
  <c r="E1550" i="41"/>
  <c r="E1684" i="41"/>
  <c r="E1597" i="34"/>
  <c r="E1841" i="34"/>
  <c r="E1399" i="41"/>
  <c r="E1476" i="34"/>
  <c r="E755" i="41"/>
  <c r="E98" i="41"/>
  <c r="E103" i="41"/>
  <c r="E516" i="41"/>
  <c r="E664" i="34"/>
  <c r="E850" i="34"/>
  <c r="E949" i="34"/>
  <c r="E1319" i="41"/>
  <c r="E1427" i="34"/>
  <c r="E1377" i="41"/>
  <c r="E1385" i="41"/>
  <c r="E1646" i="41"/>
  <c r="E1720" i="34"/>
  <c r="E1811" i="41"/>
  <c r="E1488" i="41"/>
  <c r="E836" i="41"/>
  <c r="E1331" i="34"/>
  <c r="E929" i="34"/>
  <c r="E1870" i="41"/>
  <c r="E1373" i="41"/>
  <c r="E225" i="41"/>
  <c r="E1112" i="34"/>
  <c r="E535" i="41"/>
  <c r="E601" i="41"/>
  <c r="E916" i="34"/>
  <c r="E263" i="34"/>
  <c r="E1150" i="34"/>
  <c r="E670" i="34"/>
  <c r="E1336" i="41"/>
  <c r="E1135" i="41"/>
  <c r="E957" i="34"/>
  <c r="E1156" i="34"/>
  <c r="E1066" i="34"/>
  <c r="E1542" i="41"/>
  <c r="E1188" i="41"/>
  <c r="E1747" i="34"/>
  <c r="E1541" i="34"/>
  <c r="E32" i="41"/>
  <c r="E875" i="34"/>
  <c r="E1468" i="34"/>
  <c r="E817" i="34"/>
  <c r="E1343" i="34"/>
  <c r="E1689" i="34"/>
  <c r="E1445" i="34"/>
  <c r="E502" i="34"/>
  <c r="E976" i="34"/>
  <c r="E598" i="34"/>
  <c r="E1408" i="34"/>
  <c r="E46" i="34"/>
  <c r="E817" i="41"/>
  <c r="E48" i="34"/>
  <c r="E567" i="34"/>
  <c r="E25" i="34"/>
  <c r="E455" i="34"/>
  <c r="E803" i="41"/>
  <c r="E1512" i="41"/>
  <c r="E909" i="34"/>
  <c r="E1666" i="41"/>
  <c r="E1812" i="34"/>
  <c r="E1584" i="41"/>
  <c r="E19" i="34"/>
  <c r="E849" i="34"/>
  <c r="E957" i="41"/>
  <c r="E327" i="34"/>
  <c r="E1634" i="34"/>
  <c r="E152" i="41"/>
  <c r="E418" i="41"/>
  <c r="E1074" i="41"/>
  <c r="E73" i="34"/>
  <c r="E1796" i="34"/>
  <c r="E1075" i="34"/>
  <c r="E1048" i="41"/>
  <c r="E426" i="41"/>
  <c r="E1271" i="41"/>
  <c r="E379" i="34"/>
  <c r="E1548" i="34"/>
  <c r="E1329" i="34"/>
  <c r="E1289" i="34"/>
  <c r="E1063" i="41"/>
  <c r="E551" i="41"/>
  <c r="E294" i="34"/>
  <c r="E900" i="41"/>
  <c r="E233" i="34"/>
  <c r="E297" i="34"/>
  <c r="E1620" i="34"/>
  <c r="E525" i="34"/>
  <c r="E1141" i="34"/>
  <c r="E225" i="34"/>
  <c r="E1511" i="34"/>
  <c r="E720" i="41"/>
  <c r="E162" i="41"/>
  <c r="E500" i="34"/>
  <c r="E790" i="34"/>
  <c r="E641" i="41"/>
  <c r="E75" i="41"/>
  <c r="E1601" i="41"/>
  <c r="E1008" i="41"/>
  <c r="E938" i="41"/>
  <c r="E893" i="41"/>
  <c r="E1116" i="41"/>
  <c r="E1811" i="34"/>
  <c r="E1224" i="41"/>
  <c r="E1106" i="34"/>
  <c r="E45" i="41"/>
  <c r="E1824" i="34"/>
  <c r="E1151" i="34"/>
  <c r="E1358" i="34"/>
  <c r="E944" i="34"/>
  <c r="E1643" i="34"/>
  <c r="E93" i="34"/>
  <c r="E1112" i="41"/>
  <c r="E1565" i="34"/>
  <c r="E1632" i="41"/>
  <c r="E383" i="41"/>
  <c r="E1556" i="41"/>
  <c r="E887" i="41"/>
  <c r="E138" i="41"/>
  <c r="E1588" i="34"/>
  <c r="E1874" i="34"/>
  <c r="E1205" i="41"/>
  <c r="E1468" i="41"/>
  <c r="E1849" i="41"/>
  <c r="E1230" i="41"/>
  <c r="E268" i="34"/>
  <c r="E197" i="41"/>
  <c r="E856" i="41"/>
  <c r="E584" i="34"/>
  <c r="E950" i="34"/>
  <c r="E191" i="34"/>
  <c r="E1035" i="34"/>
  <c r="E1796" i="41"/>
  <c r="E1011" i="41"/>
  <c r="E1216" i="41"/>
  <c r="E261" i="41"/>
  <c r="E1821" i="41"/>
  <c r="E1222" i="34"/>
  <c r="E420" i="41"/>
  <c r="E1330" i="34"/>
  <c r="E497" i="34"/>
  <c r="E1676" i="34"/>
  <c r="E1263" i="41"/>
  <c r="E482" i="34"/>
  <c r="E1668" i="34"/>
  <c r="E1624" i="34"/>
  <c r="E375" i="41"/>
  <c r="E109" i="34"/>
  <c r="E752" i="34"/>
  <c r="E149" i="41"/>
  <c r="E328" i="41"/>
  <c r="E1708" i="34"/>
  <c r="E751" i="41"/>
  <c r="E496" i="34"/>
  <c r="E1059" i="41"/>
  <c r="E21" i="41"/>
  <c r="E802" i="41"/>
  <c r="E1553" i="41"/>
  <c r="E1301" i="41"/>
  <c r="E559" i="41"/>
  <c r="E638" i="34"/>
  <c r="E1568" i="41"/>
  <c r="E922" i="34"/>
  <c r="E1631" i="34"/>
  <c r="E783" i="41"/>
  <c r="E554" i="41"/>
  <c r="E1096" i="34"/>
  <c r="E108" i="41"/>
  <c r="E399" i="34"/>
  <c r="E603" i="34"/>
  <c r="E562" i="34"/>
  <c r="E190" i="41"/>
  <c r="E1939" i="41"/>
  <c r="E187" i="34"/>
  <c r="E1424" i="34"/>
  <c r="E1819" i="41"/>
  <c r="E482" i="41"/>
  <c r="E1287" i="41"/>
  <c r="E39" i="34"/>
  <c r="E809" i="34"/>
  <c r="E912" i="41"/>
  <c r="E1453" i="41"/>
  <c r="E582" i="34"/>
  <c r="E113" i="34"/>
  <c r="E431" i="34"/>
  <c r="E174" i="41"/>
  <c r="E1500" i="41"/>
  <c r="E968" i="34"/>
  <c r="E527" i="34"/>
  <c r="E1226" i="34"/>
  <c r="E820" i="41"/>
  <c r="E1453" i="34"/>
  <c r="E1798" i="41"/>
  <c r="E954" i="34"/>
  <c r="E918" i="34"/>
  <c r="E1436" i="34"/>
  <c r="E1928" i="34"/>
  <c r="E583" i="34"/>
  <c r="E1180" i="34"/>
  <c r="E1179" i="41"/>
  <c r="E1676" i="41"/>
  <c r="E374" i="34"/>
  <c r="E1777" i="41"/>
  <c r="E535" i="34"/>
  <c r="E488" i="41"/>
  <c r="E1946" i="34"/>
  <c r="E1946" i="41"/>
  <c r="E219" i="34"/>
  <c r="E1381" i="41"/>
  <c r="E470" i="41"/>
  <c r="E1844" i="34"/>
  <c r="E1657" i="34"/>
  <c r="E298" i="41"/>
  <c r="E729" i="34"/>
  <c r="E1363" i="34"/>
  <c r="E993" i="34"/>
  <c r="E469" i="34"/>
  <c r="E948" i="41"/>
  <c r="E534" i="34"/>
  <c r="E1843" i="34"/>
  <c r="E1300" i="41"/>
  <c r="E1664" i="41"/>
  <c r="E327" i="41"/>
  <c r="E970" i="34"/>
  <c r="E1293" i="34"/>
  <c r="E517" i="34"/>
  <c r="E447" i="41"/>
  <c r="E999" i="34"/>
  <c r="E1777" i="34"/>
  <c r="E1292" i="34"/>
  <c r="E705" i="34"/>
  <c r="E1498" i="34"/>
  <c r="E1517" i="34"/>
  <c r="E749" i="41"/>
  <c r="E931" i="34"/>
  <c r="E404" i="34"/>
  <c r="E694" i="34"/>
  <c r="E1714" i="34"/>
  <c r="E1847" i="41"/>
  <c r="E36" i="41"/>
  <c r="E937" i="41"/>
  <c r="E940" i="34"/>
  <c r="E315" i="41"/>
  <c r="E1227" i="34"/>
  <c r="E741" i="34"/>
  <c r="E127" i="41"/>
  <c r="E1459" i="41"/>
  <c r="E915" i="41"/>
  <c r="E1894" i="41"/>
  <c r="E426" i="34"/>
  <c r="E229" i="34"/>
  <c r="E953" i="41"/>
  <c r="E136" i="41"/>
  <c r="E1791" i="41"/>
  <c r="E462" i="41"/>
  <c r="E1616" i="41"/>
  <c r="E1208" i="34"/>
  <c r="E734" i="34"/>
  <c r="E1050" i="34"/>
  <c r="E303" i="41"/>
  <c r="E1329" i="41"/>
  <c r="E808" i="41"/>
  <c r="E522" i="34"/>
  <c r="E142" i="41"/>
  <c r="E1133" i="41"/>
  <c r="E126" i="34"/>
  <c r="E1219" i="34"/>
  <c r="E1940" i="34"/>
  <c r="E942" i="41"/>
  <c r="E600" i="34"/>
  <c r="E696" i="41"/>
  <c r="E1547" i="41"/>
  <c r="E433" i="41"/>
  <c r="E1189" i="34"/>
  <c r="E816" i="41"/>
  <c r="E1175" i="34"/>
  <c r="E643" i="34"/>
  <c r="E1688" i="34"/>
  <c r="E1599" i="34"/>
  <c r="E1698" i="41"/>
  <c r="E902" i="41"/>
  <c r="E1007" i="41"/>
  <c r="E932" i="34"/>
  <c r="E991" i="34"/>
  <c r="E441" i="41"/>
  <c r="E1916" i="34"/>
  <c r="E1908" i="34"/>
  <c r="E739" i="41"/>
  <c r="E550" i="41"/>
  <c r="E1671" i="34"/>
  <c r="E1169" i="41"/>
  <c r="E754" i="34"/>
  <c r="E969" i="34"/>
  <c r="E1429" i="34"/>
  <c r="E1656" i="34"/>
  <c r="E1655" i="41"/>
  <c r="E1232" i="34"/>
  <c r="E1276" i="34"/>
  <c r="E237" i="41"/>
  <c r="E488" i="34"/>
  <c r="E1145" i="41"/>
  <c r="E1294" i="41"/>
  <c r="E1737" i="34"/>
  <c r="E1918" i="34"/>
  <c r="E785" i="41"/>
  <c r="E398" i="34"/>
  <c r="E1659" i="34"/>
  <c r="E1825" i="41"/>
  <c r="E1850" i="41"/>
  <c r="E1267" i="41"/>
  <c r="E1020" i="41"/>
  <c r="E1212" i="41"/>
  <c r="E576" i="34"/>
  <c r="E319" i="34"/>
  <c r="E714" i="34"/>
  <c r="E1224" i="34"/>
  <c r="E585" i="34"/>
  <c r="E1721" i="34"/>
  <c r="E914" i="34"/>
  <c r="E49" i="41"/>
  <c r="E389" i="34"/>
  <c r="E269" i="41"/>
  <c r="E792" i="41"/>
  <c r="E584" i="41"/>
  <c r="E1055" i="34"/>
  <c r="E518" i="41"/>
  <c r="E158" i="34"/>
  <c r="E936" i="41"/>
  <c r="E1651" i="34"/>
  <c r="E211" i="34"/>
  <c r="E1910" i="34"/>
  <c r="E1886" i="41"/>
  <c r="E1095" i="34"/>
  <c r="E1689" i="41"/>
  <c r="E1172" i="41"/>
  <c r="E1073" i="41"/>
  <c r="E1386" i="41"/>
  <c r="E1354" i="41"/>
  <c r="E1370" i="34"/>
  <c r="E1323" i="41"/>
  <c r="E1780" i="34"/>
  <c r="E1462" i="41"/>
  <c r="E1640" i="34"/>
  <c r="E351" i="41"/>
  <c r="E13" i="41"/>
  <c r="E860" i="34"/>
  <c r="E897" i="34"/>
  <c r="E1173" i="41"/>
  <c r="E239" i="34"/>
  <c r="E1022" i="41"/>
  <c r="E1820" i="34"/>
  <c r="E1589" i="34"/>
  <c r="E1928" i="41"/>
  <c r="E308" i="34"/>
  <c r="E311" i="41"/>
  <c r="E828" i="41"/>
  <c r="E1392" i="34"/>
  <c r="E576" i="41"/>
  <c r="E541" i="34"/>
  <c r="E1789" i="34"/>
  <c r="E379" i="41"/>
  <c r="E1632" i="34"/>
  <c r="E577" i="41"/>
  <c r="E1891" i="41"/>
  <c r="E684" i="41"/>
  <c r="E353" i="41"/>
  <c r="E1726" i="34"/>
  <c r="E295" i="41"/>
  <c r="E1239" i="34"/>
  <c r="E868" i="34"/>
  <c r="E507" i="41"/>
  <c r="E1213" i="34"/>
  <c r="E1275" i="34"/>
  <c r="E330" i="34"/>
  <c r="E1121" i="34"/>
  <c r="E453" i="41"/>
  <c r="E842" i="41"/>
  <c r="E1473" i="41"/>
  <c r="E583" i="41"/>
  <c r="E193" i="34"/>
  <c r="E1383" i="34"/>
  <c r="E1830" i="41"/>
  <c r="E1540" i="34"/>
  <c r="E833" i="34"/>
  <c r="E1168" i="41"/>
  <c r="E381" i="41"/>
  <c r="E698" i="41"/>
  <c r="E1788" i="34"/>
  <c r="E1259" i="34"/>
  <c r="E422" i="41"/>
  <c r="E477" i="34"/>
  <c r="E1630" i="34"/>
  <c r="E1024" i="34"/>
  <c r="E358" i="41"/>
  <c r="E1838" i="34"/>
  <c r="E932" i="41"/>
  <c r="E1281" i="34"/>
  <c r="E1856" i="41"/>
  <c r="E760" i="34"/>
  <c r="E842" i="34"/>
  <c r="E1753" i="41"/>
  <c r="E659" i="41"/>
  <c r="E999" i="41"/>
  <c r="E875" i="41"/>
  <c r="E1950" i="41"/>
  <c r="E1672" i="34"/>
  <c r="E962" i="41"/>
  <c r="E1069" i="41"/>
  <c r="E1591" i="34"/>
  <c r="E1744" i="41"/>
  <c r="E278" i="41"/>
  <c r="E472" i="41"/>
  <c r="E1261" i="34"/>
  <c r="E291" i="41"/>
  <c r="E135" i="41"/>
  <c r="E898" i="34"/>
  <c r="E626" i="34"/>
  <c r="E1016" i="41"/>
  <c r="E1776" i="34"/>
  <c r="E1600" i="34"/>
  <c r="E1109" i="34"/>
  <c r="E1097" i="34"/>
  <c r="E335" i="34"/>
  <c r="E287" i="34"/>
  <c r="E1863" i="34"/>
  <c r="E175" i="41"/>
  <c r="E7" i="34"/>
  <c r="E873" i="34"/>
  <c r="E496" i="41"/>
  <c r="E1391" i="41"/>
  <c r="E994" i="41"/>
  <c r="E93" i="41"/>
  <c r="E1417" i="34"/>
  <c r="E1098" i="41"/>
  <c r="E877" i="34"/>
  <c r="E1775" i="34"/>
  <c r="E866" i="34"/>
  <c r="E1948" i="34"/>
  <c r="E505" i="41"/>
  <c r="E807" i="41"/>
  <c r="E565" i="41"/>
  <c r="E176" i="41"/>
  <c r="E920" i="41"/>
  <c r="E609" i="34"/>
  <c r="E1454" i="41"/>
  <c r="E337" i="41"/>
  <c r="E1238" i="41"/>
  <c r="E1133" i="34"/>
  <c r="E1083" i="41"/>
  <c r="E688" i="34"/>
  <c r="E1355" i="34"/>
  <c r="E172" i="34"/>
  <c r="E1575" i="34"/>
  <c r="E519" i="41"/>
  <c r="E1693" i="34"/>
  <c r="E1272" i="34"/>
  <c r="E925" i="41"/>
  <c r="E590" i="34"/>
  <c r="E1417" i="41"/>
  <c r="E1759" i="34"/>
  <c r="E1360" i="41"/>
  <c r="E349" i="41"/>
  <c r="E1084" i="34"/>
  <c r="E55" i="34"/>
  <c r="E212" i="41"/>
  <c r="E1308" i="34"/>
  <c r="E814" i="41"/>
  <c r="E1216" i="34"/>
  <c r="E1248" i="34"/>
  <c r="E1642" i="41"/>
  <c r="E1743" i="34"/>
  <c r="E1203" i="41"/>
  <c r="E277" i="41"/>
  <c r="E1697" i="41"/>
  <c r="E189" i="41"/>
  <c r="E782" i="34"/>
  <c r="E1082" i="41"/>
  <c r="E134" i="34"/>
  <c r="E740" i="41"/>
  <c r="E1002" i="34"/>
  <c r="E1171" i="34"/>
  <c r="E1455" i="34"/>
  <c r="E1447" i="41"/>
  <c r="E1067" i="34"/>
  <c r="E294" i="41"/>
  <c r="E399" i="41"/>
  <c r="E61" i="41"/>
  <c r="E906" i="41"/>
  <c r="E558" i="34"/>
  <c r="E1124" i="34"/>
  <c r="E1160" i="34"/>
  <c r="E621" i="34"/>
  <c r="E1170" i="34"/>
  <c r="E400" i="41"/>
  <c r="E1460" i="41"/>
  <c r="E170" i="34"/>
  <c r="E930" i="41"/>
  <c r="E850" i="41"/>
  <c r="E1520" i="34"/>
  <c r="E77" i="34"/>
  <c r="E1404" i="34"/>
  <c r="E306" i="41"/>
  <c r="E1290" i="34"/>
  <c r="E1566" i="41"/>
  <c r="E1941" i="34"/>
  <c r="E1335" i="41"/>
  <c r="E432" i="34"/>
  <c r="E428" i="34"/>
  <c r="E1240" i="34"/>
  <c r="E1139" i="34"/>
  <c r="E443" i="34"/>
  <c r="E1186" i="34"/>
  <c r="E1628" i="34"/>
  <c r="E486" i="34"/>
  <c r="E504" i="34"/>
  <c r="E1019" i="41"/>
  <c r="E964" i="34"/>
  <c r="E553" i="34"/>
  <c r="E784" i="34"/>
  <c r="E232" i="41"/>
  <c r="E1072" i="34"/>
  <c r="E795" i="34"/>
  <c r="E306" i="34"/>
  <c r="E1831" i="41"/>
  <c r="E1240" i="41"/>
  <c r="E702" i="34"/>
  <c r="E1100" i="41"/>
  <c r="E526" i="41"/>
  <c r="E1675" i="34"/>
  <c r="E1527" i="41"/>
  <c r="E1070" i="34"/>
  <c r="E1090" i="34"/>
  <c r="E397" i="41"/>
  <c r="E1444" i="34"/>
  <c r="E1725" i="41"/>
  <c r="E1415" i="41"/>
  <c r="E457" i="34"/>
  <c r="E1125" i="41"/>
  <c r="E878" i="41"/>
  <c r="E182" i="34"/>
  <c r="E1622" i="41"/>
  <c r="E1398" i="34"/>
  <c r="E435" i="41"/>
  <c r="E255" i="34"/>
  <c r="E1199" i="34"/>
  <c r="E1346" i="41"/>
  <c r="E1695" i="34"/>
  <c r="E690" i="41"/>
  <c r="E1951" i="34"/>
  <c r="E1841" i="41"/>
  <c r="E1341" i="34"/>
  <c r="E1679" i="34"/>
  <c r="E344" i="41"/>
  <c r="E1872" i="41"/>
  <c r="E1006" i="41"/>
  <c r="E767" i="34"/>
  <c r="E1932" i="41"/>
  <c r="E416" i="41"/>
  <c r="E33" i="34"/>
  <c r="E1804" i="41"/>
  <c r="E1536" i="34"/>
  <c r="E204" i="34"/>
  <c r="E1080" i="41"/>
  <c r="E67" i="41"/>
  <c r="E797" i="34"/>
  <c r="E748" i="41"/>
  <c r="E415" i="41"/>
  <c r="E1046" i="34"/>
  <c r="E1291" i="41"/>
  <c r="E819" i="34"/>
  <c r="E1944" i="41"/>
  <c r="E95" i="41"/>
  <c r="E1569" i="41"/>
  <c r="E703" i="34"/>
  <c r="E567" i="41"/>
  <c r="E835" i="41"/>
  <c r="E773" i="41"/>
  <c r="E1435" i="34"/>
  <c r="E366" i="41"/>
  <c r="E1489" i="34"/>
  <c r="E904" i="41"/>
  <c r="E928" i="41"/>
  <c r="E1905" i="41"/>
  <c r="E1625" i="41"/>
  <c r="E11" i="41"/>
  <c r="E267" i="41"/>
  <c r="E34" i="41"/>
  <c r="E947" i="41"/>
  <c r="E248" i="34"/>
  <c r="E686" i="34"/>
  <c r="E91" i="34"/>
  <c r="E190" i="34"/>
  <c r="E1198" i="41"/>
  <c r="E556" i="41"/>
  <c r="E571" i="41"/>
  <c r="E892" i="41"/>
  <c r="E207" i="34"/>
  <c r="E15" i="41"/>
  <c r="E1375" i="34"/>
  <c r="E1367" i="41"/>
  <c r="E771" i="34"/>
  <c r="E1582" i="41"/>
  <c r="E1114" i="41"/>
  <c r="E715" i="34"/>
  <c r="E1944" i="34"/>
  <c r="E1201" i="34"/>
  <c r="E1382" i="41"/>
  <c r="E1800" i="34"/>
  <c r="E1795" i="34"/>
  <c r="E944" i="41"/>
  <c r="E1860" i="41"/>
  <c r="E1250" i="34"/>
  <c r="E1787" i="34"/>
  <c r="E1647" i="41"/>
  <c r="E1645" i="41"/>
  <c r="E1441" i="41"/>
  <c r="E753" i="41"/>
  <c r="E997" i="34"/>
  <c r="E885" i="41"/>
  <c r="E1738" i="34"/>
  <c r="E137" i="34"/>
  <c r="E633" i="41"/>
  <c r="E581" i="34"/>
  <c r="E1661" i="41"/>
  <c r="E617" i="41"/>
  <c r="E161" i="41"/>
  <c r="E1727" i="34"/>
  <c r="E1586" i="41"/>
  <c r="E984" i="34"/>
  <c r="E975" i="34"/>
  <c r="E1889" i="34"/>
  <c r="E290" i="41"/>
  <c r="E1297" i="41"/>
  <c r="E164" i="41"/>
  <c r="E1637" i="41"/>
  <c r="E635" i="41"/>
  <c r="E1351" i="34"/>
  <c r="E1727" i="41"/>
  <c r="E1361" i="41"/>
  <c r="E1760" i="34"/>
  <c r="E1307" i="41"/>
  <c r="E151" i="34"/>
  <c r="E1611" i="34"/>
  <c r="E370" i="34"/>
  <c r="E1834" i="34"/>
  <c r="E530" i="34"/>
  <c r="E868" i="41"/>
  <c r="E1554" i="41"/>
  <c r="E1296" i="41"/>
  <c r="E1551" i="34"/>
  <c r="E829" i="34"/>
  <c r="E1340" i="34"/>
  <c r="E745" i="41"/>
  <c r="E800" i="34"/>
  <c r="E1118" i="34"/>
  <c r="E844" i="34"/>
  <c r="E1628" i="41"/>
  <c r="E1325" i="34"/>
  <c r="E1487" i="41"/>
  <c r="E354" i="41"/>
  <c r="E971" i="41"/>
  <c r="E253" i="41"/>
  <c r="E953" i="34"/>
  <c r="E836" i="34"/>
  <c r="E348" i="41"/>
  <c r="E1147" i="34"/>
  <c r="E1123" i="41"/>
  <c r="E1899" i="41"/>
  <c r="E1527" i="34"/>
  <c r="E1051" i="41"/>
  <c r="E1815" i="41"/>
  <c r="E1770" i="41"/>
  <c r="E1014" i="34"/>
  <c r="E1221" i="34"/>
  <c r="E83" i="34"/>
  <c r="E1079" i="41"/>
  <c r="E1465" i="41"/>
  <c r="E194" i="34"/>
  <c r="E1309" i="34"/>
  <c r="E1716" i="34"/>
  <c r="E1827" i="34"/>
  <c r="E228" i="34"/>
  <c r="E1757" i="41"/>
  <c r="E860" i="41"/>
  <c r="E848" i="41"/>
  <c r="E935" i="41"/>
  <c r="E1494" i="34"/>
  <c r="E537" i="34"/>
  <c r="E625" i="41"/>
  <c r="E2" i="41"/>
  <c r="E208" i="34"/>
  <c r="E1888" i="34"/>
  <c r="E843" i="41"/>
  <c r="E1138" i="34"/>
  <c r="E1947" i="34"/>
  <c r="E1189" i="41"/>
  <c r="E1144" i="41"/>
  <c r="E1258" i="41"/>
  <c r="E1922" i="34"/>
  <c r="E1509" i="34"/>
  <c r="E772" i="34"/>
  <c r="E522" i="41"/>
  <c r="E591" i="34"/>
  <c r="E1210" i="41"/>
  <c r="E637" i="34"/>
  <c r="E1364" i="41"/>
  <c r="E816" i="34"/>
  <c r="E977" i="34"/>
  <c r="E378" i="34"/>
  <c r="E714" i="41"/>
  <c r="E1902" i="41"/>
  <c r="E543" i="41"/>
  <c r="E1430" i="41"/>
  <c r="E1252" i="41"/>
  <c r="E1362" i="34"/>
  <c r="E1132" i="41"/>
  <c r="E1560" i="41"/>
  <c r="E1544" i="41"/>
  <c r="E1782" i="41"/>
  <c r="E1736" i="34"/>
  <c r="E1249" i="41"/>
  <c r="E1538" i="41"/>
  <c r="E1251" i="41"/>
  <c r="E1853" i="34"/>
  <c r="E1514" i="34"/>
  <c r="E1520" i="41"/>
  <c r="E1214" i="34"/>
  <c r="E551" i="34"/>
  <c r="E1603" i="41"/>
  <c r="E876" i="34"/>
  <c r="E1594" i="41"/>
  <c r="E460" i="41"/>
  <c r="E1403" i="41"/>
  <c r="E310" i="34"/>
  <c r="E696" i="34"/>
  <c r="E1852" i="34"/>
  <c r="E726" i="34"/>
  <c r="E1398" i="41"/>
  <c r="E546" i="41"/>
  <c r="E1335" i="34"/>
  <c r="E707" i="34"/>
  <c r="E597" i="34"/>
  <c r="E1205" i="34"/>
  <c r="E629" i="34"/>
  <c r="E886" i="34"/>
  <c r="E1830" i="34"/>
  <c r="E697" i="34"/>
  <c r="E1654" i="41"/>
  <c r="E111" i="34"/>
  <c r="E1027" i="41"/>
  <c r="E1364" i="34"/>
  <c r="E1076" i="41"/>
  <c r="E1021" i="34"/>
  <c r="E1878" i="41"/>
  <c r="E701" i="41"/>
  <c r="E921" i="41"/>
  <c r="E829" i="41"/>
  <c r="E1577" i="41"/>
  <c r="E943" i="41"/>
  <c r="E1806" i="34"/>
  <c r="E291" i="34"/>
  <c r="E373" i="41"/>
  <c r="E99" i="41"/>
  <c r="E774" i="41"/>
  <c r="E1259" i="41"/>
  <c r="E885" i="34"/>
  <c r="E845" i="41"/>
  <c r="E1389" i="34"/>
  <c r="E1480" i="41"/>
  <c r="E311" i="34"/>
  <c r="E1078" i="41"/>
  <c r="E1195" i="41"/>
  <c r="E685" i="34"/>
  <c r="E256" i="34"/>
  <c r="E1140" i="41"/>
  <c r="E1821" i="34"/>
  <c r="E1803" i="34"/>
  <c r="E1698" i="34"/>
  <c r="E1472" i="41"/>
  <c r="E489" i="41"/>
  <c r="E695" i="41"/>
  <c r="E299" i="41"/>
  <c r="E1649" i="34"/>
  <c r="E1341" i="41"/>
  <c r="E195" i="41"/>
  <c r="E1217" i="41"/>
  <c r="E1816" i="41"/>
  <c r="E904" i="34"/>
  <c r="E458" i="41"/>
  <c r="E852" i="41"/>
  <c r="E1130" i="41"/>
  <c r="E524" i="34"/>
  <c r="E1374" i="41"/>
  <c r="E209" i="41"/>
  <c r="E382" i="41"/>
  <c r="E1166" i="41"/>
  <c r="E1787" i="41"/>
  <c r="E403" i="34"/>
  <c r="E774" i="34"/>
  <c r="E449" i="41"/>
  <c r="E1005" i="34"/>
  <c r="E683" i="41"/>
  <c r="E1502" i="34"/>
  <c r="E1350" i="41"/>
  <c r="E859" i="34"/>
  <c r="E1107" i="34"/>
  <c r="E244" i="41"/>
  <c r="E1488" i="34"/>
  <c r="E308" i="41"/>
  <c r="E1044" i="41"/>
  <c r="E1024" i="41"/>
  <c r="E1819" i="34"/>
  <c r="E974" i="34"/>
  <c r="E1751" i="34"/>
  <c r="E181" i="34"/>
  <c r="E1097" i="41"/>
  <c r="E985" i="41"/>
  <c r="E1901" i="41"/>
  <c r="E1653" i="41"/>
  <c r="E1081" i="34"/>
  <c r="E259" i="34"/>
  <c r="E14" i="41"/>
  <c r="E1507" i="41"/>
  <c r="E96" i="41"/>
  <c r="E1344" i="34"/>
  <c r="E8" i="34"/>
  <c r="E1457" i="34"/>
  <c r="E699" i="41"/>
  <c r="E700" i="34"/>
  <c r="E1039" i="34"/>
  <c r="E304" i="41"/>
  <c r="E1646" i="34"/>
  <c r="E1862" i="34"/>
  <c r="E349" i="34"/>
  <c r="E736" i="34"/>
  <c r="E1140" i="34"/>
  <c r="E813" i="34"/>
  <c r="E771" i="41"/>
  <c r="E1616" i="34"/>
  <c r="E505" i="34"/>
  <c r="E628" i="41"/>
  <c r="E1100" i="34"/>
  <c r="E1290" i="41"/>
  <c r="E951" i="41"/>
  <c r="E1152" i="41"/>
  <c r="E1617" i="41"/>
  <c r="E798" i="41"/>
  <c r="E356" i="41"/>
  <c r="E429" i="41"/>
  <c r="E854" i="41"/>
  <c r="E1464" i="34"/>
  <c r="E805" i="34"/>
  <c r="E357" i="41"/>
  <c r="E582" i="41"/>
  <c r="E988" i="41"/>
  <c r="E1041" i="34"/>
  <c r="E770" i="41"/>
  <c r="E1495" i="41"/>
  <c r="E467" i="41"/>
  <c r="E1732" i="34"/>
  <c r="E388" i="41"/>
  <c r="E1543" i="41"/>
  <c r="E1707" i="34"/>
  <c r="E924" i="34"/>
  <c r="E533" i="34"/>
  <c r="E1724" i="41"/>
  <c r="E1303" i="34"/>
  <c r="E922" i="41"/>
  <c r="E231" i="34"/>
  <c r="E1238" i="34"/>
  <c r="E495" i="34"/>
  <c r="E1175" i="41"/>
  <c r="E76" i="34"/>
  <c r="E1009" i="41"/>
  <c r="E1283" i="41"/>
  <c r="E166" i="34"/>
  <c r="E616" i="34"/>
  <c r="E1711" i="41"/>
  <c r="E468" i="41"/>
  <c r="E94" i="34"/>
  <c r="E893" i="34"/>
  <c r="E223" i="41"/>
  <c r="E84" i="34"/>
  <c r="E956" i="34"/>
  <c r="E104" i="34"/>
  <c r="E960" i="41"/>
  <c r="E102" i="34"/>
  <c r="E1640" i="41"/>
  <c r="E738" i="34"/>
  <c r="E1532" i="41"/>
  <c r="E775" i="34"/>
  <c r="E683" i="34"/>
  <c r="E1731" i="34"/>
  <c r="E1298" i="34"/>
  <c r="E232" i="34"/>
  <c r="E980" i="41"/>
  <c r="E1871" i="41"/>
  <c r="E793" i="41"/>
  <c r="E224" i="41"/>
  <c r="E11" i="34"/>
  <c r="E933" i="34"/>
  <c r="E1733" i="41"/>
  <c r="E1582" i="34"/>
  <c r="E1339" i="41"/>
  <c r="E832" i="34"/>
  <c r="E1868" i="34"/>
  <c r="E1903" i="34"/>
  <c r="E464" i="34"/>
  <c r="E1890" i="34"/>
  <c r="E702" i="41"/>
  <c r="E1641" i="34"/>
  <c r="E269" i="34"/>
  <c r="E17" i="34"/>
  <c r="E1110" i="41"/>
  <c r="E763" i="34"/>
  <c r="E1949" i="41"/>
  <c r="E329" i="34"/>
  <c r="E865" i="34"/>
  <c r="E108" i="34"/>
  <c r="E529" i="34"/>
  <c r="E550" i="34"/>
  <c r="E1861" i="34"/>
  <c r="E1699" i="34"/>
  <c r="E396" i="41"/>
  <c r="E8" i="41"/>
  <c r="E1197" i="34"/>
  <c r="E243" i="34"/>
  <c r="E677" i="41"/>
  <c r="E1918" i="41"/>
  <c r="E1884" i="41"/>
  <c r="E1703" i="41"/>
  <c r="E708" i="41"/>
  <c r="E543" i="34"/>
  <c r="E983" i="41"/>
  <c r="E1348" i="41"/>
  <c r="E1304" i="41"/>
  <c r="E982" i="34"/>
  <c r="E1765" i="41"/>
  <c r="E1805" i="41"/>
  <c r="E249" i="41"/>
  <c r="E1136" i="41"/>
  <c r="E107" i="34"/>
  <c r="E766" i="34"/>
  <c r="E603" i="41"/>
  <c r="E245" i="34"/>
  <c r="E1792" i="41"/>
  <c r="E1433" i="34"/>
  <c r="E599" i="41"/>
  <c r="E1187" i="41"/>
  <c r="E1914" i="34"/>
  <c r="E733" i="34"/>
  <c r="E343" i="41"/>
  <c r="E1662" i="41"/>
  <c r="E1545" i="34"/>
  <c r="E1758" i="34"/>
  <c r="E1709" i="41"/>
  <c r="E384" i="41"/>
  <c r="E38" i="34"/>
  <c r="E739" i="34"/>
  <c r="E1681" i="34"/>
  <c r="E888" i="34"/>
  <c r="E780" i="34"/>
  <c r="E962" i="34"/>
  <c r="E1017" i="34"/>
  <c r="E22" i="41"/>
  <c r="E1147" i="41"/>
  <c r="E1734" i="34"/>
  <c r="E1337" i="41"/>
  <c r="E1573" i="34"/>
  <c r="E1365" i="41"/>
  <c r="E498" i="34"/>
  <c r="E49" i="34"/>
  <c r="E55" i="41"/>
  <c r="E1361" i="34"/>
  <c r="E1723" i="41"/>
  <c r="E1253" i="34"/>
  <c r="E1760" i="41"/>
  <c r="E1346" i="34"/>
  <c r="E1202" i="41"/>
  <c r="E466" i="34"/>
  <c r="E476" i="34"/>
  <c r="E1938" i="34"/>
  <c r="E1718" i="41"/>
  <c r="E863" i="41"/>
  <c r="E593" i="41"/>
  <c r="E1401" i="34"/>
  <c r="E1029" i="34"/>
  <c r="E1725" i="34"/>
  <c r="E820" i="34"/>
  <c r="E393" i="41"/>
  <c r="E266" i="41"/>
  <c r="E1451" i="41"/>
  <c r="E1802" i="34"/>
  <c r="E592" i="41"/>
  <c r="E1062" i="41"/>
  <c r="E1537" i="34"/>
  <c r="E233" i="41"/>
  <c r="E811" i="41"/>
  <c r="E521" i="34"/>
  <c r="E119" i="41"/>
  <c r="E404" i="41"/>
  <c r="E1576" i="41"/>
  <c r="E1394" i="41"/>
  <c r="E892" i="34"/>
  <c r="E1047" i="41"/>
  <c r="E547" i="41"/>
  <c r="E1338" i="34"/>
  <c r="E896" i="41"/>
  <c r="E716" i="41"/>
  <c r="E450" i="41"/>
  <c r="E676" i="34"/>
  <c r="E1042" i="41"/>
  <c r="E1479" i="41"/>
  <c r="E1388" i="34"/>
  <c r="E1416" i="34"/>
  <c r="E353" i="34"/>
  <c r="E764" i="34"/>
  <c r="E57" i="34"/>
  <c r="E948" i="34"/>
  <c r="E1501" i="41"/>
  <c r="E1941" i="41"/>
  <c r="E724" i="34"/>
  <c r="E1615" i="41"/>
  <c r="E884" i="34"/>
  <c r="E173" i="34"/>
  <c r="E310" i="41"/>
  <c r="E931" i="41"/>
  <c r="E9" i="34"/>
  <c r="E1116" i="34"/>
  <c r="E1547" i="34"/>
  <c r="E1156" i="41"/>
  <c r="E1707" i="41"/>
  <c r="E708" i="34"/>
  <c r="E372" i="34"/>
  <c r="E499" i="34"/>
  <c r="E25" i="41"/>
  <c r="E497" i="41"/>
  <c r="E552" i="41"/>
  <c r="E1399" i="34"/>
  <c r="E1765" i="34"/>
  <c r="E560" i="34"/>
  <c r="E1639" i="34"/>
  <c r="E627" i="34"/>
  <c r="E1120" i="41"/>
  <c r="E510" i="41"/>
  <c r="E302" i="41"/>
  <c r="E1377" i="34"/>
  <c r="E1228" i="34"/>
  <c r="E1158" i="34"/>
  <c r="E664" i="41"/>
  <c r="E1079" i="34"/>
  <c r="E1677" i="41"/>
  <c r="E1057" i="41"/>
  <c r="E36" i="34"/>
  <c r="E192" i="41"/>
  <c r="E1396" i="41"/>
  <c r="E1270" i="34"/>
  <c r="E1639" i="41"/>
  <c r="E958" i="34"/>
  <c r="E278" i="34"/>
  <c r="E607" i="34"/>
  <c r="E1504" i="41"/>
  <c r="E1505" i="41"/>
  <c r="E1924" i="41"/>
  <c r="E1728" i="34"/>
  <c r="E1690" i="41"/>
  <c r="E1742" i="41"/>
  <c r="E124" i="41"/>
  <c r="E157" i="34"/>
  <c r="E117" i="41"/>
  <c r="E89" i="41"/>
  <c r="E1854" i="34"/>
  <c r="E1320" i="41"/>
  <c r="E531" i="41"/>
  <c r="E1735" i="34"/>
  <c r="E201" i="34"/>
  <c r="E595" i="41"/>
  <c r="E122" i="34"/>
  <c r="E154" i="41"/>
  <c r="E1038" i="34"/>
  <c r="E1286" i="34"/>
  <c r="E541" i="41"/>
  <c r="E282" i="34"/>
  <c r="E1709" i="34"/>
  <c r="E937" i="34"/>
  <c r="E1322" i="34"/>
  <c r="E656" i="41"/>
  <c r="E1104" i="41"/>
  <c r="E649" i="34"/>
  <c r="E1895" i="34"/>
  <c r="E159" i="41"/>
  <c r="E1363" i="41"/>
  <c r="E1272" i="41"/>
  <c r="E1788" i="41"/>
  <c r="E727" i="41"/>
  <c r="E363" i="41"/>
  <c r="E417" i="41"/>
  <c r="E1490" i="41"/>
  <c r="E1131" i="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<sst xmlns="http://schemas.openxmlformats.org/spreadsheetml/2006/main" count="24842" uniqueCount="93">
  <si>
    <t>角度</t>
    <rPh sb="0" eb="2">
      <t>カクド</t>
    </rPh>
    <phoneticPr fontId="1"/>
  </si>
  <si>
    <t>SD(A)</t>
    <phoneticPr fontId="1"/>
  </si>
  <si>
    <t>Mean(A)</t>
    <phoneticPr fontId="1"/>
  </si>
  <si>
    <t>Mean(B)</t>
    <phoneticPr fontId="1"/>
  </si>
  <si>
    <t>SD(B)</t>
    <phoneticPr fontId="1"/>
  </si>
  <si>
    <t>Mean(C)</t>
    <phoneticPr fontId="1"/>
  </si>
  <si>
    <t>SD(C)</t>
    <phoneticPr fontId="1"/>
  </si>
  <si>
    <t>Mean(D)</t>
    <phoneticPr fontId="1"/>
  </si>
  <si>
    <t>SD(D)</t>
    <phoneticPr fontId="1"/>
  </si>
  <si>
    <t>Mean(E)</t>
    <phoneticPr fontId="1"/>
  </si>
  <si>
    <t>SD(E)</t>
    <phoneticPr fontId="1"/>
  </si>
  <si>
    <t>Mean(F)</t>
    <phoneticPr fontId="1"/>
  </si>
  <si>
    <t>SD(F)</t>
    <phoneticPr fontId="1"/>
  </si>
  <si>
    <t>被験者</t>
    <rPh sb="0" eb="3">
      <t>ヒケンシャ</t>
    </rPh>
    <phoneticPr fontId="1"/>
  </si>
  <si>
    <t>sub1</t>
    <phoneticPr fontId="1"/>
  </si>
  <si>
    <t>sub2</t>
    <phoneticPr fontId="1"/>
  </si>
  <si>
    <t>sub3</t>
    <phoneticPr fontId="1"/>
  </si>
  <si>
    <t>sub4</t>
    <phoneticPr fontId="1"/>
  </si>
  <si>
    <t>sub5</t>
    <phoneticPr fontId="1"/>
  </si>
  <si>
    <t>sub6</t>
    <phoneticPr fontId="1"/>
  </si>
  <si>
    <t>sub7</t>
    <phoneticPr fontId="1"/>
  </si>
  <si>
    <t>sub8</t>
    <phoneticPr fontId="1"/>
  </si>
  <si>
    <t>前後反転</t>
    <rPh sb="0" eb="4">
      <t>ゼンゴハンテン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</si>
  <si>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</si>
  <si>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</si>
  <si>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</si>
  <si>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</si>
  <si>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</si>
  <si>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</si>
  <si>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sub9</t>
  </si>
  <si>
    <t>sub9</t>
    <phoneticPr fontId="1"/>
  </si>
  <si>
    <t>sub10</t>
  </si>
  <si>
    <t>sub11</t>
  </si>
  <si>
    <t>sub12</t>
  </si>
  <si>
    <t>sub13</t>
  </si>
  <si>
    <t>Trial</t>
  </si>
  <si>
    <t>Condition</t>
  </si>
  <si>
    <t>TargetDist</t>
  </si>
  <si>
    <t>TargetAngle</t>
  </si>
  <si>
    <t>RespDist</t>
  </si>
  <si>
    <t>RespAngle</t>
  </si>
  <si>
    <t>ErrDist</t>
  </si>
  <si>
    <t>ErrAngle</t>
  </si>
  <si>
    <t>FBConf</t>
  </si>
  <si>
    <t>IsInsideHead</t>
  </si>
  <si>
    <t>分析距離</t>
    <rPh sb="0" eb="4">
      <t>ブンセキキョリ</t>
    </rPh>
    <phoneticPr fontId="1"/>
  </si>
  <si>
    <t>CircularDVF_Sph_EC_Off_Corr_Off</t>
  </si>
  <si>
    <t>CircularDVF_Sph_EC_On_Corr_Off</t>
  </si>
  <si>
    <t>CircularDVF_Sph_EC_On_Corr_On</t>
  </si>
  <si>
    <t>CircularDVF_Rigid_EC_Off_Corr_Off</t>
  </si>
  <si>
    <t>CircularDVF_Rigid_EC_On_Corr_Off</t>
  </si>
  <si>
    <t>CircularDVF_Rigid_EC_On_Corr_On</t>
  </si>
  <si>
    <t>行ラベル</t>
  </si>
  <si>
    <t>総計</t>
  </si>
  <si>
    <t>平均 / 分析距離</t>
  </si>
  <si>
    <t>標準偏差 / 分析距離2</t>
  </si>
  <si>
    <t>数値の個数 / 分析距離3</t>
  </si>
  <si>
    <t>sub3</t>
  </si>
  <si>
    <t>sub4</t>
  </si>
  <si>
    <t>sub5</t>
  </si>
  <si>
    <t>sub6</t>
  </si>
  <si>
    <t>sub7</t>
  </si>
  <si>
    <t>sub8</t>
  </si>
  <si>
    <t>°/m</t>
    <phoneticPr fontId="1"/>
  </si>
  <si>
    <t>条件</t>
    <rPh sb="0" eb="2">
      <t>ジョウケン</t>
    </rPh>
    <phoneticPr fontId="1"/>
  </si>
  <si>
    <t>目標距離</t>
    <rPh sb="0" eb="2">
      <t>モクヒョウ</t>
    </rPh>
    <rPh sb="2" eb="4">
      <t>キョリ</t>
    </rPh>
    <phoneticPr fontId="1"/>
  </si>
  <si>
    <t>回答距離</t>
    <rPh sb="0" eb="4">
      <t>カイトウキョリ</t>
    </rPh>
    <phoneticPr fontId="1"/>
  </si>
  <si>
    <t>SD</t>
    <phoneticPr fontId="1"/>
  </si>
  <si>
    <t>平均 / 有効角度誤差</t>
  </si>
  <si>
    <t>標準偏差 / 有効角度誤差2</t>
  </si>
  <si>
    <t>数値の個数 / 有効角度誤差3</t>
  </si>
  <si>
    <t>全試行数</t>
    <rPh sb="0" eb="4">
      <t>ゼンシコウスウ</t>
    </rPh>
    <phoneticPr fontId="1"/>
  </si>
  <si>
    <t>頭内定位</t>
    <rPh sb="0" eb="1">
      <t>トウ</t>
    </rPh>
    <rPh sb="1" eb="2">
      <t>ナイ</t>
    </rPh>
    <rPh sb="2" eb="4">
      <t>テイイ</t>
    </rPh>
    <phoneticPr fontId="1"/>
  </si>
  <si>
    <t>頭内定位率</t>
    <rPh sb="0" eb="1">
      <t>トウ</t>
    </rPh>
    <rPh sb="1" eb="2">
      <t>ナイ</t>
    </rPh>
    <rPh sb="2" eb="4">
      <t>テイイ</t>
    </rPh>
    <rPh sb="4" eb="5">
      <t>リツ</t>
    </rPh>
    <phoneticPr fontId="1"/>
  </si>
  <si>
    <t>反転率</t>
    <rPh sb="0" eb="2">
      <t>ハンテン</t>
    </rPh>
    <rPh sb="2" eb="3">
      <t>リツ</t>
    </rPh>
    <phoneticPr fontId="1"/>
  </si>
  <si>
    <t>除外率</t>
    <rPh sb="0" eb="2">
      <t>ジョガイ</t>
    </rPh>
    <rPh sb="2" eb="3">
      <t>リツ</t>
    </rPh>
    <phoneticPr fontId="1"/>
  </si>
  <si>
    <t>有効角度誤差</t>
    <rPh sb="0" eb="6">
      <t>ユウコウカクドゴサ</t>
    </rPh>
    <phoneticPr fontId="1"/>
  </si>
  <si>
    <t>Angle_Error</t>
    <phoneticPr fontId="1"/>
  </si>
  <si>
    <t/>
  </si>
  <si>
    <t>New FB</t>
    <phoneticPr fontId="1"/>
  </si>
  <si>
    <t>sub1 1</t>
    <phoneticPr fontId="1"/>
  </si>
  <si>
    <t>sub2 1</t>
    <phoneticPr fontId="1"/>
  </si>
  <si>
    <t>sub3 1</t>
    <phoneticPr fontId="1"/>
  </si>
  <si>
    <t>sub4 1</t>
    <phoneticPr fontId="1"/>
  </si>
  <si>
    <t>sub5 1</t>
    <phoneticPr fontId="1"/>
  </si>
  <si>
    <t>sub6 1</t>
    <phoneticPr fontId="1"/>
  </si>
  <si>
    <t>sub7 1</t>
    <phoneticPr fontId="1"/>
  </si>
  <si>
    <t>sub8 1</t>
    <phoneticPr fontId="1"/>
  </si>
  <si>
    <t>sub 91</t>
    <phoneticPr fontId="1"/>
  </si>
  <si>
    <t>sub10 1</t>
    <phoneticPr fontId="1"/>
  </si>
  <si>
    <t>sub 111</t>
    <phoneticPr fontId="1"/>
  </si>
  <si>
    <t>sub12 1</t>
    <phoneticPr fontId="1"/>
  </si>
  <si>
    <t>sub13 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</si>
</sst>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A: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A3-498D-BF89-B65D35E1350C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A_avarage!$C$3:$C$7</c:f>
                <c:numCache>
                  <c:formatCode>General</c:formatCode>
                  <c:ptCount val="5"/>
                  <c:pt idx="0">
                    <c:v>0.27461358681540604</c:v>
                  </c:pt>
                  <c:pt idx="1">
                    <c:v>0.2851868376689623</c:v>
                  </c:pt>
                  <c:pt idx="2">
                    <c:v>0.28078665687085952</c:v>
                  </c:pt>
                  <c:pt idx="3">
                    <c:v>0.29959637621080465</c:v>
                  </c:pt>
                  <c:pt idx="4">
                    <c:v>0.28210607574907848</c:v>
                  </c:pt>
                </c:numCache>
              </c:numRef>
            </c:plus>
            <c:minus>
              <c:numRef>
                <c:f>A_avarage!$C$3:$C$7</c:f>
                <c:numCache>
                  <c:formatCode>General</c:formatCode>
                  <c:ptCount val="5"/>
                  <c:pt idx="0">
                    <c:v>0.27461358681540604</c:v>
                  </c:pt>
                  <c:pt idx="1">
                    <c:v>0.2851868376689623</c:v>
                  </c:pt>
                  <c:pt idx="2">
                    <c:v>0.28078665687085952</c:v>
                  </c:pt>
                  <c:pt idx="3">
                    <c:v>0.29959637621080465</c:v>
                  </c:pt>
                  <c:pt idx="4">
                    <c:v>0.28210607574907848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A_avarage!$B$3:$B$7</c:f>
              <c:numCache>
                <c:formatCode>General</c:formatCode>
                <c:ptCount val="5"/>
                <c:pt idx="0">
                  <c:v>0.75128282001954028</c:v>
                </c:pt>
                <c:pt idx="1">
                  <c:v>0.73990975208447418</c:v>
                </c:pt>
                <c:pt idx="2">
                  <c:v>0.63309043385881958</c:v>
                </c:pt>
                <c:pt idx="3">
                  <c:v>0.66232135068502207</c:v>
                </c:pt>
                <c:pt idx="4">
                  <c:v>0.62297340186760997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A3-498D-BF89-B65D35E13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A: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D1-4441-A357-024EC7D58EE3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A_avarage!$C$9:$C$13</c:f>
                <c:numCache>
                  <c:formatCode>General</c:formatCode>
                  <c:ptCount val="5"/>
                  <c:pt idx="0">
                    <c:v>0.34676054116415173</c:v>
                  </c:pt>
                  <c:pt idx="1">
                    <c:v>0.35484580204163824</c:v>
                  </c:pt>
                  <c:pt idx="2">
                    <c:v>0.33585066350101145</c:v>
                  </c:pt>
                  <c:pt idx="3">
                    <c:v>0.39321221264023143</c:v>
                  </c:pt>
                  <c:pt idx="4">
                    <c:v>0.34368228311009669</c:v>
                  </c:pt>
                </c:numCache>
              </c:numRef>
            </c:plus>
            <c:minus>
              <c:numRef>
                <c:f>A_avarage!$C$9:$C$13</c:f>
                <c:numCache>
                  <c:formatCode>General</c:formatCode>
                  <c:ptCount val="5"/>
                  <c:pt idx="0">
                    <c:v>0.34676054116415173</c:v>
                  </c:pt>
                  <c:pt idx="1">
                    <c:v>0.35484580204163824</c:v>
                  </c:pt>
                  <c:pt idx="2">
                    <c:v>0.33585066350101145</c:v>
                  </c:pt>
                  <c:pt idx="3">
                    <c:v>0.39321221264023143</c:v>
                  </c:pt>
                  <c:pt idx="4">
                    <c:v>0.34368228311009669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A_avarage!$B$9:$B$13</c:f>
              <c:numCache>
                <c:formatCode>General</c:formatCode>
                <c:ptCount val="5"/>
                <c:pt idx="0">
                  <c:v>0.90510777531219277</c:v>
                </c:pt>
                <c:pt idx="1">
                  <c:v>0.91428677382433698</c:v>
                </c:pt>
                <c:pt idx="2">
                  <c:v>0.9172527011619922</c:v>
                </c:pt>
                <c:pt idx="3">
                  <c:v>0.92646771621161583</c:v>
                </c:pt>
                <c:pt idx="4">
                  <c:v>0.93502761044443594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D1-4441-A357-024EC7D5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A: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D3-41F5-BB80-D7236FE7C3DB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A_avarage!$C$15:$C$19</c:f>
                <c:numCache>
                  <c:formatCode>General</c:formatCode>
                  <c:ptCount val="5"/>
                  <c:pt idx="0">
                    <c:v>0.37133408822979136</c:v>
                  </c:pt>
                  <c:pt idx="1">
                    <c:v>0.37817061281144521</c:v>
                  </c:pt>
                  <c:pt idx="2">
                    <c:v>0.31089094935105144</c:v>
                  </c:pt>
                  <c:pt idx="3">
                    <c:v>0.35474031513012605</c:v>
                  </c:pt>
                  <c:pt idx="4">
                    <c:v>0.34057355497117614</c:v>
                  </c:pt>
                </c:numCache>
              </c:numRef>
            </c:plus>
            <c:minus>
              <c:numRef>
                <c:f>A_avarage!$C$15:$C$19</c:f>
                <c:numCache>
                  <c:formatCode>General</c:formatCode>
                  <c:ptCount val="5"/>
                  <c:pt idx="0">
                    <c:v>0.37133408822979136</c:v>
                  </c:pt>
                  <c:pt idx="1">
                    <c:v>0.37817061281144521</c:v>
                  </c:pt>
                  <c:pt idx="2">
                    <c:v>0.31089094935105144</c:v>
                  </c:pt>
                  <c:pt idx="3">
                    <c:v>0.35474031513012605</c:v>
                  </c:pt>
                  <c:pt idx="4">
                    <c:v>0.34057355497117614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A_avarage!$B$15:$B$19</c:f>
              <c:numCache>
                <c:formatCode>General</c:formatCode>
                <c:ptCount val="5"/>
                <c:pt idx="0">
                  <c:v>0.89917521460258232</c:v>
                </c:pt>
                <c:pt idx="1">
                  <c:v>1.002956133120686</c:v>
                </c:pt>
                <c:pt idx="2">
                  <c:v>0.95561208560251942</c:v>
                </c:pt>
                <c:pt idx="3">
                  <c:v>0.92688851922814586</c:v>
                </c:pt>
                <c:pt idx="4">
                  <c:v>0.94524549432382254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D3-41F5-BB80-D7236FE7C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A: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86-42AE-B38F-8F45C9881A06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A_avarage!$C$21:$C$25</c:f>
                <c:numCache>
                  <c:formatCode>General</c:formatCode>
                  <c:ptCount val="5"/>
                  <c:pt idx="0">
                    <c:v>0.32607417831787638</c:v>
                  </c:pt>
                  <c:pt idx="1">
                    <c:v>0.31294021180091641</c:v>
                  </c:pt>
                  <c:pt idx="2">
                    <c:v>0.32296676749629516</c:v>
                  </c:pt>
                  <c:pt idx="3">
                    <c:v>0.32128382279655859</c:v>
                  </c:pt>
                  <c:pt idx="4">
                    <c:v>0.31255394626396665</c:v>
                  </c:pt>
                </c:numCache>
              </c:numRef>
            </c:plus>
            <c:minus>
              <c:numRef>
                <c:f>A_avarage!$C$21:$C$25</c:f>
                <c:numCache>
                  <c:formatCode>General</c:formatCode>
                  <c:ptCount val="5"/>
                  <c:pt idx="0">
                    <c:v>0.32607417831787638</c:v>
                  </c:pt>
                  <c:pt idx="1">
                    <c:v>0.31294021180091641</c:v>
                  </c:pt>
                  <c:pt idx="2">
                    <c:v>0.32296676749629516</c:v>
                  </c:pt>
                  <c:pt idx="3">
                    <c:v>0.32128382279655859</c:v>
                  </c:pt>
                  <c:pt idx="4">
                    <c:v>0.31255394626396665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[1]avarage_D!$A$23:$A$27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A_avarage!$B$21:$B$25</c:f>
              <c:numCache>
                <c:formatCode>General</c:formatCode>
                <c:ptCount val="5"/>
                <c:pt idx="0">
                  <c:v>1.1139851116979453</c:v>
                </c:pt>
                <c:pt idx="1">
                  <c:v>1.0522158484893263</c:v>
                </c:pt>
                <c:pt idx="2">
                  <c:v>1.0475089830768602</c:v>
                </c:pt>
                <c:pt idx="3">
                  <c:v>1.0520525288100326</c:v>
                </c:pt>
                <c:pt idx="4">
                  <c:v>1.0301926447117491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86-42AE-B38F-8F45C9881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A: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7-4CCA-9DFE-7AFAB5BBA9B2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A_avarage!$C$27:$C$31</c:f>
                <c:numCache>
                  <c:formatCode>General</c:formatCode>
                  <c:ptCount val="5"/>
                  <c:pt idx="0">
                    <c:v>0.41341058342696424</c:v>
                  </c:pt>
                  <c:pt idx="1">
                    <c:v>0.37317637182544056</c:v>
                  </c:pt>
                  <c:pt idx="2">
                    <c:v>0.38337962603207792</c:v>
                  </c:pt>
                  <c:pt idx="3">
                    <c:v>0.41007540523382513</c:v>
                  </c:pt>
                  <c:pt idx="4">
                    <c:v>0.39525419423337727</c:v>
                  </c:pt>
                </c:numCache>
              </c:numRef>
            </c:plus>
            <c:minus>
              <c:numRef>
                <c:f>A_avarage!$C$27:$C$31</c:f>
                <c:numCache>
                  <c:formatCode>General</c:formatCode>
                  <c:ptCount val="5"/>
                  <c:pt idx="0">
                    <c:v>0.41341058342696424</c:v>
                  </c:pt>
                  <c:pt idx="1">
                    <c:v>0.37317637182544056</c:v>
                  </c:pt>
                  <c:pt idx="2">
                    <c:v>0.38337962603207792</c:v>
                  </c:pt>
                  <c:pt idx="3">
                    <c:v>0.41007540523382513</c:v>
                  </c:pt>
                  <c:pt idx="4">
                    <c:v>0.39525419423337727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A_avarage!$B$27:$B$31</c:f>
              <c:numCache>
                <c:formatCode>General</c:formatCode>
                <c:ptCount val="5"/>
                <c:pt idx="0">
                  <c:v>0.93884574211709493</c:v>
                </c:pt>
                <c:pt idx="1">
                  <c:v>0.97875550900538977</c:v>
                </c:pt>
                <c:pt idx="2">
                  <c:v>0.98702090751311389</c:v>
                </c:pt>
                <c:pt idx="3">
                  <c:v>0.9733277100843285</c:v>
                </c:pt>
                <c:pt idx="4">
                  <c:v>0.99518568805341634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F7-4CCA-9DFE-7AFAB5BB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Condition A : ALL Angle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5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6-4B5B-B895-9F622C4ED245}"/>
            </c:ext>
          </c:extLst>
        </c:ser>
        <c:ser>
          <c:idx val="2"/>
          <c:order val="1"/>
          <c:tx>
            <c:v>Avarage_0°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A_avarage!$B$3:$B$7</c:f>
              <c:numCache>
                <c:formatCode>General</c:formatCode>
                <c:ptCount val="5"/>
                <c:pt idx="0">
                  <c:v>0.75128282001954028</c:v>
                </c:pt>
                <c:pt idx="1">
                  <c:v>0.73990975208447418</c:v>
                </c:pt>
                <c:pt idx="2">
                  <c:v>0.63309043385881958</c:v>
                </c:pt>
                <c:pt idx="3">
                  <c:v>0.66232135068502207</c:v>
                </c:pt>
                <c:pt idx="4">
                  <c:v>0.62297340186760997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36-4B5B-B895-9F622C4ED245}"/>
            </c:ext>
          </c:extLst>
        </c:ser>
        <c:ser>
          <c:idx val="0"/>
          <c:order val="2"/>
          <c:tx>
            <c:v>Avarage_45°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A_avarage!$B$9:$B$13</c:f>
              <c:numCache>
                <c:formatCode>General</c:formatCode>
                <c:ptCount val="5"/>
                <c:pt idx="0">
                  <c:v>0.90510777531219277</c:v>
                </c:pt>
                <c:pt idx="1">
                  <c:v>0.91428677382433698</c:v>
                </c:pt>
                <c:pt idx="2">
                  <c:v>0.9172527011619922</c:v>
                </c:pt>
                <c:pt idx="3">
                  <c:v>0.92646771621161583</c:v>
                </c:pt>
                <c:pt idx="4">
                  <c:v>0.93502761044443594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36-4B5B-B895-9F622C4ED245}"/>
            </c:ext>
          </c:extLst>
        </c:ser>
        <c:ser>
          <c:idx val="3"/>
          <c:order val="3"/>
          <c:tx>
            <c:v>Avarage_90°</c:v>
          </c:tx>
          <c:spPr>
            <a:ln w="1270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A_avarage!$B$15:$B$19</c:f>
              <c:numCache>
                <c:formatCode>General</c:formatCode>
                <c:ptCount val="5"/>
                <c:pt idx="0">
                  <c:v>0.89917521460258232</c:v>
                </c:pt>
                <c:pt idx="1">
                  <c:v>1.002956133120686</c:v>
                </c:pt>
                <c:pt idx="2">
                  <c:v>0.95561208560251942</c:v>
                </c:pt>
                <c:pt idx="3">
                  <c:v>0.92688851922814586</c:v>
                </c:pt>
                <c:pt idx="4">
                  <c:v>0.94524549432382254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36-4B5B-B895-9F622C4ED245}"/>
            </c:ext>
          </c:extLst>
        </c:ser>
        <c:ser>
          <c:idx val="4"/>
          <c:order val="4"/>
          <c:tx>
            <c:v>Avarage_135°</c:v>
          </c:tx>
          <c:spPr>
            <a:ln w="127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x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A_avarage!$B$21:$B$25</c:f>
              <c:numCache>
                <c:formatCode>General</c:formatCode>
                <c:ptCount val="5"/>
                <c:pt idx="0">
                  <c:v>1.1139851116979453</c:v>
                </c:pt>
                <c:pt idx="1">
                  <c:v>1.0522158484893263</c:v>
                </c:pt>
                <c:pt idx="2">
                  <c:v>1.0475089830768602</c:v>
                </c:pt>
                <c:pt idx="3">
                  <c:v>1.0520525288100326</c:v>
                </c:pt>
                <c:pt idx="4">
                  <c:v>1.0301926447117491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36-4B5B-B895-9F622C4ED245}"/>
            </c:ext>
          </c:extLst>
        </c:ser>
        <c:ser>
          <c:idx val="5"/>
          <c:order val="5"/>
          <c:tx>
            <c:v>Avarage_180°</c:v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A_avarage!$B$27:$B$31</c:f>
              <c:numCache>
                <c:formatCode>General</c:formatCode>
                <c:ptCount val="5"/>
                <c:pt idx="0">
                  <c:v>0.93884574211709493</c:v>
                </c:pt>
                <c:pt idx="1">
                  <c:v>0.97875550900538977</c:v>
                </c:pt>
                <c:pt idx="2">
                  <c:v>0.98702090751311389</c:v>
                </c:pt>
                <c:pt idx="3">
                  <c:v>0.9733277100843285</c:v>
                </c:pt>
                <c:pt idx="4">
                  <c:v>0.99518568805341634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36-4B5B-B895-9F622C4E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B: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36-4195-99FD-2503093E7147}"/>
            </c:ext>
          </c:extLst>
        </c:ser>
        <c:ser>
          <c:idx val="2"/>
          <c:order val="1"/>
          <c:tx>
            <c:v>avarage_B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B_avarage!$C$3:$C$7</c:f>
                <c:numCache>
                  <c:formatCode>General</c:formatCode>
                  <c:ptCount val="5"/>
                  <c:pt idx="0">
                    <c:v>0.27675943251073826</c:v>
                  </c:pt>
                  <c:pt idx="1">
                    <c:v>0.28644664638053025</c:v>
                  </c:pt>
                  <c:pt idx="2">
                    <c:v>0.24442628165518698</c:v>
                  </c:pt>
                  <c:pt idx="3">
                    <c:v>0.29129199307381354</c:v>
                  </c:pt>
                  <c:pt idx="4">
                    <c:v>0.28646671007418678</c:v>
                  </c:pt>
                </c:numCache>
              </c:numRef>
            </c:plus>
            <c:minus>
              <c:numRef>
                <c:f>B_avarage!$C$3:$C$7</c:f>
                <c:numCache>
                  <c:formatCode>General</c:formatCode>
                  <c:ptCount val="5"/>
                  <c:pt idx="0">
                    <c:v>0.27675943251073826</c:v>
                  </c:pt>
                  <c:pt idx="1">
                    <c:v>0.28644664638053025</c:v>
                  </c:pt>
                  <c:pt idx="2">
                    <c:v>0.24442628165518698</c:v>
                  </c:pt>
                  <c:pt idx="3">
                    <c:v>0.29129199307381354</c:v>
                  </c:pt>
                  <c:pt idx="4">
                    <c:v>0.28646671007418678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[1]avarage_B!$A$5:$A$9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B_avarage!$B$3:$B$7</c:f>
              <c:numCache>
                <c:formatCode>General</c:formatCode>
                <c:ptCount val="5"/>
                <c:pt idx="0">
                  <c:v>0.71382548010725755</c:v>
                </c:pt>
                <c:pt idx="1">
                  <c:v>0.70110134848062367</c:v>
                </c:pt>
                <c:pt idx="2">
                  <c:v>0.60928859799284607</c:v>
                </c:pt>
                <c:pt idx="3">
                  <c:v>0.67958060219767014</c:v>
                </c:pt>
                <c:pt idx="4">
                  <c:v>0.61829136219124392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36-4195-99FD-2503093E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B: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5-482A-A6B8-FB0BC686701C}"/>
            </c:ext>
          </c:extLst>
        </c:ser>
        <c:ser>
          <c:idx val="2"/>
          <c:order val="1"/>
          <c:tx>
            <c:v>avarage_B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B_avarage!$C$9:$C$13</c:f>
                <c:numCache>
                  <c:formatCode>General</c:formatCode>
                  <c:ptCount val="5"/>
                  <c:pt idx="0">
                    <c:v>0.36404853550016514</c:v>
                  </c:pt>
                  <c:pt idx="1">
                    <c:v>0.33492832480646373</c:v>
                  </c:pt>
                  <c:pt idx="2">
                    <c:v>0.2656896586947291</c:v>
                  </c:pt>
                  <c:pt idx="3">
                    <c:v>0.30397858504143943</c:v>
                  </c:pt>
                  <c:pt idx="4">
                    <c:v>0.29993392183274187</c:v>
                  </c:pt>
                </c:numCache>
              </c:numRef>
            </c:plus>
            <c:minus>
              <c:numRef>
                <c:f>B_avarage!$C$9:$C$13</c:f>
                <c:numCache>
                  <c:formatCode>General</c:formatCode>
                  <c:ptCount val="5"/>
                  <c:pt idx="0">
                    <c:v>0.36404853550016514</c:v>
                  </c:pt>
                  <c:pt idx="1">
                    <c:v>0.33492832480646373</c:v>
                  </c:pt>
                  <c:pt idx="2">
                    <c:v>0.2656896586947291</c:v>
                  </c:pt>
                  <c:pt idx="3">
                    <c:v>0.30397858504143943</c:v>
                  </c:pt>
                  <c:pt idx="4">
                    <c:v>0.29993392183274187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[1]avarage_B!$A$5:$A$9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B_avarage!$B$9:$B$13</c:f>
              <c:numCache>
                <c:formatCode>General</c:formatCode>
                <c:ptCount val="5"/>
                <c:pt idx="0">
                  <c:v>0.89180349964185346</c:v>
                </c:pt>
                <c:pt idx="1">
                  <c:v>0.94531801204909394</c:v>
                </c:pt>
                <c:pt idx="2">
                  <c:v>0.88646453198597408</c:v>
                </c:pt>
                <c:pt idx="3">
                  <c:v>0.90131646524499764</c:v>
                </c:pt>
                <c:pt idx="4">
                  <c:v>0.91041951440491775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5-482A-A6B8-FB0BC686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B: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39-4696-A3A6-D32D74D2C921}"/>
            </c:ext>
          </c:extLst>
        </c:ser>
        <c:ser>
          <c:idx val="2"/>
          <c:order val="1"/>
          <c:tx>
            <c:v>avarage_B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B_avarage!$C$15:$C$19</c:f>
                <c:numCache>
                  <c:formatCode>General</c:formatCode>
                  <c:ptCount val="5"/>
                  <c:pt idx="0">
                    <c:v>0.30090927334799317</c:v>
                  </c:pt>
                  <c:pt idx="1">
                    <c:v>0.31743999696279673</c:v>
                  </c:pt>
                  <c:pt idx="2">
                    <c:v>0.27313943019434495</c:v>
                  </c:pt>
                  <c:pt idx="3">
                    <c:v>0.28702754920228102</c:v>
                  </c:pt>
                  <c:pt idx="4">
                    <c:v>0.24758155143498548</c:v>
                  </c:pt>
                </c:numCache>
              </c:numRef>
            </c:plus>
            <c:minus>
              <c:numRef>
                <c:f>B_avarage!$C$15:$C$19</c:f>
                <c:numCache>
                  <c:formatCode>General</c:formatCode>
                  <c:ptCount val="5"/>
                  <c:pt idx="0">
                    <c:v>0.30090927334799317</c:v>
                  </c:pt>
                  <c:pt idx="1">
                    <c:v>0.31743999696279673</c:v>
                  </c:pt>
                  <c:pt idx="2">
                    <c:v>0.27313943019434495</c:v>
                  </c:pt>
                  <c:pt idx="3">
                    <c:v>0.28702754920228102</c:v>
                  </c:pt>
                  <c:pt idx="4">
                    <c:v>0.24758155143498548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[1]avarage_B!$A$5:$A$9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B_avarage!$B$15:$B$19</c:f>
              <c:numCache>
                <c:formatCode>General</c:formatCode>
                <c:ptCount val="5"/>
                <c:pt idx="0">
                  <c:v>0.90260745834636058</c:v>
                </c:pt>
                <c:pt idx="1">
                  <c:v>0.93228447318069552</c:v>
                </c:pt>
                <c:pt idx="2">
                  <c:v>0.94348497483931448</c:v>
                </c:pt>
                <c:pt idx="3">
                  <c:v>0.96528120253901617</c:v>
                </c:pt>
                <c:pt idx="4">
                  <c:v>0.95184865402463037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39-4696-A3A6-D32D74D2C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B: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65-461B-8AA0-C53CFA2CECDA}"/>
            </c:ext>
          </c:extLst>
        </c:ser>
        <c:ser>
          <c:idx val="2"/>
          <c:order val="1"/>
          <c:tx>
            <c:v>avarage_B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B_avarage!$C$21:$C$25</c:f>
                <c:numCache>
                  <c:formatCode>General</c:formatCode>
                  <c:ptCount val="5"/>
                  <c:pt idx="0">
                    <c:v>0.31252859707729425</c:v>
                  </c:pt>
                  <c:pt idx="1">
                    <c:v>0.33523131709342979</c:v>
                  </c:pt>
                  <c:pt idx="2">
                    <c:v>0.30165575569611719</c:v>
                  </c:pt>
                  <c:pt idx="3">
                    <c:v>0.29782345599212895</c:v>
                  </c:pt>
                  <c:pt idx="4">
                    <c:v>0.26435188132146586</c:v>
                  </c:pt>
                </c:numCache>
              </c:numRef>
            </c:plus>
            <c:minus>
              <c:numRef>
                <c:f>B_avarage!$C$21:$C$25</c:f>
                <c:numCache>
                  <c:formatCode>General</c:formatCode>
                  <c:ptCount val="5"/>
                  <c:pt idx="0">
                    <c:v>0.31252859707729425</c:v>
                  </c:pt>
                  <c:pt idx="1">
                    <c:v>0.33523131709342979</c:v>
                  </c:pt>
                  <c:pt idx="2">
                    <c:v>0.30165575569611719</c:v>
                  </c:pt>
                  <c:pt idx="3">
                    <c:v>0.29782345599212895</c:v>
                  </c:pt>
                  <c:pt idx="4">
                    <c:v>0.26435188132146586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[1]avarage_B!$A$5:$A$9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B_avarage!$B$21:$B$25</c:f>
              <c:numCache>
                <c:formatCode>General</c:formatCode>
                <c:ptCount val="5"/>
                <c:pt idx="0">
                  <c:v>1.1410051481984331</c:v>
                </c:pt>
                <c:pt idx="1">
                  <c:v>1.0967557837042572</c:v>
                </c:pt>
                <c:pt idx="2">
                  <c:v>1.0950443609632716</c:v>
                </c:pt>
                <c:pt idx="3">
                  <c:v>1.044598892832812</c:v>
                </c:pt>
                <c:pt idx="4">
                  <c:v>1.0280484036011137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65-461B-8AA0-C53CFA2C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B: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C-4AF1-9F19-91F1696C79FE}"/>
            </c:ext>
          </c:extLst>
        </c:ser>
        <c:ser>
          <c:idx val="2"/>
          <c:order val="1"/>
          <c:tx>
            <c:v>avarage_B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B_avarage!$C$27:$C$31</c:f>
                <c:numCache>
                  <c:formatCode>General</c:formatCode>
                  <c:ptCount val="5"/>
                  <c:pt idx="0">
                    <c:v>0.43224523953247834</c:v>
                  </c:pt>
                  <c:pt idx="1">
                    <c:v>0.3405501535312529</c:v>
                  </c:pt>
                  <c:pt idx="2">
                    <c:v>0.44315423177119623</c:v>
                  </c:pt>
                  <c:pt idx="3">
                    <c:v>0.39282913880359804</c:v>
                  </c:pt>
                  <c:pt idx="4">
                    <c:v>0.40289327055450158</c:v>
                  </c:pt>
                </c:numCache>
              </c:numRef>
            </c:plus>
            <c:minus>
              <c:numRef>
                <c:f>B_avarage!$C$27:$C$31</c:f>
                <c:numCache>
                  <c:formatCode>General</c:formatCode>
                  <c:ptCount val="5"/>
                  <c:pt idx="0">
                    <c:v>0.43224523953247834</c:v>
                  </c:pt>
                  <c:pt idx="1">
                    <c:v>0.3405501535312529</c:v>
                  </c:pt>
                  <c:pt idx="2">
                    <c:v>0.44315423177119623</c:v>
                  </c:pt>
                  <c:pt idx="3">
                    <c:v>0.39282913880359804</c:v>
                  </c:pt>
                  <c:pt idx="4">
                    <c:v>0.40289327055450158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[1]avarage_B!$A$5:$A$9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B_avarage!$B$27:$B$31</c:f>
              <c:numCache>
                <c:formatCode>General</c:formatCode>
                <c:ptCount val="5"/>
                <c:pt idx="0">
                  <c:v>0.93258082463220815</c:v>
                </c:pt>
                <c:pt idx="1">
                  <c:v>0.91005840637053392</c:v>
                </c:pt>
                <c:pt idx="2">
                  <c:v>0.91501704519302274</c:v>
                </c:pt>
                <c:pt idx="3">
                  <c:v>0.95329162409798929</c:v>
                </c:pt>
                <c:pt idx="4">
                  <c:v>0.99931616987529326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0C-4AF1-9F19-91F1696C7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C: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D-4230-BBCB-593F90000993}"/>
            </c:ext>
          </c:extLst>
        </c:ser>
        <c:ser>
          <c:idx val="2"/>
          <c:order val="1"/>
          <c:tx>
            <c:v>avarage_C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'C_avarage '!$C$3:$C$7</c:f>
                <c:numCache>
                  <c:formatCode>General</c:formatCode>
                  <c:ptCount val="5"/>
                  <c:pt idx="0">
                    <c:v>0.45490260017479117</c:v>
                  </c:pt>
                  <c:pt idx="1">
                    <c:v>0.33140707872070074</c:v>
                  </c:pt>
                  <c:pt idx="2">
                    <c:v>0.32020132700257969</c:v>
                  </c:pt>
                  <c:pt idx="3">
                    <c:v>0.28602418447733607</c:v>
                  </c:pt>
                  <c:pt idx="4">
                    <c:v>0.26042960698730588</c:v>
                  </c:pt>
                </c:numCache>
              </c:numRef>
            </c:plus>
            <c:minus>
              <c:numRef>
                <c:f>'C_avarage '!$C$3:$C$7</c:f>
                <c:numCache>
                  <c:formatCode>General</c:formatCode>
                  <c:ptCount val="5"/>
                  <c:pt idx="0">
                    <c:v>0.45490260017479117</c:v>
                  </c:pt>
                  <c:pt idx="1">
                    <c:v>0.33140707872070074</c:v>
                  </c:pt>
                  <c:pt idx="2">
                    <c:v>0.32020132700257969</c:v>
                  </c:pt>
                  <c:pt idx="3">
                    <c:v>0.28602418447733607</c:v>
                  </c:pt>
                  <c:pt idx="4">
                    <c:v>0.26042960698730588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[1]avarage_C!$A$5:$A$9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'C_avarage '!$B$3:$B$7</c:f>
              <c:numCache>
                <c:formatCode>General</c:formatCode>
                <c:ptCount val="5"/>
                <c:pt idx="0">
                  <c:v>0.91445996213848535</c:v>
                </c:pt>
                <c:pt idx="1">
                  <c:v>0.74789656716133979</c:v>
                </c:pt>
                <c:pt idx="2">
                  <c:v>0.72582260571323676</c:v>
                </c:pt>
                <c:pt idx="3">
                  <c:v>0.63729714500872714</c:v>
                </c:pt>
                <c:pt idx="4">
                  <c:v>0.64568088843156257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BD-4230-BBCB-593F90000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C:</a:t>
            </a:r>
            <a:r>
              <a:rPr lang="en-US" altLang="ja-JP" baseline="0"/>
              <a:t> 45°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4A-43C7-96E8-DDBA86979A26}"/>
            </c:ext>
          </c:extLst>
        </c:ser>
        <c:ser>
          <c:idx val="2"/>
          <c:order val="1"/>
          <c:tx>
            <c:v>avarage_C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'C_avarage '!$C$9:$C$13</c:f>
                <c:numCache>
                  <c:formatCode>General</c:formatCode>
                  <c:ptCount val="5"/>
                  <c:pt idx="0">
                    <c:v>0.2595465566249448</c:v>
                  </c:pt>
                  <c:pt idx="1">
                    <c:v>0.30764138535137453</c:v>
                  </c:pt>
                  <c:pt idx="2">
                    <c:v>0.32536099744908498</c:v>
                  </c:pt>
                  <c:pt idx="3">
                    <c:v>0.33471372628304075</c:v>
                  </c:pt>
                  <c:pt idx="4">
                    <c:v>0.29149522992723798</c:v>
                  </c:pt>
                </c:numCache>
              </c:numRef>
            </c:plus>
            <c:minus>
              <c:numRef>
                <c:f>'C_avarage '!$C$9:$C$13</c:f>
                <c:numCache>
                  <c:formatCode>General</c:formatCode>
                  <c:ptCount val="5"/>
                  <c:pt idx="0">
                    <c:v>0.2595465566249448</c:v>
                  </c:pt>
                  <c:pt idx="1">
                    <c:v>0.30764138535137453</c:v>
                  </c:pt>
                  <c:pt idx="2">
                    <c:v>0.32536099744908498</c:v>
                  </c:pt>
                  <c:pt idx="3">
                    <c:v>0.33471372628304075</c:v>
                  </c:pt>
                  <c:pt idx="4">
                    <c:v>0.29149522992723798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[1]avarage_C!$A$5:$A$9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'C_avarage '!$B$9:$B$13</c:f>
              <c:numCache>
                <c:formatCode>General</c:formatCode>
                <c:ptCount val="5"/>
                <c:pt idx="0">
                  <c:v>0.8825289100145508</c:v>
                </c:pt>
                <c:pt idx="1">
                  <c:v>0.8796723929712511</c:v>
                </c:pt>
                <c:pt idx="2">
                  <c:v>0.83166215572412028</c:v>
                </c:pt>
                <c:pt idx="3">
                  <c:v>0.86241714842224526</c:v>
                </c:pt>
                <c:pt idx="4">
                  <c:v>0.82164594184978135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4A-43C7-96E8-DDBA8697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C:</a:t>
            </a:r>
            <a:r>
              <a:rPr lang="en-US" altLang="ja-JP" baseline="0"/>
              <a:t> 90°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86-4AAF-94DB-9DB2C2A13412}"/>
            </c:ext>
          </c:extLst>
        </c:ser>
        <c:ser>
          <c:idx val="2"/>
          <c:order val="1"/>
          <c:tx>
            <c:v>avarage_C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'C_avarage '!$C$15:$C$19</c:f>
                <c:numCache>
                  <c:formatCode>General</c:formatCode>
                  <c:ptCount val="5"/>
                  <c:pt idx="0">
                    <c:v>0.30452944750715649</c:v>
                  </c:pt>
                  <c:pt idx="1">
                    <c:v>0.29809715513017404</c:v>
                  </c:pt>
                  <c:pt idx="2">
                    <c:v>0.27260251777880568</c:v>
                  </c:pt>
                  <c:pt idx="3">
                    <c:v>0.26612200806251096</c:v>
                  </c:pt>
                  <c:pt idx="4">
                    <c:v>0.33858611526839955</c:v>
                  </c:pt>
                </c:numCache>
              </c:numRef>
            </c:plus>
            <c:minus>
              <c:numRef>
                <c:f>'C_avarage '!$C$15:$C$19</c:f>
                <c:numCache>
                  <c:formatCode>General</c:formatCode>
                  <c:ptCount val="5"/>
                  <c:pt idx="0">
                    <c:v>0.30452944750715649</c:v>
                  </c:pt>
                  <c:pt idx="1">
                    <c:v>0.29809715513017404</c:v>
                  </c:pt>
                  <c:pt idx="2">
                    <c:v>0.27260251777880568</c:v>
                  </c:pt>
                  <c:pt idx="3">
                    <c:v>0.26612200806251096</c:v>
                  </c:pt>
                  <c:pt idx="4">
                    <c:v>0.33858611526839955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[1]avarage_C!$A$5:$A$9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'C_avarage '!$B$15:$B$19</c:f>
              <c:numCache>
                <c:formatCode>General</c:formatCode>
                <c:ptCount val="5"/>
                <c:pt idx="0">
                  <c:v>0.77458172782604684</c:v>
                </c:pt>
                <c:pt idx="1">
                  <c:v>0.77929106739727727</c:v>
                </c:pt>
                <c:pt idx="2">
                  <c:v>0.81518412806630514</c:v>
                </c:pt>
                <c:pt idx="3">
                  <c:v>0.83434569388414537</c:v>
                </c:pt>
                <c:pt idx="4">
                  <c:v>0.89399095575975163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86-4AAF-94DB-9DB2C2A13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C:</a:t>
            </a:r>
            <a:r>
              <a:rPr lang="en-US" altLang="ja-JP" baseline="0"/>
              <a:t> 135°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81-45F9-A63B-5463BFF3C1DA}"/>
            </c:ext>
          </c:extLst>
        </c:ser>
        <c:ser>
          <c:idx val="2"/>
          <c:order val="1"/>
          <c:tx>
            <c:v>avarage_C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'C_avarage '!$C$21:$C$25</c:f>
                <c:numCache>
                  <c:formatCode>General</c:formatCode>
                  <c:ptCount val="5"/>
                  <c:pt idx="0">
                    <c:v>0.30660941047401907</c:v>
                  </c:pt>
                  <c:pt idx="1">
                    <c:v>0.35591409555849152</c:v>
                  </c:pt>
                  <c:pt idx="2">
                    <c:v>0.3138419604917726</c:v>
                  </c:pt>
                  <c:pt idx="3">
                    <c:v>0.33955222148004266</c:v>
                  </c:pt>
                  <c:pt idx="4">
                    <c:v>0.32528909790842653</c:v>
                  </c:pt>
                </c:numCache>
              </c:numRef>
            </c:plus>
            <c:minus>
              <c:numRef>
                <c:f>'C_avarage '!$C$21:$C$25</c:f>
                <c:numCache>
                  <c:formatCode>General</c:formatCode>
                  <c:ptCount val="5"/>
                  <c:pt idx="0">
                    <c:v>0.30660941047401907</c:v>
                  </c:pt>
                  <c:pt idx="1">
                    <c:v>0.35591409555849152</c:v>
                  </c:pt>
                  <c:pt idx="2">
                    <c:v>0.3138419604917726</c:v>
                  </c:pt>
                  <c:pt idx="3">
                    <c:v>0.33955222148004266</c:v>
                  </c:pt>
                  <c:pt idx="4">
                    <c:v>0.32528909790842653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[1]avarage_C!$A$5:$A$9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'C_avarage '!$B$21:$B$25</c:f>
              <c:numCache>
                <c:formatCode>General</c:formatCode>
                <c:ptCount val="5"/>
                <c:pt idx="0">
                  <c:v>1.2126823036243446</c:v>
                </c:pt>
                <c:pt idx="1">
                  <c:v>1.1173996737428269</c:v>
                </c:pt>
                <c:pt idx="2">
                  <c:v>1.0754010431963801</c:v>
                </c:pt>
                <c:pt idx="3">
                  <c:v>1.0710436166437405</c:v>
                </c:pt>
                <c:pt idx="4">
                  <c:v>1.0600585544949916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81-45F9-A63B-5463BFF3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C:</a:t>
            </a:r>
            <a:r>
              <a:rPr lang="en-US" altLang="ja-JP" baseline="0"/>
              <a:t> 180°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39-4D7B-996B-DCB9EE5BD22C}"/>
            </c:ext>
          </c:extLst>
        </c:ser>
        <c:ser>
          <c:idx val="2"/>
          <c:order val="1"/>
          <c:tx>
            <c:v>avarage_C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'C_avarage '!$C$27:$C$31</c:f>
                <c:numCache>
                  <c:formatCode>General</c:formatCode>
                  <c:ptCount val="5"/>
                  <c:pt idx="0">
                    <c:v>0.41554203514337906</c:v>
                  </c:pt>
                  <c:pt idx="1">
                    <c:v>0.36591533385720248</c:v>
                  </c:pt>
                  <c:pt idx="2">
                    <c:v>0.44603131825248488</c:v>
                  </c:pt>
                  <c:pt idx="3">
                    <c:v>0.373571966886315</c:v>
                  </c:pt>
                  <c:pt idx="4">
                    <c:v>0.41574442546125145</c:v>
                  </c:pt>
                </c:numCache>
              </c:numRef>
            </c:plus>
            <c:minus>
              <c:numRef>
                <c:f>'C_avarage '!$C$27:$C$31</c:f>
                <c:numCache>
                  <c:formatCode>General</c:formatCode>
                  <c:ptCount val="5"/>
                  <c:pt idx="0">
                    <c:v>0.41554203514337906</c:v>
                  </c:pt>
                  <c:pt idx="1">
                    <c:v>0.36591533385720248</c:v>
                  </c:pt>
                  <c:pt idx="2">
                    <c:v>0.44603131825248488</c:v>
                  </c:pt>
                  <c:pt idx="3">
                    <c:v>0.373571966886315</c:v>
                  </c:pt>
                  <c:pt idx="4">
                    <c:v>0.41574442546125145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[1]avarage_C!$A$5:$A$9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'C_avarage '!$B$27:$B$31</c:f>
              <c:numCache>
                <c:formatCode>General</c:formatCode>
                <c:ptCount val="5"/>
                <c:pt idx="0">
                  <c:v>1.1197812697199774</c:v>
                </c:pt>
                <c:pt idx="1">
                  <c:v>0.99855884430909425</c:v>
                </c:pt>
                <c:pt idx="2">
                  <c:v>1.0259401375151391</c:v>
                </c:pt>
                <c:pt idx="3">
                  <c:v>0.9085204757234524</c:v>
                </c:pt>
                <c:pt idx="4">
                  <c:v>1.042384279478318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39-4D7B-996B-DCB9EE5BD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D: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A-4970-951B-7CBD8E6D6BD6}"/>
            </c:ext>
          </c:extLst>
        </c:ser>
        <c:ser>
          <c:idx val="2"/>
          <c:order val="1"/>
          <c:tx>
            <c:v>avarage_D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D_avarage!$C$3:$C$7</c:f>
                <c:numCache>
                  <c:formatCode>General</c:formatCode>
                  <c:ptCount val="5"/>
                  <c:pt idx="0">
                    <c:v>0.32324632231540285</c:v>
                  </c:pt>
                  <c:pt idx="1">
                    <c:v>0.29984334224820386</c:v>
                  </c:pt>
                  <c:pt idx="2">
                    <c:v>0.30153892415056799</c:v>
                  </c:pt>
                  <c:pt idx="3">
                    <c:v>0.27598907595795796</c:v>
                  </c:pt>
                  <c:pt idx="4">
                    <c:v>0.28286736252291106</c:v>
                  </c:pt>
                </c:numCache>
              </c:numRef>
            </c:plus>
            <c:minus>
              <c:numRef>
                <c:f>D_avarage!$C$3:$C$7</c:f>
                <c:numCache>
                  <c:formatCode>General</c:formatCode>
                  <c:ptCount val="5"/>
                  <c:pt idx="0">
                    <c:v>0.32324632231540285</c:v>
                  </c:pt>
                  <c:pt idx="1">
                    <c:v>0.29984334224820386</c:v>
                  </c:pt>
                  <c:pt idx="2">
                    <c:v>0.30153892415056799</c:v>
                  </c:pt>
                  <c:pt idx="3">
                    <c:v>0.27598907595795796</c:v>
                  </c:pt>
                  <c:pt idx="4">
                    <c:v>0.28286736252291106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D_avarage!$B$3:$B$7</c:f>
              <c:numCache>
                <c:formatCode>General</c:formatCode>
                <c:ptCount val="5"/>
                <c:pt idx="0">
                  <c:v>0.74441052473411728</c:v>
                </c:pt>
                <c:pt idx="1">
                  <c:v>0.68600845208604533</c:v>
                </c:pt>
                <c:pt idx="2">
                  <c:v>0.65857050267490869</c:v>
                </c:pt>
                <c:pt idx="3">
                  <c:v>0.69485893284702405</c:v>
                </c:pt>
                <c:pt idx="4">
                  <c:v>0.61130757624119014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4A-4970-951B-7CBD8E6D6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D: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C5-4696-ACEF-FA54A9CC3906}"/>
            </c:ext>
          </c:extLst>
        </c:ser>
        <c:ser>
          <c:idx val="2"/>
          <c:order val="1"/>
          <c:tx>
            <c:v>avarage_D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D_avarage!$C$9:$C$13</c:f>
                <c:numCache>
                  <c:formatCode>General</c:formatCode>
                  <c:ptCount val="5"/>
                  <c:pt idx="0">
                    <c:v>0.40288665764805964</c:v>
                  </c:pt>
                  <c:pt idx="1">
                    <c:v>0.38850125262023338</c:v>
                  </c:pt>
                  <c:pt idx="2">
                    <c:v>0.35619705958171516</c:v>
                  </c:pt>
                  <c:pt idx="3">
                    <c:v>0.35187761715907373</c:v>
                  </c:pt>
                  <c:pt idx="4">
                    <c:v>0.34204328947989115</c:v>
                  </c:pt>
                </c:numCache>
              </c:numRef>
            </c:plus>
            <c:minus>
              <c:numRef>
                <c:f>D_avarage!$C$9:$C$13</c:f>
                <c:numCache>
                  <c:formatCode>General</c:formatCode>
                  <c:ptCount val="5"/>
                  <c:pt idx="0">
                    <c:v>0.40288665764805964</c:v>
                  </c:pt>
                  <c:pt idx="1">
                    <c:v>0.38850125262023338</c:v>
                  </c:pt>
                  <c:pt idx="2">
                    <c:v>0.35619705958171516</c:v>
                  </c:pt>
                  <c:pt idx="3">
                    <c:v>0.35187761715907373</c:v>
                  </c:pt>
                  <c:pt idx="4">
                    <c:v>0.34204328947989115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D_avarage!$B$9:$B$13</c:f>
              <c:numCache>
                <c:formatCode>General</c:formatCode>
                <c:ptCount val="5"/>
                <c:pt idx="0">
                  <c:v>0.86200854849563202</c:v>
                </c:pt>
                <c:pt idx="1">
                  <c:v>0.90238088235018099</c:v>
                </c:pt>
                <c:pt idx="2">
                  <c:v>0.90823783583087481</c:v>
                </c:pt>
                <c:pt idx="3">
                  <c:v>0.90446398999552546</c:v>
                </c:pt>
                <c:pt idx="4">
                  <c:v>0.85950255797910591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C5-4696-ACEF-FA54A9CC3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D: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D7-4ADD-A493-88AEB99A0743}"/>
            </c:ext>
          </c:extLst>
        </c:ser>
        <c:ser>
          <c:idx val="2"/>
          <c:order val="1"/>
          <c:tx>
            <c:v>avarage_D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D_avarage!$C$15:$C$19</c:f>
                <c:numCache>
                  <c:formatCode>General</c:formatCode>
                  <c:ptCount val="5"/>
                  <c:pt idx="0">
                    <c:v>0.30673372712207386</c:v>
                  </c:pt>
                  <c:pt idx="1">
                    <c:v>0.34034413222602622</c:v>
                  </c:pt>
                  <c:pt idx="2">
                    <c:v>0.27209175980628814</c:v>
                  </c:pt>
                  <c:pt idx="3">
                    <c:v>0.29671080071106876</c:v>
                  </c:pt>
                  <c:pt idx="4">
                    <c:v>0.31848696006166843</c:v>
                  </c:pt>
                </c:numCache>
              </c:numRef>
            </c:plus>
            <c:minus>
              <c:numRef>
                <c:f>D_avarage!$C$15:$C$19</c:f>
                <c:numCache>
                  <c:formatCode>General</c:formatCode>
                  <c:ptCount val="5"/>
                  <c:pt idx="0">
                    <c:v>0.30673372712207386</c:v>
                  </c:pt>
                  <c:pt idx="1">
                    <c:v>0.34034413222602622</c:v>
                  </c:pt>
                  <c:pt idx="2">
                    <c:v>0.27209175980628814</c:v>
                  </c:pt>
                  <c:pt idx="3">
                    <c:v>0.29671080071106876</c:v>
                  </c:pt>
                  <c:pt idx="4">
                    <c:v>0.31848696006166843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D_avarage!$B$15:$B$19</c:f>
              <c:numCache>
                <c:formatCode>General</c:formatCode>
                <c:ptCount val="5"/>
                <c:pt idx="0">
                  <c:v>0.76875502997185741</c:v>
                </c:pt>
                <c:pt idx="1">
                  <c:v>0.85318989399013478</c:v>
                </c:pt>
                <c:pt idx="2">
                  <c:v>0.94576865074567085</c:v>
                </c:pt>
                <c:pt idx="3">
                  <c:v>0.92312579165828601</c:v>
                </c:pt>
                <c:pt idx="4">
                  <c:v>0.93276450647617914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D7-4ADD-A493-88AEB99A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D: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B5-43DA-9FAF-C2326DE91948}"/>
            </c:ext>
          </c:extLst>
        </c:ser>
        <c:ser>
          <c:idx val="2"/>
          <c:order val="1"/>
          <c:tx>
            <c:v>avarage_D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D_avarage!$C$21:$C$25</c:f>
                <c:numCache>
                  <c:formatCode>General</c:formatCode>
                  <c:ptCount val="5"/>
                  <c:pt idx="0">
                    <c:v>0.31597390207207254</c:v>
                  </c:pt>
                  <c:pt idx="1">
                    <c:v>0.32505177770727334</c:v>
                  </c:pt>
                  <c:pt idx="2">
                    <c:v>0.32492303061922689</c:v>
                  </c:pt>
                  <c:pt idx="3">
                    <c:v>0.31194699028644829</c:v>
                  </c:pt>
                  <c:pt idx="4">
                    <c:v>0.31479115254056084</c:v>
                  </c:pt>
                </c:numCache>
              </c:numRef>
            </c:plus>
            <c:minus>
              <c:numRef>
                <c:f>D_avarage!$C$21:$C$25</c:f>
                <c:numCache>
                  <c:formatCode>General</c:formatCode>
                  <c:ptCount val="5"/>
                  <c:pt idx="0">
                    <c:v>0.31597390207207254</c:v>
                  </c:pt>
                  <c:pt idx="1">
                    <c:v>0.32505177770727334</c:v>
                  </c:pt>
                  <c:pt idx="2">
                    <c:v>0.32492303061922689</c:v>
                  </c:pt>
                  <c:pt idx="3">
                    <c:v>0.31194699028644829</c:v>
                  </c:pt>
                  <c:pt idx="4">
                    <c:v>0.31479115254056084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D_avarage!$B$21:$B$25</c:f>
              <c:numCache>
                <c:formatCode>General</c:formatCode>
                <c:ptCount val="5"/>
                <c:pt idx="0">
                  <c:v>1.0940185462803487</c:v>
                </c:pt>
                <c:pt idx="1">
                  <c:v>1.0657709940200355</c:v>
                </c:pt>
                <c:pt idx="2">
                  <c:v>1.0719452023218317</c:v>
                </c:pt>
                <c:pt idx="3">
                  <c:v>1.0519584990626889</c:v>
                </c:pt>
                <c:pt idx="4">
                  <c:v>1.0111942456664098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B5-43DA-9FAF-C2326DE9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D: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7C-48B3-9225-905E5B1ABC39}"/>
            </c:ext>
          </c:extLst>
        </c:ser>
        <c:ser>
          <c:idx val="2"/>
          <c:order val="1"/>
          <c:tx>
            <c:v>avarage_D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D_avarage!$C$27:$C$31</c:f>
                <c:numCache>
                  <c:formatCode>General</c:formatCode>
                  <c:ptCount val="5"/>
                  <c:pt idx="0">
                    <c:v>0.39644995932778576</c:v>
                  </c:pt>
                  <c:pt idx="1">
                    <c:v>0.43325671669041238</c:v>
                  </c:pt>
                  <c:pt idx="2">
                    <c:v>0.38932351023447259</c:v>
                  </c:pt>
                  <c:pt idx="3">
                    <c:v>0.4030922744435137</c:v>
                  </c:pt>
                  <c:pt idx="4">
                    <c:v>0.4034114111283626</c:v>
                  </c:pt>
                </c:numCache>
              </c:numRef>
            </c:plus>
            <c:minus>
              <c:numRef>
                <c:f>D_avarage!$C$27:$C$31</c:f>
                <c:numCache>
                  <c:formatCode>General</c:formatCode>
                  <c:ptCount val="5"/>
                  <c:pt idx="0">
                    <c:v>0.39644995932778576</c:v>
                  </c:pt>
                  <c:pt idx="1">
                    <c:v>0.43325671669041238</c:v>
                  </c:pt>
                  <c:pt idx="2">
                    <c:v>0.38932351023447259</c:v>
                  </c:pt>
                  <c:pt idx="3">
                    <c:v>0.4030922744435137</c:v>
                  </c:pt>
                  <c:pt idx="4">
                    <c:v>0.4034114111283626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D_avarage!$B$27:$B$31</c:f>
              <c:numCache>
                <c:formatCode>General</c:formatCode>
                <c:ptCount val="5"/>
                <c:pt idx="0">
                  <c:v>1.0263745292426507</c:v>
                </c:pt>
                <c:pt idx="1">
                  <c:v>1.0323410613608721</c:v>
                </c:pt>
                <c:pt idx="2">
                  <c:v>0.96352249657846711</c:v>
                </c:pt>
                <c:pt idx="3">
                  <c:v>0.95050068579730618</c:v>
                </c:pt>
                <c:pt idx="4">
                  <c:v>0.93921705013490742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7C-48B3-9225-905E5B1A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E: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BE-422C-A37C-D42D96311942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E_avarage!$C$3:$C$7</c:f>
                <c:numCache>
                  <c:formatCode>General</c:formatCode>
                  <c:ptCount val="5"/>
                  <c:pt idx="0">
                    <c:v>0.26495130543820661</c:v>
                  </c:pt>
                  <c:pt idx="1">
                    <c:v>0.2497295261815444</c:v>
                  </c:pt>
                  <c:pt idx="2">
                    <c:v>0.28459914270923059</c:v>
                  </c:pt>
                  <c:pt idx="3">
                    <c:v>0.2536631808811099</c:v>
                  </c:pt>
                  <c:pt idx="4">
                    <c:v>0.23334396024054438</c:v>
                  </c:pt>
                </c:numCache>
              </c:numRef>
            </c:plus>
            <c:minus>
              <c:numRef>
                <c:f>E_avarage!$C$3:$C$7</c:f>
                <c:numCache>
                  <c:formatCode>General</c:formatCode>
                  <c:ptCount val="5"/>
                  <c:pt idx="0">
                    <c:v>0.26495130543820661</c:v>
                  </c:pt>
                  <c:pt idx="1">
                    <c:v>0.2497295261815444</c:v>
                  </c:pt>
                  <c:pt idx="2">
                    <c:v>0.28459914270923059</c:v>
                  </c:pt>
                  <c:pt idx="3">
                    <c:v>0.2536631808811099</c:v>
                  </c:pt>
                  <c:pt idx="4">
                    <c:v>0.23334396024054438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[1]avarage_E!$A$5:$A$9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E_avarage!$B$3:$B$7</c:f>
              <c:numCache>
                <c:formatCode>General</c:formatCode>
                <c:ptCount val="5"/>
                <c:pt idx="0">
                  <c:v>0.65563860346142611</c:v>
                </c:pt>
                <c:pt idx="1">
                  <c:v>0.63900987337164838</c:v>
                </c:pt>
                <c:pt idx="2">
                  <c:v>0.60984253368560126</c:v>
                </c:pt>
                <c:pt idx="3">
                  <c:v>0.61577386500695974</c:v>
                </c:pt>
                <c:pt idx="4">
                  <c:v>0.6063933605376346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BE-422C-A37C-D42D9631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E: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98-469D-8E54-97C8522F91C4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E_avarage!$C$9:$C$13</c:f>
                <c:numCache>
                  <c:formatCode>General</c:formatCode>
                  <c:ptCount val="5"/>
                  <c:pt idx="0">
                    <c:v>0.41039583213068881</c:v>
                  </c:pt>
                  <c:pt idx="1">
                    <c:v>0.28414344347300313</c:v>
                  </c:pt>
                  <c:pt idx="2">
                    <c:v>0.31641934159028284</c:v>
                  </c:pt>
                  <c:pt idx="3">
                    <c:v>0.31525910743393798</c:v>
                  </c:pt>
                  <c:pt idx="4">
                    <c:v>0.31320434633625477</c:v>
                  </c:pt>
                </c:numCache>
              </c:numRef>
            </c:plus>
            <c:minus>
              <c:numRef>
                <c:f>E_avarage!$C$9:$C$13</c:f>
                <c:numCache>
                  <c:formatCode>General</c:formatCode>
                  <c:ptCount val="5"/>
                  <c:pt idx="0">
                    <c:v>0.41039583213068881</c:v>
                  </c:pt>
                  <c:pt idx="1">
                    <c:v>0.28414344347300313</c:v>
                  </c:pt>
                  <c:pt idx="2">
                    <c:v>0.31641934159028284</c:v>
                  </c:pt>
                  <c:pt idx="3">
                    <c:v>0.31525910743393798</c:v>
                  </c:pt>
                  <c:pt idx="4">
                    <c:v>0.31320434633625477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[1]avarage_E!$A$5:$A$9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E_avarage!$B$9:$B$13</c:f>
              <c:numCache>
                <c:formatCode>General</c:formatCode>
                <c:ptCount val="5"/>
                <c:pt idx="0">
                  <c:v>0.82193439896722931</c:v>
                </c:pt>
                <c:pt idx="1">
                  <c:v>0.85542830442390461</c:v>
                </c:pt>
                <c:pt idx="2">
                  <c:v>0.87453953563472175</c:v>
                </c:pt>
                <c:pt idx="3">
                  <c:v>0.85750989927059895</c:v>
                </c:pt>
                <c:pt idx="4">
                  <c:v>0.86632871152716839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98-469D-8E54-97C8522F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E: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06-4EE4-8ACF-4AEDC0FD736C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E_avarage!$C$15:$C$19</c:f>
                <c:numCache>
                  <c:formatCode>General</c:formatCode>
                  <c:ptCount val="5"/>
                  <c:pt idx="0">
                    <c:v>0.36287308247854821</c:v>
                  </c:pt>
                  <c:pt idx="1">
                    <c:v>0.28398916538957142</c:v>
                  </c:pt>
                  <c:pt idx="2">
                    <c:v>0.26702239488656926</c:v>
                  </c:pt>
                  <c:pt idx="3">
                    <c:v>0.28070157921647076</c:v>
                  </c:pt>
                  <c:pt idx="4">
                    <c:v>0.30285225386005066</c:v>
                  </c:pt>
                </c:numCache>
              </c:numRef>
            </c:plus>
            <c:minus>
              <c:numRef>
                <c:f>E_avarage!$C$15:$C$19</c:f>
                <c:numCache>
                  <c:formatCode>General</c:formatCode>
                  <c:ptCount val="5"/>
                  <c:pt idx="0">
                    <c:v>0.36287308247854821</c:v>
                  </c:pt>
                  <c:pt idx="1">
                    <c:v>0.28398916538957142</c:v>
                  </c:pt>
                  <c:pt idx="2">
                    <c:v>0.26702239488656926</c:v>
                  </c:pt>
                  <c:pt idx="3">
                    <c:v>0.28070157921647076</c:v>
                  </c:pt>
                  <c:pt idx="4">
                    <c:v>0.30285225386005066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[1]avarage_E!$A$5:$A$9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E_avarage!$B$15:$B$19</c:f>
              <c:numCache>
                <c:formatCode>General</c:formatCode>
                <c:ptCount val="5"/>
                <c:pt idx="0">
                  <c:v>0.80214894069688258</c:v>
                </c:pt>
                <c:pt idx="1">
                  <c:v>0.87821500231733896</c:v>
                </c:pt>
                <c:pt idx="2">
                  <c:v>0.87355945966916981</c:v>
                </c:pt>
                <c:pt idx="3">
                  <c:v>0.933592477302991</c:v>
                </c:pt>
                <c:pt idx="4">
                  <c:v>0.93243914338785427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06-4EE4-8ACF-4AEDC0FD7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E: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71-4A0B-9484-B4C61DBB6B5C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E_avarage!$C$21:$C$25</c:f>
                <c:numCache>
                  <c:formatCode>General</c:formatCode>
                  <c:ptCount val="5"/>
                  <c:pt idx="0">
                    <c:v>0.31018437982663499</c:v>
                  </c:pt>
                  <c:pt idx="1">
                    <c:v>0.30563297539945072</c:v>
                  </c:pt>
                  <c:pt idx="2">
                    <c:v>0.32411901553321026</c:v>
                  </c:pt>
                  <c:pt idx="3">
                    <c:v>0.32982384470430748</c:v>
                  </c:pt>
                  <c:pt idx="4">
                    <c:v>0.305752934705946</c:v>
                  </c:pt>
                </c:numCache>
              </c:numRef>
            </c:plus>
            <c:minus>
              <c:numRef>
                <c:f>E_avarage!$C$21:$C$25</c:f>
                <c:numCache>
                  <c:formatCode>General</c:formatCode>
                  <c:ptCount val="5"/>
                  <c:pt idx="0">
                    <c:v>0.31018437982663499</c:v>
                  </c:pt>
                  <c:pt idx="1">
                    <c:v>0.30563297539945072</c:v>
                  </c:pt>
                  <c:pt idx="2">
                    <c:v>0.32411901553321026</c:v>
                  </c:pt>
                  <c:pt idx="3">
                    <c:v>0.32982384470430748</c:v>
                  </c:pt>
                  <c:pt idx="4">
                    <c:v>0.305752934705946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[1]avarage_E!$A$5:$A$9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E_avarage!$B$21:$B$25</c:f>
              <c:numCache>
                <c:formatCode>General</c:formatCode>
                <c:ptCount val="5"/>
                <c:pt idx="0">
                  <c:v>1.1632143215843753</c:v>
                </c:pt>
                <c:pt idx="1">
                  <c:v>1.1191168635603257</c:v>
                </c:pt>
                <c:pt idx="2">
                  <c:v>1.0823557333213241</c:v>
                </c:pt>
                <c:pt idx="3">
                  <c:v>1.0683314002738247</c:v>
                </c:pt>
                <c:pt idx="4">
                  <c:v>1.0796918590456746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71-4A0B-9484-B4C61DBB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E: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56-4065-9454-931DB7513127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E_avarage!$C$27:$C$31</c:f>
                <c:numCache>
                  <c:formatCode>General</c:formatCode>
                  <c:ptCount val="5"/>
                  <c:pt idx="0">
                    <c:v>0.35600987648535093</c:v>
                  </c:pt>
                  <c:pt idx="1">
                    <c:v>0.36554907774689865</c:v>
                  </c:pt>
                  <c:pt idx="2">
                    <c:v>0.38414071925484949</c:v>
                  </c:pt>
                  <c:pt idx="3">
                    <c:v>0.3899395285062896</c:v>
                  </c:pt>
                  <c:pt idx="4">
                    <c:v>0.38217993349091289</c:v>
                  </c:pt>
                </c:numCache>
              </c:numRef>
            </c:plus>
            <c:minus>
              <c:numRef>
                <c:f>E_avarage!$C$27:$C$31</c:f>
                <c:numCache>
                  <c:formatCode>General</c:formatCode>
                  <c:ptCount val="5"/>
                  <c:pt idx="0">
                    <c:v>0.35600987648535093</c:v>
                  </c:pt>
                  <c:pt idx="1">
                    <c:v>0.36554907774689865</c:v>
                  </c:pt>
                  <c:pt idx="2">
                    <c:v>0.38414071925484949</c:v>
                  </c:pt>
                  <c:pt idx="3">
                    <c:v>0.3899395285062896</c:v>
                  </c:pt>
                  <c:pt idx="4">
                    <c:v>0.38217993349091289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[1]avarage_E!$A$5:$A$9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E_avarage!$B$27:$B$31</c:f>
              <c:numCache>
                <c:formatCode>General</c:formatCode>
                <c:ptCount val="5"/>
                <c:pt idx="0">
                  <c:v>1.0372063097318378</c:v>
                </c:pt>
                <c:pt idx="1">
                  <c:v>0.991165501198224</c:v>
                </c:pt>
                <c:pt idx="2">
                  <c:v>0.99122501680900676</c:v>
                </c:pt>
                <c:pt idx="3">
                  <c:v>1.0471131028122667</c:v>
                </c:pt>
                <c:pt idx="4">
                  <c:v>0.95658207226354719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56-4065-9454-931DB7513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F: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54-4EA3-9F3F-856C3FC85B27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F_avarage!$C$3:$C$7</c:f>
                <c:numCache>
                  <c:formatCode>General</c:formatCode>
                  <c:ptCount val="5"/>
                  <c:pt idx="0">
                    <c:v>0.42376300715405746</c:v>
                  </c:pt>
                  <c:pt idx="1">
                    <c:v>0.32751825502168452</c:v>
                  </c:pt>
                  <c:pt idx="2">
                    <c:v>0.28523131625990128</c:v>
                  </c:pt>
                  <c:pt idx="3">
                    <c:v>0.266562516113859</c:v>
                  </c:pt>
                  <c:pt idx="4">
                    <c:v>0.27012864245026558</c:v>
                  </c:pt>
                </c:numCache>
              </c:numRef>
            </c:plus>
            <c:minus>
              <c:numRef>
                <c:f>F_avarage!$C$3:$C$7</c:f>
                <c:numCache>
                  <c:formatCode>General</c:formatCode>
                  <c:ptCount val="5"/>
                  <c:pt idx="0">
                    <c:v>0.42376300715405746</c:v>
                  </c:pt>
                  <c:pt idx="1">
                    <c:v>0.32751825502168452</c:v>
                  </c:pt>
                  <c:pt idx="2">
                    <c:v>0.28523131625990128</c:v>
                  </c:pt>
                  <c:pt idx="3">
                    <c:v>0.266562516113859</c:v>
                  </c:pt>
                  <c:pt idx="4">
                    <c:v>0.27012864245026558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[1]avarage_F!$A$5:$A$9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F_avarage!$B$3:$B$7</c:f>
              <c:numCache>
                <c:formatCode>General</c:formatCode>
                <c:ptCount val="5"/>
                <c:pt idx="0">
                  <c:v>1.0160614982578764</c:v>
                </c:pt>
                <c:pt idx="1">
                  <c:v>0.81282583929162688</c:v>
                </c:pt>
                <c:pt idx="2">
                  <c:v>0.7477952069018402</c:v>
                </c:pt>
                <c:pt idx="3">
                  <c:v>0.62936544529546135</c:v>
                </c:pt>
                <c:pt idx="4">
                  <c:v>0.62555539510206604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54-4EA3-9F3F-856C3FC85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F: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A3-4BC2-A7C2-B5C47B5D0824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F_avarage!$C$9:$C$13</c:f>
                <c:numCache>
                  <c:formatCode>General</c:formatCode>
                  <c:ptCount val="5"/>
                  <c:pt idx="0">
                    <c:v>0.34075040878790031</c:v>
                  </c:pt>
                  <c:pt idx="1">
                    <c:v>0.34672381839857475</c:v>
                  </c:pt>
                  <c:pt idx="2">
                    <c:v>0.35918936518789479</c:v>
                  </c:pt>
                  <c:pt idx="3">
                    <c:v>0.33628762348773211</c:v>
                  </c:pt>
                  <c:pt idx="4">
                    <c:v>0.3186191113476492</c:v>
                  </c:pt>
                </c:numCache>
              </c:numRef>
            </c:plus>
            <c:minus>
              <c:numRef>
                <c:f>F_avarage!$C$9:$C$13</c:f>
                <c:numCache>
                  <c:formatCode>General</c:formatCode>
                  <c:ptCount val="5"/>
                  <c:pt idx="0">
                    <c:v>0.34075040878790031</c:v>
                  </c:pt>
                  <c:pt idx="1">
                    <c:v>0.34672381839857475</c:v>
                  </c:pt>
                  <c:pt idx="2">
                    <c:v>0.35918936518789479</c:v>
                  </c:pt>
                  <c:pt idx="3">
                    <c:v>0.33628762348773211</c:v>
                  </c:pt>
                  <c:pt idx="4">
                    <c:v>0.3186191113476492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[1]avarage_F!$A$5:$A$9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F_avarage!$B$9:$B$13</c:f>
              <c:numCache>
                <c:formatCode>General</c:formatCode>
                <c:ptCount val="5"/>
                <c:pt idx="0">
                  <c:v>0.96760966942871651</c:v>
                </c:pt>
                <c:pt idx="1">
                  <c:v>0.89844482657205382</c:v>
                </c:pt>
                <c:pt idx="2">
                  <c:v>0.95362447399709571</c:v>
                </c:pt>
                <c:pt idx="3">
                  <c:v>0.91802483965016513</c:v>
                </c:pt>
                <c:pt idx="4">
                  <c:v>0.93324052134087476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A3-4BC2-A7C2-B5C47B5D0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F: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1-452C-917E-52BE7D91F5EB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F_avarage!$C$15:$C$19</c:f>
                <c:numCache>
                  <c:formatCode>General</c:formatCode>
                  <c:ptCount val="5"/>
                  <c:pt idx="0">
                    <c:v>0.32331245892208565</c:v>
                  </c:pt>
                  <c:pt idx="1">
                    <c:v>0.32235665541250808</c:v>
                  </c:pt>
                  <c:pt idx="2">
                    <c:v>0.29185336955496943</c:v>
                  </c:pt>
                  <c:pt idx="3">
                    <c:v>0.32808560279389881</c:v>
                  </c:pt>
                  <c:pt idx="4">
                    <c:v>0.33382758878492858</c:v>
                  </c:pt>
                </c:numCache>
              </c:numRef>
            </c:plus>
            <c:minus>
              <c:numRef>
                <c:f>F_avarage!$C$15:$C$19</c:f>
                <c:numCache>
                  <c:formatCode>General</c:formatCode>
                  <c:ptCount val="5"/>
                  <c:pt idx="0">
                    <c:v>0.32331245892208565</c:v>
                  </c:pt>
                  <c:pt idx="1">
                    <c:v>0.32235665541250808</c:v>
                  </c:pt>
                  <c:pt idx="2">
                    <c:v>0.29185336955496943</c:v>
                  </c:pt>
                  <c:pt idx="3">
                    <c:v>0.32808560279389881</c:v>
                  </c:pt>
                  <c:pt idx="4">
                    <c:v>0.33382758878492858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[1]avarage_F!$A$5:$A$9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F_avarage!$B$15:$B$19</c:f>
              <c:numCache>
                <c:formatCode>General</c:formatCode>
                <c:ptCount val="5"/>
                <c:pt idx="0">
                  <c:v>0.76155159278260676</c:v>
                </c:pt>
                <c:pt idx="1">
                  <c:v>0.87888398599778006</c:v>
                </c:pt>
                <c:pt idx="2">
                  <c:v>0.86061737729141463</c:v>
                </c:pt>
                <c:pt idx="3">
                  <c:v>0.9542006879613637</c:v>
                </c:pt>
                <c:pt idx="4">
                  <c:v>0.91773620007650891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1-452C-917E-52BE7D91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F: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69-4047-B898-098F0786982C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F_avarage!$C$21:$C$25</c:f>
                <c:numCache>
                  <c:formatCode>General</c:formatCode>
                  <c:ptCount val="5"/>
                  <c:pt idx="0">
                    <c:v>0.38240361563299252</c:v>
                  </c:pt>
                  <c:pt idx="1">
                    <c:v>0.36241230439929467</c:v>
                  </c:pt>
                  <c:pt idx="2">
                    <c:v>0.29218996872657854</c:v>
                  </c:pt>
                  <c:pt idx="3">
                    <c:v>0.33269376299807063</c:v>
                  </c:pt>
                  <c:pt idx="4">
                    <c:v>0.32180905767560131</c:v>
                  </c:pt>
                </c:numCache>
              </c:numRef>
            </c:plus>
            <c:minus>
              <c:numRef>
                <c:f>F_avarage!$C$21:$C$25</c:f>
                <c:numCache>
                  <c:formatCode>General</c:formatCode>
                  <c:ptCount val="5"/>
                  <c:pt idx="0">
                    <c:v>0.38240361563299252</c:v>
                  </c:pt>
                  <c:pt idx="1">
                    <c:v>0.36241230439929467</c:v>
                  </c:pt>
                  <c:pt idx="2">
                    <c:v>0.29218996872657854</c:v>
                  </c:pt>
                  <c:pt idx="3">
                    <c:v>0.33269376299807063</c:v>
                  </c:pt>
                  <c:pt idx="4">
                    <c:v>0.32180905767560131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[1]avarage_F!$A$5:$A$9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F_avarage!$B$21:$B$25</c:f>
              <c:numCache>
                <c:formatCode>General</c:formatCode>
                <c:ptCount val="5"/>
                <c:pt idx="0">
                  <c:v>1.280902016145407</c:v>
                </c:pt>
                <c:pt idx="1">
                  <c:v>1.2227200712307593</c:v>
                </c:pt>
                <c:pt idx="2">
                  <c:v>1.1313228039574239</c:v>
                </c:pt>
                <c:pt idx="3">
                  <c:v>1.1039083925953279</c:v>
                </c:pt>
                <c:pt idx="4">
                  <c:v>1.0694496400777311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69-4047-B898-098F07869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Condition F: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E5-4F2A-ADF1-0577BBBBF52D}"/>
            </c:ext>
          </c:extLst>
        </c:ser>
        <c:ser>
          <c:idx val="2"/>
          <c:order val="1"/>
          <c:tx>
            <c:v>avarage_E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F_avarage!$C$27:$C$31</c:f>
                <c:numCache>
                  <c:formatCode>General</c:formatCode>
                  <c:ptCount val="5"/>
                  <c:pt idx="0">
                    <c:v>0.42428333430316462</c:v>
                  </c:pt>
                  <c:pt idx="1">
                    <c:v>0.40272640554242783</c:v>
                  </c:pt>
                  <c:pt idx="2">
                    <c:v>0.3559938627049784</c:v>
                  </c:pt>
                  <c:pt idx="3">
                    <c:v>0.36892608611604083</c:v>
                  </c:pt>
                  <c:pt idx="4">
                    <c:v>0.4272949483134284</c:v>
                  </c:pt>
                </c:numCache>
              </c:numRef>
            </c:plus>
            <c:minus>
              <c:numRef>
                <c:f>F_avarage!$C$27:$C$31</c:f>
                <c:numCache>
                  <c:formatCode>General</c:formatCode>
                  <c:ptCount val="5"/>
                  <c:pt idx="0">
                    <c:v>0.42428333430316462</c:v>
                  </c:pt>
                  <c:pt idx="1">
                    <c:v>0.40272640554242783</c:v>
                  </c:pt>
                  <c:pt idx="2">
                    <c:v>0.3559938627049784</c:v>
                  </c:pt>
                  <c:pt idx="3">
                    <c:v>0.36892608611604083</c:v>
                  </c:pt>
                  <c:pt idx="4">
                    <c:v>0.4272949483134284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[1]avarage_F!$A$5:$A$9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F_avarage!$B$27:$B$31</c:f>
              <c:numCache>
                <c:formatCode>General</c:formatCode>
                <c:ptCount val="5"/>
                <c:pt idx="0">
                  <c:v>1.1192341997259709</c:v>
                </c:pt>
                <c:pt idx="1">
                  <c:v>1.0066144012910152</c:v>
                </c:pt>
                <c:pt idx="2">
                  <c:v>1.0698058633807532</c:v>
                </c:pt>
                <c:pt idx="3">
                  <c:v>1.0197404850740983</c:v>
                </c:pt>
                <c:pt idx="4">
                  <c:v>1.1221527754860057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E5-4F2A-ADF1-0577BBBB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Responce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7-4976-A8F0-2E82837C65B4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'平均値(Distance)'!$B$3:$B$7</c:f>
              <c:numCache>
                <c:formatCode>General</c:formatCode>
                <c:ptCount val="5"/>
                <c:pt idx="0">
                  <c:v>0.75128282001954028</c:v>
                </c:pt>
                <c:pt idx="1">
                  <c:v>0.73990975208447418</c:v>
                </c:pt>
                <c:pt idx="2">
                  <c:v>0.63309043385881958</c:v>
                </c:pt>
                <c:pt idx="3">
                  <c:v>0.66232135068502207</c:v>
                </c:pt>
                <c:pt idx="4">
                  <c:v>0.62297340186760997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37-4976-A8F0-2E82837C65B4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'平均値(Distance)'!$D$3:$D$7</c:f>
              <c:numCache>
                <c:formatCode>General</c:formatCode>
                <c:ptCount val="5"/>
                <c:pt idx="0">
                  <c:v>0.71382548010725755</c:v>
                </c:pt>
                <c:pt idx="1">
                  <c:v>0.70110134848062367</c:v>
                </c:pt>
                <c:pt idx="2">
                  <c:v>0.60928859799284607</c:v>
                </c:pt>
                <c:pt idx="3">
                  <c:v>0.67958060219767014</c:v>
                </c:pt>
                <c:pt idx="4">
                  <c:v>0.61829136219124392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37-4976-A8F0-2E82837C65B4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'平均値(Distance)'!$F$3:$F$7</c:f>
              <c:numCache>
                <c:formatCode>General</c:formatCode>
                <c:ptCount val="5"/>
                <c:pt idx="0">
                  <c:v>0.91445996213848535</c:v>
                </c:pt>
                <c:pt idx="1">
                  <c:v>0.74789656716133979</c:v>
                </c:pt>
                <c:pt idx="2">
                  <c:v>0.72582260571323676</c:v>
                </c:pt>
                <c:pt idx="3">
                  <c:v>0.63729714500872714</c:v>
                </c:pt>
                <c:pt idx="4">
                  <c:v>0.64568088843156257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37-4976-A8F0-2E82837C65B4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'平均値(Distance)'!$H$3:$H$7</c:f>
              <c:numCache>
                <c:formatCode>General</c:formatCode>
                <c:ptCount val="5"/>
                <c:pt idx="0">
                  <c:v>0.74441052473411728</c:v>
                </c:pt>
                <c:pt idx="1">
                  <c:v>0.68600845208604533</c:v>
                </c:pt>
                <c:pt idx="2">
                  <c:v>0.65857050267490869</c:v>
                </c:pt>
                <c:pt idx="3">
                  <c:v>0.69485893284702405</c:v>
                </c:pt>
                <c:pt idx="4">
                  <c:v>0.61130757624119014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37-4976-A8F0-2E82837C65B4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Dot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'平均値(Distance)'!$J$3:$J$7</c:f>
              <c:numCache>
                <c:formatCode>General</c:formatCode>
                <c:ptCount val="5"/>
                <c:pt idx="0">
                  <c:v>0.65563860346142611</c:v>
                </c:pt>
                <c:pt idx="1">
                  <c:v>0.63900987337164838</c:v>
                </c:pt>
                <c:pt idx="2">
                  <c:v>0.60984253368560126</c:v>
                </c:pt>
                <c:pt idx="3">
                  <c:v>0.61577386500695974</c:v>
                </c:pt>
                <c:pt idx="4">
                  <c:v>0.6063933605376346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37-4976-A8F0-2E82837C65B4}"/>
            </c:ext>
          </c:extLst>
        </c:ser>
        <c:ser>
          <c:idx val="6"/>
          <c:order val="6"/>
          <c:tx>
            <c:v>avarage_F</c:v>
          </c:tx>
          <c:spPr>
            <a:ln w="12700" cap="rnd" cmpd="sng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'平均値(Distance)'!$L$3:$L$7</c:f>
              <c:numCache>
                <c:formatCode>General</c:formatCode>
                <c:ptCount val="5"/>
                <c:pt idx="0">
                  <c:v>1.0160614982578764</c:v>
                </c:pt>
                <c:pt idx="1">
                  <c:v>0.81282583929162688</c:v>
                </c:pt>
                <c:pt idx="2">
                  <c:v>0.7477952069018402</c:v>
                </c:pt>
                <c:pt idx="3">
                  <c:v>0.62936544529546135</c:v>
                </c:pt>
                <c:pt idx="4">
                  <c:v>0.62555539510206604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37-4976-A8F0-2E82837C6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2-4394-8934-57898C03A603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'平均値(Distance)'!$B$9:$B$13</c:f>
              <c:numCache>
                <c:formatCode>General</c:formatCode>
                <c:ptCount val="5"/>
                <c:pt idx="0">
                  <c:v>0.90510777531219277</c:v>
                </c:pt>
                <c:pt idx="1">
                  <c:v>0.91428677382433698</c:v>
                </c:pt>
                <c:pt idx="2">
                  <c:v>0.9172527011619922</c:v>
                </c:pt>
                <c:pt idx="3">
                  <c:v>0.92646771621161583</c:v>
                </c:pt>
                <c:pt idx="4">
                  <c:v>0.93502761044443594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2-4394-8934-57898C03A603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'平均値(Distance)'!$D$9:$D$13</c:f>
              <c:numCache>
                <c:formatCode>General</c:formatCode>
                <c:ptCount val="5"/>
                <c:pt idx="0">
                  <c:v>0.89180349964185346</c:v>
                </c:pt>
                <c:pt idx="1">
                  <c:v>0.94531801204909394</c:v>
                </c:pt>
                <c:pt idx="2">
                  <c:v>0.88646453198597408</c:v>
                </c:pt>
                <c:pt idx="3">
                  <c:v>0.90131646524499764</c:v>
                </c:pt>
                <c:pt idx="4">
                  <c:v>0.91041951440491775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2-4394-8934-57898C03A603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'平均値(Distance)'!$F$9:$F$13</c:f>
              <c:numCache>
                <c:formatCode>General</c:formatCode>
                <c:ptCount val="5"/>
                <c:pt idx="0">
                  <c:v>0.8825289100145508</c:v>
                </c:pt>
                <c:pt idx="1">
                  <c:v>0.8796723929712511</c:v>
                </c:pt>
                <c:pt idx="2">
                  <c:v>0.83166215572412028</c:v>
                </c:pt>
                <c:pt idx="3">
                  <c:v>0.86241714842224526</c:v>
                </c:pt>
                <c:pt idx="4">
                  <c:v>0.82164594184978135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22-4394-8934-57898C03A603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'平均値(Distance)'!$H$9:$H$13</c:f>
              <c:numCache>
                <c:formatCode>General</c:formatCode>
                <c:ptCount val="5"/>
                <c:pt idx="0">
                  <c:v>0.86200854849563202</c:v>
                </c:pt>
                <c:pt idx="1">
                  <c:v>0.90238088235018099</c:v>
                </c:pt>
                <c:pt idx="2">
                  <c:v>0.90823783583087481</c:v>
                </c:pt>
                <c:pt idx="3">
                  <c:v>0.90446398999552546</c:v>
                </c:pt>
                <c:pt idx="4">
                  <c:v>0.85950255797910591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22-4394-8934-57898C03A603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'平均値(Distance)'!$J$9:$J$13</c:f>
              <c:numCache>
                <c:formatCode>General</c:formatCode>
                <c:ptCount val="5"/>
                <c:pt idx="0">
                  <c:v>0.82193439896722931</c:v>
                </c:pt>
                <c:pt idx="1">
                  <c:v>0.85542830442390461</c:v>
                </c:pt>
                <c:pt idx="2">
                  <c:v>0.87453953563472175</c:v>
                </c:pt>
                <c:pt idx="3">
                  <c:v>0.85750989927059895</c:v>
                </c:pt>
                <c:pt idx="4">
                  <c:v>0.86632871152716839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22-4394-8934-57898C03A603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'平均値(Distance)'!$L$9:$L$13</c:f>
              <c:numCache>
                <c:formatCode>General</c:formatCode>
                <c:ptCount val="5"/>
                <c:pt idx="0">
                  <c:v>0.96760966942871651</c:v>
                </c:pt>
                <c:pt idx="1">
                  <c:v>0.89844482657205382</c:v>
                </c:pt>
                <c:pt idx="2">
                  <c:v>0.95362447399709571</c:v>
                </c:pt>
                <c:pt idx="3">
                  <c:v>0.91802483965016513</c:v>
                </c:pt>
                <c:pt idx="4">
                  <c:v>0.93324052134087476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22-4394-8934-57898C03A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B0-474E-9409-6572D0D617BB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'平均値(Distance)'!$B$15:$B$19</c:f>
              <c:numCache>
                <c:formatCode>General</c:formatCode>
                <c:ptCount val="5"/>
                <c:pt idx="0">
                  <c:v>0.89917521460258232</c:v>
                </c:pt>
                <c:pt idx="1">
                  <c:v>1.002956133120686</c:v>
                </c:pt>
                <c:pt idx="2">
                  <c:v>0.95561208560251942</c:v>
                </c:pt>
                <c:pt idx="3">
                  <c:v>0.92688851922814586</c:v>
                </c:pt>
                <c:pt idx="4">
                  <c:v>0.94524549432382254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B0-474E-9409-6572D0D617BB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'平均値(Distance)'!$D$15:$D$19</c:f>
              <c:numCache>
                <c:formatCode>General</c:formatCode>
                <c:ptCount val="5"/>
                <c:pt idx="0">
                  <c:v>0.90260745834636058</c:v>
                </c:pt>
                <c:pt idx="1">
                  <c:v>0.93228447318069552</c:v>
                </c:pt>
                <c:pt idx="2">
                  <c:v>0.94348497483931448</c:v>
                </c:pt>
                <c:pt idx="3">
                  <c:v>0.96528120253901617</c:v>
                </c:pt>
                <c:pt idx="4">
                  <c:v>0.95184865402463037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B0-474E-9409-6572D0D617BB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'平均値(Distance)'!$F$15:$F$19</c:f>
              <c:numCache>
                <c:formatCode>General</c:formatCode>
                <c:ptCount val="5"/>
                <c:pt idx="0">
                  <c:v>0.77458172782604684</c:v>
                </c:pt>
                <c:pt idx="1">
                  <c:v>0.77929106739727727</c:v>
                </c:pt>
                <c:pt idx="2">
                  <c:v>0.81518412806630514</c:v>
                </c:pt>
                <c:pt idx="3">
                  <c:v>0.83434569388414537</c:v>
                </c:pt>
                <c:pt idx="4">
                  <c:v>0.89399095575975163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B0-474E-9409-6572D0D617BB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'平均値(Distance)'!$H$15:$H$19</c:f>
              <c:numCache>
                <c:formatCode>General</c:formatCode>
                <c:ptCount val="5"/>
                <c:pt idx="0">
                  <c:v>0.76875502997185741</c:v>
                </c:pt>
                <c:pt idx="1">
                  <c:v>0.85318989399013478</c:v>
                </c:pt>
                <c:pt idx="2">
                  <c:v>0.94576865074567085</c:v>
                </c:pt>
                <c:pt idx="3">
                  <c:v>0.92312579165828601</c:v>
                </c:pt>
                <c:pt idx="4">
                  <c:v>0.93276450647617914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B0-474E-9409-6572D0D617BB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'平均値(Distance)'!$J$15:$J$19</c:f>
              <c:numCache>
                <c:formatCode>General</c:formatCode>
                <c:ptCount val="5"/>
                <c:pt idx="0">
                  <c:v>0.80214894069688258</c:v>
                </c:pt>
                <c:pt idx="1">
                  <c:v>0.87821500231733896</c:v>
                </c:pt>
                <c:pt idx="2">
                  <c:v>0.87355945966916981</c:v>
                </c:pt>
                <c:pt idx="3">
                  <c:v>0.933592477302991</c:v>
                </c:pt>
                <c:pt idx="4">
                  <c:v>0.93243914338785427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B0-474E-9409-6572D0D617BB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'平均値(Distance)'!$L$15:$L$19</c:f>
              <c:numCache>
                <c:formatCode>General</c:formatCode>
                <c:ptCount val="5"/>
                <c:pt idx="0">
                  <c:v>0.76155159278260676</c:v>
                </c:pt>
                <c:pt idx="1">
                  <c:v>0.87888398599778006</c:v>
                </c:pt>
                <c:pt idx="2">
                  <c:v>0.86061737729141463</c:v>
                </c:pt>
                <c:pt idx="3">
                  <c:v>0.9542006879613637</c:v>
                </c:pt>
                <c:pt idx="4">
                  <c:v>0.91773620007650891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B0-474E-9409-6572D0D6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E-42BD-B8B6-E29129C28C92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'平均値(Distance)'!$B$21:$B$25</c:f>
              <c:numCache>
                <c:formatCode>General</c:formatCode>
                <c:ptCount val="5"/>
                <c:pt idx="0">
                  <c:v>1.1139851116979453</c:v>
                </c:pt>
                <c:pt idx="1">
                  <c:v>1.0522158484893263</c:v>
                </c:pt>
                <c:pt idx="2">
                  <c:v>1.0475089830768602</c:v>
                </c:pt>
                <c:pt idx="3">
                  <c:v>1.0520525288100326</c:v>
                </c:pt>
                <c:pt idx="4">
                  <c:v>1.0301926447117491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BE-42BD-B8B6-E29129C28C92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'平均値(Distance)'!$D$21:$D$25</c:f>
              <c:numCache>
                <c:formatCode>General</c:formatCode>
                <c:ptCount val="5"/>
                <c:pt idx="0">
                  <c:v>1.1410051481984331</c:v>
                </c:pt>
                <c:pt idx="1">
                  <c:v>1.0967557837042572</c:v>
                </c:pt>
                <c:pt idx="2">
                  <c:v>1.0950443609632716</c:v>
                </c:pt>
                <c:pt idx="3">
                  <c:v>1.044598892832812</c:v>
                </c:pt>
                <c:pt idx="4">
                  <c:v>1.0280484036011137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BE-42BD-B8B6-E29129C28C92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'平均値(Distance)'!$F$21:$F$25</c:f>
              <c:numCache>
                <c:formatCode>General</c:formatCode>
                <c:ptCount val="5"/>
                <c:pt idx="0">
                  <c:v>1.2126823036243446</c:v>
                </c:pt>
                <c:pt idx="1">
                  <c:v>1.1173996737428269</c:v>
                </c:pt>
                <c:pt idx="2">
                  <c:v>1.0754010431963801</c:v>
                </c:pt>
                <c:pt idx="3">
                  <c:v>1.0710436166437405</c:v>
                </c:pt>
                <c:pt idx="4">
                  <c:v>1.0600585544949916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BE-42BD-B8B6-E29129C28C92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'平均値(Distance)'!$H$21:$H$25</c:f>
              <c:numCache>
                <c:formatCode>General</c:formatCode>
                <c:ptCount val="5"/>
                <c:pt idx="0">
                  <c:v>1.0940185462803487</c:v>
                </c:pt>
                <c:pt idx="1">
                  <c:v>1.0657709940200355</c:v>
                </c:pt>
                <c:pt idx="2">
                  <c:v>1.0719452023218317</c:v>
                </c:pt>
                <c:pt idx="3">
                  <c:v>1.0519584990626889</c:v>
                </c:pt>
                <c:pt idx="4">
                  <c:v>1.0111942456664098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BE-42BD-B8B6-E29129C28C92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'平均値(Distance)'!$J$21:$J$25</c:f>
              <c:numCache>
                <c:formatCode>General</c:formatCode>
                <c:ptCount val="5"/>
                <c:pt idx="0">
                  <c:v>1.1632143215843753</c:v>
                </c:pt>
                <c:pt idx="1">
                  <c:v>1.1191168635603257</c:v>
                </c:pt>
                <c:pt idx="2">
                  <c:v>1.0823557333213241</c:v>
                </c:pt>
                <c:pt idx="3">
                  <c:v>1.0683314002738247</c:v>
                </c:pt>
                <c:pt idx="4">
                  <c:v>1.0796918590456746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BE-42BD-B8B6-E29129C28C92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'平均値(Distance)'!$L$21:$L$25</c:f>
              <c:numCache>
                <c:formatCode>General</c:formatCode>
                <c:ptCount val="5"/>
                <c:pt idx="0">
                  <c:v>1.280902016145407</c:v>
                </c:pt>
                <c:pt idx="1">
                  <c:v>1.2227200712307593</c:v>
                </c:pt>
                <c:pt idx="2">
                  <c:v>1.1313228039574239</c:v>
                </c:pt>
                <c:pt idx="3">
                  <c:v>1.1039083925953279</c:v>
                </c:pt>
                <c:pt idx="4">
                  <c:v>1.0694496400777311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BE-42BD-B8B6-E29129C2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15-470E-A69E-F807F9E71CE3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'平均値(Distance)'!$B$27:$B$31</c:f>
              <c:numCache>
                <c:formatCode>General</c:formatCode>
                <c:ptCount val="5"/>
                <c:pt idx="0">
                  <c:v>0.93884574211709493</c:v>
                </c:pt>
                <c:pt idx="1">
                  <c:v>0.97875550900538977</c:v>
                </c:pt>
                <c:pt idx="2">
                  <c:v>0.98702090751311389</c:v>
                </c:pt>
                <c:pt idx="3">
                  <c:v>0.9733277100843285</c:v>
                </c:pt>
                <c:pt idx="4">
                  <c:v>0.99518568805341634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15-470E-A69E-F807F9E71CE3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'平均値(Distance)'!$D$27:$D$31</c:f>
              <c:numCache>
                <c:formatCode>General</c:formatCode>
                <c:ptCount val="5"/>
                <c:pt idx="0">
                  <c:v>0.93258082463220815</c:v>
                </c:pt>
                <c:pt idx="1">
                  <c:v>0.91005840637053392</c:v>
                </c:pt>
                <c:pt idx="2">
                  <c:v>0.91501704519302274</c:v>
                </c:pt>
                <c:pt idx="3">
                  <c:v>0.95329162409798929</c:v>
                </c:pt>
                <c:pt idx="4">
                  <c:v>0.99931616987529326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15-470E-A69E-F807F9E71CE3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'平均値(Distance)'!$F$27:$F$31</c:f>
              <c:numCache>
                <c:formatCode>General</c:formatCode>
                <c:ptCount val="5"/>
                <c:pt idx="0">
                  <c:v>1.1197812697199774</c:v>
                </c:pt>
                <c:pt idx="1">
                  <c:v>0.99855884430909425</c:v>
                </c:pt>
                <c:pt idx="2">
                  <c:v>1.0259401375151391</c:v>
                </c:pt>
                <c:pt idx="3">
                  <c:v>0.9085204757234524</c:v>
                </c:pt>
                <c:pt idx="4">
                  <c:v>1.042384279478318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15-470E-A69E-F807F9E71CE3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'平均値(Distance)'!$H$27:$H$31</c:f>
              <c:numCache>
                <c:formatCode>General</c:formatCode>
                <c:ptCount val="5"/>
                <c:pt idx="0">
                  <c:v>1.0263745292426507</c:v>
                </c:pt>
                <c:pt idx="1">
                  <c:v>1.0323410613608721</c:v>
                </c:pt>
                <c:pt idx="2">
                  <c:v>0.96352249657846711</c:v>
                </c:pt>
                <c:pt idx="3">
                  <c:v>0.95050068579730618</c:v>
                </c:pt>
                <c:pt idx="4">
                  <c:v>0.93921705013490742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15-470E-A69E-F807F9E71CE3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'平均値(Distance)'!$J$27:$J$31</c:f>
              <c:numCache>
                <c:formatCode>General</c:formatCode>
                <c:ptCount val="5"/>
                <c:pt idx="0">
                  <c:v>1.0372063097318378</c:v>
                </c:pt>
                <c:pt idx="1">
                  <c:v>0.991165501198224</c:v>
                </c:pt>
                <c:pt idx="2">
                  <c:v>0.99122501680900676</c:v>
                </c:pt>
                <c:pt idx="3">
                  <c:v>1.0471131028122667</c:v>
                </c:pt>
                <c:pt idx="4">
                  <c:v>0.95658207226354719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615-470E-A69E-F807F9E71CE3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'平均値(Distance)'!$L$27:$L$31</c:f>
              <c:numCache>
                <c:formatCode>General</c:formatCode>
                <c:ptCount val="5"/>
                <c:pt idx="0">
                  <c:v>1.1192341997259709</c:v>
                </c:pt>
                <c:pt idx="1">
                  <c:v>1.0066144012910152</c:v>
                </c:pt>
                <c:pt idx="2">
                  <c:v>1.0698058633807532</c:v>
                </c:pt>
                <c:pt idx="3">
                  <c:v>1.0197404850740983</c:v>
                </c:pt>
                <c:pt idx="4">
                  <c:v>1.1221527754860057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15-470E-A69E-F807F9E71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Response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</a:t>
            </a:r>
            <a:r>
              <a:rPr lang="en-US" altLang="ja-JP"/>
              <a:t>0°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7C-40E0-99FF-56EBA322B878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'SD(Distance)'!$C$3:$C$7</c:f>
              <c:numCache>
                <c:formatCode>General</c:formatCode>
                <c:ptCount val="5"/>
                <c:pt idx="0">
                  <c:v>0.27461358681540604</c:v>
                </c:pt>
                <c:pt idx="1">
                  <c:v>0.2851868376689623</c:v>
                </c:pt>
                <c:pt idx="2">
                  <c:v>0.28078665687085952</c:v>
                </c:pt>
                <c:pt idx="3">
                  <c:v>0.29959637621080465</c:v>
                </c:pt>
                <c:pt idx="4">
                  <c:v>0.28210607574907848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7C-40E0-99FF-56EBA322B878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'SD(Distance)'!$E$3:$E$7</c:f>
              <c:numCache>
                <c:formatCode>General</c:formatCode>
                <c:ptCount val="5"/>
                <c:pt idx="0">
                  <c:v>0.27675943251073826</c:v>
                </c:pt>
                <c:pt idx="1">
                  <c:v>0.28644664638053025</c:v>
                </c:pt>
                <c:pt idx="2">
                  <c:v>0.24442628165518698</c:v>
                </c:pt>
                <c:pt idx="3">
                  <c:v>0.29129199307381354</c:v>
                </c:pt>
                <c:pt idx="4">
                  <c:v>0.28646671007418678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7C-40E0-99FF-56EBA322B878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'SD(Distance)'!$G$3:$G$7</c:f>
              <c:numCache>
                <c:formatCode>General</c:formatCode>
                <c:ptCount val="5"/>
                <c:pt idx="0">
                  <c:v>0.45490260017479117</c:v>
                </c:pt>
                <c:pt idx="1">
                  <c:v>0.33140707872070074</c:v>
                </c:pt>
                <c:pt idx="2">
                  <c:v>0.32020132700257969</c:v>
                </c:pt>
                <c:pt idx="3">
                  <c:v>0.28602418447733607</c:v>
                </c:pt>
                <c:pt idx="4">
                  <c:v>0.26042960698730588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7C-40E0-99FF-56EBA322B878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'SD(Distance)'!$I$3:$I$7</c:f>
              <c:numCache>
                <c:formatCode>General</c:formatCode>
                <c:ptCount val="5"/>
                <c:pt idx="0">
                  <c:v>0.32324632231540285</c:v>
                </c:pt>
                <c:pt idx="1">
                  <c:v>0.29984334224820386</c:v>
                </c:pt>
                <c:pt idx="2">
                  <c:v>0.30153892415056799</c:v>
                </c:pt>
                <c:pt idx="3">
                  <c:v>0.27598907595795796</c:v>
                </c:pt>
                <c:pt idx="4">
                  <c:v>0.28286736252291106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7C-40E0-99FF-56EBA322B878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'SD(Distance)'!$K$3:$K$7</c:f>
              <c:numCache>
                <c:formatCode>General</c:formatCode>
                <c:ptCount val="5"/>
                <c:pt idx="0">
                  <c:v>0.26495130543820661</c:v>
                </c:pt>
                <c:pt idx="1">
                  <c:v>0.2497295261815444</c:v>
                </c:pt>
                <c:pt idx="2">
                  <c:v>0.28459914270923059</c:v>
                </c:pt>
                <c:pt idx="3">
                  <c:v>0.2536631808811099</c:v>
                </c:pt>
                <c:pt idx="4">
                  <c:v>0.23334396024054438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27C-40E0-99FF-56EBA322B878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'SD(Distance)'!$M$3:$M$7</c:f>
              <c:numCache>
                <c:formatCode>General</c:formatCode>
                <c:ptCount val="5"/>
                <c:pt idx="0">
                  <c:v>0.42376300715405746</c:v>
                </c:pt>
                <c:pt idx="1">
                  <c:v>0.32751825502168452</c:v>
                </c:pt>
                <c:pt idx="2">
                  <c:v>0.28523131625990128</c:v>
                </c:pt>
                <c:pt idx="3">
                  <c:v>0.266562516113859</c:v>
                </c:pt>
                <c:pt idx="4">
                  <c:v>0.27012864245026558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7C-40E0-99FF-56EBA322B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u="none" strike="noStrike" baseline="0"/>
                  <a:t>SD of Response Distance</a:t>
                </a:r>
                <a:r>
                  <a:rPr lang="en-US" altLang="ja-JP" sz="1400"/>
                  <a:t>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45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76-43A5-812D-B1511B20F653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'SD(Distance)'!$C$9:$C$13</c:f>
              <c:numCache>
                <c:formatCode>General</c:formatCode>
                <c:ptCount val="5"/>
                <c:pt idx="0">
                  <c:v>0.34676054116415173</c:v>
                </c:pt>
                <c:pt idx="1">
                  <c:v>0.35484580204163824</c:v>
                </c:pt>
                <c:pt idx="2">
                  <c:v>0.33585066350101145</c:v>
                </c:pt>
                <c:pt idx="3">
                  <c:v>0.39321221264023143</c:v>
                </c:pt>
                <c:pt idx="4">
                  <c:v>0.34368228311009669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76-43A5-812D-B1511B20F653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'SD(Distance)'!$E$9:$E$13</c:f>
              <c:numCache>
                <c:formatCode>General</c:formatCode>
                <c:ptCount val="5"/>
                <c:pt idx="0">
                  <c:v>0.36404853550016514</c:v>
                </c:pt>
                <c:pt idx="1">
                  <c:v>0.33492832480646373</c:v>
                </c:pt>
                <c:pt idx="2">
                  <c:v>0.2656896586947291</c:v>
                </c:pt>
                <c:pt idx="3">
                  <c:v>0.30397858504143943</c:v>
                </c:pt>
                <c:pt idx="4">
                  <c:v>0.29993392183274187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76-43A5-812D-B1511B20F653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'SD(Distance)'!$G$9:$G$13</c:f>
              <c:numCache>
                <c:formatCode>General</c:formatCode>
                <c:ptCount val="5"/>
                <c:pt idx="0">
                  <c:v>0.2595465566249448</c:v>
                </c:pt>
                <c:pt idx="1">
                  <c:v>0.30764138535137453</c:v>
                </c:pt>
                <c:pt idx="2">
                  <c:v>0.32536099744908498</c:v>
                </c:pt>
                <c:pt idx="3">
                  <c:v>0.33471372628304075</c:v>
                </c:pt>
                <c:pt idx="4">
                  <c:v>0.29149522992723798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76-43A5-812D-B1511B20F653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'SD(Distance)'!$I$9:$I$13</c:f>
              <c:numCache>
                <c:formatCode>General</c:formatCode>
                <c:ptCount val="5"/>
                <c:pt idx="0">
                  <c:v>0.40288665764805964</c:v>
                </c:pt>
                <c:pt idx="1">
                  <c:v>0.38850125262023338</c:v>
                </c:pt>
                <c:pt idx="2">
                  <c:v>0.35619705958171516</c:v>
                </c:pt>
                <c:pt idx="3">
                  <c:v>0.35187761715907373</c:v>
                </c:pt>
                <c:pt idx="4">
                  <c:v>0.34204328947989115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76-43A5-812D-B1511B20F653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'SD(Distance)'!$K$9:$K$13</c:f>
              <c:numCache>
                <c:formatCode>General</c:formatCode>
                <c:ptCount val="5"/>
                <c:pt idx="0">
                  <c:v>0.41039583213068881</c:v>
                </c:pt>
                <c:pt idx="1">
                  <c:v>0.28414344347300313</c:v>
                </c:pt>
                <c:pt idx="2">
                  <c:v>0.31641934159028284</c:v>
                </c:pt>
                <c:pt idx="3">
                  <c:v>0.31525910743393798</c:v>
                </c:pt>
                <c:pt idx="4">
                  <c:v>0.31320434633625477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76-43A5-812D-B1511B20F653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'SD(Distance)'!$M$9:$M$13</c:f>
              <c:numCache>
                <c:formatCode>General</c:formatCode>
                <c:ptCount val="5"/>
                <c:pt idx="0">
                  <c:v>0.34075040878790031</c:v>
                </c:pt>
                <c:pt idx="1">
                  <c:v>0.34672381839857475</c:v>
                </c:pt>
                <c:pt idx="2">
                  <c:v>0.35918936518789479</c:v>
                </c:pt>
                <c:pt idx="3">
                  <c:v>0.33628762348773211</c:v>
                </c:pt>
                <c:pt idx="4">
                  <c:v>0.3186191113476492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76-43A5-812D-B1511B20F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u="none" strike="noStrike" baseline="0"/>
                  <a:t>SD of Response Distance</a:t>
                </a:r>
                <a:r>
                  <a:rPr lang="en-US" altLang="ja-JP" sz="1400"/>
                  <a:t>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90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7-4B14-8091-D1E852A3944C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'SD(Distance)'!$C$15:$C$19</c:f>
              <c:numCache>
                <c:formatCode>General</c:formatCode>
                <c:ptCount val="5"/>
                <c:pt idx="0">
                  <c:v>0.37133408822979136</c:v>
                </c:pt>
                <c:pt idx="1">
                  <c:v>0.37817061281144521</c:v>
                </c:pt>
                <c:pt idx="2">
                  <c:v>0.31089094935105144</c:v>
                </c:pt>
                <c:pt idx="3">
                  <c:v>0.35474031513012605</c:v>
                </c:pt>
                <c:pt idx="4">
                  <c:v>0.34057355497117614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C7-4B14-8091-D1E852A3944C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'SD(Distance)'!$E$15:$E$19</c:f>
              <c:numCache>
                <c:formatCode>General</c:formatCode>
                <c:ptCount val="5"/>
                <c:pt idx="0">
                  <c:v>0.30090927334799317</c:v>
                </c:pt>
                <c:pt idx="1">
                  <c:v>0.31743999696279673</c:v>
                </c:pt>
                <c:pt idx="2">
                  <c:v>0.27313943019434495</c:v>
                </c:pt>
                <c:pt idx="3">
                  <c:v>0.28702754920228102</c:v>
                </c:pt>
                <c:pt idx="4">
                  <c:v>0.24758155143498548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C7-4B14-8091-D1E852A3944C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'SD(Distance)'!$G$15:$G$19</c:f>
              <c:numCache>
                <c:formatCode>General</c:formatCode>
                <c:ptCount val="5"/>
                <c:pt idx="0">
                  <c:v>0.30452944750715649</c:v>
                </c:pt>
                <c:pt idx="1">
                  <c:v>0.29809715513017404</c:v>
                </c:pt>
                <c:pt idx="2">
                  <c:v>0.27260251777880568</c:v>
                </c:pt>
                <c:pt idx="3">
                  <c:v>0.26612200806251096</c:v>
                </c:pt>
                <c:pt idx="4">
                  <c:v>0.33858611526839955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C7-4B14-8091-D1E852A3944C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'SD(Distance)'!$I$15:$I$19</c:f>
              <c:numCache>
                <c:formatCode>General</c:formatCode>
                <c:ptCount val="5"/>
                <c:pt idx="0">
                  <c:v>0.30673372712207386</c:v>
                </c:pt>
                <c:pt idx="1">
                  <c:v>0.34034413222602622</c:v>
                </c:pt>
                <c:pt idx="2">
                  <c:v>0.27209175980628814</c:v>
                </c:pt>
                <c:pt idx="3">
                  <c:v>0.29671080071106876</c:v>
                </c:pt>
                <c:pt idx="4">
                  <c:v>0.31848696006166843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C7-4B14-8091-D1E852A3944C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'SD(Distance)'!$K$15:$K$19</c:f>
              <c:numCache>
                <c:formatCode>General</c:formatCode>
                <c:ptCount val="5"/>
                <c:pt idx="0">
                  <c:v>0.36287308247854821</c:v>
                </c:pt>
                <c:pt idx="1">
                  <c:v>0.28398916538957142</c:v>
                </c:pt>
                <c:pt idx="2">
                  <c:v>0.26702239488656926</c:v>
                </c:pt>
                <c:pt idx="3">
                  <c:v>0.28070157921647076</c:v>
                </c:pt>
                <c:pt idx="4">
                  <c:v>0.30285225386005066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C7-4B14-8091-D1E852A3944C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'SD(Distance)'!$M$15:$M$19</c:f>
              <c:numCache>
                <c:formatCode>General</c:formatCode>
                <c:ptCount val="5"/>
                <c:pt idx="0">
                  <c:v>0.32331245892208565</c:v>
                </c:pt>
                <c:pt idx="1">
                  <c:v>0.32235665541250808</c:v>
                </c:pt>
                <c:pt idx="2">
                  <c:v>0.29185336955496943</c:v>
                </c:pt>
                <c:pt idx="3">
                  <c:v>0.32808560279389881</c:v>
                </c:pt>
                <c:pt idx="4">
                  <c:v>0.33382758878492858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C7-4B14-8091-D1E852A39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u="none" strike="noStrike" baseline="0"/>
                  <a:t>SD of Response Distance</a:t>
                </a:r>
                <a:r>
                  <a:rPr lang="en-US" altLang="ja-JP" sz="1400"/>
                  <a:t>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135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D-43DA-A7DE-0CDB1182EF2C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'SD(Distance)'!$C$21:$C$25</c:f>
              <c:numCache>
                <c:formatCode>General</c:formatCode>
                <c:ptCount val="5"/>
                <c:pt idx="0">
                  <c:v>0.32607417831787638</c:v>
                </c:pt>
                <c:pt idx="1">
                  <c:v>0.31294021180091641</c:v>
                </c:pt>
                <c:pt idx="2">
                  <c:v>0.32296676749629516</c:v>
                </c:pt>
                <c:pt idx="3">
                  <c:v>0.32128382279655859</c:v>
                </c:pt>
                <c:pt idx="4">
                  <c:v>0.31255394626396665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9D-43DA-A7DE-0CDB1182EF2C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'SD(Distance)'!$E$21:$E$25</c:f>
              <c:numCache>
                <c:formatCode>General</c:formatCode>
                <c:ptCount val="5"/>
                <c:pt idx="0">
                  <c:v>0.31252859707729425</c:v>
                </c:pt>
                <c:pt idx="1">
                  <c:v>0.33523131709342979</c:v>
                </c:pt>
                <c:pt idx="2">
                  <c:v>0.30165575569611719</c:v>
                </c:pt>
                <c:pt idx="3">
                  <c:v>0.29782345599212895</c:v>
                </c:pt>
                <c:pt idx="4">
                  <c:v>0.26435188132146586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9D-43DA-A7DE-0CDB1182EF2C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'SD(Distance)'!$G$21:$G$25</c:f>
              <c:numCache>
                <c:formatCode>General</c:formatCode>
                <c:ptCount val="5"/>
                <c:pt idx="0">
                  <c:v>0.30660941047401907</c:v>
                </c:pt>
                <c:pt idx="1">
                  <c:v>0.35591409555849152</c:v>
                </c:pt>
                <c:pt idx="2">
                  <c:v>0.3138419604917726</c:v>
                </c:pt>
                <c:pt idx="3">
                  <c:v>0.33955222148004266</c:v>
                </c:pt>
                <c:pt idx="4">
                  <c:v>0.32528909790842653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9D-43DA-A7DE-0CDB1182EF2C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'SD(Distance)'!$I$21:$I$25</c:f>
              <c:numCache>
                <c:formatCode>General</c:formatCode>
                <c:ptCount val="5"/>
                <c:pt idx="0">
                  <c:v>0.31597390207207254</c:v>
                </c:pt>
                <c:pt idx="1">
                  <c:v>0.32505177770727334</c:v>
                </c:pt>
                <c:pt idx="2">
                  <c:v>0.32492303061922689</c:v>
                </c:pt>
                <c:pt idx="3">
                  <c:v>0.31194699028644829</c:v>
                </c:pt>
                <c:pt idx="4">
                  <c:v>0.31479115254056084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9D-43DA-A7DE-0CDB1182EF2C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'SD(Distance)'!$K$21:$K$25</c:f>
              <c:numCache>
                <c:formatCode>General</c:formatCode>
                <c:ptCount val="5"/>
                <c:pt idx="0">
                  <c:v>0.31018437982663499</c:v>
                </c:pt>
                <c:pt idx="1">
                  <c:v>0.30563297539945072</c:v>
                </c:pt>
                <c:pt idx="2">
                  <c:v>0.32411901553321026</c:v>
                </c:pt>
                <c:pt idx="3">
                  <c:v>0.32982384470430748</c:v>
                </c:pt>
                <c:pt idx="4">
                  <c:v>0.305752934705946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9D-43DA-A7DE-0CDB1182EF2C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'SD(Distance)'!$M$21:$M$25</c:f>
              <c:numCache>
                <c:formatCode>General</c:formatCode>
                <c:ptCount val="5"/>
                <c:pt idx="0">
                  <c:v>0.38240361563299252</c:v>
                </c:pt>
                <c:pt idx="1">
                  <c:v>0.36241230439929467</c:v>
                </c:pt>
                <c:pt idx="2">
                  <c:v>0.29218996872657854</c:v>
                </c:pt>
                <c:pt idx="3">
                  <c:v>0.33269376299807063</c:v>
                </c:pt>
                <c:pt idx="4">
                  <c:v>0.32180905767560131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79D-43DA-A7DE-0CDB1182E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u="none" strike="noStrike" baseline="0"/>
                  <a:t>SD of Response Distance</a:t>
                </a:r>
                <a:r>
                  <a:rPr lang="en-US" altLang="ja-JP" sz="1400"/>
                  <a:t>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 Condition :</a:t>
            </a:r>
            <a:r>
              <a:rPr lang="en-US" altLang="ja-JP" baseline="0"/>
              <a:t> 180</a:t>
            </a:r>
            <a:r>
              <a:rPr lang="en-US" altLang="ja-JP"/>
              <a:t>°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line</c:v>
          </c:tx>
          <c:spPr>
            <a:ln w="63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[1]A!$W$5:$W$9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[1]A!$X$5:$X$9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7-4C03-AED0-EC8F979812F8}"/>
            </c:ext>
          </c:extLst>
        </c:ser>
        <c:ser>
          <c:idx val="2"/>
          <c:order val="1"/>
          <c:tx>
            <c:v>avarage_A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backward val="0.35000000000000003"/>
            <c:dispRSqr val="0"/>
            <c:dispEq val="0"/>
          </c:trendline>
          <c:xVal>
            <c:numRef>
              <c:f>[1]avarage_D!$A$5:$A$9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'SD(Distance)'!$C$27:$C$31</c:f>
              <c:numCache>
                <c:formatCode>General</c:formatCode>
                <c:ptCount val="5"/>
                <c:pt idx="0">
                  <c:v>0.41341058342696424</c:v>
                </c:pt>
                <c:pt idx="1">
                  <c:v>0.37317637182544056</c:v>
                </c:pt>
                <c:pt idx="2">
                  <c:v>0.38337962603207792</c:v>
                </c:pt>
                <c:pt idx="3">
                  <c:v>0.41007540523382513</c:v>
                </c:pt>
                <c:pt idx="4">
                  <c:v>0.39525419423337727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E7-4C03-AED0-EC8F979812F8}"/>
            </c:ext>
          </c:extLst>
        </c:ser>
        <c:ser>
          <c:idx val="0"/>
          <c:order val="2"/>
          <c:tx>
            <c:v>avarage_B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'SD(Distance)'!$E$27:$E$31</c:f>
              <c:numCache>
                <c:formatCode>General</c:formatCode>
                <c:ptCount val="5"/>
                <c:pt idx="0">
                  <c:v>0.43224523953247834</c:v>
                </c:pt>
                <c:pt idx="1">
                  <c:v>0.3405501535312529</c:v>
                </c:pt>
                <c:pt idx="2">
                  <c:v>0.44315423177119623</c:v>
                </c:pt>
                <c:pt idx="3">
                  <c:v>0.39282913880359804</c:v>
                </c:pt>
                <c:pt idx="4">
                  <c:v>0.40289327055450158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E7-4C03-AED0-EC8F979812F8}"/>
            </c:ext>
          </c:extLst>
        </c:ser>
        <c:ser>
          <c:idx val="3"/>
          <c:order val="3"/>
          <c:tx>
            <c:v>avarage_C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'SD(Distance)'!$G$27:$G$31</c:f>
              <c:numCache>
                <c:formatCode>General</c:formatCode>
                <c:ptCount val="5"/>
                <c:pt idx="0">
                  <c:v>0.41554203514337906</c:v>
                </c:pt>
                <c:pt idx="1">
                  <c:v>0.36591533385720248</c:v>
                </c:pt>
                <c:pt idx="2">
                  <c:v>0.44603131825248488</c:v>
                </c:pt>
                <c:pt idx="3">
                  <c:v>0.373571966886315</c:v>
                </c:pt>
                <c:pt idx="4">
                  <c:v>0.41574442546125145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E7-4C03-AED0-EC8F979812F8}"/>
            </c:ext>
          </c:extLst>
        </c:ser>
        <c:ser>
          <c:idx val="4"/>
          <c:order val="4"/>
          <c:tx>
            <c:v>avarage_D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>
                    <a:alpha val="30000"/>
                  </a:schemeClr>
                </a:solidFill>
                <a:prstDash val="lgDash"/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'SD(Distance)'!$I$27:$I$31</c:f>
              <c:numCache>
                <c:formatCode>General</c:formatCode>
                <c:ptCount val="5"/>
                <c:pt idx="0">
                  <c:v>0.39644995932778576</c:v>
                </c:pt>
                <c:pt idx="1">
                  <c:v>0.43325671669041238</c:v>
                </c:pt>
                <c:pt idx="2">
                  <c:v>0.38932351023447259</c:v>
                </c:pt>
                <c:pt idx="3">
                  <c:v>0.4030922744435137</c:v>
                </c:pt>
                <c:pt idx="4">
                  <c:v>0.4034114111283626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E7-4C03-AED0-EC8F979812F8}"/>
            </c:ext>
          </c:extLst>
        </c:ser>
        <c:ser>
          <c:idx val="5"/>
          <c:order val="5"/>
          <c:tx>
            <c:v>avarage_E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'SD(Distance)'!$K$27:$K$31</c:f>
              <c:numCache>
                <c:formatCode>General</c:formatCode>
                <c:ptCount val="5"/>
                <c:pt idx="0">
                  <c:v>0.35600987648535093</c:v>
                </c:pt>
                <c:pt idx="1">
                  <c:v>0.36554907774689865</c:v>
                </c:pt>
                <c:pt idx="2">
                  <c:v>0.38414071925484949</c:v>
                </c:pt>
                <c:pt idx="3">
                  <c:v>0.3899395285062896</c:v>
                </c:pt>
                <c:pt idx="4">
                  <c:v>0.38217993349091289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E7-4C03-AED0-EC8F979812F8}"/>
            </c:ext>
          </c:extLst>
        </c:ser>
        <c:ser>
          <c:idx val="6"/>
          <c:order val="6"/>
          <c:tx>
            <c:v>avarage_F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tx1">
                    <a:alpha val="30000"/>
                  </a:schemeClr>
                </a:solidFill>
              </a:ln>
              <a:effectLst/>
            </c:spPr>
          </c:marker>
          <c:xVal>
            <c:numRef>
              <c:f>'平均値(Distance)'!$A$3:$A$7</c:f>
              <c:numCache>
                <c:formatCode>General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  <c:pt idx="4">
                  <c:v>1.5</c:v>
                </c:pt>
              </c:numCache>
            </c:numRef>
          </c:xVal>
          <c:yVal>
            <c:numRef>
              <c:f>'SD(Distance)'!$M$27:$M$31</c:f>
              <c:numCache>
                <c:formatCode>General</c:formatCode>
                <c:ptCount val="5"/>
                <c:pt idx="0">
                  <c:v>0.42428333430316462</c:v>
                </c:pt>
                <c:pt idx="1">
                  <c:v>0.40272640554242783</c:v>
                </c:pt>
                <c:pt idx="2">
                  <c:v>0.3559938627049784</c:v>
                </c:pt>
                <c:pt idx="3">
                  <c:v>0.36892608611604083</c:v>
                </c:pt>
                <c:pt idx="4">
                  <c:v>0.4272949483134284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E7-4C03-AED0-EC8F97981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15536"/>
        <c:axId val="1765616016"/>
      </c:scatterChart>
      <c:valAx>
        <c:axId val="1765615536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Target Distance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6016"/>
        <c:crosses val="autoZero"/>
        <c:crossBetween val="midCat"/>
        <c:majorUnit val="0.25"/>
      </c:valAx>
      <c:valAx>
        <c:axId val="17656160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u="none" strike="noStrike" baseline="0"/>
                  <a:t>SD of Response Distance</a:t>
                </a:r>
                <a:r>
                  <a:rPr lang="en-US" altLang="ja-JP" sz="1400"/>
                  <a:t> [m]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615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114300</xdr:rowOff>
    </xdr:from>
    <xdr:to>
      <xdr:col>14</xdr:col>
      <xdr:colOff>358636</xdr:colOff>
      <xdr:row>18</xdr:row>
      <xdr:rowOff>159308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276CB5C-CA77-402F-B5BF-C3DFB7271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333375</xdr:colOff>
      <xdr:row>1</xdr:row>
      <xdr:rowOff>47625</xdr:rowOff>
    </xdr:from>
    <xdr:to>
      <xdr:col>22</xdr:col>
      <xdr:colOff>130036</xdr:colOff>
      <xdr:row>19</xdr:row>
      <xdr:rowOff>92633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8AA5AC8-72C3-4798-B756-809BC0885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600075</xdr:colOff>
      <xdr:row>1</xdr:row>
      <xdr:rowOff>0</xdr:rowOff>
    </xdr:from>
    <xdr:to>
      <xdr:col>29</xdr:col>
      <xdr:colOff>396736</xdr:colOff>
      <xdr:row>19</xdr:row>
      <xdr:rowOff>45008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7412EB1-D4F0-4B3D-A778-743633FDC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21</xdr:row>
      <xdr:rowOff>0</xdr:rowOff>
    </xdr:from>
    <xdr:to>
      <xdr:col>14</xdr:col>
      <xdr:colOff>501511</xdr:colOff>
      <xdr:row>39</xdr:row>
      <xdr:rowOff>45008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89ACBF3-F200-4E31-9C76-28E9C4669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61912</xdr:colOff>
      <xdr:row>21</xdr:row>
      <xdr:rowOff>0</xdr:rowOff>
    </xdr:from>
    <xdr:to>
      <xdr:col>23</xdr:col>
      <xdr:colOff>544373</xdr:colOff>
      <xdr:row>39</xdr:row>
      <xdr:rowOff>45008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1C619B8-1114-4954-AA25-06AAAD5E5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21</xdr:row>
      <xdr:rowOff>0</xdr:rowOff>
    </xdr:from>
    <xdr:to>
      <xdr:col>33</xdr:col>
      <xdr:colOff>143637</xdr:colOff>
      <xdr:row>38</xdr:row>
      <xdr:rowOff>4187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B2B469E-AF27-4314-8CF2-49894C500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</xdr:row>
      <xdr:rowOff>38100</xdr:rowOff>
    </xdr:from>
    <xdr:to>
      <xdr:col>13</xdr:col>
      <xdr:colOff>632882</xdr:colOff>
      <xdr:row>19</xdr:row>
      <xdr:rowOff>38575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0A4287D-7FAE-4B78-A2D4-1CF70A25E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1</xdr:row>
      <xdr:rowOff>66675</xdr:rowOff>
    </xdr:from>
    <xdr:to>
      <xdr:col>21</xdr:col>
      <xdr:colOff>32807</xdr:colOff>
      <xdr:row>19</xdr:row>
      <xdr:rowOff>67150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995362A-C6E5-4ACA-8297-43FC64418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409575</xdr:colOff>
      <xdr:row>0</xdr:row>
      <xdr:rowOff>209550</xdr:rowOff>
    </xdr:from>
    <xdr:to>
      <xdr:col>28</xdr:col>
      <xdr:colOff>177661</xdr:colOff>
      <xdr:row>19</xdr:row>
      <xdr:rowOff>16433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AFB43CB-6444-40D6-92C3-A1596908D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453886</xdr:colOff>
      <xdr:row>38</xdr:row>
      <xdr:rowOff>45008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8AC84D4-4CAC-4BA4-BF18-AE0EEDBDA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24</xdr:col>
      <xdr:colOff>453886</xdr:colOff>
      <xdr:row>38</xdr:row>
      <xdr:rowOff>45008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EB84792-3EC6-4FDD-AB53-0AE6DE0E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</xdr:row>
      <xdr:rowOff>146338</xdr:rowOff>
    </xdr:from>
    <xdr:to>
      <xdr:col>15</xdr:col>
      <xdr:colOff>219075</xdr:colOff>
      <xdr:row>19</xdr:row>
      <xdr:rowOff>191346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D5DF40-89A1-439B-A166-06F26714F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381001</xdr:colOff>
      <xdr:row>1</xdr:row>
      <xdr:rowOff>173182</xdr:rowOff>
    </xdr:from>
    <xdr:to>
      <xdr:col>22</xdr:col>
      <xdr:colOff>138339</xdr:colOff>
      <xdr:row>19</xdr:row>
      <xdr:rowOff>147390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44FBF38-E78A-4BA9-B520-D79A14B28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578632</xdr:colOff>
      <xdr:row>1</xdr:row>
      <xdr:rowOff>150770</xdr:rowOff>
    </xdr:from>
    <xdr:to>
      <xdr:col>29</xdr:col>
      <xdr:colOff>335970</xdr:colOff>
      <xdr:row>19</xdr:row>
      <xdr:rowOff>124978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59D23A5-C49C-4406-B18E-7C7F2CE3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560294</xdr:colOff>
      <xdr:row>19</xdr:row>
      <xdr:rowOff>168089</xdr:rowOff>
    </xdr:from>
    <xdr:to>
      <xdr:col>16</xdr:col>
      <xdr:colOff>317632</xdr:colOff>
      <xdr:row>37</xdr:row>
      <xdr:rowOff>142296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A09A47C-8BF7-4213-83EB-EEE7F35DF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20</xdr:row>
      <xdr:rowOff>0</xdr:rowOff>
    </xdr:from>
    <xdr:to>
      <xdr:col>23</xdr:col>
      <xdr:colOff>440897</xdr:colOff>
      <xdr:row>37</xdr:row>
      <xdr:rowOff>209531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2656A47-61F0-44EB-8F07-F5A53D0AF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145116</xdr:colOff>
      <xdr:row>1</xdr:row>
      <xdr:rowOff>156882</xdr:rowOff>
    </xdr:from>
    <xdr:to>
      <xdr:col>13</xdr:col>
      <xdr:colOff>588535</xdr:colOff>
      <xdr:row>19</xdr:row>
      <xdr:rowOff>128288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B0329AF-AE7A-4ED2-BF4D-A2F2CE1CB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1</xdr:row>
      <xdr:rowOff>190500</xdr:rowOff>
    </xdr:from>
    <xdr:to>
      <xdr:col>20</xdr:col>
      <xdr:colOff>252053</xdr:colOff>
      <xdr:row>19</xdr:row>
      <xdr:rowOff>163977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FE10FB-077B-487E-9375-9289FBBFD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561975</xdr:colOff>
      <xdr:row>0</xdr:row>
      <xdr:rowOff>180975</xdr:rowOff>
    </xdr:from>
    <xdr:to>
      <xdr:col>27</xdr:col>
      <xdr:colOff>318729</xdr:colOff>
      <xdr:row>18</xdr:row>
      <xdr:rowOff>154452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AE72B70-4C3A-4E93-8D3C-B53657D24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442553</xdr:colOff>
      <xdr:row>37</xdr:row>
      <xdr:rowOff>211602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1362D67-14EE-4348-97C6-68F568E01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22</xdr:col>
      <xdr:colOff>442553</xdr:colOff>
      <xdr:row>37</xdr:row>
      <xdr:rowOff>211602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671C856-7893-45B9-8F59-DDA5F1E05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0</xdr:row>
      <xdr:rowOff>190500</xdr:rowOff>
    </xdr:from>
    <xdr:to>
      <xdr:col>15</xdr:col>
      <xdr:colOff>92529</xdr:colOff>
      <xdr:row>18</xdr:row>
      <xdr:rowOff>235508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FE2A14-ACDE-45C0-A688-DA0BBA4A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225878</xdr:colOff>
      <xdr:row>0</xdr:row>
      <xdr:rowOff>232682</xdr:rowOff>
    </xdr:from>
    <xdr:to>
      <xdr:col>20</xdr:col>
      <xdr:colOff>661333</xdr:colOff>
      <xdr:row>18</xdr:row>
      <xdr:rowOff>204088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F984F64-4884-4D51-A54B-A5D33C153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638175</xdr:colOff>
      <xdr:row>0</xdr:row>
      <xdr:rowOff>195943</xdr:rowOff>
    </xdr:from>
    <xdr:to>
      <xdr:col>27</xdr:col>
      <xdr:colOff>398716</xdr:colOff>
      <xdr:row>18</xdr:row>
      <xdr:rowOff>167349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1E06139-1AF0-46EE-9BE5-41224ADC9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440897</xdr:colOff>
      <xdr:row>37</xdr:row>
      <xdr:rowOff>209531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C978CCC-99DD-49B5-B2C2-C9F562D67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22</xdr:col>
      <xdr:colOff>440897</xdr:colOff>
      <xdr:row>37</xdr:row>
      <xdr:rowOff>209531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A7EF6F8-9828-489E-9D52-5C4286396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228600</xdr:rowOff>
    </xdr:from>
    <xdr:to>
      <xdr:col>13</xdr:col>
      <xdr:colOff>530086</xdr:colOff>
      <xdr:row>19</xdr:row>
      <xdr:rowOff>35483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E4C21F-7E1B-4708-AD72-31266A307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451757</xdr:colOff>
      <xdr:row>1</xdr:row>
      <xdr:rowOff>76200</xdr:rowOff>
    </xdr:from>
    <xdr:to>
      <xdr:col>20</xdr:col>
      <xdr:colOff>206855</xdr:colOff>
      <xdr:row>19</xdr:row>
      <xdr:rowOff>40802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D444A0A-304C-450E-AA7F-2A88A59BC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268061</xdr:colOff>
      <xdr:row>0</xdr:row>
      <xdr:rowOff>235404</xdr:rowOff>
    </xdr:from>
    <xdr:to>
      <xdr:col>27</xdr:col>
      <xdr:colOff>28602</xdr:colOff>
      <xdr:row>18</xdr:row>
      <xdr:rowOff>206810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844E882-1424-449C-81A0-E372D3A9B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440897</xdr:colOff>
      <xdr:row>37</xdr:row>
      <xdr:rowOff>209531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9533380-C243-4B5C-BA6B-67D5D641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22</xdr:col>
      <xdr:colOff>440897</xdr:colOff>
      <xdr:row>37</xdr:row>
      <xdr:rowOff>209531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02FC401-3182-425C-B841-00C5D4EFC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1</xdr:row>
      <xdr:rowOff>0</xdr:rowOff>
    </xdr:from>
    <xdr:to>
      <xdr:col>21</xdr:col>
      <xdr:colOff>121227</xdr:colOff>
      <xdr:row>18</xdr:row>
      <xdr:rowOff>167473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51023F-053B-4783-A182-7390F4018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29</xdr:col>
      <xdr:colOff>121226</xdr:colOff>
      <xdr:row>18</xdr:row>
      <xdr:rowOff>167473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016D4D4-A5D7-40D6-9073-78161DC9B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1</xdr:row>
      <xdr:rowOff>0</xdr:rowOff>
    </xdr:from>
    <xdr:to>
      <xdr:col>37</xdr:col>
      <xdr:colOff>121227</xdr:colOff>
      <xdr:row>18</xdr:row>
      <xdr:rowOff>167473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EB7A49-63D4-4906-8231-65C3D80EE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25</xdr:col>
      <xdr:colOff>121227</xdr:colOff>
      <xdr:row>37</xdr:row>
      <xdr:rowOff>167473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C98AFF9-C99E-46E3-9776-963827C83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20</xdr:row>
      <xdr:rowOff>0</xdr:rowOff>
    </xdr:from>
    <xdr:to>
      <xdr:col>33</xdr:col>
      <xdr:colOff>121228</xdr:colOff>
      <xdr:row>37</xdr:row>
      <xdr:rowOff>167473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6D44BB9-8B0F-4F04-9102-B2244DBB2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22</xdr:col>
      <xdr:colOff>132822</xdr:colOff>
      <xdr:row>19</xdr:row>
      <xdr:rowOff>202674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DFF0ADB-96E6-49A3-973B-1BFB1DCA0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30</xdr:col>
      <xdr:colOff>132821</xdr:colOff>
      <xdr:row>19</xdr:row>
      <xdr:rowOff>202674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D9499E4-C1F2-4582-AAFA-971BF05A5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2</xdr:row>
      <xdr:rowOff>0</xdr:rowOff>
    </xdr:from>
    <xdr:to>
      <xdr:col>38</xdr:col>
      <xdr:colOff>132821</xdr:colOff>
      <xdr:row>19</xdr:row>
      <xdr:rowOff>202674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D615D33-63FD-4DB9-A378-3A3FD6E8A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21</xdr:row>
      <xdr:rowOff>0</xdr:rowOff>
    </xdr:from>
    <xdr:to>
      <xdr:col>26</xdr:col>
      <xdr:colOff>132821</xdr:colOff>
      <xdr:row>38</xdr:row>
      <xdr:rowOff>202674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DE0139E-9D84-4110-AAB8-58EEC5DF0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21</xdr:row>
      <xdr:rowOff>0</xdr:rowOff>
    </xdr:from>
    <xdr:to>
      <xdr:col>35</xdr:col>
      <xdr:colOff>132821</xdr:colOff>
      <xdr:row>38</xdr:row>
      <xdr:rowOff>202674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773FA4D-BF49-407E-8051-D5D808A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2259;&#24418;&#12501;&#12457;&#12540;&#12510;&#12483;&#12488;.xlsx" TargetMode="External"/><Relationship Id="rId2" Type="http://schemas.openxmlformats.org/officeDocument/2006/relationships/externalLinkPath" Target="file:///E:\M\&#30740;&#31350;\dvf\HRTFlisten\strnew\&#23455;&#39443;&#12487;&#12540;&#12479;_&#25805;&#20316;&#29992;\&#22259;&#24418;&#12501;&#12457;&#12540;&#12510;&#12483;&#12488;.xlsx" TargetMode="External"/><Relationship Id="rId1" Type="http://schemas.openxmlformats.org/officeDocument/2006/relationships/externalLinkPath" Target="/M/&#30740;&#31350;/dvf/HRTFlisten/strnew/&#23455;&#39443;&#12487;&#12540;&#12479;_&#25805;&#20316;&#29992;/&#22259;&#24418;&#12501;&#12457;&#12540;&#12510;&#12483;&#124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_averag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"/>
      <sheetName val="A (2)"/>
      <sheetName val="avarage_A"/>
      <sheetName val="B"/>
      <sheetName val="B (2)"/>
      <sheetName val="avarage_B"/>
      <sheetName val="C"/>
      <sheetName val="C (2)"/>
      <sheetName val="avarage_C"/>
      <sheetName val="D (2)"/>
      <sheetName val="D"/>
      <sheetName val="avarage_D"/>
      <sheetName val="E"/>
      <sheetName val="E (2)"/>
      <sheetName val="avarage_E"/>
      <sheetName val="F"/>
      <sheetName val="F (2)"/>
      <sheetName val="avarage_F"/>
      <sheetName val="all"/>
    </sheetNames>
    <sheetDataSet>
      <sheetData sheetId="0">
        <row r="5">
          <cell r="W5">
            <v>0.35</v>
          </cell>
          <cell r="X5">
            <v>0.35</v>
          </cell>
        </row>
        <row r="6">
          <cell r="W6">
            <v>0.5</v>
          </cell>
          <cell r="X6">
            <v>0.5</v>
          </cell>
        </row>
        <row r="7">
          <cell r="W7">
            <v>0.7</v>
          </cell>
          <cell r="X7">
            <v>0.7</v>
          </cell>
        </row>
        <row r="8">
          <cell r="W8">
            <v>1</v>
          </cell>
          <cell r="X8">
            <v>1</v>
          </cell>
        </row>
        <row r="9">
          <cell r="W9">
            <v>1.5</v>
          </cell>
          <cell r="X9">
            <v>1.5</v>
          </cell>
        </row>
      </sheetData>
      <sheetData sheetId="1"/>
      <sheetData sheetId="2"/>
      <sheetData sheetId="3"/>
      <sheetData sheetId="4"/>
      <sheetData sheetId="5">
        <row r="5">
          <cell r="A5">
            <v>0.35</v>
          </cell>
        </row>
        <row r="6">
          <cell r="A6">
            <v>0.5</v>
          </cell>
        </row>
        <row r="7">
          <cell r="A7">
            <v>0.7</v>
          </cell>
        </row>
        <row r="8">
          <cell r="A8">
            <v>1</v>
          </cell>
        </row>
        <row r="9">
          <cell r="A9">
            <v>1.5</v>
          </cell>
        </row>
      </sheetData>
      <sheetData sheetId="6"/>
      <sheetData sheetId="7"/>
      <sheetData sheetId="8">
        <row r="5">
          <cell r="A5">
            <v>0.35</v>
          </cell>
        </row>
        <row r="6">
          <cell r="A6">
            <v>0.5</v>
          </cell>
        </row>
        <row r="7">
          <cell r="A7">
            <v>0.7</v>
          </cell>
        </row>
        <row r="8">
          <cell r="A8">
            <v>1</v>
          </cell>
        </row>
        <row r="9">
          <cell r="A9">
            <v>1.5</v>
          </cell>
        </row>
      </sheetData>
      <sheetData sheetId="9"/>
      <sheetData sheetId="10"/>
      <sheetData sheetId="11">
        <row r="5">
          <cell r="A5">
            <v>0.35</v>
          </cell>
        </row>
        <row r="6">
          <cell r="A6">
            <v>0.5</v>
          </cell>
        </row>
        <row r="7">
          <cell r="A7">
            <v>0.7</v>
          </cell>
        </row>
        <row r="8">
          <cell r="A8">
            <v>1</v>
          </cell>
        </row>
        <row r="9">
          <cell r="A9">
            <v>1.5</v>
          </cell>
        </row>
        <row r="23">
          <cell r="A23">
            <v>0.35</v>
          </cell>
        </row>
        <row r="24">
          <cell r="A24">
            <v>0.5</v>
          </cell>
        </row>
        <row r="25">
          <cell r="A25">
            <v>0.7</v>
          </cell>
        </row>
        <row r="26">
          <cell r="A26">
            <v>1</v>
          </cell>
        </row>
        <row r="27">
          <cell r="A27">
            <v>1.5</v>
          </cell>
        </row>
      </sheetData>
      <sheetData sheetId="12"/>
      <sheetData sheetId="13"/>
      <sheetData sheetId="14">
        <row r="5">
          <cell r="A5">
            <v>0.35</v>
          </cell>
        </row>
        <row r="6">
          <cell r="A6">
            <v>0.5</v>
          </cell>
        </row>
        <row r="7">
          <cell r="A7">
            <v>0.7</v>
          </cell>
        </row>
        <row r="8">
          <cell r="A8">
            <v>1</v>
          </cell>
        </row>
        <row r="9">
          <cell r="A9">
            <v>1.5</v>
          </cell>
        </row>
      </sheetData>
      <sheetData sheetId="15"/>
      <sheetData sheetId="16"/>
      <sheetData sheetId="17">
        <row r="5">
          <cell r="A5">
            <v>0.35</v>
          </cell>
        </row>
        <row r="6">
          <cell r="A6">
            <v>0.5</v>
          </cell>
        </row>
        <row r="7">
          <cell r="A7">
            <v>0.7</v>
          </cell>
        </row>
        <row r="8">
          <cell r="A8">
            <v>1</v>
          </cell>
        </row>
        <row r="9">
          <cell r="A9">
            <v>1.5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_avarage"/>
      <sheetName val="B"/>
      <sheetName val="B_avarage"/>
      <sheetName val="C"/>
      <sheetName val="C_avarage "/>
      <sheetName val="D"/>
      <sheetName val="D_avarage"/>
      <sheetName val="E"/>
      <sheetName val="E_avarage"/>
      <sheetName val="F"/>
      <sheetName val="F_avarage"/>
      <sheetName val="平均値(Distance)"/>
      <sheetName val="SD(Distance)"/>
      <sheetName val="平均値・SD(有効角度誤差)"/>
      <sheetName val="除外データ"/>
      <sheetName val="T_Test(Distance_A)"/>
      <sheetName val="T_Test(Distance_B)"/>
      <sheetName val="T_Test(Distance_C)"/>
      <sheetName val="T_Test(Distance_D)"/>
      <sheetName val="T_Test(Distance_E)"/>
      <sheetName val="T_Test(Distance_F)"/>
      <sheetName val="Analysis_Data(Distance)"/>
      <sheetName val="T_Test(SD_A)"/>
      <sheetName val="T_Test(SD_B)"/>
      <sheetName val="T_Test(SD_C)"/>
      <sheetName val="T_Test(SD_D)"/>
      <sheetName val="T_Test(SD_E)"/>
      <sheetName val="T_Test(SD_F)"/>
      <sheetName val="Analysis_Data(SD)"/>
      <sheetName val="T_Test(Angle_A)"/>
      <sheetName val="T_Test(Angle_B)"/>
      <sheetName val="T_Test(Angle_C)"/>
      <sheetName val="T_Test(Angle_D)"/>
      <sheetName val="T_Test(Angle_E)"/>
      <sheetName val="T_Test(Angle_F)"/>
      <sheetName val="Analysis_Data(Angle_Error)"/>
      <sheetName val="反転率"/>
      <sheetName val="T_Test（絶対誤差angle)"/>
      <sheetName val="誤差"/>
      <sheetName val="A_average"/>
    </sheetNames>
    <sheetDataSet>
      <sheetData sheetId="0">
        <row r="1">
          <cell r="B1" t="str">
            <v>Condition</v>
          </cell>
        </row>
        <row r="2">
          <cell r="B2" t="str">
            <v>CircularDVF_Sph_EC_Off_Corr_Off</v>
          </cell>
        </row>
        <row r="3">
          <cell r="B3" t="str">
            <v>CircularDVF_Sph_EC_Off_Corr_Off</v>
          </cell>
        </row>
        <row r="4">
          <cell r="B4" t="str">
            <v>CircularDVF_Sph_EC_Off_Corr_Off</v>
          </cell>
        </row>
        <row r="5">
          <cell r="B5" t="str">
            <v>CircularDVF_Sph_EC_Off_Corr_Off</v>
          </cell>
        </row>
        <row r="6">
          <cell r="B6" t="str">
            <v>CircularDVF_Sph_EC_Off_Corr_Off</v>
          </cell>
        </row>
        <row r="7">
          <cell r="B7" t="str">
            <v>CircularDVF_Sph_EC_Off_Corr_Off</v>
          </cell>
        </row>
        <row r="8">
          <cell r="B8" t="str">
            <v>CircularDVF_Sph_EC_Off_Corr_Off</v>
          </cell>
        </row>
        <row r="9">
          <cell r="B9" t="str">
            <v>CircularDVF_Sph_EC_Off_Corr_Off</v>
          </cell>
        </row>
        <row r="10">
          <cell r="B10" t="str">
            <v>CircularDVF_Sph_EC_Off_Corr_Off</v>
          </cell>
        </row>
        <row r="11">
          <cell r="B11" t="str">
            <v>CircularDVF_Sph_EC_Off_Corr_Off</v>
          </cell>
        </row>
        <row r="12">
          <cell r="B12" t="str">
            <v>CircularDVF_Sph_EC_Off_Corr_Off</v>
          </cell>
        </row>
        <row r="13">
          <cell r="B13" t="str">
            <v>CircularDVF_Sph_EC_Off_Corr_Off</v>
          </cell>
        </row>
        <row r="14">
          <cell r="B14" t="str">
            <v>CircularDVF_Sph_EC_Off_Corr_Off</v>
          </cell>
        </row>
        <row r="15">
          <cell r="B15" t="str">
            <v>CircularDVF_Sph_EC_Off_Corr_Off</v>
          </cell>
        </row>
        <row r="16">
          <cell r="B16" t="str">
            <v>CircularDVF_Sph_EC_Off_Corr_Off</v>
          </cell>
        </row>
        <row r="17">
          <cell r="B17" t="str">
            <v>CircularDVF_Sph_EC_Off_Corr_Off</v>
          </cell>
        </row>
        <row r="18">
          <cell r="B18" t="str">
            <v>CircularDVF_Sph_EC_Off_Corr_Off</v>
          </cell>
        </row>
        <row r="19">
          <cell r="B19" t="str">
            <v>CircularDVF_Sph_EC_Off_Corr_Off</v>
          </cell>
        </row>
        <row r="20">
          <cell r="B20" t="str">
            <v>CircularDVF_Sph_EC_Off_Corr_Off</v>
          </cell>
        </row>
        <row r="21">
          <cell r="B21" t="str">
            <v>CircularDVF_Sph_EC_Off_Corr_Off</v>
          </cell>
        </row>
        <row r="22">
          <cell r="B22" t="str">
            <v>CircularDVF_Sph_EC_Off_Corr_Off</v>
          </cell>
        </row>
        <row r="23">
          <cell r="B23" t="str">
            <v>CircularDVF_Sph_EC_Off_Corr_Off</v>
          </cell>
        </row>
        <row r="24">
          <cell r="B24" t="str">
            <v>CircularDVF_Sph_EC_Off_Corr_Off</v>
          </cell>
        </row>
        <row r="25">
          <cell r="B25" t="str">
            <v>CircularDVF_Sph_EC_Off_Corr_Off</v>
          </cell>
        </row>
        <row r="26">
          <cell r="B26" t="str">
            <v>CircularDVF_Sph_EC_Off_Corr_Off</v>
          </cell>
        </row>
        <row r="27">
          <cell r="B27" t="str">
            <v>CircularDVF_Sph_EC_Off_Corr_Off</v>
          </cell>
        </row>
        <row r="28">
          <cell r="B28" t="str">
            <v>CircularDVF_Sph_EC_Off_Corr_Off</v>
          </cell>
        </row>
        <row r="29">
          <cell r="B29" t="str">
            <v>CircularDVF_Sph_EC_Off_Corr_Off</v>
          </cell>
        </row>
        <row r="30">
          <cell r="B30" t="str">
            <v>CircularDVF_Sph_EC_Off_Corr_Off</v>
          </cell>
        </row>
        <row r="31">
          <cell r="B31" t="str">
            <v>CircularDVF_Sph_EC_Off_Corr_Off</v>
          </cell>
        </row>
        <row r="32">
          <cell r="B32" t="str">
            <v>CircularDVF_Sph_EC_Off_Corr_Off</v>
          </cell>
        </row>
        <row r="33">
          <cell r="B33" t="str">
            <v>CircularDVF_Sph_EC_Off_Corr_Off</v>
          </cell>
        </row>
        <row r="34">
          <cell r="B34" t="str">
            <v>CircularDVF_Sph_EC_Off_Corr_Off</v>
          </cell>
        </row>
        <row r="35">
          <cell r="B35" t="str">
            <v>CircularDVF_Sph_EC_Off_Corr_Off</v>
          </cell>
        </row>
        <row r="36">
          <cell r="B36" t="str">
            <v>CircularDVF_Sph_EC_Off_Corr_Off</v>
          </cell>
        </row>
        <row r="37">
          <cell r="B37" t="str">
            <v>CircularDVF_Sph_EC_Off_Corr_Off</v>
          </cell>
        </row>
        <row r="38">
          <cell r="B38" t="str">
            <v>CircularDVF_Sph_EC_Off_Corr_Off</v>
          </cell>
        </row>
        <row r="39">
          <cell r="B39" t="str">
            <v>CircularDVF_Sph_EC_Off_Corr_Off</v>
          </cell>
        </row>
        <row r="40">
          <cell r="B40" t="str">
            <v>CircularDVF_Sph_EC_Off_Corr_Off</v>
          </cell>
        </row>
        <row r="41">
          <cell r="B41" t="str">
            <v>CircularDVF_Sph_EC_Off_Corr_Off</v>
          </cell>
        </row>
        <row r="42">
          <cell r="B42" t="str">
            <v>CircularDVF_Sph_EC_Off_Corr_Off</v>
          </cell>
        </row>
        <row r="43">
          <cell r="B43" t="str">
            <v>CircularDVF_Sph_EC_Off_Corr_Off</v>
          </cell>
        </row>
        <row r="44">
          <cell r="B44" t="str">
            <v>CircularDVF_Sph_EC_Off_Corr_Off</v>
          </cell>
        </row>
        <row r="45">
          <cell r="B45" t="str">
            <v>CircularDVF_Sph_EC_Off_Corr_Off</v>
          </cell>
        </row>
        <row r="46">
          <cell r="B46" t="str">
            <v>CircularDVF_Sph_EC_Off_Corr_Off</v>
          </cell>
        </row>
        <row r="47">
          <cell r="B47" t="str">
            <v>CircularDVF_Sph_EC_Off_Corr_Off</v>
          </cell>
        </row>
        <row r="48">
          <cell r="B48" t="str">
            <v>CircularDVF_Sph_EC_Off_Corr_Off</v>
          </cell>
        </row>
        <row r="49">
          <cell r="B49" t="str">
            <v>CircularDVF_Sph_EC_Off_Corr_Off</v>
          </cell>
        </row>
        <row r="50">
          <cell r="B50" t="str">
            <v>CircularDVF_Sph_EC_Off_Corr_Off</v>
          </cell>
        </row>
        <row r="51">
          <cell r="B51" t="str">
            <v>CircularDVF_Sph_EC_Off_Corr_Off</v>
          </cell>
        </row>
        <row r="52">
          <cell r="B52" t="str">
            <v>CircularDVF_Sph_EC_Off_Corr_Off</v>
          </cell>
        </row>
        <row r="53">
          <cell r="B53" t="str">
            <v>CircularDVF_Sph_EC_Off_Corr_Off</v>
          </cell>
        </row>
        <row r="54">
          <cell r="B54" t="str">
            <v>CircularDVF_Sph_EC_Off_Corr_Off</v>
          </cell>
        </row>
        <row r="55">
          <cell r="B55" t="str">
            <v>CircularDVF_Sph_EC_Off_Corr_Off</v>
          </cell>
        </row>
        <row r="56">
          <cell r="B56" t="str">
            <v>CircularDVF_Sph_EC_Off_Corr_Off</v>
          </cell>
        </row>
        <row r="57">
          <cell r="B57" t="str">
            <v>CircularDVF_Sph_EC_Off_Corr_Off</v>
          </cell>
        </row>
        <row r="58">
          <cell r="B58" t="str">
            <v>CircularDVF_Sph_EC_Off_Corr_Off</v>
          </cell>
        </row>
        <row r="59">
          <cell r="B59" t="str">
            <v>CircularDVF_Sph_EC_Off_Corr_Off</v>
          </cell>
        </row>
        <row r="60">
          <cell r="B60" t="str">
            <v>CircularDVF_Sph_EC_Off_Corr_Off</v>
          </cell>
        </row>
        <row r="61">
          <cell r="B61" t="str">
            <v>CircularDVF_Sph_EC_Off_Corr_Off</v>
          </cell>
        </row>
        <row r="62">
          <cell r="B62" t="str">
            <v>CircularDVF_Sph_EC_Off_Corr_Off</v>
          </cell>
        </row>
        <row r="63">
          <cell r="B63" t="str">
            <v>CircularDVF_Sph_EC_Off_Corr_Off</v>
          </cell>
        </row>
        <row r="64">
          <cell r="B64" t="str">
            <v>CircularDVF_Sph_EC_Off_Corr_Off</v>
          </cell>
        </row>
        <row r="65">
          <cell r="B65" t="str">
            <v>CircularDVF_Sph_EC_Off_Corr_Off</v>
          </cell>
        </row>
        <row r="66">
          <cell r="B66" t="str">
            <v>CircularDVF_Sph_EC_Off_Corr_Off</v>
          </cell>
        </row>
        <row r="67">
          <cell r="B67" t="str">
            <v>CircularDVF_Sph_EC_Off_Corr_Off</v>
          </cell>
        </row>
        <row r="68">
          <cell r="B68" t="str">
            <v>CircularDVF_Sph_EC_Off_Corr_Off</v>
          </cell>
        </row>
        <row r="69">
          <cell r="B69" t="str">
            <v>CircularDVF_Sph_EC_Off_Corr_Off</v>
          </cell>
        </row>
        <row r="70">
          <cell r="B70" t="str">
            <v>CircularDVF_Sph_EC_Off_Corr_Off</v>
          </cell>
        </row>
        <row r="71">
          <cell r="B71" t="str">
            <v>CircularDVF_Sph_EC_Off_Corr_Off</v>
          </cell>
        </row>
        <row r="72">
          <cell r="B72" t="str">
            <v>CircularDVF_Sph_EC_Off_Corr_Off</v>
          </cell>
        </row>
        <row r="73">
          <cell r="B73" t="str">
            <v>CircularDVF_Sph_EC_Off_Corr_Off</v>
          </cell>
        </row>
        <row r="74">
          <cell r="B74" t="str">
            <v>CircularDVF_Sph_EC_Off_Corr_Off</v>
          </cell>
        </row>
        <row r="75">
          <cell r="B75" t="str">
            <v>CircularDVF_Sph_EC_Off_Corr_Off</v>
          </cell>
        </row>
        <row r="76">
          <cell r="B76" t="str">
            <v>CircularDVF_Sph_EC_Off_Corr_Off</v>
          </cell>
        </row>
        <row r="77">
          <cell r="B77" t="str">
            <v>CircularDVF_Sph_EC_Off_Corr_Off</v>
          </cell>
        </row>
        <row r="78">
          <cell r="B78" t="str">
            <v>CircularDVF_Sph_EC_Off_Corr_Off</v>
          </cell>
        </row>
        <row r="79">
          <cell r="B79" t="str">
            <v>CircularDVF_Sph_EC_Off_Corr_Off</v>
          </cell>
        </row>
        <row r="80">
          <cell r="B80" t="str">
            <v>CircularDVF_Sph_EC_Off_Corr_Off</v>
          </cell>
        </row>
        <row r="81">
          <cell r="B81" t="str">
            <v>CircularDVF_Sph_EC_Off_Corr_Off</v>
          </cell>
        </row>
        <row r="82">
          <cell r="B82" t="str">
            <v>CircularDVF_Sph_EC_Off_Corr_Off</v>
          </cell>
        </row>
        <row r="83">
          <cell r="B83" t="str">
            <v>CircularDVF_Sph_EC_Off_Corr_Off</v>
          </cell>
        </row>
        <row r="84">
          <cell r="B84" t="str">
            <v>CircularDVF_Sph_EC_Off_Corr_Off</v>
          </cell>
        </row>
        <row r="85">
          <cell r="B85" t="str">
            <v>CircularDVF_Sph_EC_Off_Corr_Off</v>
          </cell>
        </row>
        <row r="86">
          <cell r="B86" t="str">
            <v>CircularDVF_Sph_EC_Off_Corr_Off</v>
          </cell>
        </row>
        <row r="87">
          <cell r="B87" t="str">
            <v>CircularDVF_Sph_EC_Off_Corr_Off</v>
          </cell>
        </row>
        <row r="88">
          <cell r="B88" t="str">
            <v>CircularDVF_Sph_EC_Off_Corr_Off</v>
          </cell>
        </row>
        <row r="89">
          <cell r="B89" t="str">
            <v>CircularDVF_Sph_EC_Off_Corr_Off</v>
          </cell>
        </row>
        <row r="90">
          <cell r="B90" t="str">
            <v>CircularDVF_Sph_EC_Off_Corr_Off</v>
          </cell>
        </row>
        <row r="91">
          <cell r="B91" t="str">
            <v>CircularDVF_Sph_EC_Off_Corr_Off</v>
          </cell>
        </row>
        <row r="92">
          <cell r="B92" t="str">
            <v>CircularDVF_Sph_EC_Off_Corr_Off</v>
          </cell>
        </row>
        <row r="93">
          <cell r="B93" t="str">
            <v>CircularDVF_Sph_EC_Off_Corr_Off</v>
          </cell>
        </row>
        <row r="94">
          <cell r="B94" t="str">
            <v>CircularDVF_Sph_EC_Off_Corr_Off</v>
          </cell>
        </row>
        <row r="95">
          <cell r="B95" t="str">
            <v>CircularDVF_Sph_EC_Off_Corr_Off</v>
          </cell>
        </row>
        <row r="96">
          <cell r="B96" t="str">
            <v>CircularDVF_Sph_EC_Off_Corr_Off</v>
          </cell>
        </row>
        <row r="97">
          <cell r="B97" t="str">
            <v>CircularDVF_Sph_EC_Off_Corr_Off</v>
          </cell>
        </row>
        <row r="98">
          <cell r="B98" t="str">
            <v>CircularDVF_Sph_EC_Off_Corr_Off</v>
          </cell>
        </row>
        <row r="99">
          <cell r="B99" t="str">
            <v>CircularDVF_Sph_EC_Off_Corr_Off</v>
          </cell>
        </row>
        <row r="100">
          <cell r="B100" t="str">
            <v>CircularDVF_Sph_EC_Off_Corr_Off</v>
          </cell>
        </row>
        <row r="101">
          <cell r="B101" t="str">
            <v>CircularDVF_Sph_EC_Off_Corr_Off</v>
          </cell>
        </row>
        <row r="102">
          <cell r="B102" t="str">
            <v>CircularDVF_Sph_EC_Off_Corr_Off</v>
          </cell>
        </row>
        <row r="103">
          <cell r="B103" t="str">
            <v>CircularDVF_Sph_EC_Off_Corr_Off</v>
          </cell>
        </row>
        <row r="104">
          <cell r="B104" t="str">
            <v>CircularDVF_Sph_EC_Off_Corr_Off</v>
          </cell>
        </row>
        <row r="105">
          <cell r="B105" t="str">
            <v>CircularDVF_Sph_EC_Off_Corr_Off</v>
          </cell>
        </row>
        <row r="106">
          <cell r="B106" t="str">
            <v>CircularDVF_Sph_EC_Off_Corr_Off</v>
          </cell>
        </row>
        <row r="107">
          <cell r="B107" t="str">
            <v>CircularDVF_Sph_EC_Off_Corr_Off</v>
          </cell>
        </row>
        <row r="108">
          <cell r="B108" t="str">
            <v>CircularDVF_Sph_EC_Off_Corr_Off</v>
          </cell>
        </row>
        <row r="109">
          <cell r="B109" t="str">
            <v>CircularDVF_Sph_EC_Off_Corr_Off</v>
          </cell>
        </row>
        <row r="110">
          <cell r="B110" t="str">
            <v>CircularDVF_Sph_EC_Off_Corr_Off</v>
          </cell>
        </row>
        <row r="111">
          <cell r="B111" t="str">
            <v>CircularDVF_Sph_EC_Off_Corr_Off</v>
          </cell>
        </row>
        <row r="112">
          <cell r="B112" t="str">
            <v>CircularDVF_Sph_EC_Off_Corr_Off</v>
          </cell>
        </row>
        <row r="113">
          <cell r="B113" t="str">
            <v>CircularDVF_Sph_EC_Off_Corr_Off</v>
          </cell>
        </row>
        <row r="114">
          <cell r="B114" t="str">
            <v>CircularDVF_Sph_EC_Off_Corr_Off</v>
          </cell>
        </row>
        <row r="115">
          <cell r="B115" t="str">
            <v>CircularDVF_Sph_EC_Off_Corr_Off</v>
          </cell>
        </row>
        <row r="116">
          <cell r="B116" t="str">
            <v>CircularDVF_Sph_EC_Off_Corr_Off</v>
          </cell>
        </row>
        <row r="117">
          <cell r="B117" t="str">
            <v>CircularDVF_Sph_EC_Off_Corr_Off</v>
          </cell>
        </row>
        <row r="118">
          <cell r="B118" t="str">
            <v>CircularDVF_Sph_EC_Off_Corr_Off</v>
          </cell>
        </row>
        <row r="119">
          <cell r="B119" t="str">
            <v>CircularDVF_Sph_EC_Off_Corr_Off</v>
          </cell>
        </row>
        <row r="120">
          <cell r="B120" t="str">
            <v>CircularDVF_Sph_EC_Off_Corr_Off</v>
          </cell>
        </row>
        <row r="121">
          <cell r="B121" t="str">
            <v>CircularDVF_Sph_EC_Off_Corr_Off</v>
          </cell>
        </row>
        <row r="122">
          <cell r="B122" t="str">
            <v>CircularDVF_Sph_EC_Off_Corr_Off</v>
          </cell>
        </row>
        <row r="123">
          <cell r="B123" t="str">
            <v>CircularDVF_Sph_EC_Off_Corr_Off</v>
          </cell>
        </row>
        <row r="124">
          <cell r="B124" t="str">
            <v>CircularDVF_Sph_EC_Off_Corr_Off</v>
          </cell>
        </row>
        <row r="125">
          <cell r="B125" t="str">
            <v>CircularDVF_Sph_EC_Off_Corr_Off</v>
          </cell>
        </row>
        <row r="126">
          <cell r="B126" t="str">
            <v>CircularDVF_Sph_EC_Off_Corr_Off</v>
          </cell>
        </row>
        <row r="127">
          <cell r="B127" t="str">
            <v>CircularDVF_Sph_EC_Off_Corr_Off</v>
          </cell>
        </row>
        <row r="128">
          <cell r="B128" t="str">
            <v>CircularDVF_Sph_EC_Off_Corr_Off</v>
          </cell>
        </row>
        <row r="129">
          <cell r="B129" t="str">
            <v>CircularDVF_Sph_EC_Off_Corr_Off</v>
          </cell>
        </row>
        <row r="130">
          <cell r="B130" t="str">
            <v>CircularDVF_Sph_EC_Off_Corr_Off</v>
          </cell>
        </row>
        <row r="131">
          <cell r="B131" t="str">
            <v>CircularDVF_Sph_EC_Off_Corr_Off</v>
          </cell>
        </row>
        <row r="132">
          <cell r="B132" t="str">
            <v>CircularDVF_Sph_EC_Off_Corr_Off</v>
          </cell>
        </row>
        <row r="133">
          <cell r="B133" t="str">
            <v>CircularDVF_Sph_EC_Off_Corr_Off</v>
          </cell>
        </row>
        <row r="134">
          <cell r="B134" t="str">
            <v>CircularDVF_Sph_EC_Off_Corr_Off</v>
          </cell>
        </row>
        <row r="135">
          <cell r="B135" t="str">
            <v>CircularDVF_Sph_EC_Off_Corr_Off</v>
          </cell>
        </row>
        <row r="136">
          <cell r="B136" t="str">
            <v>CircularDVF_Sph_EC_Off_Corr_Off</v>
          </cell>
        </row>
        <row r="137">
          <cell r="B137" t="str">
            <v>CircularDVF_Sph_EC_Off_Corr_Off</v>
          </cell>
        </row>
        <row r="138">
          <cell r="B138" t="str">
            <v>CircularDVF_Sph_EC_Off_Corr_Off</v>
          </cell>
        </row>
        <row r="139">
          <cell r="B139" t="str">
            <v>CircularDVF_Sph_EC_Off_Corr_Off</v>
          </cell>
        </row>
        <row r="140">
          <cell r="B140" t="str">
            <v>CircularDVF_Sph_EC_Off_Corr_Off</v>
          </cell>
        </row>
        <row r="141">
          <cell r="B141" t="str">
            <v>CircularDVF_Sph_EC_Off_Corr_Off</v>
          </cell>
        </row>
        <row r="142">
          <cell r="B142" t="str">
            <v>CircularDVF_Sph_EC_Off_Corr_Off</v>
          </cell>
        </row>
        <row r="143">
          <cell r="B143" t="str">
            <v>CircularDVF_Sph_EC_Off_Corr_Off</v>
          </cell>
        </row>
        <row r="144">
          <cell r="B144" t="str">
            <v>CircularDVF_Sph_EC_Off_Corr_Off</v>
          </cell>
        </row>
        <row r="145">
          <cell r="B145" t="str">
            <v>CircularDVF_Sph_EC_Off_Corr_Off</v>
          </cell>
        </row>
        <row r="146">
          <cell r="B146" t="str">
            <v>CircularDVF_Sph_EC_Off_Corr_Off</v>
          </cell>
        </row>
        <row r="147">
          <cell r="B147" t="str">
            <v>CircularDVF_Sph_EC_Off_Corr_Off</v>
          </cell>
        </row>
        <row r="148">
          <cell r="B148" t="str">
            <v>CircularDVF_Sph_EC_Off_Corr_Off</v>
          </cell>
        </row>
        <row r="149">
          <cell r="B149" t="str">
            <v>CircularDVF_Sph_EC_Off_Corr_Off</v>
          </cell>
        </row>
        <row r="150">
          <cell r="B150" t="str">
            <v>CircularDVF_Sph_EC_Off_Corr_Off</v>
          </cell>
        </row>
        <row r="151">
          <cell r="B151" t="str">
            <v>CircularDVF_Sph_EC_Off_Corr_Off</v>
          </cell>
        </row>
        <row r="152">
          <cell r="B152" t="str">
            <v>CircularDVF_Sph_EC_Off_Corr_Off</v>
          </cell>
        </row>
        <row r="153">
          <cell r="B153" t="str">
            <v>CircularDVF_Sph_EC_Off_Corr_Off</v>
          </cell>
        </row>
        <row r="154">
          <cell r="B154" t="str">
            <v>CircularDVF_Sph_EC_Off_Corr_Off</v>
          </cell>
        </row>
        <row r="155">
          <cell r="B155" t="str">
            <v>CircularDVF_Sph_EC_Off_Corr_Off</v>
          </cell>
        </row>
        <row r="156">
          <cell r="B156" t="str">
            <v>CircularDVF_Sph_EC_Off_Corr_Off</v>
          </cell>
        </row>
        <row r="157">
          <cell r="B157" t="str">
            <v>CircularDVF_Sph_EC_Off_Corr_Off</v>
          </cell>
        </row>
        <row r="158">
          <cell r="B158" t="str">
            <v>CircularDVF_Sph_EC_Off_Corr_Off</v>
          </cell>
        </row>
        <row r="159">
          <cell r="B159" t="str">
            <v>CircularDVF_Sph_EC_Off_Corr_Off</v>
          </cell>
        </row>
        <row r="160">
          <cell r="B160" t="str">
            <v>CircularDVF_Sph_EC_Off_Corr_Off</v>
          </cell>
        </row>
        <row r="161">
          <cell r="B161" t="str">
            <v>CircularDVF_Sph_EC_Off_Corr_Off</v>
          </cell>
        </row>
        <row r="162">
          <cell r="B162" t="str">
            <v>CircularDVF_Sph_EC_Off_Corr_Off</v>
          </cell>
        </row>
        <row r="163">
          <cell r="B163" t="str">
            <v>CircularDVF_Sph_EC_Off_Corr_Off</v>
          </cell>
        </row>
        <row r="164">
          <cell r="B164" t="str">
            <v>CircularDVF_Sph_EC_Off_Corr_Off</v>
          </cell>
        </row>
        <row r="165">
          <cell r="B165" t="str">
            <v>CircularDVF_Sph_EC_Off_Corr_Off</v>
          </cell>
        </row>
        <row r="166">
          <cell r="B166" t="str">
            <v>CircularDVF_Sph_EC_Off_Corr_Off</v>
          </cell>
        </row>
        <row r="167">
          <cell r="B167" t="str">
            <v>CircularDVF_Sph_EC_Off_Corr_Off</v>
          </cell>
        </row>
        <row r="168">
          <cell r="B168" t="str">
            <v>CircularDVF_Sph_EC_Off_Corr_Off</v>
          </cell>
        </row>
        <row r="169">
          <cell r="B169" t="str">
            <v>CircularDVF_Sph_EC_Off_Corr_Off</v>
          </cell>
        </row>
        <row r="170">
          <cell r="B170" t="str">
            <v>CircularDVF_Sph_EC_Off_Corr_Off</v>
          </cell>
        </row>
        <row r="171">
          <cell r="B171" t="str">
            <v>CircularDVF_Sph_EC_Off_Corr_Off</v>
          </cell>
        </row>
        <row r="172">
          <cell r="B172" t="str">
            <v>CircularDVF_Sph_EC_Off_Corr_Off</v>
          </cell>
        </row>
        <row r="173">
          <cell r="B173" t="str">
            <v>CircularDVF_Sph_EC_Off_Corr_Off</v>
          </cell>
        </row>
        <row r="174">
          <cell r="B174" t="str">
            <v>CircularDVF_Sph_EC_Off_Corr_Off</v>
          </cell>
        </row>
        <row r="175">
          <cell r="B175" t="str">
            <v>CircularDVF_Sph_EC_Off_Corr_Off</v>
          </cell>
        </row>
        <row r="176">
          <cell r="B176" t="str">
            <v>CircularDVF_Sph_EC_Off_Corr_Off</v>
          </cell>
        </row>
        <row r="177">
          <cell r="B177" t="str">
            <v>CircularDVF_Sph_EC_Off_Corr_Off</v>
          </cell>
        </row>
        <row r="178">
          <cell r="B178" t="str">
            <v>CircularDVF_Sph_EC_Off_Corr_Off</v>
          </cell>
        </row>
        <row r="179">
          <cell r="B179" t="str">
            <v>CircularDVF_Sph_EC_Off_Corr_Off</v>
          </cell>
        </row>
        <row r="180">
          <cell r="B180" t="str">
            <v>CircularDVF_Sph_EC_Off_Corr_Off</v>
          </cell>
        </row>
        <row r="181">
          <cell r="B181" t="str">
            <v>CircularDVF_Sph_EC_Off_Corr_Off</v>
          </cell>
        </row>
        <row r="182">
          <cell r="B182" t="str">
            <v>CircularDVF_Sph_EC_Off_Corr_Off</v>
          </cell>
        </row>
        <row r="183">
          <cell r="B183" t="str">
            <v>CircularDVF_Sph_EC_Off_Corr_Off</v>
          </cell>
        </row>
        <row r="184">
          <cell r="B184" t="str">
            <v>CircularDVF_Sph_EC_Off_Corr_Off</v>
          </cell>
        </row>
        <row r="185">
          <cell r="B185" t="str">
            <v>CircularDVF_Sph_EC_Off_Corr_Off</v>
          </cell>
        </row>
        <row r="186">
          <cell r="B186" t="str">
            <v>CircularDVF_Sph_EC_Off_Corr_Off</v>
          </cell>
        </row>
        <row r="187">
          <cell r="B187" t="str">
            <v>CircularDVF_Sph_EC_Off_Corr_Off</v>
          </cell>
        </row>
        <row r="188">
          <cell r="B188" t="str">
            <v>CircularDVF_Sph_EC_Off_Corr_Off</v>
          </cell>
        </row>
        <row r="189">
          <cell r="B189" t="str">
            <v>CircularDVF_Sph_EC_Off_Corr_Off</v>
          </cell>
        </row>
        <row r="190">
          <cell r="B190" t="str">
            <v>CircularDVF_Sph_EC_Off_Corr_Off</v>
          </cell>
        </row>
        <row r="191">
          <cell r="B191" t="str">
            <v>CircularDVF_Sph_EC_Off_Corr_Off</v>
          </cell>
        </row>
        <row r="192">
          <cell r="B192" t="str">
            <v>CircularDVF_Sph_EC_Off_Corr_Off</v>
          </cell>
        </row>
        <row r="193">
          <cell r="B193" t="str">
            <v>CircularDVF_Sph_EC_Off_Corr_Off</v>
          </cell>
        </row>
        <row r="194">
          <cell r="B194" t="str">
            <v>CircularDVF_Sph_EC_Off_Corr_Off</v>
          </cell>
        </row>
        <row r="195">
          <cell r="B195" t="str">
            <v>CircularDVF_Sph_EC_Off_Corr_Off</v>
          </cell>
        </row>
        <row r="196">
          <cell r="B196" t="str">
            <v>CircularDVF_Sph_EC_Off_Corr_Off</v>
          </cell>
        </row>
        <row r="197">
          <cell r="B197" t="str">
            <v>CircularDVF_Sph_EC_Off_Corr_Off</v>
          </cell>
        </row>
        <row r="198">
          <cell r="B198" t="str">
            <v>CircularDVF_Sph_EC_Off_Corr_Off</v>
          </cell>
        </row>
        <row r="199">
          <cell r="B199" t="str">
            <v>CircularDVF_Sph_EC_Off_Corr_Off</v>
          </cell>
        </row>
        <row r="200">
          <cell r="B200" t="str">
            <v>CircularDVF_Sph_EC_Off_Corr_Off</v>
          </cell>
        </row>
        <row r="201">
          <cell r="B201" t="str">
            <v>CircularDVF_Sph_EC_Off_Corr_Off</v>
          </cell>
        </row>
        <row r="202">
          <cell r="B202" t="str">
            <v>CircularDVF_Sph_EC_Off_Corr_Off</v>
          </cell>
        </row>
        <row r="203">
          <cell r="B203" t="str">
            <v>CircularDVF_Sph_EC_Off_Corr_Off</v>
          </cell>
        </row>
        <row r="204">
          <cell r="B204" t="str">
            <v>CircularDVF_Sph_EC_Off_Corr_Off</v>
          </cell>
        </row>
        <row r="205">
          <cell r="B205" t="str">
            <v>CircularDVF_Sph_EC_Off_Corr_Off</v>
          </cell>
        </row>
        <row r="206">
          <cell r="B206" t="str">
            <v>CircularDVF_Sph_EC_Off_Corr_Off</v>
          </cell>
        </row>
        <row r="207">
          <cell r="B207" t="str">
            <v>CircularDVF_Sph_EC_Off_Corr_Off</v>
          </cell>
        </row>
        <row r="208">
          <cell r="B208" t="str">
            <v>CircularDVF_Sph_EC_Off_Corr_Off</v>
          </cell>
        </row>
        <row r="209">
          <cell r="B209" t="str">
            <v>CircularDVF_Sph_EC_Off_Corr_Off</v>
          </cell>
        </row>
        <row r="210">
          <cell r="B210" t="str">
            <v>CircularDVF_Sph_EC_Off_Corr_Off</v>
          </cell>
        </row>
        <row r="211">
          <cell r="B211" t="str">
            <v>CircularDVF_Sph_EC_Off_Corr_Off</v>
          </cell>
        </row>
        <row r="212">
          <cell r="B212" t="str">
            <v>CircularDVF_Sph_EC_Off_Corr_Off</v>
          </cell>
        </row>
        <row r="213">
          <cell r="B213" t="str">
            <v>CircularDVF_Sph_EC_Off_Corr_Off</v>
          </cell>
        </row>
        <row r="214">
          <cell r="B214" t="str">
            <v>CircularDVF_Sph_EC_Off_Corr_Off</v>
          </cell>
        </row>
        <row r="215">
          <cell r="B215" t="str">
            <v>CircularDVF_Sph_EC_Off_Corr_Off</v>
          </cell>
        </row>
        <row r="216">
          <cell r="B216" t="str">
            <v>CircularDVF_Sph_EC_Off_Corr_Off</v>
          </cell>
        </row>
        <row r="217">
          <cell r="B217" t="str">
            <v>CircularDVF_Sph_EC_Off_Corr_Off</v>
          </cell>
        </row>
        <row r="218">
          <cell r="B218" t="str">
            <v>CircularDVF_Sph_EC_Off_Corr_Off</v>
          </cell>
        </row>
        <row r="219">
          <cell r="B219" t="str">
            <v>CircularDVF_Sph_EC_Off_Corr_Off</v>
          </cell>
        </row>
        <row r="220">
          <cell r="B220" t="str">
            <v>CircularDVF_Sph_EC_Off_Corr_Off</v>
          </cell>
        </row>
        <row r="221">
          <cell r="B221" t="str">
            <v>CircularDVF_Sph_EC_Off_Corr_Off</v>
          </cell>
        </row>
        <row r="222">
          <cell r="B222" t="str">
            <v>CircularDVF_Sph_EC_Off_Corr_Off</v>
          </cell>
        </row>
        <row r="223">
          <cell r="B223" t="str">
            <v>CircularDVF_Sph_EC_Off_Corr_Off</v>
          </cell>
        </row>
        <row r="224">
          <cell r="B224" t="str">
            <v>CircularDVF_Sph_EC_Off_Corr_Off</v>
          </cell>
        </row>
        <row r="225">
          <cell r="B225" t="str">
            <v>CircularDVF_Sph_EC_Off_Corr_Off</v>
          </cell>
        </row>
        <row r="226">
          <cell r="B226" t="str">
            <v>CircularDVF_Sph_EC_Off_Corr_Off</v>
          </cell>
        </row>
        <row r="227">
          <cell r="B227" t="str">
            <v>CircularDVF_Sph_EC_Off_Corr_Off</v>
          </cell>
        </row>
        <row r="228">
          <cell r="B228" t="str">
            <v>CircularDVF_Sph_EC_Off_Corr_Off</v>
          </cell>
        </row>
        <row r="229">
          <cell r="B229" t="str">
            <v>CircularDVF_Sph_EC_Off_Corr_Off</v>
          </cell>
        </row>
        <row r="230">
          <cell r="B230" t="str">
            <v>CircularDVF_Sph_EC_Off_Corr_Off</v>
          </cell>
        </row>
        <row r="231">
          <cell r="B231" t="str">
            <v>CircularDVF_Sph_EC_Off_Corr_Off</v>
          </cell>
        </row>
        <row r="232">
          <cell r="B232" t="str">
            <v>CircularDVF_Sph_EC_Off_Corr_Off</v>
          </cell>
        </row>
        <row r="233">
          <cell r="B233" t="str">
            <v>CircularDVF_Sph_EC_Off_Corr_Off</v>
          </cell>
        </row>
        <row r="234">
          <cell r="B234" t="str">
            <v>CircularDVF_Sph_EC_Off_Corr_Off</v>
          </cell>
        </row>
        <row r="235">
          <cell r="B235" t="str">
            <v>CircularDVF_Sph_EC_Off_Corr_Off</v>
          </cell>
        </row>
        <row r="236">
          <cell r="B236" t="str">
            <v>CircularDVF_Sph_EC_Off_Corr_Off</v>
          </cell>
        </row>
        <row r="237">
          <cell r="B237" t="str">
            <v>CircularDVF_Sph_EC_Off_Corr_Off</v>
          </cell>
        </row>
        <row r="238">
          <cell r="B238" t="str">
            <v>CircularDVF_Sph_EC_Off_Corr_Off</v>
          </cell>
        </row>
        <row r="239">
          <cell r="B239" t="str">
            <v>CircularDVF_Sph_EC_Off_Corr_Off</v>
          </cell>
        </row>
        <row r="240">
          <cell r="B240" t="str">
            <v>CircularDVF_Sph_EC_Off_Corr_Off</v>
          </cell>
        </row>
        <row r="241">
          <cell r="B241" t="str">
            <v>CircularDVF_Sph_EC_Off_Corr_Off</v>
          </cell>
        </row>
        <row r="242">
          <cell r="B242" t="str">
            <v>CircularDVF_Sph_EC_Off_Corr_Off</v>
          </cell>
        </row>
        <row r="243">
          <cell r="B243" t="str">
            <v>CircularDVF_Sph_EC_Off_Corr_Off</v>
          </cell>
        </row>
        <row r="244">
          <cell r="B244" t="str">
            <v>CircularDVF_Sph_EC_Off_Corr_Off</v>
          </cell>
        </row>
        <row r="245">
          <cell r="B245" t="str">
            <v>CircularDVF_Sph_EC_Off_Corr_Off</v>
          </cell>
        </row>
        <row r="246">
          <cell r="B246" t="str">
            <v>CircularDVF_Sph_EC_Off_Corr_Off</v>
          </cell>
        </row>
        <row r="247">
          <cell r="B247" t="str">
            <v>CircularDVF_Sph_EC_Off_Corr_Off</v>
          </cell>
        </row>
        <row r="248">
          <cell r="B248" t="str">
            <v>CircularDVF_Sph_EC_Off_Corr_Off</v>
          </cell>
        </row>
        <row r="249">
          <cell r="B249" t="str">
            <v>CircularDVF_Sph_EC_Off_Corr_Off</v>
          </cell>
        </row>
        <row r="250">
          <cell r="B250" t="str">
            <v>CircularDVF_Sph_EC_Off_Corr_Off</v>
          </cell>
        </row>
        <row r="251">
          <cell r="B251" t="str">
            <v>CircularDVF_Sph_EC_Off_Corr_Off</v>
          </cell>
        </row>
        <row r="252">
          <cell r="B252" t="str">
            <v>CircularDVF_Sph_EC_Off_Corr_Off</v>
          </cell>
        </row>
        <row r="253">
          <cell r="B253" t="str">
            <v>CircularDVF_Sph_EC_Off_Corr_Off</v>
          </cell>
        </row>
        <row r="254">
          <cell r="B254" t="str">
            <v>CircularDVF_Sph_EC_Off_Corr_Off</v>
          </cell>
        </row>
        <row r="255">
          <cell r="B255" t="str">
            <v>CircularDVF_Sph_EC_Off_Corr_Off</v>
          </cell>
        </row>
        <row r="256">
          <cell r="B256" t="str">
            <v>CircularDVF_Sph_EC_Off_Corr_Off</v>
          </cell>
        </row>
        <row r="257">
          <cell r="B257" t="str">
            <v>CircularDVF_Sph_EC_Off_Corr_Off</v>
          </cell>
        </row>
        <row r="258">
          <cell r="B258" t="str">
            <v>CircularDVF_Sph_EC_Off_Corr_Off</v>
          </cell>
        </row>
        <row r="259">
          <cell r="B259" t="str">
            <v>CircularDVF_Sph_EC_Off_Corr_Off</v>
          </cell>
        </row>
        <row r="260">
          <cell r="B260" t="str">
            <v>CircularDVF_Sph_EC_Off_Corr_Off</v>
          </cell>
        </row>
        <row r="261">
          <cell r="B261" t="str">
            <v>CircularDVF_Sph_EC_Off_Corr_Off</v>
          </cell>
        </row>
        <row r="262">
          <cell r="B262" t="str">
            <v>CircularDVF_Sph_EC_Off_Corr_Off</v>
          </cell>
        </row>
        <row r="263">
          <cell r="B263" t="str">
            <v>CircularDVF_Sph_EC_Off_Corr_Off</v>
          </cell>
        </row>
        <row r="264">
          <cell r="B264" t="str">
            <v>CircularDVF_Sph_EC_Off_Corr_Off</v>
          </cell>
        </row>
        <row r="265">
          <cell r="B265" t="str">
            <v>CircularDVF_Sph_EC_Off_Corr_Off</v>
          </cell>
        </row>
        <row r="266">
          <cell r="B266" t="str">
            <v>CircularDVF_Sph_EC_Off_Corr_Off</v>
          </cell>
        </row>
        <row r="267">
          <cell r="B267" t="str">
            <v>CircularDVF_Sph_EC_Off_Corr_Off</v>
          </cell>
        </row>
        <row r="268">
          <cell r="B268" t="str">
            <v>CircularDVF_Sph_EC_Off_Corr_Off</v>
          </cell>
        </row>
        <row r="269">
          <cell r="B269" t="str">
            <v>CircularDVF_Sph_EC_Off_Corr_Off</v>
          </cell>
        </row>
        <row r="270">
          <cell r="B270" t="str">
            <v>CircularDVF_Sph_EC_Off_Corr_Off</v>
          </cell>
        </row>
        <row r="271">
          <cell r="B271" t="str">
            <v>CircularDVF_Sph_EC_Off_Corr_Off</v>
          </cell>
        </row>
        <row r="272">
          <cell r="B272" t="str">
            <v>CircularDVF_Sph_EC_Off_Corr_Off</v>
          </cell>
        </row>
        <row r="273">
          <cell r="B273" t="str">
            <v>CircularDVF_Sph_EC_Off_Corr_Off</v>
          </cell>
        </row>
        <row r="274">
          <cell r="B274" t="str">
            <v>CircularDVF_Sph_EC_Off_Corr_Off</v>
          </cell>
        </row>
        <row r="275">
          <cell r="B275" t="str">
            <v>CircularDVF_Sph_EC_Off_Corr_Off</v>
          </cell>
        </row>
        <row r="276">
          <cell r="B276" t="str">
            <v>CircularDVF_Sph_EC_Off_Corr_Off</v>
          </cell>
        </row>
        <row r="277">
          <cell r="B277" t="str">
            <v>CircularDVF_Sph_EC_Off_Corr_Off</v>
          </cell>
        </row>
        <row r="278">
          <cell r="B278" t="str">
            <v>CircularDVF_Sph_EC_Off_Corr_Off</v>
          </cell>
        </row>
        <row r="279">
          <cell r="B279" t="str">
            <v>CircularDVF_Sph_EC_Off_Corr_Off</v>
          </cell>
        </row>
        <row r="280">
          <cell r="B280" t="str">
            <v>CircularDVF_Sph_EC_Off_Corr_Off</v>
          </cell>
        </row>
        <row r="281">
          <cell r="B281" t="str">
            <v>CircularDVF_Sph_EC_Off_Corr_Off</v>
          </cell>
        </row>
        <row r="282">
          <cell r="B282" t="str">
            <v>CircularDVF_Sph_EC_Off_Corr_Off</v>
          </cell>
        </row>
        <row r="283">
          <cell r="B283" t="str">
            <v>CircularDVF_Sph_EC_Off_Corr_Off</v>
          </cell>
        </row>
        <row r="284">
          <cell r="B284" t="str">
            <v>CircularDVF_Sph_EC_Off_Corr_Off</v>
          </cell>
        </row>
        <row r="285">
          <cell r="B285" t="str">
            <v>CircularDVF_Sph_EC_Off_Corr_Off</v>
          </cell>
        </row>
        <row r="286">
          <cell r="B286" t="str">
            <v>CircularDVF_Sph_EC_Off_Corr_Off</v>
          </cell>
        </row>
        <row r="287">
          <cell r="B287" t="str">
            <v>CircularDVF_Sph_EC_Off_Corr_Off</v>
          </cell>
        </row>
        <row r="288">
          <cell r="B288" t="str">
            <v>CircularDVF_Sph_EC_Off_Corr_Off</v>
          </cell>
        </row>
        <row r="289">
          <cell r="B289" t="str">
            <v>CircularDVF_Sph_EC_Off_Corr_Off</v>
          </cell>
        </row>
        <row r="290">
          <cell r="B290" t="str">
            <v>CircularDVF_Sph_EC_Off_Corr_Off</v>
          </cell>
        </row>
        <row r="291">
          <cell r="B291" t="str">
            <v>CircularDVF_Sph_EC_Off_Corr_Off</v>
          </cell>
        </row>
        <row r="292">
          <cell r="B292" t="str">
            <v>CircularDVF_Sph_EC_Off_Corr_Off</v>
          </cell>
        </row>
        <row r="293">
          <cell r="B293" t="str">
            <v>CircularDVF_Sph_EC_Off_Corr_Off</v>
          </cell>
        </row>
        <row r="294">
          <cell r="B294" t="str">
            <v>CircularDVF_Sph_EC_Off_Corr_Off</v>
          </cell>
        </row>
        <row r="295">
          <cell r="B295" t="str">
            <v>CircularDVF_Sph_EC_Off_Corr_Off</v>
          </cell>
        </row>
        <row r="296">
          <cell r="B296" t="str">
            <v>CircularDVF_Sph_EC_Off_Corr_Off</v>
          </cell>
        </row>
        <row r="297">
          <cell r="B297" t="str">
            <v>CircularDVF_Sph_EC_Off_Corr_Off</v>
          </cell>
        </row>
        <row r="298">
          <cell r="B298" t="str">
            <v>CircularDVF_Sph_EC_Off_Corr_Off</v>
          </cell>
        </row>
        <row r="299">
          <cell r="B299" t="str">
            <v>CircularDVF_Sph_EC_Off_Corr_Off</v>
          </cell>
        </row>
        <row r="300">
          <cell r="B300" t="str">
            <v>CircularDVF_Sph_EC_Off_Corr_Off</v>
          </cell>
        </row>
        <row r="301">
          <cell r="B301" t="str">
            <v>CircularDVF_Sph_EC_Off_Corr_Off</v>
          </cell>
        </row>
        <row r="302">
          <cell r="B302" t="str">
            <v>CircularDVF_Sph_EC_Off_Corr_Off</v>
          </cell>
        </row>
        <row r="303">
          <cell r="B303" t="str">
            <v>CircularDVF_Sph_EC_Off_Corr_Off</v>
          </cell>
        </row>
        <row r="304">
          <cell r="B304" t="str">
            <v>CircularDVF_Sph_EC_Off_Corr_Off</v>
          </cell>
        </row>
        <row r="305">
          <cell r="B305" t="str">
            <v>CircularDVF_Sph_EC_Off_Corr_Off</v>
          </cell>
        </row>
        <row r="306">
          <cell r="B306" t="str">
            <v>CircularDVF_Sph_EC_Off_Corr_Off</v>
          </cell>
        </row>
        <row r="307">
          <cell r="B307" t="str">
            <v>CircularDVF_Sph_EC_Off_Corr_Off</v>
          </cell>
        </row>
        <row r="308">
          <cell r="B308" t="str">
            <v>CircularDVF_Sph_EC_Off_Corr_Off</v>
          </cell>
        </row>
        <row r="309">
          <cell r="B309" t="str">
            <v>CircularDVF_Sph_EC_Off_Corr_Off</v>
          </cell>
        </row>
        <row r="310">
          <cell r="B310" t="str">
            <v>CircularDVF_Sph_EC_Off_Corr_Off</v>
          </cell>
        </row>
        <row r="311">
          <cell r="B311" t="str">
            <v>CircularDVF_Sph_EC_Off_Corr_Off</v>
          </cell>
        </row>
        <row r="312">
          <cell r="B312" t="str">
            <v>CircularDVF_Sph_EC_Off_Corr_Off</v>
          </cell>
        </row>
        <row r="313">
          <cell r="B313" t="str">
            <v>CircularDVF_Sph_EC_Off_Corr_Off</v>
          </cell>
        </row>
        <row r="314">
          <cell r="B314" t="str">
            <v>CircularDVF_Sph_EC_Off_Corr_Off</v>
          </cell>
        </row>
        <row r="315">
          <cell r="B315" t="str">
            <v>CircularDVF_Sph_EC_Off_Corr_Off</v>
          </cell>
        </row>
        <row r="316">
          <cell r="B316" t="str">
            <v>CircularDVF_Sph_EC_Off_Corr_Off</v>
          </cell>
        </row>
        <row r="317">
          <cell r="B317" t="str">
            <v>CircularDVF_Sph_EC_Off_Corr_Off</v>
          </cell>
        </row>
        <row r="318">
          <cell r="B318" t="str">
            <v>CircularDVF_Sph_EC_Off_Corr_Off</v>
          </cell>
        </row>
        <row r="319">
          <cell r="B319" t="str">
            <v>CircularDVF_Sph_EC_Off_Corr_Off</v>
          </cell>
        </row>
        <row r="320">
          <cell r="B320" t="str">
            <v>CircularDVF_Sph_EC_Off_Corr_Off</v>
          </cell>
        </row>
        <row r="321">
          <cell r="B321" t="str">
            <v>CircularDVF_Sph_EC_Off_Corr_Off</v>
          </cell>
        </row>
        <row r="322">
          <cell r="B322" t="str">
            <v>CircularDVF_Sph_EC_Off_Corr_Off</v>
          </cell>
        </row>
        <row r="323">
          <cell r="B323" t="str">
            <v>CircularDVF_Sph_EC_Off_Corr_Off</v>
          </cell>
        </row>
        <row r="324">
          <cell r="B324" t="str">
            <v>CircularDVF_Sph_EC_Off_Corr_Off</v>
          </cell>
        </row>
        <row r="325">
          <cell r="B325" t="str">
            <v>CircularDVF_Sph_EC_Off_Corr_Off</v>
          </cell>
        </row>
        <row r="326">
          <cell r="B326" t="str">
            <v>CircularDVF_Sph_EC_Off_Corr_Off</v>
          </cell>
        </row>
        <row r="327">
          <cell r="B327" t="str">
            <v>CircularDVF_Sph_EC_Off_Corr_Off</v>
          </cell>
        </row>
        <row r="328">
          <cell r="B328" t="str">
            <v>CircularDVF_Sph_EC_Off_Corr_Off</v>
          </cell>
        </row>
        <row r="329">
          <cell r="B329" t="str">
            <v>CircularDVF_Sph_EC_Off_Corr_Off</v>
          </cell>
        </row>
        <row r="330">
          <cell r="B330" t="str">
            <v>CircularDVF_Sph_EC_Off_Corr_Off</v>
          </cell>
        </row>
        <row r="331">
          <cell r="B331" t="str">
            <v>CircularDVF_Sph_EC_Off_Corr_Off</v>
          </cell>
        </row>
        <row r="332">
          <cell r="B332" t="str">
            <v>CircularDVF_Sph_EC_Off_Corr_Off</v>
          </cell>
        </row>
        <row r="333">
          <cell r="B333" t="str">
            <v>CircularDVF_Sph_EC_Off_Corr_Off</v>
          </cell>
        </row>
        <row r="334">
          <cell r="B334" t="str">
            <v>CircularDVF_Sph_EC_Off_Corr_Off</v>
          </cell>
        </row>
        <row r="335">
          <cell r="B335" t="str">
            <v>CircularDVF_Sph_EC_Off_Corr_Off</v>
          </cell>
        </row>
        <row r="336">
          <cell r="B336" t="str">
            <v>CircularDVF_Sph_EC_Off_Corr_Off</v>
          </cell>
        </row>
        <row r="337">
          <cell r="B337" t="str">
            <v>CircularDVF_Sph_EC_Off_Corr_Off</v>
          </cell>
        </row>
        <row r="338">
          <cell r="B338" t="str">
            <v>CircularDVF_Sph_EC_Off_Corr_Off</v>
          </cell>
        </row>
        <row r="339">
          <cell r="B339" t="str">
            <v>CircularDVF_Sph_EC_Off_Corr_Off</v>
          </cell>
        </row>
        <row r="340">
          <cell r="B340" t="str">
            <v>CircularDVF_Sph_EC_Off_Corr_Off</v>
          </cell>
        </row>
        <row r="341">
          <cell r="B341" t="str">
            <v>CircularDVF_Sph_EC_Off_Corr_Off</v>
          </cell>
        </row>
        <row r="342">
          <cell r="B342" t="str">
            <v>CircularDVF_Sph_EC_Off_Corr_Off</v>
          </cell>
        </row>
        <row r="343">
          <cell r="B343" t="str">
            <v>CircularDVF_Sph_EC_Off_Corr_Off</v>
          </cell>
        </row>
        <row r="344">
          <cell r="B344" t="str">
            <v>CircularDVF_Sph_EC_Off_Corr_Off</v>
          </cell>
        </row>
        <row r="345">
          <cell r="B345" t="str">
            <v>CircularDVF_Sph_EC_Off_Corr_Off</v>
          </cell>
        </row>
        <row r="346">
          <cell r="B346" t="str">
            <v>CircularDVF_Sph_EC_Off_Corr_Off</v>
          </cell>
        </row>
        <row r="347">
          <cell r="B347" t="str">
            <v>CircularDVF_Sph_EC_Off_Corr_Off</v>
          </cell>
        </row>
        <row r="348">
          <cell r="B348" t="str">
            <v>CircularDVF_Sph_EC_Off_Corr_Off</v>
          </cell>
        </row>
        <row r="349">
          <cell r="B349" t="str">
            <v>CircularDVF_Sph_EC_Off_Corr_Off</v>
          </cell>
        </row>
        <row r="350">
          <cell r="B350" t="str">
            <v>CircularDVF_Sph_EC_Off_Corr_Off</v>
          </cell>
        </row>
        <row r="351">
          <cell r="B351" t="str">
            <v>CircularDVF_Sph_EC_Off_Corr_Off</v>
          </cell>
        </row>
        <row r="352">
          <cell r="B352" t="str">
            <v>CircularDVF_Sph_EC_Off_Corr_Off</v>
          </cell>
        </row>
        <row r="353">
          <cell r="B353" t="str">
            <v>CircularDVF_Sph_EC_Off_Corr_Off</v>
          </cell>
        </row>
        <row r="354">
          <cell r="B354" t="str">
            <v>CircularDVF_Sph_EC_Off_Corr_Off</v>
          </cell>
        </row>
        <row r="355">
          <cell r="B355" t="str">
            <v>CircularDVF_Sph_EC_Off_Corr_Off</v>
          </cell>
        </row>
        <row r="356">
          <cell r="B356" t="str">
            <v>CircularDVF_Sph_EC_Off_Corr_Off</v>
          </cell>
        </row>
        <row r="357">
          <cell r="B357" t="str">
            <v>CircularDVF_Sph_EC_Off_Corr_Off</v>
          </cell>
        </row>
        <row r="358">
          <cell r="B358" t="str">
            <v>CircularDVF_Sph_EC_Off_Corr_Off</v>
          </cell>
        </row>
        <row r="359">
          <cell r="B359" t="str">
            <v>CircularDVF_Sph_EC_Off_Corr_Off</v>
          </cell>
        </row>
        <row r="360">
          <cell r="B360" t="str">
            <v>CircularDVF_Sph_EC_Off_Corr_Off</v>
          </cell>
        </row>
        <row r="361">
          <cell r="B361" t="str">
            <v>CircularDVF_Sph_EC_Off_Corr_Off</v>
          </cell>
        </row>
        <row r="362">
          <cell r="B362" t="str">
            <v>CircularDVF_Sph_EC_Off_Corr_Off</v>
          </cell>
        </row>
        <row r="363">
          <cell r="B363" t="str">
            <v>CircularDVF_Sph_EC_Off_Corr_Off</v>
          </cell>
        </row>
        <row r="364">
          <cell r="B364" t="str">
            <v>CircularDVF_Sph_EC_Off_Corr_Off</v>
          </cell>
        </row>
        <row r="365">
          <cell r="B365" t="str">
            <v>CircularDVF_Sph_EC_Off_Corr_Off</v>
          </cell>
        </row>
        <row r="366">
          <cell r="B366" t="str">
            <v>CircularDVF_Sph_EC_Off_Corr_Off</v>
          </cell>
        </row>
        <row r="367">
          <cell r="B367" t="str">
            <v>CircularDVF_Sph_EC_Off_Corr_Off</v>
          </cell>
        </row>
        <row r="368">
          <cell r="B368" t="str">
            <v>CircularDVF_Sph_EC_Off_Corr_Off</v>
          </cell>
        </row>
        <row r="369">
          <cell r="B369" t="str">
            <v>CircularDVF_Sph_EC_Off_Corr_Off</v>
          </cell>
        </row>
        <row r="370">
          <cell r="B370" t="str">
            <v>CircularDVF_Sph_EC_Off_Corr_Off</v>
          </cell>
        </row>
        <row r="371">
          <cell r="B371" t="str">
            <v>CircularDVF_Sph_EC_Off_Corr_Off</v>
          </cell>
        </row>
        <row r="372">
          <cell r="B372" t="str">
            <v>CircularDVF_Sph_EC_Off_Corr_Off</v>
          </cell>
        </row>
        <row r="373">
          <cell r="B373" t="str">
            <v>CircularDVF_Sph_EC_Off_Corr_Off</v>
          </cell>
        </row>
        <row r="374">
          <cell r="B374" t="str">
            <v>CircularDVF_Sph_EC_Off_Corr_Off</v>
          </cell>
        </row>
        <row r="375">
          <cell r="B375" t="str">
            <v>CircularDVF_Sph_EC_Off_Corr_Off</v>
          </cell>
        </row>
        <row r="376">
          <cell r="B376" t="str">
            <v>CircularDVF_Sph_EC_Off_Corr_Off</v>
          </cell>
        </row>
        <row r="377">
          <cell r="B377" t="str">
            <v>CircularDVF_Sph_EC_Off_Corr_Off</v>
          </cell>
        </row>
        <row r="378">
          <cell r="B378" t="str">
            <v>CircularDVF_Sph_EC_Off_Corr_Off</v>
          </cell>
        </row>
        <row r="379">
          <cell r="B379" t="str">
            <v>CircularDVF_Sph_EC_Off_Corr_Off</v>
          </cell>
        </row>
        <row r="380">
          <cell r="B380" t="str">
            <v>CircularDVF_Sph_EC_Off_Corr_Off</v>
          </cell>
        </row>
        <row r="381">
          <cell r="B381" t="str">
            <v>CircularDVF_Sph_EC_Off_Corr_Off</v>
          </cell>
        </row>
        <row r="382">
          <cell r="B382" t="str">
            <v>CircularDVF_Sph_EC_Off_Corr_Off</v>
          </cell>
        </row>
        <row r="383">
          <cell r="B383" t="str">
            <v>CircularDVF_Sph_EC_Off_Corr_Off</v>
          </cell>
        </row>
        <row r="384">
          <cell r="B384" t="str">
            <v>CircularDVF_Sph_EC_Off_Corr_Off</v>
          </cell>
        </row>
        <row r="385">
          <cell r="B385" t="str">
            <v>CircularDVF_Sph_EC_Off_Corr_Off</v>
          </cell>
        </row>
        <row r="386">
          <cell r="B386" t="str">
            <v>CircularDVF_Sph_EC_Off_Corr_Off</v>
          </cell>
        </row>
        <row r="387">
          <cell r="B387" t="str">
            <v>CircularDVF_Sph_EC_Off_Corr_Off</v>
          </cell>
        </row>
        <row r="388">
          <cell r="B388" t="str">
            <v>CircularDVF_Sph_EC_Off_Corr_Off</v>
          </cell>
        </row>
        <row r="389">
          <cell r="B389" t="str">
            <v>CircularDVF_Sph_EC_Off_Corr_Off</v>
          </cell>
        </row>
        <row r="390">
          <cell r="B390" t="str">
            <v>CircularDVF_Sph_EC_Off_Corr_Off</v>
          </cell>
        </row>
        <row r="391">
          <cell r="B391" t="str">
            <v>CircularDVF_Sph_EC_Off_Corr_Off</v>
          </cell>
        </row>
        <row r="392">
          <cell r="B392" t="str">
            <v>CircularDVF_Sph_EC_Off_Corr_Off</v>
          </cell>
        </row>
        <row r="393">
          <cell r="B393" t="str">
            <v>CircularDVF_Sph_EC_Off_Corr_Off</v>
          </cell>
        </row>
        <row r="394">
          <cell r="B394" t="str">
            <v>CircularDVF_Sph_EC_Off_Corr_Off</v>
          </cell>
        </row>
        <row r="395">
          <cell r="B395" t="str">
            <v>CircularDVF_Sph_EC_Off_Corr_Off</v>
          </cell>
        </row>
        <row r="396">
          <cell r="B396" t="str">
            <v>CircularDVF_Sph_EC_Off_Corr_Off</v>
          </cell>
        </row>
        <row r="397">
          <cell r="B397" t="str">
            <v>CircularDVF_Sph_EC_Off_Corr_Off</v>
          </cell>
        </row>
        <row r="398">
          <cell r="B398" t="str">
            <v>CircularDVF_Sph_EC_Off_Corr_Off</v>
          </cell>
        </row>
        <row r="399">
          <cell r="B399" t="str">
            <v>CircularDVF_Sph_EC_Off_Corr_Off</v>
          </cell>
        </row>
        <row r="400">
          <cell r="B400" t="str">
            <v>CircularDVF_Sph_EC_Off_Corr_Off</v>
          </cell>
        </row>
        <row r="401">
          <cell r="B401" t="str">
            <v>CircularDVF_Sph_EC_Off_Corr_Off</v>
          </cell>
        </row>
        <row r="402">
          <cell r="B402" t="str">
            <v>CircularDVF_Sph_EC_Off_Corr_Off</v>
          </cell>
        </row>
        <row r="403">
          <cell r="B403" t="str">
            <v>CircularDVF_Sph_EC_Off_Corr_Off</v>
          </cell>
        </row>
        <row r="404">
          <cell r="B404" t="str">
            <v>CircularDVF_Sph_EC_Off_Corr_Off</v>
          </cell>
        </row>
        <row r="405">
          <cell r="B405" t="str">
            <v>CircularDVF_Sph_EC_Off_Corr_Off</v>
          </cell>
        </row>
        <row r="406">
          <cell r="B406" t="str">
            <v>CircularDVF_Sph_EC_Off_Corr_Off</v>
          </cell>
        </row>
        <row r="407">
          <cell r="B407" t="str">
            <v>CircularDVF_Sph_EC_Off_Corr_Off</v>
          </cell>
        </row>
        <row r="408">
          <cell r="B408" t="str">
            <v>CircularDVF_Sph_EC_Off_Corr_Off</v>
          </cell>
        </row>
        <row r="409">
          <cell r="B409" t="str">
            <v>CircularDVF_Sph_EC_Off_Corr_Off</v>
          </cell>
        </row>
        <row r="410">
          <cell r="B410" t="str">
            <v>CircularDVF_Sph_EC_Off_Corr_Off</v>
          </cell>
        </row>
        <row r="411">
          <cell r="B411" t="str">
            <v>CircularDVF_Sph_EC_Off_Corr_Off</v>
          </cell>
        </row>
        <row r="412">
          <cell r="B412" t="str">
            <v>CircularDVF_Sph_EC_Off_Corr_Off</v>
          </cell>
        </row>
        <row r="413">
          <cell r="B413" t="str">
            <v>CircularDVF_Sph_EC_Off_Corr_Off</v>
          </cell>
        </row>
        <row r="414">
          <cell r="B414" t="str">
            <v>CircularDVF_Sph_EC_Off_Corr_Off</v>
          </cell>
        </row>
        <row r="415">
          <cell r="B415" t="str">
            <v>CircularDVF_Sph_EC_Off_Corr_Off</v>
          </cell>
        </row>
        <row r="416">
          <cell r="B416" t="str">
            <v>CircularDVF_Sph_EC_Off_Corr_Off</v>
          </cell>
        </row>
        <row r="417">
          <cell r="B417" t="str">
            <v>CircularDVF_Sph_EC_Off_Corr_Off</v>
          </cell>
        </row>
        <row r="418">
          <cell r="B418" t="str">
            <v>CircularDVF_Sph_EC_Off_Corr_Off</v>
          </cell>
        </row>
        <row r="419">
          <cell r="B419" t="str">
            <v>CircularDVF_Sph_EC_Off_Corr_Off</v>
          </cell>
        </row>
        <row r="420">
          <cell r="B420" t="str">
            <v>CircularDVF_Sph_EC_Off_Corr_Off</v>
          </cell>
        </row>
        <row r="421">
          <cell r="B421" t="str">
            <v>CircularDVF_Sph_EC_Off_Corr_Off</v>
          </cell>
        </row>
        <row r="422">
          <cell r="B422" t="str">
            <v>CircularDVF_Sph_EC_Off_Corr_Off</v>
          </cell>
        </row>
        <row r="423">
          <cell r="B423" t="str">
            <v>CircularDVF_Sph_EC_Off_Corr_Off</v>
          </cell>
        </row>
        <row r="424">
          <cell r="B424" t="str">
            <v>CircularDVF_Sph_EC_Off_Corr_Off</v>
          </cell>
        </row>
        <row r="425">
          <cell r="B425" t="str">
            <v>CircularDVF_Sph_EC_Off_Corr_Off</v>
          </cell>
        </row>
        <row r="426">
          <cell r="B426" t="str">
            <v>CircularDVF_Sph_EC_Off_Corr_Off</v>
          </cell>
        </row>
        <row r="427">
          <cell r="B427" t="str">
            <v>CircularDVF_Sph_EC_Off_Corr_Off</v>
          </cell>
        </row>
        <row r="428">
          <cell r="B428" t="str">
            <v>CircularDVF_Sph_EC_Off_Corr_Off</v>
          </cell>
        </row>
        <row r="429">
          <cell r="B429" t="str">
            <v>CircularDVF_Sph_EC_Off_Corr_Off</v>
          </cell>
        </row>
        <row r="430">
          <cell r="B430" t="str">
            <v>CircularDVF_Sph_EC_Off_Corr_Off</v>
          </cell>
        </row>
        <row r="431">
          <cell r="B431" t="str">
            <v>CircularDVF_Sph_EC_Off_Corr_Off</v>
          </cell>
        </row>
        <row r="432">
          <cell r="B432" t="str">
            <v>CircularDVF_Sph_EC_Off_Corr_Off</v>
          </cell>
        </row>
        <row r="433">
          <cell r="B433" t="str">
            <v>CircularDVF_Sph_EC_Off_Corr_Off</v>
          </cell>
        </row>
        <row r="434">
          <cell r="B434" t="str">
            <v>CircularDVF_Sph_EC_Off_Corr_Off</v>
          </cell>
        </row>
        <row r="435">
          <cell r="B435" t="str">
            <v>CircularDVF_Sph_EC_Off_Corr_Off</v>
          </cell>
        </row>
        <row r="436">
          <cell r="B436" t="str">
            <v>CircularDVF_Sph_EC_Off_Corr_Off</v>
          </cell>
        </row>
        <row r="437">
          <cell r="B437" t="str">
            <v>CircularDVF_Sph_EC_Off_Corr_Off</v>
          </cell>
        </row>
        <row r="438">
          <cell r="B438" t="str">
            <v>CircularDVF_Sph_EC_Off_Corr_Off</v>
          </cell>
        </row>
        <row r="439">
          <cell r="B439" t="str">
            <v>CircularDVF_Sph_EC_Off_Corr_Off</v>
          </cell>
        </row>
        <row r="440">
          <cell r="B440" t="str">
            <v>CircularDVF_Sph_EC_Off_Corr_Off</v>
          </cell>
        </row>
        <row r="441">
          <cell r="B441" t="str">
            <v>CircularDVF_Sph_EC_Off_Corr_Off</v>
          </cell>
        </row>
        <row r="442">
          <cell r="B442" t="str">
            <v>CircularDVF_Sph_EC_Off_Corr_Off</v>
          </cell>
        </row>
        <row r="443">
          <cell r="B443" t="str">
            <v>CircularDVF_Sph_EC_Off_Corr_Off</v>
          </cell>
        </row>
        <row r="444">
          <cell r="B444" t="str">
            <v>CircularDVF_Sph_EC_Off_Corr_Off</v>
          </cell>
        </row>
        <row r="445">
          <cell r="B445" t="str">
            <v>CircularDVF_Sph_EC_Off_Corr_Off</v>
          </cell>
        </row>
        <row r="446">
          <cell r="B446" t="str">
            <v>CircularDVF_Sph_EC_Off_Corr_Off</v>
          </cell>
        </row>
        <row r="447">
          <cell r="B447" t="str">
            <v>CircularDVF_Sph_EC_Off_Corr_Off</v>
          </cell>
        </row>
        <row r="448">
          <cell r="B448" t="str">
            <v>CircularDVF_Sph_EC_Off_Corr_Off</v>
          </cell>
        </row>
        <row r="449">
          <cell r="B449" t="str">
            <v>CircularDVF_Sph_EC_Off_Corr_Off</v>
          </cell>
        </row>
        <row r="450">
          <cell r="B450" t="str">
            <v>CircularDVF_Sph_EC_Off_Corr_Off</v>
          </cell>
        </row>
        <row r="451">
          <cell r="B451" t="str">
            <v>CircularDVF_Sph_EC_Off_Corr_Off</v>
          </cell>
        </row>
        <row r="452">
          <cell r="B452" t="str">
            <v>CircularDVF_Sph_EC_Off_Corr_Off</v>
          </cell>
        </row>
        <row r="453">
          <cell r="B453" t="str">
            <v>CircularDVF_Sph_EC_Off_Corr_Off</v>
          </cell>
        </row>
        <row r="454">
          <cell r="B454" t="str">
            <v>CircularDVF_Sph_EC_Off_Corr_Off</v>
          </cell>
        </row>
        <row r="455">
          <cell r="B455" t="str">
            <v>CircularDVF_Sph_EC_Off_Corr_Off</v>
          </cell>
        </row>
        <row r="456">
          <cell r="B456" t="str">
            <v>CircularDVF_Sph_EC_Off_Corr_Off</v>
          </cell>
        </row>
        <row r="457">
          <cell r="B457" t="str">
            <v>CircularDVF_Sph_EC_Off_Corr_Off</v>
          </cell>
        </row>
        <row r="458">
          <cell r="B458" t="str">
            <v>CircularDVF_Sph_EC_Off_Corr_Off</v>
          </cell>
        </row>
        <row r="459">
          <cell r="B459" t="str">
            <v>CircularDVF_Sph_EC_Off_Corr_Off</v>
          </cell>
        </row>
        <row r="460">
          <cell r="B460" t="str">
            <v>CircularDVF_Sph_EC_Off_Corr_Off</v>
          </cell>
        </row>
        <row r="461">
          <cell r="B461" t="str">
            <v>CircularDVF_Sph_EC_Off_Corr_Off</v>
          </cell>
        </row>
        <row r="462">
          <cell r="B462" t="str">
            <v>CircularDVF_Sph_EC_Off_Corr_Off</v>
          </cell>
        </row>
        <row r="463">
          <cell r="B463" t="str">
            <v>CircularDVF_Sph_EC_Off_Corr_Off</v>
          </cell>
        </row>
        <row r="464">
          <cell r="B464" t="str">
            <v>CircularDVF_Sph_EC_Off_Corr_Off</v>
          </cell>
        </row>
        <row r="465">
          <cell r="B465" t="str">
            <v>CircularDVF_Sph_EC_Off_Corr_Off</v>
          </cell>
        </row>
        <row r="466">
          <cell r="B466" t="str">
            <v>CircularDVF_Sph_EC_Off_Corr_Off</v>
          </cell>
        </row>
        <row r="467">
          <cell r="B467" t="str">
            <v>CircularDVF_Sph_EC_Off_Corr_Off</v>
          </cell>
        </row>
        <row r="468">
          <cell r="B468" t="str">
            <v>CircularDVF_Sph_EC_Off_Corr_Off</v>
          </cell>
        </row>
        <row r="469">
          <cell r="B469" t="str">
            <v>CircularDVF_Sph_EC_Off_Corr_Off</v>
          </cell>
        </row>
        <row r="470">
          <cell r="B470" t="str">
            <v>CircularDVF_Sph_EC_Off_Corr_Off</v>
          </cell>
        </row>
        <row r="471">
          <cell r="B471" t="str">
            <v>CircularDVF_Sph_EC_Off_Corr_Off</v>
          </cell>
        </row>
        <row r="472">
          <cell r="B472" t="str">
            <v>CircularDVF_Sph_EC_Off_Corr_Off</v>
          </cell>
        </row>
        <row r="473">
          <cell r="B473" t="str">
            <v>CircularDVF_Sph_EC_Off_Corr_Off</v>
          </cell>
        </row>
        <row r="474">
          <cell r="B474" t="str">
            <v>CircularDVF_Sph_EC_Off_Corr_Off</v>
          </cell>
        </row>
        <row r="475">
          <cell r="B475" t="str">
            <v>CircularDVF_Sph_EC_Off_Corr_Off</v>
          </cell>
        </row>
        <row r="476">
          <cell r="B476" t="str">
            <v>CircularDVF_Sph_EC_Off_Corr_Off</v>
          </cell>
        </row>
        <row r="477">
          <cell r="B477" t="str">
            <v>CircularDVF_Sph_EC_Off_Corr_Off</v>
          </cell>
        </row>
        <row r="478">
          <cell r="B478" t="str">
            <v>CircularDVF_Sph_EC_Off_Corr_Off</v>
          </cell>
        </row>
        <row r="479">
          <cell r="B479" t="str">
            <v>CircularDVF_Sph_EC_Off_Corr_Off</v>
          </cell>
        </row>
        <row r="480">
          <cell r="B480" t="str">
            <v>CircularDVF_Sph_EC_Off_Corr_Off</v>
          </cell>
        </row>
        <row r="481">
          <cell r="B481" t="str">
            <v>CircularDVF_Sph_EC_Off_Corr_Off</v>
          </cell>
        </row>
        <row r="482">
          <cell r="B482" t="str">
            <v>CircularDVF_Sph_EC_Off_Corr_Off</v>
          </cell>
        </row>
        <row r="483">
          <cell r="B483" t="str">
            <v>CircularDVF_Sph_EC_Off_Corr_Off</v>
          </cell>
        </row>
        <row r="484">
          <cell r="B484" t="str">
            <v>CircularDVF_Sph_EC_Off_Corr_Off</v>
          </cell>
        </row>
        <row r="485">
          <cell r="B485" t="str">
            <v>CircularDVF_Sph_EC_Off_Corr_Off</v>
          </cell>
        </row>
        <row r="486">
          <cell r="B486" t="str">
            <v>CircularDVF_Sph_EC_Off_Corr_Off</v>
          </cell>
        </row>
        <row r="487">
          <cell r="B487" t="str">
            <v>CircularDVF_Sph_EC_Off_Corr_Off</v>
          </cell>
        </row>
        <row r="488">
          <cell r="B488" t="str">
            <v>CircularDVF_Sph_EC_Off_Corr_Off</v>
          </cell>
        </row>
        <row r="489">
          <cell r="B489" t="str">
            <v>CircularDVF_Sph_EC_Off_Corr_Off</v>
          </cell>
        </row>
        <row r="490">
          <cell r="B490" t="str">
            <v>CircularDVF_Sph_EC_Off_Corr_Off</v>
          </cell>
        </row>
        <row r="491">
          <cell r="B491" t="str">
            <v>CircularDVF_Sph_EC_Off_Corr_Off</v>
          </cell>
        </row>
        <row r="492">
          <cell r="B492" t="str">
            <v>CircularDVF_Sph_EC_Off_Corr_Off</v>
          </cell>
        </row>
        <row r="493">
          <cell r="B493" t="str">
            <v>CircularDVF_Sph_EC_Off_Corr_Off</v>
          </cell>
        </row>
        <row r="494">
          <cell r="B494" t="str">
            <v>CircularDVF_Sph_EC_Off_Corr_Off</v>
          </cell>
        </row>
        <row r="495">
          <cell r="B495" t="str">
            <v>CircularDVF_Sph_EC_Off_Corr_Off</v>
          </cell>
        </row>
        <row r="496">
          <cell r="B496" t="str">
            <v>CircularDVF_Sph_EC_Off_Corr_Off</v>
          </cell>
        </row>
        <row r="497">
          <cell r="B497" t="str">
            <v>CircularDVF_Sph_EC_Off_Corr_Off</v>
          </cell>
        </row>
        <row r="498">
          <cell r="B498" t="str">
            <v>CircularDVF_Sph_EC_Off_Corr_Off</v>
          </cell>
        </row>
        <row r="499">
          <cell r="B499" t="str">
            <v>CircularDVF_Sph_EC_Off_Corr_Off</v>
          </cell>
        </row>
        <row r="500">
          <cell r="B500" t="str">
            <v>CircularDVF_Sph_EC_Off_Corr_Off</v>
          </cell>
        </row>
        <row r="501">
          <cell r="B501" t="str">
            <v>CircularDVF_Sph_EC_Off_Corr_Off</v>
          </cell>
        </row>
        <row r="502">
          <cell r="B502" t="str">
            <v>CircularDVF_Sph_EC_Off_Corr_Off</v>
          </cell>
        </row>
        <row r="503">
          <cell r="B503" t="str">
            <v>CircularDVF_Sph_EC_Off_Corr_Off</v>
          </cell>
        </row>
        <row r="504">
          <cell r="B504" t="str">
            <v>CircularDVF_Sph_EC_Off_Corr_Off</v>
          </cell>
        </row>
        <row r="505">
          <cell r="B505" t="str">
            <v>CircularDVF_Sph_EC_Off_Corr_Off</v>
          </cell>
        </row>
        <row r="506">
          <cell r="B506" t="str">
            <v>CircularDVF_Sph_EC_Off_Corr_Off</v>
          </cell>
        </row>
        <row r="507">
          <cell r="B507" t="str">
            <v>CircularDVF_Sph_EC_Off_Corr_Off</v>
          </cell>
        </row>
        <row r="508">
          <cell r="B508" t="str">
            <v>CircularDVF_Sph_EC_Off_Corr_Off</v>
          </cell>
        </row>
        <row r="509">
          <cell r="B509" t="str">
            <v>CircularDVF_Sph_EC_Off_Corr_Off</v>
          </cell>
        </row>
        <row r="510">
          <cell r="B510" t="str">
            <v>CircularDVF_Sph_EC_Off_Corr_Off</v>
          </cell>
        </row>
        <row r="511">
          <cell r="B511" t="str">
            <v>CircularDVF_Sph_EC_Off_Corr_Off</v>
          </cell>
        </row>
        <row r="512">
          <cell r="B512" t="str">
            <v>CircularDVF_Sph_EC_Off_Corr_Off</v>
          </cell>
        </row>
        <row r="513">
          <cell r="B513" t="str">
            <v>CircularDVF_Sph_EC_Off_Corr_Off</v>
          </cell>
        </row>
        <row r="514">
          <cell r="B514" t="str">
            <v>CircularDVF_Sph_EC_Off_Corr_Off</v>
          </cell>
        </row>
        <row r="515">
          <cell r="B515" t="str">
            <v>CircularDVF_Sph_EC_Off_Corr_Off</v>
          </cell>
        </row>
        <row r="516">
          <cell r="B516" t="str">
            <v>CircularDVF_Sph_EC_Off_Corr_Off</v>
          </cell>
        </row>
        <row r="517">
          <cell r="B517" t="str">
            <v>CircularDVF_Sph_EC_Off_Corr_Off</v>
          </cell>
        </row>
        <row r="518">
          <cell r="B518" t="str">
            <v>CircularDVF_Sph_EC_Off_Corr_Off</v>
          </cell>
        </row>
        <row r="519">
          <cell r="B519" t="str">
            <v>CircularDVF_Sph_EC_Off_Corr_Off</v>
          </cell>
        </row>
        <row r="520">
          <cell r="B520" t="str">
            <v>CircularDVF_Sph_EC_Off_Corr_Off</v>
          </cell>
        </row>
        <row r="521">
          <cell r="B521" t="str">
            <v>CircularDVF_Sph_EC_Off_Corr_Off</v>
          </cell>
        </row>
        <row r="522">
          <cell r="B522" t="str">
            <v>CircularDVF_Sph_EC_Off_Corr_Off</v>
          </cell>
        </row>
        <row r="523">
          <cell r="B523" t="str">
            <v>CircularDVF_Sph_EC_Off_Corr_Off</v>
          </cell>
        </row>
        <row r="524">
          <cell r="B524" t="str">
            <v>CircularDVF_Sph_EC_Off_Corr_Off</v>
          </cell>
        </row>
        <row r="525">
          <cell r="B525" t="str">
            <v>CircularDVF_Sph_EC_Off_Corr_Off</v>
          </cell>
        </row>
        <row r="526">
          <cell r="B526" t="str">
            <v>CircularDVF_Sph_EC_Off_Corr_Off</v>
          </cell>
        </row>
        <row r="527">
          <cell r="B527" t="str">
            <v>CircularDVF_Sph_EC_Off_Corr_Off</v>
          </cell>
        </row>
        <row r="528">
          <cell r="B528" t="str">
            <v>CircularDVF_Sph_EC_Off_Corr_Off</v>
          </cell>
        </row>
        <row r="529">
          <cell r="B529" t="str">
            <v>CircularDVF_Sph_EC_Off_Corr_Off</v>
          </cell>
        </row>
        <row r="530">
          <cell r="B530" t="str">
            <v>CircularDVF_Sph_EC_Off_Corr_Off</v>
          </cell>
        </row>
        <row r="531">
          <cell r="B531" t="str">
            <v>CircularDVF_Sph_EC_Off_Corr_Off</v>
          </cell>
        </row>
        <row r="532">
          <cell r="B532" t="str">
            <v>CircularDVF_Sph_EC_Off_Corr_Off</v>
          </cell>
        </row>
        <row r="533">
          <cell r="B533" t="str">
            <v>CircularDVF_Sph_EC_Off_Corr_Off</v>
          </cell>
        </row>
        <row r="534">
          <cell r="B534" t="str">
            <v>CircularDVF_Sph_EC_Off_Corr_Off</v>
          </cell>
        </row>
        <row r="535">
          <cell r="B535" t="str">
            <v>CircularDVF_Sph_EC_Off_Corr_Off</v>
          </cell>
        </row>
        <row r="536">
          <cell r="B536" t="str">
            <v>CircularDVF_Sph_EC_Off_Corr_Off</v>
          </cell>
        </row>
        <row r="537">
          <cell r="B537" t="str">
            <v>CircularDVF_Sph_EC_Off_Corr_Off</v>
          </cell>
        </row>
        <row r="538">
          <cell r="B538" t="str">
            <v>CircularDVF_Sph_EC_Off_Corr_Off</v>
          </cell>
        </row>
        <row r="539">
          <cell r="B539" t="str">
            <v>CircularDVF_Sph_EC_Off_Corr_Off</v>
          </cell>
        </row>
        <row r="540">
          <cell r="B540" t="str">
            <v>CircularDVF_Sph_EC_Off_Corr_Off</v>
          </cell>
        </row>
        <row r="541">
          <cell r="B541" t="str">
            <v>CircularDVF_Sph_EC_Off_Corr_Off</v>
          </cell>
        </row>
        <row r="542">
          <cell r="B542" t="str">
            <v>CircularDVF_Sph_EC_Off_Corr_Off</v>
          </cell>
        </row>
        <row r="543">
          <cell r="B543" t="str">
            <v>CircularDVF_Sph_EC_Off_Corr_Off</v>
          </cell>
        </row>
        <row r="544">
          <cell r="B544" t="str">
            <v>CircularDVF_Sph_EC_Off_Corr_Off</v>
          </cell>
        </row>
        <row r="545">
          <cell r="B545" t="str">
            <v>CircularDVF_Sph_EC_Off_Corr_Off</v>
          </cell>
        </row>
        <row r="546">
          <cell r="B546" t="str">
            <v>CircularDVF_Sph_EC_Off_Corr_Off</v>
          </cell>
        </row>
        <row r="547">
          <cell r="B547" t="str">
            <v>CircularDVF_Sph_EC_Off_Corr_Off</v>
          </cell>
        </row>
        <row r="548">
          <cell r="B548" t="str">
            <v>CircularDVF_Sph_EC_Off_Corr_Off</v>
          </cell>
        </row>
        <row r="549">
          <cell r="B549" t="str">
            <v>CircularDVF_Sph_EC_Off_Corr_Off</v>
          </cell>
        </row>
        <row r="550">
          <cell r="B550" t="str">
            <v>CircularDVF_Sph_EC_Off_Corr_Off</v>
          </cell>
        </row>
        <row r="551">
          <cell r="B551" t="str">
            <v>CircularDVF_Sph_EC_Off_Corr_Off</v>
          </cell>
        </row>
        <row r="552">
          <cell r="B552" t="str">
            <v>CircularDVF_Sph_EC_Off_Corr_Off</v>
          </cell>
        </row>
        <row r="553">
          <cell r="B553" t="str">
            <v>CircularDVF_Sph_EC_Off_Corr_Off</v>
          </cell>
        </row>
        <row r="554">
          <cell r="B554" t="str">
            <v>CircularDVF_Sph_EC_Off_Corr_Off</v>
          </cell>
        </row>
        <row r="555">
          <cell r="B555" t="str">
            <v>CircularDVF_Sph_EC_Off_Corr_Off</v>
          </cell>
        </row>
        <row r="556">
          <cell r="B556" t="str">
            <v>CircularDVF_Sph_EC_Off_Corr_Off</v>
          </cell>
        </row>
        <row r="557">
          <cell r="B557" t="str">
            <v>CircularDVF_Sph_EC_Off_Corr_Off</v>
          </cell>
        </row>
        <row r="558">
          <cell r="B558" t="str">
            <v>CircularDVF_Sph_EC_Off_Corr_Off</v>
          </cell>
        </row>
        <row r="559">
          <cell r="B559" t="str">
            <v>CircularDVF_Sph_EC_Off_Corr_Off</v>
          </cell>
        </row>
        <row r="560">
          <cell r="B560" t="str">
            <v>CircularDVF_Sph_EC_Off_Corr_Off</v>
          </cell>
        </row>
        <row r="561">
          <cell r="B561" t="str">
            <v>CircularDVF_Sph_EC_Off_Corr_Off</v>
          </cell>
        </row>
        <row r="562">
          <cell r="B562" t="str">
            <v>CircularDVF_Sph_EC_Off_Corr_Off</v>
          </cell>
        </row>
        <row r="563">
          <cell r="B563" t="str">
            <v>CircularDVF_Sph_EC_Off_Corr_Off</v>
          </cell>
        </row>
        <row r="564">
          <cell r="B564" t="str">
            <v>CircularDVF_Sph_EC_Off_Corr_Off</v>
          </cell>
        </row>
        <row r="565">
          <cell r="B565" t="str">
            <v>CircularDVF_Sph_EC_Off_Corr_Off</v>
          </cell>
        </row>
        <row r="566">
          <cell r="B566" t="str">
            <v>CircularDVF_Sph_EC_Off_Corr_Off</v>
          </cell>
        </row>
        <row r="567">
          <cell r="B567" t="str">
            <v>CircularDVF_Sph_EC_Off_Corr_Off</v>
          </cell>
        </row>
        <row r="568">
          <cell r="B568" t="str">
            <v>CircularDVF_Sph_EC_Off_Corr_Off</v>
          </cell>
        </row>
        <row r="569">
          <cell r="B569" t="str">
            <v>CircularDVF_Sph_EC_Off_Corr_Off</v>
          </cell>
        </row>
        <row r="570">
          <cell r="B570" t="str">
            <v>CircularDVF_Sph_EC_Off_Corr_Off</v>
          </cell>
        </row>
        <row r="571">
          <cell r="B571" t="str">
            <v>CircularDVF_Sph_EC_Off_Corr_Off</v>
          </cell>
        </row>
        <row r="572">
          <cell r="B572" t="str">
            <v>CircularDVF_Sph_EC_Off_Corr_Off</v>
          </cell>
        </row>
        <row r="573">
          <cell r="B573" t="str">
            <v>CircularDVF_Sph_EC_Off_Corr_Off</v>
          </cell>
        </row>
        <row r="574">
          <cell r="B574" t="str">
            <v>CircularDVF_Sph_EC_Off_Corr_Off</v>
          </cell>
        </row>
        <row r="575">
          <cell r="B575" t="str">
            <v>CircularDVF_Sph_EC_Off_Corr_Off</v>
          </cell>
        </row>
        <row r="576">
          <cell r="B576" t="str">
            <v>CircularDVF_Sph_EC_Off_Corr_Off</v>
          </cell>
        </row>
        <row r="577">
          <cell r="B577" t="str">
            <v>CircularDVF_Sph_EC_Off_Corr_Off</v>
          </cell>
        </row>
        <row r="578">
          <cell r="B578" t="str">
            <v>CircularDVF_Sph_EC_Off_Corr_Off</v>
          </cell>
        </row>
        <row r="579">
          <cell r="B579" t="str">
            <v>CircularDVF_Sph_EC_Off_Corr_Off</v>
          </cell>
        </row>
        <row r="580">
          <cell r="B580" t="str">
            <v>CircularDVF_Sph_EC_Off_Corr_Off</v>
          </cell>
        </row>
        <row r="581">
          <cell r="B581" t="str">
            <v>CircularDVF_Sph_EC_Off_Corr_Off</v>
          </cell>
        </row>
        <row r="582">
          <cell r="B582" t="str">
            <v>CircularDVF_Sph_EC_Off_Corr_Off</v>
          </cell>
        </row>
        <row r="583">
          <cell r="B583" t="str">
            <v>CircularDVF_Sph_EC_Off_Corr_Off</v>
          </cell>
        </row>
        <row r="584">
          <cell r="B584" t="str">
            <v>CircularDVF_Sph_EC_Off_Corr_Off</v>
          </cell>
        </row>
        <row r="585">
          <cell r="B585" t="str">
            <v>CircularDVF_Sph_EC_Off_Corr_Off</v>
          </cell>
        </row>
        <row r="586">
          <cell r="B586" t="str">
            <v>CircularDVF_Sph_EC_Off_Corr_Off</v>
          </cell>
        </row>
        <row r="587">
          <cell r="B587" t="str">
            <v>CircularDVF_Sph_EC_Off_Corr_Off</v>
          </cell>
        </row>
        <row r="588">
          <cell r="B588" t="str">
            <v>CircularDVF_Sph_EC_Off_Corr_Off</v>
          </cell>
        </row>
        <row r="589">
          <cell r="B589" t="str">
            <v>CircularDVF_Sph_EC_Off_Corr_Off</v>
          </cell>
        </row>
        <row r="590">
          <cell r="B590" t="str">
            <v>CircularDVF_Sph_EC_Off_Corr_Off</v>
          </cell>
        </row>
        <row r="591">
          <cell r="B591" t="str">
            <v>CircularDVF_Sph_EC_Off_Corr_Off</v>
          </cell>
        </row>
        <row r="592">
          <cell r="B592" t="str">
            <v>CircularDVF_Sph_EC_Off_Corr_Off</v>
          </cell>
        </row>
        <row r="593">
          <cell r="B593" t="str">
            <v>CircularDVF_Sph_EC_Off_Corr_Off</v>
          </cell>
        </row>
        <row r="594">
          <cell r="B594" t="str">
            <v>CircularDVF_Sph_EC_Off_Corr_Off</v>
          </cell>
        </row>
        <row r="595">
          <cell r="B595" t="str">
            <v>CircularDVF_Sph_EC_Off_Corr_Off</v>
          </cell>
        </row>
        <row r="596">
          <cell r="B596" t="str">
            <v>CircularDVF_Sph_EC_Off_Corr_Off</v>
          </cell>
        </row>
        <row r="597">
          <cell r="B597" t="str">
            <v>CircularDVF_Sph_EC_Off_Corr_Off</v>
          </cell>
        </row>
        <row r="598">
          <cell r="B598" t="str">
            <v>CircularDVF_Sph_EC_Off_Corr_Off</v>
          </cell>
        </row>
        <row r="599">
          <cell r="B599" t="str">
            <v>CircularDVF_Sph_EC_Off_Corr_Off</v>
          </cell>
        </row>
        <row r="600">
          <cell r="B600" t="str">
            <v>CircularDVF_Sph_EC_Off_Corr_Off</v>
          </cell>
        </row>
        <row r="601">
          <cell r="B601" t="str">
            <v>CircularDVF_Sph_EC_Off_Corr_Off</v>
          </cell>
        </row>
        <row r="602">
          <cell r="B602" t="str">
            <v>CircularDVF_Sph_EC_Off_Corr_Off</v>
          </cell>
        </row>
        <row r="603">
          <cell r="B603" t="str">
            <v>CircularDVF_Sph_EC_Off_Corr_Off</v>
          </cell>
        </row>
        <row r="604">
          <cell r="B604" t="str">
            <v>CircularDVF_Sph_EC_Off_Corr_Off</v>
          </cell>
        </row>
        <row r="605">
          <cell r="B605" t="str">
            <v>CircularDVF_Sph_EC_Off_Corr_Off</v>
          </cell>
        </row>
        <row r="606">
          <cell r="B606" t="str">
            <v>CircularDVF_Sph_EC_Off_Corr_Off</v>
          </cell>
        </row>
        <row r="607">
          <cell r="B607" t="str">
            <v>CircularDVF_Sph_EC_Off_Corr_Off</v>
          </cell>
        </row>
        <row r="608">
          <cell r="B608" t="str">
            <v>CircularDVF_Sph_EC_Off_Corr_Off</v>
          </cell>
        </row>
        <row r="609">
          <cell r="B609" t="str">
            <v>CircularDVF_Sph_EC_Off_Corr_Off</v>
          </cell>
        </row>
        <row r="610">
          <cell r="B610" t="str">
            <v>CircularDVF_Sph_EC_Off_Corr_Off</v>
          </cell>
        </row>
        <row r="611">
          <cell r="B611" t="str">
            <v>CircularDVF_Sph_EC_Off_Corr_Off</v>
          </cell>
        </row>
        <row r="612">
          <cell r="B612" t="str">
            <v>CircularDVF_Sph_EC_Off_Corr_Off</v>
          </cell>
        </row>
        <row r="613">
          <cell r="B613" t="str">
            <v>CircularDVF_Sph_EC_Off_Corr_Off</v>
          </cell>
        </row>
        <row r="614">
          <cell r="B614" t="str">
            <v>CircularDVF_Sph_EC_Off_Corr_Off</v>
          </cell>
        </row>
        <row r="615">
          <cell r="B615" t="str">
            <v>CircularDVF_Sph_EC_Off_Corr_Off</v>
          </cell>
        </row>
        <row r="616">
          <cell r="B616" t="str">
            <v>CircularDVF_Sph_EC_Off_Corr_Off</v>
          </cell>
        </row>
        <row r="617">
          <cell r="B617" t="str">
            <v>CircularDVF_Sph_EC_Off_Corr_Off</v>
          </cell>
        </row>
        <row r="618">
          <cell r="B618" t="str">
            <v>CircularDVF_Sph_EC_Off_Corr_Off</v>
          </cell>
        </row>
        <row r="619">
          <cell r="B619" t="str">
            <v>CircularDVF_Sph_EC_Off_Corr_Off</v>
          </cell>
        </row>
        <row r="620">
          <cell r="B620" t="str">
            <v>CircularDVF_Sph_EC_Off_Corr_Off</v>
          </cell>
        </row>
        <row r="621">
          <cell r="B621" t="str">
            <v>CircularDVF_Sph_EC_Off_Corr_Off</v>
          </cell>
        </row>
        <row r="622">
          <cell r="B622" t="str">
            <v>CircularDVF_Sph_EC_Off_Corr_Off</v>
          </cell>
        </row>
        <row r="623">
          <cell r="B623" t="str">
            <v>CircularDVF_Sph_EC_Off_Corr_Off</v>
          </cell>
        </row>
        <row r="624">
          <cell r="B624" t="str">
            <v>CircularDVF_Sph_EC_Off_Corr_Off</v>
          </cell>
        </row>
        <row r="625">
          <cell r="B625" t="str">
            <v>CircularDVF_Sph_EC_Off_Corr_Off</v>
          </cell>
        </row>
        <row r="626">
          <cell r="B626" t="str">
            <v>CircularDVF_Sph_EC_Off_Corr_Off</v>
          </cell>
        </row>
        <row r="627">
          <cell r="B627" t="str">
            <v>CircularDVF_Sph_EC_Off_Corr_Off</v>
          </cell>
        </row>
        <row r="628">
          <cell r="B628" t="str">
            <v>CircularDVF_Sph_EC_Off_Corr_Off</v>
          </cell>
        </row>
        <row r="629">
          <cell r="B629" t="str">
            <v>CircularDVF_Sph_EC_Off_Corr_Off</v>
          </cell>
        </row>
        <row r="630">
          <cell r="B630" t="str">
            <v>CircularDVF_Sph_EC_Off_Corr_Off</v>
          </cell>
        </row>
        <row r="631">
          <cell r="B631" t="str">
            <v>CircularDVF_Sph_EC_Off_Corr_Off</v>
          </cell>
        </row>
        <row r="632">
          <cell r="B632" t="str">
            <v>CircularDVF_Sph_EC_Off_Corr_Off</v>
          </cell>
        </row>
        <row r="633">
          <cell r="B633" t="str">
            <v>CircularDVF_Sph_EC_Off_Corr_Off</v>
          </cell>
        </row>
        <row r="634">
          <cell r="B634" t="str">
            <v>CircularDVF_Sph_EC_Off_Corr_Off</v>
          </cell>
        </row>
        <row r="635">
          <cell r="B635" t="str">
            <v>CircularDVF_Sph_EC_Off_Corr_Off</v>
          </cell>
        </row>
        <row r="636">
          <cell r="B636" t="str">
            <v>CircularDVF_Sph_EC_Off_Corr_Off</v>
          </cell>
        </row>
        <row r="637">
          <cell r="B637" t="str">
            <v>CircularDVF_Sph_EC_Off_Corr_Off</v>
          </cell>
        </row>
        <row r="638">
          <cell r="B638" t="str">
            <v>CircularDVF_Sph_EC_Off_Corr_Off</v>
          </cell>
        </row>
        <row r="639">
          <cell r="B639" t="str">
            <v>CircularDVF_Sph_EC_Off_Corr_Off</v>
          </cell>
        </row>
        <row r="640">
          <cell r="B640" t="str">
            <v>CircularDVF_Sph_EC_Off_Corr_Off</v>
          </cell>
        </row>
        <row r="641">
          <cell r="B641" t="str">
            <v>CircularDVF_Sph_EC_Off_Corr_Off</v>
          </cell>
        </row>
        <row r="642">
          <cell r="B642" t="str">
            <v>CircularDVF_Sph_EC_Off_Corr_Off</v>
          </cell>
        </row>
        <row r="643">
          <cell r="B643" t="str">
            <v>CircularDVF_Sph_EC_Off_Corr_Off</v>
          </cell>
        </row>
        <row r="644">
          <cell r="B644" t="str">
            <v>CircularDVF_Sph_EC_Off_Corr_Off</v>
          </cell>
        </row>
        <row r="645">
          <cell r="B645" t="str">
            <v>CircularDVF_Sph_EC_Off_Corr_Off</v>
          </cell>
        </row>
        <row r="646">
          <cell r="B646" t="str">
            <v>CircularDVF_Sph_EC_Off_Corr_Off</v>
          </cell>
        </row>
        <row r="647">
          <cell r="B647" t="str">
            <v>CircularDVF_Sph_EC_Off_Corr_Off</v>
          </cell>
        </row>
        <row r="648">
          <cell r="B648" t="str">
            <v>CircularDVF_Sph_EC_Off_Corr_Off</v>
          </cell>
        </row>
        <row r="649">
          <cell r="B649" t="str">
            <v>CircularDVF_Sph_EC_Off_Corr_Off</v>
          </cell>
        </row>
        <row r="650">
          <cell r="B650" t="str">
            <v>CircularDVF_Sph_EC_Off_Corr_Off</v>
          </cell>
        </row>
        <row r="651">
          <cell r="B651" t="str">
            <v>CircularDVF_Sph_EC_Off_Corr_Off</v>
          </cell>
        </row>
        <row r="652">
          <cell r="B652" t="str">
            <v>CircularDVF_Sph_EC_Off_Corr_Off</v>
          </cell>
        </row>
        <row r="653">
          <cell r="B653" t="str">
            <v>CircularDVF_Sph_EC_Off_Corr_Off</v>
          </cell>
        </row>
        <row r="654">
          <cell r="B654" t="str">
            <v>CircularDVF_Sph_EC_Off_Corr_Off</v>
          </cell>
        </row>
        <row r="655">
          <cell r="B655" t="str">
            <v>CircularDVF_Sph_EC_Off_Corr_Off</v>
          </cell>
        </row>
        <row r="656">
          <cell r="B656" t="str">
            <v>CircularDVF_Sph_EC_Off_Corr_Off</v>
          </cell>
        </row>
        <row r="657">
          <cell r="B657" t="str">
            <v>CircularDVF_Sph_EC_Off_Corr_Off</v>
          </cell>
        </row>
        <row r="658">
          <cell r="B658" t="str">
            <v>CircularDVF_Sph_EC_Off_Corr_Off</v>
          </cell>
        </row>
        <row r="659">
          <cell r="B659" t="str">
            <v>CircularDVF_Sph_EC_Off_Corr_Off</v>
          </cell>
        </row>
        <row r="660">
          <cell r="B660" t="str">
            <v>CircularDVF_Sph_EC_Off_Corr_Off</v>
          </cell>
        </row>
        <row r="661">
          <cell r="B661" t="str">
            <v>CircularDVF_Sph_EC_Off_Corr_Off</v>
          </cell>
        </row>
        <row r="662">
          <cell r="B662" t="str">
            <v>CircularDVF_Sph_EC_Off_Corr_Off</v>
          </cell>
        </row>
        <row r="663">
          <cell r="B663" t="str">
            <v>CircularDVF_Sph_EC_Off_Corr_Off</v>
          </cell>
        </row>
        <row r="664">
          <cell r="B664" t="str">
            <v>CircularDVF_Sph_EC_Off_Corr_Off</v>
          </cell>
        </row>
        <row r="665">
          <cell r="B665" t="str">
            <v>CircularDVF_Sph_EC_Off_Corr_Off</v>
          </cell>
        </row>
        <row r="666">
          <cell r="B666" t="str">
            <v>CircularDVF_Sph_EC_Off_Corr_Off</v>
          </cell>
        </row>
        <row r="667">
          <cell r="B667" t="str">
            <v>CircularDVF_Sph_EC_Off_Corr_Off</v>
          </cell>
        </row>
        <row r="668">
          <cell r="B668" t="str">
            <v>CircularDVF_Sph_EC_Off_Corr_Off</v>
          </cell>
        </row>
        <row r="669">
          <cell r="B669" t="str">
            <v>CircularDVF_Sph_EC_Off_Corr_Off</v>
          </cell>
        </row>
        <row r="670">
          <cell r="B670" t="str">
            <v>CircularDVF_Sph_EC_Off_Corr_Off</v>
          </cell>
        </row>
        <row r="671">
          <cell r="B671" t="str">
            <v>CircularDVF_Sph_EC_Off_Corr_Off</v>
          </cell>
        </row>
        <row r="672">
          <cell r="B672" t="str">
            <v>CircularDVF_Sph_EC_Off_Corr_Off</v>
          </cell>
        </row>
        <row r="673">
          <cell r="B673" t="str">
            <v>CircularDVF_Sph_EC_Off_Corr_Off</v>
          </cell>
        </row>
        <row r="674">
          <cell r="B674" t="str">
            <v>CircularDVF_Sph_EC_Off_Corr_Off</v>
          </cell>
        </row>
        <row r="675">
          <cell r="B675" t="str">
            <v>CircularDVF_Sph_EC_Off_Corr_Off</v>
          </cell>
        </row>
        <row r="676">
          <cell r="B676" t="str">
            <v>CircularDVF_Sph_EC_Off_Corr_Off</v>
          </cell>
        </row>
        <row r="677">
          <cell r="B677" t="str">
            <v>CircularDVF_Sph_EC_Off_Corr_Off</v>
          </cell>
        </row>
        <row r="678">
          <cell r="B678" t="str">
            <v>CircularDVF_Sph_EC_Off_Corr_Off</v>
          </cell>
        </row>
        <row r="679">
          <cell r="B679" t="str">
            <v>CircularDVF_Sph_EC_Off_Corr_Off</v>
          </cell>
        </row>
        <row r="680">
          <cell r="B680" t="str">
            <v>CircularDVF_Sph_EC_Off_Corr_Off</v>
          </cell>
        </row>
        <row r="681">
          <cell r="B681" t="str">
            <v>CircularDVF_Sph_EC_Off_Corr_Off</v>
          </cell>
        </row>
        <row r="682">
          <cell r="B682" t="str">
            <v>CircularDVF_Sph_EC_Off_Corr_Off</v>
          </cell>
        </row>
        <row r="683">
          <cell r="B683" t="str">
            <v>CircularDVF_Sph_EC_Off_Corr_Off</v>
          </cell>
        </row>
        <row r="684">
          <cell r="B684" t="str">
            <v>CircularDVF_Sph_EC_Off_Corr_Off</v>
          </cell>
        </row>
        <row r="685">
          <cell r="B685" t="str">
            <v>CircularDVF_Sph_EC_Off_Corr_Off</v>
          </cell>
        </row>
        <row r="686">
          <cell r="B686" t="str">
            <v>CircularDVF_Sph_EC_Off_Corr_Off</v>
          </cell>
        </row>
        <row r="687">
          <cell r="B687" t="str">
            <v>CircularDVF_Sph_EC_Off_Corr_Off</v>
          </cell>
        </row>
        <row r="688">
          <cell r="B688" t="str">
            <v>CircularDVF_Sph_EC_Off_Corr_Off</v>
          </cell>
        </row>
        <row r="689">
          <cell r="B689" t="str">
            <v>CircularDVF_Sph_EC_Off_Corr_Off</v>
          </cell>
        </row>
        <row r="690">
          <cell r="B690" t="str">
            <v>CircularDVF_Sph_EC_Off_Corr_Off</v>
          </cell>
        </row>
        <row r="691">
          <cell r="B691" t="str">
            <v>CircularDVF_Sph_EC_Off_Corr_Off</v>
          </cell>
        </row>
        <row r="692">
          <cell r="B692" t="str">
            <v>CircularDVF_Sph_EC_Off_Corr_Off</v>
          </cell>
        </row>
        <row r="693">
          <cell r="B693" t="str">
            <v>CircularDVF_Sph_EC_Off_Corr_Off</v>
          </cell>
        </row>
        <row r="694">
          <cell r="B694" t="str">
            <v>CircularDVF_Sph_EC_Off_Corr_Off</v>
          </cell>
        </row>
        <row r="695">
          <cell r="B695" t="str">
            <v>CircularDVF_Sph_EC_Off_Corr_Off</v>
          </cell>
        </row>
        <row r="696">
          <cell r="B696" t="str">
            <v>CircularDVF_Sph_EC_Off_Corr_Off</v>
          </cell>
        </row>
        <row r="697">
          <cell r="B697" t="str">
            <v>CircularDVF_Sph_EC_Off_Corr_Off</v>
          </cell>
        </row>
        <row r="698">
          <cell r="B698" t="str">
            <v>CircularDVF_Sph_EC_Off_Corr_Off</v>
          </cell>
        </row>
        <row r="699">
          <cell r="B699" t="str">
            <v>CircularDVF_Sph_EC_Off_Corr_Off</v>
          </cell>
        </row>
        <row r="700">
          <cell r="B700" t="str">
            <v>CircularDVF_Sph_EC_Off_Corr_Off</v>
          </cell>
        </row>
        <row r="701">
          <cell r="B701" t="str">
            <v>CircularDVF_Sph_EC_Off_Corr_Off</v>
          </cell>
        </row>
        <row r="702">
          <cell r="B702" t="str">
            <v>CircularDVF_Sph_EC_Off_Corr_Off</v>
          </cell>
        </row>
        <row r="703">
          <cell r="B703" t="str">
            <v>CircularDVF_Sph_EC_Off_Corr_Off</v>
          </cell>
        </row>
        <row r="704">
          <cell r="B704" t="str">
            <v>CircularDVF_Sph_EC_Off_Corr_Off</v>
          </cell>
        </row>
        <row r="705">
          <cell r="B705" t="str">
            <v>CircularDVF_Sph_EC_Off_Corr_Off</v>
          </cell>
        </row>
        <row r="706">
          <cell r="B706" t="str">
            <v>CircularDVF_Sph_EC_Off_Corr_Off</v>
          </cell>
        </row>
        <row r="707">
          <cell r="B707" t="str">
            <v>CircularDVF_Sph_EC_Off_Corr_Off</v>
          </cell>
        </row>
        <row r="708">
          <cell r="B708" t="str">
            <v>CircularDVF_Sph_EC_Off_Corr_Off</v>
          </cell>
        </row>
        <row r="709">
          <cell r="B709" t="str">
            <v>CircularDVF_Sph_EC_Off_Corr_Off</v>
          </cell>
        </row>
        <row r="710">
          <cell r="B710" t="str">
            <v>CircularDVF_Sph_EC_Off_Corr_Off</v>
          </cell>
        </row>
        <row r="711">
          <cell r="B711" t="str">
            <v>CircularDVF_Sph_EC_Off_Corr_Off</v>
          </cell>
        </row>
        <row r="712">
          <cell r="B712" t="str">
            <v>CircularDVF_Sph_EC_Off_Corr_Off</v>
          </cell>
        </row>
        <row r="713">
          <cell r="B713" t="str">
            <v>CircularDVF_Sph_EC_Off_Corr_Off</v>
          </cell>
        </row>
        <row r="714">
          <cell r="B714" t="str">
            <v>CircularDVF_Sph_EC_Off_Corr_Off</v>
          </cell>
        </row>
        <row r="715">
          <cell r="B715" t="str">
            <v>CircularDVF_Sph_EC_Off_Corr_Off</v>
          </cell>
        </row>
        <row r="716">
          <cell r="B716" t="str">
            <v>CircularDVF_Sph_EC_Off_Corr_Off</v>
          </cell>
        </row>
        <row r="717">
          <cell r="B717" t="str">
            <v>CircularDVF_Sph_EC_Off_Corr_Off</v>
          </cell>
        </row>
        <row r="718">
          <cell r="B718" t="str">
            <v>CircularDVF_Sph_EC_Off_Corr_Off</v>
          </cell>
        </row>
        <row r="719">
          <cell r="B719" t="str">
            <v>CircularDVF_Sph_EC_Off_Corr_Off</v>
          </cell>
        </row>
        <row r="720">
          <cell r="B720" t="str">
            <v>CircularDVF_Sph_EC_Off_Corr_Off</v>
          </cell>
        </row>
        <row r="721">
          <cell r="B721" t="str">
            <v>CircularDVF_Sph_EC_Off_Corr_Off</v>
          </cell>
        </row>
        <row r="722">
          <cell r="B722" t="str">
            <v>CircularDVF_Sph_EC_Off_Corr_Off</v>
          </cell>
        </row>
        <row r="723">
          <cell r="B723" t="str">
            <v>CircularDVF_Sph_EC_Off_Corr_Off</v>
          </cell>
        </row>
        <row r="724">
          <cell r="B724" t="str">
            <v>CircularDVF_Sph_EC_Off_Corr_Off</v>
          </cell>
        </row>
        <row r="725">
          <cell r="B725" t="str">
            <v>CircularDVF_Sph_EC_Off_Corr_Off</v>
          </cell>
        </row>
        <row r="726">
          <cell r="B726" t="str">
            <v>CircularDVF_Sph_EC_Off_Corr_Off</v>
          </cell>
        </row>
        <row r="727">
          <cell r="B727" t="str">
            <v>CircularDVF_Sph_EC_Off_Corr_Off</v>
          </cell>
        </row>
        <row r="728">
          <cell r="B728" t="str">
            <v>CircularDVF_Sph_EC_Off_Corr_Off</v>
          </cell>
        </row>
        <row r="729">
          <cell r="B729" t="str">
            <v>CircularDVF_Sph_EC_Off_Corr_Off</v>
          </cell>
        </row>
        <row r="730">
          <cell r="B730" t="str">
            <v>CircularDVF_Sph_EC_Off_Corr_Off</v>
          </cell>
        </row>
        <row r="731">
          <cell r="B731" t="str">
            <v>CircularDVF_Sph_EC_Off_Corr_Off</v>
          </cell>
        </row>
        <row r="732">
          <cell r="B732" t="str">
            <v>CircularDVF_Sph_EC_Off_Corr_Off</v>
          </cell>
        </row>
        <row r="733">
          <cell r="B733" t="str">
            <v>CircularDVF_Sph_EC_Off_Corr_Off</v>
          </cell>
        </row>
        <row r="734">
          <cell r="B734" t="str">
            <v>CircularDVF_Sph_EC_Off_Corr_Off</v>
          </cell>
        </row>
        <row r="735">
          <cell r="B735" t="str">
            <v>CircularDVF_Sph_EC_Off_Corr_Off</v>
          </cell>
        </row>
        <row r="736">
          <cell r="B736" t="str">
            <v>CircularDVF_Sph_EC_Off_Corr_Off</v>
          </cell>
        </row>
        <row r="737">
          <cell r="B737" t="str">
            <v>CircularDVF_Sph_EC_Off_Corr_Off</v>
          </cell>
        </row>
        <row r="738">
          <cell r="B738" t="str">
            <v>CircularDVF_Sph_EC_Off_Corr_Off</v>
          </cell>
        </row>
        <row r="739">
          <cell r="B739" t="str">
            <v>CircularDVF_Sph_EC_Off_Corr_Off</v>
          </cell>
        </row>
        <row r="740">
          <cell r="B740" t="str">
            <v>CircularDVF_Sph_EC_Off_Corr_Off</v>
          </cell>
        </row>
        <row r="741">
          <cell r="B741" t="str">
            <v>CircularDVF_Sph_EC_Off_Corr_Off</v>
          </cell>
        </row>
        <row r="742">
          <cell r="B742" t="str">
            <v>CircularDVF_Sph_EC_Off_Corr_Off</v>
          </cell>
        </row>
        <row r="743">
          <cell r="B743" t="str">
            <v>CircularDVF_Sph_EC_Off_Corr_Off</v>
          </cell>
        </row>
        <row r="744">
          <cell r="B744" t="str">
            <v>CircularDVF_Sph_EC_Off_Corr_Off</v>
          </cell>
        </row>
        <row r="745">
          <cell r="B745" t="str">
            <v>CircularDVF_Sph_EC_Off_Corr_Off</v>
          </cell>
        </row>
        <row r="746">
          <cell r="B746" t="str">
            <v>CircularDVF_Sph_EC_Off_Corr_Off</v>
          </cell>
        </row>
        <row r="747">
          <cell r="B747" t="str">
            <v>CircularDVF_Sph_EC_Off_Corr_Off</v>
          </cell>
        </row>
        <row r="748">
          <cell r="B748" t="str">
            <v>CircularDVF_Sph_EC_Off_Corr_Off</v>
          </cell>
        </row>
        <row r="749">
          <cell r="B749" t="str">
            <v>CircularDVF_Sph_EC_Off_Corr_Off</v>
          </cell>
        </row>
        <row r="750">
          <cell r="B750" t="str">
            <v>CircularDVF_Sph_EC_Off_Corr_Off</v>
          </cell>
        </row>
        <row r="751">
          <cell r="B751" t="str">
            <v>CircularDVF_Sph_EC_Off_Corr_Off</v>
          </cell>
        </row>
        <row r="752">
          <cell r="B752" t="str">
            <v>CircularDVF_Sph_EC_Off_Corr_Off</v>
          </cell>
        </row>
        <row r="753">
          <cell r="B753" t="str">
            <v>CircularDVF_Sph_EC_Off_Corr_Off</v>
          </cell>
        </row>
        <row r="754">
          <cell r="B754" t="str">
            <v>CircularDVF_Sph_EC_Off_Corr_Off</v>
          </cell>
        </row>
        <row r="755">
          <cell r="B755" t="str">
            <v>CircularDVF_Sph_EC_Off_Corr_Off</v>
          </cell>
        </row>
        <row r="756">
          <cell r="B756" t="str">
            <v>CircularDVF_Sph_EC_Off_Corr_Off</v>
          </cell>
        </row>
        <row r="757">
          <cell r="B757" t="str">
            <v>CircularDVF_Sph_EC_Off_Corr_Off</v>
          </cell>
        </row>
        <row r="758">
          <cell r="B758" t="str">
            <v>CircularDVF_Sph_EC_Off_Corr_Off</v>
          </cell>
        </row>
        <row r="759">
          <cell r="B759" t="str">
            <v>CircularDVF_Sph_EC_Off_Corr_Off</v>
          </cell>
        </row>
        <row r="760">
          <cell r="B760" t="str">
            <v>CircularDVF_Sph_EC_Off_Corr_Off</v>
          </cell>
        </row>
        <row r="761">
          <cell r="B761" t="str">
            <v>CircularDVF_Sph_EC_Off_Corr_Off</v>
          </cell>
        </row>
        <row r="762">
          <cell r="B762" t="str">
            <v>CircularDVF_Sph_EC_Off_Corr_Off</v>
          </cell>
        </row>
        <row r="763">
          <cell r="B763" t="str">
            <v>CircularDVF_Sph_EC_Off_Corr_Off</v>
          </cell>
        </row>
        <row r="764">
          <cell r="B764" t="str">
            <v>CircularDVF_Sph_EC_Off_Corr_Off</v>
          </cell>
        </row>
        <row r="765">
          <cell r="B765" t="str">
            <v>CircularDVF_Sph_EC_Off_Corr_Off</v>
          </cell>
        </row>
        <row r="766">
          <cell r="B766" t="str">
            <v>CircularDVF_Sph_EC_Off_Corr_Off</v>
          </cell>
        </row>
        <row r="767">
          <cell r="B767" t="str">
            <v>CircularDVF_Sph_EC_Off_Corr_Off</v>
          </cell>
        </row>
        <row r="768">
          <cell r="B768" t="str">
            <v>CircularDVF_Sph_EC_Off_Corr_Off</v>
          </cell>
        </row>
        <row r="769">
          <cell r="B769" t="str">
            <v>CircularDVF_Sph_EC_Off_Corr_Off</v>
          </cell>
        </row>
        <row r="770">
          <cell r="B770" t="str">
            <v>CircularDVF_Sph_EC_Off_Corr_Off</v>
          </cell>
        </row>
        <row r="771">
          <cell r="B771" t="str">
            <v>CircularDVF_Sph_EC_Off_Corr_Off</v>
          </cell>
        </row>
        <row r="772">
          <cell r="B772" t="str">
            <v>CircularDVF_Sph_EC_Off_Corr_Off</v>
          </cell>
        </row>
        <row r="773">
          <cell r="B773" t="str">
            <v>CircularDVF_Sph_EC_Off_Corr_Off</v>
          </cell>
        </row>
        <row r="774">
          <cell r="B774" t="str">
            <v>CircularDVF_Sph_EC_Off_Corr_Off</v>
          </cell>
        </row>
        <row r="775">
          <cell r="B775" t="str">
            <v>CircularDVF_Sph_EC_Off_Corr_Off</v>
          </cell>
        </row>
        <row r="776">
          <cell r="B776" t="str">
            <v>CircularDVF_Sph_EC_Off_Corr_Off</v>
          </cell>
        </row>
        <row r="777">
          <cell r="B777" t="str">
            <v>CircularDVF_Sph_EC_Off_Corr_Off</v>
          </cell>
        </row>
        <row r="778">
          <cell r="B778" t="str">
            <v>CircularDVF_Sph_EC_Off_Corr_Off</v>
          </cell>
        </row>
        <row r="779">
          <cell r="B779" t="str">
            <v>CircularDVF_Sph_EC_Off_Corr_Off</v>
          </cell>
        </row>
        <row r="780">
          <cell r="B780" t="str">
            <v>CircularDVF_Sph_EC_Off_Corr_Off</v>
          </cell>
        </row>
        <row r="781">
          <cell r="B781" t="str">
            <v>CircularDVF_Sph_EC_Off_Corr_Off</v>
          </cell>
        </row>
        <row r="782">
          <cell r="B782" t="str">
            <v>CircularDVF_Sph_EC_Off_Corr_Off</v>
          </cell>
        </row>
        <row r="783">
          <cell r="B783" t="str">
            <v>CircularDVF_Sph_EC_Off_Corr_Off</v>
          </cell>
        </row>
        <row r="784">
          <cell r="B784" t="str">
            <v>CircularDVF_Sph_EC_Off_Corr_Off</v>
          </cell>
        </row>
        <row r="785">
          <cell r="B785" t="str">
            <v>CircularDVF_Sph_EC_Off_Corr_Off</v>
          </cell>
        </row>
        <row r="786">
          <cell r="B786" t="str">
            <v>CircularDVF_Sph_EC_Off_Corr_Off</v>
          </cell>
        </row>
        <row r="787">
          <cell r="B787" t="str">
            <v>CircularDVF_Sph_EC_Off_Corr_Off</v>
          </cell>
        </row>
        <row r="788">
          <cell r="B788" t="str">
            <v>CircularDVF_Sph_EC_Off_Corr_Off</v>
          </cell>
        </row>
        <row r="789">
          <cell r="B789" t="str">
            <v>CircularDVF_Sph_EC_Off_Corr_Off</v>
          </cell>
        </row>
        <row r="790">
          <cell r="B790" t="str">
            <v>CircularDVF_Sph_EC_Off_Corr_Off</v>
          </cell>
        </row>
        <row r="791">
          <cell r="B791" t="str">
            <v>CircularDVF_Sph_EC_Off_Corr_Off</v>
          </cell>
        </row>
        <row r="792">
          <cell r="B792" t="str">
            <v>CircularDVF_Sph_EC_Off_Corr_Off</v>
          </cell>
        </row>
        <row r="793">
          <cell r="B793" t="str">
            <v>CircularDVF_Sph_EC_Off_Corr_Off</v>
          </cell>
        </row>
        <row r="794">
          <cell r="B794" t="str">
            <v>CircularDVF_Sph_EC_Off_Corr_Off</v>
          </cell>
        </row>
        <row r="795">
          <cell r="B795" t="str">
            <v>CircularDVF_Sph_EC_Off_Corr_Off</v>
          </cell>
        </row>
        <row r="796">
          <cell r="B796" t="str">
            <v>CircularDVF_Sph_EC_Off_Corr_Off</v>
          </cell>
        </row>
        <row r="797">
          <cell r="B797" t="str">
            <v>CircularDVF_Sph_EC_Off_Corr_Off</v>
          </cell>
        </row>
        <row r="798">
          <cell r="B798" t="str">
            <v>CircularDVF_Sph_EC_Off_Corr_Off</v>
          </cell>
        </row>
        <row r="799">
          <cell r="B799" t="str">
            <v>CircularDVF_Sph_EC_Off_Corr_Off</v>
          </cell>
        </row>
        <row r="800">
          <cell r="B800" t="str">
            <v>CircularDVF_Sph_EC_Off_Corr_Off</v>
          </cell>
        </row>
        <row r="801">
          <cell r="B801" t="str">
            <v>CircularDVF_Sph_EC_Off_Corr_Off</v>
          </cell>
        </row>
        <row r="802">
          <cell r="B802" t="str">
            <v>CircularDVF_Sph_EC_Off_Corr_Off</v>
          </cell>
        </row>
        <row r="803">
          <cell r="B803" t="str">
            <v>CircularDVF_Sph_EC_Off_Corr_Off</v>
          </cell>
        </row>
        <row r="804">
          <cell r="B804" t="str">
            <v>CircularDVF_Sph_EC_Off_Corr_Off</v>
          </cell>
        </row>
        <row r="805">
          <cell r="B805" t="str">
            <v>CircularDVF_Sph_EC_Off_Corr_Off</v>
          </cell>
        </row>
        <row r="806">
          <cell r="B806" t="str">
            <v>CircularDVF_Sph_EC_Off_Corr_Off</v>
          </cell>
        </row>
        <row r="807">
          <cell r="B807" t="str">
            <v>CircularDVF_Sph_EC_Off_Corr_Off</v>
          </cell>
        </row>
        <row r="808">
          <cell r="B808" t="str">
            <v>CircularDVF_Sph_EC_Off_Corr_Off</v>
          </cell>
        </row>
        <row r="809">
          <cell r="B809" t="str">
            <v>CircularDVF_Sph_EC_Off_Corr_Off</v>
          </cell>
        </row>
        <row r="810">
          <cell r="B810" t="str">
            <v>CircularDVF_Sph_EC_Off_Corr_Off</v>
          </cell>
        </row>
        <row r="811">
          <cell r="B811" t="str">
            <v>CircularDVF_Sph_EC_Off_Corr_Off</v>
          </cell>
        </row>
        <row r="812">
          <cell r="B812" t="str">
            <v>CircularDVF_Sph_EC_Off_Corr_Off</v>
          </cell>
        </row>
        <row r="813">
          <cell r="B813" t="str">
            <v>CircularDVF_Sph_EC_Off_Corr_Off</v>
          </cell>
        </row>
        <row r="814">
          <cell r="B814" t="str">
            <v>CircularDVF_Sph_EC_Off_Corr_Off</v>
          </cell>
        </row>
        <row r="815">
          <cell r="B815" t="str">
            <v>CircularDVF_Sph_EC_Off_Corr_Off</v>
          </cell>
        </row>
        <row r="816">
          <cell r="B816" t="str">
            <v>CircularDVF_Sph_EC_Off_Corr_Off</v>
          </cell>
        </row>
        <row r="817">
          <cell r="B817" t="str">
            <v>CircularDVF_Sph_EC_Off_Corr_Off</v>
          </cell>
        </row>
        <row r="818">
          <cell r="B818" t="str">
            <v>CircularDVF_Sph_EC_Off_Corr_Off</v>
          </cell>
        </row>
        <row r="819">
          <cell r="B819" t="str">
            <v>CircularDVF_Sph_EC_Off_Corr_Off</v>
          </cell>
        </row>
        <row r="820">
          <cell r="B820" t="str">
            <v>CircularDVF_Sph_EC_Off_Corr_Off</v>
          </cell>
        </row>
        <row r="821">
          <cell r="B821" t="str">
            <v>CircularDVF_Sph_EC_Off_Corr_Off</v>
          </cell>
        </row>
        <row r="822">
          <cell r="B822" t="str">
            <v>CircularDVF_Sph_EC_Off_Corr_Off</v>
          </cell>
        </row>
        <row r="823">
          <cell r="B823" t="str">
            <v>CircularDVF_Sph_EC_Off_Corr_Off</v>
          </cell>
        </row>
        <row r="824">
          <cell r="B824" t="str">
            <v>CircularDVF_Sph_EC_Off_Corr_Off</v>
          </cell>
        </row>
        <row r="825">
          <cell r="B825" t="str">
            <v>CircularDVF_Sph_EC_Off_Corr_Off</v>
          </cell>
        </row>
        <row r="826">
          <cell r="B826" t="str">
            <v>CircularDVF_Sph_EC_Off_Corr_Off</v>
          </cell>
        </row>
        <row r="827">
          <cell r="B827" t="str">
            <v>CircularDVF_Sph_EC_Off_Corr_Off</v>
          </cell>
        </row>
        <row r="828">
          <cell r="B828" t="str">
            <v>CircularDVF_Sph_EC_Off_Corr_Off</v>
          </cell>
        </row>
        <row r="829">
          <cell r="B829" t="str">
            <v>CircularDVF_Sph_EC_Off_Corr_Off</v>
          </cell>
        </row>
        <row r="830">
          <cell r="B830" t="str">
            <v>CircularDVF_Sph_EC_Off_Corr_Off</v>
          </cell>
        </row>
        <row r="831">
          <cell r="B831" t="str">
            <v>CircularDVF_Sph_EC_Off_Corr_Off</v>
          </cell>
        </row>
        <row r="832">
          <cell r="B832" t="str">
            <v>CircularDVF_Sph_EC_Off_Corr_Off</v>
          </cell>
        </row>
        <row r="833">
          <cell r="B833" t="str">
            <v>CircularDVF_Sph_EC_Off_Corr_Off</v>
          </cell>
        </row>
        <row r="834">
          <cell r="B834" t="str">
            <v>CircularDVF_Sph_EC_Off_Corr_Off</v>
          </cell>
        </row>
        <row r="835">
          <cell r="B835" t="str">
            <v>CircularDVF_Sph_EC_Off_Corr_Off</v>
          </cell>
        </row>
        <row r="836">
          <cell r="B836" t="str">
            <v>CircularDVF_Sph_EC_Off_Corr_Off</v>
          </cell>
        </row>
        <row r="837">
          <cell r="B837" t="str">
            <v>CircularDVF_Sph_EC_Off_Corr_Off</v>
          </cell>
        </row>
        <row r="838">
          <cell r="B838" t="str">
            <v>CircularDVF_Sph_EC_Off_Corr_Off</v>
          </cell>
        </row>
        <row r="839">
          <cell r="B839" t="str">
            <v>CircularDVF_Sph_EC_Off_Corr_Off</v>
          </cell>
        </row>
        <row r="840">
          <cell r="B840" t="str">
            <v>CircularDVF_Sph_EC_Off_Corr_Off</v>
          </cell>
        </row>
        <row r="841">
          <cell r="B841" t="str">
            <v>CircularDVF_Sph_EC_Off_Corr_Off</v>
          </cell>
        </row>
        <row r="842">
          <cell r="B842" t="str">
            <v>CircularDVF_Sph_EC_Off_Corr_Off</v>
          </cell>
        </row>
        <row r="843">
          <cell r="B843" t="str">
            <v>CircularDVF_Sph_EC_Off_Corr_Off</v>
          </cell>
        </row>
        <row r="844">
          <cell r="B844" t="str">
            <v>CircularDVF_Sph_EC_Off_Corr_Off</v>
          </cell>
        </row>
        <row r="845">
          <cell r="B845" t="str">
            <v>CircularDVF_Sph_EC_Off_Corr_Off</v>
          </cell>
        </row>
        <row r="846">
          <cell r="B846" t="str">
            <v>CircularDVF_Sph_EC_Off_Corr_Off</v>
          </cell>
        </row>
        <row r="847">
          <cell r="B847" t="str">
            <v>CircularDVF_Sph_EC_Off_Corr_Off</v>
          </cell>
        </row>
        <row r="848">
          <cell r="B848" t="str">
            <v>CircularDVF_Sph_EC_Off_Corr_Off</v>
          </cell>
        </row>
        <row r="849">
          <cell r="B849" t="str">
            <v>CircularDVF_Sph_EC_Off_Corr_Off</v>
          </cell>
        </row>
        <row r="850">
          <cell r="B850" t="str">
            <v>CircularDVF_Sph_EC_Off_Corr_Off</v>
          </cell>
        </row>
        <row r="851">
          <cell r="B851" t="str">
            <v>CircularDVF_Sph_EC_Off_Corr_Off</v>
          </cell>
        </row>
        <row r="852">
          <cell r="B852" t="str">
            <v>CircularDVF_Sph_EC_Off_Corr_Off</v>
          </cell>
        </row>
        <row r="853">
          <cell r="B853" t="str">
            <v>CircularDVF_Sph_EC_Off_Corr_Off</v>
          </cell>
        </row>
        <row r="854">
          <cell r="B854" t="str">
            <v>CircularDVF_Sph_EC_Off_Corr_Off</v>
          </cell>
        </row>
        <row r="855">
          <cell r="B855" t="str">
            <v>CircularDVF_Sph_EC_Off_Corr_Off</v>
          </cell>
        </row>
        <row r="856">
          <cell r="B856" t="str">
            <v>CircularDVF_Sph_EC_Off_Corr_Off</v>
          </cell>
        </row>
        <row r="857">
          <cell r="B857" t="str">
            <v>CircularDVF_Sph_EC_Off_Corr_Off</v>
          </cell>
        </row>
        <row r="858">
          <cell r="B858" t="str">
            <v>CircularDVF_Sph_EC_Off_Corr_Off</v>
          </cell>
        </row>
        <row r="859">
          <cell r="B859" t="str">
            <v>CircularDVF_Sph_EC_Off_Corr_Off</v>
          </cell>
        </row>
        <row r="860">
          <cell r="B860" t="str">
            <v>CircularDVF_Sph_EC_Off_Corr_Off</v>
          </cell>
        </row>
        <row r="861">
          <cell r="B861" t="str">
            <v>CircularDVF_Sph_EC_Off_Corr_Off</v>
          </cell>
        </row>
        <row r="862">
          <cell r="B862" t="str">
            <v>CircularDVF_Sph_EC_Off_Corr_Off</v>
          </cell>
        </row>
        <row r="863">
          <cell r="B863" t="str">
            <v>CircularDVF_Sph_EC_Off_Corr_Off</v>
          </cell>
        </row>
        <row r="864">
          <cell r="B864" t="str">
            <v>CircularDVF_Sph_EC_Off_Corr_Off</v>
          </cell>
        </row>
        <row r="865">
          <cell r="B865" t="str">
            <v>CircularDVF_Sph_EC_Off_Corr_Off</v>
          </cell>
        </row>
        <row r="866">
          <cell r="B866" t="str">
            <v>CircularDVF_Sph_EC_Off_Corr_Off</v>
          </cell>
        </row>
        <row r="867">
          <cell r="B867" t="str">
            <v>CircularDVF_Sph_EC_Off_Corr_Off</v>
          </cell>
        </row>
        <row r="868">
          <cell r="B868" t="str">
            <v>CircularDVF_Sph_EC_Off_Corr_Off</v>
          </cell>
        </row>
        <row r="869">
          <cell r="B869" t="str">
            <v>CircularDVF_Sph_EC_Off_Corr_Off</v>
          </cell>
        </row>
        <row r="870">
          <cell r="B870" t="str">
            <v>CircularDVF_Sph_EC_Off_Corr_Off</v>
          </cell>
        </row>
        <row r="871">
          <cell r="B871" t="str">
            <v>CircularDVF_Sph_EC_Off_Corr_Off</v>
          </cell>
        </row>
        <row r="872">
          <cell r="B872" t="str">
            <v>CircularDVF_Sph_EC_Off_Corr_Off</v>
          </cell>
        </row>
        <row r="873">
          <cell r="B873" t="str">
            <v>CircularDVF_Sph_EC_Off_Corr_Off</v>
          </cell>
        </row>
        <row r="874">
          <cell r="B874" t="str">
            <v>CircularDVF_Sph_EC_Off_Corr_Off</v>
          </cell>
        </row>
        <row r="875">
          <cell r="B875" t="str">
            <v>CircularDVF_Sph_EC_Off_Corr_Off</v>
          </cell>
        </row>
        <row r="876">
          <cell r="B876" t="str">
            <v>CircularDVF_Sph_EC_Off_Corr_Off</v>
          </cell>
        </row>
        <row r="877">
          <cell r="B877" t="str">
            <v>CircularDVF_Sph_EC_Off_Corr_Off</v>
          </cell>
        </row>
        <row r="878">
          <cell r="B878" t="str">
            <v>CircularDVF_Sph_EC_Off_Corr_Off</v>
          </cell>
        </row>
        <row r="879">
          <cell r="B879" t="str">
            <v>CircularDVF_Sph_EC_Off_Corr_Off</v>
          </cell>
        </row>
        <row r="880">
          <cell r="B880" t="str">
            <v>CircularDVF_Sph_EC_Off_Corr_Off</v>
          </cell>
        </row>
        <row r="881">
          <cell r="B881" t="str">
            <v>CircularDVF_Sph_EC_Off_Corr_Off</v>
          </cell>
        </row>
        <row r="882">
          <cell r="B882" t="str">
            <v>CircularDVF_Sph_EC_Off_Corr_Off</v>
          </cell>
        </row>
        <row r="883">
          <cell r="B883" t="str">
            <v>CircularDVF_Sph_EC_Off_Corr_Off</v>
          </cell>
        </row>
        <row r="884">
          <cell r="B884" t="str">
            <v>CircularDVF_Sph_EC_Off_Corr_Off</v>
          </cell>
        </row>
        <row r="885">
          <cell r="B885" t="str">
            <v>CircularDVF_Sph_EC_Off_Corr_Off</v>
          </cell>
        </row>
        <row r="886">
          <cell r="B886" t="str">
            <v>CircularDVF_Sph_EC_Off_Corr_Off</v>
          </cell>
        </row>
        <row r="887">
          <cell r="B887" t="str">
            <v>CircularDVF_Sph_EC_Off_Corr_Off</v>
          </cell>
        </row>
        <row r="888">
          <cell r="B888" t="str">
            <v>CircularDVF_Sph_EC_Off_Corr_Off</v>
          </cell>
        </row>
        <row r="889">
          <cell r="B889" t="str">
            <v>CircularDVF_Sph_EC_Off_Corr_Off</v>
          </cell>
        </row>
        <row r="890">
          <cell r="B890" t="str">
            <v>CircularDVF_Sph_EC_Off_Corr_Off</v>
          </cell>
        </row>
        <row r="891">
          <cell r="B891" t="str">
            <v>CircularDVF_Sph_EC_Off_Corr_Off</v>
          </cell>
        </row>
        <row r="892">
          <cell r="B892" t="str">
            <v>CircularDVF_Sph_EC_Off_Corr_Off</v>
          </cell>
        </row>
        <row r="893">
          <cell r="B893" t="str">
            <v>CircularDVF_Sph_EC_Off_Corr_Off</v>
          </cell>
        </row>
        <row r="894">
          <cell r="B894" t="str">
            <v>CircularDVF_Sph_EC_Off_Corr_Off</v>
          </cell>
        </row>
        <row r="895">
          <cell r="B895" t="str">
            <v>CircularDVF_Sph_EC_Off_Corr_Off</v>
          </cell>
        </row>
        <row r="896">
          <cell r="B896" t="str">
            <v>CircularDVF_Sph_EC_Off_Corr_Off</v>
          </cell>
        </row>
        <row r="897">
          <cell r="B897" t="str">
            <v>CircularDVF_Sph_EC_Off_Corr_Off</v>
          </cell>
        </row>
        <row r="898">
          <cell r="B898" t="str">
            <v>CircularDVF_Sph_EC_Off_Corr_Off</v>
          </cell>
        </row>
        <row r="899">
          <cell r="B899" t="str">
            <v>CircularDVF_Sph_EC_Off_Corr_Off</v>
          </cell>
        </row>
        <row r="900">
          <cell r="B900" t="str">
            <v>CircularDVF_Sph_EC_Off_Corr_Off</v>
          </cell>
        </row>
        <row r="901">
          <cell r="B901" t="str">
            <v>CircularDVF_Sph_EC_Off_Corr_Off</v>
          </cell>
        </row>
        <row r="902">
          <cell r="B902" t="str">
            <v>CircularDVF_Sph_EC_Off_Corr_Off</v>
          </cell>
        </row>
        <row r="903">
          <cell r="B903" t="str">
            <v>CircularDVF_Sph_EC_Off_Corr_Off</v>
          </cell>
        </row>
        <row r="904">
          <cell r="B904" t="str">
            <v>CircularDVF_Sph_EC_Off_Corr_Off</v>
          </cell>
        </row>
        <row r="905">
          <cell r="B905" t="str">
            <v>CircularDVF_Sph_EC_Off_Corr_Off</v>
          </cell>
        </row>
        <row r="906">
          <cell r="B906" t="str">
            <v>CircularDVF_Sph_EC_Off_Corr_Off</v>
          </cell>
        </row>
        <row r="907">
          <cell r="B907" t="str">
            <v>CircularDVF_Sph_EC_Off_Corr_Off</v>
          </cell>
        </row>
        <row r="908">
          <cell r="B908" t="str">
            <v>CircularDVF_Sph_EC_Off_Corr_Off</v>
          </cell>
        </row>
        <row r="909">
          <cell r="B909" t="str">
            <v>CircularDVF_Sph_EC_Off_Corr_Off</v>
          </cell>
        </row>
        <row r="910">
          <cell r="B910" t="str">
            <v>CircularDVF_Sph_EC_Off_Corr_Off</v>
          </cell>
        </row>
        <row r="911">
          <cell r="B911" t="str">
            <v>CircularDVF_Sph_EC_Off_Corr_Off</v>
          </cell>
        </row>
        <row r="912">
          <cell r="B912" t="str">
            <v>CircularDVF_Sph_EC_Off_Corr_Off</v>
          </cell>
        </row>
        <row r="913">
          <cell r="B913" t="str">
            <v>CircularDVF_Sph_EC_Off_Corr_Off</v>
          </cell>
        </row>
        <row r="914">
          <cell r="B914" t="str">
            <v>CircularDVF_Sph_EC_Off_Corr_Off</v>
          </cell>
        </row>
        <row r="915">
          <cell r="B915" t="str">
            <v>CircularDVF_Sph_EC_Off_Corr_Off</v>
          </cell>
        </row>
        <row r="916">
          <cell r="B916" t="str">
            <v>CircularDVF_Sph_EC_Off_Corr_Off</v>
          </cell>
        </row>
        <row r="917">
          <cell r="B917" t="str">
            <v>CircularDVF_Sph_EC_Off_Corr_Off</v>
          </cell>
        </row>
        <row r="918">
          <cell r="B918" t="str">
            <v>CircularDVF_Sph_EC_Off_Corr_Off</v>
          </cell>
        </row>
        <row r="919">
          <cell r="B919" t="str">
            <v>CircularDVF_Sph_EC_Off_Corr_Off</v>
          </cell>
        </row>
        <row r="920">
          <cell r="B920" t="str">
            <v>CircularDVF_Sph_EC_Off_Corr_Off</v>
          </cell>
        </row>
        <row r="921">
          <cell r="B921" t="str">
            <v>CircularDVF_Sph_EC_Off_Corr_Off</v>
          </cell>
        </row>
        <row r="922">
          <cell r="B922" t="str">
            <v>CircularDVF_Sph_EC_Off_Corr_Off</v>
          </cell>
        </row>
        <row r="923">
          <cell r="B923" t="str">
            <v>CircularDVF_Sph_EC_Off_Corr_Off</v>
          </cell>
        </row>
        <row r="924">
          <cell r="B924" t="str">
            <v>CircularDVF_Sph_EC_Off_Corr_Off</v>
          </cell>
        </row>
        <row r="925">
          <cell r="B925" t="str">
            <v>CircularDVF_Sph_EC_Off_Corr_Off</v>
          </cell>
        </row>
        <row r="926">
          <cell r="B926" t="str">
            <v>CircularDVF_Sph_EC_Off_Corr_Off</v>
          </cell>
        </row>
        <row r="927">
          <cell r="B927" t="str">
            <v>CircularDVF_Sph_EC_Off_Corr_Off</v>
          </cell>
        </row>
        <row r="928">
          <cell r="B928" t="str">
            <v>CircularDVF_Sph_EC_Off_Corr_Off</v>
          </cell>
        </row>
        <row r="929">
          <cell r="B929" t="str">
            <v>CircularDVF_Sph_EC_Off_Corr_Off</v>
          </cell>
        </row>
        <row r="930">
          <cell r="B930" t="str">
            <v>CircularDVF_Sph_EC_Off_Corr_Off</v>
          </cell>
        </row>
        <row r="931">
          <cell r="B931" t="str">
            <v>CircularDVF_Sph_EC_Off_Corr_Off</v>
          </cell>
        </row>
        <row r="932">
          <cell r="B932" t="str">
            <v>CircularDVF_Sph_EC_Off_Corr_Off</v>
          </cell>
        </row>
        <row r="933">
          <cell r="B933" t="str">
            <v>CircularDVF_Sph_EC_Off_Corr_Off</v>
          </cell>
        </row>
        <row r="934">
          <cell r="B934" t="str">
            <v>CircularDVF_Sph_EC_Off_Corr_Off</v>
          </cell>
        </row>
        <row r="935">
          <cell r="B935" t="str">
            <v>CircularDVF_Sph_EC_Off_Corr_Off</v>
          </cell>
        </row>
        <row r="936">
          <cell r="B936" t="str">
            <v>CircularDVF_Sph_EC_Off_Corr_Off</v>
          </cell>
        </row>
        <row r="937">
          <cell r="B937" t="str">
            <v>CircularDVF_Sph_EC_Off_Corr_Off</v>
          </cell>
        </row>
        <row r="938">
          <cell r="B938" t="str">
            <v>CircularDVF_Sph_EC_Off_Corr_Off</v>
          </cell>
        </row>
        <row r="939">
          <cell r="B939" t="str">
            <v>CircularDVF_Sph_EC_Off_Corr_Off</v>
          </cell>
        </row>
        <row r="940">
          <cell r="B940" t="str">
            <v>CircularDVF_Sph_EC_Off_Corr_Off</v>
          </cell>
        </row>
        <row r="941">
          <cell r="B941" t="str">
            <v>CircularDVF_Sph_EC_Off_Corr_Off</v>
          </cell>
        </row>
        <row r="942">
          <cell r="B942" t="str">
            <v>CircularDVF_Sph_EC_Off_Corr_Off</v>
          </cell>
        </row>
        <row r="943">
          <cell r="B943" t="str">
            <v>CircularDVF_Sph_EC_Off_Corr_Off</v>
          </cell>
        </row>
        <row r="944">
          <cell r="B944" t="str">
            <v>CircularDVF_Sph_EC_Off_Corr_Off</v>
          </cell>
        </row>
        <row r="945">
          <cell r="B945" t="str">
            <v>CircularDVF_Sph_EC_Off_Corr_Off</v>
          </cell>
        </row>
        <row r="946">
          <cell r="B946" t="str">
            <v>CircularDVF_Sph_EC_Off_Corr_Off</v>
          </cell>
        </row>
        <row r="947">
          <cell r="B947" t="str">
            <v>CircularDVF_Sph_EC_Off_Corr_Off</v>
          </cell>
        </row>
        <row r="948">
          <cell r="B948" t="str">
            <v>CircularDVF_Sph_EC_Off_Corr_Off</v>
          </cell>
        </row>
        <row r="949">
          <cell r="B949" t="str">
            <v>CircularDVF_Sph_EC_Off_Corr_Off</v>
          </cell>
        </row>
        <row r="950">
          <cell r="B950" t="str">
            <v>CircularDVF_Sph_EC_Off_Corr_Off</v>
          </cell>
        </row>
        <row r="951">
          <cell r="B951" t="str">
            <v>CircularDVF_Sph_EC_Off_Corr_Off</v>
          </cell>
        </row>
        <row r="952">
          <cell r="B952" t="str">
            <v>CircularDVF_Sph_EC_Off_Corr_Off</v>
          </cell>
        </row>
        <row r="953">
          <cell r="B953" t="str">
            <v>CircularDVF_Sph_EC_Off_Corr_Off</v>
          </cell>
        </row>
        <row r="954">
          <cell r="B954" t="str">
            <v>CircularDVF_Sph_EC_Off_Corr_Off</v>
          </cell>
        </row>
        <row r="955">
          <cell r="B955" t="str">
            <v>CircularDVF_Sph_EC_Off_Corr_Off</v>
          </cell>
        </row>
        <row r="956">
          <cell r="B956" t="str">
            <v>CircularDVF_Sph_EC_Off_Corr_Off</v>
          </cell>
        </row>
        <row r="957">
          <cell r="B957" t="str">
            <v>CircularDVF_Sph_EC_Off_Corr_Off</v>
          </cell>
        </row>
        <row r="958">
          <cell r="B958" t="str">
            <v>CircularDVF_Sph_EC_Off_Corr_Off</v>
          </cell>
        </row>
        <row r="959">
          <cell r="B959" t="str">
            <v>CircularDVF_Sph_EC_Off_Corr_Off</v>
          </cell>
        </row>
        <row r="960">
          <cell r="B960" t="str">
            <v>CircularDVF_Sph_EC_Off_Corr_Off</v>
          </cell>
        </row>
        <row r="961">
          <cell r="B961" t="str">
            <v>CircularDVF_Sph_EC_Off_Corr_Off</v>
          </cell>
        </row>
        <row r="962">
          <cell r="B962" t="str">
            <v>CircularDVF_Sph_EC_Off_Corr_Off</v>
          </cell>
        </row>
        <row r="963">
          <cell r="B963" t="str">
            <v>CircularDVF_Sph_EC_Off_Corr_Off</v>
          </cell>
        </row>
        <row r="964">
          <cell r="B964" t="str">
            <v>CircularDVF_Sph_EC_Off_Corr_Off</v>
          </cell>
        </row>
        <row r="965">
          <cell r="B965" t="str">
            <v>CircularDVF_Sph_EC_Off_Corr_Off</v>
          </cell>
        </row>
        <row r="966">
          <cell r="B966" t="str">
            <v>CircularDVF_Sph_EC_Off_Corr_Off</v>
          </cell>
        </row>
        <row r="967">
          <cell r="B967" t="str">
            <v>CircularDVF_Sph_EC_Off_Corr_Off</v>
          </cell>
        </row>
        <row r="968">
          <cell r="B968" t="str">
            <v>CircularDVF_Sph_EC_Off_Corr_Off</v>
          </cell>
        </row>
        <row r="969">
          <cell r="B969" t="str">
            <v>CircularDVF_Sph_EC_Off_Corr_Off</v>
          </cell>
        </row>
        <row r="970">
          <cell r="B970" t="str">
            <v>CircularDVF_Sph_EC_Off_Corr_Off</v>
          </cell>
        </row>
        <row r="971">
          <cell r="B971" t="str">
            <v>CircularDVF_Sph_EC_Off_Corr_Off</v>
          </cell>
        </row>
        <row r="972">
          <cell r="B972" t="str">
            <v>CircularDVF_Sph_EC_Off_Corr_Off</v>
          </cell>
        </row>
        <row r="973">
          <cell r="B973" t="str">
            <v>CircularDVF_Sph_EC_Off_Corr_Off</v>
          </cell>
        </row>
        <row r="974">
          <cell r="B974" t="str">
            <v>CircularDVF_Sph_EC_Off_Corr_Off</v>
          </cell>
        </row>
        <row r="975">
          <cell r="B975" t="str">
            <v>CircularDVF_Sph_EC_Off_Corr_Off</v>
          </cell>
        </row>
        <row r="976">
          <cell r="B976" t="str">
            <v>CircularDVF_Sph_EC_Off_Corr_Off</v>
          </cell>
        </row>
        <row r="977">
          <cell r="B977" t="str">
            <v>CircularDVF_Sph_EC_Off_Corr_Off</v>
          </cell>
        </row>
        <row r="978">
          <cell r="B978" t="str">
            <v>CircularDVF_Sph_EC_Off_Corr_Off</v>
          </cell>
        </row>
        <row r="979">
          <cell r="B979" t="str">
            <v>CircularDVF_Sph_EC_Off_Corr_Off</v>
          </cell>
        </row>
        <row r="980">
          <cell r="B980" t="str">
            <v>CircularDVF_Sph_EC_Off_Corr_Off</v>
          </cell>
        </row>
        <row r="981">
          <cell r="B981" t="str">
            <v>CircularDVF_Sph_EC_Off_Corr_Off</v>
          </cell>
        </row>
        <row r="982">
          <cell r="B982" t="str">
            <v>CircularDVF_Sph_EC_Off_Corr_Off</v>
          </cell>
        </row>
        <row r="983">
          <cell r="B983" t="str">
            <v>CircularDVF_Sph_EC_Off_Corr_Off</v>
          </cell>
        </row>
        <row r="984">
          <cell r="B984" t="str">
            <v>CircularDVF_Sph_EC_Off_Corr_Off</v>
          </cell>
        </row>
        <row r="985">
          <cell r="B985" t="str">
            <v>CircularDVF_Sph_EC_Off_Corr_Off</v>
          </cell>
        </row>
        <row r="986">
          <cell r="B986" t="str">
            <v>CircularDVF_Sph_EC_Off_Corr_Off</v>
          </cell>
        </row>
        <row r="987">
          <cell r="B987" t="str">
            <v>CircularDVF_Sph_EC_Off_Corr_Off</v>
          </cell>
        </row>
        <row r="988">
          <cell r="B988" t="str">
            <v>CircularDVF_Sph_EC_Off_Corr_Off</v>
          </cell>
        </row>
        <row r="989">
          <cell r="B989" t="str">
            <v>CircularDVF_Sph_EC_Off_Corr_Off</v>
          </cell>
        </row>
        <row r="990">
          <cell r="B990" t="str">
            <v>CircularDVF_Sph_EC_Off_Corr_Off</v>
          </cell>
        </row>
        <row r="991">
          <cell r="B991" t="str">
            <v>CircularDVF_Sph_EC_Off_Corr_Off</v>
          </cell>
        </row>
        <row r="992">
          <cell r="B992" t="str">
            <v>CircularDVF_Sph_EC_Off_Corr_Off</v>
          </cell>
        </row>
        <row r="993">
          <cell r="B993" t="str">
            <v>CircularDVF_Sph_EC_Off_Corr_Off</v>
          </cell>
        </row>
        <row r="994">
          <cell r="B994" t="str">
            <v>CircularDVF_Sph_EC_Off_Corr_Off</v>
          </cell>
        </row>
        <row r="995">
          <cell r="B995" t="str">
            <v>CircularDVF_Sph_EC_Off_Corr_Off</v>
          </cell>
        </row>
        <row r="996">
          <cell r="B996" t="str">
            <v>CircularDVF_Sph_EC_Off_Corr_Off</v>
          </cell>
        </row>
        <row r="997">
          <cell r="B997" t="str">
            <v>CircularDVF_Sph_EC_Off_Corr_Off</v>
          </cell>
        </row>
        <row r="998">
          <cell r="B998" t="str">
            <v>CircularDVF_Sph_EC_Off_Corr_Off</v>
          </cell>
        </row>
        <row r="999">
          <cell r="B999" t="str">
            <v>CircularDVF_Sph_EC_Off_Corr_Off</v>
          </cell>
        </row>
        <row r="1000">
          <cell r="B1000" t="str">
            <v>CircularDVF_Sph_EC_Off_Corr_Off</v>
          </cell>
        </row>
        <row r="1001">
          <cell r="B1001" t="str">
            <v>CircularDVF_Sph_EC_Off_Corr_Off</v>
          </cell>
        </row>
        <row r="1002">
          <cell r="B1002" t="str">
            <v>CircularDVF_Sph_EC_Off_Corr_Off</v>
          </cell>
        </row>
        <row r="1003">
          <cell r="B1003" t="str">
            <v>CircularDVF_Sph_EC_Off_Corr_Off</v>
          </cell>
        </row>
        <row r="1004">
          <cell r="B1004" t="str">
            <v>CircularDVF_Sph_EC_Off_Corr_Off</v>
          </cell>
        </row>
        <row r="1005">
          <cell r="B1005" t="str">
            <v>CircularDVF_Sph_EC_Off_Corr_Off</v>
          </cell>
        </row>
        <row r="1006">
          <cell r="B1006" t="str">
            <v>CircularDVF_Sph_EC_Off_Corr_Off</v>
          </cell>
        </row>
        <row r="1007">
          <cell r="B1007" t="str">
            <v>CircularDVF_Sph_EC_Off_Corr_Off</v>
          </cell>
        </row>
        <row r="1008">
          <cell r="B1008" t="str">
            <v>CircularDVF_Sph_EC_Off_Corr_Off</v>
          </cell>
        </row>
        <row r="1009">
          <cell r="B1009" t="str">
            <v>CircularDVF_Sph_EC_Off_Corr_Off</v>
          </cell>
        </row>
        <row r="1010">
          <cell r="B1010" t="str">
            <v>CircularDVF_Sph_EC_Off_Corr_Off</v>
          </cell>
        </row>
        <row r="1011">
          <cell r="B1011" t="str">
            <v>CircularDVF_Sph_EC_Off_Corr_Off</v>
          </cell>
        </row>
        <row r="1012">
          <cell r="B1012" t="str">
            <v>CircularDVF_Sph_EC_Off_Corr_Off</v>
          </cell>
        </row>
        <row r="1013">
          <cell r="B1013" t="str">
            <v>CircularDVF_Sph_EC_Off_Corr_Off</v>
          </cell>
        </row>
        <row r="1014">
          <cell r="B1014" t="str">
            <v>CircularDVF_Sph_EC_Off_Corr_Off</v>
          </cell>
        </row>
        <row r="1015">
          <cell r="B1015" t="str">
            <v>CircularDVF_Sph_EC_Off_Corr_Off</v>
          </cell>
        </row>
        <row r="1016">
          <cell r="B1016" t="str">
            <v>CircularDVF_Sph_EC_Off_Corr_Off</v>
          </cell>
        </row>
        <row r="1017">
          <cell r="B1017" t="str">
            <v>CircularDVF_Sph_EC_Off_Corr_Off</v>
          </cell>
        </row>
        <row r="1018">
          <cell r="B1018" t="str">
            <v>CircularDVF_Sph_EC_Off_Corr_Off</v>
          </cell>
        </row>
        <row r="1019">
          <cell r="B1019" t="str">
            <v>CircularDVF_Sph_EC_Off_Corr_Off</v>
          </cell>
        </row>
        <row r="1020">
          <cell r="B1020" t="str">
            <v>CircularDVF_Sph_EC_Off_Corr_Off</v>
          </cell>
        </row>
        <row r="1021">
          <cell r="B1021" t="str">
            <v>CircularDVF_Sph_EC_Off_Corr_Off</v>
          </cell>
        </row>
        <row r="1022">
          <cell r="B1022" t="str">
            <v>CircularDVF_Sph_EC_Off_Corr_Off</v>
          </cell>
        </row>
        <row r="1023">
          <cell r="B1023" t="str">
            <v>CircularDVF_Sph_EC_Off_Corr_Off</v>
          </cell>
        </row>
        <row r="1024">
          <cell r="B1024" t="str">
            <v>CircularDVF_Sph_EC_Off_Corr_Off</v>
          </cell>
        </row>
        <row r="1025">
          <cell r="B1025" t="str">
            <v>CircularDVF_Sph_EC_Off_Corr_Off</v>
          </cell>
        </row>
        <row r="1026">
          <cell r="B1026" t="str">
            <v>CircularDVF_Sph_EC_Off_Corr_Off</v>
          </cell>
        </row>
        <row r="1027">
          <cell r="B1027" t="str">
            <v>CircularDVF_Sph_EC_Off_Corr_Off</v>
          </cell>
        </row>
        <row r="1028">
          <cell r="B1028" t="str">
            <v>CircularDVF_Sph_EC_Off_Corr_Off</v>
          </cell>
        </row>
        <row r="1029">
          <cell r="B1029" t="str">
            <v>CircularDVF_Sph_EC_Off_Corr_Off</v>
          </cell>
        </row>
        <row r="1030">
          <cell r="B1030" t="str">
            <v>CircularDVF_Sph_EC_Off_Corr_Off</v>
          </cell>
        </row>
        <row r="1031">
          <cell r="B1031" t="str">
            <v>CircularDVF_Sph_EC_Off_Corr_Off</v>
          </cell>
        </row>
        <row r="1032">
          <cell r="B1032" t="str">
            <v>CircularDVF_Sph_EC_Off_Corr_Off</v>
          </cell>
        </row>
        <row r="1033">
          <cell r="B1033" t="str">
            <v>CircularDVF_Sph_EC_Off_Corr_Off</v>
          </cell>
        </row>
        <row r="1034">
          <cell r="B1034" t="str">
            <v>CircularDVF_Sph_EC_Off_Corr_Off</v>
          </cell>
        </row>
        <row r="1035">
          <cell r="B1035" t="str">
            <v>CircularDVF_Sph_EC_Off_Corr_Off</v>
          </cell>
        </row>
        <row r="1036">
          <cell r="B1036" t="str">
            <v>CircularDVF_Sph_EC_Off_Corr_Off</v>
          </cell>
        </row>
        <row r="1037">
          <cell r="B1037" t="str">
            <v>CircularDVF_Sph_EC_Off_Corr_Off</v>
          </cell>
        </row>
        <row r="1038">
          <cell r="B1038" t="str">
            <v>CircularDVF_Sph_EC_Off_Corr_Off</v>
          </cell>
        </row>
        <row r="1039">
          <cell r="B1039" t="str">
            <v>CircularDVF_Sph_EC_Off_Corr_Off</v>
          </cell>
        </row>
        <row r="1040">
          <cell r="B1040" t="str">
            <v>CircularDVF_Sph_EC_Off_Corr_Off</v>
          </cell>
        </row>
        <row r="1041">
          <cell r="B1041" t="str">
            <v>CircularDVF_Sph_EC_Off_Corr_Off</v>
          </cell>
        </row>
        <row r="1042">
          <cell r="B1042" t="str">
            <v>CircularDVF_Sph_EC_Off_Corr_Off</v>
          </cell>
        </row>
        <row r="1043">
          <cell r="B1043" t="str">
            <v>CircularDVF_Sph_EC_Off_Corr_Off</v>
          </cell>
        </row>
        <row r="1044">
          <cell r="B1044" t="str">
            <v>CircularDVF_Sph_EC_Off_Corr_Off</v>
          </cell>
        </row>
        <row r="1045">
          <cell r="B1045" t="str">
            <v>CircularDVF_Sph_EC_Off_Corr_Off</v>
          </cell>
        </row>
        <row r="1046">
          <cell r="B1046" t="str">
            <v>CircularDVF_Sph_EC_Off_Corr_Off</v>
          </cell>
        </row>
        <row r="1047">
          <cell r="B1047" t="str">
            <v>CircularDVF_Sph_EC_Off_Corr_Off</v>
          </cell>
        </row>
        <row r="1048">
          <cell r="B1048" t="str">
            <v>CircularDVF_Sph_EC_Off_Corr_Off</v>
          </cell>
        </row>
        <row r="1049">
          <cell r="B1049" t="str">
            <v>CircularDVF_Sph_EC_Off_Corr_Off</v>
          </cell>
        </row>
        <row r="1050">
          <cell r="B1050" t="str">
            <v>CircularDVF_Sph_EC_Off_Corr_Off</v>
          </cell>
        </row>
        <row r="1051">
          <cell r="B1051" t="str">
            <v>CircularDVF_Sph_EC_Off_Corr_Off</v>
          </cell>
        </row>
        <row r="1052">
          <cell r="B1052" t="str">
            <v>CircularDVF_Sph_EC_Off_Corr_Off</v>
          </cell>
        </row>
        <row r="1053">
          <cell r="B1053" t="str">
            <v>CircularDVF_Sph_EC_Off_Corr_Off</v>
          </cell>
        </row>
        <row r="1054">
          <cell r="B1054" t="str">
            <v>CircularDVF_Sph_EC_Off_Corr_Off</v>
          </cell>
        </row>
        <row r="1055">
          <cell r="B1055" t="str">
            <v>CircularDVF_Sph_EC_Off_Corr_Off</v>
          </cell>
        </row>
        <row r="1056">
          <cell r="B1056" t="str">
            <v>CircularDVF_Sph_EC_Off_Corr_Off</v>
          </cell>
        </row>
        <row r="1057">
          <cell r="B1057" t="str">
            <v>CircularDVF_Sph_EC_Off_Corr_Off</v>
          </cell>
        </row>
        <row r="1058">
          <cell r="B1058" t="str">
            <v>CircularDVF_Sph_EC_Off_Corr_Off</v>
          </cell>
        </row>
        <row r="1059">
          <cell r="B1059" t="str">
            <v>CircularDVF_Sph_EC_Off_Corr_Off</v>
          </cell>
        </row>
        <row r="1060">
          <cell r="B1060" t="str">
            <v>CircularDVF_Sph_EC_Off_Corr_Off</v>
          </cell>
        </row>
        <row r="1061">
          <cell r="B1061" t="str">
            <v>CircularDVF_Sph_EC_Off_Corr_Off</v>
          </cell>
        </row>
        <row r="1062">
          <cell r="B1062" t="str">
            <v>CircularDVF_Sph_EC_Off_Corr_Off</v>
          </cell>
        </row>
        <row r="1063">
          <cell r="B1063" t="str">
            <v>CircularDVF_Sph_EC_Off_Corr_Off</v>
          </cell>
        </row>
        <row r="1064">
          <cell r="B1064" t="str">
            <v>CircularDVF_Sph_EC_Off_Corr_Off</v>
          </cell>
        </row>
        <row r="1065">
          <cell r="B1065" t="str">
            <v>CircularDVF_Sph_EC_Off_Corr_Off</v>
          </cell>
        </row>
        <row r="1066">
          <cell r="B1066" t="str">
            <v>CircularDVF_Sph_EC_Off_Corr_Off</v>
          </cell>
        </row>
        <row r="1067">
          <cell r="B1067" t="str">
            <v>CircularDVF_Sph_EC_Off_Corr_Off</v>
          </cell>
        </row>
        <row r="1068">
          <cell r="B1068" t="str">
            <v>CircularDVF_Sph_EC_Off_Corr_Off</v>
          </cell>
        </row>
        <row r="1069">
          <cell r="B1069" t="str">
            <v>CircularDVF_Sph_EC_Off_Corr_Off</v>
          </cell>
        </row>
        <row r="1070">
          <cell r="B1070" t="str">
            <v>CircularDVF_Sph_EC_Off_Corr_Off</v>
          </cell>
        </row>
        <row r="1071">
          <cell r="B1071" t="str">
            <v>CircularDVF_Sph_EC_Off_Corr_Off</v>
          </cell>
        </row>
        <row r="1072">
          <cell r="B1072" t="str">
            <v>CircularDVF_Sph_EC_Off_Corr_Off</v>
          </cell>
        </row>
        <row r="1073">
          <cell r="B1073" t="str">
            <v>CircularDVF_Sph_EC_Off_Corr_Off</v>
          </cell>
        </row>
        <row r="1074">
          <cell r="B1074" t="str">
            <v>CircularDVF_Sph_EC_Off_Corr_Off</v>
          </cell>
        </row>
        <row r="1075">
          <cell r="B1075" t="str">
            <v>CircularDVF_Sph_EC_Off_Corr_Off</v>
          </cell>
        </row>
        <row r="1076">
          <cell r="B1076" t="str">
            <v>CircularDVF_Sph_EC_Off_Corr_Off</v>
          </cell>
        </row>
        <row r="1077">
          <cell r="B1077" t="str">
            <v>CircularDVF_Sph_EC_Off_Corr_Off</v>
          </cell>
        </row>
        <row r="1078">
          <cell r="B1078" t="str">
            <v>CircularDVF_Sph_EC_Off_Corr_Off</v>
          </cell>
        </row>
        <row r="1079">
          <cell r="B1079" t="str">
            <v>CircularDVF_Sph_EC_Off_Corr_Off</v>
          </cell>
        </row>
        <row r="1080">
          <cell r="B1080" t="str">
            <v>CircularDVF_Sph_EC_Off_Corr_Off</v>
          </cell>
        </row>
        <row r="1081">
          <cell r="B1081" t="str">
            <v>CircularDVF_Sph_EC_Off_Corr_Off</v>
          </cell>
        </row>
        <row r="1082">
          <cell r="B1082" t="str">
            <v>CircularDVF_Sph_EC_Off_Corr_Off</v>
          </cell>
        </row>
        <row r="1083">
          <cell r="B1083" t="str">
            <v>CircularDVF_Sph_EC_Off_Corr_Off</v>
          </cell>
        </row>
        <row r="1084">
          <cell r="B1084" t="str">
            <v>CircularDVF_Sph_EC_Off_Corr_Off</v>
          </cell>
        </row>
        <row r="1085">
          <cell r="B1085" t="str">
            <v>CircularDVF_Sph_EC_Off_Corr_Off</v>
          </cell>
        </row>
        <row r="1086">
          <cell r="B1086" t="str">
            <v>CircularDVF_Sph_EC_Off_Corr_Off</v>
          </cell>
        </row>
        <row r="1087">
          <cell r="B1087" t="str">
            <v>CircularDVF_Sph_EC_Off_Corr_Off</v>
          </cell>
        </row>
        <row r="1088">
          <cell r="B1088" t="str">
            <v>CircularDVF_Sph_EC_Off_Corr_Off</v>
          </cell>
        </row>
        <row r="1089">
          <cell r="B1089" t="str">
            <v>CircularDVF_Sph_EC_Off_Corr_Off</v>
          </cell>
        </row>
        <row r="1090">
          <cell r="B1090" t="str">
            <v>CircularDVF_Sph_EC_Off_Corr_Off</v>
          </cell>
        </row>
        <row r="1091">
          <cell r="B1091" t="str">
            <v>CircularDVF_Sph_EC_Off_Corr_Off</v>
          </cell>
        </row>
        <row r="1092">
          <cell r="B1092" t="str">
            <v>CircularDVF_Sph_EC_Off_Corr_Off</v>
          </cell>
        </row>
        <row r="1093">
          <cell r="B1093" t="str">
            <v>CircularDVF_Sph_EC_Off_Corr_Off</v>
          </cell>
        </row>
        <row r="1094">
          <cell r="B1094" t="str">
            <v>CircularDVF_Sph_EC_Off_Corr_Off</v>
          </cell>
        </row>
        <row r="1095">
          <cell r="B1095" t="str">
            <v>CircularDVF_Sph_EC_Off_Corr_Off</v>
          </cell>
        </row>
        <row r="1096">
          <cell r="B1096" t="str">
            <v>CircularDVF_Sph_EC_Off_Corr_Off</v>
          </cell>
        </row>
        <row r="1097">
          <cell r="B1097" t="str">
            <v>CircularDVF_Sph_EC_Off_Corr_Off</v>
          </cell>
        </row>
        <row r="1098">
          <cell r="B1098" t="str">
            <v>CircularDVF_Sph_EC_Off_Corr_Off</v>
          </cell>
        </row>
        <row r="1099">
          <cell r="B1099" t="str">
            <v>CircularDVF_Sph_EC_Off_Corr_Off</v>
          </cell>
        </row>
        <row r="1100">
          <cell r="B1100" t="str">
            <v>CircularDVF_Sph_EC_Off_Corr_Off</v>
          </cell>
        </row>
        <row r="1101">
          <cell r="B1101" t="str">
            <v>CircularDVF_Sph_EC_Off_Corr_Off</v>
          </cell>
        </row>
        <row r="1102">
          <cell r="B1102" t="str">
            <v>CircularDVF_Sph_EC_Off_Corr_Off</v>
          </cell>
        </row>
        <row r="1103">
          <cell r="B1103" t="str">
            <v>CircularDVF_Sph_EC_Off_Corr_Off</v>
          </cell>
        </row>
        <row r="1104">
          <cell r="B1104" t="str">
            <v>CircularDVF_Sph_EC_Off_Corr_Off</v>
          </cell>
        </row>
        <row r="1105">
          <cell r="B1105" t="str">
            <v>CircularDVF_Sph_EC_Off_Corr_Off</v>
          </cell>
        </row>
        <row r="1106">
          <cell r="B1106" t="str">
            <v>CircularDVF_Sph_EC_Off_Corr_Off</v>
          </cell>
        </row>
        <row r="1107">
          <cell r="B1107" t="str">
            <v>CircularDVF_Sph_EC_Off_Corr_Off</v>
          </cell>
        </row>
        <row r="1108">
          <cell r="B1108" t="str">
            <v>CircularDVF_Sph_EC_Off_Corr_Off</v>
          </cell>
        </row>
        <row r="1109">
          <cell r="B1109" t="str">
            <v>CircularDVF_Sph_EC_Off_Corr_Off</v>
          </cell>
        </row>
        <row r="1110">
          <cell r="B1110" t="str">
            <v>CircularDVF_Sph_EC_Off_Corr_Off</v>
          </cell>
        </row>
        <row r="1111">
          <cell r="B1111" t="str">
            <v>CircularDVF_Sph_EC_Off_Corr_Off</v>
          </cell>
        </row>
        <row r="1112">
          <cell r="B1112" t="str">
            <v>CircularDVF_Sph_EC_Off_Corr_Off</v>
          </cell>
        </row>
        <row r="1113">
          <cell r="B1113" t="str">
            <v>CircularDVF_Sph_EC_Off_Corr_Off</v>
          </cell>
        </row>
        <row r="1114">
          <cell r="B1114" t="str">
            <v>CircularDVF_Sph_EC_Off_Corr_Off</v>
          </cell>
        </row>
        <row r="1115">
          <cell r="B1115" t="str">
            <v>CircularDVF_Sph_EC_Off_Corr_Off</v>
          </cell>
        </row>
        <row r="1116">
          <cell r="B1116" t="str">
            <v>CircularDVF_Sph_EC_Off_Corr_Off</v>
          </cell>
        </row>
        <row r="1117">
          <cell r="B1117" t="str">
            <v>CircularDVF_Sph_EC_Off_Corr_Off</v>
          </cell>
        </row>
        <row r="1118">
          <cell r="B1118" t="str">
            <v>CircularDVF_Sph_EC_Off_Corr_Off</v>
          </cell>
        </row>
        <row r="1119">
          <cell r="B1119" t="str">
            <v>CircularDVF_Sph_EC_Off_Corr_Off</v>
          </cell>
        </row>
        <row r="1120">
          <cell r="B1120" t="str">
            <v>CircularDVF_Sph_EC_Off_Corr_Off</v>
          </cell>
        </row>
        <row r="1121">
          <cell r="B1121" t="str">
            <v>CircularDVF_Sph_EC_Off_Corr_Off</v>
          </cell>
        </row>
        <row r="1122">
          <cell r="B1122" t="str">
            <v>CircularDVF_Sph_EC_Off_Corr_Off</v>
          </cell>
        </row>
        <row r="1123">
          <cell r="B1123" t="str">
            <v>CircularDVF_Sph_EC_Off_Corr_Off</v>
          </cell>
        </row>
        <row r="1124">
          <cell r="B1124" t="str">
            <v>CircularDVF_Sph_EC_Off_Corr_Off</v>
          </cell>
        </row>
        <row r="1125">
          <cell r="B1125" t="str">
            <v>CircularDVF_Sph_EC_Off_Corr_Off</v>
          </cell>
        </row>
        <row r="1126">
          <cell r="B1126" t="str">
            <v>CircularDVF_Sph_EC_Off_Corr_Off</v>
          </cell>
        </row>
        <row r="1127">
          <cell r="B1127" t="str">
            <v>CircularDVF_Sph_EC_Off_Corr_Off</v>
          </cell>
        </row>
        <row r="1128">
          <cell r="B1128" t="str">
            <v>CircularDVF_Sph_EC_Off_Corr_Off</v>
          </cell>
        </row>
        <row r="1129">
          <cell r="B1129" t="str">
            <v>CircularDVF_Sph_EC_Off_Corr_Off</v>
          </cell>
        </row>
        <row r="1130">
          <cell r="B1130" t="str">
            <v>CircularDVF_Sph_EC_Off_Corr_Off</v>
          </cell>
        </row>
        <row r="1131">
          <cell r="B1131" t="str">
            <v>CircularDVF_Sph_EC_Off_Corr_Off</v>
          </cell>
        </row>
        <row r="1132">
          <cell r="B1132" t="str">
            <v>CircularDVF_Sph_EC_Off_Corr_Off</v>
          </cell>
        </row>
        <row r="1133">
          <cell r="B1133" t="str">
            <v>CircularDVF_Sph_EC_Off_Corr_Off</v>
          </cell>
        </row>
        <row r="1134">
          <cell r="B1134" t="str">
            <v>CircularDVF_Sph_EC_Off_Corr_Off</v>
          </cell>
        </row>
        <row r="1135">
          <cell r="B1135" t="str">
            <v>CircularDVF_Sph_EC_Off_Corr_Off</v>
          </cell>
        </row>
        <row r="1136">
          <cell r="B1136" t="str">
            <v>CircularDVF_Sph_EC_Off_Corr_Off</v>
          </cell>
        </row>
        <row r="1137">
          <cell r="B1137" t="str">
            <v>CircularDVF_Sph_EC_Off_Corr_Off</v>
          </cell>
        </row>
        <row r="1138">
          <cell r="B1138" t="str">
            <v>CircularDVF_Sph_EC_Off_Corr_Off</v>
          </cell>
        </row>
        <row r="1139">
          <cell r="B1139" t="str">
            <v>CircularDVF_Sph_EC_Off_Corr_Off</v>
          </cell>
        </row>
        <row r="1140">
          <cell r="B1140" t="str">
            <v>CircularDVF_Sph_EC_Off_Corr_Off</v>
          </cell>
        </row>
        <row r="1141">
          <cell r="B1141" t="str">
            <v>CircularDVF_Sph_EC_Off_Corr_Off</v>
          </cell>
        </row>
        <row r="1142">
          <cell r="B1142" t="str">
            <v>CircularDVF_Sph_EC_Off_Corr_Off</v>
          </cell>
        </row>
        <row r="1143">
          <cell r="B1143" t="str">
            <v>CircularDVF_Sph_EC_Off_Corr_Off</v>
          </cell>
        </row>
        <row r="1144">
          <cell r="B1144" t="str">
            <v>CircularDVF_Sph_EC_Off_Corr_Off</v>
          </cell>
        </row>
        <row r="1145">
          <cell r="B1145" t="str">
            <v>CircularDVF_Sph_EC_Off_Corr_Off</v>
          </cell>
        </row>
        <row r="1146">
          <cell r="B1146" t="str">
            <v>CircularDVF_Sph_EC_Off_Corr_Off</v>
          </cell>
        </row>
        <row r="1147">
          <cell r="B1147" t="str">
            <v>CircularDVF_Sph_EC_Off_Corr_Off</v>
          </cell>
        </row>
        <row r="1148">
          <cell r="B1148" t="str">
            <v>CircularDVF_Sph_EC_Off_Corr_Off</v>
          </cell>
        </row>
        <row r="1149">
          <cell r="B1149" t="str">
            <v>CircularDVF_Sph_EC_Off_Corr_Off</v>
          </cell>
        </row>
        <row r="1150">
          <cell r="B1150" t="str">
            <v>CircularDVF_Sph_EC_Off_Corr_Off</v>
          </cell>
        </row>
        <row r="1151">
          <cell r="B1151" t="str">
            <v>CircularDVF_Sph_EC_Off_Corr_Off</v>
          </cell>
        </row>
        <row r="1152">
          <cell r="B1152" t="str">
            <v>CircularDVF_Sph_EC_Off_Corr_Off</v>
          </cell>
        </row>
        <row r="1153">
          <cell r="B1153" t="str">
            <v>CircularDVF_Sph_EC_Off_Corr_Off</v>
          </cell>
        </row>
        <row r="1154">
          <cell r="B1154" t="str">
            <v>CircularDVF_Sph_EC_Off_Corr_Off</v>
          </cell>
        </row>
        <row r="1155">
          <cell r="B1155" t="str">
            <v>CircularDVF_Sph_EC_Off_Corr_Off</v>
          </cell>
        </row>
        <row r="1156">
          <cell r="B1156" t="str">
            <v>CircularDVF_Sph_EC_Off_Corr_Off</v>
          </cell>
        </row>
        <row r="1157">
          <cell r="B1157" t="str">
            <v>CircularDVF_Sph_EC_Off_Corr_Off</v>
          </cell>
        </row>
        <row r="1158">
          <cell r="B1158" t="str">
            <v>CircularDVF_Sph_EC_Off_Corr_Off</v>
          </cell>
        </row>
        <row r="1159">
          <cell r="B1159" t="str">
            <v>CircularDVF_Sph_EC_Off_Corr_Off</v>
          </cell>
        </row>
        <row r="1160">
          <cell r="B1160" t="str">
            <v>CircularDVF_Sph_EC_Off_Corr_Off</v>
          </cell>
        </row>
        <row r="1161">
          <cell r="B1161" t="str">
            <v>CircularDVF_Sph_EC_Off_Corr_Off</v>
          </cell>
        </row>
        <row r="1162">
          <cell r="B1162" t="str">
            <v>CircularDVF_Sph_EC_Off_Corr_Off</v>
          </cell>
        </row>
        <row r="1163">
          <cell r="B1163" t="str">
            <v>CircularDVF_Sph_EC_Off_Corr_Off</v>
          </cell>
        </row>
        <row r="1164">
          <cell r="B1164" t="str">
            <v>CircularDVF_Sph_EC_Off_Corr_Off</v>
          </cell>
        </row>
        <row r="1165">
          <cell r="B1165" t="str">
            <v>CircularDVF_Sph_EC_Off_Corr_Off</v>
          </cell>
        </row>
        <row r="1166">
          <cell r="B1166" t="str">
            <v>CircularDVF_Sph_EC_Off_Corr_Off</v>
          </cell>
        </row>
        <row r="1167">
          <cell r="B1167" t="str">
            <v>CircularDVF_Sph_EC_Off_Corr_Off</v>
          </cell>
        </row>
        <row r="1168">
          <cell r="B1168" t="str">
            <v>CircularDVF_Sph_EC_Off_Corr_Off</v>
          </cell>
        </row>
        <row r="1169">
          <cell r="B1169" t="str">
            <v>CircularDVF_Sph_EC_Off_Corr_Off</v>
          </cell>
        </row>
        <row r="1170">
          <cell r="B1170" t="str">
            <v>CircularDVF_Sph_EC_Off_Corr_Off</v>
          </cell>
        </row>
        <row r="1171">
          <cell r="B1171" t="str">
            <v>CircularDVF_Sph_EC_Off_Corr_Off</v>
          </cell>
        </row>
        <row r="1172">
          <cell r="B1172" t="str">
            <v>CircularDVF_Sph_EC_Off_Corr_Off</v>
          </cell>
        </row>
        <row r="1173">
          <cell r="B1173" t="str">
            <v>CircularDVF_Sph_EC_Off_Corr_Off</v>
          </cell>
        </row>
        <row r="1174">
          <cell r="B1174" t="str">
            <v>CircularDVF_Sph_EC_Off_Corr_Off</v>
          </cell>
        </row>
        <row r="1175">
          <cell r="B1175" t="str">
            <v>CircularDVF_Sph_EC_Off_Corr_Off</v>
          </cell>
        </row>
        <row r="1176">
          <cell r="B1176" t="str">
            <v>CircularDVF_Sph_EC_Off_Corr_Off</v>
          </cell>
        </row>
        <row r="1177">
          <cell r="B1177" t="str">
            <v>CircularDVF_Sph_EC_Off_Corr_Off</v>
          </cell>
        </row>
        <row r="1178">
          <cell r="B1178" t="str">
            <v>CircularDVF_Sph_EC_Off_Corr_Off</v>
          </cell>
        </row>
        <row r="1179">
          <cell r="B1179" t="str">
            <v>CircularDVF_Sph_EC_Off_Corr_Off</v>
          </cell>
        </row>
        <row r="1180">
          <cell r="B1180" t="str">
            <v>CircularDVF_Sph_EC_Off_Corr_Off</v>
          </cell>
        </row>
        <row r="1181">
          <cell r="B1181" t="str">
            <v>CircularDVF_Sph_EC_Off_Corr_Off</v>
          </cell>
        </row>
        <row r="1182">
          <cell r="B1182" t="str">
            <v>CircularDVF_Sph_EC_Off_Corr_Off</v>
          </cell>
        </row>
        <row r="1183">
          <cell r="B1183" t="str">
            <v>CircularDVF_Sph_EC_Off_Corr_Off</v>
          </cell>
        </row>
        <row r="1184">
          <cell r="B1184" t="str">
            <v>CircularDVF_Sph_EC_Off_Corr_Off</v>
          </cell>
        </row>
        <row r="1185">
          <cell r="B1185" t="str">
            <v>CircularDVF_Sph_EC_Off_Corr_Off</v>
          </cell>
        </row>
        <row r="1186">
          <cell r="B1186" t="str">
            <v>CircularDVF_Sph_EC_Off_Corr_Off</v>
          </cell>
        </row>
        <row r="1187">
          <cell r="B1187" t="str">
            <v>CircularDVF_Sph_EC_Off_Corr_Off</v>
          </cell>
        </row>
        <row r="1188">
          <cell r="B1188" t="str">
            <v>CircularDVF_Sph_EC_Off_Corr_Off</v>
          </cell>
        </row>
        <row r="1189">
          <cell r="B1189" t="str">
            <v>CircularDVF_Sph_EC_Off_Corr_Off</v>
          </cell>
        </row>
        <row r="1190">
          <cell r="B1190" t="str">
            <v>CircularDVF_Sph_EC_Off_Corr_Off</v>
          </cell>
        </row>
        <row r="1191">
          <cell r="B1191" t="str">
            <v>CircularDVF_Sph_EC_Off_Corr_Off</v>
          </cell>
        </row>
        <row r="1192">
          <cell r="B1192" t="str">
            <v>CircularDVF_Sph_EC_Off_Corr_Off</v>
          </cell>
        </row>
        <row r="1193">
          <cell r="B1193" t="str">
            <v>CircularDVF_Sph_EC_Off_Corr_Off</v>
          </cell>
        </row>
        <row r="1194">
          <cell r="B1194" t="str">
            <v>CircularDVF_Sph_EC_Off_Corr_Off</v>
          </cell>
        </row>
        <row r="1195">
          <cell r="B1195" t="str">
            <v>CircularDVF_Sph_EC_Off_Corr_Off</v>
          </cell>
        </row>
        <row r="1196">
          <cell r="B1196" t="str">
            <v>CircularDVF_Sph_EC_Off_Corr_Off</v>
          </cell>
        </row>
        <row r="1197">
          <cell r="B1197" t="str">
            <v>CircularDVF_Sph_EC_Off_Corr_Off</v>
          </cell>
        </row>
        <row r="1198">
          <cell r="B1198" t="str">
            <v>CircularDVF_Sph_EC_Off_Corr_Off</v>
          </cell>
        </row>
        <row r="1199">
          <cell r="B1199" t="str">
            <v>CircularDVF_Sph_EC_Off_Corr_Off</v>
          </cell>
        </row>
        <row r="1200">
          <cell r="B1200" t="str">
            <v>CircularDVF_Sph_EC_Off_Corr_Off</v>
          </cell>
        </row>
        <row r="1201">
          <cell r="B1201" t="str">
            <v>CircularDVF_Sph_EC_Off_Corr_Off</v>
          </cell>
        </row>
        <row r="1202">
          <cell r="B1202" t="str">
            <v>CircularDVF_Sph_EC_Off_Corr_Off</v>
          </cell>
        </row>
        <row r="1203">
          <cell r="B1203" t="str">
            <v>CircularDVF_Sph_EC_Off_Corr_Off</v>
          </cell>
        </row>
        <row r="1204">
          <cell r="B1204" t="str">
            <v>CircularDVF_Sph_EC_Off_Corr_Off</v>
          </cell>
        </row>
        <row r="1205">
          <cell r="B1205" t="str">
            <v>CircularDVF_Sph_EC_Off_Corr_Off</v>
          </cell>
        </row>
        <row r="1206">
          <cell r="B1206" t="str">
            <v>CircularDVF_Sph_EC_Off_Corr_Off</v>
          </cell>
        </row>
        <row r="1207">
          <cell r="B1207" t="str">
            <v>CircularDVF_Sph_EC_Off_Corr_Off</v>
          </cell>
        </row>
        <row r="1208">
          <cell r="B1208" t="str">
            <v>CircularDVF_Sph_EC_Off_Corr_Off</v>
          </cell>
        </row>
        <row r="1209">
          <cell r="B1209" t="str">
            <v>CircularDVF_Sph_EC_Off_Corr_Off</v>
          </cell>
        </row>
        <row r="1210">
          <cell r="B1210" t="str">
            <v>CircularDVF_Sph_EC_Off_Corr_Off</v>
          </cell>
        </row>
        <row r="1211">
          <cell r="B1211" t="str">
            <v>CircularDVF_Sph_EC_Off_Corr_Off</v>
          </cell>
        </row>
        <row r="1212">
          <cell r="B1212" t="str">
            <v>CircularDVF_Sph_EC_Off_Corr_Off</v>
          </cell>
        </row>
        <row r="1213">
          <cell r="B1213" t="str">
            <v>CircularDVF_Sph_EC_Off_Corr_Off</v>
          </cell>
        </row>
        <row r="1214">
          <cell r="B1214" t="str">
            <v>CircularDVF_Sph_EC_Off_Corr_Off</v>
          </cell>
        </row>
        <row r="1215">
          <cell r="B1215" t="str">
            <v>CircularDVF_Sph_EC_Off_Corr_Off</v>
          </cell>
        </row>
        <row r="1216">
          <cell r="B1216" t="str">
            <v>CircularDVF_Sph_EC_Off_Corr_Off</v>
          </cell>
        </row>
        <row r="1217">
          <cell r="B1217" t="str">
            <v>CircularDVF_Sph_EC_Off_Corr_Off</v>
          </cell>
        </row>
        <row r="1218">
          <cell r="B1218" t="str">
            <v>CircularDVF_Sph_EC_Off_Corr_Off</v>
          </cell>
        </row>
        <row r="1219">
          <cell r="B1219" t="str">
            <v>CircularDVF_Sph_EC_Off_Corr_Off</v>
          </cell>
        </row>
        <row r="1220">
          <cell r="B1220" t="str">
            <v>CircularDVF_Sph_EC_Off_Corr_Off</v>
          </cell>
        </row>
        <row r="1221">
          <cell r="B1221" t="str">
            <v>CircularDVF_Sph_EC_Off_Corr_Off</v>
          </cell>
        </row>
        <row r="1222">
          <cell r="B1222" t="str">
            <v>CircularDVF_Sph_EC_Off_Corr_Off</v>
          </cell>
        </row>
        <row r="1223">
          <cell r="B1223" t="str">
            <v>CircularDVF_Sph_EC_Off_Corr_Off</v>
          </cell>
        </row>
        <row r="1224">
          <cell r="B1224" t="str">
            <v>CircularDVF_Sph_EC_Off_Corr_Off</v>
          </cell>
        </row>
        <row r="1225">
          <cell r="B1225" t="str">
            <v>CircularDVF_Sph_EC_Off_Corr_Off</v>
          </cell>
        </row>
        <row r="1226">
          <cell r="B1226" t="str">
            <v>CircularDVF_Sph_EC_Off_Corr_Off</v>
          </cell>
        </row>
        <row r="1227">
          <cell r="B1227" t="str">
            <v>CircularDVF_Sph_EC_Off_Corr_Off</v>
          </cell>
        </row>
        <row r="1228">
          <cell r="B1228" t="str">
            <v>CircularDVF_Sph_EC_Off_Corr_Off</v>
          </cell>
        </row>
        <row r="1229">
          <cell r="B1229" t="str">
            <v>CircularDVF_Sph_EC_Off_Corr_Off</v>
          </cell>
        </row>
        <row r="1230">
          <cell r="B1230" t="str">
            <v>CircularDVF_Sph_EC_Off_Corr_Off</v>
          </cell>
        </row>
        <row r="1231">
          <cell r="B1231" t="str">
            <v>CircularDVF_Sph_EC_Off_Corr_Off</v>
          </cell>
        </row>
        <row r="1232">
          <cell r="B1232" t="str">
            <v>CircularDVF_Sph_EC_Off_Corr_Off</v>
          </cell>
        </row>
        <row r="1233">
          <cell r="B1233" t="str">
            <v>CircularDVF_Sph_EC_Off_Corr_Off</v>
          </cell>
        </row>
        <row r="1234">
          <cell r="B1234" t="str">
            <v>CircularDVF_Sph_EC_Off_Corr_Off</v>
          </cell>
        </row>
        <row r="1235">
          <cell r="B1235" t="str">
            <v>CircularDVF_Sph_EC_Off_Corr_Off</v>
          </cell>
        </row>
        <row r="1236">
          <cell r="B1236" t="str">
            <v>CircularDVF_Sph_EC_Off_Corr_Off</v>
          </cell>
        </row>
        <row r="1237">
          <cell r="B1237" t="str">
            <v>CircularDVF_Sph_EC_Off_Corr_Off</v>
          </cell>
        </row>
        <row r="1238">
          <cell r="B1238" t="str">
            <v>CircularDVF_Sph_EC_Off_Corr_Off</v>
          </cell>
        </row>
        <row r="1239">
          <cell r="B1239" t="str">
            <v>CircularDVF_Sph_EC_Off_Corr_Off</v>
          </cell>
        </row>
        <row r="1240">
          <cell r="B1240" t="str">
            <v>CircularDVF_Sph_EC_Off_Corr_Off</v>
          </cell>
        </row>
        <row r="1241">
          <cell r="B1241" t="str">
            <v>CircularDVF_Sph_EC_Off_Corr_Off</v>
          </cell>
        </row>
        <row r="1242">
          <cell r="B1242" t="str">
            <v>CircularDVF_Sph_EC_Off_Corr_Off</v>
          </cell>
        </row>
        <row r="1243">
          <cell r="B1243" t="str">
            <v>CircularDVF_Sph_EC_Off_Corr_Off</v>
          </cell>
        </row>
        <row r="1244">
          <cell r="B1244" t="str">
            <v>CircularDVF_Sph_EC_Off_Corr_Off</v>
          </cell>
        </row>
        <row r="1245">
          <cell r="B1245" t="str">
            <v>CircularDVF_Sph_EC_Off_Corr_Off</v>
          </cell>
        </row>
        <row r="1246">
          <cell r="B1246" t="str">
            <v>CircularDVF_Sph_EC_Off_Corr_Off</v>
          </cell>
        </row>
        <row r="1247">
          <cell r="B1247" t="str">
            <v>CircularDVF_Sph_EC_Off_Corr_Off</v>
          </cell>
        </row>
        <row r="1248">
          <cell r="B1248" t="str">
            <v>CircularDVF_Sph_EC_Off_Corr_Off</v>
          </cell>
        </row>
        <row r="1249">
          <cell r="B1249" t="str">
            <v>CircularDVF_Sph_EC_Off_Corr_Off</v>
          </cell>
        </row>
        <row r="1250">
          <cell r="B1250" t="str">
            <v>CircularDVF_Sph_EC_Off_Corr_Off</v>
          </cell>
        </row>
        <row r="1251">
          <cell r="B1251" t="str">
            <v>CircularDVF_Sph_EC_Off_Corr_Off</v>
          </cell>
        </row>
        <row r="1252">
          <cell r="B1252" t="str">
            <v>CircularDVF_Sph_EC_Off_Corr_Off</v>
          </cell>
        </row>
        <row r="1253">
          <cell r="B1253" t="str">
            <v>CircularDVF_Sph_EC_Off_Corr_Off</v>
          </cell>
        </row>
        <row r="1254">
          <cell r="B1254" t="str">
            <v>CircularDVF_Sph_EC_Off_Corr_Off</v>
          </cell>
        </row>
        <row r="1255">
          <cell r="B1255" t="str">
            <v>CircularDVF_Sph_EC_Off_Corr_Off</v>
          </cell>
        </row>
        <row r="1256">
          <cell r="B1256" t="str">
            <v>CircularDVF_Sph_EC_Off_Corr_Off</v>
          </cell>
        </row>
        <row r="1257">
          <cell r="B1257" t="str">
            <v>CircularDVF_Sph_EC_Off_Corr_Off</v>
          </cell>
        </row>
        <row r="1258">
          <cell r="B1258" t="str">
            <v>CircularDVF_Sph_EC_Off_Corr_Off</v>
          </cell>
        </row>
        <row r="1259">
          <cell r="B1259" t="str">
            <v>CircularDVF_Sph_EC_Off_Corr_Off</v>
          </cell>
        </row>
        <row r="1260">
          <cell r="B1260" t="str">
            <v>CircularDVF_Sph_EC_Off_Corr_Off</v>
          </cell>
        </row>
        <row r="1261">
          <cell r="B1261" t="str">
            <v>CircularDVF_Sph_EC_Off_Corr_Off</v>
          </cell>
        </row>
        <row r="1262">
          <cell r="B1262" t="str">
            <v>CircularDVF_Sph_EC_Off_Corr_Off</v>
          </cell>
        </row>
        <row r="1263">
          <cell r="B1263" t="str">
            <v>CircularDVF_Sph_EC_Off_Corr_Off</v>
          </cell>
        </row>
        <row r="1264">
          <cell r="B1264" t="str">
            <v>CircularDVF_Sph_EC_Off_Corr_Off</v>
          </cell>
        </row>
        <row r="1265">
          <cell r="B1265" t="str">
            <v>CircularDVF_Sph_EC_Off_Corr_Off</v>
          </cell>
        </row>
        <row r="1266">
          <cell r="B1266" t="str">
            <v>CircularDVF_Sph_EC_Off_Corr_Off</v>
          </cell>
        </row>
        <row r="1267">
          <cell r="B1267" t="str">
            <v>CircularDVF_Sph_EC_Off_Corr_Off</v>
          </cell>
        </row>
        <row r="1268">
          <cell r="B1268" t="str">
            <v>CircularDVF_Sph_EC_Off_Corr_Off</v>
          </cell>
        </row>
        <row r="1269">
          <cell r="B1269" t="str">
            <v>CircularDVF_Sph_EC_Off_Corr_Off</v>
          </cell>
        </row>
        <row r="1270">
          <cell r="B1270" t="str">
            <v>CircularDVF_Sph_EC_Off_Corr_Off</v>
          </cell>
        </row>
        <row r="1271">
          <cell r="B1271" t="str">
            <v>CircularDVF_Sph_EC_Off_Corr_Off</v>
          </cell>
        </row>
        <row r="1272">
          <cell r="B1272" t="str">
            <v>CircularDVF_Sph_EC_Off_Corr_Off</v>
          </cell>
        </row>
        <row r="1273">
          <cell r="B1273" t="str">
            <v>CircularDVF_Sph_EC_Off_Corr_Off</v>
          </cell>
        </row>
        <row r="1274">
          <cell r="B1274" t="str">
            <v>CircularDVF_Sph_EC_Off_Corr_Off</v>
          </cell>
        </row>
        <row r="1275">
          <cell r="B1275" t="str">
            <v>CircularDVF_Sph_EC_Off_Corr_Off</v>
          </cell>
        </row>
        <row r="1276">
          <cell r="B1276" t="str">
            <v>CircularDVF_Sph_EC_Off_Corr_Off</v>
          </cell>
        </row>
        <row r="1277">
          <cell r="B1277" t="str">
            <v>CircularDVF_Sph_EC_Off_Corr_Off</v>
          </cell>
        </row>
        <row r="1278">
          <cell r="B1278" t="str">
            <v>CircularDVF_Sph_EC_Off_Corr_Off</v>
          </cell>
        </row>
        <row r="1279">
          <cell r="B1279" t="str">
            <v>CircularDVF_Sph_EC_Off_Corr_Off</v>
          </cell>
        </row>
        <row r="1280">
          <cell r="B1280" t="str">
            <v>CircularDVF_Sph_EC_Off_Corr_Off</v>
          </cell>
        </row>
        <row r="1281">
          <cell r="B1281" t="str">
            <v>CircularDVF_Sph_EC_Off_Corr_Off</v>
          </cell>
        </row>
        <row r="1282">
          <cell r="B1282" t="str">
            <v>CircularDVF_Sph_EC_Off_Corr_Off</v>
          </cell>
        </row>
        <row r="1283">
          <cell r="B1283" t="str">
            <v>CircularDVF_Sph_EC_Off_Corr_Off</v>
          </cell>
        </row>
        <row r="1284">
          <cell r="B1284" t="str">
            <v>CircularDVF_Sph_EC_Off_Corr_Off</v>
          </cell>
        </row>
        <row r="1285">
          <cell r="B1285" t="str">
            <v>CircularDVF_Sph_EC_Off_Corr_Off</v>
          </cell>
        </row>
        <row r="1286">
          <cell r="B1286" t="str">
            <v>CircularDVF_Sph_EC_Off_Corr_Off</v>
          </cell>
        </row>
        <row r="1287">
          <cell r="B1287" t="str">
            <v>CircularDVF_Sph_EC_Off_Corr_Off</v>
          </cell>
        </row>
        <row r="1288">
          <cell r="B1288" t="str">
            <v>CircularDVF_Sph_EC_Off_Corr_Off</v>
          </cell>
        </row>
        <row r="1289">
          <cell r="B1289" t="str">
            <v>CircularDVF_Sph_EC_Off_Corr_Off</v>
          </cell>
        </row>
        <row r="1290">
          <cell r="B1290" t="str">
            <v>CircularDVF_Sph_EC_Off_Corr_Off</v>
          </cell>
        </row>
        <row r="1291">
          <cell r="B1291" t="str">
            <v>CircularDVF_Sph_EC_Off_Corr_Off</v>
          </cell>
        </row>
        <row r="1292">
          <cell r="B1292" t="str">
            <v>CircularDVF_Sph_EC_Off_Corr_Off</v>
          </cell>
        </row>
        <row r="1293">
          <cell r="B1293" t="str">
            <v>CircularDVF_Sph_EC_Off_Corr_Off</v>
          </cell>
        </row>
        <row r="1294">
          <cell r="B1294" t="str">
            <v>CircularDVF_Sph_EC_Off_Corr_Off</v>
          </cell>
        </row>
        <row r="1295">
          <cell r="B1295" t="str">
            <v>CircularDVF_Sph_EC_Off_Corr_Off</v>
          </cell>
        </row>
        <row r="1296">
          <cell r="B1296" t="str">
            <v>CircularDVF_Sph_EC_Off_Corr_Off</v>
          </cell>
        </row>
        <row r="1297">
          <cell r="B1297" t="str">
            <v>CircularDVF_Sph_EC_Off_Corr_Off</v>
          </cell>
        </row>
        <row r="1298">
          <cell r="B1298" t="str">
            <v>CircularDVF_Sph_EC_Off_Corr_Off</v>
          </cell>
        </row>
        <row r="1299">
          <cell r="B1299" t="str">
            <v>CircularDVF_Sph_EC_Off_Corr_Off</v>
          </cell>
        </row>
        <row r="1300">
          <cell r="B1300" t="str">
            <v>CircularDVF_Sph_EC_Off_Corr_Off</v>
          </cell>
        </row>
        <row r="1301">
          <cell r="B1301" t="str">
            <v>CircularDVF_Sph_EC_Off_Corr_Off</v>
          </cell>
        </row>
        <row r="1302">
          <cell r="B1302" t="str">
            <v>CircularDVF_Sph_EC_Off_Corr_Off</v>
          </cell>
        </row>
        <row r="1303">
          <cell r="B1303" t="str">
            <v>CircularDVF_Sph_EC_Off_Corr_Off</v>
          </cell>
        </row>
        <row r="1304">
          <cell r="B1304" t="str">
            <v>CircularDVF_Sph_EC_Off_Corr_Off</v>
          </cell>
        </row>
        <row r="1305">
          <cell r="B1305" t="str">
            <v>CircularDVF_Sph_EC_Off_Corr_Off</v>
          </cell>
        </row>
        <row r="1306">
          <cell r="B1306" t="str">
            <v>CircularDVF_Sph_EC_Off_Corr_Off</v>
          </cell>
        </row>
        <row r="1307">
          <cell r="B1307" t="str">
            <v>CircularDVF_Sph_EC_Off_Corr_Off</v>
          </cell>
        </row>
        <row r="1308">
          <cell r="B1308" t="str">
            <v>CircularDVF_Sph_EC_Off_Corr_Off</v>
          </cell>
        </row>
        <row r="1309">
          <cell r="B1309" t="str">
            <v>CircularDVF_Sph_EC_Off_Corr_Off</v>
          </cell>
        </row>
        <row r="1310">
          <cell r="B1310" t="str">
            <v>CircularDVF_Sph_EC_Off_Corr_Off</v>
          </cell>
        </row>
        <row r="1311">
          <cell r="B1311" t="str">
            <v>CircularDVF_Sph_EC_Off_Corr_Off</v>
          </cell>
        </row>
        <row r="1312">
          <cell r="B1312" t="str">
            <v>CircularDVF_Sph_EC_Off_Corr_Off</v>
          </cell>
        </row>
        <row r="1313">
          <cell r="B1313" t="str">
            <v>CircularDVF_Sph_EC_Off_Corr_Off</v>
          </cell>
        </row>
        <row r="1314">
          <cell r="B1314" t="str">
            <v>CircularDVF_Sph_EC_Off_Corr_Off</v>
          </cell>
        </row>
        <row r="1315">
          <cell r="B1315" t="str">
            <v>CircularDVF_Sph_EC_Off_Corr_Off</v>
          </cell>
        </row>
        <row r="1316">
          <cell r="B1316" t="str">
            <v>CircularDVF_Sph_EC_Off_Corr_Off</v>
          </cell>
        </row>
        <row r="1317">
          <cell r="B1317" t="str">
            <v>CircularDVF_Sph_EC_Off_Corr_Off</v>
          </cell>
        </row>
        <row r="1318">
          <cell r="B1318" t="str">
            <v>CircularDVF_Sph_EC_Off_Corr_Off</v>
          </cell>
        </row>
        <row r="1319">
          <cell r="B1319" t="str">
            <v>CircularDVF_Sph_EC_Off_Corr_Off</v>
          </cell>
        </row>
        <row r="1320">
          <cell r="B1320" t="str">
            <v>CircularDVF_Sph_EC_Off_Corr_Off</v>
          </cell>
        </row>
        <row r="1321">
          <cell r="B1321" t="str">
            <v>CircularDVF_Sph_EC_Off_Corr_Off</v>
          </cell>
        </row>
        <row r="1322">
          <cell r="B1322" t="str">
            <v>CircularDVF_Sph_EC_Off_Corr_Off</v>
          </cell>
        </row>
        <row r="1323">
          <cell r="B1323" t="str">
            <v>CircularDVF_Sph_EC_Off_Corr_Off</v>
          </cell>
        </row>
        <row r="1324">
          <cell r="B1324" t="str">
            <v>CircularDVF_Sph_EC_Off_Corr_Off</v>
          </cell>
        </row>
        <row r="1325">
          <cell r="B1325" t="str">
            <v>CircularDVF_Sph_EC_Off_Corr_Off</v>
          </cell>
        </row>
        <row r="1326">
          <cell r="B1326" t="str">
            <v>CircularDVF_Sph_EC_Off_Corr_Off</v>
          </cell>
        </row>
        <row r="1327">
          <cell r="B1327" t="str">
            <v>CircularDVF_Sph_EC_Off_Corr_Off</v>
          </cell>
        </row>
        <row r="1328">
          <cell r="B1328" t="str">
            <v>CircularDVF_Sph_EC_Off_Corr_Off</v>
          </cell>
        </row>
        <row r="1329">
          <cell r="B1329" t="str">
            <v>CircularDVF_Sph_EC_Off_Corr_Off</v>
          </cell>
        </row>
        <row r="1330">
          <cell r="B1330" t="str">
            <v>CircularDVF_Sph_EC_Off_Corr_Off</v>
          </cell>
        </row>
        <row r="1331">
          <cell r="B1331" t="str">
            <v>CircularDVF_Sph_EC_Off_Corr_Off</v>
          </cell>
        </row>
        <row r="1332">
          <cell r="B1332" t="str">
            <v>CircularDVF_Sph_EC_Off_Corr_Off</v>
          </cell>
        </row>
        <row r="1333">
          <cell r="B1333" t="str">
            <v>CircularDVF_Sph_EC_Off_Corr_Off</v>
          </cell>
        </row>
        <row r="1334">
          <cell r="B1334" t="str">
            <v>CircularDVF_Sph_EC_Off_Corr_Off</v>
          </cell>
        </row>
        <row r="1335">
          <cell r="B1335" t="str">
            <v>CircularDVF_Sph_EC_Off_Corr_Off</v>
          </cell>
        </row>
        <row r="1336">
          <cell r="B1336" t="str">
            <v>CircularDVF_Sph_EC_Off_Corr_Off</v>
          </cell>
        </row>
        <row r="1337">
          <cell r="B1337" t="str">
            <v>CircularDVF_Sph_EC_Off_Corr_Off</v>
          </cell>
        </row>
        <row r="1338">
          <cell r="B1338" t="str">
            <v>CircularDVF_Sph_EC_Off_Corr_Off</v>
          </cell>
        </row>
        <row r="1339">
          <cell r="B1339" t="str">
            <v>CircularDVF_Sph_EC_Off_Corr_Off</v>
          </cell>
        </row>
        <row r="1340">
          <cell r="B1340" t="str">
            <v>CircularDVF_Sph_EC_Off_Corr_Off</v>
          </cell>
        </row>
        <row r="1341">
          <cell r="B1341" t="str">
            <v>CircularDVF_Sph_EC_Off_Corr_Off</v>
          </cell>
        </row>
        <row r="1342">
          <cell r="B1342" t="str">
            <v>CircularDVF_Sph_EC_Off_Corr_Off</v>
          </cell>
        </row>
        <row r="1343">
          <cell r="B1343" t="str">
            <v>CircularDVF_Sph_EC_Off_Corr_Off</v>
          </cell>
        </row>
        <row r="1344">
          <cell r="B1344" t="str">
            <v>CircularDVF_Sph_EC_Off_Corr_Off</v>
          </cell>
        </row>
        <row r="1345">
          <cell r="B1345" t="str">
            <v>CircularDVF_Sph_EC_Off_Corr_Off</v>
          </cell>
        </row>
        <row r="1346">
          <cell r="B1346" t="str">
            <v>CircularDVF_Sph_EC_Off_Corr_Off</v>
          </cell>
        </row>
        <row r="1347">
          <cell r="B1347" t="str">
            <v>CircularDVF_Sph_EC_Off_Corr_Off</v>
          </cell>
        </row>
        <row r="1348">
          <cell r="B1348" t="str">
            <v>CircularDVF_Sph_EC_Off_Corr_Off</v>
          </cell>
        </row>
        <row r="1349">
          <cell r="B1349" t="str">
            <v>CircularDVF_Sph_EC_Off_Corr_Off</v>
          </cell>
        </row>
        <row r="1350">
          <cell r="B1350" t="str">
            <v>CircularDVF_Sph_EC_Off_Corr_Off</v>
          </cell>
        </row>
        <row r="1351">
          <cell r="B1351" t="str">
            <v>CircularDVF_Sph_EC_Off_Corr_Off</v>
          </cell>
        </row>
        <row r="1352">
          <cell r="B1352" t="str">
            <v>CircularDVF_Sph_EC_Off_Corr_Off</v>
          </cell>
        </row>
        <row r="1353">
          <cell r="B1353" t="str">
            <v>CircularDVF_Sph_EC_Off_Corr_Off</v>
          </cell>
        </row>
        <row r="1354">
          <cell r="B1354" t="str">
            <v>CircularDVF_Sph_EC_Off_Corr_Off</v>
          </cell>
        </row>
        <row r="1355">
          <cell r="B1355" t="str">
            <v>CircularDVF_Sph_EC_Off_Corr_Off</v>
          </cell>
        </row>
        <row r="1356">
          <cell r="B1356" t="str">
            <v>CircularDVF_Sph_EC_Off_Corr_Off</v>
          </cell>
        </row>
        <row r="1357">
          <cell r="B1357" t="str">
            <v>CircularDVF_Sph_EC_Off_Corr_Off</v>
          </cell>
        </row>
        <row r="1358">
          <cell r="B1358" t="str">
            <v>CircularDVF_Sph_EC_Off_Corr_Off</v>
          </cell>
        </row>
        <row r="1359">
          <cell r="B1359" t="str">
            <v>CircularDVF_Sph_EC_Off_Corr_Off</v>
          </cell>
        </row>
        <row r="1360">
          <cell r="B1360" t="str">
            <v>CircularDVF_Sph_EC_Off_Corr_Off</v>
          </cell>
        </row>
        <row r="1361">
          <cell r="B1361" t="str">
            <v>CircularDVF_Sph_EC_Off_Corr_Off</v>
          </cell>
        </row>
        <row r="1362">
          <cell r="B1362" t="str">
            <v>CircularDVF_Sph_EC_Off_Corr_Off</v>
          </cell>
        </row>
        <row r="1363">
          <cell r="B1363" t="str">
            <v>CircularDVF_Sph_EC_Off_Corr_Off</v>
          </cell>
        </row>
        <row r="1364">
          <cell r="B1364" t="str">
            <v>CircularDVF_Sph_EC_Off_Corr_Off</v>
          </cell>
        </row>
        <row r="1365">
          <cell r="B1365" t="str">
            <v>CircularDVF_Sph_EC_Off_Corr_Off</v>
          </cell>
        </row>
        <row r="1366">
          <cell r="B1366" t="str">
            <v>CircularDVF_Sph_EC_Off_Corr_Off</v>
          </cell>
        </row>
        <row r="1367">
          <cell r="B1367" t="str">
            <v>CircularDVF_Sph_EC_Off_Corr_Off</v>
          </cell>
        </row>
        <row r="1368">
          <cell r="B1368" t="str">
            <v>CircularDVF_Sph_EC_Off_Corr_Off</v>
          </cell>
        </row>
        <row r="1369">
          <cell r="B1369" t="str">
            <v>CircularDVF_Sph_EC_Off_Corr_Off</v>
          </cell>
        </row>
        <row r="1370">
          <cell r="B1370" t="str">
            <v>CircularDVF_Sph_EC_Off_Corr_Off</v>
          </cell>
        </row>
        <row r="1371">
          <cell r="B1371" t="str">
            <v>CircularDVF_Sph_EC_Off_Corr_Off</v>
          </cell>
        </row>
        <row r="1372">
          <cell r="B1372" t="str">
            <v>CircularDVF_Sph_EC_Off_Corr_Off</v>
          </cell>
        </row>
        <row r="1373">
          <cell r="B1373" t="str">
            <v>CircularDVF_Sph_EC_Off_Corr_Off</v>
          </cell>
        </row>
        <row r="1374">
          <cell r="B1374" t="str">
            <v>CircularDVF_Sph_EC_Off_Corr_Off</v>
          </cell>
        </row>
        <row r="1375">
          <cell r="B1375" t="str">
            <v>CircularDVF_Sph_EC_Off_Corr_Off</v>
          </cell>
        </row>
        <row r="1376">
          <cell r="B1376" t="str">
            <v>CircularDVF_Sph_EC_Off_Corr_Off</v>
          </cell>
        </row>
        <row r="1377">
          <cell r="B1377" t="str">
            <v>CircularDVF_Sph_EC_Off_Corr_Off</v>
          </cell>
        </row>
        <row r="1378">
          <cell r="B1378" t="str">
            <v>CircularDVF_Sph_EC_Off_Corr_Off</v>
          </cell>
        </row>
        <row r="1379">
          <cell r="B1379" t="str">
            <v>CircularDVF_Sph_EC_Off_Corr_Off</v>
          </cell>
        </row>
        <row r="1380">
          <cell r="B1380" t="str">
            <v>CircularDVF_Sph_EC_Off_Corr_Off</v>
          </cell>
        </row>
        <row r="1381">
          <cell r="B1381" t="str">
            <v>CircularDVF_Sph_EC_Off_Corr_Off</v>
          </cell>
        </row>
        <row r="1382">
          <cell r="B1382" t="str">
            <v>CircularDVF_Sph_EC_Off_Corr_Off</v>
          </cell>
        </row>
        <row r="1383">
          <cell r="B1383" t="str">
            <v>CircularDVF_Sph_EC_Off_Corr_Off</v>
          </cell>
        </row>
        <row r="1384">
          <cell r="B1384" t="str">
            <v>CircularDVF_Sph_EC_Off_Corr_Off</v>
          </cell>
        </row>
        <row r="1385">
          <cell r="B1385" t="str">
            <v>CircularDVF_Sph_EC_Off_Corr_Off</v>
          </cell>
        </row>
        <row r="1386">
          <cell r="B1386" t="str">
            <v>CircularDVF_Sph_EC_Off_Corr_Off</v>
          </cell>
        </row>
        <row r="1387">
          <cell r="B1387" t="str">
            <v>CircularDVF_Sph_EC_Off_Corr_Off</v>
          </cell>
        </row>
        <row r="1388">
          <cell r="B1388" t="str">
            <v>CircularDVF_Sph_EC_Off_Corr_Off</v>
          </cell>
        </row>
        <row r="1389">
          <cell r="B1389" t="str">
            <v>CircularDVF_Sph_EC_Off_Corr_Off</v>
          </cell>
        </row>
        <row r="1390">
          <cell r="B1390" t="str">
            <v>CircularDVF_Sph_EC_Off_Corr_Off</v>
          </cell>
        </row>
        <row r="1391">
          <cell r="B1391" t="str">
            <v>CircularDVF_Sph_EC_Off_Corr_Off</v>
          </cell>
        </row>
        <row r="1392">
          <cell r="B1392" t="str">
            <v>CircularDVF_Sph_EC_Off_Corr_Off</v>
          </cell>
        </row>
        <row r="1393">
          <cell r="B1393" t="str">
            <v>CircularDVF_Sph_EC_Off_Corr_Off</v>
          </cell>
        </row>
        <row r="1394">
          <cell r="B1394" t="str">
            <v>CircularDVF_Sph_EC_Off_Corr_Off</v>
          </cell>
        </row>
        <row r="1395">
          <cell r="B1395" t="str">
            <v>CircularDVF_Sph_EC_Off_Corr_Off</v>
          </cell>
        </row>
        <row r="1396">
          <cell r="B1396" t="str">
            <v>CircularDVF_Sph_EC_Off_Corr_Off</v>
          </cell>
        </row>
        <row r="1397">
          <cell r="B1397" t="str">
            <v>CircularDVF_Sph_EC_Off_Corr_Off</v>
          </cell>
        </row>
        <row r="1398">
          <cell r="B1398" t="str">
            <v>CircularDVF_Sph_EC_Off_Corr_Off</v>
          </cell>
        </row>
        <row r="1399">
          <cell r="B1399" t="str">
            <v>CircularDVF_Sph_EC_Off_Corr_Off</v>
          </cell>
        </row>
        <row r="1400">
          <cell r="B1400" t="str">
            <v>CircularDVF_Sph_EC_Off_Corr_Off</v>
          </cell>
        </row>
        <row r="1401">
          <cell r="B1401" t="str">
            <v>CircularDVF_Sph_EC_Off_Corr_Off</v>
          </cell>
        </row>
        <row r="1402">
          <cell r="B1402" t="str">
            <v>CircularDVF_Sph_EC_Off_Corr_Off</v>
          </cell>
        </row>
        <row r="1403">
          <cell r="B1403" t="str">
            <v>CircularDVF_Sph_EC_Off_Corr_Off</v>
          </cell>
        </row>
        <row r="1404">
          <cell r="B1404" t="str">
            <v>CircularDVF_Sph_EC_Off_Corr_Off</v>
          </cell>
        </row>
        <row r="1405">
          <cell r="B1405" t="str">
            <v>CircularDVF_Sph_EC_Off_Corr_Off</v>
          </cell>
        </row>
        <row r="1406">
          <cell r="B1406" t="str">
            <v>CircularDVF_Sph_EC_Off_Corr_Off</v>
          </cell>
        </row>
        <row r="1407">
          <cell r="B1407" t="str">
            <v>CircularDVF_Sph_EC_Off_Corr_Off</v>
          </cell>
        </row>
        <row r="1408">
          <cell r="B1408" t="str">
            <v>CircularDVF_Sph_EC_Off_Corr_Off</v>
          </cell>
        </row>
        <row r="1409">
          <cell r="B1409" t="str">
            <v>CircularDVF_Sph_EC_Off_Corr_Off</v>
          </cell>
        </row>
        <row r="1410">
          <cell r="B1410" t="str">
            <v>CircularDVF_Sph_EC_Off_Corr_Off</v>
          </cell>
        </row>
        <row r="1411">
          <cell r="B1411" t="str">
            <v>CircularDVF_Sph_EC_Off_Corr_Off</v>
          </cell>
        </row>
        <row r="1412">
          <cell r="B1412" t="str">
            <v>CircularDVF_Sph_EC_Off_Corr_Off</v>
          </cell>
        </row>
        <row r="1413">
          <cell r="B1413" t="str">
            <v>CircularDVF_Sph_EC_Off_Corr_Off</v>
          </cell>
        </row>
        <row r="1414">
          <cell r="B1414" t="str">
            <v>CircularDVF_Sph_EC_Off_Corr_Off</v>
          </cell>
        </row>
        <row r="1415">
          <cell r="B1415" t="str">
            <v>CircularDVF_Sph_EC_Off_Corr_Off</v>
          </cell>
        </row>
        <row r="1416">
          <cell r="B1416" t="str">
            <v>CircularDVF_Sph_EC_Off_Corr_Off</v>
          </cell>
        </row>
        <row r="1417">
          <cell r="B1417" t="str">
            <v>CircularDVF_Sph_EC_Off_Corr_Off</v>
          </cell>
        </row>
        <row r="1418">
          <cell r="B1418" t="str">
            <v>CircularDVF_Sph_EC_Off_Corr_Off</v>
          </cell>
        </row>
        <row r="1419">
          <cell r="B1419" t="str">
            <v>CircularDVF_Sph_EC_Off_Corr_Off</v>
          </cell>
        </row>
        <row r="1420">
          <cell r="B1420" t="str">
            <v>CircularDVF_Sph_EC_Off_Corr_Off</v>
          </cell>
        </row>
        <row r="1421">
          <cell r="B1421" t="str">
            <v>CircularDVF_Sph_EC_Off_Corr_Off</v>
          </cell>
        </row>
        <row r="1422">
          <cell r="B1422" t="str">
            <v>CircularDVF_Sph_EC_Off_Corr_Off</v>
          </cell>
        </row>
        <row r="1423">
          <cell r="B1423" t="str">
            <v>CircularDVF_Sph_EC_Off_Corr_Off</v>
          </cell>
        </row>
        <row r="1424">
          <cell r="B1424" t="str">
            <v>CircularDVF_Sph_EC_Off_Corr_Off</v>
          </cell>
        </row>
        <row r="1425">
          <cell r="B1425" t="str">
            <v>CircularDVF_Sph_EC_Off_Corr_Off</v>
          </cell>
        </row>
        <row r="1426">
          <cell r="B1426" t="str">
            <v>CircularDVF_Sph_EC_Off_Corr_Off</v>
          </cell>
        </row>
        <row r="1427">
          <cell r="B1427" t="str">
            <v>CircularDVF_Sph_EC_Off_Corr_Off</v>
          </cell>
        </row>
        <row r="1428">
          <cell r="B1428" t="str">
            <v>CircularDVF_Sph_EC_Off_Corr_Off</v>
          </cell>
        </row>
        <row r="1429">
          <cell r="B1429" t="str">
            <v>CircularDVF_Sph_EC_Off_Corr_Off</v>
          </cell>
        </row>
        <row r="1430">
          <cell r="B1430" t="str">
            <v>CircularDVF_Sph_EC_Off_Corr_Off</v>
          </cell>
        </row>
        <row r="1431">
          <cell r="B1431" t="str">
            <v>CircularDVF_Sph_EC_Off_Corr_Off</v>
          </cell>
        </row>
        <row r="1432">
          <cell r="B1432" t="str">
            <v>CircularDVF_Sph_EC_Off_Corr_Off</v>
          </cell>
        </row>
        <row r="1433">
          <cell r="B1433" t="str">
            <v>CircularDVF_Sph_EC_Off_Corr_Off</v>
          </cell>
        </row>
        <row r="1434">
          <cell r="B1434" t="str">
            <v>CircularDVF_Sph_EC_Off_Corr_Off</v>
          </cell>
        </row>
        <row r="1435">
          <cell r="B1435" t="str">
            <v>CircularDVF_Sph_EC_Off_Corr_Off</v>
          </cell>
        </row>
        <row r="1436">
          <cell r="B1436" t="str">
            <v>CircularDVF_Sph_EC_Off_Corr_Off</v>
          </cell>
        </row>
        <row r="1437">
          <cell r="B1437" t="str">
            <v>CircularDVF_Sph_EC_Off_Corr_Off</v>
          </cell>
        </row>
        <row r="1438">
          <cell r="B1438" t="str">
            <v>CircularDVF_Sph_EC_Off_Corr_Off</v>
          </cell>
        </row>
        <row r="1439">
          <cell r="B1439" t="str">
            <v>CircularDVF_Sph_EC_Off_Corr_Off</v>
          </cell>
        </row>
        <row r="1440">
          <cell r="B1440" t="str">
            <v>CircularDVF_Sph_EC_Off_Corr_Off</v>
          </cell>
        </row>
        <row r="1441">
          <cell r="B1441" t="str">
            <v>CircularDVF_Sph_EC_Off_Corr_Off</v>
          </cell>
        </row>
        <row r="1442">
          <cell r="B1442" t="str">
            <v>CircularDVF_Sph_EC_Off_Corr_Off</v>
          </cell>
        </row>
        <row r="1443">
          <cell r="B1443" t="str">
            <v>CircularDVF_Sph_EC_Off_Corr_Off</v>
          </cell>
        </row>
        <row r="1444">
          <cell r="B1444" t="str">
            <v>CircularDVF_Sph_EC_Off_Corr_Off</v>
          </cell>
        </row>
        <row r="1445">
          <cell r="B1445" t="str">
            <v>CircularDVF_Sph_EC_Off_Corr_Off</v>
          </cell>
        </row>
        <row r="1446">
          <cell r="B1446" t="str">
            <v>CircularDVF_Sph_EC_Off_Corr_Off</v>
          </cell>
        </row>
        <row r="1447">
          <cell r="B1447" t="str">
            <v>CircularDVF_Sph_EC_Off_Corr_Off</v>
          </cell>
        </row>
        <row r="1448">
          <cell r="B1448" t="str">
            <v>CircularDVF_Sph_EC_Off_Corr_Off</v>
          </cell>
        </row>
        <row r="1449">
          <cell r="B1449" t="str">
            <v>CircularDVF_Sph_EC_Off_Corr_Off</v>
          </cell>
        </row>
        <row r="1450">
          <cell r="B1450" t="str">
            <v>CircularDVF_Sph_EC_Off_Corr_Off</v>
          </cell>
        </row>
        <row r="1451">
          <cell r="B1451" t="str">
            <v>CircularDVF_Sph_EC_Off_Corr_Off</v>
          </cell>
        </row>
        <row r="1452">
          <cell r="B1452" t="str">
            <v>CircularDVF_Sph_EC_Off_Corr_Off</v>
          </cell>
        </row>
        <row r="1453">
          <cell r="B1453" t="str">
            <v>CircularDVF_Sph_EC_Off_Corr_Off</v>
          </cell>
        </row>
        <row r="1454">
          <cell r="B1454" t="str">
            <v>CircularDVF_Sph_EC_Off_Corr_Off</v>
          </cell>
        </row>
        <row r="1455">
          <cell r="B1455" t="str">
            <v>CircularDVF_Sph_EC_Off_Corr_Off</v>
          </cell>
        </row>
        <row r="1456">
          <cell r="B1456" t="str">
            <v>CircularDVF_Sph_EC_Off_Corr_Off</v>
          </cell>
        </row>
        <row r="1457">
          <cell r="B1457" t="str">
            <v>CircularDVF_Sph_EC_Off_Corr_Off</v>
          </cell>
        </row>
        <row r="1458">
          <cell r="B1458" t="str">
            <v>CircularDVF_Sph_EC_Off_Corr_Off</v>
          </cell>
        </row>
        <row r="1459">
          <cell r="B1459" t="str">
            <v>CircularDVF_Sph_EC_Off_Corr_Off</v>
          </cell>
        </row>
        <row r="1460">
          <cell r="B1460" t="str">
            <v>CircularDVF_Sph_EC_Off_Corr_Off</v>
          </cell>
        </row>
        <row r="1461">
          <cell r="B1461" t="str">
            <v>CircularDVF_Sph_EC_Off_Corr_Off</v>
          </cell>
        </row>
        <row r="1462">
          <cell r="B1462" t="str">
            <v>CircularDVF_Sph_EC_Off_Corr_Off</v>
          </cell>
        </row>
        <row r="1463">
          <cell r="B1463" t="str">
            <v>CircularDVF_Sph_EC_Off_Corr_Off</v>
          </cell>
        </row>
        <row r="1464">
          <cell r="B1464" t="str">
            <v>CircularDVF_Sph_EC_Off_Corr_Off</v>
          </cell>
        </row>
        <row r="1465">
          <cell r="B1465" t="str">
            <v>CircularDVF_Sph_EC_Off_Corr_Off</v>
          </cell>
        </row>
        <row r="1466">
          <cell r="B1466" t="str">
            <v>CircularDVF_Sph_EC_Off_Corr_Off</v>
          </cell>
        </row>
        <row r="1467">
          <cell r="B1467" t="str">
            <v>CircularDVF_Sph_EC_Off_Corr_Off</v>
          </cell>
        </row>
        <row r="1468">
          <cell r="B1468" t="str">
            <v>CircularDVF_Sph_EC_Off_Corr_Off</v>
          </cell>
        </row>
        <row r="1469">
          <cell r="B1469" t="str">
            <v>CircularDVF_Sph_EC_Off_Corr_Off</v>
          </cell>
        </row>
        <row r="1470">
          <cell r="B1470" t="str">
            <v>CircularDVF_Sph_EC_Off_Corr_Off</v>
          </cell>
        </row>
        <row r="1471">
          <cell r="B1471" t="str">
            <v>CircularDVF_Sph_EC_Off_Corr_Off</v>
          </cell>
        </row>
        <row r="1472">
          <cell r="B1472" t="str">
            <v>CircularDVF_Sph_EC_Off_Corr_Off</v>
          </cell>
        </row>
        <row r="1473">
          <cell r="B1473" t="str">
            <v>CircularDVF_Sph_EC_Off_Corr_Off</v>
          </cell>
        </row>
        <row r="1474">
          <cell r="B1474" t="str">
            <v>CircularDVF_Sph_EC_Off_Corr_Off</v>
          </cell>
        </row>
        <row r="1475">
          <cell r="B1475" t="str">
            <v>CircularDVF_Sph_EC_Off_Corr_Off</v>
          </cell>
        </row>
        <row r="1476">
          <cell r="B1476" t="str">
            <v>CircularDVF_Sph_EC_Off_Corr_Off</v>
          </cell>
        </row>
        <row r="1477">
          <cell r="B1477" t="str">
            <v>CircularDVF_Sph_EC_Off_Corr_Off</v>
          </cell>
        </row>
        <row r="1478">
          <cell r="B1478" t="str">
            <v>CircularDVF_Sph_EC_Off_Corr_Off</v>
          </cell>
        </row>
        <row r="1479">
          <cell r="B1479" t="str">
            <v>CircularDVF_Sph_EC_Off_Corr_Off</v>
          </cell>
        </row>
        <row r="1480">
          <cell r="B1480" t="str">
            <v>CircularDVF_Sph_EC_Off_Corr_Off</v>
          </cell>
        </row>
        <row r="1481">
          <cell r="B1481" t="str">
            <v>CircularDVF_Sph_EC_Off_Corr_Off</v>
          </cell>
        </row>
        <row r="1482">
          <cell r="B1482" t="str">
            <v>CircularDVF_Sph_EC_Off_Corr_Off</v>
          </cell>
        </row>
        <row r="1483">
          <cell r="B1483" t="str">
            <v>CircularDVF_Sph_EC_Off_Corr_Off</v>
          </cell>
        </row>
        <row r="1484">
          <cell r="B1484" t="str">
            <v>CircularDVF_Sph_EC_Off_Corr_Off</v>
          </cell>
        </row>
        <row r="1485">
          <cell r="B1485" t="str">
            <v>CircularDVF_Sph_EC_Off_Corr_Off</v>
          </cell>
        </row>
        <row r="1486">
          <cell r="B1486" t="str">
            <v>CircularDVF_Sph_EC_Off_Corr_Off</v>
          </cell>
        </row>
        <row r="1487">
          <cell r="B1487" t="str">
            <v>CircularDVF_Sph_EC_Off_Corr_Off</v>
          </cell>
        </row>
        <row r="1488">
          <cell r="B1488" t="str">
            <v>CircularDVF_Sph_EC_Off_Corr_Off</v>
          </cell>
        </row>
        <row r="1489">
          <cell r="B1489" t="str">
            <v>CircularDVF_Sph_EC_Off_Corr_Off</v>
          </cell>
        </row>
        <row r="1490">
          <cell r="B1490" t="str">
            <v>CircularDVF_Sph_EC_Off_Corr_Off</v>
          </cell>
        </row>
        <row r="1491">
          <cell r="B1491" t="str">
            <v>CircularDVF_Sph_EC_Off_Corr_Off</v>
          </cell>
        </row>
        <row r="1492">
          <cell r="B1492" t="str">
            <v>CircularDVF_Sph_EC_Off_Corr_Off</v>
          </cell>
        </row>
        <row r="1493">
          <cell r="B1493" t="str">
            <v>CircularDVF_Sph_EC_Off_Corr_Off</v>
          </cell>
        </row>
        <row r="1494">
          <cell r="B1494" t="str">
            <v>CircularDVF_Sph_EC_Off_Corr_Off</v>
          </cell>
        </row>
        <row r="1495">
          <cell r="B1495" t="str">
            <v>CircularDVF_Sph_EC_Off_Corr_Off</v>
          </cell>
        </row>
        <row r="1496">
          <cell r="B1496" t="str">
            <v>CircularDVF_Sph_EC_Off_Corr_Off</v>
          </cell>
        </row>
        <row r="1497">
          <cell r="B1497" t="str">
            <v>CircularDVF_Sph_EC_Off_Corr_Off</v>
          </cell>
        </row>
        <row r="1498">
          <cell r="B1498" t="str">
            <v>CircularDVF_Sph_EC_Off_Corr_Off</v>
          </cell>
        </row>
        <row r="1499">
          <cell r="B1499" t="str">
            <v>CircularDVF_Sph_EC_Off_Corr_Off</v>
          </cell>
        </row>
        <row r="1500">
          <cell r="B1500" t="str">
            <v>CircularDVF_Sph_EC_Off_Corr_Off</v>
          </cell>
        </row>
        <row r="1501">
          <cell r="B1501" t="str">
            <v>CircularDVF_Sph_EC_Off_Corr_Off</v>
          </cell>
        </row>
        <row r="1502">
          <cell r="B1502" t="str">
            <v>CircularDVF_Sph_EC_Off_Corr_Off</v>
          </cell>
        </row>
        <row r="1503">
          <cell r="B1503" t="str">
            <v>CircularDVF_Sph_EC_Off_Corr_Off</v>
          </cell>
        </row>
        <row r="1504">
          <cell r="B1504" t="str">
            <v>CircularDVF_Sph_EC_Off_Corr_Off</v>
          </cell>
        </row>
        <row r="1505">
          <cell r="B1505" t="str">
            <v>CircularDVF_Sph_EC_Off_Corr_Off</v>
          </cell>
        </row>
        <row r="1506">
          <cell r="B1506" t="str">
            <v>CircularDVF_Sph_EC_Off_Corr_Off</v>
          </cell>
        </row>
        <row r="1507">
          <cell r="B1507" t="str">
            <v>CircularDVF_Sph_EC_Off_Corr_Off</v>
          </cell>
        </row>
        <row r="1508">
          <cell r="B1508" t="str">
            <v>CircularDVF_Sph_EC_Off_Corr_Off</v>
          </cell>
        </row>
        <row r="1509">
          <cell r="B1509" t="str">
            <v>CircularDVF_Sph_EC_Off_Corr_Off</v>
          </cell>
        </row>
        <row r="1510">
          <cell r="B1510" t="str">
            <v>CircularDVF_Sph_EC_Off_Corr_Off</v>
          </cell>
        </row>
        <row r="1511">
          <cell r="B1511" t="str">
            <v>CircularDVF_Sph_EC_Off_Corr_Off</v>
          </cell>
        </row>
        <row r="1512">
          <cell r="B1512" t="str">
            <v>CircularDVF_Sph_EC_Off_Corr_Off</v>
          </cell>
        </row>
        <row r="1513">
          <cell r="B1513" t="str">
            <v>CircularDVF_Sph_EC_Off_Corr_Off</v>
          </cell>
        </row>
        <row r="1514">
          <cell r="B1514" t="str">
            <v>CircularDVF_Sph_EC_Off_Corr_Off</v>
          </cell>
        </row>
        <row r="1515">
          <cell r="B1515" t="str">
            <v>CircularDVF_Sph_EC_Off_Corr_Off</v>
          </cell>
        </row>
        <row r="1516">
          <cell r="B1516" t="str">
            <v>CircularDVF_Sph_EC_Off_Corr_Off</v>
          </cell>
        </row>
        <row r="1517">
          <cell r="B1517" t="str">
            <v>CircularDVF_Sph_EC_Off_Corr_Off</v>
          </cell>
        </row>
        <row r="1518">
          <cell r="B1518" t="str">
            <v>CircularDVF_Sph_EC_Off_Corr_Off</v>
          </cell>
        </row>
        <row r="1519">
          <cell r="B1519" t="str">
            <v>CircularDVF_Sph_EC_Off_Corr_Off</v>
          </cell>
        </row>
        <row r="1520">
          <cell r="B1520" t="str">
            <v>CircularDVF_Sph_EC_Off_Corr_Off</v>
          </cell>
        </row>
        <row r="1521">
          <cell r="B1521" t="str">
            <v>CircularDVF_Sph_EC_Off_Corr_Off</v>
          </cell>
        </row>
        <row r="1522">
          <cell r="B1522" t="str">
            <v>CircularDVF_Sph_EC_Off_Corr_Off</v>
          </cell>
        </row>
        <row r="1523">
          <cell r="B1523" t="str">
            <v>CircularDVF_Sph_EC_Off_Corr_Off</v>
          </cell>
        </row>
        <row r="1524">
          <cell r="B1524" t="str">
            <v>CircularDVF_Sph_EC_Off_Corr_Off</v>
          </cell>
        </row>
        <row r="1525">
          <cell r="B1525" t="str">
            <v>CircularDVF_Sph_EC_Off_Corr_Off</v>
          </cell>
        </row>
        <row r="1526">
          <cell r="B1526" t="str">
            <v>CircularDVF_Sph_EC_Off_Corr_Off</v>
          </cell>
        </row>
        <row r="1527">
          <cell r="B1527" t="str">
            <v>CircularDVF_Sph_EC_Off_Corr_Off</v>
          </cell>
        </row>
        <row r="1528">
          <cell r="B1528" t="str">
            <v>CircularDVF_Sph_EC_Off_Corr_Off</v>
          </cell>
        </row>
        <row r="1529">
          <cell r="B1529" t="str">
            <v>CircularDVF_Sph_EC_Off_Corr_Off</v>
          </cell>
        </row>
        <row r="1530">
          <cell r="B1530" t="str">
            <v>CircularDVF_Sph_EC_Off_Corr_Off</v>
          </cell>
        </row>
        <row r="1531">
          <cell r="B1531" t="str">
            <v>CircularDVF_Sph_EC_Off_Corr_Off</v>
          </cell>
        </row>
        <row r="1532">
          <cell r="B1532" t="str">
            <v>CircularDVF_Sph_EC_Off_Corr_Off</v>
          </cell>
        </row>
        <row r="1533">
          <cell r="B1533" t="str">
            <v>CircularDVF_Sph_EC_Off_Corr_Off</v>
          </cell>
        </row>
        <row r="1534">
          <cell r="B1534" t="str">
            <v>CircularDVF_Sph_EC_Off_Corr_Off</v>
          </cell>
        </row>
        <row r="1535">
          <cell r="B1535" t="str">
            <v>CircularDVF_Sph_EC_Off_Corr_Off</v>
          </cell>
        </row>
        <row r="1536">
          <cell r="B1536" t="str">
            <v>CircularDVF_Sph_EC_Off_Corr_Off</v>
          </cell>
        </row>
        <row r="1537">
          <cell r="B1537" t="str">
            <v>CircularDVF_Sph_EC_Off_Corr_Off</v>
          </cell>
        </row>
        <row r="1538">
          <cell r="B1538" t="str">
            <v>CircularDVF_Sph_EC_Off_Corr_Off</v>
          </cell>
        </row>
        <row r="1539">
          <cell r="B1539" t="str">
            <v>CircularDVF_Sph_EC_Off_Corr_Off</v>
          </cell>
        </row>
        <row r="1540">
          <cell r="B1540" t="str">
            <v>CircularDVF_Sph_EC_Off_Corr_Off</v>
          </cell>
        </row>
        <row r="1541">
          <cell r="B1541" t="str">
            <v>CircularDVF_Sph_EC_Off_Corr_Off</v>
          </cell>
        </row>
        <row r="1542">
          <cell r="B1542" t="str">
            <v>CircularDVF_Sph_EC_Off_Corr_Off</v>
          </cell>
        </row>
        <row r="1543">
          <cell r="B1543" t="str">
            <v>CircularDVF_Sph_EC_Off_Corr_Off</v>
          </cell>
        </row>
        <row r="1544">
          <cell r="B1544" t="str">
            <v>CircularDVF_Sph_EC_Off_Corr_Off</v>
          </cell>
        </row>
        <row r="1545">
          <cell r="B1545" t="str">
            <v>CircularDVF_Sph_EC_Off_Corr_Off</v>
          </cell>
        </row>
        <row r="1546">
          <cell r="B1546" t="str">
            <v>CircularDVF_Sph_EC_Off_Corr_Off</v>
          </cell>
        </row>
        <row r="1547">
          <cell r="B1547" t="str">
            <v>CircularDVF_Sph_EC_Off_Corr_Off</v>
          </cell>
        </row>
        <row r="1548">
          <cell r="B1548" t="str">
            <v>CircularDVF_Sph_EC_Off_Corr_Off</v>
          </cell>
        </row>
        <row r="1549">
          <cell r="B1549" t="str">
            <v>CircularDVF_Sph_EC_Off_Corr_Off</v>
          </cell>
        </row>
        <row r="1550">
          <cell r="B1550" t="str">
            <v>CircularDVF_Sph_EC_Off_Corr_Off</v>
          </cell>
        </row>
        <row r="1551">
          <cell r="B1551" t="str">
            <v>CircularDVF_Sph_EC_Off_Corr_Off</v>
          </cell>
        </row>
        <row r="1552">
          <cell r="B1552" t="str">
            <v>CircularDVF_Sph_EC_Off_Corr_Off</v>
          </cell>
        </row>
        <row r="1553">
          <cell r="B1553" t="str">
            <v>CircularDVF_Sph_EC_Off_Corr_Off</v>
          </cell>
        </row>
        <row r="1554">
          <cell r="B1554" t="str">
            <v>CircularDVF_Sph_EC_Off_Corr_Off</v>
          </cell>
        </row>
        <row r="1555">
          <cell r="B1555" t="str">
            <v>CircularDVF_Sph_EC_Off_Corr_Off</v>
          </cell>
        </row>
        <row r="1556">
          <cell r="B1556" t="str">
            <v>CircularDVF_Sph_EC_Off_Corr_Off</v>
          </cell>
        </row>
        <row r="1557">
          <cell r="B1557" t="str">
            <v>CircularDVF_Sph_EC_Off_Corr_Off</v>
          </cell>
        </row>
        <row r="1558">
          <cell r="B1558" t="str">
            <v>CircularDVF_Sph_EC_Off_Corr_Off</v>
          </cell>
        </row>
        <row r="1559">
          <cell r="B1559" t="str">
            <v>CircularDVF_Sph_EC_Off_Corr_Off</v>
          </cell>
        </row>
        <row r="1560">
          <cell r="B1560" t="str">
            <v>CircularDVF_Sph_EC_Off_Corr_Off</v>
          </cell>
        </row>
        <row r="1561">
          <cell r="B1561" t="str">
            <v>CircularDVF_Sph_EC_Off_Corr_Off</v>
          </cell>
        </row>
        <row r="1562">
          <cell r="B1562" t="str">
            <v>CircularDVF_Sph_EC_Off_Corr_Off</v>
          </cell>
        </row>
        <row r="1563">
          <cell r="B1563" t="str">
            <v>CircularDVF_Sph_EC_Off_Corr_Off</v>
          </cell>
        </row>
        <row r="1564">
          <cell r="B1564" t="str">
            <v>CircularDVF_Sph_EC_Off_Corr_Off</v>
          </cell>
        </row>
        <row r="1565">
          <cell r="B1565" t="str">
            <v>CircularDVF_Sph_EC_Off_Corr_Off</v>
          </cell>
        </row>
        <row r="1566">
          <cell r="B1566" t="str">
            <v>CircularDVF_Sph_EC_Off_Corr_Off</v>
          </cell>
        </row>
        <row r="1567">
          <cell r="B1567" t="str">
            <v>CircularDVF_Sph_EC_Off_Corr_Off</v>
          </cell>
        </row>
        <row r="1568">
          <cell r="B1568" t="str">
            <v>CircularDVF_Sph_EC_Off_Corr_Off</v>
          </cell>
        </row>
        <row r="1569">
          <cell r="B1569" t="str">
            <v>CircularDVF_Sph_EC_Off_Corr_Off</v>
          </cell>
        </row>
        <row r="1570">
          <cell r="B1570" t="str">
            <v>CircularDVF_Sph_EC_Off_Corr_Off</v>
          </cell>
        </row>
        <row r="1571">
          <cell r="B1571" t="str">
            <v>CircularDVF_Sph_EC_Off_Corr_Off</v>
          </cell>
        </row>
        <row r="1572">
          <cell r="B1572" t="str">
            <v>CircularDVF_Sph_EC_Off_Corr_Off</v>
          </cell>
        </row>
        <row r="1573">
          <cell r="B1573" t="str">
            <v>CircularDVF_Sph_EC_Off_Corr_Off</v>
          </cell>
        </row>
        <row r="1574">
          <cell r="B1574" t="str">
            <v>CircularDVF_Sph_EC_Off_Corr_Off</v>
          </cell>
        </row>
        <row r="1575">
          <cell r="B1575" t="str">
            <v>CircularDVF_Sph_EC_Off_Corr_Off</v>
          </cell>
        </row>
        <row r="1576">
          <cell r="B1576" t="str">
            <v>CircularDVF_Sph_EC_Off_Corr_Off</v>
          </cell>
        </row>
        <row r="1577">
          <cell r="B1577" t="str">
            <v>CircularDVF_Sph_EC_Off_Corr_Off</v>
          </cell>
        </row>
        <row r="1578">
          <cell r="B1578" t="str">
            <v>CircularDVF_Sph_EC_Off_Corr_Off</v>
          </cell>
        </row>
        <row r="1579">
          <cell r="B1579" t="str">
            <v>CircularDVF_Sph_EC_Off_Corr_Off</v>
          </cell>
        </row>
        <row r="1580">
          <cell r="B1580" t="str">
            <v>CircularDVF_Sph_EC_Off_Corr_Off</v>
          </cell>
        </row>
        <row r="1581">
          <cell r="B1581" t="str">
            <v>CircularDVF_Sph_EC_Off_Corr_Off</v>
          </cell>
        </row>
        <row r="1582">
          <cell r="B1582" t="str">
            <v>CircularDVF_Sph_EC_Off_Corr_Off</v>
          </cell>
        </row>
        <row r="1583">
          <cell r="B1583" t="str">
            <v>CircularDVF_Sph_EC_Off_Corr_Off</v>
          </cell>
        </row>
        <row r="1584">
          <cell r="B1584" t="str">
            <v>CircularDVF_Sph_EC_Off_Corr_Off</v>
          </cell>
        </row>
        <row r="1585">
          <cell r="B1585" t="str">
            <v>CircularDVF_Sph_EC_Off_Corr_Off</v>
          </cell>
        </row>
        <row r="1586">
          <cell r="B1586" t="str">
            <v>CircularDVF_Sph_EC_Off_Corr_Off</v>
          </cell>
        </row>
        <row r="1587">
          <cell r="B1587" t="str">
            <v>CircularDVF_Sph_EC_Off_Corr_Off</v>
          </cell>
        </row>
        <row r="1588">
          <cell r="B1588" t="str">
            <v>CircularDVF_Sph_EC_Off_Corr_Off</v>
          </cell>
        </row>
        <row r="1589">
          <cell r="B1589" t="str">
            <v>CircularDVF_Sph_EC_Off_Corr_Off</v>
          </cell>
        </row>
        <row r="1590">
          <cell r="B1590" t="str">
            <v>CircularDVF_Sph_EC_Off_Corr_Off</v>
          </cell>
        </row>
        <row r="1591">
          <cell r="B1591" t="str">
            <v>CircularDVF_Sph_EC_Off_Corr_Off</v>
          </cell>
        </row>
        <row r="1592">
          <cell r="B1592" t="str">
            <v>CircularDVF_Sph_EC_Off_Corr_Off</v>
          </cell>
        </row>
        <row r="1593">
          <cell r="B1593" t="str">
            <v>CircularDVF_Sph_EC_Off_Corr_Off</v>
          </cell>
        </row>
        <row r="1594">
          <cell r="B1594" t="str">
            <v>CircularDVF_Sph_EC_Off_Corr_Off</v>
          </cell>
        </row>
        <row r="1595">
          <cell r="B1595" t="str">
            <v>CircularDVF_Sph_EC_Off_Corr_Off</v>
          </cell>
        </row>
        <row r="1596">
          <cell r="B1596" t="str">
            <v>CircularDVF_Sph_EC_Off_Corr_Off</v>
          </cell>
        </row>
        <row r="1597">
          <cell r="B1597" t="str">
            <v>CircularDVF_Sph_EC_Off_Corr_Off</v>
          </cell>
        </row>
        <row r="1598">
          <cell r="B1598" t="str">
            <v>CircularDVF_Sph_EC_Off_Corr_Off</v>
          </cell>
        </row>
        <row r="1599">
          <cell r="B1599" t="str">
            <v>CircularDVF_Sph_EC_Off_Corr_Off</v>
          </cell>
        </row>
        <row r="1600">
          <cell r="B1600" t="str">
            <v>CircularDVF_Sph_EC_Off_Corr_Off</v>
          </cell>
        </row>
        <row r="1601">
          <cell r="B1601" t="str">
            <v>CircularDVF_Sph_EC_Off_Corr_Off</v>
          </cell>
        </row>
        <row r="1602">
          <cell r="B1602" t="str">
            <v>CircularDVF_Sph_EC_Off_Corr_Off</v>
          </cell>
        </row>
        <row r="1603">
          <cell r="B1603" t="str">
            <v>CircularDVF_Sph_EC_Off_Corr_Off</v>
          </cell>
        </row>
        <row r="1604">
          <cell r="B1604" t="str">
            <v>CircularDVF_Sph_EC_Off_Corr_Off</v>
          </cell>
        </row>
        <row r="1605">
          <cell r="B1605" t="str">
            <v>CircularDVF_Sph_EC_Off_Corr_Off</v>
          </cell>
        </row>
        <row r="1606">
          <cell r="B1606" t="str">
            <v>CircularDVF_Sph_EC_Off_Corr_Off</v>
          </cell>
        </row>
        <row r="1607">
          <cell r="B1607" t="str">
            <v>CircularDVF_Sph_EC_Off_Corr_Off</v>
          </cell>
        </row>
        <row r="1608">
          <cell r="B1608" t="str">
            <v>CircularDVF_Sph_EC_Off_Corr_Off</v>
          </cell>
        </row>
        <row r="1609">
          <cell r="B1609" t="str">
            <v>CircularDVF_Sph_EC_Off_Corr_Off</v>
          </cell>
        </row>
        <row r="1610">
          <cell r="B1610" t="str">
            <v>CircularDVF_Sph_EC_Off_Corr_Off</v>
          </cell>
        </row>
        <row r="1611">
          <cell r="B1611" t="str">
            <v>CircularDVF_Sph_EC_Off_Corr_Off</v>
          </cell>
        </row>
        <row r="1612">
          <cell r="B1612" t="str">
            <v>CircularDVF_Sph_EC_Off_Corr_Off</v>
          </cell>
        </row>
        <row r="1613">
          <cell r="B1613" t="str">
            <v>CircularDVF_Sph_EC_Off_Corr_Off</v>
          </cell>
        </row>
        <row r="1614">
          <cell r="B1614" t="str">
            <v>CircularDVF_Sph_EC_Off_Corr_Off</v>
          </cell>
        </row>
        <row r="1615">
          <cell r="B1615" t="str">
            <v>CircularDVF_Sph_EC_Off_Corr_Off</v>
          </cell>
        </row>
        <row r="1616">
          <cell r="B1616" t="str">
            <v>CircularDVF_Sph_EC_Off_Corr_Off</v>
          </cell>
        </row>
        <row r="1617">
          <cell r="B1617" t="str">
            <v>CircularDVF_Sph_EC_Off_Corr_Off</v>
          </cell>
        </row>
        <row r="1618">
          <cell r="B1618" t="str">
            <v>CircularDVF_Sph_EC_Off_Corr_Off</v>
          </cell>
        </row>
        <row r="1619">
          <cell r="B1619" t="str">
            <v>CircularDVF_Sph_EC_Off_Corr_Off</v>
          </cell>
        </row>
        <row r="1620">
          <cell r="B1620" t="str">
            <v>CircularDVF_Sph_EC_Off_Corr_Off</v>
          </cell>
        </row>
        <row r="1621">
          <cell r="B1621" t="str">
            <v>CircularDVF_Sph_EC_Off_Corr_Off</v>
          </cell>
        </row>
        <row r="1622">
          <cell r="B1622" t="str">
            <v>CircularDVF_Sph_EC_Off_Corr_Off</v>
          </cell>
        </row>
        <row r="1623">
          <cell r="B1623" t="str">
            <v>CircularDVF_Sph_EC_Off_Corr_Off</v>
          </cell>
        </row>
        <row r="1624">
          <cell r="B1624" t="str">
            <v>CircularDVF_Sph_EC_Off_Corr_Off</v>
          </cell>
        </row>
        <row r="1625">
          <cell r="B1625" t="str">
            <v>CircularDVF_Sph_EC_Off_Corr_Off</v>
          </cell>
        </row>
        <row r="1626">
          <cell r="B1626" t="str">
            <v>CircularDVF_Sph_EC_Off_Corr_Off</v>
          </cell>
        </row>
        <row r="1627">
          <cell r="B1627" t="str">
            <v>CircularDVF_Sph_EC_Off_Corr_Off</v>
          </cell>
        </row>
        <row r="1628">
          <cell r="B1628" t="str">
            <v>CircularDVF_Sph_EC_Off_Corr_Off</v>
          </cell>
        </row>
        <row r="1629">
          <cell r="B1629" t="str">
            <v>CircularDVF_Sph_EC_Off_Corr_Off</v>
          </cell>
        </row>
        <row r="1630">
          <cell r="B1630" t="str">
            <v>CircularDVF_Sph_EC_Off_Corr_Off</v>
          </cell>
        </row>
        <row r="1631">
          <cell r="B1631" t="str">
            <v>CircularDVF_Sph_EC_Off_Corr_Off</v>
          </cell>
        </row>
        <row r="1632">
          <cell r="B1632" t="str">
            <v>CircularDVF_Sph_EC_Off_Corr_Off</v>
          </cell>
        </row>
        <row r="1633">
          <cell r="B1633" t="str">
            <v>CircularDVF_Sph_EC_Off_Corr_Off</v>
          </cell>
        </row>
        <row r="1634">
          <cell r="B1634" t="str">
            <v>CircularDVF_Sph_EC_Off_Corr_Off</v>
          </cell>
        </row>
        <row r="1635">
          <cell r="B1635" t="str">
            <v>CircularDVF_Sph_EC_Off_Corr_Off</v>
          </cell>
        </row>
        <row r="1636">
          <cell r="B1636" t="str">
            <v>CircularDVF_Sph_EC_Off_Corr_Off</v>
          </cell>
        </row>
        <row r="1637">
          <cell r="B1637" t="str">
            <v>CircularDVF_Sph_EC_Off_Corr_Off</v>
          </cell>
        </row>
        <row r="1638">
          <cell r="B1638" t="str">
            <v>CircularDVF_Sph_EC_Off_Corr_Off</v>
          </cell>
        </row>
        <row r="1639">
          <cell r="B1639" t="str">
            <v>CircularDVF_Sph_EC_Off_Corr_Off</v>
          </cell>
        </row>
        <row r="1640">
          <cell r="B1640" t="str">
            <v>CircularDVF_Sph_EC_Off_Corr_Off</v>
          </cell>
        </row>
        <row r="1641">
          <cell r="B1641" t="str">
            <v>CircularDVF_Sph_EC_Off_Corr_Off</v>
          </cell>
        </row>
        <row r="1642">
          <cell r="B1642" t="str">
            <v>CircularDVF_Sph_EC_Off_Corr_Off</v>
          </cell>
        </row>
        <row r="1643">
          <cell r="B1643" t="str">
            <v>CircularDVF_Sph_EC_Off_Corr_Off</v>
          </cell>
        </row>
        <row r="1644">
          <cell r="B1644" t="str">
            <v>CircularDVF_Sph_EC_Off_Corr_Off</v>
          </cell>
        </row>
        <row r="1645">
          <cell r="B1645" t="str">
            <v>CircularDVF_Sph_EC_Off_Corr_Off</v>
          </cell>
        </row>
        <row r="1646">
          <cell r="B1646" t="str">
            <v>CircularDVF_Sph_EC_Off_Corr_Off</v>
          </cell>
        </row>
        <row r="1647">
          <cell r="B1647" t="str">
            <v>CircularDVF_Sph_EC_Off_Corr_Off</v>
          </cell>
        </row>
        <row r="1648">
          <cell r="B1648" t="str">
            <v>CircularDVF_Sph_EC_Off_Corr_Off</v>
          </cell>
        </row>
        <row r="1649">
          <cell r="B1649" t="str">
            <v>CircularDVF_Sph_EC_Off_Corr_Off</v>
          </cell>
        </row>
        <row r="1650">
          <cell r="B1650" t="str">
            <v>CircularDVF_Sph_EC_Off_Corr_Off</v>
          </cell>
        </row>
        <row r="1651">
          <cell r="B1651" t="str">
            <v>CircularDVF_Sph_EC_Off_Corr_Off</v>
          </cell>
        </row>
        <row r="1652">
          <cell r="B1652" t="str">
            <v>CircularDVF_Sph_EC_Off_Corr_Off</v>
          </cell>
        </row>
        <row r="1653">
          <cell r="B1653" t="str">
            <v>CircularDVF_Sph_EC_Off_Corr_Off</v>
          </cell>
        </row>
        <row r="1654">
          <cell r="B1654" t="str">
            <v>CircularDVF_Sph_EC_Off_Corr_Off</v>
          </cell>
        </row>
        <row r="1655">
          <cell r="B1655" t="str">
            <v>CircularDVF_Sph_EC_Off_Corr_Off</v>
          </cell>
        </row>
        <row r="1656">
          <cell r="B1656" t="str">
            <v>CircularDVF_Sph_EC_Off_Corr_Off</v>
          </cell>
        </row>
        <row r="1657">
          <cell r="B1657" t="str">
            <v>CircularDVF_Sph_EC_Off_Corr_Off</v>
          </cell>
        </row>
        <row r="1658">
          <cell r="B1658" t="str">
            <v>CircularDVF_Sph_EC_Off_Corr_Off</v>
          </cell>
        </row>
        <row r="1659">
          <cell r="B1659" t="str">
            <v>CircularDVF_Sph_EC_Off_Corr_Off</v>
          </cell>
        </row>
        <row r="1660">
          <cell r="B1660" t="str">
            <v>CircularDVF_Sph_EC_Off_Corr_Off</v>
          </cell>
        </row>
        <row r="1661">
          <cell r="B1661" t="str">
            <v>CircularDVF_Sph_EC_Off_Corr_Off</v>
          </cell>
        </row>
        <row r="1662">
          <cell r="B1662" t="str">
            <v>CircularDVF_Sph_EC_Off_Corr_Off</v>
          </cell>
        </row>
        <row r="1663">
          <cell r="B1663" t="str">
            <v>CircularDVF_Sph_EC_Off_Corr_Off</v>
          </cell>
        </row>
        <row r="1664">
          <cell r="B1664" t="str">
            <v>CircularDVF_Sph_EC_Off_Corr_Off</v>
          </cell>
        </row>
        <row r="1665">
          <cell r="B1665" t="str">
            <v>CircularDVF_Sph_EC_Off_Corr_Off</v>
          </cell>
        </row>
        <row r="1666">
          <cell r="B1666" t="str">
            <v>CircularDVF_Sph_EC_Off_Corr_Off</v>
          </cell>
        </row>
        <row r="1667">
          <cell r="B1667" t="str">
            <v>CircularDVF_Sph_EC_Off_Corr_Off</v>
          </cell>
        </row>
        <row r="1668">
          <cell r="B1668" t="str">
            <v>CircularDVF_Sph_EC_Off_Corr_Off</v>
          </cell>
        </row>
        <row r="1669">
          <cell r="B1669" t="str">
            <v>CircularDVF_Sph_EC_Off_Corr_Off</v>
          </cell>
        </row>
        <row r="1670">
          <cell r="B1670" t="str">
            <v>CircularDVF_Sph_EC_Off_Corr_Off</v>
          </cell>
        </row>
        <row r="1671">
          <cell r="B1671" t="str">
            <v>CircularDVF_Sph_EC_Off_Corr_Off</v>
          </cell>
        </row>
        <row r="1672">
          <cell r="B1672" t="str">
            <v>CircularDVF_Sph_EC_Off_Corr_Off</v>
          </cell>
        </row>
        <row r="1673">
          <cell r="B1673" t="str">
            <v>CircularDVF_Sph_EC_Off_Corr_Off</v>
          </cell>
        </row>
        <row r="1674">
          <cell r="B1674" t="str">
            <v>CircularDVF_Sph_EC_Off_Corr_Off</v>
          </cell>
        </row>
        <row r="1675">
          <cell r="B1675" t="str">
            <v>CircularDVF_Sph_EC_Off_Corr_Off</v>
          </cell>
        </row>
        <row r="1676">
          <cell r="B1676" t="str">
            <v>CircularDVF_Sph_EC_Off_Corr_Off</v>
          </cell>
        </row>
        <row r="1677">
          <cell r="B1677" t="str">
            <v>CircularDVF_Sph_EC_Off_Corr_Off</v>
          </cell>
        </row>
        <row r="1678">
          <cell r="B1678" t="str">
            <v>CircularDVF_Sph_EC_Off_Corr_Off</v>
          </cell>
        </row>
        <row r="1679">
          <cell r="B1679" t="str">
            <v>CircularDVF_Sph_EC_Off_Corr_Off</v>
          </cell>
        </row>
        <row r="1680">
          <cell r="B1680" t="str">
            <v>CircularDVF_Sph_EC_Off_Corr_Off</v>
          </cell>
        </row>
        <row r="1681">
          <cell r="B1681" t="str">
            <v>CircularDVF_Sph_EC_Off_Corr_Off</v>
          </cell>
        </row>
        <row r="1682">
          <cell r="B1682" t="str">
            <v>CircularDVF_Sph_EC_Off_Corr_Off</v>
          </cell>
        </row>
        <row r="1683">
          <cell r="B1683" t="str">
            <v>CircularDVF_Sph_EC_Off_Corr_Off</v>
          </cell>
        </row>
        <row r="1684">
          <cell r="B1684" t="str">
            <v>CircularDVF_Sph_EC_Off_Corr_Off</v>
          </cell>
        </row>
        <row r="1685">
          <cell r="B1685" t="str">
            <v>CircularDVF_Sph_EC_Off_Corr_Off</v>
          </cell>
        </row>
        <row r="1686">
          <cell r="B1686" t="str">
            <v>CircularDVF_Sph_EC_Off_Corr_Off</v>
          </cell>
        </row>
        <row r="1687">
          <cell r="B1687" t="str">
            <v>CircularDVF_Sph_EC_Off_Corr_Off</v>
          </cell>
        </row>
        <row r="1688">
          <cell r="B1688" t="str">
            <v>CircularDVF_Sph_EC_Off_Corr_Off</v>
          </cell>
        </row>
        <row r="1689">
          <cell r="B1689" t="str">
            <v>CircularDVF_Sph_EC_Off_Corr_Off</v>
          </cell>
        </row>
        <row r="1690">
          <cell r="B1690" t="str">
            <v>CircularDVF_Sph_EC_Off_Corr_Off</v>
          </cell>
        </row>
        <row r="1691">
          <cell r="B1691" t="str">
            <v>CircularDVF_Sph_EC_Off_Corr_Off</v>
          </cell>
        </row>
        <row r="1692">
          <cell r="B1692" t="str">
            <v>CircularDVF_Sph_EC_Off_Corr_Off</v>
          </cell>
        </row>
        <row r="1693">
          <cell r="B1693" t="str">
            <v>CircularDVF_Sph_EC_Off_Corr_Off</v>
          </cell>
        </row>
        <row r="1694">
          <cell r="B1694" t="str">
            <v>CircularDVF_Sph_EC_Off_Corr_Off</v>
          </cell>
        </row>
        <row r="1695">
          <cell r="B1695" t="str">
            <v>CircularDVF_Sph_EC_Off_Corr_Off</v>
          </cell>
        </row>
        <row r="1696">
          <cell r="B1696" t="str">
            <v>CircularDVF_Sph_EC_Off_Corr_Off</v>
          </cell>
        </row>
        <row r="1697">
          <cell r="B1697" t="str">
            <v>CircularDVF_Sph_EC_Off_Corr_Off</v>
          </cell>
        </row>
        <row r="1698">
          <cell r="B1698" t="str">
            <v>CircularDVF_Sph_EC_Off_Corr_Off</v>
          </cell>
        </row>
        <row r="1699">
          <cell r="B1699" t="str">
            <v>CircularDVF_Sph_EC_Off_Corr_Off</v>
          </cell>
        </row>
        <row r="1700">
          <cell r="B1700" t="str">
            <v>CircularDVF_Sph_EC_Off_Corr_Off</v>
          </cell>
        </row>
        <row r="1701">
          <cell r="B1701" t="str">
            <v>CircularDVF_Sph_EC_Off_Corr_Off</v>
          </cell>
        </row>
        <row r="1702">
          <cell r="B1702" t="str">
            <v>CircularDVF_Sph_EC_Off_Corr_Off</v>
          </cell>
        </row>
        <row r="1703">
          <cell r="B1703" t="str">
            <v>CircularDVF_Sph_EC_Off_Corr_Off</v>
          </cell>
        </row>
        <row r="1704">
          <cell r="B1704" t="str">
            <v>CircularDVF_Sph_EC_Off_Corr_Off</v>
          </cell>
        </row>
        <row r="1705">
          <cell r="B1705" t="str">
            <v>CircularDVF_Sph_EC_Off_Corr_Off</v>
          </cell>
        </row>
        <row r="1706">
          <cell r="B1706" t="str">
            <v>CircularDVF_Sph_EC_Off_Corr_Off</v>
          </cell>
        </row>
        <row r="1707">
          <cell r="B1707" t="str">
            <v>CircularDVF_Sph_EC_Off_Corr_Off</v>
          </cell>
        </row>
        <row r="1708">
          <cell r="B1708" t="str">
            <v>CircularDVF_Sph_EC_Off_Corr_Off</v>
          </cell>
        </row>
        <row r="1709">
          <cell r="B1709" t="str">
            <v>CircularDVF_Sph_EC_Off_Corr_Off</v>
          </cell>
        </row>
        <row r="1710">
          <cell r="B1710" t="str">
            <v>CircularDVF_Sph_EC_Off_Corr_Off</v>
          </cell>
        </row>
        <row r="1711">
          <cell r="B1711" t="str">
            <v>CircularDVF_Sph_EC_Off_Corr_Off</v>
          </cell>
        </row>
        <row r="1712">
          <cell r="B1712" t="str">
            <v>CircularDVF_Sph_EC_Off_Corr_Off</v>
          </cell>
        </row>
        <row r="1713">
          <cell r="B1713" t="str">
            <v>CircularDVF_Sph_EC_Off_Corr_Off</v>
          </cell>
        </row>
        <row r="1714">
          <cell r="B1714" t="str">
            <v>CircularDVF_Sph_EC_Off_Corr_Off</v>
          </cell>
        </row>
        <row r="1715">
          <cell r="B1715" t="str">
            <v>CircularDVF_Sph_EC_Off_Corr_Off</v>
          </cell>
        </row>
        <row r="1716">
          <cell r="B1716" t="str">
            <v>CircularDVF_Sph_EC_Off_Corr_Off</v>
          </cell>
        </row>
        <row r="1717">
          <cell r="B1717" t="str">
            <v>CircularDVF_Sph_EC_Off_Corr_Off</v>
          </cell>
        </row>
        <row r="1718">
          <cell r="B1718" t="str">
            <v>CircularDVF_Sph_EC_Off_Corr_Off</v>
          </cell>
        </row>
        <row r="1719">
          <cell r="B1719" t="str">
            <v>CircularDVF_Sph_EC_Off_Corr_Off</v>
          </cell>
        </row>
        <row r="1720">
          <cell r="B1720" t="str">
            <v>CircularDVF_Sph_EC_Off_Corr_Off</v>
          </cell>
        </row>
        <row r="1721">
          <cell r="B1721" t="str">
            <v>CircularDVF_Sph_EC_Off_Corr_Off</v>
          </cell>
        </row>
        <row r="1722">
          <cell r="B1722" t="str">
            <v>CircularDVF_Sph_EC_Off_Corr_Off</v>
          </cell>
        </row>
        <row r="1723">
          <cell r="B1723" t="str">
            <v>CircularDVF_Sph_EC_Off_Corr_Off</v>
          </cell>
        </row>
        <row r="1724">
          <cell r="B1724" t="str">
            <v>CircularDVF_Sph_EC_Off_Corr_Off</v>
          </cell>
        </row>
        <row r="1725">
          <cell r="B1725" t="str">
            <v>CircularDVF_Sph_EC_Off_Corr_Off</v>
          </cell>
        </row>
        <row r="1726">
          <cell r="B1726" t="str">
            <v>CircularDVF_Sph_EC_Off_Corr_Off</v>
          </cell>
        </row>
        <row r="1727">
          <cell r="B1727" t="str">
            <v>CircularDVF_Sph_EC_Off_Corr_Off</v>
          </cell>
        </row>
        <row r="1728">
          <cell r="B1728" t="str">
            <v>CircularDVF_Sph_EC_Off_Corr_Off</v>
          </cell>
        </row>
        <row r="1729">
          <cell r="B1729" t="str">
            <v>CircularDVF_Sph_EC_Off_Corr_Off</v>
          </cell>
        </row>
        <row r="1730">
          <cell r="B1730" t="str">
            <v>CircularDVF_Sph_EC_Off_Corr_Off</v>
          </cell>
        </row>
        <row r="1731">
          <cell r="B1731" t="str">
            <v>CircularDVF_Sph_EC_Off_Corr_Off</v>
          </cell>
        </row>
        <row r="1732">
          <cell r="B1732" t="str">
            <v>CircularDVF_Sph_EC_Off_Corr_Off</v>
          </cell>
        </row>
        <row r="1733">
          <cell r="B1733" t="str">
            <v>CircularDVF_Sph_EC_Off_Corr_Off</v>
          </cell>
        </row>
        <row r="1734">
          <cell r="B1734" t="str">
            <v>CircularDVF_Sph_EC_Off_Corr_Off</v>
          </cell>
        </row>
        <row r="1735">
          <cell r="B1735" t="str">
            <v>CircularDVF_Sph_EC_Off_Corr_Off</v>
          </cell>
        </row>
        <row r="1736">
          <cell r="B1736" t="str">
            <v>CircularDVF_Sph_EC_Off_Corr_Off</v>
          </cell>
        </row>
        <row r="1737">
          <cell r="B1737" t="str">
            <v>CircularDVF_Sph_EC_Off_Corr_Off</v>
          </cell>
        </row>
        <row r="1738">
          <cell r="B1738" t="str">
            <v>CircularDVF_Sph_EC_Off_Corr_Off</v>
          </cell>
        </row>
        <row r="1739">
          <cell r="B1739" t="str">
            <v>CircularDVF_Sph_EC_Off_Corr_Off</v>
          </cell>
        </row>
        <row r="1740">
          <cell r="B1740" t="str">
            <v>CircularDVF_Sph_EC_Off_Corr_Off</v>
          </cell>
        </row>
        <row r="1741">
          <cell r="B1741" t="str">
            <v>CircularDVF_Sph_EC_Off_Corr_Off</v>
          </cell>
        </row>
        <row r="1742">
          <cell r="B1742" t="str">
            <v>CircularDVF_Sph_EC_Off_Corr_Off</v>
          </cell>
        </row>
        <row r="1743">
          <cell r="B1743" t="str">
            <v>CircularDVF_Sph_EC_Off_Corr_Off</v>
          </cell>
        </row>
        <row r="1744">
          <cell r="B1744" t="str">
            <v>CircularDVF_Sph_EC_Off_Corr_Off</v>
          </cell>
        </row>
        <row r="1745">
          <cell r="B1745" t="str">
            <v>CircularDVF_Sph_EC_Off_Corr_Off</v>
          </cell>
        </row>
        <row r="1746">
          <cell r="B1746" t="str">
            <v>CircularDVF_Sph_EC_Off_Corr_Off</v>
          </cell>
        </row>
        <row r="1747">
          <cell r="B1747" t="str">
            <v>CircularDVF_Sph_EC_Off_Corr_Off</v>
          </cell>
        </row>
        <row r="1748">
          <cell r="B1748" t="str">
            <v>CircularDVF_Sph_EC_Off_Corr_Off</v>
          </cell>
        </row>
        <row r="1749">
          <cell r="B1749" t="str">
            <v>CircularDVF_Sph_EC_Off_Corr_Off</v>
          </cell>
        </row>
        <row r="1750">
          <cell r="B1750" t="str">
            <v>CircularDVF_Sph_EC_Off_Corr_Off</v>
          </cell>
        </row>
        <row r="1751">
          <cell r="B1751" t="str">
            <v>CircularDVF_Sph_EC_Off_Corr_Off</v>
          </cell>
        </row>
        <row r="1752">
          <cell r="B1752" t="str">
            <v>CircularDVF_Sph_EC_Off_Corr_Off</v>
          </cell>
        </row>
        <row r="1753">
          <cell r="B1753" t="str">
            <v>CircularDVF_Sph_EC_Off_Corr_Off</v>
          </cell>
        </row>
        <row r="1754">
          <cell r="B1754" t="str">
            <v>CircularDVF_Sph_EC_Off_Corr_Off</v>
          </cell>
        </row>
        <row r="1755">
          <cell r="B1755" t="str">
            <v>CircularDVF_Sph_EC_Off_Corr_Off</v>
          </cell>
        </row>
        <row r="1756">
          <cell r="B1756" t="str">
            <v>CircularDVF_Sph_EC_Off_Corr_Off</v>
          </cell>
        </row>
        <row r="1757">
          <cell r="B1757" t="str">
            <v>CircularDVF_Sph_EC_Off_Corr_Off</v>
          </cell>
        </row>
        <row r="1758">
          <cell r="B1758" t="str">
            <v>CircularDVF_Sph_EC_Off_Corr_Off</v>
          </cell>
        </row>
        <row r="1759">
          <cell r="B1759" t="str">
            <v>CircularDVF_Sph_EC_Off_Corr_Off</v>
          </cell>
        </row>
        <row r="1760">
          <cell r="B1760" t="str">
            <v>CircularDVF_Sph_EC_Off_Corr_Off</v>
          </cell>
        </row>
        <row r="1761">
          <cell r="B1761" t="str">
            <v>CircularDVF_Sph_EC_Off_Corr_Off</v>
          </cell>
        </row>
        <row r="1762">
          <cell r="B1762" t="str">
            <v>CircularDVF_Sph_EC_Off_Corr_Off</v>
          </cell>
        </row>
        <row r="1763">
          <cell r="B1763" t="str">
            <v>CircularDVF_Sph_EC_Off_Corr_Off</v>
          </cell>
        </row>
        <row r="1764">
          <cell r="B1764" t="str">
            <v>CircularDVF_Sph_EC_Off_Corr_Off</v>
          </cell>
        </row>
        <row r="1765">
          <cell r="B1765" t="str">
            <v>CircularDVF_Sph_EC_Off_Corr_Off</v>
          </cell>
        </row>
        <row r="1766">
          <cell r="B1766" t="str">
            <v>CircularDVF_Sph_EC_Off_Corr_Off</v>
          </cell>
        </row>
        <row r="1767">
          <cell r="B1767" t="str">
            <v>CircularDVF_Sph_EC_Off_Corr_Off</v>
          </cell>
        </row>
        <row r="1768">
          <cell r="B1768" t="str">
            <v>CircularDVF_Sph_EC_Off_Corr_Off</v>
          </cell>
        </row>
        <row r="1769">
          <cell r="B1769" t="str">
            <v>CircularDVF_Sph_EC_Off_Corr_Off</v>
          </cell>
        </row>
        <row r="1770">
          <cell r="B1770" t="str">
            <v>CircularDVF_Sph_EC_Off_Corr_Off</v>
          </cell>
        </row>
        <row r="1771">
          <cell r="B1771" t="str">
            <v>CircularDVF_Sph_EC_Off_Corr_Off</v>
          </cell>
        </row>
        <row r="1772">
          <cell r="B1772" t="str">
            <v>CircularDVF_Sph_EC_Off_Corr_Off</v>
          </cell>
        </row>
        <row r="1773">
          <cell r="B1773" t="str">
            <v>CircularDVF_Sph_EC_Off_Corr_Off</v>
          </cell>
        </row>
        <row r="1774">
          <cell r="B1774" t="str">
            <v>CircularDVF_Sph_EC_Off_Corr_Off</v>
          </cell>
        </row>
        <row r="1775">
          <cell r="B1775" t="str">
            <v>CircularDVF_Sph_EC_Off_Corr_Off</v>
          </cell>
        </row>
        <row r="1776">
          <cell r="B1776" t="str">
            <v>CircularDVF_Sph_EC_Off_Corr_Off</v>
          </cell>
        </row>
        <row r="1777">
          <cell r="B1777" t="str">
            <v>CircularDVF_Sph_EC_Off_Corr_Off</v>
          </cell>
        </row>
        <row r="1778">
          <cell r="B1778" t="str">
            <v>CircularDVF_Sph_EC_Off_Corr_Off</v>
          </cell>
        </row>
        <row r="1779">
          <cell r="B1779" t="str">
            <v>CircularDVF_Sph_EC_Off_Corr_Off</v>
          </cell>
        </row>
        <row r="1780">
          <cell r="B1780" t="str">
            <v>CircularDVF_Sph_EC_Off_Corr_Off</v>
          </cell>
        </row>
        <row r="1781">
          <cell r="B1781" t="str">
            <v>CircularDVF_Sph_EC_Off_Corr_Off</v>
          </cell>
        </row>
        <row r="1782">
          <cell r="B1782" t="str">
            <v>CircularDVF_Sph_EC_Off_Corr_Off</v>
          </cell>
        </row>
        <row r="1783">
          <cell r="B1783" t="str">
            <v>CircularDVF_Sph_EC_Off_Corr_Off</v>
          </cell>
        </row>
        <row r="1784">
          <cell r="B1784" t="str">
            <v>CircularDVF_Sph_EC_Off_Corr_Off</v>
          </cell>
        </row>
        <row r="1785">
          <cell r="B1785" t="str">
            <v>CircularDVF_Sph_EC_Off_Corr_Off</v>
          </cell>
        </row>
        <row r="1786">
          <cell r="B1786" t="str">
            <v>CircularDVF_Sph_EC_Off_Corr_Off</v>
          </cell>
        </row>
        <row r="1787">
          <cell r="B1787" t="str">
            <v>CircularDVF_Sph_EC_Off_Corr_Off</v>
          </cell>
        </row>
        <row r="1788">
          <cell r="B1788" t="str">
            <v>CircularDVF_Sph_EC_Off_Corr_Off</v>
          </cell>
        </row>
        <row r="1789">
          <cell r="B1789" t="str">
            <v>CircularDVF_Sph_EC_Off_Corr_Off</v>
          </cell>
        </row>
        <row r="1790">
          <cell r="B1790" t="str">
            <v>CircularDVF_Sph_EC_Off_Corr_Off</v>
          </cell>
        </row>
        <row r="1791">
          <cell r="B1791" t="str">
            <v>CircularDVF_Sph_EC_Off_Corr_Off</v>
          </cell>
        </row>
        <row r="1792">
          <cell r="B1792" t="str">
            <v>CircularDVF_Sph_EC_Off_Corr_Off</v>
          </cell>
        </row>
        <row r="1793">
          <cell r="B1793" t="str">
            <v>CircularDVF_Sph_EC_Off_Corr_Off</v>
          </cell>
        </row>
        <row r="1794">
          <cell r="B1794" t="str">
            <v>CircularDVF_Sph_EC_Off_Corr_Off</v>
          </cell>
        </row>
        <row r="1795">
          <cell r="B1795" t="str">
            <v>CircularDVF_Sph_EC_Off_Corr_Off</v>
          </cell>
        </row>
        <row r="1796">
          <cell r="B1796" t="str">
            <v>CircularDVF_Sph_EC_Off_Corr_Off</v>
          </cell>
        </row>
        <row r="1797">
          <cell r="B1797" t="str">
            <v>CircularDVF_Sph_EC_Off_Corr_Off</v>
          </cell>
        </row>
        <row r="1798">
          <cell r="B1798" t="str">
            <v>CircularDVF_Sph_EC_Off_Corr_Off</v>
          </cell>
        </row>
        <row r="1799">
          <cell r="B1799" t="str">
            <v>CircularDVF_Sph_EC_Off_Corr_Off</v>
          </cell>
        </row>
        <row r="1800">
          <cell r="B1800" t="str">
            <v>CircularDVF_Sph_EC_Off_Corr_Off</v>
          </cell>
        </row>
        <row r="1801">
          <cell r="B1801" t="str">
            <v>CircularDVF_Sph_EC_Off_Corr_Off</v>
          </cell>
        </row>
        <row r="1802">
          <cell r="B1802" t="str">
            <v>CircularDVF_Sph_EC_Off_Corr_Off</v>
          </cell>
        </row>
        <row r="1803">
          <cell r="B1803" t="str">
            <v>CircularDVF_Sph_EC_Off_Corr_Off</v>
          </cell>
        </row>
        <row r="1804">
          <cell r="B1804" t="str">
            <v>CircularDVF_Sph_EC_Off_Corr_Off</v>
          </cell>
        </row>
        <row r="1805">
          <cell r="B1805" t="str">
            <v>CircularDVF_Sph_EC_Off_Corr_Off</v>
          </cell>
        </row>
        <row r="1806">
          <cell r="B1806" t="str">
            <v>CircularDVF_Sph_EC_Off_Corr_Off</v>
          </cell>
        </row>
        <row r="1807">
          <cell r="B1807" t="str">
            <v>CircularDVF_Sph_EC_Off_Corr_Off</v>
          </cell>
        </row>
        <row r="1808">
          <cell r="B1808" t="str">
            <v>CircularDVF_Sph_EC_Off_Corr_Off</v>
          </cell>
        </row>
        <row r="1809">
          <cell r="B1809" t="str">
            <v>CircularDVF_Sph_EC_Off_Corr_Off</v>
          </cell>
        </row>
        <row r="1810">
          <cell r="B1810" t="str">
            <v>CircularDVF_Sph_EC_Off_Corr_Off</v>
          </cell>
        </row>
        <row r="1811">
          <cell r="B1811" t="str">
            <v>CircularDVF_Sph_EC_Off_Corr_Off</v>
          </cell>
        </row>
        <row r="1812">
          <cell r="B1812" t="str">
            <v>CircularDVF_Sph_EC_Off_Corr_Off</v>
          </cell>
        </row>
        <row r="1813">
          <cell r="B1813" t="str">
            <v>CircularDVF_Sph_EC_Off_Corr_Off</v>
          </cell>
        </row>
        <row r="1814">
          <cell r="B1814" t="str">
            <v>CircularDVF_Sph_EC_Off_Corr_Off</v>
          </cell>
        </row>
        <row r="1815">
          <cell r="B1815" t="str">
            <v>CircularDVF_Sph_EC_Off_Corr_Off</v>
          </cell>
        </row>
        <row r="1816">
          <cell r="B1816" t="str">
            <v>CircularDVF_Sph_EC_Off_Corr_Off</v>
          </cell>
        </row>
        <row r="1817">
          <cell r="B1817" t="str">
            <v>CircularDVF_Sph_EC_Off_Corr_Off</v>
          </cell>
        </row>
        <row r="1818">
          <cell r="B1818" t="str">
            <v>CircularDVF_Sph_EC_Off_Corr_Off</v>
          </cell>
        </row>
        <row r="1819">
          <cell r="B1819" t="str">
            <v>CircularDVF_Sph_EC_Off_Corr_Off</v>
          </cell>
        </row>
        <row r="1820">
          <cell r="B1820" t="str">
            <v>CircularDVF_Sph_EC_Off_Corr_Off</v>
          </cell>
        </row>
        <row r="1821">
          <cell r="B1821" t="str">
            <v>CircularDVF_Sph_EC_Off_Corr_Off</v>
          </cell>
        </row>
        <row r="1822">
          <cell r="B1822" t="str">
            <v>CircularDVF_Sph_EC_Off_Corr_Off</v>
          </cell>
        </row>
        <row r="1823">
          <cell r="B1823" t="str">
            <v>CircularDVF_Sph_EC_Off_Corr_Off</v>
          </cell>
        </row>
        <row r="1824">
          <cell r="B1824" t="str">
            <v>CircularDVF_Sph_EC_Off_Corr_Off</v>
          </cell>
        </row>
        <row r="1825">
          <cell r="B1825" t="str">
            <v>CircularDVF_Sph_EC_Off_Corr_Off</v>
          </cell>
        </row>
        <row r="1826">
          <cell r="B1826" t="str">
            <v>CircularDVF_Sph_EC_Off_Corr_Off</v>
          </cell>
        </row>
        <row r="1827">
          <cell r="B1827" t="str">
            <v>CircularDVF_Sph_EC_Off_Corr_Off</v>
          </cell>
        </row>
        <row r="1828">
          <cell r="B1828" t="str">
            <v>CircularDVF_Sph_EC_Off_Corr_Off</v>
          </cell>
        </row>
        <row r="1829">
          <cell r="B1829" t="str">
            <v>CircularDVF_Sph_EC_Off_Corr_Off</v>
          </cell>
        </row>
        <row r="1830">
          <cell r="B1830" t="str">
            <v>CircularDVF_Sph_EC_Off_Corr_Off</v>
          </cell>
        </row>
        <row r="1831">
          <cell r="B1831" t="str">
            <v>CircularDVF_Sph_EC_Off_Corr_Off</v>
          </cell>
        </row>
        <row r="1832">
          <cell r="B1832" t="str">
            <v>CircularDVF_Sph_EC_Off_Corr_Off</v>
          </cell>
        </row>
        <row r="1833">
          <cell r="B1833" t="str">
            <v>CircularDVF_Sph_EC_Off_Corr_Off</v>
          </cell>
        </row>
        <row r="1834">
          <cell r="B1834" t="str">
            <v>CircularDVF_Sph_EC_Off_Corr_Off</v>
          </cell>
        </row>
        <row r="1835">
          <cell r="B1835" t="str">
            <v>CircularDVF_Sph_EC_Off_Corr_Off</v>
          </cell>
        </row>
        <row r="1836">
          <cell r="B1836" t="str">
            <v>CircularDVF_Sph_EC_Off_Corr_Off</v>
          </cell>
        </row>
        <row r="1837">
          <cell r="B1837" t="str">
            <v>CircularDVF_Sph_EC_Off_Corr_Off</v>
          </cell>
        </row>
        <row r="1838">
          <cell r="B1838" t="str">
            <v>CircularDVF_Sph_EC_Off_Corr_Off</v>
          </cell>
        </row>
        <row r="1839">
          <cell r="B1839" t="str">
            <v>CircularDVF_Sph_EC_Off_Corr_Off</v>
          </cell>
        </row>
        <row r="1840">
          <cell r="B1840" t="str">
            <v>CircularDVF_Sph_EC_Off_Corr_Off</v>
          </cell>
        </row>
        <row r="1841">
          <cell r="B1841" t="str">
            <v>CircularDVF_Sph_EC_Off_Corr_Off</v>
          </cell>
        </row>
        <row r="1842">
          <cell r="B1842" t="str">
            <v>CircularDVF_Sph_EC_Off_Corr_Off</v>
          </cell>
        </row>
        <row r="1843">
          <cell r="B1843" t="str">
            <v>CircularDVF_Sph_EC_Off_Corr_Off</v>
          </cell>
        </row>
        <row r="1844">
          <cell r="B1844" t="str">
            <v>CircularDVF_Sph_EC_Off_Corr_Off</v>
          </cell>
        </row>
        <row r="1845">
          <cell r="B1845" t="str">
            <v>CircularDVF_Sph_EC_Off_Corr_Off</v>
          </cell>
        </row>
        <row r="1846">
          <cell r="B1846" t="str">
            <v>CircularDVF_Sph_EC_Off_Corr_Off</v>
          </cell>
        </row>
        <row r="1847">
          <cell r="B1847" t="str">
            <v>CircularDVF_Sph_EC_Off_Corr_Off</v>
          </cell>
        </row>
        <row r="1848">
          <cell r="B1848" t="str">
            <v>CircularDVF_Sph_EC_Off_Corr_Off</v>
          </cell>
        </row>
        <row r="1849">
          <cell r="B1849" t="str">
            <v>CircularDVF_Sph_EC_Off_Corr_Off</v>
          </cell>
        </row>
        <row r="1850">
          <cell r="B1850" t="str">
            <v>CircularDVF_Sph_EC_Off_Corr_Off</v>
          </cell>
        </row>
        <row r="1851">
          <cell r="B1851" t="str">
            <v>CircularDVF_Sph_EC_Off_Corr_Off</v>
          </cell>
        </row>
        <row r="1852">
          <cell r="B1852" t="str">
            <v>CircularDVF_Sph_EC_Off_Corr_Off</v>
          </cell>
        </row>
        <row r="1853">
          <cell r="B1853" t="str">
            <v>CircularDVF_Sph_EC_Off_Corr_Off</v>
          </cell>
        </row>
        <row r="1854">
          <cell r="B1854" t="str">
            <v>CircularDVF_Sph_EC_Off_Corr_Off</v>
          </cell>
        </row>
        <row r="1855">
          <cell r="B1855" t="str">
            <v>CircularDVF_Sph_EC_Off_Corr_Off</v>
          </cell>
        </row>
        <row r="1856">
          <cell r="B1856" t="str">
            <v>CircularDVF_Sph_EC_Off_Corr_Off</v>
          </cell>
        </row>
        <row r="1857">
          <cell r="B1857" t="str">
            <v>CircularDVF_Sph_EC_Off_Corr_Off</v>
          </cell>
        </row>
        <row r="1858">
          <cell r="B1858" t="str">
            <v>CircularDVF_Sph_EC_Off_Corr_Off</v>
          </cell>
        </row>
        <row r="1859">
          <cell r="B1859" t="str">
            <v>CircularDVF_Sph_EC_Off_Corr_Off</v>
          </cell>
        </row>
        <row r="1860">
          <cell r="B1860" t="str">
            <v>CircularDVF_Sph_EC_Off_Corr_Off</v>
          </cell>
        </row>
        <row r="1861">
          <cell r="B1861" t="str">
            <v>CircularDVF_Sph_EC_Off_Corr_Off</v>
          </cell>
        </row>
        <row r="1862">
          <cell r="B1862" t="str">
            <v>CircularDVF_Sph_EC_Off_Corr_Off</v>
          </cell>
        </row>
        <row r="1863">
          <cell r="B1863" t="str">
            <v>CircularDVF_Sph_EC_Off_Corr_Off</v>
          </cell>
        </row>
        <row r="1864">
          <cell r="B1864" t="str">
            <v>CircularDVF_Sph_EC_Off_Corr_Off</v>
          </cell>
        </row>
        <row r="1865">
          <cell r="B1865" t="str">
            <v>CircularDVF_Sph_EC_Off_Corr_Off</v>
          </cell>
        </row>
        <row r="1866">
          <cell r="B1866" t="str">
            <v>CircularDVF_Sph_EC_Off_Corr_Off</v>
          </cell>
        </row>
        <row r="1867">
          <cell r="B1867" t="str">
            <v>CircularDVF_Sph_EC_Off_Corr_Off</v>
          </cell>
        </row>
        <row r="1868">
          <cell r="B1868" t="str">
            <v>CircularDVF_Sph_EC_Off_Corr_Off</v>
          </cell>
        </row>
        <row r="1869">
          <cell r="B1869" t="str">
            <v>CircularDVF_Sph_EC_Off_Corr_Off</v>
          </cell>
        </row>
        <row r="1870">
          <cell r="B1870" t="str">
            <v>CircularDVF_Sph_EC_Off_Corr_Off</v>
          </cell>
        </row>
        <row r="1871">
          <cell r="B1871" t="str">
            <v>CircularDVF_Sph_EC_Off_Corr_Off</v>
          </cell>
        </row>
        <row r="1872">
          <cell r="B1872" t="str">
            <v>CircularDVF_Sph_EC_Off_Corr_Off</v>
          </cell>
        </row>
        <row r="1873">
          <cell r="B1873" t="str">
            <v>CircularDVF_Sph_EC_Off_Corr_Off</v>
          </cell>
        </row>
        <row r="1874">
          <cell r="B1874" t="str">
            <v>CircularDVF_Sph_EC_Off_Corr_Off</v>
          </cell>
        </row>
        <row r="1875">
          <cell r="B1875" t="str">
            <v>CircularDVF_Sph_EC_Off_Corr_Off</v>
          </cell>
        </row>
        <row r="1876">
          <cell r="B1876" t="str">
            <v>CircularDVF_Sph_EC_Off_Corr_Off</v>
          </cell>
        </row>
        <row r="1877">
          <cell r="B1877" t="str">
            <v>CircularDVF_Sph_EC_Off_Corr_Off</v>
          </cell>
        </row>
        <row r="1878">
          <cell r="B1878" t="str">
            <v>CircularDVF_Sph_EC_Off_Corr_Off</v>
          </cell>
        </row>
        <row r="1879">
          <cell r="B1879" t="str">
            <v>CircularDVF_Sph_EC_Off_Corr_Off</v>
          </cell>
        </row>
        <row r="1880">
          <cell r="B1880" t="str">
            <v>CircularDVF_Sph_EC_Off_Corr_Off</v>
          </cell>
        </row>
        <row r="1881">
          <cell r="B1881" t="str">
            <v>CircularDVF_Sph_EC_Off_Corr_Off</v>
          </cell>
        </row>
        <row r="1882">
          <cell r="B1882" t="str">
            <v>CircularDVF_Sph_EC_Off_Corr_Off</v>
          </cell>
        </row>
        <row r="1883">
          <cell r="B1883" t="str">
            <v>CircularDVF_Sph_EC_Off_Corr_Off</v>
          </cell>
        </row>
        <row r="1884">
          <cell r="B1884" t="str">
            <v>CircularDVF_Sph_EC_Off_Corr_Off</v>
          </cell>
        </row>
        <row r="1885">
          <cell r="B1885" t="str">
            <v>CircularDVF_Sph_EC_Off_Corr_Off</v>
          </cell>
        </row>
        <row r="1886">
          <cell r="B1886" t="str">
            <v>CircularDVF_Sph_EC_Off_Corr_Off</v>
          </cell>
        </row>
        <row r="1887">
          <cell r="B1887" t="str">
            <v>CircularDVF_Sph_EC_Off_Corr_Off</v>
          </cell>
        </row>
        <row r="1888">
          <cell r="B1888" t="str">
            <v>CircularDVF_Sph_EC_Off_Corr_Off</v>
          </cell>
        </row>
        <row r="1889">
          <cell r="B1889" t="str">
            <v>CircularDVF_Sph_EC_Off_Corr_Off</v>
          </cell>
        </row>
        <row r="1890">
          <cell r="B1890" t="str">
            <v>CircularDVF_Sph_EC_Off_Corr_Off</v>
          </cell>
        </row>
        <row r="1891">
          <cell r="B1891" t="str">
            <v>CircularDVF_Sph_EC_Off_Corr_Off</v>
          </cell>
        </row>
        <row r="1892">
          <cell r="B1892" t="str">
            <v>CircularDVF_Sph_EC_Off_Corr_Off</v>
          </cell>
        </row>
        <row r="1893">
          <cell r="B1893" t="str">
            <v>CircularDVF_Sph_EC_Off_Corr_Off</v>
          </cell>
        </row>
        <row r="1894">
          <cell r="B1894" t="str">
            <v>CircularDVF_Sph_EC_Off_Corr_Off</v>
          </cell>
        </row>
        <row r="1895">
          <cell r="B1895" t="str">
            <v>CircularDVF_Sph_EC_Off_Corr_Off</v>
          </cell>
        </row>
        <row r="1896">
          <cell r="B1896" t="str">
            <v>CircularDVF_Sph_EC_Off_Corr_Off</v>
          </cell>
        </row>
        <row r="1897">
          <cell r="B1897" t="str">
            <v>CircularDVF_Sph_EC_Off_Corr_Off</v>
          </cell>
        </row>
        <row r="1898">
          <cell r="B1898" t="str">
            <v>CircularDVF_Sph_EC_Off_Corr_Off</v>
          </cell>
        </row>
        <row r="1899">
          <cell r="B1899" t="str">
            <v>CircularDVF_Sph_EC_Off_Corr_Off</v>
          </cell>
        </row>
        <row r="1900">
          <cell r="B1900" t="str">
            <v>CircularDVF_Sph_EC_Off_Corr_Off</v>
          </cell>
        </row>
        <row r="1901">
          <cell r="B1901" t="str">
            <v>CircularDVF_Sph_EC_Off_Corr_Off</v>
          </cell>
        </row>
        <row r="1902">
          <cell r="B1902" t="str">
            <v>CircularDVF_Sph_EC_Off_Corr_Off</v>
          </cell>
        </row>
        <row r="1903">
          <cell r="B1903" t="str">
            <v>CircularDVF_Sph_EC_Off_Corr_Off</v>
          </cell>
        </row>
        <row r="1904">
          <cell r="B1904" t="str">
            <v>CircularDVF_Sph_EC_Off_Corr_Off</v>
          </cell>
        </row>
        <row r="1905">
          <cell r="B1905" t="str">
            <v>CircularDVF_Sph_EC_Off_Corr_Off</v>
          </cell>
        </row>
        <row r="1906">
          <cell r="B1906" t="str">
            <v>CircularDVF_Sph_EC_Off_Corr_Off</v>
          </cell>
        </row>
        <row r="1907">
          <cell r="B1907" t="str">
            <v>CircularDVF_Sph_EC_Off_Corr_Off</v>
          </cell>
        </row>
        <row r="1908">
          <cell r="B1908" t="str">
            <v>CircularDVF_Sph_EC_Off_Corr_Off</v>
          </cell>
        </row>
        <row r="1909">
          <cell r="B1909" t="str">
            <v>CircularDVF_Sph_EC_Off_Corr_Off</v>
          </cell>
        </row>
        <row r="1910">
          <cell r="B1910" t="str">
            <v>CircularDVF_Sph_EC_Off_Corr_Off</v>
          </cell>
        </row>
        <row r="1911">
          <cell r="B1911" t="str">
            <v>CircularDVF_Sph_EC_Off_Corr_Off</v>
          </cell>
        </row>
        <row r="1912">
          <cell r="B1912" t="str">
            <v>CircularDVF_Sph_EC_Off_Corr_Off</v>
          </cell>
        </row>
        <row r="1913">
          <cell r="B1913" t="str">
            <v>CircularDVF_Sph_EC_Off_Corr_Off</v>
          </cell>
        </row>
        <row r="1914">
          <cell r="B1914" t="str">
            <v>CircularDVF_Sph_EC_Off_Corr_Off</v>
          </cell>
        </row>
        <row r="1915">
          <cell r="B1915" t="str">
            <v>CircularDVF_Sph_EC_Off_Corr_Off</v>
          </cell>
        </row>
        <row r="1916">
          <cell r="B1916" t="str">
            <v>CircularDVF_Sph_EC_Off_Corr_Off</v>
          </cell>
        </row>
        <row r="1917">
          <cell r="B1917" t="str">
            <v>CircularDVF_Sph_EC_Off_Corr_Off</v>
          </cell>
        </row>
        <row r="1918">
          <cell r="B1918" t="str">
            <v>CircularDVF_Sph_EC_Off_Corr_Off</v>
          </cell>
        </row>
        <row r="1919">
          <cell r="B1919" t="str">
            <v>CircularDVF_Sph_EC_Off_Corr_Off</v>
          </cell>
        </row>
        <row r="1920">
          <cell r="B1920" t="str">
            <v>CircularDVF_Sph_EC_Off_Corr_Off</v>
          </cell>
        </row>
        <row r="1921">
          <cell r="B1921" t="str">
            <v>CircularDVF_Sph_EC_Off_Corr_Off</v>
          </cell>
        </row>
        <row r="1922">
          <cell r="B1922" t="str">
            <v>CircularDVF_Sph_EC_Off_Corr_Off</v>
          </cell>
        </row>
        <row r="1923">
          <cell r="B1923" t="str">
            <v>CircularDVF_Sph_EC_Off_Corr_Off</v>
          </cell>
        </row>
        <row r="1924">
          <cell r="B1924" t="str">
            <v>CircularDVF_Sph_EC_Off_Corr_Off</v>
          </cell>
        </row>
        <row r="1925">
          <cell r="B1925" t="str">
            <v>CircularDVF_Sph_EC_Off_Corr_Off</v>
          </cell>
        </row>
        <row r="1926">
          <cell r="B1926" t="str">
            <v>CircularDVF_Sph_EC_Off_Corr_Off</v>
          </cell>
        </row>
        <row r="1927">
          <cell r="B1927" t="str">
            <v>CircularDVF_Sph_EC_Off_Corr_Off</v>
          </cell>
        </row>
        <row r="1928">
          <cell r="B1928" t="str">
            <v>CircularDVF_Sph_EC_Off_Corr_Off</v>
          </cell>
        </row>
        <row r="1929">
          <cell r="B1929" t="str">
            <v>CircularDVF_Sph_EC_Off_Corr_Off</v>
          </cell>
        </row>
        <row r="1930">
          <cell r="B1930" t="str">
            <v>CircularDVF_Sph_EC_Off_Corr_Off</v>
          </cell>
        </row>
        <row r="1931">
          <cell r="B1931" t="str">
            <v>CircularDVF_Sph_EC_Off_Corr_Off</v>
          </cell>
        </row>
        <row r="1932">
          <cell r="B1932" t="str">
            <v>CircularDVF_Sph_EC_Off_Corr_Off</v>
          </cell>
        </row>
        <row r="1933">
          <cell r="B1933" t="str">
            <v>CircularDVF_Sph_EC_Off_Corr_Off</v>
          </cell>
        </row>
        <row r="1934">
          <cell r="B1934" t="str">
            <v>CircularDVF_Sph_EC_Off_Corr_Off</v>
          </cell>
        </row>
        <row r="1935">
          <cell r="B1935" t="str">
            <v>CircularDVF_Sph_EC_Off_Corr_Off</v>
          </cell>
        </row>
        <row r="1936">
          <cell r="B1936" t="str">
            <v>CircularDVF_Sph_EC_Off_Corr_Off</v>
          </cell>
        </row>
        <row r="1937">
          <cell r="B1937" t="str">
            <v>CircularDVF_Sph_EC_Off_Corr_Off</v>
          </cell>
        </row>
        <row r="1938">
          <cell r="B1938" t="str">
            <v>CircularDVF_Sph_EC_Off_Corr_Off</v>
          </cell>
        </row>
        <row r="1939">
          <cell r="B1939" t="str">
            <v>CircularDVF_Sph_EC_Off_Corr_Off</v>
          </cell>
        </row>
        <row r="1940">
          <cell r="B1940" t="str">
            <v>CircularDVF_Sph_EC_Off_Corr_Off</v>
          </cell>
        </row>
        <row r="1941">
          <cell r="B1941" t="str">
            <v>CircularDVF_Sph_EC_Off_Corr_Off</v>
          </cell>
        </row>
        <row r="1942">
          <cell r="B1942" t="str">
            <v>CircularDVF_Sph_EC_Off_Corr_Off</v>
          </cell>
        </row>
        <row r="1943">
          <cell r="B1943" t="str">
            <v>CircularDVF_Sph_EC_Off_Corr_Off</v>
          </cell>
        </row>
        <row r="1944">
          <cell r="B1944" t="str">
            <v>CircularDVF_Sph_EC_Off_Corr_Off</v>
          </cell>
        </row>
        <row r="1945">
          <cell r="B1945" t="str">
            <v>CircularDVF_Sph_EC_Off_Corr_Off</v>
          </cell>
        </row>
        <row r="1946">
          <cell r="B1946" t="str">
            <v>CircularDVF_Sph_EC_Off_Corr_Off</v>
          </cell>
        </row>
        <row r="1947">
          <cell r="B1947" t="str">
            <v>CircularDVF_Sph_EC_Off_Corr_Off</v>
          </cell>
        </row>
        <row r="1948">
          <cell r="B1948" t="str">
            <v>CircularDVF_Sph_EC_Off_Corr_Off</v>
          </cell>
        </row>
        <row r="1949">
          <cell r="B1949" t="str">
            <v>CircularDVF_Sph_EC_Off_Corr_Off</v>
          </cell>
        </row>
        <row r="1950">
          <cell r="B1950" t="str">
            <v>CircularDVF_Sph_EC_Off_Corr_Off</v>
          </cell>
        </row>
        <row r="1951">
          <cell r="B1951" t="str">
            <v>CircularDVF_Sph_EC_Off_Corr_Off</v>
          </cell>
        </row>
      </sheetData>
      <sheetData sheetId="1"/>
      <sheetData sheetId="2">
        <row r="1">
          <cell r="B1" t="str">
            <v>Condition</v>
          </cell>
        </row>
        <row r="2">
          <cell r="B2" t="str">
            <v>CircularDVF_Sph_EC_On_Corr_Off</v>
          </cell>
        </row>
        <row r="3">
          <cell r="B3" t="str">
            <v>CircularDVF_Sph_EC_On_Corr_Off</v>
          </cell>
        </row>
        <row r="4">
          <cell r="B4" t="str">
            <v>CircularDVF_Sph_EC_On_Corr_Off</v>
          </cell>
        </row>
        <row r="5">
          <cell r="B5" t="str">
            <v>CircularDVF_Sph_EC_On_Corr_Off</v>
          </cell>
        </row>
        <row r="6">
          <cell r="B6" t="str">
            <v>CircularDVF_Sph_EC_On_Corr_Off</v>
          </cell>
        </row>
        <row r="7">
          <cell r="B7" t="str">
            <v>CircularDVF_Sph_EC_On_Corr_Off</v>
          </cell>
        </row>
        <row r="8">
          <cell r="B8" t="str">
            <v>CircularDVF_Sph_EC_On_Corr_Off</v>
          </cell>
        </row>
        <row r="9">
          <cell r="B9" t="str">
            <v>CircularDVF_Sph_EC_On_Corr_Off</v>
          </cell>
        </row>
        <row r="10">
          <cell r="B10" t="str">
            <v>CircularDVF_Sph_EC_On_Corr_Off</v>
          </cell>
        </row>
        <row r="11">
          <cell r="B11" t="str">
            <v>CircularDVF_Sph_EC_On_Corr_Off</v>
          </cell>
        </row>
        <row r="12">
          <cell r="B12" t="str">
            <v>CircularDVF_Sph_EC_On_Corr_Off</v>
          </cell>
        </row>
        <row r="13">
          <cell r="B13" t="str">
            <v>CircularDVF_Sph_EC_On_Corr_Off</v>
          </cell>
        </row>
        <row r="14">
          <cell r="B14" t="str">
            <v>CircularDVF_Sph_EC_On_Corr_Off</v>
          </cell>
        </row>
        <row r="15">
          <cell r="B15" t="str">
            <v>CircularDVF_Sph_EC_On_Corr_Off</v>
          </cell>
        </row>
        <row r="16">
          <cell r="B16" t="str">
            <v>CircularDVF_Sph_EC_On_Corr_Off</v>
          </cell>
        </row>
        <row r="17">
          <cell r="B17" t="str">
            <v>CircularDVF_Sph_EC_On_Corr_Off</v>
          </cell>
        </row>
        <row r="18">
          <cell r="B18" t="str">
            <v>CircularDVF_Sph_EC_On_Corr_Off</v>
          </cell>
        </row>
        <row r="19">
          <cell r="B19" t="str">
            <v>CircularDVF_Sph_EC_On_Corr_Off</v>
          </cell>
        </row>
        <row r="20">
          <cell r="B20" t="str">
            <v>CircularDVF_Sph_EC_On_Corr_Off</v>
          </cell>
        </row>
        <row r="21">
          <cell r="B21" t="str">
            <v>CircularDVF_Sph_EC_On_Corr_Off</v>
          </cell>
        </row>
        <row r="22">
          <cell r="B22" t="str">
            <v>CircularDVF_Sph_EC_On_Corr_Off</v>
          </cell>
        </row>
        <row r="23">
          <cell r="B23" t="str">
            <v>CircularDVF_Sph_EC_On_Corr_Off</v>
          </cell>
        </row>
        <row r="24">
          <cell r="B24" t="str">
            <v>CircularDVF_Sph_EC_On_Corr_Off</v>
          </cell>
        </row>
        <row r="25">
          <cell r="B25" t="str">
            <v>CircularDVF_Sph_EC_On_Corr_Off</v>
          </cell>
        </row>
        <row r="26">
          <cell r="B26" t="str">
            <v>CircularDVF_Sph_EC_On_Corr_Off</v>
          </cell>
        </row>
        <row r="27">
          <cell r="B27" t="str">
            <v>CircularDVF_Sph_EC_On_Corr_Off</v>
          </cell>
        </row>
        <row r="28">
          <cell r="B28" t="str">
            <v>CircularDVF_Sph_EC_On_Corr_Off</v>
          </cell>
        </row>
        <row r="29">
          <cell r="B29" t="str">
            <v>CircularDVF_Sph_EC_On_Corr_Off</v>
          </cell>
        </row>
        <row r="30">
          <cell r="B30" t="str">
            <v>CircularDVF_Sph_EC_On_Corr_Off</v>
          </cell>
        </row>
        <row r="31">
          <cell r="B31" t="str">
            <v>CircularDVF_Sph_EC_On_Corr_Off</v>
          </cell>
        </row>
        <row r="32">
          <cell r="B32" t="str">
            <v>CircularDVF_Sph_EC_On_Corr_Off</v>
          </cell>
        </row>
        <row r="33">
          <cell r="B33" t="str">
            <v>CircularDVF_Sph_EC_On_Corr_Off</v>
          </cell>
        </row>
        <row r="34">
          <cell r="B34" t="str">
            <v>CircularDVF_Sph_EC_On_Corr_Off</v>
          </cell>
        </row>
        <row r="35">
          <cell r="B35" t="str">
            <v>CircularDVF_Sph_EC_On_Corr_Off</v>
          </cell>
        </row>
        <row r="36">
          <cell r="B36" t="str">
            <v>CircularDVF_Sph_EC_On_Corr_Off</v>
          </cell>
        </row>
        <row r="37">
          <cell r="B37" t="str">
            <v>CircularDVF_Sph_EC_On_Corr_Off</v>
          </cell>
        </row>
        <row r="38">
          <cell r="B38" t="str">
            <v>CircularDVF_Sph_EC_On_Corr_Off</v>
          </cell>
        </row>
        <row r="39">
          <cell r="B39" t="str">
            <v>CircularDVF_Sph_EC_On_Corr_Off</v>
          </cell>
        </row>
        <row r="40">
          <cell r="B40" t="str">
            <v>CircularDVF_Sph_EC_On_Corr_Off</v>
          </cell>
        </row>
        <row r="41">
          <cell r="B41" t="str">
            <v>CircularDVF_Sph_EC_On_Corr_Off</v>
          </cell>
        </row>
        <row r="42">
          <cell r="B42" t="str">
            <v>CircularDVF_Sph_EC_On_Corr_Off</v>
          </cell>
        </row>
        <row r="43">
          <cell r="B43" t="str">
            <v>CircularDVF_Sph_EC_On_Corr_Off</v>
          </cell>
        </row>
        <row r="44">
          <cell r="B44" t="str">
            <v>CircularDVF_Sph_EC_On_Corr_Off</v>
          </cell>
        </row>
        <row r="45">
          <cell r="B45" t="str">
            <v>CircularDVF_Sph_EC_On_Corr_Off</v>
          </cell>
        </row>
        <row r="46">
          <cell r="B46" t="str">
            <v>CircularDVF_Sph_EC_On_Corr_Off</v>
          </cell>
        </row>
        <row r="47">
          <cell r="B47" t="str">
            <v>CircularDVF_Sph_EC_On_Corr_Off</v>
          </cell>
        </row>
        <row r="48">
          <cell r="B48" t="str">
            <v>CircularDVF_Sph_EC_On_Corr_Off</v>
          </cell>
        </row>
        <row r="49">
          <cell r="B49" t="str">
            <v>CircularDVF_Sph_EC_On_Corr_Off</v>
          </cell>
        </row>
        <row r="50">
          <cell r="B50" t="str">
            <v>CircularDVF_Sph_EC_On_Corr_Off</v>
          </cell>
        </row>
        <row r="51">
          <cell r="B51" t="str">
            <v>CircularDVF_Sph_EC_On_Corr_Off</v>
          </cell>
        </row>
        <row r="52">
          <cell r="B52" t="str">
            <v>CircularDVF_Sph_EC_On_Corr_Off</v>
          </cell>
        </row>
        <row r="53">
          <cell r="B53" t="str">
            <v>CircularDVF_Sph_EC_On_Corr_Off</v>
          </cell>
        </row>
        <row r="54">
          <cell r="B54" t="str">
            <v>CircularDVF_Sph_EC_On_Corr_Off</v>
          </cell>
        </row>
        <row r="55">
          <cell r="B55" t="str">
            <v>CircularDVF_Sph_EC_On_Corr_Off</v>
          </cell>
        </row>
        <row r="56">
          <cell r="B56" t="str">
            <v>CircularDVF_Sph_EC_On_Corr_Off</v>
          </cell>
        </row>
        <row r="57">
          <cell r="B57" t="str">
            <v>CircularDVF_Sph_EC_On_Corr_Off</v>
          </cell>
        </row>
        <row r="58">
          <cell r="B58" t="str">
            <v>CircularDVF_Sph_EC_On_Corr_Off</v>
          </cell>
        </row>
        <row r="59">
          <cell r="B59" t="str">
            <v>CircularDVF_Sph_EC_On_Corr_Off</v>
          </cell>
        </row>
        <row r="60">
          <cell r="B60" t="str">
            <v>CircularDVF_Sph_EC_On_Corr_Off</v>
          </cell>
        </row>
        <row r="61">
          <cell r="B61" t="str">
            <v>CircularDVF_Sph_EC_On_Corr_Off</v>
          </cell>
        </row>
        <row r="62">
          <cell r="B62" t="str">
            <v>CircularDVF_Sph_EC_On_Corr_Off</v>
          </cell>
        </row>
        <row r="63">
          <cell r="B63" t="str">
            <v>CircularDVF_Sph_EC_On_Corr_Off</v>
          </cell>
        </row>
        <row r="64">
          <cell r="B64" t="str">
            <v>CircularDVF_Sph_EC_On_Corr_Off</v>
          </cell>
        </row>
        <row r="65">
          <cell r="B65" t="str">
            <v>CircularDVF_Sph_EC_On_Corr_Off</v>
          </cell>
        </row>
        <row r="66">
          <cell r="B66" t="str">
            <v>CircularDVF_Sph_EC_On_Corr_Off</v>
          </cell>
        </row>
        <row r="67">
          <cell r="B67" t="str">
            <v>CircularDVF_Sph_EC_On_Corr_Off</v>
          </cell>
        </row>
        <row r="68">
          <cell r="B68" t="str">
            <v>CircularDVF_Sph_EC_On_Corr_Off</v>
          </cell>
        </row>
        <row r="69">
          <cell r="B69" t="str">
            <v>CircularDVF_Sph_EC_On_Corr_Off</v>
          </cell>
        </row>
        <row r="70">
          <cell r="B70" t="str">
            <v>CircularDVF_Sph_EC_On_Corr_Off</v>
          </cell>
        </row>
        <row r="71">
          <cell r="B71" t="str">
            <v>CircularDVF_Sph_EC_On_Corr_Off</v>
          </cell>
        </row>
        <row r="72">
          <cell r="B72" t="str">
            <v>CircularDVF_Sph_EC_On_Corr_Off</v>
          </cell>
        </row>
        <row r="73">
          <cell r="B73" t="str">
            <v>CircularDVF_Sph_EC_On_Corr_Off</v>
          </cell>
        </row>
        <row r="74">
          <cell r="B74" t="str">
            <v>CircularDVF_Sph_EC_On_Corr_Off</v>
          </cell>
        </row>
        <row r="75">
          <cell r="B75" t="str">
            <v>CircularDVF_Sph_EC_On_Corr_Off</v>
          </cell>
        </row>
        <row r="76">
          <cell r="B76" t="str">
            <v>CircularDVF_Sph_EC_On_Corr_Off</v>
          </cell>
        </row>
        <row r="77">
          <cell r="B77" t="str">
            <v>CircularDVF_Sph_EC_On_Corr_Off</v>
          </cell>
        </row>
        <row r="78">
          <cell r="B78" t="str">
            <v>CircularDVF_Sph_EC_On_Corr_Off</v>
          </cell>
        </row>
        <row r="79">
          <cell r="B79" t="str">
            <v>CircularDVF_Sph_EC_On_Corr_Off</v>
          </cell>
        </row>
        <row r="80">
          <cell r="B80" t="str">
            <v>CircularDVF_Sph_EC_On_Corr_Off</v>
          </cell>
        </row>
        <row r="81">
          <cell r="B81" t="str">
            <v>CircularDVF_Sph_EC_On_Corr_Off</v>
          </cell>
        </row>
        <row r="82">
          <cell r="B82" t="str">
            <v>CircularDVF_Sph_EC_On_Corr_Off</v>
          </cell>
        </row>
        <row r="83">
          <cell r="B83" t="str">
            <v>CircularDVF_Sph_EC_On_Corr_Off</v>
          </cell>
        </row>
        <row r="84">
          <cell r="B84" t="str">
            <v>CircularDVF_Sph_EC_On_Corr_Off</v>
          </cell>
        </row>
        <row r="85">
          <cell r="B85" t="str">
            <v>CircularDVF_Sph_EC_On_Corr_Off</v>
          </cell>
        </row>
        <row r="86">
          <cell r="B86" t="str">
            <v>CircularDVF_Sph_EC_On_Corr_Off</v>
          </cell>
        </row>
        <row r="87">
          <cell r="B87" t="str">
            <v>CircularDVF_Sph_EC_On_Corr_Off</v>
          </cell>
        </row>
        <row r="88">
          <cell r="B88" t="str">
            <v>CircularDVF_Sph_EC_On_Corr_Off</v>
          </cell>
        </row>
        <row r="89">
          <cell r="B89" t="str">
            <v>CircularDVF_Sph_EC_On_Corr_Off</v>
          </cell>
        </row>
        <row r="90">
          <cell r="B90" t="str">
            <v>CircularDVF_Sph_EC_On_Corr_Off</v>
          </cell>
        </row>
        <row r="91">
          <cell r="B91" t="str">
            <v>CircularDVF_Sph_EC_On_Corr_Off</v>
          </cell>
        </row>
        <row r="92">
          <cell r="B92" t="str">
            <v>CircularDVF_Sph_EC_On_Corr_Off</v>
          </cell>
        </row>
        <row r="93">
          <cell r="B93" t="str">
            <v>CircularDVF_Sph_EC_On_Corr_Off</v>
          </cell>
        </row>
        <row r="94">
          <cell r="B94" t="str">
            <v>CircularDVF_Sph_EC_On_Corr_Off</v>
          </cell>
        </row>
        <row r="95">
          <cell r="B95" t="str">
            <v>CircularDVF_Sph_EC_On_Corr_Off</v>
          </cell>
        </row>
        <row r="96">
          <cell r="B96" t="str">
            <v>CircularDVF_Sph_EC_On_Corr_Off</v>
          </cell>
        </row>
        <row r="97">
          <cell r="B97" t="str">
            <v>CircularDVF_Sph_EC_On_Corr_Off</v>
          </cell>
        </row>
        <row r="98">
          <cell r="B98" t="str">
            <v>CircularDVF_Sph_EC_On_Corr_Off</v>
          </cell>
        </row>
        <row r="99">
          <cell r="B99" t="str">
            <v>CircularDVF_Sph_EC_On_Corr_Off</v>
          </cell>
        </row>
        <row r="100">
          <cell r="B100" t="str">
            <v>CircularDVF_Sph_EC_On_Corr_Off</v>
          </cell>
        </row>
        <row r="101">
          <cell r="B101" t="str">
            <v>CircularDVF_Sph_EC_On_Corr_Off</v>
          </cell>
        </row>
        <row r="102">
          <cell r="B102" t="str">
            <v>CircularDVF_Sph_EC_On_Corr_Off</v>
          </cell>
        </row>
        <row r="103">
          <cell r="B103" t="str">
            <v>CircularDVF_Sph_EC_On_Corr_Off</v>
          </cell>
        </row>
        <row r="104">
          <cell r="B104" t="str">
            <v>CircularDVF_Sph_EC_On_Corr_Off</v>
          </cell>
        </row>
        <row r="105">
          <cell r="B105" t="str">
            <v>CircularDVF_Sph_EC_On_Corr_Off</v>
          </cell>
        </row>
        <row r="106">
          <cell r="B106" t="str">
            <v>CircularDVF_Sph_EC_On_Corr_Off</v>
          </cell>
        </row>
        <row r="107">
          <cell r="B107" t="str">
            <v>CircularDVF_Sph_EC_On_Corr_Off</v>
          </cell>
        </row>
        <row r="108">
          <cell r="B108" t="str">
            <v>CircularDVF_Sph_EC_On_Corr_Off</v>
          </cell>
        </row>
        <row r="109">
          <cell r="B109" t="str">
            <v>CircularDVF_Sph_EC_On_Corr_Off</v>
          </cell>
        </row>
        <row r="110">
          <cell r="B110" t="str">
            <v>CircularDVF_Sph_EC_On_Corr_Off</v>
          </cell>
        </row>
        <row r="111">
          <cell r="B111" t="str">
            <v>CircularDVF_Sph_EC_On_Corr_Off</v>
          </cell>
        </row>
        <row r="112">
          <cell r="B112" t="str">
            <v>CircularDVF_Sph_EC_On_Corr_Off</v>
          </cell>
        </row>
        <row r="113">
          <cell r="B113" t="str">
            <v>CircularDVF_Sph_EC_On_Corr_Off</v>
          </cell>
        </row>
        <row r="114">
          <cell r="B114" t="str">
            <v>CircularDVF_Sph_EC_On_Corr_Off</v>
          </cell>
        </row>
        <row r="115">
          <cell r="B115" t="str">
            <v>CircularDVF_Sph_EC_On_Corr_Off</v>
          </cell>
        </row>
        <row r="116">
          <cell r="B116" t="str">
            <v>CircularDVF_Sph_EC_On_Corr_Off</v>
          </cell>
        </row>
        <row r="117">
          <cell r="B117" t="str">
            <v>CircularDVF_Sph_EC_On_Corr_Off</v>
          </cell>
        </row>
        <row r="118">
          <cell r="B118" t="str">
            <v>CircularDVF_Sph_EC_On_Corr_Off</v>
          </cell>
        </row>
        <row r="119">
          <cell r="B119" t="str">
            <v>CircularDVF_Sph_EC_On_Corr_Off</v>
          </cell>
        </row>
        <row r="120">
          <cell r="B120" t="str">
            <v>CircularDVF_Sph_EC_On_Corr_Off</v>
          </cell>
        </row>
        <row r="121">
          <cell r="B121" t="str">
            <v>CircularDVF_Sph_EC_On_Corr_Off</v>
          </cell>
        </row>
        <row r="122">
          <cell r="B122" t="str">
            <v>CircularDVF_Sph_EC_On_Corr_Off</v>
          </cell>
        </row>
        <row r="123">
          <cell r="B123" t="str">
            <v>CircularDVF_Sph_EC_On_Corr_Off</v>
          </cell>
        </row>
        <row r="124">
          <cell r="B124" t="str">
            <v>CircularDVF_Sph_EC_On_Corr_Off</v>
          </cell>
        </row>
        <row r="125">
          <cell r="B125" t="str">
            <v>CircularDVF_Sph_EC_On_Corr_Off</v>
          </cell>
        </row>
        <row r="126">
          <cell r="B126" t="str">
            <v>CircularDVF_Sph_EC_On_Corr_Off</v>
          </cell>
        </row>
        <row r="127">
          <cell r="B127" t="str">
            <v>CircularDVF_Sph_EC_On_Corr_Off</v>
          </cell>
        </row>
        <row r="128">
          <cell r="B128" t="str">
            <v>CircularDVF_Sph_EC_On_Corr_Off</v>
          </cell>
        </row>
        <row r="129">
          <cell r="B129" t="str">
            <v>CircularDVF_Sph_EC_On_Corr_Off</v>
          </cell>
        </row>
        <row r="130">
          <cell r="B130" t="str">
            <v>CircularDVF_Sph_EC_On_Corr_Off</v>
          </cell>
        </row>
        <row r="131">
          <cell r="B131" t="str">
            <v>CircularDVF_Sph_EC_On_Corr_Off</v>
          </cell>
        </row>
        <row r="132">
          <cell r="B132" t="str">
            <v>CircularDVF_Sph_EC_On_Corr_Off</v>
          </cell>
        </row>
        <row r="133">
          <cell r="B133" t="str">
            <v>CircularDVF_Sph_EC_On_Corr_Off</v>
          </cell>
        </row>
        <row r="134">
          <cell r="B134" t="str">
            <v>CircularDVF_Sph_EC_On_Corr_Off</v>
          </cell>
        </row>
        <row r="135">
          <cell r="B135" t="str">
            <v>CircularDVF_Sph_EC_On_Corr_Off</v>
          </cell>
        </row>
        <row r="136">
          <cell r="B136" t="str">
            <v>CircularDVF_Sph_EC_On_Corr_Off</v>
          </cell>
        </row>
        <row r="137">
          <cell r="B137" t="str">
            <v>CircularDVF_Sph_EC_On_Corr_Off</v>
          </cell>
        </row>
        <row r="138">
          <cell r="B138" t="str">
            <v>CircularDVF_Sph_EC_On_Corr_Off</v>
          </cell>
        </row>
        <row r="139">
          <cell r="B139" t="str">
            <v>CircularDVF_Sph_EC_On_Corr_Off</v>
          </cell>
        </row>
        <row r="140">
          <cell r="B140" t="str">
            <v>CircularDVF_Sph_EC_On_Corr_Off</v>
          </cell>
        </row>
        <row r="141">
          <cell r="B141" t="str">
            <v>CircularDVF_Sph_EC_On_Corr_Off</v>
          </cell>
        </row>
        <row r="142">
          <cell r="B142" t="str">
            <v>CircularDVF_Sph_EC_On_Corr_Off</v>
          </cell>
        </row>
        <row r="143">
          <cell r="B143" t="str">
            <v>CircularDVF_Sph_EC_On_Corr_Off</v>
          </cell>
        </row>
        <row r="144">
          <cell r="B144" t="str">
            <v>CircularDVF_Sph_EC_On_Corr_Off</v>
          </cell>
        </row>
        <row r="145">
          <cell r="B145" t="str">
            <v>CircularDVF_Sph_EC_On_Corr_Off</v>
          </cell>
        </row>
        <row r="146">
          <cell r="B146" t="str">
            <v>CircularDVF_Sph_EC_On_Corr_Off</v>
          </cell>
        </row>
        <row r="147">
          <cell r="B147" t="str">
            <v>CircularDVF_Sph_EC_On_Corr_Off</v>
          </cell>
        </row>
        <row r="148">
          <cell r="B148" t="str">
            <v>CircularDVF_Sph_EC_On_Corr_Off</v>
          </cell>
        </row>
        <row r="149">
          <cell r="B149" t="str">
            <v>CircularDVF_Sph_EC_On_Corr_Off</v>
          </cell>
        </row>
        <row r="150">
          <cell r="B150" t="str">
            <v>CircularDVF_Sph_EC_On_Corr_Off</v>
          </cell>
        </row>
        <row r="151">
          <cell r="B151" t="str">
            <v>CircularDVF_Sph_EC_On_Corr_Off</v>
          </cell>
        </row>
        <row r="152">
          <cell r="B152" t="str">
            <v>CircularDVF_Sph_EC_On_Corr_Off</v>
          </cell>
        </row>
        <row r="153">
          <cell r="B153" t="str">
            <v>CircularDVF_Sph_EC_On_Corr_Off</v>
          </cell>
        </row>
        <row r="154">
          <cell r="B154" t="str">
            <v>CircularDVF_Sph_EC_On_Corr_Off</v>
          </cell>
        </row>
        <row r="155">
          <cell r="B155" t="str">
            <v>CircularDVF_Sph_EC_On_Corr_Off</v>
          </cell>
        </row>
        <row r="156">
          <cell r="B156" t="str">
            <v>CircularDVF_Sph_EC_On_Corr_Off</v>
          </cell>
        </row>
        <row r="157">
          <cell r="B157" t="str">
            <v>CircularDVF_Sph_EC_On_Corr_Off</v>
          </cell>
        </row>
        <row r="158">
          <cell r="B158" t="str">
            <v>CircularDVF_Sph_EC_On_Corr_Off</v>
          </cell>
        </row>
        <row r="159">
          <cell r="B159" t="str">
            <v>CircularDVF_Sph_EC_On_Corr_Off</v>
          </cell>
        </row>
        <row r="160">
          <cell r="B160" t="str">
            <v>CircularDVF_Sph_EC_On_Corr_Off</v>
          </cell>
        </row>
        <row r="161">
          <cell r="B161" t="str">
            <v>CircularDVF_Sph_EC_On_Corr_Off</v>
          </cell>
        </row>
        <row r="162">
          <cell r="B162" t="str">
            <v>CircularDVF_Sph_EC_On_Corr_Off</v>
          </cell>
        </row>
        <row r="163">
          <cell r="B163" t="str">
            <v>CircularDVF_Sph_EC_On_Corr_Off</v>
          </cell>
        </row>
        <row r="164">
          <cell r="B164" t="str">
            <v>CircularDVF_Sph_EC_On_Corr_Off</v>
          </cell>
        </row>
        <row r="165">
          <cell r="B165" t="str">
            <v>CircularDVF_Sph_EC_On_Corr_Off</v>
          </cell>
        </row>
        <row r="166">
          <cell r="B166" t="str">
            <v>CircularDVF_Sph_EC_On_Corr_Off</v>
          </cell>
        </row>
        <row r="167">
          <cell r="B167" t="str">
            <v>CircularDVF_Sph_EC_On_Corr_Off</v>
          </cell>
        </row>
        <row r="168">
          <cell r="B168" t="str">
            <v>CircularDVF_Sph_EC_On_Corr_Off</v>
          </cell>
        </row>
        <row r="169">
          <cell r="B169" t="str">
            <v>CircularDVF_Sph_EC_On_Corr_Off</v>
          </cell>
        </row>
        <row r="170">
          <cell r="B170" t="str">
            <v>CircularDVF_Sph_EC_On_Corr_Off</v>
          </cell>
        </row>
        <row r="171">
          <cell r="B171" t="str">
            <v>CircularDVF_Sph_EC_On_Corr_Off</v>
          </cell>
        </row>
        <row r="172">
          <cell r="B172" t="str">
            <v>CircularDVF_Sph_EC_On_Corr_Off</v>
          </cell>
        </row>
        <row r="173">
          <cell r="B173" t="str">
            <v>CircularDVF_Sph_EC_On_Corr_Off</v>
          </cell>
        </row>
        <row r="174">
          <cell r="B174" t="str">
            <v>CircularDVF_Sph_EC_On_Corr_Off</v>
          </cell>
        </row>
        <row r="175">
          <cell r="B175" t="str">
            <v>CircularDVF_Sph_EC_On_Corr_Off</v>
          </cell>
        </row>
        <row r="176">
          <cell r="B176" t="str">
            <v>CircularDVF_Sph_EC_On_Corr_Off</v>
          </cell>
        </row>
        <row r="177">
          <cell r="B177" t="str">
            <v>CircularDVF_Sph_EC_On_Corr_Off</v>
          </cell>
        </row>
        <row r="178">
          <cell r="B178" t="str">
            <v>CircularDVF_Sph_EC_On_Corr_Off</v>
          </cell>
        </row>
        <row r="179">
          <cell r="B179" t="str">
            <v>CircularDVF_Sph_EC_On_Corr_Off</v>
          </cell>
        </row>
        <row r="180">
          <cell r="B180" t="str">
            <v>CircularDVF_Sph_EC_On_Corr_Off</v>
          </cell>
        </row>
        <row r="181">
          <cell r="B181" t="str">
            <v>CircularDVF_Sph_EC_On_Corr_Off</v>
          </cell>
        </row>
        <row r="182">
          <cell r="B182" t="str">
            <v>CircularDVF_Sph_EC_On_Corr_Off</v>
          </cell>
        </row>
        <row r="183">
          <cell r="B183" t="str">
            <v>CircularDVF_Sph_EC_On_Corr_Off</v>
          </cell>
        </row>
        <row r="184">
          <cell r="B184" t="str">
            <v>CircularDVF_Sph_EC_On_Corr_Off</v>
          </cell>
        </row>
        <row r="185">
          <cell r="B185" t="str">
            <v>CircularDVF_Sph_EC_On_Corr_Off</v>
          </cell>
        </row>
        <row r="186">
          <cell r="B186" t="str">
            <v>CircularDVF_Sph_EC_On_Corr_Off</v>
          </cell>
        </row>
        <row r="187">
          <cell r="B187" t="str">
            <v>CircularDVF_Sph_EC_On_Corr_Off</v>
          </cell>
        </row>
        <row r="188">
          <cell r="B188" t="str">
            <v>CircularDVF_Sph_EC_On_Corr_Off</v>
          </cell>
        </row>
        <row r="189">
          <cell r="B189" t="str">
            <v>CircularDVF_Sph_EC_On_Corr_Off</v>
          </cell>
        </row>
        <row r="190">
          <cell r="B190" t="str">
            <v>CircularDVF_Sph_EC_On_Corr_Off</v>
          </cell>
        </row>
        <row r="191">
          <cell r="B191" t="str">
            <v>CircularDVF_Sph_EC_On_Corr_Off</v>
          </cell>
        </row>
        <row r="192">
          <cell r="B192" t="str">
            <v>CircularDVF_Sph_EC_On_Corr_Off</v>
          </cell>
        </row>
        <row r="193">
          <cell r="B193" t="str">
            <v>CircularDVF_Sph_EC_On_Corr_Off</v>
          </cell>
        </row>
        <row r="194">
          <cell r="B194" t="str">
            <v>CircularDVF_Sph_EC_On_Corr_Off</v>
          </cell>
        </row>
        <row r="195">
          <cell r="B195" t="str">
            <v>CircularDVF_Sph_EC_On_Corr_Off</v>
          </cell>
        </row>
        <row r="196">
          <cell r="B196" t="str">
            <v>CircularDVF_Sph_EC_On_Corr_Off</v>
          </cell>
        </row>
        <row r="197">
          <cell r="B197" t="str">
            <v>CircularDVF_Sph_EC_On_Corr_Off</v>
          </cell>
        </row>
        <row r="198">
          <cell r="B198" t="str">
            <v>CircularDVF_Sph_EC_On_Corr_Off</v>
          </cell>
        </row>
        <row r="199">
          <cell r="B199" t="str">
            <v>CircularDVF_Sph_EC_On_Corr_Off</v>
          </cell>
        </row>
        <row r="200">
          <cell r="B200" t="str">
            <v>CircularDVF_Sph_EC_On_Corr_Off</v>
          </cell>
        </row>
        <row r="201">
          <cell r="B201" t="str">
            <v>CircularDVF_Sph_EC_On_Corr_Off</v>
          </cell>
        </row>
        <row r="202">
          <cell r="B202" t="str">
            <v>CircularDVF_Sph_EC_On_Corr_Off</v>
          </cell>
        </row>
        <row r="203">
          <cell r="B203" t="str">
            <v>CircularDVF_Sph_EC_On_Corr_Off</v>
          </cell>
        </row>
        <row r="204">
          <cell r="B204" t="str">
            <v>CircularDVF_Sph_EC_On_Corr_Off</v>
          </cell>
        </row>
        <row r="205">
          <cell r="B205" t="str">
            <v>CircularDVF_Sph_EC_On_Corr_Off</v>
          </cell>
        </row>
        <row r="206">
          <cell r="B206" t="str">
            <v>CircularDVF_Sph_EC_On_Corr_Off</v>
          </cell>
        </row>
        <row r="207">
          <cell r="B207" t="str">
            <v>CircularDVF_Sph_EC_On_Corr_Off</v>
          </cell>
        </row>
        <row r="208">
          <cell r="B208" t="str">
            <v>CircularDVF_Sph_EC_On_Corr_Off</v>
          </cell>
        </row>
        <row r="209">
          <cell r="B209" t="str">
            <v>CircularDVF_Sph_EC_On_Corr_Off</v>
          </cell>
        </row>
        <row r="210">
          <cell r="B210" t="str">
            <v>CircularDVF_Sph_EC_On_Corr_Off</v>
          </cell>
        </row>
        <row r="211">
          <cell r="B211" t="str">
            <v>CircularDVF_Sph_EC_On_Corr_Off</v>
          </cell>
        </row>
        <row r="212">
          <cell r="B212" t="str">
            <v>CircularDVF_Sph_EC_On_Corr_Off</v>
          </cell>
        </row>
        <row r="213">
          <cell r="B213" t="str">
            <v>CircularDVF_Sph_EC_On_Corr_Off</v>
          </cell>
        </row>
        <row r="214">
          <cell r="B214" t="str">
            <v>CircularDVF_Sph_EC_On_Corr_Off</v>
          </cell>
        </row>
        <row r="215">
          <cell r="B215" t="str">
            <v>CircularDVF_Sph_EC_On_Corr_Off</v>
          </cell>
        </row>
        <row r="216">
          <cell r="B216" t="str">
            <v>CircularDVF_Sph_EC_On_Corr_Off</v>
          </cell>
        </row>
        <row r="217">
          <cell r="B217" t="str">
            <v>CircularDVF_Sph_EC_On_Corr_Off</v>
          </cell>
        </row>
        <row r="218">
          <cell r="B218" t="str">
            <v>CircularDVF_Sph_EC_On_Corr_Off</v>
          </cell>
        </row>
        <row r="219">
          <cell r="B219" t="str">
            <v>CircularDVF_Sph_EC_On_Corr_Off</v>
          </cell>
        </row>
        <row r="220">
          <cell r="B220" t="str">
            <v>CircularDVF_Sph_EC_On_Corr_Off</v>
          </cell>
        </row>
        <row r="221">
          <cell r="B221" t="str">
            <v>CircularDVF_Sph_EC_On_Corr_Off</v>
          </cell>
        </row>
        <row r="222">
          <cell r="B222" t="str">
            <v>CircularDVF_Sph_EC_On_Corr_Off</v>
          </cell>
        </row>
        <row r="223">
          <cell r="B223" t="str">
            <v>CircularDVF_Sph_EC_On_Corr_Off</v>
          </cell>
        </row>
        <row r="224">
          <cell r="B224" t="str">
            <v>CircularDVF_Sph_EC_On_Corr_Off</v>
          </cell>
        </row>
        <row r="225">
          <cell r="B225" t="str">
            <v>CircularDVF_Sph_EC_On_Corr_Off</v>
          </cell>
        </row>
        <row r="226">
          <cell r="B226" t="str">
            <v>CircularDVF_Sph_EC_On_Corr_Off</v>
          </cell>
        </row>
        <row r="227">
          <cell r="B227" t="str">
            <v>CircularDVF_Sph_EC_On_Corr_Off</v>
          </cell>
        </row>
        <row r="228">
          <cell r="B228" t="str">
            <v>CircularDVF_Sph_EC_On_Corr_Off</v>
          </cell>
        </row>
        <row r="229">
          <cell r="B229" t="str">
            <v>CircularDVF_Sph_EC_On_Corr_Off</v>
          </cell>
        </row>
        <row r="230">
          <cell r="B230" t="str">
            <v>CircularDVF_Sph_EC_On_Corr_Off</v>
          </cell>
        </row>
        <row r="231">
          <cell r="B231" t="str">
            <v>CircularDVF_Sph_EC_On_Corr_Off</v>
          </cell>
        </row>
        <row r="232">
          <cell r="B232" t="str">
            <v>CircularDVF_Sph_EC_On_Corr_Off</v>
          </cell>
        </row>
        <row r="233">
          <cell r="B233" t="str">
            <v>CircularDVF_Sph_EC_On_Corr_Off</v>
          </cell>
        </row>
        <row r="234">
          <cell r="B234" t="str">
            <v>CircularDVF_Sph_EC_On_Corr_Off</v>
          </cell>
        </row>
        <row r="235">
          <cell r="B235" t="str">
            <v>CircularDVF_Sph_EC_On_Corr_Off</v>
          </cell>
        </row>
        <row r="236">
          <cell r="B236" t="str">
            <v>CircularDVF_Sph_EC_On_Corr_Off</v>
          </cell>
        </row>
        <row r="237">
          <cell r="B237" t="str">
            <v>CircularDVF_Sph_EC_On_Corr_Off</v>
          </cell>
        </row>
        <row r="238">
          <cell r="B238" t="str">
            <v>CircularDVF_Sph_EC_On_Corr_Off</v>
          </cell>
        </row>
        <row r="239">
          <cell r="B239" t="str">
            <v>CircularDVF_Sph_EC_On_Corr_Off</v>
          </cell>
        </row>
        <row r="240">
          <cell r="B240" t="str">
            <v>CircularDVF_Sph_EC_On_Corr_Off</v>
          </cell>
        </row>
        <row r="241">
          <cell r="B241" t="str">
            <v>CircularDVF_Sph_EC_On_Corr_Off</v>
          </cell>
        </row>
        <row r="242">
          <cell r="B242" t="str">
            <v>CircularDVF_Sph_EC_On_Corr_Off</v>
          </cell>
        </row>
        <row r="243">
          <cell r="B243" t="str">
            <v>CircularDVF_Sph_EC_On_Corr_Off</v>
          </cell>
        </row>
        <row r="244">
          <cell r="B244" t="str">
            <v>CircularDVF_Sph_EC_On_Corr_Off</v>
          </cell>
        </row>
        <row r="245">
          <cell r="B245" t="str">
            <v>CircularDVF_Sph_EC_On_Corr_Off</v>
          </cell>
        </row>
        <row r="246">
          <cell r="B246" t="str">
            <v>CircularDVF_Sph_EC_On_Corr_Off</v>
          </cell>
        </row>
        <row r="247">
          <cell r="B247" t="str">
            <v>CircularDVF_Sph_EC_On_Corr_Off</v>
          </cell>
        </row>
        <row r="248">
          <cell r="B248" t="str">
            <v>CircularDVF_Sph_EC_On_Corr_Off</v>
          </cell>
        </row>
        <row r="249">
          <cell r="B249" t="str">
            <v>CircularDVF_Sph_EC_On_Corr_Off</v>
          </cell>
        </row>
        <row r="250">
          <cell r="B250" t="str">
            <v>CircularDVF_Sph_EC_On_Corr_Off</v>
          </cell>
        </row>
        <row r="251">
          <cell r="B251" t="str">
            <v>CircularDVF_Sph_EC_On_Corr_Off</v>
          </cell>
        </row>
        <row r="252">
          <cell r="B252" t="str">
            <v>CircularDVF_Sph_EC_On_Corr_Off</v>
          </cell>
        </row>
        <row r="253">
          <cell r="B253" t="str">
            <v>CircularDVF_Sph_EC_On_Corr_Off</v>
          </cell>
        </row>
        <row r="254">
          <cell r="B254" t="str">
            <v>CircularDVF_Sph_EC_On_Corr_Off</v>
          </cell>
        </row>
        <row r="255">
          <cell r="B255" t="str">
            <v>CircularDVF_Sph_EC_On_Corr_Off</v>
          </cell>
        </row>
        <row r="256">
          <cell r="B256" t="str">
            <v>CircularDVF_Sph_EC_On_Corr_Off</v>
          </cell>
        </row>
        <row r="257">
          <cell r="B257" t="str">
            <v>CircularDVF_Sph_EC_On_Corr_Off</v>
          </cell>
        </row>
        <row r="258">
          <cell r="B258" t="str">
            <v>CircularDVF_Sph_EC_On_Corr_Off</v>
          </cell>
        </row>
        <row r="259">
          <cell r="B259" t="str">
            <v>CircularDVF_Sph_EC_On_Corr_Off</v>
          </cell>
        </row>
        <row r="260">
          <cell r="B260" t="str">
            <v>CircularDVF_Sph_EC_On_Corr_Off</v>
          </cell>
        </row>
        <row r="261">
          <cell r="B261" t="str">
            <v>CircularDVF_Sph_EC_On_Corr_Off</v>
          </cell>
        </row>
        <row r="262">
          <cell r="B262" t="str">
            <v>CircularDVF_Sph_EC_On_Corr_Off</v>
          </cell>
        </row>
        <row r="263">
          <cell r="B263" t="str">
            <v>CircularDVF_Sph_EC_On_Corr_Off</v>
          </cell>
        </row>
        <row r="264">
          <cell r="B264" t="str">
            <v>CircularDVF_Sph_EC_On_Corr_Off</v>
          </cell>
        </row>
        <row r="265">
          <cell r="B265" t="str">
            <v>CircularDVF_Sph_EC_On_Corr_Off</v>
          </cell>
        </row>
        <row r="266">
          <cell r="B266" t="str">
            <v>CircularDVF_Sph_EC_On_Corr_Off</v>
          </cell>
        </row>
        <row r="267">
          <cell r="B267" t="str">
            <v>CircularDVF_Sph_EC_On_Corr_Off</v>
          </cell>
        </row>
        <row r="268">
          <cell r="B268" t="str">
            <v>CircularDVF_Sph_EC_On_Corr_Off</v>
          </cell>
        </row>
        <row r="269">
          <cell r="B269" t="str">
            <v>CircularDVF_Sph_EC_On_Corr_Off</v>
          </cell>
        </row>
        <row r="270">
          <cell r="B270" t="str">
            <v>CircularDVF_Sph_EC_On_Corr_Off</v>
          </cell>
        </row>
        <row r="271">
          <cell r="B271" t="str">
            <v>CircularDVF_Sph_EC_On_Corr_Off</v>
          </cell>
        </row>
        <row r="272">
          <cell r="B272" t="str">
            <v>CircularDVF_Sph_EC_On_Corr_Off</v>
          </cell>
        </row>
        <row r="273">
          <cell r="B273" t="str">
            <v>CircularDVF_Sph_EC_On_Corr_Off</v>
          </cell>
        </row>
        <row r="274">
          <cell r="B274" t="str">
            <v>CircularDVF_Sph_EC_On_Corr_Off</v>
          </cell>
        </row>
        <row r="275">
          <cell r="B275" t="str">
            <v>CircularDVF_Sph_EC_On_Corr_Off</v>
          </cell>
        </row>
        <row r="276">
          <cell r="B276" t="str">
            <v>CircularDVF_Sph_EC_On_Corr_Off</v>
          </cell>
        </row>
        <row r="277">
          <cell r="B277" t="str">
            <v>CircularDVF_Sph_EC_On_Corr_Off</v>
          </cell>
        </row>
        <row r="278">
          <cell r="B278" t="str">
            <v>CircularDVF_Sph_EC_On_Corr_Off</v>
          </cell>
        </row>
        <row r="279">
          <cell r="B279" t="str">
            <v>CircularDVF_Sph_EC_On_Corr_Off</v>
          </cell>
        </row>
        <row r="280">
          <cell r="B280" t="str">
            <v>CircularDVF_Sph_EC_On_Corr_Off</v>
          </cell>
        </row>
        <row r="281">
          <cell r="B281" t="str">
            <v>CircularDVF_Sph_EC_On_Corr_Off</v>
          </cell>
        </row>
        <row r="282">
          <cell r="B282" t="str">
            <v>CircularDVF_Sph_EC_On_Corr_Off</v>
          </cell>
        </row>
        <row r="283">
          <cell r="B283" t="str">
            <v>CircularDVF_Sph_EC_On_Corr_Off</v>
          </cell>
        </row>
        <row r="284">
          <cell r="B284" t="str">
            <v>CircularDVF_Sph_EC_On_Corr_Off</v>
          </cell>
        </row>
        <row r="285">
          <cell r="B285" t="str">
            <v>CircularDVF_Sph_EC_On_Corr_Off</v>
          </cell>
        </row>
        <row r="286">
          <cell r="B286" t="str">
            <v>CircularDVF_Sph_EC_On_Corr_Off</v>
          </cell>
        </row>
        <row r="287">
          <cell r="B287" t="str">
            <v>CircularDVF_Sph_EC_On_Corr_Off</v>
          </cell>
        </row>
        <row r="288">
          <cell r="B288" t="str">
            <v>CircularDVF_Sph_EC_On_Corr_Off</v>
          </cell>
        </row>
        <row r="289">
          <cell r="B289" t="str">
            <v>CircularDVF_Sph_EC_On_Corr_Off</v>
          </cell>
        </row>
        <row r="290">
          <cell r="B290" t="str">
            <v>CircularDVF_Sph_EC_On_Corr_Off</v>
          </cell>
        </row>
        <row r="291">
          <cell r="B291" t="str">
            <v>CircularDVF_Sph_EC_On_Corr_Off</v>
          </cell>
        </row>
        <row r="292">
          <cell r="B292" t="str">
            <v>CircularDVF_Sph_EC_On_Corr_Off</v>
          </cell>
        </row>
        <row r="293">
          <cell r="B293" t="str">
            <v>CircularDVF_Sph_EC_On_Corr_Off</v>
          </cell>
        </row>
        <row r="294">
          <cell r="B294" t="str">
            <v>CircularDVF_Sph_EC_On_Corr_Off</v>
          </cell>
        </row>
        <row r="295">
          <cell r="B295" t="str">
            <v>CircularDVF_Sph_EC_On_Corr_Off</v>
          </cell>
        </row>
        <row r="296">
          <cell r="B296" t="str">
            <v>CircularDVF_Sph_EC_On_Corr_Off</v>
          </cell>
        </row>
        <row r="297">
          <cell r="B297" t="str">
            <v>CircularDVF_Sph_EC_On_Corr_Off</v>
          </cell>
        </row>
        <row r="298">
          <cell r="B298" t="str">
            <v>CircularDVF_Sph_EC_On_Corr_Off</v>
          </cell>
        </row>
        <row r="299">
          <cell r="B299" t="str">
            <v>CircularDVF_Sph_EC_On_Corr_Off</v>
          </cell>
        </row>
        <row r="300">
          <cell r="B300" t="str">
            <v>CircularDVF_Sph_EC_On_Corr_Off</v>
          </cell>
        </row>
        <row r="301">
          <cell r="B301" t="str">
            <v>CircularDVF_Sph_EC_On_Corr_Off</v>
          </cell>
        </row>
        <row r="302">
          <cell r="B302" t="str">
            <v>CircularDVF_Sph_EC_On_Corr_Off</v>
          </cell>
        </row>
        <row r="303">
          <cell r="B303" t="str">
            <v>CircularDVF_Sph_EC_On_Corr_Off</v>
          </cell>
        </row>
        <row r="304">
          <cell r="B304" t="str">
            <v>CircularDVF_Sph_EC_On_Corr_Off</v>
          </cell>
        </row>
        <row r="305">
          <cell r="B305" t="str">
            <v>CircularDVF_Sph_EC_On_Corr_Off</v>
          </cell>
        </row>
        <row r="306">
          <cell r="B306" t="str">
            <v>CircularDVF_Sph_EC_On_Corr_Off</v>
          </cell>
        </row>
        <row r="307">
          <cell r="B307" t="str">
            <v>CircularDVF_Sph_EC_On_Corr_Off</v>
          </cell>
        </row>
        <row r="308">
          <cell r="B308" t="str">
            <v>CircularDVF_Sph_EC_On_Corr_Off</v>
          </cell>
        </row>
        <row r="309">
          <cell r="B309" t="str">
            <v>CircularDVF_Sph_EC_On_Corr_Off</v>
          </cell>
        </row>
        <row r="310">
          <cell r="B310" t="str">
            <v>CircularDVF_Sph_EC_On_Corr_Off</v>
          </cell>
        </row>
        <row r="311">
          <cell r="B311" t="str">
            <v>CircularDVF_Sph_EC_On_Corr_Off</v>
          </cell>
        </row>
        <row r="312">
          <cell r="B312" t="str">
            <v>CircularDVF_Sph_EC_On_Corr_Off</v>
          </cell>
        </row>
        <row r="313">
          <cell r="B313" t="str">
            <v>CircularDVF_Sph_EC_On_Corr_Off</v>
          </cell>
        </row>
        <row r="314">
          <cell r="B314" t="str">
            <v>CircularDVF_Sph_EC_On_Corr_Off</v>
          </cell>
        </row>
        <row r="315">
          <cell r="B315" t="str">
            <v>CircularDVF_Sph_EC_On_Corr_Off</v>
          </cell>
        </row>
        <row r="316">
          <cell r="B316" t="str">
            <v>CircularDVF_Sph_EC_On_Corr_Off</v>
          </cell>
        </row>
        <row r="317">
          <cell r="B317" t="str">
            <v>CircularDVF_Sph_EC_On_Corr_Off</v>
          </cell>
        </row>
        <row r="318">
          <cell r="B318" t="str">
            <v>CircularDVF_Sph_EC_On_Corr_Off</v>
          </cell>
        </row>
        <row r="319">
          <cell r="B319" t="str">
            <v>CircularDVF_Sph_EC_On_Corr_Off</v>
          </cell>
        </row>
        <row r="320">
          <cell r="B320" t="str">
            <v>CircularDVF_Sph_EC_On_Corr_Off</v>
          </cell>
        </row>
        <row r="321">
          <cell r="B321" t="str">
            <v>CircularDVF_Sph_EC_On_Corr_Off</v>
          </cell>
        </row>
        <row r="322">
          <cell r="B322" t="str">
            <v>CircularDVF_Sph_EC_On_Corr_Off</v>
          </cell>
        </row>
        <row r="323">
          <cell r="B323" t="str">
            <v>CircularDVF_Sph_EC_On_Corr_Off</v>
          </cell>
        </row>
        <row r="324">
          <cell r="B324" t="str">
            <v>CircularDVF_Sph_EC_On_Corr_Off</v>
          </cell>
        </row>
        <row r="325">
          <cell r="B325" t="str">
            <v>CircularDVF_Sph_EC_On_Corr_Off</v>
          </cell>
        </row>
        <row r="326">
          <cell r="B326" t="str">
            <v>CircularDVF_Sph_EC_On_Corr_Off</v>
          </cell>
        </row>
        <row r="327">
          <cell r="B327" t="str">
            <v>CircularDVF_Sph_EC_On_Corr_Off</v>
          </cell>
        </row>
        <row r="328">
          <cell r="B328" t="str">
            <v>CircularDVF_Sph_EC_On_Corr_Off</v>
          </cell>
        </row>
        <row r="329">
          <cell r="B329" t="str">
            <v>CircularDVF_Sph_EC_On_Corr_Off</v>
          </cell>
        </row>
        <row r="330">
          <cell r="B330" t="str">
            <v>CircularDVF_Sph_EC_On_Corr_Off</v>
          </cell>
        </row>
        <row r="331">
          <cell r="B331" t="str">
            <v>CircularDVF_Sph_EC_On_Corr_Off</v>
          </cell>
        </row>
        <row r="332">
          <cell r="B332" t="str">
            <v>CircularDVF_Sph_EC_On_Corr_Off</v>
          </cell>
        </row>
        <row r="333">
          <cell r="B333" t="str">
            <v>CircularDVF_Sph_EC_On_Corr_Off</v>
          </cell>
        </row>
        <row r="334">
          <cell r="B334" t="str">
            <v>CircularDVF_Sph_EC_On_Corr_Off</v>
          </cell>
        </row>
        <row r="335">
          <cell r="B335" t="str">
            <v>CircularDVF_Sph_EC_On_Corr_Off</v>
          </cell>
        </row>
        <row r="336">
          <cell r="B336" t="str">
            <v>CircularDVF_Sph_EC_On_Corr_Off</v>
          </cell>
        </row>
        <row r="337">
          <cell r="B337" t="str">
            <v>CircularDVF_Sph_EC_On_Corr_Off</v>
          </cell>
        </row>
        <row r="338">
          <cell r="B338" t="str">
            <v>CircularDVF_Sph_EC_On_Corr_Off</v>
          </cell>
        </row>
        <row r="339">
          <cell r="B339" t="str">
            <v>CircularDVF_Sph_EC_On_Corr_Off</v>
          </cell>
        </row>
        <row r="340">
          <cell r="B340" t="str">
            <v>CircularDVF_Sph_EC_On_Corr_Off</v>
          </cell>
        </row>
        <row r="341">
          <cell r="B341" t="str">
            <v>CircularDVF_Sph_EC_On_Corr_Off</v>
          </cell>
        </row>
        <row r="342">
          <cell r="B342" t="str">
            <v>CircularDVF_Sph_EC_On_Corr_Off</v>
          </cell>
        </row>
        <row r="343">
          <cell r="B343" t="str">
            <v>CircularDVF_Sph_EC_On_Corr_Off</v>
          </cell>
        </row>
        <row r="344">
          <cell r="B344" t="str">
            <v>CircularDVF_Sph_EC_On_Corr_Off</v>
          </cell>
        </row>
        <row r="345">
          <cell r="B345" t="str">
            <v>CircularDVF_Sph_EC_On_Corr_Off</v>
          </cell>
        </row>
        <row r="346">
          <cell r="B346" t="str">
            <v>CircularDVF_Sph_EC_On_Corr_Off</v>
          </cell>
        </row>
        <row r="347">
          <cell r="B347" t="str">
            <v>CircularDVF_Sph_EC_On_Corr_Off</v>
          </cell>
        </row>
        <row r="348">
          <cell r="B348" t="str">
            <v>CircularDVF_Sph_EC_On_Corr_Off</v>
          </cell>
        </row>
        <row r="349">
          <cell r="B349" t="str">
            <v>CircularDVF_Sph_EC_On_Corr_Off</v>
          </cell>
        </row>
        <row r="350">
          <cell r="B350" t="str">
            <v>CircularDVF_Sph_EC_On_Corr_Off</v>
          </cell>
        </row>
        <row r="351">
          <cell r="B351" t="str">
            <v>CircularDVF_Sph_EC_On_Corr_Off</v>
          </cell>
        </row>
        <row r="352">
          <cell r="B352" t="str">
            <v>CircularDVF_Sph_EC_On_Corr_Off</v>
          </cell>
        </row>
        <row r="353">
          <cell r="B353" t="str">
            <v>CircularDVF_Sph_EC_On_Corr_Off</v>
          </cell>
        </row>
        <row r="354">
          <cell r="B354" t="str">
            <v>CircularDVF_Sph_EC_On_Corr_Off</v>
          </cell>
        </row>
        <row r="355">
          <cell r="B355" t="str">
            <v>CircularDVF_Sph_EC_On_Corr_Off</v>
          </cell>
        </row>
        <row r="356">
          <cell r="B356" t="str">
            <v>CircularDVF_Sph_EC_On_Corr_Off</v>
          </cell>
        </row>
        <row r="357">
          <cell r="B357" t="str">
            <v>CircularDVF_Sph_EC_On_Corr_Off</v>
          </cell>
        </row>
        <row r="358">
          <cell r="B358" t="str">
            <v>CircularDVF_Sph_EC_On_Corr_Off</v>
          </cell>
        </row>
        <row r="359">
          <cell r="B359" t="str">
            <v>CircularDVF_Sph_EC_On_Corr_Off</v>
          </cell>
        </row>
        <row r="360">
          <cell r="B360" t="str">
            <v>CircularDVF_Sph_EC_On_Corr_Off</v>
          </cell>
        </row>
        <row r="361">
          <cell r="B361" t="str">
            <v>CircularDVF_Sph_EC_On_Corr_Off</v>
          </cell>
        </row>
        <row r="362">
          <cell r="B362" t="str">
            <v>CircularDVF_Sph_EC_On_Corr_Off</v>
          </cell>
        </row>
        <row r="363">
          <cell r="B363" t="str">
            <v>CircularDVF_Sph_EC_On_Corr_Off</v>
          </cell>
        </row>
        <row r="364">
          <cell r="B364" t="str">
            <v>CircularDVF_Sph_EC_On_Corr_Off</v>
          </cell>
        </row>
        <row r="365">
          <cell r="B365" t="str">
            <v>CircularDVF_Sph_EC_On_Corr_Off</v>
          </cell>
        </row>
        <row r="366">
          <cell r="B366" t="str">
            <v>CircularDVF_Sph_EC_On_Corr_Off</v>
          </cell>
        </row>
        <row r="367">
          <cell r="B367" t="str">
            <v>CircularDVF_Sph_EC_On_Corr_Off</v>
          </cell>
        </row>
        <row r="368">
          <cell r="B368" t="str">
            <v>CircularDVF_Sph_EC_On_Corr_Off</v>
          </cell>
        </row>
        <row r="369">
          <cell r="B369" t="str">
            <v>CircularDVF_Sph_EC_On_Corr_Off</v>
          </cell>
        </row>
        <row r="370">
          <cell r="B370" t="str">
            <v>CircularDVF_Sph_EC_On_Corr_Off</v>
          </cell>
        </row>
        <row r="371">
          <cell r="B371" t="str">
            <v>CircularDVF_Sph_EC_On_Corr_Off</v>
          </cell>
        </row>
        <row r="372">
          <cell r="B372" t="str">
            <v>CircularDVF_Sph_EC_On_Corr_Off</v>
          </cell>
        </row>
        <row r="373">
          <cell r="B373" t="str">
            <v>CircularDVF_Sph_EC_On_Corr_Off</v>
          </cell>
        </row>
        <row r="374">
          <cell r="B374" t="str">
            <v>CircularDVF_Sph_EC_On_Corr_Off</v>
          </cell>
        </row>
        <row r="375">
          <cell r="B375" t="str">
            <v>CircularDVF_Sph_EC_On_Corr_Off</v>
          </cell>
        </row>
        <row r="376">
          <cell r="B376" t="str">
            <v>CircularDVF_Sph_EC_On_Corr_Off</v>
          </cell>
        </row>
        <row r="377">
          <cell r="B377" t="str">
            <v>CircularDVF_Sph_EC_On_Corr_Off</v>
          </cell>
        </row>
        <row r="378">
          <cell r="B378" t="str">
            <v>CircularDVF_Sph_EC_On_Corr_Off</v>
          </cell>
        </row>
        <row r="379">
          <cell r="B379" t="str">
            <v>CircularDVF_Sph_EC_On_Corr_Off</v>
          </cell>
        </row>
        <row r="380">
          <cell r="B380" t="str">
            <v>CircularDVF_Sph_EC_On_Corr_Off</v>
          </cell>
        </row>
        <row r="381">
          <cell r="B381" t="str">
            <v>CircularDVF_Sph_EC_On_Corr_Off</v>
          </cell>
        </row>
        <row r="382">
          <cell r="B382" t="str">
            <v>CircularDVF_Sph_EC_On_Corr_Off</v>
          </cell>
        </row>
        <row r="383">
          <cell r="B383" t="str">
            <v>CircularDVF_Sph_EC_On_Corr_Off</v>
          </cell>
        </row>
        <row r="384">
          <cell r="B384" t="str">
            <v>CircularDVF_Sph_EC_On_Corr_Off</v>
          </cell>
        </row>
        <row r="385">
          <cell r="B385" t="str">
            <v>CircularDVF_Sph_EC_On_Corr_Off</v>
          </cell>
        </row>
        <row r="386">
          <cell r="B386" t="str">
            <v>CircularDVF_Sph_EC_On_Corr_Off</v>
          </cell>
        </row>
        <row r="387">
          <cell r="B387" t="str">
            <v>CircularDVF_Sph_EC_On_Corr_Off</v>
          </cell>
        </row>
        <row r="388">
          <cell r="B388" t="str">
            <v>CircularDVF_Sph_EC_On_Corr_Off</v>
          </cell>
        </row>
        <row r="389">
          <cell r="B389" t="str">
            <v>CircularDVF_Sph_EC_On_Corr_Off</v>
          </cell>
        </row>
        <row r="390">
          <cell r="B390" t="str">
            <v>CircularDVF_Sph_EC_On_Corr_Off</v>
          </cell>
        </row>
        <row r="391">
          <cell r="B391" t="str">
            <v>CircularDVF_Sph_EC_On_Corr_Off</v>
          </cell>
        </row>
        <row r="392">
          <cell r="B392" t="str">
            <v>CircularDVF_Sph_EC_On_Corr_Off</v>
          </cell>
        </row>
        <row r="393">
          <cell r="B393" t="str">
            <v>CircularDVF_Sph_EC_On_Corr_Off</v>
          </cell>
        </row>
        <row r="394">
          <cell r="B394" t="str">
            <v>CircularDVF_Sph_EC_On_Corr_Off</v>
          </cell>
        </row>
        <row r="395">
          <cell r="B395" t="str">
            <v>CircularDVF_Sph_EC_On_Corr_Off</v>
          </cell>
        </row>
        <row r="396">
          <cell r="B396" t="str">
            <v>CircularDVF_Sph_EC_On_Corr_Off</v>
          </cell>
        </row>
        <row r="397">
          <cell r="B397" t="str">
            <v>CircularDVF_Sph_EC_On_Corr_Off</v>
          </cell>
        </row>
        <row r="398">
          <cell r="B398" t="str">
            <v>CircularDVF_Sph_EC_On_Corr_Off</v>
          </cell>
        </row>
        <row r="399">
          <cell r="B399" t="str">
            <v>CircularDVF_Sph_EC_On_Corr_Off</v>
          </cell>
        </row>
        <row r="400">
          <cell r="B400" t="str">
            <v>CircularDVF_Sph_EC_On_Corr_Off</v>
          </cell>
        </row>
        <row r="401">
          <cell r="B401" t="str">
            <v>CircularDVF_Sph_EC_On_Corr_Off</v>
          </cell>
        </row>
        <row r="402">
          <cell r="B402" t="str">
            <v>CircularDVF_Sph_EC_On_Corr_Off</v>
          </cell>
        </row>
        <row r="403">
          <cell r="B403" t="str">
            <v>CircularDVF_Sph_EC_On_Corr_Off</v>
          </cell>
        </row>
        <row r="404">
          <cell r="B404" t="str">
            <v>CircularDVF_Sph_EC_On_Corr_Off</v>
          </cell>
        </row>
        <row r="405">
          <cell r="B405" t="str">
            <v>CircularDVF_Sph_EC_On_Corr_Off</v>
          </cell>
        </row>
        <row r="406">
          <cell r="B406" t="str">
            <v>CircularDVF_Sph_EC_On_Corr_Off</v>
          </cell>
        </row>
        <row r="407">
          <cell r="B407" t="str">
            <v>CircularDVF_Sph_EC_On_Corr_Off</v>
          </cell>
        </row>
        <row r="408">
          <cell r="B408" t="str">
            <v>CircularDVF_Sph_EC_On_Corr_Off</v>
          </cell>
        </row>
        <row r="409">
          <cell r="B409" t="str">
            <v>CircularDVF_Sph_EC_On_Corr_Off</v>
          </cell>
        </row>
        <row r="410">
          <cell r="B410" t="str">
            <v>CircularDVF_Sph_EC_On_Corr_Off</v>
          </cell>
        </row>
        <row r="411">
          <cell r="B411" t="str">
            <v>CircularDVF_Sph_EC_On_Corr_Off</v>
          </cell>
        </row>
        <row r="412">
          <cell r="B412" t="str">
            <v>CircularDVF_Sph_EC_On_Corr_Off</v>
          </cell>
        </row>
        <row r="413">
          <cell r="B413" t="str">
            <v>CircularDVF_Sph_EC_On_Corr_Off</v>
          </cell>
        </row>
        <row r="414">
          <cell r="B414" t="str">
            <v>CircularDVF_Sph_EC_On_Corr_Off</v>
          </cell>
        </row>
        <row r="415">
          <cell r="B415" t="str">
            <v>CircularDVF_Sph_EC_On_Corr_Off</v>
          </cell>
        </row>
        <row r="416">
          <cell r="B416" t="str">
            <v>CircularDVF_Sph_EC_On_Corr_Off</v>
          </cell>
        </row>
        <row r="417">
          <cell r="B417" t="str">
            <v>CircularDVF_Sph_EC_On_Corr_Off</v>
          </cell>
        </row>
        <row r="418">
          <cell r="B418" t="str">
            <v>CircularDVF_Sph_EC_On_Corr_Off</v>
          </cell>
        </row>
        <row r="419">
          <cell r="B419" t="str">
            <v>CircularDVF_Sph_EC_On_Corr_Off</v>
          </cell>
        </row>
        <row r="420">
          <cell r="B420" t="str">
            <v>CircularDVF_Sph_EC_On_Corr_Off</v>
          </cell>
        </row>
        <row r="421">
          <cell r="B421" t="str">
            <v>CircularDVF_Sph_EC_On_Corr_Off</v>
          </cell>
        </row>
        <row r="422">
          <cell r="B422" t="str">
            <v>CircularDVF_Sph_EC_On_Corr_Off</v>
          </cell>
        </row>
        <row r="423">
          <cell r="B423" t="str">
            <v>CircularDVF_Sph_EC_On_Corr_Off</v>
          </cell>
        </row>
        <row r="424">
          <cell r="B424" t="str">
            <v>CircularDVF_Sph_EC_On_Corr_Off</v>
          </cell>
        </row>
        <row r="425">
          <cell r="B425" t="str">
            <v>CircularDVF_Sph_EC_On_Corr_Off</v>
          </cell>
        </row>
        <row r="426">
          <cell r="B426" t="str">
            <v>CircularDVF_Sph_EC_On_Corr_Off</v>
          </cell>
        </row>
        <row r="427">
          <cell r="B427" t="str">
            <v>CircularDVF_Sph_EC_On_Corr_Off</v>
          </cell>
        </row>
        <row r="428">
          <cell r="B428" t="str">
            <v>CircularDVF_Sph_EC_On_Corr_Off</v>
          </cell>
        </row>
        <row r="429">
          <cell r="B429" t="str">
            <v>CircularDVF_Sph_EC_On_Corr_Off</v>
          </cell>
        </row>
        <row r="430">
          <cell r="B430" t="str">
            <v>CircularDVF_Sph_EC_On_Corr_Off</v>
          </cell>
        </row>
        <row r="431">
          <cell r="B431" t="str">
            <v>CircularDVF_Sph_EC_On_Corr_Off</v>
          </cell>
        </row>
        <row r="432">
          <cell r="B432" t="str">
            <v>CircularDVF_Sph_EC_On_Corr_Off</v>
          </cell>
        </row>
        <row r="433">
          <cell r="B433" t="str">
            <v>CircularDVF_Sph_EC_On_Corr_Off</v>
          </cell>
        </row>
        <row r="434">
          <cell r="B434" t="str">
            <v>CircularDVF_Sph_EC_On_Corr_Off</v>
          </cell>
        </row>
        <row r="435">
          <cell r="B435" t="str">
            <v>CircularDVF_Sph_EC_On_Corr_Off</v>
          </cell>
        </row>
        <row r="436">
          <cell r="B436" t="str">
            <v>CircularDVF_Sph_EC_On_Corr_Off</v>
          </cell>
        </row>
        <row r="437">
          <cell r="B437" t="str">
            <v>CircularDVF_Sph_EC_On_Corr_Off</v>
          </cell>
        </row>
        <row r="438">
          <cell r="B438" t="str">
            <v>CircularDVF_Sph_EC_On_Corr_Off</v>
          </cell>
        </row>
        <row r="439">
          <cell r="B439" t="str">
            <v>CircularDVF_Sph_EC_On_Corr_Off</v>
          </cell>
        </row>
        <row r="440">
          <cell r="B440" t="str">
            <v>CircularDVF_Sph_EC_On_Corr_Off</v>
          </cell>
        </row>
        <row r="441">
          <cell r="B441" t="str">
            <v>CircularDVF_Sph_EC_On_Corr_Off</v>
          </cell>
        </row>
        <row r="442">
          <cell r="B442" t="str">
            <v>CircularDVF_Sph_EC_On_Corr_Off</v>
          </cell>
        </row>
        <row r="443">
          <cell r="B443" t="str">
            <v>CircularDVF_Sph_EC_On_Corr_Off</v>
          </cell>
        </row>
        <row r="444">
          <cell r="B444" t="str">
            <v>CircularDVF_Sph_EC_On_Corr_Off</v>
          </cell>
        </row>
        <row r="445">
          <cell r="B445" t="str">
            <v>CircularDVF_Sph_EC_On_Corr_Off</v>
          </cell>
        </row>
        <row r="446">
          <cell r="B446" t="str">
            <v>CircularDVF_Sph_EC_On_Corr_Off</v>
          </cell>
        </row>
        <row r="447">
          <cell r="B447" t="str">
            <v>CircularDVF_Sph_EC_On_Corr_Off</v>
          </cell>
        </row>
        <row r="448">
          <cell r="B448" t="str">
            <v>CircularDVF_Sph_EC_On_Corr_Off</v>
          </cell>
        </row>
        <row r="449">
          <cell r="B449" t="str">
            <v>CircularDVF_Sph_EC_On_Corr_Off</v>
          </cell>
        </row>
        <row r="450">
          <cell r="B450" t="str">
            <v>CircularDVF_Sph_EC_On_Corr_Off</v>
          </cell>
        </row>
        <row r="451">
          <cell r="B451" t="str">
            <v>CircularDVF_Sph_EC_On_Corr_Off</v>
          </cell>
        </row>
        <row r="452">
          <cell r="B452" t="str">
            <v>CircularDVF_Sph_EC_On_Corr_Off</v>
          </cell>
        </row>
        <row r="453">
          <cell r="B453" t="str">
            <v>CircularDVF_Sph_EC_On_Corr_Off</v>
          </cell>
        </row>
        <row r="454">
          <cell r="B454" t="str">
            <v>CircularDVF_Sph_EC_On_Corr_Off</v>
          </cell>
        </row>
        <row r="455">
          <cell r="B455" t="str">
            <v>CircularDVF_Sph_EC_On_Corr_Off</v>
          </cell>
        </row>
        <row r="456">
          <cell r="B456" t="str">
            <v>CircularDVF_Sph_EC_On_Corr_Off</v>
          </cell>
        </row>
        <row r="457">
          <cell r="B457" t="str">
            <v>CircularDVF_Sph_EC_On_Corr_Off</v>
          </cell>
        </row>
        <row r="458">
          <cell r="B458" t="str">
            <v>CircularDVF_Sph_EC_On_Corr_Off</v>
          </cell>
        </row>
        <row r="459">
          <cell r="B459" t="str">
            <v>CircularDVF_Sph_EC_On_Corr_Off</v>
          </cell>
        </row>
        <row r="460">
          <cell r="B460" t="str">
            <v>CircularDVF_Sph_EC_On_Corr_Off</v>
          </cell>
        </row>
        <row r="461">
          <cell r="B461" t="str">
            <v>CircularDVF_Sph_EC_On_Corr_Off</v>
          </cell>
        </row>
        <row r="462">
          <cell r="B462" t="str">
            <v>CircularDVF_Sph_EC_On_Corr_Off</v>
          </cell>
        </row>
        <row r="463">
          <cell r="B463" t="str">
            <v>CircularDVF_Sph_EC_On_Corr_Off</v>
          </cell>
        </row>
        <row r="464">
          <cell r="B464" t="str">
            <v>CircularDVF_Sph_EC_On_Corr_Off</v>
          </cell>
        </row>
        <row r="465">
          <cell r="B465" t="str">
            <v>CircularDVF_Sph_EC_On_Corr_Off</v>
          </cell>
        </row>
        <row r="466">
          <cell r="B466" t="str">
            <v>CircularDVF_Sph_EC_On_Corr_Off</v>
          </cell>
        </row>
        <row r="467">
          <cell r="B467" t="str">
            <v>CircularDVF_Sph_EC_On_Corr_Off</v>
          </cell>
        </row>
        <row r="468">
          <cell r="B468" t="str">
            <v>CircularDVF_Sph_EC_On_Corr_Off</v>
          </cell>
        </row>
        <row r="469">
          <cell r="B469" t="str">
            <v>CircularDVF_Sph_EC_On_Corr_Off</v>
          </cell>
        </row>
        <row r="470">
          <cell r="B470" t="str">
            <v>CircularDVF_Sph_EC_On_Corr_Off</v>
          </cell>
        </row>
        <row r="471">
          <cell r="B471" t="str">
            <v>CircularDVF_Sph_EC_On_Corr_Off</v>
          </cell>
        </row>
        <row r="472">
          <cell r="B472" t="str">
            <v>CircularDVF_Sph_EC_On_Corr_Off</v>
          </cell>
        </row>
        <row r="473">
          <cell r="B473" t="str">
            <v>CircularDVF_Sph_EC_On_Corr_Off</v>
          </cell>
        </row>
        <row r="474">
          <cell r="B474" t="str">
            <v>CircularDVF_Sph_EC_On_Corr_Off</v>
          </cell>
        </row>
        <row r="475">
          <cell r="B475" t="str">
            <v>CircularDVF_Sph_EC_On_Corr_Off</v>
          </cell>
        </row>
        <row r="476">
          <cell r="B476" t="str">
            <v>CircularDVF_Sph_EC_On_Corr_Off</v>
          </cell>
        </row>
        <row r="477">
          <cell r="B477" t="str">
            <v>CircularDVF_Sph_EC_On_Corr_Off</v>
          </cell>
        </row>
        <row r="478">
          <cell r="B478" t="str">
            <v>CircularDVF_Sph_EC_On_Corr_Off</v>
          </cell>
        </row>
        <row r="479">
          <cell r="B479" t="str">
            <v>CircularDVF_Sph_EC_On_Corr_Off</v>
          </cell>
        </row>
        <row r="480">
          <cell r="B480" t="str">
            <v>CircularDVF_Sph_EC_On_Corr_Off</v>
          </cell>
        </row>
        <row r="481">
          <cell r="B481" t="str">
            <v>CircularDVF_Sph_EC_On_Corr_Off</v>
          </cell>
        </row>
        <row r="482">
          <cell r="B482" t="str">
            <v>CircularDVF_Sph_EC_On_Corr_Off</v>
          </cell>
        </row>
        <row r="483">
          <cell r="B483" t="str">
            <v>CircularDVF_Sph_EC_On_Corr_Off</v>
          </cell>
        </row>
        <row r="484">
          <cell r="B484" t="str">
            <v>CircularDVF_Sph_EC_On_Corr_Off</v>
          </cell>
        </row>
        <row r="485">
          <cell r="B485" t="str">
            <v>CircularDVF_Sph_EC_On_Corr_Off</v>
          </cell>
        </row>
        <row r="486">
          <cell r="B486" t="str">
            <v>CircularDVF_Sph_EC_On_Corr_Off</v>
          </cell>
        </row>
        <row r="487">
          <cell r="B487" t="str">
            <v>CircularDVF_Sph_EC_On_Corr_Off</v>
          </cell>
        </row>
        <row r="488">
          <cell r="B488" t="str">
            <v>CircularDVF_Sph_EC_On_Corr_Off</v>
          </cell>
        </row>
        <row r="489">
          <cell r="B489" t="str">
            <v>CircularDVF_Sph_EC_On_Corr_Off</v>
          </cell>
        </row>
        <row r="490">
          <cell r="B490" t="str">
            <v>CircularDVF_Sph_EC_On_Corr_Off</v>
          </cell>
        </row>
        <row r="491">
          <cell r="B491" t="str">
            <v>CircularDVF_Sph_EC_On_Corr_Off</v>
          </cell>
        </row>
        <row r="492">
          <cell r="B492" t="str">
            <v>CircularDVF_Sph_EC_On_Corr_Off</v>
          </cell>
        </row>
        <row r="493">
          <cell r="B493" t="str">
            <v>CircularDVF_Sph_EC_On_Corr_Off</v>
          </cell>
        </row>
        <row r="494">
          <cell r="B494" t="str">
            <v>CircularDVF_Sph_EC_On_Corr_Off</v>
          </cell>
        </row>
        <row r="495">
          <cell r="B495" t="str">
            <v>CircularDVF_Sph_EC_On_Corr_Off</v>
          </cell>
        </row>
        <row r="496">
          <cell r="B496" t="str">
            <v>CircularDVF_Sph_EC_On_Corr_Off</v>
          </cell>
        </row>
        <row r="497">
          <cell r="B497" t="str">
            <v>CircularDVF_Sph_EC_On_Corr_Off</v>
          </cell>
        </row>
        <row r="498">
          <cell r="B498" t="str">
            <v>CircularDVF_Sph_EC_On_Corr_Off</v>
          </cell>
        </row>
        <row r="499">
          <cell r="B499" t="str">
            <v>CircularDVF_Sph_EC_On_Corr_Off</v>
          </cell>
        </row>
        <row r="500">
          <cell r="B500" t="str">
            <v>CircularDVF_Sph_EC_On_Corr_Off</v>
          </cell>
        </row>
        <row r="501">
          <cell r="B501" t="str">
            <v>CircularDVF_Sph_EC_On_Corr_Off</v>
          </cell>
        </row>
        <row r="502">
          <cell r="B502" t="str">
            <v>CircularDVF_Sph_EC_On_Corr_Off</v>
          </cell>
        </row>
        <row r="503">
          <cell r="B503" t="str">
            <v>CircularDVF_Sph_EC_On_Corr_Off</v>
          </cell>
        </row>
        <row r="504">
          <cell r="B504" t="str">
            <v>CircularDVF_Sph_EC_On_Corr_Off</v>
          </cell>
        </row>
        <row r="505">
          <cell r="B505" t="str">
            <v>CircularDVF_Sph_EC_On_Corr_Off</v>
          </cell>
        </row>
        <row r="506">
          <cell r="B506" t="str">
            <v>CircularDVF_Sph_EC_On_Corr_Off</v>
          </cell>
        </row>
        <row r="507">
          <cell r="B507" t="str">
            <v>CircularDVF_Sph_EC_On_Corr_Off</v>
          </cell>
        </row>
        <row r="508">
          <cell r="B508" t="str">
            <v>CircularDVF_Sph_EC_On_Corr_Off</v>
          </cell>
        </row>
        <row r="509">
          <cell r="B509" t="str">
            <v>CircularDVF_Sph_EC_On_Corr_Off</v>
          </cell>
        </row>
        <row r="510">
          <cell r="B510" t="str">
            <v>CircularDVF_Sph_EC_On_Corr_Off</v>
          </cell>
        </row>
        <row r="511">
          <cell r="B511" t="str">
            <v>CircularDVF_Sph_EC_On_Corr_Off</v>
          </cell>
        </row>
        <row r="512">
          <cell r="B512" t="str">
            <v>CircularDVF_Sph_EC_On_Corr_Off</v>
          </cell>
        </row>
        <row r="513">
          <cell r="B513" t="str">
            <v>CircularDVF_Sph_EC_On_Corr_Off</v>
          </cell>
        </row>
        <row r="514">
          <cell r="B514" t="str">
            <v>CircularDVF_Sph_EC_On_Corr_Off</v>
          </cell>
        </row>
        <row r="515">
          <cell r="B515" t="str">
            <v>CircularDVF_Sph_EC_On_Corr_Off</v>
          </cell>
        </row>
        <row r="516">
          <cell r="B516" t="str">
            <v>CircularDVF_Sph_EC_On_Corr_Off</v>
          </cell>
        </row>
        <row r="517">
          <cell r="B517" t="str">
            <v>CircularDVF_Sph_EC_On_Corr_Off</v>
          </cell>
        </row>
        <row r="518">
          <cell r="B518" t="str">
            <v>CircularDVF_Sph_EC_On_Corr_Off</v>
          </cell>
        </row>
        <row r="519">
          <cell r="B519" t="str">
            <v>CircularDVF_Sph_EC_On_Corr_Off</v>
          </cell>
        </row>
        <row r="520">
          <cell r="B520" t="str">
            <v>CircularDVF_Sph_EC_On_Corr_Off</v>
          </cell>
        </row>
        <row r="521">
          <cell r="B521" t="str">
            <v>CircularDVF_Sph_EC_On_Corr_Off</v>
          </cell>
        </row>
        <row r="522">
          <cell r="B522" t="str">
            <v>CircularDVF_Sph_EC_On_Corr_Off</v>
          </cell>
        </row>
        <row r="523">
          <cell r="B523" t="str">
            <v>CircularDVF_Sph_EC_On_Corr_Off</v>
          </cell>
        </row>
        <row r="524">
          <cell r="B524" t="str">
            <v>CircularDVF_Sph_EC_On_Corr_Off</v>
          </cell>
        </row>
        <row r="525">
          <cell r="B525" t="str">
            <v>CircularDVF_Sph_EC_On_Corr_Off</v>
          </cell>
        </row>
        <row r="526">
          <cell r="B526" t="str">
            <v>CircularDVF_Sph_EC_On_Corr_Off</v>
          </cell>
        </row>
        <row r="527">
          <cell r="B527" t="str">
            <v>CircularDVF_Sph_EC_On_Corr_Off</v>
          </cell>
        </row>
        <row r="528">
          <cell r="B528" t="str">
            <v>CircularDVF_Sph_EC_On_Corr_Off</v>
          </cell>
        </row>
        <row r="529">
          <cell r="B529" t="str">
            <v>CircularDVF_Sph_EC_On_Corr_Off</v>
          </cell>
        </row>
        <row r="530">
          <cell r="B530" t="str">
            <v>CircularDVF_Sph_EC_On_Corr_Off</v>
          </cell>
        </row>
        <row r="531">
          <cell r="B531" t="str">
            <v>CircularDVF_Sph_EC_On_Corr_Off</v>
          </cell>
        </row>
        <row r="532">
          <cell r="B532" t="str">
            <v>CircularDVF_Sph_EC_On_Corr_Off</v>
          </cell>
        </row>
        <row r="533">
          <cell r="B533" t="str">
            <v>CircularDVF_Sph_EC_On_Corr_Off</v>
          </cell>
        </row>
        <row r="534">
          <cell r="B534" t="str">
            <v>CircularDVF_Sph_EC_On_Corr_Off</v>
          </cell>
        </row>
        <row r="535">
          <cell r="B535" t="str">
            <v>CircularDVF_Sph_EC_On_Corr_Off</v>
          </cell>
        </row>
        <row r="536">
          <cell r="B536" t="str">
            <v>CircularDVF_Sph_EC_On_Corr_Off</v>
          </cell>
        </row>
        <row r="537">
          <cell r="B537" t="str">
            <v>CircularDVF_Sph_EC_On_Corr_Off</v>
          </cell>
        </row>
        <row r="538">
          <cell r="B538" t="str">
            <v>CircularDVF_Sph_EC_On_Corr_Off</v>
          </cell>
        </row>
        <row r="539">
          <cell r="B539" t="str">
            <v>CircularDVF_Sph_EC_On_Corr_Off</v>
          </cell>
        </row>
        <row r="540">
          <cell r="B540" t="str">
            <v>CircularDVF_Sph_EC_On_Corr_Off</v>
          </cell>
        </row>
        <row r="541">
          <cell r="B541" t="str">
            <v>CircularDVF_Sph_EC_On_Corr_Off</v>
          </cell>
        </row>
        <row r="542">
          <cell r="B542" t="str">
            <v>CircularDVF_Sph_EC_On_Corr_Off</v>
          </cell>
        </row>
        <row r="543">
          <cell r="B543" t="str">
            <v>CircularDVF_Sph_EC_On_Corr_Off</v>
          </cell>
        </row>
        <row r="544">
          <cell r="B544" t="str">
            <v>CircularDVF_Sph_EC_On_Corr_Off</v>
          </cell>
        </row>
        <row r="545">
          <cell r="B545" t="str">
            <v>CircularDVF_Sph_EC_On_Corr_Off</v>
          </cell>
        </row>
        <row r="546">
          <cell r="B546" t="str">
            <v>CircularDVF_Sph_EC_On_Corr_Off</v>
          </cell>
        </row>
        <row r="547">
          <cell r="B547" t="str">
            <v>CircularDVF_Sph_EC_On_Corr_Off</v>
          </cell>
        </row>
        <row r="548">
          <cell r="B548" t="str">
            <v>CircularDVF_Sph_EC_On_Corr_Off</v>
          </cell>
        </row>
        <row r="549">
          <cell r="B549" t="str">
            <v>CircularDVF_Sph_EC_On_Corr_Off</v>
          </cell>
        </row>
        <row r="550">
          <cell r="B550" t="str">
            <v>CircularDVF_Sph_EC_On_Corr_Off</v>
          </cell>
        </row>
        <row r="551">
          <cell r="B551" t="str">
            <v>CircularDVF_Sph_EC_On_Corr_Off</v>
          </cell>
        </row>
        <row r="552">
          <cell r="B552" t="str">
            <v>CircularDVF_Sph_EC_On_Corr_Off</v>
          </cell>
        </row>
        <row r="553">
          <cell r="B553" t="str">
            <v>CircularDVF_Sph_EC_On_Corr_Off</v>
          </cell>
        </row>
        <row r="554">
          <cell r="B554" t="str">
            <v>CircularDVF_Sph_EC_On_Corr_Off</v>
          </cell>
        </row>
        <row r="555">
          <cell r="B555" t="str">
            <v>CircularDVF_Sph_EC_On_Corr_Off</v>
          </cell>
        </row>
        <row r="556">
          <cell r="B556" t="str">
            <v>CircularDVF_Sph_EC_On_Corr_Off</v>
          </cell>
        </row>
        <row r="557">
          <cell r="B557" t="str">
            <v>CircularDVF_Sph_EC_On_Corr_Off</v>
          </cell>
        </row>
        <row r="558">
          <cell r="B558" t="str">
            <v>CircularDVF_Sph_EC_On_Corr_Off</v>
          </cell>
        </row>
        <row r="559">
          <cell r="B559" t="str">
            <v>CircularDVF_Sph_EC_On_Corr_Off</v>
          </cell>
        </row>
        <row r="560">
          <cell r="B560" t="str">
            <v>CircularDVF_Sph_EC_On_Corr_Off</v>
          </cell>
        </row>
        <row r="561">
          <cell r="B561" t="str">
            <v>CircularDVF_Sph_EC_On_Corr_Off</v>
          </cell>
        </row>
        <row r="562">
          <cell r="B562" t="str">
            <v>CircularDVF_Sph_EC_On_Corr_Off</v>
          </cell>
        </row>
        <row r="563">
          <cell r="B563" t="str">
            <v>CircularDVF_Sph_EC_On_Corr_Off</v>
          </cell>
        </row>
        <row r="564">
          <cell r="B564" t="str">
            <v>CircularDVF_Sph_EC_On_Corr_Off</v>
          </cell>
        </row>
        <row r="565">
          <cell r="B565" t="str">
            <v>CircularDVF_Sph_EC_On_Corr_Off</v>
          </cell>
        </row>
        <row r="566">
          <cell r="B566" t="str">
            <v>CircularDVF_Sph_EC_On_Corr_Off</v>
          </cell>
        </row>
        <row r="567">
          <cell r="B567" t="str">
            <v>CircularDVF_Sph_EC_On_Corr_Off</v>
          </cell>
        </row>
        <row r="568">
          <cell r="B568" t="str">
            <v>CircularDVF_Sph_EC_On_Corr_Off</v>
          </cell>
        </row>
        <row r="569">
          <cell r="B569" t="str">
            <v>CircularDVF_Sph_EC_On_Corr_Off</v>
          </cell>
        </row>
        <row r="570">
          <cell r="B570" t="str">
            <v>CircularDVF_Sph_EC_On_Corr_Off</v>
          </cell>
        </row>
        <row r="571">
          <cell r="B571" t="str">
            <v>CircularDVF_Sph_EC_On_Corr_Off</v>
          </cell>
        </row>
        <row r="572">
          <cell r="B572" t="str">
            <v>CircularDVF_Sph_EC_On_Corr_Off</v>
          </cell>
        </row>
        <row r="573">
          <cell r="B573" t="str">
            <v>CircularDVF_Sph_EC_On_Corr_Off</v>
          </cell>
        </row>
        <row r="574">
          <cell r="B574" t="str">
            <v>CircularDVF_Sph_EC_On_Corr_Off</v>
          </cell>
        </row>
        <row r="575">
          <cell r="B575" t="str">
            <v>CircularDVF_Sph_EC_On_Corr_Off</v>
          </cell>
        </row>
        <row r="576">
          <cell r="B576" t="str">
            <v>CircularDVF_Sph_EC_On_Corr_Off</v>
          </cell>
        </row>
        <row r="577">
          <cell r="B577" t="str">
            <v>CircularDVF_Sph_EC_On_Corr_Off</v>
          </cell>
        </row>
        <row r="578">
          <cell r="B578" t="str">
            <v>CircularDVF_Sph_EC_On_Corr_Off</v>
          </cell>
        </row>
        <row r="579">
          <cell r="B579" t="str">
            <v>CircularDVF_Sph_EC_On_Corr_Off</v>
          </cell>
        </row>
        <row r="580">
          <cell r="B580" t="str">
            <v>CircularDVF_Sph_EC_On_Corr_Off</v>
          </cell>
        </row>
        <row r="581">
          <cell r="B581" t="str">
            <v>CircularDVF_Sph_EC_On_Corr_Off</v>
          </cell>
        </row>
        <row r="582">
          <cell r="B582" t="str">
            <v>CircularDVF_Sph_EC_On_Corr_Off</v>
          </cell>
        </row>
        <row r="583">
          <cell r="B583" t="str">
            <v>CircularDVF_Sph_EC_On_Corr_Off</v>
          </cell>
        </row>
        <row r="584">
          <cell r="B584" t="str">
            <v>CircularDVF_Sph_EC_On_Corr_Off</v>
          </cell>
        </row>
        <row r="585">
          <cell r="B585" t="str">
            <v>CircularDVF_Sph_EC_On_Corr_Off</v>
          </cell>
        </row>
        <row r="586">
          <cell r="B586" t="str">
            <v>CircularDVF_Sph_EC_On_Corr_Off</v>
          </cell>
        </row>
        <row r="587">
          <cell r="B587" t="str">
            <v>CircularDVF_Sph_EC_On_Corr_Off</v>
          </cell>
        </row>
        <row r="588">
          <cell r="B588" t="str">
            <v>CircularDVF_Sph_EC_On_Corr_Off</v>
          </cell>
        </row>
        <row r="589">
          <cell r="B589" t="str">
            <v>CircularDVF_Sph_EC_On_Corr_Off</v>
          </cell>
        </row>
        <row r="590">
          <cell r="B590" t="str">
            <v>CircularDVF_Sph_EC_On_Corr_Off</v>
          </cell>
        </row>
        <row r="591">
          <cell r="B591" t="str">
            <v>CircularDVF_Sph_EC_On_Corr_Off</v>
          </cell>
        </row>
        <row r="592">
          <cell r="B592" t="str">
            <v>CircularDVF_Sph_EC_On_Corr_Off</v>
          </cell>
        </row>
        <row r="593">
          <cell r="B593" t="str">
            <v>CircularDVF_Sph_EC_On_Corr_Off</v>
          </cell>
        </row>
        <row r="594">
          <cell r="B594" t="str">
            <v>CircularDVF_Sph_EC_On_Corr_Off</v>
          </cell>
        </row>
        <row r="595">
          <cell r="B595" t="str">
            <v>CircularDVF_Sph_EC_On_Corr_Off</v>
          </cell>
        </row>
        <row r="596">
          <cell r="B596" t="str">
            <v>CircularDVF_Sph_EC_On_Corr_Off</v>
          </cell>
        </row>
        <row r="597">
          <cell r="B597" t="str">
            <v>CircularDVF_Sph_EC_On_Corr_Off</v>
          </cell>
        </row>
        <row r="598">
          <cell r="B598" t="str">
            <v>CircularDVF_Sph_EC_On_Corr_Off</v>
          </cell>
        </row>
        <row r="599">
          <cell r="B599" t="str">
            <v>CircularDVF_Sph_EC_On_Corr_Off</v>
          </cell>
        </row>
        <row r="600">
          <cell r="B600" t="str">
            <v>CircularDVF_Sph_EC_On_Corr_Off</v>
          </cell>
        </row>
        <row r="601">
          <cell r="B601" t="str">
            <v>CircularDVF_Sph_EC_On_Corr_Off</v>
          </cell>
        </row>
        <row r="602">
          <cell r="B602" t="str">
            <v>CircularDVF_Sph_EC_On_Corr_Off</v>
          </cell>
        </row>
        <row r="603">
          <cell r="B603" t="str">
            <v>CircularDVF_Sph_EC_On_Corr_Off</v>
          </cell>
        </row>
        <row r="604">
          <cell r="B604" t="str">
            <v>CircularDVF_Sph_EC_On_Corr_Off</v>
          </cell>
        </row>
        <row r="605">
          <cell r="B605" t="str">
            <v>CircularDVF_Sph_EC_On_Corr_Off</v>
          </cell>
        </row>
        <row r="606">
          <cell r="B606" t="str">
            <v>CircularDVF_Sph_EC_On_Corr_Off</v>
          </cell>
        </row>
        <row r="607">
          <cell r="B607" t="str">
            <v>CircularDVF_Sph_EC_On_Corr_Off</v>
          </cell>
        </row>
        <row r="608">
          <cell r="B608" t="str">
            <v>CircularDVF_Sph_EC_On_Corr_Off</v>
          </cell>
        </row>
        <row r="609">
          <cell r="B609" t="str">
            <v>CircularDVF_Sph_EC_On_Corr_Off</v>
          </cell>
        </row>
        <row r="610">
          <cell r="B610" t="str">
            <v>CircularDVF_Sph_EC_On_Corr_Off</v>
          </cell>
        </row>
        <row r="611">
          <cell r="B611" t="str">
            <v>CircularDVF_Sph_EC_On_Corr_Off</v>
          </cell>
        </row>
        <row r="612">
          <cell r="B612" t="str">
            <v>CircularDVF_Sph_EC_On_Corr_Off</v>
          </cell>
        </row>
        <row r="613">
          <cell r="B613" t="str">
            <v>CircularDVF_Sph_EC_On_Corr_Off</v>
          </cell>
        </row>
        <row r="614">
          <cell r="B614" t="str">
            <v>CircularDVF_Sph_EC_On_Corr_Off</v>
          </cell>
        </row>
        <row r="615">
          <cell r="B615" t="str">
            <v>CircularDVF_Sph_EC_On_Corr_Off</v>
          </cell>
        </row>
        <row r="616">
          <cell r="B616" t="str">
            <v>CircularDVF_Sph_EC_On_Corr_Off</v>
          </cell>
        </row>
        <row r="617">
          <cell r="B617" t="str">
            <v>CircularDVF_Sph_EC_On_Corr_Off</v>
          </cell>
        </row>
        <row r="618">
          <cell r="B618" t="str">
            <v>CircularDVF_Sph_EC_On_Corr_Off</v>
          </cell>
        </row>
        <row r="619">
          <cell r="B619" t="str">
            <v>CircularDVF_Sph_EC_On_Corr_Off</v>
          </cell>
        </row>
        <row r="620">
          <cell r="B620" t="str">
            <v>CircularDVF_Sph_EC_On_Corr_Off</v>
          </cell>
        </row>
        <row r="621">
          <cell r="B621" t="str">
            <v>CircularDVF_Sph_EC_On_Corr_Off</v>
          </cell>
        </row>
        <row r="622">
          <cell r="B622" t="str">
            <v>CircularDVF_Sph_EC_On_Corr_Off</v>
          </cell>
        </row>
        <row r="623">
          <cell r="B623" t="str">
            <v>CircularDVF_Sph_EC_On_Corr_Off</v>
          </cell>
        </row>
        <row r="624">
          <cell r="B624" t="str">
            <v>CircularDVF_Sph_EC_On_Corr_Off</v>
          </cell>
        </row>
        <row r="625">
          <cell r="B625" t="str">
            <v>CircularDVF_Sph_EC_On_Corr_Off</v>
          </cell>
        </row>
        <row r="626">
          <cell r="B626" t="str">
            <v>CircularDVF_Sph_EC_On_Corr_Off</v>
          </cell>
        </row>
        <row r="627">
          <cell r="B627" t="str">
            <v>CircularDVF_Sph_EC_On_Corr_Off</v>
          </cell>
        </row>
        <row r="628">
          <cell r="B628" t="str">
            <v>CircularDVF_Sph_EC_On_Corr_Off</v>
          </cell>
        </row>
        <row r="629">
          <cell r="B629" t="str">
            <v>CircularDVF_Sph_EC_On_Corr_Off</v>
          </cell>
        </row>
        <row r="630">
          <cell r="B630" t="str">
            <v>CircularDVF_Sph_EC_On_Corr_Off</v>
          </cell>
        </row>
        <row r="631">
          <cell r="B631" t="str">
            <v>CircularDVF_Sph_EC_On_Corr_Off</v>
          </cell>
        </row>
        <row r="632">
          <cell r="B632" t="str">
            <v>CircularDVF_Sph_EC_On_Corr_Off</v>
          </cell>
        </row>
        <row r="633">
          <cell r="B633" t="str">
            <v>CircularDVF_Sph_EC_On_Corr_Off</v>
          </cell>
        </row>
        <row r="634">
          <cell r="B634" t="str">
            <v>CircularDVF_Sph_EC_On_Corr_Off</v>
          </cell>
        </row>
        <row r="635">
          <cell r="B635" t="str">
            <v>CircularDVF_Sph_EC_On_Corr_Off</v>
          </cell>
        </row>
        <row r="636">
          <cell r="B636" t="str">
            <v>CircularDVF_Sph_EC_On_Corr_Off</v>
          </cell>
        </row>
        <row r="637">
          <cell r="B637" t="str">
            <v>CircularDVF_Sph_EC_On_Corr_Off</v>
          </cell>
        </row>
        <row r="638">
          <cell r="B638" t="str">
            <v>CircularDVF_Sph_EC_On_Corr_Off</v>
          </cell>
        </row>
        <row r="639">
          <cell r="B639" t="str">
            <v>CircularDVF_Sph_EC_On_Corr_Off</v>
          </cell>
        </row>
        <row r="640">
          <cell r="B640" t="str">
            <v>CircularDVF_Sph_EC_On_Corr_Off</v>
          </cell>
        </row>
        <row r="641">
          <cell r="B641" t="str">
            <v>CircularDVF_Sph_EC_On_Corr_Off</v>
          </cell>
        </row>
        <row r="642">
          <cell r="B642" t="str">
            <v>CircularDVF_Sph_EC_On_Corr_Off</v>
          </cell>
        </row>
        <row r="643">
          <cell r="B643" t="str">
            <v>CircularDVF_Sph_EC_On_Corr_Off</v>
          </cell>
        </row>
        <row r="644">
          <cell r="B644" t="str">
            <v>CircularDVF_Sph_EC_On_Corr_Off</v>
          </cell>
        </row>
        <row r="645">
          <cell r="B645" t="str">
            <v>CircularDVF_Sph_EC_On_Corr_Off</v>
          </cell>
        </row>
        <row r="646">
          <cell r="B646" t="str">
            <v>CircularDVF_Sph_EC_On_Corr_Off</v>
          </cell>
        </row>
        <row r="647">
          <cell r="B647" t="str">
            <v>CircularDVF_Sph_EC_On_Corr_Off</v>
          </cell>
        </row>
        <row r="648">
          <cell r="B648" t="str">
            <v>CircularDVF_Sph_EC_On_Corr_Off</v>
          </cell>
        </row>
        <row r="649">
          <cell r="B649" t="str">
            <v>CircularDVF_Sph_EC_On_Corr_Off</v>
          </cell>
        </row>
        <row r="650">
          <cell r="B650" t="str">
            <v>CircularDVF_Sph_EC_On_Corr_Off</v>
          </cell>
        </row>
        <row r="651">
          <cell r="B651" t="str">
            <v>CircularDVF_Sph_EC_On_Corr_Off</v>
          </cell>
        </row>
        <row r="652">
          <cell r="B652" t="str">
            <v>CircularDVF_Sph_EC_On_Corr_Off</v>
          </cell>
        </row>
        <row r="653">
          <cell r="B653" t="str">
            <v>CircularDVF_Sph_EC_On_Corr_Off</v>
          </cell>
        </row>
        <row r="654">
          <cell r="B654" t="str">
            <v>CircularDVF_Sph_EC_On_Corr_Off</v>
          </cell>
        </row>
        <row r="655">
          <cell r="B655" t="str">
            <v>CircularDVF_Sph_EC_On_Corr_Off</v>
          </cell>
        </row>
        <row r="656">
          <cell r="B656" t="str">
            <v>CircularDVF_Sph_EC_On_Corr_Off</v>
          </cell>
        </row>
        <row r="657">
          <cell r="B657" t="str">
            <v>CircularDVF_Sph_EC_On_Corr_Off</v>
          </cell>
        </row>
        <row r="658">
          <cell r="B658" t="str">
            <v>CircularDVF_Sph_EC_On_Corr_Off</v>
          </cell>
        </row>
        <row r="659">
          <cell r="B659" t="str">
            <v>CircularDVF_Sph_EC_On_Corr_Off</v>
          </cell>
        </row>
        <row r="660">
          <cell r="B660" t="str">
            <v>CircularDVF_Sph_EC_On_Corr_Off</v>
          </cell>
        </row>
        <row r="661">
          <cell r="B661" t="str">
            <v>CircularDVF_Sph_EC_On_Corr_Off</v>
          </cell>
        </row>
        <row r="662">
          <cell r="B662" t="str">
            <v>CircularDVF_Sph_EC_On_Corr_Off</v>
          </cell>
        </row>
        <row r="663">
          <cell r="B663" t="str">
            <v>CircularDVF_Sph_EC_On_Corr_Off</v>
          </cell>
        </row>
        <row r="664">
          <cell r="B664" t="str">
            <v>CircularDVF_Sph_EC_On_Corr_Off</v>
          </cell>
        </row>
        <row r="665">
          <cell r="B665" t="str">
            <v>CircularDVF_Sph_EC_On_Corr_Off</v>
          </cell>
        </row>
        <row r="666">
          <cell r="B666" t="str">
            <v>CircularDVF_Sph_EC_On_Corr_Off</v>
          </cell>
        </row>
        <row r="667">
          <cell r="B667" t="str">
            <v>CircularDVF_Sph_EC_On_Corr_Off</v>
          </cell>
        </row>
        <row r="668">
          <cell r="B668" t="str">
            <v>CircularDVF_Sph_EC_On_Corr_Off</v>
          </cell>
        </row>
        <row r="669">
          <cell r="B669" t="str">
            <v>CircularDVF_Sph_EC_On_Corr_Off</v>
          </cell>
        </row>
        <row r="670">
          <cell r="B670" t="str">
            <v>CircularDVF_Sph_EC_On_Corr_Off</v>
          </cell>
        </row>
        <row r="671">
          <cell r="B671" t="str">
            <v>CircularDVF_Sph_EC_On_Corr_Off</v>
          </cell>
        </row>
        <row r="672">
          <cell r="B672" t="str">
            <v>CircularDVF_Sph_EC_On_Corr_Off</v>
          </cell>
        </row>
        <row r="673">
          <cell r="B673" t="str">
            <v>CircularDVF_Sph_EC_On_Corr_Off</v>
          </cell>
        </row>
        <row r="674">
          <cell r="B674" t="str">
            <v>CircularDVF_Sph_EC_On_Corr_Off</v>
          </cell>
        </row>
        <row r="675">
          <cell r="B675" t="str">
            <v>CircularDVF_Sph_EC_On_Corr_Off</v>
          </cell>
        </row>
        <row r="676">
          <cell r="B676" t="str">
            <v>CircularDVF_Sph_EC_On_Corr_Off</v>
          </cell>
        </row>
        <row r="677">
          <cell r="B677" t="str">
            <v>CircularDVF_Sph_EC_On_Corr_Off</v>
          </cell>
        </row>
        <row r="678">
          <cell r="B678" t="str">
            <v>CircularDVF_Sph_EC_On_Corr_Off</v>
          </cell>
        </row>
        <row r="679">
          <cell r="B679" t="str">
            <v>CircularDVF_Sph_EC_On_Corr_Off</v>
          </cell>
        </row>
        <row r="680">
          <cell r="B680" t="str">
            <v>CircularDVF_Sph_EC_On_Corr_Off</v>
          </cell>
        </row>
        <row r="681">
          <cell r="B681" t="str">
            <v>CircularDVF_Sph_EC_On_Corr_Off</v>
          </cell>
        </row>
        <row r="682">
          <cell r="B682" t="str">
            <v>CircularDVF_Sph_EC_On_Corr_Off</v>
          </cell>
        </row>
        <row r="683">
          <cell r="B683" t="str">
            <v>CircularDVF_Sph_EC_On_Corr_Off</v>
          </cell>
        </row>
        <row r="684">
          <cell r="B684" t="str">
            <v>CircularDVF_Sph_EC_On_Corr_Off</v>
          </cell>
        </row>
        <row r="685">
          <cell r="B685" t="str">
            <v>CircularDVF_Sph_EC_On_Corr_Off</v>
          </cell>
        </row>
        <row r="686">
          <cell r="B686" t="str">
            <v>CircularDVF_Sph_EC_On_Corr_Off</v>
          </cell>
        </row>
        <row r="687">
          <cell r="B687" t="str">
            <v>CircularDVF_Sph_EC_On_Corr_Off</v>
          </cell>
        </row>
        <row r="688">
          <cell r="B688" t="str">
            <v>CircularDVF_Sph_EC_On_Corr_Off</v>
          </cell>
        </row>
        <row r="689">
          <cell r="B689" t="str">
            <v>CircularDVF_Sph_EC_On_Corr_Off</v>
          </cell>
        </row>
        <row r="690">
          <cell r="B690" t="str">
            <v>CircularDVF_Sph_EC_On_Corr_Off</v>
          </cell>
        </row>
        <row r="691">
          <cell r="B691" t="str">
            <v>CircularDVF_Sph_EC_On_Corr_Off</v>
          </cell>
        </row>
        <row r="692">
          <cell r="B692" t="str">
            <v>CircularDVF_Sph_EC_On_Corr_Off</v>
          </cell>
        </row>
        <row r="693">
          <cell r="B693" t="str">
            <v>CircularDVF_Sph_EC_On_Corr_Off</v>
          </cell>
        </row>
        <row r="694">
          <cell r="B694" t="str">
            <v>CircularDVF_Sph_EC_On_Corr_Off</v>
          </cell>
        </row>
        <row r="695">
          <cell r="B695" t="str">
            <v>CircularDVF_Sph_EC_On_Corr_Off</v>
          </cell>
        </row>
        <row r="696">
          <cell r="B696" t="str">
            <v>CircularDVF_Sph_EC_On_Corr_Off</v>
          </cell>
        </row>
        <row r="697">
          <cell r="B697" t="str">
            <v>CircularDVF_Sph_EC_On_Corr_Off</v>
          </cell>
        </row>
        <row r="698">
          <cell r="B698" t="str">
            <v>CircularDVF_Sph_EC_On_Corr_Off</v>
          </cell>
        </row>
        <row r="699">
          <cell r="B699" t="str">
            <v>CircularDVF_Sph_EC_On_Corr_Off</v>
          </cell>
        </row>
        <row r="700">
          <cell r="B700" t="str">
            <v>CircularDVF_Sph_EC_On_Corr_Off</v>
          </cell>
        </row>
        <row r="701">
          <cell r="B701" t="str">
            <v>CircularDVF_Sph_EC_On_Corr_Off</v>
          </cell>
        </row>
        <row r="702">
          <cell r="B702" t="str">
            <v>CircularDVF_Sph_EC_On_Corr_Off</v>
          </cell>
        </row>
        <row r="703">
          <cell r="B703" t="str">
            <v>CircularDVF_Sph_EC_On_Corr_Off</v>
          </cell>
        </row>
        <row r="704">
          <cell r="B704" t="str">
            <v>CircularDVF_Sph_EC_On_Corr_Off</v>
          </cell>
        </row>
        <row r="705">
          <cell r="B705" t="str">
            <v>CircularDVF_Sph_EC_On_Corr_Off</v>
          </cell>
        </row>
        <row r="706">
          <cell r="B706" t="str">
            <v>CircularDVF_Sph_EC_On_Corr_Off</v>
          </cell>
        </row>
        <row r="707">
          <cell r="B707" t="str">
            <v>CircularDVF_Sph_EC_On_Corr_Off</v>
          </cell>
        </row>
        <row r="708">
          <cell r="B708" t="str">
            <v>CircularDVF_Sph_EC_On_Corr_Off</v>
          </cell>
        </row>
        <row r="709">
          <cell r="B709" t="str">
            <v>CircularDVF_Sph_EC_On_Corr_Off</v>
          </cell>
        </row>
        <row r="710">
          <cell r="B710" t="str">
            <v>CircularDVF_Sph_EC_On_Corr_Off</v>
          </cell>
        </row>
        <row r="711">
          <cell r="B711" t="str">
            <v>CircularDVF_Sph_EC_On_Corr_Off</v>
          </cell>
        </row>
        <row r="712">
          <cell r="B712" t="str">
            <v>CircularDVF_Sph_EC_On_Corr_Off</v>
          </cell>
        </row>
        <row r="713">
          <cell r="B713" t="str">
            <v>CircularDVF_Sph_EC_On_Corr_Off</v>
          </cell>
        </row>
        <row r="714">
          <cell r="B714" t="str">
            <v>CircularDVF_Sph_EC_On_Corr_Off</v>
          </cell>
        </row>
        <row r="715">
          <cell r="B715" t="str">
            <v>CircularDVF_Sph_EC_On_Corr_Off</v>
          </cell>
        </row>
        <row r="716">
          <cell r="B716" t="str">
            <v>CircularDVF_Sph_EC_On_Corr_Off</v>
          </cell>
        </row>
        <row r="717">
          <cell r="B717" t="str">
            <v>CircularDVF_Sph_EC_On_Corr_Off</v>
          </cell>
        </row>
        <row r="718">
          <cell r="B718" t="str">
            <v>CircularDVF_Sph_EC_On_Corr_Off</v>
          </cell>
        </row>
        <row r="719">
          <cell r="B719" t="str">
            <v>CircularDVF_Sph_EC_On_Corr_Off</v>
          </cell>
        </row>
        <row r="720">
          <cell r="B720" t="str">
            <v>CircularDVF_Sph_EC_On_Corr_Off</v>
          </cell>
        </row>
        <row r="721">
          <cell r="B721" t="str">
            <v>CircularDVF_Sph_EC_On_Corr_Off</v>
          </cell>
        </row>
        <row r="722">
          <cell r="B722" t="str">
            <v>CircularDVF_Sph_EC_On_Corr_Off</v>
          </cell>
        </row>
        <row r="723">
          <cell r="B723" t="str">
            <v>CircularDVF_Sph_EC_On_Corr_Off</v>
          </cell>
        </row>
        <row r="724">
          <cell r="B724" t="str">
            <v>CircularDVF_Sph_EC_On_Corr_Off</v>
          </cell>
        </row>
        <row r="725">
          <cell r="B725" t="str">
            <v>CircularDVF_Sph_EC_On_Corr_Off</v>
          </cell>
        </row>
        <row r="726">
          <cell r="B726" t="str">
            <v>CircularDVF_Sph_EC_On_Corr_Off</v>
          </cell>
        </row>
        <row r="727">
          <cell r="B727" t="str">
            <v>CircularDVF_Sph_EC_On_Corr_Off</v>
          </cell>
        </row>
        <row r="728">
          <cell r="B728" t="str">
            <v>CircularDVF_Sph_EC_On_Corr_Off</v>
          </cell>
        </row>
        <row r="729">
          <cell r="B729" t="str">
            <v>CircularDVF_Sph_EC_On_Corr_Off</v>
          </cell>
        </row>
        <row r="730">
          <cell r="B730" t="str">
            <v>CircularDVF_Sph_EC_On_Corr_Off</v>
          </cell>
        </row>
        <row r="731">
          <cell r="B731" t="str">
            <v>CircularDVF_Sph_EC_On_Corr_Off</v>
          </cell>
        </row>
        <row r="732">
          <cell r="B732" t="str">
            <v>CircularDVF_Sph_EC_On_Corr_Off</v>
          </cell>
        </row>
        <row r="733">
          <cell r="B733" t="str">
            <v>CircularDVF_Sph_EC_On_Corr_Off</v>
          </cell>
        </row>
        <row r="734">
          <cell r="B734" t="str">
            <v>CircularDVF_Sph_EC_On_Corr_Off</v>
          </cell>
        </row>
        <row r="735">
          <cell r="B735" t="str">
            <v>CircularDVF_Sph_EC_On_Corr_Off</v>
          </cell>
        </row>
        <row r="736">
          <cell r="B736" t="str">
            <v>CircularDVF_Sph_EC_On_Corr_Off</v>
          </cell>
        </row>
        <row r="737">
          <cell r="B737" t="str">
            <v>CircularDVF_Sph_EC_On_Corr_Off</v>
          </cell>
        </row>
        <row r="738">
          <cell r="B738" t="str">
            <v>CircularDVF_Sph_EC_On_Corr_Off</v>
          </cell>
        </row>
        <row r="739">
          <cell r="B739" t="str">
            <v>CircularDVF_Sph_EC_On_Corr_Off</v>
          </cell>
        </row>
        <row r="740">
          <cell r="B740" t="str">
            <v>CircularDVF_Sph_EC_On_Corr_Off</v>
          </cell>
        </row>
        <row r="741">
          <cell r="B741" t="str">
            <v>CircularDVF_Sph_EC_On_Corr_Off</v>
          </cell>
        </row>
        <row r="742">
          <cell r="B742" t="str">
            <v>CircularDVF_Sph_EC_On_Corr_Off</v>
          </cell>
        </row>
        <row r="743">
          <cell r="B743" t="str">
            <v>CircularDVF_Sph_EC_On_Corr_Off</v>
          </cell>
        </row>
        <row r="744">
          <cell r="B744" t="str">
            <v>CircularDVF_Sph_EC_On_Corr_Off</v>
          </cell>
        </row>
        <row r="745">
          <cell r="B745" t="str">
            <v>CircularDVF_Sph_EC_On_Corr_Off</v>
          </cell>
        </row>
        <row r="746">
          <cell r="B746" t="str">
            <v>CircularDVF_Sph_EC_On_Corr_Off</v>
          </cell>
        </row>
        <row r="747">
          <cell r="B747" t="str">
            <v>CircularDVF_Sph_EC_On_Corr_Off</v>
          </cell>
        </row>
        <row r="748">
          <cell r="B748" t="str">
            <v>CircularDVF_Sph_EC_On_Corr_Off</v>
          </cell>
        </row>
        <row r="749">
          <cell r="B749" t="str">
            <v>CircularDVF_Sph_EC_On_Corr_Off</v>
          </cell>
        </row>
        <row r="750">
          <cell r="B750" t="str">
            <v>CircularDVF_Sph_EC_On_Corr_Off</v>
          </cell>
        </row>
        <row r="751">
          <cell r="B751" t="str">
            <v>CircularDVF_Sph_EC_On_Corr_Off</v>
          </cell>
        </row>
        <row r="752">
          <cell r="B752" t="str">
            <v>CircularDVF_Sph_EC_On_Corr_Off</v>
          </cell>
        </row>
        <row r="753">
          <cell r="B753" t="str">
            <v>CircularDVF_Sph_EC_On_Corr_Off</v>
          </cell>
        </row>
        <row r="754">
          <cell r="B754" t="str">
            <v>CircularDVF_Sph_EC_On_Corr_Off</v>
          </cell>
        </row>
        <row r="755">
          <cell r="B755" t="str">
            <v>CircularDVF_Sph_EC_On_Corr_Off</v>
          </cell>
        </row>
        <row r="756">
          <cell r="B756" t="str">
            <v>CircularDVF_Sph_EC_On_Corr_Off</v>
          </cell>
        </row>
        <row r="757">
          <cell r="B757" t="str">
            <v>CircularDVF_Sph_EC_On_Corr_Off</v>
          </cell>
        </row>
        <row r="758">
          <cell r="B758" t="str">
            <v>CircularDVF_Sph_EC_On_Corr_Off</v>
          </cell>
        </row>
        <row r="759">
          <cell r="B759" t="str">
            <v>CircularDVF_Sph_EC_On_Corr_Off</v>
          </cell>
        </row>
        <row r="760">
          <cell r="B760" t="str">
            <v>CircularDVF_Sph_EC_On_Corr_Off</v>
          </cell>
        </row>
        <row r="761">
          <cell r="B761" t="str">
            <v>CircularDVF_Sph_EC_On_Corr_Off</v>
          </cell>
        </row>
        <row r="762">
          <cell r="B762" t="str">
            <v>CircularDVF_Sph_EC_On_Corr_Off</v>
          </cell>
        </row>
        <row r="763">
          <cell r="B763" t="str">
            <v>CircularDVF_Sph_EC_On_Corr_Off</v>
          </cell>
        </row>
        <row r="764">
          <cell r="B764" t="str">
            <v>CircularDVF_Sph_EC_On_Corr_Off</v>
          </cell>
        </row>
        <row r="765">
          <cell r="B765" t="str">
            <v>CircularDVF_Sph_EC_On_Corr_Off</v>
          </cell>
        </row>
        <row r="766">
          <cell r="B766" t="str">
            <v>CircularDVF_Sph_EC_On_Corr_Off</v>
          </cell>
        </row>
        <row r="767">
          <cell r="B767" t="str">
            <v>CircularDVF_Sph_EC_On_Corr_Off</v>
          </cell>
        </row>
        <row r="768">
          <cell r="B768" t="str">
            <v>CircularDVF_Sph_EC_On_Corr_Off</v>
          </cell>
        </row>
        <row r="769">
          <cell r="B769" t="str">
            <v>CircularDVF_Sph_EC_On_Corr_Off</v>
          </cell>
        </row>
        <row r="770">
          <cell r="B770" t="str">
            <v>CircularDVF_Sph_EC_On_Corr_Off</v>
          </cell>
        </row>
        <row r="771">
          <cell r="B771" t="str">
            <v>CircularDVF_Sph_EC_On_Corr_Off</v>
          </cell>
        </row>
        <row r="772">
          <cell r="B772" t="str">
            <v>CircularDVF_Sph_EC_On_Corr_Off</v>
          </cell>
        </row>
        <row r="773">
          <cell r="B773" t="str">
            <v>CircularDVF_Sph_EC_On_Corr_Off</v>
          </cell>
        </row>
        <row r="774">
          <cell r="B774" t="str">
            <v>CircularDVF_Sph_EC_On_Corr_Off</v>
          </cell>
        </row>
        <row r="775">
          <cell r="B775" t="str">
            <v>CircularDVF_Sph_EC_On_Corr_Off</v>
          </cell>
        </row>
        <row r="776">
          <cell r="B776" t="str">
            <v>CircularDVF_Sph_EC_On_Corr_Off</v>
          </cell>
        </row>
        <row r="777">
          <cell r="B777" t="str">
            <v>CircularDVF_Sph_EC_On_Corr_Off</v>
          </cell>
        </row>
        <row r="778">
          <cell r="B778" t="str">
            <v>CircularDVF_Sph_EC_On_Corr_Off</v>
          </cell>
        </row>
        <row r="779">
          <cell r="B779" t="str">
            <v>CircularDVF_Sph_EC_On_Corr_Off</v>
          </cell>
        </row>
        <row r="780">
          <cell r="B780" t="str">
            <v>CircularDVF_Sph_EC_On_Corr_Off</v>
          </cell>
        </row>
        <row r="781">
          <cell r="B781" t="str">
            <v>CircularDVF_Sph_EC_On_Corr_Off</v>
          </cell>
        </row>
        <row r="782">
          <cell r="B782" t="str">
            <v>CircularDVF_Sph_EC_On_Corr_Off</v>
          </cell>
        </row>
        <row r="783">
          <cell r="B783" t="str">
            <v>CircularDVF_Sph_EC_On_Corr_Off</v>
          </cell>
        </row>
        <row r="784">
          <cell r="B784" t="str">
            <v>CircularDVF_Sph_EC_On_Corr_Off</v>
          </cell>
        </row>
        <row r="785">
          <cell r="B785" t="str">
            <v>CircularDVF_Sph_EC_On_Corr_Off</v>
          </cell>
        </row>
        <row r="786">
          <cell r="B786" t="str">
            <v>CircularDVF_Sph_EC_On_Corr_Off</v>
          </cell>
        </row>
        <row r="787">
          <cell r="B787" t="str">
            <v>CircularDVF_Sph_EC_On_Corr_Off</v>
          </cell>
        </row>
        <row r="788">
          <cell r="B788" t="str">
            <v>CircularDVF_Sph_EC_On_Corr_Off</v>
          </cell>
        </row>
        <row r="789">
          <cell r="B789" t="str">
            <v>CircularDVF_Sph_EC_On_Corr_Off</v>
          </cell>
        </row>
        <row r="790">
          <cell r="B790" t="str">
            <v>CircularDVF_Sph_EC_On_Corr_Off</v>
          </cell>
        </row>
        <row r="791">
          <cell r="B791" t="str">
            <v>CircularDVF_Sph_EC_On_Corr_Off</v>
          </cell>
        </row>
        <row r="792">
          <cell r="B792" t="str">
            <v>CircularDVF_Sph_EC_On_Corr_Off</v>
          </cell>
        </row>
        <row r="793">
          <cell r="B793" t="str">
            <v>CircularDVF_Sph_EC_On_Corr_Off</v>
          </cell>
        </row>
        <row r="794">
          <cell r="B794" t="str">
            <v>CircularDVF_Sph_EC_On_Corr_Off</v>
          </cell>
        </row>
        <row r="795">
          <cell r="B795" t="str">
            <v>CircularDVF_Sph_EC_On_Corr_Off</v>
          </cell>
        </row>
        <row r="796">
          <cell r="B796" t="str">
            <v>CircularDVF_Sph_EC_On_Corr_Off</v>
          </cell>
        </row>
        <row r="797">
          <cell r="B797" t="str">
            <v>CircularDVF_Sph_EC_On_Corr_Off</v>
          </cell>
        </row>
        <row r="798">
          <cell r="B798" t="str">
            <v>CircularDVF_Sph_EC_On_Corr_Off</v>
          </cell>
        </row>
        <row r="799">
          <cell r="B799" t="str">
            <v>CircularDVF_Sph_EC_On_Corr_Off</v>
          </cell>
        </row>
        <row r="800">
          <cell r="B800" t="str">
            <v>CircularDVF_Sph_EC_On_Corr_Off</v>
          </cell>
        </row>
        <row r="801">
          <cell r="B801" t="str">
            <v>CircularDVF_Sph_EC_On_Corr_Off</v>
          </cell>
        </row>
        <row r="802">
          <cell r="B802" t="str">
            <v>CircularDVF_Sph_EC_On_Corr_Off</v>
          </cell>
        </row>
        <row r="803">
          <cell r="B803" t="str">
            <v>CircularDVF_Sph_EC_On_Corr_Off</v>
          </cell>
        </row>
        <row r="804">
          <cell r="B804" t="str">
            <v>CircularDVF_Sph_EC_On_Corr_Off</v>
          </cell>
        </row>
        <row r="805">
          <cell r="B805" t="str">
            <v>CircularDVF_Sph_EC_On_Corr_Off</v>
          </cell>
        </row>
        <row r="806">
          <cell r="B806" t="str">
            <v>CircularDVF_Sph_EC_On_Corr_Off</v>
          </cell>
        </row>
        <row r="807">
          <cell r="B807" t="str">
            <v>CircularDVF_Sph_EC_On_Corr_Off</v>
          </cell>
        </row>
        <row r="808">
          <cell r="B808" t="str">
            <v>CircularDVF_Sph_EC_On_Corr_Off</v>
          </cell>
        </row>
        <row r="809">
          <cell r="B809" t="str">
            <v>CircularDVF_Sph_EC_On_Corr_Off</v>
          </cell>
        </row>
        <row r="810">
          <cell r="B810" t="str">
            <v>CircularDVF_Sph_EC_On_Corr_Off</v>
          </cell>
        </row>
        <row r="811">
          <cell r="B811" t="str">
            <v>CircularDVF_Sph_EC_On_Corr_Off</v>
          </cell>
        </row>
        <row r="812">
          <cell r="B812" t="str">
            <v>CircularDVF_Sph_EC_On_Corr_Off</v>
          </cell>
        </row>
        <row r="813">
          <cell r="B813" t="str">
            <v>CircularDVF_Sph_EC_On_Corr_Off</v>
          </cell>
        </row>
        <row r="814">
          <cell r="B814" t="str">
            <v>CircularDVF_Sph_EC_On_Corr_Off</v>
          </cell>
        </row>
        <row r="815">
          <cell r="B815" t="str">
            <v>CircularDVF_Sph_EC_On_Corr_Off</v>
          </cell>
        </row>
        <row r="816">
          <cell r="B816" t="str">
            <v>CircularDVF_Sph_EC_On_Corr_Off</v>
          </cell>
        </row>
        <row r="817">
          <cell r="B817" t="str">
            <v>CircularDVF_Sph_EC_On_Corr_Off</v>
          </cell>
        </row>
        <row r="818">
          <cell r="B818" t="str">
            <v>CircularDVF_Sph_EC_On_Corr_Off</v>
          </cell>
        </row>
        <row r="819">
          <cell r="B819" t="str">
            <v>CircularDVF_Sph_EC_On_Corr_Off</v>
          </cell>
        </row>
        <row r="820">
          <cell r="B820" t="str">
            <v>CircularDVF_Sph_EC_On_Corr_Off</v>
          </cell>
        </row>
        <row r="821">
          <cell r="B821" t="str">
            <v>CircularDVF_Sph_EC_On_Corr_Off</v>
          </cell>
        </row>
        <row r="822">
          <cell r="B822" t="str">
            <v>CircularDVF_Sph_EC_On_Corr_Off</v>
          </cell>
        </row>
        <row r="823">
          <cell r="B823" t="str">
            <v>CircularDVF_Sph_EC_On_Corr_Off</v>
          </cell>
        </row>
        <row r="824">
          <cell r="B824" t="str">
            <v>CircularDVF_Sph_EC_On_Corr_Off</v>
          </cell>
        </row>
        <row r="825">
          <cell r="B825" t="str">
            <v>CircularDVF_Sph_EC_On_Corr_Off</v>
          </cell>
        </row>
        <row r="826">
          <cell r="B826" t="str">
            <v>CircularDVF_Sph_EC_On_Corr_Off</v>
          </cell>
        </row>
        <row r="827">
          <cell r="B827" t="str">
            <v>CircularDVF_Sph_EC_On_Corr_Off</v>
          </cell>
        </row>
        <row r="828">
          <cell r="B828" t="str">
            <v>CircularDVF_Sph_EC_On_Corr_Off</v>
          </cell>
        </row>
        <row r="829">
          <cell r="B829" t="str">
            <v>CircularDVF_Sph_EC_On_Corr_Off</v>
          </cell>
        </row>
        <row r="830">
          <cell r="B830" t="str">
            <v>CircularDVF_Sph_EC_On_Corr_Off</v>
          </cell>
        </row>
        <row r="831">
          <cell r="B831" t="str">
            <v>CircularDVF_Sph_EC_On_Corr_Off</v>
          </cell>
        </row>
        <row r="832">
          <cell r="B832" t="str">
            <v>CircularDVF_Sph_EC_On_Corr_Off</v>
          </cell>
        </row>
        <row r="833">
          <cell r="B833" t="str">
            <v>CircularDVF_Sph_EC_On_Corr_Off</v>
          </cell>
        </row>
        <row r="834">
          <cell r="B834" t="str">
            <v>CircularDVF_Sph_EC_On_Corr_Off</v>
          </cell>
        </row>
        <row r="835">
          <cell r="B835" t="str">
            <v>CircularDVF_Sph_EC_On_Corr_Off</v>
          </cell>
        </row>
        <row r="836">
          <cell r="B836" t="str">
            <v>CircularDVF_Sph_EC_On_Corr_Off</v>
          </cell>
        </row>
        <row r="837">
          <cell r="B837" t="str">
            <v>CircularDVF_Sph_EC_On_Corr_Off</v>
          </cell>
        </row>
        <row r="838">
          <cell r="B838" t="str">
            <v>CircularDVF_Sph_EC_On_Corr_Off</v>
          </cell>
        </row>
        <row r="839">
          <cell r="B839" t="str">
            <v>CircularDVF_Sph_EC_On_Corr_Off</v>
          </cell>
        </row>
        <row r="840">
          <cell r="B840" t="str">
            <v>CircularDVF_Sph_EC_On_Corr_Off</v>
          </cell>
        </row>
        <row r="841">
          <cell r="B841" t="str">
            <v>CircularDVF_Sph_EC_On_Corr_Off</v>
          </cell>
        </row>
        <row r="842">
          <cell r="B842" t="str">
            <v>CircularDVF_Sph_EC_On_Corr_Off</v>
          </cell>
        </row>
        <row r="843">
          <cell r="B843" t="str">
            <v>CircularDVF_Sph_EC_On_Corr_Off</v>
          </cell>
        </row>
        <row r="844">
          <cell r="B844" t="str">
            <v>CircularDVF_Sph_EC_On_Corr_Off</v>
          </cell>
        </row>
        <row r="845">
          <cell r="B845" t="str">
            <v>CircularDVF_Sph_EC_On_Corr_Off</v>
          </cell>
        </row>
        <row r="846">
          <cell r="B846" t="str">
            <v>CircularDVF_Sph_EC_On_Corr_Off</v>
          </cell>
        </row>
        <row r="847">
          <cell r="B847" t="str">
            <v>CircularDVF_Sph_EC_On_Corr_Off</v>
          </cell>
        </row>
        <row r="848">
          <cell r="B848" t="str">
            <v>CircularDVF_Sph_EC_On_Corr_Off</v>
          </cell>
        </row>
        <row r="849">
          <cell r="B849" t="str">
            <v>CircularDVF_Sph_EC_On_Corr_Off</v>
          </cell>
        </row>
        <row r="850">
          <cell r="B850" t="str">
            <v>CircularDVF_Sph_EC_On_Corr_Off</v>
          </cell>
        </row>
        <row r="851">
          <cell r="B851" t="str">
            <v>CircularDVF_Sph_EC_On_Corr_Off</v>
          </cell>
        </row>
        <row r="852">
          <cell r="B852" t="str">
            <v>CircularDVF_Sph_EC_On_Corr_Off</v>
          </cell>
        </row>
        <row r="853">
          <cell r="B853" t="str">
            <v>CircularDVF_Sph_EC_On_Corr_Off</v>
          </cell>
        </row>
        <row r="854">
          <cell r="B854" t="str">
            <v>CircularDVF_Sph_EC_On_Corr_Off</v>
          </cell>
        </row>
        <row r="855">
          <cell r="B855" t="str">
            <v>CircularDVF_Sph_EC_On_Corr_Off</v>
          </cell>
        </row>
        <row r="856">
          <cell r="B856" t="str">
            <v>CircularDVF_Sph_EC_On_Corr_Off</v>
          </cell>
        </row>
        <row r="857">
          <cell r="B857" t="str">
            <v>CircularDVF_Sph_EC_On_Corr_Off</v>
          </cell>
        </row>
        <row r="858">
          <cell r="B858" t="str">
            <v>CircularDVF_Sph_EC_On_Corr_Off</v>
          </cell>
        </row>
        <row r="859">
          <cell r="B859" t="str">
            <v>CircularDVF_Sph_EC_On_Corr_Off</v>
          </cell>
        </row>
        <row r="860">
          <cell r="B860" t="str">
            <v>CircularDVF_Sph_EC_On_Corr_Off</v>
          </cell>
        </row>
        <row r="861">
          <cell r="B861" t="str">
            <v>CircularDVF_Sph_EC_On_Corr_Off</v>
          </cell>
        </row>
        <row r="862">
          <cell r="B862" t="str">
            <v>CircularDVF_Sph_EC_On_Corr_Off</v>
          </cell>
        </row>
        <row r="863">
          <cell r="B863" t="str">
            <v>CircularDVF_Sph_EC_On_Corr_Off</v>
          </cell>
        </row>
        <row r="864">
          <cell r="B864" t="str">
            <v>CircularDVF_Sph_EC_On_Corr_Off</v>
          </cell>
        </row>
        <row r="865">
          <cell r="B865" t="str">
            <v>CircularDVF_Sph_EC_On_Corr_Off</v>
          </cell>
        </row>
        <row r="866">
          <cell r="B866" t="str">
            <v>CircularDVF_Sph_EC_On_Corr_Off</v>
          </cell>
        </row>
        <row r="867">
          <cell r="B867" t="str">
            <v>CircularDVF_Sph_EC_On_Corr_Off</v>
          </cell>
        </row>
        <row r="868">
          <cell r="B868" t="str">
            <v>CircularDVF_Sph_EC_On_Corr_Off</v>
          </cell>
        </row>
        <row r="869">
          <cell r="B869" t="str">
            <v>CircularDVF_Sph_EC_On_Corr_Off</v>
          </cell>
        </row>
        <row r="870">
          <cell r="B870" t="str">
            <v>CircularDVF_Sph_EC_On_Corr_Off</v>
          </cell>
        </row>
        <row r="871">
          <cell r="B871" t="str">
            <v>CircularDVF_Sph_EC_On_Corr_Off</v>
          </cell>
        </row>
        <row r="872">
          <cell r="B872" t="str">
            <v>CircularDVF_Sph_EC_On_Corr_Off</v>
          </cell>
        </row>
        <row r="873">
          <cell r="B873" t="str">
            <v>CircularDVF_Sph_EC_On_Corr_Off</v>
          </cell>
        </row>
        <row r="874">
          <cell r="B874" t="str">
            <v>CircularDVF_Sph_EC_On_Corr_Off</v>
          </cell>
        </row>
        <row r="875">
          <cell r="B875" t="str">
            <v>CircularDVF_Sph_EC_On_Corr_Off</v>
          </cell>
        </row>
        <row r="876">
          <cell r="B876" t="str">
            <v>CircularDVF_Sph_EC_On_Corr_Off</v>
          </cell>
        </row>
        <row r="877">
          <cell r="B877" t="str">
            <v>CircularDVF_Sph_EC_On_Corr_Off</v>
          </cell>
        </row>
        <row r="878">
          <cell r="B878" t="str">
            <v>CircularDVF_Sph_EC_On_Corr_Off</v>
          </cell>
        </row>
        <row r="879">
          <cell r="B879" t="str">
            <v>CircularDVF_Sph_EC_On_Corr_Off</v>
          </cell>
        </row>
        <row r="880">
          <cell r="B880" t="str">
            <v>CircularDVF_Sph_EC_On_Corr_Off</v>
          </cell>
        </row>
        <row r="881">
          <cell r="B881" t="str">
            <v>CircularDVF_Sph_EC_On_Corr_Off</v>
          </cell>
        </row>
        <row r="882">
          <cell r="B882" t="str">
            <v>CircularDVF_Sph_EC_On_Corr_Off</v>
          </cell>
        </row>
        <row r="883">
          <cell r="B883" t="str">
            <v>CircularDVF_Sph_EC_On_Corr_Off</v>
          </cell>
        </row>
        <row r="884">
          <cell r="B884" t="str">
            <v>CircularDVF_Sph_EC_On_Corr_Off</v>
          </cell>
        </row>
        <row r="885">
          <cell r="B885" t="str">
            <v>CircularDVF_Sph_EC_On_Corr_Off</v>
          </cell>
        </row>
        <row r="886">
          <cell r="B886" t="str">
            <v>CircularDVF_Sph_EC_On_Corr_Off</v>
          </cell>
        </row>
        <row r="887">
          <cell r="B887" t="str">
            <v>CircularDVF_Sph_EC_On_Corr_Off</v>
          </cell>
        </row>
        <row r="888">
          <cell r="B888" t="str">
            <v>CircularDVF_Sph_EC_On_Corr_Off</v>
          </cell>
        </row>
        <row r="889">
          <cell r="B889" t="str">
            <v>CircularDVF_Sph_EC_On_Corr_Off</v>
          </cell>
        </row>
        <row r="890">
          <cell r="B890" t="str">
            <v>CircularDVF_Sph_EC_On_Corr_Off</v>
          </cell>
        </row>
        <row r="891">
          <cell r="B891" t="str">
            <v>CircularDVF_Sph_EC_On_Corr_Off</v>
          </cell>
        </row>
        <row r="892">
          <cell r="B892" t="str">
            <v>CircularDVF_Sph_EC_On_Corr_Off</v>
          </cell>
        </row>
        <row r="893">
          <cell r="B893" t="str">
            <v>CircularDVF_Sph_EC_On_Corr_Off</v>
          </cell>
        </row>
        <row r="894">
          <cell r="B894" t="str">
            <v>CircularDVF_Sph_EC_On_Corr_Off</v>
          </cell>
        </row>
        <row r="895">
          <cell r="B895" t="str">
            <v>CircularDVF_Sph_EC_On_Corr_Off</v>
          </cell>
        </row>
        <row r="896">
          <cell r="B896" t="str">
            <v>CircularDVF_Sph_EC_On_Corr_Off</v>
          </cell>
        </row>
        <row r="897">
          <cell r="B897" t="str">
            <v>CircularDVF_Sph_EC_On_Corr_Off</v>
          </cell>
        </row>
        <row r="898">
          <cell r="B898" t="str">
            <v>CircularDVF_Sph_EC_On_Corr_Off</v>
          </cell>
        </row>
        <row r="899">
          <cell r="B899" t="str">
            <v>CircularDVF_Sph_EC_On_Corr_Off</v>
          </cell>
        </row>
        <row r="900">
          <cell r="B900" t="str">
            <v>CircularDVF_Sph_EC_On_Corr_Off</v>
          </cell>
        </row>
        <row r="901">
          <cell r="B901" t="str">
            <v>CircularDVF_Sph_EC_On_Corr_Off</v>
          </cell>
        </row>
        <row r="902">
          <cell r="B902" t="str">
            <v>CircularDVF_Sph_EC_On_Corr_Off</v>
          </cell>
        </row>
        <row r="903">
          <cell r="B903" t="str">
            <v>CircularDVF_Sph_EC_On_Corr_Off</v>
          </cell>
        </row>
        <row r="904">
          <cell r="B904" t="str">
            <v>CircularDVF_Sph_EC_On_Corr_Off</v>
          </cell>
        </row>
        <row r="905">
          <cell r="B905" t="str">
            <v>CircularDVF_Sph_EC_On_Corr_Off</v>
          </cell>
        </row>
        <row r="906">
          <cell r="B906" t="str">
            <v>CircularDVF_Sph_EC_On_Corr_Off</v>
          </cell>
        </row>
        <row r="907">
          <cell r="B907" t="str">
            <v>CircularDVF_Sph_EC_On_Corr_Off</v>
          </cell>
        </row>
        <row r="908">
          <cell r="B908" t="str">
            <v>CircularDVF_Sph_EC_On_Corr_Off</v>
          </cell>
        </row>
        <row r="909">
          <cell r="B909" t="str">
            <v>CircularDVF_Sph_EC_On_Corr_Off</v>
          </cell>
        </row>
        <row r="910">
          <cell r="B910" t="str">
            <v>CircularDVF_Sph_EC_On_Corr_Off</v>
          </cell>
        </row>
        <row r="911">
          <cell r="B911" t="str">
            <v>CircularDVF_Sph_EC_On_Corr_Off</v>
          </cell>
        </row>
        <row r="912">
          <cell r="B912" t="str">
            <v>CircularDVF_Sph_EC_On_Corr_Off</v>
          </cell>
        </row>
        <row r="913">
          <cell r="B913" t="str">
            <v>CircularDVF_Sph_EC_On_Corr_Off</v>
          </cell>
        </row>
        <row r="914">
          <cell r="B914" t="str">
            <v>CircularDVF_Sph_EC_On_Corr_Off</v>
          </cell>
        </row>
        <row r="915">
          <cell r="B915" t="str">
            <v>CircularDVF_Sph_EC_On_Corr_Off</v>
          </cell>
        </row>
        <row r="916">
          <cell r="B916" t="str">
            <v>CircularDVF_Sph_EC_On_Corr_Off</v>
          </cell>
        </row>
        <row r="917">
          <cell r="B917" t="str">
            <v>CircularDVF_Sph_EC_On_Corr_Off</v>
          </cell>
        </row>
        <row r="918">
          <cell r="B918" t="str">
            <v>CircularDVF_Sph_EC_On_Corr_Off</v>
          </cell>
        </row>
        <row r="919">
          <cell r="B919" t="str">
            <v>CircularDVF_Sph_EC_On_Corr_Off</v>
          </cell>
        </row>
        <row r="920">
          <cell r="B920" t="str">
            <v>CircularDVF_Sph_EC_On_Corr_Off</v>
          </cell>
        </row>
        <row r="921">
          <cell r="B921" t="str">
            <v>CircularDVF_Sph_EC_On_Corr_Off</v>
          </cell>
        </row>
        <row r="922">
          <cell r="B922" t="str">
            <v>CircularDVF_Sph_EC_On_Corr_Off</v>
          </cell>
        </row>
        <row r="923">
          <cell r="B923" t="str">
            <v>CircularDVF_Sph_EC_On_Corr_Off</v>
          </cell>
        </row>
        <row r="924">
          <cell r="B924" t="str">
            <v>CircularDVF_Sph_EC_On_Corr_Off</v>
          </cell>
        </row>
        <row r="925">
          <cell r="B925" t="str">
            <v>CircularDVF_Sph_EC_On_Corr_Off</v>
          </cell>
        </row>
        <row r="926">
          <cell r="B926" t="str">
            <v>CircularDVF_Sph_EC_On_Corr_Off</v>
          </cell>
        </row>
        <row r="927">
          <cell r="B927" t="str">
            <v>CircularDVF_Sph_EC_On_Corr_Off</v>
          </cell>
        </row>
        <row r="928">
          <cell r="B928" t="str">
            <v>CircularDVF_Sph_EC_On_Corr_Off</v>
          </cell>
        </row>
        <row r="929">
          <cell r="B929" t="str">
            <v>CircularDVF_Sph_EC_On_Corr_Off</v>
          </cell>
        </row>
        <row r="930">
          <cell r="B930" t="str">
            <v>CircularDVF_Sph_EC_On_Corr_Off</v>
          </cell>
        </row>
        <row r="931">
          <cell r="B931" t="str">
            <v>CircularDVF_Sph_EC_On_Corr_Off</v>
          </cell>
        </row>
        <row r="932">
          <cell r="B932" t="str">
            <v>CircularDVF_Sph_EC_On_Corr_Off</v>
          </cell>
        </row>
        <row r="933">
          <cell r="B933" t="str">
            <v>CircularDVF_Sph_EC_On_Corr_Off</v>
          </cell>
        </row>
        <row r="934">
          <cell r="B934" t="str">
            <v>CircularDVF_Sph_EC_On_Corr_Off</v>
          </cell>
        </row>
        <row r="935">
          <cell r="B935" t="str">
            <v>CircularDVF_Sph_EC_On_Corr_Off</v>
          </cell>
        </row>
        <row r="936">
          <cell r="B936" t="str">
            <v>CircularDVF_Sph_EC_On_Corr_Off</v>
          </cell>
        </row>
        <row r="937">
          <cell r="B937" t="str">
            <v>CircularDVF_Sph_EC_On_Corr_Off</v>
          </cell>
        </row>
        <row r="938">
          <cell r="B938" t="str">
            <v>CircularDVF_Sph_EC_On_Corr_Off</v>
          </cell>
        </row>
        <row r="939">
          <cell r="B939" t="str">
            <v>CircularDVF_Sph_EC_On_Corr_Off</v>
          </cell>
        </row>
        <row r="940">
          <cell r="B940" t="str">
            <v>CircularDVF_Sph_EC_On_Corr_Off</v>
          </cell>
        </row>
        <row r="941">
          <cell r="B941" t="str">
            <v>CircularDVF_Sph_EC_On_Corr_Off</v>
          </cell>
        </row>
        <row r="942">
          <cell r="B942" t="str">
            <v>CircularDVF_Sph_EC_On_Corr_Off</v>
          </cell>
        </row>
        <row r="943">
          <cell r="B943" t="str">
            <v>CircularDVF_Sph_EC_On_Corr_Off</v>
          </cell>
        </row>
        <row r="944">
          <cell r="B944" t="str">
            <v>CircularDVF_Sph_EC_On_Corr_Off</v>
          </cell>
        </row>
        <row r="945">
          <cell r="B945" t="str">
            <v>CircularDVF_Sph_EC_On_Corr_Off</v>
          </cell>
        </row>
        <row r="946">
          <cell r="B946" t="str">
            <v>CircularDVF_Sph_EC_On_Corr_Off</v>
          </cell>
        </row>
        <row r="947">
          <cell r="B947" t="str">
            <v>CircularDVF_Sph_EC_On_Corr_Off</v>
          </cell>
        </row>
        <row r="948">
          <cell r="B948" t="str">
            <v>CircularDVF_Sph_EC_On_Corr_Off</v>
          </cell>
        </row>
        <row r="949">
          <cell r="B949" t="str">
            <v>CircularDVF_Sph_EC_On_Corr_Off</v>
          </cell>
        </row>
        <row r="950">
          <cell r="B950" t="str">
            <v>CircularDVF_Sph_EC_On_Corr_Off</v>
          </cell>
        </row>
        <row r="951">
          <cell r="B951" t="str">
            <v>CircularDVF_Sph_EC_On_Corr_Off</v>
          </cell>
        </row>
        <row r="952">
          <cell r="B952" t="str">
            <v>CircularDVF_Sph_EC_On_Corr_Off</v>
          </cell>
        </row>
        <row r="953">
          <cell r="B953" t="str">
            <v>CircularDVF_Sph_EC_On_Corr_Off</v>
          </cell>
        </row>
        <row r="954">
          <cell r="B954" t="str">
            <v>CircularDVF_Sph_EC_On_Corr_Off</v>
          </cell>
        </row>
        <row r="955">
          <cell r="B955" t="str">
            <v>CircularDVF_Sph_EC_On_Corr_Off</v>
          </cell>
        </row>
        <row r="956">
          <cell r="B956" t="str">
            <v>CircularDVF_Sph_EC_On_Corr_Off</v>
          </cell>
        </row>
        <row r="957">
          <cell r="B957" t="str">
            <v>CircularDVF_Sph_EC_On_Corr_Off</v>
          </cell>
        </row>
        <row r="958">
          <cell r="B958" t="str">
            <v>CircularDVF_Sph_EC_On_Corr_Off</v>
          </cell>
        </row>
        <row r="959">
          <cell r="B959" t="str">
            <v>CircularDVF_Sph_EC_On_Corr_Off</v>
          </cell>
        </row>
        <row r="960">
          <cell r="B960" t="str">
            <v>CircularDVF_Sph_EC_On_Corr_Off</v>
          </cell>
        </row>
        <row r="961">
          <cell r="B961" t="str">
            <v>CircularDVF_Sph_EC_On_Corr_Off</v>
          </cell>
        </row>
        <row r="962">
          <cell r="B962" t="str">
            <v>CircularDVF_Sph_EC_On_Corr_Off</v>
          </cell>
        </row>
        <row r="963">
          <cell r="B963" t="str">
            <v>CircularDVF_Sph_EC_On_Corr_Off</v>
          </cell>
        </row>
        <row r="964">
          <cell r="B964" t="str">
            <v>CircularDVF_Sph_EC_On_Corr_Off</v>
          </cell>
        </row>
        <row r="965">
          <cell r="B965" t="str">
            <v>CircularDVF_Sph_EC_On_Corr_Off</v>
          </cell>
        </row>
        <row r="966">
          <cell r="B966" t="str">
            <v>CircularDVF_Sph_EC_On_Corr_Off</v>
          </cell>
        </row>
        <row r="967">
          <cell r="B967" t="str">
            <v>CircularDVF_Sph_EC_On_Corr_Off</v>
          </cell>
        </row>
        <row r="968">
          <cell r="B968" t="str">
            <v>CircularDVF_Sph_EC_On_Corr_Off</v>
          </cell>
        </row>
        <row r="969">
          <cell r="B969" t="str">
            <v>CircularDVF_Sph_EC_On_Corr_Off</v>
          </cell>
        </row>
        <row r="970">
          <cell r="B970" t="str">
            <v>CircularDVF_Sph_EC_On_Corr_Off</v>
          </cell>
        </row>
        <row r="971">
          <cell r="B971" t="str">
            <v>CircularDVF_Sph_EC_On_Corr_Off</v>
          </cell>
        </row>
        <row r="972">
          <cell r="B972" t="str">
            <v>CircularDVF_Sph_EC_On_Corr_Off</v>
          </cell>
        </row>
        <row r="973">
          <cell r="B973" t="str">
            <v>CircularDVF_Sph_EC_On_Corr_Off</v>
          </cell>
        </row>
        <row r="974">
          <cell r="B974" t="str">
            <v>CircularDVF_Sph_EC_On_Corr_Off</v>
          </cell>
        </row>
        <row r="975">
          <cell r="B975" t="str">
            <v>CircularDVF_Sph_EC_On_Corr_Off</v>
          </cell>
        </row>
        <row r="976">
          <cell r="B976" t="str">
            <v>CircularDVF_Sph_EC_On_Corr_Off</v>
          </cell>
        </row>
        <row r="977">
          <cell r="B977" t="str">
            <v>CircularDVF_Sph_EC_On_Corr_Off</v>
          </cell>
        </row>
        <row r="978">
          <cell r="B978" t="str">
            <v>CircularDVF_Sph_EC_On_Corr_Off</v>
          </cell>
        </row>
        <row r="979">
          <cell r="B979" t="str">
            <v>CircularDVF_Sph_EC_On_Corr_Off</v>
          </cell>
        </row>
        <row r="980">
          <cell r="B980" t="str">
            <v>CircularDVF_Sph_EC_On_Corr_Off</v>
          </cell>
        </row>
        <row r="981">
          <cell r="B981" t="str">
            <v>CircularDVF_Sph_EC_On_Corr_Off</v>
          </cell>
        </row>
        <row r="982">
          <cell r="B982" t="str">
            <v>CircularDVF_Sph_EC_On_Corr_Off</v>
          </cell>
        </row>
        <row r="983">
          <cell r="B983" t="str">
            <v>CircularDVF_Sph_EC_On_Corr_Off</v>
          </cell>
        </row>
        <row r="984">
          <cell r="B984" t="str">
            <v>CircularDVF_Sph_EC_On_Corr_Off</v>
          </cell>
        </row>
        <row r="985">
          <cell r="B985" t="str">
            <v>CircularDVF_Sph_EC_On_Corr_Off</v>
          </cell>
        </row>
        <row r="986">
          <cell r="B986" t="str">
            <v>CircularDVF_Sph_EC_On_Corr_Off</v>
          </cell>
        </row>
        <row r="987">
          <cell r="B987" t="str">
            <v>CircularDVF_Sph_EC_On_Corr_Off</v>
          </cell>
        </row>
        <row r="988">
          <cell r="B988" t="str">
            <v>CircularDVF_Sph_EC_On_Corr_Off</v>
          </cell>
        </row>
        <row r="989">
          <cell r="B989" t="str">
            <v>CircularDVF_Sph_EC_On_Corr_Off</v>
          </cell>
        </row>
        <row r="990">
          <cell r="B990" t="str">
            <v>CircularDVF_Sph_EC_On_Corr_Off</v>
          </cell>
        </row>
        <row r="991">
          <cell r="B991" t="str">
            <v>CircularDVF_Sph_EC_On_Corr_Off</v>
          </cell>
        </row>
        <row r="992">
          <cell r="B992" t="str">
            <v>CircularDVF_Sph_EC_On_Corr_Off</v>
          </cell>
        </row>
        <row r="993">
          <cell r="B993" t="str">
            <v>CircularDVF_Sph_EC_On_Corr_Off</v>
          </cell>
        </row>
        <row r="994">
          <cell r="B994" t="str">
            <v>CircularDVF_Sph_EC_On_Corr_Off</v>
          </cell>
        </row>
        <row r="995">
          <cell r="B995" t="str">
            <v>CircularDVF_Sph_EC_On_Corr_Off</v>
          </cell>
        </row>
        <row r="996">
          <cell r="B996" t="str">
            <v>CircularDVF_Sph_EC_On_Corr_Off</v>
          </cell>
        </row>
        <row r="997">
          <cell r="B997" t="str">
            <v>CircularDVF_Sph_EC_On_Corr_Off</v>
          </cell>
        </row>
        <row r="998">
          <cell r="B998" t="str">
            <v>CircularDVF_Sph_EC_On_Corr_Off</v>
          </cell>
        </row>
        <row r="999">
          <cell r="B999" t="str">
            <v>CircularDVF_Sph_EC_On_Corr_Off</v>
          </cell>
        </row>
        <row r="1000">
          <cell r="B1000" t="str">
            <v>CircularDVF_Sph_EC_On_Corr_Off</v>
          </cell>
        </row>
        <row r="1001">
          <cell r="B1001" t="str">
            <v>CircularDVF_Sph_EC_On_Corr_Off</v>
          </cell>
        </row>
        <row r="1002">
          <cell r="B1002" t="str">
            <v>CircularDVF_Sph_EC_On_Corr_Off</v>
          </cell>
        </row>
        <row r="1003">
          <cell r="B1003" t="str">
            <v>CircularDVF_Sph_EC_On_Corr_Off</v>
          </cell>
        </row>
        <row r="1004">
          <cell r="B1004" t="str">
            <v>CircularDVF_Sph_EC_On_Corr_Off</v>
          </cell>
        </row>
        <row r="1005">
          <cell r="B1005" t="str">
            <v>CircularDVF_Sph_EC_On_Corr_Off</v>
          </cell>
        </row>
        <row r="1006">
          <cell r="B1006" t="str">
            <v>CircularDVF_Sph_EC_On_Corr_Off</v>
          </cell>
        </row>
        <row r="1007">
          <cell r="B1007" t="str">
            <v>CircularDVF_Sph_EC_On_Corr_Off</v>
          </cell>
        </row>
        <row r="1008">
          <cell r="B1008" t="str">
            <v>CircularDVF_Sph_EC_On_Corr_Off</v>
          </cell>
        </row>
        <row r="1009">
          <cell r="B1009" t="str">
            <v>CircularDVF_Sph_EC_On_Corr_Off</v>
          </cell>
        </row>
        <row r="1010">
          <cell r="B1010" t="str">
            <v>CircularDVF_Sph_EC_On_Corr_Off</v>
          </cell>
        </row>
        <row r="1011">
          <cell r="B1011" t="str">
            <v>CircularDVF_Sph_EC_On_Corr_Off</v>
          </cell>
        </row>
        <row r="1012">
          <cell r="B1012" t="str">
            <v>CircularDVF_Sph_EC_On_Corr_Off</v>
          </cell>
        </row>
        <row r="1013">
          <cell r="B1013" t="str">
            <v>CircularDVF_Sph_EC_On_Corr_Off</v>
          </cell>
        </row>
        <row r="1014">
          <cell r="B1014" t="str">
            <v>CircularDVF_Sph_EC_On_Corr_Off</v>
          </cell>
        </row>
        <row r="1015">
          <cell r="B1015" t="str">
            <v>CircularDVF_Sph_EC_On_Corr_Off</v>
          </cell>
        </row>
        <row r="1016">
          <cell r="B1016" t="str">
            <v>CircularDVF_Sph_EC_On_Corr_Off</v>
          </cell>
        </row>
        <row r="1017">
          <cell r="B1017" t="str">
            <v>CircularDVF_Sph_EC_On_Corr_Off</v>
          </cell>
        </row>
        <row r="1018">
          <cell r="B1018" t="str">
            <v>CircularDVF_Sph_EC_On_Corr_Off</v>
          </cell>
        </row>
        <row r="1019">
          <cell r="B1019" t="str">
            <v>CircularDVF_Sph_EC_On_Corr_Off</v>
          </cell>
        </row>
        <row r="1020">
          <cell r="B1020" t="str">
            <v>CircularDVF_Sph_EC_On_Corr_Off</v>
          </cell>
        </row>
        <row r="1021">
          <cell r="B1021" t="str">
            <v>CircularDVF_Sph_EC_On_Corr_Off</v>
          </cell>
        </row>
        <row r="1022">
          <cell r="B1022" t="str">
            <v>CircularDVF_Sph_EC_On_Corr_Off</v>
          </cell>
        </row>
        <row r="1023">
          <cell r="B1023" t="str">
            <v>CircularDVF_Sph_EC_On_Corr_Off</v>
          </cell>
        </row>
        <row r="1024">
          <cell r="B1024" t="str">
            <v>CircularDVF_Sph_EC_On_Corr_Off</v>
          </cell>
        </row>
        <row r="1025">
          <cell r="B1025" t="str">
            <v>CircularDVF_Sph_EC_On_Corr_Off</v>
          </cell>
        </row>
        <row r="1026">
          <cell r="B1026" t="str">
            <v>CircularDVF_Sph_EC_On_Corr_Off</v>
          </cell>
        </row>
        <row r="1027">
          <cell r="B1027" t="str">
            <v>CircularDVF_Sph_EC_On_Corr_Off</v>
          </cell>
        </row>
        <row r="1028">
          <cell r="B1028" t="str">
            <v>CircularDVF_Sph_EC_On_Corr_Off</v>
          </cell>
        </row>
        <row r="1029">
          <cell r="B1029" t="str">
            <v>CircularDVF_Sph_EC_On_Corr_Off</v>
          </cell>
        </row>
        <row r="1030">
          <cell r="B1030" t="str">
            <v>CircularDVF_Sph_EC_On_Corr_Off</v>
          </cell>
        </row>
        <row r="1031">
          <cell r="B1031" t="str">
            <v>CircularDVF_Sph_EC_On_Corr_Off</v>
          </cell>
        </row>
        <row r="1032">
          <cell r="B1032" t="str">
            <v>CircularDVF_Sph_EC_On_Corr_Off</v>
          </cell>
        </row>
        <row r="1033">
          <cell r="B1033" t="str">
            <v>CircularDVF_Sph_EC_On_Corr_Off</v>
          </cell>
        </row>
        <row r="1034">
          <cell r="B1034" t="str">
            <v>CircularDVF_Sph_EC_On_Corr_Off</v>
          </cell>
        </row>
        <row r="1035">
          <cell r="B1035" t="str">
            <v>CircularDVF_Sph_EC_On_Corr_Off</v>
          </cell>
        </row>
        <row r="1036">
          <cell r="B1036" t="str">
            <v>CircularDVF_Sph_EC_On_Corr_Off</v>
          </cell>
        </row>
        <row r="1037">
          <cell r="B1037" t="str">
            <v>CircularDVF_Sph_EC_On_Corr_Off</v>
          </cell>
        </row>
        <row r="1038">
          <cell r="B1038" t="str">
            <v>CircularDVF_Sph_EC_On_Corr_Off</v>
          </cell>
        </row>
        <row r="1039">
          <cell r="B1039" t="str">
            <v>CircularDVF_Sph_EC_On_Corr_Off</v>
          </cell>
        </row>
        <row r="1040">
          <cell r="B1040" t="str">
            <v>CircularDVF_Sph_EC_On_Corr_Off</v>
          </cell>
        </row>
        <row r="1041">
          <cell r="B1041" t="str">
            <v>CircularDVF_Sph_EC_On_Corr_Off</v>
          </cell>
        </row>
        <row r="1042">
          <cell r="B1042" t="str">
            <v>CircularDVF_Sph_EC_On_Corr_Off</v>
          </cell>
        </row>
        <row r="1043">
          <cell r="B1043" t="str">
            <v>CircularDVF_Sph_EC_On_Corr_Off</v>
          </cell>
        </row>
        <row r="1044">
          <cell r="B1044" t="str">
            <v>CircularDVF_Sph_EC_On_Corr_Off</v>
          </cell>
        </row>
        <row r="1045">
          <cell r="B1045" t="str">
            <v>CircularDVF_Sph_EC_On_Corr_Off</v>
          </cell>
        </row>
        <row r="1046">
          <cell r="B1046" t="str">
            <v>CircularDVF_Sph_EC_On_Corr_Off</v>
          </cell>
        </row>
        <row r="1047">
          <cell r="B1047" t="str">
            <v>CircularDVF_Sph_EC_On_Corr_Off</v>
          </cell>
        </row>
        <row r="1048">
          <cell r="B1048" t="str">
            <v>CircularDVF_Sph_EC_On_Corr_Off</v>
          </cell>
        </row>
        <row r="1049">
          <cell r="B1049" t="str">
            <v>CircularDVF_Sph_EC_On_Corr_Off</v>
          </cell>
        </row>
        <row r="1050">
          <cell r="B1050" t="str">
            <v>CircularDVF_Sph_EC_On_Corr_Off</v>
          </cell>
        </row>
        <row r="1051">
          <cell r="B1051" t="str">
            <v>CircularDVF_Sph_EC_On_Corr_Off</v>
          </cell>
        </row>
        <row r="1052">
          <cell r="B1052" t="str">
            <v>CircularDVF_Sph_EC_On_Corr_Off</v>
          </cell>
        </row>
        <row r="1053">
          <cell r="B1053" t="str">
            <v>CircularDVF_Sph_EC_On_Corr_Off</v>
          </cell>
        </row>
        <row r="1054">
          <cell r="B1054" t="str">
            <v>CircularDVF_Sph_EC_On_Corr_Off</v>
          </cell>
        </row>
        <row r="1055">
          <cell r="B1055" t="str">
            <v>CircularDVF_Sph_EC_On_Corr_Off</v>
          </cell>
        </row>
        <row r="1056">
          <cell r="B1056" t="str">
            <v>CircularDVF_Sph_EC_On_Corr_Off</v>
          </cell>
        </row>
        <row r="1057">
          <cell r="B1057" t="str">
            <v>CircularDVF_Sph_EC_On_Corr_Off</v>
          </cell>
        </row>
        <row r="1058">
          <cell r="B1058" t="str">
            <v>CircularDVF_Sph_EC_On_Corr_Off</v>
          </cell>
        </row>
        <row r="1059">
          <cell r="B1059" t="str">
            <v>CircularDVF_Sph_EC_On_Corr_Off</v>
          </cell>
        </row>
        <row r="1060">
          <cell r="B1060" t="str">
            <v>CircularDVF_Sph_EC_On_Corr_Off</v>
          </cell>
        </row>
        <row r="1061">
          <cell r="B1061" t="str">
            <v>CircularDVF_Sph_EC_On_Corr_Off</v>
          </cell>
        </row>
        <row r="1062">
          <cell r="B1062" t="str">
            <v>CircularDVF_Sph_EC_On_Corr_Off</v>
          </cell>
        </row>
        <row r="1063">
          <cell r="B1063" t="str">
            <v>CircularDVF_Sph_EC_On_Corr_Off</v>
          </cell>
        </row>
        <row r="1064">
          <cell r="B1064" t="str">
            <v>CircularDVF_Sph_EC_On_Corr_Off</v>
          </cell>
        </row>
        <row r="1065">
          <cell r="B1065" t="str">
            <v>CircularDVF_Sph_EC_On_Corr_Off</v>
          </cell>
        </row>
        <row r="1066">
          <cell r="B1066" t="str">
            <v>CircularDVF_Sph_EC_On_Corr_Off</v>
          </cell>
        </row>
        <row r="1067">
          <cell r="B1067" t="str">
            <v>CircularDVF_Sph_EC_On_Corr_Off</v>
          </cell>
        </row>
        <row r="1068">
          <cell r="B1068" t="str">
            <v>CircularDVF_Sph_EC_On_Corr_Off</v>
          </cell>
        </row>
        <row r="1069">
          <cell r="B1069" t="str">
            <v>CircularDVF_Sph_EC_On_Corr_Off</v>
          </cell>
        </row>
        <row r="1070">
          <cell r="B1070" t="str">
            <v>CircularDVF_Sph_EC_On_Corr_Off</v>
          </cell>
        </row>
        <row r="1071">
          <cell r="B1071" t="str">
            <v>CircularDVF_Sph_EC_On_Corr_Off</v>
          </cell>
        </row>
        <row r="1072">
          <cell r="B1072" t="str">
            <v>CircularDVF_Sph_EC_On_Corr_Off</v>
          </cell>
        </row>
        <row r="1073">
          <cell r="B1073" t="str">
            <v>CircularDVF_Sph_EC_On_Corr_Off</v>
          </cell>
        </row>
        <row r="1074">
          <cell r="B1074" t="str">
            <v>CircularDVF_Sph_EC_On_Corr_Off</v>
          </cell>
        </row>
        <row r="1075">
          <cell r="B1075" t="str">
            <v>CircularDVF_Sph_EC_On_Corr_Off</v>
          </cell>
        </row>
        <row r="1076">
          <cell r="B1076" t="str">
            <v>CircularDVF_Sph_EC_On_Corr_Off</v>
          </cell>
        </row>
        <row r="1077">
          <cell r="B1077" t="str">
            <v>CircularDVF_Sph_EC_On_Corr_Off</v>
          </cell>
        </row>
        <row r="1078">
          <cell r="B1078" t="str">
            <v>CircularDVF_Sph_EC_On_Corr_Off</v>
          </cell>
        </row>
        <row r="1079">
          <cell r="B1079" t="str">
            <v>CircularDVF_Sph_EC_On_Corr_Off</v>
          </cell>
        </row>
        <row r="1080">
          <cell r="B1080" t="str">
            <v>CircularDVF_Sph_EC_On_Corr_Off</v>
          </cell>
        </row>
        <row r="1081">
          <cell r="B1081" t="str">
            <v>CircularDVF_Sph_EC_On_Corr_Off</v>
          </cell>
        </row>
        <row r="1082">
          <cell r="B1082" t="str">
            <v>CircularDVF_Sph_EC_On_Corr_Off</v>
          </cell>
        </row>
        <row r="1083">
          <cell r="B1083" t="str">
            <v>CircularDVF_Sph_EC_On_Corr_Off</v>
          </cell>
        </row>
        <row r="1084">
          <cell r="B1084" t="str">
            <v>CircularDVF_Sph_EC_On_Corr_Off</v>
          </cell>
        </row>
        <row r="1085">
          <cell r="B1085" t="str">
            <v>CircularDVF_Sph_EC_On_Corr_Off</v>
          </cell>
        </row>
        <row r="1086">
          <cell r="B1086" t="str">
            <v>CircularDVF_Sph_EC_On_Corr_Off</v>
          </cell>
        </row>
        <row r="1087">
          <cell r="B1087" t="str">
            <v>CircularDVF_Sph_EC_On_Corr_Off</v>
          </cell>
        </row>
        <row r="1088">
          <cell r="B1088" t="str">
            <v>CircularDVF_Sph_EC_On_Corr_Off</v>
          </cell>
        </row>
        <row r="1089">
          <cell r="B1089" t="str">
            <v>CircularDVF_Sph_EC_On_Corr_Off</v>
          </cell>
        </row>
        <row r="1090">
          <cell r="B1090" t="str">
            <v>CircularDVF_Sph_EC_On_Corr_Off</v>
          </cell>
        </row>
        <row r="1091">
          <cell r="B1091" t="str">
            <v>CircularDVF_Sph_EC_On_Corr_Off</v>
          </cell>
        </row>
        <row r="1092">
          <cell r="B1092" t="str">
            <v>CircularDVF_Sph_EC_On_Corr_Off</v>
          </cell>
        </row>
        <row r="1093">
          <cell r="B1093" t="str">
            <v>CircularDVF_Sph_EC_On_Corr_Off</v>
          </cell>
        </row>
        <row r="1094">
          <cell r="B1094" t="str">
            <v>CircularDVF_Sph_EC_On_Corr_Off</v>
          </cell>
        </row>
        <row r="1095">
          <cell r="B1095" t="str">
            <v>CircularDVF_Sph_EC_On_Corr_Off</v>
          </cell>
        </row>
        <row r="1096">
          <cell r="B1096" t="str">
            <v>CircularDVF_Sph_EC_On_Corr_Off</v>
          </cell>
        </row>
        <row r="1097">
          <cell r="B1097" t="str">
            <v>CircularDVF_Sph_EC_On_Corr_Off</v>
          </cell>
        </row>
        <row r="1098">
          <cell r="B1098" t="str">
            <v>CircularDVF_Sph_EC_On_Corr_Off</v>
          </cell>
        </row>
        <row r="1099">
          <cell r="B1099" t="str">
            <v>CircularDVF_Sph_EC_On_Corr_Off</v>
          </cell>
        </row>
        <row r="1100">
          <cell r="B1100" t="str">
            <v>CircularDVF_Sph_EC_On_Corr_Off</v>
          </cell>
        </row>
        <row r="1101">
          <cell r="B1101" t="str">
            <v>CircularDVF_Sph_EC_On_Corr_Off</v>
          </cell>
        </row>
        <row r="1102">
          <cell r="B1102" t="str">
            <v>CircularDVF_Sph_EC_On_Corr_Off</v>
          </cell>
        </row>
        <row r="1103">
          <cell r="B1103" t="str">
            <v>CircularDVF_Sph_EC_On_Corr_Off</v>
          </cell>
        </row>
        <row r="1104">
          <cell r="B1104" t="str">
            <v>CircularDVF_Sph_EC_On_Corr_Off</v>
          </cell>
        </row>
        <row r="1105">
          <cell r="B1105" t="str">
            <v>CircularDVF_Sph_EC_On_Corr_Off</v>
          </cell>
        </row>
        <row r="1106">
          <cell r="B1106" t="str">
            <v>CircularDVF_Sph_EC_On_Corr_Off</v>
          </cell>
        </row>
        <row r="1107">
          <cell r="B1107" t="str">
            <v>CircularDVF_Sph_EC_On_Corr_Off</v>
          </cell>
        </row>
        <row r="1108">
          <cell r="B1108" t="str">
            <v>CircularDVF_Sph_EC_On_Corr_Off</v>
          </cell>
        </row>
        <row r="1109">
          <cell r="B1109" t="str">
            <v>CircularDVF_Sph_EC_On_Corr_Off</v>
          </cell>
        </row>
        <row r="1110">
          <cell r="B1110" t="str">
            <v>CircularDVF_Sph_EC_On_Corr_Off</v>
          </cell>
        </row>
        <row r="1111">
          <cell r="B1111" t="str">
            <v>CircularDVF_Sph_EC_On_Corr_Off</v>
          </cell>
        </row>
        <row r="1112">
          <cell r="B1112" t="str">
            <v>CircularDVF_Sph_EC_On_Corr_Off</v>
          </cell>
        </row>
        <row r="1113">
          <cell r="B1113" t="str">
            <v>CircularDVF_Sph_EC_On_Corr_Off</v>
          </cell>
        </row>
        <row r="1114">
          <cell r="B1114" t="str">
            <v>CircularDVF_Sph_EC_On_Corr_Off</v>
          </cell>
        </row>
        <row r="1115">
          <cell r="B1115" t="str">
            <v>CircularDVF_Sph_EC_On_Corr_Off</v>
          </cell>
        </row>
        <row r="1116">
          <cell r="B1116" t="str">
            <v>CircularDVF_Sph_EC_On_Corr_Off</v>
          </cell>
        </row>
        <row r="1117">
          <cell r="B1117" t="str">
            <v>CircularDVF_Sph_EC_On_Corr_Off</v>
          </cell>
        </row>
        <row r="1118">
          <cell r="B1118" t="str">
            <v>CircularDVF_Sph_EC_On_Corr_Off</v>
          </cell>
        </row>
        <row r="1119">
          <cell r="B1119" t="str">
            <v>CircularDVF_Sph_EC_On_Corr_Off</v>
          </cell>
        </row>
        <row r="1120">
          <cell r="B1120" t="str">
            <v>CircularDVF_Sph_EC_On_Corr_Off</v>
          </cell>
        </row>
        <row r="1121">
          <cell r="B1121" t="str">
            <v>CircularDVF_Sph_EC_On_Corr_Off</v>
          </cell>
        </row>
        <row r="1122">
          <cell r="B1122" t="str">
            <v>CircularDVF_Sph_EC_On_Corr_Off</v>
          </cell>
        </row>
        <row r="1123">
          <cell r="B1123" t="str">
            <v>CircularDVF_Sph_EC_On_Corr_Off</v>
          </cell>
        </row>
        <row r="1124">
          <cell r="B1124" t="str">
            <v>CircularDVF_Sph_EC_On_Corr_Off</v>
          </cell>
        </row>
        <row r="1125">
          <cell r="B1125" t="str">
            <v>CircularDVF_Sph_EC_On_Corr_Off</v>
          </cell>
        </row>
        <row r="1126">
          <cell r="B1126" t="str">
            <v>CircularDVF_Sph_EC_On_Corr_Off</v>
          </cell>
        </row>
        <row r="1127">
          <cell r="B1127" t="str">
            <v>CircularDVF_Sph_EC_On_Corr_Off</v>
          </cell>
        </row>
        <row r="1128">
          <cell r="B1128" t="str">
            <v>CircularDVF_Sph_EC_On_Corr_Off</v>
          </cell>
        </row>
        <row r="1129">
          <cell r="B1129" t="str">
            <v>CircularDVF_Sph_EC_On_Corr_Off</v>
          </cell>
        </row>
        <row r="1130">
          <cell r="B1130" t="str">
            <v>CircularDVF_Sph_EC_On_Corr_Off</v>
          </cell>
        </row>
        <row r="1131">
          <cell r="B1131" t="str">
            <v>CircularDVF_Sph_EC_On_Corr_Off</v>
          </cell>
        </row>
        <row r="1132">
          <cell r="B1132" t="str">
            <v>CircularDVF_Sph_EC_On_Corr_Off</v>
          </cell>
        </row>
        <row r="1133">
          <cell r="B1133" t="str">
            <v>CircularDVF_Sph_EC_On_Corr_Off</v>
          </cell>
        </row>
        <row r="1134">
          <cell r="B1134" t="str">
            <v>CircularDVF_Sph_EC_On_Corr_Off</v>
          </cell>
        </row>
        <row r="1135">
          <cell r="B1135" t="str">
            <v>CircularDVF_Sph_EC_On_Corr_Off</v>
          </cell>
        </row>
        <row r="1136">
          <cell r="B1136" t="str">
            <v>CircularDVF_Sph_EC_On_Corr_Off</v>
          </cell>
        </row>
        <row r="1137">
          <cell r="B1137" t="str">
            <v>CircularDVF_Sph_EC_On_Corr_Off</v>
          </cell>
        </row>
        <row r="1138">
          <cell r="B1138" t="str">
            <v>CircularDVF_Sph_EC_On_Corr_Off</v>
          </cell>
        </row>
        <row r="1139">
          <cell r="B1139" t="str">
            <v>CircularDVF_Sph_EC_On_Corr_Off</v>
          </cell>
        </row>
        <row r="1140">
          <cell r="B1140" t="str">
            <v>CircularDVF_Sph_EC_On_Corr_Off</v>
          </cell>
        </row>
        <row r="1141">
          <cell r="B1141" t="str">
            <v>CircularDVF_Sph_EC_On_Corr_Off</v>
          </cell>
        </row>
        <row r="1142">
          <cell r="B1142" t="str">
            <v>CircularDVF_Sph_EC_On_Corr_Off</v>
          </cell>
        </row>
        <row r="1143">
          <cell r="B1143" t="str">
            <v>CircularDVF_Sph_EC_On_Corr_Off</v>
          </cell>
        </row>
        <row r="1144">
          <cell r="B1144" t="str">
            <v>CircularDVF_Sph_EC_On_Corr_Off</v>
          </cell>
        </row>
        <row r="1145">
          <cell r="B1145" t="str">
            <v>CircularDVF_Sph_EC_On_Corr_Off</v>
          </cell>
        </row>
        <row r="1146">
          <cell r="B1146" t="str">
            <v>CircularDVF_Sph_EC_On_Corr_Off</v>
          </cell>
        </row>
        <row r="1147">
          <cell r="B1147" t="str">
            <v>CircularDVF_Sph_EC_On_Corr_Off</v>
          </cell>
        </row>
        <row r="1148">
          <cell r="B1148" t="str">
            <v>CircularDVF_Sph_EC_On_Corr_Off</v>
          </cell>
        </row>
        <row r="1149">
          <cell r="B1149" t="str">
            <v>CircularDVF_Sph_EC_On_Corr_Off</v>
          </cell>
        </row>
        <row r="1150">
          <cell r="B1150" t="str">
            <v>CircularDVF_Sph_EC_On_Corr_Off</v>
          </cell>
        </row>
        <row r="1151">
          <cell r="B1151" t="str">
            <v>CircularDVF_Sph_EC_On_Corr_Off</v>
          </cell>
        </row>
        <row r="1152">
          <cell r="B1152" t="str">
            <v>CircularDVF_Sph_EC_On_Corr_Off</v>
          </cell>
        </row>
        <row r="1153">
          <cell r="B1153" t="str">
            <v>CircularDVF_Sph_EC_On_Corr_Off</v>
          </cell>
        </row>
        <row r="1154">
          <cell r="B1154" t="str">
            <v>CircularDVF_Sph_EC_On_Corr_Off</v>
          </cell>
        </row>
        <row r="1155">
          <cell r="B1155" t="str">
            <v>CircularDVF_Sph_EC_On_Corr_Off</v>
          </cell>
        </row>
        <row r="1156">
          <cell r="B1156" t="str">
            <v>CircularDVF_Sph_EC_On_Corr_Off</v>
          </cell>
        </row>
        <row r="1157">
          <cell r="B1157" t="str">
            <v>CircularDVF_Sph_EC_On_Corr_Off</v>
          </cell>
        </row>
        <row r="1158">
          <cell r="B1158" t="str">
            <v>CircularDVF_Sph_EC_On_Corr_Off</v>
          </cell>
        </row>
        <row r="1159">
          <cell r="B1159" t="str">
            <v>CircularDVF_Sph_EC_On_Corr_Off</v>
          </cell>
        </row>
        <row r="1160">
          <cell r="B1160" t="str">
            <v>CircularDVF_Sph_EC_On_Corr_Off</v>
          </cell>
        </row>
        <row r="1161">
          <cell r="B1161" t="str">
            <v>CircularDVF_Sph_EC_On_Corr_Off</v>
          </cell>
        </row>
        <row r="1162">
          <cell r="B1162" t="str">
            <v>CircularDVF_Sph_EC_On_Corr_Off</v>
          </cell>
        </row>
        <row r="1163">
          <cell r="B1163" t="str">
            <v>CircularDVF_Sph_EC_On_Corr_Off</v>
          </cell>
        </row>
        <row r="1164">
          <cell r="B1164" t="str">
            <v>CircularDVF_Sph_EC_On_Corr_Off</v>
          </cell>
        </row>
        <row r="1165">
          <cell r="B1165" t="str">
            <v>CircularDVF_Sph_EC_On_Corr_Off</v>
          </cell>
        </row>
        <row r="1166">
          <cell r="B1166" t="str">
            <v>CircularDVF_Sph_EC_On_Corr_Off</v>
          </cell>
        </row>
        <row r="1167">
          <cell r="B1167" t="str">
            <v>CircularDVF_Sph_EC_On_Corr_Off</v>
          </cell>
        </row>
        <row r="1168">
          <cell r="B1168" t="str">
            <v>CircularDVF_Sph_EC_On_Corr_Off</v>
          </cell>
        </row>
        <row r="1169">
          <cell r="B1169" t="str">
            <v>CircularDVF_Sph_EC_On_Corr_Off</v>
          </cell>
        </row>
        <row r="1170">
          <cell r="B1170" t="str">
            <v>CircularDVF_Sph_EC_On_Corr_Off</v>
          </cell>
        </row>
        <row r="1171">
          <cell r="B1171" t="str">
            <v>CircularDVF_Sph_EC_On_Corr_Off</v>
          </cell>
        </row>
        <row r="1172">
          <cell r="B1172" t="str">
            <v>CircularDVF_Sph_EC_On_Corr_Off</v>
          </cell>
        </row>
        <row r="1173">
          <cell r="B1173" t="str">
            <v>CircularDVF_Sph_EC_On_Corr_Off</v>
          </cell>
        </row>
        <row r="1174">
          <cell r="B1174" t="str">
            <v>CircularDVF_Sph_EC_On_Corr_Off</v>
          </cell>
        </row>
        <row r="1175">
          <cell r="B1175" t="str">
            <v>CircularDVF_Sph_EC_On_Corr_Off</v>
          </cell>
        </row>
        <row r="1176">
          <cell r="B1176" t="str">
            <v>CircularDVF_Sph_EC_On_Corr_Off</v>
          </cell>
        </row>
        <row r="1177">
          <cell r="B1177" t="str">
            <v>CircularDVF_Sph_EC_On_Corr_Off</v>
          </cell>
        </row>
        <row r="1178">
          <cell r="B1178" t="str">
            <v>CircularDVF_Sph_EC_On_Corr_Off</v>
          </cell>
        </row>
        <row r="1179">
          <cell r="B1179" t="str">
            <v>CircularDVF_Sph_EC_On_Corr_Off</v>
          </cell>
        </row>
        <row r="1180">
          <cell r="B1180" t="str">
            <v>CircularDVF_Sph_EC_On_Corr_Off</v>
          </cell>
        </row>
        <row r="1181">
          <cell r="B1181" t="str">
            <v>CircularDVF_Sph_EC_On_Corr_Off</v>
          </cell>
        </row>
        <row r="1182">
          <cell r="B1182" t="str">
            <v>CircularDVF_Sph_EC_On_Corr_Off</v>
          </cell>
        </row>
        <row r="1183">
          <cell r="B1183" t="str">
            <v>CircularDVF_Sph_EC_On_Corr_Off</v>
          </cell>
        </row>
        <row r="1184">
          <cell r="B1184" t="str">
            <v>CircularDVF_Sph_EC_On_Corr_Off</v>
          </cell>
        </row>
        <row r="1185">
          <cell r="B1185" t="str">
            <v>CircularDVF_Sph_EC_On_Corr_Off</v>
          </cell>
        </row>
        <row r="1186">
          <cell r="B1186" t="str">
            <v>CircularDVF_Sph_EC_On_Corr_Off</v>
          </cell>
        </row>
        <row r="1187">
          <cell r="B1187" t="str">
            <v>CircularDVF_Sph_EC_On_Corr_Off</v>
          </cell>
        </row>
        <row r="1188">
          <cell r="B1188" t="str">
            <v>CircularDVF_Sph_EC_On_Corr_Off</v>
          </cell>
        </row>
        <row r="1189">
          <cell r="B1189" t="str">
            <v>CircularDVF_Sph_EC_On_Corr_Off</v>
          </cell>
        </row>
        <row r="1190">
          <cell r="B1190" t="str">
            <v>CircularDVF_Sph_EC_On_Corr_Off</v>
          </cell>
        </row>
        <row r="1191">
          <cell r="B1191" t="str">
            <v>CircularDVF_Sph_EC_On_Corr_Off</v>
          </cell>
        </row>
        <row r="1192">
          <cell r="B1192" t="str">
            <v>CircularDVF_Sph_EC_On_Corr_Off</v>
          </cell>
        </row>
        <row r="1193">
          <cell r="B1193" t="str">
            <v>CircularDVF_Sph_EC_On_Corr_Off</v>
          </cell>
        </row>
        <row r="1194">
          <cell r="B1194" t="str">
            <v>CircularDVF_Sph_EC_On_Corr_Off</v>
          </cell>
        </row>
        <row r="1195">
          <cell r="B1195" t="str">
            <v>CircularDVF_Sph_EC_On_Corr_Off</v>
          </cell>
        </row>
        <row r="1196">
          <cell r="B1196" t="str">
            <v>CircularDVF_Sph_EC_On_Corr_Off</v>
          </cell>
        </row>
        <row r="1197">
          <cell r="B1197" t="str">
            <v>CircularDVF_Sph_EC_On_Corr_Off</v>
          </cell>
        </row>
        <row r="1198">
          <cell r="B1198" t="str">
            <v>CircularDVF_Sph_EC_On_Corr_Off</v>
          </cell>
        </row>
        <row r="1199">
          <cell r="B1199" t="str">
            <v>CircularDVF_Sph_EC_On_Corr_Off</v>
          </cell>
        </row>
        <row r="1200">
          <cell r="B1200" t="str">
            <v>CircularDVF_Sph_EC_On_Corr_Off</v>
          </cell>
        </row>
        <row r="1201">
          <cell r="B1201" t="str">
            <v>CircularDVF_Sph_EC_On_Corr_Off</v>
          </cell>
        </row>
        <row r="1202">
          <cell r="B1202" t="str">
            <v>CircularDVF_Sph_EC_On_Corr_Off</v>
          </cell>
        </row>
        <row r="1203">
          <cell r="B1203" t="str">
            <v>CircularDVF_Sph_EC_On_Corr_Off</v>
          </cell>
        </row>
        <row r="1204">
          <cell r="B1204" t="str">
            <v>CircularDVF_Sph_EC_On_Corr_Off</v>
          </cell>
        </row>
        <row r="1205">
          <cell r="B1205" t="str">
            <v>CircularDVF_Sph_EC_On_Corr_Off</v>
          </cell>
        </row>
        <row r="1206">
          <cell r="B1206" t="str">
            <v>CircularDVF_Sph_EC_On_Corr_Off</v>
          </cell>
        </row>
        <row r="1207">
          <cell r="B1207" t="str">
            <v>CircularDVF_Sph_EC_On_Corr_Off</v>
          </cell>
        </row>
        <row r="1208">
          <cell r="B1208" t="str">
            <v>CircularDVF_Sph_EC_On_Corr_Off</v>
          </cell>
        </row>
        <row r="1209">
          <cell r="B1209" t="str">
            <v>CircularDVF_Sph_EC_On_Corr_Off</v>
          </cell>
        </row>
        <row r="1210">
          <cell r="B1210" t="str">
            <v>CircularDVF_Sph_EC_On_Corr_Off</v>
          </cell>
        </row>
        <row r="1211">
          <cell r="B1211" t="str">
            <v>CircularDVF_Sph_EC_On_Corr_Off</v>
          </cell>
        </row>
        <row r="1212">
          <cell r="B1212" t="str">
            <v>CircularDVF_Sph_EC_On_Corr_Off</v>
          </cell>
        </row>
        <row r="1213">
          <cell r="B1213" t="str">
            <v>CircularDVF_Sph_EC_On_Corr_Off</v>
          </cell>
        </row>
        <row r="1214">
          <cell r="B1214" t="str">
            <v>CircularDVF_Sph_EC_On_Corr_Off</v>
          </cell>
        </row>
        <row r="1215">
          <cell r="B1215" t="str">
            <v>CircularDVF_Sph_EC_On_Corr_Off</v>
          </cell>
        </row>
        <row r="1216">
          <cell r="B1216" t="str">
            <v>CircularDVF_Sph_EC_On_Corr_Off</v>
          </cell>
        </row>
        <row r="1217">
          <cell r="B1217" t="str">
            <v>CircularDVF_Sph_EC_On_Corr_Off</v>
          </cell>
        </row>
        <row r="1218">
          <cell r="B1218" t="str">
            <v>CircularDVF_Sph_EC_On_Corr_Off</v>
          </cell>
        </row>
        <row r="1219">
          <cell r="B1219" t="str">
            <v>CircularDVF_Sph_EC_On_Corr_Off</v>
          </cell>
        </row>
        <row r="1220">
          <cell r="B1220" t="str">
            <v>CircularDVF_Sph_EC_On_Corr_Off</v>
          </cell>
        </row>
        <row r="1221">
          <cell r="B1221" t="str">
            <v>CircularDVF_Sph_EC_On_Corr_Off</v>
          </cell>
        </row>
        <row r="1222">
          <cell r="B1222" t="str">
            <v>CircularDVF_Sph_EC_On_Corr_Off</v>
          </cell>
        </row>
        <row r="1223">
          <cell r="B1223" t="str">
            <v>CircularDVF_Sph_EC_On_Corr_Off</v>
          </cell>
        </row>
        <row r="1224">
          <cell r="B1224" t="str">
            <v>CircularDVF_Sph_EC_On_Corr_Off</v>
          </cell>
        </row>
        <row r="1225">
          <cell r="B1225" t="str">
            <v>CircularDVF_Sph_EC_On_Corr_Off</v>
          </cell>
        </row>
        <row r="1226">
          <cell r="B1226" t="str">
            <v>CircularDVF_Sph_EC_On_Corr_Off</v>
          </cell>
        </row>
        <row r="1227">
          <cell r="B1227" t="str">
            <v>CircularDVF_Sph_EC_On_Corr_Off</v>
          </cell>
        </row>
        <row r="1228">
          <cell r="B1228" t="str">
            <v>CircularDVF_Sph_EC_On_Corr_Off</v>
          </cell>
        </row>
        <row r="1229">
          <cell r="B1229" t="str">
            <v>CircularDVF_Sph_EC_On_Corr_Off</v>
          </cell>
        </row>
        <row r="1230">
          <cell r="B1230" t="str">
            <v>CircularDVF_Sph_EC_On_Corr_Off</v>
          </cell>
        </row>
        <row r="1231">
          <cell r="B1231" t="str">
            <v>CircularDVF_Sph_EC_On_Corr_Off</v>
          </cell>
        </row>
        <row r="1232">
          <cell r="B1232" t="str">
            <v>CircularDVF_Sph_EC_On_Corr_Off</v>
          </cell>
        </row>
        <row r="1233">
          <cell r="B1233" t="str">
            <v>CircularDVF_Sph_EC_On_Corr_Off</v>
          </cell>
        </row>
        <row r="1234">
          <cell r="B1234" t="str">
            <v>CircularDVF_Sph_EC_On_Corr_Off</v>
          </cell>
        </row>
        <row r="1235">
          <cell r="B1235" t="str">
            <v>CircularDVF_Sph_EC_On_Corr_Off</v>
          </cell>
        </row>
        <row r="1236">
          <cell r="B1236" t="str">
            <v>CircularDVF_Sph_EC_On_Corr_Off</v>
          </cell>
        </row>
        <row r="1237">
          <cell r="B1237" t="str">
            <v>CircularDVF_Sph_EC_On_Corr_Off</v>
          </cell>
        </row>
        <row r="1238">
          <cell r="B1238" t="str">
            <v>CircularDVF_Sph_EC_On_Corr_Off</v>
          </cell>
        </row>
        <row r="1239">
          <cell r="B1239" t="str">
            <v>CircularDVF_Sph_EC_On_Corr_Off</v>
          </cell>
        </row>
        <row r="1240">
          <cell r="B1240" t="str">
            <v>CircularDVF_Sph_EC_On_Corr_Off</v>
          </cell>
        </row>
        <row r="1241">
          <cell r="B1241" t="str">
            <v>CircularDVF_Sph_EC_On_Corr_Off</v>
          </cell>
        </row>
        <row r="1242">
          <cell r="B1242" t="str">
            <v>CircularDVF_Sph_EC_On_Corr_Off</v>
          </cell>
        </row>
        <row r="1243">
          <cell r="B1243" t="str">
            <v>CircularDVF_Sph_EC_On_Corr_Off</v>
          </cell>
        </row>
        <row r="1244">
          <cell r="B1244" t="str">
            <v>CircularDVF_Sph_EC_On_Corr_Off</v>
          </cell>
        </row>
        <row r="1245">
          <cell r="B1245" t="str">
            <v>CircularDVF_Sph_EC_On_Corr_Off</v>
          </cell>
        </row>
        <row r="1246">
          <cell r="B1246" t="str">
            <v>CircularDVF_Sph_EC_On_Corr_Off</v>
          </cell>
        </row>
        <row r="1247">
          <cell r="B1247" t="str">
            <v>CircularDVF_Sph_EC_On_Corr_Off</v>
          </cell>
        </row>
        <row r="1248">
          <cell r="B1248" t="str">
            <v>CircularDVF_Sph_EC_On_Corr_Off</v>
          </cell>
        </row>
        <row r="1249">
          <cell r="B1249" t="str">
            <v>CircularDVF_Sph_EC_On_Corr_Off</v>
          </cell>
        </row>
        <row r="1250">
          <cell r="B1250" t="str">
            <v>CircularDVF_Sph_EC_On_Corr_Off</v>
          </cell>
        </row>
        <row r="1251">
          <cell r="B1251" t="str">
            <v>CircularDVF_Sph_EC_On_Corr_Off</v>
          </cell>
        </row>
        <row r="1252">
          <cell r="B1252" t="str">
            <v>CircularDVF_Sph_EC_On_Corr_Off</v>
          </cell>
        </row>
        <row r="1253">
          <cell r="B1253" t="str">
            <v>CircularDVF_Sph_EC_On_Corr_Off</v>
          </cell>
        </row>
        <row r="1254">
          <cell r="B1254" t="str">
            <v>CircularDVF_Sph_EC_On_Corr_Off</v>
          </cell>
        </row>
        <row r="1255">
          <cell r="B1255" t="str">
            <v>CircularDVF_Sph_EC_On_Corr_Off</v>
          </cell>
        </row>
        <row r="1256">
          <cell r="B1256" t="str">
            <v>CircularDVF_Sph_EC_On_Corr_Off</v>
          </cell>
        </row>
        <row r="1257">
          <cell r="B1257" t="str">
            <v>CircularDVF_Sph_EC_On_Corr_Off</v>
          </cell>
        </row>
        <row r="1258">
          <cell r="B1258" t="str">
            <v>CircularDVF_Sph_EC_On_Corr_Off</v>
          </cell>
        </row>
        <row r="1259">
          <cell r="B1259" t="str">
            <v>CircularDVF_Sph_EC_On_Corr_Off</v>
          </cell>
        </row>
        <row r="1260">
          <cell r="B1260" t="str">
            <v>CircularDVF_Sph_EC_On_Corr_Off</v>
          </cell>
        </row>
        <row r="1261">
          <cell r="B1261" t="str">
            <v>CircularDVF_Sph_EC_On_Corr_Off</v>
          </cell>
        </row>
        <row r="1262">
          <cell r="B1262" t="str">
            <v>CircularDVF_Sph_EC_On_Corr_Off</v>
          </cell>
        </row>
        <row r="1263">
          <cell r="B1263" t="str">
            <v>CircularDVF_Sph_EC_On_Corr_Off</v>
          </cell>
        </row>
        <row r="1264">
          <cell r="B1264" t="str">
            <v>CircularDVF_Sph_EC_On_Corr_Off</v>
          </cell>
        </row>
        <row r="1265">
          <cell r="B1265" t="str">
            <v>CircularDVF_Sph_EC_On_Corr_Off</v>
          </cell>
        </row>
        <row r="1266">
          <cell r="B1266" t="str">
            <v>CircularDVF_Sph_EC_On_Corr_Off</v>
          </cell>
        </row>
        <row r="1267">
          <cell r="B1267" t="str">
            <v>CircularDVF_Sph_EC_On_Corr_Off</v>
          </cell>
        </row>
        <row r="1268">
          <cell r="B1268" t="str">
            <v>CircularDVF_Sph_EC_On_Corr_Off</v>
          </cell>
        </row>
        <row r="1269">
          <cell r="B1269" t="str">
            <v>CircularDVF_Sph_EC_On_Corr_Off</v>
          </cell>
        </row>
        <row r="1270">
          <cell r="B1270" t="str">
            <v>CircularDVF_Sph_EC_On_Corr_Off</v>
          </cell>
        </row>
        <row r="1271">
          <cell r="B1271" t="str">
            <v>CircularDVF_Sph_EC_On_Corr_Off</v>
          </cell>
        </row>
        <row r="1272">
          <cell r="B1272" t="str">
            <v>CircularDVF_Sph_EC_On_Corr_Off</v>
          </cell>
        </row>
        <row r="1273">
          <cell r="B1273" t="str">
            <v>CircularDVF_Sph_EC_On_Corr_Off</v>
          </cell>
        </row>
        <row r="1274">
          <cell r="B1274" t="str">
            <v>CircularDVF_Sph_EC_On_Corr_Off</v>
          </cell>
        </row>
        <row r="1275">
          <cell r="B1275" t="str">
            <v>CircularDVF_Sph_EC_On_Corr_Off</v>
          </cell>
        </row>
        <row r="1276">
          <cell r="B1276" t="str">
            <v>CircularDVF_Sph_EC_On_Corr_Off</v>
          </cell>
        </row>
        <row r="1277">
          <cell r="B1277" t="str">
            <v>CircularDVF_Sph_EC_On_Corr_Off</v>
          </cell>
        </row>
        <row r="1278">
          <cell r="B1278" t="str">
            <v>CircularDVF_Sph_EC_On_Corr_Off</v>
          </cell>
        </row>
        <row r="1279">
          <cell r="B1279" t="str">
            <v>CircularDVF_Sph_EC_On_Corr_Off</v>
          </cell>
        </row>
        <row r="1280">
          <cell r="B1280" t="str">
            <v>CircularDVF_Sph_EC_On_Corr_Off</v>
          </cell>
        </row>
        <row r="1281">
          <cell r="B1281" t="str">
            <v>CircularDVF_Sph_EC_On_Corr_Off</v>
          </cell>
        </row>
        <row r="1282">
          <cell r="B1282" t="str">
            <v>CircularDVF_Sph_EC_On_Corr_Off</v>
          </cell>
        </row>
        <row r="1283">
          <cell r="B1283" t="str">
            <v>CircularDVF_Sph_EC_On_Corr_Off</v>
          </cell>
        </row>
        <row r="1284">
          <cell r="B1284" t="str">
            <v>CircularDVF_Sph_EC_On_Corr_Off</v>
          </cell>
        </row>
        <row r="1285">
          <cell r="B1285" t="str">
            <v>CircularDVF_Sph_EC_On_Corr_Off</v>
          </cell>
        </row>
        <row r="1286">
          <cell r="B1286" t="str">
            <v>CircularDVF_Sph_EC_On_Corr_Off</v>
          </cell>
        </row>
        <row r="1287">
          <cell r="B1287" t="str">
            <v>CircularDVF_Sph_EC_On_Corr_Off</v>
          </cell>
        </row>
        <row r="1288">
          <cell r="B1288" t="str">
            <v>CircularDVF_Sph_EC_On_Corr_Off</v>
          </cell>
        </row>
        <row r="1289">
          <cell r="B1289" t="str">
            <v>CircularDVF_Sph_EC_On_Corr_Off</v>
          </cell>
        </row>
        <row r="1290">
          <cell r="B1290" t="str">
            <v>CircularDVF_Sph_EC_On_Corr_Off</v>
          </cell>
        </row>
        <row r="1291">
          <cell r="B1291" t="str">
            <v>CircularDVF_Sph_EC_On_Corr_Off</v>
          </cell>
        </row>
        <row r="1292">
          <cell r="B1292" t="str">
            <v>CircularDVF_Sph_EC_On_Corr_Off</v>
          </cell>
        </row>
        <row r="1293">
          <cell r="B1293" t="str">
            <v>CircularDVF_Sph_EC_On_Corr_Off</v>
          </cell>
        </row>
        <row r="1294">
          <cell r="B1294" t="str">
            <v>CircularDVF_Sph_EC_On_Corr_Off</v>
          </cell>
        </row>
        <row r="1295">
          <cell r="B1295" t="str">
            <v>CircularDVF_Sph_EC_On_Corr_Off</v>
          </cell>
        </row>
        <row r="1296">
          <cell r="B1296" t="str">
            <v>CircularDVF_Sph_EC_On_Corr_Off</v>
          </cell>
        </row>
        <row r="1297">
          <cell r="B1297" t="str">
            <v>CircularDVF_Sph_EC_On_Corr_Off</v>
          </cell>
        </row>
        <row r="1298">
          <cell r="B1298" t="str">
            <v>CircularDVF_Sph_EC_On_Corr_Off</v>
          </cell>
        </row>
        <row r="1299">
          <cell r="B1299" t="str">
            <v>CircularDVF_Sph_EC_On_Corr_Off</v>
          </cell>
        </row>
        <row r="1300">
          <cell r="B1300" t="str">
            <v>CircularDVF_Sph_EC_On_Corr_Off</v>
          </cell>
        </row>
        <row r="1301">
          <cell r="B1301" t="str">
            <v>CircularDVF_Sph_EC_On_Corr_Off</v>
          </cell>
        </row>
        <row r="1302">
          <cell r="B1302" t="str">
            <v>CircularDVF_Sph_EC_On_Corr_Off</v>
          </cell>
        </row>
        <row r="1303">
          <cell r="B1303" t="str">
            <v>CircularDVF_Sph_EC_On_Corr_Off</v>
          </cell>
        </row>
        <row r="1304">
          <cell r="B1304" t="str">
            <v>CircularDVF_Sph_EC_On_Corr_Off</v>
          </cell>
        </row>
        <row r="1305">
          <cell r="B1305" t="str">
            <v>CircularDVF_Sph_EC_On_Corr_Off</v>
          </cell>
        </row>
        <row r="1306">
          <cell r="B1306" t="str">
            <v>CircularDVF_Sph_EC_On_Corr_Off</v>
          </cell>
        </row>
        <row r="1307">
          <cell r="B1307" t="str">
            <v>CircularDVF_Sph_EC_On_Corr_Off</v>
          </cell>
        </row>
        <row r="1308">
          <cell r="B1308" t="str">
            <v>CircularDVF_Sph_EC_On_Corr_Off</v>
          </cell>
        </row>
        <row r="1309">
          <cell r="B1309" t="str">
            <v>CircularDVF_Sph_EC_On_Corr_Off</v>
          </cell>
        </row>
        <row r="1310">
          <cell r="B1310" t="str">
            <v>CircularDVF_Sph_EC_On_Corr_Off</v>
          </cell>
        </row>
        <row r="1311">
          <cell r="B1311" t="str">
            <v>CircularDVF_Sph_EC_On_Corr_Off</v>
          </cell>
        </row>
        <row r="1312">
          <cell r="B1312" t="str">
            <v>CircularDVF_Sph_EC_On_Corr_Off</v>
          </cell>
        </row>
        <row r="1313">
          <cell r="B1313" t="str">
            <v>CircularDVF_Sph_EC_On_Corr_Off</v>
          </cell>
        </row>
        <row r="1314">
          <cell r="B1314" t="str">
            <v>CircularDVF_Sph_EC_On_Corr_Off</v>
          </cell>
        </row>
        <row r="1315">
          <cell r="B1315" t="str">
            <v>CircularDVF_Sph_EC_On_Corr_Off</v>
          </cell>
        </row>
        <row r="1316">
          <cell r="B1316" t="str">
            <v>CircularDVF_Sph_EC_On_Corr_Off</v>
          </cell>
        </row>
        <row r="1317">
          <cell r="B1317" t="str">
            <v>CircularDVF_Sph_EC_On_Corr_Off</v>
          </cell>
        </row>
        <row r="1318">
          <cell r="B1318" t="str">
            <v>CircularDVF_Sph_EC_On_Corr_Off</v>
          </cell>
        </row>
        <row r="1319">
          <cell r="B1319" t="str">
            <v>CircularDVF_Sph_EC_On_Corr_Off</v>
          </cell>
        </row>
        <row r="1320">
          <cell r="B1320" t="str">
            <v>CircularDVF_Sph_EC_On_Corr_Off</v>
          </cell>
        </row>
        <row r="1321">
          <cell r="B1321" t="str">
            <v>CircularDVF_Sph_EC_On_Corr_Off</v>
          </cell>
        </row>
        <row r="1322">
          <cell r="B1322" t="str">
            <v>CircularDVF_Sph_EC_On_Corr_Off</v>
          </cell>
        </row>
        <row r="1323">
          <cell r="B1323" t="str">
            <v>CircularDVF_Sph_EC_On_Corr_Off</v>
          </cell>
        </row>
        <row r="1324">
          <cell r="B1324" t="str">
            <v>CircularDVF_Sph_EC_On_Corr_Off</v>
          </cell>
        </row>
        <row r="1325">
          <cell r="B1325" t="str">
            <v>CircularDVF_Sph_EC_On_Corr_Off</v>
          </cell>
        </row>
        <row r="1326">
          <cell r="B1326" t="str">
            <v>CircularDVF_Sph_EC_On_Corr_Off</v>
          </cell>
        </row>
        <row r="1327">
          <cell r="B1327" t="str">
            <v>CircularDVF_Sph_EC_On_Corr_Off</v>
          </cell>
        </row>
        <row r="1328">
          <cell r="B1328" t="str">
            <v>CircularDVF_Sph_EC_On_Corr_Off</v>
          </cell>
        </row>
        <row r="1329">
          <cell r="B1329" t="str">
            <v>CircularDVF_Sph_EC_On_Corr_Off</v>
          </cell>
        </row>
        <row r="1330">
          <cell r="B1330" t="str">
            <v>CircularDVF_Sph_EC_On_Corr_Off</v>
          </cell>
        </row>
        <row r="1331">
          <cell r="B1331" t="str">
            <v>CircularDVF_Sph_EC_On_Corr_Off</v>
          </cell>
        </row>
        <row r="1332">
          <cell r="B1332" t="str">
            <v>CircularDVF_Sph_EC_On_Corr_Off</v>
          </cell>
        </row>
        <row r="1333">
          <cell r="B1333" t="str">
            <v>CircularDVF_Sph_EC_On_Corr_Off</v>
          </cell>
        </row>
        <row r="1334">
          <cell r="B1334" t="str">
            <v>CircularDVF_Sph_EC_On_Corr_Off</v>
          </cell>
        </row>
        <row r="1335">
          <cell r="B1335" t="str">
            <v>CircularDVF_Sph_EC_On_Corr_Off</v>
          </cell>
        </row>
        <row r="1336">
          <cell r="B1336" t="str">
            <v>CircularDVF_Sph_EC_On_Corr_Off</v>
          </cell>
        </row>
        <row r="1337">
          <cell r="B1337" t="str">
            <v>CircularDVF_Sph_EC_On_Corr_Off</v>
          </cell>
        </row>
        <row r="1338">
          <cell r="B1338" t="str">
            <v>CircularDVF_Sph_EC_On_Corr_Off</v>
          </cell>
        </row>
        <row r="1339">
          <cell r="B1339" t="str">
            <v>CircularDVF_Sph_EC_On_Corr_Off</v>
          </cell>
        </row>
        <row r="1340">
          <cell r="B1340" t="str">
            <v>CircularDVF_Sph_EC_On_Corr_Off</v>
          </cell>
        </row>
        <row r="1341">
          <cell r="B1341" t="str">
            <v>CircularDVF_Sph_EC_On_Corr_Off</v>
          </cell>
        </row>
        <row r="1342">
          <cell r="B1342" t="str">
            <v>CircularDVF_Sph_EC_On_Corr_Off</v>
          </cell>
        </row>
        <row r="1343">
          <cell r="B1343" t="str">
            <v>CircularDVF_Sph_EC_On_Corr_Off</v>
          </cell>
        </row>
        <row r="1344">
          <cell r="B1344" t="str">
            <v>CircularDVF_Sph_EC_On_Corr_Off</v>
          </cell>
        </row>
        <row r="1345">
          <cell r="B1345" t="str">
            <v>CircularDVF_Sph_EC_On_Corr_Off</v>
          </cell>
        </row>
        <row r="1346">
          <cell r="B1346" t="str">
            <v>CircularDVF_Sph_EC_On_Corr_Off</v>
          </cell>
        </row>
        <row r="1347">
          <cell r="B1347" t="str">
            <v>CircularDVF_Sph_EC_On_Corr_Off</v>
          </cell>
        </row>
        <row r="1348">
          <cell r="B1348" t="str">
            <v>CircularDVF_Sph_EC_On_Corr_Off</v>
          </cell>
        </row>
        <row r="1349">
          <cell r="B1349" t="str">
            <v>CircularDVF_Sph_EC_On_Corr_Off</v>
          </cell>
        </row>
        <row r="1350">
          <cell r="B1350" t="str">
            <v>CircularDVF_Sph_EC_On_Corr_Off</v>
          </cell>
        </row>
        <row r="1351">
          <cell r="B1351" t="str">
            <v>CircularDVF_Sph_EC_On_Corr_Off</v>
          </cell>
        </row>
        <row r="1352">
          <cell r="B1352" t="str">
            <v>CircularDVF_Sph_EC_On_Corr_Off</v>
          </cell>
        </row>
        <row r="1353">
          <cell r="B1353" t="str">
            <v>CircularDVF_Sph_EC_On_Corr_Off</v>
          </cell>
        </row>
        <row r="1354">
          <cell r="B1354" t="str">
            <v>CircularDVF_Sph_EC_On_Corr_Off</v>
          </cell>
        </row>
        <row r="1355">
          <cell r="B1355" t="str">
            <v>CircularDVF_Sph_EC_On_Corr_Off</v>
          </cell>
        </row>
        <row r="1356">
          <cell r="B1356" t="str">
            <v>CircularDVF_Sph_EC_On_Corr_Off</v>
          </cell>
        </row>
        <row r="1357">
          <cell r="B1357" t="str">
            <v>CircularDVF_Sph_EC_On_Corr_Off</v>
          </cell>
        </row>
        <row r="1358">
          <cell r="B1358" t="str">
            <v>CircularDVF_Sph_EC_On_Corr_Off</v>
          </cell>
        </row>
        <row r="1359">
          <cell r="B1359" t="str">
            <v>CircularDVF_Sph_EC_On_Corr_Off</v>
          </cell>
        </row>
        <row r="1360">
          <cell r="B1360" t="str">
            <v>CircularDVF_Sph_EC_On_Corr_Off</v>
          </cell>
        </row>
        <row r="1361">
          <cell r="B1361" t="str">
            <v>CircularDVF_Sph_EC_On_Corr_Off</v>
          </cell>
        </row>
        <row r="1362">
          <cell r="B1362" t="str">
            <v>CircularDVF_Sph_EC_On_Corr_Off</v>
          </cell>
        </row>
        <row r="1363">
          <cell r="B1363" t="str">
            <v>CircularDVF_Sph_EC_On_Corr_Off</v>
          </cell>
        </row>
        <row r="1364">
          <cell r="B1364" t="str">
            <v>CircularDVF_Sph_EC_On_Corr_Off</v>
          </cell>
        </row>
        <row r="1365">
          <cell r="B1365" t="str">
            <v>CircularDVF_Sph_EC_On_Corr_Off</v>
          </cell>
        </row>
        <row r="1366">
          <cell r="B1366" t="str">
            <v>CircularDVF_Sph_EC_On_Corr_Off</v>
          </cell>
        </row>
        <row r="1367">
          <cell r="B1367" t="str">
            <v>CircularDVF_Sph_EC_On_Corr_Off</v>
          </cell>
        </row>
        <row r="1368">
          <cell r="B1368" t="str">
            <v>CircularDVF_Sph_EC_On_Corr_Off</v>
          </cell>
        </row>
        <row r="1369">
          <cell r="B1369" t="str">
            <v>CircularDVF_Sph_EC_On_Corr_Off</v>
          </cell>
        </row>
        <row r="1370">
          <cell r="B1370" t="str">
            <v>CircularDVF_Sph_EC_On_Corr_Off</v>
          </cell>
        </row>
        <row r="1371">
          <cell r="B1371" t="str">
            <v>CircularDVF_Sph_EC_On_Corr_Off</v>
          </cell>
        </row>
        <row r="1372">
          <cell r="B1372" t="str">
            <v>CircularDVF_Sph_EC_On_Corr_Off</v>
          </cell>
        </row>
        <row r="1373">
          <cell r="B1373" t="str">
            <v>CircularDVF_Sph_EC_On_Corr_Off</v>
          </cell>
        </row>
        <row r="1374">
          <cell r="B1374" t="str">
            <v>CircularDVF_Sph_EC_On_Corr_Off</v>
          </cell>
        </row>
        <row r="1375">
          <cell r="B1375" t="str">
            <v>CircularDVF_Sph_EC_On_Corr_Off</v>
          </cell>
        </row>
        <row r="1376">
          <cell r="B1376" t="str">
            <v>CircularDVF_Sph_EC_On_Corr_Off</v>
          </cell>
        </row>
        <row r="1377">
          <cell r="B1377" t="str">
            <v>CircularDVF_Sph_EC_On_Corr_Off</v>
          </cell>
        </row>
        <row r="1378">
          <cell r="B1378" t="str">
            <v>CircularDVF_Sph_EC_On_Corr_Off</v>
          </cell>
        </row>
        <row r="1379">
          <cell r="B1379" t="str">
            <v>CircularDVF_Sph_EC_On_Corr_Off</v>
          </cell>
        </row>
        <row r="1380">
          <cell r="B1380" t="str">
            <v>CircularDVF_Sph_EC_On_Corr_Off</v>
          </cell>
        </row>
        <row r="1381">
          <cell r="B1381" t="str">
            <v>CircularDVF_Sph_EC_On_Corr_Off</v>
          </cell>
        </row>
        <row r="1382">
          <cell r="B1382" t="str">
            <v>CircularDVF_Sph_EC_On_Corr_Off</v>
          </cell>
        </row>
        <row r="1383">
          <cell r="B1383" t="str">
            <v>CircularDVF_Sph_EC_On_Corr_Off</v>
          </cell>
        </row>
        <row r="1384">
          <cell r="B1384" t="str">
            <v>CircularDVF_Sph_EC_On_Corr_Off</v>
          </cell>
        </row>
        <row r="1385">
          <cell r="B1385" t="str">
            <v>CircularDVF_Sph_EC_On_Corr_Off</v>
          </cell>
        </row>
        <row r="1386">
          <cell r="B1386" t="str">
            <v>CircularDVF_Sph_EC_On_Corr_Off</v>
          </cell>
        </row>
        <row r="1387">
          <cell r="B1387" t="str">
            <v>CircularDVF_Sph_EC_On_Corr_Off</v>
          </cell>
        </row>
        <row r="1388">
          <cell r="B1388" t="str">
            <v>CircularDVF_Sph_EC_On_Corr_Off</v>
          </cell>
        </row>
        <row r="1389">
          <cell r="B1389" t="str">
            <v>CircularDVF_Sph_EC_On_Corr_Off</v>
          </cell>
        </row>
        <row r="1390">
          <cell r="B1390" t="str">
            <v>CircularDVF_Sph_EC_On_Corr_Off</v>
          </cell>
        </row>
        <row r="1391">
          <cell r="B1391" t="str">
            <v>CircularDVF_Sph_EC_On_Corr_Off</v>
          </cell>
        </row>
        <row r="1392">
          <cell r="B1392" t="str">
            <v>CircularDVF_Sph_EC_On_Corr_Off</v>
          </cell>
        </row>
        <row r="1393">
          <cell r="B1393" t="str">
            <v>CircularDVF_Sph_EC_On_Corr_Off</v>
          </cell>
        </row>
        <row r="1394">
          <cell r="B1394" t="str">
            <v>CircularDVF_Sph_EC_On_Corr_Off</v>
          </cell>
        </row>
        <row r="1395">
          <cell r="B1395" t="str">
            <v>CircularDVF_Sph_EC_On_Corr_Off</v>
          </cell>
        </row>
        <row r="1396">
          <cell r="B1396" t="str">
            <v>CircularDVF_Sph_EC_On_Corr_Off</v>
          </cell>
        </row>
        <row r="1397">
          <cell r="B1397" t="str">
            <v>CircularDVF_Sph_EC_On_Corr_Off</v>
          </cell>
        </row>
        <row r="1398">
          <cell r="B1398" t="str">
            <v>CircularDVF_Sph_EC_On_Corr_Off</v>
          </cell>
        </row>
        <row r="1399">
          <cell r="B1399" t="str">
            <v>CircularDVF_Sph_EC_On_Corr_Off</v>
          </cell>
        </row>
        <row r="1400">
          <cell r="B1400" t="str">
            <v>CircularDVF_Sph_EC_On_Corr_Off</v>
          </cell>
        </row>
        <row r="1401">
          <cell r="B1401" t="str">
            <v>CircularDVF_Sph_EC_On_Corr_Off</v>
          </cell>
        </row>
        <row r="1402">
          <cell r="B1402" t="str">
            <v>CircularDVF_Sph_EC_On_Corr_Off</v>
          </cell>
        </row>
        <row r="1403">
          <cell r="B1403" t="str">
            <v>CircularDVF_Sph_EC_On_Corr_Off</v>
          </cell>
        </row>
        <row r="1404">
          <cell r="B1404" t="str">
            <v>CircularDVF_Sph_EC_On_Corr_Off</v>
          </cell>
        </row>
        <row r="1405">
          <cell r="B1405" t="str">
            <v>CircularDVF_Sph_EC_On_Corr_Off</v>
          </cell>
        </row>
        <row r="1406">
          <cell r="B1406" t="str">
            <v>CircularDVF_Sph_EC_On_Corr_Off</v>
          </cell>
        </row>
        <row r="1407">
          <cell r="B1407" t="str">
            <v>CircularDVF_Sph_EC_On_Corr_Off</v>
          </cell>
        </row>
        <row r="1408">
          <cell r="B1408" t="str">
            <v>CircularDVF_Sph_EC_On_Corr_Off</v>
          </cell>
        </row>
        <row r="1409">
          <cell r="B1409" t="str">
            <v>CircularDVF_Sph_EC_On_Corr_Off</v>
          </cell>
        </row>
        <row r="1410">
          <cell r="B1410" t="str">
            <v>CircularDVF_Sph_EC_On_Corr_Off</v>
          </cell>
        </row>
        <row r="1411">
          <cell r="B1411" t="str">
            <v>CircularDVF_Sph_EC_On_Corr_Off</v>
          </cell>
        </row>
        <row r="1412">
          <cell r="B1412" t="str">
            <v>CircularDVF_Sph_EC_On_Corr_Off</v>
          </cell>
        </row>
        <row r="1413">
          <cell r="B1413" t="str">
            <v>CircularDVF_Sph_EC_On_Corr_Off</v>
          </cell>
        </row>
        <row r="1414">
          <cell r="B1414" t="str">
            <v>CircularDVF_Sph_EC_On_Corr_Off</v>
          </cell>
        </row>
        <row r="1415">
          <cell r="B1415" t="str">
            <v>CircularDVF_Sph_EC_On_Corr_Off</v>
          </cell>
        </row>
        <row r="1416">
          <cell r="B1416" t="str">
            <v>CircularDVF_Sph_EC_On_Corr_Off</v>
          </cell>
        </row>
        <row r="1417">
          <cell r="B1417" t="str">
            <v>CircularDVF_Sph_EC_On_Corr_Off</v>
          </cell>
        </row>
        <row r="1418">
          <cell r="B1418" t="str">
            <v>CircularDVF_Sph_EC_On_Corr_Off</v>
          </cell>
        </row>
        <row r="1419">
          <cell r="B1419" t="str">
            <v>CircularDVF_Sph_EC_On_Corr_Off</v>
          </cell>
        </row>
        <row r="1420">
          <cell r="B1420" t="str">
            <v>CircularDVF_Sph_EC_On_Corr_Off</v>
          </cell>
        </row>
        <row r="1421">
          <cell r="B1421" t="str">
            <v>CircularDVF_Sph_EC_On_Corr_Off</v>
          </cell>
        </row>
        <row r="1422">
          <cell r="B1422" t="str">
            <v>CircularDVF_Sph_EC_On_Corr_Off</v>
          </cell>
        </row>
        <row r="1423">
          <cell r="B1423" t="str">
            <v>CircularDVF_Sph_EC_On_Corr_Off</v>
          </cell>
        </row>
        <row r="1424">
          <cell r="B1424" t="str">
            <v>CircularDVF_Sph_EC_On_Corr_Off</v>
          </cell>
        </row>
        <row r="1425">
          <cell r="B1425" t="str">
            <v>CircularDVF_Sph_EC_On_Corr_Off</v>
          </cell>
        </row>
        <row r="1426">
          <cell r="B1426" t="str">
            <v>CircularDVF_Sph_EC_On_Corr_Off</v>
          </cell>
        </row>
        <row r="1427">
          <cell r="B1427" t="str">
            <v>CircularDVF_Sph_EC_On_Corr_Off</v>
          </cell>
        </row>
        <row r="1428">
          <cell r="B1428" t="str">
            <v>CircularDVF_Sph_EC_On_Corr_Off</v>
          </cell>
        </row>
        <row r="1429">
          <cell r="B1429" t="str">
            <v>CircularDVF_Sph_EC_On_Corr_Off</v>
          </cell>
        </row>
        <row r="1430">
          <cell r="B1430" t="str">
            <v>CircularDVF_Sph_EC_On_Corr_Off</v>
          </cell>
        </row>
        <row r="1431">
          <cell r="B1431" t="str">
            <v>CircularDVF_Sph_EC_On_Corr_Off</v>
          </cell>
        </row>
        <row r="1432">
          <cell r="B1432" t="str">
            <v>CircularDVF_Sph_EC_On_Corr_Off</v>
          </cell>
        </row>
        <row r="1433">
          <cell r="B1433" t="str">
            <v>CircularDVF_Sph_EC_On_Corr_Off</v>
          </cell>
        </row>
        <row r="1434">
          <cell r="B1434" t="str">
            <v>CircularDVF_Sph_EC_On_Corr_Off</v>
          </cell>
        </row>
        <row r="1435">
          <cell r="B1435" t="str">
            <v>CircularDVF_Sph_EC_On_Corr_Off</v>
          </cell>
        </row>
        <row r="1436">
          <cell r="B1436" t="str">
            <v>CircularDVF_Sph_EC_On_Corr_Off</v>
          </cell>
        </row>
        <row r="1437">
          <cell r="B1437" t="str">
            <v>CircularDVF_Sph_EC_On_Corr_Off</v>
          </cell>
        </row>
        <row r="1438">
          <cell r="B1438" t="str">
            <v>CircularDVF_Sph_EC_On_Corr_Off</v>
          </cell>
        </row>
        <row r="1439">
          <cell r="B1439" t="str">
            <v>CircularDVF_Sph_EC_On_Corr_Off</v>
          </cell>
        </row>
        <row r="1440">
          <cell r="B1440" t="str">
            <v>CircularDVF_Sph_EC_On_Corr_Off</v>
          </cell>
        </row>
        <row r="1441">
          <cell r="B1441" t="str">
            <v>CircularDVF_Sph_EC_On_Corr_Off</v>
          </cell>
        </row>
        <row r="1442">
          <cell r="B1442" t="str">
            <v>CircularDVF_Sph_EC_On_Corr_Off</v>
          </cell>
        </row>
        <row r="1443">
          <cell r="B1443" t="str">
            <v>CircularDVF_Sph_EC_On_Corr_Off</v>
          </cell>
        </row>
        <row r="1444">
          <cell r="B1444" t="str">
            <v>CircularDVF_Sph_EC_On_Corr_Off</v>
          </cell>
        </row>
        <row r="1445">
          <cell r="B1445" t="str">
            <v>CircularDVF_Sph_EC_On_Corr_Off</v>
          </cell>
        </row>
        <row r="1446">
          <cell r="B1446" t="str">
            <v>CircularDVF_Sph_EC_On_Corr_Off</v>
          </cell>
        </row>
        <row r="1447">
          <cell r="B1447" t="str">
            <v>CircularDVF_Sph_EC_On_Corr_Off</v>
          </cell>
        </row>
        <row r="1448">
          <cell r="B1448" t="str">
            <v>CircularDVF_Sph_EC_On_Corr_Off</v>
          </cell>
        </row>
        <row r="1449">
          <cell r="B1449" t="str">
            <v>CircularDVF_Sph_EC_On_Corr_Off</v>
          </cell>
        </row>
        <row r="1450">
          <cell r="B1450" t="str">
            <v>CircularDVF_Sph_EC_On_Corr_Off</v>
          </cell>
        </row>
        <row r="1451">
          <cell r="B1451" t="str">
            <v>CircularDVF_Sph_EC_On_Corr_Off</v>
          </cell>
        </row>
        <row r="1452">
          <cell r="B1452" t="str">
            <v>CircularDVF_Sph_EC_On_Corr_Off</v>
          </cell>
        </row>
        <row r="1453">
          <cell r="B1453" t="str">
            <v>CircularDVF_Sph_EC_On_Corr_Off</v>
          </cell>
        </row>
        <row r="1454">
          <cell r="B1454" t="str">
            <v>CircularDVF_Sph_EC_On_Corr_Off</v>
          </cell>
        </row>
        <row r="1455">
          <cell r="B1455" t="str">
            <v>CircularDVF_Sph_EC_On_Corr_Off</v>
          </cell>
        </row>
        <row r="1456">
          <cell r="B1456" t="str">
            <v>CircularDVF_Sph_EC_On_Corr_Off</v>
          </cell>
        </row>
        <row r="1457">
          <cell r="B1457" t="str">
            <v>CircularDVF_Sph_EC_On_Corr_Off</v>
          </cell>
        </row>
        <row r="1458">
          <cell r="B1458" t="str">
            <v>CircularDVF_Sph_EC_On_Corr_Off</v>
          </cell>
        </row>
        <row r="1459">
          <cell r="B1459" t="str">
            <v>CircularDVF_Sph_EC_On_Corr_Off</v>
          </cell>
        </row>
        <row r="1460">
          <cell r="B1460" t="str">
            <v>CircularDVF_Sph_EC_On_Corr_Off</v>
          </cell>
        </row>
        <row r="1461">
          <cell r="B1461" t="str">
            <v>CircularDVF_Sph_EC_On_Corr_Off</v>
          </cell>
        </row>
        <row r="1462">
          <cell r="B1462" t="str">
            <v>CircularDVF_Sph_EC_On_Corr_Off</v>
          </cell>
        </row>
        <row r="1463">
          <cell r="B1463" t="str">
            <v>CircularDVF_Sph_EC_On_Corr_Off</v>
          </cell>
        </row>
        <row r="1464">
          <cell r="B1464" t="str">
            <v>CircularDVF_Sph_EC_On_Corr_Off</v>
          </cell>
        </row>
        <row r="1465">
          <cell r="B1465" t="str">
            <v>CircularDVF_Sph_EC_On_Corr_Off</v>
          </cell>
        </row>
        <row r="1466">
          <cell r="B1466" t="str">
            <v>CircularDVF_Sph_EC_On_Corr_Off</v>
          </cell>
        </row>
        <row r="1467">
          <cell r="B1467" t="str">
            <v>CircularDVF_Sph_EC_On_Corr_Off</v>
          </cell>
        </row>
        <row r="1468">
          <cell r="B1468" t="str">
            <v>CircularDVF_Sph_EC_On_Corr_Off</v>
          </cell>
        </row>
        <row r="1469">
          <cell r="B1469" t="str">
            <v>CircularDVF_Sph_EC_On_Corr_Off</v>
          </cell>
        </row>
        <row r="1470">
          <cell r="B1470" t="str">
            <v>CircularDVF_Sph_EC_On_Corr_Off</v>
          </cell>
        </row>
        <row r="1471">
          <cell r="B1471" t="str">
            <v>CircularDVF_Sph_EC_On_Corr_Off</v>
          </cell>
        </row>
        <row r="1472">
          <cell r="B1472" t="str">
            <v>CircularDVF_Sph_EC_On_Corr_Off</v>
          </cell>
        </row>
        <row r="1473">
          <cell r="B1473" t="str">
            <v>CircularDVF_Sph_EC_On_Corr_Off</v>
          </cell>
        </row>
        <row r="1474">
          <cell r="B1474" t="str">
            <v>CircularDVF_Sph_EC_On_Corr_Off</v>
          </cell>
        </row>
        <row r="1475">
          <cell r="B1475" t="str">
            <v>CircularDVF_Sph_EC_On_Corr_Off</v>
          </cell>
        </row>
        <row r="1476">
          <cell r="B1476" t="str">
            <v>CircularDVF_Sph_EC_On_Corr_Off</v>
          </cell>
        </row>
        <row r="1477">
          <cell r="B1477" t="str">
            <v>CircularDVF_Sph_EC_On_Corr_Off</v>
          </cell>
        </row>
        <row r="1478">
          <cell r="B1478" t="str">
            <v>CircularDVF_Sph_EC_On_Corr_Off</v>
          </cell>
        </row>
        <row r="1479">
          <cell r="B1479" t="str">
            <v>CircularDVF_Sph_EC_On_Corr_Off</v>
          </cell>
        </row>
        <row r="1480">
          <cell r="B1480" t="str">
            <v>CircularDVF_Sph_EC_On_Corr_Off</v>
          </cell>
        </row>
        <row r="1481">
          <cell r="B1481" t="str">
            <v>CircularDVF_Sph_EC_On_Corr_Off</v>
          </cell>
        </row>
        <row r="1482">
          <cell r="B1482" t="str">
            <v>CircularDVF_Sph_EC_On_Corr_Off</v>
          </cell>
        </row>
        <row r="1483">
          <cell r="B1483" t="str">
            <v>CircularDVF_Sph_EC_On_Corr_Off</v>
          </cell>
        </row>
        <row r="1484">
          <cell r="B1484" t="str">
            <v>CircularDVF_Sph_EC_On_Corr_Off</v>
          </cell>
        </row>
        <row r="1485">
          <cell r="B1485" t="str">
            <v>CircularDVF_Sph_EC_On_Corr_Off</v>
          </cell>
        </row>
        <row r="1486">
          <cell r="B1486" t="str">
            <v>CircularDVF_Sph_EC_On_Corr_Off</v>
          </cell>
        </row>
        <row r="1487">
          <cell r="B1487" t="str">
            <v>CircularDVF_Sph_EC_On_Corr_Off</v>
          </cell>
        </row>
        <row r="1488">
          <cell r="B1488" t="str">
            <v>CircularDVF_Sph_EC_On_Corr_Off</v>
          </cell>
        </row>
        <row r="1489">
          <cell r="B1489" t="str">
            <v>CircularDVF_Sph_EC_On_Corr_Off</v>
          </cell>
        </row>
        <row r="1490">
          <cell r="B1490" t="str">
            <v>CircularDVF_Sph_EC_On_Corr_Off</v>
          </cell>
        </row>
        <row r="1491">
          <cell r="B1491" t="str">
            <v>CircularDVF_Sph_EC_On_Corr_Off</v>
          </cell>
        </row>
        <row r="1492">
          <cell r="B1492" t="str">
            <v>CircularDVF_Sph_EC_On_Corr_Off</v>
          </cell>
        </row>
        <row r="1493">
          <cell r="B1493" t="str">
            <v>CircularDVF_Sph_EC_On_Corr_Off</v>
          </cell>
        </row>
        <row r="1494">
          <cell r="B1494" t="str">
            <v>CircularDVF_Sph_EC_On_Corr_Off</v>
          </cell>
        </row>
        <row r="1495">
          <cell r="B1495" t="str">
            <v>CircularDVF_Sph_EC_On_Corr_Off</v>
          </cell>
        </row>
        <row r="1496">
          <cell r="B1496" t="str">
            <v>CircularDVF_Sph_EC_On_Corr_Off</v>
          </cell>
        </row>
        <row r="1497">
          <cell r="B1497" t="str">
            <v>CircularDVF_Sph_EC_On_Corr_Off</v>
          </cell>
        </row>
        <row r="1498">
          <cell r="B1498" t="str">
            <v>CircularDVF_Sph_EC_On_Corr_Off</v>
          </cell>
        </row>
        <row r="1499">
          <cell r="B1499" t="str">
            <v>CircularDVF_Sph_EC_On_Corr_Off</v>
          </cell>
        </row>
        <row r="1500">
          <cell r="B1500" t="str">
            <v>CircularDVF_Sph_EC_On_Corr_Off</v>
          </cell>
        </row>
        <row r="1501">
          <cell r="B1501" t="str">
            <v>CircularDVF_Sph_EC_On_Corr_Off</v>
          </cell>
        </row>
        <row r="1502">
          <cell r="B1502" t="str">
            <v>CircularDVF_Sph_EC_On_Corr_Off</v>
          </cell>
        </row>
        <row r="1503">
          <cell r="B1503" t="str">
            <v>CircularDVF_Sph_EC_On_Corr_Off</v>
          </cell>
        </row>
        <row r="1504">
          <cell r="B1504" t="str">
            <v>CircularDVF_Sph_EC_On_Corr_Off</v>
          </cell>
        </row>
        <row r="1505">
          <cell r="B1505" t="str">
            <v>CircularDVF_Sph_EC_On_Corr_Off</v>
          </cell>
        </row>
        <row r="1506">
          <cell r="B1506" t="str">
            <v>CircularDVF_Sph_EC_On_Corr_Off</v>
          </cell>
        </row>
        <row r="1507">
          <cell r="B1507" t="str">
            <v>CircularDVF_Sph_EC_On_Corr_Off</v>
          </cell>
        </row>
        <row r="1508">
          <cell r="B1508" t="str">
            <v>CircularDVF_Sph_EC_On_Corr_Off</v>
          </cell>
        </row>
        <row r="1509">
          <cell r="B1509" t="str">
            <v>CircularDVF_Sph_EC_On_Corr_Off</v>
          </cell>
        </row>
        <row r="1510">
          <cell r="B1510" t="str">
            <v>CircularDVF_Sph_EC_On_Corr_Off</v>
          </cell>
        </row>
        <row r="1511">
          <cell r="B1511" t="str">
            <v>CircularDVF_Sph_EC_On_Corr_Off</v>
          </cell>
        </row>
        <row r="1512">
          <cell r="B1512" t="str">
            <v>CircularDVF_Sph_EC_On_Corr_Off</v>
          </cell>
        </row>
        <row r="1513">
          <cell r="B1513" t="str">
            <v>CircularDVF_Sph_EC_On_Corr_Off</v>
          </cell>
        </row>
        <row r="1514">
          <cell r="B1514" t="str">
            <v>CircularDVF_Sph_EC_On_Corr_Off</v>
          </cell>
        </row>
        <row r="1515">
          <cell r="B1515" t="str">
            <v>CircularDVF_Sph_EC_On_Corr_Off</v>
          </cell>
        </row>
        <row r="1516">
          <cell r="B1516" t="str">
            <v>CircularDVF_Sph_EC_On_Corr_Off</v>
          </cell>
        </row>
        <row r="1517">
          <cell r="B1517" t="str">
            <v>CircularDVF_Sph_EC_On_Corr_Off</v>
          </cell>
        </row>
        <row r="1518">
          <cell r="B1518" t="str">
            <v>CircularDVF_Sph_EC_On_Corr_Off</v>
          </cell>
        </row>
        <row r="1519">
          <cell r="B1519" t="str">
            <v>CircularDVF_Sph_EC_On_Corr_Off</v>
          </cell>
        </row>
        <row r="1520">
          <cell r="B1520" t="str">
            <v>CircularDVF_Sph_EC_On_Corr_Off</v>
          </cell>
        </row>
        <row r="1521">
          <cell r="B1521" t="str">
            <v>CircularDVF_Sph_EC_On_Corr_Off</v>
          </cell>
        </row>
        <row r="1522">
          <cell r="B1522" t="str">
            <v>CircularDVF_Sph_EC_On_Corr_Off</v>
          </cell>
        </row>
        <row r="1523">
          <cell r="B1523" t="str">
            <v>CircularDVF_Sph_EC_On_Corr_Off</v>
          </cell>
        </row>
        <row r="1524">
          <cell r="B1524" t="str">
            <v>CircularDVF_Sph_EC_On_Corr_Off</v>
          </cell>
        </row>
        <row r="1525">
          <cell r="B1525" t="str">
            <v>CircularDVF_Sph_EC_On_Corr_Off</v>
          </cell>
        </row>
        <row r="1526">
          <cell r="B1526" t="str">
            <v>CircularDVF_Sph_EC_On_Corr_Off</v>
          </cell>
        </row>
        <row r="1527">
          <cell r="B1527" t="str">
            <v>CircularDVF_Sph_EC_On_Corr_Off</v>
          </cell>
        </row>
        <row r="1528">
          <cell r="B1528" t="str">
            <v>CircularDVF_Sph_EC_On_Corr_Off</v>
          </cell>
        </row>
        <row r="1529">
          <cell r="B1529" t="str">
            <v>CircularDVF_Sph_EC_On_Corr_Off</v>
          </cell>
        </row>
        <row r="1530">
          <cell r="B1530" t="str">
            <v>CircularDVF_Sph_EC_On_Corr_Off</v>
          </cell>
        </row>
        <row r="1531">
          <cell r="B1531" t="str">
            <v>CircularDVF_Sph_EC_On_Corr_Off</v>
          </cell>
        </row>
        <row r="1532">
          <cell r="B1532" t="str">
            <v>CircularDVF_Sph_EC_On_Corr_Off</v>
          </cell>
        </row>
        <row r="1533">
          <cell r="B1533" t="str">
            <v>CircularDVF_Sph_EC_On_Corr_Off</v>
          </cell>
        </row>
        <row r="1534">
          <cell r="B1534" t="str">
            <v>CircularDVF_Sph_EC_On_Corr_Off</v>
          </cell>
        </row>
        <row r="1535">
          <cell r="B1535" t="str">
            <v>CircularDVF_Sph_EC_On_Corr_Off</v>
          </cell>
        </row>
        <row r="1536">
          <cell r="B1536" t="str">
            <v>CircularDVF_Sph_EC_On_Corr_Off</v>
          </cell>
        </row>
        <row r="1537">
          <cell r="B1537" t="str">
            <v>CircularDVF_Sph_EC_On_Corr_Off</v>
          </cell>
        </row>
        <row r="1538">
          <cell r="B1538" t="str">
            <v>CircularDVF_Sph_EC_On_Corr_Off</v>
          </cell>
        </row>
        <row r="1539">
          <cell r="B1539" t="str">
            <v>CircularDVF_Sph_EC_On_Corr_Off</v>
          </cell>
        </row>
        <row r="1540">
          <cell r="B1540" t="str">
            <v>CircularDVF_Sph_EC_On_Corr_Off</v>
          </cell>
        </row>
        <row r="1541">
          <cell r="B1541" t="str">
            <v>CircularDVF_Sph_EC_On_Corr_Off</v>
          </cell>
        </row>
        <row r="1542">
          <cell r="B1542" t="str">
            <v>CircularDVF_Sph_EC_On_Corr_Off</v>
          </cell>
        </row>
        <row r="1543">
          <cell r="B1543" t="str">
            <v>CircularDVF_Sph_EC_On_Corr_Off</v>
          </cell>
        </row>
        <row r="1544">
          <cell r="B1544" t="str">
            <v>CircularDVF_Sph_EC_On_Corr_Off</v>
          </cell>
        </row>
        <row r="1545">
          <cell r="B1545" t="str">
            <v>CircularDVF_Sph_EC_On_Corr_Off</v>
          </cell>
        </row>
        <row r="1546">
          <cell r="B1546" t="str">
            <v>CircularDVF_Sph_EC_On_Corr_Off</v>
          </cell>
        </row>
        <row r="1547">
          <cell r="B1547" t="str">
            <v>CircularDVF_Sph_EC_On_Corr_Off</v>
          </cell>
        </row>
        <row r="1548">
          <cell r="B1548" t="str">
            <v>CircularDVF_Sph_EC_On_Corr_Off</v>
          </cell>
        </row>
        <row r="1549">
          <cell r="B1549" t="str">
            <v>CircularDVF_Sph_EC_On_Corr_Off</v>
          </cell>
        </row>
        <row r="1550">
          <cell r="B1550" t="str">
            <v>CircularDVF_Sph_EC_On_Corr_Off</v>
          </cell>
        </row>
        <row r="1551">
          <cell r="B1551" t="str">
            <v>CircularDVF_Sph_EC_On_Corr_Off</v>
          </cell>
        </row>
        <row r="1552">
          <cell r="B1552" t="str">
            <v>CircularDVF_Sph_EC_On_Corr_Off</v>
          </cell>
        </row>
        <row r="1553">
          <cell r="B1553" t="str">
            <v>CircularDVF_Sph_EC_On_Corr_Off</v>
          </cell>
        </row>
        <row r="1554">
          <cell r="B1554" t="str">
            <v>CircularDVF_Sph_EC_On_Corr_Off</v>
          </cell>
        </row>
        <row r="1555">
          <cell r="B1555" t="str">
            <v>CircularDVF_Sph_EC_On_Corr_Off</v>
          </cell>
        </row>
        <row r="1556">
          <cell r="B1556" t="str">
            <v>CircularDVF_Sph_EC_On_Corr_Off</v>
          </cell>
        </row>
        <row r="1557">
          <cell r="B1557" t="str">
            <v>CircularDVF_Sph_EC_On_Corr_Off</v>
          </cell>
        </row>
        <row r="1558">
          <cell r="B1558" t="str">
            <v>CircularDVF_Sph_EC_On_Corr_Off</v>
          </cell>
        </row>
        <row r="1559">
          <cell r="B1559" t="str">
            <v>CircularDVF_Sph_EC_On_Corr_Off</v>
          </cell>
        </row>
        <row r="1560">
          <cell r="B1560" t="str">
            <v>CircularDVF_Sph_EC_On_Corr_Off</v>
          </cell>
        </row>
        <row r="1561">
          <cell r="B1561" t="str">
            <v>CircularDVF_Sph_EC_On_Corr_Off</v>
          </cell>
        </row>
        <row r="1562">
          <cell r="B1562" t="str">
            <v>CircularDVF_Sph_EC_On_Corr_Off</v>
          </cell>
        </row>
        <row r="1563">
          <cell r="B1563" t="str">
            <v>CircularDVF_Sph_EC_On_Corr_Off</v>
          </cell>
        </row>
        <row r="1564">
          <cell r="B1564" t="str">
            <v>CircularDVF_Sph_EC_On_Corr_Off</v>
          </cell>
        </row>
        <row r="1565">
          <cell r="B1565" t="str">
            <v>CircularDVF_Sph_EC_On_Corr_Off</v>
          </cell>
        </row>
        <row r="1566">
          <cell r="B1566" t="str">
            <v>CircularDVF_Sph_EC_On_Corr_Off</v>
          </cell>
        </row>
        <row r="1567">
          <cell r="B1567" t="str">
            <v>CircularDVF_Sph_EC_On_Corr_Off</v>
          </cell>
        </row>
        <row r="1568">
          <cell r="B1568" t="str">
            <v>CircularDVF_Sph_EC_On_Corr_Off</v>
          </cell>
        </row>
        <row r="1569">
          <cell r="B1569" t="str">
            <v>CircularDVF_Sph_EC_On_Corr_Off</v>
          </cell>
        </row>
        <row r="1570">
          <cell r="B1570" t="str">
            <v>CircularDVF_Sph_EC_On_Corr_Off</v>
          </cell>
        </row>
        <row r="1571">
          <cell r="B1571" t="str">
            <v>CircularDVF_Sph_EC_On_Corr_Off</v>
          </cell>
        </row>
        <row r="1572">
          <cell r="B1572" t="str">
            <v>CircularDVF_Sph_EC_On_Corr_Off</v>
          </cell>
        </row>
        <row r="1573">
          <cell r="B1573" t="str">
            <v>CircularDVF_Sph_EC_On_Corr_Off</v>
          </cell>
        </row>
        <row r="1574">
          <cell r="B1574" t="str">
            <v>CircularDVF_Sph_EC_On_Corr_Off</v>
          </cell>
        </row>
        <row r="1575">
          <cell r="B1575" t="str">
            <v>CircularDVF_Sph_EC_On_Corr_Off</v>
          </cell>
        </row>
        <row r="1576">
          <cell r="B1576" t="str">
            <v>CircularDVF_Sph_EC_On_Corr_Off</v>
          </cell>
        </row>
        <row r="1577">
          <cell r="B1577" t="str">
            <v>CircularDVF_Sph_EC_On_Corr_Off</v>
          </cell>
        </row>
        <row r="1578">
          <cell r="B1578" t="str">
            <v>CircularDVF_Sph_EC_On_Corr_Off</v>
          </cell>
        </row>
        <row r="1579">
          <cell r="B1579" t="str">
            <v>CircularDVF_Sph_EC_On_Corr_Off</v>
          </cell>
        </row>
        <row r="1580">
          <cell r="B1580" t="str">
            <v>CircularDVF_Sph_EC_On_Corr_Off</v>
          </cell>
        </row>
        <row r="1581">
          <cell r="B1581" t="str">
            <v>CircularDVF_Sph_EC_On_Corr_Off</v>
          </cell>
        </row>
        <row r="1582">
          <cell r="B1582" t="str">
            <v>CircularDVF_Sph_EC_On_Corr_Off</v>
          </cell>
        </row>
        <row r="1583">
          <cell r="B1583" t="str">
            <v>CircularDVF_Sph_EC_On_Corr_Off</v>
          </cell>
        </row>
        <row r="1584">
          <cell r="B1584" t="str">
            <v>CircularDVF_Sph_EC_On_Corr_Off</v>
          </cell>
        </row>
        <row r="1585">
          <cell r="B1585" t="str">
            <v>CircularDVF_Sph_EC_On_Corr_Off</v>
          </cell>
        </row>
        <row r="1586">
          <cell r="B1586" t="str">
            <v>CircularDVF_Sph_EC_On_Corr_Off</v>
          </cell>
        </row>
        <row r="1587">
          <cell r="B1587" t="str">
            <v>CircularDVF_Sph_EC_On_Corr_Off</v>
          </cell>
        </row>
        <row r="1588">
          <cell r="B1588" t="str">
            <v>CircularDVF_Sph_EC_On_Corr_Off</v>
          </cell>
        </row>
        <row r="1589">
          <cell r="B1589" t="str">
            <v>CircularDVF_Sph_EC_On_Corr_Off</v>
          </cell>
        </row>
        <row r="1590">
          <cell r="B1590" t="str">
            <v>CircularDVF_Sph_EC_On_Corr_Off</v>
          </cell>
        </row>
        <row r="1591">
          <cell r="B1591" t="str">
            <v>CircularDVF_Sph_EC_On_Corr_Off</v>
          </cell>
        </row>
        <row r="1592">
          <cell r="B1592" t="str">
            <v>CircularDVF_Sph_EC_On_Corr_Off</v>
          </cell>
        </row>
        <row r="1593">
          <cell r="B1593" t="str">
            <v>CircularDVF_Sph_EC_On_Corr_Off</v>
          </cell>
        </row>
        <row r="1594">
          <cell r="B1594" t="str">
            <v>CircularDVF_Sph_EC_On_Corr_Off</v>
          </cell>
        </row>
        <row r="1595">
          <cell r="B1595" t="str">
            <v>CircularDVF_Sph_EC_On_Corr_Off</v>
          </cell>
        </row>
        <row r="1596">
          <cell r="B1596" t="str">
            <v>CircularDVF_Sph_EC_On_Corr_Off</v>
          </cell>
        </row>
        <row r="1597">
          <cell r="B1597" t="str">
            <v>CircularDVF_Sph_EC_On_Corr_Off</v>
          </cell>
        </row>
        <row r="1598">
          <cell r="B1598" t="str">
            <v>CircularDVF_Sph_EC_On_Corr_Off</v>
          </cell>
        </row>
        <row r="1599">
          <cell r="B1599" t="str">
            <v>CircularDVF_Sph_EC_On_Corr_Off</v>
          </cell>
        </row>
        <row r="1600">
          <cell r="B1600" t="str">
            <v>CircularDVF_Sph_EC_On_Corr_Off</v>
          </cell>
        </row>
        <row r="1601">
          <cell r="B1601" t="str">
            <v>CircularDVF_Sph_EC_On_Corr_Off</v>
          </cell>
        </row>
        <row r="1602">
          <cell r="B1602" t="str">
            <v>CircularDVF_Sph_EC_On_Corr_Off</v>
          </cell>
        </row>
        <row r="1603">
          <cell r="B1603" t="str">
            <v>CircularDVF_Sph_EC_On_Corr_Off</v>
          </cell>
        </row>
        <row r="1604">
          <cell r="B1604" t="str">
            <v>CircularDVF_Sph_EC_On_Corr_Off</v>
          </cell>
        </row>
        <row r="1605">
          <cell r="B1605" t="str">
            <v>CircularDVF_Sph_EC_On_Corr_Off</v>
          </cell>
        </row>
        <row r="1606">
          <cell r="B1606" t="str">
            <v>CircularDVF_Sph_EC_On_Corr_Off</v>
          </cell>
        </row>
        <row r="1607">
          <cell r="B1607" t="str">
            <v>CircularDVF_Sph_EC_On_Corr_Off</v>
          </cell>
        </row>
        <row r="1608">
          <cell r="B1608" t="str">
            <v>CircularDVF_Sph_EC_On_Corr_Off</v>
          </cell>
        </row>
        <row r="1609">
          <cell r="B1609" t="str">
            <v>CircularDVF_Sph_EC_On_Corr_Off</v>
          </cell>
        </row>
        <row r="1610">
          <cell r="B1610" t="str">
            <v>CircularDVF_Sph_EC_On_Corr_Off</v>
          </cell>
        </row>
        <row r="1611">
          <cell r="B1611" t="str">
            <v>CircularDVF_Sph_EC_On_Corr_Off</v>
          </cell>
        </row>
        <row r="1612">
          <cell r="B1612" t="str">
            <v>CircularDVF_Sph_EC_On_Corr_Off</v>
          </cell>
        </row>
        <row r="1613">
          <cell r="B1613" t="str">
            <v>CircularDVF_Sph_EC_On_Corr_Off</v>
          </cell>
        </row>
        <row r="1614">
          <cell r="B1614" t="str">
            <v>CircularDVF_Sph_EC_On_Corr_Off</v>
          </cell>
        </row>
        <row r="1615">
          <cell r="B1615" t="str">
            <v>CircularDVF_Sph_EC_On_Corr_Off</v>
          </cell>
        </row>
        <row r="1616">
          <cell r="B1616" t="str">
            <v>CircularDVF_Sph_EC_On_Corr_Off</v>
          </cell>
        </row>
        <row r="1617">
          <cell r="B1617" t="str">
            <v>CircularDVF_Sph_EC_On_Corr_Off</v>
          </cell>
        </row>
        <row r="1618">
          <cell r="B1618" t="str">
            <v>CircularDVF_Sph_EC_On_Corr_Off</v>
          </cell>
        </row>
        <row r="1619">
          <cell r="B1619" t="str">
            <v>CircularDVF_Sph_EC_On_Corr_Off</v>
          </cell>
        </row>
        <row r="1620">
          <cell r="B1620" t="str">
            <v>CircularDVF_Sph_EC_On_Corr_Off</v>
          </cell>
        </row>
        <row r="1621">
          <cell r="B1621" t="str">
            <v>CircularDVF_Sph_EC_On_Corr_Off</v>
          </cell>
        </row>
        <row r="1622">
          <cell r="B1622" t="str">
            <v>CircularDVF_Sph_EC_On_Corr_Off</v>
          </cell>
        </row>
        <row r="1623">
          <cell r="B1623" t="str">
            <v>CircularDVF_Sph_EC_On_Corr_Off</v>
          </cell>
        </row>
        <row r="1624">
          <cell r="B1624" t="str">
            <v>CircularDVF_Sph_EC_On_Corr_Off</v>
          </cell>
        </row>
        <row r="1625">
          <cell r="B1625" t="str">
            <v>CircularDVF_Sph_EC_On_Corr_Off</v>
          </cell>
        </row>
        <row r="1626">
          <cell r="B1626" t="str">
            <v>CircularDVF_Sph_EC_On_Corr_Off</v>
          </cell>
        </row>
        <row r="1627">
          <cell r="B1627" t="str">
            <v>CircularDVF_Sph_EC_On_Corr_Off</v>
          </cell>
        </row>
        <row r="1628">
          <cell r="B1628" t="str">
            <v>CircularDVF_Sph_EC_On_Corr_Off</v>
          </cell>
        </row>
        <row r="1629">
          <cell r="B1629" t="str">
            <v>CircularDVF_Sph_EC_On_Corr_Off</v>
          </cell>
        </row>
        <row r="1630">
          <cell r="B1630" t="str">
            <v>CircularDVF_Sph_EC_On_Corr_Off</v>
          </cell>
        </row>
        <row r="1631">
          <cell r="B1631" t="str">
            <v>CircularDVF_Sph_EC_On_Corr_Off</v>
          </cell>
        </row>
        <row r="1632">
          <cell r="B1632" t="str">
            <v>CircularDVF_Sph_EC_On_Corr_Off</v>
          </cell>
        </row>
        <row r="1633">
          <cell r="B1633" t="str">
            <v>CircularDVF_Sph_EC_On_Corr_Off</v>
          </cell>
        </row>
        <row r="1634">
          <cell r="B1634" t="str">
            <v>CircularDVF_Sph_EC_On_Corr_Off</v>
          </cell>
        </row>
        <row r="1635">
          <cell r="B1635" t="str">
            <v>CircularDVF_Sph_EC_On_Corr_Off</v>
          </cell>
        </row>
        <row r="1636">
          <cell r="B1636" t="str">
            <v>CircularDVF_Sph_EC_On_Corr_Off</v>
          </cell>
        </row>
        <row r="1637">
          <cell r="B1637" t="str">
            <v>CircularDVF_Sph_EC_On_Corr_Off</v>
          </cell>
        </row>
        <row r="1638">
          <cell r="B1638" t="str">
            <v>CircularDVF_Sph_EC_On_Corr_Off</v>
          </cell>
        </row>
        <row r="1639">
          <cell r="B1639" t="str">
            <v>CircularDVF_Sph_EC_On_Corr_Off</v>
          </cell>
        </row>
        <row r="1640">
          <cell r="B1640" t="str">
            <v>CircularDVF_Sph_EC_On_Corr_Off</v>
          </cell>
        </row>
        <row r="1641">
          <cell r="B1641" t="str">
            <v>CircularDVF_Sph_EC_On_Corr_Off</v>
          </cell>
        </row>
        <row r="1642">
          <cell r="B1642" t="str">
            <v>CircularDVF_Sph_EC_On_Corr_Off</v>
          </cell>
        </row>
        <row r="1643">
          <cell r="B1643" t="str">
            <v>CircularDVF_Sph_EC_On_Corr_Off</v>
          </cell>
        </row>
        <row r="1644">
          <cell r="B1644" t="str">
            <v>CircularDVF_Sph_EC_On_Corr_Off</v>
          </cell>
        </row>
        <row r="1645">
          <cell r="B1645" t="str">
            <v>CircularDVF_Sph_EC_On_Corr_Off</v>
          </cell>
        </row>
        <row r="1646">
          <cell r="B1646" t="str">
            <v>CircularDVF_Sph_EC_On_Corr_Off</v>
          </cell>
        </row>
        <row r="1647">
          <cell r="B1647" t="str">
            <v>CircularDVF_Sph_EC_On_Corr_Off</v>
          </cell>
        </row>
        <row r="1648">
          <cell r="B1648" t="str">
            <v>CircularDVF_Sph_EC_On_Corr_Off</v>
          </cell>
        </row>
        <row r="1649">
          <cell r="B1649" t="str">
            <v>CircularDVF_Sph_EC_On_Corr_Off</v>
          </cell>
        </row>
        <row r="1650">
          <cell r="B1650" t="str">
            <v>CircularDVF_Sph_EC_On_Corr_Off</v>
          </cell>
        </row>
        <row r="1651">
          <cell r="B1651" t="str">
            <v>CircularDVF_Sph_EC_On_Corr_Off</v>
          </cell>
        </row>
        <row r="1652">
          <cell r="B1652" t="str">
            <v>CircularDVF_Sph_EC_On_Corr_Off</v>
          </cell>
        </row>
        <row r="1653">
          <cell r="B1653" t="str">
            <v>CircularDVF_Sph_EC_On_Corr_Off</v>
          </cell>
        </row>
        <row r="1654">
          <cell r="B1654" t="str">
            <v>CircularDVF_Sph_EC_On_Corr_Off</v>
          </cell>
        </row>
        <row r="1655">
          <cell r="B1655" t="str">
            <v>CircularDVF_Sph_EC_On_Corr_Off</v>
          </cell>
        </row>
        <row r="1656">
          <cell r="B1656" t="str">
            <v>CircularDVF_Sph_EC_On_Corr_Off</v>
          </cell>
        </row>
        <row r="1657">
          <cell r="B1657" t="str">
            <v>CircularDVF_Sph_EC_On_Corr_Off</v>
          </cell>
        </row>
        <row r="1658">
          <cell r="B1658" t="str">
            <v>CircularDVF_Sph_EC_On_Corr_Off</v>
          </cell>
        </row>
        <row r="1659">
          <cell r="B1659" t="str">
            <v>CircularDVF_Sph_EC_On_Corr_Off</v>
          </cell>
        </row>
        <row r="1660">
          <cell r="B1660" t="str">
            <v>CircularDVF_Sph_EC_On_Corr_Off</v>
          </cell>
        </row>
        <row r="1661">
          <cell r="B1661" t="str">
            <v>CircularDVF_Sph_EC_On_Corr_Off</v>
          </cell>
        </row>
        <row r="1662">
          <cell r="B1662" t="str">
            <v>CircularDVF_Sph_EC_On_Corr_Off</v>
          </cell>
        </row>
        <row r="1663">
          <cell r="B1663" t="str">
            <v>CircularDVF_Sph_EC_On_Corr_Off</v>
          </cell>
        </row>
        <row r="1664">
          <cell r="B1664" t="str">
            <v>CircularDVF_Sph_EC_On_Corr_Off</v>
          </cell>
        </row>
        <row r="1665">
          <cell r="B1665" t="str">
            <v>CircularDVF_Sph_EC_On_Corr_Off</v>
          </cell>
        </row>
        <row r="1666">
          <cell r="B1666" t="str">
            <v>CircularDVF_Sph_EC_On_Corr_Off</v>
          </cell>
        </row>
        <row r="1667">
          <cell r="B1667" t="str">
            <v>CircularDVF_Sph_EC_On_Corr_Off</v>
          </cell>
        </row>
        <row r="1668">
          <cell r="B1668" t="str">
            <v>CircularDVF_Sph_EC_On_Corr_Off</v>
          </cell>
        </row>
        <row r="1669">
          <cell r="B1669" t="str">
            <v>CircularDVF_Sph_EC_On_Corr_Off</v>
          </cell>
        </row>
        <row r="1670">
          <cell r="B1670" t="str">
            <v>CircularDVF_Sph_EC_On_Corr_Off</v>
          </cell>
        </row>
        <row r="1671">
          <cell r="B1671" t="str">
            <v>CircularDVF_Sph_EC_On_Corr_Off</v>
          </cell>
        </row>
        <row r="1672">
          <cell r="B1672" t="str">
            <v>CircularDVF_Sph_EC_On_Corr_Off</v>
          </cell>
        </row>
        <row r="1673">
          <cell r="B1673" t="str">
            <v>CircularDVF_Sph_EC_On_Corr_Off</v>
          </cell>
        </row>
        <row r="1674">
          <cell r="B1674" t="str">
            <v>CircularDVF_Sph_EC_On_Corr_Off</v>
          </cell>
        </row>
        <row r="1675">
          <cell r="B1675" t="str">
            <v>CircularDVF_Sph_EC_On_Corr_Off</v>
          </cell>
        </row>
        <row r="1676">
          <cell r="B1676" t="str">
            <v>CircularDVF_Sph_EC_On_Corr_Off</v>
          </cell>
        </row>
        <row r="1677">
          <cell r="B1677" t="str">
            <v>CircularDVF_Sph_EC_On_Corr_Off</v>
          </cell>
        </row>
        <row r="1678">
          <cell r="B1678" t="str">
            <v>CircularDVF_Sph_EC_On_Corr_Off</v>
          </cell>
        </row>
        <row r="1679">
          <cell r="B1679" t="str">
            <v>CircularDVF_Sph_EC_On_Corr_Off</v>
          </cell>
        </row>
        <row r="1680">
          <cell r="B1680" t="str">
            <v>CircularDVF_Sph_EC_On_Corr_Off</v>
          </cell>
        </row>
        <row r="1681">
          <cell r="B1681" t="str">
            <v>CircularDVF_Sph_EC_On_Corr_Off</v>
          </cell>
        </row>
        <row r="1682">
          <cell r="B1682" t="str">
            <v>CircularDVF_Sph_EC_On_Corr_Off</v>
          </cell>
        </row>
        <row r="1683">
          <cell r="B1683" t="str">
            <v>CircularDVF_Sph_EC_On_Corr_Off</v>
          </cell>
        </row>
        <row r="1684">
          <cell r="B1684" t="str">
            <v>CircularDVF_Sph_EC_On_Corr_Off</v>
          </cell>
        </row>
        <row r="1685">
          <cell r="B1685" t="str">
            <v>CircularDVF_Sph_EC_On_Corr_Off</v>
          </cell>
        </row>
        <row r="1686">
          <cell r="B1686" t="str">
            <v>CircularDVF_Sph_EC_On_Corr_Off</v>
          </cell>
        </row>
        <row r="1687">
          <cell r="B1687" t="str">
            <v>CircularDVF_Sph_EC_On_Corr_Off</v>
          </cell>
        </row>
        <row r="1688">
          <cell r="B1688" t="str">
            <v>CircularDVF_Sph_EC_On_Corr_Off</v>
          </cell>
        </row>
        <row r="1689">
          <cell r="B1689" t="str">
            <v>CircularDVF_Sph_EC_On_Corr_Off</v>
          </cell>
        </row>
        <row r="1690">
          <cell r="B1690" t="str">
            <v>CircularDVF_Sph_EC_On_Corr_Off</v>
          </cell>
        </row>
        <row r="1691">
          <cell r="B1691" t="str">
            <v>CircularDVF_Sph_EC_On_Corr_Off</v>
          </cell>
        </row>
        <row r="1692">
          <cell r="B1692" t="str">
            <v>CircularDVF_Sph_EC_On_Corr_Off</v>
          </cell>
        </row>
        <row r="1693">
          <cell r="B1693" t="str">
            <v>CircularDVF_Sph_EC_On_Corr_Off</v>
          </cell>
        </row>
        <row r="1694">
          <cell r="B1694" t="str">
            <v>CircularDVF_Sph_EC_On_Corr_Off</v>
          </cell>
        </row>
        <row r="1695">
          <cell r="B1695" t="str">
            <v>CircularDVF_Sph_EC_On_Corr_Off</v>
          </cell>
        </row>
        <row r="1696">
          <cell r="B1696" t="str">
            <v>CircularDVF_Sph_EC_On_Corr_Off</v>
          </cell>
        </row>
        <row r="1697">
          <cell r="B1697" t="str">
            <v>CircularDVF_Sph_EC_On_Corr_Off</v>
          </cell>
        </row>
        <row r="1698">
          <cell r="B1698" t="str">
            <v>CircularDVF_Sph_EC_On_Corr_Off</v>
          </cell>
        </row>
        <row r="1699">
          <cell r="B1699" t="str">
            <v>CircularDVF_Sph_EC_On_Corr_Off</v>
          </cell>
        </row>
        <row r="1700">
          <cell r="B1700" t="str">
            <v>CircularDVF_Sph_EC_On_Corr_Off</v>
          </cell>
        </row>
        <row r="1701">
          <cell r="B1701" t="str">
            <v>CircularDVF_Sph_EC_On_Corr_Off</v>
          </cell>
        </row>
        <row r="1702">
          <cell r="B1702" t="str">
            <v>CircularDVF_Sph_EC_On_Corr_Off</v>
          </cell>
        </row>
        <row r="1703">
          <cell r="B1703" t="str">
            <v>CircularDVF_Sph_EC_On_Corr_Off</v>
          </cell>
        </row>
        <row r="1704">
          <cell r="B1704" t="str">
            <v>CircularDVF_Sph_EC_On_Corr_Off</v>
          </cell>
        </row>
        <row r="1705">
          <cell r="B1705" t="str">
            <v>CircularDVF_Sph_EC_On_Corr_Off</v>
          </cell>
        </row>
        <row r="1706">
          <cell r="B1706" t="str">
            <v>CircularDVF_Sph_EC_On_Corr_Off</v>
          </cell>
        </row>
        <row r="1707">
          <cell r="B1707" t="str">
            <v>CircularDVF_Sph_EC_On_Corr_Off</v>
          </cell>
        </row>
        <row r="1708">
          <cell r="B1708" t="str">
            <v>CircularDVF_Sph_EC_On_Corr_Off</v>
          </cell>
        </row>
        <row r="1709">
          <cell r="B1709" t="str">
            <v>CircularDVF_Sph_EC_On_Corr_Off</v>
          </cell>
        </row>
        <row r="1710">
          <cell r="B1710" t="str">
            <v>CircularDVF_Sph_EC_On_Corr_Off</v>
          </cell>
        </row>
        <row r="1711">
          <cell r="B1711" t="str">
            <v>CircularDVF_Sph_EC_On_Corr_Off</v>
          </cell>
        </row>
        <row r="1712">
          <cell r="B1712" t="str">
            <v>CircularDVF_Sph_EC_On_Corr_Off</v>
          </cell>
        </row>
        <row r="1713">
          <cell r="B1713" t="str">
            <v>CircularDVF_Sph_EC_On_Corr_Off</v>
          </cell>
        </row>
        <row r="1714">
          <cell r="B1714" t="str">
            <v>CircularDVF_Sph_EC_On_Corr_Off</v>
          </cell>
        </row>
        <row r="1715">
          <cell r="B1715" t="str">
            <v>CircularDVF_Sph_EC_On_Corr_Off</v>
          </cell>
        </row>
        <row r="1716">
          <cell r="B1716" t="str">
            <v>CircularDVF_Sph_EC_On_Corr_Off</v>
          </cell>
        </row>
        <row r="1717">
          <cell r="B1717" t="str">
            <v>CircularDVF_Sph_EC_On_Corr_Off</v>
          </cell>
        </row>
        <row r="1718">
          <cell r="B1718" t="str">
            <v>CircularDVF_Sph_EC_On_Corr_Off</v>
          </cell>
        </row>
        <row r="1719">
          <cell r="B1719" t="str">
            <v>CircularDVF_Sph_EC_On_Corr_Off</v>
          </cell>
        </row>
        <row r="1720">
          <cell r="B1720" t="str">
            <v>CircularDVF_Sph_EC_On_Corr_Off</v>
          </cell>
        </row>
        <row r="1721">
          <cell r="B1721" t="str">
            <v>CircularDVF_Sph_EC_On_Corr_Off</v>
          </cell>
        </row>
        <row r="1722">
          <cell r="B1722" t="str">
            <v>CircularDVF_Sph_EC_On_Corr_Off</v>
          </cell>
        </row>
        <row r="1723">
          <cell r="B1723" t="str">
            <v>CircularDVF_Sph_EC_On_Corr_Off</v>
          </cell>
        </row>
        <row r="1724">
          <cell r="B1724" t="str">
            <v>CircularDVF_Sph_EC_On_Corr_Off</v>
          </cell>
        </row>
        <row r="1725">
          <cell r="B1725" t="str">
            <v>CircularDVF_Sph_EC_On_Corr_Off</v>
          </cell>
        </row>
        <row r="1726">
          <cell r="B1726" t="str">
            <v>CircularDVF_Sph_EC_On_Corr_Off</v>
          </cell>
        </row>
        <row r="1727">
          <cell r="B1727" t="str">
            <v>CircularDVF_Sph_EC_On_Corr_Off</v>
          </cell>
        </row>
        <row r="1728">
          <cell r="B1728" t="str">
            <v>CircularDVF_Sph_EC_On_Corr_Off</v>
          </cell>
        </row>
        <row r="1729">
          <cell r="B1729" t="str">
            <v>CircularDVF_Sph_EC_On_Corr_Off</v>
          </cell>
        </row>
        <row r="1730">
          <cell r="B1730" t="str">
            <v>CircularDVF_Sph_EC_On_Corr_Off</v>
          </cell>
        </row>
        <row r="1731">
          <cell r="B1731" t="str">
            <v>CircularDVF_Sph_EC_On_Corr_Off</v>
          </cell>
        </row>
        <row r="1732">
          <cell r="B1732" t="str">
            <v>CircularDVF_Sph_EC_On_Corr_Off</v>
          </cell>
        </row>
        <row r="1733">
          <cell r="B1733" t="str">
            <v>CircularDVF_Sph_EC_On_Corr_Off</v>
          </cell>
        </row>
        <row r="1734">
          <cell r="B1734" t="str">
            <v>CircularDVF_Sph_EC_On_Corr_Off</v>
          </cell>
        </row>
        <row r="1735">
          <cell r="B1735" t="str">
            <v>CircularDVF_Sph_EC_On_Corr_Off</v>
          </cell>
        </row>
        <row r="1736">
          <cell r="B1736" t="str">
            <v>CircularDVF_Sph_EC_On_Corr_Off</v>
          </cell>
        </row>
        <row r="1737">
          <cell r="B1737" t="str">
            <v>CircularDVF_Sph_EC_On_Corr_Off</v>
          </cell>
        </row>
        <row r="1738">
          <cell r="B1738" t="str">
            <v>CircularDVF_Sph_EC_On_Corr_Off</v>
          </cell>
        </row>
        <row r="1739">
          <cell r="B1739" t="str">
            <v>CircularDVF_Sph_EC_On_Corr_Off</v>
          </cell>
        </row>
        <row r="1740">
          <cell r="B1740" t="str">
            <v>CircularDVF_Sph_EC_On_Corr_Off</v>
          </cell>
        </row>
        <row r="1741">
          <cell r="B1741" t="str">
            <v>CircularDVF_Sph_EC_On_Corr_Off</v>
          </cell>
        </row>
        <row r="1742">
          <cell r="B1742" t="str">
            <v>CircularDVF_Sph_EC_On_Corr_Off</v>
          </cell>
        </row>
        <row r="1743">
          <cell r="B1743" t="str">
            <v>CircularDVF_Sph_EC_On_Corr_Off</v>
          </cell>
        </row>
        <row r="1744">
          <cell r="B1744" t="str">
            <v>CircularDVF_Sph_EC_On_Corr_Off</v>
          </cell>
        </row>
        <row r="1745">
          <cell r="B1745" t="str">
            <v>CircularDVF_Sph_EC_On_Corr_Off</v>
          </cell>
        </row>
        <row r="1746">
          <cell r="B1746" t="str">
            <v>CircularDVF_Sph_EC_On_Corr_Off</v>
          </cell>
        </row>
        <row r="1747">
          <cell r="B1747" t="str">
            <v>CircularDVF_Sph_EC_On_Corr_Off</v>
          </cell>
        </row>
        <row r="1748">
          <cell r="B1748" t="str">
            <v>CircularDVF_Sph_EC_On_Corr_Off</v>
          </cell>
        </row>
        <row r="1749">
          <cell r="B1749" t="str">
            <v>CircularDVF_Sph_EC_On_Corr_Off</v>
          </cell>
        </row>
        <row r="1750">
          <cell r="B1750" t="str">
            <v>CircularDVF_Sph_EC_On_Corr_Off</v>
          </cell>
        </row>
        <row r="1751">
          <cell r="B1751" t="str">
            <v>CircularDVF_Sph_EC_On_Corr_Off</v>
          </cell>
        </row>
        <row r="1752">
          <cell r="B1752" t="str">
            <v>CircularDVF_Sph_EC_On_Corr_Off</v>
          </cell>
        </row>
        <row r="1753">
          <cell r="B1753" t="str">
            <v>CircularDVF_Sph_EC_On_Corr_Off</v>
          </cell>
        </row>
        <row r="1754">
          <cell r="B1754" t="str">
            <v>CircularDVF_Sph_EC_On_Corr_Off</v>
          </cell>
        </row>
        <row r="1755">
          <cell r="B1755" t="str">
            <v>CircularDVF_Sph_EC_On_Corr_Off</v>
          </cell>
        </row>
        <row r="1756">
          <cell r="B1756" t="str">
            <v>CircularDVF_Sph_EC_On_Corr_Off</v>
          </cell>
        </row>
        <row r="1757">
          <cell r="B1757" t="str">
            <v>CircularDVF_Sph_EC_On_Corr_Off</v>
          </cell>
        </row>
        <row r="1758">
          <cell r="B1758" t="str">
            <v>CircularDVF_Sph_EC_On_Corr_Off</v>
          </cell>
        </row>
        <row r="1759">
          <cell r="B1759" t="str">
            <v>CircularDVF_Sph_EC_On_Corr_Off</v>
          </cell>
        </row>
        <row r="1760">
          <cell r="B1760" t="str">
            <v>CircularDVF_Sph_EC_On_Corr_Off</v>
          </cell>
        </row>
        <row r="1761">
          <cell r="B1761" t="str">
            <v>CircularDVF_Sph_EC_On_Corr_Off</v>
          </cell>
        </row>
        <row r="1762">
          <cell r="B1762" t="str">
            <v>CircularDVF_Sph_EC_On_Corr_Off</v>
          </cell>
        </row>
        <row r="1763">
          <cell r="B1763" t="str">
            <v>CircularDVF_Sph_EC_On_Corr_Off</v>
          </cell>
        </row>
        <row r="1764">
          <cell r="B1764" t="str">
            <v>CircularDVF_Sph_EC_On_Corr_Off</v>
          </cell>
        </row>
        <row r="1765">
          <cell r="B1765" t="str">
            <v>CircularDVF_Sph_EC_On_Corr_Off</v>
          </cell>
        </row>
        <row r="1766">
          <cell r="B1766" t="str">
            <v>CircularDVF_Sph_EC_On_Corr_Off</v>
          </cell>
        </row>
        <row r="1767">
          <cell r="B1767" t="str">
            <v>CircularDVF_Sph_EC_On_Corr_Off</v>
          </cell>
        </row>
        <row r="1768">
          <cell r="B1768" t="str">
            <v>CircularDVF_Sph_EC_On_Corr_Off</v>
          </cell>
        </row>
        <row r="1769">
          <cell r="B1769" t="str">
            <v>CircularDVF_Sph_EC_On_Corr_Off</v>
          </cell>
        </row>
        <row r="1770">
          <cell r="B1770" t="str">
            <v>CircularDVF_Sph_EC_On_Corr_Off</v>
          </cell>
        </row>
        <row r="1771">
          <cell r="B1771" t="str">
            <v>CircularDVF_Sph_EC_On_Corr_Off</v>
          </cell>
        </row>
        <row r="1772">
          <cell r="B1772" t="str">
            <v>CircularDVF_Sph_EC_On_Corr_Off</v>
          </cell>
        </row>
        <row r="1773">
          <cell r="B1773" t="str">
            <v>CircularDVF_Sph_EC_On_Corr_Off</v>
          </cell>
        </row>
        <row r="1774">
          <cell r="B1774" t="str">
            <v>CircularDVF_Sph_EC_On_Corr_Off</v>
          </cell>
        </row>
        <row r="1775">
          <cell r="B1775" t="str">
            <v>CircularDVF_Sph_EC_On_Corr_Off</v>
          </cell>
        </row>
        <row r="1776">
          <cell r="B1776" t="str">
            <v>CircularDVF_Sph_EC_On_Corr_Off</v>
          </cell>
        </row>
        <row r="1777">
          <cell r="B1777" t="str">
            <v>CircularDVF_Sph_EC_On_Corr_Off</v>
          </cell>
        </row>
        <row r="1778">
          <cell r="B1778" t="str">
            <v>CircularDVF_Sph_EC_On_Corr_Off</v>
          </cell>
        </row>
        <row r="1779">
          <cell r="B1779" t="str">
            <v>CircularDVF_Sph_EC_On_Corr_Off</v>
          </cell>
        </row>
        <row r="1780">
          <cell r="B1780" t="str">
            <v>CircularDVF_Sph_EC_On_Corr_Off</v>
          </cell>
        </row>
        <row r="1781">
          <cell r="B1781" t="str">
            <v>CircularDVF_Sph_EC_On_Corr_Off</v>
          </cell>
        </row>
        <row r="1782">
          <cell r="B1782" t="str">
            <v>CircularDVF_Sph_EC_On_Corr_Off</v>
          </cell>
        </row>
        <row r="1783">
          <cell r="B1783" t="str">
            <v>CircularDVF_Sph_EC_On_Corr_Off</v>
          </cell>
        </row>
        <row r="1784">
          <cell r="B1784" t="str">
            <v>CircularDVF_Sph_EC_On_Corr_Off</v>
          </cell>
        </row>
        <row r="1785">
          <cell r="B1785" t="str">
            <v>CircularDVF_Sph_EC_On_Corr_Off</v>
          </cell>
        </row>
        <row r="1786">
          <cell r="B1786" t="str">
            <v>CircularDVF_Sph_EC_On_Corr_Off</v>
          </cell>
        </row>
        <row r="1787">
          <cell r="B1787" t="str">
            <v>CircularDVF_Sph_EC_On_Corr_Off</v>
          </cell>
        </row>
        <row r="1788">
          <cell r="B1788" t="str">
            <v>CircularDVF_Sph_EC_On_Corr_Off</v>
          </cell>
        </row>
        <row r="1789">
          <cell r="B1789" t="str">
            <v>CircularDVF_Sph_EC_On_Corr_Off</v>
          </cell>
        </row>
        <row r="1790">
          <cell r="B1790" t="str">
            <v>CircularDVF_Sph_EC_On_Corr_Off</v>
          </cell>
        </row>
        <row r="1791">
          <cell r="B1791" t="str">
            <v>CircularDVF_Sph_EC_On_Corr_Off</v>
          </cell>
        </row>
        <row r="1792">
          <cell r="B1792" t="str">
            <v>CircularDVF_Sph_EC_On_Corr_Off</v>
          </cell>
        </row>
        <row r="1793">
          <cell r="B1793" t="str">
            <v>CircularDVF_Sph_EC_On_Corr_Off</v>
          </cell>
        </row>
        <row r="1794">
          <cell r="B1794" t="str">
            <v>CircularDVF_Sph_EC_On_Corr_Off</v>
          </cell>
        </row>
        <row r="1795">
          <cell r="B1795" t="str">
            <v>CircularDVF_Sph_EC_On_Corr_Off</v>
          </cell>
        </row>
        <row r="1796">
          <cell r="B1796" t="str">
            <v>CircularDVF_Sph_EC_On_Corr_Off</v>
          </cell>
        </row>
        <row r="1797">
          <cell r="B1797" t="str">
            <v>CircularDVF_Sph_EC_On_Corr_Off</v>
          </cell>
        </row>
        <row r="1798">
          <cell r="B1798" t="str">
            <v>CircularDVF_Sph_EC_On_Corr_Off</v>
          </cell>
        </row>
        <row r="1799">
          <cell r="B1799" t="str">
            <v>CircularDVF_Sph_EC_On_Corr_Off</v>
          </cell>
        </row>
        <row r="1800">
          <cell r="B1800" t="str">
            <v>CircularDVF_Sph_EC_On_Corr_Off</v>
          </cell>
        </row>
        <row r="1801">
          <cell r="B1801" t="str">
            <v>CircularDVF_Sph_EC_On_Corr_Off</v>
          </cell>
        </row>
        <row r="1802">
          <cell r="B1802" t="str">
            <v>CircularDVF_Sph_EC_On_Corr_Off</v>
          </cell>
        </row>
        <row r="1803">
          <cell r="B1803" t="str">
            <v>CircularDVF_Sph_EC_On_Corr_Off</v>
          </cell>
        </row>
        <row r="1804">
          <cell r="B1804" t="str">
            <v>CircularDVF_Sph_EC_On_Corr_Off</v>
          </cell>
        </row>
        <row r="1805">
          <cell r="B1805" t="str">
            <v>CircularDVF_Sph_EC_On_Corr_Off</v>
          </cell>
        </row>
        <row r="1806">
          <cell r="B1806" t="str">
            <v>CircularDVF_Sph_EC_On_Corr_Off</v>
          </cell>
        </row>
        <row r="1807">
          <cell r="B1807" t="str">
            <v>CircularDVF_Sph_EC_On_Corr_Off</v>
          </cell>
        </row>
        <row r="1808">
          <cell r="B1808" t="str">
            <v>CircularDVF_Sph_EC_On_Corr_Off</v>
          </cell>
        </row>
        <row r="1809">
          <cell r="B1809" t="str">
            <v>CircularDVF_Sph_EC_On_Corr_Off</v>
          </cell>
        </row>
        <row r="1810">
          <cell r="B1810" t="str">
            <v>CircularDVF_Sph_EC_On_Corr_Off</v>
          </cell>
        </row>
        <row r="1811">
          <cell r="B1811" t="str">
            <v>CircularDVF_Sph_EC_On_Corr_Off</v>
          </cell>
        </row>
        <row r="1812">
          <cell r="B1812" t="str">
            <v>CircularDVF_Sph_EC_On_Corr_Off</v>
          </cell>
        </row>
        <row r="1813">
          <cell r="B1813" t="str">
            <v>CircularDVF_Sph_EC_On_Corr_Off</v>
          </cell>
        </row>
        <row r="1814">
          <cell r="B1814" t="str">
            <v>CircularDVF_Sph_EC_On_Corr_Off</v>
          </cell>
        </row>
        <row r="1815">
          <cell r="B1815" t="str">
            <v>CircularDVF_Sph_EC_On_Corr_Off</v>
          </cell>
        </row>
        <row r="1816">
          <cell r="B1816" t="str">
            <v>CircularDVF_Sph_EC_On_Corr_Off</v>
          </cell>
        </row>
        <row r="1817">
          <cell r="B1817" t="str">
            <v>CircularDVF_Sph_EC_On_Corr_Off</v>
          </cell>
        </row>
        <row r="1818">
          <cell r="B1818" t="str">
            <v>CircularDVF_Sph_EC_On_Corr_Off</v>
          </cell>
        </row>
        <row r="1819">
          <cell r="B1819" t="str">
            <v>CircularDVF_Sph_EC_On_Corr_Off</v>
          </cell>
        </row>
        <row r="1820">
          <cell r="B1820" t="str">
            <v>CircularDVF_Sph_EC_On_Corr_Off</v>
          </cell>
        </row>
        <row r="1821">
          <cell r="B1821" t="str">
            <v>CircularDVF_Sph_EC_On_Corr_Off</v>
          </cell>
        </row>
        <row r="1822">
          <cell r="B1822" t="str">
            <v>CircularDVF_Sph_EC_On_Corr_Off</v>
          </cell>
        </row>
        <row r="1823">
          <cell r="B1823" t="str">
            <v>CircularDVF_Sph_EC_On_Corr_Off</v>
          </cell>
        </row>
        <row r="1824">
          <cell r="B1824" t="str">
            <v>CircularDVF_Sph_EC_On_Corr_Off</v>
          </cell>
        </row>
        <row r="1825">
          <cell r="B1825" t="str">
            <v>CircularDVF_Sph_EC_On_Corr_Off</v>
          </cell>
        </row>
        <row r="1826">
          <cell r="B1826" t="str">
            <v>CircularDVF_Sph_EC_On_Corr_Off</v>
          </cell>
        </row>
        <row r="1827">
          <cell r="B1827" t="str">
            <v>CircularDVF_Sph_EC_On_Corr_Off</v>
          </cell>
        </row>
        <row r="1828">
          <cell r="B1828" t="str">
            <v>CircularDVF_Sph_EC_On_Corr_Off</v>
          </cell>
        </row>
        <row r="1829">
          <cell r="B1829" t="str">
            <v>CircularDVF_Sph_EC_On_Corr_Off</v>
          </cell>
        </row>
        <row r="1830">
          <cell r="B1830" t="str">
            <v>CircularDVF_Sph_EC_On_Corr_Off</v>
          </cell>
        </row>
        <row r="1831">
          <cell r="B1831" t="str">
            <v>CircularDVF_Sph_EC_On_Corr_Off</v>
          </cell>
        </row>
        <row r="1832">
          <cell r="B1832" t="str">
            <v>CircularDVF_Sph_EC_On_Corr_Off</v>
          </cell>
        </row>
        <row r="1833">
          <cell r="B1833" t="str">
            <v>CircularDVF_Sph_EC_On_Corr_Off</v>
          </cell>
        </row>
        <row r="1834">
          <cell r="B1834" t="str">
            <v>CircularDVF_Sph_EC_On_Corr_Off</v>
          </cell>
        </row>
        <row r="1835">
          <cell r="B1835" t="str">
            <v>CircularDVF_Sph_EC_On_Corr_Off</v>
          </cell>
        </row>
        <row r="1836">
          <cell r="B1836" t="str">
            <v>CircularDVF_Sph_EC_On_Corr_Off</v>
          </cell>
        </row>
        <row r="1837">
          <cell r="B1837" t="str">
            <v>CircularDVF_Sph_EC_On_Corr_Off</v>
          </cell>
        </row>
        <row r="1838">
          <cell r="B1838" t="str">
            <v>CircularDVF_Sph_EC_On_Corr_Off</v>
          </cell>
        </row>
        <row r="1839">
          <cell r="B1839" t="str">
            <v>CircularDVF_Sph_EC_On_Corr_Off</v>
          </cell>
        </row>
        <row r="1840">
          <cell r="B1840" t="str">
            <v>CircularDVF_Sph_EC_On_Corr_Off</v>
          </cell>
        </row>
        <row r="1841">
          <cell r="B1841" t="str">
            <v>CircularDVF_Sph_EC_On_Corr_Off</v>
          </cell>
        </row>
        <row r="1842">
          <cell r="B1842" t="str">
            <v>CircularDVF_Sph_EC_On_Corr_Off</v>
          </cell>
        </row>
        <row r="1843">
          <cell r="B1843" t="str">
            <v>CircularDVF_Sph_EC_On_Corr_Off</v>
          </cell>
        </row>
        <row r="1844">
          <cell r="B1844" t="str">
            <v>CircularDVF_Sph_EC_On_Corr_Off</v>
          </cell>
        </row>
        <row r="1845">
          <cell r="B1845" t="str">
            <v>CircularDVF_Sph_EC_On_Corr_Off</v>
          </cell>
        </row>
        <row r="1846">
          <cell r="B1846" t="str">
            <v>CircularDVF_Sph_EC_On_Corr_Off</v>
          </cell>
        </row>
        <row r="1847">
          <cell r="B1847" t="str">
            <v>CircularDVF_Sph_EC_On_Corr_Off</v>
          </cell>
        </row>
        <row r="1848">
          <cell r="B1848" t="str">
            <v>CircularDVF_Sph_EC_On_Corr_Off</v>
          </cell>
        </row>
        <row r="1849">
          <cell r="B1849" t="str">
            <v>CircularDVF_Sph_EC_On_Corr_Off</v>
          </cell>
        </row>
        <row r="1850">
          <cell r="B1850" t="str">
            <v>CircularDVF_Sph_EC_On_Corr_Off</v>
          </cell>
        </row>
        <row r="1851">
          <cell r="B1851" t="str">
            <v>CircularDVF_Sph_EC_On_Corr_Off</v>
          </cell>
        </row>
        <row r="1852">
          <cell r="B1852" t="str">
            <v>CircularDVF_Sph_EC_On_Corr_Off</v>
          </cell>
        </row>
        <row r="1853">
          <cell r="B1853" t="str">
            <v>CircularDVF_Sph_EC_On_Corr_Off</v>
          </cell>
        </row>
        <row r="1854">
          <cell r="B1854" t="str">
            <v>CircularDVF_Sph_EC_On_Corr_Off</v>
          </cell>
        </row>
        <row r="1855">
          <cell r="B1855" t="str">
            <v>CircularDVF_Sph_EC_On_Corr_Off</v>
          </cell>
        </row>
        <row r="1856">
          <cell r="B1856" t="str">
            <v>CircularDVF_Sph_EC_On_Corr_Off</v>
          </cell>
        </row>
        <row r="1857">
          <cell r="B1857" t="str">
            <v>CircularDVF_Sph_EC_On_Corr_Off</v>
          </cell>
        </row>
        <row r="1858">
          <cell r="B1858" t="str">
            <v>CircularDVF_Sph_EC_On_Corr_Off</v>
          </cell>
        </row>
        <row r="1859">
          <cell r="B1859" t="str">
            <v>CircularDVF_Sph_EC_On_Corr_Off</v>
          </cell>
        </row>
        <row r="1860">
          <cell r="B1860" t="str">
            <v>CircularDVF_Sph_EC_On_Corr_Off</v>
          </cell>
        </row>
        <row r="1861">
          <cell r="B1861" t="str">
            <v>CircularDVF_Sph_EC_On_Corr_Off</v>
          </cell>
        </row>
        <row r="1862">
          <cell r="B1862" t="str">
            <v>CircularDVF_Sph_EC_On_Corr_Off</v>
          </cell>
        </row>
        <row r="1863">
          <cell r="B1863" t="str">
            <v>CircularDVF_Sph_EC_On_Corr_Off</v>
          </cell>
        </row>
        <row r="1864">
          <cell r="B1864" t="str">
            <v>CircularDVF_Sph_EC_On_Corr_Off</v>
          </cell>
        </row>
        <row r="1865">
          <cell r="B1865" t="str">
            <v>CircularDVF_Sph_EC_On_Corr_Off</v>
          </cell>
        </row>
        <row r="1866">
          <cell r="B1866" t="str">
            <v>CircularDVF_Sph_EC_On_Corr_Off</v>
          </cell>
        </row>
        <row r="1867">
          <cell r="B1867" t="str">
            <v>CircularDVF_Sph_EC_On_Corr_Off</v>
          </cell>
        </row>
        <row r="1868">
          <cell r="B1868" t="str">
            <v>CircularDVF_Sph_EC_On_Corr_Off</v>
          </cell>
        </row>
        <row r="1869">
          <cell r="B1869" t="str">
            <v>CircularDVF_Sph_EC_On_Corr_Off</v>
          </cell>
        </row>
        <row r="1870">
          <cell r="B1870" t="str">
            <v>CircularDVF_Sph_EC_On_Corr_Off</v>
          </cell>
        </row>
        <row r="1871">
          <cell r="B1871" t="str">
            <v>CircularDVF_Sph_EC_On_Corr_Off</v>
          </cell>
        </row>
        <row r="1872">
          <cell r="B1872" t="str">
            <v>CircularDVF_Sph_EC_On_Corr_Off</v>
          </cell>
        </row>
        <row r="1873">
          <cell r="B1873" t="str">
            <v>CircularDVF_Sph_EC_On_Corr_Off</v>
          </cell>
        </row>
        <row r="1874">
          <cell r="B1874" t="str">
            <v>CircularDVF_Sph_EC_On_Corr_Off</v>
          </cell>
        </row>
        <row r="1875">
          <cell r="B1875" t="str">
            <v>CircularDVF_Sph_EC_On_Corr_Off</v>
          </cell>
        </row>
        <row r="1876">
          <cell r="B1876" t="str">
            <v>CircularDVF_Sph_EC_On_Corr_Off</v>
          </cell>
        </row>
        <row r="1877">
          <cell r="B1877" t="str">
            <v>CircularDVF_Sph_EC_On_Corr_Off</v>
          </cell>
        </row>
        <row r="1878">
          <cell r="B1878" t="str">
            <v>CircularDVF_Sph_EC_On_Corr_Off</v>
          </cell>
        </row>
        <row r="1879">
          <cell r="B1879" t="str">
            <v>CircularDVF_Sph_EC_On_Corr_Off</v>
          </cell>
        </row>
        <row r="1880">
          <cell r="B1880" t="str">
            <v>CircularDVF_Sph_EC_On_Corr_Off</v>
          </cell>
        </row>
        <row r="1881">
          <cell r="B1881" t="str">
            <v>CircularDVF_Sph_EC_On_Corr_Off</v>
          </cell>
        </row>
        <row r="1882">
          <cell r="B1882" t="str">
            <v>CircularDVF_Sph_EC_On_Corr_Off</v>
          </cell>
        </row>
        <row r="1883">
          <cell r="B1883" t="str">
            <v>CircularDVF_Sph_EC_On_Corr_Off</v>
          </cell>
        </row>
        <row r="1884">
          <cell r="B1884" t="str">
            <v>CircularDVF_Sph_EC_On_Corr_Off</v>
          </cell>
        </row>
        <row r="1885">
          <cell r="B1885" t="str">
            <v>CircularDVF_Sph_EC_On_Corr_Off</v>
          </cell>
        </row>
        <row r="1886">
          <cell r="B1886" t="str">
            <v>CircularDVF_Sph_EC_On_Corr_Off</v>
          </cell>
        </row>
        <row r="1887">
          <cell r="B1887" t="str">
            <v>CircularDVF_Sph_EC_On_Corr_Off</v>
          </cell>
        </row>
        <row r="1888">
          <cell r="B1888" t="str">
            <v>CircularDVF_Sph_EC_On_Corr_Off</v>
          </cell>
        </row>
        <row r="1889">
          <cell r="B1889" t="str">
            <v>CircularDVF_Sph_EC_On_Corr_Off</v>
          </cell>
        </row>
        <row r="1890">
          <cell r="B1890" t="str">
            <v>CircularDVF_Sph_EC_On_Corr_Off</v>
          </cell>
        </row>
        <row r="1891">
          <cell r="B1891" t="str">
            <v>CircularDVF_Sph_EC_On_Corr_Off</v>
          </cell>
        </row>
        <row r="1892">
          <cell r="B1892" t="str">
            <v>CircularDVF_Sph_EC_On_Corr_Off</v>
          </cell>
        </row>
        <row r="1893">
          <cell r="B1893" t="str">
            <v>CircularDVF_Sph_EC_On_Corr_Off</v>
          </cell>
        </row>
        <row r="1894">
          <cell r="B1894" t="str">
            <v>CircularDVF_Sph_EC_On_Corr_Off</v>
          </cell>
        </row>
        <row r="1895">
          <cell r="B1895" t="str">
            <v>CircularDVF_Sph_EC_On_Corr_Off</v>
          </cell>
        </row>
        <row r="1896">
          <cell r="B1896" t="str">
            <v>CircularDVF_Sph_EC_On_Corr_Off</v>
          </cell>
        </row>
        <row r="1897">
          <cell r="B1897" t="str">
            <v>CircularDVF_Sph_EC_On_Corr_Off</v>
          </cell>
        </row>
        <row r="1898">
          <cell r="B1898" t="str">
            <v>CircularDVF_Sph_EC_On_Corr_Off</v>
          </cell>
        </row>
        <row r="1899">
          <cell r="B1899" t="str">
            <v>CircularDVF_Sph_EC_On_Corr_Off</v>
          </cell>
        </row>
        <row r="1900">
          <cell r="B1900" t="str">
            <v>CircularDVF_Sph_EC_On_Corr_Off</v>
          </cell>
        </row>
        <row r="1901">
          <cell r="B1901" t="str">
            <v>CircularDVF_Sph_EC_On_Corr_Off</v>
          </cell>
        </row>
        <row r="1902">
          <cell r="B1902" t="str">
            <v>CircularDVF_Sph_EC_On_Corr_Off</v>
          </cell>
        </row>
        <row r="1903">
          <cell r="B1903" t="str">
            <v>CircularDVF_Sph_EC_On_Corr_Off</v>
          </cell>
        </row>
        <row r="1904">
          <cell r="B1904" t="str">
            <v>CircularDVF_Sph_EC_On_Corr_Off</v>
          </cell>
        </row>
        <row r="1905">
          <cell r="B1905" t="str">
            <v>CircularDVF_Sph_EC_On_Corr_Off</v>
          </cell>
        </row>
        <row r="1906">
          <cell r="B1906" t="str">
            <v>CircularDVF_Sph_EC_On_Corr_Off</v>
          </cell>
        </row>
        <row r="1907">
          <cell r="B1907" t="str">
            <v>CircularDVF_Sph_EC_On_Corr_Off</v>
          </cell>
        </row>
        <row r="1908">
          <cell r="B1908" t="str">
            <v>CircularDVF_Sph_EC_On_Corr_Off</v>
          </cell>
        </row>
        <row r="1909">
          <cell r="B1909" t="str">
            <v>CircularDVF_Sph_EC_On_Corr_Off</v>
          </cell>
        </row>
        <row r="1910">
          <cell r="B1910" t="str">
            <v>CircularDVF_Sph_EC_On_Corr_Off</v>
          </cell>
        </row>
        <row r="1911">
          <cell r="B1911" t="str">
            <v>CircularDVF_Sph_EC_On_Corr_Off</v>
          </cell>
        </row>
        <row r="1912">
          <cell r="B1912" t="str">
            <v>CircularDVF_Sph_EC_On_Corr_Off</v>
          </cell>
        </row>
        <row r="1913">
          <cell r="B1913" t="str">
            <v>CircularDVF_Sph_EC_On_Corr_Off</v>
          </cell>
        </row>
        <row r="1914">
          <cell r="B1914" t="str">
            <v>CircularDVF_Sph_EC_On_Corr_Off</v>
          </cell>
        </row>
        <row r="1915">
          <cell r="B1915" t="str">
            <v>CircularDVF_Sph_EC_On_Corr_Off</v>
          </cell>
        </row>
        <row r="1916">
          <cell r="B1916" t="str">
            <v>CircularDVF_Sph_EC_On_Corr_Off</v>
          </cell>
        </row>
        <row r="1917">
          <cell r="B1917" t="str">
            <v>CircularDVF_Sph_EC_On_Corr_Off</v>
          </cell>
        </row>
        <row r="1918">
          <cell r="B1918" t="str">
            <v>CircularDVF_Sph_EC_On_Corr_Off</v>
          </cell>
        </row>
        <row r="1919">
          <cell r="B1919" t="str">
            <v>CircularDVF_Sph_EC_On_Corr_Off</v>
          </cell>
        </row>
        <row r="1920">
          <cell r="B1920" t="str">
            <v>CircularDVF_Sph_EC_On_Corr_Off</v>
          </cell>
        </row>
        <row r="1921">
          <cell r="B1921" t="str">
            <v>CircularDVF_Sph_EC_On_Corr_Off</v>
          </cell>
        </row>
        <row r="1922">
          <cell r="B1922" t="str">
            <v>CircularDVF_Sph_EC_On_Corr_Off</v>
          </cell>
        </row>
        <row r="1923">
          <cell r="B1923" t="str">
            <v>CircularDVF_Sph_EC_On_Corr_Off</v>
          </cell>
        </row>
        <row r="1924">
          <cell r="B1924" t="str">
            <v>CircularDVF_Sph_EC_On_Corr_Off</v>
          </cell>
        </row>
        <row r="1925">
          <cell r="B1925" t="str">
            <v>CircularDVF_Sph_EC_On_Corr_Off</v>
          </cell>
        </row>
        <row r="1926">
          <cell r="B1926" t="str">
            <v>CircularDVF_Sph_EC_On_Corr_Off</v>
          </cell>
        </row>
        <row r="1927">
          <cell r="B1927" t="str">
            <v>CircularDVF_Sph_EC_On_Corr_Off</v>
          </cell>
        </row>
        <row r="1928">
          <cell r="B1928" t="str">
            <v>CircularDVF_Sph_EC_On_Corr_Off</v>
          </cell>
        </row>
        <row r="1929">
          <cell r="B1929" t="str">
            <v>CircularDVF_Sph_EC_On_Corr_Off</v>
          </cell>
        </row>
        <row r="1930">
          <cell r="B1930" t="str">
            <v>CircularDVF_Sph_EC_On_Corr_Off</v>
          </cell>
        </row>
        <row r="1931">
          <cell r="B1931" t="str">
            <v>CircularDVF_Sph_EC_On_Corr_Off</v>
          </cell>
        </row>
        <row r="1932">
          <cell r="B1932" t="str">
            <v>CircularDVF_Sph_EC_On_Corr_Off</v>
          </cell>
        </row>
        <row r="1933">
          <cell r="B1933" t="str">
            <v>CircularDVF_Sph_EC_On_Corr_Off</v>
          </cell>
        </row>
        <row r="1934">
          <cell r="B1934" t="str">
            <v>CircularDVF_Sph_EC_On_Corr_Off</v>
          </cell>
        </row>
        <row r="1935">
          <cell r="B1935" t="str">
            <v>CircularDVF_Sph_EC_On_Corr_Off</v>
          </cell>
        </row>
        <row r="1936">
          <cell r="B1936" t="str">
            <v>CircularDVF_Sph_EC_On_Corr_Off</v>
          </cell>
        </row>
        <row r="1937">
          <cell r="B1937" t="str">
            <v>CircularDVF_Sph_EC_On_Corr_Off</v>
          </cell>
        </row>
        <row r="1938">
          <cell r="B1938" t="str">
            <v>CircularDVF_Sph_EC_On_Corr_Off</v>
          </cell>
        </row>
        <row r="1939">
          <cell r="B1939" t="str">
            <v>CircularDVF_Sph_EC_On_Corr_Off</v>
          </cell>
        </row>
        <row r="1940">
          <cell r="B1940" t="str">
            <v>CircularDVF_Sph_EC_On_Corr_Off</v>
          </cell>
        </row>
        <row r="1941">
          <cell r="B1941" t="str">
            <v>CircularDVF_Sph_EC_On_Corr_Off</v>
          </cell>
        </row>
        <row r="1942">
          <cell r="B1942" t="str">
            <v>CircularDVF_Sph_EC_On_Corr_Off</v>
          </cell>
        </row>
        <row r="1943">
          <cell r="B1943" t="str">
            <v>CircularDVF_Sph_EC_On_Corr_Off</v>
          </cell>
        </row>
        <row r="1944">
          <cell r="B1944" t="str">
            <v>CircularDVF_Sph_EC_On_Corr_Off</v>
          </cell>
        </row>
        <row r="1945">
          <cell r="B1945" t="str">
            <v>CircularDVF_Sph_EC_On_Corr_Off</v>
          </cell>
        </row>
        <row r="1946">
          <cell r="B1946" t="str">
            <v>CircularDVF_Sph_EC_On_Corr_Off</v>
          </cell>
        </row>
        <row r="1947">
          <cell r="B1947" t="str">
            <v>CircularDVF_Sph_EC_On_Corr_Off</v>
          </cell>
        </row>
        <row r="1948">
          <cell r="B1948" t="str">
            <v>CircularDVF_Sph_EC_On_Corr_Off</v>
          </cell>
        </row>
        <row r="1949">
          <cell r="B1949" t="str">
            <v>CircularDVF_Sph_EC_On_Corr_Off</v>
          </cell>
        </row>
        <row r="1950">
          <cell r="B1950" t="str">
            <v>CircularDVF_Sph_EC_On_Corr_Off</v>
          </cell>
        </row>
        <row r="1951">
          <cell r="B1951" t="str">
            <v>CircularDVF_Sph_EC_On_Corr_Off</v>
          </cell>
        </row>
      </sheetData>
      <sheetData sheetId="3"/>
      <sheetData sheetId="4">
        <row r="1">
          <cell r="B1" t="str">
            <v>Condition</v>
          </cell>
        </row>
      </sheetData>
      <sheetData sheetId="5"/>
      <sheetData sheetId="6">
        <row r="1">
          <cell r="B1" t="str">
            <v>Condition</v>
          </cell>
        </row>
      </sheetData>
      <sheetData sheetId="7"/>
      <sheetData sheetId="8">
        <row r="1">
          <cell r="B1" t="str">
            <v>Condition</v>
          </cell>
        </row>
      </sheetData>
      <sheetData sheetId="9"/>
      <sheetData sheetId="10">
        <row r="1">
          <cell r="B1" t="str">
            <v>Condition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7116087964" createdVersion="8" refreshedVersion="8" minRefreshableVersion="3" recordCount="1950" xr:uid="{F664AFA9-1FC3-4FE4-BFCF-0FDCA40505E8}">
  <cacheSource type="worksheet">
    <worksheetSource ref="A1:L1951" sheet="A"/>
  </cacheSource>
  <cacheFields count="12">
    <cacheField name="Trial" numFmtId="0">
      <sharedItems containsMixedTypes="1" containsNumber="1" containsInteger="1" minValue="2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1.5"/>
        <n v="1"/>
        <n v="0.5"/>
        <n v="0.35"/>
        <n v="0.7"/>
      </sharedItems>
    </cacheField>
    <cacheField name="TargetAngle" numFmtId="0">
      <sharedItems containsSemiMixedTypes="0" containsString="0" containsNumber="1" containsInteger="1" minValue="0" maxValue="180" count="5">
        <n v="0"/>
        <n v="45"/>
        <n v="135"/>
        <n v="180"/>
        <n v="90"/>
      </sharedItems>
    </cacheField>
    <cacheField name="RespDist" numFmtId="0">
      <sharedItems containsSemiMixedTypes="0" containsString="0" containsNumber="1" minValue="0" maxValue="1.9656408215532499"/>
    </cacheField>
    <cacheField name="RespAngle" numFmtId="0">
      <sharedItems containsSemiMixedTypes="0" containsString="0" containsNumber="1" minValue="-179.88084083832101" maxValue="180"/>
    </cacheField>
    <cacheField name="ErrDist" numFmtId="0">
      <sharedItems containsSemiMixedTypes="0" containsString="0" containsNumber="1" minValue="-1.5" maxValue="1.6156408215532501"/>
    </cacheField>
    <cacheField name="ErrAngle" numFmtId="0">
      <sharedItems containsSemiMixedTypes="0" containsString="0" containsNumber="1" minValue="-180" maxValue="179.88247036071601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88064585518525E-2" maxValue="1.9656408215532499"/>
    </cacheField>
    <cacheField name="有効角度誤差" numFmtId="0">
      <sharedItems containsMixedTypes="1" containsNumber="1" minValue="0" maxValue="89.281685335316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7292824074" createdVersion="8" refreshedVersion="8" minRefreshableVersion="3" recordCount="1950" xr:uid="{02110F8F-0791-4D4B-90A9-CB823C928B18}">
  <cacheSource type="worksheet">
    <worksheetSource ref="A1:L1951" sheet="C"/>
  </cacheSource>
  <cacheFields count="12">
    <cacheField name="Trial" numFmtId="0">
      <sharedItems containsMixedTypes="1" containsNumber="1" containsInteger="1" minValue="2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0.35"/>
        <n v="1.5"/>
        <n v="0.5"/>
        <n v="1"/>
        <n v="0.7"/>
      </sharedItems>
    </cacheField>
    <cacheField name="TargetAngle" numFmtId="0">
      <sharedItems containsSemiMixedTypes="0" containsString="0" containsNumber="1" containsInteger="1" minValue="0" maxValue="180" count="5">
        <n v="45"/>
        <n v="180"/>
        <n v="0"/>
        <n v="90"/>
        <n v="135"/>
      </sharedItems>
    </cacheField>
    <cacheField name="RespDist" numFmtId="0">
      <sharedItems containsSemiMixedTypes="0" containsString="0" containsNumber="1" minValue="0" maxValue="2.0171735731899201"/>
    </cacheField>
    <cacheField name="RespAngle" numFmtId="0">
      <sharedItems containsSemiMixedTypes="0" containsString="0" containsNumber="1" minValue="-179.895030750394" maxValue="179.93209392274301"/>
    </cacheField>
    <cacheField name="ErrDist" numFmtId="0">
      <sharedItems containsSemiMixedTypes="0" containsString="0" containsNumber="1" minValue="-1.5" maxValue="1.66717357318992"/>
    </cacheField>
    <cacheField name="ErrAngle" numFmtId="0">
      <sharedItems containsSemiMixedTypes="0" containsString="0" containsNumber="1" minValue="-180" maxValue="179.88454266607599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4276267685228502E-2" maxValue="2.0171735731899201"/>
    </cacheField>
    <cacheField name="有効角度誤差" numFmtId="0">
      <sharedItems containsMixedTypes="1" containsNumber="1" minValue="1.6516511365011866E-2" maxValue="87.690937210974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7393055556" createdVersion="8" refreshedVersion="8" minRefreshableVersion="3" recordCount="1950" xr:uid="{C0775903-01FF-42AF-87F5-6E115C2EAE11}">
  <cacheSource type="worksheet">
    <worksheetSource ref="A1:L1951" sheet="D"/>
  </cacheSource>
  <cacheFields count="12">
    <cacheField name="Trial" numFmtId="0">
      <sharedItems containsMixedTypes="1" containsNumber="1" containsInteger="1" minValue="2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0.7"/>
        <n v="1.5"/>
        <n v="0.5"/>
        <n v="1"/>
        <n v="0.35"/>
      </sharedItems>
    </cacheField>
    <cacheField name="TargetAngle" numFmtId="0">
      <sharedItems containsSemiMixedTypes="0" containsString="0" containsNumber="1" containsInteger="1" minValue="0" maxValue="180" count="5">
        <n v="45"/>
        <n v="0"/>
        <n v="135"/>
        <n v="180"/>
        <n v="90"/>
      </sharedItems>
    </cacheField>
    <cacheField name="RespDist" numFmtId="0">
      <sharedItems containsSemiMixedTypes="0" containsString="0" containsNumber="1" minValue="0" maxValue="2.0049276864588501"/>
    </cacheField>
    <cacheField name="RespAngle" numFmtId="0">
      <sharedItems containsSemiMixedTypes="0" containsString="0" containsNumber="1" minValue="-179.874763522915" maxValue="179.91741154619001"/>
    </cacheField>
    <cacheField name="ErrDist" numFmtId="0">
      <sharedItems containsSemiMixedTypes="0" containsString="0" containsNumber="1" minValue="-1.5" maxValue="1.56840592580037"/>
    </cacheField>
    <cacheField name="ErrAngle" numFmtId="0">
      <sharedItems containsSemiMixedTypes="0" containsString="0" containsNumber="1" minValue="-180" maxValue="179.914002646923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4716908516572099E-2" maxValue="2.0049276864588501"/>
    </cacheField>
    <cacheField name="有効角度誤差" numFmtId="0">
      <sharedItems containsMixedTypes="1" containsNumber="1" minValue="1.9298005168991494E-2" maxValue="89.749582977761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748020833" createdVersion="8" refreshedVersion="8" minRefreshableVersion="3" recordCount="1950" xr:uid="{D1DB2569-C36F-434C-BBCA-A7C40039F58A}">
  <cacheSource type="worksheet">
    <worksheetSource ref="A1:L1951" sheet="E"/>
  </cacheSource>
  <cacheFields count="12">
    <cacheField name="Trial" numFmtId="0">
      <sharedItems containsMixedTypes="1" containsNumber="1" containsInteger="1" minValue="1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1.5"/>
        <n v="0.35"/>
        <n v="0.7"/>
        <n v="0.5"/>
        <n v="1"/>
      </sharedItems>
    </cacheField>
    <cacheField name="TargetAngle" numFmtId="0">
      <sharedItems containsSemiMixedTypes="0" containsString="0" containsNumber="1" containsInteger="1" minValue="0" maxValue="180" count="5">
        <n v="180"/>
        <n v="90"/>
        <n v="45"/>
        <n v="0"/>
        <n v="135"/>
      </sharedItems>
    </cacheField>
    <cacheField name="RespDist" numFmtId="0">
      <sharedItems containsSemiMixedTypes="0" containsString="0" containsNumber="1" minValue="0" maxValue="2.09354102432602"/>
    </cacheField>
    <cacheField name="RespAngle" numFmtId="0">
      <sharedItems containsSemiMixedTypes="0" containsString="0" containsNumber="1" minValue="-179.89273813557699" maxValue="179.93269221361899"/>
    </cacheField>
    <cacheField name="ErrDist" numFmtId="0">
      <sharedItems containsSemiMixedTypes="0" containsString="0" containsNumber="1" minValue="-1.5" maxValue="1.7015244761078101"/>
    </cacheField>
    <cacheField name="ErrAngle" numFmtId="0">
      <sharedItems containsSemiMixedTypes="0" containsString="0" containsNumber="1" minValue="-180" maxValue="179.84248622633399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2119589857615597E-2" maxValue="2.09354102432602"/>
    </cacheField>
    <cacheField name="有効角度誤差" numFmtId="0">
      <sharedItems containsMixedTypes="1" containsNumber="1" minValue="1.9696038933005866E-2" maxValue="123.71321733462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7600810187" createdVersion="8" refreshedVersion="8" minRefreshableVersion="3" recordCount="1950" xr:uid="{44AD91C7-7A62-441A-A271-EE0C8B7642BB}">
  <cacheSource type="worksheet">
    <worksheetSource ref="A1:L1951" sheet="F"/>
  </cacheSource>
  <cacheFields count="12">
    <cacheField name="Trial" numFmtId="0">
      <sharedItems containsMixedTypes="1" containsNumber="1" containsInteger="1" minValue="2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0.7"/>
        <n v="0.35"/>
        <n v="0.5"/>
        <n v="1"/>
        <n v="1.5"/>
      </sharedItems>
    </cacheField>
    <cacheField name="TargetAngle" numFmtId="0">
      <sharedItems containsSemiMixedTypes="0" containsString="0" containsNumber="1" containsInteger="1" minValue="0" maxValue="180" count="5">
        <n v="135"/>
        <n v="90"/>
        <n v="45"/>
        <n v="0"/>
        <n v="180"/>
      </sharedItems>
    </cacheField>
    <cacheField name="RespDist" numFmtId="0">
      <sharedItems containsSemiMixedTypes="0" containsString="0" containsNumber="1" minValue="0" maxValue="2.00153126935197"/>
    </cacheField>
    <cacheField name="RespAngle" numFmtId="0">
      <sharedItems containsSemiMixedTypes="0" containsString="0" containsNumber="1" minValue="-179.88366355172701" maxValue="179.93308525142899"/>
    </cacheField>
    <cacheField name="ErrDist" numFmtId="0">
      <sharedItems containsSemiMixedTypes="0" containsString="0" containsNumber="1" minValue="-1.5" maxValue="1.6473677969649501"/>
    </cacheField>
    <cacheField name="ErrAngle" numFmtId="0">
      <sharedItems containsSemiMixedTypes="0" containsString="0" containsNumber="1" minValue="-180" maxValue="179.903906539552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3782432764718703E-2" maxValue="2.00153126935197"/>
    </cacheField>
    <cacheField name="有効角度誤差" numFmtId="0">
      <sharedItems containsMixedTypes="1" containsNumber="1" minValue="1.4363444048996143E-2" maxValue="89.8463099729244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kizawa" refreshedDate="46085.638491435187" createdVersion="8" refreshedVersion="8" minRefreshableVersion="3" recordCount="1950" xr:uid="{3D17EA0D-68DD-4B6B-B220-F5588EE8BDC4}">
  <cacheSource type="worksheet">
    <worksheetSource ref="A1:L1951" sheet="B"/>
  </cacheSource>
  <cacheFields count="12">
    <cacheField name="Trial" numFmtId="0">
      <sharedItems containsMixedTypes="1" containsNumber="1" containsInteger="1" minValue="1" maxValue="150"/>
    </cacheField>
    <cacheField name="Condition" numFmtId="0">
      <sharedItems/>
    </cacheField>
    <cacheField name="TargetDist" numFmtId="0">
      <sharedItems containsSemiMixedTypes="0" containsString="0" containsNumber="1" minValue="0.35" maxValue="1.5" count="5">
        <n v="1.5"/>
        <n v="0.5"/>
        <n v="1"/>
        <n v="0.7"/>
        <n v="0.35"/>
      </sharedItems>
    </cacheField>
    <cacheField name="TargetAngle" numFmtId="0">
      <sharedItems containsSemiMixedTypes="0" containsString="0" containsNumber="1" containsInteger="1" minValue="0" maxValue="180" count="5">
        <n v="180"/>
        <n v="0"/>
        <n v="90"/>
        <n v="135"/>
        <n v="45"/>
      </sharedItems>
    </cacheField>
    <cacheField name="RespDist" numFmtId="0">
      <sharedItems containsSemiMixedTypes="0" containsString="0" containsNumber="1" minValue="0" maxValue="1.96557430789929"/>
    </cacheField>
    <cacheField name="RespAngle" numFmtId="0">
      <sharedItems containsSemiMixedTypes="0" containsString="0" containsNumber="1" minValue="-179.88597869875201" maxValue="179.92270388566101"/>
    </cacheField>
    <cacheField name="ErrDist" numFmtId="0">
      <sharedItems containsSemiMixedTypes="0" containsString="0" containsNumber="1" minValue="-1.5" maxValue="1.5894985894411799"/>
    </cacheField>
    <cacheField name="ErrAngle" numFmtId="0">
      <sharedItems containsSemiMixedTypes="0" containsString="0" containsNumber="1" minValue="-180" maxValue="179.861101412674"/>
    </cacheField>
    <cacheField name="FBConf" numFmtId="0">
      <sharedItems containsSemiMixedTypes="0" containsString="0" containsNumber="1" containsInteger="1" minValue="0" maxValue="1"/>
    </cacheField>
    <cacheField name="IsInsideHead" numFmtId="0">
      <sharedItems containsSemiMixedTypes="0" containsString="0" containsNumber="1" containsInteger="1" minValue="0" maxValue="1"/>
    </cacheField>
    <cacheField name="分析距離" numFmtId="0">
      <sharedItems containsMixedTypes="1" containsNumber="1" minValue="5.9168320030303402E-2" maxValue="1.96557430789929"/>
    </cacheField>
    <cacheField name="有効角度誤差" numFmtId="0">
      <sharedItems containsMixedTypes="1" containsNumber="1" minValue="1.5788310295988595E-2" maxValue="89.272935227473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miyata1"/>
    <s v="CircularDVF_Sph_EC_Off_Corr_Off"/>
    <x v="0"/>
    <x v="0"/>
    <n v="0.96852150094781897"/>
    <n v="-0.183345868623007"/>
    <n v="-0.53147849905218103"/>
    <n v="-0.183345868623007"/>
    <n v="0"/>
    <n v="0"/>
    <n v="0.96852150094781897"/>
    <n v="0.18334586862300739"/>
  </r>
  <r>
    <n v="2"/>
    <s v="CircularDVF_Sph_EC_Off_Corr_Off"/>
    <x v="1"/>
    <x v="1"/>
    <n v="0.99902257594600996"/>
    <n v="90.444374074594407"/>
    <n v="-9.7742405399014998E-4"/>
    <n v="45.4443740745944"/>
    <n v="1"/>
    <n v="0"/>
    <n v="0.99902257594600996"/>
    <n v="44.555625925405593"/>
  </r>
  <r>
    <n v="3"/>
    <s v="CircularDVF_Sph_EC_Off_Corr_Off"/>
    <x v="2"/>
    <x v="0"/>
    <n v="0.96908057969452699"/>
    <n v="178.04506304576"/>
    <n v="0.46908057969452699"/>
    <n v="178.04506304576"/>
    <n v="1"/>
    <n v="0"/>
    <n v="0.96908057969452699"/>
    <n v="1.9549369542399972"/>
  </r>
  <r>
    <n v="4"/>
    <s v="CircularDVF_Sph_EC_Off_Corr_Off"/>
    <x v="2"/>
    <x v="1"/>
    <n v="0.99939641358484999"/>
    <n v="91.628965232441402"/>
    <n v="0.49939641358484999"/>
    <n v="46.628965232441402"/>
    <n v="1"/>
    <n v="0"/>
    <n v="0.99939641358484999"/>
    <n v="43.371034767558598"/>
  </r>
  <r>
    <n v="5"/>
    <s v="CircularDVF_Sph_EC_Off_Corr_Off"/>
    <x v="3"/>
    <x v="2"/>
    <n v="1.5085702757466299"/>
    <n v="136.40123999980401"/>
    <n v="1.1585702757466301"/>
    <n v="1.40123999980364"/>
    <n v="0"/>
    <n v="0"/>
    <n v="1.5085702757466299"/>
    <n v="1.4012399998040053"/>
  </r>
  <r>
    <n v="6"/>
    <s v="CircularDVF_Sph_EC_Off_Corr_Off"/>
    <x v="2"/>
    <x v="0"/>
    <n v="1.0000556292186999"/>
    <n v="1.8943636269667099"/>
    <n v="0.50005562921870195"/>
    <n v="1.8943636269667099"/>
    <n v="0"/>
    <n v="0"/>
    <n v="1.0000556292186999"/>
    <n v="1.8943636269667081"/>
  </r>
  <r>
    <n v="7"/>
    <s v="CircularDVF_Sph_EC_Off_Corr_Off"/>
    <x v="1"/>
    <x v="0"/>
    <n v="1.0357412163333599"/>
    <n v="0.68580201397094198"/>
    <n v="3.5741216333362601E-2"/>
    <n v="0.68580201397094198"/>
    <n v="0"/>
    <n v="0"/>
    <n v="1.0357412163333599"/>
    <n v="0.68580201397094243"/>
  </r>
  <r>
    <n v="8"/>
    <s v="CircularDVF_Sph_EC_Off_Corr_Off"/>
    <x v="1"/>
    <x v="0"/>
    <n v="1.02032191685074"/>
    <n v="0.98626030068624004"/>
    <n v="2.03219168507374E-2"/>
    <n v="0.98626030068624004"/>
    <n v="0"/>
    <n v="0"/>
    <n v="1.02032191685074"/>
    <n v="0.98626030068624004"/>
  </r>
  <r>
    <n v="9"/>
    <s v="CircularDVF_Sph_EC_Off_Corr_Off"/>
    <x v="0"/>
    <x v="3"/>
    <n v="0.96859587978141404"/>
    <n v="179.26665407094899"/>
    <n v="-0.53140412021858596"/>
    <n v="-0.73334592905143803"/>
    <n v="0"/>
    <n v="0"/>
    <n v="0.96859587978141404"/>
    <n v="0.73334592905101204"/>
  </r>
  <r>
    <n v="10"/>
    <s v="CircularDVF_Sph_EC_Off_Corr_Off"/>
    <x v="1"/>
    <x v="3"/>
    <n v="1.0110065467442"/>
    <n v="2.7527665513531998"/>
    <n v="1.10065467442049E-2"/>
    <n v="-177.24723344864699"/>
    <n v="1"/>
    <n v="0"/>
    <n v="1.0110065467442"/>
    <n v="2.7527665513532042"/>
  </r>
  <r>
    <n v="11"/>
    <s v="CircularDVF_Sph_EC_Off_Corr_Off"/>
    <x v="1"/>
    <x v="2"/>
    <n v="0.98352678468021204"/>
    <n v="90.451375479500498"/>
    <n v="-1.64732153197878E-2"/>
    <n v="-44.548624520499502"/>
    <n v="0"/>
    <n v="0"/>
    <n v="0.98352678468021204"/>
    <n v="44.548624520499516"/>
  </r>
  <r>
    <n v="12"/>
    <s v="CircularDVF_Sph_EC_Off_Corr_Off"/>
    <x v="0"/>
    <x v="1"/>
    <n v="1.02998829679566"/>
    <n v="90.143670159046806"/>
    <n v="-0.470011703204335"/>
    <n v="45.143670159046799"/>
    <n v="1"/>
    <n v="0"/>
    <n v="1.02998829679566"/>
    <n v="44.856329840953208"/>
  </r>
  <r>
    <n v="13"/>
    <s v="CircularDVF_Sph_EC_Off_Corr_Off"/>
    <x v="2"/>
    <x v="0"/>
    <n v="0.98410445151213999"/>
    <n v="-179.21805890820801"/>
    <n v="0.48410445151213999"/>
    <n v="-179.21805890820801"/>
    <n v="0"/>
    <n v="0"/>
    <n v="0.98410445151213999"/>
    <n v="0.78194109179196403"/>
  </r>
  <r>
    <n v="14"/>
    <s v="CircularDVF_Sph_EC_Off_Corr_Off"/>
    <x v="3"/>
    <x v="0"/>
    <n v="0.95305611279454905"/>
    <n v="-179.503138486578"/>
    <n v="0.60305611279454896"/>
    <n v="-179.503138486578"/>
    <n v="0"/>
    <n v="0"/>
    <n v="0.95305611279454905"/>
    <n v="0.49686151342200446"/>
  </r>
  <r>
    <n v="15"/>
    <s v="CircularDVF_Sph_EC_Off_Corr_Off"/>
    <x v="0"/>
    <x v="0"/>
    <n v="0.95818792671196396"/>
    <n v="179.876451340789"/>
    <n v="-0.54181207328803604"/>
    <n v="179.876451340789"/>
    <n v="1"/>
    <n v="0"/>
    <n v="0.95818792671196396"/>
    <n v="0.12354865921099645"/>
  </r>
  <r>
    <n v="16"/>
    <s v="CircularDVF_Sph_EC_Off_Corr_Off"/>
    <x v="2"/>
    <x v="3"/>
    <n v="1.0150810402980199"/>
    <n v="0.69976098597513203"/>
    <n v="0.51508104029802404"/>
    <n v="-179.30023901402501"/>
    <n v="1"/>
    <n v="0"/>
    <n v="1.0150810402980199"/>
    <n v="0.69976098597513214"/>
  </r>
  <r>
    <n v="17"/>
    <s v="CircularDVF_Sph_EC_Off_Corr_Off"/>
    <x v="0"/>
    <x v="3"/>
    <n v="0.99958594924121702"/>
    <n v="0.71060888949710899"/>
    <n v="-0.50041405075878298"/>
    <n v="-179.289391110503"/>
    <n v="1"/>
    <n v="0"/>
    <n v="0.99958594924121702"/>
    <n v="0.71060888949710943"/>
  </r>
  <r>
    <n v="18"/>
    <s v="CircularDVF_Sph_EC_Off_Corr_Off"/>
    <x v="3"/>
    <x v="0"/>
    <n v="1.0339776724306"/>
    <n v="175.30053792260901"/>
    <n v="0.68397767243060503"/>
    <n v="175.30053792260901"/>
    <n v="1"/>
    <n v="0"/>
    <n v="1.0339776724306"/>
    <n v="4.6994620773909901"/>
  </r>
  <r>
    <n v="19"/>
    <s v="CircularDVF_Sph_EC_Off_Corr_Off"/>
    <x v="1"/>
    <x v="0"/>
    <n v="0.99951387653656298"/>
    <n v="-179.82233923756601"/>
    <n v="-4.8612346343701601E-4"/>
    <n v="-179.82233923756601"/>
    <n v="0"/>
    <n v="0"/>
    <n v="0.99951387653656298"/>
    <n v="0.17766076243401585"/>
  </r>
  <r>
    <n v="20"/>
    <s v="CircularDVF_Sph_EC_Off_Corr_Off"/>
    <x v="0"/>
    <x v="4"/>
    <n v="1.27276249237419"/>
    <n v="90.116265626765994"/>
    <n v="-0.22723750762580999"/>
    <n v="0.116265626765994"/>
    <n v="1"/>
    <n v="0"/>
    <n v="1.27276249237419"/>
    <n v="0.11626562676599406"/>
  </r>
  <r>
    <n v="21"/>
    <s v="CircularDVF_Sph_EC_Off_Corr_Off"/>
    <x v="4"/>
    <x v="1"/>
    <n v="0.96292117295107604"/>
    <n v="90.768405906475095"/>
    <n v="0.26292117295107698"/>
    <n v="45.768405906475103"/>
    <n v="1"/>
    <n v="0"/>
    <n v="0.96292117295107604"/>
    <n v="44.231594093524905"/>
  </r>
  <r>
    <n v="22"/>
    <s v="CircularDVF_Sph_EC_Off_Corr_Off"/>
    <x v="3"/>
    <x v="4"/>
    <n v="1.2004467484175201"/>
    <n v="89.876730440813503"/>
    <n v="0.850446748417515"/>
    <n v="-0.123269559186497"/>
    <n v="0"/>
    <n v="0"/>
    <n v="1.2004467484175201"/>
    <n v="0.12326955918649674"/>
  </r>
  <r>
    <n v="23"/>
    <s v="CircularDVF_Sph_EC_Off_Corr_Off"/>
    <x v="0"/>
    <x v="2"/>
    <n v="1.4587173344179301"/>
    <n v="89.898555737176295"/>
    <n v="-4.12826655820746E-2"/>
    <n v="-45.101444262823698"/>
    <n v="1"/>
    <n v="0"/>
    <n v="1.4587173344179301"/>
    <n v="44.898555737176309"/>
  </r>
  <r>
    <n v="24"/>
    <s v="CircularDVF_Sph_EC_Off_Corr_Off"/>
    <x v="0"/>
    <x v="4"/>
    <n v="1.50156601335079"/>
    <n v="69.563911948409697"/>
    <n v="1.5660133507922099E-3"/>
    <n v="-20.4360880515903"/>
    <n v="0"/>
    <n v="0"/>
    <n v="1.50156601335079"/>
    <n v="20.436088051590303"/>
  </r>
  <r>
    <n v="25"/>
    <s v="CircularDVF_Sph_EC_Off_Corr_Off"/>
    <x v="4"/>
    <x v="1"/>
    <n v="0.99902257594600996"/>
    <n v="89.555625925405593"/>
    <n v="0.29902257594601001"/>
    <n v="44.5556259254056"/>
    <n v="0"/>
    <n v="0"/>
    <n v="0.99902257594600996"/>
    <n v="44.555625925405593"/>
  </r>
  <r>
    <n v="26"/>
    <s v="CircularDVF_Sph_EC_Off_Corr_Off"/>
    <x v="1"/>
    <x v="3"/>
    <n v="1.5006061714600001"/>
    <n v="0.473345068542045"/>
    <n v="0.50060617146000297"/>
    <n v="-179.52665493145801"/>
    <n v="1"/>
    <n v="0"/>
    <n v="1.5006061714600001"/>
    <n v="0.47334506854204506"/>
  </r>
  <r>
    <n v="27"/>
    <s v="CircularDVF_Sph_EC_Off_Corr_Off"/>
    <x v="3"/>
    <x v="1"/>
    <n v="0.99974342336570199"/>
    <n v="92.220802106271506"/>
    <n v="0.64974342336570201"/>
    <n v="47.220802106271499"/>
    <n v="1"/>
    <n v="0"/>
    <n v="0.99974342336570199"/>
    <n v="42.779197893728508"/>
  </r>
  <r>
    <n v="28"/>
    <s v="CircularDVF_Sph_EC_Off_Corr_Off"/>
    <x v="1"/>
    <x v="1"/>
    <n v="0.99974342336570199"/>
    <n v="92.220802106271506"/>
    <n v="-2.56576634298344E-4"/>
    <n v="47.220802106271499"/>
    <n v="1"/>
    <n v="0"/>
    <n v="0.99974342336570199"/>
    <n v="42.779197893728508"/>
  </r>
  <r>
    <n v="29"/>
    <s v="CircularDVF_Sph_EC_Off_Corr_Off"/>
    <x v="2"/>
    <x v="2"/>
    <n v="1.5677068044631599"/>
    <n v="7.5513339490811404E-2"/>
    <n v="1.0677068044631599"/>
    <n v="-134.92448666050899"/>
    <n v="1"/>
    <n v="0"/>
    <n v="1.5677068044631599"/>
    <n v="44.924486660509189"/>
  </r>
  <r>
    <n v="30"/>
    <s v="CircularDVF_Sph_EC_Off_Corr_Off"/>
    <x v="1"/>
    <x v="4"/>
    <n v="1.27794878195328"/>
    <n v="89.652616749482902"/>
    <n v="0.27794878195327699"/>
    <n v="-0.347383250517112"/>
    <n v="0"/>
    <n v="0"/>
    <n v="1.27794878195328"/>
    <n v="0.34738325051711172"/>
  </r>
  <r>
    <n v="31"/>
    <s v="CircularDVF_Sph_EC_Off_Corr_Off"/>
    <x v="3"/>
    <x v="3"/>
    <n v="1.0000556292186999"/>
    <n v="1.8943636269667099"/>
    <n v="0.65005562921870197"/>
    <n v="-178.10563637303301"/>
    <n v="1"/>
    <n v="0"/>
    <n v="1.0000556292186999"/>
    <n v="1.8943636269667081"/>
  </r>
  <r>
    <n v="32"/>
    <s v="CircularDVF_Sph_EC_Off_Corr_Off"/>
    <x v="0"/>
    <x v="4"/>
    <n v="0.98874601880291402"/>
    <n v="90.7483349202993"/>
    <n v="-0.51125398119708598"/>
    <n v="0.74833492029927096"/>
    <n v="1"/>
    <n v="0"/>
    <n v="0.98874601880291402"/>
    <n v="0.74833492029929971"/>
  </r>
  <r>
    <n v="33"/>
    <s v="CircularDVF_Sph_EC_Off_Corr_Off"/>
    <x v="0"/>
    <x v="3"/>
    <n v="1.1028871792215"/>
    <n v="0.64404720902388102"/>
    <n v="-0.39711282077850102"/>
    <n v="-179.355952790976"/>
    <n v="1"/>
    <n v="0"/>
    <n v="1.1028871792215"/>
    <n v="0.64404720902388135"/>
  </r>
  <r>
    <n v="34"/>
    <s v="CircularDVF_Sph_EC_Off_Corr_Off"/>
    <x v="2"/>
    <x v="4"/>
    <n v="1.2005800992622999"/>
    <n v="89.137176982919001"/>
    <n v="0.70058009926229703"/>
    <n v="-0.86282301708104103"/>
    <n v="0"/>
    <n v="0"/>
    <n v="1.2005800992622999"/>
    <n v="0.8628230170809843"/>
  </r>
  <r>
    <n v="35"/>
    <s v="CircularDVF_Sph_EC_Off_Corr_Off"/>
    <x v="4"/>
    <x v="4"/>
    <n v="1.23805801901346"/>
    <n v="70.121052654551306"/>
    <n v="0.53805801901345596"/>
    <n v="-19.878947345448701"/>
    <n v="0"/>
    <n v="0"/>
    <n v="1.23805801901346"/>
    <n v="19.878947345448694"/>
  </r>
  <r>
    <n v="36"/>
    <s v="CircularDVF_Sph_EC_Off_Corr_Off"/>
    <x v="2"/>
    <x v="3"/>
    <n v="0.99443434256322205"/>
    <n v="-179.22618197844699"/>
    <n v="0.494434342563222"/>
    <n v="0.773818021552927"/>
    <n v="1"/>
    <n v="0"/>
    <n v="0.99443434256322205"/>
    <n v="0.77381802155298374"/>
  </r>
  <r>
    <n v="37"/>
    <s v="CircularDVF_Sph_EC_Off_Corr_Off"/>
    <x v="1"/>
    <x v="2"/>
    <n v="1.0045464780593001"/>
    <n v="129.80557109226501"/>
    <n v="4.5464780593027498E-3"/>
    <n v="-5.1944289077348502"/>
    <n v="0"/>
    <n v="0"/>
    <n v="1.0045464780593001"/>
    <n v="5.1944289077349879"/>
  </r>
  <r>
    <n v="38"/>
    <s v="CircularDVF_Sph_EC_Off_Corr_Off"/>
    <x v="0"/>
    <x v="3"/>
    <n v="0.88648642129894695"/>
    <n v="177.862840174881"/>
    <n v="-0.61351357870105305"/>
    <n v="-2.1371598251191699"/>
    <n v="0"/>
    <n v="0"/>
    <n v="0.88648642129894695"/>
    <n v="2.1371598251189994"/>
  </r>
  <r>
    <n v="39"/>
    <s v="CircularDVF_Sph_EC_Off_Corr_Off"/>
    <x v="0"/>
    <x v="3"/>
    <n v="0.90713406286606901"/>
    <n v="177.91150673259099"/>
    <n v="-0.59286593713393099"/>
    <n v="-2.0884932674093801"/>
    <n v="0"/>
    <n v="0"/>
    <n v="0.90713406286606901"/>
    <n v="2.0884932674090066"/>
  </r>
  <r>
    <n v="40"/>
    <s v="CircularDVF_Sph_EC_Off_Corr_Off"/>
    <x v="4"/>
    <x v="4"/>
    <n v="0.97344298225880699"/>
    <n v="91.368269601202698"/>
    <n v="0.27344298225880698"/>
    <n v="1.3682696012026601"/>
    <n v="1"/>
    <n v="0"/>
    <n v="0.97344298225880699"/>
    <n v="1.3682696012027122"/>
  </r>
  <r>
    <n v="41"/>
    <s v="CircularDVF_Sph_EC_Off_Corr_Off"/>
    <x v="4"/>
    <x v="4"/>
    <n v="1.0375017625712299"/>
    <n v="52.057465354182"/>
    <n v="0.33750176257123299"/>
    <n v="-37.942534645818"/>
    <n v="0"/>
    <n v="0"/>
    <n v="1.0375017625712299"/>
    <n v="37.942534645818"/>
  </r>
  <r>
    <n v="42"/>
    <s v="CircularDVF_Sph_EC_Off_Corr_Off"/>
    <x v="4"/>
    <x v="1"/>
    <n v="0.65405762226610098"/>
    <n v="86.604310865579507"/>
    <n v="-4.5942377733898802E-2"/>
    <n v="41.6043108655795"/>
    <n v="0"/>
    <n v="0"/>
    <n v="0.65405762226610098"/>
    <n v="41.604310865579521"/>
  </r>
  <r>
    <n v="43"/>
    <s v="CircularDVF_Sph_EC_Off_Corr_Off"/>
    <x v="4"/>
    <x v="0"/>
    <n v="0.51396359812333503"/>
    <n v="0.230333551194917"/>
    <n v="-0.18603640187666501"/>
    <n v="0.230333551194917"/>
    <n v="0"/>
    <n v="0"/>
    <n v="0.51396359812333503"/>
    <n v="0.23033355119491716"/>
  </r>
  <r>
    <n v="44"/>
    <s v="CircularDVF_Sph_EC_Off_Corr_Off"/>
    <x v="4"/>
    <x v="1"/>
    <n v="0.98869204678662104"/>
    <n v="90.449017292718295"/>
    <n v="0.28869204678662103"/>
    <n v="45.449017292718302"/>
    <n v="1"/>
    <n v="0"/>
    <n v="0.98869204678662104"/>
    <n v="44.550982707281719"/>
  </r>
  <r>
    <n v="45"/>
    <s v="CircularDVF_Sph_EC_Off_Corr_Off"/>
    <x v="0"/>
    <x v="1"/>
    <n v="0.96286575336231695"/>
    <n v="89.538938765164701"/>
    <n v="-0.53713424663768305"/>
    <n v="44.538938765164701"/>
    <n v="0"/>
    <n v="0"/>
    <n v="0.96286575336231695"/>
    <n v="44.538938765164687"/>
  </r>
  <r>
    <n v="46"/>
    <s v="CircularDVF_Sph_EC_Off_Corr_Off"/>
    <x v="1"/>
    <x v="4"/>
    <n v="1.5058670998374599"/>
    <n v="72.739770167530807"/>
    <n v="0.50586709983746103"/>
    <n v="-17.2602298324692"/>
    <n v="0"/>
    <n v="0"/>
    <n v="1.5058670998374599"/>
    <n v="17.260229832469179"/>
  </r>
  <r>
    <n v="47"/>
    <s v="CircularDVF_Sph_EC_Off_Corr_Off"/>
    <x v="0"/>
    <x v="4"/>
    <n v="1.49515007473943"/>
    <n v="57.973634707853101"/>
    <n v="-4.8499252605738201E-3"/>
    <n v="-32.026365292146899"/>
    <n v="0"/>
    <n v="0"/>
    <n v="1.49515007473943"/>
    <n v="32.026365292146892"/>
  </r>
  <r>
    <n v="48"/>
    <s v="CircularDVF_Sph_EC_Off_Corr_Off"/>
    <x v="2"/>
    <x v="2"/>
    <n v="1.5081864262417199"/>
    <n v="134.45883532260399"/>
    <n v="1.0081864262417199"/>
    <n v="-0.54116467739606799"/>
    <n v="0"/>
    <n v="0"/>
    <n v="1.5081864262417199"/>
    <n v="0.54116467739601148"/>
  </r>
  <r>
    <n v="49"/>
    <s v="CircularDVF_Sph_EC_Off_Corr_Off"/>
    <x v="2"/>
    <x v="0"/>
    <n v="0.51962215359255604"/>
    <n v="2.5068710464595401"/>
    <n v="1.9622153592556101E-2"/>
    <n v="2.5068710464595401"/>
    <n v="0"/>
    <n v="0"/>
    <n v="0.51962215359255604"/>
    <n v="2.506871046459537"/>
  </r>
  <r>
    <n v="50"/>
    <s v="CircularDVF_Sph_EC_Off_Corr_Off"/>
    <x v="3"/>
    <x v="1"/>
    <n v="0.93750067562558603"/>
    <n v="81.285039356916997"/>
    <n v="0.58750067562558606"/>
    <n v="36.285039356916997"/>
    <n v="0"/>
    <n v="0"/>
    <n v="0.93750067562558603"/>
    <n v="36.285039356916997"/>
  </r>
  <r>
    <n v="51"/>
    <s v="CircularDVF_Sph_EC_Off_Corr_Off"/>
    <x v="4"/>
    <x v="3"/>
    <n v="1.51114326022566"/>
    <n v="1.05764808924744"/>
    <n v="0.81114326022566297"/>
    <n v="-178.94235191075299"/>
    <n v="1"/>
    <n v="0"/>
    <n v="1.51114326022566"/>
    <n v="1.0576480892474365"/>
  </r>
  <r>
    <n v="52"/>
    <s v="CircularDVF_Sph_EC_Off_Corr_Off"/>
    <x v="1"/>
    <x v="4"/>
    <n v="1.1250260879843601"/>
    <n v="55.456250592230901"/>
    <n v="0.12502608798436199"/>
    <n v="-34.543749407769099"/>
    <n v="0"/>
    <n v="0"/>
    <n v="1.1250260879843601"/>
    <n v="34.543749407769099"/>
  </r>
  <r>
    <n v="53"/>
    <s v="CircularDVF_Sph_EC_Off_Corr_Off"/>
    <x v="2"/>
    <x v="1"/>
    <n v="0.46179590958899502"/>
    <n v="90.320442853035402"/>
    <n v="-3.8204090411005101E-2"/>
    <n v="45.320442853035402"/>
    <n v="1"/>
    <n v="0"/>
    <n v="0.46179590958899502"/>
    <n v="44.679557146964612"/>
  </r>
  <r>
    <n v="54"/>
    <s v="CircularDVF_Sph_EC_Off_Corr_Off"/>
    <x v="1"/>
    <x v="1"/>
    <n v="0.53932566967026696"/>
    <n v="90.823158583329004"/>
    <n v="-0.46067433032973298"/>
    <n v="45.823158583328997"/>
    <n v="1"/>
    <n v="0"/>
    <n v="0.53932566967026696"/>
    <n v="44.176841416670982"/>
  </r>
  <r>
    <n v="55"/>
    <s v="CircularDVF_Sph_EC_Off_Corr_Off"/>
    <x v="2"/>
    <x v="3"/>
    <n v="0.48092848751934603"/>
    <n v="-173.462729490839"/>
    <n v="-1.90715124806537E-2"/>
    <n v="6.5372705091610896"/>
    <n v="1"/>
    <n v="0"/>
    <n v="0.48092848751934603"/>
    <n v="6.537270509160976"/>
  </r>
  <r>
    <n v="56"/>
    <s v="CircularDVF_Sph_EC_Off_Corr_Off"/>
    <x v="4"/>
    <x v="4"/>
    <n v="0.99899586790439399"/>
    <n v="89.8518726684039"/>
    <n v="0.29899586790439397"/>
    <n v="-0.148127331596072"/>
    <n v="0"/>
    <n v="0"/>
    <n v="0.99899586790439399"/>
    <n v="0.14812733159610048"/>
  </r>
  <r>
    <n v="57"/>
    <s v="CircularDVF_Sph_EC_Off_Corr_Off"/>
    <x v="0"/>
    <x v="2"/>
    <n v="0.73745162582397605"/>
    <n v="135.31215816678801"/>
    <n v="-0.76254837417602395"/>
    <n v="0.31215816678803798"/>
    <n v="0"/>
    <n v="0"/>
    <n v="0.73745162582397605"/>
    <n v="0.31215816678800934"/>
  </r>
  <r>
    <n v="58"/>
    <s v="CircularDVF_Sph_EC_Off_Corr_Off"/>
    <x v="4"/>
    <x v="2"/>
    <n v="1.3524372824420701"/>
    <n v="130.057739259957"/>
    <n v="0.652437282442068"/>
    <n v="-4.9422607400432499"/>
    <n v="0"/>
    <n v="0"/>
    <n v="1.3524372824420701"/>
    <n v="4.9422607400429968"/>
  </r>
  <r>
    <n v="59"/>
    <s v="CircularDVF_Sph_EC_Off_Corr_Off"/>
    <x v="4"/>
    <x v="3"/>
    <n v="0.9876525106174"/>
    <n v="175.07958168050899"/>
    <n v="0.28765251061739999"/>
    <n v="-4.9204183194908602"/>
    <n v="0"/>
    <n v="0"/>
    <n v="0.9876525106174"/>
    <n v="4.9204183194910058"/>
  </r>
  <r>
    <n v="60"/>
    <s v="CircularDVF_Sph_EC_Off_Corr_Off"/>
    <x v="2"/>
    <x v="1"/>
    <n v="0.73039517463049697"/>
    <n v="90.202600921889498"/>
    <n v="0.230395174630497"/>
    <n v="45.202600921889498"/>
    <n v="1"/>
    <n v="0"/>
    <n v="0.73039517463049697"/>
    <n v="44.797399078110516"/>
  </r>
  <r>
    <n v="61"/>
    <s v="CircularDVF_Sph_EC_Off_Corr_Off"/>
    <x v="3"/>
    <x v="3"/>
    <n v="0.98973049110825195"/>
    <n v="178.08586653809201"/>
    <n v="0.63973049110825198"/>
    <n v="-1.9141334619083601"/>
    <n v="0"/>
    <n v="0"/>
    <n v="0.98973049110825195"/>
    <n v="1.9141334619079942"/>
  </r>
  <r>
    <n v="62"/>
    <s v="CircularDVF_Sph_EC_Off_Corr_Off"/>
    <x v="0"/>
    <x v="1"/>
    <n v="0.93264700896182995"/>
    <n v="92.380659782448902"/>
    <n v="-0.56735299103817005"/>
    <n v="47.380659782448902"/>
    <n v="1"/>
    <n v="0"/>
    <n v="0.93264700896182995"/>
    <n v="42.619340217551098"/>
  </r>
  <r>
    <n v="63"/>
    <s v="CircularDVF_Sph_EC_Off_Corr_Off"/>
    <x v="0"/>
    <x v="3"/>
    <n v="0.999535231953805"/>
    <n v="0.41453587441378698"/>
    <n v="-0.500464768046195"/>
    <n v="-179.58546412558599"/>
    <n v="1"/>
    <n v="0"/>
    <n v="0.999535231953805"/>
    <n v="0.41453587441378659"/>
  </r>
  <r>
    <n v="64"/>
    <s v="CircularDVF_Sph_EC_Off_Corr_Off"/>
    <x v="3"/>
    <x v="4"/>
    <n v="0.97833425217952696"/>
    <n v="90.151255666347893"/>
    <n v="0.62833425217952699"/>
    <n v="0.151255666347936"/>
    <n v="1"/>
    <n v="0"/>
    <n v="0.97833425217952696"/>
    <n v="0.15125566634787901"/>
  </r>
  <r>
    <n v="65"/>
    <s v="CircularDVF_Sph_EC_Off_Corr_Off"/>
    <x v="0"/>
    <x v="1"/>
    <n v="0.51892335034338699"/>
    <n v="88.003445682962806"/>
    <n v="-0.98107664965661301"/>
    <n v="43.003445682962798"/>
    <n v="0"/>
    <n v="0"/>
    <n v="0.51892335034338699"/>
    <n v="43.00344568296282"/>
  </r>
  <r>
    <n v="66"/>
    <s v="CircularDVF_Sph_EC_Off_Corr_Off"/>
    <x v="2"/>
    <x v="1"/>
    <n v="0.49359947859891901"/>
    <n v="86.700436609111506"/>
    <n v="-6.4005214010810496E-3"/>
    <n v="41.700436609111499"/>
    <n v="0"/>
    <n v="0"/>
    <n v="0.49359947859891901"/>
    <n v="41.700436609111506"/>
  </r>
  <r>
    <n v="67"/>
    <s v="CircularDVF_Sph_EC_Off_Corr_Off"/>
    <x v="1"/>
    <x v="3"/>
    <n v="0.99966335487689595"/>
    <n v="178.99335604227201"/>
    <n v="-3.3664512310405099E-4"/>
    <n v="-1.0066439577281601"/>
    <n v="0"/>
    <n v="0"/>
    <n v="0.99966335487689595"/>
    <n v="1.006643957727988"/>
  </r>
  <r>
    <n v="68"/>
    <s v="CircularDVF_Sph_EC_Off_Corr_Off"/>
    <x v="2"/>
    <x v="4"/>
    <n v="0.99761943714177803"/>
    <n v="55.100333469984399"/>
    <n v="0.49761943714177798"/>
    <n v="-34.899666530015601"/>
    <n v="0"/>
    <n v="0"/>
    <n v="0.99761943714177803"/>
    <n v="34.899666530015594"/>
  </r>
  <r>
    <n v="69"/>
    <s v="CircularDVF_Sph_EC_Off_Corr_Off"/>
    <x v="1"/>
    <x v="2"/>
    <n v="1.0015299517568299"/>
    <n v="132.30350570797799"/>
    <n v="1.5299517568250201E-3"/>
    <n v="-2.6964942920219501"/>
    <n v="0"/>
    <n v="0"/>
    <n v="1.0015299517568299"/>
    <n v="2.6964942920220096"/>
  </r>
  <r>
    <n v="70"/>
    <s v="CircularDVF_Sph_EC_Off_Corr_Off"/>
    <x v="1"/>
    <x v="1"/>
    <n v="0.92670901882617596"/>
    <n v="89.520949461609106"/>
    <n v="-7.3290981173824196E-2"/>
    <n v="44.520949461609099"/>
    <n v="0"/>
    <n v="0"/>
    <n v="0.92670901882617596"/>
    <n v="44.520949461609121"/>
  </r>
  <r>
    <n v="71"/>
    <s v="CircularDVF_Sph_EC_Off_Corr_Off"/>
    <x v="4"/>
    <x v="2"/>
    <n v="1.02819412606839"/>
    <n v="125.822096483539"/>
    <n v="0.32819412606838699"/>
    <n v="-9.1779035164610097"/>
    <n v="0"/>
    <n v="0"/>
    <n v="1.02819412606839"/>
    <n v="9.177903516461015"/>
  </r>
  <r>
    <n v="72"/>
    <s v="CircularDVF_Sph_EC_Off_Corr_Off"/>
    <x v="3"/>
    <x v="4"/>
    <n v="1.3193725372228899"/>
    <n v="89.214868143140293"/>
    <n v="0.96937253722288896"/>
    <n v="-0.78513185685972098"/>
    <n v="0"/>
    <n v="0"/>
    <n v="1.3193725372228899"/>
    <n v="0.78513185685972076"/>
  </r>
  <r>
    <n v="73"/>
    <s v="CircularDVF_Sph_EC_Off_Corr_Off"/>
    <x v="2"/>
    <x v="4"/>
    <n v="1.4228407543900601"/>
    <n v="88.855900862728603"/>
    <n v="0.92284075439006297"/>
    <n v="-1.14409913727144"/>
    <n v="0"/>
    <n v="0"/>
    <n v="1.4228407543900601"/>
    <n v="1.1440991372713825"/>
  </r>
  <r>
    <n v="74"/>
    <s v="CircularDVF_Sph_EC_Off_Corr_Off"/>
    <x v="2"/>
    <x v="3"/>
    <n v="1.02625383451095"/>
    <n v="2.4231615501921602"/>
    <n v="0.52625383451094998"/>
    <n v="-177.57683844980801"/>
    <n v="1"/>
    <n v="0"/>
    <n v="1.02625383451095"/>
    <n v="2.4231615501921624"/>
  </r>
  <r>
    <n v="75"/>
    <s v="CircularDVF_Sph_EC_Off_Corr_Off"/>
    <x v="4"/>
    <x v="0"/>
    <n v="0.49851563473376598"/>
    <n v="179.16882420383499"/>
    <n v="-0.20148436526623401"/>
    <n v="179.16882420383499"/>
    <n v="1"/>
    <n v="0"/>
    <n v="0.49851563473376598"/>
    <n v="0.83117579616501303"/>
  </r>
  <r>
    <n v="76"/>
    <s v="CircularDVF_Sph_EC_Off_Corr_Off"/>
    <x v="0"/>
    <x v="2"/>
    <n v="0.95129074160899296"/>
    <n v="48.720420887744702"/>
    <n v="-0.54870925839100704"/>
    <n v="-86.279579112255306"/>
    <n v="1"/>
    <n v="0"/>
    <n v="0.95129074160899296"/>
    <n v="3.7204208877446945"/>
  </r>
  <r>
    <n v="77"/>
    <s v="CircularDVF_Sph_EC_Off_Corr_Off"/>
    <x v="1"/>
    <x v="4"/>
    <n v="0.50007603655706701"/>
    <n v="45.795142383016"/>
    <n v="-0.49992396344293299"/>
    <n v="-44.204857616984"/>
    <n v="0"/>
    <n v="0"/>
    <n v="0.50007603655706701"/>
    <n v="44.204857616983986"/>
  </r>
  <r>
    <n v="78"/>
    <s v="CircularDVF_Sph_EC_Off_Corr_Off"/>
    <x v="1"/>
    <x v="0"/>
    <n v="0.48818590164230902"/>
    <n v="0.84876427155359102"/>
    <n v="-0.51181409835769098"/>
    <n v="0.84876427155359102"/>
    <n v="0"/>
    <n v="0"/>
    <n v="0.48818590164230902"/>
    <n v="0.84876427155359124"/>
  </r>
  <r>
    <n v="79"/>
    <s v="CircularDVF_Sph_EC_Off_Corr_Off"/>
    <x v="1"/>
    <x v="3"/>
    <n v="0.98920466204639002"/>
    <n v="0.41886507734977801"/>
    <n v="-1.079533795361E-2"/>
    <n v="-179.58113492264999"/>
    <n v="1"/>
    <n v="0"/>
    <n v="0.98920466204639002"/>
    <n v="0.4188650773497784"/>
  </r>
  <r>
    <n v="80"/>
    <s v="CircularDVF_Sph_EC_Off_Corr_Off"/>
    <x v="3"/>
    <x v="1"/>
    <n v="0.93385636207221401"/>
    <n v="130.53598270960501"/>
    <n v="0.58385636207221403"/>
    <n v="85.535982709605193"/>
    <n v="1"/>
    <n v="0"/>
    <n v="0.93385636207221401"/>
    <n v="4.4640172903949917"/>
  </r>
  <r>
    <n v="81"/>
    <s v="CircularDVF_Sph_EC_Off_Corr_Off"/>
    <x v="4"/>
    <x v="1"/>
    <n v="0.90537345391778801"/>
    <n v="84.269890844119203"/>
    <n v="0.205373453917788"/>
    <n v="39.269890844119203"/>
    <n v="0"/>
    <n v="0"/>
    <n v="0.90537345391778801"/>
    <n v="39.269890844119203"/>
  </r>
  <r>
    <n v="82"/>
    <s v="CircularDVF_Sph_EC_Off_Corr_Off"/>
    <x v="4"/>
    <x v="2"/>
    <n v="1.5471503383251299"/>
    <n v="88.373803123330504"/>
    <n v="0.84715033832512798"/>
    <n v="-46.626196876669503"/>
    <n v="1"/>
    <n v="0"/>
    <n v="1.5471503383251299"/>
    <n v="43.373803123330504"/>
  </r>
  <r>
    <n v="83"/>
    <s v="CircularDVF_Sph_EC_Off_Corr_Off"/>
    <x v="0"/>
    <x v="2"/>
    <n v="1.5471503383251299"/>
    <n v="88.373803123330504"/>
    <n v="4.7150338325127703E-2"/>
    <n v="-46.626196876669503"/>
    <n v="1"/>
    <n v="0"/>
    <n v="1.5471503383251299"/>
    <n v="43.373803123330504"/>
  </r>
  <r>
    <n v="84"/>
    <s v="CircularDVF_Sph_EC_Off_Corr_Off"/>
    <x v="4"/>
    <x v="3"/>
    <n v="1.4904851429314301"/>
    <n v="1.0723087869858401"/>
    <n v="0.79048514293142802"/>
    <n v="-178.92769121301399"/>
    <n v="1"/>
    <n v="0"/>
    <n v="1.4904851429314301"/>
    <n v="1.0723087869858432"/>
  </r>
  <r>
    <n v="85"/>
    <s v="CircularDVF_Sph_EC_Off_Corr_Off"/>
    <x v="1"/>
    <x v="1"/>
    <n v="0.93703950482918597"/>
    <n v="89.526230923359194"/>
    <n v="-6.2960495170813896E-2"/>
    <n v="44.526230923359201"/>
    <n v="0"/>
    <n v="0"/>
    <n v="0.93703950482918597"/>
    <n v="44.526230923359208"/>
  </r>
  <r>
    <n v="86"/>
    <s v="CircularDVF_Sph_EC_Off_Corr_Off"/>
    <x v="0"/>
    <x v="4"/>
    <n v="1.4578281147541501"/>
    <n v="66.286926248107505"/>
    <n v="-4.2171885245853198E-2"/>
    <n v="-23.713073751892502"/>
    <n v="0"/>
    <n v="0"/>
    <n v="1.4578281147541501"/>
    <n v="23.713073751892495"/>
  </r>
  <r>
    <n v="87"/>
    <s v="CircularDVF_Sph_EC_Off_Corr_Off"/>
    <x v="4"/>
    <x v="2"/>
    <n v="1.4953035374689401"/>
    <n v="63.647383923672301"/>
    <n v="0.795303537468944"/>
    <n v="-71.352616076327706"/>
    <n v="1"/>
    <n v="0"/>
    <n v="1.4953035374689401"/>
    <n v="18.647383923672294"/>
  </r>
  <r>
    <n v="88"/>
    <s v="CircularDVF_Sph_EC_Off_Corr_Off"/>
    <x v="2"/>
    <x v="3"/>
    <n v="0.48831705494044197"/>
    <n v="-1.5759942333749599"/>
    <n v="-1.16829450595576E-2"/>
    <n v="178.42400576662499"/>
    <n v="1"/>
    <n v="0"/>
    <n v="0.48831705494044197"/>
    <n v="1.5759942333749564"/>
  </r>
  <r>
    <n v="89"/>
    <s v="CircularDVF_Sph_EC_Off_Corr_Off"/>
    <x v="1"/>
    <x v="4"/>
    <n v="1.50024696166896"/>
    <n v="53.808734213455203"/>
    <n v="0.50024696166896299"/>
    <n v="-36.191265786544797"/>
    <n v="0"/>
    <n v="0"/>
    <n v="1.50024696166896"/>
    <n v="36.19126578654479"/>
  </r>
  <r>
    <n v="90"/>
    <s v="CircularDVF_Sph_EC_Off_Corr_Off"/>
    <x v="4"/>
    <x v="2"/>
    <n v="1.46669059411206"/>
    <n v="121.77010115634"/>
    <n v="0.76669059411206197"/>
    <n v="-13.229898843659999"/>
    <n v="0"/>
    <n v="0"/>
    <n v="1.46669059411206"/>
    <n v="13.22989884366001"/>
  </r>
  <r>
    <n v="91"/>
    <s v="CircularDVF_Sph_EC_Off_Corr_Off"/>
    <x v="0"/>
    <x v="2"/>
    <n v="1.26441047577873"/>
    <n v="117.36062935776"/>
    <n v="-0.23558952422127299"/>
    <n v="-17.639370642239601"/>
    <n v="0"/>
    <n v="0"/>
    <n v="1.26441047577873"/>
    <n v="17.63937064224001"/>
  </r>
  <r>
    <n v="92"/>
    <s v="CircularDVF_Sph_EC_Off_Corr_Off"/>
    <x v="3"/>
    <x v="0"/>
    <n v="0.52818828647900595"/>
    <n v="6.9651668207917501"/>
    <n v="0.178188286479006"/>
    <n v="6.9651668207917501"/>
    <n v="0"/>
    <n v="0"/>
    <n v="0.52818828647900595"/>
    <n v="6.965166820791751"/>
  </r>
  <r>
    <n v="93"/>
    <s v="CircularDVF_Sph_EC_Off_Corr_Off"/>
    <x v="2"/>
    <x v="4"/>
    <n v="0.86641243505052401"/>
    <n v="51.0254415609554"/>
    <n v="0.36641243505052401"/>
    <n v="-38.9745584390446"/>
    <n v="0"/>
    <n v="0"/>
    <n v="0.86641243505052401"/>
    <n v="38.974558439044586"/>
  </r>
  <r>
    <n v="94"/>
    <s v="CircularDVF_Sph_EC_Off_Corr_Off"/>
    <x v="1"/>
    <x v="4"/>
    <n v="0.77937653153083997"/>
    <n v="62.144186129228601"/>
    <n v="-0.22062346846916001"/>
    <n v="-27.855813870771399"/>
    <n v="0"/>
    <n v="0"/>
    <n v="0.77937653153083997"/>
    <n v="27.855813870771385"/>
  </r>
  <r>
    <n v="95"/>
    <s v="CircularDVF_Sph_EC_Off_Corr_Off"/>
    <x v="2"/>
    <x v="2"/>
    <n v="1.00965970327261"/>
    <n v="138.54659720224601"/>
    <n v="0.50965970327261201"/>
    <n v="3.5465972022460601"/>
    <n v="0"/>
    <n v="0"/>
    <n v="1.00965970327261"/>
    <n v="3.5465972022460051"/>
  </r>
  <r>
    <n v="96"/>
    <s v="CircularDVF_Sph_EC_Off_Corr_Off"/>
    <x v="3"/>
    <x v="3"/>
    <n v="1.49564966301144"/>
    <n v="178.93139435535099"/>
    <n v="1.1456496630114399"/>
    <n v="-1.06860564464921"/>
    <n v="0"/>
    <n v="0"/>
    <n v="1.49564966301144"/>
    <n v="1.0686056446490113"/>
  </r>
  <r>
    <n v="97"/>
    <s v="CircularDVF_Sph_EC_Off_Corr_Off"/>
    <x v="3"/>
    <x v="2"/>
    <n v="1.4350895599743501"/>
    <n v="135.30623566106601"/>
    <n v="1.08508955997435"/>
    <n v="0.30623566106646599"/>
    <n v="0"/>
    <n v="0"/>
    <n v="1.4350895599743501"/>
    <n v="0.30623566106601174"/>
  </r>
  <r>
    <n v="98"/>
    <s v="CircularDVF_Sph_EC_Off_Corr_Off"/>
    <x v="3"/>
    <x v="3"/>
    <n v="1.0412061329486699"/>
    <n v="1.5351025952389299"/>
    <n v="0.69120613294866895"/>
    <n v="-178.46489740476099"/>
    <n v="1"/>
    <n v="0"/>
    <n v="1.0412061329486699"/>
    <n v="1.535102595238925"/>
  </r>
  <r>
    <n v="99"/>
    <s v="CircularDVF_Sph_EC_Off_Corr_Off"/>
    <x v="2"/>
    <x v="2"/>
    <n v="0.73170908486529596"/>
    <n v="51.851860408234998"/>
    <n v="0.23170908486529601"/>
    <n v="-83.148139591765002"/>
    <n v="1"/>
    <n v="0"/>
    <n v="0.73170908486529596"/>
    <n v="6.8518604082349839"/>
  </r>
  <r>
    <n v="100"/>
    <s v="CircularDVF_Sph_EC_Off_Corr_Off"/>
    <x v="1"/>
    <x v="2"/>
    <n v="0.59525314885396097"/>
    <n v="54.1444330182402"/>
    <n v="-0.40474685114603898"/>
    <n v="-80.855566981759793"/>
    <n v="1"/>
    <n v="0"/>
    <n v="0.59525314885396097"/>
    <n v="9.1444330182401927"/>
  </r>
  <r>
    <n v="101"/>
    <s v="CircularDVF_Sph_EC_Off_Corr_Off"/>
    <x v="2"/>
    <x v="1"/>
    <n v="0.99899586790439399"/>
    <n v="89.8518726684039"/>
    <n v="0.49899586790439399"/>
    <n v="44.8518726684039"/>
    <n v="0"/>
    <n v="0"/>
    <n v="0.99899586790439399"/>
    <n v="44.8518726684039"/>
  </r>
  <r>
    <n v="102"/>
    <s v="CircularDVF_Sph_EC_Off_Corr_Off"/>
    <x v="4"/>
    <x v="0"/>
    <n v="0.500028014710029"/>
    <n v="135.041852278541"/>
    <n v="-0.19997198528997101"/>
    <n v="135.041852278541"/>
    <n v="1"/>
    <n v="0"/>
    <n v="0.500028014710029"/>
    <n v="44.958147721459"/>
  </r>
  <r>
    <n v="103"/>
    <s v="CircularDVF_Sph_EC_Off_Corr_Off"/>
    <x v="2"/>
    <x v="0"/>
    <n v="0.500028014710029"/>
    <n v="135.041852278541"/>
    <n v="2.8014710028667598E-5"/>
    <n v="135.041852278541"/>
    <n v="1"/>
    <n v="0"/>
    <n v="0.500028014710029"/>
    <n v="44.958147721459"/>
  </r>
  <r>
    <n v="104"/>
    <s v="CircularDVF_Sph_EC_Off_Corr_Off"/>
    <x v="2"/>
    <x v="2"/>
    <n v="1.46415612112233"/>
    <n v="91.111810985219194"/>
    <n v="0.96415612112233395"/>
    <n v="-43.888189014780799"/>
    <n v="0"/>
    <n v="0"/>
    <n v="1.46415612112233"/>
    <n v="43.888189014780806"/>
  </r>
  <r>
    <n v="105"/>
    <s v="CircularDVF_Sph_EC_Off_Corr_Off"/>
    <x v="3"/>
    <x v="3"/>
    <n v="1.0264851995865201"/>
    <n v="2.7112255787436101"/>
    <n v="0.67648519958651998"/>
    <n v="-177.28877442125599"/>
    <n v="1"/>
    <n v="0"/>
    <n v="1.0264851995865201"/>
    <n v="2.7112255787436084"/>
  </r>
  <r>
    <n v="106"/>
    <s v="CircularDVF_Sph_EC_Off_Corr_Off"/>
    <x v="1"/>
    <x v="2"/>
    <n v="1.5000406438973199"/>
    <n v="89.901350339366303"/>
    <n v="0.50004064389732095"/>
    <n v="-45.098649660633697"/>
    <n v="1"/>
    <n v="0"/>
    <n v="1.5000406438973199"/>
    <n v="44.901350339366303"/>
  </r>
  <r>
    <n v="107"/>
    <s v="CircularDVF_Sph_EC_Off_Corr_Off"/>
    <x v="4"/>
    <x v="0"/>
    <n v="0.55012612616518797"/>
    <n v="-179.67721029104001"/>
    <n v="-0.14987387383481199"/>
    <n v="-179.67721029104001"/>
    <n v="0"/>
    <n v="0"/>
    <n v="0.55012612616518797"/>
    <n v="0.32278970895998782"/>
  </r>
  <r>
    <n v="108"/>
    <s v="CircularDVF_Sph_EC_Off_Corr_Off"/>
    <x v="4"/>
    <x v="3"/>
    <n v="1.4800101022799801"/>
    <n v="-0.71990908038583301"/>
    <n v="0.78001010227997603"/>
    <n v="179.280090919614"/>
    <n v="1"/>
    <n v="0"/>
    <n v="1.4800101022799801"/>
    <n v="0.71990908038583257"/>
  </r>
  <r>
    <n v="109"/>
    <s v="CircularDVF_Sph_EC_Off_Corr_Off"/>
    <x v="2"/>
    <x v="2"/>
    <n v="0.96803100857086"/>
    <n v="89.541398965218903"/>
    <n v="0.46803100857086"/>
    <n v="-45.458601034781097"/>
    <n v="1"/>
    <n v="0"/>
    <n v="0.96803100857086"/>
    <n v="44.541398965218889"/>
  </r>
  <r>
    <n v="110"/>
    <s v="CircularDVF_Sph_EC_Off_Corr_Off"/>
    <x v="4"/>
    <x v="3"/>
    <n v="0.97900492476670198"/>
    <n v="1.0278878672704901"/>
    <n v="0.27900492476670202"/>
    <n v="-178.97211213272999"/>
    <n v="1"/>
    <n v="0"/>
    <n v="0.97900492476670198"/>
    <n v="1.0278878672704934"/>
  </r>
  <r>
    <n v="111"/>
    <s v="CircularDVF_Sph_EC_Off_Corr_Off"/>
    <x v="3"/>
    <x v="3"/>
    <n v="0.91745812078951405"/>
    <n v="2.0649814374812601"/>
    <n v="0.56745812078951396"/>
    <n v="-177.93501856251899"/>
    <n v="1"/>
    <n v="0"/>
    <n v="0.91745812078951405"/>
    <n v="2.0649814374812649"/>
  </r>
  <r>
    <n v="112"/>
    <s v="CircularDVF_Sph_EC_Off_Corr_Off"/>
    <x v="2"/>
    <x v="4"/>
    <n v="1.0240988542232501"/>
    <n v="62.8404278966267"/>
    <n v="0.52409885422324698"/>
    <n v="-27.1595721033733"/>
    <n v="0"/>
    <n v="0"/>
    <n v="1.0240988542232501"/>
    <n v="27.159572103373307"/>
  </r>
  <r>
    <n v="113"/>
    <s v="CircularDVF_Sph_EC_Off_Corr_Off"/>
    <x v="0"/>
    <x v="0"/>
    <n v="1.0103808839609101"/>
    <n v="1.8749978523950701"/>
    <n v="-0.48961911603908698"/>
    <n v="1.8749978523950701"/>
    <n v="0"/>
    <n v="0"/>
    <n v="1.0103808839609101"/>
    <n v="1.8749978523950688"/>
  </r>
  <r>
    <n v="114"/>
    <s v="CircularDVF_Sph_EC_Off_Corr_Off"/>
    <x v="1"/>
    <x v="0"/>
    <n v="0.99124978044845902"/>
    <n v="3.70484179136696"/>
    <n v="-8.7502195515412103E-3"/>
    <n v="3.70484179136696"/>
    <n v="0"/>
    <n v="0"/>
    <n v="0.99124978044845902"/>
    <n v="3.7048417913669596"/>
  </r>
  <r>
    <n v="115"/>
    <s v="CircularDVF_Sph_EC_Off_Corr_Off"/>
    <x v="3"/>
    <x v="2"/>
    <n v="1.46493404422902"/>
    <n v="133.29977642031099"/>
    <n v="1.1149340442290201"/>
    <n v="-1.7002235796885501"/>
    <n v="0"/>
    <n v="0"/>
    <n v="1.46493404422902"/>
    <n v="1.7002235796890091"/>
  </r>
  <r>
    <n v="116"/>
    <s v="CircularDVF_Sph_EC_Off_Corr_Off"/>
    <x v="1"/>
    <x v="1"/>
    <n v="0.96841680994867896"/>
    <n v="88.318909527546793"/>
    <n v="-3.1583190051321403E-2"/>
    <n v="43.318909527546801"/>
    <n v="0"/>
    <n v="0"/>
    <n v="0.96841680994867896"/>
    <n v="43.318909527546793"/>
  </r>
  <r>
    <n v="117"/>
    <s v="CircularDVF_Sph_EC_Off_Corr_Off"/>
    <x v="2"/>
    <x v="4"/>
    <n v="0.97615821727619201"/>
    <n v="50.7767224936266"/>
    <n v="0.47615821727619201"/>
    <n v="-39.2232775063734"/>
    <n v="0"/>
    <n v="0"/>
    <n v="0.97615821727619201"/>
    <n v="39.223277506373392"/>
  </r>
  <r>
    <n v="118"/>
    <s v="CircularDVF_Sph_EC_Off_Corr_Off"/>
    <x v="0"/>
    <x v="1"/>
    <n v="0.86283276541837195"/>
    <n v="57.194702308438899"/>
    <n v="-0.63716723458162805"/>
    <n v="12.194702308438901"/>
    <n v="0"/>
    <n v="0"/>
    <n v="0.86283276541837195"/>
    <n v="12.194702308438906"/>
  </r>
  <r>
    <n v="119"/>
    <s v="CircularDVF_Sph_EC_Off_Corr_Off"/>
    <x v="3"/>
    <x v="4"/>
    <n v="1.4773883158261201"/>
    <n v="56.8266472758216"/>
    <n v="1.12738831582612"/>
    <n v="-33.1733527241784"/>
    <n v="0"/>
    <n v="0"/>
    <n v="1.4773883158261201"/>
    <n v="33.173352724178415"/>
  </r>
  <r>
    <n v="120"/>
    <s v="CircularDVF_Sph_EC_Off_Corr_Off"/>
    <x v="4"/>
    <x v="4"/>
    <n v="1.3917050087632099"/>
    <n v="57.566320952924499"/>
    <n v="0.69170500876320795"/>
    <n v="-32.433679047075501"/>
    <n v="0"/>
    <n v="0"/>
    <n v="1.3917050087632099"/>
    <n v="32.433679047075486"/>
  </r>
  <r>
    <n v="121"/>
    <s v="CircularDVF_Sph_EC_Off_Corr_Off"/>
    <x v="3"/>
    <x v="0"/>
    <n v="1.00235015318313"/>
    <n v="-4.3149164798224398"/>
    <n v="0.65235015318312795"/>
    <n v="-4.3149164798224398"/>
    <n v="0"/>
    <n v="0"/>
    <n v="1.00235015318313"/>
    <n v="4.3149164798224433"/>
  </r>
  <r>
    <n v="122"/>
    <s v="CircularDVF_Sph_EC_Off_Corr_Off"/>
    <x v="0"/>
    <x v="0"/>
    <n v="0.98410445151213999"/>
    <n v="-0.78194109179236204"/>
    <n v="-0.51589554848786001"/>
    <n v="-0.78194109179236204"/>
    <n v="0"/>
    <n v="0"/>
    <n v="0.98410445151213999"/>
    <n v="0.78194109179236193"/>
  </r>
  <r>
    <n v="123"/>
    <s v="CircularDVF_Sph_EC_Off_Corr_Off"/>
    <x v="2"/>
    <x v="0"/>
    <n v="0.96855180412507502"/>
    <n v="-0.488912118244059"/>
    <n v="0.46855180412507502"/>
    <n v="-0.488912118244059"/>
    <n v="0"/>
    <n v="0"/>
    <n v="0.96855180412507502"/>
    <n v="0.488912118244059"/>
  </r>
  <r>
    <n v="124"/>
    <s v="CircularDVF_Sph_EC_Off_Corr_Off"/>
    <x v="1"/>
    <x v="3"/>
    <n v="1.4646626379002701"/>
    <n v="178.908783774737"/>
    <n v="0.46466263790026702"/>
    <n v="-1.0912162252626001"/>
    <n v="0"/>
    <n v="0"/>
    <n v="1.4646626379002701"/>
    <n v="1.0912162252629969"/>
  </r>
  <r>
    <n v="125"/>
    <s v="CircularDVF_Sph_EC_Off_Corr_Off"/>
    <x v="4"/>
    <x v="2"/>
    <n v="1.39763755933152"/>
    <n v="178.64464107902401"/>
    <n v="0.69763755933152305"/>
    <n v="43.644641079024503"/>
    <n v="0"/>
    <n v="0"/>
    <n v="1.39763755933152"/>
    <n v="43.644641079024012"/>
  </r>
  <r>
    <n v="126"/>
    <s v="CircularDVF_Sph_EC_Off_Corr_Off"/>
    <x v="4"/>
    <x v="1"/>
    <n v="0.92168853312480403"/>
    <n v="88.876067793406406"/>
    <n v="0.22168853312480399"/>
    <n v="43.876067793406399"/>
    <n v="0"/>
    <n v="0"/>
    <n v="0.92168853312480403"/>
    <n v="43.876067793406406"/>
  </r>
  <r>
    <n v="127"/>
    <s v="CircularDVF_Sph_EC_Off_Corr_Off"/>
    <x v="3"/>
    <x v="2"/>
    <n v="0.96067689973993697"/>
    <n v="133.278811362086"/>
    <n v="0.610676899739937"/>
    <n v="-1.7211886379136601"/>
    <n v="0"/>
    <n v="0"/>
    <n v="0.96067689973993697"/>
    <n v="1.7211886379139969"/>
  </r>
  <r>
    <n v="128"/>
    <s v="CircularDVF_Sph_EC_Off_Corr_Off"/>
    <x v="0"/>
    <x v="2"/>
    <n v="1.0080411157467799"/>
    <n v="133.56738496861701"/>
    <n v="-0.49195888425321799"/>
    <n v="-1.4326150313833099"/>
    <n v="0"/>
    <n v="0"/>
    <n v="1.0080411157467799"/>
    <n v="1.4326150313829942"/>
  </r>
  <r>
    <n v="129"/>
    <s v="CircularDVF_Sph_EC_Off_Corr_Off"/>
    <x v="0"/>
    <x v="0"/>
    <n v="0.97830970665935002"/>
    <n v="174.42486474178901"/>
    <n v="-0.52169029334064998"/>
    <n v="174.42486474178901"/>
    <n v="1"/>
    <n v="0"/>
    <n v="0.97830970665935002"/>
    <n v="5.5751352582109917"/>
  </r>
  <r>
    <n v="130"/>
    <s v="CircularDVF_Sph_EC_Off_Corr_Off"/>
    <x v="0"/>
    <x v="4"/>
    <n v="0.99955658691478899"/>
    <n v="88.075064964799594"/>
    <n v="-0.50044341308521101"/>
    <n v="-1.92493503520041"/>
    <n v="0"/>
    <n v="0"/>
    <n v="0.99955658691478899"/>
    <n v="1.9249350352004058"/>
  </r>
  <r>
    <n v="131"/>
    <s v="CircularDVF_Sph_EC_Off_Corr_Off"/>
    <x v="4"/>
    <x v="0"/>
    <n v="1.0000556292186999"/>
    <n v="1.8943636269667099"/>
    <n v="0.30005562921870199"/>
    <n v="1.8943636269667099"/>
    <n v="0"/>
    <n v="0"/>
    <n v="1.0000556292186999"/>
    <n v="1.8943636269667081"/>
  </r>
  <r>
    <n v="132"/>
    <s v="CircularDVF_Sph_EC_Off_Corr_Off"/>
    <x v="3"/>
    <x v="0"/>
    <n v="1.0201963883680301"/>
    <n v="0.40614049527442803"/>
    <n v="0.67019638836803197"/>
    <n v="0.40614049527442803"/>
    <n v="0"/>
    <n v="0"/>
    <n v="1.0201963883680301"/>
    <n v="0.4061404952744283"/>
  </r>
  <r>
    <n v="133"/>
    <s v="CircularDVF_Sph_EC_Off_Corr_Off"/>
    <x v="0"/>
    <x v="1"/>
    <n v="0.99907598988730295"/>
    <n v="89.259402940447899"/>
    <n v="-0.50092401011269705"/>
    <n v="44.259402940447899"/>
    <n v="0"/>
    <n v="0"/>
    <n v="0.99907598988730295"/>
    <n v="44.259402940447899"/>
  </r>
  <r>
    <n v="134"/>
    <s v="CircularDVF_Sph_EC_Off_Corr_Off"/>
    <x v="1"/>
    <x v="2"/>
    <n v="1.0077896313310699"/>
    <n v="135.643745714175"/>
    <n v="7.7896313310723596E-3"/>
    <n v="0.64374571417533799"/>
    <n v="0"/>
    <n v="0"/>
    <n v="1.0077896313310699"/>
    <n v="0.64374571417499737"/>
  </r>
  <r>
    <n v="135"/>
    <s v="CircularDVF_Sph_EC_Off_Corr_Off"/>
    <x v="3"/>
    <x v="0"/>
    <n v="1.00561100296646"/>
    <n v="177.52706603676299"/>
    <n v="0.65561100296645902"/>
    <n v="177.52706603676299"/>
    <n v="1"/>
    <n v="0"/>
    <n v="1.00561100296646"/>
    <n v="2.4729339632370113"/>
  </r>
  <r>
    <n v="136"/>
    <s v="CircularDVF_Sph_EC_Off_Corr_Off"/>
    <x v="3"/>
    <x v="4"/>
    <n v="0.98352678468021204"/>
    <n v="89.548624520499502"/>
    <n v="0.63352678468021195"/>
    <n v="-0.45137547950048401"/>
    <n v="0"/>
    <n v="0"/>
    <n v="0.98352678468021204"/>
    <n v="0.45137547950048429"/>
  </r>
  <r>
    <n v="137"/>
    <s v="CircularDVF_Sph_EC_Off_Corr_Off"/>
    <x v="4"/>
    <x v="3"/>
    <n v="1.0004504167105299"/>
    <n v="2.48569799503781"/>
    <n v="0.30045041671052902"/>
    <n v="-177.51430200496199"/>
    <n v="1"/>
    <n v="0"/>
    <n v="1.0004504167105299"/>
    <n v="2.4856979950378104"/>
  </r>
  <r>
    <n v="138"/>
    <s v="CircularDVF_Sph_EC_Off_Corr_Off"/>
    <x v="4"/>
    <x v="4"/>
    <n v="0.99383046369832995"/>
    <n v="89.851102779285398"/>
    <n v="0.29383046369832999"/>
    <n v="-0.148897220714616"/>
    <n v="0"/>
    <n v="0"/>
    <n v="0.99383046369832995"/>
    <n v="0.1488972207146162"/>
  </r>
  <r>
    <n v="139"/>
    <s v="CircularDVF_Sph_EC_Off_Corr_Off"/>
    <x v="3"/>
    <x v="2"/>
    <n v="1.00851214929693"/>
    <n v="132.73758832957699"/>
    <n v="0.65851214929693103"/>
    <n v="-2.26241167042269"/>
    <n v="0"/>
    <n v="0"/>
    <n v="1.00851214929693"/>
    <n v="2.2624116704230062"/>
  </r>
  <r>
    <n v="140"/>
    <s v="CircularDVF_Sph_EC_Off_Corr_Off"/>
    <x v="1"/>
    <x v="0"/>
    <n v="0.98925590896280802"/>
    <n v="0.71802961926473996"/>
    <n v="-1.07440910371916E-2"/>
    <n v="0.71802961926473996"/>
    <n v="0"/>
    <n v="0"/>
    <n v="0.98925590896280802"/>
    <n v="0.7180296192647404"/>
  </r>
  <r>
    <n v="141"/>
    <s v="CircularDVF_Sph_EC_Off_Corr_Off"/>
    <x v="2"/>
    <x v="1"/>
    <n v="0.98352678468021204"/>
    <n v="89.548624520499502"/>
    <n v="0.48352678468021199"/>
    <n v="44.548624520499502"/>
    <n v="0"/>
    <n v="0"/>
    <n v="0.98352678468021204"/>
    <n v="44.548624520499516"/>
  </r>
  <r>
    <n v="142"/>
    <s v="CircularDVF_Sph_EC_Off_Corr_Off"/>
    <x v="3"/>
    <x v="4"/>
    <n v="0.97860693875791904"/>
    <n v="88.638951906511707"/>
    <n v="0.62860693875791895"/>
    <n v="-1.3610480934882501"/>
    <n v="0"/>
    <n v="0"/>
    <n v="0.97860693875791904"/>
    <n v="1.3610480934883071"/>
  </r>
  <r>
    <n v="143"/>
    <s v="CircularDVF_Sph_EC_Off_Corr_Off"/>
    <x v="3"/>
    <x v="1"/>
    <n v="1.0257519309586101"/>
    <n v="49.677233004567597"/>
    <n v="0.67575193095860597"/>
    <n v="4.67723300456763"/>
    <n v="0"/>
    <n v="0"/>
    <n v="1.0257519309586101"/>
    <n v="4.6772330045675972"/>
  </r>
  <r>
    <n v="144"/>
    <s v="CircularDVF_Sph_EC_Off_Corr_Off"/>
    <x v="4"/>
    <x v="0"/>
    <n v="0.99434579661302103"/>
    <n v="0.11905599387046099"/>
    <n v="0.29434579661302102"/>
    <n v="0.11905599387046099"/>
    <n v="0"/>
    <n v="0"/>
    <n v="0.99434579661302103"/>
    <n v="0.11905599387046095"/>
  </r>
  <r>
    <n v="145"/>
    <s v="CircularDVF_Sph_EC_Off_Corr_Off"/>
    <x v="3"/>
    <x v="2"/>
    <n v="0.99891039737248899"/>
    <n v="131.24724280291699"/>
    <n v="0.64891039737248901"/>
    <n v="-3.7527571970835001"/>
    <n v="0"/>
    <n v="0"/>
    <n v="0.99891039737248899"/>
    <n v="3.7527571970830138"/>
  </r>
  <r>
    <n v="146"/>
    <s v="CircularDVF_Sph_EC_Off_Corr_Off"/>
    <x v="2"/>
    <x v="3"/>
    <n v="0.93768849499861096"/>
    <n v="178.926816152833"/>
    <n v="0.43768849499861101"/>
    <n v="-1.0731838471670001"/>
    <n v="0"/>
    <n v="0"/>
    <n v="0.93768849499861096"/>
    <n v="1.0731838471670017"/>
  </r>
  <r>
    <n v="147"/>
    <s v="CircularDVF_Sph_EC_Off_Corr_Off"/>
    <x v="0"/>
    <x v="0"/>
    <n v="0.53984981935590304"/>
    <n v="-0.87718741311928705"/>
    <n v="-0.96015018064409696"/>
    <n v="-0.87718741311928705"/>
    <n v="0"/>
    <n v="0"/>
    <n v="0.53984981935590304"/>
    <n v="0.87718741311928738"/>
  </r>
  <r>
    <n v="148"/>
    <s v="CircularDVF_Sph_EC_Off_Corr_Off"/>
    <x v="3"/>
    <x v="1"/>
    <n v="0.92676660054906401"/>
    <n v="89.201615508379902"/>
    <n v="0.57676660054906403"/>
    <n v="44.201615508379902"/>
    <n v="0"/>
    <n v="0"/>
    <n v="0.92676660054906401"/>
    <n v="44.201615508379916"/>
  </r>
  <r>
    <n v="149"/>
    <s v="CircularDVF_Sph_EC_Off_Corr_Off"/>
    <x v="3"/>
    <x v="1"/>
    <n v="0.92676660054906401"/>
    <n v="89.201615508379902"/>
    <n v="0.57676660054906403"/>
    <n v="44.201615508379902"/>
    <n v="0"/>
    <n v="0"/>
    <n v="0.92676660054906401"/>
    <n v="44.201615508379916"/>
  </r>
  <r>
    <n v="150"/>
    <s v="CircularDVF_Sph_EC_Off_Corr_Off"/>
    <x v="1"/>
    <x v="3"/>
    <n v="1.5108889844806901"/>
    <n v="-0.11752963928415699"/>
    <n v="0.51088898448068898"/>
    <n v="179.88247036071601"/>
    <n v="1"/>
    <n v="0"/>
    <n v="1.5108889844806901"/>
    <n v="0.11752963928415738"/>
  </r>
  <r>
    <s v="sasahi1"/>
    <s v="CircularDVF_Sph_EC_Off_Corr_Off"/>
    <x v="0"/>
    <x v="3"/>
    <n v="0.94788244196928995"/>
    <n v="179.56287446866"/>
    <n v="-0.55211755803071005"/>
    <n v="-0.43712553134003002"/>
    <n v="0"/>
    <n v="0"/>
    <n v="0.94788244196928995"/>
    <n v="0.43712553134000132"/>
  </r>
  <r>
    <n v="2"/>
    <s v="CircularDVF_Sph_EC_Off_Corr_Off"/>
    <x v="3"/>
    <x v="4"/>
    <n v="1.0196574864867101"/>
    <n v="89.854874222435996"/>
    <n v="0.66965748648670498"/>
    <n v="-0.14512577756397599"/>
    <n v="0"/>
    <n v="0"/>
    <n v="1.0196574864867101"/>
    <n v="0.14512577756400447"/>
  </r>
  <r>
    <n v="3"/>
    <s v="CircularDVF_Sph_EC_Off_Corr_Off"/>
    <x v="4"/>
    <x v="1"/>
    <n v="1.0051147189251299"/>
    <n v="58.213099393990497"/>
    <n v="0.30511471892512698"/>
    <n v="13.2130993939905"/>
    <n v="0"/>
    <n v="0"/>
    <n v="1.0051147189251299"/>
    <n v="13.21309939399049"/>
  </r>
  <r>
    <n v="4"/>
    <s v="CircularDVF_Sph_EC_Off_Corr_Off"/>
    <x v="4"/>
    <x v="3"/>
    <n v="1.0668041237388399"/>
    <n v="179.056716466111"/>
    <n v="0.36680412373883697"/>
    <n v="-0.94328353388902997"/>
    <n v="0"/>
    <n v="0"/>
    <n v="1.0668041237388399"/>
    <n v="0.94328353388900155"/>
  </r>
  <r>
    <n v="5"/>
    <s v="CircularDVF_Sph_EC_Off_Corr_Off"/>
    <x v="3"/>
    <x v="1"/>
    <n v="1.0463136100650701"/>
    <n v="129.00879133864501"/>
    <n v="0.69631361006506598"/>
    <n v="84.0087913386445"/>
    <n v="1"/>
    <n v="0"/>
    <n v="1.0463136100650701"/>
    <n v="5.9912086613549889"/>
  </r>
  <r>
    <n v="6"/>
    <s v="CircularDVF_Sph_EC_Off_Corr_Off"/>
    <x v="2"/>
    <x v="1"/>
    <n v="1.0081072854291799"/>
    <n v="115.330815517888"/>
    <n v="0.50810728542917705"/>
    <n v="70.330815517888198"/>
    <n v="1"/>
    <n v="0"/>
    <n v="1.0081072854291799"/>
    <n v="19.669184482112001"/>
  </r>
  <r>
    <n v="7"/>
    <s v="CircularDVF_Sph_EC_Off_Corr_Off"/>
    <x v="2"/>
    <x v="0"/>
    <n v="1.0043977264444399"/>
    <n v="36.404328116963796"/>
    <n v="0.50439772644444303"/>
    <n v="36.404328116963796"/>
    <n v="0"/>
    <n v="0"/>
    <n v="1.0043977264444399"/>
    <n v="36.404328116963796"/>
  </r>
  <r>
    <n v="8"/>
    <s v="CircularDVF_Sph_EC_Off_Corr_Off"/>
    <x v="2"/>
    <x v="1"/>
    <n v="1.0410959368391599"/>
    <n v="100.144660762516"/>
    <n v="0.54109593683916002"/>
    <n v="55.144660762516096"/>
    <n v="1"/>
    <n v="0"/>
    <n v="1.0410959368391599"/>
    <n v="34.855339237484003"/>
  </r>
  <r>
    <n v="9"/>
    <s v="CircularDVF_Sph_EC_Off_Corr_Off"/>
    <x v="2"/>
    <x v="4"/>
    <n v="0.963419805792327"/>
    <n v="88.002834114071604"/>
    <n v="0.463419805792327"/>
    <n v="-1.99716588592844"/>
    <n v="0"/>
    <n v="0"/>
    <n v="0.963419805792327"/>
    <n v="1.9971658859283821"/>
  </r>
  <r>
    <n v="10"/>
    <s v="CircularDVF_Sph_EC_Off_Corr_Off"/>
    <x v="1"/>
    <x v="1"/>
    <n v="1.00253114618575"/>
    <n v="74.918355267628996"/>
    <n v="2.5311461857526799E-3"/>
    <n v="29.918355267629"/>
    <n v="0"/>
    <n v="0"/>
    <n v="1.00253114618575"/>
    <n v="29.918355267629011"/>
  </r>
  <r>
    <n v="11"/>
    <s v="CircularDVF_Sph_EC_Off_Corr_Off"/>
    <x v="3"/>
    <x v="4"/>
    <n v="1.00935311153207"/>
    <n v="89.560174098664305"/>
    <n v="0.65935311153207099"/>
    <n v="-0.43982590133566601"/>
    <n v="0"/>
    <n v="0"/>
    <n v="1.00935311153207"/>
    <n v="0.43982590133569488"/>
  </r>
  <r>
    <n v="12"/>
    <s v="CircularDVF_Sph_EC_Off_Corr_Off"/>
    <x v="3"/>
    <x v="3"/>
    <n v="1.1544943673032999"/>
    <n v="179.64110495655299"/>
    <n v="0.80449436730329904"/>
    <n v="-0.35889504344652301"/>
    <n v="0"/>
    <n v="0"/>
    <n v="1.1544943673032999"/>
    <n v="0.3588950434470064"/>
  </r>
  <r>
    <n v="13"/>
    <s v="CircularDVF_Sph_EC_Off_Corr_Off"/>
    <x v="3"/>
    <x v="3"/>
    <n v="1.1544943673032999"/>
    <n v="179.64110495655299"/>
    <n v="0.80449436730329904"/>
    <n v="-0.35889504344652301"/>
    <n v="0"/>
    <n v="0"/>
    <n v="1.1544943673032999"/>
    <n v="0.3588950434470064"/>
  </r>
  <r>
    <n v="14"/>
    <s v="CircularDVF_Sph_EC_Off_Corr_Off"/>
    <x v="3"/>
    <x v="2"/>
    <n v="1.18605109229788"/>
    <n v="139.07933117766601"/>
    <n v="0.83605109229788399"/>
    <n v="4.0793311776662904"/>
    <n v="0"/>
    <n v="0"/>
    <n v="1.18605109229788"/>
    <n v="4.0793311776660062"/>
  </r>
  <r>
    <n v="15"/>
    <s v="CircularDVF_Sph_EC_Off_Corr_Off"/>
    <x v="0"/>
    <x v="1"/>
    <n v="1.02404413995975"/>
    <n v="63.486648136220701"/>
    <n v="-0.47595586004025198"/>
    <n v="18.486648136220701"/>
    <n v="0"/>
    <n v="0"/>
    <n v="1.02404413995975"/>
    <n v="18.486648136220708"/>
  </r>
  <r>
    <n v="16"/>
    <s v="CircularDVF_Sph_EC_Off_Corr_Off"/>
    <x v="4"/>
    <x v="1"/>
    <n v="1.0195057054386001"/>
    <n v="62.707916997902402"/>
    <n v="0.31950570543859802"/>
    <n v="17.707916997902402"/>
    <n v="0"/>
    <n v="0"/>
    <n v="1.0195057054386001"/>
    <n v="17.707916997902402"/>
  </r>
  <r>
    <n v="17"/>
    <s v="CircularDVF_Sph_EC_Off_Corr_Off"/>
    <x v="4"/>
    <x v="0"/>
    <n v="1.1306234661643799"/>
    <n v="16.837142964455499"/>
    <n v="0.43062346616438202"/>
    <n v="16.837142964455499"/>
    <n v="0"/>
    <n v="0"/>
    <n v="1.1306234661643799"/>
    <n v="16.837142964455495"/>
  </r>
  <r>
    <n v="18"/>
    <s v="CircularDVF_Sph_EC_Off_Corr_Off"/>
    <x v="1"/>
    <x v="3"/>
    <n v="1.00470051901444"/>
    <n v="179.58759534162701"/>
    <n v="4.7005190144382399E-3"/>
    <n v="-0.41240465837324802"/>
    <n v="0"/>
    <n v="0"/>
    <n v="1.00470051901444"/>
    <n v="0.41240465837299212"/>
  </r>
  <r>
    <n v="19"/>
    <s v="CircularDVF_Sph_EC_Off_Corr_Off"/>
    <x v="3"/>
    <x v="3"/>
    <n v="1.00470051901444"/>
    <n v="179.58759534162701"/>
    <n v="0.65470051901443804"/>
    <n v="-0.41240465837324802"/>
    <n v="0"/>
    <n v="0"/>
    <n v="1.00470051901444"/>
    <n v="0.41240465837299212"/>
  </r>
  <r>
    <n v="20"/>
    <s v="CircularDVF_Sph_EC_Off_Corr_Off"/>
    <x v="3"/>
    <x v="1"/>
    <n v="0.96859863444334104"/>
    <n v="104.67357806961201"/>
    <n v="0.61859863444334096"/>
    <n v="59.673578069612297"/>
    <n v="1"/>
    <n v="0"/>
    <n v="0.96859863444334104"/>
    <n v="30.326421930387994"/>
  </r>
  <r>
    <n v="21"/>
    <s v="CircularDVF_Sph_EC_Off_Corr_Off"/>
    <x v="2"/>
    <x v="4"/>
    <n v="1.0249790915042201"/>
    <n v="88.989342593946205"/>
    <n v="0.52497909150422195"/>
    <n v="-1.01065740605384"/>
    <n v="0"/>
    <n v="0"/>
    <n v="1.0249790915042201"/>
    <n v="1.010657406053781"/>
  </r>
  <r>
    <n v="22"/>
    <s v="CircularDVF_Sph_EC_Off_Corr_Off"/>
    <x v="0"/>
    <x v="0"/>
    <n v="0.81051060750766901"/>
    <n v="10.0566305420951"/>
    <n v="-0.68948939249233099"/>
    <n v="10.0566305420951"/>
    <n v="0"/>
    <n v="0"/>
    <n v="0.81051060750766901"/>
    <n v="10.056630542095093"/>
  </r>
  <r>
    <n v="23"/>
    <s v="CircularDVF_Sph_EC_Off_Corr_Off"/>
    <x v="1"/>
    <x v="1"/>
    <n v="0.99884094718004102"/>
    <n v="56.581123897474697"/>
    <n v="-1.1590528199589801E-3"/>
    <n v="11.581123897474701"/>
    <n v="0"/>
    <n v="0"/>
    <n v="0.99884094718004102"/>
    <n v="11.581123897474697"/>
  </r>
  <r>
    <n v="24"/>
    <s v="CircularDVF_Sph_EC_Off_Corr_Off"/>
    <x v="3"/>
    <x v="2"/>
    <n v="1.1541014125367599"/>
    <n v="133.748724198254"/>
    <n v="0.80410141253675904"/>
    <n v="-1.25127580174592"/>
    <n v="0"/>
    <n v="0"/>
    <n v="1.1541014125367599"/>
    <n v="1.2512758017460044"/>
  </r>
  <r>
    <n v="25"/>
    <s v="CircularDVF_Sph_EC_Off_Corr_Off"/>
    <x v="1"/>
    <x v="2"/>
    <n v="1.0704295255744101"/>
    <n v="133.064143537289"/>
    <n v="7.0429525574414106E-2"/>
    <n v="-1.93585646271072"/>
    <n v="0"/>
    <n v="0"/>
    <n v="1.0704295255744101"/>
    <n v="1.9358564627110013"/>
  </r>
  <r>
    <n v="26"/>
    <s v="CircularDVF_Sph_EC_Off_Corr_Off"/>
    <x v="3"/>
    <x v="2"/>
    <n v="1.07396319206272"/>
    <n v="133.26547584247601"/>
    <n v="0.72396319206272297"/>
    <n v="-1.73452415752405"/>
    <n v="0"/>
    <n v="0"/>
    <n v="1.07396319206272"/>
    <n v="1.7345241575239925"/>
  </r>
  <r>
    <n v="27"/>
    <s v="CircularDVF_Sph_EC_Off_Corr_Off"/>
    <x v="3"/>
    <x v="2"/>
    <n v="1.07396319206272"/>
    <n v="133.26547584247601"/>
    <n v="0.72396319206272297"/>
    <n v="-1.73452415752405"/>
    <n v="0"/>
    <n v="0"/>
    <n v="1.07396319206272"/>
    <n v="1.7345241575239925"/>
  </r>
  <r>
    <n v="28"/>
    <s v="CircularDVF_Sph_EC_Off_Corr_Off"/>
    <x v="2"/>
    <x v="3"/>
    <n v="0.99443434256322205"/>
    <n v="-179.22618197844699"/>
    <n v="0.494434342563222"/>
    <n v="0.773818021552927"/>
    <n v="1"/>
    <n v="0"/>
    <n v="0.99443434256322205"/>
    <n v="0.77381802155298374"/>
  </r>
  <r>
    <n v="29"/>
    <s v="CircularDVF_Sph_EC_Off_Corr_Off"/>
    <x v="0"/>
    <x v="1"/>
    <n v="0.92783409353174995"/>
    <n v="50.398632831451799"/>
    <n v="-0.57216590646825005"/>
    <n v="5.3986328314518097"/>
    <n v="0"/>
    <n v="0"/>
    <n v="0.92783409353174995"/>
    <n v="5.3986328314518062"/>
  </r>
  <r>
    <n v="30"/>
    <s v="CircularDVF_Sph_EC_Off_Corr_Off"/>
    <x v="0"/>
    <x v="4"/>
    <n v="0.99926291619749696"/>
    <n v="88.667091552868897"/>
    <n v="-0.50073708380250304"/>
    <n v="-1.3329084471310999"/>
    <n v="0"/>
    <n v="0"/>
    <n v="0.99926291619749696"/>
    <n v="1.3329084471311035"/>
  </r>
  <r>
    <n v="31"/>
    <s v="CircularDVF_Sph_EC_Off_Corr_Off"/>
    <x v="0"/>
    <x v="0"/>
    <n v="0.81504083390192805"/>
    <n v="29.375555862718901"/>
    <n v="-0.68495916609807195"/>
    <n v="29.375555862718901"/>
    <n v="0"/>
    <n v="0"/>
    <n v="0.81504083390192805"/>
    <n v="29.375555862718898"/>
  </r>
  <r>
    <n v="32"/>
    <s v="CircularDVF_Sph_EC_Off_Corr_Off"/>
    <x v="2"/>
    <x v="2"/>
    <n v="1.24667221907688"/>
    <n v="140.22786410683801"/>
    <n v="0.74667221907688397"/>
    <n v="5.2278641068384104"/>
    <n v="0"/>
    <n v="0"/>
    <n v="1.24667221907688"/>
    <n v="5.2278641068380125"/>
  </r>
  <r>
    <n v="33"/>
    <s v="CircularDVF_Sph_EC_Off_Corr_Off"/>
    <x v="4"/>
    <x v="4"/>
    <n v="0.96808613246663699"/>
    <n v="89.235693957497801"/>
    <n v="0.26808613246663698"/>
    <n v="-0.76430604250219902"/>
    <n v="0"/>
    <n v="0"/>
    <n v="0.96808613246663699"/>
    <n v="0.76430604250219858"/>
  </r>
  <r>
    <n v="34"/>
    <s v="CircularDVF_Sph_EC_Off_Corr_Off"/>
    <x v="4"/>
    <x v="4"/>
    <n v="0.96808613246663699"/>
    <n v="89.235693957497801"/>
    <n v="0.26808613246663698"/>
    <n v="-0.76430604250219902"/>
    <n v="0"/>
    <n v="0"/>
    <n v="0.96808613246663699"/>
    <n v="0.76430604250219858"/>
  </r>
  <r>
    <n v="35"/>
    <s v="CircularDVF_Sph_EC_Off_Corr_Off"/>
    <x v="2"/>
    <x v="1"/>
    <n v="0.89363897915381496"/>
    <n v="60.382460704802803"/>
    <n v="0.39363897915381502"/>
    <n v="15.382460704802799"/>
    <n v="0"/>
    <n v="0"/>
    <n v="0.89363897915381496"/>
    <n v="15.38246070480281"/>
  </r>
  <r>
    <n v="36"/>
    <s v="CircularDVF_Sph_EC_Off_Corr_Off"/>
    <x v="4"/>
    <x v="0"/>
    <n v="0.99966335487689695"/>
    <n v="1.0066439577281601"/>
    <n v="0.29966335487689699"/>
    <n v="1.0066439577281601"/>
    <n v="0"/>
    <n v="0"/>
    <n v="0.99966335487689695"/>
    <n v="1.0066439577281585"/>
  </r>
  <r>
    <n v="37"/>
    <s v="CircularDVF_Sph_EC_Off_Corr_Off"/>
    <x v="0"/>
    <x v="2"/>
    <n v="0.97912755907303295"/>
    <n v="145.11941150804199"/>
    <n v="-0.52087244092696705"/>
    <n v="10.119411508041701"/>
    <n v="0"/>
    <n v="0"/>
    <n v="0.97912755907303295"/>
    <n v="10.119411508041992"/>
  </r>
  <r>
    <n v="38"/>
    <s v="CircularDVF_Sph_EC_Off_Corr_Off"/>
    <x v="3"/>
    <x v="3"/>
    <n v="1.21150456170325"/>
    <n v="178.92506673364699"/>
    <n v="0.86150456170325096"/>
    <n v="-1.0749332663528399"/>
    <n v="0"/>
    <n v="0"/>
    <n v="1.21150456170325"/>
    <n v="1.074933266353014"/>
  </r>
  <r>
    <n v="39"/>
    <s v="CircularDVF_Sph_EC_Off_Corr_Off"/>
    <x v="2"/>
    <x v="0"/>
    <n v="0.77594208908291495"/>
    <n v="29.688110664529098"/>
    <n v="0.27594208908291501"/>
    <n v="29.688110664529098"/>
    <n v="0"/>
    <n v="0"/>
    <n v="0.77594208908291495"/>
    <n v="29.688110664529091"/>
  </r>
  <r>
    <n v="40"/>
    <s v="CircularDVF_Sph_EC_Off_Corr_Off"/>
    <x v="3"/>
    <x v="3"/>
    <n v="1.13904291830773"/>
    <n v="179.37639709301001"/>
    <n v="0.78904291830773299"/>
    <n v="-0.62360290698967402"/>
    <n v="0"/>
    <n v="0"/>
    <n v="1.13904291830773"/>
    <n v="0.6236029069899871"/>
  </r>
  <r>
    <n v="41"/>
    <s v="CircularDVF_Sph_EC_Off_Corr_Off"/>
    <x v="3"/>
    <x v="0"/>
    <n v="0.76765203048191299"/>
    <n v="62.986661170392402"/>
    <n v="0.41765203048191302"/>
    <n v="62.986661170392402"/>
    <n v="0"/>
    <n v="0"/>
    <n v="0.76765203048191299"/>
    <n v="62.986661170392409"/>
  </r>
  <r>
    <n v="42"/>
    <s v="CircularDVF_Sph_EC_Off_Corr_Off"/>
    <x v="3"/>
    <x v="4"/>
    <n v="0.740725954060938"/>
    <n v="90.199775269612999"/>
    <n v="0.39072595406093802"/>
    <n v="0.199775269612985"/>
    <n v="1"/>
    <n v="0"/>
    <n v="0.740725954060938"/>
    <n v="0.19977526961298508"/>
  </r>
  <r>
    <n v="43"/>
    <s v="CircularDVF_Sph_EC_Off_Corr_Off"/>
    <x v="4"/>
    <x v="0"/>
    <n v="0.88139424215164897"/>
    <n v="41.650270473344797"/>
    <n v="0.18139424215164901"/>
    <n v="41.650270473344797"/>
    <n v="0"/>
    <n v="0"/>
    <n v="0.88139424215164897"/>
    <n v="41.65027047334479"/>
  </r>
  <r>
    <n v="44"/>
    <s v="CircularDVF_Sph_EC_Off_Corr_Off"/>
    <x v="4"/>
    <x v="3"/>
    <n v="1.0050616259117899"/>
    <n v="178.40967737557199"/>
    <n v="0.30506162591178598"/>
    <n v="-1.5903226244281501"/>
    <n v="0"/>
    <n v="0"/>
    <n v="1.0050616259117899"/>
    <n v="1.590322624428012"/>
  </r>
  <r>
    <n v="45"/>
    <s v="CircularDVF_Sph_EC_Off_Corr_Off"/>
    <x v="1"/>
    <x v="0"/>
    <n v="1.0773515422214801"/>
    <n v="1.4835878119667401"/>
    <n v="7.73515422214823E-2"/>
    <n v="1.4835878119667401"/>
    <n v="0"/>
    <n v="0"/>
    <n v="1.0773515422214801"/>
    <n v="1.4835878119667427"/>
  </r>
  <r>
    <n v="46"/>
    <s v="CircularDVF_Sph_EC_Off_Corr_Off"/>
    <x v="1"/>
    <x v="2"/>
    <n v="1.1415255586259001"/>
    <n v="129.141648326661"/>
    <n v="0.141525558625896"/>
    <n v="-5.8583516733394303"/>
    <n v="0"/>
    <n v="0"/>
    <n v="1.1415255586259001"/>
    <n v="5.8583516733390013"/>
  </r>
  <r>
    <n v="47"/>
    <s v="CircularDVF_Sph_EC_Off_Corr_Off"/>
    <x v="0"/>
    <x v="4"/>
    <n v="0.98923163443859796"/>
    <n v="88.054966071086"/>
    <n v="-0.51076836556140204"/>
    <n v="-1.94503392891397"/>
    <n v="0"/>
    <n v="0"/>
    <n v="0.98923163443859796"/>
    <n v="1.9450339289140004"/>
  </r>
  <r>
    <n v="48"/>
    <s v="CircularDVF_Sph_EC_Off_Corr_Off"/>
    <x v="2"/>
    <x v="0"/>
    <n v="1.0320017177138601"/>
    <n v="41.123875894892102"/>
    <n v="0.53200171771386096"/>
    <n v="41.123875894892102"/>
    <n v="0"/>
    <n v="0"/>
    <n v="1.0320017177138601"/>
    <n v="41.123875894892109"/>
  </r>
  <r>
    <n v="49"/>
    <s v="CircularDVF_Sph_EC_Off_Corr_Off"/>
    <x v="3"/>
    <x v="2"/>
    <n v="1.3300454993450199"/>
    <n v="139.74142845432601"/>
    <n v="0.98004549934502305"/>
    <n v="4.7414284543257299"/>
    <n v="0"/>
    <n v="0"/>
    <n v="1.3300454993450199"/>
    <n v="4.7414284543260123"/>
  </r>
  <r>
    <n v="50"/>
    <s v="CircularDVF_Sph_EC_Off_Corr_Off"/>
    <x v="1"/>
    <x v="1"/>
    <n v="0.99939641358484999"/>
    <n v="88.371034767558598"/>
    <n v="-6.03586415150126E-4"/>
    <n v="43.371034767558598"/>
    <n v="0"/>
    <n v="0"/>
    <n v="0.99939641358484999"/>
    <n v="43.371034767558598"/>
  </r>
  <r>
    <n v="51"/>
    <s v="CircularDVF_Sph_EC_Off_Corr_Off"/>
    <x v="0"/>
    <x v="1"/>
    <n v="1.0088692471951499"/>
    <n v="105.28856632302499"/>
    <n v="-0.49113075280485402"/>
    <n v="60.2885663230253"/>
    <n v="1"/>
    <n v="0"/>
    <n v="1.0088692471951499"/>
    <n v="29.711433676974991"/>
  </r>
  <r>
    <n v="52"/>
    <s v="CircularDVF_Sph_EC_Off_Corr_Off"/>
    <x v="1"/>
    <x v="4"/>
    <n v="0.91652411096203301"/>
    <n v="88.869733850558603"/>
    <n v="-8.3475889037967196E-2"/>
    <n v="-1.1302661494414099"/>
    <n v="0"/>
    <n v="0"/>
    <n v="0.91652411096203301"/>
    <n v="1.130266149441411"/>
  </r>
  <r>
    <n v="53"/>
    <s v="CircularDVF_Sph_EC_Off_Corr_Off"/>
    <x v="2"/>
    <x v="3"/>
    <n v="1.0568458819612301"/>
    <n v="178.207465317828"/>
    <n v="0.55684588196123097"/>
    <n v="-1.7925346821716599"/>
    <n v="0"/>
    <n v="0"/>
    <n v="1.0568458819612301"/>
    <n v="1.7925346821720041"/>
  </r>
  <r>
    <n v="54"/>
    <s v="CircularDVF_Sph_EC_Off_Corr_Off"/>
    <x v="0"/>
    <x v="3"/>
    <n v="1.0150100678521401"/>
    <n v="-179.82505159862899"/>
    <n v="-0.48498993214786301"/>
    <n v="0.17494840137095499"/>
    <n v="1"/>
    <n v="0"/>
    <n v="1.0150100678521401"/>
    <n v="0.17494840137101164"/>
  </r>
  <r>
    <n v="55"/>
    <s v="CircularDVF_Sph_EC_Off_Corr_Off"/>
    <x v="0"/>
    <x v="3"/>
    <n v="0.96337826291301798"/>
    <n v="179.56990571224799"/>
    <n v="-0.53662173708698202"/>
    <n v="-0.43009428775172898"/>
    <n v="0"/>
    <n v="0"/>
    <n v="0.96337826291301798"/>
    <n v="0.43009428775201286"/>
  </r>
  <r>
    <n v="56"/>
    <s v="CircularDVF_Sph_EC_Off_Corr_Off"/>
    <x v="4"/>
    <x v="3"/>
    <n v="0.88070982888111005"/>
    <n v="-179.79837345571201"/>
    <n v="0.18070982888111001"/>
    <n v="0.20162654428781901"/>
    <n v="1"/>
    <n v="0"/>
    <n v="0.88070982888111005"/>
    <n v="0.20162654428798987"/>
  </r>
  <r>
    <n v="57"/>
    <s v="CircularDVF_Sph_EC_Off_Corr_Off"/>
    <x v="3"/>
    <x v="0"/>
    <n v="0.75011827876484005"/>
    <n v="131.119116617168"/>
    <n v="0.40011827876484002"/>
    <n v="131.119116617168"/>
    <n v="1"/>
    <n v="0"/>
    <n v="0.75011827876484005"/>
    <n v="48.880883382831996"/>
  </r>
  <r>
    <n v="58"/>
    <s v="CircularDVF_Sph_EC_Off_Corr_Off"/>
    <x v="0"/>
    <x v="0"/>
    <n v="0.729419162593269"/>
    <n v="129.85752119092501"/>
    <n v="-0.770580837406731"/>
    <n v="129.85752119092501"/>
    <n v="1"/>
    <n v="0"/>
    <n v="0.729419162593269"/>
    <n v="50.142478809074987"/>
  </r>
  <r>
    <n v="59"/>
    <s v="CircularDVF_Sph_EC_Off_Corr_Off"/>
    <x v="1"/>
    <x v="2"/>
    <n v="1.3717011096571201"/>
    <n v="138.373627787202"/>
    <n v="0.371701109657123"/>
    <n v="3.3736277872018299"/>
    <n v="0"/>
    <n v="0"/>
    <n v="1.3717011096571201"/>
    <n v="3.3736277872019969"/>
  </r>
  <r>
    <n v="60"/>
    <s v="CircularDVF_Sph_EC_Off_Corr_Off"/>
    <x v="0"/>
    <x v="2"/>
    <n v="1.0958902915602799"/>
    <n v="136.73801821446"/>
    <n v="-0.40410970843972399"/>
    <n v="1.7380182144601699"/>
    <n v="0"/>
    <n v="0"/>
    <n v="1.0958902915602799"/>
    <n v="1.7380182144599985"/>
  </r>
  <r>
    <n v="61"/>
    <s v="CircularDVF_Sph_EC_Off_Corr_Off"/>
    <x v="2"/>
    <x v="3"/>
    <n v="1.0052182422354601"/>
    <n v="178.11536898995601"/>
    <n v="0.50521824223546097"/>
    <n v="-1.88463101004351"/>
    <n v="0"/>
    <n v="0"/>
    <n v="1.0052182422354601"/>
    <n v="1.8846310100439894"/>
  </r>
  <r>
    <n v="62"/>
    <s v="CircularDVF_Sph_EC_Off_Corr_Off"/>
    <x v="4"/>
    <x v="0"/>
    <n v="0.79661133949518703"/>
    <n v="126.855036855226"/>
    <n v="9.6611339495186604E-2"/>
    <n v="126.855036855226"/>
    <n v="1"/>
    <n v="0"/>
    <n v="0.79661133949518703"/>
    <n v="53.144963144773996"/>
  </r>
  <r>
    <n v="63"/>
    <s v="CircularDVF_Sph_EC_Off_Corr_Off"/>
    <x v="1"/>
    <x v="4"/>
    <n v="0.98366241769325102"/>
    <n v="88.946887367676098"/>
    <n v="-1.6337582306749001E-2"/>
    <n v="-1.05311263232386"/>
    <n v="0"/>
    <n v="0"/>
    <n v="0.98366241769325102"/>
    <n v="1.0531126323239164"/>
  </r>
  <r>
    <n v="64"/>
    <s v="CircularDVF_Sph_EC_Off_Corr_Off"/>
    <x v="3"/>
    <x v="0"/>
    <n v="1.0061998566058299"/>
    <n v="48.725531661214703"/>
    <n v="0.65619985660583102"/>
    <n v="48.725531661214703"/>
    <n v="0"/>
    <n v="0"/>
    <n v="1.0061998566058299"/>
    <n v="48.725531661214688"/>
  </r>
  <r>
    <n v="65"/>
    <s v="CircularDVF_Sph_EC_Off_Corr_Off"/>
    <x v="0"/>
    <x v="4"/>
    <n v="0.99907598988730295"/>
    <n v="90.740597059552002"/>
    <n v="-0.50092401011269705"/>
    <n v="0.74059705955204402"/>
    <n v="1"/>
    <n v="0"/>
    <n v="0.99907598988730295"/>
    <n v="0.74059705955198751"/>
  </r>
  <r>
    <n v="66"/>
    <s v="CircularDVF_Sph_EC_Off_Corr_Off"/>
    <x v="3"/>
    <x v="0"/>
    <n v="1.0005810890572699"/>
    <n v="46.024897315670898"/>
    <n v="0.65058108905726997"/>
    <n v="46.024897315670898"/>
    <n v="0"/>
    <n v="0"/>
    <n v="1.0005810890572699"/>
    <n v="46.024897315670898"/>
  </r>
  <r>
    <n v="67"/>
    <s v="CircularDVF_Sph_EC_Off_Corr_Off"/>
    <x v="4"/>
    <x v="0"/>
    <n v="0.99742417771824898"/>
    <n v="47.077609326148099"/>
    <n v="0.29742417771824903"/>
    <n v="47.077609326148099"/>
    <n v="0"/>
    <n v="0"/>
    <n v="0.99742417771824898"/>
    <n v="47.077609326148092"/>
  </r>
  <r>
    <n v="68"/>
    <s v="CircularDVF_Sph_EC_Off_Corr_Off"/>
    <x v="4"/>
    <x v="3"/>
    <n v="0.999535231953804"/>
    <n v="179.58546412558599"/>
    <n v="0.29953523195380399"/>
    <n v="-0.41453587441378698"/>
    <n v="0"/>
    <n v="0"/>
    <n v="0.999535231953804"/>
    <n v="0.41453587441401396"/>
  </r>
  <r>
    <n v="69"/>
    <s v="CircularDVF_Sph_EC_Off_Corr_Off"/>
    <x v="2"/>
    <x v="2"/>
    <n v="0.99774780607619695"/>
    <n v="137.53875104140701"/>
    <n v="0.49774780607619701"/>
    <n v="2.5387510414066101"/>
    <n v="0"/>
    <n v="0"/>
    <n v="0.99774780607619695"/>
    <n v="2.5387510414070107"/>
  </r>
  <r>
    <n v="70"/>
    <s v="CircularDVF_Sph_EC_Off_Corr_Off"/>
    <x v="2"/>
    <x v="1"/>
    <n v="1.05596694089314"/>
    <n v="89.019003755870102"/>
    <n v="0.55596694089313803"/>
    <n v="44.019003755870102"/>
    <n v="0"/>
    <n v="0"/>
    <n v="1.05596694089314"/>
    <n v="44.019003755870102"/>
  </r>
  <r>
    <n v="71"/>
    <s v="CircularDVF_Sph_EC_Off_Corr_Off"/>
    <x v="4"/>
    <x v="2"/>
    <n v="1.0299494389514501"/>
    <n v="133.59786464756399"/>
    <n v="0.32994943895145301"/>
    <n v="-1.4021353524356099"/>
    <n v="0"/>
    <n v="0"/>
    <n v="1.0299494389514501"/>
    <n v="1.4021353524360052"/>
  </r>
  <r>
    <n v="72"/>
    <s v="CircularDVF_Sph_EC_Off_Corr_Off"/>
    <x v="1"/>
    <x v="3"/>
    <n v="0.97959342942263095"/>
    <n v="177.76372849568801"/>
    <n v="-2.0406570577369099E-2"/>
    <n v="-2.2362715043115"/>
    <n v="0"/>
    <n v="0"/>
    <n v="0.97959342942263095"/>
    <n v="2.2362715043119863"/>
  </r>
  <r>
    <n v="73"/>
    <s v="CircularDVF_Sph_EC_Off_Corr_Off"/>
    <x v="4"/>
    <x v="1"/>
    <n v="0.87531890082909802"/>
    <n v="51.926330885414401"/>
    <n v="0.17531890082909801"/>
    <n v="6.9263308854143899"/>
    <n v="0"/>
    <n v="0"/>
    <n v="0.87531890082909802"/>
    <n v="6.9263308854144157"/>
  </r>
  <r>
    <n v="74"/>
    <s v="CircularDVF_Sph_EC_Off_Corr_Off"/>
    <x v="2"/>
    <x v="3"/>
    <n v="0.94801754570284802"/>
    <n v="178.93851028847399"/>
    <n v="0.44801754570284802"/>
    <n v="-1.0614897115256099"/>
    <n v="0"/>
    <n v="0"/>
    <n v="0.94801754570284802"/>
    <n v="1.0614897115260078"/>
  </r>
  <r>
    <n v="75"/>
    <s v="CircularDVF_Sph_EC_Off_Corr_Off"/>
    <x v="0"/>
    <x v="2"/>
    <n v="0.94216510439777901"/>
    <n v="136.13288249168201"/>
    <n v="-0.55783489560222099"/>
    <n v="1.13288249168249"/>
    <n v="0"/>
    <n v="0"/>
    <n v="0.94216510439777901"/>
    <n v="1.1328824916820111"/>
  </r>
  <r>
    <n v="76"/>
    <s v="CircularDVF_Sph_EC_Off_Corr_Off"/>
    <x v="4"/>
    <x v="2"/>
    <n v="0.94216510439777901"/>
    <n v="136.13288249168201"/>
    <n v="0.242165104397779"/>
    <n v="1.13288249168249"/>
    <n v="0"/>
    <n v="0"/>
    <n v="0.94216510439777901"/>
    <n v="1.1328824916820111"/>
  </r>
  <r>
    <n v="77"/>
    <s v="CircularDVF_Sph_EC_Off_Corr_Off"/>
    <x v="2"/>
    <x v="4"/>
    <n v="0.85436462944601699"/>
    <n v="90.173203158959794"/>
    <n v="0.35436462944601699"/>
    <n v="0.17320315895983601"/>
    <n v="1"/>
    <n v="0"/>
    <n v="0.85436462944601699"/>
    <n v="0.17320315895977956"/>
  </r>
  <r>
    <n v="78"/>
    <s v="CircularDVF_Sph_EC_Off_Corr_Off"/>
    <x v="3"/>
    <x v="1"/>
    <n v="0.90296547953045303"/>
    <n v="66.573312117489905"/>
    <n v="0.55296547953045305"/>
    <n v="21.573312117489898"/>
    <n v="0"/>
    <n v="0"/>
    <n v="0.90296547953045303"/>
    <n v="21.573312117489905"/>
  </r>
  <r>
    <n v="79"/>
    <s v="CircularDVF_Sph_EC_Off_Corr_Off"/>
    <x v="1"/>
    <x v="0"/>
    <n v="0.90251326908779095"/>
    <n v="11.0205298304762"/>
    <n v="-9.7486730912209399E-2"/>
    <n v="11.0205298304762"/>
    <n v="0"/>
    <n v="0"/>
    <n v="0.90251326908779095"/>
    <n v="11.020529830476193"/>
  </r>
  <r>
    <n v="80"/>
    <s v="CircularDVF_Sph_EC_Off_Corr_Off"/>
    <x v="4"/>
    <x v="2"/>
    <n v="0.97320723206062099"/>
    <n v="138.679618238834"/>
    <n v="0.27320723206062097"/>
    <n v="3.6796182388340002"/>
    <n v="0"/>
    <n v="0"/>
    <n v="0.97320723206062099"/>
    <n v="3.6796182388339957"/>
  </r>
  <r>
    <n v="81"/>
    <s v="CircularDVF_Sph_EC_Off_Corr_Off"/>
    <x v="1"/>
    <x v="3"/>
    <n v="1.00484657052034"/>
    <n v="-178.93963364104701"/>
    <n v="4.8465705203410998E-3"/>
    <n v="1.0603663589533301"/>
    <n v="1"/>
    <n v="0"/>
    <n v="1.00484657052034"/>
    <n v="1.0603663589529901"/>
  </r>
  <r>
    <n v="82"/>
    <s v="CircularDVF_Sph_EC_Off_Corr_Off"/>
    <x v="0"/>
    <x v="2"/>
    <n v="0.98748770445732503"/>
    <n v="149.37034084464"/>
    <n v="-0.51251229554267497"/>
    <n v="14.370340844640401"/>
    <n v="0"/>
    <n v="0"/>
    <n v="0.98748770445732503"/>
    <n v="14.370340844639998"/>
  </r>
  <r>
    <n v="83"/>
    <s v="CircularDVF_Sph_EC_Off_Corr_Off"/>
    <x v="3"/>
    <x v="4"/>
    <n v="0.88028255812287903"/>
    <n v="90.840546788347197"/>
    <n v="0.53028255812287906"/>
    <n v="0.84054678834718299"/>
    <n v="1"/>
    <n v="0"/>
    <n v="0.88028255812287903"/>
    <n v="0.84054678834718288"/>
  </r>
  <r>
    <n v="84"/>
    <s v="CircularDVF_Sph_EC_Off_Corr_Off"/>
    <x v="4"/>
    <x v="3"/>
    <n v="0.87040357424664005"/>
    <n v="179.52396293418201"/>
    <n v="0.17040357424663999"/>
    <n v="-0.47603706581821797"/>
    <n v="0"/>
    <n v="0"/>
    <n v="0.87040357424664005"/>
    <n v="0.47603706581799088"/>
  </r>
  <r>
    <n v="85"/>
    <s v="CircularDVF_Sph_EC_Off_Corr_Off"/>
    <x v="4"/>
    <x v="0"/>
    <n v="0.96337826291301898"/>
    <n v="0.43009428775172898"/>
    <n v="0.26337826291301902"/>
    <n v="0.43009428775172898"/>
    <n v="0"/>
    <n v="0"/>
    <n v="0.96337826291301898"/>
    <n v="0.43009428775172864"/>
  </r>
  <r>
    <n v="86"/>
    <s v="CircularDVF_Sph_EC_Off_Corr_Off"/>
    <x v="3"/>
    <x v="2"/>
    <n v="1.19284347603213"/>
    <n v="138.70437553713299"/>
    <n v="0.84284347603213405"/>
    <n v="3.7043755371331"/>
    <n v="0"/>
    <n v="0"/>
    <n v="1.19284347603213"/>
    <n v="3.7043755371329894"/>
  </r>
  <r>
    <n v="87"/>
    <s v="CircularDVF_Sph_EC_Off_Corr_Off"/>
    <x v="1"/>
    <x v="1"/>
    <n v="0.89339411636362698"/>
    <n v="69.878211018436403"/>
    <n v="-0.10660588363637299"/>
    <n v="24.878211018436399"/>
    <n v="0"/>
    <n v="0"/>
    <n v="0.89339411636362698"/>
    <n v="24.878211018436389"/>
  </r>
  <r>
    <n v="88"/>
    <s v="CircularDVF_Sph_EC_Off_Corr_Off"/>
    <x v="0"/>
    <x v="1"/>
    <n v="0.89339411636362698"/>
    <n v="69.878211018436403"/>
    <n v="-0.60660588363637302"/>
    <n v="24.878211018436399"/>
    <n v="0"/>
    <n v="0"/>
    <n v="0.89339411636362698"/>
    <n v="24.878211018436389"/>
  </r>
  <r>
    <n v="89"/>
    <s v="CircularDVF_Sph_EC_Off_Corr_Off"/>
    <x v="1"/>
    <x v="1"/>
    <n v="0.86435902330629999"/>
    <n v="69.171444209793194"/>
    <n v="-0.13564097669370001"/>
    <n v="24.171444209793201"/>
    <n v="0"/>
    <n v="0"/>
    <n v="0.86435902330629999"/>
    <n v="24.171444209793208"/>
  </r>
  <r>
    <n v="90"/>
    <s v="CircularDVF_Sph_EC_Off_Corr_Off"/>
    <x v="3"/>
    <x v="1"/>
    <n v="0.90310139395224998"/>
    <n v="70.103688230165304"/>
    <n v="0.55310139395225"/>
    <n v="25.1036882301653"/>
    <n v="0"/>
    <n v="0"/>
    <n v="0.90310139395224998"/>
    <n v="25.103688230165289"/>
  </r>
  <r>
    <n v="91"/>
    <s v="CircularDVF_Sph_EC_Off_Corr_Off"/>
    <x v="1"/>
    <x v="1"/>
    <n v="0.94965414907624801"/>
    <n v="68.794676611711594"/>
    <n v="-5.03458509237521E-2"/>
    <n v="23.794676611711601"/>
    <n v="0"/>
    <n v="0"/>
    <n v="0.94965414907624801"/>
    <n v="23.794676611711594"/>
  </r>
  <r>
    <n v="92"/>
    <s v="CircularDVF_Sph_EC_Off_Corr_Off"/>
    <x v="4"/>
    <x v="1"/>
    <n v="0.95997952602349002"/>
    <n v="71.6527934967162"/>
    <n v="0.25997952602349"/>
    <n v="26.6527934967162"/>
    <n v="0"/>
    <n v="0"/>
    <n v="0.95997952602349002"/>
    <n v="26.652793496716185"/>
  </r>
  <r>
    <n v="93"/>
    <s v="CircularDVF_Sph_EC_Off_Corr_Off"/>
    <x v="0"/>
    <x v="1"/>
    <n v="0.95861387390372299"/>
    <n v="72.922239477772294"/>
    <n v="-0.54138612609627701"/>
    <n v="27.922239477772301"/>
    <n v="0"/>
    <n v="0"/>
    <n v="0.95861387390372299"/>
    <n v="27.92223947777228"/>
  </r>
  <r>
    <n v="94"/>
    <s v="CircularDVF_Sph_EC_Off_Corr_Off"/>
    <x v="0"/>
    <x v="3"/>
    <n v="1.04652014419281"/>
    <n v="178.18977299323399"/>
    <n v="-0.45347985580718903"/>
    <n v="-1.8102270067656101"/>
    <n v="0"/>
    <n v="0"/>
    <n v="1.04652014419281"/>
    <n v="1.8102270067660129"/>
  </r>
  <r>
    <n v="95"/>
    <s v="CircularDVF_Sph_EC_Off_Corr_Off"/>
    <x v="3"/>
    <x v="1"/>
    <n v="1.0093266768493401"/>
    <n v="89.853388806394307"/>
    <n v="0.65932667684933699"/>
    <n v="44.8533888063943"/>
    <n v="0"/>
    <n v="0"/>
    <n v="1.0093266768493401"/>
    <n v="44.853388806394321"/>
  </r>
  <r>
    <n v="96"/>
    <s v="CircularDVF_Sph_EC_Off_Corr_Off"/>
    <x v="2"/>
    <x v="1"/>
    <n v="1.12382064856019"/>
    <n v="87.760965091702502"/>
    <n v="0.62382064856019004"/>
    <n v="42.760965091702502"/>
    <n v="0"/>
    <n v="0"/>
    <n v="1.12382064856019"/>
    <n v="42.760965091702502"/>
  </r>
  <r>
    <n v="97"/>
    <s v="CircularDVF_Sph_EC_Off_Corr_Off"/>
    <x v="0"/>
    <x v="4"/>
    <n v="0.99955658691478899"/>
    <n v="88.075064964799594"/>
    <n v="-0.50044341308521101"/>
    <n v="-1.92493503520041"/>
    <n v="0"/>
    <n v="0"/>
    <n v="0.99955658691478899"/>
    <n v="1.9249350352004058"/>
  </r>
  <r>
    <n v="98"/>
    <s v="CircularDVF_Sph_EC_Off_Corr_Off"/>
    <x v="0"/>
    <x v="2"/>
    <n v="1.0103095813374801"/>
    <n v="123.340707346477"/>
    <n v="-0.489690418662518"/>
    <n v="-11.659292653523"/>
    <n v="0"/>
    <n v="0"/>
    <n v="1.0103095813374801"/>
    <n v="11.659292653522982"/>
  </r>
  <r>
    <n v="99"/>
    <s v="CircularDVF_Sph_EC_Off_Corr_Off"/>
    <x v="2"/>
    <x v="2"/>
    <n v="1.161749242797"/>
    <n v="98.566036174391797"/>
    <n v="0.66174924279700098"/>
    <n v="-36.433963825608203"/>
    <n v="0"/>
    <n v="0"/>
    <n v="1.161749242797"/>
    <n v="36.433963825608203"/>
  </r>
  <r>
    <n v="100"/>
    <s v="CircularDVF_Sph_EC_Off_Corr_Off"/>
    <x v="0"/>
    <x v="1"/>
    <n v="0.96493074918105803"/>
    <n v="74.952015707129604"/>
    <n v="-0.53506925081894197"/>
    <n v="29.9520157071296"/>
    <n v="0"/>
    <n v="0"/>
    <n v="0.96493074918105803"/>
    <n v="29.95201570712959"/>
  </r>
  <r>
    <n v="101"/>
    <s v="CircularDVF_Sph_EC_Off_Corr_Off"/>
    <x v="2"/>
    <x v="4"/>
    <n v="1.0094059788206999"/>
    <n v="89.2669824269652"/>
    <n v="0.50940597882069605"/>
    <n v="-0.733017573034772"/>
    <n v="0"/>
    <n v="0"/>
    <n v="1.0094059788206999"/>
    <n v="0.73301757303480031"/>
  </r>
  <r>
    <n v="102"/>
    <s v="CircularDVF_Sph_EC_Off_Corr_Off"/>
    <x v="0"/>
    <x v="3"/>
    <n v="0.79321788353634803"/>
    <n v="178.358095001815"/>
    <n v="-0.70678211646365197"/>
    <n v="-1.6419049981853999"/>
    <n v="0"/>
    <n v="0"/>
    <n v="0.79321788353634803"/>
    <n v="1.641904998184998"/>
  </r>
  <r>
    <n v="103"/>
    <s v="CircularDVF_Sph_EC_Off_Corr_Off"/>
    <x v="2"/>
    <x v="4"/>
    <n v="0.96877491651460901"/>
    <n v="87.708168949806705"/>
    <n v="0.46877491651460901"/>
    <n v="-2.2918310501932502"/>
    <n v="0"/>
    <n v="0"/>
    <n v="0.96877491651460901"/>
    <n v="2.2918310501933092"/>
  </r>
  <r>
    <n v="104"/>
    <s v="CircularDVF_Sph_EC_Off_Corr_Off"/>
    <x v="4"/>
    <x v="2"/>
    <n v="1.00003161684431"/>
    <n v="139.62982607603001"/>
    <n v="0.30003161684430801"/>
    <n v="4.6298260760301"/>
    <n v="0"/>
    <n v="0"/>
    <n v="1.00003161684431"/>
    <n v="4.6298260760300138"/>
  </r>
  <r>
    <n v="105"/>
    <s v="CircularDVF_Sph_EC_Off_Corr_Off"/>
    <x v="2"/>
    <x v="0"/>
    <n v="0.90119672673106399"/>
    <n v="23.082162131202999"/>
    <n v="0.40119672673106399"/>
    <n v="23.082162131202999"/>
    <n v="0"/>
    <n v="0"/>
    <n v="0.90119672673106399"/>
    <n v="23.082162131203006"/>
  </r>
  <r>
    <n v="106"/>
    <s v="CircularDVF_Sph_EC_Off_Corr_Off"/>
    <x v="2"/>
    <x v="3"/>
    <n v="0.95320167990081694"/>
    <n v="-178.88217541761401"/>
    <n v="0.453201679900817"/>
    <n v="1.1178245823861099"/>
    <n v="1"/>
    <n v="0"/>
    <n v="0.95320167990081694"/>
    <n v="1.1178245823859925"/>
  </r>
  <r>
    <n v="107"/>
    <s v="CircularDVF_Sph_EC_Off_Corr_Off"/>
    <x v="1"/>
    <x v="4"/>
    <n v="0.99458190162889903"/>
    <n v="87.767666910718702"/>
    <n v="-5.4180983711008502E-3"/>
    <n v="-2.23233308928133"/>
    <n v="0"/>
    <n v="0"/>
    <n v="0.99458190162889903"/>
    <n v="2.2323330892812976"/>
  </r>
  <r>
    <n v="108"/>
    <s v="CircularDVF_Sph_EC_Off_Corr_Off"/>
    <x v="0"/>
    <x v="0"/>
    <n v="1.0043206856992899"/>
    <n v="43.728821725317403"/>
    <n v="-0.495679314300707"/>
    <n v="43.728821725317403"/>
    <n v="0"/>
    <n v="0"/>
    <n v="1.0043206856992899"/>
    <n v="43.728821725317403"/>
  </r>
  <r>
    <n v="109"/>
    <s v="CircularDVF_Sph_EC_Off_Corr_Off"/>
    <x v="4"/>
    <x v="1"/>
    <n v="0.86352825788958698"/>
    <n v="119.570588396362"/>
    <n v="0.163528257889587"/>
    <n v="74.570588396362396"/>
    <n v="1"/>
    <n v="0"/>
    <n v="0.86352825788958698"/>
    <n v="15.429411603638016"/>
  </r>
  <r>
    <n v="110"/>
    <s v="CircularDVF_Sph_EC_Off_Corr_Off"/>
    <x v="1"/>
    <x v="2"/>
    <n v="1.0073129623622299"/>
    <n v="139.59628721430499"/>
    <n v="7.3129623622298903E-3"/>
    <n v="4.5962872143051099"/>
    <n v="0"/>
    <n v="0"/>
    <n v="1.0073129623622299"/>
    <n v="4.5962872143049935"/>
  </r>
  <r>
    <n v="111"/>
    <s v="CircularDVF_Sph_EC_Off_Corr_Off"/>
    <x v="4"/>
    <x v="1"/>
    <n v="1.20962670349878"/>
    <n v="67.530700101725401"/>
    <n v="0.50962670349878303"/>
    <n v="22.530700101725401"/>
    <n v="0"/>
    <n v="0"/>
    <n v="1.20962670349878"/>
    <n v="22.530700101725415"/>
  </r>
  <r>
    <n v="112"/>
    <s v="CircularDVF_Sph_EC_Off_Corr_Off"/>
    <x v="2"/>
    <x v="0"/>
    <n v="1.10272991686668"/>
    <n v="30.2042763428577"/>
    <n v="0.60272991686668198"/>
    <n v="30.2042763428577"/>
    <n v="0"/>
    <n v="0"/>
    <n v="1.10272991686668"/>
    <n v="30.204276342857696"/>
  </r>
  <r>
    <n v="113"/>
    <s v="CircularDVF_Sph_EC_Off_Corr_Off"/>
    <x v="2"/>
    <x v="2"/>
    <n v="1.0702276055248801"/>
    <n v="136.58408180040701"/>
    <n v="0.57022760552487795"/>
    <n v="1.58408180040658"/>
    <n v="0"/>
    <n v="0"/>
    <n v="1.0702276055248801"/>
    <n v="1.5840818004070059"/>
  </r>
  <r>
    <n v="114"/>
    <s v="CircularDVF_Sph_EC_Off_Corr_Off"/>
    <x v="4"/>
    <x v="4"/>
    <n v="0.97836152425748102"/>
    <n v="89.546241433615407"/>
    <n v="0.27836152425748101"/>
    <n v="-0.45375856638463602"/>
    <n v="0"/>
    <n v="0"/>
    <n v="0.97836152425748102"/>
    <n v="0.4537585663845789"/>
  </r>
  <r>
    <n v="115"/>
    <s v="CircularDVF_Sph_EC_Off_Corr_Off"/>
    <x v="1"/>
    <x v="4"/>
    <n v="0.99939641358484999"/>
    <n v="88.371034767558598"/>
    <n v="-6.03586415150126E-4"/>
    <n v="-1.6289652324413699"/>
    <n v="0"/>
    <n v="0"/>
    <n v="0.99939641358484999"/>
    <n v="1.6289652324414021"/>
  </r>
  <r>
    <n v="116"/>
    <s v="CircularDVF_Sph_EC_Off_Corr_Off"/>
    <x v="3"/>
    <x v="4"/>
    <n v="0.98906978905210596"/>
    <n v="88.354022502435896"/>
    <n v="0.63906978905210599"/>
    <n v="-1.6459774975640999"/>
    <n v="0"/>
    <n v="0"/>
    <n v="0.98906978905210596"/>
    <n v="1.6459774975641039"/>
  </r>
  <r>
    <n v="117"/>
    <s v="CircularDVF_Sph_EC_Off_Corr_Off"/>
    <x v="0"/>
    <x v="4"/>
    <n v="1.05232467497993"/>
    <n v="86.764008271458906"/>
    <n v="-0.44767532502007501"/>
    <n v="-3.2359917285410802"/>
    <n v="0"/>
    <n v="0"/>
    <n v="1.05232467497993"/>
    <n v="3.2359917285410802"/>
  </r>
  <r>
    <n v="118"/>
    <s v="CircularDVF_Sph_EC_Off_Corr_Off"/>
    <x v="1"/>
    <x v="0"/>
    <n v="1.0164049496257701"/>
    <n v="20.3413404126924"/>
    <n v="1.6404949625773199E-2"/>
    <n v="20.3413404126924"/>
    <n v="0"/>
    <n v="0"/>
    <n v="1.0164049496257701"/>
    <n v="20.341340412692404"/>
  </r>
  <r>
    <n v="119"/>
    <s v="CircularDVF_Sph_EC_Off_Corr_Off"/>
    <x v="0"/>
    <x v="2"/>
    <n v="1.0085888698784999"/>
    <n v="140.423610803489"/>
    <n v="-0.491411130121504"/>
    <n v="5.4236108034888799"/>
    <n v="0"/>
    <n v="0"/>
    <n v="1.0085888698784999"/>
    <n v="5.423610803488998"/>
  </r>
  <r>
    <n v="120"/>
    <s v="CircularDVF_Sph_EC_Off_Corr_Off"/>
    <x v="2"/>
    <x v="3"/>
    <n v="0.95329124861027204"/>
    <n v="178.63385553984401"/>
    <n v="0.45329124861027198"/>
    <n v="-1.36614446015625"/>
    <n v="0"/>
    <n v="0"/>
    <n v="0.95329124861027204"/>
    <n v="1.3661444601559936"/>
  </r>
  <r>
    <n v="121"/>
    <s v="CircularDVF_Sph_EC_Off_Corr_Off"/>
    <x v="1"/>
    <x v="0"/>
    <n v="0.91316720609527702"/>
    <n v="116.36213249267399"/>
    <n v="-8.6832793904723399E-2"/>
    <n v="116.36213249267399"/>
    <n v="1"/>
    <n v="0"/>
    <n v="0.91316720609527702"/>
    <n v="63.637867507326007"/>
  </r>
  <r>
    <n v="122"/>
    <s v="CircularDVF_Sph_EC_Off_Corr_Off"/>
    <x v="1"/>
    <x v="2"/>
    <n v="0.98507189396966399"/>
    <n v="144.62647303212"/>
    <n v="-1.49281060303358E-2"/>
    <n v="9.6264730321202006"/>
    <n v="0"/>
    <n v="0"/>
    <n v="0.98507189396966399"/>
    <n v="9.6264730321200034"/>
  </r>
  <r>
    <n v="123"/>
    <s v="CircularDVF_Sph_EC_Off_Corr_Off"/>
    <x v="1"/>
    <x v="0"/>
    <n v="0.99578034339328803"/>
    <n v="10.5813144696361"/>
    <n v="-4.2196566067122E-3"/>
    <n v="10.5813144696361"/>
    <n v="0"/>
    <n v="0"/>
    <n v="0.99578034339328803"/>
    <n v="10.581314469636112"/>
  </r>
  <r>
    <n v="124"/>
    <s v="CircularDVF_Sph_EC_Off_Corr_Off"/>
    <x v="3"/>
    <x v="0"/>
    <n v="1.0255516210972799"/>
    <n v="8.2239695633451202"/>
    <n v="0.67555162109727895"/>
    <n v="8.2239695633451202"/>
    <n v="0"/>
    <n v="0"/>
    <n v="1.0255516210972799"/>
    <n v="8.223969563345122"/>
  </r>
  <r>
    <n v="125"/>
    <s v="CircularDVF_Sph_EC_Off_Corr_Off"/>
    <x v="2"/>
    <x v="4"/>
    <n v="0.99383046369832995"/>
    <n v="89.851102779285398"/>
    <n v="0.49383046369833"/>
    <n v="-0.148897220714616"/>
    <n v="0"/>
    <n v="0"/>
    <n v="0.99383046369832995"/>
    <n v="0.1488972207146162"/>
  </r>
  <r>
    <n v="126"/>
    <s v="CircularDVF_Sph_EC_Off_Corr_Off"/>
    <x v="0"/>
    <x v="0"/>
    <n v="1.0297577187932501"/>
    <n v="40.0962793607167"/>
    <n v="-0.47024228120674699"/>
    <n v="40.0962793607167"/>
    <n v="0"/>
    <n v="0"/>
    <n v="1.0297577187932501"/>
    <n v="40.096279360716693"/>
  </r>
  <r>
    <n v="127"/>
    <s v="CircularDVF_Sph_EC_Off_Corr_Off"/>
    <x v="1"/>
    <x v="3"/>
    <n v="0.98943929723056401"/>
    <n v="178.683775034945"/>
    <n v="-1.05607027694362E-2"/>
    <n v="-1.3162249650547999"/>
    <n v="0"/>
    <n v="0"/>
    <n v="0.98943929723056401"/>
    <n v="1.3162249650549995"/>
  </r>
  <r>
    <n v="128"/>
    <s v="CircularDVF_Sph_EC_Off_Corr_Off"/>
    <x v="4"/>
    <x v="2"/>
    <n v="0.99718606998652703"/>
    <n v="133.341845788634"/>
    <n v="0.29718606998652802"/>
    <n v="-1.6581542113655099"/>
    <n v="0"/>
    <n v="0"/>
    <n v="0.99718606998652703"/>
    <n v="1.6581542113659964"/>
  </r>
  <r>
    <n v="129"/>
    <s v="CircularDVF_Sph_EC_Off_Corr_Off"/>
    <x v="3"/>
    <x v="3"/>
    <n v="1.0150941827990101"/>
    <n v="-179.241932141913"/>
    <n v="0.66509418279901"/>
    <n v="0.75806785808652"/>
    <n v="1"/>
    <n v="0"/>
    <n v="1.0150941827990101"/>
    <n v="0.75806785808697441"/>
  </r>
  <r>
    <n v="130"/>
    <s v="CircularDVF_Sph_EC_Off_Corr_Off"/>
    <x v="0"/>
    <x v="3"/>
    <n v="1.02571551389343"/>
    <n v="178.441708215852"/>
    <n v="-0.47428448610656998"/>
    <n v="-1.5582917841478501"/>
    <n v="0"/>
    <n v="0"/>
    <n v="1.02571551389343"/>
    <n v="1.5582917841479969"/>
  </r>
  <r>
    <n v="131"/>
    <s v="CircularDVF_Sph_EC_Off_Corr_Off"/>
    <x v="2"/>
    <x v="1"/>
    <n v="1.00266953055491"/>
    <n v="107.23076644213"/>
    <n v="0.50266953055491004"/>
    <n v="62.230766442130196"/>
    <n v="1"/>
    <n v="0"/>
    <n v="1.00266953055491"/>
    <n v="27.769233557869995"/>
  </r>
  <r>
    <n v="132"/>
    <s v="CircularDVF_Sph_EC_Off_Corr_Off"/>
    <x v="4"/>
    <x v="4"/>
    <n v="0.99899586790439399"/>
    <n v="90.148127331596001"/>
    <n v="0.29899586790439397"/>
    <n v="0.14812733159601499"/>
    <n v="1"/>
    <n v="0"/>
    <n v="0.99899586790439399"/>
    <n v="0.14812733159601521"/>
  </r>
  <r>
    <n v="133"/>
    <s v="CircularDVF_Sph_EC_Off_Corr_Off"/>
    <x v="0"/>
    <x v="4"/>
    <n v="0.99899586790439399"/>
    <n v="90.148127331596001"/>
    <n v="-0.50100413209560601"/>
    <n v="0.14812733159601499"/>
    <n v="1"/>
    <n v="0"/>
    <n v="0.99899586790439399"/>
    <n v="0.14812733159601521"/>
  </r>
  <r>
    <n v="134"/>
    <s v="CircularDVF_Sph_EC_Off_Corr_Off"/>
    <x v="0"/>
    <x v="0"/>
    <n v="1.00368819686271"/>
    <n v="35.342293599755898"/>
    <n v="-0.49631180313729001"/>
    <n v="35.342293599755898"/>
    <n v="0"/>
    <n v="0"/>
    <n v="1.00368819686271"/>
    <n v="35.342293599755891"/>
  </r>
  <r>
    <n v="135"/>
    <s v="CircularDVF_Sph_EC_Off_Corr_Off"/>
    <x v="1"/>
    <x v="3"/>
    <n v="0.98943929723056401"/>
    <n v="178.683775034945"/>
    <n v="-1.05607027694362E-2"/>
    <n v="-1.3162249650547999"/>
    <n v="0"/>
    <n v="0"/>
    <n v="0.98943929723056401"/>
    <n v="1.3162249650549995"/>
  </r>
  <r>
    <n v="136"/>
    <s v="CircularDVF_Sph_EC_Off_Corr_Off"/>
    <x v="1"/>
    <x v="3"/>
    <n v="0.99958594924121702"/>
    <n v="179.289391110503"/>
    <n v="-4.1405075878331299E-4"/>
    <n v="-0.71060888949710899"/>
    <n v="0"/>
    <n v="0"/>
    <n v="0.99958594924121702"/>
    <n v="0.71060888949699574"/>
  </r>
  <r>
    <n v="137"/>
    <s v="CircularDVF_Sph_EC_Off_Corr_Off"/>
    <x v="2"/>
    <x v="2"/>
    <n v="0.98574339594577498"/>
    <n v="164.06285224981701"/>
    <n v="0.48574339594577498"/>
    <n v="29.0628522498174"/>
    <n v="0"/>
    <n v="0"/>
    <n v="0.98574339594577498"/>
    <n v="29.062852249817013"/>
  </r>
  <r>
    <n v="138"/>
    <s v="CircularDVF_Sph_EC_Off_Corr_Off"/>
    <x v="2"/>
    <x v="0"/>
    <n v="0.99266192287497401"/>
    <n v="11.222225971172501"/>
    <n v="0.49266192287497401"/>
    <n v="11.222225971172501"/>
    <n v="0"/>
    <n v="0"/>
    <n v="0.99266192287497401"/>
    <n v="11.222225971172492"/>
  </r>
  <r>
    <n v="139"/>
    <s v="CircularDVF_Sph_EC_Off_Corr_Off"/>
    <x v="1"/>
    <x v="0"/>
    <n v="1.0041107860995699"/>
    <n v="9.8935830399209994"/>
    <n v="4.1107860995701602E-3"/>
    <n v="9.8935830399209994"/>
    <n v="0"/>
    <n v="0"/>
    <n v="1.0041107860995699"/>
    <n v="9.8935830399209976"/>
  </r>
  <r>
    <n v="140"/>
    <s v="CircularDVF_Sph_EC_Off_Corr_Off"/>
    <x v="1"/>
    <x v="4"/>
    <n v="0.99383046369832995"/>
    <n v="90.148897220714602"/>
    <n v="-6.1695363016696101E-3"/>
    <n v="0.14889722071455899"/>
    <n v="1"/>
    <n v="0"/>
    <n v="0.99383046369832995"/>
    <n v="0.1488972207146162"/>
  </r>
  <r>
    <n v="141"/>
    <s v="CircularDVF_Sph_EC_Off_Corr_Off"/>
    <x v="4"/>
    <x v="3"/>
    <n v="0.999535231953804"/>
    <n v="179.58546412558599"/>
    <n v="0.29953523195380399"/>
    <n v="-0.41453587441378698"/>
    <n v="0"/>
    <n v="0"/>
    <n v="0.999535231953804"/>
    <n v="0.41453587441401396"/>
  </r>
  <r>
    <n v="142"/>
    <s v="CircularDVF_Sph_EC_Off_Corr_Off"/>
    <x v="4"/>
    <x v="4"/>
    <n v="1.01968365334948"/>
    <n v="90.435369884266393"/>
    <n v="0.31968365334947502"/>
    <n v="0.43536988426643602"/>
    <n v="1"/>
    <n v="0"/>
    <n v="1.01968365334948"/>
    <n v="0.4353698842663789"/>
  </r>
  <r>
    <n v="143"/>
    <s v="CircularDVF_Sph_EC_Off_Corr_Off"/>
    <x v="4"/>
    <x v="2"/>
    <n v="0.99920150141005404"/>
    <n v="143.005701043252"/>
    <n v="0.29920150141005403"/>
    <n v="8.0057010432520901"/>
    <n v="0"/>
    <n v="0"/>
    <n v="0.99920150141005404"/>
    <n v="8.005701043252003"/>
  </r>
  <r>
    <n v="144"/>
    <s v="CircularDVF_Sph_EC_Off_Corr_Off"/>
    <x v="3"/>
    <x v="0"/>
    <n v="1.0033319142641199"/>
    <n v="36.816802313470703"/>
    <n v="0.65333191426412196"/>
    <n v="36.816802313470703"/>
    <n v="0"/>
    <n v="0"/>
    <n v="1.0033319142641199"/>
    <n v="36.816802313470703"/>
  </r>
  <r>
    <n v="145"/>
    <s v="CircularDVF_Sph_EC_Off_Corr_Off"/>
    <x v="1"/>
    <x v="4"/>
    <n v="0.99899586790439399"/>
    <n v="90.148127331596001"/>
    <n v="-1.00413209560579E-3"/>
    <n v="0.14812733159601499"/>
    <n v="1"/>
    <n v="0"/>
    <n v="0.99899586790439399"/>
    <n v="0.14812733159601521"/>
  </r>
  <r>
    <n v="146"/>
    <s v="CircularDVF_Sph_EC_Off_Corr_Off"/>
    <x v="3"/>
    <x v="1"/>
    <n v="1.0057277400917699"/>
    <n v="71.276573971253995"/>
    <n v="0.65572774009176904"/>
    <n v="26.276573971253999"/>
    <n v="0"/>
    <n v="0"/>
    <n v="1.0057277400917699"/>
    <n v="26.276573971253981"/>
  </r>
  <r>
    <n v="147"/>
    <s v="CircularDVF_Sph_EC_Off_Corr_Off"/>
    <x v="3"/>
    <x v="4"/>
    <n v="0.99899586790439399"/>
    <n v="90.148127331596001"/>
    <n v="0.64899586790439401"/>
    <n v="0.14812733159601499"/>
    <n v="1"/>
    <n v="0"/>
    <n v="0.99899586790439399"/>
    <n v="0.14812733159601521"/>
  </r>
  <r>
    <n v="148"/>
    <s v="CircularDVF_Sph_EC_Off_Corr_Off"/>
    <x v="4"/>
    <x v="4"/>
    <n v="0.99899586790439399"/>
    <n v="90.148127331596001"/>
    <n v="0.29899586790439397"/>
    <n v="0.14812733159601499"/>
    <n v="1"/>
    <n v="0"/>
    <n v="0.99899586790439399"/>
    <n v="0.14812733159601521"/>
  </r>
  <r>
    <n v="149"/>
    <s v="CircularDVF_Sph_EC_Off_Corr_Off"/>
    <x v="2"/>
    <x v="2"/>
    <n v="0.98941502720564101"/>
    <n v="139.891867109092"/>
    <n v="0.48941502720564101"/>
    <n v="4.8918671090924599"/>
    <n v="0"/>
    <n v="0"/>
    <n v="0.98941502720564101"/>
    <n v="4.8918671090920043"/>
  </r>
  <r>
    <n v="150"/>
    <s v="CircularDVF_Sph_EC_Off_Corr_Off"/>
    <x v="1"/>
    <x v="2"/>
    <n v="1.00907286866021"/>
    <n v="111.785070386173"/>
    <n v="9.0728686602139508E-3"/>
    <n v="-23.2149296138269"/>
    <n v="0"/>
    <n v="0"/>
    <n v="1.00907286866021"/>
    <n v="23.214929613826996"/>
  </r>
  <r>
    <s v="tomita1"/>
    <s v="CircularDVF_Sph_EC_Off_Corr_Off"/>
    <x v="3"/>
    <x v="1"/>
    <n v="0.98295420723080096"/>
    <n v="72.412475564339303"/>
    <n v="0.63295420723080098"/>
    <n v="27.412475564339299"/>
    <n v="0"/>
    <n v="0"/>
    <n v="0.98295420723080096"/>
    <n v="27.412475564339303"/>
  </r>
  <r>
    <n v="2"/>
    <s v="CircularDVF_Sph_EC_Off_Corr_Off"/>
    <x v="0"/>
    <x v="3"/>
    <n v="0.49929110135305099"/>
    <n v="144.30383759372901"/>
    <n v="-1.0007088986469499"/>
    <n v="-35.696162406271398"/>
    <n v="0"/>
    <n v="0"/>
    <n v="0.49929110135305099"/>
    <n v="35.696162406270986"/>
  </r>
  <r>
    <n v="3"/>
    <s v="CircularDVF_Sph_EC_Off_Corr_Off"/>
    <x v="2"/>
    <x v="0"/>
    <n v="1.10690548822972"/>
    <n v="4.9257320932321402"/>
    <n v="0.60690548822971901"/>
    <n v="4.9257320932321402"/>
    <n v="0"/>
    <n v="0"/>
    <n v="1.10690548822972"/>
    <n v="4.925732093232142"/>
  </r>
  <r>
    <n v="4"/>
    <s v="CircularDVF_Sph_EC_Off_Corr_Off"/>
    <x v="1"/>
    <x v="1"/>
    <n v="1.47942407718646"/>
    <n v="71.368941844096199"/>
    <n v="0.47942407718645902"/>
    <n v="26.368941844096199"/>
    <n v="0"/>
    <n v="0"/>
    <n v="1.47942407718646"/>
    <n v="26.368941844096184"/>
  </r>
  <r>
    <n v="5"/>
    <s v="CircularDVF_Sph_EC_Off_Corr_Off"/>
    <x v="1"/>
    <x v="0"/>
    <n v="0.467155482593892"/>
    <n v="16.972310380674099"/>
    <n v="-0.53284451740610805"/>
    <n v="16.972310380674099"/>
    <n v="0"/>
    <n v="0"/>
    <n v="0.467155482593892"/>
    <n v="16.972310380674088"/>
  </r>
  <r>
    <n v="6"/>
    <s v="CircularDVF_Sph_EC_Off_Corr_Off"/>
    <x v="2"/>
    <x v="4"/>
    <n v="1.5488808316388201"/>
    <n v="80.110456913508003"/>
    <n v="1.0488808316388201"/>
    <n v="-9.8895430864920399"/>
    <n v="0"/>
    <n v="0"/>
    <n v="1.5488808316388201"/>
    <n v="9.8895430864919831"/>
  </r>
  <r>
    <n v="7"/>
    <s v="CircularDVF_Sph_EC_Off_Corr_Off"/>
    <x v="2"/>
    <x v="2"/>
    <n v="0.67362345521015898"/>
    <n v="123.77536530571"/>
    <n v="0.17362345521015901"/>
    <n v="-11.2246346942897"/>
    <n v="0"/>
    <n v="0"/>
    <n v="0.67362345521015898"/>
    <n v="11.224634694289989"/>
  </r>
  <r>
    <n v="8"/>
    <s v="CircularDVF_Sph_EC_Off_Corr_Off"/>
    <x v="2"/>
    <x v="4"/>
    <n v="1.32635523819315"/>
    <n v="80.699084260360706"/>
    <n v="0.82635523819315104"/>
    <n v="-9.3009157396393203"/>
    <n v="0"/>
    <n v="0"/>
    <n v="1.32635523819315"/>
    <n v="9.3009157396392936"/>
  </r>
  <r>
    <n v="9"/>
    <s v="CircularDVF_Sph_EC_Off_Corr_Off"/>
    <x v="4"/>
    <x v="4"/>
    <n v="1.2671044404762599"/>
    <n v="77.402790039703305"/>
    <n v="0.56710444047626396"/>
    <n v="-12.5972099602967"/>
    <n v="0"/>
    <n v="0"/>
    <n v="1.2671044404762599"/>
    <n v="12.597209960296709"/>
  </r>
  <r>
    <n v="10"/>
    <s v="CircularDVF_Sph_EC_Off_Corr_Off"/>
    <x v="0"/>
    <x v="2"/>
    <n v="0.91411340251834206"/>
    <n v="111.723251598454"/>
    <n v="-0.58588659748165794"/>
    <n v="-23.276748401546001"/>
    <n v="0"/>
    <n v="0"/>
    <n v="0.91411340251834206"/>
    <n v="23.276748401546001"/>
  </r>
  <r>
    <n v="11"/>
    <s v="CircularDVF_Sph_EC_Off_Corr_Off"/>
    <x v="1"/>
    <x v="4"/>
    <n v="1.10317019496549"/>
    <n v="74.102510258074901"/>
    <n v="0.103170194965489"/>
    <n v="-15.897489741925099"/>
    <n v="0"/>
    <n v="0"/>
    <n v="1.10317019496549"/>
    <n v="15.897489741925085"/>
  </r>
  <r>
    <n v="12"/>
    <s v="CircularDVF_Sph_EC_Off_Corr_Off"/>
    <x v="0"/>
    <x v="0"/>
    <n v="0.34372416629599101"/>
    <n v="2.06692052695553"/>
    <n v="-1.15627583370401"/>
    <n v="2.06692052695553"/>
    <n v="0"/>
    <n v="0"/>
    <n v="0.34372416629599101"/>
    <n v="2.0669205269555277"/>
  </r>
  <r>
    <n v="13"/>
    <s v="CircularDVF_Sph_EC_Off_Corr_Off"/>
    <x v="4"/>
    <x v="2"/>
    <n v="0.763183125352904"/>
    <n v="129.25939336104801"/>
    <n v="6.3183125352903602E-2"/>
    <n v="-5.7406066389519301"/>
    <n v="0"/>
    <n v="0"/>
    <n v="0.763183125352904"/>
    <n v="5.7406066389519879"/>
  </r>
  <r>
    <n v="14"/>
    <s v="CircularDVF_Sph_EC_Off_Corr_Off"/>
    <x v="0"/>
    <x v="2"/>
    <n v="1.03339431954832"/>
    <n v="120.48732596896301"/>
    <n v="-0.46660568045168399"/>
    <n v="-14.512674031036999"/>
    <n v="0"/>
    <n v="0"/>
    <n v="1.03339431954832"/>
    <n v="14.512674031036994"/>
  </r>
  <r>
    <n v="15"/>
    <s v="CircularDVF_Sph_EC_Off_Corr_Off"/>
    <x v="4"/>
    <x v="1"/>
    <n v="1.8842974287687999"/>
    <n v="55.713123022791102"/>
    <n v="1.1842974287688"/>
    <n v="10.7131230227911"/>
    <n v="0"/>
    <n v="0"/>
    <n v="1.8842974287687999"/>
    <n v="10.713123022791109"/>
  </r>
  <r>
    <n v="16"/>
    <s v="CircularDVF_Sph_EC_Off_Corr_Off"/>
    <x v="3"/>
    <x v="3"/>
    <n v="0.307019465495387"/>
    <n v="125.481648297305"/>
    <n v="-4.2980534504613102E-2"/>
    <n v="-54.518351702695497"/>
    <n v="0"/>
    <n v="0"/>
    <n v="0.307019465495387"/>
    <n v="54.518351702695"/>
  </r>
  <r>
    <n v="17"/>
    <s v="CircularDVF_Sph_EC_Off_Corr_Off"/>
    <x v="0"/>
    <x v="3"/>
    <n v="0.68631737671973603"/>
    <n v="135.33541584614201"/>
    <n v="-0.81368262328026397"/>
    <n v="-44.664584153857497"/>
    <n v="0"/>
    <n v="0"/>
    <n v="0.68631737671973603"/>
    <n v="44.664584153857987"/>
  </r>
  <r>
    <n v="18"/>
    <s v="CircularDVF_Sph_EC_Off_Corr_Off"/>
    <x v="1"/>
    <x v="3"/>
    <n v="0.27015747334083701"/>
    <n v="137.402068243255"/>
    <n v="-0.72984252665916305"/>
    <n v="-42.597931756744501"/>
    <n v="0"/>
    <n v="0"/>
    <n v="0.27015747334083701"/>
    <n v="42.597931756744998"/>
  </r>
  <r>
    <n v="19"/>
    <s v="CircularDVF_Sph_EC_Off_Corr_Off"/>
    <x v="0"/>
    <x v="1"/>
    <n v="1.8776119787847201"/>
    <n v="66.919382784656193"/>
    <n v="0.37761197878472502"/>
    <n v="21.9193827846562"/>
    <n v="0"/>
    <n v="0"/>
    <n v="1.8776119787847201"/>
    <n v="21.919382784656193"/>
  </r>
  <r>
    <n v="20"/>
    <s v="CircularDVF_Sph_EC_Off_Corr_Off"/>
    <x v="4"/>
    <x v="4"/>
    <n v="1.1333199758746999"/>
    <n v="89.608284729984504"/>
    <n v="0.433319975874699"/>
    <n v="-0.39171527001553802"/>
    <n v="0"/>
    <n v="0"/>
    <n v="1.1333199758746999"/>
    <n v="0.39171527001548156"/>
  </r>
  <r>
    <n v="21"/>
    <s v="CircularDVF_Sph_EC_Off_Corr_Off"/>
    <x v="1"/>
    <x v="2"/>
    <n v="0.962716104537235"/>
    <n v="113.896940334088"/>
    <n v="-3.7283895462764602E-2"/>
    <n v="-21.103059665912301"/>
    <n v="0"/>
    <n v="0"/>
    <n v="0.962716104537235"/>
    <n v="21.103059665911985"/>
  </r>
  <r>
    <n v="22"/>
    <s v="CircularDVF_Sph_EC_Off_Corr_Off"/>
    <x v="2"/>
    <x v="0"/>
    <n v="0.36423401579624598"/>
    <n v="1.1376390037931401"/>
    <n v="-0.13576598420375399"/>
    <n v="1.1376390037931401"/>
    <n v="0"/>
    <n v="0"/>
    <n v="0.36423401579624598"/>
    <n v="1.1376390037931401"/>
  </r>
  <r>
    <n v="23"/>
    <s v="CircularDVF_Sph_EC_Off_Corr_Off"/>
    <x v="2"/>
    <x v="2"/>
    <n v="0.53007419117343302"/>
    <n v="138.199539709563"/>
    <n v="3.00741911734329E-2"/>
    <n v="3.1995397095625999"/>
    <n v="0"/>
    <n v="0"/>
    <n v="0.53007419117343302"/>
    <n v="3.1995397095629983"/>
  </r>
  <r>
    <n v="24"/>
    <s v="CircularDVF_Sph_EC_Off_Corr_Off"/>
    <x v="4"/>
    <x v="0"/>
    <n v="0.15771124111464399"/>
    <n v="2.6281254575761999"/>
    <n v="-0.54228875888535599"/>
    <n v="2.6281254575761999"/>
    <n v="0"/>
    <n v="0"/>
    <n v="0.15771124111464399"/>
    <n v="2.6281254575762034"/>
  </r>
  <r>
    <n v="25"/>
    <s v="CircularDVF_Sph_EC_Off_Corr_Off"/>
    <x v="1"/>
    <x v="0"/>
    <n v="0.180376787069746"/>
    <n v="8.8958569696632708"/>
    <n v="-0.81962321293025397"/>
    <n v="8.8958569696632708"/>
    <n v="0"/>
    <n v="0"/>
    <n v="0.180376787069746"/>
    <n v="8.8958569696632708"/>
  </r>
  <r>
    <n v="26"/>
    <s v="CircularDVF_Sph_EC_Off_Corr_Off"/>
    <x v="0"/>
    <x v="2"/>
    <n v="0.73318805852260105"/>
    <n v="117.937142826539"/>
    <n v="-0.76681194147739895"/>
    <n v="-17.062857173461499"/>
    <n v="0"/>
    <n v="0"/>
    <n v="0.73318805852260105"/>
    <n v="17.062857173460998"/>
  </r>
  <r>
    <n v="27"/>
    <s v="CircularDVF_Sph_EC_Off_Corr_Off"/>
    <x v="4"/>
    <x v="4"/>
    <n v="1.08753912088278"/>
    <n v="66.040274132070607"/>
    <n v="0.38753912088277698"/>
    <n v="-23.9597258679294"/>
    <n v="0"/>
    <n v="0"/>
    <n v="1.08753912088278"/>
    <n v="23.959725867929393"/>
  </r>
  <r>
    <n v="28"/>
    <s v="CircularDVF_Sph_EC_Off_Corr_Off"/>
    <x v="2"/>
    <x v="2"/>
    <n v="0.94021187093032499"/>
    <n v="126.983217356479"/>
    <n v="0.44021187093032499"/>
    <n v="-8.0167826435207399"/>
    <n v="0"/>
    <n v="0"/>
    <n v="0.94021187093032499"/>
    <n v="8.0167826435209975"/>
  </r>
  <r>
    <n v="29"/>
    <s v="CircularDVF_Sph_EC_Off_Corr_Off"/>
    <x v="4"/>
    <x v="4"/>
    <n v="1.1620454758313601"/>
    <n v="96.764888827846207"/>
    <n v="0.46204547583136502"/>
    <n v="6.76488882784622"/>
    <n v="1"/>
    <n v="0"/>
    <n v="1.1620454758313601"/>
    <n v="6.7648888278462209"/>
  </r>
  <r>
    <n v="30"/>
    <s v="CircularDVF_Sph_EC_Off_Corr_Off"/>
    <x v="0"/>
    <x v="0"/>
    <n v="0.76344528718273497"/>
    <n v="3.6464608532696698"/>
    <n v="-0.73655471281726503"/>
    <n v="3.6464608532696698"/>
    <n v="0"/>
    <n v="0"/>
    <n v="0.76344528718273497"/>
    <n v="3.646460853269673"/>
  </r>
  <r>
    <n v="31"/>
    <s v="CircularDVF_Sph_EC_Off_Corr_Off"/>
    <x v="1"/>
    <x v="4"/>
    <n v="1.7164223279919899"/>
    <n v="59.530083892877798"/>
    <n v="0.71642232799199002"/>
    <n v="-30.469916107122199"/>
    <n v="0"/>
    <n v="0"/>
    <n v="1.7164223279919899"/>
    <n v="30.469916107122202"/>
  </r>
  <r>
    <n v="32"/>
    <s v="CircularDVF_Sph_EC_Off_Corr_Off"/>
    <x v="4"/>
    <x v="3"/>
    <n v="0.46206738573928602"/>
    <n v="144.142154193039"/>
    <n v="-0.23793261426071399"/>
    <n v="-35.857845806961201"/>
    <n v="0"/>
    <n v="0"/>
    <n v="0.46206738573928602"/>
    <n v="35.857845806960995"/>
  </r>
  <r>
    <n v="33"/>
    <s v="CircularDVF_Sph_EC_Off_Corr_Off"/>
    <x v="0"/>
    <x v="0"/>
    <n v="0.35392788531865799"/>
    <n v="-1.3380522768598599"/>
    <n v="-1.14607211468134"/>
    <n v="-1.3380522768598599"/>
    <n v="0"/>
    <n v="0"/>
    <n v="0.35392788531865799"/>
    <n v="1.3380522768598553"/>
  </r>
  <r>
    <n v="34"/>
    <s v="CircularDVF_Sph_EC_Off_Corr_Off"/>
    <x v="0"/>
    <x v="4"/>
    <n v="1.00344093953549"/>
    <n v="64.542995211154107"/>
    <n v="-0.49655906046450798"/>
    <n v="-25.4570047888459"/>
    <n v="0"/>
    <n v="0"/>
    <n v="1.00344093953549"/>
    <n v="25.457004788845893"/>
  </r>
  <r>
    <n v="35"/>
    <s v="CircularDVF_Sph_EC_Off_Corr_Off"/>
    <x v="2"/>
    <x v="2"/>
    <n v="0.70672726924939999"/>
    <n v="122.493675077776"/>
    <n v="0.20672726924939999"/>
    <n v="-12.5063249222236"/>
    <n v="0"/>
    <n v="0"/>
    <n v="0.70672726924939999"/>
    <n v="12.506324922223996"/>
  </r>
  <r>
    <n v="36"/>
    <s v="CircularDVF_Sph_EC_Off_Corr_Off"/>
    <x v="2"/>
    <x v="4"/>
    <n v="1.5730130131531399"/>
    <n v="77.579351313041698"/>
    <n v="1.0730130131531399"/>
    <n v="-12.4206486869583"/>
    <n v="0"/>
    <n v="0"/>
    <n v="1.5730130131531399"/>
    <n v="12.420648686958316"/>
  </r>
  <r>
    <n v="37"/>
    <s v="CircularDVF_Sph_EC_Off_Corr_Off"/>
    <x v="0"/>
    <x v="3"/>
    <n v="0.32913140400516"/>
    <n v="168.778241940079"/>
    <n v="-1.1708685959948399"/>
    <n v="-11.221758059921299"/>
    <n v="0"/>
    <n v="0"/>
    <n v="0.32913140400516"/>
    <n v="11.221758059921001"/>
  </r>
  <r>
    <n v="38"/>
    <s v="CircularDVF_Sph_EC_Off_Corr_Off"/>
    <x v="2"/>
    <x v="2"/>
    <n v="0.75663834812053099"/>
    <n v="118.76966622773"/>
    <n v="0.25663834812053099"/>
    <n v="-16.230333772269699"/>
    <n v="0"/>
    <n v="0"/>
    <n v="0.75663834812053099"/>
    <n v="16.230333772270001"/>
  </r>
  <r>
    <n v="39"/>
    <s v="CircularDVF_Sph_EC_Off_Corr_Off"/>
    <x v="4"/>
    <x v="1"/>
    <n v="1.72879807168662"/>
    <n v="47.409629341824797"/>
    <n v="1.0287980716866201"/>
    <n v="2.40962934182483"/>
    <n v="0"/>
    <n v="0"/>
    <n v="1.72879807168662"/>
    <n v="2.4096293418247967"/>
  </r>
  <r>
    <n v="40"/>
    <s v="CircularDVF_Sph_EC_Off_Corr_Off"/>
    <x v="4"/>
    <x v="0"/>
    <n v="0.43167011054356202"/>
    <n v="2.33171370829734"/>
    <n v="-0.26832988945643799"/>
    <n v="2.33171370829734"/>
    <n v="0"/>
    <n v="0"/>
    <n v="0.43167011054356202"/>
    <n v="2.3317137082973431"/>
  </r>
  <r>
    <n v="41"/>
    <s v="CircularDVF_Sph_EC_Off_Corr_Off"/>
    <x v="0"/>
    <x v="1"/>
    <n v="1.8866748026361599"/>
    <n v="37.312266739313003"/>
    <n v="0.38667480263616399"/>
    <n v="-7.6877332606870299"/>
    <n v="0"/>
    <n v="0"/>
    <n v="1.8866748026361599"/>
    <n v="7.687733260686997"/>
  </r>
  <r>
    <n v="42"/>
    <s v="CircularDVF_Sph_EC_Off_Corr_Off"/>
    <x v="2"/>
    <x v="1"/>
    <n v="1.5504837763713"/>
    <n v="51.343172795829801"/>
    <n v="1.0504837763713"/>
    <n v="6.3431727958298403"/>
    <n v="0"/>
    <n v="0"/>
    <n v="1.5504837763713"/>
    <n v="6.343172795829787"/>
  </r>
  <r>
    <n v="43"/>
    <s v="CircularDVF_Sph_EC_Off_Corr_Off"/>
    <x v="0"/>
    <x v="2"/>
    <n v="0.67045520302362804"/>
    <n v="103.136888170068"/>
    <n v="-0.82954479697637196"/>
    <n v="-31.863111829931501"/>
    <n v="0"/>
    <n v="0"/>
    <n v="0.67045520302362804"/>
    <n v="31.863111829931995"/>
  </r>
  <r>
    <n v="44"/>
    <s v="CircularDVF_Sph_EC_Off_Corr_Off"/>
    <x v="3"/>
    <x v="4"/>
    <n v="1.4010448757627201"/>
    <n v="96.669112236258599"/>
    <n v="1.05104487576272"/>
    <n v="6.6691122362585702"/>
    <n v="1"/>
    <n v="0"/>
    <n v="1.4010448757627201"/>
    <n v="6.6691122362585986"/>
  </r>
  <r>
    <n v="45"/>
    <s v="CircularDVF_Sph_EC_Off_Corr_Off"/>
    <x v="0"/>
    <x v="2"/>
    <n v="0.46717261677612798"/>
    <n v="135.492758432984"/>
    <n v="-1.0328273832238699"/>
    <n v="0.49275843298425998"/>
    <n v="0"/>
    <n v="0"/>
    <n v="0.46717261677612798"/>
    <n v="0.49275843298400446"/>
  </r>
  <r>
    <n v="46"/>
    <s v="CircularDVF_Sph_EC_Off_Corr_Off"/>
    <x v="3"/>
    <x v="2"/>
    <n v="0.69613729208190001"/>
    <n v="117.62983520279499"/>
    <n v="0.34613729208190003"/>
    <n v="-17.370164797204701"/>
    <n v="0"/>
    <n v="0"/>
    <n v="0.69613729208190001"/>
    <n v="17.370164797205007"/>
  </r>
  <r>
    <n v="47"/>
    <s v="CircularDVF_Sph_EC_Off_Corr_Off"/>
    <x v="4"/>
    <x v="0"/>
    <n v="0.55110981376889201"/>
    <n v="3.4389909196289601"/>
    <n v="-0.148890186231108"/>
    <n v="3.4389909196289601"/>
    <n v="0"/>
    <n v="0"/>
    <n v="0.55110981376889201"/>
    <n v="3.4389909196289636"/>
  </r>
  <r>
    <n v="48"/>
    <s v="CircularDVF_Sph_EC_Off_Corr_Off"/>
    <x v="2"/>
    <x v="3"/>
    <n v="0.34670754312837199"/>
    <n v="43.732333999916698"/>
    <n v="-0.15329245687162801"/>
    <n v="-136.26766600008301"/>
    <n v="1"/>
    <n v="0"/>
    <n v="0.34670754312837199"/>
    <n v="43.732333999916705"/>
  </r>
  <r>
    <n v="49"/>
    <s v="CircularDVF_Sph_EC_Off_Corr_Off"/>
    <x v="1"/>
    <x v="3"/>
    <n v="0.44890485291291499"/>
    <n v="145.35905248808399"/>
    <n v="-0.55109514708708496"/>
    <n v="-34.640947511916302"/>
    <n v="0"/>
    <n v="0"/>
    <n v="0.44890485291291499"/>
    <n v="34.640947511916011"/>
  </r>
  <r>
    <n v="50"/>
    <s v="CircularDVF_Sph_EC_Off_Corr_Off"/>
    <x v="1"/>
    <x v="0"/>
    <n v="0.97408141411846505"/>
    <n v="1.6409157245744801"/>
    <n v="-2.59185858815352E-2"/>
    <n v="1.6409157245744801"/>
    <n v="0"/>
    <n v="0"/>
    <n v="0.97408141411846505"/>
    <n v="1.6409157245744836"/>
  </r>
  <r>
    <n v="51"/>
    <s v="CircularDVF_Sph_EC_Off_Corr_Off"/>
    <x v="0"/>
    <x v="4"/>
    <n v="1.0361430077473699"/>
    <n v="61.569629125141603"/>
    <n v="-0.463856992252629"/>
    <n v="-28.430370874858401"/>
    <n v="0"/>
    <n v="0"/>
    <n v="1.0361430077473699"/>
    <n v="28.430370874858397"/>
  </r>
  <r>
    <n v="52"/>
    <s v="CircularDVF_Sph_EC_Off_Corr_Off"/>
    <x v="1"/>
    <x v="0"/>
    <n v="0.400512078488997"/>
    <n v="1.77375404822504"/>
    <n v="-0.59948792151100305"/>
    <n v="1.77375404822504"/>
    <n v="0"/>
    <n v="0"/>
    <n v="0.400512078488997"/>
    <n v="1.7737540482250438"/>
  </r>
  <r>
    <n v="53"/>
    <s v="CircularDVF_Sph_EC_Off_Corr_Off"/>
    <x v="0"/>
    <x v="3"/>
    <n v="0.18226034609417199"/>
    <n v="167.89390171579001"/>
    <n v="-1.3177396539058299"/>
    <n v="-12.1060982842102"/>
    <n v="0"/>
    <n v="0"/>
    <n v="0.18226034609417199"/>
    <n v="12.106098284209992"/>
  </r>
  <r>
    <n v="54"/>
    <s v="CircularDVF_Sph_EC_Off_Corr_Off"/>
    <x v="1"/>
    <x v="4"/>
    <n v="1.4132881292042601"/>
    <n v="73.545462315936803"/>
    <n v="0.413288129204262"/>
    <n v="-16.454537684063201"/>
    <n v="0"/>
    <n v="0"/>
    <n v="1.4132881292042601"/>
    <n v="16.454537684063212"/>
  </r>
  <r>
    <n v="55"/>
    <s v="CircularDVF_Sph_EC_Off_Corr_Off"/>
    <x v="1"/>
    <x v="0"/>
    <n v="0.240511812561573"/>
    <n v="2.9545798240596399"/>
    <n v="-0.75948818743842705"/>
    <n v="2.9545798240596399"/>
    <n v="0"/>
    <n v="0"/>
    <n v="0.240511812561573"/>
    <n v="2.9545798240596355"/>
  </r>
  <r>
    <n v="56"/>
    <s v="CircularDVF_Sph_EC_Off_Corr_Off"/>
    <x v="0"/>
    <x v="0"/>
    <n v="0.47796229317083799"/>
    <n v="1.4862597452491899"/>
    <n v="-1.02203770682916"/>
    <n v="1.4862597452491899"/>
    <n v="0"/>
    <n v="0"/>
    <n v="0.47796229317083799"/>
    <n v="1.4862597452491855"/>
  </r>
  <r>
    <n v="57"/>
    <s v="CircularDVF_Sph_EC_Off_Corr_Off"/>
    <x v="1"/>
    <x v="4"/>
    <n v="1.3668881570110401"/>
    <n v="68.6127212167397"/>
    <n v="0.36688815701104399"/>
    <n v="-21.3872787832603"/>
    <n v="0"/>
    <n v="0"/>
    <n v="1.3668881570110401"/>
    <n v="21.387278783260285"/>
  </r>
  <r>
    <n v="58"/>
    <s v="CircularDVF_Sph_EC_Off_Corr_Off"/>
    <x v="0"/>
    <x v="0"/>
    <n v="0.24680825283428301"/>
    <n v="21.3560567804155"/>
    <n v="-1.2531917471657199"/>
    <n v="21.3560567804155"/>
    <n v="0"/>
    <n v="0"/>
    <n v="0.24680825283428301"/>
    <n v="21.356056780415486"/>
  </r>
  <r>
    <n v="59"/>
    <s v="CircularDVF_Sph_EC_Off_Corr_Off"/>
    <x v="2"/>
    <x v="4"/>
    <n v="1.32059949862728"/>
    <n v="76.311625314089994"/>
    <n v="0.82059949862727599"/>
    <n v="-13.68837468591"/>
    <n v="0"/>
    <n v="0"/>
    <n v="1.32059949862728"/>
    <n v="13.688374685909992"/>
  </r>
  <r>
    <n v="60"/>
    <s v="CircularDVF_Sph_EC_Off_Corr_Off"/>
    <x v="4"/>
    <x v="3"/>
    <n v="0.23513790980989699"/>
    <n v="178.23760897634"/>
    <n v="-0.46486209019010299"/>
    <n v="-1.7623910236604801"/>
    <n v="0"/>
    <n v="0"/>
    <n v="0.23513790980989699"/>
    <n v="1.7623910236600011"/>
  </r>
  <r>
    <n v="61"/>
    <s v="CircularDVF_Sph_EC_Off_Corr_Off"/>
    <x v="1"/>
    <x v="3"/>
    <n v="0.48297134926616098"/>
    <n v="179.75488585890901"/>
    <n v="-0.51702865073383897"/>
    <n v="-0.24511414109088001"/>
    <n v="0"/>
    <n v="0"/>
    <n v="0.48297134926616098"/>
    <n v="0.24511414109099405"/>
  </r>
  <r>
    <n v="62"/>
    <s v="CircularDVF_Sph_EC_Off_Corr_Off"/>
    <x v="4"/>
    <x v="1"/>
    <n v="0.482971335280174"/>
    <n v="179.75488586106599"/>
    <n v="-0.21702866471982599"/>
    <n v="134.75488586106599"/>
    <n v="1"/>
    <n v="0"/>
    <n v="0.482971335280174"/>
    <n v="44.754885861065986"/>
  </r>
  <r>
    <n v="63"/>
    <s v="CircularDVF_Sph_EC_Off_Corr_Off"/>
    <x v="0"/>
    <x v="3"/>
    <n v="1.38323980874465"/>
    <n v="75.621262518219297"/>
    <n v="-0.116760191255353"/>
    <n v="-104.378737481781"/>
    <n v="1"/>
    <n v="0"/>
    <n v="1.38323980874465"/>
    <n v="75.621262518219282"/>
  </r>
  <r>
    <n v="64"/>
    <s v="CircularDVF_Sph_EC_Off_Corr_Off"/>
    <x v="2"/>
    <x v="3"/>
    <n v="0.93828585197020298"/>
    <n v="127.866684325265"/>
    <n v="0.43828585197020298"/>
    <n v="-52.1333156747353"/>
    <n v="0"/>
    <n v="0"/>
    <n v="0.93828585197020298"/>
    <n v="52.133315674735002"/>
  </r>
  <r>
    <n v="65"/>
    <s v="CircularDVF_Sph_EC_Off_Corr_Off"/>
    <x v="1"/>
    <x v="4"/>
    <n v="1.63644280610974"/>
    <n v="76.770871307454897"/>
    <n v="0.63644280610974102"/>
    <n v="-13.2291286925451"/>
    <n v="0"/>
    <n v="0"/>
    <n v="1.63644280610974"/>
    <n v="13.229128692545089"/>
  </r>
  <r>
    <n v="66"/>
    <s v="CircularDVF_Sph_EC_Off_Corr_Off"/>
    <x v="1"/>
    <x v="3"/>
    <n v="0.64927951800584305"/>
    <n v="169.27114070198999"/>
    <n v="-0.35072048199415701"/>
    <n v="-10.7288592980101"/>
    <n v="0"/>
    <n v="0"/>
    <n v="0.64927951800584305"/>
    <n v="10.728859298010008"/>
  </r>
  <r>
    <n v="67"/>
    <s v="CircularDVF_Sph_EC_Off_Corr_Off"/>
    <x v="1"/>
    <x v="1"/>
    <n v="1.9199518951030701"/>
    <n v="49.681269503363403"/>
    <n v="0.91995189510307096"/>
    <n v="4.6812695033633496"/>
    <n v="0"/>
    <n v="0"/>
    <n v="1.9199518951030701"/>
    <n v="4.68126950336341"/>
  </r>
  <r>
    <n v="68"/>
    <s v="CircularDVF_Sph_EC_Off_Corr_Off"/>
    <x v="0"/>
    <x v="1"/>
    <n v="1.8540122762121201"/>
    <n v="27.800175105543101"/>
    <n v="0.354012276212123"/>
    <n v="-17.199824894456899"/>
    <n v="0"/>
    <n v="0"/>
    <n v="1.8540122762121201"/>
    <n v="17.199824894456896"/>
  </r>
  <r>
    <n v="69"/>
    <s v="CircularDVF_Sph_EC_Off_Corr_Off"/>
    <x v="3"/>
    <x v="4"/>
    <n v="1.6139740509805101"/>
    <n v="76.960027093971604"/>
    <n v="1.26397405098051"/>
    <n v="-13.0399729060284"/>
    <n v="0"/>
    <n v="0"/>
    <n v="1.6139740509805101"/>
    <n v="13.039972906028396"/>
  </r>
  <r>
    <n v="70"/>
    <s v="CircularDVF_Sph_EC_Off_Corr_Off"/>
    <x v="2"/>
    <x v="1"/>
    <n v="1.33827101064468"/>
    <n v="42.011869273405701"/>
    <n v="0.83827101064468001"/>
    <n v="-2.98813072659433"/>
    <n v="0"/>
    <n v="0"/>
    <n v="1.33827101064468"/>
    <n v="2.9881307265943065"/>
  </r>
  <r>
    <n v="71"/>
    <s v="CircularDVF_Sph_EC_Off_Corr_Off"/>
    <x v="2"/>
    <x v="4"/>
    <n v="1.25078323212035"/>
    <n v="72.081350221076093"/>
    <n v="0.75078323212034903"/>
    <n v="-17.9186497789239"/>
    <n v="0"/>
    <n v="0"/>
    <n v="1.25078323212035"/>
    <n v="17.918649778923907"/>
  </r>
  <r>
    <n v="72"/>
    <s v="CircularDVF_Sph_EC_Off_Corr_Off"/>
    <x v="4"/>
    <x v="0"/>
    <n v="0.91172558509253299"/>
    <n v="0.45446124141869898"/>
    <n v="0.211725585092533"/>
    <n v="0.45446124141869898"/>
    <n v="0"/>
    <n v="0"/>
    <n v="0.91172558509253299"/>
    <n v="0.45446124141869859"/>
  </r>
  <r>
    <n v="73"/>
    <s v="CircularDVF_Sph_EC_Off_Corr_Off"/>
    <x v="3"/>
    <x v="4"/>
    <n v="1.0042170698611399"/>
    <n v="109.376278423282"/>
    <n v="0.65421706986113604"/>
    <n v="19.3762784232824"/>
    <n v="1"/>
    <n v="0"/>
    <n v="1.0042170698611399"/>
    <n v="19.376278423282002"/>
  </r>
  <r>
    <n v="74"/>
    <s v="CircularDVF_Sph_EC_Off_Corr_Off"/>
    <x v="2"/>
    <x v="3"/>
    <n v="0.54629089110239204"/>
    <n v="175.98772054259601"/>
    <n v="4.6290891102391797E-2"/>
    <n v="-4.0122794574042997"/>
    <n v="0"/>
    <n v="0"/>
    <n v="0.54629089110239204"/>
    <n v="4.0122794574039915"/>
  </r>
  <r>
    <n v="75"/>
    <s v="CircularDVF_Sph_EC_Off_Corr_Off"/>
    <x v="4"/>
    <x v="3"/>
    <n v="0.39586848579433798"/>
    <n v="-176.55890691753399"/>
    <n v="-0.30413151420566198"/>
    <n v="3.4410930824657302"/>
    <n v="1"/>
    <n v="0"/>
    <n v="0.39586848579433798"/>
    <n v="3.4410930824660113"/>
  </r>
  <r>
    <n v="76"/>
    <s v="CircularDVF_Sph_EC_Off_Corr_Off"/>
    <x v="0"/>
    <x v="0"/>
    <n v="0.67466436878689695"/>
    <n v="2.3695080642552901"/>
    <n v="-0.82533563121310305"/>
    <n v="2.3695080642552901"/>
    <n v="0"/>
    <n v="0"/>
    <n v="0.67466436878689695"/>
    <n v="2.3695080642552853"/>
  </r>
  <r>
    <n v="77"/>
    <s v="CircularDVF_Sph_EC_Off_Corr_Off"/>
    <x v="3"/>
    <x v="4"/>
    <n v="1.8426529922750701"/>
    <n v="56.189656951200497"/>
    <n v="1.49265299227507"/>
    <n v="-33.810343048799503"/>
    <n v="0"/>
    <n v="0"/>
    <n v="1.8426529922750701"/>
    <n v="33.810343048799496"/>
  </r>
  <r>
    <n v="78"/>
    <s v="CircularDVF_Sph_EC_Off_Corr_Off"/>
    <x v="2"/>
    <x v="3"/>
    <n v="0.39428140178183002"/>
    <n v="112.735345552553"/>
    <n v="-0.10571859821817001"/>
    <n v="-67.264654447447498"/>
    <n v="0"/>
    <n v="0"/>
    <n v="0.39428140178183002"/>
    <n v="67.264654447447001"/>
  </r>
  <r>
    <n v="79"/>
    <s v="CircularDVF_Sph_EC_Off_Corr_Off"/>
    <x v="2"/>
    <x v="3"/>
    <n v="0.35327140914081501"/>
    <n v="158.19859051364801"/>
    <n v="-0.14672859085918499"/>
    <n v="-21.801409486351901"/>
    <n v="0"/>
    <n v="0"/>
    <n v="0.35327140914081501"/>
    <n v="21.801409486351986"/>
  </r>
  <r>
    <n v="80"/>
    <s v="CircularDVF_Sph_EC_Off_Corr_Off"/>
    <x v="1"/>
    <x v="2"/>
    <n v="0.83976490490234901"/>
    <n v="99.381207800371797"/>
    <n v="-0.16023509509765099"/>
    <n v="-35.618792199628203"/>
    <n v="0"/>
    <n v="0"/>
    <n v="0.83976490490234901"/>
    <n v="35.618792199628217"/>
  </r>
  <r>
    <n v="81"/>
    <s v="CircularDVF_Sph_EC_Off_Corr_Off"/>
    <x v="2"/>
    <x v="1"/>
    <n v="1.8901364461435699"/>
    <n v="55.454381409447102"/>
    <n v="1.3901364461435699"/>
    <n v="10.4543814094471"/>
    <n v="0"/>
    <n v="0"/>
    <n v="1.8901364461435699"/>
    <n v="10.454381409447109"/>
  </r>
  <r>
    <n v="82"/>
    <s v="CircularDVF_Sph_EC_Off_Corr_Off"/>
    <x v="1"/>
    <x v="1"/>
    <n v="1.6986417128262301"/>
    <n v="63.933634705255002"/>
    <n v="0.698641712826227"/>
    <n v="18.933634705254999"/>
    <n v="0"/>
    <n v="0"/>
    <n v="1.6986417128262301"/>
    <n v="18.933634705255002"/>
  </r>
  <r>
    <n v="83"/>
    <s v="CircularDVF_Sph_EC_Off_Corr_Off"/>
    <x v="3"/>
    <x v="0"/>
    <n v="0.458735094884271"/>
    <n v="4.7797149405887502"/>
    <n v="0.10873509488427099"/>
    <n v="4.7797149405887502"/>
    <n v="0"/>
    <n v="0"/>
    <n v="0.458735094884271"/>
    <n v="4.7797149405887467"/>
  </r>
  <r>
    <n v="84"/>
    <s v="CircularDVF_Sph_EC_Off_Corr_Off"/>
    <x v="0"/>
    <x v="4"/>
    <n v="0.77219182450338997"/>
    <n v="72.280150703964097"/>
    <n v="-0.72780817549661003"/>
    <n v="-17.7198492960359"/>
    <n v="0"/>
    <n v="0"/>
    <n v="0.77219182450338997"/>
    <n v="17.719849296035903"/>
  </r>
  <r>
    <n v="85"/>
    <s v="CircularDVF_Sph_EC_Off_Corr_Off"/>
    <x v="4"/>
    <x v="1"/>
    <n v="0.81578361386694398"/>
    <n v="34.917718212623299"/>
    <n v="0.115783613866944"/>
    <n v="-10.082281787376701"/>
    <n v="0"/>
    <n v="0"/>
    <n v="0.81578361386694398"/>
    <n v="10.082281787376701"/>
  </r>
  <r>
    <n v="86"/>
    <s v="CircularDVF_Sph_EC_Off_Corr_Off"/>
    <x v="4"/>
    <x v="4"/>
    <n v="1.16292683915818"/>
    <n v="102.962189181046"/>
    <n v="0.46292683915817801"/>
    <n v="12.962189181045799"/>
    <n v="1"/>
    <n v="0"/>
    <n v="1.16292683915818"/>
    <n v="12.962189181046"/>
  </r>
  <r>
    <n v="87"/>
    <s v="CircularDVF_Sph_EC_Off_Corr_Off"/>
    <x v="3"/>
    <x v="2"/>
    <n v="0.48171564950295698"/>
    <n v="142.011858274475"/>
    <n v="0.131715649502957"/>
    <n v="7.0118582744751201"/>
    <n v="0"/>
    <n v="0"/>
    <n v="0.48171564950295698"/>
    <n v="7.0118582744750029"/>
  </r>
  <r>
    <n v="88"/>
    <s v="CircularDVF_Sph_EC_Off_Corr_Off"/>
    <x v="2"/>
    <x v="0"/>
    <n v="0.751774005523828"/>
    <n v="1.3386268324942401"/>
    <n v="0.251774005523828"/>
    <n v="1.3386268324942401"/>
    <n v="0"/>
    <n v="0"/>
    <n v="0.751774005523828"/>
    <n v="1.3386268324942421"/>
  </r>
  <r>
    <n v="89"/>
    <s v="CircularDVF_Sph_EC_Off_Corr_Off"/>
    <x v="2"/>
    <x v="0"/>
    <n v="1.5010417313444899"/>
    <n v="1.4591982675038899"/>
    <n v="1.0010417313444899"/>
    <n v="1.4591982675038899"/>
    <n v="0"/>
    <n v="0"/>
    <n v="1.5010417313444899"/>
    <n v="1.4591982675038935"/>
  </r>
  <r>
    <n v="90"/>
    <s v="CircularDVF_Sph_EC_Off_Corr_Off"/>
    <x v="3"/>
    <x v="0"/>
    <n v="0.51471579149295299"/>
    <n v="3.1064721701467302"/>
    <n v="0.16471579149295301"/>
    <n v="3.1064721701467302"/>
    <n v="0"/>
    <n v="0"/>
    <n v="0.51471579149295299"/>
    <n v="3.1064721701467306"/>
  </r>
  <r>
    <n v="91"/>
    <s v="CircularDVF_Sph_EC_Off_Corr_Off"/>
    <x v="3"/>
    <x v="2"/>
    <n v="0.91048976774645496"/>
    <n v="125.556571077418"/>
    <n v="0.56048976774645498"/>
    <n v="-9.4434289225820294"/>
    <n v="0"/>
    <n v="0"/>
    <n v="0.91048976774645496"/>
    <n v="9.443428922582001"/>
  </r>
  <r>
    <n v="92"/>
    <s v="CircularDVF_Sph_EC_Off_Corr_Off"/>
    <x v="0"/>
    <x v="4"/>
    <n v="1.20827601831734"/>
    <n v="77.532297847241594"/>
    <n v="-0.29172398168265801"/>
    <n v="-12.467702152758401"/>
    <n v="0"/>
    <n v="0"/>
    <n v="1.20827601831734"/>
    <n v="12.46770215275842"/>
  </r>
  <r>
    <n v="93"/>
    <s v="CircularDVF_Sph_EC_Off_Corr_Off"/>
    <x v="3"/>
    <x v="1"/>
    <n v="1.7032284216931299"/>
    <n v="35.483139255763298"/>
    <n v="1.3532284216931301"/>
    <n v="-9.5168607442366806"/>
    <n v="0"/>
    <n v="0"/>
    <n v="1.7032284216931299"/>
    <n v="9.516860744236709"/>
  </r>
  <r>
    <n v="94"/>
    <s v="CircularDVF_Sph_EC_Off_Corr_Off"/>
    <x v="2"/>
    <x v="4"/>
    <n v="1.63656508619927"/>
    <n v="98.439557423076806"/>
    <n v="1.13656508619927"/>
    <n v="8.4395574230768506"/>
    <n v="1"/>
    <n v="0"/>
    <n v="1.63656508619927"/>
    <n v="8.439557423076792"/>
  </r>
  <r>
    <n v="95"/>
    <s v="CircularDVF_Sph_EC_Off_Corr_Off"/>
    <x v="4"/>
    <x v="4"/>
    <n v="1.20698350924758"/>
    <n v="107.04684297692999"/>
    <n v="0.50698350924758095"/>
    <n v="17.046842976930201"/>
    <n v="1"/>
    <n v="0"/>
    <n v="1.20698350924758"/>
    <n v="17.046842976930009"/>
  </r>
  <r>
    <n v="96"/>
    <s v="CircularDVF_Sph_EC_Off_Corr_Off"/>
    <x v="3"/>
    <x v="3"/>
    <n v="0.54759340213948204"/>
    <n v="174.370074792369"/>
    <n v="0.19759340213948201"/>
    <n v="-5.6299252076305502"/>
    <n v="0"/>
    <n v="0"/>
    <n v="0.54759340213948204"/>
    <n v="5.629925207631004"/>
  </r>
  <r>
    <n v="97"/>
    <s v="CircularDVF_Sph_EC_Off_Corr_Off"/>
    <x v="2"/>
    <x v="1"/>
    <n v="1.1999065259445501"/>
    <n v="62.155302124408102"/>
    <n v="0.69990652594455505"/>
    <n v="17.155302124408099"/>
    <n v="0"/>
    <n v="0"/>
    <n v="1.1999065259445501"/>
    <n v="17.155302124408109"/>
  </r>
  <r>
    <n v="98"/>
    <s v="CircularDVF_Sph_EC_Off_Corr_Off"/>
    <x v="2"/>
    <x v="2"/>
    <n v="0.55777488690093902"/>
    <n v="122.17411476952201"/>
    <n v="5.77748869009393E-2"/>
    <n v="-12.825885230477599"/>
    <n v="0"/>
    <n v="0"/>
    <n v="0.55777488690093902"/>
    <n v="12.825885230477979"/>
  </r>
  <r>
    <n v="99"/>
    <s v="CircularDVF_Sph_EC_Off_Corr_Off"/>
    <x v="4"/>
    <x v="1"/>
    <n v="1.19408872631406"/>
    <n v="45.683520769513997"/>
    <n v="0.49408872631406198"/>
    <n v="0.68352076951398999"/>
    <n v="0"/>
    <n v="0"/>
    <n v="1.19408872631406"/>
    <n v="0.68352076951398999"/>
  </r>
  <r>
    <n v="100"/>
    <s v="CircularDVF_Sph_EC_Off_Corr_Off"/>
    <x v="1"/>
    <x v="1"/>
    <n v="1.8113890243549799"/>
    <n v="37.690126839169601"/>
    <n v="0.81138902435497695"/>
    <n v="-7.3098731608303904"/>
    <n v="0"/>
    <n v="0"/>
    <n v="1.8113890243549799"/>
    <n v="7.3098731608303922"/>
  </r>
  <r>
    <n v="101"/>
    <s v="CircularDVF_Sph_EC_Off_Corr_Off"/>
    <x v="3"/>
    <x v="3"/>
    <n v="0.436593029527995"/>
    <n v="164.631918922735"/>
    <n v="8.6593029527995399E-2"/>
    <n v="-15.3680810772649"/>
    <n v="0"/>
    <n v="0"/>
    <n v="0.436593029527995"/>
    <n v="15.368081077265003"/>
  </r>
  <r>
    <n v="102"/>
    <s v="CircularDVF_Sph_EC_Off_Corr_Off"/>
    <x v="1"/>
    <x v="4"/>
    <n v="0.966883719021702"/>
    <n v="67.874599975667493"/>
    <n v="-3.31162809782981E-2"/>
    <n v="-22.1254000243325"/>
    <n v="0"/>
    <n v="0"/>
    <n v="0.966883719021702"/>
    <n v="22.125400024332521"/>
  </r>
  <r>
    <n v="103"/>
    <s v="CircularDVF_Sph_EC_Off_Corr_Off"/>
    <x v="3"/>
    <x v="2"/>
    <n v="0.85049901223908797"/>
    <n v="142.42716462516901"/>
    <n v="0.50049901223908799"/>
    <n v="7.4271646251692696"/>
    <n v="0"/>
    <n v="0"/>
    <n v="0.85049901223908797"/>
    <n v="7.4271646251690129"/>
  </r>
  <r>
    <n v="104"/>
    <s v="CircularDVF_Sph_EC_Off_Corr_Off"/>
    <x v="0"/>
    <x v="1"/>
    <n v="1.20364974130255"/>
    <n v="70.313096196473495"/>
    <n v="-0.29635025869745202"/>
    <n v="25.313096196473499"/>
    <n v="0"/>
    <n v="0"/>
    <n v="1.20364974130255"/>
    <n v="25.313096196473509"/>
  </r>
  <r>
    <n v="105"/>
    <s v="CircularDVF_Sph_EC_Off_Corr_Off"/>
    <x v="2"/>
    <x v="3"/>
    <n v="0.230183726898086"/>
    <n v="162.50024344095701"/>
    <n v="-0.26981627310191397"/>
    <n v="-17.499756559042499"/>
    <n v="0"/>
    <n v="0"/>
    <n v="0.230183726898086"/>
    <n v="17.499756559042993"/>
  </r>
  <r>
    <n v="106"/>
    <s v="CircularDVF_Sph_EC_Off_Corr_Off"/>
    <x v="3"/>
    <x v="0"/>
    <n v="0.61820860606153105"/>
    <n v="-3.1612413896769498"/>
    <n v="0.26820860606153102"/>
    <n v="-3.1612413896769498"/>
    <n v="0"/>
    <n v="0"/>
    <n v="0.61820860606153105"/>
    <n v="3.1612413896769453"/>
  </r>
  <r>
    <n v="107"/>
    <s v="CircularDVF_Sph_EC_Off_Corr_Off"/>
    <x v="1"/>
    <x v="2"/>
    <n v="0.71952319888535998"/>
    <n v="136.77446675741399"/>
    <n v="-0.28047680111464002"/>
    <n v="1.7744667574138999"/>
    <n v="0"/>
    <n v="0"/>
    <n v="0.71952319888535998"/>
    <n v="1.7744667574139896"/>
  </r>
  <r>
    <n v="108"/>
    <s v="CircularDVF_Sph_EC_Off_Corr_Off"/>
    <x v="4"/>
    <x v="2"/>
    <n v="1.0505508729734501"/>
    <n v="146.45057367951401"/>
    <n v="0.350550872973453"/>
    <n v="11.4505736795136"/>
    <n v="0"/>
    <n v="0"/>
    <n v="1.0505508729734501"/>
    <n v="11.450573679514008"/>
  </r>
  <r>
    <n v="109"/>
    <s v="CircularDVF_Sph_EC_Off_Corr_Off"/>
    <x v="3"/>
    <x v="3"/>
    <n v="0.50393472567016395"/>
    <n v="178.00280262612699"/>
    <n v="0.153934725670164"/>
    <n v="-1.9971973738734601"/>
    <n v="0"/>
    <n v="0"/>
    <n v="0.50393472567016395"/>
    <n v="1.9971973738730071"/>
  </r>
  <r>
    <n v="110"/>
    <s v="CircularDVF_Sph_EC_Off_Corr_Off"/>
    <x v="0"/>
    <x v="4"/>
    <n v="1.0924666326746899"/>
    <n v="70.5284080157152"/>
    <n v="-0.40753336732531098"/>
    <n v="-19.4715919842848"/>
    <n v="0"/>
    <n v="0"/>
    <n v="1.0924666326746899"/>
    <n v="19.4715919842848"/>
  </r>
  <r>
    <n v="111"/>
    <s v="CircularDVF_Sph_EC_Off_Corr_Off"/>
    <x v="4"/>
    <x v="2"/>
    <n v="0.91200355949410605"/>
    <n v="92.434578761167998"/>
    <n v="0.21200355949410599"/>
    <n v="-42.565421238832002"/>
    <n v="0"/>
    <n v="0"/>
    <n v="0.91200355949410605"/>
    <n v="42.565421238832016"/>
  </r>
  <r>
    <n v="112"/>
    <s v="CircularDVF_Sph_EC_Off_Corr_Off"/>
    <x v="3"/>
    <x v="2"/>
    <n v="0.40624029176052301"/>
    <n v="143.84407689058301"/>
    <n v="5.6240291760522601E-2"/>
    <n v="8.8440768905827003"/>
    <n v="0"/>
    <n v="0"/>
    <n v="0.40624029176052301"/>
    <n v="8.8440768905830112"/>
  </r>
  <r>
    <n v="113"/>
    <s v="CircularDVF_Sph_EC_Off_Corr_Off"/>
    <x v="0"/>
    <x v="4"/>
    <n v="1.6801077348164299"/>
    <n v="63.230124964613999"/>
    <n v="0.180107734816431"/>
    <n v="-26.769875035386001"/>
    <n v="0"/>
    <n v="0"/>
    <n v="1.6801077348164299"/>
    <n v="26.769875035386008"/>
  </r>
  <r>
    <n v="114"/>
    <s v="CircularDVF_Sph_EC_Off_Corr_Off"/>
    <x v="1"/>
    <x v="3"/>
    <n v="0.44181750210995901"/>
    <n v="178.392119630086"/>
    <n v="-0.55818249789004104"/>
    <n v="-1.6078803699136901"/>
    <n v="0"/>
    <n v="0"/>
    <n v="0.44181750210995901"/>
    <n v="1.6078803699139996"/>
  </r>
  <r>
    <n v="115"/>
    <s v="CircularDVF_Sph_EC_Off_Corr_Off"/>
    <x v="2"/>
    <x v="0"/>
    <n v="0.42104396422658003"/>
    <n v="0.98412518818753403"/>
    <n v="-7.8956035773420197E-2"/>
    <n v="0.98412518818753403"/>
    <n v="0"/>
    <n v="0"/>
    <n v="0.42104396422658003"/>
    <n v="0.98412518818753369"/>
  </r>
  <r>
    <n v="116"/>
    <s v="CircularDVF_Sph_EC_Off_Corr_Off"/>
    <x v="4"/>
    <x v="3"/>
    <n v="0.99489304535755196"/>
    <n v="1.90419725091505"/>
    <n v="0.29489304535755201"/>
    <n v="-178.09580274908501"/>
    <n v="1"/>
    <n v="0"/>
    <n v="0.99489304535755196"/>
    <n v="1.9041972509150469"/>
  </r>
  <r>
    <n v="117"/>
    <s v="CircularDVF_Sph_EC_Off_Corr_Off"/>
    <x v="3"/>
    <x v="4"/>
    <n v="1.2758508643478901"/>
    <n v="63.683924027168601"/>
    <n v="0.92585086434788899"/>
    <n v="-26.316075972831399"/>
    <n v="0"/>
    <n v="0"/>
    <n v="1.2758508643478901"/>
    <n v="26.316075972831413"/>
  </r>
  <r>
    <n v="118"/>
    <s v="CircularDVF_Sph_EC_Off_Corr_Off"/>
    <x v="3"/>
    <x v="0"/>
    <n v="0.42116435012374098"/>
    <n v="1.68675022182242"/>
    <n v="7.1164350123740797E-2"/>
    <n v="1.68675022182242"/>
    <n v="0"/>
    <n v="0"/>
    <n v="0.42116435012374098"/>
    <n v="1.6867502218224217"/>
  </r>
  <r>
    <n v="119"/>
    <s v="CircularDVF_Sph_EC_Off_Corr_Off"/>
    <x v="1"/>
    <x v="3"/>
    <n v="0.74730654943810004"/>
    <n v="172.69323324546201"/>
    <n v="-0.25269345056190001"/>
    <n v="-7.30676675453799"/>
    <n v="0"/>
    <n v="0"/>
    <n v="0.74730654943810004"/>
    <n v="7.3067667545379891"/>
  </r>
  <r>
    <n v="120"/>
    <s v="CircularDVF_Sph_EC_Off_Corr_Off"/>
    <x v="1"/>
    <x v="1"/>
    <n v="1.7919770555889301"/>
    <n v="54.4911208080431"/>
    <n v="0.79197705558893206"/>
    <n v="9.4911208080430605"/>
    <n v="0"/>
    <n v="0"/>
    <n v="1.7919770555889301"/>
    <n v="9.4911208080430924"/>
  </r>
  <r>
    <n v="121"/>
    <s v="CircularDVF_Sph_EC_Off_Corr_Off"/>
    <x v="2"/>
    <x v="1"/>
    <n v="1.79761278967894"/>
    <n v="39.508343997259402"/>
    <n v="1.29761278967894"/>
    <n v="-5.4916560027405703"/>
    <n v="0"/>
    <n v="0"/>
    <n v="1.79761278967894"/>
    <n v="5.4916560027405978"/>
  </r>
  <r>
    <n v="122"/>
    <s v="CircularDVF_Sph_EC_Off_Corr_Off"/>
    <x v="3"/>
    <x v="2"/>
    <n v="0.70370807367323496"/>
    <n v="123.655074179651"/>
    <n v="0.35370807367323498"/>
    <n v="-11.344925820348999"/>
    <n v="0"/>
    <n v="0"/>
    <n v="0.70370807367323496"/>
    <n v="11.344925820349005"/>
  </r>
  <r>
    <n v="123"/>
    <s v="CircularDVF_Sph_EC_Off_Corr_Off"/>
    <x v="3"/>
    <x v="0"/>
    <n v="1.32512555209756"/>
    <n v="0.98275519091094998"/>
    <n v="0.97512555209756002"/>
    <n v="0.98275519091094998"/>
    <n v="0"/>
    <n v="0"/>
    <n v="1.32512555209756"/>
    <n v="0.9827551909109502"/>
  </r>
  <r>
    <n v="124"/>
    <s v="CircularDVF_Sph_EC_Off_Corr_Off"/>
    <x v="4"/>
    <x v="0"/>
    <n v="0.96908057969452699"/>
    <n v="1.9549369542397701"/>
    <n v="0.26908057969452698"/>
    <n v="1.9549369542397701"/>
    <n v="0"/>
    <n v="0"/>
    <n v="0.96908057969452699"/>
    <n v="1.9549369542397699"/>
  </r>
  <r>
    <n v="125"/>
    <s v="CircularDVF_Sph_EC_Off_Corr_Off"/>
    <x v="1"/>
    <x v="1"/>
    <n v="1.85336023730108"/>
    <n v="63.249272012196499"/>
    <n v="0.85336023730107802"/>
    <n v="18.249272012196499"/>
    <n v="0"/>
    <n v="0"/>
    <n v="1.85336023730108"/>
    <n v="18.249272012196514"/>
  </r>
  <r>
    <n v="126"/>
    <s v="CircularDVF_Sph_EC_Off_Corr_Off"/>
    <x v="4"/>
    <x v="3"/>
    <n v="0.54584136581223996"/>
    <n v="163.84606715089899"/>
    <n v="-0.15415863418775999"/>
    <n v="-16.153932849100901"/>
    <n v="0"/>
    <n v="0"/>
    <n v="0.54584136581223996"/>
    <n v="16.153932849101011"/>
  </r>
  <r>
    <n v="127"/>
    <s v="CircularDVF_Sph_EC_Off_Corr_Off"/>
    <x v="4"/>
    <x v="2"/>
    <n v="0.93100343606023495"/>
    <n v="75.377788637307802"/>
    <n v="0.23100343606023499"/>
    <n v="-59.622211362692198"/>
    <n v="1"/>
    <n v="0"/>
    <n v="0.93100343606023495"/>
    <n v="30.377788637307788"/>
  </r>
  <r>
    <n v="128"/>
    <s v="CircularDVF_Sph_EC_Off_Corr_Off"/>
    <x v="2"/>
    <x v="1"/>
    <n v="1.90719094893755"/>
    <n v="55.806369252979799"/>
    <n v="1.40719094893755"/>
    <n v="10.806369252979801"/>
    <n v="0"/>
    <n v="0"/>
    <n v="1.90719094893755"/>
    <n v="10.806369252979806"/>
  </r>
  <r>
    <n v="129"/>
    <s v="CircularDVF_Sph_EC_Off_Corr_Off"/>
    <x v="3"/>
    <x v="1"/>
    <n v="1.7309358470516201"/>
    <n v="63.694930557041303"/>
    <n v="1.38093584705162"/>
    <n v="18.6949305570413"/>
    <n v="0"/>
    <n v="0"/>
    <n v="1.7309358470516201"/>
    <n v="18.694930557041289"/>
  </r>
  <r>
    <n v="130"/>
    <s v="CircularDVF_Sph_EC_Off_Corr_Off"/>
    <x v="4"/>
    <x v="0"/>
    <n v="0.415301499436729"/>
    <n v="15.436374518806"/>
    <n v="-0.28469850056327101"/>
    <n v="15.436374518806"/>
    <n v="0"/>
    <n v="0"/>
    <n v="0.415301499436729"/>
    <n v="15.436374518805991"/>
  </r>
  <r>
    <n v="131"/>
    <s v="CircularDVF_Sph_EC_Off_Corr_Off"/>
    <x v="3"/>
    <x v="1"/>
    <n v="1.7686859758572799"/>
    <n v="70.818930530011102"/>
    <n v="1.4186859758572801"/>
    <n v="25.818930530011102"/>
    <n v="0"/>
    <n v="0"/>
    <n v="1.7686859758572799"/>
    <n v="25.818930530011102"/>
  </r>
  <r>
    <n v="132"/>
    <s v="CircularDVF_Sph_EC_Off_Corr_Off"/>
    <x v="3"/>
    <x v="3"/>
    <n v="0.16984814092323799"/>
    <n v="150.0822160834"/>
    <n v="-0.18015185907676201"/>
    <n v="-29.917783916599902"/>
    <n v="0"/>
    <n v="0"/>
    <n v="0.16984814092323799"/>
    <n v="29.917783916600001"/>
  </r>
  <r>
    <n v="133"/>
    <s v="CircularDVF_Sph_EC_Off_Corr_Off"/>
    <x v="0"/>
    <x v="2"/>
    <n v="0.81990406251577297"/>
    <n v="97.420514349971498"/>
    <n v="-0.68009593748422703"/>
    <n v="-37.579485650028502"/>
    <n v="0"/>
    <n v="0"/>
    <n v="0.81990406251577297"/>
    <n v="37.579485650028516"/>
  </r>
  <r>
    <n v="134"/>
    <s v="CircularDVF_Sph_EC_Off_Corr_Off"/>
    <x v="0"/>
    <x v="3"/>
    <n v="0.37283503274372498"/>
    <n v="118.55344265519599"/>
    <n v="-1.12716496725627"/>
    <n v="-61.446557344804297"/>
    <n v="0"/>
    <n v="0"/>
    <n v="0.37283503274372498"/>
    <n v="61.446557344804006"/>
  </r>
  <r>
    <n v="135"/>
    <s v="CircularDVF_Sph_EC_Off_Corr_Off"/>
    <x v="1"/>
    <x v="2"/>
    <n v="0.53057730798220204"/>
    <n v="145.350708483087"/>
    <n v="-0.46942269201779802"/>
    <n v="10.3507084830874"/>
    <n v="0"/>
    <n v="0"/>
    <n v="0.53057730798220204"/>
    <n v="10.350708483087004"/>
  </r>
  <r>
    <n v="136"/>
    <s v="CircularDVF_Sph_EC_Off_Corr_Off"/>
    <x v="3"/>
    <x v="4"/>
    <n v="1.2844982689892299"/>
    <n v="102.89617943414"/>
    <n v="0.93449826898922905"/>
    <n v="12.8961794341401"/>
    <n v="1"/>
    <n v="0"/>
    <n v="1.2844982689892299"/>
    <n v="12.896179434139981"/>
  </r>
  <r>
    <n v="137"/>
    <s v="CircularDVF_Sph_EC_Off_Corr_Off"/>
    <x v="0"/>
    <x v="1"/>
    <n v="1.4941628971632599"/>
    <n v="43.305021572475702"/>
    <n v="-5.8371028367432097E-3"/>
    <n v="-1.69497842752435"/>
    <n v="0"/>
    <n v="0"/>
    <n v="1.4941628971632599"/>
    <n v="1.6949784275242905"/>
  </r>
  <r>
    <n v="138"/>
    <s v="CircularDVF_Sph_EC_Off_Corr_Off"/>
    <x v="0"/>
    <x v="1"/>
    <n v="1.4528836044170399"/>
    <n v="36.018387456404"/>
    <n v="-4.7116395582964501E-2"/>
    <n v="-8.9816125435959897"/>
    <n v="0"/>
    <n v="0"/>
    <n v="1.4528836044170399"/>
    <n v="8.9816125435959862"/>
  </r>
  <r>
    <n v="139"/>
    <s v="CircularDVF_Sph_EC_Off_Corr_Off"/>
    <x v="2"/>
    <x v="0"/>
    <n v="0.628010117653093"/>
    <n v="2.0740025521463399"/>
    <n v="0.128010117653093"/>
    <n v="2.0740025521463399"/>
    <n v="0"/>
    <n v="0"/>
    <n v="0.628010117653093"/>
    <n v="2.0740025521463394"/>
  </r>
  <r>
    <n v="140"/>
    <s v="CircularDVF_Sph_EC_Off_Corr_Off"/>
    <x v="3"/>
    <x v="0"/>
    <n v="0.37699828446057898"/>
    <n v="6.6089398377484896"/>
    <n v="2.6998284460579499E-2"/>
    <n v="6.6089398377484896"/>
    <n v="0"/>
    <n v="0"/>
    <n v="0.37699828446057898"/>
    <n v="6.608939837748494"/>
  </r>
  <r>
    <n v="141"/>
    <s v="CircularDVF_Sph_EC_Off_Corr_Off"/>
    <x v="4"/>
    <x v="2"/>
    <n v="0.66108941061596105"/>
    <n v="133.13197725864501"/>
    <n v="-3.8910589384039199E-2"/>
    <n v="-1.8680227413549899"/>
    <n v="0"/>
    <n v="0"/>
    <n v="0.66108941061596105"/>
    <n v="1.8680227413549915"/>
  </r>
  <r>
    <n v="142"/>
    <s v="CircularDVF_Sph_EC_Off_Corr_Off"/>
    <x v="4"/>
    <x v="2"/>
    <n v="0.75347213003085001"/>
    <n v="128.346954323229"/>
    <n v="5.3472130030850502E-2"/>
    <n v="-6.6530456767714004"/>
    <n v="0"/>
    <n v="0"/>
    <n v="0.75347213003085001"/>
    <n v="6.6530456767710007"/>
  </r>
  <r>
    <n v="143"/>
    <s v="CircularDVF_Sph_EC_Off_Corr_Off"/>
    <x v="1"/>
    <x v="0"/>
    <n v="0.99552844187739298"/>
    <n v="2.79559927415889"/>
    <n v="-4.4715581226069103E-3"/>
    <n v="2.79559927415889"/>
    <n v="0"/>
    <n v="0"/>
    <n v="0.99552844187739298"/>
    <n v="2.7955992741588886"/>
  </r>
  <r>
    <n v="144"/>
    <s v="CircularDVF_Sph_EC_Off_Corr_Off"/>
    <x v="4"/>
    <x v="1"/>
    <n v="1.79089426433934"/>
    <n v="20.144061197307298"/>
    <n v="1.09089426433934"/>
    <n v="-24.855938802692702"/>
    <n v="0"/>
    <n v="0"/>
    <n v="1.79089426433934"/>
    <n v="24.855938802692691"/>
  </r>
  <r>
    <n v="145"/>
    <s v="CircularDVF_Sph_EC_Off_Corr_Off"/>
    <x v="3"/>
    <x v="3"/>
    <n v="0.34028368628399902"/>
    <n v="168.26364060124499"/>
    <n v="-9.7163137160011202E-3"/>
    <n v="-11.736359398755299"/>
    <n v="0"/>
    <n v="0"/>
    <n v="0.34028368628399902"/>
    <n v="11.736359398755013"/>
  </r>
  <r>
    <n v="146"/>
    <s v="CircularDVF_Sph_EC_Off_Corr_Off"/>
    <x v="4"/>
    <x v="3"/>
    <n v="0.41591780650504301"/>
    <n v="145.67838211596299"/>
    <n v="-0.284082193494957"/>
    <n v="-34.321617884036797"/>
    <n v="0"/>
    <n v="0"/>
    <n v="0.41591780650504301"/>
    <n v="34.321617884037011"/>
  </r>
  <r>
    <n v="147"/>
    <s v="CircularDVF_Sph_EC_Off_Corr_Off"/>
    <x v="1"/>
    <x v="2"/>
    <n v="0.94232934278383396"/>
    <n v="60.259014255099103"/>
    <n v="-5.7670657216166502E-2"/>
    <n v="-74.740985744900897"/>
    <n v="1"/>
    <n v="0"/>
    <n v="0.94232934278383396"/>
    <n v="15.259014255099089"/>
  </r>
  <r>
    <n v="148"/>
    <s v="CircularDVF_Sph_EC_Off_Corr_Off"/>
    <x v="3"/>
    <x v="1"/>
    <n v="1.84532550666422"/>
    <n v="71.813566321827196"/>
    <n v="1.4953255066642199"/>
    <n v="26.813566321827199"/>
    <n v="0"/>
    <n v="0"/>
    <n v="1.84532550666422"/>
    <n v="26.813566321827182"/>
  </r>
  <r>
    <n v="149"/>
    <s v="CircularDVF_Sph_EC_Off_Corr_Off"/>
    <x v="3"/>
    <x v="1"/>
    <n v="1.9144407716745999"/>
    <n v="41.050677244551501"/>
    <n v="1.5644407716746001"/>
    <n v="-3.9493227554484598"/>
    <n v="0"/>
    <n v="0"/>
    <n v="1.9144407716745999"/>
    <n v="3.9493227554484918"/>
  </r>
  <r>
    <n v="150"/>
    <s v="CircularDVF_Sph_EC_Off_Corr_Off"/>
    <x v="1"/>
    <x v="2"/>
    <n v="1.0260978286157401"/>
    <n v="135.836226472352"/>
    <n v="2.6097828615743598E-2"/>
    <n v="0.83622647235222303"/>
    <n v="0"/>
    <n v="0"/>
    <n v="1.0260978286157401"/>
    <n v="0.83622647235199565"/>
  </r>
  <r>
    <s v="okitsu1"/>
    <s v="CircularDVF_Sph_EC_Off_Corr_Off"/>
    <x v="3"/>
    <x v="1"/>
    <n v="1.0151388660296501"/>
    <n v="27.386486496820901"/>
    <n v="0.665138866029649"/>
    <n v="-17.613513503179099"/>
    <n v="0"/>
    <n v="0"/>
    <n v="1.0151388660296501"/>
    <n v="17.613513503179092"/>
  </r>
  <r>
    <n v="2"/>
    <s v="CircularDVF_Sph_EC_Off_Corr_Off"/>
    <x v="0"/>
    <x v="3"/>
    <n v="0.99473480338144205"/>
    <n v="1.6068368392874699"/>
    <n v="-0.50526519661855795"/>
    <n v="-178.39316316071299"/>
    <n v="1"/>
    <n v="0"/>
    <n v="0.99473480338144205"/>
    <n v="1.6068368392874675"/>
  </r>
  <r>
    <n v="3"/>
    <s v="CircularDVF_Sph_EC_Off_Corr_Off"/>
    <x v="2"/>
    <x v="0"/>
    <n v="0.63907371244654998"/>
    <n v="3.42900764740273"/>
    <n v="0.13907371244655001"/>
    <n v="3.42900764740273"/>
    <n v="0"/>
    <n v="0"/>
    <n v="0.63907371244654998"/>
    <n v="3.4290076474027273"/>
  </r>
  <r>
    <n v="4"/>
    <s v="CircularDVF_Sph_EC_Off_Corr_Off"/>
    <x v="1"/>
    <x v="1"/>
    <n v="0.50907083575039602"/>
    <n v="86.800820824920507"/>
    <n v="-0.49092916424960398"/>
    <n v="41.8008208249205"/>
    <n v="0"/>
    <n v="0"/>
    <n v="0.50907083575039602"/>
    <n v="41.800820824920493"/>
  </r>
  <r>
    <n v="5"/>
    <s v="CircularDVF_Sph_EC_Off_Corr_Off"/>
    <x v="1"/>
    <x v="0"/>
    <n v="0.52017641683320703"/>
    <n v="3.6437661953720499"/>
    <n v="-0.47982358316679302"/>
    <n v="3.6437661953720499"/>
    <n v="0"/>
    <n v="0"/>
    <n v="0.52017641683320703"/>
    <n v="3.6437661953720522"/>
  </r>
  <r>
    <n v="6"/>
    <s v="CircularDVF_Sph_EC_Off_Corr_Off"/>
    <x v="2"/>
    <x v="4"/>
    <n v="1.27799053815565"/>
    <n v="90.578959472713706"/>
    <n v="0.77799053815564601"/>
    <n v="0.57895947271367698"/>
    <n v="1"/>
    <n v="0"/>
    <n v="1.27799053815565"/>
    <n v="0.57895947271370574"/>
  </r>
  <r>
    <n v="7"/>
    <s v="CircularDVF_Sph_EC_Off_Corr_Off"/>
    <x v="2"/>
    <x v="2"/>
    <n v="1.3586355883546"/>
    <n v="126.512647776299"/>
    <n v="0.85863558835459897"/>
    <n v="-8.4873522237005492"/>
    <n v="0"/>
    <n v="0"/>
    <n v="1.3586355883546"/>
    <n v="8.4873522237010093"/>
  </r>
  <r>
    <n v="8"/>
    <s v="CircularDVF_Sph_EC_Off_Corr_Off"/>
    <x v="2"/>
    <x v="4"/>
    <n v="1.3607705808563499"/>
    <n v="90.9787620637413"/>
    <n v="0.86077058085635105"/>
    <n v="0.97876206374127195"/>
    <n v="1"/>
    <n v="0"/>
    <n v="1.3607705808563499"/>
    <n v="0.97876206374129993"/>
  </r>
  <r>
    <n v="9"/>
    <s v="CircularDVF_Sph_EC_Off_Corr_Off"/>
    <x v="4"/>
    <x v="4"/>
    <n v="1.3303042565851999"/>
    <n v="91.8913644676107"/>
    <n v="0.63030425658519496"/>
    <n v="1.89136446761074"/>
    <n v="1"/>
    <n v="0"/>
    <n v="1.3303042565851999"/>
    <n v="1.8913644676106856"/>
  </r>
  <r>
    <n v="10"/>
    <s v="CircularDVF_Sph_EC_Off_Corr_Off"/>
    <x v="0"/>
    <x v="2"/>
    <n v="1.4114273147826599"/>
    <n v="123.67262057782401"/>
    <n v="-8.8572685217338507E-2"/>
    <n v="-11.3273794221756"/>
    <n v="0"/>
    <n v="0"/>
    <n v="1.4114273147826599"/>
    <n v="11.327379422175994"/>
  </r>
  <r>
    <n v="11"/>
    <s v="CircularDVF_Sph_EC_Off_Corr_Off"/>
    <x v="1"/>
    <x v="4"/>
    <n v="1.01968365334948"/>
    <n v="90.435369884266393"/>
    <n v="1.9683653349475298E-2"/>
    <n v="0.43536988426643602"/>
    <n v="1"/>
    <n v="0"/>
    <n v="1.01968365334948"/>
    <n v="0.4353698842663789"/>
  </r>
  <r>
    <n v="12"/>
    <s v="CircularDVF_Sph_EC_Off_Corr_Off"/>
    <x v="0"/>
    <x v="0"/>
    <n v="0.787759981105145"/>
    <n v="0.52597926552988405"/>
    <n v="-0.712240018894855"/>
    <n v="0.52597926552988405"/>
    <n v="0"/>
    <n v="0"/>
    <n v="0.787759981105145"/>
    <n v="0.52597926552988383"/>
  </r>
  <r>
    <n v="13"/>
    <s v="CircularDVF_Sph_EC_Off_Corr_Off"/>
    <x v="4"/>
    <x v="2"/>
    <n v="1.2730894812567599"/>
    <n v="129.418624336806"/>
    <n v="0.57308948125676296"/>
    <n v="-5.5813756631937403"/>
    <n v="0"/>
    <n v="0"/>
    <n v="1.2730894812567599"/>
    <n v="5.5813756631939953"/>
  </r>
  <r>
    <n v="14"/>
    <s v="CircularDVF_Sph_EC_Off_Corr_Off"/>
    <x v="0"/>
    <x v="2"/>
    <n v="1.2284281485052699"/>
    <n v="132.119729455461"/>
    <n v="-0.27157185149472901"/>
    <n v="-2.8802705445393699"/>
    <n v="0"/>
    <n v="0"/>
    <n v="1.2284281485052699"/>
    <n v="2.8802705445390018"/>
  </r>
  <r>
    <n v="15"/>
    <s v="CircularDVF_Sph_EC_Off_Corr_Off"/>
    <x v="4"/>
    <x v="1"/>
    <n v="0.73559320982143395"/>
    <n v="40.9853264137897"/>
    <n v="3.5593209821433998E-2"/>
    <n v="-4.01467358621034"/>
    <n v="0"/>
    <n v="0"/>
    <n v="0.73559320982143395"/>
    <n v="4.0146735862103071"/>
  </r>
  <r>
    <n v="16"/>
    <s v="CircularDVF_Sph_EC_Off_Corr_Off"/>
    <x v="3"/>
    <x v="3"/>
    <n v="1.49071426160216"/>
    <n v="1.46930960761262"/>
    <n v="1.1407142616021599"/>
    <n v="-178.53069039238699"/>
    <n v="1"/>
    <n v="0"/>
    <n v="1.49071426160216"/>
    <n v="1.4693096076126153"/>
  </r>
  <r>
    <n v="17"/>
    <s v="CircularDVF_Sph_EC_Off_Corr_Off"/>
    <x v="0"/>
    <x v="3"/>
    <n v="1.3099921524737701"/>
    <n v="1.67206468753898"/>
    <n v="-0.19000784752623201"/>
    <n v="-178.32793531246099"/>
    <n v="1"/>
    <n v="0"/>
    <n v="1.3099921524737701"/>
    <n v="1.6720646875389775"/>
  </r>
  <r>
    <n v="18"/>
    <s v="CircularDVF_Sph_EC_Off_Corr_Off"/>
    <x v="1"/>
    <x v="3"/>
    <n v="1.24839391066191"/>
    <n v="2.2290210592927902"/>
    <n v="0.248393910661905"/>
    <n v="-177.77097894070701"/>
    <n v="1"/>
    <n v="0"/>
    <n v="1.24839391066191"/>
    <n v="2.2290210592927906"/>
  </r>
  <r>
    <n v="19"/>
    <s v="CircularDVF_Sph_EC_Off_Corr_Off"/>
    <x v="0"/>
    <x v="1"/>
    <n v="0.73043170405128299"/>
    <n v="90.607782500891602"/>
    <n v="-0.76956829594871701"/>
    <n v="45.607782500891602"/>
    <n v="1"/>
    <n v="0"/>
    <n v="0.73043170405128299"/>
    <n v="44.392217499108398"/>
  </r>
  <r>
    <n v="20"/>
    <s v="CircularDVF_Sph_EC_Off_Corr_Off"/>
    <x v="4"/>
    <x v="4"/>
    <n v="0.99902257594600996"/>
    <n v="90.444374074594407"/>
    <n v="0.29902257594601001"/>
    <n v="0.44437407459440698"/>
    <n v="1"/>
    <n v="0"/>
    <n v="0.99902257594600996"/>
    <n v="0.44437407459440692"/>
  </r>
  <r>
    <n v="21"/>
    <s v="CircularDVF_Sph_EC_Off_Corr_Off"/>
    <x v="1"/>
    <x v="2"/>
    <n v="1.3140857824358101"/>
    <n v="89.887390515450903"/>
    <n v="0.31408578243581398"/>
    <n v="-45.112609484549097"/>
    <n v="1"/>
    <n v="0"/>
    <n v="1.3140857824358101"/>
    <n v="44.887390515450903"/>
  </r>
  <r>
    <n v="22"/>
    <s v="CircularDVF_Sph_EC_Off_Corr_Off"/>
    <x v="2"/>
    <x v="0"/>
    <n v="0.99473480338144205"/>
    <n v="1.6068368392874699"/>
    <n v="0.49473480338144199"/>
    <n v="1.6068368392874699"/>
    <n v="0"/>
    <n v="0"/>
    <n v="0.99473480338144205"/>
    <n v="1.6068368392874675"/>
  </r>
  <r>
    <n v="23"/>
    <s v="CircularDVF_Sph_EC_Off_Corr_Off"/>
    <x v="2"/>
    <x v="2"/>
    <n v="1.23221897257098"/>
    <n v="92.041979503178993"/>
    <n v="0.73221897257098001"/>
    <n v="-42.958020496821"/>
    <n v="0"/>
    <n v="0"/>
    <n v="1.23221897257098"/>
    <n v="42.958020496821007"/>
  </r>
  <r>
    <n v="24"/>
    <s v="CircularDVF_Sph_EC_Off_Corr_Off"/>
    <x v="4"/>
    <x v="0"/>
    <n v="0.72111597514085601"/>
    <n v="2.21679434074019"/>
    <n v="2.1115975140855701E-2"/>
    <n v="2.21679434074019"/>
    <n v="0"/>
    <n v="0"/>
    <n v="0.72111597514085601"/>
    <n v="2.2167943407401935"/>
  </r>
  <r>
    <n v="25"/>
    <s v="CircularDVF_Sph_EC_Off_Corr_Off"/>
    <x v="1"/>
    <x v="0"/>
    <n v="0.71595444715323897"/>
    <n v="2.2327839345593898"/>
    <n v="-0.28404555284676097"/>
    <n v="2.2327839345593898"/>
    <n v="0"/>
    <n v="0"/>
    <n v="0.71595444715323897"/>
    <n v="2.2327839345593929"/>
  </r>
  <r>
    <n v="26"/>
    <s v="CircularDVF_Sph_EC_Off_Corr_Off"/>
    <x v="0"/>
    <x v="2"/>
    <n v="1.2626430036982601"/>
    <n v="91.054835831801"/>
    <n v="-0.23735699630174401"/>
    <n v="-43.945164168199"/>
    <n v="0"/>
    <n v="0"/>
    <n v="1.2626430036982601"/>
    <n v="43.945164168199"/>
  </r>
  <r>
    <n v="27"/>
    <s v="CircularDVF_Sph_EC_Off_Corr_Off"/>
    <x v="4"/>
    <x v="4"/>
    <n v="0.99550700050729501"/>
    <n v="60.2956807747113"/>
    <n v="0.295507000507296"/>
    <n v="-29.7043192252887"/>
    <n v="0"/>
    <n v="0"/>
    <n v="0.99550700050729501"/>
    <n v="29.704319225288714"/>
  </r>
  <r>
    <n v="28"/>
    <s v="CircularDVF_Sph_EC_Off_Corr_Off"/>
    <x v="2"/>
    <x v="2"/>
    <n v="1.20786300769315"/>
    <n v="127.546182854629"/>
    <n v="0.70786300769314803"/>
    <n v="-7.4538171453713202"/>
    <n v="0"/>
    <n v="0"/>
    <n v="1.20786300769315"/>
    <n v="7.4538171453710049"/>
  </r>
  <r>
    <n v="29"/>
    <s v="CircularDVF_Sph_EC_Off_Corr_Off"/>
    <x v="4"/>
    <x v="4"/>
    <n v="0.97180800335662698"/>
    <n v="55.152684706563498"/>
    <n v="0.27180800335662703"/>
    <n v="-34.847315293436502"/>
    <n v="0"/>
    <n v="0"/>
    <n v="0.97180800335662698"/>
    <n v="34.847315293436509"/>
  </r>
  <r>
    <n v="30"/>
    <s v="CircularDVF_Sph_EC_Off_Corr_Off"/>
    <x v="0"/>
    <x v="0"/>
    <n v="0.82598644086838602"/>
    <n v="4.0881696127798897"/>
    <n v="-0.67401355913161398"/>
    <n v="4.0881696127798897"/>
    <n v="0"/>
    <n v="0"/>
    <n v="0.82598644086838602"/>
    <n v="4.0881696127798932"/>
  </r>
  <r>
    <n v="31"/>
    <s v="CircularDVF_Sph_EC_Off_Corr_Off"/>
    <x v="1"/>
    <x v="4"/>
    <n v="0.96742443841381298"/>
    <n v="57.183896867214699"/>
    <n v="-3.2575561586187497E-2"/>
    <n v="-32.816103132785301"/>
    <n v="0"/>
    <n v="0"/>
    <n v="0.96742443841381298"/>
    <n v="32.816103132785315"/>
  </r>
  <r>
    <n v="32"/>
    <s v="CircularDVF_Sph_EC_Off_Corr_Off"/>
    <x v="4"/>
    <x v="3"/>
    <n v="1.3406195636593199"/>
    <n v="0.97139604896119602"/>
    <n v="0.64061956365932404"/>
    <n v="-179.028603951039"/>
    <n v="1"/>
    <n v="0"/>
    <n v="1.3406195636593199"/>
    <n v="0.97139604896119636"/>
  </r>
  <r>
    <n v="33"/>
    <s v="CircularDVF_Sph_EC_Off_Corr_Off"/>
    <x v="0"/>
    <x v="0"/>
    <n v="0.72649427706654901"/>
    <n v="2.6081116096801198"/>
    <n v="-0.77350572293345099"/>
    <n v="2.6081116096801198"/>
    <n v="0"/>
    <n v="0"/>
    <n v="0.72649427706654901"/>
    <n v="2.6081116096801225"/>
  </r>
  <r>
    <n v="34"/>
    <s v="CircularDVF_Sph_EC_Off_Corr_Off"/>
    <x v="0"/>
    <x v="4"/>
    <n v="0.97319626554523697"/>
    <n v="90.456166949835904"/>
    <n v="-0.52680373445476303"/>
    <n v="0.456166949835904"/>
    <n v="1"/>
    <n v="0"/>
    <n v="0.97319626554523697"/>
    <n v="0.45616694983590378"/>
  </r>
  <r>
    <n v="35"/>
    <s v="CircularDVF_Sph_EC_Off_Corr_Off"/>
    <x v="2"/>
    <x v="2"/>
    <n v="1.2670770659146999"/>
    <n v="135.346842511489"/>
    <n v="0.76707706591469604"/>
    <n v="0.34684251148871698"/>
    <n v="0"/>
    <n v="0"/>
    <n v="1.2670770659146999"/>
    <n v="0.34684251148900103"/>
  </r>
  <r>
    <n v="36"/>
    <s v="CircularDVF_Sph_EC_Off_Corr_Off"/>
    <x v="2"/>
    <x v="4"/>
    <n v="0.82356665555942699"/>
    <n v="91.257860790135297"/>
    <n v="0.32356665555942699"/>
    <n v="1.2578607901352801"/>
    <n v="1"/>
    <n v="0"/>
    <n v="0.82356665555942699"/>
    <n v="1.2578607901352825"/>
  </r>
  <r>
    <n v="37"/>
    <s v="CircularDVF_Sph_EC_Off_Corr_Off"/>
    <x v="0"/>
    <x v="3"/>
    <n v="1.20102449514554"/>
    <n v="179.40858070111199"/>
    <n v="-0.29897550485445601"/>
    <n v="-0.59141929888789901"/>
    <n v="0"/>
    <n v="0"/>
    <n v="1.20102449514554"/>
    <n v="0.59141929888801315"/>
  </r>
  <r>
    <n v="38"/>
    <s v="CircularDVF_Sph_EC_Off_Corr_Off"/>
    <x v="2"/>
    <x v="2"/>
    <n v="1.2308670664193"/>
    <n v="133.65671201174601"/>
    <n v="0.73086706641930399"/>
    <n v="-1.34328798825356"/>
    <n v="0"/>
    <n v="0"/>
    <n v="1.2308670664193"/>
    <n v="1.3432879882539908"/>
  </r>
  <r>
    <n v="39"/>
    <s v="CircularDVF_Sph_EC_Off_Corr_Off"/>
    <x v="4"/>
    <x v="1"/>
    <n v="0.86254513139537603"/>
    <n v="47.645528245189197"/>
    <n v="0.16254513139537699"/>
    <n v="2.6455282451892099"/>
    <n v="0"/>
    <n v="0"/>
    <n v="0.86254513139537603"/>
    <n v="2.6455282451892117"/>
  </r>
  <r>
    <n v="40"/>
    <s v="CircularDVF_Sph_EC_Off_Corr_Off"/>
    <x v="4"/>
    <x v="0"/>
    <n v="0.75254023123809"/>
    <n v="2.9115035375264702"/>
    <n v="5.25402312380902E-2"/>
    <n v="2.9115035375264702"/>
    <n v="0"/>
    <n v="0"/>
    <n v="0.75254023123809"/>
    <n v="2.9115035375264711"/>
  </r>
  <r>
    <n v="41"/>
    <s v="CircularDVF_Sph_EC_Off_Corr_Off"/>
    <x v="0"/>
    <x v="1"/>
    <n v="0.85493906343538695"/>
    <n v="47.179078886732199"/>
    <n v="-0.64506093656461305"/>
    <n v="2.17907888673219"/>
    <n v="0"/>
    <n v="0"/>
    <n v="0.85493906343538695"/>
    <n v="2.1790788867322135"/>
  </r>
  <r>
    <n v="42"/>
    <s v="CircularDVF_Sph_EC_Off_Corr_Off"/>
    <x v="2"/>
    <x v="1"/>
    <n v="0.68846001191463502"/>
    <n v="49.533924635679703"/>
    <n v="0.18846001191463499"/>
    <n v="4.5339246356797398"/>
    <n v="0"/>
    <n v="0"/>
    <n v="0.68846001191463502"/>
    <n v="4.5339246356797105"/>
  </r>
  <r>
    <n v="43"/>
    <s v="CircularDVF_Sph_EC_Off_Corr_Off"/>
    <x v="0"/>
    <x v="2"/>
    <n v="1.1593536397035"/>
    <n v="91.148825555238204"/>
    <n v="-0.34064636029649797"/>
    <n v="-43.851174444761803"/>
    <n v="0"/>
    <n v="0"/>
    <n v="1.1593536397035"/>
    <n v="43.851174444761796"/>
  </r>
  <r>
    <n v="44"/>
    <s v="CircularDVF_Sph_EC_Off_Corr_Off"/>
    <x v="3"/>
    <x v="4"/>
    <n v="0.68631348906420697"/>
    <n v="45.274432183199103"/>
    <n v="0.33631348906420699"/>
    <n v="-44.725567816800897"/>
    <n v="0"/>
    <n v="0"/>
    <n v="0.68631348906420697"/>
    <n v="44.72556781680089"/>
  </r>
  <r>
    <n v="45"/>
    <s v="CircularDVF_Sph_EC_Off_Corr_Off"/>
    <x v="0"/>
    <x v="2"/>
    <n v="0.71386069869176005"/>
    <n v="122.620639847875"/>
    <n v="-0.78613930130823995"/>
    <n v="-12.3793601521251"/>
    <n v="0"/>
    <n v="0"/>
    <n v="0.71386069869176005"/>
    <n v="12.379360152125003"/>
  </r>
  <r>
    <n v="46"/>
    <s v="CircularDVF_Sph_EC_Off_Corr_Off"/>
    <x v="3"/>
    <x v="2"/>
    <n v="1.1316990688014299"/>
    <n v="121.20145977215201"/>
    <n v="0.78169906880143203"/>
    <n v="-13.7985402278478"/>
    <n v="0"/>
    <n v="0"/>
    <n v="1.1316990688014299"/>
    <n v="13.79854022784798"/>
  </r>
  <r>
    <n v="47"/>
    <s v="CircularDVF_Sph_EC_Off_Corr_Off"/>
    <x v="4"/>
    <x v="0"/>
    <n v="1.0002397049379099"/>
    <n v="2.19008915960978"/>
    <n v="0.30023970493790603"/>
    <n v="2.19008915960978"/>
    <n v="0"/>
    <n v="0"/>
    <n v="1.0002397049379099"/>
    <n v="2.1900891596097836"/>
  </r>
  <r>
    <n v="48"/>
    <s v="CircularDVF_Sph_EC_Off_Corr_Off"/>
    <x v="2"/>
    <x v="3"/>
    <n v="1.2742018721808499"/>
    <n v="2.1838518803430098"/>
    <n v="0.77420187218085101"/>
    <n v="-177.81614811965699"/>
    <n v="1"/>
    <n v="0"/>
    <n v="1.2742018721808499"/>
    <n v="2.1838518803430134"/>
  </r>
  <r>
    <n v="49"/>
    <s v="CircularDVF_Sph_EC_Off_Corr_Off"/>
    <x v="1"/>
    <x v="3"/>
    <n v="1.2943603381484601"/>
    <n v="1.4635258853249999"/>
    <n v="0.29436033814846002"/>
    <n v="-178.536474114675"/>
    <n v="1"/>
    <n v="0"/>
    <n v="1.2943603381484601"/>
    <n v="1.4635258853249979"/>
  </r>
  <r>
    <n v="50"/>
    <s v="CircularDVF_Sph_EC_Off_Corr_Off"/>
    <x v="1"/>
    <x v="0"/>
    <n v="0.78289133795119903"/>
    <n v="1.66356821126129"/>
    <n v="-0.217108662048801"/>
    <n v="1.66356821126129"/>
    <n v="0"/>
    <n v="0"/>
    <n v="0.78289133795119903"/>
    <n v="1.6635682112612926"/>
  </r>
  <r>
    <n v="51"/>
    <s v="CircularDVF_Sph_EC_Off_Corr_Off"/>
    <x v="0"/>
    <x v="4"/>
    <n v="0.76655291014710503"/>
    <n v="90.193044348744607"/>
    <n v="-0.73344708985289497"/>
    <n v="0.19304434874465001"/>
    <n v="1"/>
    <n v="0"/>
    <n v="0.76655291014710503"/>
    <n v="0.19304434874459275"/>
  </r>
  <r>
    <n v="52"/>
    <s v="CircularDVF_Sph_EC_Off_Corr_Off"/>
    <x v="1"/>
    <x v="0"/>
    <n v="0.71577181483747998"/>
    <n v="1.81961493632144"/>
    <n v="-0.28422818516252002"/>
    <n v="1.81961493632144"/>
    <n v="0"/>
    <n v="0"/>
    <n v="0.71577181483747998"/>
    <n v="1.8196149363214431"/>
  </r>
  <r>
    <n v="53"/>
    <s v="CircularDVF_Sph_EC_Off_Corr_Off"/>
    <x v="0"/>
    <x v="3"/>
    <n v="1.2737055013554699"/>
    <n v="1.4872642026073799"/>
    <n v="-0.22629449864453399"/>
    <n v="-178.51273579739299"/>
    <n v="1"/>
    <n v="0"/>
    <n v="1.2737055013554699"/>
    <n v="1.4872642026073777"/>
  </r>
  <r>
    <n v="54"/>
    <s v="CircularDVF_Sph_EC_Off_Corr_Off"/>
    <x v="1"/>
    <x v="4"/>
    <n v="0.730760386666508"/>
    <n v="91.822800681849301"/>
    <n v="-0.269239613333492"/>
    <n v="1.8228006818493401"/>
    <n v="1"/>
    <n v="0"/>
    <n v="0.730760386666508"/>
    <n v="1.8228006818492872"/>
  </r>
  <r>
    <n v="55"/>
    <s v="CircularDVF_Sph_EC_Off_Corr_Off"/>
    <x v="1"/>
    <x v="0"/>
    <n v="0.787759981105145"/>
    <n v="0.52597926552988405"/>
    <n v="-0.212240018894855"/>
    <n v="0.52597926552988405"/>
    <n v="0"/>
    <n v="0"/>
    <n v="0.787759981105145"/>
    <n v="0.52597926552988383"/>
  </r>
  <r>
    <n v="56"/>
    <s v="CircularDVF_Sph_EC_Off_Corr_Off"/>
    <x v="0"/>
    <x v="0"/>
    <n v="0.81053035894918801"/>
    <n v="4.1662637102290301"/>
    <n v="-0.68946964105081199"/>
    <n v="4.1662637102290301"/>
    <n v="0"/>
    <n v="0"/>
    <n v="0.81053035894918801"/>
    <n v="4.1662637102290319"/>
  </r>
  <r>
    <n v="57"/>
    <s v="CircularDVF_Sph_EC_Off_Corr_Off"/>
    <x v="1"/>
    <x v="4"/>
    <n v="0.74507889111209902"/>
    <n v="78.604377097055902"/>
    <n v="-0.25492110888790098"/>
    <n v="-11.395622902944099"/>
    <n v="0"/>
    <n v="0"/>
    <n v="0.74507889111209902"/>
    <n v="11.395622902944098"/>
  </r>
  <r>
    <n v="58"/>
    <s v="CircularDVF_Sph_EC_Off_Corr_Off"/>
    <x v="0"/>
    <x v="0"/>
    <n v="0.75313564562808299"/>
    <n v="3.6964459983174698"/>
    <n v="-0.74686435437191701"/>
    <n v="3.6964459983174698"/>
    <n v="0"/>
    <n v="0"/>
    <n v="0.75313564562808299"/>
    <n v="3.696445998317472"/>
  </r>
  <r>
    <n v="59"/>
    <s v="CircularDVF_Sph_EC_Off_Corr_Off"/>
    <x v="2"/>
    <x v="4"/>
    <n v="0.96800344544581496"/>
    <n v="90.152869913437698"/>
    <n v="0.46800344544581501"/>
    <n v="0.152869913437712"/>
    <n v="1"/>
    <n v="0"/>
    <n v="0.96800344544581496"/>
    <n v="0.15286991343771206"/>
  </r>
  <r>
    <n v="60"/>
    <s v="CircularDVF_Sph_EC_Off_Corr_Off"/>
    <x v="4"/>
    <x v="3"/>
    <n v="1.15494494490002"/>
    <n v="1.64023629000638"/>
    <n v="0.45494494490002202"/>
    <n v="-178.35976370999401"/>
    <n v="1"/>
    <n v="0"/>
    <n v="1.15494494490002"/>
    <n v="1.6402362900063849"/>
  </r>
  <r>
    <n v="61"/>
    <s v="CircularDVF_Sph_EC_Off_Corr_Off"/>
    <x v="1"/>
    <x v="3"/>
    <n v="1.1599725560938701"/>
    <n v="1.3778955942533699"/>
    <n v="0.15997255609387401"/>
    <n v="-178.622104405747"/>
    <n v="1"/>
    <n v="0"/>
    <n v="1.1599725560938701"/>
    <n v="1.3778955942533742"/>
  </r>
  <r>
    <n v="62"/>
    <s v="CircularDVF_Sph_EC_Off_Corr_Off"/>
    <x v="4"/>
    <x v="1"/>
    <n v="0.775876752845991"/>
    <n v="49.022200380450101"/>
    <n v="7.5876752845990894E-2"/>
    <n v="4.0222003804500703"/>
    <n v="0"/>
    <n v="0"/>
    <n v="0.775876752845991"/>
    <n v="4.0222003804501014"/>
  </r>
  <r>
    <n v="63"/>
    <s v="CircularDVF_Sph_EC_Off_Corr_Off"/>
    <x v="0"/>
    <x v="3"/>
    <n v="1.1236164501093899"/>
    <n v="0.89558521731075302"/>
    <n v="-0.37638354989061401"/>
    <n v="-179.10441478268899"/>
    <n v="1"/>
    <n v="0"/>
    <n v="1.1236164501093899"/>
    <n v="0.89558521731075302"/>
  </r>
  <r>
    <n v="64"/>
    <s v="CircularDVF_Sph_EC_Off_Corr_Off"/>
    <x v="2"/>
    <x v="3"/>
    <n v="1.0823944597194599"/>
    <n v="1.2031712283084099"/>
    <n v="0.58239445971946402"/>
    <n v="-178.79682877169199"/>
    <n v="1"/>
    <n v="0"/>
    <n v="1.0823944597194599"/>
    <n v="1.2031712283084062"/>
  </r>
  <r>
    <n v="65"/>
    <s v="CircularDVF_Sph_EC_Off_Corr_Off"/>
    <x v="1"/>
    <x v="4"/>
    <n v="0.78021482638748096"/>
    <n v="66.387998448199497"/>
    <n v="-0.21978517361251901"/>
    <n v="-23.6120015518005"/>
    <n v="0"/>
    <n v="0"/>
    <n v="0.78021482638748096"/>
    <n v="23.612001551800518"/>
  </r>
  <r>
    <n v="66"/>
    <s v="CircularDVF_Sph_EC_Off_Corr_Off"/>
    <x v="1"/>
    <x v="3"/>
    <n v="1.0150100678521401"/>
    <n v="-179.82505159862899"/>
    <n v="1.5010067852137E-2"/>
    <n v="0.17494840137095499"/>
    <n v="1"/>
    <n v="0"/>
    <n v="1.0150100678521401"/>
    <n v="0.17494840137101164"/>
  </r>
  <r>
    <n v="67"/>
    <s v="CircularDVF_Sph_EC_Off_Corr_Off"/>
    <x v="1"/>
    <x v="1"/>
    <n v="0.99928694704338905"/>
    <n v="72.398623940653295"/>
    <n v="-7.1305295661072698E-4"/>
    <n v="27.398623940653302"/>
    <n v="0"/>
    <n v="0"/>
    <n v="0.99928694704338905"/>
    <n v="27.398623940653295"/>
  </r>
  <r>
    <n v="68"/>
    <s v="CircularDVF_Sph_EC_Off_Corr_Off"/>
    <x v="0"/>
    <x v="1"/>
    <n v="0.97050023646778705"/>
    <n v="73.773950017717695"/>
    <n v="-0.52949976353221295"/>
    <n v="28.773950017717699"/>
    <n v="0"/>
    <n v="0"/>
    <n v="0.97050023646778705"/>
    <n v="28.773950017717709"/>
  </r>
  <r>
    <n v="69"/>
    <s v="CircularDVF_Sph_EC_Off_Corr_Off"/>
    <x v="3"/>
    <x v="4"/>
    <n v="0.88987501345238795"/>
    <n v="120.524564036939"/>
    <n v="0.53987501345238798"/>
    <n v="30.5245640369386"/>
    <n v="1"/>
    <n v="0"/>
    <n v="0.88987501345238795"/>
    <n v="30.524564036939012"/>
  </r>
  <r>
    <n v="70"/>
    <s v="CircularDVF_Sph_EC_Off_Corr_Off"/>
    <x v="2"/>
    <x v="1"/>
    <n v="0.84923065074564996"/>
    <n v="90.522757204874097"/>
    <n v="0.34923065074565002"/>
    <n v="45.522757204874097"/>
    <n v="1"/>
    <n v="0"/>
    <n v="0.84923065074564996"/>
    <n v="44.477242795125903"/>
  </r>
  <r>
    <n v="71"/>
    <s v="CircularDVF_Sph_EC_Off_Corr_Off"/>
    <x v="2"/>
    <x v="4"/>
    <n v="1.1023765996339401"/>
    <n v="90.671194453780899"/>
    <n v="0.60237659963394097"/>
    <n v="0.67119445378091303"/>
    <n v="1"/>
    <n v="0"/>
    <n v="1.1023765996339401"/>
    <n v="0.67119445378091314"/>
  </r>
  <r>
    <n v="72"/>
    <s v="CircularDVF_Sph_EC_Off_Corr_Off"/>
    <x v="4"/>
    <x v="0"/>
    <n v="0.99473480338144205"/>
    <n v="1.6068368392874699"/>
    <n v="0.29473480338144198"/>
    <n v="1.6068368392874699"/>
    <n v="0"/>
    <n v="0"/>
    <n v="0.99473480338144205"/>
    <n v="1.6068368392874675"/>
  </r>
  <r>
    <n v="73"/>
    <s v="CircularDVF_Sph_EC_Off_Corr_Off"/>
    <x v="3"/>
    <x v="4"/>
    <n v="0.82337224703706002"/>
    <n v="90.179722683807299"/>
    <n v="0.47337224703705999"/>
    <n v="0.17972268380725601"/>
    <n v="1"/>
    <n v="0"/>
    <n v="0.82337224703706002"/>
    <n v="0.17972268380731293"/>
  </r>
  <r>
    <n v="74"/>
    <s v="CircularDVF_Sph_EC_Off_Corr_Off"/>
    <x v="2"/>
    <x v="3"/>
    <n v="1.2579854767221299"/>
    <n v="1.0352114852635701"/>
    <n v="0.75798547672212502"/>
    <n v="-178.964788514736"/>
    <n v="1"/>
    <n v="0"/>
    <n v="1.2579854767221299"/>
    <n v="1.0352114852635736"/>
  </r>
  <r>
    <n v="75"/>
    <s v="CircularDVF_Sph_EC_Off_Corr_Off"/>
    <x v="4"/>
    <x v="3"/>
    <n v="1.2735819021722401"/>
    <n v="1.2549603652889201"/>
    <n v="0.57358190217224403"/>
    <n v="-178.74503963471099"/>
    <n v="1"/>
    <n v="0"/>
    <n v="1.2735819021722401"/>
    <n v="1.2549603652889232"/>
  </r>
  <r>
    <n v="76"/>
    <s v="CircularDVF_Sph_EC_Off_Corr_Off"/>
    <x v="0"/>
    <x v="0"/>
    <n v="0.55058669136396199"/>
    <n v="2.36580413059272"/>
    <n v="-0.94941330863603801"/>
    <n v="2.36580413059272"/>
    <n v="0"/>
    <n v="0"/>
    <n v="0.55058669136396199"/>
    <n v="2.3658041305927213"/>
  </r>
  <r>
    <n v="77"/>
    <s v="CircularDVF_Sph_EC_Off_Corr_Off"/>
    <x v="3"/>
    <x v="4"/>
    <n v="0.60734924760603404"/>
    <n v="93.169018065548499"/>
    <n v="0.257349247606034"/>
    <n v="3.1690180655484701"/>
    <n v="1"/>
    <n v="0"/>
    <n v="0.60734924760603404"/>
    <n v="3.1690180655484994"/>
  </r>
  <r>
    <n v="78"/>
    <s v="CircularDVF_Sph_EC_Off_Corr_Off"/>
    <x v="2"/>
    <x v="3"/>
    <n v="1.2840328922025299"/>
    <n v="1.47529958086147"/>
    <n v="0.78403289220252903"/>
    <n v="-178.52470041913901"/>
    <n v="1"/>
    <n v="0"/>
    <n v="1.2840328922025299"/>
    <n v="1.4752995808614742"/>
  </r>
  <r>
    <n v="79"/>
    <s v="CircularDVF_Sph_EC_Off_Corr_Off"/>
    <x v="2"/>
    <x v="3"/>
    <n v="1.02625383451095"/>
    <n v="2.4231615501921602"/>
    <n v="0.52625383451094998"/>
    <n v="-177.57683844980801"/>
    <n v="1"/>
    <n v="0"/>
    <n v="1.02625383451095"/>
    <n v="2.4231615501921624"/>
  </r>
  <r>
    <n v="80"/>
    <s v="CircularDVF_Sph_EC_Off_Corr_Off"/>
    <x v="1"/>
    <x v="2"/>
    <n v="1.0393979548410499"/>
    <n v="127.143247864584"/>
    <n v="3.9397954841046801E-2"/>
    <n v="-7.8567521354162899"/>
    <n v="0"/>
    <n v="0"/>
    <n v="1.0393979548410499"/>
    <n v="7.8567521354160021"/>
  </r>
  <r>
    <n v="81"/>
    <s v="CircularDVF_Sph_EC_Off_Corr_Off"/>
    <x v="2"/>
    <x v="1"/>
    <n v="0.84134569640609502"/>
    <n v="30.390636861297398"/>
    <n v="0.34134569640609502"/>
    <n v="-14.6093631387026"/>
    <n v="0"/>
    <n v="0"/>
    <n v="0.84134569640609502"/>
    <n v="14.609363138702605"/>
  </r>
  <r>
    <n v="82"/>
    <s v="CircularDVF_Sph_EC_Off_Corr_Off"/>
    <x v="1"/>
    <x v="1"/>
    <n v="0.59321465235447302"/>
    <n v="49.555635223802902"/>
    <n v="-0.40678534764552698"/>
    <n v="4.5556352238028497"/>
    <n v="0"/>
    <n v="0"/>
    <n v="0.59321465235447302"/>
    <n v="4.5556352238029092"/>
  </r>
  <r>
    <n v="83"/>
    <s v="CircularDVF_Sph_EC_Off_Corr_Off"/>
    <x v="3"/>
    <x v="0"/>
    <n v="0.73706438973887001"/>
    <n v="2.9726895398744899"/>
    <n v="0.38706438973886997"/>
    <n v="2.9726895398744899"/>
    <n v="0"/>
    <n v="0"/>
    <n v="0.73706438973887001"/>
    <n v="2.9726895398744944"/>
  </r>
  <r>
    <n v="84"/>
    <s v="CircularDVF_Sph_EC_Off_Corr_Off"/>
    <x v="0"/>
    <x v="4"/>
    <n v="1.0074798221549499"/>
    <n v="56.904705179501804"/>
    <n v="-0.49252017784504498"/>
    <n v="-33.095294820498196"/>
    <n v="0"/>
    <n v="0"/>
    <n v="1.0074798221549499"/>
    <n v="33.095294820498196"/>
  </r>
  <r>
    <n v="85"/>
    <s v="CircularDVF_Sph_EC_Off_Corr_Off"/>
    <x v="4"/>
    <x v="1"/>
    <n v="0.81989429976183203"/>
    <n v="55.238640274146903"/>
    <n v="0.119894299761832"/>
    <n v="10.238640274146899"/>
    <n v="0"/>
    <n v="0"/>
    <n v="0.81989429976183203"/>
    <n v="10.238640274146917"/>
  </r>
  <r>
    <n v="86"/>
    <s v="CircularDVF_Sph_EC_Off_Corr_Off"/>
    <x v="4"/>
    <x v="4"/>
    <n v="1.13955111790279"/>
    <n v="68.598882797021503"/>
    <n v="0.439551117902795"/>
    <n v="-21.401117202978501"/>
    <n v="0"/>
    <n v="0"/>
    <n v="1.13955111790279"/>
    <n v="21.401117202978497"/>
  </r>
  <r>
    <n v="87"/>
    <s v="CircularDVF_Sph_EC_Off_Corr_Off"/>
    <x v="3"/>
    <x v="2"/>
    <n v="1.44360928002252"/>
    <n v="88.667303503509601"/>
    <n v="1.0936092800225199"/>
    <n v="-46.332696496490399"/>
    <n v="1"/>
    <n v="0"/>
    <n v="1.44360928002252"/>
    <n v="43.667303503509601"/>
  </r>
  <r>
    <n v="88"/>
    <s v="CircularDVF_Sph_EC_Off_Corr_Off"/>
    <x v="2"/>
    <x v="0"/>
    <n v="0.78782433183692502"/>
    <n v="0.90162963879396296"/>
    <n v="0.28782433183692502"/>
    <n v="0.90162963879396296"/>
    <n v="0"/>
    <n v="0"/>
    <n v="0.78782433183692502"/>
    <n v="0.9016296387939633"/>
  </r>
  <r>
    <n v="89"/>
    <s v="CircularDVF_Sph_EC_Off_Corr_Off"/>
    <x v="2"/>
    <x v="0"/>
    <n v="0.74222290887911002"/>
    <n v="2.9520107024467799"/>
    <n v="0.24222290887910999"/>
    <n v="2.9520107024467799"/>
    <n v="0"/>
    <n v="0"/>
    <n v="0.74222290887911002"/>
    <n v="2.9520107024467848"/>
  </r>
  <r>
    <n v="90"/>
    <s v="CircularDVF_Sph_EC_Off_Corr_Off"/>
    <x v="3"/>
    <x v="0"/>
    <n v="0.757248157812346"/>
    <n v="2.1109706562384098"/>
    <n v="0.40724815781234602"/>
    <n v="2.1109706562384098"/>
    <n v="0"/>
    <n v="0"/>
    <n v="0.757248157812346"/>
    <n v="2.1109706562384076"/>
  </r>
  <r>
    <n v="91"/>
    <s v="CircularDVF_Sph_EC_Off_Corr_Off"/>
    <x v="3"/>
    <x v="2"/>
    <n v="1.17736048572829"/>
    <n v="131.994686264503"/>
    <n v="0.82736048572828602"/>
    <n v="-3.0053137354974502"/>
    <n v="0"/>
    <n v="0"/>
    <n v="1.17736048572829"/>
    <n v="3.0053137354969977"/>
  </r>
  <r>
    <n v="92"/>
    <s v="CircularDVF_Sph_EC_Off_Corr_Off"/>
    <x v="0"/>
    <x v="4"/>
    <n v="0.98592202506336202"/>
    <n v="119.331590341544"/>
    <n v="-0.51407797493663798"/>
    <n v="29.331590341544299"/>
    <n v="1"/>
    <n v="0"/>
    <n v="0.98592202506336202"/>
    <n v="29.331590341544"/>
  </r>
  <r>
    <n v="93"/>
    <s v="CircularDVF_Sph_EC_Off_Corr_Off"/>
    <x v="3"/>
    <x v="1"/>
    <n v="0.725347505700777"/>
    <n v="57.4756083005649"/>
    <n v="0.37534750570077702"/>
    <n v="12.4756083005649"/>
    <n v="0"/>
    <n v="0"/>
    <n v="0.725347505700777"/>
    <n v="12.475608300564886"/>
  </r>
  <r>
    <n v="94"/>
    <s v="CircularDVF_Sph_EC_Off_Corr_Off"/>
    <x v="2"/>
    <x v="4"/>
    <n v="1.12320319086834"/>
    <n v="91.185805861155799"/>
    <n v="0.62320319086833997"/>
    <n v="1.18580586115576"/>
    <n v="1"/>
    <n v="0"/>
    <n v="1.12320319086834"/>
    <n v="1.1858058611558135"/>
  </r>
  <r>
    <n v="95"/>
    <s v="CircularDVF_Sph_EC_Off_Corr_Off"/>
    <x v="4"/>
    <x v="4"/>
    <n v="1.20583344923283"/>
    <n v="91.104537563871602"/>
    <n v="0.50583344923283502"/>
    <n v="1.1045375638716499"/>
    <n v="1"/>
    <n v="0"/>
    <n v="1.20583344923283"/>
    <n v="1.1045375638715882"/>
  </r>
  <r>
    <n v="96"/>
    <s v="CircularDVF_Sph_EC_Off_Corr_Off"/>
    <x v="3"/>
    <x v="3"/>
    <n v="1.1546954527187401"/>
    <n v="1.1278248635933601"/>
    <n v="0.80469545271874299"/>
    <n v="-178.87217513640701"/>
    <n v="1"/>
    <n v="0"/>
    <n v="1.1546954527187401"/>
    <n v="1.1278248635933608"/>
  </r>
  <r>
    <n v="97"/>
    <s v="CircularDVF_Sph_EC_Off_Corr_Off"/>
    <x v="2"/>
    <x v="1"/>
    <n v="1.1546954159538501"/>
    <n v="1.1278249146958499"/>
    <n v="0.65469541595385405"/>
    <n v="-43.8721750853041"/>
    <n v="0"/>
    <n v="0"/>
    <n v="1.1546954159538501"/>
    <n v="43.87217508530415"/>
  </r>
  <r>
    <n v="98"/>
    <s v="CircularDVF_Sph_EC_Off_Corr_Off"/>
    <x v="2"/>
    <x v="2"/>
    <n v="0.81823946022346705"/>
    <n v="90.542557452043695"/>
    <n v="0.318239460223467"/>
    <n v="-44.457442547956298"/>
    <n v="0"/>
    <n v="0"/>
    <n v="0.81823946022346705"/>
    <n v="44.457442547956305"/>
  </r>
  <r>
    <n v="99"/>
    <s v="CircularDVF_Sph_EC_Off_Corr_Off"/>
    <x v="4"/>
    <x v="1"/>
    <n v="1.17174044379842"/>
    <n v="126.051514342179"/>
    <n v="0.47174044379841801"/>
    <n v="81.051514342178606"/>
    <n v="1"/>
    <n v="0"/>
    <n v="1.17174044379842"/>
    <n v="8.9484856578209815"/>
  </r>
  <r>
    <n v="100"/>
    <s v="CircularDVF_Sph_EC_Off_Corr_Off"/>
    <x v="1"/>
    <x v="1"/>
    <n v="1.1669350394045801"/>
    <n v="20.576823918112598"/>
    <n v="0.16693503940458199"/>
    <n v="-24.423176081887402"/>
    <n v="0"/>
    <n v="0"/>
    <n v="1.1669350394045801"/>
    <n v="24.423176081887391"/>
  </r>
  <r>
    <n v="101"/>
    <s v="CircularDVF_Sph_EC_Off_Corr_Off"/>
    <x v="3"/>
    <x v="3"/>
    <n v="1.5216968082183"/>
    <n v="1.43938733139015"/>
    <n v="1.1716968082182999"/>
    <n v="-178.56061266860999"/>
    <n v="1"/>
    <n v="0"/>
    <n v="1.5216968082183"/>
    <n v="1.4393873313901508"/>
  </r>
  <r>
    <n v="102"/>
    <s v="CircularDVF_Sph_EC_Off_Corr_Off"/>
    <x v="1"/>
    <x v="4"/>
    <n v="1.2940016097332301"/>
    <n v="91.715614662588607"/>
    <n v="0.29400160973323203"/>
    <n v="1.71561466258856"/>
    <n v="1"/>
    <n v="0"/>
    <n v="1.2940016097332301"/>
    <n v="1.7156146625886208"/>
  </r>
  <r>
    <n v="103"/>
    <s v="CircularDVF_Sph_EC_Off_Corr_Off"/>
    <x v="3"/>
    <x v="2"/>
    <n v="1.2610867639582799"/>
    <n v="132.360515078199"/>
    <n v="0.91108676395828103"/>
    <n v="-2.6394849218010599"/>
    <n v="0"/>
    <n v="0"/>
    <n v="1.2610867639582799"/>
    <n v="2.6394849218009995"/>
  </r>
  <r>
    <n v="104"/>
    <s v="CircularDVF_Sph_EC_Off_Corr_Off"/>
    <x v="0"/>
    <x v="1"/>
    <n v="0.99556328311890896"/>
    <n v="40.9817776547428"/>
    <n v="-0.50443671688109104"/>
    <n v="-4.0182223452572101"/>
    <n v="0"/>
    <n v="0"/>
    <n v="0.99556328311890896"/>
    <n v="4.0182223452571861"/>
  </r>
  <r>
    <n v="105"/>
    <s v="CircularDVF_Sph_EC_Off_Corr_Off"/>
    <x v="2"/>
    <x v="3"/>
    <n v="1.3042705800046801"/>
    <n v="179.90923448461899"/>
    <n v="0.80427058000467999"/>
    <n v="-9.0765515380780898E-2"/>
    <n v="0"/>
    <n v="0"/>
    <n v="1.3042705800046801"/>
    <n v="9.0765515381008299E-2"/>
  </r>
  <r>
    <n v="106"/>
    <s v="CircularDVF_Sph_EC_Off_Corr_Off"/>
    <x v="3"/>
    <x v="0"/>
    <n v="0.83425652020308005"/>
    <n v="-179.432382364566"/>
    <n v="0.48425652020308002"/>
    <n v="-179.432382364566"/>
    <n v="0"/>
    <n v="0"/>
    <n v="0.83425652020308005"/>
    <n v="0.56761763543397592"/>
  </r>
  <r>
    <n v="107"/>
    <s v="CircularDVF_Sph_EC_Off_Corr_Off"/>
    <x v="1"/>
    <x v="2"/>
    <n v="1.26901078220311"/>
    <n v="128.07339386127501"/>
    <n v="0.26901078220311098"/>
    <n v="-6.9266061387249902"/>
    <n v="0"/>
    <n v="0"/>
    <n v="1.26901078220311"/>
    <n v="6.926606138724992"/>
  </r>
  <r>
    <n v="108"/>
    <s v="CircularDVF_Sph_EC_Off_Corr_Off"/>
    <x v="4"/>
    <x v="2"/>
    <n v="1.0384245975386599"/>
    <n v="127.542526378172"/>
    <n v="0.338424597538663"/>
    <n v="-7.4574736218278304"/>
    <n v="0"/>
    <n v="0"/>
    <n v="1.0384245975386599"/>
    <n v="7.4574736218280009"/>
  </r>
  <r>
    <n v="109"/>
    <s v="CircularDVF_Sph_EC_Off_Corr_Off"/>
    <x v="3"/>
    <x v="3"/>
    <n v="1.20117555229279"/>
    <n v="1.0841778064366301"/>
    <n v="0.85117555229279096"/>
    <n v="-178.915822193563"/>
    <n v="1"/>
    <n v="0"/>
    <n v="1.20117555229279"/>
    <n v="1.0841778064366281"/>
  </r>
  <r>
    <n v="110"/>
    <s v="CircularDVF_Sph_EC_Off_Corr_Off"/>
    <x v="0"/>
    <x v="4"/>
    <n v="0.82873084013623"/>
    <n v="91.250021261259207"/>
    <n v="-0.67126915986377"/>
    <n v="1.2500212612592301"/>
    <n v="1"/>
    <n v="0"/>
    <n v="0.82873084013623"/>
    <n v="1.2500212612592065"/>
  </r>
  <r>
    <n v="111"/>
    <s v="CircularDVF_Sph_EC_Off_Corr_Off"/>
    <x v="4"/>
    <x v="2"/>
    <n v="0.96213114244612497"/>
    <n v="125.627073867958"/>
    <n v="0.26213114244612501"/>
    <n v="-9.3729261320419308"/>
    <n v="0"/>
    <n v="0"/>
    <n v="0.96213114244612497"/>
    <n v="9.3729261320419823"/>
  </r>
  <r>
    <n v="112"/>
    <s v="CircularDVF_Sph_EC_Off_Corr_Off"/>
    <x v="3"/>
    <x v="2"/>
    <n v="1.00904907086939"/>
    <n v="124.80459915171301"/>
    <n v="0.65904907086939102"/>
    <n v="-10.1954008482872"/>
    <n v="0"/>
    <n v="0"/>
    <n v="1.00904907086939"/>
    <n v="10.195400848286994"/>
  </r>
  <r>
    <n v="113"/>
    <s v="CircularDVF_Sph_EC_Off_Corr_Off"/>
    <x v="0"/>
    <x v="4"/>
    <n v="1.00450929222069"/>
    <n v="43.312253276069399"/>
    <n v="-0.49549070777931398"/>
    <n v="-46.687746723930601"/>
    <n v="0"/>
    <n v="0"/>
    <n v="1.00450929222069"/>
    <n v="46.687746723930616"/>
  </r>
  <r>
    <n v="114"/>
    <s v="CircularDVF_Sph_EC_Off_Corr_Off"/>
    <x v="1"/>
    <x v="3"/>
    <n v="1.0201963883680301"/>
    <n v="0.40614049527442803"/>
    <n v="2.01963883680321E-2"/>
    <n v="-179.593859504726"/>
    <n v="1"/>
    <n v="0"/>
    <n v="1.0201963883680301"/>
    <n v="0.4061404952744283"/>
  </r>
  <r>
    <n v="115"/>
    <s v="CircularDVF_Sph_EC_Off_Corr_Off"/>
    <x v="2"/>
    <x v="0"/>
    <n v="0.49568161478852801"/>
    <n v="5.6214770031515098"/>
    <n v="-4.31838521147171E-3"/>
    <n v="5.6214770031515098"/>
    <n v="0"/>
    <n v="0"/>
    <n v="0.49568161478852801"/>
    <n v="5.6214770031515116"/>
  </r>
  <r>
    <n v="116"/>
    <s v="CircularDVF_Sph_EC_Off_Corr_Off"/>
    <x v="4"/>
    <x v="3"/>
    <n v="1.1496447270718"/>
    <n v="1.3902763332090999"/>
    <n v="0.44964472707180397"/>
    <n v="-178.60972366679101"/>
    <n v="1"/>
    <n v="0"/>
    <n v="1.1496447270718"/>
    <n v="1.3902763332091013"/>
  </r>
  <r>
    <n v="117"/>
    <s v="CircularDVF_Sph_EC_Off_Corr_Off"/>
    <x v="3"/>
    <x v="4"/>
    <n v="0.963419805792327"/>
    <n v="91.997165885928396"/>
    <n v="0.61341980579232702"/>
    <n v="1.99716588592844"/>
    <n v="1"/>
    <n v="0"/>
    <n v="0.963419805792327"/>
    <n v="1.9971658859283821"/>
  </r>
  <r>
    <n v="118"/>
    <s v="CircularDVF_Sph_EC_Off_Corr_Off"/>
    <x v="3"/>
    <x v="0"/>
    <n v="0.99528988062025403"/>
    <n v="2.4985943894186802"/>
    <n v="0.64528988062025405"/>
    <n v="2.4985943894186802"/>
    <n v="0"/>
    <n v="0"/>
    <n v="0.99528988062025403"/>
    <n v="2.4985943894186846"/>
  </r>
  <r>
    <n v="119"/>
    <s v="CircularDVF_Sph_EC_Off_Corr_Off"/>
    <x v="1"/>
    <x v="3"/>
    <n v="1.3634111366928301"/>
    <n v="3.3447910332872102"/>
    <n v="0.36341113669283198"/>
    <n v="-176.65520896671299"/>
    <n v="1"/>
    <n v="0"/>
    <n v="1.3634111366928301"/>
    <n v="3.3447910332872084"/>
  </r>
  <r>
    <n v="120"/>
    <s v="CircularDVF_Sph_EC_Off_Corr_Off"/>
    <x v="1"/>
    <x v="1"/>
    <n v="0.99516119463044495"/>
    <n v="54.272178220544397"/>
    <n v="-4.83880536955472E-3"/>
    <n v="9.2721782205443901"/>
    <n v="0"/>
    <n v="0"/>
    <n v="0.99516119463044495"/>
    <n v="9.2721782205443901"/>
  </r>
  <r>
    <n v="121"/>
    <s v="CircularDVF_Sph_EC_Off_Corr_Off"/>
    <x v="2"/>
    <x v="1"/>
    <n v="0.763183125352904"/>
    <n v="50.740606638951903"/>
    <n v="0.263183125352904"/>
    <n v="5.7406066389519301"/>
    <n v="0"/>
    <n v="0"/>
    <n v="0.763183125352904"/>
    <n v="5.7406066389519026"/>
  </r>
  <r>
    <n v="122"/>
    <s v="CircularDVF_Sph_EC_Off_Corr_Off"/>
    <x v="3"/>
    <x v="2"/>
    <n v="1.22998232437624"/>
    <n v="117.921038464267"/>
    <n v="0.87998232437624102"/>
    <n v="-17.078961535733502"/>
    <n v="0"/>
    <n v="0"/>
    <n v="1.22998232437624"/>
    <n v="17.078961535733015"/>
  </r>
  <r>
    <n v="123"/>
    <s v="CircularDVF_Sph_EC_Off_Corr_Off"/>
    <x v="3"/>
    <x v="0"/>
    <n v="0.83421814036237296"/>
    <n v="0.14190876124914101"/>
    <n v="0.48421814036237298"/>
    <n v="0.14190876124914101"/>
    <n v="0"/>
    <n v="0"/>
    <n v="0.83421814036237296"/>
    <n v="0.14190876124914098"/>
  </r>
  <r>
    <n v="124"/>
    <s v="CircularDVF_Sph_EC_Off_Corr_Off"/>
    <x v="4"/>
    <x v="0"/>
    <n v="0.54629089110239204"/>
    <n v="4.0122794574042997"/>
    <n v="-0.153709108897608"/>
    <n v="4.0122794574042997"/>
    <n v="0"/>
    <n v="0"/>
    <n v="0.54629089110239204"/>
    <n v="4.0122794574043041"/>
  </r>
  <r>
    <n v="125"/>
    <s v="CircularDVF_Sph_EC_Off_Corr_Off"/>
    <x v="1"/>
    <x v="1"/>
    <n v="0.96300429635423701"/>
    <n v="91.0757063614288"/>
    <n v="-3.6995703645763399E-2"/>
    <n v="46.0757063614288"/>
    <n v="1"/>
    <n v="0"/>
    <n v="0.96300429635423701"/>
    <n v="43.924293638571214"/>
  </r>
  <r>
    <n v="126"/>
    <s v="CircularDVF_Sph_EC_Off_Corr_Off"/>
    <x v="4"/>
    <x v="3"/>
    <n v="1.25399808395359"/>
    <n v="2.69151076375891"/>
    <n v="0.55399808395358496"/>
    <n v="-177.308489236241"/>
    <n v="1"/>
    <n v="0"/>
    <n v="1.25399808395359"/>
    <n v="2.6915107637589131"/>
  </r>
  <r>
    <n v="127"/>
    <s v="CircularDVF_Sph_EC_Off_Corr_Off"/>
    <x v="4"/>
    <x v="2"/>
    <n v="1.04500971916261"/>
    <n v="132.81664333083901"/>
    <n v="0.34500971916260897"/>
    <n v="-2.18335666916107"/>
    <n v="0"/>
    <n v="0"/>
    <n v="1.04500971916261"/>
    <n v="2.183356669160986"/>
  </r>
  <r>
    <n v="128"/>
    <s v="CircularDVF_Sph_EC_Off_Corr_Off"/>
    <x v="2"/>
    <x v="1"/>
    <n v="0.78215143448855595"/>
    <n v="89.053986577601194"/>
    <n v="0.28215143448855601"/>
    <n v="44.053986577601201"/>
    <n v="0"/>
    <n v="0"/>
    <n v="0.78215143448855595"/>
    <n v="44.053986577601194"/>
  </r>
  <r>
    <n v="129"/>
    <s v="CircularDVF_Sph_EC_Off_Corr_Off"/>
    <x v="3"/>
    <x v="1"/>
    <n v="0.74094204765148097"/>
    <n v="91.398154964971795"/>
    <n v="0.390942047651481"/>
    <n v="46.398154964971802"/>
    <n v="1"/>
    <n v="0"/>
    <n v="0.74094204765148097"/>
    <n v="43.601845035028191"/>
  </r>
  <r>
    <n v="130"/>
    <s v="CircularDVF_Sph_EC_Off_Corr_Off"/>
    <x v="4"/>
    <x v="0"/>
    <n v="0.74661000342749995"/>
    <n v="1.3478872801986499"/>
    <n v="4.6610003427500199E-2"/>
    <n v="1.3478872801986499"/>
    <n v="0"/>
    <n v="0"/>
    <n v="0.74661000342749995"/>
    <n v="1.3478872801986483"/>
  </r>
  <r>
    <n v="131"/>
    <s v="CircularDVF_Sph_EC_Off_Corr_Off"/>
    <x v="3"/>
    <x v="1"/>
    <n v="0.70658379056816401"/>
    <n v="55.9962725808874"/>
    <n v="0.35658379056816403"/>
    <n v="10.9962725808874"/>
    <n v="0"/>
    <n v="0"/>
    <n v="0.70658379056816401"/>
    <n v="10.996272580887393"/>
  </r>
  <r>
    <n v="132"/>
    <s v="CircularDVF_Sph_EC_Off_Corr_Off"/>
    <x v="3"/>
    <x v="3"/>
    <n v="1.2530508904073001"/>
    <n v="1.5117851032977401"/>
    <n v="0.90305089040729603"/>
    <n v="-178.488214896702"/>
    <n v="1"/>
    <n v="0"/>
    <n v="1.2530508904073001"/>
    <n v="1.5117851032977399"/>
  </r>
  <r>
    <n v="133"/>
    <s v="CircularDVF_Sph_EC_Off_Corr_Off"/>
    <x v="0"/>
    <x v="2"/>
    <n v="1.0085412508942"/>
    <n v="137.30387948153799"/>
    <n v="-0.49145874910580001"/>
    <n v="2.3038794815380998"/>
    <n v="0"/>
    <n v="0"/>
    <n v="1.0085412508942"/>
    <n v="2.3038794815379902"/>
  </r>
  <r>
    <n v="134"/>
    <s v="CircularDVF_Sph_EC_Off_Corr_Off"/>
    <x v="0"/>
    <x v="3"/>
    <n v="1.00470051901444"/>
    <n v="179.58759534162701"/>
    <n v="-0.49529948098556198"/>
    <n v="-0.41240465837324802"/>
    <n v="0"/>
    <n v="0"/>
    <n v="1.00470051901444"/>
    <n v="0.41240465837299212"/>
  </r>
  <r>
    <n v="135"/>
    <s v="CircularDVF_Sph_EC_Off_Corr_Off"/>
    <x v="1"/>
    <x v="2"/>
    <n v="1.28240066290448"/>
    <n v="133.057684313154"/>
    <n v="0.28240066290447802"/>
    <n v="-1.94231568684637"/>
    <n v="0"/>
    <n v="0"/>
    <n v="1.28240066290448"/>
    <n v="1.9423156868460012"/>
  </r>
  <r>
    <n v="136"/>
    <s v="CircularDVF_Sph_EC_Off_Corr_Off"/>
    <x v="3"/>
    <x v="4"/>
    <n v="0.82902055090970195"/>
    <n v="91.963861411856897"/>
    <n v="0.47902055090970203"/>
    <n v="1.9638614118569"/>
    <n v="1"/>
    <n v="0"/>
    <n v="0.82902055090970195"/>
    <n v="1.9638614118568967"/>
  </r>
  <r>
    <n v="137"/>
    <s v="CircularDVF_Sph_EC_Off_Corr_Off"/>
    <x v="0"/>
    <x v="1"/>
    <n v="0.551163066894095"/>
    <n v="44.962030635436903"/>
    <n v="-0.948836933105905"/>
    <n v="-3.79693645631392E-2"/>
    <n v="0"/>
    <n v="0"/>
    <n v="0.551163066894095"/>
    <n v="3.7969364563082308E-2"/>
  </r>
  <r>
    <n v="138"/>
    <s v="CircularDVF_Sph_EC_Off_Corr_Off"/>
    <x v="0"/>
    <x v="1"/>
    <n v="0.496391636662046"/>
    <n v="44.536247379458203"/>
    <n v="-1.00360836333795"/>
    <n v="-0.46375262054178301"/>
    <n v="0"/>
    <n v="0"/>
    <n v="0.496391636662046"/>
    <n v="0.46375262054181121"/>
  </r>
  <r>
    <n v="139"/>
    <s v="CircularDVF_Sph_EC_Off_Corr_Off"/>
    <x v="2"/>
    <x v="0"/>
    <n v="0.77772810796396397"/>
    <n v="1.67461554743687"/>
    <n v="0.27772810796396402"/>
    <n v="1.67461554743687"/>
    <n v="0"/>
    <n v="0"/>
    <n v="0.77772810796396397"/>
    <n v="1.674615547436872"/>
  </r>
  <r>
    <n v="140"/>
    <s v="CircularDVF_Sph_EC_Off_Corr_Off"/>
    <x v="3"/>
    <x v="0"/>
    <n v="0.72111597514085601"/>
    <n v="2.21679434074019"/>
    <n v="0.37111597514085598"/>
    <n v="2.21679434074019"/>
    <n v="0"/>
    <n v="0"/>
    <n v="0.72111597514085601"/>
    <n v="2.2167943407401935"/>
  </r>
  <r>
    <n v="141"/>
    <s v="CircularDVF_Sph_EC_Off_Corr_Off"/>
    <x v="4"/>
    <x v="2"/>
    <n v="0.97353891076219201"/>
    <n v="125.52000808936"/>
    <n v="0.273538910762192"/>
    <n v="-9.4799919106398001"/>
    <n v="0"/>
    <n v="0"/>
    <n v="0.97353891076219201"/>
    <n v="9.4799919106399955"/>
  </r>
  <r>
    <n v="142"/>
    <s v="CircularDVF_Sph_EC_Off_Corr_Off"/>
    <x v="4"/>
    <x v="2"/>
    <n v="1.0074586351417001"/>
    <n v="124.154485601685"/>
    <n v="0.30745863514170202"/>
    <n v="-10.845514398314901"/>
    <n v="0"/>
    <n v="0"/>
    <n v="1.0074586351417001"/>
    <n v="10.845514398315004"/>
  </r>
  <r>
    <n v="143"/>
    <s v="CircularDVF_Sph_EC_Off_Corr_Off"/>
    <x v="1"/>
    <x v="0"/>
    <n v="0.72158942484498101"/>
    <n v="3.0364999666033201"/>
    <n v="-0.27841057515501899"/>
    <n v="3.0364999666033201"/>
    <n v="0"/>
    <n v="0"/>
    <n v="0.72158942484498101"/>
    <n v="3.0364999666033157"/>
  </r>
  <r>
    <n v="144"/>
    <s v="CircularDVF_Sph_EC_Off_Corr_Off"/>
    <x v="4"/>
    <x v="1"/>
    <n v="0.63783670356267597"/>
    <n v="92.088466846169595"/>
    <n v="-6.2163296437324198E-2"/>
    <n v="47.088466846169602"/>
    <n v="1"/>
    <n v="0"/>
    <n v="0.63783670356267597"/>
    <n v="42.911533153830419"/>
  </r>
  <r>
    <n v="145"/>
    <s v="CircularDVF_Sph_EC_Off_Corr_Off"/>
    <x v="3"/>
    <x v="3"/>
    <n v="1.0359395559306399"/>
    <n v="-178.68571392844601"/>
    <n v="0.68593955593063705"/>
    <n v="1.3142860715539699"/>
    <n v="1"/>
    <n v="0"/>
    <n v="1.0359395559306399"/>
    <n v="1.3142860715539655"/>
  </r>
  <r>
    <n v="146"/>
    <s v="CircularDVF_Sph_EC_Off_Corr_Off"/>
    <x v="4"/>
    <x v="3"/>
    <n v="0.99492790884992999"/>
    <n v="-178.036342465948"/>
    <n v="0.29492790884992998"/>
    <n v="1.96365753405195"/>
    <n v="1"/>
    <n v="0"/>
    <n v="0.99492790884992999"/>
    <n v="1.9636575340520039"/>
  </r>
  <r>
    <n v="147"/>
    <s v="CircularDVF_Sph_EC_Off_Corr_Off"/>
    <x v="1"/>
    <x v="2"/>
    <n v="1.2715796002550599"/>
    <n v="132.87646709212299"/>
    <n v="0.271579600255062"/>
    <n v="-2.1235329078765499"/>
    <n v="0"/>
    <n v="0"/>
    <n v="1.2715796002550599"/>
    <n v="2.1235329078770064"/>
  </r>
  <r>
    <n v="148"/>
    <s v="CircularDVF_Sph_EC_Off_Corr_Off"/>
    <x v="3"/>
    <x v="1"/>
    <n v="0.65718312814082702"/>
    <n v="44.012788552479201"/>
    <n v="0.30718312814082699"/>
    <n v="-0.98721144752084899"/>
    <n v="0"/>
    <n v="0"/>
    <n v="0.65718312814082702"/>
    <n v="0.98721144752079226"/>
  </r>
  <r>
    <n v="149"/>
    <s v="CircularDVF_Sph_EC_Off_Corr_Off"/>
    <x v="3"/>
    <x v="1"/>
    <n v="0.67784050105483096"/>
    <n v="49.914912247704599"/>
    <n v="0.32784050105483098"/>
    <n v="4.9149122477046197"/>
    <n v="0"/>
    <n v="0"/>
    <n v="0.67784050105483096"/>
    <n v="4.9149122477045921"/>
  </r>
  <r>
    <n v="150"/>
    <s v="CircularDVF_Sph_EC_Off_Corr_Off"/>
    <x v="1"/>
    <x v="2"/>
    <n v="1.0445551440210401"/>
    <n v="133.617474123682"/>
    <n v="4.4555144021040299E-2"/>
    <n v="-1.3825258763183701"/>
    <n v="0"/>
    <n v="0"/>
    <n v="1.0445551440210401"/>
    <n v="1.3825258763179988"/>
  </r>
  <r>
    <s v="kato1"/>
    <s v="CircularDVF_Sph_EC_Off_Corr_Off"/>
    <x v="0"/>
    <x v="3"/>
    <n v="0.71562642111141095"/>
    <n v="1.4062565480078899"/>
    <n v="-0.78437357888858905"/>
    <n v="-178.593743451992"/>
    <n v="1"/>
    <n v="0"/>
    <n v="0.71562642111141095"/>
    <n v="1.4062565480078888"/>
  </r>
  <r>
    <n v="2"/>
    <s v="CircularDVF_Sph_EC_Off_Corr_Off"/>
    <x v="2"/>
    <x v="0"/>
    <n v="0.41587931407094397"/>
    <n v="0.99634789650491495"/>
    <n v="-8.4120685929055999E-2"/>
    <n v="0.99634789650491495"/>
    <n v="0"/>
    <n v="0"/>
    <n v="0.41587931407094397"/>
    <n v="0.99634789650491484"/>
  </r>
  <r>
    <n v="3"/>
    <s v="CircularDVF_Sph_EC_Off_Corr_Off"/>
    <x v="1"/>
    <x v="0"/>
    <n v="0.32291983103798999"/>
    <n v="1.2832108685072401"/>
    <n v="-0.67708016896201095"/>
    <n v="1.2832108685072401"/>
    <n v="0"/>
    <n v="0"/>
    <n v="0.32291983103798999"/>
    <n v="1.2832108685072399"/>
  </r>
  <r>
    <n v="4"/>
    <s v="CircularDVF_Sph_EC_Off_Corr_Off"/>
    <x v="4"/>
    <x v="0"/>
    <n v="0.457214510715792"/>
    <n v="-1.0357430651463599"/>
    <n v="-0.24278548928420801"/>
    <n v="-1.0357430651463599"/>
    <n v="0"/>
    <n v="0"/>
    <n v="0.457214510715792"/>
    <n v="1.0357430651463631"/>
  </r>
  <r>
    <n v="5"/>
    <s v="CircularDVF_Sph_EC_Off_Corr_Off"/>
    <x v="1"/>
    <x v="4"/>
    <n v="0.29134122384162098"/>
    <n v="90.507928001553793"/>
    <n v="-0.70865877615837902"/>
    <n v="0.50792800155375095"/>
    <n v="1"/>
    <n v="0"/>
    <n v="0.29134122384162098"/>
    <n v="0.50792800155380746"/>
  </r>
  <r>
    <n v="6"/>
    <s v="CircularDVF_Sph_EC_Off_Corr_Off"/>
    <x v="3"/>
    <x v="0"/>
    <n v="0.57173563660368798"/>
    <n v="3.3147853497463"/>
    <n v="0.221735636603688"/>
    <n v="3.3147853497463"/>
    <n v="0"/>
    <n v="0"/>
    <n v="0.57173563660368798"/>
    <n v="3.3147853497463018"/>
  </r>
  <r>
    <n v="7"/>
    <s v="CircularDVF_Sph_EC_Off_Corr_Off"/>
    <x v="2"/>
    <x v="4"/>
    <n v="0.28626922859332499"/>
    <n v="88.449049156212894"/>
    <n v="-0.21373077140667501"/>
    <n v="-1.5509508437870601"/>
    <n v="0"/>
    <n v="0"/>
    <n v="0.28626922859332499"/>
    <n v="1.5509508437871204"/>
  </r>
  <r>
    <n v="8"/>
    <s v="CircularDVF_Sph_EC_Off_Corr_Off"/>
    <x v="3"/>
    <x v="0"/>
    <n v="0.75208626578811799"/>
    <n v="2.1254657842464399"/>
    <n v="0.40208626578811801"/>
    <n v="2.1254657842464399"/>
    <n v="0"/>
    <n v="0"/>
    <n v="0.75208626578811799"/>
    <n v="2.1254657842464439"/>
  </r>
  <r>
    <n v="9"/>
    <s v="CircularDVF_Sph_EC_Off_Corr_Off"/>
    <x v="3"/>
    <x v="3"/>
    <n v="1.0050616259117899"/>
    <n v="178.40967737557199"/>
    <n v="0.65506162591178596"/>
    <n v="-1.5903226244281501"/>
    <n v="0"/>
    <n v="0"/>
    <n v="1.0050616259117899"/>
    <n v="1.590322624428012"/>
  </r>
  <r>
    <n v="10"/>
    <s v="CircularDVF_Sph_EC_Off_Corr_Off"/>
    <x v="0"/>
    <x v="2"/>
    <n v="0.98241117171874104"/>
    <n v="136.29953261718501"/>
    <n v="-0.51758882828125896"/>
    <n v="1.2995326171846999"/>
    <n v="0"/>
    <n v="0"/>
    <n v="0.98241117171874104"/>
    <n v="1.2995326171850081"/>
  </r>
  <r>
    <n v="11"/>
    <s v="CircularDVF_Sph_EC_Off_Corr_Off"/>
    <x v="1"/>
    <x v="2"/>
    <n v="0.69740862220847599"/>
    <n v="133.829636141648"/>
    <n v="-0.30259137779152401"/>
    <n v="-1.1703638583520599"/>
    <n v="0"/>
    <n v="0"/>
    <n v="0.69740862220847599"/>
    <n v="1.1703638583520046"/>
  </r>
  <r>
    <n v="12"/>
    <s v="CircularDVF_Sph_EC_Off_Corr_Off"/>
    <x v="3"/>
    <x v="0"/>
    <n v="0.705298735049393"/>
    <n v="1.4268525831696199"/>
    <n v="0.35529873504939302"/>
    <n v="1.4268525831696199"/>
    <n v="0"/>
    <n v="0"/>
    <n v="0.705298735049393"/>
    <n v="1.4268525831696195"/>
  </r>
  <r>
    <n v="13"/>
    <s v="CircularDVF_Sph_EC_Off_Corr_Off"/>
    <x v="3"/>
    <x v="2"/>
    <n v="0.79435400518996302"/>
    <n v="130.80739368238901"/>
    <n v="0.44435400518996299"/>
    <n v="-4.1926063176114203"/>
    <n v="0"/>
    <n v="0"/>
    <n v="0.79435400518996302"/>
    <n v="4.1926063176109949"/>
  </r>
  <r>
    <n v="14"/>
    <s v="CircularDVF_Sph_EC_Off_Corr_Off"/>
    <x v="0"/>
    <x v="0"/>
    <n v="0.50414117473112496"/>
    <n v="2.58390255597465"/>
    <n v="-0.99585882526887504"/>
    <n v="2.58390255597465"/>
    <n v="0"/>
    <n v="0"/>
    <n v="0.50414117473112496"/>
    <n v="2.583902555974646"/>
  </r>
  <r>
    <n v="15"/>
    <s v="CircularDVF_Sph_EC_Off_Corr_Off"/>
    <x v="1"/>
    <x v="1"/>
    <n v="0.454991547985994"/>
    <n v="50.9440038404665"/>
    <n v="-0.54500845201400605"/>
    <n v="5.9440038404665403"/>
    <n v="0"/>
    <n v="0"/>
    <n v="0.454991547985994"/>
    <n v="5.9440038404665074"/>
  </r>
  <r>
    <n v="16"/>
    <s v="CircularDVF_Sph_EC_Off_Corr_Off"/>
    <x v="3"/>
    <x v="0"/>
    <n v="0.73617696052466097"/>
    <n v="0.96489032412011999"/>
    <n v="0.38617696052466099"/>
    <n v="0.96489032412011999"/>
    <n v="0"/>
    <n v="0"/>
    <n v="0.73617696052466097"/>
    <n v="0.96489032412011966"/>
  </r>
  <r>
    <n v="17"/>
    <s v="CircularDVF_Sph_EC_Off_Corr_Off"/>
    <x v="1"/>
    <x v="3"/>
    <n v="0.70047020760517897"/>
    <n v="177.717833439206"/>
    <n v="-0.29952979239482103"/>
    <n v="-2.28216656079434"/>
    <n v="0"/>
    <n v="0"/>
    <n v="0.70047020760517897"/>
    <n v="2.2821665607939963"/>
  </r>
  <r>
    <n v="18"/>
    <s v="CircularDVF_Sph_EC_Off_Corr_Off"/>
    <x v="2"/>
    <x v="0"/>
    <n v="0.71562642111141095"/>
    <n v="1.4062565480078899"/>
    <n v="0.215626421111411"/>
    <n v="1.4062565480078899"/>
    <n v="0"/>
    <n v="0"/>
    <n v="0.71562642111141095"/>
    <n v="1.4062565480078888"/>
  </r>
  <r>
    <n v="19"/>
    <s v="CircularDVF_Sph_EC_Off_Corr_Off"/>
    <x v="4"/>
    <x v="3"/>
    <n v="1.0772301824792401"/>
    <n v="178.791059874794"/>
    <n v="0.37723018247923501"/>
    <n v="-1.2089401252060801"/>
    <n v="0"/>
    <n v="0"/>
    <n v="1.0772301824792401"/>
    <n v="1.2089401252059986"/>
  </r>
  <r>
    <n v="20"/>
    <s v="CircularDVF_Sph_EC_Off_Corr_Off"/>
    <x v="4"/>
    <x v="4"/>
    <n v="0.42110732951515001"/>
    <n v="86.835763750476204"/>
    <n v="-0.27889267048485"/>
    <n v="-3.1642362495238099"/>
    <n v="0"/>
    <n v="0"/>
    <n v="0.42110732951515001"/>
    <n v="3.1642362495238103"/>
  </r>
  <r>
    <n v="21"/>
    <s v="CircularDVF_Sph_EC_Off_Corr_Off"/>
    <x v="2"/>
    <x v="3"/>
    <n v="0.93236374234734798"/>
    <n v="-179.80954381668101"/>
    <n v="0.43236374234734798"/>
    <n v="0.19045618331938399"/>
    <n v="1"/>
    <n v="0"/>
    <n v="0.93236374234734798"/>
    <n v="0.19045618331898595"/>
  </r>
  <r>
    <n v="22"/>
    <s v="CircularDVF_Sph_EC_Off_Corr_Off"/>
    <x v="3"/>
    <x v="2"/>
    <n v="0.76673388635541595"/>
    <n v="134.20844597678001"/>
    <n v="0.41673388635541597"/>
    <n v="-0.79155402322010104"/>
    <n v="0"/>
    <n v="0"/>
    <n v="0.76673388635541595"/>
    <n v="0.79155402321998736"/>
  </r>
  <r>
    <n v="23"/>
    <s v="CircularDVF_Sph_EC_Off_Corr_Off"/>
    <x v="3"/>
    <x v="1"/>
    <n v="0.61353837042829196"/>
    <n v="43.260162858191002"/>
    <n v="0.26353837042829198"/>
    <n v="-1.7398371418090299"/>
    <n v="0"/>
    <n v="0"/>
    <n v="0.61353837042829196"/>
    <n v="1.7398371418090051"/>
  </r>
  <r>
    <n v="24"/>
    <s v="CircularDVF_Sph_EC_Off_Corr_Off"/>
    <x v="0"/>
    <x v="0"/>
    <n v="0.54509296481209701"/>
    <n v="1.3031863255696401"/>
    <n v="-0.95490703518790299"/>
    <n v="1.3031863255696401"/>
    <n v="0"/>
    <n v="0"/>
    <n v="0.54509296481209701"/>
    <n v="1.3031863255696408"/>
  </r>
  <r>
    <n v="25"/>
    <s v="CircularDVF_Sph_EC_Off_Corr_Off"/>
    <x v="4"/>
    <x v="1"/>
    <n v="0.54079299534088898"/>
    <n v="47.671091485643402"/>
    <n v="-0.159207004659111"/>
    <n v="2.6710914856433599"/>
    <n v="0"/>
    <n v="0"/>
    <n v="0.54079299534088898"/>
    <n v="2.6710914856433874"/>
  </r>
  <r>
    <n v="26"/>
    <s v="CircularDVF_Sph_EC_Off_Corr_Off"/>
    <x v="1"/>
    <x v="1"/>
    <n v="0.62487960090983896"/>
    <n v="47.646662775203403"/>
    <n v="-0.37512039909016098"/>
    <n v="2.6466627752034002"/>
    <n v="0"/>
    <n v="0"/>
    <n v="0.62487960090983896"/>
    <n v="2.6466627752033958"/>
  </r>
  <r>
    <n v="27"/>
    <s v="CircularDVF_Sph_EC_Off_Corr_Off"/>
    <x v="2"/>
    <x v="0"/>
    <n v="0.50368051835412297"/>
    <n v="0.82265209383808702"/>
    <n v="3.6805183541234201E-3"/>
    <n v="0.82265209383808702"/>
    <n v="0"/>
    <n v="0"/>
    <n v="0.50368051835412297"/>
    <n v="0.82265209383808724"/>
  </r>
  <r>
    <n v="28"/>
    <s v="CircularDVF_Sph_EC_Off_Corr_Off"/>
    <x v="2"/>
    <x v="3"/>
    <n v="0.658643103405675"/>
    <n v="-179.28103187838701"/>
    <n v="0.158643103405675"/>
    <n v="0.71896812161270396"/>
    <n v="1"/>
    <n v="0"/>
    <n v="0.658643103405675"/>
    <n v="0.7189681216129884"/>
  </r>
  <r>
    <n v="29"/>
    <s v="CircularDVF_Sph_EC_Off_Corr_Off"/>
    <x v="3"/>
    <x v="2"/>
    <n v="0.73339182082617005"/>
    <n v="129.59889589699401"/>
    <n v="0.38339182082617002"/>
    <n v="-5.4011041030064497"/>
    <n v="0"/>
    <n v="0"/>
    <n v="0.73339182082617005"/>
    <n v="5.4011041030059914"/>
  </r>
  <r>
    <n v="30"/>
    <s v="CircularDVF_Sph_EC_Off_Corr_Off"/>
    <x v="2"/>
    <x v="3"/>
    <n v="0.81359587362689001"/>
    <n v="-179.41796765801499"/>
    <n v="0.31359587362689001"/>
    <n v="0.58203234198498399"/>
    <n v="1"/>
    <n v="0"/>
    <n v="0.81359587362689001"/>
    <n v="0.58203234198504106"/>
  </r>
  <r>
    <n v="31"/>
    <s v="CircularDVF_Sph_EC_Off_Corr_Off"/>
    <x v="1"/>
    <x v="1"/>
    <n v="0.74496070738910203"/>
    <n v="46.376632140153902"/>
    <n v="-0.25503929261089803"/>
    <n v="1.3766321401538699"/>
    <n v="0"/>
    <n v="0"/>
    <n v="0.74496070738910203"/>
    <n v="1.3766321401539017"/>
  </r>
  <r>
    <n v="32"/>
    <s v="CircularDVF_Sph_EC_Off_Corr_Off"/>
    <x v="4"/>
    <x v="0"/>
    <n v="0.57091369448549301"/>
    <n v="1.2442375947365201"/>
    <n v="-0.129086305514507"/>
    <n v="1.2442375947365201"/>
    <n v="0"/>
    <n v="0"/>
    <n v="0.57091369448549301"/>
    <n v="1.2442375947365178"/>
  </r>
  <r>
    <n v="33"/>
    <s v="CircularDVF_Sph_EC_Off_Corr_Off"/>
    <x v="4"/>
    <x v="4"/>
    <n v="0.58156338716678802"/>
    <n v="86.690318111639002"/>
    <n v="-0.118436612833212"/>
    <n v="-3.3096818883609598"/>
    <n v="0"/>
    <n v="0"/>
    <n v="0.58156338716678802"/>
    <n v="3.3096818883610126"/>
  </r>
  <r>
    <n v="34"/>
    <s v="CircularDVF_Sph_EC_Off_Corr_Off"/>
    <x v="2"/>
    <x v="1"/>
    <n v="0.81010559683140204"/>
    <n v="50.147653034778699"/>
    <n v="0.31010559683140199"/>
    <n v="5.1476530347787302"/>
    <n v="0"/>
    <n v="0"/>
    <n v="0.81010559683140204"/>
    <n v="5.1476530347786991"/>
  </r>
  <r>
    <n v="35"/>
    <s v="CircularDVF_Sph_EC_Off_Corr_Off"/>
    <x v="0"/>
    <x v="2"/>
    <n v="0.74397152656849097"/>
    <n v="129.95837305780199"/>
    <n v="-0.75602847343150903"/>
    <n v="-5.0416269421984898"/>
    <n v="0"/>
    <n v="0"/>
    <n v="0.74397152656849097"/>
    <n v="5.0416269421980076"/>
  </r>
  <r>
    <n v="36"/>
    <s v="CircularDVF_Sph_EC_Off_Corr_Off"/>
    <x v="4"/>
    <x v="4"/>
    <n v="0.86986082457701397"/>
    <n v="89.829882389706398"/>
    <n v="0.16986082457701401"/>
    <n v="-0.170117610293573"/>
    <n v="0"/>
    <n v="0"/>
    <n v="0.86986082457701397"/>
    <n v="0.17011761029360173"/>
  </r>
  <r>
    <n v="37"/>
    <s v="CircularDVF_Sph_EC_Off_Corr_Off"/>
    <x v="0"/>
    <x v="4"/>
    <n v="0.74076197403702804"/>
    <n v="89.400693619850202"/>
    <n v="-0.75923802596297196"/>
    <n v="-0.59930638014975601"/>
    <n v="0"/>
    <n v="0"/>
    <n v="0.74076197403702804"/>
    <n v="0.59930638014981241"/>
  </r>
  <r>
    <n v="38"/>
    <s v="CircularDVF_Sph_EC_Off_Corr_Off"/>
    <x v="4"/>
    <x v="2"/>
    <n v="1.0645683201470799"/>
    <n v="138.56039333455999"/>
    <n v="0.36456832014707802"/>
    <n v="3.5603933345596501"/>
    <n v="0"/>
    <n v="0"/>
    <n v="1.0645683201470799"/>
    <n v="3.5603933345599899"/>
  </r>
  <r>
    <n v="39"/>
    <s v="CircularDVF_Sph_EC_Off_Corr_Off"/>
    <x v="0"/>
    <x v="2"/>
    <n v="0.81090554493073697"/>
    <n v="136.83263315289901"/>
    <n v="-0.68909445506926303"/>
    <n v="1.8326331528992299"/>
    <n v="0"/>
    <n v="0"/>
    <n v="0.81090554493073697"/>
    <n v="1.8326331528990067"/>
  </r>
  <r>
    <n v="40"/>
    <s v="CircularDVF_Sph_EC_Off_Corr_Off"/>
    <x v="1"/>
    <x v="0"/>
    <n v="0.42675292430245299"/>
    <n v="3.0528825147924299"/>
    <n v="-0.57324707569754696"/>
    <n v="3.0528825147924299"/>
    <n v="0"/>
    <n v="0"/>
    <n v="0.42675292430245299"/>
    <n v="3.0528825147924294"/>
  </r>
  <r>
    <n v="41"/>
    <s v="CircularDVF_Sph_EC_Off_Corr_Off"/>
    <x v="4"/>
    <x v="2"/>
    <n v="0.82644501170182605"/>
    <n v="131.73167900618699"/>
    <n v="0.12644501170182701"/>
    <n v="-3.26832099381306"/>
    <n v="0"/>
    <n v="0"/>
    <n v="0.82644501170182605"/>
    <n v="3.2683209938130062"/>
  </r>
  <r>
    <n v="42"/>
    <s v="CircularDVF_Sph_EC_Off_Corr_Off"/>
    <x v="0"/>
    <x v="0"/>
    <n v="0.33317609716441599"/>
    <n v="0.35531810860715002"/>
    <n v="-1.16682390283558"/>
    <n v="0.35531810860715002"/>
    <n v="0"/>
    <n v="0"/>
    <n v="0.33317609716441599"/>
    <n v="0.35531810860715041"/>
  </r>
  <r>
    <n v="43"/>
    <s v="CircularDVF_Sph_EC_Off_Corr_Off"/>
    <x v="2"/>
    <x v="4"/>
    <n v="0.47229610508095798"/>
    <n v="91.566780561976202"/>
    <n v="-2.7703894919041499E-2"/>
    <n v="1.5667805619762001"/>
    <n v="1"/>
    <n v="0"/>
    <n v="0.47229610508095798"/>
    <n v="1.5667805619762021"/>
  </r>
  <r>
    <n v="44"/>
    <s v="CircularDVF_Sph_EC_Off_Corr_Off"/>
    <x v="0"/>
    <x v="0"/>
    <n v="0.55039766386141298"/>
    <n v="1.82853998999931"/>
    <n v="-0.94960233613858702"/>
    <n v="1.82853998999931"/>
    <n v="0"/>
    <n v="0"/>
    <n v="0.55039766386141298"/>
    <n v="1.8285399899993138"/>
  </r>
  <r>
    <n v="45"/>
    <s v="CircularDVF_Sph_EC_Off_Corr_Off"/>
    <x v="0"/>
    <x v="4"/>
    <n v="0.57589724861296998"/>
    <n v="87.686796175609302"/>
    <n v="-0.92410275138703002"/>
    <n v="-2.3132038243906501"/>
    <n v="0"/>
    <n v="0"/>
    <n v="0.57589724861296998"/>
    <n v="2.3132038243907118"/>
  </r>
  <r>
    <n v="46"/>
    <s v="CircularDVF_Sph_EC_Off_Corr_Off"/>
    <x v="4"/>
    <x v="2"/>
    <n v="0.80948286844030304"/>
    <n v="130.367322316599"/>
    <n v="0.109482868440303"/>
    <n v="-4.6326776834010799"/>
    <n v="0"/>
    <n v="0"/>
    <n v="0.80948286844030304"/>
    <n v="4.6326776834009991"/>
  </r>
  <r>
    <n v="47"/>
    <s v="CircularDVF_Sph_EC_Off_Corr_Off"/>
    <x v="2"/>
    <x v="0"/>
    <n v="0.62784440074881498"/>
    <n v="1.60292036916036"/>
    <n v="0.12784440074881501"/>
    <n v="1.60292036916036"/>
    <n v="0"/>
    <n v="0"/>
    <n v="0.62784440074881498"/>
    <n v="1.6029203691603584"/>
  </r>
  <r>
    <n v="48"/>
    <s v="CircularDVF_Sph_EC_Off_Corr_Off"/>
    <x v="2"/>
    <x v="2"/>
    <n v="1.0297033052189399"/>
    <n v="135.63004525464899"/>
    <n v="0.52970330521894304"/>
    <n v="0.63004525464901895"/>
    <n v="0"/>
    <n v="0"/>
    <n v="1.0297033052189399"/>
    <n v="0.63004525464899075"/>
  </r>
  <r>
    <n v="49"/>
    <s v="CircularDVF_Sph_EC_Off_Corr_Off"/>
    <x v="1"/>
    <x v="1"/>
    <n v="0.41792091197743497"/>
    <n v="50.466443541591403"/>
    <n v="-0.58207908802256503"/>
    <n v="5.4664435415914197"/>
    <n v="0"/>
    <n v="0"/>
    <n v="0.41792091197743497"/>
    <n v="5.4664435415913886"/>
  </r>
  <r>
    <n v="50"/>
    <s v="CircularDVF_Sph_EC_Off_Corr_Off"/>
    <x v="1"/>
    <x v="2"/>
    <n v="1.03332202281159"/>
    <n v="135.42530550387099"/>
    <n v="3.3322022811589601E-2"/>
    <n v="0.42530550387050398"/>
    <n v="0"/>
    <n v="0"/>
    <n v="1.03332202281159"/>
    <n v="0.42530550387098742"/>
  </r>
  <r>
    <n v="51"/>
    <s v="CircularDVF_Sph_EC_Off_Corr_Off"/>
    <x v="1"/>
    <x v="3"/>
    <n v="0.89103761433795503"/>
    <n v="179.86714045954801"/>
    <n v="-0.108962385662045"/>
    <n v="-0.13285954045187501"/>
    <n v="0"/>
    <n v="0"/>
    <n v="0.89103761433795503"/>
    <n v="0.13285954045198878"/>
  </r>
  <r>
    <n v="52"/>
    <s v="CircularDVF_Sph_EC_Off_Corr_Off"/>
    <x v="2"/>
    <x v="1"/>
    <n v="0.34782162997497001"/>
    <n v="49.758645111030702"/>
    <n v="-0.15217837002503001"/>
    <n v="4.75864511103069"/>
    <n v="0"/>
    <n v="0"/>
    <n v="0.34782162997497001"/>
    <n v="4.7586451110307166"/>
  </r>
  <r>
    <n v="53"/>
    <s v="CircularDVF_Sph_EC_Off_Corr_Off"/>
    <x v="4"/>
    <x v="3"/>
    <n v="0.927782329769402"/>
    <n v="177.95800712470299"/>
    <n v="0.22778232976940199"/>
    <n v="-2.0419928752966099"/>
    <n v="0"/>
    <n v="0"/>
    <n v="0.927782329769402"/>
    <n v="2.0419928752970122"/>
  </r>
  <r>
    <n v="54"/>
    <s v="CircularDVF_Sph_EC_Off_Corr_Off"/>
    <x v="0"/>
    <x v="3"/>
    <n v="0.55529146651326799"/>
    <n v="-179.68021292335601"/>
    <n v="-0.94470853348673201"/>
    <n v="0.31978707664364903"/>
    <n v="1"/>
    <n v="0"/>
    <n v="0.55529146651326799"/>
    <n v="0.31978707664399053"/>
  </r>
  <r>
    <n v="55"/>
    <s v="CircularDVF_Sph_EC_Off_Corr_Off"/>
    <x v="4"/>
    <x v="0"/>
    <n v="0.35404848405512601"/>
    <n v="2.0066225578366401"/>
    <n v="-0.345951515944874"/>
    <n v="2.0066225578366401"/>
    <n v="0"/>
    <n v="0"/>
    <n v="0.35404848405512601"/>
    <n v="2.0066225578366357"/>
  </r>
  <r>
    <n v="56"/>
    <s v="CircularDVF_Sph_EC_Off_Corr_Off"/>
    <x v="2"/>
    <x v="1"/>
    <n v="0.30416439119223498"/>
    <n v="50.443593588439903"/>
    <n v="-0.19583560880776499"/>
    <n v="5.4435935884399402"/>
    <n v="0"/>
    <n v="0"/>
    <n v="0.30416439119223498"/>
    <n v="5.44359358843991"/>
  </r>
  <r>
    <n v="57"/>
    <s v="CircularDVF_Sph_EC_Off_Corr_Off"/>
    <x v="4"/>
    <x v="1"/>
    <n v="0.43076054356035098"/>
    <n v="46.409026830037199"/>
    <n v="-0.26923945643964903"/>
    <n v="1.40902683003716"/>
    <n v="0"/>
    <n v="0"/>
    <n v="0.43076054356035098"/>
    <n v="1.4090268300371918"/>
  </r>
  <r>
    <n v="58"/>
    <s v="CircularDVF_Sph_EC_Off_Corr_Off"/>
    <x v="4"/>
    <x v="2"/>
    <n v="0.90207857885621501"/>
    <n v="136.41528217137201"/>
    <n v="0.202078578856215"/>
    <n v="1.4152821713719801"/>
    <n v="0"/>
    <n v="0"/>
    <n v="0.90207857885621501"/>
    <n v="1.415282171372013"/>
  </r>
  <r>
    <n v="59"/>
    <s v="CircularDVF_Sph_EC_Off_Corr_Off"/>
    <x v="0"/>
    <x v="3"/>
    <n v="1.20756254760612"/>
    <n v="177.204909389672"/>
    <n v="-0.29243745239388202"/>
    <n v="-2.7950906103275801"/>
    <n v="0"/>
    <n v="0"/>
    <n v="1.20756254760612"/>
    <n v="2.7950906103280033"/>
  </r>
  <r>
    <n v="60"/>
    <s v="CircularDVF_Sph_EC_Off_Corr_Off"/>
    <x v="3"/>
    <x v="2"/>
    <n v="0.84786913692434396"/>
    <n v="129.090472510778"/>
    <n v="0.49786913692434398"/>
    <n v="-5.9095274892217198"/>
    <n v="0"/>
    <n v="0"/>
    <n v="0.84786913692434396"/>
    <n v="5.9095274892220004"/>
  </r>
  <r>
    <n v="61"/>
    <s v="CircularDVF_Sph_EC_Off_Corr_Off"/>
    <x v="3"/>
    <x v="3"/>
    <n v="0.436556360091781"/>
    <n v="-178.91523912803601"/>
    <n v="8.6556360091781401E-2"/>
    <n v="1.0847608719641399"/>
    <n v="1"/>
    <n v="0"/>
    <n v="0.436556360091781"/>
    <n v="1.084760871964022"/>
  </r>
  <r>
    <n v="62"/>
    <s v="CircularDVF_Sph_EC_Off_Corr_Off"/>
    <x v="1"/>
    <x v="2"/>
    <n v="0.67223967833957898"/>
    <n v="124.386081759924"/>
    <n v="-0.32776032166042102"/>
    <n v="-10.613918240076099"/>
    <n v="0"/>
    <n v="0"/>
    <n v="0.67223967833957898"/>
    <n v="10.613918240076003"/>
  </r>
  <r>
    <n v="63"/>
    <s v="CircularDVF_Sph_EC_Off_Corr_Off"/>
    <x v="3"/>
    <x v="3"/>
    <n v="0.74124087326851495"/>
    <n v="179.84029092370901"/>
    <n v="0.39124087326851498"/>
    <n v="-0.15970907629088099"/>
    <n v="0"/>
    <n v="0"/>
    <n v="0.74124087326851495"/>
    <n v="0.15970907629099429"/>
  </r>
  <r>
    <n v="64"/>
    <s v="CircularDVF_Sph_EC_Off_Corr_Off"/>
    <x v="2"/>
    <x v="2"/>
    <n v="0.89141483383320896"/>
    <n v="123.202024634425"/>
    <n v="0.39141483383320902"/>
    <n v="-11.797975365574599"/>
    <n v="0"/>
    <n v="0"/>
    <n v="0.89141483383320896"/>
    <n v="11.797975365574985"/>
  </r>
  <r>
    <n v="65"/>
    <s v="CircularDVF_Sph_EC_Off_Corr_Off"/>
    <x v="2"/>
    <x v="4"/>
    <n v="0.24002319487659099"/>
    <n v="86.915924943568498"/>
    <n v="-0.25997680512340898"/>
    <n v="-3.0840750564314598"/>
    <n v="0"/>
    <n v="0"/>
    <n v="0.24002319487659099"/>
    <n v="3.0840750564315158"/>
  </r>
  <r>
    <n v="66"/>
    <s v="CircularDVF_Sph_EC_Off_Corr_Off"/>
    <x v="1"/>
    <x v="1"/>
    <n v="0.379917018965655"/>
    <n v="47.700110255146697"/>
    <n v="-0.620082981034345"/>
    <n v="2.70011025514671"/>
    <n v="0"/>
    <n v="0"/>
    <n v="0.379917018965655"/>
    <n v="2.7001102551466829"/>
  </r>
  <r>
    <n v="67"/>
    <s v="CircularDVF_Sph_EC_Off_Corr_Off"/>
    <x v="0"/>
    <x v="0"/>
    <n v="0.57123140323108601"/>
    <n v="2.2802562570139502"/>
    <n v="-0.92876859676891399"/>
    <n v="2.2802562570139502"/>
    <n v="0"/>
    <n v="0"/>
    <n v="0.57123140323108601"/>
    <n v="2.2802562570139457"/>
  </r>
  <r>
    <n v="68"/>
    <s v="CircularDVF_Sph_EC_Off_Corr_Off"/>
    <x v="1"/>
    <x v="1"/>
    <n v="0.45268694798569697"/>
    <n v="43.566748449347401"/>
    <n v="-0.54731305201430303"/>
    <n v="-1.43325155065259"/>
    <n v="0"/>
    <n v="0"/>
    <n v="0.45268694798569697"/>
    <n v="1.4332515506525851"/>
  </r>
  <r>
    <n v="69"/>
    <s v="CircularDVF_Sph_EC_Off_Corr_Off"/>
    <x v="4"/>
    <x v="4"/>
    <n v="0.46237332720497398"/>
    <n v="87.118416271001806"/>
    <n v="-0.237626672795026"/>
    <n v="-2.88158372899818"/>
    <n v="0"/>
    <n v="0"/>
    <n v="0.46237332720497398"/>
    <n v="2.88158372899818"/>
  </r>
  <r>
    <n v="70"/>
    <s v="CircularDVF_Sph_EC_Off_Corr_Off"/>
    <x v="2"/>
    <x v="0"/>
    <n v="0.39018631648773899"/>
    <n v="1.8207096928444499"/>
    <n v="-0.10981368351226101"/>
    <n v="1.8207096928444499"/>
    <n v="0"/>
    <n v="0"/>
    <n v="0.39018631648773899"/>
    <n v="1.8207096928444457"/>
  </r>
  <r>
    <n v="71"/>
    <s v="CircularDVF_Sph_EC_Off_Corr_Off"/>
    <x v="3"/>
    <x v="4"/>
    <n v="0.25012643863313799"/>
    <n v="88.224872537788002"/>
    <n v="-9.9873561366862304E-2"/>
    <n v="-1.7751274622120301"/>
    <n v="0"/>
    <n v="0"/>
    <n v="0.25012643863313799"/>
    <n v="1.7751274622119979"/>
  </r>
  <r>
    <n v="72"/>
    <s v="CircularDVF_Sph_EC_Off_Corr_Off"/>
    <x v="0"/>
    <x v="1"/>
    <n v="0.474471736609128"/>
    <n v="45.396962097597502"/>
    <n v="-1.02552826339087"/>
    <n v="0.39696209759745199"/>
    <n v="0"/>
    <n v="0"/>
    <n v="0.474471736609128"/>
    <n v="0.396962097597509"/>
  </r>
  <r>
    <n v="73"/>
    <s v="CircularDVF_Sph_EC_Off_Corr_Off"/>
    <x v="3"/>
    <x v="4"/>
    <n v="0.52924804423664795"/>
    <n v="91.957589757413601"/>
    <n v="0.179248044236648"/>
    <n v="1.9575897574136401"/>
    <n v="1"/>
    <n v="0"/>
    <n v="0.52924804423664795"/>
    <n v="1.9575897574135865"/>
  </r>
  <r>
    <n v="74"/>
    <s v="CircularDVF_Sph_EC_Off_Corr_Off"/>
    <x v="0"/>
    <x v="1"/>
    <n v="0.54782723301555503"/>
    <n v="43.051395558292199"/>
    <n v="-0.95217276698444497"/>
    <n v="-1.9486044417077699"/>
    <n v="0"/>
    <n v="0"/>
    <n v="0.54782723301555503"/>
    <n v="1.9486044417078006"/>
  </r>
  <r>
    <n v="75"/>
    <s v="CircularDVF_Sph_EC_Off_Corr_Off"/>
    <x v="4"/>
    <x v="1"/>
    <n v="0.58593300928069403"/>
    <n v="49.612371930112403"/>
    <n v="-0.114066990719306"/>
    <n v="4.6123719301123698"/>
    <n v="0"/>
    <n v="0"/>
    <n v="0.58593300928069403"/>
    <n v="4.6123719301124027"/>
  </r>
  <r>
    <n v="76"/>
    <s v="CircularDVF_Sph_EC_Off_Corr_Off"/>
    <x v="1"/>
    <x v="4"/>
    <n v="0.51938589889342401"/>
    <n v="86.864421038832305"/>
    <n v="-0.48061410110657599"/>
    <n v="-3.1355789611676501"/>
    <n v="0"/>
    <n v="0"/>
    <n v="0.51938589889342401"/>
    <n v="3.1355789611677096"/>
  </r>
  <r>
    <n v="77"/>
    <s v="CircularDVF_Sph_EC_Off_Corr_Off"/>
    <x v="4"/>
    <x v="4"/>
    <n v="0.410142603598524"/>
    <n v="89.639200112250805"/>
    <n v="-0.28985739640147601"/>
    <n v="-0.36079988774918098"/>
    <n v="0"/>
    <n v="0"/>
    <n v="0.410142603598524"/>
    <n v="0.36079988774918093"/>
  </r>
  <r>
    <n v="78"/>
    <s v="CircularDVF_Sph_EC_Off_Corr_Off"/>
    <x v="2"/>
    <x v="1"/>
    <n v="0.53300568165583395"/>
    <n v="46.138696942328302"/>
    <n v="3.3005681655834097E-2"/>
    <n v="1.13869694232827"/>
    <n v="0"/>
    <n v="0"/>
    <n v="0.53300568165583395"/>
    <n v="1.1386969423282949"/>
  </r>
  <r>
    <n v="79"/>
    <s v="CircularDVF_Sph_EC_Off_Corr_Off"/>
    <x v="0"/>
    <x v="1"/>
    <n v="0.73944610814343004"/>
    <n v="49.220714795569698"/>
    <n v="-0.76055389185656996"/>
    <n v="4.2207147955697302"/>
    <n v="0"/>
    <n v="0"/>
    <n v="0.73944610814343004"/>
    <n v="4.2207147955697053"/>
  </r>
  <r>
    <n v="80"/>
    <s v="CircularDVF_Sph_EC_Off_Corr_Off"/>
    <x v="3"/>
    <x v="1"/>
    <n v="0.73087356534232495"/>
    <n v="51.283275427366902"/>
    <n v="0.38087356534232503"/>
    <n v="6.2832754273668998"/>
    <n v="0"/>
    <n v="0"/>
    <n v="0.73087356534232495"/>
    <n v="6.2832754273669025"/>
  </r>
  <r>
    <n v="81"/>
    <s v="CircularDVF_Sph_EC_Off_Corr_Off"/>
    <x v="3"/>
    <x v="0"/>
    <n v="0.93779946149257998"/>
    <n v="1.38871658955134"/>
    <n v="0.58779946149258"/>
    <n v="1.38871658955134"/>
    <n v="0"/>
    <n v="0"/>
    <n v="0.93779946149257998"/>
    <n v="1.3887165895513363"/>
  </r>
  <r>
    <n v="82"/>
    <s v="CircularDVF_Sph_EC_Off_Corr_Off"/>
    <x v="3"/>
    <x v="3"/>
    <n v="0.93238663577496095"/>
    <n v="179.55560951335599"/>
    <n v="0.58238663577496097"/>
    <n v="-0.44439048664435199"/>
    <n v="0"/>
    <n v="0"/>
    <n v="0.93238663577496095"/>
    <n v="0.44439048664401071"/>
  </r>
  <r>
    <n v="83"/>
    <s v="CircularDVF_Sph_EC_Off_Corr_Off"/>
    <x v="0"/>
    <x v="1"/>
    <n v="0.91246276315143304"/>
    <n v="52.105103214477303"/>
    <n v="-0.58753723684856696"/>
    <n v="7.1051032144773396"/>
    <n v="0"/>
    <n v="0"/>
    <n v="0.91246276315143304"/>
    <n v="7.1051032144773103"/>
  </r>
  <r>
    <n v="84"/>
    <s v="CircularDVF_Sph_EC_Off_Corr_Off"/>
    <x v="1"/>
    <x v="2"/>
    <n v="1.18690788603302"/>
    <n v="136.07560232950701"/>
    <n v="0.186907886033018"/>
    <n v="1.0756023295070301"/>
    <n v="0"/>
    <n v="0"/>
    <n v="1.18690788603302"/>
    <n v="1.0756023295070065"/>
  </r>
  <r>
    <n v="85"/>
    <s v="CircularDVF_Sph_EC_Off_Corr_Off"/>
    <x v="1"/>
    <x v="3"/>
    <n v="1.4129256043693701"/>
    <n v="179.07831925425501"/>
    <n v="0.41292560436936598"/>
    <n v="-0.92168074574522096"/>
    <n v="0"/>
    <n v="0"/>
    <n v="1.4129256043693701"/>
    <n v="0.92168074574499315"/>
  </r>
  <r>
    <n v="86"/>
    <s v="CircularDVF_Sph_EC_Off_Corr_Off"/>
    <x v="2"/>
    <x v="2"/>
    <n v="1.0880885415391599"/>
    <n v="135.21156452173099"/>
    <n v="0.58808854153916001"/>
    <n v="0.211564521730736"/>
    <n v="0"/>
    <n v="0"/>
    <n v="1.0880885415391599"/>
    <n v="0.21156452173099183"/>
  </r>
  <r>
    <n v="87"/>
    <s v="CircularDVF_Sph_EC_Off_Corr_Off"/>
    <x v="2"/>
    <x v="4"/>
    <n v="0.43615279281721198"/>
    <n v="88.303346228669596"/>
    <n v="-6.3847207182787497E-2"/>
    <n v="-1.69665377133038"/>
    <n v="0"/>
    <n v="0"/>
    <n v="0.43615279281721198"/>
    <n v="1.6966537713304035"/>
  </r>
  <r>
    <n v="88"/>
    <s v="CircularDVF_Sph_EC_Off_Corr_Off"/>
    <x v="4"/>
    <x v="0"/>
    <n v="0.65343317707341397"/>
    <n v="-0.271756600130999"/>
    <n v="-4.6566822926585601E-2"/>
    <n v="-0.271756600130999"/>
    <n v="0"/>
    <n v="0"/>
    <n v="0.65343317707341397"/>
    <n v="0.271756600130999"/>
  </r>
  <r>
    <n v="89"/>
    <s v="CircularDVF_Sph_EC_Off_Corr_Off"/>
    <x v="4"/>
    <x v="2"/>
    <n v="1.04062683219281"/>
    <n v="135.42231996476801"/>
    <n v="0.34062683219280698"/>
    <n v="0.42231996476846201"/>
    <n v="0"/>
    <n v="0"/>
    <n v="1.04062683219281"/>
    <n v="0.42231996476800759"/>
  </r>
  <r>
    <n v="90"/>
    <s v="CircularDVF_Sph_EC_Off_Corr_Off"/>
    <x v="4"/>
    <x v="3"/>
    <n v="1.36627314042435"/>
    <n v="179.69673594616"/>
    <n v="0.66627314042434904"/>
    <n v="-0.303264053839996"/>
    <n v="0"/>
    <n v="0"/>
    <n v="1.36627314042435"/>
    <n v="0.303264053839996"/>
  </r>
  <r>
    <n v="91"/>
    <s v="CircularDVF_Sph_EC_Off_Corr_Off"/>
    <x v="4"/>
    <x v="4"/>
    <n v="0.88049470427345"/>
    <n v="88.487258830849598"/>
    <n v="0.18049470427344999"/>
    <n v="-1.51274116915039"/>
    <n v="0"/>
    <n v="0"/>
    <n v="0.88049470427345"/>
    <n v="1.512741169150388"/>
  </r>
  <r>
    <n v="92"/>
    <s v="CircularDVF_Sph_EC_Off_Corr_Off"/>
    <x v="1"/>
    <x v="0"/>
    <n v="0.431911102727986"/>
    <n v="3.0163889737563898"/>
    <n v="-0.56808889727201395"/>
    <n v="3.0163889737563898"/>
    <n v="0"/>
    <n v="0"/>
    <n v="0.431911102727986"/>
    <n v="3.016388973756392"/>
  </r>
  <r>
    <n v="93"/>
    <s v="CircularDVF_Sph_EC_Off_Corr_Off"/>
    <x v="1"/>
    <x v="4"/>
    <n v="0.45146523173976599"/>
    <n v="89.672224516762299"/>
    <n v="-0.54853476826023395"/>
    <n v="-0.327775483237701"/>
    <n v="0"/>
    <n v="0"/>
    <n v="0.45146523173976599"/>
    <n v="0.32777548323770134"/>
  </r>
  <r>
    <n v="94"/>
    <s v="CircularDVF_Sph_EC_Off_Corr_Off"/>
    <x v="0"/>
    <x v="3"/>
    <n v="0.99451751491080498"/>
    <n v="-178.92861940239601"/>
    <n v="-0.50548248508919502"/>
    <n v="1.0713805976039901"/>
    <n v="1"/>
    <n v="0"/>
    <n v="0.99451751491080498"/>
    <n v="1.0713805976039907"/>
  </r>
  <r>
    <n v="95"/>
    <s v="CircularDVF_Sph_EC_Off_Corr_Off"/>
    <x v="1"/>
    <x v="3"/>
    <n v="0.80843072028616603"/>
    <n v="-179.41424885982201"/>
    <n v="-0.191569279713834"/>
    <n v="0.58575114017838803"/>
    <n v="1"/>
    <n v="0"/>
    <n v="0.80843072028616603"/>
    <n v="0.58575114017799024"/>
  </r>
  <r>
    <n v="96"/>
    <s v="CircularDVF_Sph_EC_Off_Corr_Off"/>
    <x v="4"/>
    <x v="2"/>
    <n v="0.55576695481465299"/>
    <n v="131.646806343013"/>
    <n v="-0.14423304518534699"/>
    <n v="-3.3531936569874601"/>
    <n v="0"/>
    <n v="0"/>
    <n v="0.55576695481465299"/>
    <n v="3.3531936569870027"/>
  </r>
  <r>
    <n v="97"/>
    <s v="CircularDVF_Sph_EC_Off_Corr_Off"/>
    <x v="3"/>
    <x v="3"/>
    <n v="1.0977925715854899"/>
    <n v="179.08334574361501"/>
    <n v="0.74779257158549295"/>
    <n v="-0.91665425638529996"/>
    <n v="0"/>
    <n v="0"/>
    <n v="1.0977925715854899"/>
    <n v="0.91665425638498732"/>
  </r>
  <r>
    <n v="98"/>
    <s v="CircularDVF_Sph_EC_Off_Corr_Off"/>
    <x v="0"/>
    <x v="4"/>
    <n v="0.224550921754581"/>
    <n v="93.296804880426706"/>
    <n v="-1.27544907824542"/>
    <n v="3.29680488042675"/>
    <n v="1"/>
    <n v="0"/>
    <n v="0.224550921754581"/>
    <n v="3.2968048804266914"/>
  </r>
  <r>
    <n v="99"/>
    <s v="CircularDVF_Sph_EC_Off_Corr_Off"/>
    <x v="1"/>
    <x v="4"/>
    <n v="0.21915088543783501"/>
    <n v="87.973871658282107"/>
    <n v="-0.78084911456216499"/>
    <n v="-2.0261283417179401"/>
    <n v="0"/>
    <n v="0"/>
    <n v="0.21915088543783501"/>
    <n v="2.0261283417178788"/>
  </r>
  <r>
    <n v="100"/>
    <s v="CircularDVF_Sph_EC_Off_Corr_Off"/>
    <x v="4"/>
    <x v="1"/>
    <n v="0.35759531109589499"/>
    <n v="45.526708365443902"/>
    <n v="-0.34240468890410503"/>
    <n v="0.526708365443881"/>
    <n v="0"/>
    <n v="0"/>
    <n v="0.35759531109589499"/>
    <n v="0.52670836544390909"/>
  </r>
  <r>
    <n v="101"/>
    <s v="CircularDVF_Sph_EC_Off_Corr_Off"/>
    <x v="3"/>
    <x v="4"/>
    <n v="0.29134122384162098"/>
    <n v="90.507928001553793"/>
    <n v="-5.8658776158379403E-2"/>
    <n v="0.50792800155375095"/>
    <n v="1"/>
    <n v="0"/>
    <n v="0.29134122384162098"/>
    <n v="0.50792800155380746"/>
  </r>
  <r>
    <n v="102"/>
    <s v="CircularDVF_Sph_EC_Off_Corr_Off"/>
    <x v="1"/>
    <x v="2"/>
    <n v="0.61728430159040404"/>
    <n v="132.999362337717"/>
    <n v="-0.38271569840959602"/>
    <n v="-2.0006376622834501"/>
    <n v="0"/>
    <n v="0"/>
    <n v="0.61728430159040404"/>
    <n v="2.0006376622829976"/>
  </r>
  <r>
    <n v="103"/>
    <s v="CircularDVF_Sph_EC_Off_Corr_Off"/>
    <x v="3"/>
    <x v="3"/>
    <n v="1.0822268232423"/>
    <n v="179.34365701255399"/>
    <n v="0.73222682324229504"/>
    <n v="-0.65634298744572594"/>
    <n v="0"/>
    <n v="0"/>
    <n v="1.0822268232423"/>
    <n v="0.65634298744600983"/>
  </r>
  <r>
    <n v="104"/>
    <s v="CircularDVF_Sph_EC_Off_Corr_Off"/>
    <x v="3"/>
    <x v="1"/>
    <n v="0.53698550895272701"/>
    <n v="47.299955809113897"/>
    <n v="0.186985508952727"/>
    <n v="2.2999558091139001"/>
    <n v="0"/>
    <n v="0"/>
    <n v="0.53698550895272701"/>
    <n v="2.2999558091138965"/>
  </r>
  <r>
    <n v="105"/>
    <s v="CircularDVF_Sph_EC_Off_Corr_Off"/>
    <x v="2"/>
    <x v="2"/>
    <n v="0.73787120358738201"/>
    <n v="133.04265937019599"/>
    <n v="0.23787120358738201"/>
    <n v="-1.9573406298035301"/>
    <n v="0"/>
    <n v="0"/>
    <n v="0.73787120358738201"/>
    <n v="1.9573406298040084"/>
  </r>
  <r>
    <n v="106"/>
    <s v="CircularDVF_Sph_EC_Off_Corr_Off"/>
    <x v="2"/>
    <x v="3"/>
    <n v="1.13899841077302"/>
    <n v="179.63622216113501"/>
    <n v="0.63899841077302499"/>
    <n v="-0.363777838864564"/>
    <n v="0"/>
    <n v="0"/>
    <n v="1.13899841077302"/>
    <n v="0.3637778388649906"/>
  </r>
  <r>
    <n v="107"/>
    <s v="CircularDVF_Sph_EC_Off_Corr_Off"/>
    <x v="0"/>
    <x v="2"/>
    <n v="0.91158802957339802"/>
    <n v="128.35051545751099"/>
    <n v="-0.58841197042660198"/>
    <n v="-6.6494845424889499"/>
    <n v="0"/>
    <n v="0"/>
    <n v="0.91158802957339802"/>
    <n v="6.6494845424890059"/>
  </r>
  <r>
    <n v="108"/>
    <s v="CircularDVF_Sph_EC_Off_Corr_Off"/>
    <x v="4"/>
    <x v="0"/>
    <n v="0.55574775105262797"/>
    <n v="2.3438213088821298"/>
    <n v="-0.14425224894737201"/>
    <n v="2.3438213088821298"/>
    <n v="0"/>
    <n v="0"/>
    <n v="0.55574775105262797"/>
    <n v="2.3438213088821271"/>
  </r>
  <r>
    <n v="109"/>
    <s v="CircularDVF_Sph_EC_Off_Corr_Off"/>
    <x v="0"/>
    <x v="4"/>
    <n v="0.60126061640397699"/>
    <n v="90.246114377651907"/>
    <n v="-0.89873938359602301"/>
    <n v="0.246114377651907"/>
    <n v="1"/>
    <n v="0"/>
    <n v="0.60126061640397699"/>
    <n v="0.24611437765190658"/>
  </r>
  <r>
    <n v="110"/>
    <s v="CircularDVF_Sph_EC_Off_Corr_Off"/>
    <x v="0"/>
    <x v="3"/>
    <n v="1.04153408956917"/>
    <n v="177.89678256991499"/>
    <n v="-0.45846591043082802"/>
    <n v="-2.1032174300852402"/>
    <n v="0"/>
    <n v="0"/>
    <n v="1.04153408956917"/>
    <n v="2.1032174300850102"/>
  </r>
  <r>
    <n v="111"/>
    <s v="CircularDVF_Sph_EC_Off_Corr_Off"/>
    <x v="0"/>
    <x v="4"/>
    <n v="0.46185368383599001"/>
    <n v="89.038751613975293"/>
    <n v="-1.0381463161640101"/>
    <n v="-0.96124838602474905"/>
    <n v="0"/>
    <n v="0"/>
    <n v="0.46185368383599001"/>
    <n v="0.96124838602469254"/>
  </r>
  <r>
    <n v="112"/>
    <s v="CircularDVF_Sph_EC_Off_Corr_Off"/>
    <x v="3"/>
    <x v="0"/>
    <n v="0.80354453960171801"/>
    <n v="1.6207985865143499"/>
    <n v="0.45354453960171798"/>
    <n v="1.6207985865143499"/>
    <n v="0"/>
    <n v="0"/>
    <n v="0.80354453960171801"/>
    <n v="1.6207985865143542"/>
  </r>
  <r>
    <n v="113"/>
    <s v="CircularDVF_Sph_EC_Off_Corr_Off"/>
    <x v="0"/>
    <x v="2"/>
    <n v="0.95714313684320795"/>
    <n v="133.053698806586"/>
    <n v="-0.54285686315679205"/>
    <n v="-1.94630119341423"/>
    <n v="0"/>
    <n v="0"/>
    <n v="0.95714313684320795"/>
    <n v="1.9463011934140013"/>
  </r>
  <r>
    <n v="114"/>
    <s v="CircularDVF_Sph_EC_Off_Corr_Off"/>
    <x v="1"/>
    <x v="4"/>
    <n v="0.50859890618628201"/>
    <n v="87.962899160239004"/>
    <n v="-0.49140109381371799"/>
    <n v="-2.0371008397609698"/>
    <n v="0"/>
    <n v="0"/>
    <n v="0.50859890618628201"/>
    <n v="2.0371008397609955"/>
  </r>
  <r>
    <n v="115"/>
    <s v="CircularDVF_Sph_EC_Off_Corr_Off"/>
    <x v="2"/>
    <x v="3"/>
    <n v="1.4866708717484001"/>
    <n v="177.33144969237699"/>
    <n v="0.98667087174839596"/>
    <n v="-2.66855030762326"/>
    <n v="0"/>
    <n v="0"/>
    <n v="1.4866708717484001"/>
    <n v="2.6685503076230077"/>
  </r>
  <r>
    <n v="116"/>
    <s v="CircularDVF_Sph_EC_Off_Corr_Off"/>
    <x v="1"/>
    <x v="4"/>
    <n v="0.721101174828781"/>
    <n v="93.079658795114398"/>
    <n v="-0.278898825171219"/>
    <n v="3.0796587951143701"/>
    <n v="1"/>
    <n v="0"/>
    <n v="0.721101174828781"/>
    <n v="3.0796587951143977"/>
  </r>
  <r>
    <n v="117"/>
    <s v="CircularDVF_Sph_EC_Off_Corr_Off"/>
    <x v="2"/>
    <x v="2"/>
    <n v="1.1215367361252799"/>
    <n v="133.152389734005"/>
    <n v="0.62153673612528104"/>
    <n v="-1.8476102659946001"/>
    <n v="0"/>
    <n v="0"/>
    <n v="1.1215367361252799"/>
    <n v="1.8476102659950016"/>
  </r>
  <r>
    <n v="118"/>
    <s v="CircularDVF_Sph_EC_Off_Corr_Off"/>
    <x v="1"/>
    <x v="3"/>
    <n v="0.70028353704744595"/>
    <n v="178.140126374407"/>
    <n v="-0.299716462952554"/>
    <n v="-1.8598736255927399"/>
    <n v="0"/>
    <n v="0"/>
    <n v="0.70028353704744595"/>
    <n v="1.8598736255929964"/>
  </r>
  <r>
    <n v="119"/>
    <s v="CircularDVF_Sph_EC_Off_Corr_Off"/>
    <x v="3"/>
    <x v="1"/>
    <n v="0.86539558777389403"/>
    <n v="45.943154734886697"/>
    <n v="0.51539558777389405"/>
    <n v="0.94315473488668999"/>
    <n v="0"/>
    <n v="0"/>
    <n v="0.86539558777389403"/>
    <n v="0.94315473488668999"/>
  </r>
  <r>
    <n v="120"/>
    <s v="CircularDVF_Sph_EC_Off_Corr_Off"/>
    <x v="4"/>
    <x v="3"/>
    <n v="1.10281943818735"/>
    <n v="179.892654402858"/>
    <n v="0.40281943818735"/>
    <n v="-0.107345597141943"/>
    <n v="0"/>
    <n v="0"/>
    <n v="1.10281943818735"/>
    <n v="0.10734559714200032"/>
  </r>
  <r>
    <n v="121"/>
    <s v="CircularDVF_Sph_EC_Off_Corr_Off"/>
    <x v="2"/>
    <x v="4"/>
    <n v="0.49811405759715899"/>
    <n v="88.514446579500898"/>
    <n v="-1.8859424028405099E-3"/>
    <n v="-1.4855534204990599"/>
    <n v="0"/>
    <n v="0"/>
    <n v="0.49811405759715899"/>
    <n v="1.4855534204991159"/>
  </r>
  <r>
    <n v="122"/>
    <s v="CircularDVF_Sph_EC_Off_Corr_Off"/>
    <x v="0"/>
    <x v="0"/>
    <n v="0.61727565670290596"/>
    <n v="-0.28767513666099398"/>
    <n v="-0.88272434329709404"/>
    <n v="-0.28767513666099398"/>
    <n v="0"/>
    <n v="0"/>
    <n v="0.61727565670290596"/>
    <n v="0.28767513666099376"/>
  </r>
  <r>
    <n v="123"/>
    <s v="CircularDVF_Sph_EC_Off_Corr_Off"/>
    <x v="0"/>
    <x v="3"/>
    <n v="1.39737026697211"/>
    <n v="-179.23751338415201"/>
    <n v="-0.102629733027886"/>
    <n v="0.76248661584759203"/>
    <n v="1"/>
    <n v="0"/>
    <n v="1.39737026697211"/>
    <n v="0.76248661584799038"/>
  </r>
  <r>
    <n v="124"/>
    <s v="CircularDVF_Sph_EC_Off_Corr_Off"/>
    <x v="3"/>
    <x v="4"/>
    <n v="0.66328538430661599"/>
    <n v="90.669312771609597"/>
    <n v="0.31328538430661601"/>
    <n v="0.669312771609611"/>
    <n v="1"/>
    <n v="0"/>
    <n v="0.66328538430661599"/>
    <n v="0.66931277160961145"/>
  </r>
  <r>
    <n v="125"/>
    <s v="CircularDVF_Sph_EC_Off_Corr_Off"/>
    <x v="3"/>
    <x v="2"/>
    <n v="0.922706960696001"/>
    <n v="139.33608323947101"/>
    <n v="0.57270696069600102"/>
    <n v="4.3360832394710096"/>
    <n v="0"/>
    <n v="0"/>
    <n v="0.922706960696001"/>
    <n v="4.3360832394710087"/>
  </r>
  <r>
    <n v="126"/>
    <s v="CircularDVF_Sph_EC_Off_Corr_Off"/>
    <x v="3"/>
    <x v="1"/>
    <n v="0.81088251219741703"/>
    <n v="46.781043413941099"/>
    <n v="0.46088251219741699"/>
    <n v="1.78104341394112"/>
    <n v="0"/>
    <n v="0"/>
    <n v="0.81088251219741703"/>
    <n v="1.7810434139410916"/>
  </r>
  <r>
    <n v="127"/>
    <s v="CircularDVF_Sph_EC_Off_Corr_Off"/>
    <x v="1"/>
    <x v="0"/>
    <n v="0.81881316909191204"/>
    <n v="0.86750386693773895"/>
    <n v="-0.18118683090808799"/>
    <n v="0.86750386693773895"/>
    <n v="0"/>
    <n v="0"/>
    <n v="0.81881316909191204"/>
    <n v="0.86750386693773862"/>
  </r>
  <r>
    <n v="128"/>
    <s v="CircularDVF_Sph_EC_Off_Corr_Off"/>
    <x v="3"/>
    <x v="1"/>
    <n v="0.95665796679192305"/>
    <n v="44.321845657863697"/>
    <n v="0.60665796679192296"/>
    <n v="-0.67815434213633796"/>
    <n v="0"/>
    <n v="0"/>
    <n v="0.95665796679192305"/>
    <n v="0.67815434213630965"/>
  </r>
  <r>
    <n v="129"/>
    <s v="CircularDVF_Sph_EC_Off_Corr_Off"/>
    <x v="1"/>
    <x v="2"/>
    <n v="1.10695851721034"/>
    <n v="136.90978225766"/>
    <n v="0.10695851721034"/>
    <n v="1.90978225766037"/>
    <n v="0"/>
    <n v="0"/>
    <n v="1.10695851721034"/>
    <n v="1.9097822576599981"/>
  </r>
  <r>
    <n v="130"/>
    <s v="CircularDVF_Sph_EC_Off_Corr_Off"/>
    <x v="4"/>
    <x v="3"/>
    <n v="1.1751374914022299"/>
    <n v="-179.84889060218899"/>
    <n v="0.47513749140223099"/>
    <n v="0.15110939781072799"/>
    <n v="1"/>
    <n v="0"/>
    <n v="1.1751374914022299"/>
    <n v="0.15110939781101251"/>
  </r>
  <r>
    <n v="131"/>
    <s v="CircularDVF_Sph_EC_Off_Corr_Off"/>
    <x v="3"/>
    <x v="4"/>
    <n v="0.52970157708472099"/>
    <n v="86.925544159742003"/>
    <n v="0.17970157708472101"/>
    <n v="-3.074455840258"/>
    <n v="0"/>
    <n v="0"/>
    <n v="0.52970157708472099"/>
    <n v="3.0744558402579969"/>
  </r>
  <r>
    <n v="132"/>
    <s v="CircularDVF_Sph_EC_Off_Corr_Off"/>
    <x v="3"/>
    <x v="2"/>
    <n v="1.0921344260369299"/>
    <n v="136.55229928810701"/>
    <n v="0.74213442603692903"/>
    <n v="1.5522992881073501"/>
    <n v="0"/>
    <n v="0"/>
    <n v="1.0921344260369299"/>
    <n v="1.5522992881070081"/>
  </r>
  <r>
    <n v="133"/>
    <s v="CircularDVF_Sph_EC_Off_Corr_Off"/>
    <x v="0"/>
    <x v="2"/>
    <n v="0.78496071694807901"/>
    <n v="135.55987579016201"/>
    <n v="-0.71503928305192099"/>
    <n v="0.55987579016164102"/>
    <n v="0"/>
    <n v="0"/>
    <n v="0.78496071694807901"/>
    <n v="0.55987579016201039"/>
  </r>
  <r>
    <n v="134"/>
    <s v="CircularDVF_Sph_EC_Off_Corr_Off"/>
    <x v="4"/>
    <x v="1"/>
    <n v="0.56240530188181304"/>
    <n v="46.823616055113199"/>
    <n v="-0.137594698118186"/>
    <n v="1.8236160551132099"/>
    <n v="0"/>
    <n v="0"/>
    <n v="0.56240530188181304"/>
    <n v="1.8236160551132059"/>
  </r>
  <r>
    <n v="135"/>
    <s v="CircularDVF_Sph_EC_Off_Corr_Off"/>
    <x v="0"/>
    <x v="1"/>
    <n v="0.352530466131391"/>
    <n v="51.484414227267102"/>
    <n v="-1.1474695338686101"/>
    <n v="6.4844142272671403"/>
    <n v="0"/>
    <n v="0"/>
    <n v="0.352530466131391"/>
    <n v="6.4844142272671093"/>
  </r>
  <r>
    <n v="136"/>
    <s v="CircularDVF_Sph_EC_Off_Corr_Off"/>
    <x v="1"/>
    <x v="0"/>
    <n v="0.38489184791278502"/>
    <n v="1.07657249830885"/>
    <n v="-0.61510815208721503"/>
    <n v="1.07657249830885"/>
    <n v="0"/>
    <n v="0"/>
    <n v="0.38489184791278502"/>
    <n v="1.0765724983088489"/>
  </r>
  <r>
    <n v="137"/>
    <s v="CircularDVF_Sph_EC_Off_Corr_Off"/>
    <x v="4"/>
    <x v="0"/>
    <n v="0.42099326512883301"/>
    <n v="-0.42180179949642099"/>
    <n v="-0.27900673487116701"/>
    <n v="-0.42180179949642099"/>
    <n v="0"/>
    <n v="0"/>
    <n v="0.42099326512883301"/>
    <n v="0.42180179949642138"/>
  </r>
  <r>
    <n v="138"/>
    <s v="CircularDVF_Sph_EC_Off_Corr_Off"/>
    <x v="1"/>
    <x v="0"/>
    <n v="0.47781154565561601"/>
    <n v="-0.37164308736956297"/>
    <n v="-0.52218845434438399"/>
    <n v="-0.37164308736956297"/>
    <n v="0"/>
    <n v="0"/>
    <n v="0.47781154565561601"/>
    <n v="0.37164308736956286"/>
  </r>
  <r>
    <n v="139"/>
    <s v="CircularDVF_Sph_EC_Off_Corr_Off"/>
    <x v="2"/>
    <x v="1"/>
    <n v="0.46752658261952101"/>
    <n v="42.716546115385"/>
    <n v="-3.2473417380479E-2"/>
    <n v="-2.2834538846150298"/>
    <n v="0"/>
    <n v="0"/>
    <n v="0.46752658261952101"/>
    <n v="2.2834538846149997"/>
  </r>
  <r>
    <n v="140"/>
    <s v="CircularDVF_Sph_EC_Off_Corr_Off"/>
    <x v="2"/>
    <x v="4"/>
    <n v="0.41594988081238898"/>
    <n v="93.203510953197807"/>
    <n v="-8.40501191876111E-2"/>
    <n v="3.2035109531977901"/>
    <n v="1"/>
    <n v="0"/>
    <n v="0.41594988081238898"/>
    <n v="3.2035109531977923"/>
  </r>
  <r>
    <n v="141"/>
    <s v="CircularDVF_Sph_EC_Off_Corr_Off"/>
    <x v="0"/>
    <x v="1"/>
    <n v="0.50525137349043103"/>
    <n v="49.519421500477101"/>
    <n v="-0.99474862650956897"/>
    <n v="4.5194215004770797"/>
    <n v="0"/>
    <n v="0"/>
    <n v="0.50525137349043103"/>
    <n v="4.5194215004771081"/>
  </r>
  <r>
    <n v="142"/>
    <s v="CircularDVF_Sph_EC_Off_Corr_Off"/>
    <x v="2"/>
    <x v="1"/>
    <n v="0.59216573874712697"/>
    <n v="52.050498125160502"/>
    <n v="9.2165738747126996E-2"/>
    <n v="7.0504981251604599"/>
    <n v="0"/>
    <n v="0"/>
    <n v="0.59216573874712697"/>
    <n v="7.0504981251605159"/>
  </r>
  <r>
    <n v="143"/>
    <s v="CircularDVF_Sph_EC_Off_Corr_Off"/>
    <x v="0"/>
    <x v="4"/>
    <n v="0.61163499074763195"/>
    <n v="89.2741632459214"/>
    <n v="-0.88836500925236805"/>
    <n v="-0.72583675407855697"/>
    <n v="0"/>
    <n v="0"/>
    <n v="0.61163499074763195"/>
    <n v="0.72583675407861392"/>
  </r>
  <r>
    <n v="144"/>
    <s v="CircularDVF_Sph_EC_Off_Corr_Off"/>
    <x v="1"/>
    <x v="3"/>
    <n v="1.2010889188993801"/>
    <n v="179.162185954216"/>
    <n v="0.20108891889937799"/>
    <n v="-0.83781404578354601"/>
    <n v="0"/>
    <n v="0"/>
    <n v="1.2010889188993801"/>
    <n v="0.83781404578400043"/>
  </r>
  <r>
    <n v="145"/>
    <s v="CircularDVF_Sph_EC_Off_Corr_Off"/>
    <x v="3"/>
    <x v="4"/>
    <n v="0.32798637250650198"/>
    <n v="86.840191117903302"/>
    <n v="-2.2013627493498E-2"/>
    <n v="-3.15980888209674"/>
    <n v="0"/>
    <n v="0"/>
    <n v="0.32798637250650198"/>
    <n v="3.1598088820966836"/>
  </r>
  <r>
    <n v="146"/>
    <s v="CircularDVF_Sph_EC_Off_Corr_Off"/>
    <x v="4"/>
    <x v="1"/>
    <n v="0.89979819911506898"/>
    <n v="48.4675257684695"/>
    <n v="0.19979819911506899"/>
    <n v="3.4675257684694998"/>
    <n v="0"/>
    <n v="0"/>
    <n v="0.89979819911506898"/>
    <n v="3.4675257684694998"/>
  </r>
  <r>
    <n v="147"/>
    <s v="CircularDVF_Sph_EC_Off_Corr_Off"/>
    <x v="4"/>
    <x v="3"/>
    <n v="1.42373495955997"/>
    <n v="178.253591686411"/>
    <n v="0.72373495955996703"/>
    <n v="-1.74640831358903"/>
    <n v="0"/>
    <n v="0"/>
    <n v="1.42373495955997"/>
    <n v="1.7464083135890007"/>
  </r>
  <r>
    <n v="148"/>
    <s v="CircularDVF_Sph_EC_Off_Corr_Off"/>
    <x v="2"/>
    <x v="2"/>
    <n v="0.99676857538905195"/>
    <n v="135.020995154617"/>
    <n v="0.496768575389052"/>
    <n v="2.0995154616571199E-2"/>
    <n v="0"/>
    <n v="0"/>
    <n v="0.99676857538905195"/>
    <n v="2.0995154616997524E-2"/>
  </r>
  <r>
    <n v="149"/>
    <s v="CircularDVF_Sph_EC_Off_Corr_Off"/>
    <x v="2"/>
    <x v="0"/>
    <n v="0.92230782481357199"/>
    <n v="1.4120469927789301"/>
    <n v="0.42230782481357199"/>
    <n v="1.4120469927789301"/>
    <n v="0"/>
    <n v="0"/>
    <n v="0.92230782481357199"/>
    <n v="1.4120469927789259"/>
  </r>
  <r>
    <n v="150"/>
    <s v="CircularDVF_Sph_EC_Off_Corr_Off"/>
    <x v="2"/>
    <x v="3"/>
    <n v="0.68442147519476304"/>
    <n v="179.827032134467"/>
    <n v="0.18442147519476301"/>
    <n v="-0.17296786553299601"/>
    <n v="0"/>
    <n v="0"/>
    <n v="0.68442147519476304"/>
    <n v="0.17296786553299626"/>
  </r>
  <r>
    <s v="watanabe1"/>
    <s v="CircularDVF_Sph_EC_Off_Corr_Off"/>
    <x v="0"/>
    <x v="0"/>
    <n v="0.55039766386141298"/>
    <n v="1.82853998999931"/>
    <n v="-0.94960233613858702"/>
    <n v="1.82853998999931"/>
    <n v="0"/>
    <n v="0"/>
    <n v="0.55039766386141298"/>
    <n v="1.8285399899993138"/>
  </r>
  <r>
    <n v="2"/>
    <s v="CircularDVF_Sph_EC_Off_Corr_Off"/>
    <x v="1"/>
    <x v="1"/>
    <n v="0.56223448507689799"/>
    <n v="43.846050030320299"/>
    <n v="-0.43776551492310201"/>
    <n v="-1.15394996967973"/>
    <n v="0"/>
    <n v="0"/>
    <n v="0.56223448507689799"/>
    <n v="1.1539499696797009"/>
  </r>
  <r>
    <n v="3"/>
    <s v="CircularDVF_Sph_EC_Off_Corr_Off"/>
    <x v="2"/>
    <x v="0"/>
    <n v="0.94801754570284802"/>
    <n v="1.0614897115256099"/>
    <n v="0.44801754570284802"/>
    <n v="1.0614897115256099"/>
    <n v="0"/>
    <n v="0"/>
    <n v="0.94801754570284802"/>
    <n v="1.0614897115256099"/>
  </r>
  <r>
    <n v="4"/>
    <s v="CircularDVF_Sph_EC_Off_Corr_Off"/>
    <x v="2"/>
    <x v="1"/>
    <n v="1.4797468704878101"/>
    <n v="54.218195257471599"/>
    <n v="0.97974687048781395"/>
    <n v="9.2181952574715602"/>
    <n v="0"/>
    <n v="0"/>
    <n v="1.4797468704878101"/>
    <n v="9.2181952574715922"/>
  </r>
  <r>
    <n v="5"/>
    <s v="CircularDVF_Sph_EC_Off_Corr_Off"/>
    <x v="3"/>
    <x v="2"/>
    <n v="1.4952500057475"/>
    <n v="88.713338074410501"/>
    <n v="1.1452500057474999"/>
    <n v="-46.286661925589499"/>
    <n v="1"/>
    <n v="0"/>
    <n v="1.4952500057475"/>
    <n v="43.713338074410501"/>
  </r>
  <r>
    <n v="6"/>
    <s v="CircularDVF_Sph_EC_Off_Corr_Off"/>
    <x v="2"/>
    <x v="0"/>
    <n v="1.3301157097737999"/>
    <n v="0.31150796489822602"/>
    <n v="0.830115709773802"/>
    <n v="0.31150796489822602"/>
    <n v="0"/>
    <n v="0"/>
    <n v="1.3301157097737999"/>
    <n v="0.31150796489822596"/>
  </r>
  <r>
    <n v="7"/>
    <s v="CircularDVF_Sph_EC_Off_Corr_Off"/>
    <x v="1"/>
    <x v="0"/>
    <n v="1.00984202834641"/>
    <n v="0.117229052811382"/>
    <n v="9.8420283464117908E-3"/>
    <n v="0.117229052811382"/>
    <n v="0"/>
    <n v="0"/>
    <n v="1.00984202834641"/>
    <n v="0.11722905281138196"/>
  </r>
  <r>
    <n v="8"/>
    <s v="CircularDVF_Sph_EC_Off_Corr_Off"/>
    <x v="1"/>
    <x v="0"/>
    <n v="1.00984202834641"/>
    <n v="0.117229052811382"/>
    <n v="9.8420283464117908E-3"/>
    <n v="0.117229052811382"/>
    <n v="0"/>
    <n v="0"/>
    <n v="1.00984202834641"/>
    <n v="0.11722905281138196"/>
  </r>
  <r>
    <n v="9"/>
    <s v="CircularDVF_Sph_EC_Off_Corr_Off"/>
    <x v="0"/>
    <x v="3"/>
    <n v="0.97887409790568503"/>
    <n v="179.576714343058"/>
    <n v="-0.52112590209431497"/>
    <n v="-0.42328565694242598"/>
    <n v="0"/>
    <n v="0"/>
    <n v="0.97887409790568503"/>
    <n v="0.42328565694199938"/>
  </r>
  <r>
    <n v="10"/>
    <s v="CircularDVF_Sph_EC_Off_Corr_Off"/>
    <x v="1"/>
    <x v="3"/>
    <n v="1.2164607250342101"/>
    <n v="-179.85402380753601"/>
    <n v="0.21646072503420999"/>
    <n v="0.14597619246370599"/>
    <n v="1"/>
    <n v="0"/>
    <n v="1.2164607250342101"/>
    <n v="0.14597619246399063"/>
  </r>
  <r>
    <n v="11"/>
    <s v="CircularDVF_Sph_EC_Off_Corr_Off"/>
    <x v="1"/>
    <x v="2"/>
    <n v="1.0039114737183701"/>
    <n v="130.22077798468499"/>
    <n v="3.9114737183718598E-3"/>
    <n v="-4.77922201531476"/>
    <n v="0"/>
    <n v="0"/>
    <n v="1.0039114737183701"/>
    <n v="4.779222015315014"/>
  </r>
  <r>
    <n v="12"/>
    <s v="CircularDVF_Sph_EC_Off_Corr_Off"/>
    <x v="0"/>
    <x v="1"/>
    <n v="0.996375006930041"/>
    <n v="64.019443802250905"/>
    <n v="-0.503624993069959"/>
    <n v="19.019443802250901"/>
    <n v="0"/>
    <n v="0"/>
    <n v="0.996375006930041"/>
    <n v="19.019443802250919"/>
  </r>
  <r>
    <n v="13"/>
    <s v="CircularDVF_Sph_EC_Off_Corr_Off"/>
    <x v="2"/>
    <x v="0"/>
    <n v="1.01503109724234"/>
    <n v="0.40820729825958302"/>
    <n v="0.51503109724234497"/>
    <n v="0.40820729825958302"/>
    <n v="0"/>
    <n v="0"/>
    <n v="1.01503109724234"/>
    <n v="0.40820729825958324"/>
  </r>
  <r>
    <n v="14"/>
    <s v="CircularDVF_Sph_EC_Off_Corr_Off"/>
    <x v="3"/>
    <x v="0"/>
    <n v="0.91703051473456698"/>
    <n v="1.0973624232205501"/>
    <n v="0.567030514734567"/>
    <n v="1.0973624232205501"/>
    <n v="0"/>
    <n v="0"/>
    <n v="0.91703051473456698"/>
    <n v="1.0973624232205452"/>
  </r>
  <r>
    <n v="15"/>
    <s v="CircularDVF_Sph_EC_Off_Corr_Off"/>
    <x v="0"/>
    <x v="0"/>
    <n v="0.91703051473456698"/>
    <n v="1.0973624232205501"/>
    <n v="-0.58296948526543302"/>
    <n v="1.0973624232205501"/>
    <n v="0"/>
    <n v="0"/>
    <n v="0.91703051473456698"/>
    <n v="1.0973624232205452"/>
  </r>
  <r>
    <n v="16"/>
    <s v="CircularDVF_Sph_EC_Off_Corr_Off"/>
    <x v="2"/>
    <x v="3"/>
    <n v="1.48006779066433"/>
    <n v="179.120133988254"/>
    <n v="0.98006779066432503"/>
    <n v="-0.87986601174571899"/>
    <n v="0"/>
    <n v="0"/>
    <n v="1.48006779066433"/>
    <n v="0.8798660117460031"/>
  </r>
  <r>
    <n v="17"/>
    <s v="CircularDVF_Sph_EC_Off_Corr_Off"/>
    <x v="0"/>
    <x v="3"/>
    <n v="1.7436630858886499"/>
    <n v="-178.87969199537599"/>
    <n v="0.24366308588865401"/>
    <n v="1.1203080046240099"/>
    <n v="1"/>
    <n v="0"/>
    <n v="1.7436630858886499"/>
    <n v="1.1203080046240075"/>
  </r>
  <r>
    <n v="18"/>
    <s v="CircularDVF_Sph_EC_Off_Corr_Off"/>
    <x v="3"/>
    <x v="0"/>
    <n v="0.51471579149295299"/>
    <n v="3.1064721701467302"/>
    <n v="0.16471579149295301"/>
    <n v="3.1064721701467302"/>
    <n v="0"/>
    <n v="0"/>
    <n v="0.51471579149295299"/>
    <n v="3.1064721701467306"/>
  </r>
  <r>
    <n v="19"/>
    <s v="CircularDVF_Sph_EC_Off_Corr_Off"/>
    <x v="1"/>
    <x v="0"/>
    <n v="0.53983499192871598"/>
    <n v="0.76755304125600798"/>
    <n v="-0.46016500807128402"/>
    <n v="0.76755304125600798"/>
    <n v="0"/>
    <n v="0"/>
    <n v="0.53983499192871598"/>
    <n v="0.76755304125600787"/>
  </r>
  <r>
    <n v="20"/>
    <s v="CircularDVF_Sph_EC_Off_Corr_Off"/>
    <x v="0"/>
    <x v="4"/>
    <n v="1.5004141293984701"/>
    <n v="88.717767246688297"/>
    <n v="4.1412939847318398E-4"/>
    <n v="-1.2822327533117499"/>
    <n v="0"/>
    <n v="0"/>
    <n v="1.5004141293984701"/>
    <n v="1.2822327533116891"/>
  </r>
  <r>
    <n v="21"/>
    <s v="CircularDVF_Sph_EC_Off_Corr_Off"/>
    <x v="4"/>
    <x v="1"/>
    <n v="1.49601532720793"/>
    <n v="75.503135450617293"/>
    <n v="0.796015327207928"/>
    <n v="30.5031354506173"/>
    <n v="0"/>
    <n v="0"/>
    <n v="1.49601532720793"/>
    <n v="30.503135450617293"/>
  </r>
  <r>
    <n v="22"/>
    <s v="CircularDVF_Sph_EC_Off_Corr_Off"/>
    <x v="3"/>
    <x v="4"/>
    <n v="1.71183823928662"/>
    <n v="89.740666619285804"/>
    <n v="1.36183823928662"/>
    <n v="-0.259333380714168"/>
    <n v="0"/>
    <n v="0"/>
    <n v="1.71183823928662"/>
    <n v="0.25933338071419598"/>
  </r>
  <r>
    <n v="23"/>
    <s v="CircularDVF_Sph_EC_Off_Corr_Off"/>
    <x v="0"/>
    <x v="2"/>
    <n v="1.5095303562500899"/>
    <n v="117.84528867893999"/>
    <n v="9.53035625009435E-3"/>
    <n v="-17.154711321060301"/>
    <n v="0"/>
    <n v="0"/>
    <n v="1.5095303562500899"/>
    <n v="17.154711321060006"/>
  </r>
  <r>
    <n v="24"/>
    <s v="CircularDVF_Sph_EC_Off_Corr_Off"/>
    <x v="0"/>
    <x v="4"/>
    <n v="1.5000584310298199"/>
    <n v="90.295946642390007"/>
    <n v="5.8431029817063203E-5"/>
    <n v="0.29594664238999302"/>
    <n v="1"/>
    <n v="0"/>
    <n v="1.5000584310298199"/>
    <n v="0.29594664238999258"/>
  </r>
  <r>
    <n v="25"/>
    <s v="CircularDVF_Sph_EC_Off_Corr_Off"/>
    <x v="4"/>
    <x v="1"/>
    <n v="1.50802542801707"/>
    <n v="67.334845535257301"/>
    <n v="0.808025428017067"/>
    <n v="22.334845535257301"/>
    <n v="0"/>
    <n v="0"/>
    <n v="1.50802542801707"/>
    <n v="22.334845535257301"/>
  </r>
  <r>
    <n v="26"/>
    <s v="CircularDVF_Sph_EC_Off_Corr_Off"/>
    <x v="1"/>
    <x v="3"/>
    <n v="1.2219646190570099"/>
    <n v="-178.643566935721"/>
    <n v="0.22196461905701301"/>
    <n v="1.3564330642793201"/>
    <n v="1"/>
    <n v="0"/>
    <n v="1.2219646190570099"/>
    <n v="1.356433064279031"/>
  </r>
  <r>
    <n v="27"/>
    <s v="CircularDVF_Sph_EC_Off_Corr_Off"/>
    <x v="3"/>
    <x v="1"/>
    <n v="1.0209336471799"/>
    <n v="73.389607884963198"/>
    <n v="0.67093364717989601"/>
    <n v="28.389607884963201"/>
    <n v="0"/>
    <n v="0"/>
    <n v="1.0209336471799"/>
    <n v="28.389607884963198"/>
  </r>
  <r>
    <n v="28"/>
    <s v="CircularDVF_Sph_EC_Off_Corr_Off"/>
    <x v="1"/>
    <x v="1"/>
    <n v="1.0253252498819401"/>
    <n v="51.525016200031402"/>
    <n v="2.5325249881936698E-2"/>
    <n v="6.5250162000313896"/>
    <n v="0"/>
    <n v="0"/>
    <n v="1.0253252498819401"/>
    <n v="6.5250162000314162"/>
  </r>
  <r>
    <n v="29"/>
    <s v="CircularDVF_Sph_EC_Off_Corr_Off"/>
    <x v="2"/>
    <x v="2"/>
    <n v="1.74281514740972"/>
    <n v="90.084907732025698"/>
    <n v="1.24281514740972"/>
    <n v="-44.915092267974302"/>
    <n v="0"/>
    <n v="0"/>
    <n v="1.74281514740972"/>
    <n v="44.915092267974302"/>
  </r>
  <r>
    <n v="30"/>
    <s v="CircularDVF_Sph_EC_Off_Corr_Off"/>
    <x v="1"/>
    <x v="4"/>
    <n v="1.87413716759198"/>
    <n v="80.080754350993104"/>
    <n v="0.87413716759197602"/>
    <n v="-9.9192456490068803"/>
    <n v="0"/>
    <n v="0"/>
    <n v="1.87413716759198"/>
    <n v="9.9192456490068821"/>
  </r>
  <r>
    <n v="31"/>
    <s v="CircularDVF_Sph_EC_Off_Corr_Off"/>
    <x v="3"/>
    <x v="3"/>
    <n v="1.7330509711031601"/>
    <n v="-179.55598794442901"/>
    <n v="1.38305097110316"/>
    <n v="0.44401205557130702"/>
    <n v="1"/>
    <n v="0"/>
    <n v="1.7330509711031601"/>
    <n v="0.44401205557096546"/>
  </r>
  <r>
    <n v="32"/>
    <s v="CircularDVF_Sph_EC_Off_Corr_Off"/>
    <x v="0"/>
    <x v="4"/>
    <n v="1.7789880576622801"/>
    <n v="89.750455499886101"/>
    <n v="0.27898805766227702"/>
    <n v="-0.249544500113871"/>
    <n v="0"/>
    <n v="0"/>
    <n v="1.7789880576622801"/>
    <n v="0.24954450011389895"/>
  </r>
  <r>
    <n v="33"/>
    <s v="CircularDVF_Sph_EC_Off_Corr_Off"/>
    <x v="0"/>
    <x v="3"/>
    <n v="1.5007270742244001"/>
    <n v="179.132247317447"/>
    <n v="7.27074224399882E-4"/>
    <n v="-0.86775268255337301"/>
    <n v="0"/>
    <n v="0"/>
    <n v="1.5007270742244001"/>
    <n v="0.86775268255300375"/>
  </r>
  <r>
    <n v="34"/>
    <s v="CircularDVF_Sph_EC_Off_Corr_Off"/>
    <x v="2"/>
    <x v="4"/>
    <n v="1.5000584310298199"/>
    <n v="90.295946642390007"/>
    <n v="1.0000584310298199"/>
    <n v="0.29594664238999302"/>
    <n v="1"/>
    <n v="0"/>
    <n v="1.5000584310298199"/>
    <n v="0.29594664238999258"/>
  </r>
  <r>
    <n v="35"/>
    <s v="CircularDVF_Sph_EC_Off_Corr_Off"/>
    <x v="4"/>
    <x v="4"/>
    <n v="1.52592017165799"/>
    <n v="89.515111614313099"/>
    <n v="0.82592017165799203"/>
    <n v="-0.48488838568692899"/>
    <n v="0"/>
    <n v="0"/>
    <n v="1.52592017165799"/>
    <n v="0.48488838568690085"/>
  </r>
  <r>
    <n v="36"/>
    <s v="CircularDVF_Sph_EC_Off_Corr_Off"/>
    <x v="2"/>
    <x v="3"/>
    <n v="1.7176670216095999"/>
    <n v="-179.207387149185"/>
    <n v="1.2176670216095999"/>
    <n v="0.79261285081509003"/>
    <n v="1"/>
    <n v="0"/>
    <n v="1.7176670216095999"/>
    <n v="0.7926128508149759"/>
  </r>
  <r>
    <n v="37"/>
    <s v="CircularDVF_Sph_EC_Off_Corr_Off"/>
    <x v="1"/>
    <x v="2"/>
    <n v="1.7599146139915101"/>
    <n v="145.41439442775399"/>
    <n v="0.75991461399151305"/>
    <n v="10.4143944277539"/>
    <n v="0"/>
    <n v="0"/>
    <n v="1.7599146139915101"/>
    <n v="10.41439442775399"/>
  </r>
  <r>
    <n v="38"/>
    <s v="CircularDVF_Sph_EC_Off_Corr_Off"/>
    <x v="0"/>
    <x v="3"/>
    <n v="1.71772915494969"/>
    <n v="179.06956387438399"/>
    <n v="0.21772915494969"/>
    <n v="-0.93043612561581301"/>
    <n v="0"/>
    <n v="0"/>
    <n v="1.71772915494969"/>
    <n v="0.93043612561601208"/>
  </r>
  <r>
    <n v="39"/>
    <s v="CircularDVF_Sph_EC_Off_Corr_Off"/>
    <x v="0"/>
    <x v="3"/>
    <n v="1.7278532771305699"/>
    <n v="-179.72594156029101"/>
    <n v="0.22785327713056999"/>
    <n v="0.27405843970876698"/>
    <n v="1"/>
    <n v="0"/>
    <n v="1.7278532771305699"/>
    <n v="0.27405843970899468"/>
  </r>
  <r>
    <n v="40"/>
    <s v="CircularDVF_Sph_EC_Off_Corr_Off"/>
    <x v="4"/>
    <x v="4"/>
    <n v="1.74100156229875"/>
    <n v="131.764828405922"/>
    <n v="1.0410015622987501"/>
    <n v="41.764828405921598"/>
    <n v="1"/>
    <n v="0"/>
    <n v="1.74100156229875"/>
    <n v="41.764828405922003"/>
  </r>
  <r>
    <n v="41"/>
    <s v="CircularDVF_Sph_EC_Off_Corr_Off"/>
    <x v="4"/>
    <x v="4"/>
    <n v="1.7531459792491899"/>
    <n v="90.084407392551299"/>
    <n v="1.05314597924919"/>
    <n v="8.4407392551270305E-2"/>
    <n v="1"/>
    <n v="0"/>
    <n v="1.7531459792491899"/>
    <n v="8.4407392551298699E-2"/>
  </r>
  <r>
    <n v="42"/>
    <s v="CircularDVF_Sph_EC_Off_Corr_Off"/>
    <x v="4"/>
    <x v="1"/>
    <n v="1.24508316001978"/>
    <n v="58.9017178720866"/>
    <n v="0.54508316001978296"/>
    <n v="13.9017178720866"/>
    <n v="0"/>
    <n v="0"/>
    <n v="1.24508316001978"/>
    <n v="13.901717872086607"/>
  </r>
  <r>
    <n v="43"/>
    <s v="CircularDVF_Sph_EC_Off_Corr_Off"/>
    <x v="4"/>
    <x v="0"/>
    <n v="1.49564966301144"/>
    <n v="1.06860564464921"/>
    <n v="0.79564966301143902"/>
    <n v="1.06860564464921"/>
    <n v="0"/>
    <n v="0"/>
    <n v="1.49564966301144"/>
    <n v="1.0686056446492103"/>
  </r>
  <r>
    <n v="44"/>
    <s v="CircularDVF_Sph_EC_Off_Corr_Off"/>
    <x v="4"/>
    <x v="1"/>
    <n v="1.5178660463575"/>
    <n v="23.974367440151401"/>
    <n v="0.81786604635749705"/>
    <n v="-21.025632559848599"/>
    <n v="0"/>
    <n v="0"/>
    <n v="1.5178660463575"/>
    <n v="21.025632559848589"/>
  </r>
  <r>
    <n v="45"/>
    <s v="CircularDVF_Sph_EC_Off_Corr_Off"/>
    <x v="0"/>
    <x v="1"/>
    <n v="1.5157745396301601"/>
    <n v="23.795960760092399"/>
    <n v="1.5774539630155598E-2"/>
    <n v="-21.204039239907601"/>
    <n v="0"/>
    <n v="0"/>
    <n v="1.5157745396301601"/>
    <n v="21.204039239907615"/>
  </r>
  <r>
    <n v="46"/>
    <s v="CircularDVF_Sph_EC_Off_Corr_Off"/>
    <x v="1"/>
    <x v="4"/>
    <n v="1.4948752300219601"/>
    <n v="89.901009463538202"/>
    <n v="0.49487523002195899"/>
    <n v="-9.8990536461769807E-2"/>
    <n v="0"/>
    <n v="0"/>
    <n v="1.4948752300219601"/>
    <n v="9.8990536461798229E-2"/>
  </r>
  <r>
    <n v="47"/>
    <s v="CircularDVF_Sph_EC_Off_Corr_Off"/>
    <x v="0"/>
    <x v="4"/>
    <n v="1.5000584310298199"/>
    <n v="90.295946642390007"/>
    <n v="5.8431029817063203E-5"/>
    <n v="0.29594664238999302"/>
    <n v="1"/>
    <n v="0"/>
    <n v="1.5000584310298199"/>
    <n v="0.29594664238999258"/>
  </r>
  <r>
    <n v="48"/>
    <s v="CircularDVF_Sph_EC_Off_Corr_Off"/>
    <x v="2"/>
    <x v="2"/>
    <n v="1.7303947121108501"/>
    <n v="111.63307979802801"/>
    <n v="1.2303947121108501"/>
    <n v="-23.366920201972299"/>
    <n v="0"/>
    <n v="0"/>
    <n v="1.7303947121108501"/>
    <n v="23.366920201971993"/>
  </r>
  <r>
    <n v="49"/>
    <s v="CircularDVF_Sph_EC_Off_Corr_Off"/>
    <x v="2"/>
    <x v="0"/>
    <n v="0.48302105290151398"/>
    <n v="0.85784061493296804"/>
    <n v="-1.6978947098486401E-2"/>
    <n v="0.85784061493296804"/>
    <n v="0"/>
    <n v="0"/>
    <n v="0.48302105290151398"/>
    <n v="0.85784061493296804"/>
  </r>
  <r>
    <n v="50"/>
    <s v="CircularDVF_Sph_EC_Off_Corr_Off"/>
    <x v="3"/>
    <x v="1"/>
    <n v="0.76674432598722597"/>
    <n v="56.2349940906321"/>
    <n v="0.41674432598722599"/>
    <n v="11.2349940906321"/>
    <n v="0"/>
    <n v="0"/>
    <n v="0.76674432598722597"/>
    <n v="11.234994090632085"/>
  </r>
  <r>
    <n v="51"/>
    <s v="CircularDVF_Sph_EC_Off_Corr_Off"/>
    <x v="4"/>
    <x v="3"/>
    <n v="1.00482798332584"/>
    <n v="178.998530532822"/>
    <n v="0.30482798332583699"/>
    <n v="-1.0014694671784801"/>
    <n v="0"/>
    <n v="0"/>
    <n v="1.00482798332584"/>
    <n v="1.0014694671779978"/>
  </r>
  <r>
    <n v="52"/>
    <s v="CircularDVF_Sph_EC_Off_Corr_Off"/>
    <x v="1"/>
    <x v="4"/>
    <n v="1.5155544911002601"/>
    <n v="89.707079343898599"/>
    <n v="0.51555449110026097"/>
    <n v="-0.29292065610144402"/>
    <n v="0"/>
    <n v="0"/>
    <n v="1.5155544911002601"/>
    <n v="0.29292065610138707"/>
  </r>
  <r>
    <n v="53"/>
    <s v="CircularDVF_Sph_EC_Off_Corr_Off"/>
    <x v="2"/>
    <x v="1"/>
    <n v="1.52321100086098"/>
    <n v="67.992932742449099"/>
    <n v="1.02321100086098"/>
    <n v="22.992932742449099"/>
    <n v="0"/>
    <n v="0"/>
    <n v="1.52321100086098"/>
    <n v="22.992932742449113"/>
  </r>
  <r>
    <n v="54"/>
    <s v="CircularDVF_Sph_EC_Off_Corr_Off"/>
    <x v="1"/>
    <x v="1"/>
    <n v="1.4778018311322201"/>
    <n v="65.531183735630904"/>
    <n v="0.47780183113222002"/>
    <n v="20.531183735630901"/>
    <n v="0"/>
    <n v="0"/>
    <n v="1.4778018311322201"/>
    <n v="20.531183735630918"/>
  </r>
  <r>
    <n v="55"/>
    <s v="CircularDVF_Sph_EC_Off_Corr_Off"/>
    <x v="2"/>
    <x v="3"/>
    <n v="1.4851194241215"/>
    <n v="-179.48186098847199"/>
    <n v="0.98511942412150399"/>
    <n v="0.51813901152763697"/>
    <n v="1"/>
    <n v="0"/>
    <n v="1.4851194241215"/>
    <n v="0.51813901152797825"/>
  </r>
  <r>
    <n v="56"/>
    <s v="CircularDVF_Sph_EC_Off_Corr_Off"/>
    <x v="4"/>
    <x v="4"/>
    <n v="1.4540658016305701"/>
    <n v="91.526711581708497"/>
    <n v="0.75406580163056902"/>
    <n v="1.5267115817085299"/>
    <n v="1"/>
    <n v="0"/>
    <n v="1.4540658016305701"/>
    <n v="1.5267115817084971"/>
  </r>
  <r>
    <n v="57"/>
    <s v="CircularDVF_Sph_EC_Off_Corr_Off"/>
    <x v="0"/>
    <x v="2"/>
    <n v="1.7200916611267201"/>
    <n v="118.22734001695"/>
    <n v="0.22009166112672099"/>
    <n v="-16.7726599830496"/>
    <n v="0"/>
    <n v="0"/>
    <n v="1.7200916611267201"/>
    <n v="16.772659983050005"/>
  </r>
  <r>
    <n v="58"/>
    <s v="CircularDVF_Sph_EC_Off_Corr_Off"/>
    <x v="4"/>
    <x v="2"/>
    <n v="1.7872628057018201"/>
    <n v="118.387113776492"/>
    <n v="1.0872628057018201"/>
    <n v="-16.612886223507701"/>
    <n v="0"/>
    <n v="0"/>
    <n v="1.7872628057018201"/>
    <n v="16.612886223507985"/>
  </r>
  <r>
    <n v="59"/>
    <s v="CircularDVF_Sph_EC_Off_Corr_Off"/>
    <x v="4"/>
    <x v="3"/>
    <n v="1.50057238806408"/>
    <n v="179.723877899055"/>
    <n v="0.80057238806407705"/>
    <n v="-0.276122100945486"/>
    <n v="0"/>
    <n v="0"/>
    <n v="1.50057238806408"/>
    <n v="0.27612210094500256"/>
  </r>
  <r>
    <n v="60"/>
    <s v="CircularDVF_Sph_EC_Off_Corr_Off"/>
    <x v="2"/>
    <x v="1"/>
    <n v="0.98882697130380404"/>
    <n v="91.047611705897907"/>
    <n v="0.48882697130380398"/>
    <n v="46.0476117058979"/>
    <n v="1"/>
    <n v="0"/>
    <n v="0.98882697130380404"/>
    <n v="43.952388294102093"/>
  </r>
  <r>
    <n v="61"/>
    <s v="CircularDVF_Sph_EC_Off_Corr_Off"/>
    <x v="3"/>
    <x v="3"/>
    <n v="1.7485391449338601"/>
    <n v="179.59377380586801"/>
    <n v="1.39853914493386"/>
    <n v="-0.40622619413210298"/>
    <n v="0"/>
    <n v="0"/>
    <n v="1.7485391449338601"/>
    <n v="0.4062261941319889"/>
  </r>
  <r>
    <n v="62"/>
    <s v="CircularDVF_Sph_EC_Off_Corr_Off"/>
    <x v="0"/>
    <x v="1"/>
    <n v="1.0073977199965101"/>
    <n v="70.998336636259594"/>
    <n v="-0.49260228000349199"/>
    <n v="25.998336636259602"/>
    <n v="0"/>
    <n v="0"/>
    <n v="1.0073977199965101"/>
    <n v="25.99833663625958"/>
  </r>
  <r>
    <n v="63"/>
    <s v="CircularDVF_Sph_EC_Off_Corr_Off"/>
    <x v="0"/>
    <x v="3"/>
    <n v="1.7538991706951299"/>
    <n v="-179.05500067600099"/>
    <n v="0.25389917069513102"/>
    <n v="0.94499932399901398"/>
    <n v="1"/>
    <n v="0"/>
    <n v="1.7538991706951299"/>
    <n v="0.94499932399901354"/>
  </r>
  <r>
    <n v="64"/>
    <s v="CircularDVF_Sph_EC_Off_Corr_Off"/>
    <x v="3"/>
    <x v="4"/>
    <n v="1.5000584310298199"/>
    <n v="90.295946642390007"/>
    <n v="1.1500584310298201"/>
    <n v="0.29594664238999302"/>
    <n v="1"/>
    <n v="0"/>
    <n v="1.5000584310298199"/>
    <n v="0.29594664238999258"/>
  </r>
  <r>
    <n v="65"/>
    <s v="CircularDVF_Sph_EC_Off_Corr_Off"/>
    <x v="0"/>
    <x v="1"/>
    <n v="1.5053389984360399"/>
    <n v="50.974805608019899"/>
    <n v="5.3389984360412398E-3"/>
    <n v="5.9748056080198602"/>
    <n v="0"/>
    <n v="0"/>
    <n v="1.5053389984360399"/>
    <n v="5.9748056080198921"/>
  </r>
  <r>
    <n v="66"/>
    <s v="CircularDVF_Sph_EC_Off_Corr_Off"/>
    <x v="2"/>
    <x v="1"/>
    <n v="1.4708179386828699"/>
    <n v="50.400537212498698"/>
    <n v="0.97081793868287303"/>
    <n v="5.4005372124987296"/>
    <n v="0"/>
    <n v="0"/>
    <n v="1.4708179386828699"/>
    <n v="5.4005372124987048"/>
  </r>
  <r>
    <n v="67"/>
    <s v="CircularDVF_Sph_EC_Off_Corr_Off"/>
    <x v="1"/>
    <x v="3"/>
    <n v="1.4902273423202801"/>
    <n v="-179.88084083832101"/>
    <n v="0.49022734232027898"/>
    <n v="0.119159161678681"/>
    <n v="1"/>
    <n v="0"/>
    <n v="1.4902273423202801"/>
    <n v="0.11915916167902196"/>
  </r>
  <r>
    <n v="68"/>
    <s v="CircularDVF_Sph_EC_Off_Corr_Off"/>
    <x v="2"/>
    <x v="4"/>
    <n v="1.7273188999034299"/>
    <n v="89.914330537058902"/>
    <n v="1.2273188999034299"/>
    <n v="-8.5669462941098104E-2"/>
    <n v="0"/>
    <n v="0"/>
    <n v="1.7273188999034299"/>
    <n v="8.5669462941098118E-2"/>
  </r>
  <r>
    <n v="69"/>
    <s v="CircularDVF_Sph_EC_Off_Corr_Off"/>
    <x v="1"/>
    <x v="2"/>
    <n v="1.4773106559395801"/>
    <n v="118.052453447329"/>
    <n v="0.477310655939576"/>
    <n v="-16.9475465526709"/>
    <n v="0"/>
    <n v="0"/>
    <n v="1.4773106559395801"/>
    <n v="16.947546552670985"/>
  </r>
  <r>
    <n v="70"/>
    <s v="CircularDVF_Sph_EC_Off_Corr_Off"/>
    <x v="1"/>
    <x v="1"/>
    <n v="1.49407182261918"/>
    <n v="59.5696070934302"/>
    <n v="0.49407182261917598"/>
    <n v="14.5696070934302"/>
    <n v="0"/>
    <n v="0"/>
    <n v="1.49407182261918"/>
    <n v="14.569607093430193"/>
  </r>
  <r>
    <n v="71"/>
    <s v="CircularDVF_Sph_EC_Off_Corr_Off"/>
    <x v="4"/>
    <x v="2"/>
    <n v="1.4742678706284"/>
    <n v="90.501877313614798"/>
    <n v="0.77426787062839497"/>
    <n v="-44.498122686385202"/>
    <n v="0"/>
    <n v="0"/>
    <n v="1.4742678706284"/>
    <n v="44.498122686385216"/>
  </r>
  <r>
    <n v="72"/>
    <s v="CircularDVF_Sph_EC_Off_Corr_Off"/>
    <x v="3"/>
    <x v="4"/>
    <n v="1.5207022999207001"/>
    <n v="90.097309314578894"/>
    <n v="1.1707022999207"/>
    <n v="9.7309314578865297E-2"/>
    <n v="1"/>
    <n v="0"/>
    <n v="1.5207022999207001"/>
    <n v="9.7309314578893691E-2"/>
  </r>
  <r>
    <n v="73"/>
    <s v="CircularDVF_Sph_EC_Off_Corr_Off"/>
    <x v="2"/>
    <x v="4"/>
    <n v="1.5207022999207001"/>
    <n v="90.097309314578894"/>
    <n v="1.0207022999207001"/>
    <n v="9.7309314578865297E-2"/>
    <n v="1"/>
    <n v="0"/>
    <n v="1.5207022999207001"/>
    <n v="9.7309314578893691E-2"/>
  </r>
  <r>
    <n v="74"/>
    <s v="CircularDVF_Sph_EC_Off_Corr_Off"/>
    <x v="2"/>
    <x v="3"/>
    <n v="1.18779551048881"/>
    <n v="176.40967739786001"/>
    <n v="0.68779551048881205"/>
    <n v="-3.59032260213962"/>
    <n v="0"/>
    <n v="0"/>
    <n v="1.18779551048881"/>
    <n v="3.5903226021399917"/>
  </r>
  <r>
    <n v="75"/>
    <s v="CircularDVF_Sph_EC_Off_Corr_Off"/>
    <x v="4"/>
    <x v="0"/>
    <n v="0.49861731626321298"/>
    <n v="1.4246790627902299"/>
    <n v="-0.201382683736787"/>
    <n v="1.4246790627902299"/>
    <n v="0"/>
    <n v="0"/>
    <n v="0.49861731626321298"/>
    <n v="1.4246790627902328"/>
  </r>
  <r>
    <n v="76"/>
    <s v="CircularDVF_Sph_EC_Off_Corr_Off"/>
    <x v="0"/>
    <x v="2"/>
    <n v="1.50290521148046"/>
    <n v="121.379156319901"/>
    <n v="2.90521148045841E-3"/>
    <n v="-13.6208436800993"/>
    <n v="0"/>
    <n v="0"/>
    <n v="1.50290521148046"/>
    <n v="13.620843680099"/>
  </r>
  <r>
    <n v="77"/>
    <s v="CircularDVF_Sph_EC_Off_Corr_Off"/>
    <x v="1"/>
    <x v="4"/>
    <n v="1.5060779342297901"/>
    <n v="96.993397399169694"/>
    <n v="0.50607793422979197"/>
    <n v="6.9933973991697398"/>
    <n v="1"/>
    <n v="0"/>
    <n v="1.5060779342297901"/>
    <n v="6.9933973991696803"/>
  </r>
  <r>
    <n v="78"/>
    <s v="CircularDVF_Sph_EC_Off_Corr_Off"/>
    <x v="1"/>
    <x v="0"/>
    <n v="0.47812415422815902"/>
    <n v="2.10505935215284"/>
    <n v="-0.52187584577184098"/>
    <n v="2.10505935215284"/>
    <n v="0"/>
    <n v="0"/>
    <n v="0.47812415422815902"/>
    <n v="2.1050593521528356"/>
  </r>
  <r>
    <n v="79"/>
    <s v="CircularDVF_Sph_EC_Off_Corr_Off"/>
    <x v="1"/>
    <x v="3"/>
    <n v="0.48818590164230902"/>
    <n v="179.15123572844601"/>
    <n v="-0.51181409835769098"/>
    <n v="-0.84876427155359102"/>
    <n v="0"/>
    <n v="0"/>
    <n v="0.48818590164230902"/>
    <n v="0.84876427155398915"/>
  </r>
  <r>
    <n v="80"/>
    <s v="CircularDVF_Sph_EC_Off_Corr_Off"/>
    <x v="3"/>
    <x v="1"/>
    <n v="0.695523773045299"/>
    <n v="54.338658885604403"/>
    <n v="0.34552377304529902"/>
    <n v="9.3386588856043602"/>
    <n v="0"/>
    <n v="0"/>
    <n v="0.695523773045299"/>
    <n v="9.3386588856043886"/>
  </r>
  <r>
    <n v="81"/>
    <s v="CircularDVF_Sph_EC_Off_Corr_Off"/>
    <x v="4"/>
    <x v="1"/>
    <n v="0.72810844909211203"/>
    <n v="55.667326709697399"/>
    <n v="2.81084490921121E-2"/>
    <n v="10.6673267096974"/>
    <n v="0"/>
    <n v="0"/>
    <n v="0.72810844909211203"/>
    <n v="10.667326709697392"/>
  </r>
  <r>
    <n v="82"/>
    <s v="CircularDVF_Sph_EC_Off_Corr_Off"/>
    <x v="4"/>
    <x v="2"/>
    <n v="1.5000584310298199"/>
    <n v="90.295946642390007"/>
    <n v="0.800058431029817"/>
    <n v="-44.70405335761"/>
    <n v="0"/>
    <n v="0"/>
    <n v="1.5000584310298199"/>
    <n v="44.704053357610007"/>
  </r>
  <r>
    <n v="83"/>
    <s v="CircularDVF_Sph_EC_Off_Corr_Off"/>
    <x v="0"/>
    <x v="2"/>
    <n v="1.5363027503881099"/>
    <n v="90.674263520270799"/>
    <n v="3.6302750388111697E-2"/>
    <n v="-44.325736479729201"/>
    <n v="0"/>
    <n v="0"/>
    <n v="1.5363027503881099"/>
    <n v="44.325736479729187"/>
  </r>
  <r>
    <n v="84"/>
    <s v="CircularDVF_Sph_EC_Off_Corr_Off"/>
    <x v="4"/>
    <x v="3"/>
    <n v="0.97902400222327401"/>
    <n v="-178.91166227978701"/>
    <n v="0.279024002223274"/>
    <n v="1.08833772021279"/>
    <n v="1"/>
    <n v="0"/>
    <n v="0.97902400222327401"/>
    <n v="1.0883377202129623"/>
  </r>
  <r>
    <n v="85"/>
    <s v="CircularDVF_Sph_EC_Off_Corr_Off"/>
    <x v="1"/>
    <x v="1"/>
    <n v="0.53552768018528096"/>
    <n v="59.576485427690798"/>
    <n v="-0.46447231981471898"/>
    <n v="14.5764854276908"/>
    <n v="0"/>
    <n v="0"/>
    <n v="0.53552768018528096"/>
    <n v="14.576485427690784"/>
  </r>
  <r>
    <n v="86"/>
    <s v="CircularDVF_Sph_EC_Off_Corr_Off"/>
    <x v="0"/>
    <x v="4"/>
    <n v="1.2417915149732801"/>
    <n v="90.357498144585605"/>
    <n v="-0.25820848502671601"/>
    <n v="0.35749814458557699"/>
    <n v="1"/>
    <n v="0"/>
    <n v="1.2417915149732801"/>
    <n v="0.35749814458560536"/>
  </r>
  <r>
    <n v="87"/>
    <s v="CircularDVF_Sph_EC_Off_Corr_Off"/>
    <x v="4"/>
    <x v="2"/>
    <n v="1.21837184926471"/>
    <n v="112.825406111989"/>
    <n v="0.51837184926470703"/>
    <n v="-22.174593888010602"/>
    <n v="0"/>
    <n v="0"/>
    <n v="1.21837184926471"/>
    <n v="22.174593888011003"/>
  </r>
  <r>
    <n v="88"/>
    <s v="CircularDVF_Sph_EC_Off_Corr_Off"/>
    <x v="2"/>
    <x v="3"/>
    <n v="1.20102449514554"/>
    <n v="179.40858070111199"/>
    <n v="0.70102449514554399"/>
    <n v="-0.59141929888789901"/>
    <n v="0"/>
    <n v="0"/>
    <n v="1.20102449514554"/>
    <n v="0.59141929888801315"/>
  </r>
  <r>
    <n v="89"/>
    <s v="CircularDVF_Sph_EC_Off_Corr_Off"/>
    <x v="1"/>
    <x v="4"/>
    <n v="1.02482289155851"/>
    <n v="89.8556057000647"/>
    <n v="2.48228915585058E-2"/>
    <n v="-0.14439429993530001"/>
    <n v="0"/>
    <n v="0"/>
    <n v="1.02482289155851"/>
    <n v="0.14439429993529984"/>
  </r>
  <r>
    <n v="90"/>
    <s v="CircularDVF_Sph_EC_Off_Corr_Off"/>
    <x v="4"/>
    <x v="2"/>
    <n v="1.4710247274510599"/>
    <n v="120.491046884871"/>
    <n v="0.77102472745105599"/>
    <n v="-14.5089531151285"/>
    <n v="0"/>
    <n v="0"/>
    <n v="1.4710247274510599"/>
    <n v="14.508953115129003"/>
  </r>
  <r>
    <n v="91"/>
    <s v="CircularDVF_Sph_EC_Off_Corr_Off"/>
    <x v="0"/>
    <x v="2"/>
    <n v="1.48021200178892"/>
    <n v="112.68138563898501"/>
    <n v="-1.97879982110831E-2"/>
    <n v="-22.318614361014902"/>
    <n v="0"/>
    <n v="0"/>
    <n v="1.48021200178892"/>
    <n v="22.318614361014994"/>
  </r>
  <r>
    <n v="92"/>
    <s v="CircularDVF_Sph_EC_Off_Corr_Off"/>
    <x v="3"/>
    <x v="0"/>
    <n v="0.30784395756725602"/>
    <n v="3.2704879231836799"/>
    <n v="-4.2156042432743998E-2"/>
    <n v="3.2704879231836799"/>
    <n v="0"/>
    <n v="0"/>
    <n v="0.30784395756725602"/>
    <n v="3.2704879231836799"/>
  </r>
  <r>
    <n v="93"/>
    <s v="CircularDVF_Sph_EC_Off_Corr_Off"/>
    <x v="2"/>
    <x v="4"/>
    <n v="1.50030742874255"/>
    <n v="88.914982380502593"/>
    <n v="1.00030742874255"/>
    <n v="-1.0850176194974199"/>
    <n v="0"/>
    <n v="0"/>
    <n v="1.50030742874255"/>
    <n v="1.085017619497421"/>
  </r>
  <r>
    <n v="94"/>
    <s v="CircularDVF_Sph_EC_Off_Corr_Off"/>
    <x v="1"/>
    <x v="4"/>
    <n v="1.29858954804812"/>
    <n v="90.113953269624901"/>
    <n v="0.29858954804812099"/>
    <n v="0.11395326962485799"/>
    <n v="1"/>
    <n v="0"/>
    <n v="1.29858954804812"/>
    <n v="0.11395326962491481"/>
  </r>
  <r>
    <n v="95"/>
    <s v="CircularDVF_Sph_EC_Off_Corr_Off"/>
    <x v="2"/>
    <x v="2"/>
    <n v="1.4976035913333401"/>
    <n v="116.529699782821"/>
    <n v="0.99760359133333798"/>
    <n v="-18.4703002171793"/>
    <n v="0"/>
    <n v="0"/>
    <n v="1.4976035913333401"/>
    <n v="18.470300217178988"/>
  </r>
  <r>
    <n v="96"/>
    <s v="CircularDVF_Sph_EC_Off_Corr_Off"/>
    <x v="3"/>
    <x v="3"/>
    <n v="0.98926939455221496"/>
    <n v="-179.22214164847901"/>
    <n v="0.63926939455221499"/>
    <n v="0.77785835152087701"/>
    <n v="1"/>
    <n v="0"/>
    <n v="0.98926939455221496"/>
    <n v="0.77785835152099025"/>
  </r>
  <r>
    <n v="97"/>
    <s v="CircularDVF_Sph_EC_Off_Corr_Off"/>
    <x v="3"/>
    <x v="2"/>
    <n v="0.97558951994836995"/>
    <n v="112.573193855432"/>
    <n v="0.62558951994836998"/>
    <n v="-22.426806144568101"/>
    <n v="0"/>
    <n v="0"/>
    <n v="0.97558951994836995"/>
    <n v="22.42680614456799"/>
  </r>
  <r>
    <n v="98"/>
    <s v="CircularDVF_Sph_EC_Off_Corr_Off"/>
    <x v="3"/>
    <x v="3"/>
    <n v="0.98440806522253599"/>
    <n v="178.376302466217"/>
    <n v="0.63440806522253601"/>
    <n v="-1.62369753378323"/>
    <n v="0"/>
    <n v="0"/>
    <n v="0.98440806522253599"/>
    <n v="1.6236975337830017"/>
  </r>
  <r>
    <n v="99"/>
    <s v="CircularDVF_Sph_EC_Off_Corr_Off"/>
    <x v="2"/>
    <x v="2"/>
    <n v="1.02466145993294"/>
    <n v="114.575427196555"/>
    <n v="0.52466145993294"/>
    <n v="-20.424572803445301"/>
    <n v="0"/>
    <n v="0"/>
    <n v="1.02466145993294"/>
    <n v="20.424572803445017"/>
  </r>
  <r>
    <n v="100"/>
    <s v="CircularDVF_Sph_EC_Off_Corr_Off"/>
    <x v="1"/>
    <x v="2"/>
    <n v="1.03251350399273"/>
    <n v="113.435706292546"/>
    <n v="3.2513503992732902E-2"/>
    <n v="-21.564293707453501"/>
    <n v="0"/>
    <n v="0"/>
    <n v="1.03251350399273"/>
    <n v="21.564293707453999"/>
  </r>
  <r>
    <n v="101"/>
    <s v="CircularDVF_Sph_EC_Off_Corr_Off"/>
    <x v="2"/>
    <x v="1"/>
    <n v="1.0245989634430199"/>
    <n v="61.5486052181448"/>
    <n v="0.52459896344302004"/>
    <n v="16.5486052181448"/>
    <n v="0"/>
    <n v="0"/>
    <n v="1.0245989634430199"/>
    <n v="16.548605218144814"/>
  </r>
  <r>
    <n v="102"/>
    <s v="CircularDVF_Sph_EC_Off_Corr_Off"/>
    <x v="4"/>
    <x v="0"/>
    <n v="0.30303067849411802"/>
    <n v="4.3013273426407999"/>
    <n v="-0.39696932150588199"/>
    <n v="4.3013273426407999"/>
    <n v="0"/>
    <n v="0"/>
    <n v="0.30303067849411802"/>
    <n v="4.3013273426408034"/>
  </r>
  <r>
    <n v="103"/>
    <s v="CircularDVF_Sph_EC_Off_Corr_Off"/>
    <x v="2"/>
    <x v="0"/>
    <n v="0.41600119456035001"/>
    <n v="1.7076913099664399"/>
    <n v="-8.3998805439649799E-2"/>
    <n v="1.7076913099664399"/>
    <n v="0"/>
    <n v="0"/>
    <n v="0.41600119456035001"/>
    <n v="1.7076913099664353"/>
  </r>
  <r>
    <n v="104"/>
    <s v="CircularDVF_Sph_EC_Off_Corr_Off"/>
    <x v="2"/>
    <x v="2"/>
    <n v="1.00526867280666"/>
    <n v="105.65018451666501"/>
    <n v="0.50526867280666299"/>
    <n v="-29.349815483335099"/>
    <n v="0"/>
    <n v="0"/>
    <n v="1.00526867280666"/>
    <n v="29.349815483334993"/>
  </r>
  <r>
    <n v="105"/>
    <s v="CircularDVF_Sph_EC_Off_Corr_Off"/>
    <x v="3"/>
    <x v="3"/>
    <n v="0.74644916973572295"/>
    <n v="-179.365608989637"/>
    <n v="0.39644916973572297"/>
    <n v="0.63439101036271905"/>
    <n v="1"/>
    <n v="0"/>
    <n v="0.74644916973572295"/>
    <n v="0.63439101036300372"/>
  </r>
  <r>
    <n v="106"/>
    <s v="CircularDVF_Sph_EC_Off_Corr_Off"/>
    <x v="1"/>
    <x v="2"/>
    <n v="1.00616538368497"/>
    <n v="103.508318216189"/>
    <n v="6.1653836849693304E-3"/>
    <n v="-31.491681783810701"/>
    <n v="0"/>
    <n v="0"/>
    <n v="1.00616538368497"/>
    <n v="31.491681783811003"/>
  </r>
  <r>
    <n v="107"/>
    <s v="CircularDVF_Sph_EC_Off_Corr_Off"/>
    <x v="4"/>
    <x v="0"/>
    <n v="0.515787711581986"/>
    <n v="4.8255882013255"/>
    <n v="-0.18421228841801399"/>
    <n v="4.8255882013255"/>
    <n v="0"/>
    <n v="0"/>
    <n v="0.515787711581986"/>
    <n v="4.8255882013255018"/>
  </r>
  <r>
    <n v="108"/>
    <s v="CircularDVF_Sph_EC_Off_Corr_Off"/>
    <x v="4"/>
    <x v="3"/>
    <n v="0.49348054300213401"/>
    <n v="-178.440500131645"/>
    <n v="-0.206519456997866"/>
    <n v="1.5594998683552601"/>
    <n v="1"/>
    <n v="0"/>
    <n v="0.49348054300213401"/>
    <n v="1.559499868355033"/>
  </r>
  <r>
    <n v="109"/>
    <s v="CircularDVF_Sph_EC_Off_Corr_Off"/>
    <x v="2"/>
    <x v="2"/>
    <n v="0.70183634073576096"/>
    <n v="128.45565174283701"/>
    <n v="0.20183634073576101"/>
    <n v="-6.5443482571632199"/>
    <n v="0"/>
    <n v="0"/>
    <n v="0.70183634073576096"/>
    <n v="6.5443482571629943"/>
  </r>
  <r>
    <n v="110"/>
    <s v="CircularDVF_Sph_EC_Off_Corr_Off"/>
    <x v="4"/>
    <x v="3"/>
    <n v="0.49336698682239799"/>
    <n v="-179.04016051008799"/>
    <n v="-0.20663301317760199"/>
    <n v="0.95983948991164403"/>
    <n v="1"/>
    <n v="0"/>
    <n v="0.49336698682239799"/>
    <n v="0.95983948991204215"/>
  </r>
  <r>
    <n v="111"/>
    <s v="CircularDVF_Sph_EC_Off_Corr_Off"/>
    <x v="3"/>
    <x v="3"/>
    <n v="0.50884541289540297"/>
    <n v="179.18569857370801"/>
    <n v="0.15884541289540299"/>
    <n v="-0.81430142629244495"/>
    <n v="0"/>
    <n v="0"/>
    <n v="0.50884541289540297"/>
    <n v="0.81430142629199054"/>
  </r>
  <r>
    <n v="112"/>
    <s v="CircularDVF_Sph_EC_Off_Corr_Off"/>
    <x v="2"/>
    <x v="4"/>
    <n v="1.56565802033603"/>
    <n v="110.772864140295"/>
    <n v="1.06565802033603"/>
    <n v="20.7728641402955"/>
    <n v="1"/>
    <n v="0"/>
    <n v="1.56565802033603"/>
    <n v="20.772864140294985"/>
  </r>
  <r>
    <n v="113"/>
    <s v="CircularDVF_Sph_EC_Off_Corr_Off"/>
    <x v="0"/>
    <x v="0"/>
    <n v="0.52017641683320803"/>
    <n v="3.6437661953720499"/>
    <n v="-0.97982358316679197"/>
    <n v="3.6437661953720499"/>
    <n v="0"/>
    <n v="0"/>
    <n v="0.52017641683320803"/>
    <n v="3.6437661953720522"/>
  </r>
  <r>
    <n v="114"/>
    <s v="CircularDVF_Sph_EC_Off_Corr_Off"/>
    <x v="1"/>
    <x v="0"/>
    <n v="0.53682151447017601"/>
    <n v="5.1894375513999202"/>
    <n v="-0.46317848552982399"/>
    <n v="5.1894375513999202"/>
    <n v="0"/>
    <n v="0"/>
    <n v="0.53682151447017601"/>
    <n v="5.1894375513999194"/>
  </r>
  <r>
    <n v="115"/>
    <s v="CircularDVF_Sph_EC_Off_Corr_Off"/>
    <x v="3"/>
    <x v="2"/>
    <n v="1.47450312832625"/>
    <n v="116.529145946301"/>
    <n v="1.1245031283262501"/>
    <n v="-18.470854053699298"/>
    <n v="0"/>
    <n v="0"/>
    <n v="1.47450312832625"/>
    <n v="18.470854053698986"/>
  </r>
  <r>
    <n v="116"/>
    <s v="CircularDVF_Sph_EC_Off_Corr_Off"/>
    <x v="1"/>
    <x v="1"/>
    <n v="1.1927204454245799"/>
    <n v="63.923221778486301"/>
    <n v="0.192720445424583"/>
    <n v="18.923221778486301"/>
    <n v="0"/>
    <n v="0"/>
    <n v="1.1927204454245799"/>
    <n v="18.923221778486294"/>
  </r>
  <r>
    <n v="117"/>
    <s v="CircularDVF_Sph_EC_Off_Corr_Off"/>
    <x v="2"/>
    <x v="4"/>
    <n v="1.5004141293984701"/>
    <n v="88.717767246688297"/>
    <n v="1.0004141293984701"/>
    <n v="-1.2822327533117499"/>
    <n v="0"/>
    <n v="0"/>
    <n v="1.5004141293984701"/>
    <n v="1.2822327533116891"/>
  </r>
  <r>
    <n v="118"/>
    <s v="CircularDVF_Sph_EC_Off_Corr_Off"/>
    <x v="0"/>
    <x v="1"/>
    <n v="1.4962257665626699"/>
    <n v="70.119979803578502"/>
    <n v="-3.77423343732608E-3"/>
    <n v="25.119979803578499"/>
    <n v="0"/>
    <n v="0"/>
    <n v="1.4962257665626699"/>
    <n v="25.119979803578502"/>
  </r>
  <r>
    <n v="119"/>
    <s v="CircularDVF_Sph_EC_Off_Corr_Off"/>
    <x v="3"/>
    <x v="4"/>
    <n v="1.5002185057321999"/>
    <n v="89.112223230637397"/>
    <n v="1.1502185057322001"/>
    <n v="-0.88777676936257399"/>
    <n v="0"/>
    <n v="0"/>
    <n v="1.5002185057321999"/>
    <n v="0.88777676936260264"/>
  </r>
  <r>
    <n v="120"/>
    <s v="CircularDVF_Sph_EC_Off_Corr_Off"/>
    <x v="4"/>
    <x v="4"/>
    <n v="1.5002185057321999"/>
    <n v="89.112223230637397"/>
    <n v="0.80021850573220199"/>
    <n v="-0.88777676936257399"/>
    <n v="0"/>
    <n v="0"/>
    <n v="1.5002185057321999"/>
    <n v="0.88777676936260264"/>
  </r>
  <r>
    <n v="121"/>
    <s v="CircularDVF_Sph_EC_Off_Corr_Off"/>
    <x v="3"/>
    <x v="0"/>
    <n v="0.99951120707732599"/>
    <n v="0.11844071917369101"/>
    <n v="0.64951120707732601"/>
    <n v="0.11844071917369101"/>
    <n v="0"/>
    <n v="0"/>
    <n v="0.99951120707732599"/>
    <n v="0.11844071917369092"/>
  </r>
  <r>
    <n v="122"/>
    <s v="CircularDVF_Sph_EC_Off_Corr_Off"/>
    <x v="0"/>
    <x v="0"/>
    <n v="0.70511712679205796"/>
    <n v="0.58762841623996598"/>
    <n v="-0.79488287320794204"/>
    <n v="0.58762841623996598"/>
    <n v="0"/>
    <n v="0"/>
    <n v="0.70511712679205796"/>
    <n v="0.58762841623996565"/>
  </r>
  <r>
    <n v="123"/>
    <s v="CircularDVF_Sph_EC_Off_Corr_Off"/>
    <x v="2"/>
    <x v="0"/>
    <n v="0.77759429884367903"/>
    <n v="1.2941695649560601"/>
    <n v="0.27759429884367898"/>
    <n v="1.2941695649560601"/>
    <n v="0"/>
    <n v="0"/>
    <n v="0.77759429884367903"/>
    <n v="1.2941695649560643"/>
  </r>
  <r>
    <n v="124"/>
    <s v="CircularDVF_Sph_EC_Off_Corr_Off"/>
    <x v="1"/>
    <x v="3"/>
    <n v="1.211771016843"/>
    <n v="-178.38783649317801"/>
    <n v="0.21177101684300301"/>
    <n v="1.6121635068217299"/>
    <n v="1"/>
    <n v="0"/>
    <n v="1.211771016843"/>
    <n v="1.6121635068219575"/>
  </r>
  <r>
    <n v="125"/>
    <s v="CircularDVF_Sph_EC_Off_Corr_Off"/>
    <x v="4"/>
    <x v="2"/>
    <n v="1.5087506689628001"/>
    <n v="142.106091520756"/>
    <n v="0.80875066896279801"/>
    <n v="7.1060915207564799"/>
    <n v="0"/>
    <n v="0"/>
    <n v="1.5087506689628001"/>
    <n v="7.1060915207559958"/>
  </r>
  <r>
    <n v="126"/>
    <s v="CircularDVF_Sph_EC_Off_Corr_Off"/>
    <x v="4"/>
    <x v="1"/>
    <n v="1.05209138410213"/>
    <n v="38.000810635449497"/>
    <n v="0.35209138410212798"/>
    <n v="-6.9991893645505501"/>
    <n v="0"/>
    <n v="0"/>
    <n v="1.05209138410213"/>
    <n v="6.9991893645504888"/>
  </r>
  <r>
    <n v="127"/>
    <s v="CircularDVF_Sph_EC_Off_Corr_Off"/>
    <x v="3"/>
    <x v="2"/>
    <n v="1.6655085410989301"/>
    <n v="136.14350156930101"/>
    <n v="1.31550854109893"/>
    <n v="1.1435015693008399"/>
    <n v="0"/>
    <n v="0"/>
    <n v="1.6655085410989301"/>
    <n v="1.1435015693010087"/>
  </r>
  <r>
    <n v="128"/>
    <s v="CircularDVF_Sph_EC_Off_Corr_Off"/>
    <x v="0"/>
    <x v="2"/>
    <n v="1.4988484251720799"/>
    <n v="124.056992086137"/>
    <n v="-1.1515748279169501E-3"/>
    <n v="-10.943007913863299"/>
    <n v="0"/>
    <n v="0"/>
    <n v="1.4988484251720799"/>
    <n v="10.943007913862999"/>
  </r>
  <r>
    <n v="129"/>
    <s v="CircularDVF_Sph_EC_Off_Corr_Off"/>
    <x v="0"/>
    <x v="0"/>
    <n v="0.51942185762745197"/>
    <n v="1.93762568445243"/>
    <n v="-0.98057814237254803"/>
    <n v="1.93762568445243"/>
    <n v="0"/>
    <n v="0"/>
    <n v="0.51942185762745197"/>
    <n v="1.9376256844524278"/>
  </r>
  <r>
    <n v="130"/>
    <s v="CircularDVF_Sph_EC_Off_Corr_Off"/>
    <x v="0"/>
    <x v="4"/>
    <n v="1.20051342569145"/>
    <n v="89.383675026025699"/>
    <n v="-0.29948657430854803"/>
    <n v="-0.61632497397431496"/>
    <n v="0"/>
    <n v="0"/>
    <n v="1.20051342569145"/>
    <n v="0.61632497397431507"/>
  </r>
  <r>
    <n v="131"/>
    <s v="CircularDVF_Sph_EC_Off_Corr_Off"/>
    <x v="4"/>
    <x v="0"/>
    <n v="1.0244713546047799"/>
    <n v="9.6950375394022803"/>
    <n v="0.32447135460477899"/>
    <n v="9.6950375394022803"/>
    <n v="0"/>
    <n v="0"/>
    <n v="1.0244713546047799"/>
    <n v="9.6950375394022785"/>
  </r>
  <r>
    <n v="132"/>
    <s v="CircularDVF_Sph_EC_Off_Corr_Off"/>
    <x v="3"/>
    <x v="0"/>
    <n v="1.03073667192583"/>
    <n v="5.8677318615526097"/>
    <n v="0.68073667192582599"/>
    <n v="5.8677318615526097"/>
    <n v="0"/>
    <n v="0"/>
    <n v="1.03073667192583"/>
    <n v="5.8677318615526133"/>
  </r>
  <r>
    <n v="133"/>
    <s v="CircularDVF_Sph_EC_Off_Corr_Off"/>
    <x v="0"/>
    <x v="1"/>
    <n v="1.00540137274882"/>
    <n v="53.966133930081"/>
    <n v="-0.49459862725118298"/>
    <n v="8.9661339300809608"/>
    <n v="0"/>
    <n v="0"/>
    <n v="1.00540137274882"/>
    <n v="8.9661339300810141"/>
  </r>
  <r>
    <n v="134"/>
    <s v="CircularDVF_Sph_EC_Off_Corr_Off"/>
    <x v="1"/>
    <x v="2"/>
    <n v="1.49704762322058"/>
    <n v="127.02014501530699"/>
    <n v="0.49704762322058499"/>
    <n v="-7.9798549846931301"/>
    <n v="0"/>
    <n v="0"/>
    <n v="1.49704762322058"/>
    <n v="7.97985498469302"/>
  </r>
  <r>
    <n v="135"/>
    <s v="CircularDVF_Sph_EC_Off_Corr_Off"/>
    <x v="3"/>
    <x v="0"/>
    <n v="0.47780596150093602"/>
    <n v="0.247763988659813"/>
    <n v="0.12780596150093601"/>
    <n v="0.247763988659813"/>
    <n v="0"/>
    <n v="0"/>
    <n v="0.47780596150093602"/>
    <n v="0.24776398865981264"/>
  </r>
  <r>
    <n v="136"/>
    <s v="CircularDVF_Sph_EC_Off_Corr_Off"/>
    <x v="3"/>
    <x v="4"/>
    <n v="1.47937898871778"/>
    <n v="90.100027446409698"/>
    <n v="1.1293789887177801"/>
    <n v="0.10002744640974"/>
    <n v="1"/>
    <n v="0"/>
    <n v="1.47937898871778"/>
    <n v="0.10002744640968331"/>
  </r>
  <r>
    <n v="137"/>
    <s v="CircularDVF_Sph_EC_Off_Corr_Off"/>
    <x v="4"/>
    <x v="3"/>
    <n v="1.4645733724802601"/>
    <n v="179.110824723848"/>
    <n v="0.76457337248026203"/>
    <n v="-0.88917527615205905"/>
    <n v="0"/>
    <n v="0"/>
    <n v="1.4645733724802601"/>
    <n v="0.88917527615200243"/>
  </r>
  <r>
    <n v="138"/>
    <s v="CircularDVF_Sph_EC_Off_Corr_Off"/>
    <x v="4"/>
    <x v="4"/>
    <n v="1.0005837556621699"/>
    <n v="129.99492786043001"/>
    <n v="0.300583755662166"/>
    <n v="39.994927860429797"/>
    <n v="1"/>
    <n v="0"/>
    <n v="1.0005837556621699"/>
    <n v="39.99492786043001"/>
  </r>
  <r>
    <n v="139"/>
    <s v="CircularDVF_Sph_EC_Off_Corr_Off"/>
    <x v="3"/>
    <x v="2"/>
    <n v="1.73382366435024"/>
    <n v="127.750723970301"/>
    <n v="1.38382366435024"/>
    <n v="-7.2492760296986498"/>
    <n v="0"/>
    <n v="0"/>
    <n v="1.73382366435024"/>
    <n v="7.24927602969899"/>
  </r>
  <r>
    <n v="140"/>
    <s v="CircularDVF_Sph_EC_Off_Corr_Off"/>
    <x v="1"/>
    <x v="0"/>
    <n v="0.49382105486510802"/>
    <n v="2.6379400422932502"/>
    <n v="-0.50617894513489203"/>
    <n v="2.6379400422932502"/>
    <n v="0"/>
    <n v="0"/>
    <n v="0.49382105486510802"/>
    <n v="2.637940042293252"/>
  </r>
  <r>
    <n v="141"/>
    <s v="CircularDVF_Sph_EC_Off_Corr_Off"/>
    <x v="2"/>
    <x v="1"/>
    <n v="0.99959128775335704"/>
    <n v="38.474849556684397"/>
    <n v="0.49959128775335698"/>
    <n v="-6.5251504433156198"/>
    <n v="0"/>
    <n v="0"/>
    <n v="0.99959128775335704"/>
    <n v="6.5251504433155958"/>
  </r>
  <r>
    <n v="142"/>
    <s v="CircularDVF_Sph_EC_Off_Corr_Off"/>
    <x v="3"/>
    <x v="4"/>
    <n v="1.52592017165799"/>
    <n v="89.515111614313099"/>
    <n v="1.1759201716579899"/>
    <n v="-0.48488838568692899"/>
    <n v="0"/>
    <n v="0"/>
    <n v="1.52592017165799"/>
    <n v="0.48488838568690085"/>
  </r>
  <r>
    <n v="143"/>
    <s v="CircularDVF_Sph_EC_Off_Corr_Off"/>
    <x v="3"/>
    <x v="1"/>
    <n v="1.50711573050481"/>
    <n v="64.523990835235793"/>
    <n v="1.1571157305048101"/>
    <n v="19.5239908352358"/>
    <n v="0"/>
    <n v="0"/>
    <n v="1.50711573050481"/>
    <n v="19.523990835235793"/>
  </r>
  <r>
    <n v="144"/>
    <s v="CircularDVF_Sph_EC_Off_Corr_Off"/>
    <x v="4"/>
    <x v="0"/>
    <n v="0.777402122392015"/>
    <n v="-0.22842050218815799"/>
    <n v="7.7402122392014994E-2"/>
    <n v="-0.22842050218815799"/>
    <n v="0"/>
    <n v="0"/>
    <n v="0.777402122392015"/>
    <n v="0.22842050218815757"/>
  </r>
  <r>
    <n v="145"/>
    <s v="CircularDVF_Sph_EC_Off_Corr_Off"/>
    <x v="3"/>
    <x v="2"/>
    <n v="1.78583355390623"/>
    <n v="106.553207378463"/>
    <n v="1.4358335539062299"/>
    <n v="-28.446792621537199"/>
    <n v="0"/>
    <n v="0"/>
    <n v="1.78583355390623"/>
    <n v="28.446792621536986"/>
  </r>
  <r>
    <n v="146"/>
    <s v="CircularDVF_Sph_EC_Off_Corr_Off"/>
    <x v="2"/>
    <x v="3"/>
    <n v="1.9499477328656101"/>
    <n v="179.93928926297201"/>
    <n v="1.4499477328656101"/>
    <n v="-6.0710737027818602E-2"/>
    <n v="0"/>
    <n v="0"/>
    <n v="1.9499477328656101"/>
    <n v="6.0710737027989126E-2"/>
  </r>
  <r>
    <n v="147"/>
    <s v="CircularDVF_Sph_EC_Off_Corr_Off"/>
    <x v="0"/>
    <x v="0"/>
    <n v="0.498472815252961"/>
    <n v="-0.35623859814933201"/>
    <n v="-1.0015271847470399"/>
    <n v="-0.35623859814933201"/>
    <n v="0"/>
    <n v="0"/>
    <n v="0.498472815252961"/>
    <n v="0.35623859814933212"/>
  </r>
  <r>
    <n v="148"/>
    <s v="CircularDVF_Sph_EC_Off_Corr_Off"/>
    <x v="3"/>
    <x v="1"/>
    <n v="1.5074078138549201"/>
    <n v="72.552276427233707"/>
    <n v="1.15740781385492"/>
    <n v="27.5522764272337"/>
    <n v="0"/>
    <n v="0"/>
    <n v="1.5074078138549201"/>
    <n v="27.552276427233721"/>
  </r>
  <r>
    <n v="149"/>
    <s v="CircularDVF_Sph_EC_Off_Corr_Off"/>
    <x v="3"/>
    <x v="1"/>
    <n v="1.4976142810050801"/>
    <n v="70.558868979516703"/>
    <n v="1.14761428100508"/>
    <n v="25.558868979516699"/>
    <n v="0"/>
    <n v="0"/>
    <n v="1.4976142810050801"/>
    <n v="25.558868979516717"/>
  </r>
  <r>
    <n v="150"/>
    <s v="CircularDVF_Sph_EC_Off_Corr_Off"/>
    <x v="1"/>
    <x v="3"/>
    <n v="1.7278857051108201"/>
    <n v="-179.55466060750999"/>
    <n v="0.72788570511082096"/>
    <n v="0.44533939249038201"/>
    <n v="1"/>
    <n v="0"/>
    <n v="1.7278857051108201"/>
    <n v="0.44533939249004106"/>
  </r>
  <r>
    <s v="sasatake1"/>
    <s v="CircularDVF_Sph_EC_Off_Corr_Off"/>
    <x v="0"/>
    <x v="3"/>
    <n v="0.99958594924121702"/>
    <n v="0.71060888949710899"/>
    <n v="-0.50041405075878298"/>
    <n v="-179.289391110503"/>
    <n v="1"/>
    <n v="0"/>
    <n v="0.99958594924121702"/>
    <n v="0.71060888949710943"/>
  </r>
  <r>
    <n v="2"/>
    <s v="CircularDVF_Sph_EC_Off_Corr_Off"/>
    <x v="3"/>
    <x v="4"/>
    <n v="0.78149277507177795"/>
    <n v="43.634160250678804"/>
    <n v="0.43149277507177802"/>
    <n v="-46.365839749321196"/>
    <n v="0"/>
    <n v="0"/>
    <n v="0.78149277507177795"/>
    <n v="46.365839749321196"/>
  </r>
  <r>
    <n v="3"/>
    <s v="CircularDVF_Sph_EC_Off_Corr_Off"/>
    <x v="4"/>
    <x v="1"/>
    <n v="0.69386071660969495"/>
    <n v="43.461620572027499"/>
    <n v="-6.13928339030545E-3"/>
    <n v="-1.5383794279724701"/>
    <n v="0"/>
    <n v="0"/>
    <n v="0.69386071660969495"/>
    <n v="1.5383794279725009"/>
  </r>
  <r>
    <n v="4"/>
    <s v="CircularDVF_Sph_EC_Off_Corr_Off"/>
    <x v="4"/>
    <x v="3"/>
    <n v="0.95848026378946205"/>
    <n v="-178.57947934422799"/>
    <n v="0.25848026378946198"/>
    <n v="1.4205206557725201"/>
    <n v="1"/>
    <n v="0"/>
    <n v="0.95848026378946205"/>
    <n v="1.4205206557720089"/>
  </r>
  <r>
    <n v="5"/>
    <s v="CircularDVF_Sph_EC_Off_Corr_Off"/>
    <x v="3"/>
    <x v="1"/>
    <n v="0.75249768361117397"/>
    <n v="43.025065989117998"/>
    <n v="0.402497683611174"/>
    <n v="-1.97493401088195"/>
    <n v="0"/>
    <n v="0"/>
    <n v="0.75249768361117397"/>
    <n v="1.9749340108820093"/>
  </r>
  <r>
    <n v="6"/>
    <s v="CircularDVF_Sph_EC_Off_Corr_Off"/>
    <x v="2"/>
    <x v="1"/>
    <n v="0.72682474025597898"/>
    <n v="43.243364809726899"/>
    <n v="0.22682474025597901"/>
    <n v="-1.7566351902730999"/>
    <n v="0"/>
    <n v="0"/>
    <n v="0.72682474025597898"/>
    <n v="1.7566351902731014"/>
  </r>
  <r>
    <n v="7"/>
    <s v="CircularDVF_Sph_EC_Off_Corr_Off"/>
    <x v="2"/>
    <x v="0"/>
    <n v="0.72068294043518599"/>
    <n v="0.98563660323208102"/>
    <n v="0.22068294043518599"/>
    <n v="0.98563660323208102"/>
    <n v="0"/>
    <n v="0"/>
    <n v="0.72068294043518599"/>
    <n v="0.98563660323208069"/>
  </r>
  <r>
    <n v="8"/>
    <s v="CircularDVF_Sph_EC_Off_Corr_Off"/>
    <x v="2"/>
    <x v="1"/>
    <n v="0.922652017454756"/>
    <n v="49.2908496914715"/>
    <n v="0.422652017454756"/>
    <n v="4.2908496914715197"/>
    <n v="0"/>
    <n v="0"/>
    <n v="0.922652017454756"/>
    <n v="4.2908496914714931"/>
  </r>
  <r>
    <n v="9"/>
    <s v="CircularDVF_Sph_EC_Off_Corr_Off"/>
    <x v="2"/>
    <x v="4"/>
    <n v="1.0056216159923701"/>
    <n v="86.908324698276601"/>
    <n v="0.50562161599237099"/>
    <n v="-3.0916753017234"/>
    <n v="0"/>
    <n v="0"/>
    <n v="1.0056216159923701"/>
    <n v="3.0916753017233987"/>
  </r>
  <r>
    <n v="10"/>
    <s v="CircularDVF_Sph_EC_Off_Corr_Off"/>
    <x v="1"/>
    <x v="1"/>
    <n v="0.99891039737248899"/>
    <n v="48.752757197083497"/>
    <n v="-1.08960262751112E-3"/>
    <n v="3.7527571970835298"/>
    <n v="0"/>
    <n v="0"/>
    <n v="0.99891039737248899"/>
    <n v="3.752757197083497"/>
  </r>
  <r>
    <n v="11"/>
    <s v="CircularDVF_Sph_EC_Off_Corr_Off"/>
    <x v="3"/>
    <x v="4"/>
    <n v="0.99915610544525801"/>
    <n v="88.963219543757802"/>
    <n v="0.64915610544525804"/>
    <n v="-1.03678045624224"/>
    <n v="0"/>
    <n v="0"/>
    <n v="0.99915610544525801"/>
    <n v="1.0367804562421838"/>
  </r>
  <r>
    <n v="12"/>
    <s v="CircularDVF_Sph_EC_Off_Corr_Off"/>
    <x v="3"/>
    <x v="3"/>
    <n v="0.98401497603382204"/>
    <n v="179.87969407809001"/>
    <n v="0.63401497603382195"/>
    <n v="-0.120305921909846"/>
    <n v="0"/>
    <n v="0"/>
    <n v="0.98401497603382204"/>
    <n v="0.12030592190998846"/>
  </r>
  <r>
    <n v="13"/>
    <s v="CircularDVF_Sph_EC_Off_Corr_Off"/>
    <x v="3"/>
    <x v="3"/>
    <n v="0.84534155696801905"/>
    <n v="173.191987533618"/>
    <n v="0.49534155696801901"/>
    <n v="-6.8080124663819097"/>
    <n v="0"/>
    <n v="0"/>
    <n v="0.84534155696801905"/>
    <n v="6.8080124663819959"/>
  </r>
  <r>
    <n v="14"/>
    <s v="CircularDVF_Sph_EC_Off_Corr_Off"/>
    <x v="3"/>
    <x v="2"/>
    <n v="1.0005837556621699"/>
    <n v="125.142256197225"/>
    <n v="0.65058375566216697"/>
    <n v="-9.8577438027748503"/>
    <n v="0"/>
    <n v="0"/>
    <n v="1.0005837556621699"/>
    <n v="9.857743802775019"/>
  </r>
  <r>
    <n v="15"/>
    <s v="CircularDVF_Sph_EC_Off_Corr_Off"/>
    <x v="0"/>
    <x v="1"/>
    <n v="0.67177910988734502"/>
    <n v="45.903447468928"/>
    <n v="-0.82822089011265498"/>
    <n v="0.90344746892799299"/>
    <n v="0"/>
    <n v="0"/>
    <n v="0.67177910988734502"/>
    <n v="0.90344746892799321"/>
  </r>
  <r>
    <n v="16"/>
    <s v="CircularDVF_Sph_EC_Off_Corr_Off"/>
    <x v="4"/>
    <x v="1"/>
    <n v="0.74475294509463896"/>
    <n v="45.252897825805"/>
    <n v="4.4752945094638799E-2"/>
    <n v="0.25289782580500703"/>
    <n v="0"/>
    <n v="0"/>
    <n v="0.74475294509463896"/>
    <n v="0.25289782580500741"/>
  </r>
  <r>
    <n v="17"/>
    <s v="CircularDVF_Sph_EC_Off_Corr_Off"/>
    <x v="4"/>
    <x v="0"/>
    <n v="0.70002440155569001"/>
    <n v="1.01472689015611"/>
    <n v="2.4401555689834698E-5"/>
    <n v="1.01472689015611"/>
    <n v="0"/>
    <n v="0"/>
    <n v="0.70002440155569001"/>
    <n v="1.0147268901561119"/>
  </r>
  <r>
    <n v="18"/>
    <s v="CircularDVF_Sph_EC_Off_Corr_Off"/>
    <x v="1"/>
    <x v="3"/>
    <n v="0.64831308659307696"/>
    <n v="-179.26957545069899"/>
    <n v="-0.35168691340692299"/>
    <n v="0.73042454930077805"/>
    <n v="1"/>
    <n v="0"/>
    <n v="0.64831308659307696"/>
    <n v="0.73042454930100575"/>
  </r>
  <r>
    <n v="19"/>
    <s v="CircularDVF_Sph_EC_Off_Corr_Off"/>
    <x v="3"/>
    <x v="3"/>
    <n v="0.84455211144335895"/>
    <n v="-179.789741202508"/>
    <n v="0.49455211144335898"/>
    <n v="0.21025879749248599"/>
    <n v="1"/>
    <n v="0"/>
    <n v="0.84455211144335895"/>
    <n v="0.21025879749197429"/>
  </r>
  <r>
    <n v="20"/>
    <s v="CircularDVF_Sph_EC_Off_Corr_Off"/>
    <x v="3"/>
    <x v="1"/>
    <n v="0.97120653940834401"/>
    <n v="134.806069933652"/>
    <n v="0.62120653940834403"/>
    <n v="89.8060699336515"/>
    <n v="1"/>
    <n v="0"/>
    <n v="0.97120653940834401"/>
    <n v="0.19393006634800258"/>
  </r>
  <r>
    <n v="21"/>
    <s v="CircularDVF_Sph_EC_Off_Corr_Off"/>
    <x v="2"/>
    <x v="4"/>
    <n v="0.97440184231151195"/>
    <n v="87.113326543116898"/>
    <n v="0.474401842311512"/>
    <n v="-2.8866734568830998"/>
    <n v="0"/>
    <n v="0"/>
    <n v="0.97440184231151195"/>
    <n v="2.8866734568831021"/>
  </r>
  <r>
    <n v="22"/>
    <s v="CircularDVF_Sph_EC_Off_Corr_Off"/>
    <x v="0"/>
    <x v="0"/>
    <n v="0.98401768753148899"/>
    <n v="-0.18045855135679301"/>
    <n v="-0.51598231246851101"/>
    <n v="-0.18045855135679301"/>
    <n v="0"/>
    <n v="0"/>
    <n v="0.98401768753148899"/>
    <n v="0.1804585513567929"/>
  </r>
  <r>
    <n v="23"/>
    <s v="CircularDVF_Sph_EC_Off_Corr_Off"/>
    <x v="1"/>
    <x v="1"/>
    <n v="0.94349800676470197"/>
    <n v="64.894040887104495"/>
    <n v="-5.6501993235297601E-2"/>
    <n v="19.894040887104499"/>
    <n v="0"/>
    <n v="0"/>
    <n v="0.94349800676470197"/>
    <n v="19.894040887104495"/>
  </r>
  <r>
    <n v="24"/>
    <s v="CircularDVF_Sph_EC_Off_Corr_Off"/>
    <x v="3"/>
    <x v="2"/>
    <n v="1.05291781232425"/>
    <n v="140.593909339291"/>
    <n v="0.70291781232425099"/>
    <n v="5.5939093392906898"/>
    <n v="0"/>
    <n v="0"/>
    <n v="1.05291781232425"/>
    <n v="5.5939093392910024"/>
  </r>
  <r>
    <n v="25"/>
    <s v="CircularDVF_Sph_EC_Off_Corr_Off"/>
    <x v="1"/>
    <x v="2"/>
    <n v="1.15940426980635"/>
    <n v="140.62258677443199"/>
    <n v="0.159404269806352"/>
    <n v="5.6225867744315101"/>
    <n v="0"/>
    <n v="0"/>
    <n v="1.15940426980635"/>
    <n v="5.6225867744319942"/>
  </r>
  <r>
    <n v="26"/>
    <s v="CircularDVF_Sph_EC_Off_Corr_Off"/>
    <x v="3"/>
    <x v="2"/>
    <n v="1.1812158125318399"/>
    <n v="140.51843854064299"/>
    <n v="0.83121581253183796"/>
    <n v="5.5184385406427099"/>
    <n v="0"/>
    <n v="0"/>
    <n v="1.1812158125318399"/>
    <n v="5.5184385406429897"/>
  </r>
  <r>
    <n v="27"/>
    <s v="CircularDVF_Sph_EC_Off_Corr_Off"/>
    <x v="3"/>
    <x v="2"/>
    <n v="1.22087893797367"/>
    <n v="140.16649488959999"/>
    <n v="0.870878937973671"/>
    <n v="5.1664948896003597"/>
    <n v="0"/>
    <n v="0"/>
    <n v="1.22087893797367"/>
    <n v="5.1664948895999885"/>
  </r>
  <r>
    <n v="28"/>
    <s v="CircularDVF_Sph_EC_Off_Corr_Off"/>
    <x v="2"/>
    <x v="3"/>
    <n v="1.2631500586320199"/>
    <n v="1.0309784072052799"/>
    <n v="0.76315005863202401"/>
    <n v="-178.969021592795"/>
    <n v="1"/>
    <n v="0"/>
    <n v="1.2631500586320199"/>
    <n v="1.0309784072052821"/>
  </r>
  <r>
    <n v="29"/>
    <s v="CircularDVF_Sph_EC_Off_Corr_Off"/>
    <x v="0"/>
    <x v="1"/>
    <n v="0.75247286305112604"/>
    <n v="46.919344279048097"/>
    <n v="-0.74752713694887396"/>
    <n v="1.9193442790481501"/>
    <n v="0"/>
    <n v="0"/>
    <n v="0.75247286305112604"/>
    <n v="1.9193442790480901"/>
  </r>
  <r>
    <n v="30"/>
    <s v="CircularDVF_Sph_EC_Off_Corr_Off"/>
    <x v="0"/>
    <x v="4"/>
    <n v="0.80304298976552702"/>
    <n v="91.6586806754935"/>
    <n v="-0.69695701023447298"/>
    <n v="1.6586806754935399"/>
    <n v="1"/>
    <n v="0"/>
    <n v="0.80304298976552702"/>
    <n v="1.6586806754934855"/>
  </r>
  <r>
    <n v="31"/>
    <s v="CircularDVF_Sph_EC_Off_Corr_Off"/>
    <x v="0"/>
    <x v="0"/>
    <n v="0.58671572137823302"/>
    <n v="2.2200462906037601"/>
    <n v="-0.91328427862176698"/>
    <n v="2.2200462906037601"/>
    <n v="0"/>
    <n v="0"/>
    <n v="0.58671572137823302"/>
    <n v="2.2200462906037615"/>
  </r>
  <r>
    <n v="32"/>
    <s v="CircularDVF_Sph_EC_Off_Corr_Off"/>
    <x v="2"/>
    <x v="2"/>
    <n v="0.76734958162053102"/>
    <n v="132.57204777656401"/>
    <n v="0.26734958162053102"/>
    <n v="-2.4279522234359101"/>
    <n v="0"/>
    <n v="0"/>
    <n v="0.76734958162053102"/>
    <n v="2.4279522234359945"/>
  </r>
  <r>
    <n v="33"/>
    <s v="CircularDVF_Sph_EC_Off_Corr_Off"/>
    <x v="4"/>
    <x v="4"/>
    <n v="1.07603318974298"/>
    <n v="84.628771255945594"/>
    <n v="0.376033189742985"/>
    <n v="-5.3712287440544104"/>
    <n v="0"/>
    <n v="0"/>
    <n v="1.07603318974298"/>
    <n v="5.371228744054406"/>
  </r>
  <r>
    <n v="34"/>
    <s v="CircularDVF_Sph_EC_Off_Corr_Off"/>
    <x v="4"/>
    <x v="4"/>
    <n v="1.02020684966485"/>
    <n v="88.114042281234802"/>
    <n v="0.32020684966484902"/>
    <n v="-1.8859577187652099"/>
    <n v="0"/>
    <n v="0"/>
    <n v="1.02020684966485"/>
    <n v="1.8859577187652121"/>
  </r>
  <r>
    <n v="35"/>
    <s v="CircularDVF_Sph_EC_Off_Corr_Off"/>
    <x v="2"/>
    <x v="1"/>
    <n v="1.02127333903356"/>
    <n v="49.081236926790901"/>
    <n v="0.52127333903355999"/>
    <n v="4.0812369267908899"/>
    <n v="0"/>
    <n v="0"/>
    <n v="1.02127333903356"/>
    <n v="4.0812369267908934"/>
  </r>
  <r>
    <n v="36"/>
    <s v="CircularDVF_Sph_EC_Off_Corr_Off"/>
    <x v="4"/>
    <x v="0"/>
    <n v="0.70016160288071405"/>
    <n v="-1.5218914727420001"/>
    <n v="1.6160288071442899E-4"/>
    <n v="-1.5218914727420001"/>
    <n v="0"/>
    <n v="0"/>
    <n v="0.70016160288071405"/>
    <n v="1.5218914727419985"/>
  </r>
  <r>
    <n v="37"/>
    <s v="CircularDVF_Sph_EC_Off_Corr_Off"/>
    <x v="0"/>
    <x v="2"/>
    <n v="0.90808360742375005"/>
    <n v="130.640179978042"/>
    <n v="-0.59191639257624995"/>
    <n v="-4.3598200219576597"/>
    <n v="0"/>
    <n v="0"/>
    <n v="0.90808360742375005"/>
    <n v="4.3598200219580008"/>
  </r>
  <r>
    <n v="38"/>
    <s v="CircularDVF_Sph_EC_Off_Corr_Off"/>
    <x v="3"/>
    <x v="3"/>
    <n v="0.77226438249173601"/>
    <n v="179.46346657755001"/>
    <n v="0.42226438249173598"/>
    <n v="-0.53653342245013402"/>
    <n v="0"/>
    <n v="0"/>
    <n v="0.77226438249173601"/>
    <n v="0.5365334224499918"/>
  </r>
  <r>
    <n v="39"/>
    <s v="CircularDVF_Sph_EC_Off_Corr_Off"/>
    <x v="2"/>
    <x v="0"/>
    <n v="0.63797054988682"/>
    <n v="0.64947899267821196"/>
    <n v="0.13797054988682"/>
    <n v="0.64947899267821196"/>
    <n v="0"/>
    <n v="0"/>
    <n v="0.63797054988682"/>
    <n v="0.64947899267821185"/>
  </r>
  <r>
    <n v="40"/>
    <s v="CircularDVF_Sph_EC_Off_Corr_Off"/>
    <x v="3"/>
    <x v="3"/>
    <n v="0.56049489253956697"/>
    <n v="179.260740644592"/>
    <n v="0.21049489253956699"/>
    <n v="-0.73925935540785304"/>
    <n v="0"/>
    <n v="0"/>
    <n v="0.56049489253956697"/>
    <n v="0.73925935540799514"/>
  </r>
  <r>
    <n v="41"/>
    <s v="CircularDVF_Sph_EC_Off_Corr_Off"/>
    <x v="3"/>
    <x v="0"/>
    <n v="0.99460336294201002"/>
    <n v="1.30938981941057"/>
    <n v="0.64460336294201004"/>
    <n v="1.30938981941057"/>
    <n v="0"/>
    <n v="0"/>
    <n v="0.99460336294201002"/>
    <n v="1.3093898194105691"/>
  </r>
  <r>
    <n v="42"/>
    <s v="CircularDVF_Sph_EC_Off_Corr_Off"/>
    <x v="3"/>
    <x v="4"/>
    <n v="0.50844149898945201"/>
    <n v="88.544627633995006"/>
    <n v="0.15844149898945201"/>
    <n v="-1.45537236600495"/>
    <n v="0"/>
    <n v="0"/>
    <n v="0.50844149898945201"/>
    <n v="1.4553723660050082"/>
  </r>
  <r>
    <n v="43"/>
    <s v="CircularDVF_Sph_EC_Off_Corr_Off"/>
    <x v="4"/>
    <x v="0"/>
    <n v="0.57639277126737298"/>
    <n v="2.25982682654907"/>
    <n v="-0.123607228732627"/>
    <n v="2.25982682654907"/>
    <n v="0"/>
    <n v="0"/>
    <n v="0.57639277126737298"/>
    <n v="2.2598268265490731"/>
  </r>
  <r>
    <n v="44"/>
    <s v="CircularDVF_Sph_EC_Off_Corr_Off"/>
    <x v="4"/>
    <x v="3"/>
    <n v="0.72577775730272898"/>
    <n v="179.429100094874"/>
    <n v="2.5777757302729399E-2"/>
    <n v="-0.570899905125827"/>
    <n v="0"/>
    <n v="0"/>
    <n v="0.72577775730272898"/>
    <n v="0.57089990512599798"/>
  </r>
  <r>
    <n v="45"/>
    <s v="CircularDVF_Sph_EC_Off_Corr_Off"/>
    <x v="1"/>
    <x v="0"/>
    <n v="0.57949515192474899"/>
    <n v="6.3458316493776303"/>
    <n v="-0.42050484807525101"/>
    <n v="6.3458316493776303"/>
    <n v="0"/>
    <n v="0"/>
    <n v="0.57949515192474899"/>
    <n v="6.3458316493776294"/>
  </r>
  <r>
    <n v="46"/>
    <s v="CircularDVF_Sph_EC_Off_Corr_Off"/>
    <x v="1"/>
    <x v="2"/>
    <n v="0.99871004715120404"/>
    <n v="128.93286361749199"/>
    <n v="-1.28995284879596E-3"/>
    <n v="-6.0671363825076696"/>
    <n v="0"/>
    <n v="0"/>
    <n v="0.99871004715120404"/>
    <n v="6.0671363825080107"/>
  </r>
  <r>
    <n v="47"/>
    <s v="CircularDVF_Sph_EC_Off_Corr_Off"/>
    <x v="0"/>
    <x v="4"/>
    <n v="0.79248088782217496"/>
    <n v="90.933681677324302"/>
    <n v="-0.70751911217782504"/>
    <n v="0.93368167732433005"/>
    <n v="1"/>
    <n v="0"/>
    <n v="0.79248088782217496"/>
    <n v="0.93368167732430152"/>
  </r>
  <r>
    <n v="48"/>
    <s v="CircularDVF_Sph_EC_Off_Corr_Off"/>
    <x v="2"/>
    <x v="0"/>
    <n v="1.0150941827990101"/>
    <n v="-0.75806785808652"/>
    <n v="0.51509418279901098"/>
    <n v="-0.75806785808652"/>
    <n v="0"/>
    <n v="0"/>
    <n v="1.0150941827990101"/>
    <n v="0.75806785808651966"/>
  </r>
  <r>
    <n v="49"/>
    <s v="CircularDVF_Sph_EC_Off_Corr_Off"/>
    <x v="3"/>
    <x v="2"/>
    <n v="0.75591510440773102"/>
    <n v="129.20401007180499"/>
    <n v="0.40591510440773099"/>
    <n v="-5.7959899281952998"/>
    <n v="0"/>
    <n v="0"/>
    <n v="0.75591510440773102"/>
    <n v="5.7959899281950129"/>
  </r>
  <r>
    <n v="50"/>
    <s v="CircularDVF_Sph_EC_Off_Corr_Off"/>
    <x v="1"/>
    <x v="1"/>
    <n v="0.77524373810272895"/>
    <n v="51.465395643369597"/>
    <n v="-0.22475626189727099"/>
    <n v="6.4653956433695896"/>
    <n v="0"/>
    <n v="0"/>
    <n v="0.77524373810272895"/>
    <n v="6.4653956433695896"/>
  </r>
  <r>
    <n v="51"/>
    <s v="CircularDVF_Sph_EC_Off_Corr_Off"/>
    <x v="0"/>
    <x v="1"/>
    <n v="0.72537325442709899"/>
    <n v="52.493599440662003"/>
    <n v="-0.77462674557290101"/>
    <n v="7.4935994406619697"/>
    <n v="0"/>
    <n v="0"/>
    <n v="0.72537325442709899"/>
    <n v="7.4935994406619955"/>
  </r>
  <r>
    <n v="52"/>
    <s v="CircularDVF_Sph_EC_Off_Corr_Off"/>
    <x v="1"/>
    <x v="4"/>
    <n v="0.74076197403702804"/>
    <n v="89.400693619850202"/>
    <n v="-0.25923802596297202"/>
    <n v="-0.59930638014975601"/>
    <n v="0"/>
    <n v="0"/>
    <n v="0.74076197403702804"/>
    <n v="0.59930638014981241"/>
  </r>
  <r>
    <n v="53"/>
    <s v="CircularDVF_Sph_EC_Off_Corr_Off"/>
    <x v="2"/>
    <x v="3"/>
    <n v="0.94793592283296502"/>
    <n v="179.25067013193799"/>
    <n v="0.44793592283296502"/>
    <n v="-0.74932986806163604"/>
    <n v="0"/>
    <n v="0"/>
    <n v="0.94793592283296502"/>
    <n v="0.74932986806200574"/>
  </r>
  <r>
    <n v="54"/>
    <s v="CircularDVF_Sph_EC_Off_Corr_Off"/>
    <x v="0"/>
    <x v="3"/>
    <n v="0.98920466204639002"/>
    <n v="179.58113492264999"/>
    <n v="-0.51079533795360998"/>
    <n v="-0.41886507734977801"/>
    <n v="0"/>
    <n v="0"/>
    <n v="0.98920466204639002"/>
    <n v="0.41886507735000578"/>
  </r>
  <r>
    <n v="55"/>
    <s v="CircularDVF_Sph_EC_Off_Corr_Off"/>
    <x v="0"/>
    <x v="3"/>
    <n v="1.0099292156591799"/>
    <n v="-179.23805501294601"/>
    <n v="-0.49007078434082302"/>
    <n v="0.76194498705353897"/>
    <n v="1"/>
    <n v="0"/>
    <n v="1.0099292156591799"/>
    <n v="0.76194498705399383"/>
  </r>
  <r>
    <n v="56"/>
    <s v="CircularDVF_Sph_EC_Off_Corr_Off"/>
    <x v="4"/>
    <x v="3"/>
    <n v="1.15460529502589"/>
    <n v="179.128453579161"/>
    <n v="0.45460529502589297"/>
    <n v="-0.87154642083879696"/>
    <n v="0"/>
    <n v="0"/>
    <n v="1.15460529502589"/>
    <n v="0.87154642083899603"/>
  </r>
  <r>
    <n v="57"/>
    <s v="CircularDVF_Sph_EC_Off_Corr_Off"/>
    <x v="3"/>
    <x v="0"/>
    <n v="0.50909704123229804"/>
    <n v="178.02306257013501"/>
    <n v="0.15909704123229801"/>
    <n v="178.02306257013501"/>
    <n v="1"/>
    <n v="0"/>
    <n v="0.50909704123229804"/>
    <n v="1.9769374298649893"/>
  </r>
  <r>
    <n v="58"/>
    <s v="CircularDVF_Sph_EC_Off_Corr_Off"/>
    <x v="0"/>
    <x v="0"/>
    <n v="0.47812415422815902"/>
    <n v="177.89494064784699"/>
    <n v="-1.02187584577184"/>
    <n v="177.89494064784699"/>
    <n v="1"/>
    <n v="0"/>
    <n v="0.47812415422815902"/>
    <n v="2.1050593521530061"/>
  </r>
  <r>
    <n v="59"/>
    <s v="CircularDVF_Sph_EC_Off_Corr_Off"/>
    <x v="1"/>
    <x v="2"/>
    <n v="1.00825019712273"/>
    <n v="133.152389734005"/>
    <n v="8.2501971227273395E-3"/>
    <n v="-1.8476102659946001"/>
    <n v="0"/>
    <n v="0"/>
    <n v="1.00825019712273"/>
    <n v="1.8476102659950016"/>
  </r>
  <r>
    <n v="60"/>
    <s v="CircularDVF_Sph_EC_Off_Corr_Off"/>
    <x v="0"/>
    <x v="2"/>
    <n v="0.82903342459428297"/>
    <n v="133.51049386647699"/>
    <n v="-0.67096657540571703"/>
    <n v="-1.4895061335231501"/>
    <n v="0"/>
    <n v="0"/>
    <n v="0.82903342459428297"/>
    <n v="1.4895061335230082"/>
  </r>
  <r>
    <n v="61"/>
    <s v="CircularDVF_Sph_EC_Off_Corr_Off"/>
    <x v="2"/>
    <x v="3"/>
    <n v="0.74147121078721101"/>
    <n v="-178.56291602252"/>
    <n v="0.24147121078721101"/>
    <n v="1.43708397747969"/>
    <n v="1"/>
    <n v="0"/>
    <n v="0.74147121078721101"/>
    <n v="1.4370839774800288"/>
  </r>
  <r>
    <n v="62"/>
    <s v="CircularDVF_Sph_EC_Off_Corr_Off"/>
    <x v="4"/>
    <x v="0"/>
    <n v="0.53476484542319902"/>
    <n v="1.328359732639"/>
    <n v="-0.16523515457680099"/>
    <n v="1.328359732639"/>
    <n v="0"/>
    <n v="0"/>
    <n v="0.53476484542319902"/>
    <n v="1.3283597326390009"/>
  </r>
  <r>
    <n v="63"/>
    <s v="CircularDVF_Sph_EC_Off_Corr_Off"/>
    <x v="1"/>
    <x v="4"/>
    <n v="0.678741306558303"/>
    <n v="89.781980582267394"/>
    <n v="-0.321258693441697"/>
    <n v="-0.21801941773264799"/>
    <n v="0"/>
    <n v="0"/>
    <n v="0.678741306558303"/>
    <n v="0.21801941773259159"/>
  </r>
  <r>
    <n v="64"/>
    <s v="CircularDVF_Sph_EC_Off_Corr_Off"/>
    <x v="3"/>
    <x v="0"/>
    <n v="0.55556047958529298"/>
    <n v="1.8115417024635301"/>
    <n v="0.205560479585293"/>
    <n v="1.8115417024635301"/>
    <n v="0"/>
    <n v="0"/>
    <n v="0.55556047958529298"/>
    <n v="1.8115417024635292"/>
  </r>
  <r>
    <n v="65"/>
    <s v="CircularDVF_Sph_EC_Off_Corr_Off"/>
    <x v="0"/>
    <x v="4"/>
    <n v="0.72522978559567397"/>
    <n v="90.204043936241106"/>
    <n v="-0.77477021440432603"/>
    <n v="0.204043936241078"/>
    <n v="1"/>
    <n v="0"/>
    <n v="0.72522978559567397"/>
    <n v="0.20404393624110639"/>
  </r>
  <r>
    <n v="66"/>
    <s v="CircularDVF_Sph_EC_Off_Corr_Off"/>
    <x v="3"/>
    <x v="0"/>
    <n v="0.64578533318382703"/>
    <n v="5.2317713613957704"/>
    <n v="0.29578533318382699"/>
    <n v="5.2317713613957704"/>
    <n v="0"/>
    <n v="0"/>
    <n v="0.64578533318382703"/>
    <n v="5.2317713613957721"/>
  </r>
  <r>
    <n v="67"/>
    <s v="CircularDVF_Sph_EC_Off_Corr_Off"/>
    <x v="4"/>
    <x v="0"/>
    <n v="0.64309830312927996"/>
    <n v="0.18408219235573101"/>
    <n v="-5.6901696870719901E-2"/>
    <n v="0.18408219235573101"/>
    <n v="0"/>
    <n v="0"/>
    <n v="0.64309830312927996"/>
    <n v="0.18408219235573142"/>
  </r>
  <r>
    <n v="68"/>
    <s v="CircularDVF_Sph_EC_Off_Corr_Off"/>
    <x v="4"/>
    <x v="3"/>
    <n v="0.48866116487000799"/>
    <n v="177.334185306694"/>
    <n v="-0.21133883512999199"/>
    <n v="-2.6658146933056601"/>
    <n v="0"/>
    <n v="0"/>
    <n v="0.48866116487000799"/>
    <n v="2.6658146933060038"/>
  </r>
  <r>
    <n v="69"/>
    <s v="CircularDVF_Sph_EC_Off_Corr_Off"/>
    <x v="2"/>
    <x v="2"/>
    <n v="0.73765782747896302"/>
    <n v="133.60973641357299"/>
    <n v="0.237657827478963"/>
    <n v="-1.39026358642684"/>
    <n v="0"/>
    <n v="0"/>
    <n v="0.73765782747896302"/>
    <n v="1.390263586427011"/>
  </r>
  <r>
    <n v="70"/>
    <s v="CircularDVF_Sph_EC_Off_Corr_Off"/>
    <x v="2"/>
    <x v="1"/>
    <n v="1.0266489433475201"/>
    <n v="81.172744384739403"/>
    <n v="0.52664894334752199"/>
    <n v="36.172744384739403"/>
    <n v="0"/>
    <n v="0"/>
    <n v="1.0266489433475201"/>
    <n v="36.172744384739417"/>
  </r>
  <r>
    <n v="71"/>
    <s v="CircularDVF_Sph_EC_Off_Corr_Off"/>
    <x v="4"/>
    <x v="2"/>
    <n v="1.00792464655505"/>
    <n v="140.01021082886999"/>
    <n v="0.30792464655505403"/>
    <n v="5.0102108288700702"/>
    <n v="0"/>
    <n v="0"/>
    <n v="1.00792464655505"/>
    <n v="5.0102108288699867"/>
  </r>
  <r>
    <n v="72"/>
    <s v="CircularDVF_Sph_EC_Off_Corr_Off"/>
    <x v="1"/>
    <x v="3"/>
    <n v="0.77226438249173601"/>
    <n v="179.46346657755001"/>
    <n v="-0.22773561750826399"/>
    <n v="-0.53653342245013402"/>
    <n v="0"/>
    <n v="0"/>
    <n v="0.77226438249173601"/>
    <n v="0.5365334224499918"/>
  </r>
  <r>
    <n v="73"/>
    <s v="CircularDVF_Sph_EC_Off_Corr_Off"/>
    <x v="4"/>
    <x v="1"/>
    <n v="0.58656563084211999"/>
    <n v="50.323633287918902"/>
    <n v="-0.11343436915787999"/>
    <n v="5.3236332879188799"/>
    <n v="0"/>
    <n v="0"/>
    <n v="0.58656563084211999"/>
    <n v="5.3236332879189092"/>
  </r>
  <r>
    <n v="74"/>
    <s v="CircularDVF_Sph_EC_Off_Corr_Off"/>
    <x v="2"/>
    <x v="3"/>
    <n v="0.80322903153841496"/>
    <n v="-179.778924134384"/>
    <n v="0.30322903153841502"/>
    <n v="0.22107586561645601"/>
    <n v="1"/>
    <n v="0"/>
    <n v="0.80322903153841496"/>
    <n v="0.22107586561600101"/>
  </r>
  <r>
    <n v="75"/>
    <s v="CircularDVF_Sph_EC_Off_Corr_Off"/>
    <x v="0"/>
    <x v="2"/>
    <n v="0.77255454629897702"/>
    <n v="139.36546391727899"/>
    <n v="-0.72744545370102298"/>
    <n v="4.3654639172788201"/>
    <n v="0"/>
    <n v="0"/>
    <n v="0.77255454629897702"/>
    <n v="4.3654639172789871"/>
  </r>
  <r>
    <n v="76"/>
    <s v="CircularDVF_Sph_EC_Off_Corr_Off"/>
    <x v="4"/>
    <x v="2"/>
    <n v="0.79050208101324304"/>
    <n v="139.00073979435899"/>
    <n v="9.0502081013243099E-2"/>
    <n v="4.0007397943587604"/>
    <n v="0"/>
    <n v="0"/>
    <n v="0.79050208101324304"/>
    <n v="4.0007397943589922"/>
  </r>
  <r>
    <n v="77"/>
    <s v="CircularDVF_Sph_EC_Off_Corr_Off"/>
    <x v="2"/>
    <x v="4"/>
    <n v="0.98882697130380404"/>
    <n v="88.952388294102093"/>
    <n v="0.48882697130380398"/>
    <n v="-1.04761170589791"/>
    <n v="0"/>
    <n v="0"/>
    <n v="0.98882697130380404"/>
    <n v="1.0476117058979071"/>
  </r>
  <r>
    <n v="78"/>
    <s v="CircularDVF_Sph_EC_Off_Corr_Off"/>
    <x v="3"/>
    <x v="1"/>
    <n v="1.0397521436055099"/>
    <n v="49.2103752567524"/>
    <n v="0.68975214360551396"/>
    <n v="4.2103752567523696"/>
    <n v="0"/>
    <n v="0"/>
    <n v="1.0397521436055099"/>
    <n v="4.2103752567523998"/>
  </r>
  <r>
    <n v="79"/>
    <s v="CircularDVF_Sph_EC_Off_Corr_Off"/>
    <x v="1"/>
    <x v="0"/>
    <n v="0.67929142896471995"/>
    <n v="0.60997004476803296"/>
    <n v="-0.32070857103528"/>
    <n v="0.60997004476803296"/>
    <n v="0"/>
    <n v="0"/>
    <n v="0.67929142896471995"/>
    <n v="0.6099700447680334"/>
  </r>
  <r>
    <n v="80"/>
    <s v="CircularDVF_Sph_EC_Off_Corr_Off"/>
    <x v="4"/>
    <x v="2"/>
    <n v="1.2367275979321899"/>
    <n v="126.525294322619"/>
    <n v="0.53672759793219105"/>
    <n v="-8.4747056773813405"/>
    <n v="0"/>
    <n v="0"/>
    <n v="1.2367275979321899"/>
    <n v="8.4747056773809959"/>
  </r>
  <r>
    <n v="81"/>
    <s v="CircularDVF_Sph_EC_Off_Corr_Off"/>
    <x v="1"/>
    <x v="3"/>
    <n v="0.45235676095535599"/>
    <n v="-177.64401668063999"/>
    <n v="-0.54764323904464396"/>
    <n v="2.3559833193601198"/>
    <n v="1"/>
    <n v="0"/>
    <n v="0.45235676095535599"/>
    <n v="2.355983319360007"/>
  </r>
  <r>
    <n v="82"/>
    <s v="CircularDVF_Sph_EC_Off_Corr_Off"/>
    <x v="0"/>
    <x v="2"/>
    <n v="1.0859825574669799"/>
    <n v="127.676596821391"/>
    <n v="-0.41401744253302297"/>
    <n v="-7.3234031786094"/>
    <n v="0"/>
    <n v="0"/>
    <n v="1.0859825574669799"/>
    <n v="7.3234031786089986"/>
  </r>
  <r>
    <n v="83"/>
    <s v="CircularDVF_Sph_EC_Off_Corr_Off"/>
    <x v="3"/>
    <x v="4"/>
    <n v="0.97874325355727598"/>
    <n v="91.663348750647501"/>
    <n v="0.62874325355727601"/>
    <n v="1.66334875064746"/>
    <n v="1"/>
    <n v="0"/>
    <n v="0.97874325355727598"/>
    <n v="1.6633487506475149"/>
  </r>
  <r>
    <n v="84"/>
    <s v="CircularDVF_Sph_EC_Off_Corr_Off"/>
    <x v="4"/>
    <x v="3"/>
    <n v="0.62774239937114695"/>
    <n v="-178.77410457522399"/>
    <n v="-7.2257600628852697E-2"/>
    <n v="1.22589542477584"/>
    <n v="1"/>
    <n v="0"/>
    <n v="0.62774239937114695"/>
    <n v="1.225895424776013"/>
  </r>
  <r>
    <n v="85"/>
    <s v="CircularDVF_Sph_EC_Off_Corr_Off"/>
    <x v="4"/>
    <x v="0"/>
    <n v="0.51945781387228795"/>
    <n v="-2.0515089764613799"/>
    <n v="-0.180542186127712"/>
    <n v="-2.0515089764613799"/>
    <n v="0"/>
    <n v="0"/>
    <n v="0.51945781387228795"/>
    <n v="2.0515089764613776"/>
  </r>
  <r>
    <n v="86"/>
    <s v="CircularDVF_Sph_EC_Off_Corr_Off"/>
    <x v="3"/>
    <x v="2"/>
    <n v="1.0063350851224"/>
    <n v="127.093409459531"/>
    <n v="0.65633508512239802"/>
    <n v="-7.9065905404692103"/>
    <n v="0"/>
    <n v="0"/>
    <n v="1.0063350851224"/>
    <n v="7.9065905404689829"/>
  </r>
  <r>
    <n v="87"/>
    <s v="CircularDVF_Sph_EC_Off_Corr_Off"/>
    <x v="1"/>
    <x v="1"/>
    <n v="0.99423309036213703"/>
    <n v="47.716299150240602"/>
    <n v="-5.7669096378628604E-3"/>
    <n v="2.71629915024059"/>
    <n v="0"/>
    <n v="0"/>
    <n v="0.99423309036213703"/>
    <n v="2.7162991502406157"/>
  </r>
  <r>
    <n v="88"/>
    <s v="CircularDVF_Sph_EC_Off_Corr_Off"/>
    <x v="0"/>
    <x v="1"/>
    <n v="0.97904580457559598"/>
    <n v="46.902743429485703"/>
    <n v="-0.52095419542440402"/>
    <n v="1.90274342948567"/>
    <n v="0"/>
    <n v="0"/>
    <n v="0.97904580457559598"/>
    <n v="1.902743429485696"/>
  </r>
  <r>
    <n v="89"/>
    <s v="CircularDVF_Sph_EC_Off_Corr_Off"/>
    <x v="1"/>
    <x v="1"/>
    <n v="0.80752920395569205"/>
    <n v="50.945252068299197"/>
    <n v="-0.192470796044308"/>
    <n v="5.9452520682991699"/>
    <n v="0"/>
    <n v="0"/>
    <n v="0.80752920395569205"/>
    <n v="5.9452520682991974"/>
  </r>
  <r>
    <n v="90"/>
    <s v="CircularDVF_Sph_EC_Off_Corr_Off"/>
    <x v="3"/>
    <x v="1"/>
    <n v="0.99706565679312897"/>
    <n v="53.616905884126901"/>
    <n v="0.647065656793129"/>
    <n v="8.6169058841268793"/>
    <n v="0"/>
    <n v="0"/>
    <n v="0.99706565679312897"/>
    <n v="8.6169058841269077"/>
  </r>
  <r>
    <n v="91"/>
    <s v="CircularDVF_Sph_EC_Off_Corr_Off"/>
    <x v="1"/>
    <x v="1"/>
    <n v="0.73772654855610598"/>
    <n v="53.226384206414103"/>
    <n v="-0.26227345144389402"/>
    <n v="8.22638420641408"/>
    <n v="0"/>
    <n v="0"/>
    <n v="0.73772654855610598"/>
    <n v="8.2263842064141102"/>
  </r>
  <r>
    <n v="92"/>
    <s v="CircularDVF_Sph_EC_Off_Corr_Off"/>
    <x v="4"/>
    <x v="1"/>
    <n v="0.69086253352298299"/>
    <n v="55.6326808501762"/>
    <n v="-9.1374664770172993E-3"/>
    <n v="10.6326808501762"/>
    <n v="0"/>
    <n v="0"/>
    <n v="0.69086253352298299"/>
    <n v="10.6326808501762"/>
  </r>
  <r>
    <n v="93"/>
    <s v="CircularDVF_Sph_EC_Off_Corr_Off"/>
    <x v="0"/>
    <x v="1"/>
    <n v="0.70776850474553699"/>
    <n v="52.979566423901602"/>
    <n v="-0.79223149525446301"/>
    <n v="7.9795664239015602"/>
    <n v="0"/>
    <n v="0"/>
    <n v="0.70776850474553699"/>
    <n v="7.9795664239015878"/>
  </r>
  <r>
    <n v="94"/>
    <s v="CircularDVF_Sph_EC_Off_Corr_Off"/>
    <x v="0"/>
    <x v="3"/>
    <n v="0.699917670820011"/>
    <n v="179.83086165880499"/>
    <n v="-0.800082329179989"/>
    <n v="-0.169138341194639"/>
    <n v="0"/>
    <n v="0"/>
    <n v="0.699917670820011"/>
    <n v="0.16913834119500848"/>
  </r>
  <r>
    <n v="95"/>
    <s v="CircularDVF_Sph_EC_Off_Corr_Off"/>
    <x v="3"/>
    <x v="1"/>
    <n v="0.71923389873405896"/>
    <n v="62.404361731549997"/>
    <n v="0.36923389873405899"/>
    <n v="17.404361731550001"/>
    <n v="0"/>
    <n v="0"/>
    <n v="0.71923389873405896"/>
    <n v="17.404361731550011"/>
  </r>
  <r>
    <n v="96"/>
    <s v="CircularDVF_Sph_EC_Off_Corr_Off"/>
    <x v="2"/>
    <x v="1"/>
    <n v="0.74094204765148097"/>
    <n v="88.601845035028205"/>
    <n v="0.240942047651481"/>
    <n v="43.601845035028198"/>
    <n v="0"/>
    <n v="0"/>
    <n v="0.74094204765148097"/>
    <n v="43.601845035028191"/>
  </r>
  <r>
    <n v="97"/>
    <s v="CircularDVF_Sph_EC_Off_Corr_Off"/>
    <x v="0"/>
    <x v="4"/>
    <n v="1.02482289155851"/>
    <n v="89.8556057000647"/>
    <n v="-0.47517710844149402"/>
    <n v="-0.14439429993530001"/>
    <n v="0"/>
    <n v="0"/>
    <n v="1.02482289155851"/>
    <n v="0.14439429993529984"/>
  </r>
  <r>
    <n v="98"/>
    <s v="CircularDVF_Sph_EC_Off_Corr_Off"/>
    <x v="0"/>
    <x v="2"/>
    <n v="0.96069911846620104"/>
    <n v="136.764735820449"/>
    <n v="-0.53930088153379896"/>
    <n v="1.7647358204494601"/>
    <n v="0"/>
    <n v="0"/>
    <n v="0.96069911846620104"/>
    <n v="1.7647358204490047"/>
  </r>
  <r>
    <n v="99"/>
    <s v="CircularDVF_Sph_EC_Off_Corr_Off"/>
    <x v="2"/>
    <x v="2"/>
    <n v="0.99688099498087401"/>
    <n v="135.860736621283"/>
    <n v="0.49688099498087401"/>
    <n v="0.86073662128313799"/>
    <n v="0"/>
    <n v="0"/>
    <n v="0.99688099498087401"/>
    <n v="0.86073662128299588"/>
  </r>
  <r>
    <n v="100"/>
    <s v="CircularDVF_Sph_EC_Off_Corr_Off"/>
    <x v="0"/>
    <x v="1"/>
    <n v="0.57362721557502405"/>
    <n v="54.492310575177903"/>
    <n v="-0.92637278442497595"/>
    <n v="9.4923105751779193"/>
    <n v="0"/>
    <n v="0"/>
    <n v="0.57362721557502405"/>
    <n v="9.4923105751778962"/>
  </r>
  <r>
    <n v="101"/>
    <s v="CircularDVF_Sph_EC_Off_Corr_Off"/>
    <x v="2"/>
    <x v="4"/>
    <n v="0.63741825265223595"/>
    <n v="89.767846572272703"/>
    <n v="0.13741825265223601"/>
    <n v="-0.232153427727326"/>
    <n v="0"/>
    <n v="0"/>
    <n v="0.63741825265223595"/>
    <n v="0.23215342772729741"/>
  </r>
  <r>
    <n v="102"/>
    <s v="CircularDVF_Sph_EC_Off_Corr_Off"/>
    <x v="0"/>
    <x v="3"/>
    <n v="0.49851563473376598"/>
    <n v="179.16882420383499"/>
    <n v="-1.00148436526623"/>
    <n v="-0.83117579616521198"/>
    <n v="0"/>
    <n v="0"/>
    <n v="0.49851563473376598"/>
    <n v="0.83117579616501303"/>
  </r>
  <r>
    <n v="103"/>
    <s v="CircularDVF_Sph_EC_Off_Corr_Off"/>
    <x v="2"/>
    <x v="4"/>
    <n v="0.64258363214985104"/>
    <n v="89.769712737203506"/>
    <n v="0.14258363214985101"/>
    <n v="-0.230287262796537"/>
    <n v="0"/>
    <n v="0"/>
    <n v="0.64258363214985104"/>
    <n v="0.23028726279648026"/>
  </r>
  <r>
    <n v="104"/>
    <s v="CircularDVF_Sph_EC_Off_Corr_Off"/>
    <x v="4"/>
    <x v="2"/>
    <n v="0.66448706496907295"/>
    <n v="135.976359118961"/>
    <n v="-3.5512935030927097E-2"/>
    <n v="0.97635911896077199"/>
    <n v="0"/>
    <n v="0"/>
    <n v="0.66448706496907295"/>
    <n v="0.97635911896099969"/>
  </r>
  <r>
    <n v="105"/>
    <s v="CircularDVF_Sph_EC_Off_Corr_Off"/>
    <x v="2"/>
    <x v="0"/>
    <n v="0.62760212040836805"/>
    <n v="0.188627399226903"/>
    <n v="0.12760212040836799"/>
    <n v="0.188627399226903"/>
    <n v="0"/>
    <n v="0"/>
    <n v="0.62760212040836805"/>
    <n v="0.18862739922690253"/>
  </r>
  <r>
    <n v="106"/>
    <s v="CircularDVF_Sph_EC_Off_Corr_Off"/>
    <x v="2"/>
    <x v="3"/>
    <n v="0.70013492695099"/>
    <n v="178.56262154093801"/>
    <n v="0.20013492695099"/>
    <n v="-1.43737845906151"/>
    <n v="0"/>
    <n v="0"/>
    <n v="0.70013492695099"/>
    <n v="1.4373784590619891"/>
  </r>
  <r>
    <n v="107"/>
    <s v="CircularDVF_Sph_EC_Off_Corr_Off"/>
    <x v="1"/>
    <x v="4"/>
    <n v="0.56515023387600705"/>
    <n v="89.214458096915294"/>
    <n v="-0.43484976612399301"/>
    <n v="-0.78554190308466298"/>
    <n v="0"/>
    <n v="0"/>
    <n v="0.56515023387600705"/>
    <n v="0.78554190308472016"/>
  </r>
  <r>
    <n v="108"/>
    <s v="CircularDVF_Sph_EC_Off_Corr_Off"/>
    <x v="0"/>
    <x v="0"/>
    <n v="0.519272869518413"/>
    <n v="1.3679974122263401"/>
    <n v="-0.980727130481587"/>
    <n v="1.3679974122263401"/>
    <n v="0"/>
    <n v="0"/>
    <n v="0.519272869518413"/>
    <n v="1.3679974122263445"/>
  </r>
  <r>
    <n v="109"/>
    <s v="CircularDVF_Sph_EC_Off_Corr_Off"/>
    <x v="4"/>
    <x v="1"/>
    <n v="0.82989229148111299"/>
    <n v="48.002184537936003"/>
    <n v="0.129892291481113"/>
    <n v="3.0021845379359902"/>
    <n v="0"/>
    <n v="0"/>
    <n v="0.82989229148111299"/>
    <n v="3.0021845379359888"/>
  </r>
  <r>
    <n v="110"/>
    <s v="CircularDVF_Sph_EC_Off_Corr_Off"/>
    <x v="1"/>
    <x v="2"/>
    <n v="1.0050456974608599"/>
    <n v="137.520304584505"/>
    <n v="5.04569746086392E-3"/>
    <n v="2.5203045845045202"/>
    <n v="0"/>
    <n v="0"/>
    <n v="1.0050456974608599"/>
    <n v="2.5203045845049985"/>
  </r>
  <r>
    <n v="111"/>
    <s v="CircularDVF_Sph_EC_Off_Corr_Off"/>
    <x v="4"/>
    <x v="1"/>
    <n v="0.84385678845939305"/>
    <n v="46.959550299568498"/>
    <n v="0.14385678845939301"/>
    <n v="1.9595502995685501"/>
    <n v="0"/>
    <n v="0"/>
    <n v="0.84385678845939305"/>
    <n v="1.959550299568491"/>
  </r>
  <r>
    <n v="112"/>
    <s v="CircularDVF_Sph_EC_Off_Corr_Off"/>
    <x v="2"/>
    <x v="0"/>
    <n v="1.02032191685074"/>
    <n v="0.98626030068624004"/>
    <n v="0.52032191685073703"/>
    <n v="0.98626030068624004"/>
    <n v="0"/>
    <n v="0"/>
    <n v="1.02032191685074"/>
    <n v="0.98626030068624004"/>
  </r>
  <r>
    <n v="113"/>
    <s v="CircularDVF_Sph_EC_Off_Corr_Off"/>
    <x v="2"/>
    <x v="2"/>
    <n v="1.21957790779547"/>
    <n v="135.188754505719"/>
    <n v="0.71957790779546604"/>
    <n v="0.18875450571937299"/>
    <n v="0"/>
    <n v="0"/>
    <n v="1.21957790779547"/>
    <n v="0.18875450571900387"/>
  </r>
  <r>
    <n v="114"/>
    <s v="CircularDVF_Sph_EC_Off_Corr_Off"/>
    <x v="4"/>
    <x v="4"/>
    <n v="0.83953611045354803"/>
    <n v="87.707980987006096"/>
    <n v="0.139536110453548"/>
    <n v="-2.2920190129939302"/>
    <n v="0"/>
    <n v="0"/>
    <n v="0.83953611045354803"/>
    <n v="2.2920190129939044"/>
  </r>
  <r>
    <n v="115"/>
    <s v="CircularDVF_Sph_EC_Off_Corr_Off"/>
    <x v="1"/>
    <x v="4"/>
    <n v="0.89055238306186801"/>
    <n v="89.5014994161115"/>
    <n v="-0.109447616938132"/>
    <n v="-0.49850058388847202"/>
    <n v="0"/>
    <n v="0"/>
    <n v="0.89055238306186801"/>
    <n v="0.49850058388850016"/>
  </r>
  <r>
    <n v="116"/>
    <s v="CircularDVF_Sph_EC_Off_Corr_Off"/>
    <x v="3"/>
    <x v="4"/>
    <n v="0.673575922682497"/>
    <n v="90.219691329457802"/>
    <n v="0.32357592268249702"/>
    <n v="0.219691329457817"/>
    <n v="1"/>
    <n v="0"/>
    <n v="0.673575922682497"/>
    <n v="0.21969132945781666"/>
  </r>
  <r>
    <n v="117"/>
    <s v="CircularDVF_Sph_EC_Off_Corr_Off"/>
    <x v="0"/>
    <x v="4"/>
    <n v="0.73592321276686101"/>
    <n v="91.810008659999099"/>
    <n v="-0.76407678723313899"/>
    <n v="1.8100086599990799"/>
    <n v="1"/>
    <n v="0"/>
    <n v="0.73592321276686101"/>
    <n v="1.8100086599990846"/>
  </r>
  <r>
    <n v="118"/>
    <s v="CircularDVF_Sph_EC_Off_Corr_Off"/>
    <x v="1"/>
    <x v="0"/>
    <n v="0.82391647530232603"/>
    <n v="0.502896748766688"/>
    <n v="-0.17608352469767399"/>
    <n v="0.502896748766688"/>
    <n v="0"/>
    <n v="0"/>
    <n v="0.82391647530232603"/>
    <n v="0.50289674876668755"/>
  </r>
  <r>
    <n v="119"/>
    <s v="CircularDVF_Sph_EC_Off_Corr_Off"/>
    <x v="0"/>
    <x v="2"/>
    <n v="0.97761399415635997"/>
    <n v="139.306764243793"/>
    <n v="-0.52238600584364003"/>
    <n v="4.30676424379328"/>
    <n v="0"/>
    <n v="0"/>
    <n v="0.97761399415635997"/>
    <n v="4.3067642437929976"/>
  </r>
  <r>
    <n v="120"/>
    <s v="CircularDVF_Sph_EC_Off_Corr_Off"/>
    <x v="2"/>
    <x v="3"/>
    <n v="1.0049315361743201"/>
    <n v="178.70406972784301"/>
    <n v="0.50493153617432096"/>
    <n v="-1.29593027215708"/>
    <n v="0"/>
    <n v="0"/>
    <n v="1.0049315361743201"/>
    <n v="1.2959302721569941"/>
  </r>
  <r>
    <n v="121"/>
    <s v="CircularDVF_Sph_EC_Off_Corr_Off"/>
    <x v="1"/>
    <x v="0"/>
    <n v="0.62247530557882602"/>
    <n v="0.66564715690390097"/>
    <n v="-0.37752469442117398"/>
    <n v="0.66564715690390097"/>
    <n v="0"/>
    <n v="0"/>
    <n v="0.62247530557882602"/>
    <n v="0.6656471569039013"/>
  </r>
  <r>
    <n v="122"/>
    <s v="CircularDVF_Sph_EC_Off_Corr_Off"/>
    <x v="1"/>
    <x v="2"/>
    <n v="0.99809806227772602"/>
    <n v="137.957686948473"/>
    <n v="-1.90193772227409E-3"/>
    <n v="2.9576869484728801"/>
    <n v="0"/>
    <n v="0"/>
    <n v="0.99809806227772602"/>
    <n v="2.9576869484729968"/>
  </r>
  <r>
    <n v="123"/>
    <s v="CircularDVF_Sph_EC_Off_Corr_Off"/>
    <x v="1"/>
    <x v="0"/>
    <n v="0.73101227658859502"/>
    <n v="0.97170803412805595"/>
    <n v="-0.26898772341140498"/>
    <n v="0.97170803412805595"/>
    <n v="0"/>
    <n v="0"/>
    <n v="0.73101227658859502"/>
    <n v="0.9717080341280564"/>
  </r>
  <r>
    <n v="124"/>
    <s v="CircularDVF_Sph_EC_Off_Corr_Off"/>
    <x v="3"/>
    <x v="0"/>
    <n v="0.92719834948595303"/>
    <n v="-0.19151721267098801"/>
    <n v="0.57719834948595306"/>
    <n v="-0.19151721267098801"/>
    <n v="0"/>
    <n v="0"/>
    <n v="0.92719834948595303"/>
    <n v="0.19151721267098765"/>
  </r>
  <r>
    <n v="125"/>
    <s v="CircularDVF_Sph_EC_Off_Corr_Off"/>
    <x v="2"/>
    <x v="4"/>
    <n v="1.08683231477987"/>
    <n v="89.5915294047564"/>
    <n v="0.58683231477986797"/>
    <n v="-0.408470595243557"/>
    <n v="0"/>
    <n v="0"/>
    <n v="1.08683231477987"/>
    <n v="0.40847059524361384"/>
  </r>
  <r>
    <n v="126"/>
    <s v="CircularDVF_Sph_EC_Off_Corr_Off"/>
    <x v="0"/>
    <x v="0"/>
    <n v="1.0460305155846099"/>
    <n v="-0.45269797326989197"/>
    <n v="-0.45396948441539298"/>
    <n v="-0.45269797326989197"/>
    <n v="0"/>
    <n v="0"/>
    <n v="1.0460305155846099"/>
    <n v="0.45269797326989192"/>
  </r>
  <r>
    <n v="127"/>
    <s v="CircularDVF_Sph_EC_Off_Corr_Off"/>
    <x v="1"/>
    <x v="3"/>
    <n v="0.736108094782151"/>
    <n v="179.43711220589901"/>
    <n v="-0.263891905217849"/>
    <n v="-0.56288779410112999"/>
    <n v="0"/>
    <n v="0"/>
    <n v="0.736108094782151"/>
    <n v="0.56288779410098755"/>
  </r>
  <r>
    <n v="128"/>
    <s v="CircularDVF_Sph_EC_Off_Corr_Off"/>
    <x v="4"/>
    <x v="2"/>
    <n v="0.805027428330509"/>
    <n v="131.12367348312301"/>
    <n v="0.105027428330509"/>
    <n v="-3.87632651687733"/>
    <n v="0"/>
    <n v="0"/>
    <n v="0.805027428330509"/>
    <n v="3.8763265168769863"/>
  </r>
  <r>
    <n v="129"/>
    <s v="CircularDVF_Sph_EC_Off_Corr_Off"/>
    <x v="3"/>
    <x v="3"/>
    <n v="1.19065163039958"/>
    <n v="179.65200388303001"/>
    <n v="0.84065163039958302"/>
    <n v="-0.34799611696996602"/>
    <n v="0"/>
    <n v="0"/>
    <n v="1.19065163039958"/>
    <n v="0.34799611696999477"/>
  </r>
  <r>
    <n v="130"/>
    <s v="CircularDVF_Sph_EC_Off_Corr_Off"/>
    <x v="0"/>
    <x v="3"/>
    <n v="0.65859854098542903"/>
    <n v="-179.73037479259301"/>
    <n v="-0.84140145901457097"/>
    <n v="0.269625207407444"/>
    <n v="1"/>
    <n v="0"/>
    <n v="0.65859854098542903"/>
    <n v="0.26962520740698892"/>
  </r>
  <r>
    <n v="131"/>
    <s v="CircularDVF_Sph_EC_Off_Corr_Off"/>
    <x v="2"/>
    <x v="1"/>
    <n v="0.80697723045544301"/>
    <n v="43.936687521168203"/>
    <n v="0.30697723045544301"/>
    <n v="-1.0633124788317601"/>
    <n v="0"/>
    <n v="0"/>
    <n v="0.80697723045544301"/>
    <n v="1.06331247883179"/>
  </r>
  <r>
    <n v="132"/>
    <s v="CircularDVF_Sph_EC_Off_Corr_Off"/>
    <x v="4"/>
    <x v="4"/>
    <n v="0.67885922746009197"/>
    <n v="88.910029154671506"/>
    <n v="-2.1140772539907898E-2"/>
    <n v="-1.08997084532848"/>
    <n v="0"/>
    <n v="0"/>
    <n v="0.67885922746009197"/>
    <n v="1.0899708453284802"/>
  </r>
  <r>
    <n v="133"/>
    <s v="CircularDVF_Sph_EC_Off_Corr_Off"/>
    <x v="0"/>
    <x v="4"/>
    <n v="0.99907598988730295"/>
    <n v="89.259402940447899"/>
    <n v="-0.50092401011269705"/>
    <n v="-0.74059705955210098"/>
    <n v="0"/>
    <n v="0"/>
    <n v="0.99907598988730295"/>
    <n v="0.7405970595521012"/>
  </r>
  <r>
    <n v="134"/>
    <s v="CircularDVF_Sph_EC_Off_Corr_Off"/>
    <x v="0"/>
    <x v="0"/>
    <n v="1.0356922695512401"/>
    <n v="0.40006377914858099"/>
    <n v="-0.464307730448762"/>
    <n v="0.40006377914858099"/>
    <n v="0"/>
    <n v="0"/>
    <n v="1.0356922695512401"/>
    <n v="0.40006377914858149"/>
  </r>
  <r>
    <n v="135"/>
    <s v="CircularDVF_Sph_EC_Off_Corr_Off"/>
    <x v="1"/>
    <x v="3"/>
    <n v="0.684456560017908"/>
    <n v="179.39463315884001"/>
    <n v="-0.315543439982092"/>
    <n v="-0.605366841159935"/>
    <n v="0"/>
    <n v="0"/>
    <n v="0.684456560017908"/>
    <n v="0.60536684115999151"/>
  </r>
  <r>
    <n v="136"/>
    <s v="CircularDVF_Sph_EC_Off_Corr_Off"/>
    <x v="1"/>
    <x v="3"/>
    <n v="0.66892528276868601"/>
    <n v="179.82302518208499"/>
    <n v="-0.33107471723131399"/>
    <n v="-0.176974817915379"/>
    <n v="0"/>
    <n v="0"/>
    <n v="0.66892528276868601"/>
    <n v="0.17697481791500991"/>
  </r>
  <r>
    <n v="137"/>
    <s v="CircularDVF_Sph_EC_Off_Corr_Off"/>
    <x v="2"/>
    <x v="2"/>
    <n v="0.72554611506710798"/>
    <n v="125.46655007111001"/>
    <n v="0.22554611506710801"/>
    <n v="-9.5334499288898105"/>
    <n v="0"/>
    <n v="0"/>
    <n v="0.72554611506710798"/>
    <n v="9.5334499288899792"/>
  </r>
  <r>
    <n v="138"/>
    <s v="CircularDVF_Sph_EC_Off_Corr_Off"/>
    <x v="2"/>
    <x v="0"/>
    <n v="0.94296337418255305"/>
    <n v="1.3811101389684901"/>
    <n v="0.44296337418255299"/>
    <n v="1.3811101389684901"/>
    <n v="0"/>
    <n v="0"/>
    <n v="0.94296337418255305"/>
    <n v="1.381110138968495"/>
  </r>
  <r>
    <n v="139"/>
    <s v="CircularDVF_Sph_EC_Off_Corr_Off"/>
    <x v="1"/>
    <x v="0"/>
    <n v="0.95834663504763795"/>
    <n v="1.05004765491935"/>
    <n v="-4.1653364952361702E-2"/>
    <n v="1.05004765491935"/>
    <n v="0"/>
    <n v="0"/>
    <n v="0.95834663504763795"/>
    <n v="1.0500476549193536"/>
  </r>
  <r>
    <n v="140"/>
    <s v="CircularDVF_Sph_EC_Off_Corr_Off"/>
    <x v="1"/>
    <x v="4"/>
    <n v="0.74589134443770999"/>
    <n v="89.801608204536905"/>
    <n v="-0.25410865556229001"/>
    <n v="-0.19839179546312399"/>
    <n v="0"/>
    <n v="0"/>
    <n v="0.74589134443770999"/>
    <n v="0.19839179546309538"/>
  </r>
  <r>
    <n v="141"/>
    <s v="CircularDVF_Sph_EC_Off_Corr_Off"/>
    <x v="4"/>
    <x v="3"/>
    <n v="0.81374343610352096"/>
    <n v="178.76333080483101"/>
    <n v="0.113743436103521"/>
    <n v="-1.2366691951690401"/>
    <n v="0"/>
    <n v="0"/>
    <n v="0.81374343610352096"/>
    <n v="1.2366691951689859"/>
  </r>
  <r>
    <n v="142"/>
    <s v="CircularDVF_Sph_EC_Off_Corr_Off"/>
    <x v="4"/>
    <x v="4"/>
    <n v="0.72655303706339502"/>
    <n v="86.535467083999293"/>
    <n v="2.6553037063395402E-2"/>
    <n v="-3.4645329160007301"/>
    <n v="0"/>
    <n v="0"/>
    <n v="0.72655303706339502"/>
    <n v="3.4645329160007066"/>
  </r>
  <r>
    <n v="143"/>
    <s v="CircularDVF_Sph_EC_Off_Corr_Off"/>
    <x v="4"/>
    <x v="2"/>
    <n v="0.74008089994271198"/>
    <n v="139.841135013035"/>
    <n v="4.0080899942712002E-2"/>
    <n v="4.8411350130350002"/>
    <n v="0"/>
    <n v="0"/>
    <n v="0.74008089994271198"/>
    <n v="4.8411350130350002"/>
  </r>
  <r>
    <n v="144"/>
    <s v="CircularDVF_Sph_EC_Off_Corr_Off"/>
    <x v="3"/>
    <x v="0"/>
    <n v="0.88114597666229699"/>
    <n v="1.8140400045710701"/>
    <n v="0.53114597666229701"/>
    <n v="1.8140400045710701"/>
    <n v="0"/>
    <n v="0"/>
    <n v="0.88114597666229699"/>
    <n v="1.8140400045710692"/>
  </r>
  <r>
    <n v="145"/>
    <s v="CircularDVF_Sph_EC_Off_Corr_Off"/>
    <x v="1"/>
    <x v="4"/>
    <n v="0.85445831351077095"/>
    <n v="90.865952491810702"/>
    <n v="-0.14554168648922899"/>
    <n v="0.86595249181067402"/>
    <n v="1"/>
    <n v="0"/>
    <n v="0.85445831351077095"/>
    <n v="0.86595249181070244"/>
  </r>
  <r>
    <n v="146"/>
    <s v="CircularDVF_Sph_EC_Off_Corr_Off"/>
    <x v="3"/>
    <x v="1"/>
    <n v="0.99391368657950196"/>
    <n v="47.2956593152457"/>
    <n v="0.64391368657950199"/>
    <n v="2.2956593152457301"/>
    <n v="0"/>
    <n v="0"/>
    <n v="0.99391368657950196"/>
    <n v="2.2956593152457003"/>
  </r>
  <r>
    <n v="147"/>
    <s v="CircularDVF_Sph_EC_Off_Corr_Off"/>
    <x v="3"/>
    <x v="4"/>
    <n v="0.88538715814983804"/>
    <n v="89.498591159363599"/>
    <n v="0.53538715814983795"/>
    <n v="-0.50140884063642899"/>
    <n v="0"/>
    <n v="0"/>
    <n v="0.88538715814983804"/>
    <n v="0.50140884063640101"/>
  </r>
  <r>
    <n v="148"/>
    <s v="CircularDVF_Sph_EC_Off_Corr_Off"/>
    <x v="4"/>
    <x v="4"/>
    <n v="0.86989149742571303"/>
    <n v="90.510340833860297"/>
    <n v="0.169891497425713"/>
    <n v="0.51034083386025497"/>
    <n v="1"/>
    <n v="0"/>
    <n v="0.86989149742571303"/>
    <n v="0.5103408338603117"/>
  </r>
  <r>
    <n v="149"/>
    <s v="CircularDVF_Sph_EC_Off_Corr_Off"/>
    <x v="2"/>
    <x v="2"/>
    <n v="1.0100745111231"/>
    <n v="141.248672329274"/>
    <n v="0.51007451112309998"/>
    <n v="6.2486723292744299"/>
    <n v="0"/>
    <n v="0"/>
    <n v="1.0100745111231"/>
    <n v="6.248672329274001"/>
  </r>
  <r>
    <n v="150"/>
    <s v="CircularDVF_Sph_EC_Off_Corr_Off"/>
    <x v="1"/>
    <x v="2"/>
    <n v="0.99687028889929297"/>
    <n v="134.181244668738"/>
    <n v="-3.1297111007073698E-3"/>
    <n v="-0.81875533126196798"/>
    <n v="0"/>
    <n v="0"/>
    <n v="0.99687028889929297"/>
    <n v="0.81875533126199684"/>
  </r>
  <r>
    <s v="kimura1"/>
    <s v="CircularDVF_Sph_EC_Off_Corr_Off"/>
    <x v="4"/>
    <x v="2"/>
    <n v="1.4382490010550699"/>
    <n v="131.73796652260299"/>
    <n v="0.73824900105507396"/>
    <n v="-3.2620334773967601"/>
    <n v="0"/>
    <n v="0"/>
    <n v="1.4382490010550699"/>
    <n v="3.2620334773970114"/>
  </r>
  <r>
    <n v="2"/>
    <s v="CircularDVF_Sph_EC_Off_Corr_Off"/>
    <x v="3"/>
    <x v="4"/>
    <n v="0.999579061689023"/>
    <n v="90.301553949868307"/>
    <n v="0.64957906168902302"/>
    <n v="0.30155394986832101"/>
    <n v="1"/>
    <n v="0"/>
    <n v="0.999579061689023"/>
    <n v="0.30155394986832107"/>
  </r>
  <r>
    <n v="3"/>
    <s v="CircularDVF_Sph_EC_Off_Corr_Off"/>
    <x v="3"/>
    <x v="4"/>
    <n v="0.97361626883562302"/>
    <n v="91.548157698978002"/>
    <n v="0.62361626883562304"/>
    <n v="1.5481576989779999"/>
    <n v="1"/>
    <n v="0"/>
    <n v="0.97361626883562302"/>
    <n v="1.5481576989780024"/>
  </r>
  <r>
    <n v="4"/>
    <s v="CircularDVF_Sph_EC_Off_Corr_Off"/>
    <x v="2"/>
    <x v="1"/>
    <n v="1.3135749744915901"/>
    <n v="40.451957590874599"/>
    <n v="0.813574974491592"/>
    <n v="-4.5480424091254301"/>
    <n v="0"/>
    <n v="0"/>
    <n v="1.3135749744915901"/>
    <n v="4.5480424091254008"/>
  </r>
  <r>
    <n v="5"/>
    <s v="CircularDVF_Sph_EC_Off_Corr_Off"/>
    <x v="1"/>
    <x v="4"/>
    <n v="0.778626468657316"/>
    <n v="89.612872245849005"/>
    <n v="-0.221373531342684"/>
    <n v="-0.387127754150981"/>
    <n v="0"/>
    <n v="0"/>
    <n v="0.778626468657316"/>
    <n v="0.38712775415098122"/>
  </r>
  <r>
    <n v="6"/>
    <s v="CircularDVF_Sph_EC_Off_Corr_Off"/>
    <x v="0"/>
    <x v="2"/>
    <n v="1.4536097724321999"/>
    <n v="140.43338119038501"/>
    <n v="-4.6390227567798301E-2"/>
    <n v="5.4333811903853197"/>
    <n v="0"/>
    <n v="0"/>
    <n v="1.4536097724321999"/>
    <n v="5.4333811903850062"/>
  </r>
  <r>
    <n v="7"/>
    <s v="CircularDVF_Sph_EC_Off_Corr_Off"/>
    <x v="1"/>
    <x v="2"/>
    <n v="1.50987873046756"/>
    <n v="-179.80036394547599"/>
    <n v="0.50987873046756205"/>
    <n v="45.199636054524397"/>
    <n v="1"/>
    <n v="0"/>
    <n v="1.50987873046756"/>
    <n v="45.199636054524035"/>
  </r>
  <r>
    <n v="8"/>
    <s v="CircularDVF_Sph_EC_Off_Corr_Off"/>
    <x v="2"/>
    <x v="0"/>
    <n v="0.64191232492627104"/>
    <n v="0.93919094573558903"/>
    <n v="0.14191232492627101"/>
    <n v="0.93919094573558903"/>
    <n v="0"/>
    <n v="0"/>
    <n v="0.64191232492627104"/>
    <n v="0.93919094573558937"/>
  </r>
  <r>
    <n v="9"/>
    <s v="CircularDVF_Sph_EC_Off_Corr_Off"/>
    <x v="2"/>
    <x v="3"/>
    <n v="1.17854046498168"/>
    <n v="179.23269168491001"/>
    <n v="0.67854046498168397"/>
    <n v="-0.76730831508973596"/>
    <n v="0"/>
    <n v="0"/>
    <n v="1.17854046498168"/>
    <n v="0.76730831508999131"/>
  </r>
  <r>
    <n v="10"/>
    <s v="CircularDVF_Sph_EC_Off_Corr_Off"/>
    <x v="4"/>
    <x v="1"/>
    <n v="1.0267460024257"/>
    <n v="44.584820458855098"/>
    <n v="0.32674600242570501"/>
    <n v="-0.415179541144852"/>
    <n v="0"/>
    <n v="0"/>
    <n v="1.0267460024257"/>
    <n v="0.41517954114490863"/>
  </r>
  <r>
    <n v="11"/>
    <s v="CircularDVF_Sph_EC_Off_Corr_Off"/>
    <x v="1"/>
    <x v="3"/>
    <n v="1.0367250621270501"/>
    <n v="-178.54610453489099"/>
    <n v="3.6725062127053801E-2"/>
    <n v="1.45389546510887"/>
    <n v="1"/>
    <n v="0"/>
    <n v="1.0367250621270501"/>
    <n v="1.4538954651089853"/>
  </r>
  <r>
    <n v="12"/>
    <s v="CircularDVF_Sph_EC_Off_Corr_Off"/>
    <x v="0"/>
    <x v="0"/>
    <n v="0.49477352517068901"/>
    <n v="1.82796824430503"/>
    <n v="-1.00522647482931"/>
    <n v="1.82796824430503"/>
    <n v="0"/>
    <n v="0"/>
    <n v="0.49477352517068901"/>
    <n v="1.8279682443050262"/>
  </r>
  <r>
    <n v="13"/>
    <s v="CircularDVF_Sph_EC_Off_Corr_Off"/>
    <x v="0"/>
    <x v="3"/>
    <n v="0.70591774182482603"/>
    <n v="177.00965502483501"/>
    <n v="-0.79408225817517397"/>
    <n v="-2.9903449751653901"/>
    <n v="0"/>
    <n v="0"/>
    <n v="0.70591774182482603"/>
    <n v="2.9903449751649873"/>
  </r>
  <r>
    <n v="14"/>
    <s v="CircularDVF_Sph_EC_Off_Corr_Off"/>
    <x v="2"/>
    <x v="0"/>
    <n v="0"/>
    <n v="0"/>
    <n v="-0.5"/>
    <n v="0"/>
    <n v="0"/>
    <n v="1"/>
    <s v=""/>
    <s v=""/>
  </r>
  <r>
    <n v="15"/>
    <s v="CircularDVF_Sph_EC_Off_Corr_Off"/>
    <x v="3"/>
    <x v="4"/>
    <n v="0.721430008447699"/>
    <n v="92.507701727066205"/>
    <n v="0.37143000844769902"/>
    <n v="2.5077017270662099"/>
    <n v="1"/>
    <n v="0"/>
    <n v="0.721430008447699"/>
    <n v="2.5077017270662054"/>
  </r>
  <r>
    <n v="16"/>
    <s v="CircularDVF_Sph_EC_Off_Corr_Off"/>
    <x v="3"/>
    <x v="0"/>
    <n v="0"/>
    <n v="0"/>
    <n v="-0.35"/>
    <n v="0"/>
    <n v="0"/>
    <n v="1"/>
    <s v=""/>
    <s v=""/>
  </r>
  <r>
    <n v="17"/>
    <s v="CircularDVF_Sph_EC_Off_Corr_Off"/>
    <x v="0"/>
    <x v="2"/>
    <n v="0.83707361913772704"/>
    <n v="135.76389846092999"/>
    <n v="-0.66292638086227296"/>
    <n v="0.76389846092990898"/>
    <n v="0"/>
    <n v="0"/>
    <n v="0.83707361913772704"/>
    <n v="0.76389846092999392"/>
  </r>
  <r>
    <n v="18"/>
    <s v="CircularDVF_Sph_EC_Off_Corr_Off"/>
    <x v="1"/>
    <x v="1"/>
    <n v="0.52101204409736901"/>
    <n v="43.363422958383303"/>
    <n v="-0.47898795590263099"/>
    <n v="-1.6365770416166801"/>
    <n v="0"/>
    <n v="0"/>
    <n v="0.52101204409736901"/>
    <n v="1.6365770416167038"/>
  </r>
  <r>
    <n v="19"/>
    <s v="CircularDVF_Sph_EC_Off_Corr_Off"/>
    <x v="0"/>
    <x v="0"/>
    <n v="0.76284422767035498"/>
    <n v="0.39513704250748599"/>
    <n v="-0.73715577232964502"/>
    <n v="0.39513704250748599"/>
    <n v="0"/>
    <n v="0"/>
    <n v="0.76284422767035498"/>
    <n v="0.3951370425074856"/>
  </r>
  <r>
    <n v="20"/>
    <s v="CircularDVF_Sph_EC_Off_Corr_Off"/>
    <x v="3"/>
    <x v="1"/>
    <n v="1.0064773593371199"/>
    <n v="38.8468958488033"/>
    <n v="0.65647735933712004"/>
    <n v="-6.1531041511967102"/>
    <n v="0"/>
    <n v="0"/>
    <n v="1.0064773593371199"/>
    <n v="6.1531041511967146"/>
  </r>
  <r>
    <n v="21"/>
    <s v="CircularDVF_Sph_EC_Off_Corr_Off"/>
    <x v="1"/>
    <x v="0"/>
    <n v="0.77341939923158798"/>
    <n v="0.77948632111849703"/>
    <n v="-0.22658060076841199"/>
    <n v="0.77948632111849703"/>
    <n v="0"/>
    <n v="0"/>
    <n v="0.77341939923158798"/>
    <n v="0.77948632111849747"/>
  </r>
  <r>
    <n v="22"/>
    <s v="CircularDVF_Sph_EC_Off_Corr_Off"/>
    <x v="0"/>
    <x v="2"/>
    <n v="0.50597423292657295"/>
    <n v="134.15747573926001"/>
    <n v="-0.99402576707342705"/>
    <n v="-0.84252426074044695"/>
    <n v="0"/>
    <n v="0"/>
    <n v="0.50597423292657295"/>
    <n v="0.84252426073999231"/>
  </r>
  <r>
    <n v="23"/>
    <s v="CircularDVF_Sph_EC_Off_Corr_Off"/>
    <x v="3"/>
    <x v="2"/>
    <n v="0.95181038623360004"/>
    <n v="139.70785224437199"/>
    <n v="0.60181038623359995"/>
    <n v="4.70785224437219"/>
    <n v="0"/>
    <n v="0"/>
    <n v="0.95181038623360004"/>
    <n v="4.7078522443719919"/>
  </r>
  <r>
    <n v="24"/>
    <s v="CircularDVF_Sph_EC_Off_Corr_Off"/>
    <x v="3"/>
    <x v="0"/>
    <n v="0.37444680305429301"/>
    <n v="4.0282636664851497"/>
    <n v="2.4446803054293399E-2"/>
    <n v="4.0282636664851497"/>
    <n v="0"/>
    <n v="0"/>
    <n v="0.37444680305429301"/>
    <n v="4.0282636664851452"/>
  </r>
  <r>
    <n v="25"/>
    <s v="CircularDVF_Sph_EC_Off_Corr_Off"/>
    <x v="3"/>
    <x v="2"/>
    <n v="1.29763376333344"/>
    <n v="138.945186229038"/>
    <n v="0.94763376333344196"/>
    <n v="3.9451862290375201"/>
    <n v="0"/>
    <n v="0"/>
    <n v="1.29763376333344"/>
    <n v="3.9451862290380006"/>
  </r>
  <r>
    <n v="26"/>
    <s v="CircularDVF_Sph_EC_Off_Corr_Off"/>
    <x v="1"/>
    <x v="1"/>
    <n v="0.41829702907965099"/>
    <n v="39.897834747641802"/>
    <n v="-0.58170297092034895"/>
    <n v="-5.1021652523581604"/>
    <n v="0"/>
    <n v="0"/>
    <n v="0.41829702907965099"/>
    <n v="5.1021652523581906"/>
  </r>
  <r>
    <n v="27"/>
    <s v="CircularDVF_Sph_EC_Off_Corr_Off"/>
    <x v="0"/>
    <x v="4"/>
    <n v="0.81604549360746503"/>
    <n v="92.216794340740194"/>
    <n v="-0.68395450639253497"/>
    <n v="2.21679434074019"/>
    <n v="1"/>
    <n v="0"/>
    <n v="0.81604549360746503"/>
    <n v="2.2167943407401935"/>
  </r>
  <r>
    <n v="28"/>
    <s v="CircularDVF_Sph_EC_Off_Corr_Off"/>
    <x v="4"/>
    <x v="4"/>
    <n v="0.82677707786557098"/>
    <n v="92.552898147171703"/>
    <n v="0.12677707786557099"/>
    <n v="2.5528981471717298"/>
    <n v="1"/>
    <n v="0"/>
    <n v="0.82677707786557098"/>
    <n v="2.5528981471717032"/>
  </r>
  <r>
    <n v="29"/>
    <s v="CircularDVF_Sph_EC_Off_Corr_Off"/>
    <x v="2"/>
    <x v="0"/>
    <n v="0"/>
    <n v="0"/>
    <n v="-0.5"/>
    <n v="0"/>
    <n v="0"/>
    <n v="1"/>
    <s v=""/>
    <s v=""/>
  </r>
  <r>
    <n v="30"/>
    <s v="CircularDVF_Sph_EC_Off_Corr_Off"/>
    <x v="3"/>
    <x v="2"/>
    <n v="0.97921445793624795"/>
    <n v="137.395005516872"/>
    <n v="0.62921445793624797"/>
    <n v="2.3950055168722901"/>
    <n v="0"/>
    <n v="0"/>
    <n v="0.97921445793624795"/>
    <n v="2.3950055168720041"/>
  </r>
  <r>
    <n v="31"/>
    <s v="CircularDVF_Sph_EC_Off_Corr_Off"/>
    <x v="4"/>
    <x v="2"/>
    <n v="1.0267460024257"/>
    <n v="134.58482045885501"/>
    <n v="0.32674600242570501"/>
    <n v="-0.41517954114487998"/>
    <n v="0"/>
    <n v="0"/>
    <n v="1.0267460024257"/>
    <n v="0.41517954114499389"/>
  </r>
  <r>
    <n v="32"/>
    <s v="CircularDVF_Sph_EC_Off_Corr_Off"/>
    <x v="4"/>
    <x v="0"/>
    <n v="0.57871956472334096"/>
    <n v="0.52085637450195998"/>
    <n v="-0.12128043527665899"/>
    <n v="0.52085637450195998"/>
    <n v="0"/>
    <n v="0"/>
    <n v="0.57871956472334096"/>
    <n v="0.52085637450196032"/>
  </r>
  <r>
    <n v="33"/>
    <s v="CircularDVF_Sph_EC_Off_Corr_Off"/>
    <x v="0"/>
    <x v="1"/>
    <n v="0.69045781502487402"/>
    <n v="49.635463426902703"/>
    <n v="-0.80954218497512598"/>
    <n v="4.6354634269026702"/>
    <n v="0"/>
    <n v="0"/>
    <n v="0.69045781502487402"/>
    <n v="4.6354634269027031"/>
  </r>
  <r>
    <n v="34"/>
    <s v="CircularDVF_Sph_EC_Off_Corr_Off"/>
    <x v="4"/>
    <x v="0"/>
    <n v="0.67897835100555004"/>
    <n v="1.7760442533587499"/>
    <n v="-2.1021648994449599E-2"/>
    <n v="1.7760442533587499"/>
    <n v="0"/>
    <n v="0"/>
    <n v="0.67897835100555004"/>
    <n v="1.7760442533587479"/>
  </r>
  <r>
    <n v="35"/>
    <s v="CircularDVF_Sph_EC_Off_Corr_Off"/>
    <x v="4"/>
    <x v="2"/>
    <n v="0.54439197626207303"/>
    <n v="131.08175113593299"/>
    <n v="-0.15560802373792701"/>
    <n v="-3.91824886406738"/>
    <n v="0"/>
    <n v="0"/>
    <n v="0.54439197626207303"/>
    <n v="3.9182488640670101"/>
  </r>
  <r>
    <n v="36"/>
    <s v="CircularDVF_Sph_EC_Off_Corr_Off"/>
    <x v="3"/>
    <x v="4"/>
    <n v="0.86278260869565204"/>
    <n v="90"/>
    <n v="0.51278260869565195"/>
    <n v="0"/>
    <n v="0"/>
    <n v="0"/>
    <n v="0.86278260869565204"/>
    <n v="0"/>
  </r>
  <r>
    <n v="37"/>
    <s v="CircularDVF_Sph_EC_Off_Corr_Off"/>
    <x v="0"/>
    <x v="1"/>
    <n v="1.0442527922586"/>
    <n v="40.914383220025101"/>
    <n v="-0.45574720774139799"/>
    <n v="-4.0856167799748597"/>
    <n v="0"/>
    <n v="0"/>
    <n v="1.0442527922586"/>
    <n v="4.0856167799748846"/>
  </r>
  <r>
    <n v="38"/>
    <s v="CircularDVF_Sph_EC_Off_Corr_Off"/>
    <x v="1"/>
    <x v="1"/>
    <n v="0.99324604364357305"/>
    <n v="45.214589931129403"/>
    <n v="-6.7539563564266202E-3"/>
    <n v="0.21458993112938199"/>
    <n v="0"/>
    <n v="0"/>
    <n v="0.99324604364357305"/>
    <n v="0.21458993112941016"/>
  </r>
  <r>
    <n v="39"/>
    <s v="CircularDVF_Sph_EC_Off_Corr_Off"/>
    <x v="2"/>
    <x v="4"/>
    <n v="1.2468704816899201"/>
    <n v="90.483497210890306"/>
    <n v="0.74687048168991499"/>
    <n v="0.48349721089027797"/>
    <n v="1"/>
    <n v="0"/>
    <n v="1.2468704816899201"/>
    <n v="0.48349721089030595"/>
  </r>
  <r>
    <n v="40"/>
    <s v="CircularDVF_Sph_EC_Off_Corr_Off"/>
    <x v="3"/>
    <x v="4"/>
    <n v="0.92065217391304399"/>
    <n v="90"/>
    <n v="0.57065217391304401"/>
    <n v="0"/>
    <n v="0"/>
    <n v="0"/>
    <n v="0.92065217391304399"/>
    <n v="0"/>
  </r>
  <r>
    <n v="41"/>
    <s v="CircularDVF_Sph_EC_Off_Corr_Off"/>
    <x v="3"/>
    <x v="3"/>
    <n v="0.54713043478260903"/>
    <n v="180"/>
    <n v="0.197130434782609"/>
    <n v="-5.6843418860808002E-14"/>
    <n v="0"/>
    <n v="0"/>
    <n v="0.54713043478260903"/>
    <n v="0"/>
  </r>
  <r>
    <n v="42"/>
    <s v="CircularDVF_Sph_EC_Off_Corr_Off"/>
    <x v="2"/>
    <x v="4"/>
    <n v="1.42044452492633"/>
    <n v="89.787794379511894"/>
    <n v="0.920444524926333"/>
    <n v="-0.21220562048813499"/>
    <n v="0"/>
    <n v="0"/>
    <n v="1.42044452492633"/>
    <n v="0.21220562048810621"/>
  </r>
  <r>
    <n v="43"/>
    <s v="CircularDVF_Sph_EC_Off_Corr_Off"/>
    <x v="0"/>
    <x v="3"/>
    <n v="1.2839216573865599"/>
    <n v="178.82607045560701"/>
    <n v="-0.216078342613445"/>
    <n v="-1.1739295443926501"/>
    <n v="0"/>
    <n v="0"/>
    <n v="1.2839216573865599"/>
    <n v="1.1739295443929905"/>
  </r>
  <r>
    <n v="44"/>
    <s v="CircularDVF_Sph_EC_Off_Corr_Off"/>
    <x v="4"/>
    <x v="1"/>
    <n v="0.85506530001911996"/>
    <n v="33.201207550268698"/>
    <n v="0.15506530001912"/>
    <n v="-11.7987924497313"/>
    <n v="0"/>
    <n v="0"/>
    <n v="0.85506530001911996"/>
    <n v="11.798792449731309"/>
  </r>
  <r>
    <n v="45"/>
    <s v="CircularDVF_Sph_EC_Off_Corr_Off"/>
    <x v="4"/>
    <x v="4"/>
    <n v="0.98383887307137496"/>
    <n v="89.387234277735999"/>
    <n v="0.28383887307137501"/>
    <n v="-0.61276572226404402"/>
    <n v="0"/>
    <n v="0"/>
    <n v="0.98383887307137496"/>
    <n v="0.61276572226398685"/>
  </r>
  <r>
    <n v="46"/>
    <s v="CircularDVF_Sph_EC_Off_Corr_Off"/>
    <x v="3"/>
    <x v="1"/>
    <n v="0.75143930198963504"/>
    <n v="45"/>
    <n v="0.40143930198963501"/>
    <n v="2.8421709430404001E-14"/>
    <n v="0"/>
    <n v="0"/>
    <n v="0.75143930198963504"/>
    <n v="0"/>
  </r>
  <r>
    <n v="47"/>
    <s v="CircularDVF_Sph_EC_Off_Corr_Off"/>
    <x v="1"/>
    <x v="4"/>
    <n v="0.94697113515294395"/>
    <n v="89.681693388548595"/>
    <n v="-5.3028864847055997E-2"/>
    <n v="-0.31830661145136202"/>
    <n v="0"/>
    <n v="0"/>
    <n v="0.94697113515294395"/>
    <n v="0.31830661145141903"/>
  </r>
  <r>
    <n v="48"/>
    <s v="CircularDVF_Sph_EC_Off_Corr_Off"/>
    <x v="3"/>
    <x v="0"/>
    <n v="0.48399999999999999"/>
    <n v="5.6843418860808002E-14"/>
    <n v="0.13400000000000001"/>
    <n v="5.6843418860808002E-14"/>
    <n v="0"/>
    <n v="0"/>
    <n v="0.48399999999999999"/>
    <n v="5.6843418860808015E-14"/>
  </r>
  <r>
    <n v="49"/>
    <s v="CircularDVF_Sph_EC_Off_Corr_Off"/>
    <x v="3"/>
    <x v="0"/>
    <n v="0.45243478260869602"/>
    <n v="5.6843418860808002E-14"/>
    <n v="0.102434782608696"/>
    <n v="5.6843418860808002E-14"/>
    <n v="0"/>
    <n v="0"/>
    <n v="0.45243478260869602"/>
    <n v="5.6843418860808015E-14"/>
  </r>
  <r>
    <n v="50"/>
    <s v="CircularDVF_Sph_EC_Off_Corr_Off"/>
    <x v="3"/>
    <x v="3"/>
    <n v="0.70497615157614701"/>
    <n v="-179.572427493167"/>
    <n v="0.35497615157614698"/>
    <n v="0.427572506833371"/>
    <n v="1"/>
    <n v="0"/>
    <n v="0.70497615157614701"/>
    <n v="0.42757250683303027"/>
  </r>
  <r>
    <n v="51"/>
    <s v="CircularDVF_Sph_EC_Off_Corr_Off"/>
    <x v="3"/>
    <x v="2"/>
    <n v="1.0086748507975101"/>
    <n v="133.09788722534299"/>
    <n v="0.65867485079751098"/>
    <n v="-1.90211277465693"/>
    <n v="0"/>
    <n v="0"/>
    <n v="1.0086748507975101"/>
    <n v="1.902112774657013"/>
  </r>
  <r>
    <n v="52"/>
    <s v="CircularDVF_Sph_EC_Off_Corr_Off"/>
    <x v="0"/>
    <x v="4"/>
    <n v="1.26791322313432"/>
    <n v="89.524527267552102"/>
    <n v="-0.232086776865677"/>
    <n v="-0.47547273244788402"/>
    <n v="0"/>
    <n v="0"/>
    <n v="1.26791322313432"/>
    <n v="0.47547273244788357"/>
  </r>
  <r>
    <n v="53"/>
    <s v="CircularDVF_Sph_EC_Off_Corr_Off"/>
    <x v="4"/>
    <x v="1"/>
    <n v="0.99380318632861098"/>
    <n v="43.069412558833001"/>
    <n v="0.29380318632861102"/>
    <n v="-1.9305874411669799"/>
    <n v="0"/>
    <n v="0"/>
    <n v="0.99380318632861098"/>
    <n v="1.9305874411670061"/>
  </r>
  <r>
    <n v="54"/>
    <s v="CircularDVF_Sph_EC_Off_Corr_Off"/>
    <x v="1"/>
    <x v="4"/>
    <n v="0.99962059343175602"/>
    <n v="90.603091194380497"/>
    <n v="-3.7940656824442303E-4"/>
    <n v="0.60309119438051095"/>
    <n v="1"/>
    <n v="0"/>
    <n v="0.99962059343175602"/>
    <n v="0.60309119438051084"/>
  </r>
  <r>
    <n v="55"/>
    <s v="CircularDVF_Sph_EC_Off_Corr_Off"/>
    <x v="0"/>
    <x v="1"/>
    <n v="1.4332852694129199"/>
    <n v="42.768825391968797"/>
    <n v="-6.6714730587079205E-2"/>
    <n v="-2.2311746080312398"/>
    <n v="0"/>
    <n v="0"/>
    <n v="1.4332852694129199"/>
    <n v="2.2311746080312105"/>
  </r>
  <r>
    <n v="56"/>
    <s v="CircularDVF_Sph_EC_Off_Corr_Off"/>
    <x v="4"/>
    <x v="3"/>
    <n v="1.4414878609645401"/>
    <n v="179.790892244069"/>
    <n v="0.741487860964542"/>
    <n v="-0.209107755930631"/>
    <n v="0"/>
    <n v="0"/>
    <n v="1.4414878609645401"/>
    <n v="0.20910775593100084"/>
  </r>
  <r>
    <n v="57"/>
    <s v="CircularDVF_Sph_EC_Off_Corr_Off"/>
    <x v="3"/>
    <x v="0"/>
    <n v="0"/>
    <n v="0"/>
    <n v="-0.35"/>
    <n v="0"/>
    <n v="0"/>
    <n v="1"/>
    <s v=""/>
    <s v=""/>
  </r>
  <r>
    <n v="58"/>
    <s v="CircularDVF_Sph_EC_Off_Corr_Off"/>
    <x v="4"/>
    <x v="2"/>
    <n v="0.86563288472383704"/>
    <n v="130.56352551434301"/>
    <n v="0.165632884723837"/>
    <n v="-4.4364744856574099"/>
    <n v="0"/>
    <n v="0"/>
    <n v="0.86563288472383704"/>
    <n v="4.4364744856569871"/>
  </r>
  <r>
    <n v="59"/>
    <s v="CircularDVF_Sph_EC_Off_Corr_Off"/>
    <x v="2"/>
    <x v="2"/>
    <n v="0.86624015582368197"/>
    <n v="130.072890052351"/>
    <n v="0.36624015582368202"/>
    <n v="-4.9271099476489999"/>
    <n v="0"/>
    <n v="0"/>
    <n v="0.86624015582368197"/>
    <n v="4.9271099476490008"/>
  </r>
  <r>
    <n v="60"/>
    <s v="CircularDVF_Sph_EC_Off_Corr_Off"/>
    <x v="4"/>
    <x v="0"/>
    <n v="0.34199698757226898"/>
    <n v="-0.88140399658209401"/>
    <n v="-0.35800301242773103"/>
    <n v="-0.88140399658209401"/>
    <n v="0"/>
    <n v="0"/>
    <n v="0.34199698757226898"/>
    <n v="0.8814039965820939"/>
  </r>
  <r>
    <n v="61"/>
    <s v="CircularDVF_Sph_EC_Off_Corr_Off"/>
    <x v="2"/>
    <x v="3"/>
    <n v="0.51098184520075096"/>
    <n v="-177.04922089099401"/>
    <n v="1.09818452007505E-2"/>
    <n v="2.95077910900631"/>
    <n v="1"/>
    <n v="0"/>
    <n v="0.51098184520075096"/>
    <n v="2.9507791090060209"/>
  </r>
  <r>
    <n v="62"/>
    <s v="CircularDVF_Sph_EC_Off_Corr_Off"/>
    <x v="4"/>
    <x v="0"/>
    <n v="0.211025800481385"/>
    <n v="4.28915332881905"/>
    <n v="-0.48897419951861498"/>
    <n v="4.28915332881905"/>
    <n v="0"/>
    <n v="0"/>
    <n v="0.211025800481385"/>
    <n v="4.2891533288190544"/>
  </r>
  <r>
    <n v="63"/>
    <s v="CircularDVF_Sph_EC_Off_Corr_Off"/>
    <x v="0"/>
    <x v="1"/>
    <n v="0.791319427711066"/>
    <n v="37.707941035417299"/>
    <n v="-0.708680572288934"/>
    <n v="-7.2920589645826803"/>
    <n v="0"/>
    <n v="0"/>
    <n v="0.791319427711066"/>
    <n v="7.2920589645827079"/>
  </r>
  <r>
    <n v="64"/>
    <s v="CircularDVF_Sph_EC_Off_Corr_Off"/>
    <x v="1"/>
    <x v="1"/>
    <n v="0.49354135011386002"/>
    <n v="35.892665687745598"/>
    <n v="-0.50645864988613998"/>
    <n v="-9.1073343122543804"/>
    <n v="0"/>
    <n v="0"/>
    <n v="0.49354135011386002"/>
    <n v="9.1073343122544088"/>
  </r>
  <r>
    <n v="65"/>
    <s v="CircularDVF_Sph_EC_Off_Corr_Off"/>
    <x v="4"/>
    <x v="2"/>
    <n v="0.99698683470857896"/>
    <n v="134.572427493167"/>
    <n v="0.29698683470857901"/>
    <n v="-0.42757250683348502"/>
    <n v="0"/>
    <n v="0"/>
    <n v="0.99698683470857896"/>
    <n v="0.42757250683300185"/>
  </r>
  <r>
    <n v="66"/>
    <s v="CircularDVF_Sph_EC_Off_Corr_Off"/>
    <x v="2"/>
    <x v="4"/>
    <n v="0.499782608695652"/>
    <n v="90"/>
    <n v="-2.1739130434772499E-4"/>
    <n v="0"/>
    <n v="0"/>
    <n v="0"/>
    <n v="0.499782608695652"/>
    <n v="0"/>
  </r>
  <r>
    <n v="67"/>
    <s v="CircularDVF_Sph_EC_Off_Corr_Off"/>
    <x v="0"/>
    <x v="0"/>
    <n v="0"/>
    <n v="0"/>
    <n v="-1.5"/>
    <n v="0"/>
    <n v="0"/>
    <n v="1"/>
    <s v=""/>
    <s v=""/>
  </r>
  <r>
    <n v="68"/>
    <s v="CircularDVF_Sph_EC_Off_Corr_Off"/>
    <x v="0"/>
    <x v="4"/>
    <n v="0.62098320266833296"/>
    <n v="88.543641365660307"/>
    <n v="-0.87901679733166704"/>
    <n v="-1.4563586343397199"/>
    <n v="0"/>
    <n v="0"/>
    <n v="0.62098320266833296"/>
    <n v="1.4563586343396935"/>
  </r>
  <r>
    <n v="69"/>
    <s v="CircularDVF_Sph_EC_Off_Corr_Off"/>
    <x v="3"/>
    <x v="3"/>
    <n v="0.29503114122260898"/>
    <n v="3.0664855011259"/>
    <n v="-5.4968858777390502E-2"/>
    <n v="-176.93351449887399"/>
    <n v="1"/>
    <n v="0"/>
    <n v="0.29503114122260898"/>
    <n v="3.0664855011258965"/>
  </r>
  <r>
    <n v="70"/>
    <s v="CircularDVF_Sph_EC_Off_Corr_Off"/>
    <x v="0"/>
    <x v="4"/>
    <n v="0.44269521875752799"/>
    <n v="93.406443754994697"/>
    <n v="-1.0573047812424701"/>
    <n v="3.4064437549947102"/>
    <n v="1"/>
    <n v="0"/>
    <n v="0.44269521875752799"/>
    <n v="3.4064437549947115"/>
  </r>
  <r>
    <n v="71"/>
    <s v="CircularDVF_Sph_EC_Off_Corr_Off"/>
    <x v="1"/>
    <x v="2"/>
    <n v="0.53671184004440997"/>
    <n v="88.876697285924607"/>
    <n v="-0.46328815995558997"/>
    <n v="-46.1233027140754"/>
    <n v="1"/>
    <n v="0"/>
    <n v="0.53671184004440997"/>
    <n v="43.876697285924593"/>
  </r>
  <r>
    <n v="72"/>
    <s v="CircularDVF_Sph_EC_Off_Corr_Off"/>
    <x v="3"/>
    <x v="4"/>
    <n v="0.38533849553823102"/>
    <n v="85.301319482700606"/>
    <n v="3.53384955382312E-2"/>
    <n v="-4.6986805172994099"/>
    <n v="0"/>
    <n v="0"/>
    <n v="0.38533849553823102"/>
    <n v="4.6986805172994082"/>
  </r>
  <r>
    <n v="73"/>
    <s v="CircularDVF_Sph_EC_Off_Corr_Off"/>
    <x v="0"/>
    <x v="4"/>
    <n v="0.274373388184182"/>
    <n v="85.601294645004401"/>
    <n v="-1.2256266118158201"/>
    <n v="-4.3987053549955704"/>
    <n v="0"/>
    <n v="0"/>
    <n v="0.274373388184182"/>
    <n v="4.3987053549955988"/>
  </r>
  <r>
    <n v="74"/>
    <s v="CircularDVF_Sph_EC_Off_Corr_Off"/>
    <x v="2"/>
    <x v="2"/>
    <n v="0.50597423292657195"/>
    <n v="135.84252426073999"/>
    <n v="5.9742329265722897E-3"/>
    <n v="0.84252426074033304"/>
    <n v="0"/>
    <n v="0"/>
    <n v="0.50597423292657195"/>
    <n v="0.84252426073999231"/>
  </r>
  <r>
    <n v="75"/>
    <s v="CircularDVF_Sph_EC_Off_Corr_Off"/>
    <x v="4"/>
    <x v="1"/>
    <n v="0.40423201707619599"/>
    <n v="38.659808254090102"/>
    <n v="-0.29576798292380402"/>
    <n v="-6.34019174590986"/>
    <n v="0"/>
    <n v="0"/>
    <n v="0.40423201707619599"/>
    <n v="6.3401917459098911"/>
  </r>
  <r>
    <n v="76"/>
    <s v="CircularDVF_Sph_EC_Off_Corr_Off"/>
    <x v="3"/>
    <x v="1"/>
    <n v="0.50613830607564902"/>
    <n v="43.315315682103702"/>
    <n v="0.15613830607564899"/>
    <n v="-1.68468431789631"/>
    <n v="0"/>
    <n v="0"/>
    <n v="0.50613830607564902"/>
    <n v="1.6846843178963127"/>
  </r>
  <r>
    <n v="77"/>
    <s v="CircularDVF_Sph_EC_Off_Corr_Off"/>
    <x v="3"/>
    <x v="0"/>
    <n v="0.49522082870891598"/>
    <n v="-3.0447784441939501"/>
    <n v="0.14522082870891601"/>
    <n v="-3.0447784441939501"/>
    <n v="0"/>
    <n v="0"/>
    <n v="0.49522082870891598"/>
    <n v="3.0447784441939518"/>
  </r>
  <r>
    <n v="78"/>
    <s v="CircularDVF_Sph_EC_Off_Corr_Off"/>
    <x v="2"/>
    <x v="0"/>
    <n v="0.52085265632712796"/>
    <n v="0.57872556560778299"/>
    <n v="2.08526563271276E-2"/>
    <n v="0.57872556560778299"/>
    <n v="0"/>
    <n v="0"/>
    <n v="0.52085265632712796"/>
    <n v="0.57872556560778321"/>
  </r>
  <r>
    <n v="79"/>
    <s v="CircularDVF_Sph_EC_Off_Corr_Off"/>
    <x v="1"/>
    <x v="1"/>
    <n v="1.0368718815151401"/>
    <n v="38.614407487432899"/>
    <n v="3.6871881515141897E-2"/>
    <n v="-6.38559251256709"/>
    <n v="0"/>
    <n v="0"/>
    <n v="1.0368718815151401"/>
    <n v="6.3855925125670865"/>
  </r>
  <r>
    <n v="80"/>
    <s v="CircularDVF_Sph_EC_Off_Corr_Off"/>
    <x v="0"/>
    <x v="2"/>
    <n v="1.0081808328283299"/>
    <n v="134.36575528557401"/>
    <n v="-0.49181916717167301"/>
    <n v="-0.63424471442613095"/>
    <n v="0"/>
    <n v="0"/>
    <n v="1.0081808328283299"/>
    <n v="0.63424471442598929"/>
  </r>
  <r>
    <n v="81"/>
    <s v="CircularDVF_Sph_EC_Off_Corr_Off"/>
    <x v="2"/>
    <x v="0"/>
    <n v="0.45772588605789599"/>
    <n v="-0.65854317756355796"/>
    <n v="-4.2274113942104299E-2"/>
    <n v="-0.65854317756355796"/>
    <n v="0"/>
    <n v="0"/>
    <n v="0.45772588605789599"/>
    <n v="0.6585431775635584"/>
  </r>
  <r>
    <n v="82"/>
    <s v="CircularDVF_Sph_EC_Off_Corr_Off"/>
    <x v="4"/>
    <x v="3"/>
    <n v="1.01536145519125"/>
    <n v="-179.70313333267501"/>
    <n v="0.31536145519124897"/>
    <n v="0.29686666732465"/>
    <n v="1"/>
    <n v="0"/>
    <n v="1.01536145519125"/>
    <n v="0.29686666732499134"/>
  </r>
  <r>
    <n v="83"/>
    <s v="CircularDVF_Sph_EC_Off_Corr_Off"/>
    <x v="2"/>
    <x v="3"/>
    <n v="0.97853588115072898"/>
    <n v="179.69196114260001"/>
    <n v="0.47853588115072898"/>
    <n v="-0.30803885739987902"/>
    <n v="0"/>
    <n v="0"/>
    <n v="0.97853588115072898"/>
    <n v="0.30803885739999259"/>
  </r>
  <r>
    <n v="84"/>
    <s v="CircularDVF_Sph_EC_Off_Corr_Off"/>
    <x v="0"/>
    <x v="3"/>
    <n v="0.98379667509125301"/>
    <n v="-179.69360837772899"/>
    <n v="-0.51620332490874699"/>
    <n v="0.30639162227066702"/>
    <n v="1"/>
    <n v="0"/>
    <n v="0.98379667509125301"/>
    <n v="0.30639162227100769"/>
  </r>
  <r>
    <n v="85"/>
    <s v="CircularDVF_Sph_EC_Off_Corr_Off"/>
    <x v="1"/>
    <x v="3"/>
    <n v="0.85329942089592603"/>
    <n v="177.172875421839"/>
    <n v="-0.146700579104074"/>
    <n v="-2.8271245781612602"/>
    <n v="0"/>
    <n v="0"/>
    <n v="0.85329942089592603"/>
    <n v="2.8271245781610048"/>
  </r>
  <r>
    <n v="86"/>
    <s v="CircularDVF_Sph_EC_Off_Corr_Off"/>
    <x v="3"/>
    <x v="3"/>
    <n v="0.91019125205195694"/>
    <n v="179.33765055262799"/>
    <n v="0.56019125205195697"/>
    <n v="-0.66234944737220802"/>
    <n v="0"/>
    <n v="0"/>
    <n v="0.91019125205195694"/>
    <n v="0.66234944737200863"/>
  </r>
  <r>
    <n v="87"/>
    <s v="CircularDVF_Sph_EC_Off_Corr_Off"/>
    <x v="3"/>
    <x v="1"/>
    <n v="0.49477352517068901"/>
    <n v="45.430787217008699"/>
    <n v="0.144773525170689"/>
    <n v="0.43078721700865702"/>
    <n v="0"/>
    <n v="0"/>
    <n v="0.49477352517068901"/>
    <n v="0.43078721700868527"/>
  </r>
  <r>
    <n v="88"/>
    <s v="CircularDVF_Sph_EC_Off_Corr_Off"/>
    <x v="0"/>
    <x v="3"/>
    <n v="0.774224141185194"/>
    <n v="177.273689006094"/>
    <n v="-0.725775858814806"/>
    <n v="-2.7263109939062802"/>
    <n v="0"/>
    <n v="0"/>
    <n v="0.774224141185194"/>
    <n v="2.7263109939059973"/>
  </r>
  <r>
    <n v="89"/>
    <s v="CircularDVF_Sph_EC_Off_Corr_Off"/>
    <x v="4"/>
    <x v="3"/>
    <n v="0.74733980650666099"/>
    <n v="-178.386461067119"/>
    <n v="4.7339806506661398E-2"/>
    <n v="1.61353893288117"/>
    <n v="1"/>
    <n v="0"/>
    <n v="0.74733980650666099"/>
    <n v="1.6135389328809993"/>
  </r>
  <r>
    <n v="90"/>
    <s v="CircularDVF_Sph_EC_Off_Corr_Off"/>
    <x v="1"/>
    <x v="0"/>
    <n v="0.21671973224430999"/>
    <n v="5.5721978039638298"/>
    <n v="-0.78328026775569004"/>
    <n v="5.5721978039638298"/>
    <n v="0"/>
    <n v="0"/>
    <n v="0.21671973224430999"/>
    <n v="5.5721978039638316"/>
  </r>
  <r>
    <n v="91"/>
    <s v="CircularDVF_Sph_EC_Off_Corr_Off"/>
    <x v="3"/>
    <x v="3"/>
    <n v="0.45781657573009799"/>
    <n v="-178.683087594207"/>
    <n v="0.10781657573009799"/>
    <n v="1.31691240579323"/>
    <n v="1"/>
    <n v="0"/>
    <n v="0.45781657573009799"/>
    <n v="1.3169124057930048"/>
  </r>
  <r>
    <n v="92"/>
    <s v="CircularDVF_Sph_EC_Off_Corr_Off"/>
    <x v="1"/>
    <x v="4"/>
    <n v="0.57345891453012099"/>
    <n v="90.525634606457601"/>
    <n v="-0.42654108546987901"/>
    <n v="0.52563460645762905"/>
    <n v="1"/>
    <n v="0"/>
    <n v="0.57345891453012099"/>
    <n v="0.52563460645760074"/>
  </r>
  <r>
    <n v="93"/>
    <s v="CircularDVF_Sph_EC_Off_Corr_Off"/>
    <x v="4"/>
    <x v="0"/>
    <n v="0.34757590187099702"/>
    <n v="2.6025622024998301"/>
    <n v="-0.35242409812900299"/>
    <n v="2.6025622024998301"/>
    <n v="0"/>
    <n v="0"/>
    <n v="0.34757590187099702"/>
    <n v="2.6025622024998256"/>
  </r>
  <r>
    <n v="94"/>
    <s v="CircularDVF_Sph_EC_Off_Corr_Off"/>
    <x v="4"/>
    <x v="3"/>
    <n v="0.76284422767035498"/>
    <n v="179.604862957493"/>
    <n v="6.2844227670355496E-2"/>
    <n v="-0.39513704250748599"/>
    <n v="0"/>
    <n v="0"/>
    <n v="0.76284422767035498"/>
    <n v="0.39513704250700243"/>
  </r>
  <r>
    <n v="95"/>
    <s v="CircularDVF_Sph_EC_Off_Corr_Off"/>
    <x v="4"/>
    <x v="1"/>
    <n v="0.49936710416876501"/>
    <n v="48.416588191771297"/>
    <n v="-0.200632895831235"/>
    <n v="3.4165881917713299"/>
    <n v="0"/>
    <n v="0"/>
    <n v="0.49936710416876501"/>
    <n v="3.4165881917712966"/>
  </r>
  <r>
    <n v="96"/>
    <s v="CircularDVF_Sph_EC_Off_Corr_Off"/>
    <x v="2"/>
    <x v="4"/>
    <n v="0.91013043478260902"/>
    <n v="90"/>
    <n v="0.41013043478260902"/>
    <n v="0"/>
    <n v="0"/>
    <n v="0"/>
    <n v="0.91013043478260902"/>
    <n v="0"/>
  </r>
  <r>
    <n v="97"/>
    <s v="CircularDVF_Sph_EC_Off_Corr_Off"/>
    <x v="4"/>
    <x v="1"/>
    <n v="0.97921445793624795"/>
    <n v="42.604994483127697"/>
    <n v="0.279214457936248"/>
    <n v="-2.3950055168723199"/>
    <n v="0"/>
    <n v="0"/>
    <n v="0.97921445793624795"/>
    <n v="2.3950055168722884"/>
  </r>
  <r>
    <n v="98"/>
    <s v="CircularDVF_Sph_EC_Off_Corr_Off"/>
    <x v="0"/>
    <x v="3"/>
    <n v="1.4836491650624599"/>
    <n v="179.39049342332501"/>
    <n v="-1.6350834937535402E-2"/>
    <n v="-0.60950657667518704"/>
    <n v="0"/>
    <n v="0"/>
    <n v="1.4836491650624599"/>
    <n v="0.60950657667498831"/>
  </r>
  <r>
    <n v="99"/>
    <s v="CircularDVF_Sph_EC_Off_Corr_Off"/>
    <x v="0"/>
    <x v="2"/>
    <n v="1.49938474401536"/>
    <n v="135.99511198159101"/>
    <n v="-6.1525598463818597E-4"/>
    <n v="0.99511198159075298"/>
    <n v="0"/>
    <n v="0"/>
    <n v="1.49938474401536"/>
    <n v="0.995111981591009"/>
  </r>
  <r>
    <n v="100"/>
    <s v="CircularDVF_Sph_EC_Off_Corr_Off"/>
    <x v="1"/>
    <x v="0"/>
    <n v="0.79454806976084302"/>
    <n v="1.1381770074882001"/>
    <n v="-0.205451930239157"/>
    <n v="1.1381770074882001"/>
    <n v="0"/>
    <n v="0"/>
    <n v="0.79454806976084302"/>
    <n v="1.1381770074881956"/>
  </r>
  <r>
    <n v="101"/>
    <s v="CircularDVF_Sph_EC_Off_Corr_Off"/>
    <x v="0"/>
    <x v="0"/>
    <n v="0.54804021350113297"/>
    <n v="3.3018656744350201"/>
    <n v="-0.95195978649886703"/>
    <n v="3.3018656744350201"/>
    <n v="0"/>
    <n v="0"/>
    <n v="0.54804021350113297"/>
    <n v="3.301865674435021"/>
  </r>
  <r>
    <n v="102"/>
    <s v="CircularDVF_Sph_EC_Off_Corr_Off"/>
    <x v="1"/>
    <x v="3"/>
    <n v="0.97361626883562202"/>
    <n v="178.451842301022"/>
    <n v="-2.6383731164377901E-2"/>
    <n v="-1.5481576989779999"/>
    <n v="0"/>
    <n v="0"/>
    <n v="0.97361626883562202"/>
    <n v="1.5481576989780024"/>
  </r>
  <r>
    <n v="103"/>
    <s v="CircularDVF_Sph_EC_Off_Corr_Off"/>
    <x v="2"/>
    <x v="3"/>
    <n v="0.93649389163716601"/>
    <n v="179.356254285825"/>
    <n v="0.43649389163716601"/>
    <n v="-0.64374571417539495"/>
    <n v="0"/>
    <n v="0"/>
    <n v="0.93649389163716601"/>
    <n v="0.64374571417499737"/>
  </r>
  <r>
    <n v="104"/>
    <s v="CircularDVF_Sph_EC_Off_Corr_Off"/>
    <x v="0"/>
    <x v="1"/>
    <n v="0.73127979331160298"/>
    <n v="90.412192741402393"/>
    <n v="-0.76872020668839702"/>
    <n v="45.4121927414024"/>
    <n v="1"/>
    <n v="0"/>
    <n v="0.73127979331160298"/>
    <n v="44.587807258597593"/>
  </r>
  <r>
    <n v="105"/>
    <s v="CircularDVF_Sph_EC_Off_Corr_Off"/>
    <x v="3"/>
    <x v="2"/>
    <n v="0.99831844440845896"/>
    <n v="132.00965502483501"/>
    <n v="0.64831844440845898"/>
    <n v="-2.9903449751653901"/>
    <n v="0"/>
    <n v="0"/>
    <n v="0.99831844440845896"/>
    <n v="2.9903449751649873"/>
  </r>
  <r>
    <n v="106"/>
    <s v="CircularDVF_Sph_EC_Off_Corr_Off"/>
    <x v="2"/>
    <x v="2"/>
    <n v="0.99973133631066702"/>
    <n v="130.73210669970899"/>
    <n v="0.49973133631066702"/>
    <n v="-4.2678933002908401"/>
    <n v="0"/>
    <n v="0"/>
    <n v="0.99973133631066702"/>
    <n v="4.2678933002910071"/>
  </r>
  <r>
    <n v="107"/>
    <s v="CircularDVF_Sph_EC_Off_Corr_Off"/>
    <x v="0"/>
    <x v="2"/>
    <n v="0.50976170162004497"/>
    <n v="136.25445162268099"/>
    <n v="-0.99023829837995503"/>
    <n v="1.2544516226814699"/>
    <n v="0"/>
    <n v="0"/>
    <n v="0.50976170162004497"/>
    <n v="1.254451622680989"/>
  </r>
  <r>
    <n v="108"/>
    <s v="CircularDVF_Sph_EC_Off_Corr_Off"/>
    <x v="4"/>
    <x v="3"/>
    <n v="0.357739130434783"/>
    <n v="180"/>
    <n v="-0.34226086956521701"/>
    <n v="-5.6843418860808002E-14"/>
    <n v="0"/>
    <n v="0"/>
    <n v="0.357739130434783"/>
    <n v="0"/>
  </r>
  <r>
    <n v="109"/>
    <s v="CircularDVF_Sph_EC_Off_Corr_Off"/>
    <x v="2"/>
    <x v="1"/>
    <n v="0.37385502583256103"/>
    <n v="39.2894068625004"/>
    <n v="-0.126144974167439"/>
    <n v="-5.7105931374996102"/>
    <n v="0"/>
    <n v="0"/>
    <n v="0.37385502583256103"/>
    <n v="5.7105931374995862"/>
  </r>
  <r>
    <n v="110"/>
    <s v="CircularDVF_Sph_EC_Off_Corr_Off"/>
    <x v="1"/>
    <x v="0"/>
    <n v="0.358357521787321"/>
    <n v="3.3664606634297898"/>
    <n v="-0.64164247821267895"/>
    <n v="3.3664606634297898"/>
    <n v="0"/>
    <n v="0"/>
    <n v="0.358357521787321"/>
    <n v="3.3664606634297911"/>
  </r>
  <r>
    <n v="111"/>
    <s v="CircularDVF_Sph_EC_Off_Corr_Off"/>
    <x v="1"/>
    <x v="3"/>
    <n v="0.510412807837477"/>
    <n v="-178.81881108667301"/>
    <n v="-0.489587192162523"/>
    <n v="1.18118891332659"/>
    <n v="1"/>
    <n v="0"/>
    <n v="0.510412807837477"/>
    <n v="1.1811889133269915"/>
  </r>
  <r>
    <n v="112"/>
    <s v="CircularDVF_Sph_EC_Off_Corr_Off"/>
    <x v="1"/>
    <x v="2"/>
    <n v="0.96047976748232999"/>
    <n v="132.78034444680199"/>
    <n v="-3.9520232517669701E-2"/>
    <n v="-2.2196555531978701"/>
    <n v="0"/>
    <n v="0"/>
    <n v="0.96047976748232999"/>
    <n v="2.2196555531980096"/>
  </r>
  <r>
    <n v="113"/>
    <s v="CircularDVF_Sph_EC_Off_Corr_Off"/>
    <x v="1"/>
    <x v="1"/>
    <n v="0.454814268579595"/>
    <n v="41.248270929474003"/>
    <n v="-0.54518573142040505"/>
    <n v="-3.7517290705259501"/>
    <n v="0"/>
    <n v="0"/>
    <n v="0.454814268579595"/>
    <n v="3.7517290705259825"/>
  </r>
  <r>
    <n v="114"/>
    <s v="CircularDVF_Sph_EC_Off_Corr_Off"/>
    <x v="2"/>
    <x v="1"/>
    <n v="0.53207655581470303"/>
    <n v="43.798166935547897"/>
    <n v="3.2076555814703103E-2"/>
    <n v="-1.2018330644521"/>
    <n v="0"/>
    <n v="0"/>
    <n v="0.53207655581470303"/>
    <n v="1.2018330644521029"/>
  </r>
  <r>
    <n v="115"/>
    <s v="CircularDVF_Sph_EC_Off_Corr_Off"/>
    <x v="1"/>
    <x v="3"/>
    <n v="0.67347350041823895"/>
    <n v="179.104826289789"/>
    <n v="-0.326526499581761"/>
    <n v="-0.89517371021111103"/>
    <n v="0"/>
    <n v="0"/>
    <n v="0.67347350041823895"/>
    <n v="0.89517371021099734"/>
  </r>
  <r>
    <n v="116"/>
    <s v="CircularDVF_Sph_EC_Off_Corr_Off"/>
    <x v="1"/>
    <x v="4"/>
    <n v="0.999579061689023"/>
    <n v="90.301553949868307"/>
    <n v="-4.2093831097655997E-4"/>
    <n v="0.30155394986832101"/>
    <n v="1"/>
    <n v="0"/>
    <n v="0.999579061689023"/>
    <n v="0.30155394986832107"/>
  </r>
  <r>
    <n v="117"/>
    <s v="CircularDVF_Sph_EC_Off_Corr_Off"/>
    <x v="4"/>
    <x v="2"/>
    <n v="1.0086748507975101"/>
    <n v="133.09788722534299"/>
    <n v="0.308674850797511"/>
    <n v="-1.9021127746569799"/>
    <n v="0"/>
    <n v="0"/>
    <n v="1.0086748507975101"/>
    <n v="1.902112774657013"/>
  </r>
  <r>
    <n v="118"/>
    <s v="CircularDVF_Sph_EC_Off_Corr_Off"/>
    <x v="2"/>
    <x v="1"/>
    <n v="0.68247490934858501"/>
    <n v="40.936634007066999"/>
    <n v="0.18247490934858501"/>
    <n v="-4.0633659929329999"/>
    <n v="0"/>
    <n v="0"/>
    <n v="0.68247490934858501"/>
    <n v="4.0633659929330008"/>
  </r>
  <r>
    <n v="119"/>
    <s v="CircularDVF_Sph_EC_Off_Corr_Off"/>
    <x v="3"/>
    <x v="1"/>
    <n v="0.49544432903788899"/>
    <n v="41.987212495816699"/>
    <n v="0.14544432903788901"/>
    <n v="-3.0127875041833398"/>
    <n v="0"/>
    <n v="0"/>
    <n v="0.49544432903788899"/>
    <n v="3.0127875041833079"/>
  </r>
  <r>
    <n v="120"/>
    <s v="CircularDVF_Sph_EC_Off_Corr_Off"/>
    <x v="4"/>
    <x v="0"/>
    <n v="0.30553833305800399"/>
    <n v="2.9609361341637701"/>
    <n v="-0.39446166694199603"/>
    <n v="2.9609361341637701"/>
    <n v="0"/>
    <n v="0"/>
    <n v="0.30553833305800399"/>
    <n v="2.9609361341637737"/>
  </r>
  <r>
    <n v="121"/>
    <s v="CircularDVF_Sph_EC_Off_Corr_Off"/>
    <x v="1"/>
    <x v="3"/>
    <n v="1.004839858772"/>
    <n v="179.70002483769599"/>
    <n v="4.8398587720024401E-3"/>
    <n v="-0.29997516230389498"/>
    <n v="0"/>
    <n v="0"/>
    <n v="1.004839858772"/>
    <n v="0.29997516230400834"/>
  </r>
  <r>
    <n v="122"/>
    <s v="CircularDVF_Sph_EC_Off_Corr_Off"/>
    <x v="0"/>
    <x v="0"/>
    <n v="0"/>
    <n v="0"/>
    <n v="-1.5"/>
    <n v="0"/>
    <n v="0"/>
    <n v="1"/>
    <s v=""/>
    <s v=""/>
  </r>
  <r>
    <n v="123"/>
    <s v="CircularDVF_Sph_EC_Off_Corr_Off"/>
    <x v="4"/>
    <x v="4"/>
    <n v="1.34687508174378"/>
    <n v="90.671404182849997"/>
    <n v="0.64687508174377695"/>
    <n v="0.67140418284998304"/>
    <n v="1"/>
    <n v="0"/>
    <n v="1.34687508174378"/>
    <n v="0.67140418284998304"/>
  </r>
  <r>
    <n v="124"/>
    <s v="CircularDVF_Sph_EC_Off_Corr_Off"/>
    <x v="1"/>
    <x v="0"/>
    <n v="0"/>
    <n v="0"/>
    <n v="-1"/>
    <n v="0"/>
    <n v="0"/>
    <n v="1"/>
    <s v=""/>
    <s v=""/>
  </r>
  <r>
    <n v="125"/>
    <s v="CircularDVF_Sph_EC_Off_Corr_Off"/>
    <x v="4"/>
    <x v="3"/>
    <n v="0.85227710666228895"/>
    <n v="-179.646326840754"/>
    <n v="0.152277106662289"/>
    <n v="0.35367315924645498"/>
    <n v="1"/>
    <n v="0"/>
    <n v="0.85227710666228895"/>
    <n v="0.35367315924600007"/>
  </r>
  <r>
    <n v="126"/>
    <s v="CircularDVF_Sph_EC_Off_Corr_Off"/>
    <x v="1"/>
    <x v="0"/>
    <n v="0.320913043478261"/>
    <n v="5.6843418860808002E-14"/>
    <n v="-0.679086956521739"/>
    <n v="5.6843418860808002E-14"/>
    <n v="0"/>
    <n v="0"/>
    <n v="0.320913043478261"/>
    <n v="5.6843418860808015E-14"/>
  </r>
  <r>
    <n v="127"/>
    <s v="CircularDVF_Sph_EC_Off_Corr_Off"/>
    <x v="2"/>
    <x v="1"/>
    <n v="0.50529002134524503"/>
    <n v="51.340191745909898"/>
    <n v="5.2900213452446998E-3"/>
    <n v="6.3401917459099204"/>
    <n v="0"/>
    <n v="0"/>
    <n v="0.50529002134524503"/>
    <n v="6.3401917459098911"/>
  </r>
  <r>
    <n v="128"/>
    <s v="CircularDVF_Sph_EC_Off_Corr_Off"/>
    <x v="2"/>
    <x v="4"/>
    <n v="0.34211835635384102"/>
    <n v="91.762391023660498"/>
    <n v="-0.157881643646159"/>
    <n v="1.7623910236604801"/>
    <n v="1"/>
    <n v="0"/>
    <n v="0.34211835635384102"/>
    <n v="1.7623910236604843"/>
  </r>
  <r>
    <n v="129"/>
    <s v="CircularDVF_Sph_EC_Off_Corr_Off"/>
    <x v="3"/>
    <x v="1"/>
    <n v="0.325409342329956"/>
    <n v="55.539183728628203"/>
    <n v="-2.45906576700438E-2"/>
    <n v="10.539183728628201"/>
    <n v="0"/>
    <n v="0"/>
    <n v="0.325409342329956"/>
    <n v="10.539183728628188"/>
  </r>
  <r>
    <n v="130"/>
    <s v="CircularDVF_Sph_EC_Off_Corr_Off"/>
    <x v="0"/>
    <x v="3"/>
    <n v="0.97327508802774998"/>
    <n v="179.690296100041"/>
    <n v="-0.52672491197225002"/>
    <n v="-0.30970389995883402"/>
    <n v="0"/>
    <n v="0"/>
    <n v="0.97327508802774998"/>
    <n v="0.30970389995900405"/>
  </r>
  <r>
    <n v="131"/>
    <s v="CircularDVF_Sph_EC_Off_Corr_Off"/>
    <x v="4"/>
    <x v="4"/>
    <n v="1.0004508662237199"/>
    <n v="92.411029746611206"/>
    <n v="0.30045086622371903"/>
    <n v="2.4110297466112298"/>
    <n v="1"/>
    <n v="0"/>
    <n v="1.0004508662237199"/>
    <n v="2.4110297466112058"/>
  </r>
  <r>
    <n v="132"/>
    <s v="CircularDVF_Sph_EC_Off_Corr_Off"/>
    <x v="1"/>
    <x v="2"/>
    <n v="1.2697455001537401"/>
    <n v="132.48128150174"/>
    <n v="0.26974550015374399"/>
    <n v="-2.5187184982600002"/>
    <n v="0"/>
    <n v="0"/>
    <n v="1.2697455001537401"/>
    <n v="2.5187184982600002"/>
  </r>
  <r>
    <n v="133"/>
    <s v="CircularDVF_Sph_EC_Off_Corr_Off"/>
    <x v="2"/>
    <x v="3"/>
    <n v="1.0051703257373401"/>
    <n v="178.500452962022"/>
    <n v="0.505170325737341"/>
    <n v="-1.4995470379776601"/>
    <n v="0"/>
    <n v="0"/>
    <n v="1.0051703257373401"/>
    <n v="1.4995470379780045"/>
  </r>
  <r>
    <n v="134"/>
    <s v="CircularDVF_Sph_EC_Off_Corr_Off"/>
    <x v="2"/>
    <x v="2"/>
    <n v="1.004839858772"/>
    <n v="133.30284381039999"/>
    <n v="0.50483985877200299"/>
    <n v="-1.69715618960026"/>
    <n v="0"/>
    <n v="0"/>
    <n v="1.004839858772"/>
    <n v="1.6971561896000082"/>
  </r>
  <r>
    <n v="135"/>
    <s v="CircularDVF_Sph_EC_Off_Corr_Off"/>
    <x v="2"/>
    <x v="4"/>
    <n v="1.1047951345045599"/>
    <n v="89.727165016931806"/>
    <n v="0.60479513450456202"/>
    <n v="-0.27283498306815102"/>
    <n v="0"/>
    <n v="0"/>
    <n v="1.1047951345045599"/>
    <n v="0.27283498306820775"/>
  </r>
  <r>
    <n v="136"/>
    <s v="CircularDVF_Sph_EC_Off_Corr_Off"/>
    <x v="3"/>
    <x v="2"/>
    <n v="1.19833555408702"/>
    <n v="130.192046036969"/>
    <n v="0.848335554087016"/>
    <n v="-4.8079539630305099"/>
    <n v="0"/>
    <n v="0"/>
    <n v="1.19833555408702"/>
    <n v="4.8079539630309966"/>
  </r>
  <r>
    <n v="137"/>
    <s v="CircularDVF_Sph_EC_Off_Corr_Off"/>
    <x v="2"/>
    <x v="3"/>
    <n v="0.74180126402690205"/>
    <n v="179.59365376669101"/>
    <n v="0.241801264026902"/>
    <n v="-0.40634623330902297"/>
    <n v="0"/>
    <n v="0"/>
    <n v="0.74180126402690205"/>
    <n v="0.40634623330899444"/>
  </r>
  <r>
    <n v="138"/>
    <s v="CircularDVF_Sph_EC_Off_Corr_Off"/>
    <x v="1"/>
    <x v="2"/>
    <n v="1.0351220433419801"/>
    <n v="132.52833523836699"/>
    <n v="3.5122043341980498E-2"/>
    <n v="-2.4716647616334599"/>
    <n v="0"/>
    <n v="0"/>
    <n v="1.0351220433419801"/>
    <n v="2.4716647616330079"/>
  </r>
  <r>
    <n v="139"/>
    <s v="CircularDVF_Sph_EC_Off_Corr_Off"/>
    <x v="2"/>
    <x v="2"/>
    <n v="1.07228860065758"/>
    <n v="132.614055969611"/>
    <n v="0.57228860065757903"/>
    <n v="-2.38594403038883"/>
    <n v="0"/>
    <n v="0"/>
    <n v="1.07228860065758"/>
    <n v="2.3859440303889983"/>
  </r>
  <r>
    <n v="140"/>
    <s v="CircularDVF_Sph_EC_Off_Corr_Off"/>
    <x v="2"/>
    <x v="2"/>
    <n v="1.0105937360942301"/>
    <n v="130.989515329483"/>
    <n v="0.51059373609422998"/>
    <n v="-4.0104846705168002"/>
    <n v="0"/>
    <n v="0"/>
    <n v="1.0105937360942301"/>
    <n v="4.0104846705170019"/>
  </r>
  <r>
    <n v="141"/>
    <s v="CircularDVF_Sph_EC_Off_Corr_Off"/>
    <x v="0"/>
    <x v="4"/>
    <n v="1.15192622768408"/>
    <n v="39.068473075080298"/>
    <n v="-0.34807377231592401"/>
    <n v="-50.931526924919702"/>
    <n v="0"/>
    <n v="0"/>
    <n v="1.15192622768408"/>
    <n v="50.931526924919694"/>
  </r>
  <r>
    <n v="142"/>
    <s v="CircularDVF_Sph_EC_Off_Corr_Off"/>
    <x v="4"/>
    <x v="4"/>
    <n v="0.97864900995611903"/>
    <n v="89.075954647227306"/>
    <n v="0.27864900995611902"/>
    <n v="-0.92404535277273703"/>
    <n v="0"/>
    <n v="0"/>
    <n v="0.97864900995611903"/>
    <n v="0.92404535277267996"/>
  </r>
  <r>
    <n v="143"/>
    <s v="CircularDVF_Sph_EC_Off_Corr_Off"/>
    <x v="3"/>
    <x v="3"/>
    <n v="0.43296029627143401"/>
    <n v="175.12072621699301"/>
    <n v="8.2960296271434003E-2"/>
    <n v="-4.8792737830067399"/>
    <n v="0"/>
    <n v="0"/>
    <n v="0.43296029627143401"/>
    <n v="4.8792737830069939"/>
  </r>
  <r>
    <n v="144"/>
    <s v="CircularDVF_Sph_EC_Off_Corr_Off"/>
    <x v="1"/>
    <x v="4"/>
    <n v="0.65311105422381199"/>
    <n v="87.229784202799806"/>
    <n v="-0.34688894577618801"/>
    <n v="-2.7702157972001902"/>
    <n v="0"/>
    <n v="0"/>
    <n v="0.65311105422381199"/>
    <n v="2.7702157972001942"/>
  </r>
  <r>
    <n v="145"/>
    <s v="CircularDVF_Sph_EC_Off_Corr_Off"/>
    <x v="2"/>
    <x v="0"/>
    <n v="0.52611326021199001"/>
    <n v="0.57293869768346894"/>
    <n v="2.61132602119898E-2"/>
    <n v="0.57293869768346894"/>
    <n v="0"/>
    <n v="0"/>
    <n v="0.52611326021199001"/>
    <n v="0.57293869768346894"/>
  </r>
  <r>
    <n v="146"/>
    <s v="CircularDVF_Sph_EC_Off_Corr_Off"/>
    <x v="4"/>
    <x v="4"/>
    <n v="0.98909944337497702"/>
    <n v="89.390493423324799"/>
    <n v="0.28909944337497701"/>
    <n v="-0.60950657667524399"/>
    <n v="0"/>
    <n v="0"/>
    <n v="0.98909944337497702"/>
    <n v="0.60950657667518726"/>
  </r>
  <r>
    <n v="147"/>
    <s v="CircularDVF_Sph_EC_Off_Corr_Off"/>
    <x v="2"/>
    <x v="1"/>
    <n v="0.978578305985362"/>
    <n v="89.383940091600707"/>
    <n v="0.478578305985362"/>
    <n v="44.383940091600699"/>
    <n v="0"/>
    <n v="0"/>
    <n v="0.978578305985362"/>
    <n v="44.383940091600721"/>
  </r>
  <r>
    <n v="148"/>
    <s v="CircularDVF_Sph_EC_Off_Corr_Off"/>
    <x v="0"/>
    <x v="1"/>
    <n v="0.47458758934699602"/>
    <n v="54.019322431381703"/>
    <n v="-1.025412410653"/>
    <n v="9.0193224313817097"/>
    <n v="0"/>
    <n v="0"/>
    <n v="0.47458758934699602"/>
    <n v="9.0193224313817097"/>
  </r>
  <r>
    <n v="149"/>
    <s v="CircularDVF_Sph_EC_Off_Corr_Off"/>
    <x v="1"/>
    <x v="2"/>
    <n v="1.1841047602200601"/>
    <n v="137.52082790770999"/>
    <n v="0.184104760220059"/>
    <n v="2.5208279077101001"/>
    <n v="0"/>
    <n v="0"/>
    <n v="1.1841047602200601"/>
    <n v="2.520827907709986"/>
  </r>
  <r>
    <n v="150"/>
    <s v="CircularDVF_Sph_EC_Off_Corr_Off"/>
    <x v="0"/>
    <x v="0"/>
    <n v="0"/>
    <n v="0"/>
    <n v="-1.5"/>
    <n v="0"/>
    <n v="0"/>
    <n v="1"/>
    <s v=""/>
    <s v=""/>
  </r>
  <r>
    <s v="yanagiya1"/>
    <s v="CircularDVF_Sph_EC_Off_Corr_Off"/>
    <x v="0"/>
    <x v="0"/>
    <n v="0"/>
    <n v="0"/>
    <n v="-1.5"/>
    <n v="0"/>
    <n v="0"/>
    <n v="1"/>
    <s v=""/>
    <s v=""/>
  </r>
  <r>
    <n v="2"/>
    <s v="CircularDVF_Sph_EC_Off_Corr_Off"/>
    <x v="1"/>
    <x v="1"/>
    <n v="1.0049713613518101"/>
    <n v="103.221971043781"/>
    <n v="4.97136135180609E-3"/>
    <n v="58.221971043781402"/>
    <n v="1"/>
    <n v="0"/>
    <n v="1.0049713613518101"/>
    <n v="31.778028956219003"/>
  </r>
  <r>
    <n v="3"/>
    <s v="CircularDVF_Sph_EC_Off_Corr_Off"/>
    <x v="2"/>
    <x v="0"/>
    <n v="0"/>
    <n v="0"/>
    <n v="-0.5"/>
    <n v="0"/>
    <n v="0"/>
    <n v="1"/>
    <s v=""/>
    <s v=""/>
  </r>
  <r>
    <n v="4"/>
    <s v="CircularDVF_Sph_EC_Off_Corr_Off"/>
    <x v="2"/>
    <x v="1"/>
    <n v="0.94483750060048899"/>
    <n v="97.381441126838595"/>
    <n v="0.44483750060048899"/>
    <n v="52.381441126838602"/>
    <n v="1"/>
    <n v="0"/>
    <n v="0.94483750060048899"/>
    <n v="37.618558873161419"/>
  </r>
  <r>
    <n v="5"/>
    <s v="CircularDVF_Sph_EC_Off_Corr_Off"/>
    <x v="3"/>
    <x v="2"/>
    <n v="1.9265541277715299"/>
    <n v="102.30719715035499"/>
    <n v="1.57655412777153"/>
    <n v="-32.692802849644501"/>
    <n v="0"/>
    <n v="0"/>
    <n v="1.9265541277715299"/>
    <n v="32.692802849645005"/>
  </r>
  <r>
    <n v="6"/>
    <s v="CircularDVF_Sph_EC_Off_Corr_Off"/>
    <x v="2"/>
    <x v="0"/>
    <n v="0"/>
    <n v="0"/>
    <n v="-0.5"/>
    <n v="0"/>
    <n v="0"/>
    <n v="1"/>
    <s v=""/>
    <s v=""/>
  </r>
  <r>
    <n v="7"/>
    <s v="CircularDVF_Sph_EC_Off_Corr_Off"/>
    <x v="1"/>
    <x v="0"/>
    <n v="0"/>
    <n v="0"/>
    <n v="-1"/>
    <n v="0"/>
    <n v="0"/>
    <n v="1"/>
    <s v=""/>
    <s v=""/>
  </r>
  <r>
    <n v="8"/>
    <s v="CircularDVF_Sph_EC_Off_Corr_Off"/>
    <x v="1"/>
    <x v="0"/>
    <n v="0"/>
    <n v="0"/>
    <n v="-1"/>
    <n v="0"/>
    <n v="0"/>
    <n v="1"/>
    <s v=""/>
    <s v=""/>
  </r>
  <r>
    <n v="9"/>
    <s v="CircularDVF_Sph_EC_Off_Corr_Off"/>
    <x v="0"/>
    <x v="3"/>
    <n v="1.4590520235943301"/>
    <n v="98.448520521228005"/>
    <n v="-4.0947976405669703E-2"/>
    <n v="-81.551479478771995"/>
    <n v="0"/>
    <n v="0"/>
    <n v="1.4590520235943301"/>
    <n v="81.551479478771995"/>
  </r>
  <r>
    <n v="10"/>
    <s v="CircularDVF_Sph_EC_Off_Corr_Off"/>
    <x v="1"/>
    <x v="3"/>
    <n v="7.2317746584185105E-2"/>
    <n v="62.336761672182099"/>
    <n v="-0.92768225341581501"/>
    <n v="-117.66323832781799"/>
    <n v="1"/>
    <n v="0"/>
    <n v="7.2317746584185105E-2"/>
    <n v="62.336761672182092"/>
  </r>
  <r>
    <n v="11"/>
    <s v="CircularDVF_Sph_EC_Off_Corr_Off"/>
    <x v="1"/>
    <x v="2"/>
    <n v="0.51969403587862395"/>
    <n v="93.7042185982733"/>
    <n v="-0.48030596412137599"/>
    <n v="-41.2957814017267"/>
    <n v="0"/>
    <n v="0"/>
    <n v="0.51969403587862395"/>
    <n v="41.295781401726686"/>
  </r>
  <r>
    <n v="12"/>
    <s v="CircularDVF_Sph_EC_Off_Corr_Off"/>
    <x v="0"/>
    <x v="1"/>
    <n v="1.0069473633405399"/>
    <n v="94.265705987658194"/>
    <n v="-0.49305263665946197"/>
    <n v="49.265705987658201"/>
    <n v="1"/>
    <n v="0"/>
    <n v="1.0069473633405399"/>
    <n v="40.73429401234182"/>
  </r>
  <r>
    <n v="13"/>
    <s v="CircularDVF_Sph_EC_Off_Corr_Off"/>
    <x v="2"/>
    <x v="0"/>
    <n v="0"/>
    <n v="0"/>
    <n v="-0.5"/>
    <n v="0"/>
    <n v="0"/>
    <n v="1"/>
    <s v=""/>
    <s v=""/>
  </r>
  <r>
    <n v="14"/>
    <s v="CircularDVF_Sph_EC_Off_Corr_Off"/>
    <x v="3"/>
    <x v="0"/>
    <n v="0"/>
    <n v="0"/>
    <n v="-0.35"/>
    <n v="0"/>
    <n v="0"/>
    <n v="1"/>
    <s v=""/>
    <s v=""/>
  </r>
  <r>
    <n v="15"/>
    <s v="CircularDVF_Sph_EC_Off_Corr_Off"/>
    <x v="0"/>
    <x v="0"/>
    <n v="0.10198405096145299"/>
    <n v="42.7421960113277"/>
    <n v="-1.39801594903855"/>
    <n v="42.7421960113277"/>
    <n v="0"/>
    <n v="0"/>
    <n v="0.10198405096145299"/>
    <n v="42.742196011327707"/>
  </r>
  <r>
    <n v="16"/>
    <s v="CircularDVF_Sph_EC_Off_Corr_Off"/>
    <x v="2"/>
    <x v="3"/>
    <n v="8.8026118914089402E-2"/>
    <n v="142.39040920928801"/>
    <n v="-0.41197388108591099"/>
    <n v="-37.609590790712403"/>
    <n v="0"/>
    <n v="0"/>
    <n v="8.8026118914089402E-2"/>
    <n v="37.609590790711991"/>
  </r>
  <r>
    <n v="17"/>
    <s v="CircularDVF_Sph_EC_Off_Corr_Off"/>
    <x v="0"/>
    <x v="3"/>
    <n v="8.9677728504274398E-2"/>
    <n v="161.878139752099"/>
    <n v="-1.41032227149573"/>
    <n v="-18.121860247901399"/>
    <n v="0"/>
    <n v="0"/>
    <n v="8.9677728504274398E-2"/>
    <n v="18.121860247900997"/>
  </r>
  <r>
    <n v="18"/>
    <s v="CircularDVF_Sph_EC_Off_Corr_Off"/>
    <x v="3"/>
    <x v="0"/>
    <n v="0.52909678022936002"/>
    <n v="88.601455079740106"/>
    <n v="0.17909678022935999"/>
    <n v="88.601455079740106"/>
    <n v="0"/>
    <n v="0"/>
    <n v="0.52909678022936002"/>
    <n v="88.601455079740106"/>
  </r>
  <r>
    <n v="19"/>
    <s v="CircularDVF_Sph_EC_Off_Corr_Off"/>
    <x v="1"/>
    <x v="0"/>
    <n v="1.0300660080865101"/>
    <n v="89.281685335316098"/>
    <n v="3.0066008086508899E-2"/>
    <n v="89.281685335316098"/>
    <n v="0"/>
    <n v="0"/>
    <n v="1.0300660080865101"/>
    <n v="89.28168533531607"/>
  </r>
  <r>
    <n v="20"/>
    <s v="CircularDVF_Sph_EC_Off_Corr_Off"/>
    <x v="0"/>
    <x v="4"/>
    <n v="0.49827472728922101"/>
    <n v="92.079327620315595"/>
    <n v="-1.0017252727107799"/>
    <n v="2.0793276203155502"/>
    <n v="1"/>
    <n v="0"/>
    <n v="0.49827472728922101"/>
    <n v="2.0793276203156097"/>
  </r>
  <r>
    <n v="21"/>
    <s v="CircularDVF_Sph_EC_Off_Corr_Off"/>
    <x v="4"/>
    <x v="1"/>
    <n v="1.06646892691985"/>
    <n v="107.039479612047"/>
    <n v="0.36646892691985"/>
    <n v="62.039479612047302"/>
    <n v="1"/>
    <n v="0"/>
    <n v="1.06646892691985"/>
    <n v="27.960520387953011"/>
  </r>
  <r>
    <n v="22"/>
    <s v="CircularDVF_Sph_EC_Off_Corr_Off"/>
    <x v="3"/>
    <x v="4"/>
    <n v="0.49795333606339598"/>
    <n v="90.297174614778996"/>
    <n v="0.147953336063396"/>
    <n v="0.29717461477901003"/>
    <n v="1"/>
    <n v="0"/>
    <n v="0.49795333606339598"/>
    <n v="0.29717461477900997"/>
  </r>
  <r>
    <n v="23"/>
    <s v="CircularDVF_Sph_EC_Off_Corr_Off"/>
    <x v="0"/>
    <x v="2"/>
    <n v="1.0089829629498299"/>
    <n v="108.351467901647"/>
    <n v="-0.49101703705017302"/>
    <n v="-26.6485320983534"/>
    <n v="0"/>
    <n v="0"/>
    <n v="1.0089829629498299"/>
    <n v="26.648532098353002"/>
  </r>
  <r>
    <n v="24"/>
    <s v="CircularDVF_Sph_EC_Off_Corr_Off"/>
    <x v="0"/>
    <x v="4"/>
    <n v="0.72010145050977103"/>
    <n v="89.383498188892005"/>
    <n v="-0.77989854949022897"/>
    <n v="-0.61650181110803703"/>
    <n v="0"/>
    <n v="0"/>
    <n v="0.72010145050977103"/>
    <n v="0.6165018111079803"/>
  </r>
  <r>
    <n v="25"/>
    <s v="CircularDVF_Sph_EC_Off_Corr_Off"/>
    <x v="4"/>
    <x v="1"/>
    <n v="1.4429733402498599"/>
    <n v="123.331689146781"/>
    <n v="0.74297334024986295"/>
    <n v="78.331689146780803"/>
    <n v="1"/>
    <n v="0"/>
    <n v="1.4429733402498599"/>
    <n v="11.668310853218998"/>
  </r>
  <r>
    <n v="26"/>
    <s v="CircularDVF_Sph_EC_Off_Corr_Off"/>
    <x v="1"/>
    <x v="3"/>
    <n v="0"/>
    <n v="0"/>
    <n v="-1"/>
    <n v="-180"/>
    <n v="0"/>
    <n v="1"/>
    <s v=""/>
    <s v=""/>
  </r>
  <r>
    <n v="27"/>
    <s v="CircularDVF_Sph_EC_Off_Corr_Off"/>
    <x v="3"/>
    <x v="1"/>
    <n v="0.96115448916476898"/>
    <n v="111.269637580723"/>
    <n v="0.611154489164769"/>
    <n v="66.269637580723199"/>
    <n v="1"/>
    <n v="0"/>
    <n v="0.96115448916476898"/>
    <n v="23.730362419277014"/>
  </r>
  <r>
    <n v="28"/>
    <s v="CircularDVF_Sph_EC_Off_Corr_Off"/>
    <x v="1"/>
    <x v="1"/>
    <n v="0.97078886590307301"/>
    <n v="111.048454941611"/>
    <n v="-2.9211134096926501E-2"/>
    <n v="66.048454941610899"/>
    <n v="1"/>
    <n v="0"/>
    <n v="0.97078886590307301"/>
    <n v="23.951545058389001"/>
  </r>
  <r>
    <n v="29"/>
    <s v="CircularDVF_Sph_EC_Off_Corr_Off"/>
    <x v="2"/>
    <x v="2"/>
    <n v="0.50630117251783402"/>
    <n v="103.27064387640399"/>
    <n v="6.3011725178344601E-3"/>
    <n v="-31.7293561235963"/>
    <n v="0"/>
    <n v="0"/>
    <n v="0.50630117251783402"/>
    <n v="31.729356123596006"/>
  </r>
  <r>
    <n v="30"/>
    <s v="CircularDVF_Sph_EC_Off_Corr_Off"/>
    <x v="1"/>
    <x v="4"/>
    <n v="0.50844149898945201"/>
    <n v="88.544627633995006"/>
    <n v="-0.49155850101054799"/>
    <n v="-1.45537236600495"/>
    <n v="0"/>
    <n v="0"/>
    <n v="0.50844149898945201"/>
    <n v="1.4553723660050082"/>
  </r>
  <r>
    <n v="31"/>
    <s v="CircularDVF_Sph_EC_Off_Corr_Off"/>
    <x v="3"/>
    <x v="3"/>
    <n v="0"/>
    <n v="0"/>
    <n v="-0.35"/>
    <n v="-180"/>
    <n v="0"/>
    <n v="1"/>
    <s v=""/>
    <s v=""/>
  </r>
  <r>
    <n v="32"/>
    <s v="CircularDVF_Sph_EC_Off_Corr_Off"/>
    <x v="0"/>
    <x v="4"/>
    <n v="0.55998530226573495"/>
    <n v="90.7927876789213"/>
    <n v="-0.94001469773426505"/>
    <n v="0.79278767892128599"/>
    <n v="1"/>
    <n v="0"/>
    <n v="0.55998530226573495"/>
    <n v="0.79278767892128599"/>
  </r>
  <r>
    <n v="33"/>
    <s v="CircularDVF_Sph_EC_Off_Corr_Off"/>
    <x v="0"/>
    <x v="3"/>
    <n v="0"/>
    <n v="0"/>
    <n v="-1.5"/>
    <n v="-180"/>
    <n v="0"/>
    <n v="1"/>
    <s v=""/>
    <s v=""/>
  </r>
  <r>
    <n v="34"/>
    <s v="CircularDVF_Sph_EC_Off_Corr_Off"/>
    <x v="2"/>
    <x v="4"/>
    <n v="0.97841606613286802"/>
    <n v="90.756236171264305"/>
    <n v="0.47841606613286802"/>
    <n v="0.756236171264277"/>
    <n v="1"/>
    <n v="0"/>
    <n v="0.97841606613286802"/>
    <n v="0.75623617126430531"/>
  </r>
  <r>
    <n v="35"/>
    <s v="CircularDVF_Sph_EC_Off_Corr_Off"/>
    <x v="4"/>
    <x v="4"/>
    <n v="0.99907598988730295"/>
    <n v="89.259402940447899"/>
    <n v="0.299075989887303"/>
    <n v="-0.74059705955210098"/>
    <n v="0"/>
    <n v="0"/>
    <n v="0.99907598988730295"/>
    <n v="0.7405970595521012"/>
  </r>
  <r>
    <n v="36"/>
    <s v="CircularDVF_Sph_EC_Off_Corr_Off"/>
    <x v="2"/>
    <x v="3"/>
    <n v="0"/>
    <n v="0"/>
    <n v="-0.5"/>
    <n v="-180"/>
    <n v="0"/>
    <n v="1"/>
    <s v=""/>
    <s v=""/>
  </r>
  <r>
    <n v="37"/>
    <s v="CircularDVF_Sph_EC_Off_Corr_Off"/>
    <x v="1"/>
    <x v="2"/>
    <n v="0.78463773624140998"/>
    <n v="111.430182857773"/>
    <n v="-0.21536226375858999"/>
    <n v="-23.569817142227201"/>
    <n v="0"/>
    <n v="0"/>
    <n v="0.78463773624140998"/>
    <n v="23.569817142227009"/>
  </r>
  <r>
    <n v="38"/>
    <s v="CircularDVF_Sph_EC_Off_Corr_Off"/>
    <x v="0"/>
    <x v="3"/>
    <n v="0"/>
    <n v="0"/>
    <n v="-1.5"/>
    <n v="-180"/>
    <n v="0"/>
    <n v="1"/>
    <s v=""/>
    <s v=""/>
  </r>
  <r>
    <n v="39"/>
    <s v="CircularDVF_Sph_EC_Off_Corr_Off"/>
    <x v="0"/>
    <x v="3"/>
    <n v="0"/>
    <n v="0"/>
    <n v="-1.5"/>
    <n v="-180"/>
    <n v="0"/>
    <n v="1"/>
    <s v=""/>
    <s v=""/>
  </r>
  <r>
    <n v="40"/>
    <s v="CircularDVF_Sph_EC_Off_Corr_Off"/>
    <x v="4"/>
    <x v="4"/>
    <n v="0.53660774948852596"/>
    <n v="99.698068664860799"/>
    <n v="-0.16339225051147399"/>
    <n v="9.6980686648607808"/>
    <n v="1"/>
    <n v="0"/>
    <n v="0.53660774948852596"/>
    <n v="9.6980686648607843"/>
  </r>
  <r>
    <n v="41"/>
    <s v="CircularDVF_Sph_EC_Off_Corr_Off"/>
    <x v="4"/>
    <x v="4"/>
    <n v="0.53461015151723601"/>
    <n v="92.491957579718502"/>
    <n v="-0.165389848482764"/>
    <n v="2.4919575797185298"/>
    <n v="1"/>
    <n v="0"/>
    <n v="0.53461015151723601"/>
    <n v="2.4919575797185018"/>
  </r>
  <r>
    <n v="42"/>
    <s v="CircularDVF_Sph_EC_Off_Corr_Off"/>
    <x v="4"/>
    <x v="1"/>
    <n v="1.48719842583352"/>
    <n v="103.96867202985899"/>
    <n v="0.78719842583351995"/>
    <n v="58.968672029859199"/>
    <n v="1"/>
    <n v="0"/>
    <n v="1.48719842583352"/>
    <n v="31.031327970141007"/>
  </r>
  <r>
    <n v="43"/>
    <s v="CircularDVF_Sph_EC_Off_Corr_Off"/>
    <x v="4"/>
    <x v="0"/>
    <n v="7.3015385190615095E-2"/>
    <n v="108.56312708674599"/>
    <n v="-0.62698461480938505"/>
    <n v="108.56312708674599"/>
    <n v="1"/>
    <n v="0"/>
    <n v="7.3015385190615095E-2"/>
    <n v="71.436872913254007"/>
  </r>
  <r>
    <n v="44"/>
    <s v="CircularDVF_Sph_EC_Off_Corr_Off"/>
    <x v="4"/>
    <x v="1"/>
    <n v="0.99994356653816996"/>
    <n v="103.289667371362"/>
    <n v="0.29994356653817"/>
    <n v="58.289667371361801"/>
    <n v="1"/>
    <n v="0"/>
    <n v="0.99994356653816996"/>
    <n v="31.710332628638014"/>
  </r>
  <r>
    <n v="45"/>
    <s v="CircularDVF_Sph_EC_Off_Corr_Off"/>
    <x v="0"/>
    <x v="1"/>
    <n v="0.98250894026104396"/>
    <n v="102.911078850482"/>
    <n v="-0.51749105973895604"/>
    <n v="57.911078850481701"/>
    <n v="1"/>
    <n v="0"/>
    <n v="0.98250894026104396"/>
    <n v="32.088921149518001"/>
  </r>
  <r>
    <n v="46"/>
    <s v="CircularDVF_Sph_EC_Off_Corr_Off"/>
    <x v="1"/>
    <x v="4"/>
    <n v="0.99907598988730295"/>
    <n v="90.740597059552002"/>
    <n v="-9.2401011269660504E-4"/>
    <n v="0.74059705955204402"/>
    <n v="1"/>
    <n v="0"/>
    <n v="0.99907598988730295"/>
    <n v="0.74059705955198751"/>
  </r>
  <r>
    <n v="47"/>
    <s v="CircularDVF_Sph_EC_Off_Corr_Off"/>
    <x v="0"/>
    <x v="4"/>
    <n v="0.99915610544525801"/>
    <n v="91.036780456242198"/>
    <n v="-0.50084389455474199"/>
    <n v="1.03678045624224"/>
    <n v="1"/>
    <n v="0"/>
    <n v="0.99915610544525801"/>
    <n v="1.0367804562421838"/>
  </r>
  <r>
    <n v="48"/>
    <s v="CircularDVF_Sph_EC_Off_Corr_Off"/>
    <x v="2"/>
    <x v="2"/>
    <n v="1.3960445049249901"/>
    <n v="117.19079519496999"/>
    <n v="0.89604450492499299"/>
    <n v="-17.809204805030301"/>
    <n v="0"/>
    <n v="0"/>
    <n v="1.3960445049249901"/>
    <n v="17.809204805029992"/>
  </r>
  <r>
    <n v="49"/>
    <s v="CircularDVF_Sph_EC_Off_Corr_Off"/>
    <x v="2"/>
    <x v="0"/>
    <n v="0"/>
    <n v="0"/>
    <n v="-0.5"/>
    <n v="0"/>
    <n v="0"/>
    <n v="1"/>
    <s v=""/>
    <s v=""/>
  </r>
  <r>
    <n v="50"/>
    <s v="CircularDVF_Sph_EC_Off_Corr_Off"/>
    <x v="3"/>
    <x v="1"/>
    <n v="1.3176828404965599"/>
    <n v="115.419890894215"/>
    <n v="0.96768284049655995"/>
    <n v="70.419890894214902"/>
    <n v="1"/>
    <n v="0"/>
    <n v="1.3176828404965599"/>
    <n v="19.580109105784999"/>
  </r>
  <r>
    <n v="51"/>
    <s v="CircularDVF_Sph_EC_Off_Corr_Off"/>
    <x v="4"/>
    <x v="3"/>
    <n v="0"/>
    <n v="0"/>
    <n v="-0.7"/>
    <n v="-180"/>
    <n v="0"/>
    <n v="1"/>
    <s v=""/>
    <s v=""/>
  </r>
  <r>
    <n v="52"/>
    <s v="CircularDVF_Sph_EC_Off_Corr_Off"/>
    <x v="1"/>
    <x v="4"/>
    <n v="0.55998530226573495"/>
    <n v="90.7927876789213"/>
    <n v="-0.44001469773426499"/>
    <n v="0.79278767892128599"/>
    <n v="1"/>
    <n v="0"/>
    <n v="0.55998530226573495"/>
    <n v="0.79278767892128599"/>
  </r>
  <r>
    <n v="53"/>
    <s v="CircularDVF_Sph_EC_Off_Corr_Off"/>
    <x v="2"/>
    <x v="1"/>
    <n v="1.0023900809195301"/>
    <n v="101.14201202444301"/>
    <n v="0.50239008091952897"/>
    <n v="56.142012024442799"/>
    <n v="1"/>
    <n v="0"/>
    <n v="1.0023900809195301"/>
    <n v="33.857987975556995"/>
  </r>
  <r>
    <n v="54"/>
    <s v="CircularDVF_Sph_EC_Off_Corr_Off"/>
    <x v="1"/>
    <x v="1"/>
    <n v="0.98843024069965102"/>
    <n v="100.08256331270201"/>
    <n v="-1.15697593003485E-2"/>
    <n v="55.082563312702099"/>
    <n v="1"/>
    <n v="0"/>
    <n v="0.98843024069965102"/>
    <n v="34.917436687297993"/>
  </r>
  <r>
    <n v="55"/>
    <s v="CircularDVF_Sph_EC_Off_Corr_Off"/>
    <x v="2"/>
    <x v="3"/>
    <n v="0"/>
    <n v="0"/>
    <n v="-0.5"/>
    <n v="-180"/>
    <n v="0"/>
    <n v="1"/>
    <s v=""/>
    <s v=""/>
  </r>
  <r>
    <n v="56"/>
    <s v="CircularDVF_Sph_EC_Off_Corr_Off"/>
    <x v="4"/>
    <x v="4"/>
    <n v="0.54444155817039197"/>
    <n v="90.271799571750805"/>
    <n v="-0.15555844182960801"/>
    <n v="0.27179957175076203"/>
    <n v="1"/>
    <n v="0"/>
    <n v="0.54444155817039197"/>
    <n v="0.27179957175081881"/>
  </r>
  <r>
    <n v="57"/>
    <s v="CircularDVF_Sph_EC_Off_Corr_Off"/>
    <x v="0"/>
    <x v="2"/>
    <n v="0.95857768966997703"/>
    <n v="113.332373665688"/>
    <n v="-0.54142231033002297"/>
    <n v="-21.667626334312299"/>
    <n v="0"/>
    <n v="0"/>
    <n v="0.95857768966997703"/>
    <n v="21.66762633431199"/>
  </r>
  <r>
    <n v="58"/>
    <s v="CircularDVF_Sph_EC_Off_Corr_Off"/>
    <x v="4"/>
    <x v="2"/>
    <n v="0.97377732067338396"/>
    <n v="110.655646648177"/>
    <n v="0.27377732067338401"/>
    <n v="-24.344353351823301"/>
    <n v="0"/>
    <n v="0"/>
    <n v="0.97377732067338396"/>
    <n v="24.344353351823003"/>
  </r>
  <r>
    <n v="59"/>
    <s v="CircularDVF_Sph_EC_Off_Corr_Off"/>
    <x v="4"/>
    <x v="3"/>
    <n v="0"/>
    <n v="0"/>
    <n v="-0.7"/>
    <n v="-180"/>
    <n v="0"/>
    <n v="1"/>
    <s v=""/>
    <s v=""/>
  </r>
  <r>
    <n v="60"/>
    <s v="CircularDVF_Sph_EC_Off_Corr_Off"/>
    <x v="2"/>
    <x v="1"/>
    <n v="1.49665190476744"/>
    <n v="119.00658713174499"/>
    <n v="0.99665190476744403"/>
    <n v="74.006587131744894"/>
    <n v="1"/>
    <n v="0"/>
    <n v="1.49665190476744"/>
    <n v="15.993412868255007"/>
  </r>
  <r>
    <n v="61"/>
    <s v="CircularDVF_Sph_EC_Off_Corr_Off"/>
    <x v="3"/>
    <x v="3"/>
    <n v="0"/>
    <n v="0"/>
    <n v="-0.35"/>
    <n v="-180"/>
    <n v="0"/>
    <n v="1"/>
    <s v=""/>
    <s v=""/>
  </r>
  <r>
    <n v="62"/>
    <s v="CircularDVF_Sph_EC_Off_Corr_Off"/>
    <x v="0"/>
    <x v="1"/>
    <n v="1.6076216798349801"/>
    <n v="111.58603853715999"/>
    <n v="0.107621679834977"/>
    <n v="66.586038537160405"/>
    <n v="1"/>
    <n v="0"/>
    <n v="1.6076216798349801"/>
    <n v="23.413961462840007"/>
  </r>
  <r>
    <n v="63"/>
    <s v="CircularDVF_Sph_EC_Off_Corr_Off"/>
    <x v="0"/>
    <x v="3"/>
    <n v="0"/>
    <n v="0"/>
    <n v="-1.5"/>
    <n v="-180"/>
    <n v="0"/>
    <n v="1"/>
    <s v=""/>
    <s v=""/>
  </r>
  <r>
    <n v="64"/>
    <s v="CircularDVF_Sph_EC_Off_Corr_Off"/>
    <x v="3"/>
    <x v="4"/>
    <n v="0.49827472728922101"/>
    <n v="92.079327620315595"/>
    <n v="0.148274727289221"/>
    <n v="2.0793276203155502"/>
    <n v="1"/>
    <n v="0"/>
    <n v="0.49827472728922101"/>
    <n v="2.0793276203156097"/>
  </r>
  <r>
    <n v="65"/>
    <s v="CircularDVF_Sph_EC_Off_Corr_Off"/>
    <x v="0"/>
    <x v="1"/>
    <n v="0.99890772630052604"/>
    <n v="105.444813320598"/>
    <n v="-0.50109227369947396"/>
    <n v="60.444813320597497"/>
    <n v="1"/>
    <n v="0"/>
    <n v="0.99890772630052604"/>
    <n v="29.555186679401999"/>
  </r>
  <r>
    <n v="66"/>
    <s v="CircularDVF_Sph_EC_Off_Corr_Off"/>
    <x v="2"/>
    <x v="1"/>
    <n v="0.97491102418188103"/>
    <n v="104.89035195070601"/>
    <n v="0.47491102418188103"/>
    <n v="59.890351950705899"/>
    <n v="1"/>
    <n v="0"/>
    <n v="0.97491102418188103"/>
    <n v="30.10964804929398"/>
  </r>
  <r>
    <n v="67"/>
    <s v="CircularDVF_Sph_EC_Off_Corr_Off"/>
    <x v="1"/>
    <x v="3"/>
    <n v="0"/>
    <n v="0"/>
    <n v="-1"/>
    <n v="-180"/>
    <n v="0"/>
    <n v="1"/>
    <s v=""/>
    <s v=""/>
  </r>
  <r>
    <n v="68"/>
    <s v="CircularDVF_Sph_EC_Off_Corr_Off"/>
    <x v="2"/>
    <x v="4"/>
    <n v="0.53411083354282496"/>
    <n v="90.2770567356783"/>
    <n v="3.4110833542824799E-2"/>
    <n v="0.27705673567828598"/>
    <n v="1"/>
    <n v="0"/>
    <n v="0.53411083354282496"/>
    <n v="0.27705673567828626"/>
  </r>
  <r>
    <n v="69"/>
    <s v="CircularDVF_Sph_EC_Off_Corr_Off"/>
    <x v="1"/>
    <x v="2"/>
    <n v="0.50723834785673705"/>
    <n v="97.313179151967702"/>
    <n v="-0.49276165214326301"/>
    <n v="-37.686820848032298"/>
    <n v="0"/>
    <n v="0"/>
    <n v="0.50723834785673705"/>
    <n v="37.686820848032312"/>
  </r>
  <r>
    <n v="70"/>
    <s v="CircularDVF_Sph_EC_Off_Corr_Off"/>
    <x v="1"/>
    <x v="1"/>
    <n v="0.14197018085597399"/>
    <n v="67.540492258543495"/>
    <n v="-0.85802981914402598"/>
    <n v="22.540492258543502"/>
    <n v="0"/>
    <n v="0"/>
    <n v="0.14197018085597399"/>
    <n v="22.540492258543509"/>
  </r>
  <r>
    <n v="71"/>
    <s v="CircularDVF_Sph_EC_Off_Corr_Off"/>
    <x v="4"/>
    <x v="2"/>
    <n v="0.50594269221588095"/>
    <n v="107.528504209932"/>
    <n v="-0.194057307784119"/>
    <n v="-27.471495790067699"/>
    <n v="0"/>
    <n v="0"/>
    <n v="0.50594269221588095"/>
    <n v="27.471495790067991"/>
  </r>
  <r>
    <n v="72"/>
    <s v="CircularDVF_Sph_EC_Off_Corr_Off"/>
    <x v="3"/>
    <x v="4"/>
    <n v="0.95770049994818196"/>
    <n v="90.463547972536603"/>
    <n v="0.60770049994818198"/>
    <n v="0.463547972536617"/>
    <n v="1"/>
    <n v="0"/>
    <n v="0.95770049994818196"/>
    <n v="0.46354797253661673"/>
  </r>
  <r>
    <n v="73"/>
    <s v="CircularDVF_Sph_EC_Off_Corr_Off"/>
    <x v="2"/>
    <x v="4"/>
    <n v="0.99939641358484999"/>
    <n v="88.371034767558598"/>
    <n v="0.49939641358484999"/>
    <n v="-1.6289652324413699"/>
    <n v="0"/>
    <n v="0"/>
    <n v="0.99939641358484999"/>
    <n v="1.6289652324414021"/>
  </r>
  <r>
    <n v="74"/>
    <s v="CircularDVF_Sph_EC_Off_Corr_Off"/>
    <x v="2"/>
    <x v="3"/>
    <n v="0"/>
    <n v="0"/>
    <n v="-0.5"/>
    <n v="-180"/>
    <n v="0"/>
    <n v="1"/>
    <s v=""/>
    <s v=""/>
  </r>
  <r>
    <n v="75"/>
    <s v="CircularDVF_Sph_EC_Off_Corr_Off"/>
    <x v="4"/>
    <x v="0"/>
    <n v="8.2130202774813393E-2"/>
    <n v="31.890791801845701"/>
    <n v="-0.61786979722518698"/>
    <n v="31.890791801845701"/>
    <n v="0"/>
    <n v="0"/>
    <n v="8.2130202774813393E-2"/>
    <n v="31.890791801845694"/>
  </r>
  <r>
    <n v="76"/>
    <s v="CircularDVF_Sph_EC_Off_Corr_Off"/>
    <x v="0"/>
    <x v="2"/>
    <n v="0.53038114919614798"/>
    <n v="108.452594581376"/>
    <n v="-0.96961885080385202"/>
    <n v="-26.547405418623601"/>
    <n v="0"/>
    <n v="0"/>
    <n v="0.53038114919614798"/>
    <n v="26.54740541862401"/>
  </r>
  <r>
    <n v="77"/>
    <s v="CircularDVF_Sph_EC_Off_Corr_Off"/>
    <x v="1"/>
    <x v="4"/>
    <n v="0.317251512864479"/>
    <n v="91.399455662235496"/>
    <n v="-0.68274848713552105"/>
    <n v="1.3994556622355401"/>
    <n v="1"/>
    <n v="0"/>
    <n v="0.317251512864479"/>
    <n v="1.3994556622354821"/>
  </r>
  <r>
    <n v="78"/>
    <s v="CircularDVF_Sph_EC_Off_Corr_Off"/>
    <x v="1"/>
    <x v="0"/>
    <n v="7.4855852070790901E-2"/>
    <n v="58.832827353897699"/>
    <n v="-0.92514414792920896"/>
    <n v="58.832827353897699"/>
    <n v="0"/>
    <n v="0"/>
    <n v="7.4855852070790901E-2"/>
    <n v="58.832827353897699"/>
  </r>
  <r>
    <n v="79"/>
    <s v="CircularDVF_Sph_EC_Off_Corr_Off"/>
    <x v="1"/>
    <x v="3"/>
    <n v="0"/>
    <n v="0"/>
    <n v="-1"/>
    <n v="-180"/>
    <n v="0"/>
    <n v="1"/>
    <s v=""/>
    <s v=""/>
  </r>
  <r>
    <n v="80"/>
    <s v="CircularDVF_Sph_EC_Off_Corr_Off"/>
    <x v="3"/>
    <x v="1"/>
    <n v="1.5100340216343899"/>
    <n v="110.734972083264"/>
    <n v="1.1600340216343901"/>
    <n v="65.734972083263898"/>
    <n v="1"/>
    <n v="0"/>
    <n v="1.5100340216343899"/>
    <n v="24.265027916736017"/>
  </r>
  <r>
    <n v="81"/>
    <s v="CircularDVF_Sph_EC_Off_Corr_Off"/>
    <x v="4"/>
    <x v="1"/>
    <n v="1.4800461577837001"/>
    <n v="111.604606869908"/>
    <n v="0.78004615778369502"/>
    <n v="66.604606869908096"/>
    <n v="1"/>
    <n v="0"/>
    <n v="1.4800461577837001"/>
    <n v="23.395393130092003"/>
  </r>
  <r>
    <n v="82"/>
    <s v="CircularDVF_Sph_EC_Off_Corr_Off"/>
    <x v="4"/>
    <x v="2"/>
    <n v="0.93630457869704498"/>
    <n v="110.84461195393401"/>
    <n v="0.23630457869704499"/>
    <n v="-24.1553880460662"/>
    <n v="0"/>
    <n v="0"/>
    <n v="0.93630457869704498"/>
    <n v="24.15538804606598"/>
  </r>
  <r>
    <n v="83"/>
    <s v="CircularDVF_Sph_EC_Off_Corr_Off"/>
    <x v="0"/>
    <x v="2"/>
    <n v="0.95351513357413897"/>
    <n v="109.131847869127"/>
    <n v="-0.54648486642586103"/>
    <n v="-25.868152130872801"/>
    <n v="0"/>
    <n v="0"/>
    <n v="0.95351513357413897"/>
    <n v="25.868152130873"/>
  </r>
  <r>
    <n v="84"/>
    <s v="CircularDVF_Sph_EC_Off_Corr_Off"/>
    <x v="4"/>
    <x v="3"/>
    <n v="0.102401795424219"/>
    <n v="118.6335255985"/>
    <n v="-0.59759820457578094"/>
    <n v="-61.366474401499502"/>
    <n v="0"/>
    <n v="0"/>
    <n v="0.102401795424219"/>
    <n v="61.3664744015"/>
  </r>
  <r>
    <n v="85"/>
    <s v="CircularDVF_Sph_EC_Off_Corr_Off"/>
    <x v="1"/>
    <x v="1"/>
    <n v="1.47249499185157"/>
    <n v="93.922369143333199"/>
    <n v="0.47249499185156602"/>
    <n v="48.922369143333199"/>
    <n v="1"/>
    <n v="0"/>
    <n v="1.47249499185157"/>
    <n v="41.077630856666815"/>
  </r>
  <r>
    <n v="86"/>
    <s v="CircularDVF_Sph_EC_Off_Corr_Off"/>
    <x v="0"/>
    <x v="4"/>
    <n v="1.0094852745623399"/>
    <n v="91.026170859391399"/>
    <n v="-0.49051472543765701"/>
    <n v="1.0261708593914101"/>
    <n v="1"/>
    <n v="0"/>
    <n v="1.0094852745623399"/>
    <n v="1.0261708593914136"/>
  </r>
  <r>
    <n v="87"/>
    <s v="CircularDVF_Sph_EC_Off_Corr_Off"/>
    <x v="4"/>
    <x v="2"/>
    <n v="0.99756327053857097"/>
    <n v="111.72978979926199"/>
    <n v="0.29756327053857101"/>
    <n v="-23.270210200737701"/>
    <n v="0"/>
    <n v="0"/>
    <n v="0.99756327053857097"/>
    <n v="23.270210200738006"/>
  </r>
  <r>
    <n v="88"/>
    <s v="CircularDVF_Sph_EC_Off_Corr_Off"/>
    <x v="2"/>
    <x v="3"/>
    <n v="0"/>
    <n v="0"/>
    <n v="-0.5"/>
    <n v="-180"/>
    <n v="0"/>
    <n v="1"/>
    <s v=""/>
    <s v=""/>
  </r>
  <r>
    <n v="89"/>
    <s v="CircularDVF_Sph_EC_Off_Corr_Off"/>
    <x v="1"/>
    <x v="4"/>
    <n v="0.978497873245598"/>
    <n v="91.058671626948097"/>
    <n v="-2.1502126754402301E-2"/>
    <n v="1.05867162694813"/>
    <n v="1"/>
    <n v="0"/>
    <n v="0.978497873245598"/>
    <n v="1.0586716269480974"/>
  </r>
  <r>
    <n v="90"/>
    <s v="CircularDVF_Sph_EC_Off_Corr_Off"/>
    <x v="4"/>
    <x v="2"/>
    <n v="1.0088692471951499"/>
    <n v="114.019081793081"/>
    <n v="0.30886924719514602"/>
    <n v="-20.980918206918801"/>
    <n v="0"/>
    <n v="0"/>
    <n v="1.0088692471951499"/>
    <n v="20.980918206919"/>
  </r>
  <r>
    <n v="91"/>
    <s v="CircularDVF_Sph_EC_Off_Corr_Off"/>
    <x v="0"/>
    <x v="2"/>
    <n v="0.99733054662825305"/>
    <n v="113.989606243042"/>
    <n v="-0.50266945337174695"/>
    <n v="-21.010393756957601"/>
    <n v="0"/>
    <n v="0"/>
    <n v="0.99733054662825305"/>
    <n v="21.010393756957995"/>
  </r>
  <r>
    <n v="92"/>
    <s v="CircularDVF_Sph_EC_Off_Corr_Off"/>
    <x v="3"/>
    <x v="0"/>
    <n v="0.43136713464742499"/>
    <n v="131.650632349044"/>
    <n v="8.1367134647425204E-2"/>
    <n v="131.650632349044"/>
    <n v="1"/>
    <n v="0"/>
    <n v="0.43136713464742499"/>
    <n v="48.349367650955998"/>
  </r>
  <r>
    <n v="93"/>
    <s v="CircularDVF_Sph_EC_Off_Corr_Off"/>
    <x v="2"/>
    <x v="4"/>
    <n v="1.00107695535874"/>
    <n v="93.698047843716296"/>
    <n v="0.50107695535874097"/>
    <n v="3.69804784371627"/>
    <n v="1"/>
    <n v="0"/>
    <n v="1.00107695535874"/>
    <n v="3.6980478437162958"/>
  </r>
  <r>
    <n v="94"/>
    <s v="CircularDVF_Sph_EC_Off_Corr_Off"/>
    <x v="1"/>
    <x v="4"/>
    <n v="0.98942042059596202"/>
    <n v="87.756015620538406"/>
    <n v="-1.05795794040384E-2"/>
    <n v="-2.2439843794616099"/>
    <n v="0"/>
    <n v="0"/>
    <n v="0.98942042059596202"/>
    <n v="2.2439843794616081"/>
  </r>
  <r>
    <n v="95"/>
    <s v="CircularDVF_Sph_EC_Off_Corr_Off"/>
    <x v="2"/>
    <x v="2"/>
    <n v="1.00283716295798"/>
    <n v="110.031012680898"/>
    <n v="0.50283716295797998"/>
    <n v="-24.9689873191023"/>
    <n v="0"/>
    <n v="0"/>
    <n v="1.00283716295798"/>
    <n v="24.968987319101984"/>
  </r>
  <r>
    <n v="96"/>
    <s v="CircularDVF_Sph_EC_Off_Corr_Off"/>
    <x v="3"/>
    <x v="3"/>
    <n v="9.7899388692563497E-2"/>
    <n v="59.917647464508498"/>
    <n v="-0.25210061130743699"/>
    <n v="-120.08235253549201"/>
    <n v="1"/>
    <n v="0"/>
    <n v="9.7899388692563497E-2"/>
    <n v="59.917647464508491"/>
  </r>
  <r>
    <n v="97"/>
    <s v="CircularDVF_Sph_EC_Off_Corr_Off"/>
    <x v="3"/>
    <x v="2"/>
    <n v="1.1862805308064499"/>
    <n v="114.846581653396"/>
    <n v="0.83628053080644604"/>
    <n v="-20.153418346604202"/>
    <n v="0"/>
    <n v="0"/>
    <n v="1.1862805308064499"/>
    <n v="20.153418346603985"/>
  </r>
  <r>
    <n v="98"/>
    <s v="CircularDVF_Sph_EC_Off_Corr_Off"/>
    <x v="3"/>
    <x v="3"/>
    <n v="6.3517884825294899E-2"/>
    <n v="31.363302213950099"/>
    <n v="-0.28648211517470501"/>
    <n v="-148.63669778605001"/>
    <n v="1"/>
    <n v="0"/>
    <n v="6.3517884825294899E-2"/>
    <n v="31.363302213950107"/>
  </r>
  <r>
    <n v="99"/>
    <s v="CircularDVF_Sph_EC_Off_Corr_Off"/>
    <x v="2"/>
    <x v="2"/>
    <n v="1.1310434503081901"/>
    <n v="122.144066626826"/>
    <n v="0.63104345030819098"/>
    <n v="-12.855933373173601"/>
    <n v="0"/>
    <n v="0"/>
    <n v="1.1310434503081901"/>
    <n v="12.855933373173997"/>
  </r>
  <r>
    <n v="100"/>
    <s v="CircularDVF_Sph_EC_Off_Corr_Off"/>
    <x v="1"/>
    <x v="2"/>
    <n v="1.24165614352494"/>
    <n v="103.839689249223"/>
    <n v="0.24165614352494399"/>
    <n v="-31.160310750776599"/>
    <n v="0"/>
    <n v="0"/>
    <n v="1.24165614352494"/>
    <n v="31.160310750777001"/>
  </r>
  <r>
    <n v="101"/>
    <s v="CircularDVF_Sph_EC_Off_Corr_Off"/>
    <x v="2"/>
    <x v="1"/>
    <n v="1.39175868894859"/>
    <n v="90.956967454057207"/>
    <n v="0.89175868894858801"/>
    <n v="45.9569674540572"/>
    <n v="1"/>
    <n v="0"/>
    <n v="1.39175868894859"/>
    <n v="44.043032545942793"/>
  </r>
  <r>
    <n v="102"/>
    <s v="CircularDVF_Sph_EC_Off_Corr_Off"/>
    <x v="4"/>
    <x v="0"/>
    <n v="0"/>
    <n v="0"/>
    <n v="-0.7"/>
    <n v="0"/>
    <n v="0"/>
    <n v="1"/>
    <s v=""/>
    <s v=""/>
  </r>
  <r>
    <n v="103"/>
    <s v="CircularDVF_Sph_EC_Off_Corr_Off"/>
    <x v="2"/>
    <x v="0"/>
    <n v="0"/>
    <n v="0"/>
    <n v="-0.5"/>
    <n v="0"/>
    <n v="0"/>
    <n v="1"/>
    <s v=""/>
    <s v=""/>
  </r>
  <r>
    <n v="104"/>
    <s v="CircularDVF_Sph_EC_Off_Corr_Off"/>
    <x v="2"/>
    <x v="2"/>
    <n v="1.0515028555338299"/>
    <n v="112.987931627226"/>
    <n v="0.55150285553383005"/>
    <n v="-22.012068372774301"/>
    <n v="0"/>
    <n v="0"/>
    <n v="1.0515028555338299"/>
    <n v="22.012068372773996"/>
  </r>
  <r>
    <n v="105"/>
    <s v="CircularDVF_Sph_EC_Off_Corr_Off"/>
    <x v="3"/>
    <x v="3"/>
    <n v="0"/>
    <n v="0"/>
    <n v="-0.35"/>
    <n v="-180"/>
    <n v="0"/>
    <n v="1"/>
    <s v=""/>
    <s v=""/>
  </r>
  <r>
    <n v="106"/>
    <s v="CircularDVF_Sph_EC_Off_Corr_Off"/>
    <x v="1"/>
    <x v="2"/>
    <n v="1.1055885904579901"/>
    <n v="107.25820971482599"/>
    <n v="0.105588590457988"/>
    <n v="-27.741790285174201"/>
    <n v="0"/>
    <n v="0"/>
    <n v="1.1055885904579901"/>
    <n v="27.741790285174005"/>
  </r>
  <r>
    <n v="107"/>
    <s v="CircularDVF_Sph_EC_Off_Corr_Off"/>
    <x v="4"/>
    <x v="0"/>
    <n v="0"/>
    <n v="0"/>
    <n v="-0.7"/>
    <n v="0"/>
    <n v="0"/>
    <n v="1"/>
    <s v=""/>
    <s v=""/>
  </r>
  <r>
    <n v="108"/>
    <s v="CircularDVF_Sph_EC_Off_Corr_Off"/>
    <x v="4"/>
    <x v="3"/>
    <n v="0"/>
    <n v="0"/>
    <n v="-0.7"/>
    <n v="-180"/>
    <n v="0"/>
    <n v="1"/>
    <s v=""/>
    <s v=""/>
  </r>
  <r>
    <n v="109"/>
    <s v="CircularDVF_Sph_EC_Off_Corr_Off"/>
    <x v="2"/>
    <x v="2"/>
    <n v="1.0090913776650601"/>
    <n v="109.27897323379401"/>
    <n v="0.50909137766506396"/>
    <n v="-25.7210267662056"/>
    <n v="0"/>
    <n v="0"/>
    <n v="1.0090913776650601"/>
    <n v="25.721026766205995"/>
  </r>
  <r>
    <n v="110"/>
    <s v="CircularDVF_Sph_EC_Off_Corr_Off"/>
    <x v="4"/>
    <x v="3"/>
    <n v="0"/>
    <n v="0"/>
    <n v="-0.7"/>
    <n v="-180"/>
    <n v="0"/>
    <n v="1"/>
    <s v=""/>
    <s v=""/>
  </r>
  <r>
    <n v="111"/>
    <s v="CircularDVF_Sph_EC_Off_Corr_Off"/>
    <x v="3"/>
    <x v="3"/>
    <n v="0"/>
    <n v="0"/>
    <n v="-0.35"/>
    <n v="-180"/>
    <n v="0"/>
    <n v="1"/>
    <s v=""/>
    <s v=""/>
  </r>
  <r>
    <n v="112"/>
    <s v="CircularDVF_Sph_EC_Off_Corr_Off"/>
    <x v="2"/>
    <x v="4"/>
    <n v="0.99926291619749696"/>
    <n v="88.667091552868897"/>
    <n v="0.49926291619749702"/>
    <n v="-1.3329084471310999"/>
    <n v="0"/>
    <n v="0"/>
    <n v="0.99926291619749696"/>
    <n v="1.3329084471311035"/>
  </r>
  <r>
    <n v="113"/>
    <s v="CircularDVF_Sph_EC_Off_Corr_Off"/>
    <x v="0"/>
    <x v="0"/>
    <n v="0"/>
    <n v="0"/>
    <n v="-1.5"/>
    <n v="0"/>
    <n v="0"/>
    <n v="1"/>
    <s v=""/>
    <s v=""/>
  </r>
  <r>
    <n v="114"/>
    <s v="CircularDVF_Sph_EC_Off_Corr_Off"/>
    <x v="1"/>
    <x v="0"/>
    <n v="0"/>
    <n v="0"/>
    <n v="-1"/>
    <n v="0"/>
    <n v="0"/>
    <n v="1"/>
    <s v=""/>
    <s v=""/>
  </r>
  <r>
    <n v="115"/>
    <s v="CircularDVF_Sph_EC_Off_Corr_Off"/>
    <x v="3"/>
    <x v="2"/>
    <n v="1.0084221935957101"/>
    <n v="114.67470087506"/>
    <n v="0.65842219359570597"/>
    <n v="-20.325299124939999"/>
    <n v="0"/>
    <n v="0"/>
    <n v="1.0084221935957101"/>
    <n v="20.325299124939988"/>
  </r>
  <r>
    <n v="116"/>
    <s v="CircularDVF_Sph_EC_Off_Corr_Off"/>
    <x v="1"/>
    <x v="1"/>
    <n v="8.0588853801382601E-2"/>
    <n v="80.779175959361694"/>
    <n v="-0.91941114619861697"/>
    <n v="35.779175959361702"/>
    <n v="0"/>
    <n v="0"/>
    <n v="8.0588853801382601E-2"/>
    <n v="35.77917595936168"/>
  </r>
  <r>
    <n v="117"/>
    <s v="CircularDVF_Sph_EC_Off_Corr_Off"/>
    <x v="2"/>
    <x v="4"/>
    <n v="0.99915610544525801"/>
    <n v="91.036780456242198"/>
    <n v="0.49915610544525801"/>
    <n v="1.03678045624224"/>
    <n v="1"/>
    <n v="0"/>
    <n v="0.99915610544525801"/>
    <n v="1.0367804562421838"/>
  </r>
  <r>
    <n v="118"/>
    <s v="CircularDVF_Sph_EC_Off_Corr_Off"/>
    <x v="0"/>
    <x v="1"/>
    <n v="0.42626497129680802"/>
    <n v="93.125911945743297"/>
    <n v="-1.0737350287031899"/>
    <n v="48.125911945743297"/>
    <n v="1"/>
    <n v="0"/>
    <n v="0.42626497129680802"/>
    <n v="41.874088054256703"/>
  </r>
  <r>
    <n v="119"/>
    <s v="CircularDVF_Sph_EC_Off_Corr_Off"/>
    <x v="3"/>
    <x v="4"/>
    <n v="0.13183568540205201"/>
    <n v="84.378756933560297"/>
    <n v="-0.21816431459794799"/>
    <n v="-5.6212430664396598"/>
    <n v="0"/>
    <n v="0"/>
    <n v="0.13183568540205201"/>
    <n v="5.6212430664397175"/>
  </r>
  <r>
    <n v="120"/>
    <s v="CircularDVF_Sph_EC_Off_Corr_Off"/>
    <x v="4"/>
    <x v="4"/>
    <n v="0.18945270666236699"/>
    <n v="82.952488885545904"/>
    <n v="-0.51054729333763305"/>
    <n v="-7.0475111144540996"/>
    <n v="0"/>
    <n v="0"/>
    <n v="0.18945270666236699"/>
    <n v="7.0475111144540961"/>
  </r>
  <r>
    <n v="121"/>
    <s v="CircularDVF_Sph_EC_Off_Corr_Off"/>
    <x v="3"/>
    <x v="0"/>
    <n v="9.6250253754964099E-2"/>
    <n v="20.088188072147801"/>
    <n v="-0.25374974624503599"/>
    <n v="20.088188072147801"/>
    <n v="0"/>
    <n v="0"/>
    <n v="9.6250253754964099E-2"/>
    <n v="20.088188072147801"/>
  </r>
  <r>
    <n v="122"/>
    <s v="CircularDVF_Sph_EC_Off_Corr_Off"/>
    <x v="0"/>
    <x v="0"/>
    <n v="8.5535700249228894E-2"/>
    <n v="4.8498439017827799"/>
    <n v="-1.4144642997507699"/>
    <n v="4.8498439017827799"/>
    <n v="0"/>
    <n v="0"/>
    <n v="8.5535700249228894E-2"/>
    <n v="4.8498439017827764"/>
  </r>
  <r>
    <n v="123"/>
    <s v="CircularDVF_Sph_EC_Off_Corr_Off"/>
    <x v="2"/>
    <x v="0"/>
    <n v="0.123863534759386"/>
    <n v="46.520769661143802"/>
    <n v="-0.376136465240614"/>
    <n v="46.520769661143802"/>
    <n v="0"/>
    <n v="0"/>
    <n v="0.123863534759386"/>
    <n v="46.520769661143788"/>
  </r>
  <r>
    <n v="124"/>
    <s v="CircularDVF_Sph_EC_Off_Corr_Off"/>
    <x v="1"/>
    <x v="3"/>
    <n v="0"/>
    <n v="0"/>
    <n v="-1"/>
    <n v="-180"/>
    <n v="0"/>
    <n v="1"/>
    <s v=""/>
    <s v=""/>
  </r>
  <r>
    <n v="125"/>
    <s v="CircularDVF_Sph_EC_Off_Corr_Off"/>
    <x v="4"/>
    <x v="2"/>
    <n v="0.48178211129903098"/>
    <n v="113.706761632851"/>
    <n v="-0.218217888700969"/>
    <n v="-21.293238367148799"/>
    <n v="0"/>
    <n v="0"/>
    <n v="0.48178211129903098"/>
    <n v="21.293238367149002"/>
  </r>
  <r>
    <n v="126"/>
    <s v="CircularDVF_Sph_EC_Off_Corr_Off"/>
    <x v="4"/>
    <x v="1"/>
    <n v="0.64774901231827997"/>
    <n v="89.771549139215196"/>
    <n v="-5.2250987681719901E-2"/>
    <n v="44.771549139215203"/>
    <n v="0"/>
    <n v="0"/>
    <n v="0.64774901231827997"/>
    <n v="44.77154913921521"/>
  </r>
  <r>
    <n v="127"/>
    <s v="CircularDVF_Sph_EC_Off_Corr_Off"/>
    <x v="3"/>
    <x v="2"/>
    <n v="0.94977214537417898"/>
    <n v="112.883534414457"/>
    <n v="0.599772145374179"/>
    <n v="-22.1164655855431"/>
    <n v="0"/>
    <n v="0"/>
    <n v="0.94977214537417898"/>
    <n v="22.116465585542983"/>
  </r>
  <r>
    <n v="128"/>
    <s v="CircularDVF_Sph_EC_Off_Corr_Off"/>
    <x v="0"/>
    <x v="2"/>
    <n v="0.96015739053900295"/>
    <n v="111.955953172186"/>
    <n v="-0.53984260946099705"/>
    <n v="-23.044046827814"/>
    <n v="0"/>
    <n v="0"/>
    <n v="0.96015739053900295"/>
    <n v="23.044046827813986"/>
  </r>
  <r>
    <n v="129"/>
    <s v="CircularDVF_Sph_EC_Off_Corr_Off"/>
    <x v="0"/>
    <x v="0"/>
    <n v="0.10002929205177701"/>
    <n v="116.03577496687601"/>
    <n v="-1.39997070794822"/>
    <n v="116.03577496687601"/>
    <n v="1"/>
    <n v="0"/>
    <n v="0.10002929205177701"/>
    <n v="63.964225033123995"/>
  </r>
  <r>
    <n v="130"/>
    <s v="CircularDVF_Sph_EC_Off_Corr_Off"/>
    <x v="0"/>
    <x v="4"/>
    <n v="1.2366046180879999"/>
    <n v="89.880334803249596"/>
    <n v="-0.26339538191200002"/>
    <n v="-0.119665196750361"/>
    <n v="0"/>
    <n v="0"/>
    <n v="1.2366046180879999"/>
    <n v="0.11966519675041809"/>
  </r>
  <r>
    <n v="131"/>
    <s v="CircularDVF_Sph_EC_Off_Corr_Off"/>
    <x v="4"/>
    <x v="0"/>
    <n v="0"/>
    <n v="0"/>
    <n v="-0.7"/>
    <n v="0"/>
    <n v="0"/>
    <n v="1"/>
    <s v=""/>
    <s v=""/>
  </r>
  <r>
    <n v="132"/>
    <s v="CircularDVF_Sph_EC_Off_Corr_Off"/>
    <x v="3"/>
    <x v="0"/>
    <n v="0"/>
    <n v="0"/>
    <n v="-0.35"/>
    <n v="0"/>
    <n v="0"/>
    <n v="1"/>
    <s v=""/>
    <s v=""/>
  </r>
  <r>
    <n v="133"/>
    <s v="CircularDVF_Sph_EC_Off_Corr_Off"/>
    <x v="0"/>
    <x v="1"/>
    <n v="1.4798965217015601"/>
    <n v="109.89596861701899"/>
    <n v="-2.0103478298439101E-2"/>
    <n v="64.895968617019093"/>
    <n v="1"/>
    <n v="0"/>
    <n v="1.4798965217015601"/>
    <n v="25.10403138298102"/>
  </r>
  <r>
    <n v="134"/>
    <s v="CircularDVF_Sph_EC_Off_Corr_Off"/>
    <x v="1"/>
    <x v="2"/>
    <n v="1.00907286866021"/>
    <n v="111.785070386173"/>
    <n v="9.0728686602139508E-3"/>
    <n v="-23.2149296138269"/>
    <n v="0"/>
    <n v="0"/>
    <n v="1.00907286866021"/>
    <n v="23.214929613826996"/>
  </r>
  <r>
    <n v="135"/>
    <s v="CircularDVF_Sph_EC_Off_Corr_Off"/>
    <x v="3"/>
    <x v="0"/>
    <n v="0"/>
    <n v="0"/>
    <n v="-0.35"/>
    <n v="0"/>
    <n v="0"/>
    <n v="1"/>
    <s v=""/>
    <s v=""/>
  </r>
  <r>
    <n v="136"/>
    <s v="CircularDVF_Sph_EC_Off_Corr_Off"/>
    <x v="3"/>
    <x v="4"/>
    <n v="0.48262316852375398"/>
    <n v="91.533246846710199"/>
    <n v="0.132623168523754"/>
    <n v="1.5332468467102001"/>
    <n v="1"/>
    <n v="0"/>
    <n v="0.48262316852375398"/>
    <n v="1.533246846710199"/>
  </r>
  <r>
    <n v="137"/>
    <s v="CircularDVF_Sph_EC_Off_Corr_Off"/>
    <x v="4"/>
    <x v="3"/>
    <n v="0"/>
    <n v="0"/>
    <n v="-0.7"/>
    <n v="-180"/>
    <n v="0"/>
    <n v="1"/>
    <s v=""/>
    <s v=""/>
  </r>
  <r>
    <n v="138"/>
    <s v="CircularDVF_Sph_EC_Off_Corr_Off"/>
    <x v="4"/>
    <x v="4"/>
    <n v="1.21139443916053"/>
    <n v="88.167355842777695"/>
    <n v="0.51139443916052696"/>
    <n v="-1.83264415722226"/>
    <n v="0"/>
    <n v="0"/>
    <n v="1.21139443916053"/>
    <n v="1.8326441572223189"/>
  </r>
  <r>
    <n v="139"/>
    <s v="CircularDVF_Sph_EC_Off_Corr_Off"/>
    <x v="3"/>
    <x v="2"/>
    <n v="1.44302511326697"/>
    <n v="118.546623119388"/>
    <n v="1.0930251132669699"/>
    <n v="-16.4533768806123"/>
    <n v="0"/>
    <n v="0"/>
    <n v="1.44302511326697"/>
    <n v="16.453376880611984"/>
  </r>
  <r>
    <n v="140"/>
    <s v="CircularDVF_Sph_EC_Off_Corr_Off"/>
    <x v="1"/>
    <x v="0"/>
    <n v="0.10024245505861"/>
    <n v="88.523631490186702"/>
    <n v="-0.89975754494139004"/>
    <n v="88.523631490186702"/>
    <n v="0"/>
    <n v="0"/>
    <n v="0.10024245505861"/>
    <n v="88.523631490186688"/>
  </r>
  <r>
    <n v="141"/>
    <s v="CircularDVF_Sph_EC_Off_Corr_Off"/>
    <x v="2"/>
    <x v="1"/>
    <n v="0.99756327053856997"/>
    <n v="111.72978979926199"/>
    <n v="0.49756327053857002"/>
    <n v="66.729789799262306"/>
    <n v="1"/>
    <n v="0"/>
    <n v="0.99756327053856997"/>
    <n v="23.270210200738006"/>
  </r>
  <r>
    <n v="142"/>
    <s v="CircularDVF_Sph_EC_Off_Corr_Off"/>
    <x v="3"/>
    <x v="4"/>
    <n v="1.0094852745623399"/>
    <n v="91.026170859391399"/>
    <n v="0.65948527456234296"/>
    <n v="1.0261708593914101"/>
    <n v="1"/>
    <n v="0"/>
    <n v="1.0094852745623399"/>
    <n v="1.0261708593914136"/>
  </r>
  <r>
    <n v="143"/>
    <s v="CircularDVF_Sph_EC_Off_Corr_Off"/>
    <x v="3"/>
    <x v="1"/>
    <n v="0.58188445194139404"/>
    <n v="93.817458110313197"/>
    <n v="0.23188445194139401"/>
    <n v="48.817458110313197"/>
    <n v="1"/>
    <n v="0"/>
    <n v="0.58188445194139404"/>
    <n v="41.182541889686803"/>
  </r>
  <r>
    <n v="144"/>
    <s v="CircularDVF_Sph_EC_Off_Corr_Off"/>
    <x v="4"/>
    <x v="0"/>
    <n v="0"/>
    <n v="0"/>
    <n v="-0.7"/>
    <n v="0"/>
    <n v="0"/>
    <n v="1"/>
    <s v=""/>
    <s v=""/>
  </r>
  <r>
    <n v="145"/>
    <s v="CircularDVF_Sph_EC_Off_Corr_Off"/>
    <x v="3"/>
    <x v="2"/>
    <n v="0.91105810049090097"/>
    <n v="115.344630789996"/>
    <n v="0.56105810049090099"/>
    <n v="-19.655369210004402"/>
    <n v="0"/>
    <n v="0"/>
    <n v="0.91105810049090097"/>
    <n v="19.655369210003983"/>
  </r>
  <r>
    <n v="146"/>
    <s v="CircularDVF_Sph_EC_Off_Corr_Off"/>
    <x v="2"/>
    <x v="3"/>
    <n v="0"/>
    <n v="0"/>
    <n v="-0.5"/>
    <n v="-180"/>
    <n v="0"/>
    <n v="1"/>
    <s v=""/>
    <s v=""/>
  </r>
  <r>
    <n v="147"/>
    <s v="CircularDVF_Sph_EC_Off_Corr_Off"/>
    <x v="0"/>
    <x v="0"/>
    <n v="6.6913645234587704E-2"/>
    <n v="15.2163267120235"/>
    <n v="-1.43308635476541"/>
    <n v="15.2163267120235"/>
    <n v="0"/>
    <n v="0"/>
    <n v="6.6913645234587704E-2"/>
    <n v="15.216326712023488"/>
  </r>
  <r>
    <n v="148"/>
    <s v="CircularDVF_Sph_EC_Off_Corr_Off"/>
    <x v="3"/>
    <x v="1"/>
    <n v="1.0074798221549499"/>
    <n v="123.095294820498"/>
    <n v="0.65747982215495404"/>
    <n v="78.095294820498196"/>
    <n v="1"/>
    <n v="0"/>
    <n v="1.0074798221549499"/>
    <n v="11.904705179502002"/>
  </r>
  <r>
    <n v="149"/>
    <s v="CircularDVF_Sph_EC_Off_Corr_Off"/>
    <x v="3"/>
    <x v="1"/>
    <n v="1.0096068492700701"/>
    <n v="119.923043763465"/>
    <n v="0.65960684927007296"/>
    <n v="74.923043763465103"/>
    <n v="1"/>
    <n v="0"/>
    <n v="1.0096068492700701"/>
    <n v="15.076956236535011"/>
  </r>
  <r>
    <n v="150"/>
    <s v="CircularDVF_Sph_EC_Off_Corr_Off"/>
    <x v="1"/>
    <x v="3"/>
    <n v="6.6232307426287496E-2"/>
    <n v="54.202596972021603"/>
    <n v="-0.93376769257371295"/>
    <n v="-125.79740302797801"/>
    <n v="1"/>
    <n v="0"/>
    <n v="6.6232307426287496E-2"/>
    <n v="54.20259697202161"/>
  </r>
  <r>
    <s v="hayashihara1"/>
    <s v="CircularDVF_Sph_EC_Off_Corr_Off"/>
    <x v="4"/>
    <x v="2"/>
    <n v="1.00773403156932"/>
    <n v="135.22843430054999"/>
    <n v="0.307734031569318"/>
    <n v="0.228434300549964"/>
    <n v="0"/>
    <n v="0"/>
    <n v="1.00773403156932"/>
    <n v="0.22843430054999203"/>
  </r>
  <r>
    <n v="2"/>
    <s v="CircularDVF_Sph_EC_Off_Corr_Off"/>
    <x v="3"/>
    <x v="4"/>
    <n v="0.68414073183636503"/>
    <n v="88.485736134774797"/>
    <n v="0.334140731836365"/>
    <n v="-1.5142638652251901"/>
    <n v="0"/>
    <n v="0"/>
    <n v="0.68414073183636503"/>
    <n v="1.514263865225189"/>
  </r>
  <r>
    <n v="3"/>
    <s v="CircularDVF_Sph_EC_Off_Corr_Off"/>
    <x v="3"/>
    <x v="4"/>
    <n v="0.55477228721087701"/>
    <n v="90.266738201037299"/>
    <n v="0.20477228721087701"/>
    <n v="0.26673820103729901"/>
    <n v="1"/>
    <n v="0"/>
    <n v="0.55477228721087701"/>
    <n v="0.26673820103729895"/>
  </r>
  <r>
    <n v="4"/>
    <s v="CircularDVF_Sph_EC_Off_Corr_Off"/>
    <x v="2"/>
    <x v="1"/>
    <n v="1.07722770560744"/>
    <n v="44.203467066708399"/>
    <n v="0.57722770560744097"/>
    <n v="-0.79653293329164399"/>
    <n v="0"/>
    <n v="0"/>
    <n v="1.07722770560744"/>
    <n v="0.79653293329158714"/>
  </r>
  <r>
    <n v="5"/>
    <s v="CircularDVF_Sph_EC_Off_Corr_Off"/>
    <x v="1"/>
    <x v="4"/>
    <n v="1.1591925292096801"/>
    <n v="89.361704442815196"/>
    <n v="0.159192529209677"/>
    <n v="-0.63829555718479003"/>
    <n v="0"/>
    <n v="0"/>
    <n v="1.1591925292096801"/>
    <n v="0.63829555718479014"/>
  </r>
  <r>
    <n v="6"/>
    <s v="CircularDVF_Sph_EC_Off_Corr_Off"/>
    <x v="0"/>
    <x v="2"/>
    <n v="1.3991277318495401"/>
    <n v="142.364342598657"/>
    <n v="-0.100872268150465"/>
    <n v="7.3643425986570596"/>
    <n v="0"/>
    <n v="0"/>
    <n v="1.3991277318495401"/>
    <n v="7.3643425986570037"/>
  </r>
  <r>
    <n v="7"/>
    <s v="CircularDVF_Sph_EC_Off_Corr_Off"/>
    <x v="1"/>
    <x v="2"/>
    <n v="1.6130711728613401"/>
    <n v="140.07932069047399"/>
    <n v="0.61307117286133905"/>
    <n v="5.0793206904742201"/>
    <n v="0"/>
    <n v="0"/>
    <n v="1.6130711728613401"/>
    <n v="5.0793206904739918"/>
  </r>
  <r>
    <n v="8"/>
    <s v="CircularDVF_Sph_EC_Off_Corr_Off"/>
    <x v="2"/>
    <x v="0"/>
    <n v="0.891121454691989"/>
    <n v="0.79710724138644196"/>
    <n v="0.391121454691989"/>
    <n v="0.79710724138644196"/>
    <n v="0"/>
    <n v="0"/>
    <n v="0.891121454691989"/>
    <n v="0.79710724138644196"/>
  </r>
  <r>
    <n v="9"/>
    <s v="CircularDVF_Sph_EC_Off_Corr_Off"/>
    <x v="2"/>
    <x v="3"/>
    <n v="1.49587799064997"/>
    <n v="178.535763514493"/>
    <n v="0.99587799064996996"/>
    <n v="-1.46423648550677"/>
    <n v="0"/>
    <n v="0"/>
    <n v="1.49587799064997"/>
    <n v="1.4642364855070014"/>
  </r>
  <r>
    <n v="10"/>
    <s v="CircularDVF_Sph_EC_Off_Corr_Off"/>
    <x v="4"/>
    <x v="1"/>
    <n v="0.81313990042440898"/>
    <n v="89.090041896677704"/>
    <n v="0.113139900424409"/>
    <n v="44.090041896677697"/>
    <n v="0"/>
    <n v="0"/>
    <n v="0.81313990042440898"/>
    <n v="44.09004189667769"/>
  </r>
  <r>
    <n v="11"/>
    <s v="CircularDVF_Sph_EC_Off_Corr_Off"/>
    <x v="1"/>
    <x v="3"/>
    <n v="1.5212390994424101"/>
    <n v="-179.688718691784"/>
    <n v="0.52123909944241098"/>
    <n v="0.311281308216451"/>
    <n v="1"/>
    <n v="0"/>
    <n v="1.5212390994424101"/>
    <n v="0.31128130821599598"/>
  </r>
  <r>
    <n v="12"/>
    <s v="CircularDVF_Sph_EC_Off_Corr_Off"/>
    <x v="0"/>
    <x v="0"/>
    <n v="0.73111811746564304"/>
    <n v="1.3764535157581601"/>
    <n v="-0.76888188253435696"/>
    <n v="1.3764535157581601"/>
    <n v="0"/>
    <n v="0"/>
    <n v="0.73111811746564304"/>
    <n v="1.3764535157581577"/>
  </r>
  <r>
    <n v="13"/>
    <s v="CircularDVF_Sph_EC_Off_Corr_Off"/>
    <x v="0"/>
    <x v="3"/>
    <n v="1.2579027559079401"/>
    <n v="179.20002878178201"/>
    <n v="-0.24209724409206401"/>
    <n v="-0.799971218217706"/>
    <n v="0"/>
    <n v="0"/>
    <n v="1.2579027559079401"/>
    <n v="0.79997121821799055"/>
  </r>
  <r>
    <n v="14"/>
    <s v="CircularDVF_Sph_EC_Off_Corr_Off"/>
    <x v="2"/>
    <x v="0"/>
    <n v="0.55542118551039599"/>
    <n v="1.27894912781812"/>
    <n v="5.5421185510396001E-2"/>
    <n v="1.27894912781812"/>
    <n v="0"/>
    <n v="0"/>
    <n v="0.55542118551039599"/>
    <n v="1.2789491278181231"/>
  </r>
  <r>
    <n v="15"/>
    <s v="CircularDVF_Sph_EC_Off_Corr_Off"/>
    <x v="3"/>
    <x v="4"/>
    <n v="0.526067438243639"/>
    <n v="84.647675753249104"/>
    <n v="0.17606743824363899"/>
    <n v="-5.3523242467508698"/>
    <n v="0"/>
    <n v="0"/>
    <n v="0.526067438243639"/>
    <n v="5.3523242467508965"/>
  </r>
  <r>
    <n v="16"/>
    <s v="CircularDVF_Sph_EC_Off_Corr_Off"/>
    <x v="3"/>
    <x v="0"/>
    <n v="0.98946356666017998"/>
    <n v="-1.3760308697066299"/>
    <n v="0.63946356666018001"/>
    <n v="-1.3760308697066299"/>
    <n v="0"/>
    <n v="0"/>
    <n v="0.98946356666017998"/>
    <n v="1.376030869706625"/>
  </r>
  <r>
    <n v="17"/>
    <s v="CircularDVF_Sph_EC_Off_Corr_Off"/>
    <x v="0"/>
    <x v="2"/>
    <n v="1.25372357790644"/>
    <n v="141.70886164343901"/>
    <n v="-0.24627642209355999"/>
    <n v="6.7088616434388104"/>
    <n v="0"/>
    <n v="0"/>
    <n v="1.25372357790644"/>
    <n v="6.7088616434390076"/>
  </r>
  <r>
    <n v="18"/>
    <s v="CircularDVF_Sph_EC_Off_Corr_Off"/>
    <x v="1"/>
    <x v="1"/>
    <n v="0.80456659913517903"/>
    <n v="48.357296271391398"/>
    <n v="-0.195433400864821"/>
    <n v="3.3572962713913599"/>
    <n v="0"/>
    <n v="0"/>
    <n v="0.80456659913517903"/>
    <n v="3.357296271391391"/>
  </r>
  <r>
    <n v="19"/>
    <s v="CircularDVF_Sph_EC_Off_Corr_Off"/>
    <x v="0"/>
    <x v="0"/>
    <n v="0.99442092701696205"/>
    <n v="0.71429998275380102"/>
    <n v="-0.50557907298303795"/>
    <n v="0.71429998275380102"/>
    <n v="0"/>
    <n v="0"/>
    <n v="0.99442092701696205"/>
    <n v="0.71429998275380058"/>
  </r>
  <r>
    <n v="20"/>
    <s v="CircularDVF_Sph_EC_Off_Corr_Off"/>
    <x v="3"/>
    <x v="1"/>
    <n v="1.0248489265360501"/>
    <n v="89.566824436561703"/>
    <n v="0.674848926536045"/>
    <n v="44.566824436561703"/>
    <n v="0"/>
    <n v="0"/>
    <n v="1.0248489265360501"/>
    <n v="44.566824436561717"/>
  </r>
  <r>
    <n v="21"/>
    <s v="CircularDVF_Sph_EC_Off_Corr_Off"/>
    <x v="1"/>
    <x v="0"/>
    <n v="1.0201963883680301"/>
    <n v="0.40614049527442803"/>
    <n v="2.01963883680321E-2"/>
    <n v="0.40614049527442803"/>
    <n v="0"/>
    <n v="0"/>
    <n v="1.0201963883680301"/>
    <n v="0.4061404952744283"/>
  </r>
  <r>
    <n v="22"/>
    <s v="CircularDVF_Sph_EC_Off_Corr_Off"/>
    <x v="0"/>
    <x v="2"/>
    <n v="0.87777536143380697"/>
    <n v="141.23487841994901"/>
    <n v="-0.62222463856619303"/>
    <n v="6.2348784199493297"/>
    <n v="0"/>
    <n v="0"/>
    <n v="0.87777536143380697"/>
    <n v="6.2348784199490126"/>
  </r>
  <r>
    <n v="23"/>
    <s v="CircularDVF_Sph_EC_Off_Corr_Off"/>
    <x v="3"/>
    <x v="2"/>
    <n v="0.97136586748560605"/>
    <n v="133.94427398963001"/>
    <n v="0.62136586748560596"/>
    <n v="-1.0557260103698201"/>
    <n v="0"/>
    <n v="0"/>
    <n v="0.97136586748560605"/>
    <n v="1.0557260103699946"/>
  </r>
  <r>
    <n v="24"/>
    <s v="CircularDVF_Sph_EC_Off_Corr_Off"/>
    <x v="3"/>
    <x v="0"/>
    <n v="1.02070625179542"/>
    <n v="1.85602388037748"/>
    <n v="0.67070625179541499"/>
    <n v="1.85602388037748"/>
    <n v="0"/>
    <n v="0"/>
    <n v="1.02070625179542"/>
    <n v="1.856023880377478"/>
  </r>
  <r>
    <n v="25"/>
    <s v="CircularDVF_Sph_EC_Off_Corr_Off"/>
    <x v="3"/>
    <x v="2"/>
    <n v="1.5305154536685299"/>
    <n v="148.820684742617"/>
    <n v="1.1805154536685301"/>
    <n v="13.8206847426175"/>
    <n v="0"/>
    <n v="0"/>
    <n v="1.5305154536685299"/>
    <n v="13.820684742617004"/>
  </r>
  <r>
    <n v="26"/>
    <s v="CircularDVF_Sph_EC_Off_Corr_Off"/>
    <x v="1"/>
    <x v="1"/>
    <n v="1.562025614365"/>
    <n v="89.905265001157005"/>
    <n v="0.56202561436500398"/>
    <n v="44.905265001156998"/>
    <n v="0"/>
    <n v="0"/>
    <n v="1.562025614365"/>
    <n v="44.905265001157005"/>
  </r>
  <r>
    <n v="27"/>
    <s v="CircularDVF_Sph_EC_Off_Corr_Off"/>
    <x v="0"/>
    <x v="4"/>
    <n v="1.0661711637840301"/>
    <n v="89.583613584017002"/>
    <n v="-0.43382883621597401"/>
    <n v="-0.416386415983027"/>
    <n v="0"/>
    <n v="0"/>
    <n v="1.0661711637840301"/>
    <n v="0.41638641598299841"/>
  </r>
  <r>
    <n v="28"/>
    <s v="CircularDVF_Sph_EC_Off_Corr_Off"/>
    <x v="4"/>
    <x v="4"/>
    <n v="1.47939702427015"/>
    <n v="89.699920099680099"/>
    <n v="0.779397024270153"/>
    <n v="-0.30007990031987197"/>
    <n v="0"/>
    <n v="0"/>
    <n v="1.47939702427015"/>
    <n v="0.30007990031990062"/>
  </r>
  <r>
    <n v="29"/>
    <s v="CircularDVF_Sph_EC_Off_Corr_Off"/>
    <x v="2"/>
    <x v="0"/>
    <n v="0.93760597293825598"/>
    <n v="0.75758598937881105"/>
    <n v="0.43760597293825598"/>
    <n v="0.75758598937881105"/>
    <n v="0"/>
    <n v="0"/>
    <n v="0.93760597293825598"/>
    <n v="0.75758598937881061"/>
  </r>
  <r>
    <n v="30"/>
    <s v="CircularDVF_Sph_EC_Off_Corr_Off"/>
    <x v="3"/>
    <x v="2"/>
    <n v="1.5733912221731401"/>
    <n v="140.34134084093401"/>
    <n v="1.22339122217314"/>
    <n v="5.3413408409336398"/>
    <n v="0"/>
    <n v="0"/>
    <n v="1.5733912221731401"/>
    <n v="5.3413408409340093"/>
  </r>
  <r>
    <n v="31"/>
    <s v="CircularDVF_Sph_EC_Off_Corr_Off"/>
    <x v="4"/>
    <x v="2"/>
    <n v="1.3683182208048399"/>
    <n v="141.91444776654399"/>
    <n v="0.66831822080483505"/>
    <n v="6.9144477665434998"/>
    <n v="0"/>
    <n v="0"/>
    <n v="1.3683182208048399"/>
    <n v="6.9144477665439865"/>
  </r>
  <r>
    <n v="32"/>
    <s v="CircularDVF_Sph_EC_Off_Corr_Off"/>
    <x v="4"/>
    <x v="0"/>
    <n v="0.99462750636573805"/>
    <n v="-1.3688853843470401"/>
    <n v="0.29462750636573898"/>
    <n v="-1.3688853843470401"/>
    <n v="0"/>
    <n v="0"/>
    <n v="0.99462750636573805"/>
    <n v="1.3688853843470383"/>
  </r>
  <r>
    <n v="33"/>
    <s v="CircularDVF_Sph_EC_Off_Corr_Off"/>
    <x v="0"/>
    <x v="1"/>
    <n v="1.08179035354249"/>
    <n v="89.042423320014294"/>
    <n v="-0.41820964645751002"/>
    <n v="44.042423320014301"/>
    <n v="0"/>
    <n v="0"/>
    <n v="1.08179035354249"/>
    <n v="44.042423320014279"/>
  </r>
  <r>
    <n v="34"/>
    <s v="CircularDVF_Sph_EC_Off_Corr_Off"/>
    <x v="4"/>
    <x v="0"/>
    <n v="0.78256750317236001"/>
    <n v="-0.226912791918778"/>
    <n v="8.2567503172360196E-2"/>
    <n v="-0.226912791918778"/>
    <n v="0"/>
    <n v="0"/>
    <n v="0.78256750317236001"/>
    <n v="0.22691279191877811"/>
  </r>
  <r>
    <n v="35"/>
    <s v="CircularDVF_Sph_EC_Off_Corr_Off"/>
    <x v="4"/>
    <x v="2"/>
    <n v="1.50787326004948"/>
    <n v="129.45374389315799"/>
    <n v="0.80787326004947602"/>
    <n v="-5.5462561068418896"/>
    <n v="0"/>
    <n v="0"/>
    <n v="1.50787326004948"/>
    <n v="5.5462561068420086"/>
  </r>
  <r>
    <n v="36"/>
    <s v="CircularDVF_Sph_EC_Off_Corr_Off"/>
    <x v="3"/>
    <x v="4"/>
    <n v="1.0403191077562099"/>
    <n v="89.857756549649807"/>
    <n v="0.69031910775620797"/>
    <n v="-0.14224345035017899"/>
    <n v="0"/>
    <n v="0"/>
    <n v="1.0403191077562099"/>
    <n v="0.14224345035017905"/>
  </r>
  <r>
    <n v="37"/>
    <s v="CircularDVF_Sph_EC_Off_Corr_Off"/>
    <x v="0"/>
    <x v="1"/>
    <n v="1.0023235338085701"/>
    <n v="48.530750944454702"/>
    <n v="-0.49767646619143402"/>
    <n v="3.5307509444547001"/>
    <n v="0"/>
    <n v="0"/>
    <n v="1.0023235338085701"/>
    <n v="3.5307509444546952"/>
  </r>
  <r>
    <n v="38"/>
    <s v="CircularDVF_Sph_EC_Off_Corr_Off"/>
    <x v="1"/>
    <x v="1"/>
    <n v="0.76469543456233302"/>
    <n v="48.8067931695252"/>
    <n v="-0.23530456543766701"/>
    <n v="3.80679316952518"/>
    <n v="0"/>
    <n v="0"/>
    <n v="0.76469543456233302"/>
    <n v="3.8067931695252071"/>
  </r>
  <r>
    <n v="39"/>
    <s v="CircularDVF_Sph_EC_Off_Corr_Off"/>
    <x v="2"/>
    <x v="4"/>
    <n v="1.1798529557713999"/>
    <n v="90.627117901737805"/>
    <n v="0.67985295577139604"/>
    <n v="0.62711790173784698"/>
    <n v="1"/>
    <n v="0"/>
    <n v="1.1798529557713999"/>
    <n v="0.62711790173779036"/>
  </r>
  <r>
    <n v="40"/>
    <s v="CircularDVF_Sph_EC_Off_Corr_Off"/>
    <x v="3"/>
    <x v="4"/>
    <n v="1.0509038417599199"/>
    <n v="88.732601014766701"/>
    <n v="0.70090384175992404"/>
    <n v="-1.2673989852332901"/>
    <n v="0"/>
    <n v="0"/>
    <n v="1.0509038417599199"/>
    <n v="1.2673989852332852"/>
  </r>
  <r>
    <n v="41"/>
    <s v="CircularDVF_Sph_EC_Off_Corr_Off"/>
    <x v="3"/>
    <x v="3"/>
    <n v="1.3926057948768999"/>
    <n v="178.42715302298001"/>
    <n v="1.0426057948769001"/>
    <n v="-1.5728469770203899"/>
    <n v="0"/>
    <n v="0"/>
    <n v="1.3926057948768999"/>
    <n v="1.5728469770199922"/>
  </r>
  <r>
    <n v="42"/>
    <s v="CircularDVF_Sph_EC_Off_Corr_Off"/>
    <x v="2"/>
    <x v="4"/>
    <n v="0.97319626554523697"/>
    <n v="89.543833050163997"/>
    <n v="0.47319626554523703"/>
    <n v="-0.45616694983596101"/>
    <n v="0"/>
    <n v="0"/>
    <n v="0.97319626554523697"/>
    <n v="0.45616694983601747"/>
  </r>
  <r>
    <n v="43"/>
    <s v="CircularDVF_Sph_EC_Off_Corr_Off"/>
    <x v="0"/>
    <x v="3"/>
    <n v="1.43345809008759"/>
    <n v="179.50448128848299"/>
    <n v="-6.6541909912410505E-2"/>
    <n v="-0.49551871151709298"/>
    <n v="0"/>
    <n v="0"/>
    <n v="1.43345809008759"/>
    <n v="0.49551871151700766"/>
  </r>
  <r>
    <n v="44"/>
    <s v="CircularDVF_Sph_EC_Off_Corr_Off"/>
    <x v="4"/>
    <x v="1"/>
    <n v="0.66268573996619495"/>
    <n v="49.3938612748995"/>
    <n v="-3.7314260033805099E-2"/>
    <n v="4.3938612748994501"/>
    <n v="0"/>
    <n v="0"/>
    <n v="0.66268573996619495"/>
    <n v="4.393861274899507"/>
  </r>
  <r>
    <n v="45"/>
    <s v="CircularDVF_Sph_EC_Off_Corr_Off"/>
    <x v="4"/>
    <x v="4"/>
    <n v="0.66880959978449706"/>
    <n v="88.008290988276002"/>
    <n v="-3.1190400215502598E-2"/>
    <n v="-1.99170901172397"/>
    <n v="0"/>
    <n v="0"/>
    <n v="0.66880959978449706"/>
    <n v="1.9917090117239979"/>
  </r>
  <r>
    <n v="46"/>
    <s v="CircularDVF_Sph_EC_Off_Corr_Off"/>
    <x v="3"/>
    <x v="1"/>
    <n v="0.56943495739466699"/>
    <n v="45.330760928343999"/>
    <n v="0.21943495739466701"/>
    <n v="0.33076092834397702"/>
    <n v="0"/>
    <n v="0"/>
    <n v="0.56943495739466699"/>
    <n v="0.33076092834400583"/>
  </r>
  <r>
    <n v="47"/>
    <s v="CircularDVF_Sph_EC_Off_Corr_Off"/>
    <x v="1"/>
    <x v="4"/>
    <n v="1.4122475087772699"/>
    <n v="89.685651766839797"/>
    <n v="0.41224750877727401"/>
    <n v="-0.31434823316015997"/>
    <n v="0"/>
    <n v="0"/>
    <n v="1.4122475087772699"/>
    <n v="0.31434823316021721"/>
  </r>
  <r>
    <n v="48"/>
    <s v="CircularDVF_Sph_EC_Off_Corr_Off"/>
    <x v="3"/>
    <x v="0"/>
    <n v="1.03057616664771"/>
    <n v="0.68923928725320105"/>
    <n v="0.68057616664771203"/>
    <n v="0.68923928725320105"/>
    <n v="0"/>
    <n v="0"/>
    <n v="1.03057616664771"/>
    <n v="0.68923928725320138"/>
  </r>
  <r>
    <n v="49"/>
    <s v="CircularDVF_Sph_EC_Off_Corr_Off"/>
    <x v="3"/>
    <x v="0"/>
    <n v="1.01500743914773"/>
    <n v="0.11663246895318501"/>
    <n v="0.66500743914772698"/>
    <n v="0.11663246895318501"/>
    <n v="0"/>
    <n v="0"/>
    <n v="1.01500743914773"/>
    <n v="0.1166324689531848"/>
  </r>
  <r>
    <n v="50"/>
    <s v="CircularDVF_Sph_EC_Off_Corr_Off"/>
    <x v="3"/>
    <x v="3"/>
    <n v="1.2165199447941999"/>
    <n v="179.41611417995699"/>
    <n v="0.86651994479419503"/>
    <n v="-0.58388582004346301"/>
    <n v="0"/>
    <n v="0"/>
    <n v="1.2165199447941999"/>
    <n v="0.58388582004300815"/>
  </r>
  <r>
    <n v="51"/>
    <s v="CircularDVF_Sph_EC_Off_Corr_Off"/>
    <x v="3"/>
    <x v="2"/>
    <n v="1.3206136414509899"/>
    <n v="131.527456841266"/>
    <n v="0.97061364145098705"/>
    <n v="-3.4725431587343101"/>
    <n v="0"/>
    <n v="0"/>
    <n v="1.3206136414509899"/>
    <n v="3.4725431587339983"/>
  </r>
  <r>
    <n v="52"/>
    <s v="CircularDVF_Sph_EC_Off_Corr_Off"/>
    <x v="0"/>
    <x v="4"/>
    <n v="1.0923396244194801"/>
    <n v="91.490329775625199"/>
    <n v="-0.40766037558052098"/>
    <n v="1.49032977562524"/>
    <n v="1"/>
    <n v="0"/>
    <n v="1.0923396244194801"/>
    <n v="1.4903297756251845"/>
  </r>
  <r>
    <n v="53"/>
    <s v="CircularDVF_Sph_EC_Off_Corr_Off"/>
    <x v="4"/>
    <x v="1"/>
    <n v="0.99718606998652803"/>
    <n v="46.658154211365499"/>
    <n v="0.29718606998652802"/>
    <n v="1.6581542113654799"/>
    <n v="0"/>
    <n v="0"/>
    <n v="0.99718606998652803"/>
    <n v="1.6581542113655132"/>
  </r>
  <r>
    <n v="54"/>
    <s v="CircularDVF_Sph_EC_Off_Corr_Off"/>
    <x v="1"/>
    <x v="4"/>
    <n v="1.38125545634178"/>
    <n v="89.678598474889995"/>
    <n v="0.38125545634177499"/>
    <n v="-0.32140152511004799"/>
    <n v="0"/>
    <n v="0"/>
    <n v="1.38125545634178"/>
    <n v="0.32140152510999087"/>
  </r>
  <r>
    <n v="55"/>
    <s v="CircularDVF_Sph_EC_Off_Corr_Off"/>
    <x v="0"/>
    <x v="1"/>
    <n v="0.82853764334182101"/>
    <n v="89.821397774521401"/>
    <n v="-0.67146235665817899"/>
    <n v="44.821397774521401"/>
    <n v="0"/>
    <n v="0"/>
    <n v="0.82853764334182101"/>
    <n v="44.821397774521415"/>
  </r>
  <r>
    <n v="56"/>
    <s v="CircularDVF_Sph_EC_Off_Corr_Off"/>
    <x v="4"/>
    <x v="3"/>
    <n v="1.26306767605662"/>
    <n v="179.203300225113"/>
    <n v="0.56306767605662"/>
    <n v="-0.796699774887486"/>
    <n v="0"/>
    <n v="0"/>
    <n v="1.26306767605662"/>
    <n v="0.79669977488700283"/>
  </r>
  <r>
    <n v="57"/>
    <s v="CircularDVF_Sph_EC_Off_Corr_Off"/>
    <x v="3"/>
    <x v="0"/>
    <n v="0.99460336294201002"/>
    <n v="1.30938981941057"/>
    <n v="0.64460336294201004"/>
    <n v="1.30938981941057"/>
    <n v="0"/>
    <n v="0"/>
    <n v="0.99460336294201002"/>
    <n v="1.3093898194105691"/>
  </r>
  <r>
    <n v="58"/>
    <s v="CircularDVF_Sph_EC_Off_Corr_Off"/>
    <x v="4"/>
    <x v="2"/>
    <n v="1.0297033052189399"/>
    <n v="135.63004525464899"/>
    <n v="0.32970330521894298"/>
    <n v="0.63004525464901895"/>
    <n v="0"/>
    <n v="0"/>
    <n v="1.0297033052189399"/>
    <n v="0.63004525464899075"/>
  </r>
  <r>
    <n v="59"/>
    <s v="CircularDVF_Sph_EC_Off_Corr_Off"/>
    <x v="2"/>
    <x v="2"/>
    <n v="1.42793788406654"/>
    <n v="135.89402887992"/>
    <n v="0.92793788406653699"/>
    <n v="0.89402887992008595"/>
    <n v="0"/>
    <n v="0"/>
    <n v="1.42793788406654"/>
    <n v="0.89402887992000046"/>
  </r>
  <r>
    <n v="60"/>
    <s v="CircularDVF_Sph_EC_Off_Corr_Off"/>
    <x v="4"/>
    <x v="0"/>
    <n v="0.58640640193137294"/>
    <n v="1.2113601897999"/>
    <n v="-0.113593598068626"/>
    <n v="1.2113601897999"/>
    <n v="0"/>
    <n v="0"/>
    <n v="0.58640640193137294"/>
    <n v="1.2113601897999047"/>
  </r>
  <r>
    <n v="61"/>
    <s v="CircularDVF_Sph_EC_Off_Corr_Off"/>
    <x v="2"/>
    <x v="3"/>
    <n v="1.2475109048341699"/>
    <n v="179.430619692752"/>
    <n v="0.74751090483417104"/>
    <n v="-0.56938030724779798"/>
    <n v="0"/>
    <n v="0"/>
    <n v="1.2475109048341699"/>
    <n v="0.5693803072479966"/>
  </r>
  <r>
    <n v="62"/>
    <s v="CircularDVF_Sph_EC_Off_Corr_Off"/>
    <x v="4"/>
    <x v="0"/>
    <n v="0.57598990206381495"/>
    <n v="0.71937108830971397"/>
    <n v="-0.124010097936185"/>
    <n v="0.71937108830971397"/>
    <n v="0"/>
    <n v="0"/>
    <n v="0.57598990206381495"/>
    <n v="0.71937108830971397"/>
  </r>
  <r>
    <n v="63"/>
    <s v="CircularDVF_Sph_EC_Off_Corr_Off"/>
    <x v="0"/>
    <x v="1"/>
    <n v="0.921543778827147"/>
    <n v="89.518264326940894"/>
    <n v="-0.578456221172853"/>
    <n v="44.518264326940901"/>
    <n v="0"/>
    <n v="0"/>
    <n v="0.921543778827147"/>
    <n v="44.51826432694088"/>
  </r>
  <r>
    <n v="64"/>
    <s v="CircularDVF_Sph_EC_Off_Corr_Off"/>
    <x v="1"/>
    <x v="1"/>
    <n v="1.23692822300761"/>
    <n v="88.683912436992998"/>
    <n v="0.23692822300761399"/>
    <n v="43.683912436992998"/>
    <n v="0"/>
    <n v="0"/>
    <n v="1.23692822300761"/>
    <n v="43.683912436993012"/>
  </r>
  <r>
    <n v="65"/>
    <s v="CircularDVF_Sph_EC_Off_Corr_Off"/>
    <x v="4"/>
    <x v="2"/>
    <n v="1.4207877683443599"/>
    <n v="139.29025493770001"/>
    <n v="0.72078776834436198"/>
    <n v="4.2902549376999604"/>
    <n v="0"/>
    <n v="0"/>
    <n v="1.4207877683443599"/>
    <n v="4.2902549377000128"/>
  </r>
  <r>
    <n v="66"/>
    <s v="CircularDVF_Sph_EC_Off_Corr_Off"/>
    <x v="2"/>
    <x v="4"/>
    <n v="1.4949287751636999"/>
    <n v="89.505059136585103"/>
    <n v="0.99492877516370204"/>
    <n v="-0.494940863414911"/>
    <n v="0"/>
    <n v="0"/>
    <n v="1.4949287751636999"/>
    <n v="0.49494086341491084"/>
  </r>
  <r>
    <n v="67"/>
    <s v="CircularDVF_Sph_EC_Off_Corr_Off"/>
    <x v="0"/>
    <x v="0"/>
    <n v="0.64865869977185897"/>
    <n v="2.00795388619599"/>
    <n v="-0.85134130022814103"/>
    <n v="2.00795388619599"/>
    <n v="0"/>
    <n v="0"/>
    <n v="0.64865869977185897"/>
    <n v="2.0079538861959918"/>
  </r>
  <r>
    <n v="68"/>
    <s v="CircularDVF_Sph_EC_Off_Corr_Off"/>
    <x v="0"/>
    <x v="4"/>
    <n v="0.86986082457701397"/>
    <n v="90.170117610293602"/>
    <n v="-0.63013917542298603"/>
    <n v="0.170117610293573"/>
    <n v="1"/>
    <n v="0"/>
    <n v="0.86986082457701397"/>
    <n v="0.17011761029360173"/>
  </r>
  <r>
    <n v="69"/>
    <s v="CircularDVF_Sph_EC_Off_Corr_Off"/>
    <x v="3"/>
    <x v="3"/>
    <n v="1.07766849910897"/>
    <n v="177.96733392602701"/>
    <n v="0.72766849910896503"/>
    <n v="-2.0326660739731301"/>
    <n v="0"/>
    <n v="0"/>
    <n v="1.07766849910897"/>
    <n v="2.0326660739729903"/>
  </r>
  <r>
    <n v="70"/>
    <s v="CircularDVF_Sph_EC_Off_Corr_Off"/>
    <x v="0"/>
    <x v="4"/>
    <n v="0.77192572019581096"/>
    <n v="88.657974872572296"/>
    <n v="-0.72807427980418904"/>
    <n v="-1.34202512742769"/>
    <n v="0"/>
    <n v="0"/>
    <n v="0.77192572019581096"/>
    <n v="1.3420251274276893"/>
  </r>
  <r>
    <n v="71"/>
    <s v="CircularDVF_Sph_EC_Off_Corr_Off"/>
    <x v="1"/>
    <x v="2"/>
    <n v="1.2427064968305499"/>
    <n v="140.07550755636601"/>
    <n v="0.24270649683055501"/>
    <n v="5.0755075563656602"/>
    <n v="0"/>
    <n v="0"/>
    <n v="1.2427064968305499"/>
    <n v="5.0755075563660057"/>
  </r>
  <r>
    <n v="72"/>
    <s v="CircularDVF_Sph_EC_Off_Corr_Off"/>
    <x v="3"/>
    <x v="4"/>
    <n v="1.0094059788206999"/>
    <n v="89.2669824269652"/>
    <n v="0.65940597882069596"/>
    <n v="-0.733017573034772"/>
    <n v="0"/>
    <n v="0"/>
    <n v="1.0094059788206999"/>
    <n v="0.73301757303480031"/>
  </r>
  <r>
    <n v="73"/>
    <s v="CircularDVF_Sph_EC_Off_Corr_Off"/>
    <x v="0"/>
    <x v="4"/>
    <n v="0.51866620068486302"/>
    <n v="89.144051039749698"/>
    <n v="-0.98133379931513698"/>
    <n v="-0.85594896025031597"/>
    <n v="0"/>
    <n v="0"/>
    <n v="0.51866620068486302"/>
    <n v="0.8559489602503163"/>
  </r>
  <r>
    <n v="74"/>
    <s v="CircularDVF_Sph_EC_Off_Corr_Off"/>
    <x v="2"/>
    <x v="2"/>
    <n v="1.0510079322158901"/>
    <n v="139.404813972651"/>
    <n v="0.55100793221589495"/>
    <n v="4.4048139726505697"/>
    <n v="0"/>
    <n v="0"/>
    <n v="1.0510079322158901"/>
    <n v="4.4048139726509987"/>
  </r>
  <r>
    <n v="75"/>
    <s v="CircularDVF_Sph_EC_Off_Corr_Off"/>
    <x v="4"/>
    <x v="1"/>
    <n v="0.61758247610518302"/>
    <n v="47.677957416283803"/>
    <n v="-8.2417523894817393E-2"/>
    <n v="2.6779574162837898"/>
    <n v="0"/>
    <n v="0"/>
    <n v="0.61758247610518302"/>
    <n v="2.6779574162837889"/>
  </r>
  <r>
    <n v="76"/>
    <s v="CircularDVF_Sph_EC_Off_Corr_Off"/>
    <x v="3"/>
    <x v="1"/>
    <n v="0.99902257594600996"/>
    <n v="90.444374074594407"/>
    <n v="0.64902257594600998"/>
    <n v="45.4443740745944"/>
    <n v="1"/>
    <n v="0"/>
    <n v="0.99902257594600996"/>
    <n v="44.555625925405593"/>
  </r>
  <r>
    <n v="77"/>
    <s v="CircularDVF_Sph_EC_Off_Corr_Off"/>
    <x v="3"/>
    <x v="0"/>
    <n v="0.71060901687963396"/>
    <n v="1.8328395059420499"/>
    <n v="0.36060901687963398"/>
    <n v="1.8328395059420499"/>
    <n v="0"/>
    <n v="0"/>
    <n v="0.71060901687963396"/>
    <n v="1.8328395059420473"/>
  </r>
  <r>
    <n v="78"/>
    <s v="CircularDVF_Sph_EC_Off_Corr_Off"/>
    <x v="2"/>
    <x v="0"/>
    <n v="1.1028871792215"/>
    <n v="0.64404720902388102"/>
    <n v="0.60288717922149904"/>
    <n v="0.64404720902388102"/>
    <n v="0"/>
    <n v="0"/>
    <n v="1.1028871792215"/>
    <n v="0.64404720902388135"/>
  </r>
  <r>
    <n v="79"/>
    <s v="CircularDVF_Sph_EC_Off_Corr_Off"/>
    <x v="1"/>
    <x v="1"/>
    <n v="1.0625412768232601"/>
    <n v="44.586390350911202"/>
    <n v="6.2541276823260897E-2"/>
    <n v="-0.41360964908884101"/>
    <n v="0"/>
    <n v="0"/>
    <n v="1.0625412768232601"/>
    <n v="0.41360964908881215"/>
  </r>
  <r>
    <n v="80"/>
    <s v="CircularDVF_Sph_EC_Off_Corr_Off"/>
    <x v="0"/>
    <x v="2"/>
    <n v="1.42517912372085"/>
    <n v="137.217835650171"/>
    <n v="-7.4820876279152501E-2"/>
    <n v="2.2178356501714198"/>
    <n v="0"/>
    <n v="0"/>
    <n v="1.42517912372085"/>
    <n v="2.217835650170997"/>
  </r>
  <r>
    <n v="81"/>
    <s v="CircularDVF_Sph_EC_Off_Corr_Off"/>
    <x v="2"/>
    <x v="0"/>
    <n v="0.73611896874875604"/>
    <n v="-0.64329400077423304"/>
    <n v="0.23611896874875599"/>
    <n v="-0.64329400077423304"/>
    <n v="0"/>
    <n v="0"/>
    <n v="0.73611896874875604"/>
    <n v="0.64329400077423315"/>
  </r>
  <r>
    <n v="82"/>
    <s v="CircularDVF_Sph_EC_Off_Corr_Off"/>
    <x v="4"/>
    <x v="3"/>
    <n v="1.48622571453444"/>
    <n v="177.72928736432999"/>
    <n v="0.78622571453444101"/>
    <n v="-2.2707126356701801"/>
    <n v="0"/>
    <n v="0"/>
    <n v="1.48622571453444"/>
    <n v="2.2707126356700087"/>
  </r>
  <r>
    <n v="83"/>
    <s v="CircularDVF_Sph_EC_Off_Corr_Off"/>
    <x v="2"/>
    <x v="3"/>
    <n v="1.0463697097865701"/>
    <n v="178.472474557787"/>
    <n v="0.54636970978657196"/>
    <n v="-1.5275254422128901"/>
    <n v="0"/>
    <n v="0"/>
    <n v="1.0463697097865701"/>
    <n v="1.5275254422130047"/>
  </r>
  <r>
    <n v="84"/>
    <s v="CircularDVF_Sph_EC_Off_Corr_Off"/>
    <x v="0"/>
    <x v="3"/>
    <n v="0.75208626578811799"/>
    <n v="177.87453421575401"/>
    <n v="-0.74791373421188201"/>
    <n v="-2.1254657842464399"/>
    <n v="0"/>
    <n v="0"/>
    <n v="0.75208626578811799"/>
    <n v="2.1254657842459892"/>
  </r>
  <r>
    <n v="85"/>
    <s v="CircularDVF_Sph_EC_Off_Corr_Off"/>
    <x v="1"/>
    <x v="3"/>
    <n v="1.6711684303827601"/>
    <n v="179.22075460320599"/>
    <n v="0.67116843038276097"/>
    <n v="-0.77924539679440796"/>
    <n v="0"/>
    <n v="0"/>
    <n v="1.6711684303827601"/>
    <n v="0.7792453967940105"/>
  </r>
  <r>
    <n v="86"/>
    <s v="CircularDVF_Sph_EC_Off_Corr_Off"/>
    <x v="3"/>
    <x v="3"/>
    <n v="1.9656408215532499"/>
    <n v="179.186921313749"/>
    <n v="1.6156408215532501"/>
    <n v="-0.81307868625123103"/>
    <n v="0"/>
    <n v="0"/>
    <n v="1.9656408215532499"/>
    <n v="0.81307868625100355"/>
  </r>
  <r>
    <n v="87"/>
    <s v="CircularDVF_Sph_EC_Off_Corr_Off"/>
    <x v="3"/>
    <x v="1"/>
    <n v="0.52894547296468497"/>
    <n v="89.720237674933301"/>
    <n v="0.17894547296468499"/>
    <n v="44.720237674933301"/>
    <n v="0"/>
    <n v="0"/>
    <n v="0.52894547296468497"/>
    <n v="44.720237674933287"/>
  </r>
  <r>
    <n v="88"/>
    <s v="CircularDVF_Sph_EC_Off_Corr_Off"/>
    <x v="0"/>
    <x v="3"/>
    <n v="1.0050616259117899"/>
    <n v="178.40967737557199"/>
    <n v="-0.49493837408821401"/>
    <n v="-1.5903226244281501"/>
    <n v="0"/>
    <n v="0"/>
    <n v="1.0050616259117899"/>
    <n v="1.590322624428012"/>
  </r>
  <r>
    <n v="89"/>
    <s v="CircularDVF_Sph_EC_Off_Corr_Off"/>
    <x v="4"/>
    <x v="3"/>
    <n v="1.2685418270145401"/>
    <n v="178.50668043230601"/>
    <n v="0.56854182701454203"/>
    <n v="-1.49331956769436"/>
    <n v="0"/>
    <n v="0"/>
    <n v="1.2685418270145401"/>
    <n v="1.4933195676939874"/>
  </r>
  <r>
    <n v="90"/>
    <s v="CircularDVF_Sph_EC_Off_Corr_Off"/>
    <x v="1"/>
    <x v="0"/>
    <n v="0.74127326880688404"/>
    <n v="0.55896548083217101"/>
    <n v="-0.25872673119311601"/>
    <n v="0.55896548083217101"/>
    <n v="0"/>
    <n v="0"/>
    <n v="0.74127326880688404"/>
    <n v="0.55896548083217112"/>
  </r>
  <r>
    <n v="91"/>
    <s v="CircularDVF_Sph_EC_Off_Corr_Off"/>
    <x v="3"/>
    <x v="3"/>
    <n v="1.4646626379002701"/>
    <n v="178.908783774737"/>
    <n v="1.11466263790027"/>
    <n v="-1.0912162252626001"/>
    <n v="0"/>
    <n v="0"/>
    <n v="1.4646626379002701"/>
    <n v="1.0912162252629969"/>
  </r>
  <r>
    <n v="92"/>
    <s v="CircularDVF_Sph_EC_Off_Corr_Off"/>
    <x v="1"/>
    <x v="4"/>
    <n v="0.92676660054906401"/>
    <n v="90.798384491620098"/>
    <n v="-7.3233399450936404E-2"/>
    <n v="0.79838449162014102"/>
    <n v="1"/>
    <n v="0"/>
    <n v="0.92676660054906401"/>
    <n v="0.79838449162008374"/>
  </r>
  <r>
    <n v="93"/>
    <s v="CircularDVF_Sph_EC_Off_Corr_Off"/>
    <x v="4"/>
    <x v="0"/>
    <n v="0.59170146324015105"/>
    <n v="1.7008595965612601"/>
    <n v="-0.108298536759849"/>
    <n v="1.7008595965612601"/>
    <n v="0"/>
    <n v="0"/>
    <n v="0.59170146324015105"/>
    <n v="1.7008595965612585"/>
  </r>
  <r>
    <n v="94"/>
    <s v="CircularDVF_Sph_EC_Off_Corr_Off"/>
    <x v="4"/>
    <x v="3"/>
    <n v="0.86529692084701904"/>
    <n v="179.17910172151099"/>
    <n v="0.165296920847019"/>
    <n v="-0.82089827848852803"/>
    <n v="0"/>
    <n v="0"/>
    <n v="0.86529692084701904"/>
    <n v="0.82089827848901109"/>
  </r>
  <r>
    <n v="95"/>
    <s v="CircularDVF_Sph_EC_Off_Corr_Off"/>
    <x v="4"/>
    <x v="1"/>
    <n v="0.69435275076785097"/>
    <n v="91.065646813420898"/>
    <n v="-5.6472492321491003E-3"/>
    <n v="46.065646813420898"/>
    <n v="1"/>
    <n v="0"/>
    <n v="0.69435275076785097"/>
    <n v="43.934353186579102"/>
  </r>
  <r>
    <n v="96"/>
    <s v="CircularDVF_Sph_EC_Off_Corr_Off"/>
    <x v="2"/>
    <x v="4"/>
    <n v="1.66018456927818"/>
    <n v="89.732597867829895"/>
    <n v="1.16018456927818"/>
    <n v="-0.267402132170105"/>
    <n v="0"/>
    <n v="0"/>
    <n v="1.66018456927818"/>
    <n v="0.26740213217010478"/>
  </r>
  <r>
    <n v="97"/>
    <s v="CircularDVF_Sph_EC_Off_Corr_Off"/>
    <x v="4"/>
    <x v="1"/>
    <n v="1.20110446894294"/>
    <n v="49.342580204098702"/>
    <n v="0.50110446894293903"/>
    <n v="4.3425802040987396"/>
    <n v="0"/>
    <n v="0"/>
    <n v="1.20110446894294"/>
    <n v="4.3425802040987094"/>
  </r>
  <r>
    <n v="98"/>
    <s v="CircularDVF_Sph_EC_Off_Corr_Off"/>
    <x v="0"/>
    <x v="3"/>
    <n v="1.3153156469382601"/>
    <n v="178.10958784537101"/>
    <n v="-0.184684353061737"/>
    <n v="-1.89041215462879"/>
    <n v="0"/>
    <n v="0"/>
    <n v="1.3153156469382601"/>
    <n v="1.89041215462899"/>
  </r>
  <r>
    <n v="99"/>
    <s v="CircularDVF_Sph_EC_Off_Corr_Off"/>
    <x v="0"/>
    <x v="2"/>
    <n v="1.09196095447631"/>
    <n v="136.169139327907"/>
    <n v="-0.40803904552369302"/>
    <n v="1.1691393279073701"/>
    <n v="0"/>
    <n v="0"/>
    <n v="1.09196095447631"/>
    <n v="1.1691393279070041"/>
  </r>
  <r>
    <n v="100"/>
    <s v="CircularDVF_Sph_EC_Off_Corr_Off"/>
    <x v="1"/>
    <x v="0"/>
    <n v="0.79289826632695204"/>
    <n v="-0.22395630377013701"/>
    <n v="-0.20710173367304799"/>
    <n v="-0.22395630377013701"/>
    <n v="0"/>
    <n v="0"/>
    <n v="0.79289826632695204"/>
    <n v="0.22395630377013731"/>
  </r>
  <r>
    <n v="101"/>
    <s v="CircularDVF_Sph_EC_Off_Corr_Off"/>
    <x v="0"/>
    <x v="0"/>
    <n v="0.56574950196963902"/>
    <n v="1.2555968740258501"/>
    <n v="-0.93425049803036098"/>
    <n v="1.2555968740258501"/>
    <n v="0"/>
    <n v="0"/>
    <n v="0.56574950196963902"/>
    <n v="1.255596874025855"/>
  </r>
  <r>
    <n v="102"/>
    <s v="CircularDVF_Sph_EC_Off_Corr_Off"/>
    <x v="1"/>
    <x v="3"/>
    <n v="1.30482893902873"/>
    <n v="178.32131705557001"/>
    <n v="0.30482893902872898"/>
    <n v="-1.6786829444298501"/>
    <n v="0"/>
    <n v="0"/>
    <n v="1.30482893902873"/>
    <n v="1.678682944429994"/>
  </r>
  <r>
    <n v="103"/>
    <s v="CircularDVF_Sph_EC_Off_Corr_Off"/>
    <x v="2"/>
    <x v="3"/>
    <n v="1.2374328776991701"/>
    <n v="178.70837245782499"/>
    <n v="0.73743287769917298"/>
    <n v="-1.29162754217538"/>
    <n v="0"/>
    <n v="0"/>
    <n v="1.2374328776991701"/>
    <n v="1.2916275421750072"/>
  </r>
  <r>
    <n v="104"/>
    <s v="CircularDVF_Sph_EC_Off_Corr_Off"/>
    <x v="0"/>
    <x v="1"/>
    <n v="0.99899586790439399"/>
    <n v="89.8518726684039"/>
    <n v="-0.50100413209560601"/>
    <n v="44.8518726684039"/>
    <n v="0"/>
    <n v="0"/>
    <n v="0.99899586790439399"/>
    <n v="44.8518726684039"/>
  </r>
  <r>
    <n v="105"/>
    <s v="CircularDVF_Sph_EC_Off_Corr_Off"/>
    <x v="3"/>
    <x v="2"/>
    <n v="1.3848919059934801"/>
    <n v="137.131163594551"/>
    <n v="1.03489190599348"/>
    <n v="2.1311635945512499"/>
    <n v="0"/>
    <n v="0"/>
    <n v="1.3848919059934801"/>
    <n v="2.1311635945509977"/>
  </r>
  <r>
    <n v="106"/>
    <s v="CircularDVF_Sph_EC_Off_Corr_Off"/>
    <x v="2"/>
    <x v="2"/>
    <n v="1.0077896313310699"/>
    <n v="135.643745714175"/>
    <n v="0.50778963133107302"/>
    <n v="0.64374571417533799"/>
    <n v="0"/>
    <n v="0"/>
    <n v="1.0077896313310699"/>
    <n v="0.64374571417499737"/>
  </r>
  <r>
    <n v="107"/>
    <s v="CircularDVF_Sph_EC_Off_Corr_Off"/>
    <x v="0"/>
    <x v="2"/>
    <n v="1.0080411157467799"/>
    <n v="133.56738496861701"/>
    <n v="-0.49195888425321799"/>
    <n v="-1.4326150313833099"/>
    <n v="0"/>
    <n v="0"/>
    <n v="1.0080411157467799"/>
    <n v="1.4326150313829942"/>
  </r>
  <r>
    <n v="108"/>
    <s v="CircularDVF_Sph_EC_Off_Corr_Off"/>
    <x v="4"/>
    <x v="3"/>
    <n v="1.4851104411198199"/>
    <n v="179.521715906835"/>
    <n v="0.78511044111982198"/>
    <n v="-0.47828409316451798"/>
    <n v="0"/>
    <n v="0"/>
    <n v="1.4851104411198199"/>
    <n v="0.47828409316500142"/>
  </r>
  <r>
    <n v="109"/>
    <s v="CircularDVF_Sph_EC_Off_Corr_Off"/>
    <x v="2"/>
    <x v="1"/>
    <n v="0.76236810085503903"/>
    <n v="87.087190785288996"/>
    <n v="0.26236810085503898"/>
    <n v="42.087190785289003"/>
    <n v="0"/>
    <n v="0"/>
    <n v="0.76236810085503903"/>
    <n v="42.08719078528901"/>
  </r>
  <r>
    <n v="110"/>
    <s v="CircularDVF_Sph_EC_Off_Corr_Off"/>
    <x v="1"/>
    <x v="0"/>
    <n v="0.56072334330731"/>
    <n v="1.79485643716114"/>
    <n v="-0.43927665669269"/>
    <n v="1.79485643716114"/>
    <n v="0"/>
    <n v="0"/>
    <n v="0.56072334330731"/>
    <n v="1.794856437161144"/>
  </r>
  <r>
    <n v="111"/>
    <s v="CircularDVF_Sph_EC_Off_Corr_Off"/>
    <x v="1"/>
    <x v="3"/>
    <n v="1.5316603779929701"/>
    <n v="-179.30436873082701"/>
    <n v="0.53166037799297305"/>
    <n v="0.69563126917250895"/>
    <n v="1"/>
    <n v="0"/>
    <n v="1.5316603779929701"/>
    <n v="0.69563126917296358"/>
  </r>
  <r>
    <n v="112"/>
    <s v="CircularDVF_Sph_EC_Off_Corr_Off"/>
    <x v="1"/>
    <x v="2"/>
    <n v="1.4258248713292201"/>
    <n v="126.321907479502"/>
    <n v="0.42582487132922398"/>
    <n v="-8.6780925204976107"/>
    <n v="0"/>
    <n v="0"/>
    <n v="1.4258248713292201"/>
    <n v="8.6780925204980122"/>
  </r>
  <r>
    <n v="113"/>
    <s v="CircularDVF_Sph_EC_Off_Corr_Off"/>
    <x v="1"/>
    <x v="1"/>
    <n v="0.88028255812287903"/>
    <n v="89.159453211652803"/>
    <n v="-0.11971744187712099"/>
    <n v="44.159453211652803"/>
    <n v="0"/>
    <n v="0"/>
    <n v="0.88028255812287903"/>
    <n v="44.159453211652817"/>
  </r>
  <r>
    <n v="114"/>
    <s v="CircularDVF_Sph_EC_Off_Corr_Off"/>
    <x v="2"/>
    <x v="1"/>
    <n v="0.70456823422515602"/>
    <n v="89.789972423452795"/>
    <n v="0.20456823422515599"/>
    <n v="44.789972423452802"/>
    <n v="0"/>
    <n v="0"/>
    <n v="0.70456823422515602"/>
    <n v="44.789972423452809"/>
  </r>
  <r>
    <n v="115"/>
    <s v="CircularDVF_Sph_EC_Off_Corr_Off"/>
    <x v="1"/>
    <x v="3"/>
    <n v="1.3820317777445501"/>
    <n v="178.843531992539"/>
    <n v="0.38203177774454899"/>
    <n v="-1.1564680074612299"/>
    <n v="0"/>
    <n v="0"/>
    <n v="1.3820317777445501"/>
    <n v="1.156468007461001"/>
  </r>
  <r>
    <n v="116"/>
    <s v="CircularDVF_Sph_EC_Off_Corr_Off"/>
    <x v="1"/>
    <x v="4"/>
    <n v="1.19550454229095"/>
    <n v="88.885918266970904"/>
    <n v="0.19550454229095399"/>
    <n v="-1.11408173302908"/>
    <n v="0"/>
    <n v="0"/>
    <n v="1.19550454229095"/>
    <n v="1.1140817330290815"/>
  </r>
  <r>
    <n v="117"/>
    <s v="CircularDVF_Sph_EC_Off_Corr_Off"/>
    <x v="4"/>
    <x v="2"/>
    <n v="1.0276723998291599"/>
    <n v="138.28036280017801"/>
    <n v="0.32767239982915702"/>
    <n v="3.2803628001777301"/>
    <n v="0"/>
    <n v="0"/>
    <n v="1.0276723998291599"/>
    <n v="3.2803628001780112"/>
  </r>
  <r>
    <n v="118"/>
    <s v="CircularDVF_Sph_EC_Off_Corr_Off"/>
    <x v="2"/>
    <x v="1"/>
    <n v="0.96808613246663699"/>
    <n v="90.764306042502199"/>
    <n v="0.46808613246663699"/>
    <n v="45.764306042502199"/>
    <n v="1"/>
    <n v="0"/>
    <n v="0.96808613246663699"/>
    <n v="44.235693957497801"/>
  </r>
  <r>
    <n v="119"/>
    <s v="CircularDVF_Sph_EC_Off_Corr_Off"/>
    <x v="3"/>
    <x v="1"/>
    <n v="0.79275355512124601"/>
    <n v="47.085922838403597"/>
    <n v="0.44275355512124598"/>
    <n v="2.0859228384035999"/>
    <n v="0"/>
    <n v="0"/>
    <n v="0.79275355512124601"/>
    <n v="2.0859228384036044"/>
  </r>
  <r>
    <n v="120"/>
    <s v="CircularDVF_Sph_EC_Off_Corr_Off"/>
    <x v="4"/>
    <x v="0"/>
    <n v="0.78773288448749001"/>
    <n v="-0.22542485459075601"/>
    <n v="8.7732884487489601E-2"/>
    <n v="-0.22542485459075601"/>
    <n v="0"/>
    <n v="0"/>
    <n v="0.78773288448749001"/>
    <n v="0.22542485459075579"/>
  </r>
  <r>
    <n v="121"/>
    <s v="CircularDVF_Sph_EC_Off_Corr_Off"/>
    <x v="1"/>
    <x v="3"/>
    <n v="1.5010417313444899"/>
    <n v="178.54080173249599"/>
    <n v="0.50104173134448604"/>
    <n v="-1.4591982675038899"/>
    <n v="0"/>
    <n v="0"/>
    <n v="1.5010417313444899"/>
    <n v="1.4591982675040072"/>
  </r>
  <r>
    <n v="122"/>
    <s v="CircularDVF_Sph_EC_Off_Corr_Off"/>
    <x v="0"/>
    <x v="0"/>
    <n v="0.95916760064113404"/>
    <n v="177.40724535979999"/>
    <n v="-0.54083239935886596"/>
    <n v="177.40724535979999"/>
    <n v="1"/>
    <n v="0"/>
    <n v="0.95916760064113404"/>
    <n v="2.5927546402000132"/>
  </r>
  <r>
    <n v="123"/>
    <s v="CircularDVF_Sph_EC_Off_Corr_Off"/>
    <x v="4"/>
    <x v="4"/>
    <n v="0.787248375113342"/>
    <n v="89.436083371646603"/>
    <n v="8.72483751133417E-2"/>
    <n v="-0.56391662835341105"/>
    <n v="0"/>
    <n v="0"/>
    <n v="0.787248375113342"/>
    <n v="0.56391662835341094"/>
  </r>
  <r>
    <n v="124"/>
    <s v="CircularDVF_Sph_EC_Off_Corr_Off"/>
    <x v="1"/>
    <x v="0"/>
    <n v="0.68958687339169999"/>
    <n v="0.171672233874403"/>
    <n v="-0.31041312660830001"/>
    <n v="0.171672233874403"/>
    <n v="0"/>
    <n v="0"/>
    <n v="0.68958687339169999"/>
    <n v="0.17167223387440345"/>
  </r>
  <r>
    <n v="125"/>
    <s v="CircularDVF_Sph_EC_Off_Corr_Off"/>
    <x v="4"/>
    <x v="3"/>
    <n v="1.5263992010119201"/>
    <n v="179.728549945308"/>
    <n v="0.82639920101191999"/>
    <n v="-0.271450054692423"/>
    <n v="0"/>
    <n v="0"/>
    <n v="1.5263992010119201"/>
    <n v="0.27145005469199646"/>
  </r>
  <r>
    <n v="126"/>
    <s v="CircularDVF_Sph_EC_Off_Corr_Off"/>
    <x v="1"/>
    <x v="0"/>
    <n v="0.95826589198607204"/>
    <n v="179.25874825380799"/>
    <n v="-4.1734108013927497E-2"/>
    <n v="179.25874825380799"/>
    <n v="1"/>
    <n v="0"/>
    <n v="0.95826589198607204"/>
    <n v="0.74125174619200607"/>
  </r>
  <r>
    <n v="127"/>
    <s v="CircularDVF_Sph_EC_Off_Corr_Off"/>
    <x v="2"/>
    <x v="1"/>
    <n v="0.49795333606339598"/>
    <n v="89.702825385220905"/>
    <n v="-2.0466639366044101E-3"/>
    <n v="44.702825385220898"/>
    <n v="0"/>
    <n v="0"/>
    <n v="0.49795333606339598"/>
    <n v="44.702825385220905"/>
  </r>
  <r>
    <n v="128"/>
    <s v="CircularDVF_Sph_EC_Off_Corr_Off"/>
    <x v="2"/>
    <x v="4"/>
    <n v="1.6033655728698299"/>
    <n v="89.723121777479506"/>
    <n v="1.1033655728698299"/>
    <n v="-0.27687822252050898"/>
    <n v="0"/>
    <n v="0"/>
    <n v="1.6033655728698299"/>
    <n v="0.27687822252050864"/>
  </r>
  <r>
    <n v="129"/>
    <s v="CircularDVF_Sph_EC_Off_Corr_Off"/>
    <x v="3"/>
    <x v="1"/>
    <n v="0.56515023387600705"/>
    <n v="89.214458096915294"/>
    <n v="0.21515023387600701"/>
    <n v="44.214458096915301"/>
    <n v="0"/>
    <n v="0"/>
    <n v="0.56515023387600705"/>
    <n v="44.21445809691528"/>
  </r>
  <r>
    <n v="130"/>
    <s v="CircularDVF_Sph_EC_Off_Corr_Off"/>
    <x v="0"/>
    <x v="3"/>
    <n v="0.71079297573442601"/>
    <n v="177.75099425130199"/>
    <n v="-0.78920702426557399"/>
    <n v="-2.2490057486980999"/>
    <n v="0"/>
    <n v="0"/>
    <n v="0.71079297573442601"/>
    <n v="2.2490057486980106"/>
  </r>
  <r>
    <n v="131"/>
    <s v="CircularDVF_Sph_EC_Off_Corr_Off"/>
    <x v="4"/>
    <x v="4"/>
    <n v="0.92314060831113798"/>
    <n v="124.997273077711"/>
    <n v="0.22314060831113799"/>
    <n v="34.997273077710801"/>
    <n v="1"/>
    <n v="0"/>
    <n v="0.92314060831113798"/>
    <n v="34.997273077710986"/>
  </r>
  <r>
    <n v="132"/>
    <s v="CircularDVF_Sph_EC_Off_Corr_Off"/>
    <x v="1"/>
    <x v="2"/>
    <n v="1.4181279898418"/>
    <n v="148.26671439424001"/>
    <n v="0.418127989841798"/>
    <n v="13.266714394240401"/>
    <n v="0"/>
    <n v="0"/>
    <n v="1.4181279898418"/>
    <n v="13.266714394240012"/>
  </r>
  <r>
    <n v="133"/>
    <s v="CircularDVF_Sph_EC_Off_Corr_Off"/>
    <x v="2"/>
    <x v="3"/>
    <n v="1.43957259220447"/>
    <n v="177.861402668561"/>
    <n v="0.93957259220447298"/>
    <n v="-2.1385973314390898"/>
    <n v="0"/>
    <n v="0"/>
    <n v="1.43957259220447"/>
    <n v="2.1385973314390014"/>
  </r>
  <r>
    <n v="134"/>
    <s v="CircularDVF_Sph_EC_Off_Corr_Off"/>
    <x v="2"/>
    <x v="2"/>
    <n v="1.75471134198636"/>
    <n v="139.54871790918"/>
    <n v="1.25471134198636"/>
    <n v="4.5487179091797403"/>
    <n v="0"/>
    <n v="0"/>
    <n v="1.75471134198636"/>
    <n v="4.5487179091799987"/>
  </r>
  <r>
    <n v="135"/>
    <s v="CircularDVF_Sph_EC_Off_Corr_Off"/>
    <x v="2"/>
    <x v="4"/>
    <n v="1.28309331439199"/>
    <n v="89.884670486852698"/>
    <n v="0.78309331439199004"/>
    <n v="-0.11532951314734401"/>
    <n v="0"/>
    <n v="0"/>
    <n v="1.28309331439199"/>
    <n v="0.11532951314728734"/>
  </r>
  <r>
    <n v="136"/>
    <s v="CircularDVF_Sph_EC_Off_Corr_Off"/>
    <x v="3"/>
    <x v="2"/>
    <n v="1.6025865856134101"/>
    <n v="142.609313131238"/>
    <n v="1.25258658561341"/>
    <n v="7.6093131312379096"/>
    <n v="0"/>
    <n v="0"/>
    <n v="1.6025865856134101"/>
    <n v="7.6093131312379967"/>
  </r>
  <r>
    <n v="137"/>
    <s v="CircularDVF_Sph_EC_Off_Corr_Off"/>
    <x v="2"/>
    <x v="3"/>
    <n v="1.0924886133737699"/>
    <n v="179.89163931687801"/>
    <n v="0.59248861337377201"/>
    <n v="-0.108360683121816"/>
    <n v="0"/>
    <n v="0"/>
    <n v="1.0924886133737699"/>
    <n v="0.10836068312198677"/>
  </r>
  <r>
    <n v="138"/>
    <s v="CircularDVF_Sph_EC_Off_Corr_Off"/>
    <x v="1"/>
    <x v="2"/>
    <n v="1.6652810404268299"/>
    <n v="135.64092188484599"/>
    <n v="0.665281040426832"/>
    <n v="0.64092188484642099"/>
    <n v="0"/>
    <n v="0"/>
    <n v="1.6652810404268299"/>
    <n v="0.64092188484599433"/>
  </r>
  <r>
    <n v="139"/>
    <s v="CircularDVF_Sph_EC_Off_Corr_Off"/>
    <x v="2"/>
    <x v="2"/>
    <n v="1.2482464301473"/>
    <n v="139.043809872579"/>
    <n v="0.74824643014729597"/>
    <n v="4.0438098725788896"/>
    <n v="0"/>
    <n v="0"/>
    <n v="1.2482464301473"/>
    <n v="4.0438098725790041"/>
  </r>
  <r>
    <n v="140"/>
    <s v="CircularDVF_Sph_EC_Off_Corr_Off"/>
    <x v="2"/>
    <x v="2"/>
    <n v="1.138970299855"/>
    <n v="139.43252646150799"/>
    <n v="0.63897029985499598"/>
    <n v="4.4325264615083597"/>
    <n v="0"/>
    <n v="0"/>
    <n v="1.138970299855"/>
    <n v="4.4325264615079902"/>
  </r>
  <r>
    <n v="141"/>
    <s v="CircularDVF_Sph_EC_Off_Corr_Off"/>
    <x v="0"/>
    <x v="4"/>
    <n v="0.99926291619749696"/>
    <n v="88.667091552868897"/>
    <n v="-0.50073708380250304"/>
    <n v="-1.3329084471310999"/>
    <n v="0"/>
    <n v="0"/>
    <n v="0.99926291619749696"/>
    <n v="1.3329084471311035"/>
  </r>
  <r>
    <n v="142"/>
    <s v="CircularDVF_Sph_EC_Off_Corr_Off"/>
    <x v="4"/>
    <x v="4"/>
    <n v="0.87032080380168397"/>
    <n v="88.129365732302205"/>
    <n v="0.17032080380168399"/>
    <n v="-1.87063426769782"/>
    <n v="0"/>
    <n v="0"/>
    <n v="0.87032080380168397"/>
    <n v="1.8706342676977954"/>
  </r>
  <r>
    <n v="143"/>
    <s v="CircularDVF_Sph_EC_Off_Corr_Off"/>
    <x v="3"/>
    <x v="3"/>
    <n v="0.88132461376649496"/>
    <n v="177.850317238787"/>
    <n v="0.53132461376649498"/>
    <n v="-2.1496827612128899"/>
    <n v="0"/>
    <n v="0"/>
    <n v="0.88132461376649496"/>
    <n v="2.1496827612130005"/>
  </r>
  <r>
    <n v="144"/>
    <s v="CircularDVF_Sph_EC_Off_Corr_Off"/>
    <x v="1"/>
    <x v="4"/>
    <n v="0.63754381676357796"/>
    <n v="88.839385279254103"/>
    <n v="-0.36245618323642198"/>
    <n v="-1.1606147207458499"/>
    <n v="0"/>
    <n v="0"/>
    <n v="0.63754381676357796"/>
    <n v="1.1606147207459117"/>
  </r>
  <r>
    <n v="145"/>
    <s v="CircularDVF_Sph_EC_Off_Corr_Off"/>
    <x v="2"/>
    <x v="0"/>
    <n v="0.70611539419050395"/>
    <n v="3.1031072017575001"/>
    <n v="0.20611539419050401"/>
    <n v="3.1031072017575001"/>
    <n v="0"/>
    <n v="0"/>
    <n v="0.70611539419050395"/>
    <n v="3.1031072017574957"/>
  </r>
  <r>
    <n v="146"/>
    <s v="CircularDVF_Sph_EC_Off_Corr_Off"/>
    <x v="4"/>
    <x v="4"/>
    <n v="1.0714609671075299"/>
    <n v="89.033190959458395"/>
    <n v="0.37146096710752602"/>
    <n v="-0.966809040541591"/>
    <n v="0"/>
    <n v="0"/>
    <n v="1.0714609671075299"/>
    <n v="0.966809040541591"/>
  </r>
  <r>
    <n v="147"/>
    <s v="CircularDVF_Sph_EC_Off_Corr_Off"/>
    <x v="2"/>
    <x v="1"/>
    <n v="0.58593300928069403"/>
    <n v="49.612371930112403"/>
    <n v="8.5933009280693598E-2"/>
    <n v="4.6123719301123698"/>
    <n v="0"/>
    <n v="0"/>
    <n v="0.58593300928069403"/>
    <n v="4.6123719301124027"/>
  </r>
  <r>
    <n v="148"/>
    <s v="CircularDVF_Sph_EC_Off_Corr_Off"/>
    <x v="0"/>
    <x v="1"/>
    <n v="0.93335908738445905"/>
    <n v="51.493706431702698"/>
    <n v="-0.56664091261554095"/>
    <n v="6.4937064317026598"/>
    <n v="0"/>
    <n v="0"/>
    <n v="0.93335908738445905"/>
    <n v="6.4937064317026909"/>
  </r>
  <r>
    <n v="149"/>
    <s v="CircularDVF_Sph_EC_Off_Corr_Off"/>
    <x v="1"/>
    <x v="2"/>
    <n v="1.19445959109638"/>
    <n v="142.92692668269001"/>
    <n v="0.194459591096383"/>
    <n v="7.9269266826896096"/>
    <n v="0"/>
    <n v="0"/>
    <n v="1.19445959109638"/>
    <n v="7.9269266826900093"/>
  </r>
  <r>
    <n v="150"/>
    <s v="CircularDVF_Sph_EC_Off_Corr_Off"/>
    <x v="0"/>
    <x v="0"/>
    <n v="0.66398897304876203"/>
    <n v="1.5156436511671201"/>
    <n v="-0.83601102695123797"/>
    <n v="1.5156436511671201"/>
    <n v="0"/>
    <n v="0"/>
    <n v="0.66398897304876203"/>
    <n v="1.5156436511671245"/>
  </r>
  <r>
    <s v="mitomi1"/>
    <s v="CircularDVF_Sph_EC_Off_Corr_Off"/>
    <x v="0"/>
    <x v="3"/>
    <n v="0.83534321624871799"/>
    <n v="2.97740709947794"/>
    <n v="-0.66465678375128201"/>
    <n v="-177.022592900522"/>
    <n v="1"/>
    <n v="0"/>
    <n v="0.83534321624871799"/>
    <n v="2.9774070994779436"/>
  </r>
  <r>
    <n v="2"/>
    <s v="CircularDVF_Sph_EC_Off_Corr_Off"/>
    <x v="2"/>
    <x v="0"/>
    <n v="0.52017641683320703"/>
    <n v="3.6437661953720499"/>
    <n v="2.0176416833207401E-2"/>
    <n v="3.6437661953720499"/>
    <n v="0"/>
    <n v="0"/>
    <n v="0.52017641683320703"/>
    <n v="3.6437661953720522"/>
  </r>
  <r>
    <n v="3"/>
    <s v="CircularDVF_Sph_EC_Off_Corr_Off"/>
    <x v="1"/>
    <x v="0"/>
    <n v="0.55532990493062295"/>
    <n v="0.74613541275311901"/>
    <n v="-0.44467009506937699"/>
    <n v="0.74613541275311901"/>
    <n v="0"/>
    <n v="0"/>
    <n v="0.55532990493062295"/>
    <n v="0.74613541275311945"/>
  </r>
  <r>
    <n v="4"/>
    <s v="CircularDVF_Sph_EC_Off_Corr_Off"/>
    <x v="4"/>
    <x v="0"/>
    <n v="0.60757764688827998"/>
    <n v="2.6313162586740799"/>
    <n v="-9.2422353111719494E-2"/>
    <n v="2.6313162586740799"/>
    <n v="0"/>
    <n v="0"/>
    <n v="0.60757764688827998"/>
    <n v="2.6313162586740759"/>
  </r>
  <r>
    <n v="5"/>
    <s v="CircularDVF_Sph_EC_Off_Corr_Off"/>
    <x v="1"/>
    <x v="4"/>
    <n v="1.06639637045627"/>
    <n v="88.751016633371506"/>
    <n v="6.6396370456271295E-2"/>
    <n v="-1.2489833666285199"/>
    <n v="0"/>
    <n v="0"/>
    <n v="1.06639637045627"/>
    <n v="1.2489833666284937"/>
  </r>
  <r>
    <n v="6"/>
    <s v="CircularDVF_Sph_EC_Off_Corr_Off"/>
    <x v="3"/>
    <x v="0"/>
    <n v="1.0099160059440999"/>
    <n v="0.70333996740123395"/>
    <n v="0.65991600594410205"/>
    <n v="0.70333996740123395"/>
    <n v="0"/>
    <n v="0"/>
    <n v="1.0099160059440999"/>
    <n v="0.70333996740123439"/>
  </r>
  <r>
    <n v="7"/>
    <s v="CircularDVF_Sph_EC_Off_Corr_Off"/>
    <x v="2"/>
    <x v="4"/>
    <n v="1.1286275892618101"/>
    <n v="91.704728319007202"/>
    <n v="0.62862758926181295"/>
    <n v="1.70472831900724"/>
    <n v="1"/>
    <n v="0"/>
    <n v="1.1286275892618101"/>
    <n v="1.704728319007188"/>
  </r>
  <r>
    <n v="8"/>
    <s v="CircularDVF_Sph_EC_Off_Corr_Off"/>
    <x v="3"/>
    <x v="0"/>
    <n v="0.96891812208182604"/>
    <n v="178.35033754785999"/>
    <n v="0.61891812208182595"/>
    <n v="178.35033754785999"/>
    <n v="1"/>
    <n v="0"/>
    <n v="0.96891812208182604"/>
    <n v="1.6496624521400065"/>
  </r>
  <r>
    <n v="9"/>
    <s v="CircularDVF_Sph_EC_Off_Corr_Off"/>
    <x v="3"/>
    <x v="3"/>
    <n v="1.28380845383286"/>
    <n v="178.98561332272999"/>
    <n v="0.93380845383286204"/>
    <n v="-1.01438667726984"/>
    <n v="0"/>
    <n v="0"/>
    <n v="1.28380845383286"/>
    <n v="1.0143866772700108"/>
  </r>
  <r>
    <n v="10"/>
    <s v="CircularDVF_Sph_EC_Off_Corr_Off"/>
    <x v="0"/>
    <x v="2"/>
    <n v="1.4680725114917099"/>
    <n v="167.523670950688"/>
    <n v="-3.1927488508291003E-2"/>
    <n v="32.523670950688299"/>
    <n v="0"/>
    <n v="0"/>
    <n v="1.4680725114917099"/>
    <n v="32.523670950688"/>
  </r>
  <r>
    <n v="11"/>
    <s v="CircularDVF_Sph_EC_Off_Corr_Off"/>
    <x v="1"/>
    <x v="2"/>
    <n v="1.46925883129184"/>
    <n v="150.88474476547901"/>
    <n v="0.46925883129183898"/>
    <n v="15.884744765479001"/>
    <n v="0"/>
    <n v="0"/>
    <n v="1.46925883129184"/>
    <n v="15.884744765479013"/>
  </r>
  <r>
    <n v="12"/>
    <s v="CircularDVF_Sph_EC_Off_Corr_Off"/>
    <x v="3"/>
    <x v="0"/>
    <n v="0.95818792671196396"/>
    <n v="0.123548659211053"/>
    <n v="0.60818792671196398"/>
    <n v="0.123548659211053"/>
    <n v="0"/>
    <n v="0"/>
    <n v="0.95818792671196396"/>
    <n v="0.12354865921105329"/>
  </r>
  <r>
    <n v="13"/>
    <s v="CircularDVF_Sph_EC_Off_Corr_Off"/>
    <x v="3"/>
    <x v="2"/>
    <n v="1.41895747325901"/>
    <n v="157.888740065657"/>
    <n v="1.0689574732590099"/>
    <n v="22.888740065657"/>
    <n v="0"/>
    <n v="0"/>
    <n v="1.41895747325901"/>
    <n v="22.888740065657004"/>
  </r>
  <r>
    <n v="14"/>
    <s v="CircularDVF_Sph_EC_Off_Corr_Off"/>
    <x v="0"/>
    <x v="0"/>
    <n v="0.75676881115544903"/>
    <n v="0.54751979284151298"/>
    <n v="-0.74323118884455097"/>
    <n v="0.54751979284151298"/>
    <n v="0"/>
    <n v="0"/>
    <n v="0.75676881115544903"/>
    <n v="0.54751979284151275"/>
  </r>
  <r>
    <n v="15"/>
    <s v="CircularDVF_Sph_EC_Off_Corr_Off"/>
    <x v="1"/>
    <x v="1"/>
    <n v="0.94970753016981602"/>
    <n v="37.686394493566503"/>
    <n v="-5.02924698301839E-2"/>
    <n v="-7.3136055064335004"/>
    <n v="0"/>
    <n v="0"/>
    <n v="0.94970753016981602"/>
    <n v="7.3136055064335039"/>
  </r>
  <r>
    <n v="16"/>
    <s v="CircularDVF_Sph_EC_Off_Corr_Off"/>
    <x v="3"/>
    <x v="0"/>
    <n v="1.06692416862351"/>
    <n v="-1.2761113991672901"/>
    <n v="0.71692416862351305"/>
    <n v="-1.2761113991672901"/>
    <n v="0"/>
    <n v="0"/>
    <n v="1.06692416862351"/>
    <n v="1.2761113991672914"/>
  </r>
  <r>
    <n v="17"/>
    <s v="CircularDVF_Sph_EC_Off_Corr_Off"/>
    <x v="1"/>
    <x v="3"/>
    <n v="1.8777128697727199"/>
    <n v="179.46409912081501"/>
    <n v="0.87771286977271701"/>
    <n v="-0.53590087918485096"/>
    <n v="0"/>
    <n v="0"/>
    <n v="1.8777128697727199"/>
    <n v="0.53590087918499307"/>
  </r>
  <r>
    <n v="18"/>
    <s v="CircularDVF_Sph_EC_Off_Corr_Off"/>
    <x v="2"/>
    <x v="0"/>
    <n v="0.99434847993948094"/>
    <n v="-0.178583669523391"/>
    <n v="0.494348479939481"/>
    <n v="-0.178583669523391"/>
    <n v="0"/>
    <n v="0"/>
    <n v="0.99434847993948094"/>
    <n v="0.17858366952339111"/>
  </r>
  <r>
    <n v="19"/>
    <s v="CircularDVF_Sph_EC_Off_Corr_Off"/>
    <x v="4"/>
    <x v="3"/>
    <n v="1.15970340256546"/>
    <n v="179.38750720380699"/>
    <n v="0.45970340256546299"/>
    <n v="-0.61249279619283903"/>
    <n v="0"/>
    <n v="0"/>
    <n v="1.15970340256546"/>
    <n v="0.61249279619300978"/>
  </r>
  <r>
    <n v="20"/>
    <s v="CircularDVF_Sph_EC_Off_Corr_Off"/>
    <x v="4"/>
    <x v="4"/>
    <n v="0.714936330128357"/>
    <n v="89.379044043583605"/>
    <n v="1.49363301283574E-2"/>
    <n v="-0.62095595641642398"/>
    <n v="0"/>
    <n v="0"/>
    <n v="0.714936330128357"/>
    <n v="0.62095595641639534"/>
  </r>
  <r>
    <n v="21"/>
    <s v="CircularDVF_Sph_EC_Off_Corr_Off"/>
    <x v="2"/>
    <x v="3"/>
    <n v="0.84974261848500898"/>
    <n v="179.51238811707501"/>
    <n v="0.34974261848500898"/>
    <n v="-0.48761188292490898"/>
    <n v="0"/>
    <n v="0"/>
    <n v="0.84974261848500898"/>
    <n v="0.48761188292499469"/>
  </r>
  <r>
    <n v="22"/>
    <s v="CircularDVF_Sph_EC_Off_Corr_Off"/>
    <x v="3"/>
    <x v="2"/>
    <n v="1.1629635481346901"/>
    <n v="149.75638560166999"/>
    <n v="0.81296354813468996"/>
    <n v="14.7563856016698"/>
    <n v="0"/>
    <n v="0"/>
    <n v="1.1629635481346901"/>
    <n v="14.75638560166999"/>
  </r>
  <r>
    <n v="23"/>
    <s v="CircularDVF_Sph_EC_Off_Corr_Off"/>
    <x v="3"/>
    <x v="1"/>
    <n v="1.12490512779109"/>
    <n v="43.679025807333097"/>
    <n v="0.77490512779109"/>
    <n v="-1.3209741926668499"/>
    <n v="0"/>
    <n v="0"/>
    <n v="1.12490512779109"/>
    <n v="1.3209741926669096"/>
  </r>
  <r>
    <n v="24"/>
    <s v="CircularDVF_Sph_EC_Off_Corr_Off"/>
    <x v="0"/>
    <x v="0"/>
    <n v="0.18871894348743101"/>
    <n v="-2.5099889380792302"/>
    <n v="-1.3112810565125701"/>
    <n v="-2.5099889380792302"/>
    <n v="0"/>
    <n v="0"/>
    <n v="0.18871894348743101"/>
    <n v="2.509988938079232"/>
  </r>
  <r>
    <n v="25"/>
    <s v="CircularDVF_Sph_EC_Off_Corr_Off"/>
    <x v="4"/>
    <x v="1"/>
    <n v="1.1336707100374701"/>
    <n v="33.270113563906598"/>
    <n v="0.43367071003746999"/>
    <n v="-11.7298864360934"/>
    <n v="0"/>
    <n v="0"/>
    <n v="1.1336707100374701"/>
    <n v="11.729886436093409"/>
  </r>
  <r>
    <n v="26"/>
    <s v="CircularDVF_Sph_EC_Off_Corr_Off"/>
    <x v="1"/>
    <x v="1"/>
    <n v="1.24026719646759"/>
    <n v="35.490520782447099"/>
    <n v="0.24026719646759001"/>
    <n v="-9.5094792175528902"/>
    <n v="0"/>
    <n v="0"/>
    <n v="1.24026719646759"/>
    <n v="9.5094792175528937"/>
  </r>
  <r>
    <n v="27"/>
    <s v="CircularDVF_Sph_EC_Off_Corr_Off"/>
    <x v="2"/>
    <x v="0"/>
    <n v="0.34394920505670701"/>
    <n v="2.9268597281486"/>
    <n v="-0.15605079494329299"/>
    <n v="2.9268597281486"/>
    <n v="0"/>
    <n v="0"/>
    <n v="0.34394920505670701"/>
    <n v="2.9268597281485995"/>
  </r>
  <r>
    <n v="28"/>
    <s v="CircularDVF_Sph_EC_Off_Corr_Off"/>
    <x v="2"/>
    <x v="3"/>
    <n v="0.96860965301271196"/>
    <n v="-0.79445055836401901"/>
    <n v="0.46860965301271201"/>
    <n v="179.20554944163601"/>
    <n v="1"/>
    <n v="0"/>
    <n v="0.96860965301271196"/>
    <n v="0.79445055836401934"/>
  </r>
  <r>
    <n v="29"/>
    <s v="CircularDVF_Sph_EC_Off_Corr_Off"/>
    <x v="3"/>
    <x v="2"/>
    <n v="1.1027492734436899"/>
    <n v="135.58830962027599"/>
    <n v="0.75274927344369402"/>
    <n v="0.58830962027582201"/>
    <n v="0"/>
    <n v="0"/>
    <n v="1.1027492734436899"/>
    <n v="0.58830962027599298"/>
  </r>
  <r>
    <n v="30"/>
    <s v="CircularDVF_Sph_EC_Off_Corr_Off"/>
    <x v="2"/>
    <x v="3"/>
    <n v="1.1497816493258699"/>
    <n v="178.35239591566901"/>
    <n v="0.64978164932586702"/>
    <n v="-1.64760408433074"/>
    <n v="0"/>
    <n v="0"/>
    <n v="1.1497816493258699"/>
    <n v="1.6476040843309931"/>
  </r>
  <r>
    <n v="31"/>
    <s v="CircularDVF_Sph_EC_Off_Corr_Off"/>
    <x v="1"/>
    <x v="1"/>
    <n v="1.26570547492987"/>
    <n v="48.457726824872701"/>
    <n v="0.26570547492987401"/>
    <n v="3.45772682487274"/>
    <n v="0"/>
    <n v="0"/>
    <n v="1.26570547492987"/>
    <n v="3.457726824872708"/>
  </r>
  <r>
    <n v="32"/>
    <s v="CircularDVF_Sph_EC_Off_Corr_Off"/>
    <x v="4"/>
    <x v="0"/>
    <n v="0.16211607875607101"/>
    <n v="166.362252436939"/>
    <n v="-0.53788392124392903"/>
    <n v="166.362252436939"/>
    <n v="1"/>
    <n v="0"/>
    <n v="0.16211607875607101"/>
    <n v="13.637747563060998"/>
  </r>
  <r>
    <n v="33"/>
    <s v="CircularDVF_Sph_EC_Off_Corr_Off"/>
    <x v="4"/>
    <x v="4"/>
    <n v="1.1953036610839001"/>
    <n v="90.371402184599404"/>
    <n v="0.495303661083902"/>
    <n v="0.37140218459944702"/>
    <n v="1"/>
    <n v="0"/>
    <n v="1.1953036610839001"/>
    <n v="0.37140218459938978"/>
  </r>
  <r>
    <n v="34"/>
    <s v="CircularDVF_Sph_EC_Off_Corr_Off"/>
    <x v="2"/>
    <x v="1"/>
    <n v="0.88598966303878901"/>
    <n v="92.171786389694802"/>
    <n v="0.38598966303878901"/>
    <n v="47.171786389694802"/>
    <n v="1"/>
    <n v="0"/>
    <n v="0.88598966303878901"/>
    <n v="42.828213610305198"/>
  </r>
  <r>
    <n v="35"/>
    <s v="CircularDVF_Sph_EC_Off_Corr_Off"/>
    <x v="0"/>
    <x v="2"/>
    <n v="1.0668466411803299"/>
    <n v="87.918946881248203"/>
    <n v="-0.43315335881966799"/>
    <n v="-47.081053118751797"/>
    <n v="1"/>
    <n v="0"/>
    <n v="1.0668466411803299"/>
    <n v="42.918946881248189"/>
  </r>
  <r>
    <n v="36"/>
    <s v="CircularDVF_Sph_EC_Off_Corr_Off"/>
    <x v="4"/>
    <x v="4"/>
    <n v="1.26780755346"/>
    <n v="88.949461637436102"/>
    <n v="0.56780755345999501"/>
    <n v="-1.05053836256388"/>
    <n v="0"/>
    <n v="0"/>
    <n v="1.26780755346"/>
    <n v="1.0505383625638842"/>
  </r>
  <r>
    <n v="37"/>
    <s v="CircularDVF_Sph_EC_Off_Corr_Off"/>
    <x v="0"/>
    <x v="4"/>
    <n v="1.2886935905222601"/>
    <n v="88.5070638424246"/>
    <n v="-0.21130640947773599"/>
    <n v="-1.4929361575754001"/>
    <n v="0"/>
    <n v="0"/>
    <n v="1.2886935905222601"/>
    <n v="1.4929361575754001"/>
  </r>
  <r>
    <n v="38"/>
    <s v="CircularDVF_Sph_EC_Off_Corr_Off"/>
    <x v="4"/>
    <x v="2"/>
    <n v="1.26297049995803"/>
    <n v="125.360612522522"/>
    <n v="0.56297049995802895"/>
    <n v="-9.6393874774781807"/>
    <n v="0"/>
    <n v="0"/>
    <n v="1.26297049995803"/>
    <n v="9.6393874774780102"/>
  </r>
  <r>
    <n v="39"/>
    <s v="CircularDVF_Sph_EC_Off_Corr_Off"/>
    <x v="0"/>
    <x v="2"/>
    <n v="1.03110936197529"/>
    <n v="140.71261265670901"/>
    <n v="-0.46889063802471298"/>
    <n v="5.7126126567089797"/>
    <n v="0"/>
    <n v="0"/>
    <n v="1.03110936197529"/>
    <n v="5.7126126567090125"/>
  </r>
  <r>
    <n v="40"/>
    <s v="CircularDVF_Sph_EC_Off_Corr_Off"/>
    <x v="1"/>
    <x v="0"/>
    <n v="1.0373988889040799"/>
    <n v="-176.68882310421299"/>
    <n v="3.7398888904083299E-2"/>
    <n v="-176.68882310421299"/>
    <n v="0"/>
    <n v="0"/>
    <n v="1.0373988889040799"/>
    <n v="3.311176895787014"/>
  </r>
  <r>
    <n v="41"/>
    <s v="CircularDVF_Sph_EC_Off_Corr_Off"/>
    <x v="4"/>
    <x v="2"/>
    <n v="1.53147397225819"/>
    <n v="151.074909481692"/>
    <n v="0.83147397225819097"/>
    <n v="16.074909481692"/>
    <n v="0"/>
    <n v="0"/>
    <n v="1.53147397225819"/>
    <n v="16.074909481692004"/>
  </r>
  <r>
    <n v="42"/>
    <s v="CircularDVF_Sph_EC_Off_Corr_Off"/>
    <x v="0"/>
    <x v="0"/>
    <n v="0.41643710612998802"/>
    <n v="3.1285816724283699"/>
    <n v="-1.0835628938700099"/>
    <n v="3.1285816724283699"/>
    <n v="0"/>
    <n v="0"/>
    <n v="0.41643710612998802"/>
    <n v="3.1285816724283677"/>
  </r>
  <r>
    <n v="43"/>
    <s v="CircularDVF_Sph_EC_Off_Corr_Off"/>
    <x v="2"/>
    <x v="4"/>
    <n v="0.97333333810669997"/>
    <n v="91.064289614001595"/>
    <n v="0.47333333810669997"/>
    <n v="1.06428961400161"/>
    <n v="1"/>
    <n v="0"/>
    <n v="0.97333333810669997"/>
    <n v="1.0642896140016092"/>
  </r>
  <r>
    <n v="44"/>
    <s v="CircularDVF_Sph_EC_Off_Corr_Off"/>
    <x v="0"/>
    <x v="0"/>
    <n v="0.29076368549584403"/>
    <n v="170.38707591462401"/>
    <n v="-1.20923631450416"/>
    <n v="170.38707591462401"/>
    <n v="1"/>
    <n v="0"/>
    <n v="0.29076368549584403"/>
    <n v="9.6129240853759939"/>
  </r>
  <r>
    <n v="45"/>
    <s v="CircularDVF_Sph_EC_Off_Corr_Off"/>
    <x v="0"/>
    <x v="4"/>
    <n v="1.0200499189473999"/>
    <n v="88.404025933669601"/>
    <n v="-0.47995008105260201"/>
    <n v="-1.59597406633043"/>
    <n v="0"/>
    <n v="0"/>
    <n v="1.0200499189473999"/>
    <n v="1.595974066330399"/>
  </r>
  <r>
    <n v="46"/>
    <s v="CircularDVF_Sph_EC_Off_Corr_Off"/>
    <x v="4"/>
    <x v="2"/>
    <n v="1.6368813416572101"/>
    <n v="128.09223432710999"/>
    <n v="0.93688134165721404"/>
    <n v="-6.9077656728902603"/>
    <n v="0"/>
    <n v="0"/>
    <n v="1.6368813416572101"/>
    <n v="6.9077656728900081"/>
  </r>
  <r>
    <n v="47"/>
    <s v="CircularDVF_Sph_EC_Off_Corr_Off"/>
    <x v="2"/>
    <x v="0"/>
    <n v="1.0305036721987"/>
    <n v="0.114878601975931"/>
    <n v="0.53050367219869798"/>
    <n v="0.114878601975931"/>
    <n v="0"/>
    <n v="0"/>
    <n v="1.0305036721987"/>
    <n v="0.11487860197593136"/>
  </r>
  <r>
    <n v="48"/>
    <s v="CircularDVF_Sph_EC_Off_Corr_Off"/>
    <x v="2"/>
    <x v="2"/>
    <n v="1.29968216668475"/>
    <n v="166.344839093247"/>
    <n v="0.79968216668475001"/>
    <n v="31.344839093247"/>
    <n v="0"/>
    <n v="0"/>
    <n v="1.29968216668475"/>
    <n v="31.344839093247003"/>
  </r>
  <r>
    <n v="49"/>
    <s v="CircularDVF_Sph_EC_Off_Corr_Off"/>
    <x v="1"/>
    <x v="1"/>
    <n v="1.40369140462632"/>
    <n v="151.80348836552301"/>
    <n v="0.40369140462631697"/>
    <n v="106.80348836552299"/>
    <n v="1"/>
    <n v="0"/>
    <n v="1.40369140462632"/>
    <n v="16.803488365523009"/>
  </r>
  <r>
    <n v="50"/>
    <s v="CircularDVF_Sph_EC_Off_Corr_Off"/>
    <x v="1"/>
    <x v="2"/>
    <n v="1.5451312823476"/>
    <n v="176.28148387235501"/>
    <n v="0.545131282347603"/>
    <n v="41.281483872354798"/>
    <n v="0"/>
    <n v="0"/>
    <n v="1.5451312823476"/>
    <n v="41.281483872355011"/>
  </r>
  <r>
    <n v="51"/>
    <s v="CircularDVF_Sph_EC_Off_Corr_Off"/>
    <x v="1"/>
    <x v="3"/>
    <n v="1.02025915453995"/>
    <n v="-179.24577001565299"/>
    <n v="2.0259154539948001E-2"/>
    <n v="0.75422998434709099"/>
    <n v="1"/>
    <n v="0"/>
    <n v="1.02025915453995"/>
    <n v="0.75422998434703459"/>
  </r>
  <r>
    <n v="52"/>
    <s v="CircularDVF_Sph_EC_Off_Corr_Off"/>
    <x v="2"/>
    <x v="1"/>
    <n v="1.0447799025185101"/>
    <n v="43.176930305334899"/>
    <n v="0.54477990251851205"/>
    <n v="-1.82306969466507"/>
    <n v="0"/>
    <n v="0"/>
    <n v="1.0447799025185101"/>
    <n v="1.8230696946650937"/>
  </r>
  <r>
    <n v="53"/>
    <s v="CircularDVF_Sph_EC_Off_Corr_Off"/>
    <x v="4"/>
    <x v="3"/>
    <n v="1.1620202185953701"/>
    <n v="176.32993093180599"/>
    <n v="0.46202021859536502"/>
    <n v="-3.6700690681935799"/>
    <n v="0"/>
    <n v="0"/>
    <n v="1.1620202185953701"/>
    <n v="3.6700690681940102"/>
  </r>
  <r>
    <n v="54"/>
    <s v="CircularDVF_Sph_EC_Off_Corr_Off"/>
    <x v="0"/>
    <x v="3"/>
    <n v="0.77227474736214596"/>
    <n v="-179.38682443228299"/>
    <n v="-0.72772525263785404"/>
    <n v="0.61317556771666704"/>
    <n v="1"/>
    <n v="0"/>
    <n v="0.77227474736214596"/>
    <n v="0.61317556771700765"/>
  </r>
  <r>
    <n v="55"/>
    <s v="CircularDVF_Sph_EC_Off_Corr_Off"/>
    <x v="4"/>
    <x v="0"/>
    <n v="0.83938354617462296"/>
    <n v="0.14103548010302799"/>
    <n v="0.13938354617462301"/>
    <n v="0.14103548010302799"/>
    <n v="0"/>
    <n v="0"/>
    <n v="0.83938354617462296"/>
    <n v="0.14103548010302802"/>
  </r>
  <r>
    <n v="56"/>
    <s v="CircularDVF_Sph_EC_Off_Corr_Off"/>
    <x v="2"/>
    <x v="1"/>
    <n v="1.1943523649222401"/>
    <n v="46.384363944372801"/>
    <n v="0.69435236492224195"/>
    <n v="1.38436394437278"/>
    <n v="0"/>
    <n v="0"/>
    <n v="1.1943523649222401"/>
    <n v="1.384363944372808"/>
  </r>
  <r>
    <n v="57"/>
    <s v="CircularDVF_Sph_EC_Off_Corr_Off"/>
    <x v="4"/>
    <x v="1"/>
    <n v="0.90563275496461504"/>
    <n v="46.132362910953198"/>
    <n v="0.205632754964615"/>
    <n v="1.13236291095325"/>
    <n v="0"/>
    <n v="0"/>
    <n v="0.90563275496461504"/>
    <n v="1.1323629109531907"/>
  </r>
  <r>
    <n v="58"/>
    <s v="CircularDVF_Sph_EC_Off_Corr_Off"/>
    <x v="4"/>
    <x v="2"/>
    <n v="1.02979658387174"/>
    <n v="134.00418215699301"/>
    <n v="0.32979658387173999"/>
    <n v="-0.99581784300681897"/>
    <n v="0"/>
    <n v="0"/>
    <n v="1.02979658387174"/>
    <n v="0.99581784300698928"/>
  </r>
  <r>
    <n v="59"/>
    <s v="CircularDVF_Sph_EC_Off_Corr_Off"/>
    <x v="0"/>
    <x v="3"/>
    <n v="1.0871268731692401"/>
    <n v="157.54138371331999"/>
    <n v="-0.412873126830759"/>
    <n v="-22.4586162866797"/>
    <n v="0"/>
    <n v="0"/>
    <n v="1.0871268731692401"/>
    <n v="22.458616286680012"/>
  </r>
  <r>
    <n v="60"/>
    <s v="CircularDVF_Sph_EC_Off_Corr_Off"/>
    <x v="3"/>
    <x v="2"/>
    <n v="1.33524508720844"/>
    <n v="129.52177639736701"/>
    <n v="0.98524508720843895"/>
    <n v="-5.4782236026326201"/>
    <n v="0"/>
    <n v="0"/>
    <n v="1.33524508720844"/>
    <n v="5.478223602632994"/>
  </r>
  <r>
    <n v="61"/>
    <s v="CircularDVF_Sph_EC_Off_Corr_Off"/>
    <x v="3"/>
    <x v="3"/>
    <n v="1.33555278277363"/>
    <n v="178.80327962836299"/>
    <n v="0.98555278277362601"/>
    <n v="-1.1967203716367301"/>
    <n v="0"/>
    <n v="0"/>
    <n v="1.33555278277363"/>
    <n v="1.1967203716370136"/>
  </r>
  <r>
    <n v="62"/>
    <s v="CircularDVF_Sph_EC_Off_Corr_Off"/>
    <x v="1"/>
    <x v="2"/>
    <n v="1.54393931929548"/>
    <n v="60.209944016977197"/>
    <n v="0.543939319295482"/>
    <n v="-74.790055983022796"/>
    <n v="1"/>
    <n v="0"/>
    <n v="1.54393931929548"/>
    <n v="15.209944016977204"/>
  </r>
  <r>
    <n v="63"/>
    <s v="CircularDVF_Sph_EC_Off_Corr_Off"/>
    <x v="3"/>
    <x v="3"/>
    <n v="1.0541688951971599"/>
    <n v="175.672351796892"/>
    <n v="0.70416889519715697"/>
    <n v="-4.3276482031082004"/>
    <n v="0"/>
    <n v="0"/>
    <n v="1.0541688951971599"/>
    <n v="4.3276482031079979"/>
  </r>
  <r>
    <n v="64"/>
    <s v="CircularDVF_Sph_EC_Off_Corr_Off"/>
    <x v="2"/>
    <x v="2"/>
    <n v="1.34853725021047"/>
    <n v="146.41949613854399"/>
    <n v="0.848537250210467"/>
    <n v="11.4194961385436"/>
    <n v="0"/>
    <n v="0"/>
    <n v="1.34853725021047"/>
    <n v="11.419496138543991"/>
  </r>
  <r>
    <n v="65"/>
    <s v="CircularDVF_Sph_EC_Off_Corr_Off"/>
    <x v="2"/>
    <x v="4"/>
    <n v="1.1033926862771299"/>
    <n v="87.451027355212005"/>
    <n v="0.60339268627713305"/>
    <n v="-2.5489726447880199"/>
    <n v="0"/>
    <n v="0"/>
    <n v="1.1033926862771299"/>
    <n v="2.5489726447879946"/>
  </r>
  <r>
    <n v="66"/>
    <s v="CircularDVF_Sph_EC_Off_Corr_Off"/>
    <x v="1"/>
    <x v="1"/>
    <n v="1.06799397228175"/>
    <n v="41.6473472118332"/>
    <n v="6.7993972281748902E-2"/>
    <n v="-3.3526527881667798"/>
    <n v="0"/>
    <n v="0"/>
    <n v="1.06799397228175"/>
    <n v="3.3526527881668073"/>
  </r>
  <r>
    <n v="67"/>
    <s v="CircularDVF_Sph_EC_Off_Corr_Off"/>
    <x v="0"/>
    <x v="0"/>
    <n v="0.91327823049435097"/>
    <n v="3.3721694992586602"/>
    <n v="-0.58672176950564903"/>
    <n v="3.3721694992586602"/>
    <n v="0"/>
    <n v="0"/>
    <n v="0.91327823049435097"/>
    <n v="3.3721694992586606"/>
  </r>
  <r>
    <n v="68"/>
    <s v="CircularDVF_Sph_EC_Off_Corr_Off"/>
    <x v="1"/>
    <x v="1"/>
    <n v="1.20712497936957"/>
    <n v="25.172415078645201"/>
    <n v="0.20712497936957"/>
    <n v="-19.827584921354799"/>
    <n v="0"/>
    <n v="0"/>
    <n v="1.20712497936957"/>
    <n v="19.827584921354799"/>
  </r>
  <r>
    <n v="69"/>
    <s v="CircularDVF_Sph_EC_Off_Corr_Off"/>
    <x v="4"/>
    <x v="4"/>
    <n v="1.0455610730104901"/>
    <n v="89.292331200895603"/>
    <n v="0.34556107301049199"/>
    <n v="-0.70766879910439695"/>
    <n v="0"/>
    <n v="0"/>
    <n v="1.0455610730104901"/>
    <n v="0.70766879910439684"/>
  </r>
  <r>
    <n v="70"/>
    <s v="CircularDVF_Sph_EC_Off_Corr_Off"/>
    <x v="2"/>
    <x v="0"/>
    <n v="0.90670158793487199"/>
    <n v="1.1098648674643501"/>
    <n v="0.40670158793487199"/>
    <n v="1.1098648674643501"/>
    <n v="0"/>
    <n v="0"/>
    <n v="0.90670158793487199"/>
    <n v="1.1098648674643528"/>
  </r>
  <r>
    <n v="71"/>
    <s v="CircularDVF_Sph_EC_Off_Corr_Off"/>
    <x v="3"/>
    <x v="4"/>
    <n v="0.77206396764698804"/>
    <n v="88.274745124527399"/>
    <n v="0.422063967646988"/>
    <n v="-1.72525487547261"/>
    <n v="0"/>
    <n v="0"/>
    <n v="0.77206396764698804"/>
    <n v="1.7252548754726149"/>
  </r>
  <r>
    <n v="72"/>
    <s v="CircularDVF_Sph_EC_Off_Corr_Off"/>
    <x v="0"/>
    <x v="1"/>
    <n v="0.99742417771824898"/>
    <n v="47.077609326148099"/>
    <n v="-0.50257582228175102"/>
    <n v="2.0776093261481501"/>
    <n v="0"/>
    <n v="0"/>
    <n v="0.99742417771824898"/>
    <n v="2.0776093261480924"/>
  </r>
  <r>
    <n v="73"/>
    <s v="CircularDVF_Sph_EC_Off_Corr_Off"/>
    <x v="3"/>
    <x v="4"/>
    <n v="1.0715605706977001"/>
    <n v="88.757036838721703"/>
    <n v="0.72156057069770196"/>
    <n v="-1.2429631612783401"/>
    <n v="0"/>
    <n v="0"/>
    <n v="1.0715605706977001"/>
    <n v="1.2429631612782828"/>
  </r>
  <r>
    <n v="74"/>
    <s v="CircularDVF_Sph_EC_Off_Corr_Off"/>
    <x v="0"/>
    <x v="1"/>
    <n v="1.38148144563833"/>
    <n v="55.495890405957503"/>
    <n v="-0.118518554361671"/>
    <n v="10.4958904059575"/>
    <n v="0"/>
    <n v="0"/>
    <n v="1.38148144563833"/>
    <n v="10.49589040595751"/>
  </r>
  <r>
    <n v="75"/>
    <s v="CircularDVF_Sph_EC_Off_Corr_Off"/>
    <x v="4"/>
    <x v="1"/>
    <n v="1.1385907345327699"/>
    <n v="17.2594362905193"/>
    <n v="0.43859073453277198"/>
    <n v="-27.7405637094807"/>
    <n v="0"/>
    <n v="0"/>
    <n v="1.1385907345327699"/>
    <n v="27.74056370948071"/>
  </r>
  <r>
    <n v="76"/>
    <s v="CircularDVF_Sph_EC_Off_Corr_Off"/>
    <x v="1"/>
    <x v="4"/>
    <n v="0.91943067272603796"/>
    <n v="70.129647818480905"/>
    <n v="-8.0569327273962196E-2"/>
    <n v="-19.870352181519099"/>
    <n v="0"/>
    <n v="0"/>
    <n v="0.91943067272603796"/>
    <n v="19.870352181519081"/>
  </r>
  <r>
    <n v="77"/>
    <s v="CircularDVF_Sph_EC_Off_Corr_Off"/>
    <x v="4"/>
    <x v="4"/>
    <n v="1.10771029128045"/>
    <n v="91.202393456392002"/>
    <n v="0.407710291280452"/>
    <n v="1.20239345639197"/>
    <n v="1"/>
    <n v="0"/>
    <n v="1.10771029128045"/>
    <n v="1.2023934563920022"/>
  </r>
  <r>
    <n v="78"/>
    <s v="CircularDVF_Sph_EC_Off_Corr_Off"/>
    <x v="2"/>
    <x v="1"/>
    <n v="0.96181494854445304"/>
    <n v="34.475242818545802"/>
    <n v="0.46181494854445299"/>
    <n v="-10.5247571814542"/>
    <n v="0"/>
    <n v="0"/>
    <n v="0.96181494854445304"/>
    <n v="10.524757181454191"/>
  </r>
  <r>
    <n v="79"/>
    <s v="CircularDVF_Sph_EC_Off_Corr_Off"/>
    <x v="0"/>
    <x v="1"/>
    <n v="0.92999122491391994"/>
    <n v="40.697943859097499"/>
    <n v="-0.57000877508608006"/>
    <n v="-4.3020561409025202"/>
    <n v="0"/>
    <n v="0"/>
    <n v="0.92999122491391994"/>
    <n v="4.3020561409024936"/>
  </r>
  <r>
    <n v="80"/>
    <s v="CircularDVF_Sph_EC_Off_Corr_Off"/>
    <x v="3"/>
    <x v="1"/>
    <n v="0.92755223365283501"/>
    <n v="67.920112702662294"/>
    <n v="0.57755223365283503"/>
    <n v="22.920112702662301"/>
    <n v="0"/>
    <n v="0"/>
    <n v="0.92755223365283501"/>
    <n v="22.920112702662294"/>
  </r>
  <r>
    <n v="81"/>
    <s v="CircularDVF_Sph_EC_Off_Corr_Off"/>
    <x v="3"/>
    <x v="0"/>
    <n v="0.62113651918989898"/>
    <n v="6.3980715659351404"/>
    <n v="0.27113651918989901"/>
    <n v="6.3980715659351404"/>
    <n v="0"/>
    <n v="0"/>
    <n v="0.62113651918989898"/>
    <n v="6.3980715659351404"/>
  </r>
  <r>
    <n v="82"/>
    <s v="CircularDVF_Sph_EC_Off_Corr_Off"/>
    <x v="3"/>
    <x v="3"/>
    <n v="0.95894781774488003"/>
    <n v="177.71555755831"/>
    <n v="0.60894781774488005"/>
    <n v="-2.28444244168998"/>
    <n v="0"/>
    <n v="0"/>
    <n v="0.95894781774488003"/>
    <n v="2.284442441690004"/>
  </r>
  <r>
    <n v="83"/>
    <s v="CircularDVF_Sph_EC_Off_Corr_Off"/>
    <x v="0"/>
    <x v="1"/>
    <n v="0.97712260474052304"/>
    <n v="150.41290616985299"/>
    <n v="-0.52287739525947696"/>
    <n v="105.412906169853"/>
    <n v="1"/>
    <n v="0"/>
    <n v="0.97712260474052304"/>
    <n v="15.412906169852988"/>
  </r>
  <r>
    <n v="84"/>
    <s v="CircularDVF_Sph_EC_Off_Corr_Off"/>
    <x v="1"/>
    <x v="2"/>
    <n v="1.4493275450665899"/>
    <n v="147.827946501837"/>
    <n v="0.44932754506659001"/>
    <n v="12.8279465018369"/>
    <n v="0"/>
    <n v="0"/>
    <n v="1.4493275450665899"/>
    <n v="12.827946501837005"/>
  </r>
  <r>
    <n v="85"/>
    <s v="CircularDVF_Sph_EC_Off_Corr_Off"/>
    <x v="1"/>
    <x v="3"/>
    <n v="1.1404966558334499"/>
    <n v="177.04040430612"/>
    <n v="0.140496655833453"/>
    <n v="-2.9595956938796899"/>
    <n v="0"/>
    <n v="0"/>
    <n v="1.1404966558334499"/>
    <n v="2.9595956938800043"/>
  </r>
  <r>
    <n v="86"/>
    <s v="CircularDVF_Sph_EC_Off_Corr_Off"/>
    <x v="2"/>
    <x v="2"/>
    <n v="1.2531978055170601"/>
    <n v="178.25213510648501"/>
    <n v="0.75319780551705895"/>
    <n v="43.252135106484801"/>
    <n v="0"/>
    <n v="0"/>
    <n v="1.2531978055170601"/>
    <n v="43.252135106485014"/>
  </r>
  <r>
    <n v="87"/>
    <s v="CircularDVF_Sph_EC_Off_Corr_Off"/>
    <x v="2"/>
    <x v="4"/>
    <n v="1.2004689745869901"/>
    <n v="90.369804112965099"/>
    <n v="0.70046897458698698"/>
    <n v="0.36980411296508497"/>
    <n v="1"/>
    <n v="0"/>
    <n v="1.2004689745869901"/>
    <n v="0.36980411296508464"/>
  </r>
  <r>
    <n v="88"/>
    <s v="CircularDVF_Sph_EC_Off_Corr_Off"/>
    <x v="4"/>
    <x v="0"/>
    <n v="0.470547223175803"/>
    <n v="6.5555100637039603"/>
    <n v="-0.22945277682419701"/>
    <n v="6.5555100637039603"/>
    <n v="0"/>
    <n v="0"/>
    <n v="0.470547223175803"/>
    <n v="6.5555100637039629"/>
  </r>
  <r>
    <n v="89"/>
    <s v="CircularDVF_Sph_EC_Off_Corr_Off"/>
    <x v="4"/>
    <x v="2"/>
    <n v="0.85778991093660995"/>
    <n v="39.845329144142802"/>
    <n v="0.15778991093660999"/>
    <n v="-95.154670855857205"/>
    <n v="1"/>
    <n v="0"/>
    <n v="0.85778991093660995"/>
    <n v="5.154670855857205"/>
  </r>
  <r>
    <n v="90"/>
    <s v="CircularDVF_Sph_EC_Off_Corr_Off"/>
    <x v="4"/>
    <x v="3"/>
    <n v="1.11880228804717"/>
    <n v="178.30676105537"/>
    <n v="0.41880228804717001"/>
    <n v="-1.69323894462974"/>
    <n v="0"/>
    <n v="0"/>
    <n v="1.11880228804717"/>
    <n v="1.6932389446299965"/>
  </r>
  <r>
    <n v="91"/>
    <s v="CircularDVF_Sph_EC_Off_Corr_Off"/>
    <x v="4"/>
    <x v="4"/>
    <n v="1.0250832115783599"/>
    <n v="91.299328668756004"/>
    <n v="0.32508321157836201"/>
    <n v="1.2993286687559999"/>
    <n v="1"/>
    <n v="0"/>
    <n v="1.0250832115783599"/>
    <n v="1.2993286687560044"/>
  </r>
  <r>
    <n v="92"/>
    <s v="CircularDVF_Sph_EC_Off_Corr_Off"/>
    <x v="1"/>
    <x v="0"/>
    <n v="0.28677209121888397"/>
    <n v="1.4449925059764399"/>
    <n v="-0.71322790878111597"/>
    <n v="1.4449925059764399"/>
    <n v="0"/>
    <n v="0"/>
    <n v="0.28677209121888397"/>
    <n v="1.4449925059764439"/>
  </r>
  <r>
    <n v="93"/>
    <s v="CircularDVF_Sph_EC_Off_Corr_Off"/>
    <x v="1"/>
    <x v="4"/>
    <n v="1.0069473633405399"/>
    <n v="85.734294012341806"/>
    <n v="6.94736334053814E-3"/>
    <n v="-4.2657059876582402"/>
    <n v="0"/>
    <n v="0"/>
    <n v="1.0069473633405399"/>
    <n v="4.2657059876581798"/>
  </r>
  <r>
    <n v="94"/>
    <s v="CircularDVF_Sph_EC_Off_Corr_Off"/>
    <x v="0"/>
    <x v="3"/>
    <n v="1.20174406772633"/>
    <n v="177.930858908658"/>
    <n v="-0.29825593227367397"/>
    <n v="-2.0691410913415198"/>
    <n v="0"/>
    <n v="0"/>
    <n v="1.20174406772633"/>
    <n v="2.0691410913420043"/>
  </r>
  <r>
    <n v="95"/>
    <s v="CircularDVF_Sph_EC_Off_Corr_Off"/>
    <x v="1"/>
    <x v="3"/>
    <n v="1.2374328776991701"/>
    <n v="178.70837245782499"/>
    <n v="0.23743287769917301"/>
    <n v="-1.29162754217538"/>
    <n v="0"/>
    <n v="0"/>
    <n v="1.2374328776991701"/>
    <n v="1.2916275421750072"/>
  </r>
  <r>
    <n v="96"/>
    <s v="CircularDVF_Sph_EC_Off_Corr_Off"/>
    <x v="4"/>
    <x v="2"/>
    <n v="1.43651302228139"/>
    <n v="139.827762027863"/>
    <n v="0.73651302228138804"/>
    <n v="4.8277620278631703"/>
    <n v="0"/>
    <n v="0"/>
    <n v="1.43651302228139"/>
    <n v="4.8277620278630025"/>
  </r>
  <r>
    <n v="97"/>
    <s v="CircularDVF_Sph_EC_Off_Corr_Off"/>
    <x v="3"/>
    <x v="3"/>
    <n v="1.38205301424058"/>
    <n v="-178.800712130394"/>
    <n v="1.0320530142405799"/>
    <n v="1.19928786960645"/>
    <n v="1"/>
    <n v="0"/>
    <n v="1.38205301424058"/>
    <n v="1.1992878696059961"/>
  </r>
  <r>
    <n v="98"/>
    <s v="CircularDVF_Sph_EC_Off_Corr_Off"/>
    <x v="0"/>
    <x v="4"/>
    <n v="1.1642888837927701"/>
    <n v="90.127097793996796"/>
    <n v="-0.33571111620723199"/>
    <n v="0.12709779399676799"/>
    <n v="1"/>
    <n v="0"/>
    <n v="1.1642888837927701"/>
    <n v="0.12709779399679633"/>
  </r>
  <r>
    <n v="99"/>
    <s v="CircularDVF_Sph_EC_Off_Corr_Off"/>
    <x v="1"/>
    <x v="4"/>
    <n v="1.1695227369271299"/>
    <n v="90.632657364211298"/>
    <n v="0.16952273692712799"/>
    <n v="0.63265736421129803"/>
    <n v="1"/>
    <n v="0"/>
    <n v="1.1695227369271299"/>
    <n v="0.63265736421129759"/>
  </r>
  <r>
    <n v="100"/>
    <s v="CircularDVF_Sph_EC_Off_Corr_Off"/>
    <x v="4"/>
    <x v="1"/>
    <n v="1.2319331161452001"/>
    <n v="42.263992921654399"/>
    <n v="0.531933116145199"/>
    <n v="-2.7360070783456099"/>
    <n v="0"/>
    <n v="0"/>
    <n v="1.2319331161452001"/>
    <n v="2.7360070783456081"/>
  </r>
  <r>
    <n v="101"/>
    <s v="CircularDVF_Sph_EC_Off_Corr_Off"/>
    <x v="3"/>
    <x v="4"/>
    <n v="1.3092261014570299"/>
    <n v="88.7566009628937"/>
    <n v="0.95922610145702702"/>
    <n v="-1.2433990371063099"/>
    <n v="0"/>
    <n v="0"/>
    <n v="1.3092261014570299"/>
    <n v="1.2433990371063146"/>
  </r>
  <r>
    <n v="102"/>
    <s v="CircularDVF_Sph_EC_Off_Corr_Off"/>
    <x v="1"/>
    <x v="2"/>
    <n v="1.38858992888097"/>
    <n v="121.011274552035"/>
    <n v="0.388589928880966"/>
    <n v="-13.988725447964899"/>
    <n v="0"/>
    <n v="0"/>
    <n v="1.38858992888097"/>
    <n v="13.98872544796501"/>
  </r>
  <r>
    <n v="103"/>
    <s v="CircularDVF_Sph_EC_Off_Corr_Off"/>
    <x v="3"/>
    <x v="3"/>
    <n v="0.98820346598648101"/>
    <n v="-174.721516012492"/>
    <n v="0.63820346598648103"/>
    <n v="5.2784839875076797"/>
    <n v="1"/>
    <n v="0"/>
    <n v="0.98820346598648101"/>
    <n v="5.2784839875080252"/>
  </r>
  <r>
    <n v="104"/>
    <s v="CircularDVF_Sph_EC_Off_Corr_Off"/>
    <x v="3"/>
    <x v="1"/>
    <n v="0.93729573884033501"/>
    <n v="88.578951827724893"/>
    <n v="0.58729573884033504"/>
    <n v="43.5789518277249"/>
    <n v="0"/>
    <n v="0"/>
    <n v="0.93729573884033501"/>
    <n v="43.578951827724893"/>
  </r>
  <r>
    <n v="105"/>
    <s v="CircularDVF_Sph_EC_Off_Corr_Off"/>
    <x v="2"/>
    <x v="2"/>
    <n v="1.0340318610760899"/>
    <n v="112.15751039532999"/>
    <n v="0.53403186107608902"/>
    <n v="-22.842489604669598"/>
    <n v="0"/>
    <n v="0"/>
    <n v="1.0340318610760899"/>
    <n v="22.842489604669993"/>
  </r>
  <r>
    <n v="106"/>
    <s v="CircularDVF_Sph_EC_Off_Corr_Off"/>
    <x v="2"/>
    <x v="3"/>
    <n v="1.03661928930495"/>
    <n v="-177.54393089589999"/>
    <n v="0.53661928930494496"/>
    <n v="2.4560691041003802"/>
    <n v="1"/>
    <n v="0"/>
    <n v="1.03661928930495"/>
    <n v="2.4560691041000382"/>
  </r>
  <r>
    <n v="107"/>
    <s v="CircularDVF_Sph_EC_Off_Corr_Off"/>
    <x v="0"/>
    <x v="2"/>
    <n v="1.3245676914740401"/>
    <n v="115.525785947694"/>
    <n v="-0.17543230852596001"/>
    <n v="-19.474214052306301"/>
    <n v="0"/>
    <n v="0"/>
    <n v="1.3245676914740401"/>
    <n v="19.474214052305996"/>
  </r>
  <r>
    <n v="108"/>
    <s v="CircularDVF_Sph_EC_Off_Corr_Off"/>
    <x v="4"/>
    <x v="0"/>
    <n v="0.49361028950486302"/>
    <n v="2.0389885539571502"/>
    <n v="-0.20638971049513699"/>
    <n v="2.0389885539571502"/>
    <n v="0"/>
    <n v="0"/>
    <n v="0.49361028950486302"/>
    <n v="2.0389885539571537"/>
  </r>
  <r>
    <n v="109"/>
    <s v="CircularDVF_Sph_EC_Off_Corr_Off"/>
    <x v="0"/>
    <x v="4"/>
    <n v="1.5881047208427499"/>
    <n v="88.974973431115501"/>
    <n v="8.8104720842748993E-2"/>
    <n v="-1.0250265688845299"/>
    <n v="0"/>
    <n v="0"/>
    <n v="1.5881047208427499"/>
    <n v="1.0250265688844991"/>
  </r>
  <r>
    <n v="110"/>
    <s v="CircularDVF_Sph_EC_Off_Corr_Off"/>
    <x v="0"/>
    <x v="3"/>
    <n v="1.572919718921"/>
    <n v="179.548417000136"/>
    <n v="7.29197189209978E-2"/>
    <n v="-0.45158299986428602"/>
    <n v="0"/>
    <n v="0"/>
    <n v="1.572919718921"/>
    <n v="0.45158299986400152"/>
  </r>
  <r>
    <n v="111"/>
    <s v="CircularDVF_Sph_EC_Off_Corr_Off"/>
    <x v="0"/>
    <x v="4"/>
    <n v="1.31927141869262"/>
    <n v="89.663497724682102"/>
    <n v="-0.18072858130738401"/>
    <n v="-0.33650227531791199"/>
    <n v="0"/>
    <n v="0"/>
    <n v="1.31927141869262"/>
    <n v="0.33650227531791188"/>
  </r>
  <r>
    <n v="112"/>
    <s v="CircularDVF_Sph_EC_Off_Corr_Off"/>
    <x v="3"/>
    <x v="0"/>
    <n v="1.06673159007452"/>
    <n v="0.66587738424107101"/>
    <n v="0.71673159007452403"/>
    <n v="0.66587738424107101"/>
    <n v="0"/>
    <n v="0"/>
    <n v="1.06673159007452"/>
    <n v="0.66587738424107101"/>
  </r>
  <r>
    <n v="113"/>
    <s v="CircularDVF_Sph_EC_Off_Corr_Off"/>
    <x v="0"/>
    <x v="2"/>
    <n v="1.2419956186223999"/>
    <n v="142.79172662211701"/>
    <n v="-0.25800438137759901"/>
    <n v="7.7917266221168102"/>
    <n v="0"/>
    <n v="0"/>
    <n v="1.2419956186223999"/>
    <n v="7.7917266221170109"/>
  </r>
  <r>
    <n v="114"/>
    <s v="CircularDVF_Sph_EC_Off_Corr_Off"/>
    <x v="1"/>
    <x v="4"/>
    <n v="0.94217643210217095"/>
    <n v="90.157060405703305"/>
    <n v="-5.7823567897829199E-2"/>
    <n v="0.15706040570330501"/>
    <n v="1"/>
    <n v="0"/>
    <n v="0.94217643210217095"/>
    <n v="0.15706040570330515"/>
  </r>
  <r>
    <n v="115"/>
    <s v="CircularDVF_Sph_EC_Off_Corr_Off"/>
    <x v="2"/>
    <x v="3"/>
    <n v="1.11915518785548"/>
    <n v="177.77809116718899"/>
    <n v="0.61915518785548196"/>
    <n v="-2.22190883281149"/>
    <n v="0"/>
    <n v="0"/>
    <n v="1.11915518785548"/>
    <n v="2.2219088328110104"/>
  </r>
  <r>
    <n v="116"/>
    <s v="CircularDVF_Sph_EC_Off_Corr_Off"/>
    <x v="1"/>
    <x v="4"/>
    <n v="1.1335318417028899"/>
    <n v="88.825000628276698"/>
    <n v="0.13353184170289301"/>
    <n v="-1.17499937172335"/>
    <n v="0"/>
    <n v="0"/>
    <n v="1.1335318417028899"/>
    <n v="1.1749993717232883"/>
  </r>
  <r>
    <n v="117"/>
    <s v="CircularDVF_Sph_EC_Off_Corr_Off"/>
    <x v="2"/>
    <x v="2"/>
    <n v="1.43651302228139"/>
    <n v="139.827762027863"/>
    <n v="0.936513022281388"/>
    <n v="4.8277620278631703"/>
    <n v="0"/>
    <n v="0"/>
    <n v="1.43651302228139"/>
    <n v="4.8277620278630025"/>
  </r>
  <r>
    <n v="118"/>
    <s v="CircularDVF_Sph_EC_Off_Corr_Off"/>
    <x v="1"/>
    <x v="3"/>
    <n v="1.1855290668030301"/>
    <n v="179.40085028983299"/>
    <n v="0.18552906680303299"/>
    <n v="-0.59914971016667096"/>
    <n v="0"/>
    <n v="0"/>
    <n v="1.1855290668030301"/>
    <n v="0.59914971016701202"/>
  </r>
  <r>
    <n v="119"/>
    <s v="CircularDVF_Sph_EC_Off_Corr_Off"/>
    <x v="3"/>
    <x v="1"/>
    <n v="1.1294310880590901"/>
    <n v="87.247514599731304"/>
    <n v="0.77943108805908701"/>
    <n v="42.247514599731304"/>
    <n v="0"/>
    <n v="0"/>
    <n v="1.1294310880590901"/>
    <n v="42.247514599731289"/>
  </r>
  <r>
    <n v="120"/>
    <s v="CircularDVF_Sph_EC_Off_Corr_Off"/>
    <x v="4"/>
    <x v="3"/>
    <n v="1.0980064326014101"/>
    <n v="1.45567358404901"/>
    <n v="0.398006432601405"/>
    <n v="-178.54432641595099"/>
    <n v="1"/>
    <n v="0"/>
    <n v="1.0980064326014101"/>
    <n v="1.4556735840490092"/>
  </r>
  <r>
    <n v="121"/>
    <s v="CircularDVF_Sph_EC_Off_Corr_Off"/>
    <x v="2"/>
    <x v="4"/>
    <n v="1.5005386039075499"/>
    <n v="88.520582496244998"/>
    <n v="1.0005386039075499"/>
    <n v="-1.4794175037550299"/>
    <n v="0"/>
    <n v="0"/>
    <n v="1.5005386039075499"/>
    <n v="1.4794175037550019"/>
  </r>
  <r>
    <n v="122"/>
    <s v="CircularDVF_Sph_EC_Off_Corr_Off"/>
    <x v="0"/>
    <x v="0"/>
    <n v="0.47264058876603199"/>
    <n v="0.250471757502851"/>
    <n v="-1.0273594112339699"/>
    <n v="0.250471757502851"/>
    <n v="0"/>
    <n v="0"/>
    <n v="0.47264058876603199"/>
    <n v="0.25047175750285078"/>
  </r>
  <r>
    <n v="123"/>
    <s v="CircularDVF_Sph_EC_Off_Corr_Off"/>
    <x v="0"/>
    <x v="3"/>
    <n v="0.35383740929195201"/>
    <n v="179.665429907809"/>
    <n v="-1.1461625907080499"/>
    <n v="-0.33457009219085898"/>
    <n v="0"/>
    <n v="0"/>
    <n v="0.35383740929195201"/>
    <n v="0.33457009219100087"/>
  </r>
  <r>
    <n v="124"/>
    <s v="CircularDVF_Sph_EC_Off_Corr_Off"/>
    <x v="3"/>
    <x v="4"/>
    <n v="1.40393468789206"/>
    <n v="95.807082369278504"/>
    <n v="1.0539346878920599"/>
    <n v="5.8070823692785298"/>
    <n v="1"/>
    <n v="0"/>
    <n v="1.40393468789206"/>
    <n v="5.8070823692785041"/>
  </r>
  <r>
    <n v="125"/>
    <s v="CircularDVF_Sph_EC_Off_Corr_Off"/>
    <x v="3"/>
    <x v="2"/>
    <n v="1.1697919120401401"/>
    <n v="128.023653672086"/>
    <n v="0.81979191204014401"/>
    <n v="-6.9763463279139204"/>
    <n v="0"/>
    <n v="0"/>
    <n v="1.1697919120401401"/>
    <n v="6.9763463279140012"/>
  </r>
  <r>
    <n v="126"/>
    <s v="CircularDVF_Sph_EC_Off_Corr_Off"/>
    <x v="3"/>
    <x v="1"/>
    <n v="1.1128769782659"/>
    <n v="54.044969732403501"/>
    <n v="0.76287697826590495"/>
    <n v="9.0449697324034997"/>
    <n v="0"/>
    <n v="0"/>
    <n v="1.1128769782659"/>
    <n v="9.0449697324035014"/>
  </r>
  <r>
    <n v="127"/>
    <s v="CircularDVF_Sph_EC_Off_Corr_Off"/>
    <x v="1"/>
    <x v="0"/>
    <n v="0"/>
    <n v="0"/>
    <n v="-1"/>
    <n v="0"/>
    <n v="0"/>
    <n v="1"/>
    <s v=""/>
    <s v=""/>
  </r>
  <r>
    <n v="128"/>
    <s v="CircularDVF_Sph_EC_Off_Corr_Off"/>
    <x v="3"/>
    <x v="1"/>
    <n v="0.55747822636128497"/>
    <n v="50.602269542338597"/>
    <n v="0.20747822636128499"/>
    <n v="5.6022695423386297"/>
    <n v="0"/>
    <n v="0"/>
    <n v="0.55747822636128497"/>
    <n v="5.602269542338604"/>
  </r>
  <r>
    <n v="129"/>
    <s v="CircularDVF_Sph_EC_Off_Corr_Off"/>
    <x v="1"/>
    <x v="2"/>
    <n v="0.50782189063649597"/>
    <n v="137.514613558778"/>
    <n v="-0.49217810936350398"/>
    <n v="2.5146135587783598"/>
    <n v="0"/>
    <n v="0"/>
    <n v="0.50782189063649597"/>
    <n v="2.5146135587779952"/>
  </r>
  <r>
    <n v="130"/>
    <s v="CircularDVF_Sph_EC_Off_Corr_Off"/>
    <x v="4"/>
    <x v="3"/>
    <n v="0.73251815473802095"/>
    <n v="176.19936289225899"/>
    <n v="3.2518154738020902E-2"/>
    <n v="-3.8006371077406702"/>
    <n v="0"/>
    <n v="0"/>
    <n v="0.73251815473802095"/>
    <n v="3.8006371077410108"/>
  </r>
  <r>
    <n v="131"/>
    <s v="CircularDVF_Sph_EC_Off_Corr_Off"/>
    <x v="3"/>
    <x v="4"/>
    <n v="0.98349965583301002"/>
    <n v="89.849538740002501"/>
    <n v="0.63349965583301004"/>
    <n v="-0.150461259997485"/>
    <n v="0"/>
    <n v="0"/>
    <n v="0.98349965583301002"/>
    <n v="0.15046125999748483"/>
  </r>
  <r>
    <n v="132"/>
    <s v="CircularDVF_Sph_EC_Off_Corr_Off"/>
    <x v="3"/>
    <x v="2"/>
    <n v="0.69707569663625901"/>
    <n v="23.7728113665001"/>
    <n v="0.34707569663625898"/>
    <n v="-111.22718863350001"/>
    <n v="1"/>
    <n v="0"/>
    <n v="0.69707569663625901"/>
    <n v="21.227188633499907"/>
  </r>
  <r>
    <n v="133"/>
    <s v="CircularDVF_Sph_EC_Off_Corr_Off"/>
    <x v="0"/>
    <x v="2"/>
    <n v="1.0043047454969301"/>
    <n v="133.770486691092"/>
    <n v="-0.495695254503071"/>
    <n v="-1.22951330890794"/>
    <n v="0"/>
    <n v="0"/>
    <n v="1.0043047454969301"/>
    <n v="1.2295133089079968"/>
  </r>
  <r>
    <n v="134"/>
    <s v="CircularDVF_Sph_EC_Off_Corr_Off"/>
    <x v="4"/>
    <x v="1"/>
    <n v="1.0196574864867101"/>
    <n v="89.854874222435996"/>
    <n v="0.319657486486705"/>
    <n v="44.854874222436003"/>
    <n v="0"/>
    <n v="0"/>
    <n v="1.0196574864867101"/>
    <n v="44.854874222435996"/>
  </r>
  <r>
    <n v="135"/>
    <s v="CircularDVF_Sph_EC_Off_Corr_Off"/>
    <x v="0"/>
    <x v="1"/>
    <n v="0.99391368657950097"/>
    <n v="47.2956593152457"/>
    <n v="-0.50608631342049903"/>
    <n v="2.2956593152457301"/>
    <n v="0"/>
    <n v="0"/>
    <n v="0.99391368657950097"/>
    <n v="2.2956593152457003"/>
  </r>
  <r>
    <n v="136"/>
    <s v="CircularDVF_Sph_EC_Off_Corr_Off"/>
    <x v="1"/>
    <x v="0"/>
    <n v="0.49743867819369803"/>
    <n v="7.3980621749791498"/>
    <n v="-0.50256132180630197"/>
    <n v="7.3980621749791498"/>
    <n v="0"/>
    <n v="0"/>
    <n v="0.49743867819369803"/>
    <n v="7.3980621749791453"/>
  </r>
  <r>
    <n v="137"/>
    <s v="CircularDVF_Sph_EC_Off_Corr_Off"/>
    <x v="4"/>
    <x v="0"/>
    <n v="0.41618715386098198"/>
    <n v="2.41850853936793"/>
    <n v="-0.28381284613901803"/>
    <n v="2.41850853936793"/>
    <n v="0"/>
    <n v="0"/>
    <n v="0.41618715386098198"/>
    <n v="2.4185085393679344"/>
  </r>
  <r>
    <n v="138"/>
    <s v="CircularDVF_Sph_EC_Off_Corr_Off"/>
    <x v="1"/>
    <x v="0"/>
    <n v="0.49361028950486302"/>
    <n v="2.0389885539571502"/>
    <n v="-0.50638971049513704"/>
    <n v="2.0389885539571502"/>
    <n v="0"/>
    <n v="0"/>
    <n v="0.49361028950486302"/>
    <n v="2.0389885539571537"/>
  </r>
  <r>
    <n v="139"/>
    <s v="CircularDVF_Sph_EC_Off_Corr_Off"/>
    <x v="2"/>
    <x v="1"/>
    <n v="1.0249790915042201"/>
    <n v="88.989342593946205"/>
    <n v="0.52497909150422195"/>
    <n v="43.989342593946198"/>
    <n v="0"/>
    <n v="0"/>
    <n v="1.0249790915042201"/>
    <n v="43.989342593946219"/>
  </r>
  <r>
    <n v="140"/>
    <s v="CircularDVF_Sph_EC_Off_Corr_Off"/>
    <x v="2"/>
    <x v="4"/>
    <n v="1.1026670056447001"/>
    <n v="88.523631490186901"/>
    <n v="0.60266700564470299"/>
    <n v="-1.4763685098131401"/>
    <n v="0"/>
    <n v="0"/>
    <n v="1.1026670056447001"/>
    <n v="1.476368509813085"/>
  </r>
  <r>
    <n v="141"/>
    <s v="CircularDVF_Sph_EC_Off_Corr_Off"/>
    <x v="0"/>
    <x v="1"/>
    <n v="0.909140754681379"/>
    <n v="44.516599911300403"/>
    <n v="-0.590859245318621"/>
    <n v="-0.48340008869962497"/>
    <n v="0"/>
    <n v="0"/>
    <n v="0.909140754681379"/>
    <n v="0.48340008869959661"/>
  </r>
  <r>
    <n v="142"/>
    <s v="CircularDVF_Sph_EC_Off_Corr_Off"/>
    <x v="2"/>
    <x v="1"/>
    <n v="0.89383303004612003"/>
    <n v="29.5723907608144"/>
    <n v="0.39383303004612003"/>
    <n v="-15.4276092391856"/>
    <n v="0"/>
    <n v="0"/>
    <n v="0.89383303004612003"/>
    <n v="15.427609239185585"/>
  </r>
  <r>
    <n v="143"/>
    <s v="CircularDVF_Sph_EC_Off_Corr_Off"/>
    <x v="0"/>
    <x v="4"/>
    <n v="0.596095242913245"/>
    <n v="89.751752942012104"/>
    <n v="-0.903904757086755"/>
    <n v="-0.24824705798789601"/>
    <n v="0"/>
    <n v="0"/>
    <n v="0.596095242913245"/>
    <n v="0.24824705798789637"/>
  </r>
  <r>
    <n v="144"/>
    <s v="CircularDVF_Sph_EC_Off_Corr_Off"/>
    <x v="1"/>
    <x v="3"/>
    <n v="0.47269139297524099"/>
    <n v="179.123411665085"/>
    <n v="-0.52730860702475901"/>
    <n v="-0.87658833491542498"/>
    <n v="0"/>
    <n v="0"/>
    <n v="0.47269139297524099"/>
    <n v="0.87658833491499877"/>
  </r>
  <r>
    <n v="145"/>
    <s v="CircularDVF_Sph_EC_Off_Corr_Off"/>
    <x v="3"/>
    <x v="4"/>
    <n v="1.41778928571819"/>
    <n v="88.643028673761904"/>
    <n v="1.0677892857181901"/>
    <n v="-1.35697132623807"/>
    <n v="0"/>
    <n v="0"/>
    <n v="1.41778928571819"/>
    <n v="1.3569713262380958"/>
  </r>
  <r>
    <n v="146"/>
    <s v="CircularDVF_Sph_EC_Off_Corr_Off"/>
    <x v="4"/>
    <x v="1"/>
    <n v="0.88909209933363398"/>
    <n v="48.745183401714499"/>
    <n v="0.189092099333634"/>
    <n v="3.74518340171451"/>
    <n v="0"/>
    <n v="0"/>
    <n v="0.88909209933363398"/>
    <n v="3.7451834017144847"/>
  </r>
  <r>
    <n v="147"/>
    <s v="CircularDVF_Sph_EC_Off_Corr_Off"/>
    <x v="4"/>
    <x v="3"/>
    <n v="1.14517069755939"/>
    <n v="177.56994423160299"/>
    <n v="0.44517069755938998"/>
    <n v="-2.4300557683971502"/>
    <n v="0"/>
    <n v="0"/>
    <n v="1.14517069755939"/>
    <n v="2.4300557683970112"/>
  </r>
  <r>
    <n v="148"/>
    <s v="CircularDVF_Sph_EC_Off_Corr_Off"/>
    <x v="2"/>
    <x v="2"/>
    <n v="1.3771154343365899"/>
    <n v="178.409456472817"/>
    <n v="0.87711543433658701"/>
    <n v="43.4094564728168"/>
    <n v="0"/>
    <n v="0"/>
    <n v="1.3771154343365899"/>
    <n v="43.409456472816998"/>
  </r>
  <r>
    <n v="149"/>
    <s v="CircularDVF_Sph_EC_Off_Corr_Off"/>
    <x v="2"/>
    <x v="0"/>
    <n v="0.62255674123646998"/>
    <n v="1.1410098950004499"/>
    <n v="0.12255674123646999"/>
    <n v="1.1410098950004499"/>
    <n v="0"/>
    <n v="0"/>
    <n v="0.62255674123646998"/>
    <n v="1.141009895000451"/>
  </r>
  <r>
    <n v="150"/>
    <s v="CircularDVF_Sph_EC_Off_Corr_Off"/>
    <x v="2"/>
    <x v="3"/>
    <n v="1.0307522033682801"/>
    <n v="178.73653851983701"/>
    <n v="0.53075220336828499"/>
    <n v="-1.2634614801630699"/>
    <n v="0"/>
    <n v="0"/>
    <n v="1.0307522033682801"/>
    <n v="1.263461480162988"/>
  </r>
  <r>
    <s v="takahashi1"/>
    <s v="CircularDVF_Sph_EC_Off_Corr_Off"/>
    <x v="4"/>
    <x v="1"/>
    <n v="0.49575696834538702"/>
    <n v="83.719141107765196"/>
    <n v="-0.20424303165461299"/>
    <n v="38.719141107765203"/>
    <n v="0"/>
    <n v="0"/>
    <n v="0.49575696834538702"/>
    <n v="38.719141107765211"/>
  </r>
  <r>
    <n v="2"/>
    <s v="CircularDVF_Sph_EC_Off_Corr_Off"/>
    <x v="0"/>
    <x v="1"/>
    <n v="0.49592378190426101"/>
    <n v="79.497656284556797"/>
    <n v="-1.0040762180957401"/>
    <n v="34.497656284556797"/>
    <n v="0"/>
    <n v="0"/>
    <n v="0.49592378190426101"/>
    <n v="34.497656284556797"/>
  </r>
  <r>
    <n v="3"/>
    <s v="CircularDVF_Sph_EC_Off_Corr_Off"/>
    <x v="2"/>
    <x v="0"/>
    <n v="0.37438475156919399"/>
    <n v="21.3610201612527"/>
    <n v="-0.12561524843080599"/>
    <n v="21.3610201612527"/>
    <n v="0"/>
    <n v="0"/>
    <n v="0.37438475156919399"/>
    <n v="21.361020161252696"/>
  </r>
  <r>
    <n v="4"/>
    <s v="CircularDVF_Sph_EC_Off_Corr_Off"/>
    <x v="1"/>
    <x v="2"/>
    <n v="0.458752543563962"/>
    <n v="123.09959476335899"/>
    <n v="-0.541247456436038"/>
    <n v="-11.9004052366408"/>
    <n v="0"/>
    <n v="0"/>
    <n v="0.458752543563962"/>
    <n v="11.900405236641006"/>
  </r>
  <r>
    <n v="5"/>
    <s v="CircularDVF_Sph_EC_Off_Corr_Off"/>
    <x v="0"/>
    <x v="3"/>
    <n v="0.35135537647051301"/>
    <n v="172.906327072213"/>
    <n v="-1.14864462352949"/>
    <n v="-7.09367292778711"/>
    <n v="0"/>
    <n v="0"/>
    <n v="0.35135537647051301"/>
    <n v="7.0936729277869972"/>
  </r>
  <r>
    <n v="6"/>
    <s v="CircularDVF_Sph_EC_Off_Corr_Off"/>
    <x v="2"/>
    <x v="3"/>
    <n v="0.48026227437794899"/>
    <n v="174.19742955573301"/>
    <n v="-1.9737725622050499E-2"/>
    <n v="-5.8025704442672996"/>
    <n v="0"/>
    <n v="0"/>
    <n v="0.48026227437794899"/>
    <n v="5.8025704442669905"/>
  </r>
  <r>
    <n v="7"/>
    <s v="CircularDVF_Sph_EC_Off_Corr_Off"/>
    <x v="0"/>
    <x v="0"/>
    <n v="0.238864307123095"/>
    <n v="26.177174649352899"/>
    <n v="-1.2611356928769"/>
    <n v="26.177174649352899"/>
    <n v="0"/>
    <n v="0"/>
    <n v="0.238864307123095"/>
    <n v="26.177174649352906"/>
  </r>
  <r>
    <n v="8"/>
    <s v="CircularDVF_Sph_EC_Off_Corr_Off"/>
    <x v="1"/>
    <x v="1"/>
    <n v="0.44536628924489002"/>
    <n v="46.362809063226699"/>
    <n v="-0.55463371075511003"/>
    <n v="1.36280906322673"/>
    <n v="0"/>
    <n v="0"/>
    <n v="0.44536628924489002"/>
    <n v="1.362809063226706"/>
  </r>
  <r>
    <n v="9"/>
    <s v="CircularDVF_Sph_EC_Off_Corr_Off"/>
    <x v="4"/>
    <x v="2"/>
    <n v="0.58999448655228504"/>
    <n v="126.84983258642499"/>
    <n v="-0.110005513447715"/>
    <n v="-8.1501674135749909"/>
    <n v="0"/>
    <n v="0"/>
    <n v="0.58999448655228504"/>
    <n v="8.1501674135749909"/>
  </r>
  <r>
    <n v="10"/>
    <s v="CircularDVF_Sph_EC_Off_Corr_Off"/>
    <x v="3"/>
    <x v="0"/>
    <n v="0.28910721874017398"/>
    <n v="20.280471658885698"/>
    <n v="-6.0892781259826299E-2"/>
    <n v="20.280471658885698"/>
    <n v="0"/>
    <n v="0"/>
    <n v="0.28910721874017398"/>
    <n v="20.280471658885688"/>
  </r>
  <r>
    <n v="11"/>
    <s v="CircularDVF_Sph_EC_Off_Corr_Off"/>
    <x v="0"/>
    <x v="3"/>
    <n v="0.30885636010888901"/>
    <n v="15.919071170630399"/>
    <n v="-1.1911436398911099"/>
    <n v="-164.08092882937001"/>
    <n v="1"/>
    <n v="0"/>
    <n v="0.30885636010888901"/>
    <n v="15.919071170630389"/>
  </r>
  <r>
    <n v="12"/>
    <s v="CircularDVF_Sph_EC_Off_Corr_Off"/>
    <x v="0"/>
    <x v="0"/>
    <n v="0.12405725326179801"/>
    <n v="20.472279519741999"/>
    <n v="-1.3759427467381999"/>
    <n v="20.472279519741999"/>
    <n v="0"/>
    <n v="0"/>
    <n v="0.12405725326179801"/>
    <n v="20.472279519741988"/>
  </r>
  <r>
    <n v="13"/>
    <s v="CircularDVF_Sph_EC_Off_Corr_Off"/>
    <x v="2"/>
    <x v="4"/>
    <n v="0.34003268231132799"/>
    <n v="83.457961853788106"/>
    <n v="-0.15996731768867201"/>
    <n v="-6.5420381462118904"/>
    <n v="0"/>
    <n v="0"/>
    <n v="0.34003268231132799"/>
    <n v="6.5420381462118939"/>
  </r>
  <r>
    <n v="14"/>
    <s v="CircularDVF_Sph_EC_Off_Corr_Off"/>
    <x v="2"/>
    <x v="4"/>
    <n v="0.44744031248758398"/>
    <n v="80.363692281543806"/>
    <n v="-5.2559687512415597E-2"/>
    <n v="-9.6363077184562407"/>
    <n v="0"/>
    <n v="0"/>
    <n v="0.44744031248758398"/>
    <n v="9.6363077184561803"/>
  </r>
  <r>
    <n v="15"/>
    <s v="CircularDVF_Sph_EC_Off_Corr_Off"/>
    <x v="4"/>
    <x v="0"/>
    <n v="0.36470985564063901"/>
    <n v="31.033340879102401"/>
    <n v="-0.335290144359361"/>
    <n v="31.033340879102401"/>
    <n v="0"/>
    <n v="0"/>
    <n v="0.36470985564063901"/>
    <n v="31.033340879102411"/>
  </r>
  <r>
    <n v="16"/>
    <s v="CircularDVF_Sph_EC_Off_Corr_Off"/>
    <x v="2"/>
    <x v="0"/>
    <n v="0.31635877247435601"/>
    <n v="37.637038920523302"/>
    <n v="-0.18364122752564399"/>
    <n v="37.637038920523302"/>
    <n v="0"/>
    <n v="0"/>
    <n v="0.31635877247435601"/>
    <n v="37.63703892052331"/>
  </r>
  <r>
    <n v="17"/>
    <s v="CircularDVF_Sph_EC_Off_Corr_Off"/>
    <x v="1"/>
    <x v="4"/>
    <n v="0.45698102386214301"/>
    <n v="87.732686184477004"/>
    <n v="-0.54301897613785699"/>
    <n v="-2.2673138155230399"/>
    <n v="0"/>
    <n v="0"/>
    <n v="0.45698102386214301"/>
    <n v="2.2673138155229822"/>
  </r>
  <r>
    <n v="18"/>
    <s v="CircularDVF_Sph_EC_Off_Corr_Off"/>
    <x v="2"/>
    <x v="3"/>
    <n v="0.28871010086376597"/>
    <n v="167.182102900986"/>
    <n v="-0.211289899136234"/>
    <n v="-12.817897099013701"/>
    <n v="0"/>
    <n v="0"/>
    <n v="0.28871010086376597"/>
    <n v="12.817897099014004"/>
  </r>
  <r>
    <n v="19"/>
    <s v="CircularDVF_Sph_EC_Off_Corr_Off"/>
    <x v="3"/>
    <x v="1"/>
    <n v="0.35073212379935997"/>
    <n v="47.9249779491564"/>
    <n v="7.3212379935988503E-4"/>
    <n v="2.9249779491563901"/>
    <n v="0"/>
    <n v="0"/>
    <n v="0.35073212379935997"/>
    <n v="2.9249779491564141"/>
  </r>
  <r>
    <n v="20"/>
    <s v="CircularDVF_Sph_EC_Off_Corr_Off"/>
    <x v="3"/>
    <x v="4"/>
    <n v="0.49610129599245201"/>
    <n v="72.112146042723893"/>
    <n v="0.146101295992452"/>
    <n v="-17.8878539572761"/>
    <n v="0"/>
    <n v="0"/>
    <n v="0.49610129599245201"/>
    <n v="17.887853957276093"/>
  </r>
  <r>
    <n v="21"/>
    <s v="CircularDVF_Sph_EC_Off_Corr_Off"/>
    <x v="4"/>
    <x v="4"/>
    <n v="0.53689606362653997"/>
    <n v="65.259509475030001"/>
    <n v="-0.16310393637345999"/>
    <n v="-24.740490524969999"/>
    <n v="0"/>
    <n v="0"/>
    <n v="0.53689606362653997"/>
    <n v="24.740490524969999"/>
  </r>
  <r>
    <n v="22"/>
    <s v="CircularDVF_Sph_EC_Off_Corr_Off"/>
    <x v="2"/>
    <x v="2"/>
    <n v="0.50281631344418398"/>
    <n v="119.883594049729"/>
    <n v="2.8163134441844301E-3"/>
    <n v="-15.116405950271099"/>
    <n v="0"/>
    <n v="0"/>
    <n v="0.50281631344418398"/>
    <n v="15.116405950271002"/>
  </r>
  <r>
    <n v="23"/>
    <s v="CircularDVF_Sph_EC_Off_Corr_Off"/>
    <x v="3"/>
    <x v="0"/>
    <n v="0.37130040401597603"/>
    <n v="5.9088750823476097"/>
    <n v="2.1300404015976399E-2"/>
    <n v="5.9088750823476097"/>
    <n v="0"/>
    <n v="0"/>
    <n v="0.37130040401597603"/>
    <n v="5.9088750823476062"/>
  </r>
  <r>
    <n v="24"/>
    <s v="CircularDVF_Sph_EC_Off_Corr_Off"/>
    <x v="2"/>
    <x v="2"/>
    <n v="0.55511365421091197"/>
    <n v="116.23124683346001"/>
    <n v="5.5113654210911502E-2"/>
    <n v="-18.768753166539899"/>
    <n v="0"/>
    <n v="0"/>
    <n v="0.55511365421091197"/>
    <n v="18.768753166539994"/>
  </r>
  <r>
    <n v="25"/>
    <s v="CircularDVF_Sph_EC_Off_Corr_Off"/>
    <x v="1"/>
    <x v="3"/>
    <n v="0.45798999861756501"/>
    <n v="176.50831530098"/>
    <n v="-0.54201000138243505"/>
    <n v="-3.49168469902048"/>
    <n v="0"/>
    <n v="0"/>
    <n v="0.45798999861756501"/>
    <n v="3.4916846990199986"/>
  </r>
  <r>
    <n v="26"/>
    <s v="CircularDVF_Sph_EC_Off_Corr_Off"/>
    <x v="0"/>
    <x v="0"/>
    <n v="0.33994635689195801"/>
    <n v="5.5806513142138998"/>
    <n v="-1.1600536431080399"/>
    <n v="5.5806513142138998"/>
    <n v="0"/>
    <n v="0"/>
    <n v="0.33994635689195801"/>
    <n v="5.5806513142138954"/>
  </r>
  <r>
    <n v="27"/>
    <s v="CircularDVF_Sph_EC_Off_Corr_Off"/>
    <x v="4"/>
    <x v="1"/>
    <n v="0.49470097405601099"/>
    <n v="39.874509831138901"/>
    <n v="-0.20529902594398899"/>
    <n v="-5.1254901688611199"/>
    <n v="0"/>
    <n v="0"/>
    <n v="0.49470097405601099"/>
    <n v="5.1254901688610914"/>
  </r>
  <r>
    <n v="28"/>
    <s v="CircularDVF_Sph_EC_Off_Corr_Off"/>
    <x v="1"/>
    <x v="2"/>
    <n v="0.49575696834538702"/>
    <n v="83.719141107765196"/>
    <n v="-0.50424303165461304"/>
    <n v="-51.280858892234797"/>
    <n v="1"/>
    <n v="0"/>
    <n v="0.49575696834538702"/>
    <n v="38.719141107765211"/>
  </r>
  <r>
    <n v="29"/>
    <s v="CircularDVF_Sph_EC_Off_Corr_Off"/>
    <x v="2"/>
    <x v="4"/>
    <n v="0.494301695677687"/>
    <n v="85.5048603872808"/>
    <n v="-5.6983043223127697E-3"/>
    <n v="-4.49513961271919"/>
    <n v="0"/>
    <n v="0"/>
    <n v="0.494301695677687"/>
    <n v="4.4951396127191856"/>
  </r>
  <r>
    <n v="30"/>
    <s v="CircularDVF_Sph_EC_Off_Corr_Off"/>
    <x v="0"/>
    <x v="0"/>
    <n v="0.240200989037018"/>
    <n v="0.49285476419220198"/>
    <n v="-1.25979901096298"/>
    <n v="0.49285476419220198"/>
    <n v="0"/>
    <n v="0"/>
    <n v="0.240200989037018"/>
    <n v="0.49285476419220231"/>
  </r>
  <r>
    <n v="31"/>
    <s v="CircularDVF_Sph_EC_Off_Corr_Off"/>
    <x v="1"/>
    <x v="4"/>
    <n v="0.50730146592349701"/>
    <n v="60.407077347743702"/>
    <n v="-0.49269853407650299"/>
    <n v="-29.592922652256298"/>
    <n v="0"/>
    <n v="0"/>
    <n v="0.50730146592349701"/>
    <n v="29.592922652256306"/>
  </r>
  <r>
    <n v="32"/>
    <s v="CircularDVF_Sph_EC_Off_Corr_Off"/>
    <x v="0"/>
    <x v="2"/>
    <n v="0.50891357452161301"/>
    <n v="116.200943090325"/>
    <n v="-0.99108642547838699"/>
    <n v="-18.799056909675301"/>
    <n v="0"/>
    <n v="0"/>
    <n v="0.50891357452161301"/>
    <n v="18.799056909675016"/>
  </r>
  <r>
    <n v="33"/>
    <s v="CircularDVF_Sph_EC_Off_Corr_Off"/>
    <x v="4"/>
    <x v="2"/>
    <n v="0.48482950527560897"/>
    <n v="128.55494088788799"/>
    <n v="-0.21517049472439101"/>
    <n v="-6.4450591121121796"/>
    <n v="0"/>
    <n v="0"/>
    <n v="0.48482950527560897"/>
    <n v="6.4450591121120056"/>
  </r>
  <r>
    <n v="34"/>
    <s v="CircularDVF_Sph_EC_Off_Corr_Off"/>
    <x v="2"/>
    <x v="1"/>
    <n v="0.49617120834754402"/>
    <n v="54.705011339095101"/>
    <n v="-3.82879165245603E-3"/>
    <n v="9.70501133909511"/>
    <n v="0"/>
    <n v="0"/>
    <n v="0.49617120834754402"/>
    <n v="9.7050113390951083"/>
  </r>
  <r>
    <n v="35"/>
    <s v="CircularDVF_Sph_EC_Off_Corr_Off"/>
    <x v="0"/>
    <x v="2"/>
    <n v="0.50929091989013897"/>
    <n v="118.80061008975601"/>
    <n v="-0.99070908010986103"/>
    <n v="-16.1993899102436"/>
    <n v="0"/>
    <n v="0"/>
    <n v="0.50929091989013897"/>
    <n v="16.199389910244008"/>
  </r>
  <r>
    <n v="36"/>
    <s v="CircularDVF_Sph_EC_Off_Corr_Off"/>
    <x v="4"/>
    <x v="1"/>
    <n v="0.46744097030135001"/>
    <n v="57.591935502377403"/>
    <n v="-0.23255902969865"/>
    <n v="12.5919355023774"/>
    <n v="0"/>
    <n v="0"/>
    <n v="0.46744097030135001"/>
    <n v="12.591935502377396"/>
  </r>
  <r>
    <n v="37"/>
    <s v="CircularDVF_Sph_EC_Off_Corr_Off"/>
    <x v="4"/>
    <x v="2"/>
    <n v="0.48828426991851698"/>
    <n v="118.083183098674"/>
    <n v="-0.21171573008148301"/>
    <n v="-16.9168169013255"/>
    <n v="0"/>
    <n v="0"/>
    <n v="0.48828426991851698"/>
    <n v="16.916816901326001"/>
  </r>
  <r>
    <n v="38"/>
    <s v="CircularDVF_Sph_EC_Off_Corr_Off"/>
    <x v="3"/>
    <x v="0"/>
    <n v="0.185769271474718"/>
    <n v="25.353753746361299"/>
    <n v="-0.164230728525282"/>
    <n v="25.353753746361299"/>
    <n v="0"/>
    <n v="0"/>
    <n v="0.185769271474718"/>
    <n v="25.353753746361292"/>
  </r>
  <r>
    <n v="39"/>
    <s v="CircularDVF_Sph_EC_Off_Corr_Off"/>
    <x v="1"/>
    <x v="3"/>
    <n v="0.107337658839744"/>
    <n v="170.583006722005"/>
    <n v="-0.892662341160256"/>
    <n v="-9.4169932779945498"/>
    <n v="0"/>
    <n v="0"/>
    <n v="0.107337658839744"/>
    <n v="9.4169932779950045"/>
  </r>
  <r>
    <n v="40"/>
    <s v="CircularDVF_Sph_EC_Off_Corr_Off"/>
    <x v="0"/>
    <x v="2"/>
    <n v="0.446509090553521"/>
    <n v="143.51454304610601"/>
    <n v="-1.0534909094464799"/>
    <n v="8.5145430461057607"/>
    <n v="0"/>
    <n v="0"/>
    <n v="0.446509090553521"/>
    <n v="8.514543046106013"/>
  </r>
  <r>
    <n v="41"/>
    <s v="CircularDVF_Sph_EC_Off_Corr_Off"/>
    <x v="2"/>
    <x v="0"/>
    <n v="0"/>
    <n v="0"/>
    <n v="-0.5"/>
    <n v="0"/>
    <n v="0"/>
    <n v="1"/>
    <s v=""/>
    <s v=""/>
  </r>
  <r>
    <n v="42"/>
    <s v="CircularDVF_Sph_EC_Off_Corr_Off"/>
    <x v="3"/>
    <x v="4"/>
    <n v="0.52454366337590197"/>
    <n v="86.895283111169903"/>
    <n v="0.17454366337590199"/>
    <n v="-3.1047168888301302"/>
    <n v="0"/>
    <n v="0"/>
    <n v="0.52454366337590197"/>
    <n v="3.1047168888300973"/>
  </r>
  <r>
    <n v="43"/>
    <s v="CircularDVF_Sph_EC_Off_Corr_Off"/>
    <x v="3"/>
    <x v="2"/>
    <n v="0.60375381964195596"/>
    <n v="117.792786560191"/>
    <n v="0.25375381964195598"/>
    <n v="-17.207213439808999"/>
    <n v="0"/>
    <n v="0"/>
    <n v="0.60375381964195596"/>
    <n v="17.207213439808982"/>
  </r>
  <r>
    <n v="44"/>
    <s v="CircularDVF_Sph_EC_Off_Corr_Off"/>
    <x v="1"/>
    <x v="0"/>
    <n v="0.29117632977628599"/>
    <n v="14.8004705897345"/>
    <n v="-0.70882367022371395"/>
    <n v="14.8004705897345"/>
    <n v="0"/>
    <n v="0"/>
    <n v="0.29117632977628599"/>
    <n v="14.800470589734488"/>
  </r>
  <r>
    <n v="45"/>
    <s v="CircularDVF_Sph_EC_Off_Corr_Off"/>
    <x v="2"/>
    <x v="0"/>
    <n v="0.267417720416739"/>
    <n v="12.720873294403001"/>
    <n v="-0.232582279583261"/>
    <n v="12.720873294403001"/>
    <n v="0"/>
    <n v="0"/>
    <n v="0.267417720416739"/>
    <n v="12.720873294402992"/>
  </r>
  <r>
    <n v="46"/>
    <s v="CircularDVF_Sph_EC_Off_Corr_Off"/>
    <x v="4"/>
    <x v="0"/>
    <n v="0.29395787350277702"/>
    <n v="19.931496465737101"/>
    <n v="-0.40604212649722299"/>
    <n v="19.931496465737101"/>
    <n v="0"/>
    <n v="0"/>
    <n v="0.29395787350277702"/>
    <n v="19.931496465737098"/>
  </r>
  <r>
    <n v="47"/>
    <s v="CircularDVF_Sph_EC_Off_Corr_Off"/>
    <x v="3"/>
    <x v="2"/>
    <n v="0.55944186358595804"/>
    <n v="121.444612433641"/>
    <n v="0.20944186358595801"/>
    <n v="-13.555387566359199"/>
    <n v="0"/>
    <n v="0"/>
    <n v="0.55944186358595804"/>
    <n v="13.555387566359002"/>
  </r>
  <r>
    <n v="48"/>
    <s v="CircularDVF_Sph_EC_Off_Corr_Off"/>
    <x v="0"/>
    <x v="1"/>
    <n v="0.48328612716782299"/>
    <n v="86.629943291918295"/>
    <n v="-1.0167138728321801"/>
    <n v="41.629943291918302"/>
    <n v="0"/>
    <n v="0"/>
    <n v="0.48328612716782299"/>
    <n v="41.629943291918295"/>
  </r>
  <r>
    <n v="49"/>
    <s v="CircularDVF_Sph_EC_Off_Corr_Off"/>
    <x v="3"/>
    <x v="4"/>
    <n v="0.41627048796014399"/>
    <n v="86.086609427805698"/>
    <n v="6.6270487960143606E-2"/>
    <n v="-3.9133905721943201"/>
    <n v="0"/>
    <n v="0"/>
    <n v="0.41627048796014399"/>
    <n v="3.9133905721943165"/>
  </r>
  <r>
    <n v="50"/>
    <s v="CircularDVF_Sph_EC_Off_Corr_Off"/>
    <x v="1"/>
    <x v="1"/>
    <n v="0.50594796582517099"/>
    <n v="39.573393387320998"/>
    <n v="-0.49405203417482901"/>
    <n v="-5.4266066126789703"/>
    <n v="0"/>
    <n v="0"/>
    <n v="0.50594796582517099"/>
    <n v="5.4266066126789951"/>
  </r>
  <r>
    <n v="51"/>
    <s v="CircularDVF_Sph_EC_Off_Corr_Off"/>
    <x v="3"/>
    <x v="3"/>
    <n v="0.50471243910225405"/>
    <n v="176.24443400865101"/>
    <n v="0.15471243910225399"/>
    <n v="-3.7555659913495001"/>
    <n v="0"/>
    <n v="0"/>
    <n v="0.50471243910225405"/>
    <n v="3.7555659913489876"/>
  </r>
  <r>
    <n v="52"/>
    <s v="CircularDVF_Sph_EC_Off_Corr_Off"/>
    <x v="1"/>
    <x v="2"/>
    <n v="0.50614832226301698"/>
    <n v="146.27749784430401"/>
    <n v="-0.49385167773698302"/>
    <n v="11.2774978443045"/>
    <n v="0"/>
    <n v="0"/>
    <n v="0.50614832226301698"/>
    <n v="11.277497844304008"/>
  </r>
  <r>
    <n v="53"/>
    <s v="CircularDVF_Sph_EC_Off_Corr_Off"/>
    <x v="0"/>
    <x v="0"/>
    <n v="0.19059005654978001"/>
    <n v="8.4155906521509092"/>
    <n v="-1.30940994345022"/>
    <n v="8.4155906521509092"/>
    <n v="0"/>
    <n v="0"/>
    <n v="0.19059005654978001"/>
    <n v="8.415590652150911"/>
  </r>
  <r>
    <n v="54"/>
    <s v="CircularDVF_Sph_EC_Off_Corr_Off"/>
    <x v="3"/>
    <x v="1"/>
    <n v="0.52042769345241002"/>
    <n v="50.194428907734803"/>
    <n v="0.17042769345240999"/>
    <n v="5.19442890773482"/>
    <n v="0"/>
    <n v="0"/>
    <n v="0.52042769345241002"/>
    <n v="5.1944289077347889"/>
  </r>
  <r>
    <n v="55"/>
    <s v="CircularDVF_Sph_EC_Off_Corr_Off"/>
    <x v="0"/>
    <x v="4"/>
    <n v="0.49800691567127098"/>
    <n v="89.108540102848707"/>
    <n v="-1.0019930843287299"/>
    <n v="-0.89145989715132101"/>
    <n v="0"/>
    <n v="0"/>
    <n v="0.49800691567127098"/>
    <n v="0.89145989715129303"/>
  </r>
  <r>
    <n v="56"/>
    <s v="CircularDVF_Sph_EC_Off_Corr_Off"/>
    <x v="0"/>
    <x v="1"/>
    <n v="0.49576773220426401"/>
    <n v="60.336567804905897"/>
    <n v="-1.00423226779574"/>
    <n v="15.336567804905901"/>
    <n v="0"/>
    <n v="0"/>
    <n v="0.49576773220426401"/>
    <n v="15.336567804905883"/>
  </r>
  <r>
    <n v="57"/>
    <s v="CircularDVF_Sph_EC_Off_Corr_Off"/>
    <x v="1"/>
    <x v="4"/>
    <n v="0.475841874931905"/>
    <n v="97.171303490721002"/>
    <n v="-0.524158125068095"/>
    <n v="7.1713034907210202"/>
    <n v="1"/>
    <n v="0"/>
    <n v="0.475841874931905"/>
    <n v="7.1713034907210158"/>
  </r>
  <r>
    <n v="58"/>
    <s v="CircularDVF_Sph_EC_Off_Corr_Off"/>
    <x v="4"/>
    <x v="3"/>
    <n v="0.20471042026529801"/>
    <n v="13.7206640303089"/>
    <n v="-0.495289579734702"/>
    <n v="-166.279335969691"/>
    <n v="1"/>
    <n v="0"/>
    <n v="0.20471042026529801"/>
    <n v="13.72066403030891"/>
  </r>
  <r>
    <n v="59"/>
    <s v="CircularDVF_Sph_EC_Off_Corr_Off"/>
    <x v="3"/>
    <x v="0"/>
    <n v="0.45833359191338502"/>
    <n v="4.1362232847726004"/>
    <n v="0.108333591913385"/>
    <n v="4.1362232847726004"/>
    <n v="0"/>
    <n v="0"/>
    <n v="0.45833359191338502"/>
    <n v="4.1362232847725977"/>
  </r>
  <r>
    <n v="60"/>
    <s v="CircularDVF_Sph_EC_Off_Corr_Off"/>
    <x v="4"/>
    <x v="1"/>
    <n v="0.51862504490727401"/>
    <n v="42.941629642806703"/>
    <n v="-0.181374955092726"/>
    <n v="-2.0583703571932999"/>
    <n v="0"/>
    <n v="0"/>
    <n v="0.51862504490727401"/>
    <n v="2.0583703571932972"/>
  </r>
  <r>
    <n v="61"/>
    <s v="CircularDVF_Sph_EC_Off_Corr_Off"/>
    <x v="3"/>
    <x v="1"/>
    <n v="0.50115264956449801"/>
    <n v="52.9175030348283"/>
    <n v="0.151152649564498"/>
    <n v="7.9175030348283402"/>
    <n v="0"/>
    <n v="0"/>
    <n v="0.50115264956449801"/>
    <n v="7.9175030348283144"/>
  </r>
  <r>
    <n v="62"/>
    <s v="CircularDVF_Sph_EC_Off_Corr_Off"/>
    <x v="3"/>
    <x v="1"/>
    <n v="0.53349603151562597"/>
    <n v="47.7076527362901"/>
    <n v="0.18349603151562599"/>
    <n v="2.7076527362900702"/>
    <n v="0"/>
    <n v="0"/>
    <n v="0.53349603151562597"/>
    <n v="2.7076527362901004"/>
  </r>
  <r>
    <n v="63"/>
    <s v="CircularDVF_Sph_EC_Off_Corr_Off"/>
    <x v="4"/>
    <x v="1"/>
    <n v="0.49648837915460797"/>
    <n v="46.222461713140703"/>
    <n v="-0.20351162084539201"/>
    <n v="1.2224617131406901"/>
    <n v="0"/>
    <n v="0"/>
    <n v="0.49648837915460797"/>
    <n v="1.2224617131407172"/>
  </r>
  <r>
    <n v="64"/>
    <s v="CircularDVF_Sph_EC_Off_Corr_Off"/>
    <x v="4"/>
    <x v="3"/>
    <n v="0.49877247442174999"/>
    <n v="177.98212330221"/>
    <n v="-0.20122752557824999"/>
    <n v="-2.0178766977901401"/>
    <n v="0"/>
    <n v="0"/>
    <n v="0.49877247442174999"/>
    <n v="2.0178766977900011"/>
  </r>
  <r>
    <n v="65"/>
    <s v="CircularDVF_Sph_EC_Off_Corr_Off"/>
    <x v="1"/>
    <x v="2"/>
    <n v="0.49937659631378201"/>
    <n v="148.57886271394901"/>
    <n v="-0.50062340368621805"/>
    <n v="13.578862713949301"/>
    <n v="0"/>
    <n v="0"/>
    <n v="0.49937659631378201"/>
    <n v="13.578862713949007"/>
  </r>
  <r>
    <n v="66"/>
    <s v="CircularDVF_Sph_EC_Off_Corr_Off"/>
    <x v="3"/>
    <x v="3"/>
    <n v="0.47379081313164101"/>
    <n v="175.99894272137399"/>
    <n v="0.123790813131641"/>
    <n v="-4.0010572786255798"/>
    <n v="0"/>
    <n v="0"/>
    <n v="0.47379081313164101"/>
    <n v="4.001057278626007"/>
  </r>
  <r>
    <n v="67"/>
    <s v="CircularDVF_Sph_EC_Off_Corr_Off"/>
    <x v="3"/>
    <x v="3"/>
    <n v="0.47379081313164101"/>
    <n v="175.99894272137399"/>
    <n v="0.123790813131641"/>
    <n v="-4.0010572786255798"/>
    <n v="0"/>
    <n v="0"/>
    <n v="0.47379081313164101"/>
    <n v="4.001057278626007"/>
  </r>
  <r>
    <n v="68"/>
    <s v="CircularDVF_Sph_EC_Off_Corr_Off"/>
    <x v="3"/>
    <x v="3"/>
    <n v="0.47379081313164101"/>
    <n v="175.99894272137399"/>
    <n v="0.123790813131641"/>
    <n v="-4.0010572786255798"/>
    <n v="0"/>
    <n v="0"/>
    <n v="0.47379081313164101"/>
    <n v="4.001057278626007"/>
  </r>
  <r>
    <n v="69"/>
    <s v="CircularDVF_Sph_EC_Off_Corr_Off"/>
    <x v="4"/>
    <x v="2"/>
    <n v="0.60605629414357998"/>
    <n v="136.070501797997"/>
    <n v="-9.3943705856419493E-2"/>
    <n v="1.0705017979968301"/>
    <n v="0"/>
    <n v="0"/>
    <n v="0.60605629414357998"/>
    <n v="1.0705017979969966"/>
  </r>
  <r>
    <n v="70"/>
    <s v="CircularDVF_Sph_EC_Off_Corr_Off"/>
    <x v="1"/>
    <x v="1"/>
    <n v="0.43772216289303301"/>
    <n v="65.975725521499399"/>
    <n v="-0.56227783710696699"/>
    <n v="20.975725521499399"/>
    <n v="0"/>
    <n v="0"/>
    <n v="0.43772216289303301"/>
    <n v="20.975725521499385"/>
  </r>
  <r>
    <n v="71"/>
    <s v="CircularDVF_Sph_EC_Off_Corr_Off"/>
    <x v="0"/>
    <x v="2"/>
    <n v="0.56284633868438905"/>
    <n v="102.454664297056"/>
    <n v="-0.93715366131561095"/>
    <n v="-32.545335702943703"/>
    <n v="0"/>
    <n v="0"/>
    <n v="0.56284633868438905"/>
    <n v="32.545335702943987"/>
  </r>
  <r>
    <n v="72"/>
    <s v="CircularDVF_Sph_EC_Off_Corr_Off"/>
    <x v="3"/>
    <x v="2"/>
    <n v="0.528460998595225"/>
    <n v="120.224187378987"/>
    <n v="0.17846099859522499"/>
    <n v="-14.775812621012999"/>
    <n v="0"/>
    <n v="0"/>
    <n v="0.528460998595225"/>
    <n v="14.775812621013017"/>
  </r>
  <r>
    <n v="73"/>
    <s v="CircularDVF_Sph_EC_Off_Corr_Off"/>
    <x v="2"/>
    <x v="1"/>
    <n v="0.27368010128035603"/>
    <n v="43.393997010717698"/>
    <n v="-0.226319898719644"/>
    <n v="-1.6060029892823"/>
    <n v="0"/>
    <n v="0"/>
    <n v="0.27368010128035603"/>
    <n v="1.6060029892823025"/>
  </r>
  <r>
    <n v="74"/>
    <s v="CircularDVF_Sph_EC_Off_Corr_Off"/>
    <x v="2"/>
    <x v="4"/>
    <n v="0.52924804423664795"/>
    <n v="88.042410242586399"/>
    <n v="2.9248044236648198E-2"/>
    <n v="-1.9575897574136401"/>
    <n v="0"/>
    <n v="0"/>
    <n v="0.52924804423664795"/>
    <n v="1.9575897574135865"/>
  </r>
  <r>
    <n v="75"/>
    <s v="CircularDVF_Sph_EC_Off_Corr_Off"/>
    <x v="1"/>
    <x v="0"/>
    <n v="0.41524367375147703"/>
    <n v="30.1692212341407"/>
    <n v="-0.58475632624852303"/>
    <n v="30.1692212341407"/>
    <n v="0"/>
    <n v="0"/>
    <n v="0.41524367375147703"/>
    <n v="30.169221234140707"/>
  </r>
  <r>
    <n v="76"/>
    <s v="CircularDVF_Sph_EC_Off_Corr_Off"/>
    <x v="2"/>
    <x v="2"/>
    <n v="0.61334699321421404"/>
    <n v="134.010475042574"/>
    <n v="0.113346993214214"/>
    <n v="-0.98952495742577196"/>
    <n v="0"/>
    <n v="0"/>
    <n v="0.61334699321421404"/>
    <n v="0.98952495742599922"/>
  </r>
  <r>
    <n v="77"/>
    <s v="CircularDVF_Sph_EC_Off_Corr_Off"/>
    <x v="4"/>
    <x v="0"/>
    <n v="0.45114597904359699"/>
    <n v="21.070480233175701"/>
    <n v="-0.24885402095640299"/>
    <n v="21.070480233175701"/>
    <n v="0"/>
    <n v="0"/>
    <n v="0.45114597904359699"/>
    <n v="21.070480233175715"/>
  </r>
  <r>
    <n v="78"/>
    <s v="CircularDVF_Sph_EC_Off_Corr_Off"/>
    <x v="0"/>
    <x v="2"/>
    <n v="0.587860603662132"/>
    <n v="133.611499099215"/>
    <n v="-0.912139396337868"/>
    <n v="-1.38850090078529"/>
    <n v="0"/>
    <n v="0"/>
    <n v="0.587860603662132"/>
    <n v="1.3885009007850044"/>
  </r>
  <r>
    <n v="79"/>
    <s v="CircularDVF_Sph_EC_Off_Corr_Off"/>
    <x v="3"/>
    <x v="2"/>
    <n v="0.652440182789504"/>
    <n v="145.026560608778"/>
    <n v="0.30244018278950402"/>
    <n v="10.0265606087784"/>
    <n v="0"/>
    <n v="0"/>
    <n v="0.652440182789504"/>
    <n v="10.026560608777999"/>
  </r>
  <r>
    <n v="80"/>
    <s v="CircularDVF_Sph_EC_Off_Corr_Off"/>
    <x v="0"/>
    <x v="3"/>
    <n v="0.57721153375240697"/>
    <n v="176.202978495617"/>
    <n v="-0.92278846624759303"/>
    <n v="-3.7970215043834501"/>
    <n v="0"/>
    <n v="0"/>
    <n v="0.57721153375240697"/>
    <n v="3.7970215043829967"/>
  </r>
  <r>
    <n v="81"/>
    <s v="CircularDVF_Sph_EC_Off_Corr_Off"/>
    <x v="2"/>
    <x v="3"/>
    <n v="0.58671572137823202"/>
    <n v="177.77995370939601"/>
    <n v="8.6715721378232094E-2"/>
    <n v="-2.2200462906037601"/>
    <n v="0"/>
    <n v="0"/>
    <n v="0.58671572137823202"/>
    <n v="2.2200462906039888"/>
  </r>
  <r>
    <n v="82"/>
    <s v="CircularDVF_Sph_EC_Off_Corr_Off"/>
    <x v="4"/>
    <x v="0"/>
    <n v="0.43348967409758499"/>
    <n v="5.74456027812138"/>
    <n v="-0.26651032590241502"/>
    <n v="5.74456027812138"/>
    <n v="0"/>
    <n v="0"/>
    <n v="0.43348967409758499"/>
    <n v="5.7445602781213836"/>
  </r>
  <r>
    <n v="83"/>
    <s v="CircularDVF_Sph_EC_Off_Corr_Off"/>
    <x v="3"/>
    <x v="3"/>
    <n v="0.52608265370391105"/>
    <n v="175.269061376221"/>
    <n v="0.17608265370391099"/>
    <n v="-4.7309386237792497"/>
    <n v="0"/>
    <n v="0"/>
    <n v="0.52608265370391105"/>
    <n v="4.7309386237789965"/>
  </r>
  <r>
    <n v="84"/>
    <s v="CircularDVF_Sph_EC_Off_Corr_Off"/>
    <x v="1"/>
    <x v="3"/>
    <n v="0.52599135434016797"/>
    <n v="170.731931385716"/>
    <n v="-0.47400864565983197"/>
    <n v="-9.2680686142837203"/>
    <n v="0"/>
    <n v="0"/>
    <n v="0.52599135434016797"/>
    <n v="9.2680686142840045"/>
  </r>
  <r>
    <n v="85"/>
    <s v="CircularDVF_Sph_EC_Off_Corr_Off"/>
    <x v="0"/>
    <x v="2"/>
    <n v="0.56202089106262099"/>
    <n v="146.28072229071699"/>
    <n v="-0.93797910893737901"/>
    <n v="11.280722290717"/>
    <n v="0"/>
    <n v="0"/>
    <n v="0.56202089106262099"/>
    <n v="11.280722290716994"/>
  </r>
  <r>
    <n v="86"/>
    <s v="CircularDVF_Sph_EC_Off_Corr_Off"/>
    <x v="4"/>
    <x v="4"/>
    <n v="0.36740674423866798"/>
    <n v="111.00859421173"/>
    <n v="-0.33259325576133197"/>
    <n v="21.008594211730301"/>
    <n v="1"/>
    <n v="0"/>
    <n v="0.36740674423866798"/>
    <n v="21.008594211729985"/>
  </r>
  <r>
    <n v="87"/>
    <s v="CircularDVF_Sph_EC_Off_Corr_Off"/>
    <x v="3"/>
    <x v="2"/>
    <n v="0.55309123694198403"/>
    <n v="154.32040206924"/>
    <n v="0.203091236941984"/>
    <n v="19.320402069239702"/>
    <n v="0"/>
    <n v="0"/>
    <n v="0.55309123694198403"/>
    <n v="19.320402069240004"/>
  </r>
  <r>
    <n v="88"/>
    <s v="CircularDVF_Sph_EC_Off_Corr_Off"/>
    <x v="1"/>
    <x v="4"/>
    <n v="0.381486927794498"/>
    <n v="125.131843232059"/>
    <n v="-0.618513072205502"/>
    <n v="35.131843232058799"/>
    <n v="1"/>
    <n v="0"/>
    <n v="0.381486927794498"/>
    <n v="35.131843232058998"/>
  </r>
  <r>
    <n v="89"/>
    <s v="CircularDVF_Sph_EC_Off_Corr_Off"/>
    <x v="0"/>
    <x v="4"/>
    <n v="0.34394920505670701"/>
    <n v="139.324040755445"/>
    <n v="-1.1560507949432901"/>
    <n v="49.324040755444798"/>
    <n v="1"/>
    <n v="0"/>
    <n v="0.34394920505670701"/>
    <n v="49.324040755444997"/>
  </r>
  <r>
    <n v="90"/>
    <s v="CircularDVF_Sph_EC_Off_Corr_Off"/>
    <x v="3"/>
    <x v="1"/>
    <n v="0.551956413250138"/>
    <n v="41.927429775949598"/>
    <n v="0.20195641325013799"/>
    <n v="-3.0725702240503701"/>
    <n v="0"/>
    <n v="0"/>
    <n v="0.551956413250138"/>
    <n v="3.0725702240503949"/>
  </r>
  <r>
    <n v="91"/>
    <s v="CircularDVF_Sph_EC_Off_Corr_Off"/>
    <x v="0"/>
    <x v="1"/>
    <n v="0.55629479848473395"/>
    <n v="40.820574430622102"/>
    <n v="-0.94370520151526605"/>
    <n v="-4.1794255693778597"/>
    <n v="0"/>
    <n v="0"/>
    <n v="0.55629479848473395"/>
    <n v="4.1794255693778837"/>
  </r>
  <r>
    <n v="92"/>
    <s v="CircularDVF_Sph_EC_Off_Corr_Off"/>
    <x v="1"/>
    <x v="1"/>
    <n v="0.541882265478564"/>
    <n v="55.446470763440502"/>
    <n v="-0.458117734521436"/>
    <n v="10.4464707634405"/>
    <n v="0"/>
    <n v="0"/>
    <n v="0.541882265478564"/>
    <n v="10.446470763440516"/>
  </r>
  <r>
    <n v="93"/>
    <s v="CircularDVF_Sph_EC_Off_Corr_Off"/>
    <x v="1"/>
    <x v="0"/>
    <n v="9.46851501203399E-2"/>
    <n v="42.568050054082597"/>
    <n v="-0.90531484987966004"/>
    <n v="42.568050054082597"/>
    <n v="0"/>
    <n v="0"/>
    <n v="9.46851501203399E-2"/>
    <n v="42.56805005408259"/>
  </r>
  <r>
    <n v="94"/>
    <s v="CircularDVF_Sph_EC_Off_Corr_Off"/>
    <x v="0"/>
    <x v="0"/>
    <n v="5.88064585518525E-2"/>
    <n v="22.736004882581302"/>
    <n v="-1.44119354144815"/>
    <n v="22.736004882581302"/>
    <n v="0"/>
    <n v="0"/>
    <n v="5.88064585518525E-2"/>
    <n v="22.736004882581312"/>
  </r>
  <r>
    <n v="95"/>
    <s v="CircularDVF_Sph_EC_Off_Corr_Off"/>
    <x v="4"/>
    <x v="3"/>
    <n v="0.40413308889246802"/>
    <n v="12.0998718582441"/>
    <n v="-0.29586691110753199"/>
    <n v="-167.900128141756"/>
    <n v="1"/>
    <n v="0"/>
    <n v="0.40413308889246802"/>
    <n v="12.099871858244114"/>
  </r>
  <r>
    <n v="96"/>
    <s v="CircularDVF_Sph_EC_Off_Corr_Off"/>
    <x v="1"/>
    <x v="4"/>
    <n v="0.50528305761208303"/>
    <n v="53.270676464680001"/>
    <n v="-0.49471694238791702"/>
    <n v="-36.729323535319999"/>
    <n v="0"/>
    <n v="0"/>
    <n v="0.50528305761208303"/>
    <n v="36.729323535319992"/>
  </r>
  <r>
    <n v="97"/>
    <s v="CircularDVF_Sph_EC_Off_Corr_Off"/>
    <x v="2"/>
    <x v="0"/>
    <n v="0.36138796878264601"/>
    <n v="15.2479360806167"/>
    <n v="-0.13861203121735399"/>
    <n v="15.2479360806167"/>
    <n v="0"/>
    <n v="0"/>
    <n v="0.36138796878264601"/>
    <n v="15.247936080616711"/>
  </r>
  <r>
    <n v="98"/>
    <s v="CircularDVF_Sph_EC_Off_Corr_Off"/>
    <x v="4"/>
    <x v="4"/>
    <n v="0.52034565728619298"/>
    <n v="55.8840080382612"/>
    <n v="-0.17965434271380701"/>
    <n v="-34.1159919617388"/>
    <n v="0"/>
    <n v="0"/>
    <n v="0.52034565728619298"/>
    <n v="34.115991961738814"/>
  </r>
  <r>
    <n v="99"/>
    <s v="CircularDVF_Sph_EC_Off_Corr_Off"/>
    <x v="0"/>
    <x v="1"/>
    <n v="0.52192258849067996"/>
    <n v="33.249702377217702"/>
    <n v="-0.97807741150932004"/>
    <n v="-11.7502976227823"/>
    <n v="0"/>
    <n v="0"/>
    <n v="0.52192258849067996"/>
    <n v="11.750297622782284"/>
  </r>
  <r>
    <n v="100"/>
    <s v="CircularDVF_Sph_EC_Off_Corr_Off"/>
    <x v="2"/>
    <x v="2"/>
    <n v="0.56455032966186203"/>
    <n v="118.11257547256599"/>
    <n v="6.4550329661861902E-2"/>
    <n v="-16.887424527434298"/>
    <n v="0"/>
    <n v="0"/>
    <n v="0.56455032966186203"/>
    <n v="16.887424527434007"/>
  </r>
  <r>
    <n v="101"/>
    <s v="CircularDVF_Sph_EC_Off_Corr_Off"/>
    <x v="4"/>
    <x v="3"/>
    <n v="0.53490951857652003"/>
    <n v="178.118496409687"/>
    <n v="-0.16509048142348001"/>
    <n v="-1.8815035903126001"/>
    <n v="0"/>
    <n v="0"/>
    <n v="0.53490951857652003"/>
    <n v="1.8815035903130024"/>
  </r>
  <r>
    <n v="102"/>
    <s v="CircularDVF_Sph_EC_Off_Corr_Off"/>
    <x v="2"/>
    <x v="3"/>
    <n v="0.53083371394472501"/>
    <n v="175.870688443787"/>
    <n v="3.0833713944725099E-2"/>
    <n v="-4.1293115562132199"/>
    <n v="0"/>
    <n v="0"/>
    <n v="0.53083371394472501"/>
    <n v="4.1293115562129969"/>
  </r>
  <r>
    <n v="103"/>
    <s v="CircularDVF_Sph_EC_Off_Corr_Off"/>
    <x v="2"/>
    <x v="4"/>
    <n v="0.375182101914116"/>
    <n v="3.4730013223311902"/>
    <n v="-0.124817898085884"/>
    <n v="-86.5269986776688"/>
    <n v="0"/>
    <n v="0"/>
    <n v="0.375182101914116"/>
    <n v="86.526998677668814"/>
  </r>
  <r>
    <n v="104"/>
    <s v="CircularDVF_Sph_EC_Off_Corr_Off"/>
    <x v="3"/>
    <x v="0"/>
    <n v="0.30816447865017599"/>
    <n v="26.264401420331801"/>
    <n v="-4.18355213498239E-2"/>
    <n v="26.264401420331801"/>
    <n v="0"/>
    <n v="0"/>
    <n v="0.30816447865017599"/>
    <n v="26.264401420331808"/>
  </r>
  <r>
    <n v="105"/>
    <s v="CircularDVF_Sph_EC_Off_Corr_Off"/>
    <x v="3"/>
    <x v="4"/>
    <n v="0.46085895773568702"/>
    <n v="53.1557897675943"/>
    <n v="0.11085895773568701"/>
    <n v="-36.8442102324057"/>
    <n v="0"/>
    <n v="0"/>
    <n v="0.46085895773568702"/>
    <n v="36.844210232405715"/>
  </r>
  <r>
    <n v="106"/>
    <s v="CircularDVF_Sph_EC_Off_Corr_Off"/>
    <x v="2"/>
    <x v="3"/>
    <n v="0.46830208672228701"/>
    <n v="176.58529495820099"/>
    <n v="-3.1697913277713402E-2"/>
    <n v="-3.4147050417987002"/>
    <n v="0"/>
    <n v="0"/>
    <n v="0.46830208672228701"/>
    <n v="3.4147050417990101"/>
  </r>
  <r>
    <n v="107"/>
    <s v="CircularDVF_Sph_EC_Off_Corr_Off"/>
    <x v="4"/>
    <x v="3"/>
    <n v="0.54026482210160298"/>
    <n v="177.58897025338899"/>
    <n v="-0.159735177898397"/>
    <n v="-2.4110297466112298"/>
    <n v="0"/>
    <n v="0"/>
    <n v="0.54026482210160298"/>
    <n v="2.4110297466110069"/>
  </r>
  <r>
    <n v="108"/>
    <s v="CircularDVF_Sph_EC_Off_Corr_Off"/>
    <x v="0"/>
    <x v="1"/>
    <n v="0.47816321592968197"/>
    <n v="45.831583933889299"/>
    <n v="-1.02183678407032"/>
    <n v="0.83158393388927698"/>
    <n v="0"/>
    <n v="0"/>
    <n v="0.47816321592968197"/>
    <n v="0.83158393388930563"/>
  </r>
  <r>
    <n v="109"/>
    <s v="CircularDVF_Sph_EC_Off_Corr_Off"/>
    <x v="1"/>
    <x v="2"/>
    <n v="0.50782189063649597"/>
    <n v="137.514613558778"/>
    <n v="-0.49217810936350398"/>
    <n v="2.5146135587783598"/>
    <n v="0"/>
    <n v="0"/>
    <n v="0.50782189063649597"/>
    <n v="2.5146135587779952"/>
  </r>
  <r>
    <n v="110"/>
    <s v="CircularDVF_Sph_EC_Off_Corr_Off"/>
    <x v="1"/>
    <x v="3"/>
    <n v="0.50471243910225405"/>
    <n v="176.24443400865101"/>
    <n v="-0.495287560897746"/>
    <n v="-3.7555659913495001"/>
    <n v="0"/>
    <n v="0"/>
    <n v="0.50471243910225405"/>
    <n v="3.7555659913489876"/>
  </r>
  <r>
    <n v="111"/>
    <s v="CircularDVF_Sph_EC_Off_Corr_Off"/>
    <x v="2"/>
    <x v="1"/>
    <n v="0.57257969869184699"/>
    <n v="36.156580336169299"/>
    <n v="7.2579698691846897E-2"/>
    <n v="-8.8434196638306695"/>
    <n v="0"/>
    <n v="0"/>
    <n v="0.57257969869184699"/>
    <n v="8.8434196638307014"/>
  </r>
  <r>
    <n v="112"/>
    <s v="CircularDVF_Sph_EC_Off_Corr_Off"/>
    <x v="3"/>
    <x v="3"/>
    <n v="0.50930139771504002"/>
    <n v="177.442294942785"/>
    <n v="0.15930139771504001"/>
    <n v="-2.55770505721495"/>
    <n v="0"/>
    <n v="0"/>
    <n v="0.50930139771504002"/>
    <n v="2.5577050572150029"/>
  </r>
  <r>
    <n v="113"/>
    <s v="CircularDVF_Sph_EC_Off_Corr_Off"/>
    <x v="2"/>
    <x v="4"/>
    <n v="0.50946901360699504"/>
    <n v="110.47445641106"/>
    <n v="9.4690136069949197E-3"/>
    <n v="20.474456411059698"/>
    <n v="1"/>
    <n v="0"/>
    <n v="0.50946901360699504"/>
    <n v="20.474456411060004"/>
  </r>
  <r>
    <n v="114"/>
    <s v="CircularDVF_Sph_EC_Off_Corr_Off"/>
    <x v="0"/>
    <x v="4"/>
    <n v="0.50914944814978103"/>
    <n v="108.637146756272"/>
    <n v="-0.99085055185021897"/>
    <n v="18.637146756272401"/>
    <n v="1"/>
    <n v="0"/>
    <n v="0.50914944814978103"/>
    <n v="18.637146756271989"/>
  </r>
  <r>
    <n v="115"/>
    <s v="CircularDVF_Sph_EC_Off_Corr_Off"/>
    <x v="4"/>
    <x v="0"/>
    <n v="0.30636698336304102"/>
    <n v="23.236643936996899"/>
    <n v="-0.39363301663695899"/>
    <n v="23.236643936996899"/>
    <n v="0"/>
    <n v="0"/>
    <n v="0.30636698336304102"/>
    <n v="23.236643936996899"/>
  </r>
  <r>
    <n v="116"/>
    <s v="CircularDVF_Sph_EC_Off_Corr_Off"/>
    <x v="4"/>
    <x v="2"/>
    <n v="0.40224706771457702"/>
    <n v="41.303589684002702"/>
    <n v="-0.29775293228542299"/>
    <n v="-93.696410315997298"/>
    <n v="1"/>
    <n v="0"/>
    <n v="0.40224706771457702"/>
    <n v="3.6964103159972979"/>
  </r>
  <r>
    <n v="117"/>
    <s v="CircularDVF_Sph_EC_Off_Corr_Off"/>
    <x v="3"/>
    <x v="4"/>
    <n v="0.48251258685801501"/>
    <n v="89.0799113331325"/>
    <n v="0.13251258685801501"/>
    <n v="-0.920088666867514"/>
    <n v="0"/>
    <n v="0"/>
    <n v="0.48251258685801501"/>
    <n v="0.92008866686751389"/>
  </r>
  <r>
    <n v="118"/>
    <s v="CircularDVF_Sph_EC_Off_Corr_Off"/>
    <x v="2"/>
    <x v="1"/>
    <n v="0.43100204432394801"/>
    <n v="47.379879915451497"/>
    <n v="-6.89979556760522E-2"/>
    <n v="2.3798799154515402"/>
    <n v="0"/>
    <n v="0"/>
    <n v="0.43100204432394801"/>
    <n v="2.3798799154515109"/>
  </r>
  <r>
    <n v="119"/>
    <s v="CircularDVF_Sph_EC_Off_Corr_Off"/>
    <x v="2"/>
    <x v="1"/>
    <n v="0.45324653654959401"/>
    <n v="48.187513609091802"/>
    <n v="-4.6753463450405597E-2"/>
    <n v="3.18751360909175"/>
    <n v="0"/>
    <n v="0"/>
    <n v="0.45324653654959401"/>
    <n v="3.187513609091809"/>
  </r>
  <r>
    <n v="120"/>
    <s v="CircularDVF_Sph_EC_Off_Corr_Off"/>
    <x v="4"/>
    <x v="2"/>
    <n v="0.55151634370547697"/>
    <n v="120.07102707677799"/>
    <n v="-0.14848365629452301"/>
    <n v="-14.928972923221901"/>
    <n v="0"/>
    <n v="0"/>
    <n v="0.55151634370547697"/>
    <n v="14.928972923222005"/>
  </r>
  <r>
    <n v="121"/>
    <s v="CircularDVF_Sph_EC_Off_Corr_Off"/>
    <x v="1"/>
    <x v="0"/>
    <n v="9.5638446225623105E-2"/>
    <n v="26.980230718222799"/>
    <n v="-0.90436155377437699"/>
    <n v="26.980230718222799"/>
    <n v="0"/>
    <n v="0"/>
    <n v="9.5638446225623105E-2"/>
    <n v="26.980230718222799"/>
  </r>
  <r>
    <n v="122"/>
    <s v="CircularDVF_Sph_EC_Off_Corr_Off"/>
    <x v="4"/>
    <x v="4"/>
    <n v="0.523780113589286"/>
    <n v="89.717478722147703"/>
    <n v="-0.17621988641071401"/>
    <n v="-0.28252127785231101"/>
    <n v="0"/>
    <n v="0"/>
    <n v="0.523780113589286"/>
    <n v="0.28252127785231096"/>
  </r>
  <r>
    <n v="123"/>
    <s v="CircularDVF_Sph_EC_Off_Corr_Off"/>
    <x v="0"/>
    <x v="4"/>
    <n v="0.48915233055750401"/>
    <n v="85.457440637331999"/>
    <n v="-1.0108476694424999"/>
    <n v="-4.5425593626679897"/>
    <n v="0"/>
    <n v="0"/>
    <n v="0.48915233055750401"/>
    <n v="4.542559362667987"/>
  </r>
  <r>
    <n v="124"/>
    <s v="CircularDVF_Sph_EC_Off_Corr_Off"/>
    <x v="0"/>
    <x v="3"/>
    <n v="0"/>
    <n v="0"/>
    <n v="-1.5"/>
    <n v="-180"/>
    <n v="0"/>
    <n v="1"/>
    <s v=""/>
    <s v=""/>
  </r>
  <r>
    <n v="125"/>
    <s v="CircularDVF_Sph_EC_Off_Corr_Off"/>
    <x v="0"/>
    <x v="3"/>
    <n v="0.400512078488996"/>
    <n v="178.22624595177501"/>
    <n v="-1.0994879215110001"/>
    <n v="-1.77375404822504"/>
    <n v="0"/>
    <n v="0"/>
    <n v="0.400512078488996"/>
    <n v="1.7737540482249869"/>
  </r>
  <r>
    <n v="126"/>
    <s v="CircularDVF_Sph_EC_Off_Corr_Off"/>
    <x v="4"/>
    <x v="0"/>
    <n v="0.28758040926296002"/>
    <n v="4.5328872631113502"/>
    <n v="-0.41241959073703999"/>
    <n v="4.5328872631113502"/>
    <n v="0"/>
    <n v="0"/>
    <n v="0.28758040926296002"/>
    <n v="4.5328872631113484"/>
  </r>
  <r>
    <n v="127"/>
    <s v="CircularDVF_Sph_EC_Off_Corr_Off"/>
    <x v="0"/>
    <x v="4"/>
    <n v="0.49800691567127098"/>
    <n v="89.108540102848707"/>
    <n v="-1.0019930843287299"/>
    <n v="-0.89145989715132101"/>
    <n v="0"/>
    <n v="0"/>
    <n v="0.49800691567127098"/>
    <n v="0.89145989715129303"/>
  </r>
  <r>
    <n v="128"/>
    <s v="CircularDVF_Sph_EC_Off_Corr_Off"/>
    <x v="1"/>
    <x v="0"/>
    <n v="0.30527641408751399"/>
    <n v="8.1712335599497692"/>
    <n v="-0.69472358591248595"/>
    <n v="8.1712335599497692"/>
    <n v="0"/>
    <n v="0"/>
    <n v="0.30527641408751399"/>
    <n v="8.1712335599497692"/>
  </r>
  <r>
    <n v="129"/>
    <s v="CircularDVF_Sph_EC_Off_Corr_Off"/>
    <x v="4"/>
    <x v="3"/>
    <n v="0.50930139771504002"/>
    <n v="177.442294942785"/>
    <n v="-0.19069860228495999"/>
    <n v="-2.55770505721495"/>
    <n v="0"/>
    <n v="0"/>
    <n v="0.50930139771504002"/>
    <n v="2.5577050572150029"/>
  </r>
  <r>
    <n v="130"/>
    <s v="CircularDVF_Sph_EC_Off_Corr_Off"/>
    <x v="2"/>
    <x v="2"/>
    <n v="0.55846807453397795"/>
    <n v="135.037472708531"/>
    <n v="5.8468074533978003E-2"/>
    <n v="3.7472708530856401E-2"/>
    <n v="0"/>
    <n v="0"/>
    <n v="0.55846807453397795"/>
    <n v="3.7472708530998489E-2"/>
  </r>
  <r>
    <n v="131"/>
    <s v="CircularDVF_Sph_EC_Off_Corr_Off"/>
    <x v="3"/>
    <x v="2"/>
    <n v="0.68016677655358304"/>
    <n v="131.64437985980999"/>
    <n v="0.33016677655358301"/>
    <n v="-3.3556201401901302"/>
    <n v="0"/>
    <n v="0"/>
    <n v="0.68016677655358304"/>
    <n v="3.3556201401900125"/>
  </r>
  <r>
    <n v="132"/>
    <s v="CircularDVF_Sph_EC_Off_Corr_Off"/>
    <x v="1"/>
    <x v="2"/>
    <n v="0.53497934678584502"/>
    <n v="129.94723424657201"/>
    <n v="-0.46502065321415498"/>
    <n v="-5.0527657534277104"/>
    <n v="0"/>
    <n v="0"/>
    <n v="0.53497934678584502"/>
    <n v="5.0527657534279911"/>
  </r>
  <r>
    <n v="133"/>
    <s v="CircularDVF_Sph_EC_Off_Corr_Off"/>
    <x v="1"/>
    <x v="0"/>
    <n v="0.25113778154808603"/>
    <n v="4.0100508777721897"/>
    <n v="-0.74886221845191403"/>
    <n v="4.0100508777721897"/>
    <n v="0"/>
    <n v="0"/>
    <n v="0.25113778154808603"/>
    <n v="4.0100508777721871"/>
  </r>
  <r>
    <n v="134"/>
    <s v="CircularDVF_Sph_EC_Off_Corr_Off"/>
    <x v="1"/>
    <x v="1"/>
    <n v="0.50434753928446197"/>
    <n v="42.052638524984403"/>
    <n v="-0.49565246071553798"/>
    <n v="-2.9473614750156099"/>
    <n v="0"/>
    <n v="0"/>
    <n v="0.50434753928446197"/>
    <n v="2.9473614750156116"/>
  </r>
  <r>
    <n v="135"/>
    <s v="CircularDVF_Sph_EC_Off_Corr_Off"/>
    <x v="3"/>
    <x v="4"/>
    <n v="0.52428927033563799"/>
    <n v="87.458955185766399"/>
    <n v="0.17428927033563801"/>
    <n v="-2.5410448142336"/>
    <n v="0"/>
    <n v="0"/>
    <n v="0.52428927033563799"/>
    <n v="2.5410448142336008"/>
  </r>
  <r>
    <n v="136"/>
    <s v="CircularDVF_Sph_EC_Off_Corr_Off"/>
    <x v="2"/>
    <x v="2"/>
    <n v="0.60342670420700095"/>
    <n v="123.51322926184"/>
    <n v="0.10342670420700099"/>
    <n v="-11.486770738159599"/>
    <n v="0"/>
    <n v="0"/>
    <n v="0.60342670420700095"/>
    <n v="11.486770738160004"/>
  </r>
  <r>
    <n v="137"/>
    <s v="CircularDVF_Sph_EC_Off_Corr_Off"/>
    <x v="0"/>
    <x v="4"/>
    <n v="0.53515886320091899"/>
    <n v="86.402967529866004"/>
    <n v="-0.96484113679908101"/>
    <n v="-3.59703247013397"/>
    <n v="0"/>
    <n v="0"/>
    <n v="0.53515886320091899"/>
    <n v="3.5970324701339962"/>
  </r>
  <r>
    <n v="138"/>
    <s v="CircularDVF_Sph_EC_Off_Corr_Off"/>
    <x v="4"/>
    <x v="4"/>
    <n v="0.53515886320091899"/>
    <n v="86.402967529866004"/>
    <n v="-0.164841136799081"/>
    <n v="-3.59703247013397"/>
    <n v="0"/>
    <n v="0"/>
    <n v="0.53515886320091899"/>
    <n v="3.5970324701339962"/>
  </r>
  <r>
    <n v="139"/>
    <s v="CircularDVF_Sph_EC_Off_Corr_Off"/>
    <x v="4"/>
    <x v="1"/>
    <n v="0.43059327137925801"/>
    <n v="26.6572653348709"/>
    <n v="-0.269406728620742"/>
    <n v="-18.3427346651291"/>
    <n v="0"/>
    <n v="0"/>
    <n v="0.43059327137925801"/>
    <n v="18.342734665129115"/>
  </r>
  <r>
    <n v="140"/>
    <s v="CircularDVF_Sph_EC_Off_Corr_Off"/>
    <x v="1"/>
    <x v="3"/>
    <n v="0.48302105290151298"/>
    <n v="179.142159385067"/>
    <n v="-0.51697894709848702"/>
    <n v="-0.85784061493296804"/>
    <n v="0"/>
    <n v="0"/>
    <n v="0.48302105290151298"/>
    <n v="0.85784061493299646"/>
  </r>
  <r>
    <n v="141"/>
    <s v="CircularDVF_Sph_EC_Off_Corr_Off"/>
    <x v="4"/>
    <x v="4"/>
    <n v="0.49976648148119301"/>
    <n v="115.399694426492"/>
    <n v="-0.200233518518807"/>
    <n v="25.399694426492399"/>
    <n v="1"/>
    <n v="0"/>
    <n v="0.49976648148119301"/>
    <n v="25.399694426492005"/>
  </r>
  <r>
    <n v="142"/>
    <s v="CircularDVF_Sph_EC_Off_Corr_Off"/>
    <x v="2"/>
    <x v="1"/>
    <n v="0.50747500012837499"/>
    <n v="57.005471010197198"/>
    <n v="7.4750001283752096E-3"/>
    <n v="12.0054710101972"/>
    <n v="0"/>
    <n v="0"/>
    <n v="0.50747500012837499"/>
    <n v="12.005471010197198"/>
  </r>
  <r>
    <n v="143"/>
    <s v="CircularDVF_Sph_EC_Off_Corr_Off"/>
    <x v="1"/>
    <x v="1"/>
    <n v="0.50463842279487703"/>
    <n v="55.382739304171899"/>
    <n v="-0.49536157720512303"/>
    <n v="10.382739304171899"/>
    <n v="0"/>
    <n v="0"/>
    <n v="0.50463842279487703"/>
    <n v="10.382739304171906"/>
  </r>
  <r>
    <n v="144"/>
    <s v="CircularDVF_Sph_EC_Off_Corr_Off"/>
    <x v="2"/>
    <x v="3"/>
    <n v="0.45714447718132201"/>
    <n v="179.74103778818099"/>
    <n v="-4.2855522818677903E-2"/>
    <n v="-0.25896221181915302"/>
    <n v="0"/>
    <n v="0"/>
    <n v="0.45714447718132201"/>
    <n v="0.25896221181901069"/>
  </r>
  <r>
    <n v="145"/>
    <s v="CircularDVF_Sph_EC_Off_Corr_Off"/>
    <x v="2"/>
    <x v="0"/>
    <n v="9.3208310909630707E-2"/>
    <n v="14.1132538778868"/>
    <n v="-0.406791689090369"/>
    <n v="14.1132538778868"/>
    <n v="0"/>
    <n v="0"/>
    <n v="9.3208310909630707E-2"/>
    <n v="14.113253877886791"/>
  </r>
  <r>
    <n v="146"/>
    <s v="CircularDVF_Sph_EC_Off_Corr_Off"/>
    <x v="1"/>
    <x v="3"/>
    <n v="0.50051868752777395"/>
    <n v="170.255770055678"/>
    <n v="-0.49948131247222599"/>
    <n v="-9.7442299443220595"/>
    <n v="0"/>
    <n v="0"/>
    <n v="0.50051868752777395"/>
    <n v="9.7442299443220008"/>
  </r>
  <r>
    <n v="147"/>
    <s v="CircularDVF_Sph_EC_Off_Corr_Off"/>
    <x v="3"/>
    <x v="1"/>
    <n v="0.496864420897491"/>
    <n v="111.657617291389"/>
    <n v="0.14686442089749099"/>
    <n v="66.657617291388505"/>
    <n v="1"/>
    <n v="0"/>
    <n v="0.496864420897491"/>
    <n v="23.342382708611012"/>
  </r>
  <r>
    <n v="148"/>
    <s v="CircularDVF_Sph_EC_Off_Corr_Off"/>
    <x v="0"/>
    <x v="3"/>
    <n v="0.50549423433784402"/>
    <n v="175.075907207667"/>
    <n v="-0.99450576566215598"/>
    <n v="-4.9240927923325399"/>
    <n v="0"/>
    <n v="0"/>
    <n v="0.50549423433784402"/>
    <n v="4.9240927923329991"/>
  </r>
  <r>
    <n v="149"/>
    <s v="CircularDVF_Sph_EC_Off_Corr_Off"/>
    <x v="3"/>
    <x v="0"/>
    <n v="0.27386527315515102"/>
    <n v="8.0231218285469996"/>
    <n v="-7.6134726844849301E-2"/>
    <n v="8.0231218285469996"/>
    <n v="0"/>
    <n v="0"/>
    <n v="0.27386527315515102"/>
    <n v="8.023121828547005"/>
  </r>
  <r>
    <n v="150"/>
    <s v="CircularDVF_Sph_EC_Off_Corr_Off"/>
    <x v="1"/>
    <x v="4"/>
    <n v="0.523780113589286"/>
    <n v="89.717478722147703"/>
    <n v="-0.476219886410714"/>
    <n v="-0.28252127785231101"/>
    <n v="0"/>
    <n v="0"/>
    <n v="0.523780113589286"/>
    <n v="0.28252127785231096"/>
  </r>
  <r>
    <s v="shimoda1"/>
    <s v="CircularDVF_Sph_EC_Off_Corr_Off"/>
    <x v="3"/>
    <x v="1"/>
    <n v="0.58740201006172998"/>
    <n v="94.286641182398895"/>
    <n v="0.23740201006173001"/>
    <n v="49.286641182398903"/>
    <n v="1"/>
    <n v="0"/>
    <n v="0.58740201006172998"/>
    <n v="40.71335881760109"/>
  </r>
  <r>
    <n v="2"/>
    <s v="CircularDVF_Sph_EC_Off_Corr_Off"/>
    <x v="0"/>
    <x v="3"/>
    <n v="1.19601105946582"/>
    <n v="178.91114004520099"/>
    <n v="-0.30398894053417602"/>
    <n v="-1.0888599547987501"/>
    <n v="0"/>
    <n v="0"/>
    <n v="1.19601105946582"/>
    <n v="1.0888599547990054"/>
  </r>
  <r>
    <n v="3"/>
    <s v="CircularDVF_Sph_EC_Off_Corr_Off"/>
    <x v="2"/>
    <x v="0"/>
    <n v="0.52053022047878295"/>
    <n v="4.2111941499432497"/>
    <n v="2.0530220478783098E-2"/>
    <n v="4.2111941499432497"/>
    <n v="0"/>
    <n v="0"/>
    <n v="0.52053022047878295"/>
    <n v="4.2111941499432533"/>
  </r>
  <r>
    <n v="4"/>
    <s v="CircularDVF_Sph_EC_Off_Corr_Off"/>
    <x v="1"/>
    <x v="1"/>
    <n v="0.610508470363336"/>
    <n v="80.011677623489007"/>
    <n v="-0.389491529636664"/>
    <n v="35.011677623489"/>
    <n v="0"/>
    <n v="0"/>
    <n v="0.610508470363336"/>
    <n v="35.011677623488993"/>
  </r>
  <r>
    <n v="5"/>
    <s v="CircularDVF_Sph_EC_Off_Corr_Off"/>
    <x v="1"/>
    <x v="0"/>
    <n v="0.64837893187814"/>
    <n v="178.90443735723801"/>
    <n v="-0.35162106812186"/>
    <n v="178.90443735723801"/>
    <n v="1"/>
    <n v="0"/>
    <n v="0.64837893187814"/>
    <n v="1.0955626427619904"/>
  </r>
  <r>
    <n v="6"/>
    <s v="CircularDVF_Sph_EC_Off_Corr_Off"/>
    <x v="2"/>
    <x v="4"/>
    <n v="0.77175287605624499"/>
    <n v="89.424760498000396"/>
    <n v="0.27175287605624499"/>
    <n v="-0.57523950199958995"/>
    <n v="0"/>
    <n v="0"/>
    <n v="0.77175287605624499"/>
    <n v="0.57523950199959017"/>
  </r>
  <r>
    <n v="7"/>
    <s v="CircularDVF_Sph_EC_Off_Corr_Off"/>
    <x v="2"/>
    <x v="2"/>
    <n v="1.5685439401622301"/>
    <n v="121.68537659658099"/>
    <n v="1.0685439401622301"/>
    <n v="-13.314623403418899"/>
    <n v="0"/>
    <n v="0"/>
    <n v="1.5685439401622301"/>
    <n v="13.314623403419006"/>
  </r>
  <r>
    <n v="8"/>
    <s v="CircularDVF_Sph_EC_Off_Corr_Off"/>
    <x v="2"/>
    <x v="4"/>
    <n v="0.62708749573575395"/>
    <n v="89.764022011750498"/>
    <n v="0.12708749573575401"/>
    <n v="-0.23597798824948801"/>
    <n v="0"/>
    <n v="0"/>
    <n v="0.62708749573575395"/>
    <n v="0.23597798824948768"/>
  </r>
  <r>
    <n v="9"/>
    <s v="CircularDVF_Sph_EC_Off_Corr_Off"/>
    <x v="4"/>
    <x v="4"/>
    <n v="0.585810046716009"/>
    <n v="90.757836484633103"/>
    <n v="-0.11418995328399099"/>
    <n v="0.75783648463311704"/>
    <n v="1"/>
    <n v="0"/>
    <n v="0.585810046716009"/>
    <n v="0.75783648463311692"/>
  </r>
  <r>
    <n v="10"/>
    <s v="CircularDVF_Sph_EC_Off_Corr_Off"/>
    <x v="0"/>
    <x v="2"/>
    <n v="1.5675519193973799"/>
    <n v="140.89789869805401"/>
    <n v="6.7551919397377702E-2"/>
    <n v="5.8978986980539503"/>
    <n v="0"/>
    <n v="0"/>
    <n v="1.5675519193973799"/>
    <n v="5.8978986980540071"/>
  </r>
  <r>
    <n v="11"/>
    <s v="CircularDVF_Sph_EC_Off_Corr_Off"/>
    <x v="1"/>
    <x v="4"/>
    <n v="0.678741306558303"/>
    <n v="90.218019417732606"/>
    <n v="-0.321258693441697"/>
    <n v="0.21801941773259201"/>
    <n v="1"/>
    <n v="0"/>
    <n v="0.678741306558303"/>
    <n v="0.21801941773259159"/>
  </r>
  <r>
    <n v="12"/>
    <s v="CircularDVF_Sph_EC_Off_Corr_Off"/>
    <x v="0"/>
    <x v="0"/>
    <n v="0.61252426104252899"/>
    <n v="177.873538662546"/>
    <n v="-0.88747573895747101"/>
    <n v="177.873538662546"/>
    <n v="1"/>
    <n v="0"/>
    <n v="0.61252426104252899"/>
    <n v="2.1264613374540033"/>
  </r>
  <r>
    <n v="13"/>
    <s v="CircularDVF_Sph_EC_Off_Corr_Off"/>
    <x v="4"/>
    <x v="2"/>
    <n v="1.0796276007141301"/>
    <n v="117.49680708874099"/>
    <n v="0.37962760071412599"/>
    <n v="-17.503192911258999"/>
    <n v="0"/>
    <n v="0"/>
    <n v="1.0796276007141301"/>
    <n v="17.503192911259021"/>
  </r>
  <r>
    <n v="14"/>
    <s v="CircularDVF_Sph_EC_Off_Corr_Off"/>
    <x v="0"/>
    <x v="2"/>
    <n v="0.96879694951815598"/>
    <n v="115.417376057363"/>
    <n v="-0.53120305048184402"/>
    <n v="-19.582623942636801"/>
    <n v="0"/>
    <n v="0"/>
    <n v="0.96879694951815598"/>
    <n v="19.582623942636985"/>
  </r>
  <r>
    <n v="15"/>
    <s v="CircularDVF_Sph_EC_Off_Corr_Off"/>
    <x v="4"/>
    <x v="1"/>
    <n v="0.63286027366368103"/>
    <n v="104.89828082144101"/>
    <n v="-6.7139726336318706E-2"/>
    <n v="59.898280821440601"/>
    <n v="1"/>
    <n v="0"/>
    <n v="0.63286027366368103"/>
    <n v="30.101719178558994"/>
  </r>
  <r>
    <n v="16"/>
    <s v="CircularDVF_Sph_EC_Off_Corr_Off"/>
    <x v="3"/>
    <x v="3"/>
    <n v="0.91728652053767701"/>
    <n v="178.25745459074901"/>
    <n v="0.56728652053767703"/>
    <n v="-1.7425454092508501"/>
    <n v="0"/>
    <n v="0"/>
    <n v="0.91728652053767701"/>
    <n v="1.7425454092509938"/>
  </r>
  <r>
    <n v="17"/>
    <s v="CircularDVF_Sph_EC_Off_Corr_Off"/>
    <x v="0"/>
    <x v="3"/>
    <n v="0.97489186623929802"/>
    <n v="177.14517478383399"/>
    <n v="-0.52510813376070198"/>
    <n v="-2.8548252161658598"/>
    <n v="0"/>
    <n v="0"/>
    <n v="0.97489186623929802"/>
    <n v="2.8548252161660059"/>
  </r>
  <r>
    <n v="18"/>
    <s v="CircularDVF_Sph_EC_Off_Corr_Off"/>
    <x v="1"/>
    <x v="3"/>
    <n v="1.2331237474160099"/>
    <n v="177.50314944786899"/>
    <n v="0.23312374741601299"/>
    <n v="-2.4968505521311499"/>
    <n v="0"/>
    <n v="0"/>
    <n v="1.2331237474160099"/>
    <n v="2.4968505521310078"/>
  </r>
  <r>
    <n v="19"/>
    <s v="CircularDVF_Sph_EC_Off_Corr_Off"/>
    <x v="0"/>
    <x v="1"/>
    <n v="0.81820685105115298"/>
    <n v="89.819142710802893"/>
    <n v="-0.68179314894884702"/>
    <n v="44.8191427108029"/>
    <n v="0"/>
    <n v="0"/>
    <n v="0.81820685105115298"/>
    <n v="44.819142710802907"/>
  </r>
  <r>
    <n v="20"/>
    <s v="CircularDVF_Sph_EC_Off_Corr_Off"/>
    <x v="4"/>
    <x v="4"/>
    <n v="0.91034323272722795"/>
    <n v="79.703877005513803"/>
    <n v="0.21034323272722799"/>
    <n v="-10.2961229944862"/>
    <n v="0"/>
    <n v="0"/>
    <n v="0.91034323272722795"/>
    <n v="10.296122994486211"/>
  </r>
  <r>
    <n v="21"/>
    <s v="CircularDVF_Sph_EC_Off_Corr_Off"/>
    <x v="1"/>
    <x v="2"/>
    <n v="1.08686668403876"/>
    <n v="111.02773592408801"/>
    <n v="8.6866684038761299E-2"/>
    <n v="-23.972264075911902"/>
    <n v="0"/>
    <n v="0"/>
    <n v="1.08686668403876"/>
    <n v="23.972264075911994"/>
  </r>
  <r>
    <n v="22"/>
    <s v="CircularDVF_Sph_EC_Off_Corr_Off"/>
    <x v="2"/>
    <x v="0"/>
    <n v="1.0312102756839201"/>
    <n v="2.1242830953092402"/>
    <n v="0.53121027568391599"/>
    <n v="2.1242830953092402"/>
    <n v="0"/>
    <n v="0"/>
    <n v="1.0312102756839201"/>
    <n v="2.124283095309238"/>
  </r>
  <r>
    <n v="23"/>
    <s v="CircularDVF_Sph_EC_Off_Corr_Off"/>
    <x v="2"/>
    <x v="2"/>
    <n v="1.10752962294944"/>
    <n v="117.951450764114"/>
    <n v="0.60752962294943602"/>
    <n v="-17.048549235886099"/>
    <n v="0"/>
    <n v="0"/>
    <n v="1.10752962294944"/>
    <n v="17.048549235886014"/>
  </r>
  <r>
    <n v="24"/>
    <s v="CircularDVF_Sph_EC_Off_Corr_Off"/>
    <x v="4"/>
    <x v="0"/>
    <n v="1.0000556292186999"/>
    <n v="1.8943636269667099"/>
    <n v="0.30005562921870199"/>
    <n v="1.8943636269667099"/>
    <n v="0"/>
    <n v="0"/>
    <n v="1.0000556292186999"/>
    <n v="1.8943636269667081"/>
  </r>
  <r>
    <n v="25"/>
    <s v="CircularDVF_Sph_EC_Off_Corr_Off"/>
    <x v="1"/>
    <x v="0"/>
    <n v="0.96891812208182704"/>
    <n v="1.6496624521399199"/>
    <n v="-3.1081877918173399E-2"/>
    <n v="1.6496624521399199"/>
    <n v="0"/>
    <n v="0"/>
    <n v="0.96891812208182704"/>
    <n v="1.6496624521399212"/>
  </r>
  <r>
    <n v="26"/>
    <s v="CircularDVF_Sph_EC_Off_Corr_Off"/>
    <x v="0"/>
    <x v="2"/>
    <n v="1.0528468562247799"/>
    <n v="129.44565510582899"/>
    <n v="-0.44715314377522303"/>
    <n v="-5.5543448941707503"/>
    <n v="0"/>
    <n v="0"/>
    <n v="1.0528468562247799"/>
    <n v="5.5543448941710096"/>
  </r>
  <r>
    <n v="27"/>
    <s v="CircularDVF_Sph_EC_Off_Corr_Off"/>
    <x v="4"/>
    <x v="4"/>
    <n v="0.88854575098308297"/>
    <n v="69.763625813263801"/>
    <n v="0.18854575098308299"/>
    <n v="-20.236374186736199"/>
    <n v="0"/>
    <n v="0"/>
    <n v="0.88854575098308297"/>
    <n v="20.236374186736214"/>
  </r>
  <r>
    <n v="28"/>
    <s v="CircularDVF_Sph_EC_Off_Corr_Off"/>
    <x v="2"/>
    <x v="2"/>
    <n v="1.05634588447886"/>
    <n v="91.821414401482997"/>
    <n v="0.55634588447885702"/>
    <n v="-43.178585598517003"/>
    <n v="0"/>
    <n v="0"/>
    <n v="1.05634588447886"/>
    <n v="43.178585598517003"/>
  </r>
  <r>
    <n v="29"/>
    <s v="CircularDVF_Sph_EC_Off_Corr_Off"/>
    <x v="4"/>
    <x v="4"/>
    <n v="0.86478799083446201"/>
    <n v="90.855608131222198"/>
    <n v="0.16478799083446199"/>
    <n v="0.85560813122219803"/>
    <n v="1"/>
    <n v="0"/>
    <n v="0.86478799083446201"/>
    <n v="0.8556081312221977"/>
  </r>
  <r>
    <n v="30"/>
    <s v="CircularDVF_Sph_EC_Off_Corr_Off"/>
    <x v="0"/>
    <x v="0"/>
    <n v="0.711273296840366"/>
    <n v="3.0805827763684599"/>
    <n v="-0.788726703159634"/>
    <n v="3.0805827763684599"/>
    <n v="0"/>
    <n v="0"/>
    <n v="0.711273296840366"/>
    <n v="3.080582776368459"/>
  </r>
  <r>
    <n v="31"/>
    <s v="CircularDVF_Sph_EC_Off_Corr_Off"/>
    <x v="1"/>
    <x v="4"/>
    <n v="0.78204908860842304"/>
    <n v="90.189219191592699"/>
    <n v="-0.21795091139157699"/>
    <n v="0.18921919159265599"/>
    <n v="1"/>
    <n v="0"/>
    <n v="0.78204908860842304"/>
    <n v="0.18921919159271283"/>
  </r>
  <r>
    <n v="32"/>
    <s v="CircularDVF_Sph_EC_Off_Corr_Off"/>
    <x v="4"/>
    <x v="3"/>
    <n v="1.0460024570040301"/>
    <n v="-179.830235224164"/>
    <n v="0.34600245700403398"/>
    <n v="0.169764775835688"/>
    <n v="1"/>
    <n v="0"/>
    <n v="1.0460024570040301"/>
    <n v="0.169764775836029"/>
  </r>
  <r>
    <n v="33"/>
    <s v="CircularDVF_Sph_EC_Off_Corr_Off"/>
    <x v="0"/>
    <x v="0"/>
    <n v="0.720579269606761"/>
    <n v="179.83571147673899"/>
    <n v="-0.779420730393239"/>
    <n v="179.83571147673899"/>
    <n v="1"/>
    <n v="0"/>
    <n v="0.720579269606761"/>
    <n v="0.16428852326100696"/>
  </r>
  <r>
    <n v="34"/>
    <s v="CircularDVF_Sph_EC_Off_Corr_Off"/>
    <x v="0"/>
    <x v="4"/>
    <n v="0.94742632463203302"/>
    <n v="90.780973706363298"/>
    <n v="-0.55257367536796698"/>
    <n v="0.780973706363284"/>
    <n v="1"/>
    <n v="0"/>
    <n v="0.94742632463203302"/>
    <n v="0.78097370636328378"/>
  </r>
  <r>
    <n v="35"/>
    <s v="CircularDVF_Sph_EC_Off_Corr_Off"/>
    <x v="2"/>
    <x v="2"/>
    <n v="1.55925426141389"/>
    <n v="135.01342135827201"/>
    <n v="1.05925426141389"/>
    <n v="1.3421358272466899E-2"/>
    <n v="0"/>
    <n v="0"/>
    <n v="1.55925426141389"/>
    <n v="1.3421358272012185E-2"/>
  </r>
  <r>
    <n v="36"/>
    <s v="CircularDVF_Sph_EC_Off_Corr_Off"/>
    <x v="2"/>
    <x v="4"/>
    <n v="0.66865000420617005"/>
    <n v="91.549353528492006"/>
    <n v="0.16865000420616999"/>
    <n v="1.54935352849196"/>
    <n v="1"/>
    <n v="0"/>
    <n v="0.66865000420617005"/>
    <n v="1.5493535284920199"/>
  </r>
  <r>
    <n v="37"/>
    <s v="CircularDVF_Sph_EC_Off_Corr_Off"/>
    <x v="0"/>
    <x v="3"/>
    <n v="1.6608385486467701"/>
    <n v="179.21590764575501"/>
    <n v="0.160838548646768"/>
    <n v="-0.78409235424527401"/>
    <n v="0"/>
    <n v="0"/>
    <n v="1.6608385486467701"/>
    <n v="0.78409235424499002"/>
  </r>
  <r>
    <n v="38"/>
    <s v="CircularDVF_Sph_EC_Off_Corr_Off"/>
    <x v="2"/>
    <x v="2"/>
    <n v="1.3683182208048399"/>
    <n v="141.91444776654399"/>
    <n v="0.86831822080483501"/>
    <n v="6.9144477665434998"/>
    <n v="0"/>
    <n v="0"/>
    <n v="1.3683182208048399"/>
    <n v="6.9144477665439865"/>
  </r>
  <r>
    <n v="39"/>
    <s v="CircularDVF_Sph_EC_Off_Corr_Off"/>
    <x v="4"/>
    <x v="1"/>
    <n v="0.96325362352520705"/>
    <n v="88.3098960185945"/>
    <n v="0.26325362352520798"/>
    <n v="43.3098960185945"/>
    <n v="0"/>
    <n v="0"/>
    <n v="0.96325362352520705"/>
    <n v="43.309896018594486"/>
  </r>
  <r>
    <n v="40"/>
    <s v="CircularDVF_Sph_EC_Off_Corr_Off"/>
    <x v="4"/>
    <x v="0"/>
    <n v="1.0307522033682801"/>
    <n v="178.73653851983701"/>
    <n v="0.33075220336828498"/>
    <n v="178.73653851983701"/>
    <n v="1"/>
    <n v="0"/>
    <n v="1.0307522033682801"/>
    <n v="1.263461480162988"/>
  </r>
  <r>
    <n v="41"/>
    <s v="CircularDVF_Sph_EC_Off_Corr_Off"/>
    <x v="0"/>
    <x v="1"/>
    <n v="0.82902055090970195"/>
    <n v="91.963861411856897"/>
    <n v="-0.67097944909029805"/>
    <n v="46.963861411856897"/>
    <n v="1"/>
    <n v="0"/>
    <n v="0.82902055090970195"/>
    <n v="43.036138588143103"/>
  </r>
  <r>
    <n v="42"/>
    <s v="CircularDVF_Sph_EC_Off_Corr_Off"/>
    <x v="2"/>
    <x v="1"/>
    <n v="0.70456823422515602"/>
    <n v="90.210027576547105"/>
    <n v="0.20456823422515599"/>
    <n v="45.210027576547098"/>
    <n v="1"/>
    <n v="0"/>
    <n v="0.70456823422515602"/>
    <n v="44.789972423452895"/>
  </r>
  <r>
    <n v="43"/>
    <s v="CircularDVF_Sph_EC_Off_Corr_Off"/>
    <x v="0"/>
    <x v="2"/>
    <n v="1.3605509569049501"/>
    <n v="138.24723387685799"/>
    <n v="-0.13944904309505399"/>
    <n v="3.2472338768584499"/>
    <n v="0"/>
    <n v="0"/>
    <n v="1.3605509569049501"/>
    <n v="3.2472338768579903"/>
  </r>
  <r>
    <n v="44"/>
    <s v="CircularDVF_Sph_EC_Off_Corr_Off"/>
    <x v="3"/>
    <x v="4"/>
    <n v="0.54960692215457296"/>
    <n v="89.730754897717503"/>
    <n v="0.19960692215457301"/>
    <n v="-0.26924510228252502"/>
    <n v="0"/>
    <n v="0"/>
    <n v="0.54960692215457296"/>
    <n v="0.26924510228249687"/>
  </r>
  <r>
    <n v="45"/>
    <s v="CircularDVF_Sph_EC_Off_Corr_Off"/>
    <x v="0"/>
    <x v="2"/>
    <n v="1.50740073371582"/>
    <n v="127.215450895449"/>
    <n v="7.4007337158170598E-3"/>
    <n v="-7.78454910455127"/>
    <n v="0"/>
    <n v="0"/>
    <n v="1.50740073371582"/>
    <n v="7.7845491045509903"/>
  </r>
  <r>
    <n v="46"/>
    <s v="CircularDVF_Sph_EC_Off_Corr_Off"/>
    <x v="3"/>
    <x v="2"/>
    <n v="1.6124838655147"/>
    <n v="125.100281351045"/>
    <n v="1.2624838655146999"/>
    <n v="-9.8997186489553393"/>
    <n v="0"/>
    <n v="0"/>
    <n v="1.6124838655147"/>
    <n v="9.8997186489550018"/>
  </r>
  <r>
    <n v="47"/>
    <s v="CircularDVF_Sph_EC_Off_Corr_Off"/>
    <x v="4"/>
    <x v="0"/>
    <n v="0.90146610863885701"/>
    <n v="-179.146372467498"/>
    <n v="0.201466108638857"/>
    <n v="-179.146372467498"/>
    <n v="0"/>
    <n v="0"/>
    <n v="0.90146610863885701"/>
    <n v="0.85362753250200285"/>
  </r>
  <r>
    <n v="48"/>
    <s v="CircularDVF_Sph_EC_Off_Corr_Off"/>
    <x v="2"/>
    <x v="3"/>
    <n v="1.21131294203355"/>
    <n v="179.65793970864101"/>
    <n v="0.711312942033554"/>
    <n v="-0.34206029135850702"/>
    <n v="0"/>
    <n v="0"/>
    <n v="1.21131294203355"/>
    <n v="0.3420602913589903"/>
  </r>
  <r>
    <n v="49"/>
    <s v="CircularDVF_Sph_EC_Off_Corr_Off"/>
    <x v="1"/>
    <x v="3"/>
    <n v="1.20096228962125"/>
    <n v="179.90142671314601"/>
    <n v="0.20096228962125101"/>
    <n v="-9.8573286853593303E-2"/>
    <n v="0"/>
    <n v="0"/>
    <n v="1.20096228962125"/>
    <n v="9.8573286853991249E-2"/>
  </r>
  <r>
    <n v="50"/>
    <s v="CircularDVF_Sph_EC_Off_Corr_Off"/>
    <x v="1"/>
    <x v="0"/>
    <n v="0.57621220956021801"/>
    <n v="178.25340533934099"/>
    <n v="-0.42378779043978199"/>
    <n v="178.25340533934099"/>
    <n v="1"/>
    <n v="0"/>
    <n v="0.57621220956021801"/>
    <n v="1.7465946606590137"/>
  </r>
  <r>
    <n v="51"/>
    <s v="CircularDVF_Sph_EC_Off_Corr_Off"/>
    <x v="0"/>
    <x v="4"/>
    <n v="0.52393291256691099"/>
    <n v="91.412331717456098"/>
    <n v="-0.97606708743308901"/>
    <n v="1.4123317174560801"/>
    <n v="1"/>
    <n v="0"/>
    <n v="0.52393291256691099"/>
    <n v="1.4123317174560839"/>
  </r>
  <r>
    <n v="52"/>
    <s v="CircularDVF_Sph_EC_Off_Corr_Off"/>
    <x v="1"/>
    <x v="0"/>
    <n v="0.77227474736214596"/>
    <n v="-179.38682443228299"/>
    <n v="-0.22772525263785401"/>
    <n v="-179.38682443228299"/>
    <n v="0"/>
    <n v="0"/>
    <n v="0.77227474736214596"/>
    <n v="0.61317556771700765"/>
  </r>
  <r>
    <n v="53"/>
    <s v="CircularDVF_Sph_EC_Off_Corr_Off"/>
    <x v="0"/>
    <x v="3"/>
    <n v="1.3147962405601501"/>
    <n v="179.009523314609"/>
    <n v="-0.18520375943985401"/>
    <n v="-0.99047668539088796"/>
    <n v="0"/>
    <n v="0"/>
    <n v="1.3147962405601501"/>
    <n v="0.99047668539100187"/>
  </r>
  <r>
    <n v="54"/>
    <s v="CircularDVF_Sph_EC_Off_Corr_Off"/>
    <x v="1"/>
    <x v="4"/>
    <n v="0.95267529366646997"/>
    <n v="91.087370672407204"/>
    <n v="-4.7324706333529899E-2"/>
    <n v="1.08737067240725"/>
    <n v="1"/>
    <n v="0"/>
    <n v="0.95267529366646997"/>
    <n v="1.0873706724071894"/>
  </r>
  <r>
    <n v="55"/>
    <s v="CircularDVF_Sph_EC_Off_Corr_Off"/>
    <x v="1"/>
    <x v="0"/>
    <n v="1.0307522033682801"/>
    <n v="178.73653851983701"/>
    <n v="3.0752203368284499E-2"/>
    <n v="178.73653851983701"/>
    <n v="1"/>
    <n v="0"/>
    <n v="1.0307522033682801"/>
    <n v="1.263461480162988"/>
  </r>
  <r>
    <n v="56"/>
    <s v="CircularDVF_Sph_EC_Off_Corr_Off"/>
    <x v="0"/>
    <x v="0"/>
    <n v="1.02024607857256"/>
    <n v="179.30378175798"/>
    <n v="-0.479753921427435"/>
    <n v="179.30378175798"/>
    <n v="1"/>
    <n v="0"/>
    <n v="1.02024607857256"/>
    <n v="0.69621824201999516"/>
  </r>
  <r>
    <n v="57"/>
    <s v="CircularDVF_Sph_EC_Off_Corr_Off"/>
    <x v="1"/>
    <x v="4"/>
    <n v="1.0297577187932501"/>
    <n v="84.386639437163197"/>
    <n v="2.9757718793253601E-2"/>
    <n v="-5.6133605628367604"/>
    <n v="0"/>
    <n v="0"/>
    <n v="1.0297577187932501"/>
    <n v="5.6133605628368173"/>
  </r>
  <r>
    <n v="58"/>
    <s v="CircularDVF_Sph_EC_Off_Corr_Off"/>
    <x v="0"/>
    <x v="0"/>
    <n v="0.90661624538740304"/>
    <n v="0.78348318985061405"/>
    <n v="-0.59338375461259696"/>
    <n v="0.78348318985061405"/>
    <n v="0"/>
    <n v="0"/>
    <n v="0.90661624538740304"/>
    <n v="0.78348318985061383"/>
  </r>
  <r>
    <n v="59"/>
    <s v="CircularDVF_Sph_EC_Off_Corr_Off"/>
    <x v="2"/>
    <x v="4"/>
    <n v="0.96800344544581496"/>
    <n v="90.152869913437698"/>
    <n v="0.46800344544581501"/>
    <n v="0.152869913437712"/>
    <n v="1"/>
    <n v="0"/>
    <n v="0.96800344544581496"/>
    <n v="0.15286991343771206"/>
  </r>
  <r>
    <n v="60"/>
    <s v="CircularDVF_Sph_EC_Off_Corr_Off"/>
    <x v="4"/>
    <x v="3"/>
    <n v="1.14420803530263"/>
    <n v="179.379212235192"/>
    <n v="0.44420803530262998"/>
    <n v="-0.62078776480814202"/>
    <n v="0"/>
    <n v="0"/>
    <n v="1.14420803530263"/>
    <n v="0.62078776480800002"/>
  </r>
  <r>
    <n v="61"/>
    <s v="CircularDVF_Sph_EC_Off_Corr_Off"/>
    <x v="1"/>
    <x v="3"/>
    <n v="1.2681715874730199"/>
    <n v="179.43989616905299"/>
    <n v="0.268171587473021"/>
    <n v="-0.56010383094741201"/>
    <n v="0"/>
    <n v="0"/>
    <n v="1.2681715874730199"/>
    <n v="0.5601038309470141"/>
  </r>
  <r>
    <n v="62"/>
    <s v="CircularDVF_Sph_EC_Off_Corr_Off"/>
    <x v="4"/>
    <x v="1"/>
    <n v="1.0975033068867299"/>
    <n v="91.483316299238595"/>
    <n v="0.39750330688672603"/>
    <n v="46.483316299238602"/>
    <n v="1"/>
    <n v="0"/>
    <n v="1.0975033068867299"/>
    <n v="43.516683700761405"/>
  </r>
  <r>
    <n v="63"/>
    <s v="CircularDVF_Sph_EC_Off_Corr_Off"/>
    <x v="0"/>
    <x v="3"/>
    <n v="1.49556224711092"/>
    <n v="179.12925035956599"/>
    <n v="-4.4377528890786602E-3"/>
    <n v="-0.87074964043404202"/>
    <n v="0"/>
    <n v="0"/>
    <n v="1.49556224711092"/>
    <n v="0.87074964043401337"/>
  </r>
  <r>
    <n v="64"/>
    <s v="CircularDVF_Sph_EC_Off_Corr_Off"/>
    <x v="2"/>
    <x v="3"/>
    <n v="1.4748324260577199"/>
    <n v="179.31770072909501"/>
    <n v="0.97483242605771703"/>
    <n v="-0.68229927090459297"/>
    <n v="0"/>
    <n v="0"/>
    <n v="1.4748324260577199"/>
    <n v="0.68229927090499132"/>
  </r>
  <r>
    <n v="65"/>
    <s v="CircularDVF_Sph_EC_Off_Corr_Off"/>
    <x v="1"/>
    <x v="4"/>
    <n v="0.678741306558303"/>
    <n v="90.218019417732606"/>
    <n v="-0.321258693441697"/>
    <n v="0.21801941773259201"/>
    <n v="1"/>
    <n v="0"/>
    <n v="0.678741306558303"/>
    <n v="0.21801941773259159"/>
  </r>
  <r>
    <n v="66"/>
    <s v="CircularDVF_Sph_EC_Off_Corr_Off"/>
    <x v="1"/>
    <x v="3"/>
    <n v="1.5471434400583699"/>
    <n v="179.34959171101099"/>
    <n v="0.54714344005837401"/>
    <n v="-0.65040828898872904"/>
    <n v="0"/>
    <n v="0"/>
    <n v="1.5471434400583699"/>
    <n v="0.65040828898901282"/>
  </r>
  <r>
    <n v="67"/>
    <s v="CircularDVF_Sph_EC_Off_Corr_Off"/>
    <x v="1"/>
    <x v="1"/>
    <n v="0.94176004946084602"/>
    <n v="100.26830579801"/>
    <n v="-5.82399505391544E-2"/>
    <n v="55.268305798010303"/>
    <n v="1"/>
    <n v="0"/>
    <n v="0.94176004946084602"/>
    <n v="34.731694201989995"/>
  </r>
  <r>
    <n v="68"/>
    <s v="CircularDVF_Sph_EC_Off_Corr_Off"/>
    <x v="0"/>
    <x v="1"/>
    <n v="0.69944099567388196"/>
    <n v="90.634713099098093"/>
    <n v="-0.80055900432611804"/>
    <n v="45.6347130990981"/>
    <n v="1"/>
    <n v="0"/>
    <n v="0.69944099567388196"/>
    <n v="44.365286900901907"/>
  </r>
  <r>
    <n v="69"/>
    <s v="CircularDVF_Sph_EC_Off_Corr_Off"/>
    <x v="3"/>
    <x v="4"/>
    <n v="0.93659519981605299"/>
    <n v="78.064146106538104"/>
    <n v="0.58659519981605301"/>
    <n v="-11.9358538934619"/>
    <n v="0"/>
    <n v="0"/>
    <n v="0.93659519981605299"/>
    <n v="11.935853893461911"/>
  </r>
  <r>
    <n v="70"/>
    <s v="CircularDVF_Sph_EC_Off_Corr_Off"/>
    <x v="2"/>
    <x v="1"/>
    <n v="0.94649933578956202"/>
    <n v="84.519646605222107"/>
    <n v="0.44649933578956202"/>
    <n v="39.5196466052221"/>
    <n v="0"/>
    <n v="0"/>
    <n v="0.94649933578956202"/>
    <n v="39.519646605222107"/>
  </r>
  <r>
    <n v="71"/>
    <s v="CircularDVF_Sph_EC_Off_Corr_Off"/>
    <x v="2"/>
    <x v="4"/>
    <n v="0.668258833955369"/>
    <n v="79.984323635736601"/>
    <n v="0.168258833955369"/>
    <n v="-10.015676364263401"/>
    <n v="0"/>
    <n v="0"/>
    <n v="0.668258833955369"/>
    <n v="10.015676364263413"/>
  </r>
  <r>
    <n v="72"/>
    <s v="CircularDVF_Sph_EC_Off_Corr_Off"/>
    <x v="4"/>
    <x v="0"/>
    <n v="0.668685916532331"/>
    <n v="152.18786379423301"/>
    <n v="-3.1314083467668799E-2"/>
    <n v="152.18786379423301"/>
    <n v="1"/>
    <n v="0"/>
    <n v="0.668685916532331"/>
    <n v="27.81213620576699"/>
  </r>
  <r>
    <n v="73"/>
    <s v="CircularDVF_Sph_EC_Off_Corr_Off"/>
    <x v="3"/>
    <x v="4"/>
    <n v="0.72294886563767602"/>
    <n v="84.875990864734305"/>
    <n v="0.37294886563767599"/>
    <n v="-5.12400913526574"/>
    <n v="0"/>
    <n v="0"/>
    <n v="0.72294886563767602"/>
    <n v="5.1240091352656805"/>
  </r>
  <r>
    <n v="74"/>
    <s v="CircularDVF_Sph_EC_Off_Corr_Off"/>
    <x v="2"/>
    <x v="3"/>
    <n v="1.5579789139575"/>
    <n v="178.404112508905"/>
    <n v="1.0579789139575"/>
    <n v="-1.5958874910948"/>
    <n v="0"/>
    <n v="0"/>
    <n v="1.5579789139575"/>
    <n v="1.5958874910949987"/>
  </r>
  <r>
    <n v="75"/>
    <s v="CircularDVF_Sph_EC_Off_Corr_Off"/>
    <x v="4"/>
    <x v="3"/>
    <n v="1.47590304017856"/>
    <n v="177.71339727173299"/>
    <n v="0.77590304017856204"/>
    <n v="-2.2866027282671002"/>
    <n v="0"/>
    <n v="0"/>
    <n v="1.47590304017856"/>
    <n v="2.2866027282670132"/>
  </r>
  <r>
    <n v="76"/>
    <s v="CircularDVF_Sph_EC_Off_Corr_Off"/>
    <x v="0"/>
    <x v="0"/>
    <n v="0.92262020671433898"/>
    <n v="177.94657715466701"/>
    <n v="-0.57737979328566102"/>
    <n v="177.94657715466701"/>
    <n v="1"/>
    <n v="0"/>
    <n v="0.92262020671433898"/>
    <n v="2.0534228453329888"/>
  </r>
  <r>
    <n v="77"/>
    <s v="CircularDVF_Sph_EC_Off_Corr_Off"/>
    <x v="3"/>
    <x v="4"/>
    <n v="0.84434989472437005"/>
    <n v="88.422485591280704"/>
    <n v="0.49434989472437002"/>
    <n v="-1.5775144087192501"/>
    <n v="0"/>
    <n v="0"/>
    <n v="0.84434989472437005"/>
    <n v="1.5775144087193098"/>
  </r>
  <r>
    <n v="78"/>
    <s v="CircularDVF_Sph_EC_Off_Corr_Off"/>
    <x v="2"/>
    <x v="3"/>
    <n v="1.3663668751150999"/>
    <n v="179.26353526756901"/>
    <n v="0.86636687511509902"/>
    <n v="-0.73646473243087496"/>
    <n v="0"/>
    <n v="0"/>
    <n v="1.3663668751150999"/>
    <n v="0.73646473243098853"/>
  </r>
  <r>
    <n v="79"/>
    <s v="CircularDVF_Sph_EC_Off_Corr_Off"/>
    <x v="2"/>
    <x v="3"/>
    <n v="1.33528704986971"/>
    <n v="-179.64536914289201"/>
    <n v="0.83528704986970503"/>
    <n v="0.35463085710779302"/>
    <n v="1"/>
    <n v="0"/>
    <n v="1.33528704986971"/>
    <n v="0.35463085710796349"/>
  </r>
  <r>
    <n v="80"/>
    <s v="CircularDVF_Sph_EC_Off_Corr_Off"/>
    <x v="1"/>
    <x v="2"/>
    <n v="1.3368467258163901"/>
    <n v="133.60663594311299"/>
    <n v="0.33684672581638497"/>
    <n v="-1.39336405688653"/>
    <n v="0"/>
    <n v="0"/>
    <n v="1.3368467258163901"/>
    <n v="1.3933640568870089"/>
  </r>
  <r>
    <n v="81"/>
    <s v="CircularDVF_Sph_EC_Off_Corr_Off"/>
    <x v="2"/>
    <x v="1"/>
    <n v="1.2632936871956399"/>
    <n v="112.223398106011"/>
    <n v="0.76329368719564294"/>
    <n v="67.223398106010606"/>
    <n v="1"/>
    <n v="0"/>
    <n v="1.2632936871956399"/>
    <n v="22.776601893988982"/>
  </r>
  <r>
    <n v="82"/>
    <s v="CircularDVF_Sph_EC_Off_Corr_Off"/>
    <x v="1"/>
    <x v="1"/>
    <n v="1.2313113659714501"/>
    <n v="107.454395027494"/>
    <n v="0.23131136597144999"/>
    <n v="62.454395027493803"/>
    <n v="1"/>
    <n v="0"/>
    <n v="1.2313113659714501"/>
    <n v="27.545604972505998"/>
  </r>
  <r>
    <n v="83"/>
    <s v="CircularDVF_Sph_EC_Off_Corr_Off"/>
    <x v="3"/>
    <x v="0"/>
    <n v="1.0413573132851299"/>
    <n v="178.18079525815199"/>
    <n v="0.69135731328513195"/>
    <n v="178.18079525815199"/>
    <n v="1"/>
    <n v="0"/>
    <n v="1.0413573132851299"/>
    <n v="1.8192047418480115"/>
  </r>
  <r>
    <n v="84"/>
    <s v="CircularDVF_Sph_EC_Off_Corr_Off"/>
    <x v="0"/>
    <x v="4"/>
    <n v="1.1230368942553"/>
    <n v="89.341153931387296"/>
    <n v="-0.37696310574469999"/>
    <n v="-0.65884606861266104"/>
    <n v="0"/>
    <n v="0"/>
    <n v="1.1230368942553"/>
    <n v="0.65884606861271777"/>
  </r>
  <r>
    <n v="85"/>
    <s v="CircularDVF_Sph_EC_Off_Corr_Off"/>
    <x v="4"/>
    <x v="1"/>
    <n v="1.0821602544973601"/>
    <n v="91.777951386181499"/>
    <n v="0.38216025449736002"/>
    <n v="46.777951386181499"/>
    <n v="1"/>
    <n v="0"/>
    <n v="1.0821602544973601"/>
    <n v="43.222048613818515"/>
  </r>
  <r>
    <n v="86"/>
    <s v="CircularDVF_Sph_EC_Off_Corr_Off"/>
    <x v="4"/>
    <x v="4"/>
    <n v="0.99918280920374303"/>
    <n v="71.462018171473701"/>
    <n v="0.29918280920374302"/>
    <n v="-18.537981828526299"/>
    <n v="0"/>
    <n v="0"/>
    <n v="0.99918280920374303"/>
    <n v="18.537981828526313"/>
  </r>
  <r>
    <n v="87"/>
    <s v="CircularDVF_Sph_EC_Off_Corr_Off"/>
    <x v="3"/>
    <x v="2"/>
    <n v="1.3360541347131201"/>
    <n v="127.791442341101"/>
    <n v="0.98605413471312198"/>
    <n v="-7.2085576588991698"/>
    <n v="0"/>
    <n v="0"/>
    <n v="1.3360541347131201"/>
    <n v="7.2085576588989966"/>
  </r>
  <r>
    <n v="88"/>
    <s v="CircularDVF_Sph_EC_Off_Corr_Off"/>
    <x v="2"/>
    <x v="0"/>
    <n v="1.14416372868903"/>
    <n v="179.63786445517101"/>
    <n v="0.64416372868903005"/>
    <n v="179.63786445517101"/>
    <n v="1"/>
    <n v="0"/>
    <n v="1.14416372868903"/>
    <n v="0.36213554482898758"/>
  </r>
  <r>
    <n v="89"/>
    <s v="CircularDVF_Sph_EC_Off_Corr_Off"/>
    <x v="2"/>
    <x v="0"/>
    <n v="1.04652014419281"/>
    <n v="178.18977299323399"/>
    <n v="0.54652014419281103"/>
    <n v="178.18977299323399"/>
    <n v="1"/>
    <n v="0"/>
    <n v="1.04652014419281"/>
    <n v="1.8102270067660129"/>
  </r>
  <r>
    <n v="90"/>
    <s v="CircularDVF_Sph_EC_Off_Corr_Off"/>
    <x v="3"/>
    <x v="0"/>
    <n v="1.0408370582322499"/>
    <n v="-179.82939272404101"/>
    <n v="0.69083705823224895"/>
    <n v="-179.82939272404101"/>
    <n v="0"/>
    <n v="0"/>
    <n v="1.0408370582322499"/>
    <n v="0.17060727595901426"/>
  </r>
  <r>
    <n v="91"/>
    <s v="CircularDVF_Sph_EC_Off_Corr_Off"/>
    <x v="3"/>
    <x v="2"/>
    <n v="1.5568550584613801"/>
    <n v="137.29920607498201"/>
    <n v="1.20685505846138"/>
    <n v="2.29920607498229"/>
    <n v="0"/>
    <n v="0"/>
    <n v="1.5568550584613801"/>
    <n v="2.2992060749820098"/>
  </r>
  <r>
    <n v="92"/>
    <s v="CircularDVF_Sph_EC_Off_Corr_Off"/>
    <x v="0"/>
    <x v="4"/>
    <n v="1.1078307204656099"/>
    <n v="91.469485489033104"/>
    <n v="-0.39216927953438702"/>
    <n v="1.4694854890330999"/>
    <n v="1"/>
    <n v="0"/>
    <n v="1.1078307204656099"/>
    <n v="1.4694854890331044"/>
  </r>
  <r>
    <n v="93"/>
    <s v="CircularDVF_Sph_EC_Off_Corr_Off"/>
    <x v="3"/>
    <x v="1"/>
    <n v="1.0838872514759399"/>
    <n v="96.705051259058806"/>
    <n v="0.73388725147593803"/>
    <n v="51.705051259058799"/>
    <n v="1"/>
    <n v="0"/>
    <n v="1.0838872514759399"/>
    <n v="38.294948740941209"/>
  </r>
  <r>
    <n v="94"/>
    <s v="CircularDVF_Sph_EC_Off_Corr_Off"/>
    <x v="2"/>
    <x v="4"/>
    <n v="0.97839970388950404"/>
    <n v="67.822241296214102"/>
    <n v="0.47839970388950398"/>
    <n v="-22.177758703785901"/>
    <n v="0"/>
    <n v="0"/>
    <n v="0.97839970388950404"/>
    <n v="22.177758703785912"/>
  </r>
  <r>
    <n v="95"/>
    <s v="CircularDVF_Sph_EC_Off_Corr_Off"/>
    <x v="4"/>
    <x v="4"/>
    <n v="0.96841956511996896"/>
    <n v="70.202273816698707"/>
    <n v="0.26841956511996901"/>
    <n v="-19.7977261833013"/>
    <n v="0"/>
    <n v="0"/>
    <n v="0.96841956511996896"/>
    <n v="19.797726183301279"/>
  </r>
  <r>
    <n v="96"/>
    <s v="CircularDVF_Sph_EC_Off_Corr_Off"/>
    <x v="3"/>
    <x v="3"/>
    <n v="1.5832030558108099"/>
    <n v="179.925225778813"/>
    <n v="1.23320305581081"/>
    <n v="-7.4774221187453804E-2"/>
    <n v="0"/>
    <n v="0"/>
    <n v="1.5832030558108099"/>
    <n v="7.4774221186999057E-2"/>
  </r>
  <r>
    <n v="97"/>
    <s v="CircularDVF_Sph_EC_Off_Corr_Off"/>
    <x v="2"/>
    <x v="1"/>
    <n v="1.0641396516571899"/>
    <n v="138.16783054700201"/>
    <n v="0.56413965165719504"/>
    <n v="93.167830547002296"/>
    <n v="1"/>
    <n v="0"/>
    <n v="1.0641396516571899"/>
    <n v="3.1678305470020121"/>
  </r>
  <r>
    <n v="98"/>
    <s v="CircularDVF_Sph_EC_Off_Corr_Off"/>
    <x v="2"/>
    <x v="2"/>
    <n v="1.0748869928732701"/>
    <n v="137.941157584259"/>
    <n v="0.57488699287327205"/>
    <n v="2.9411575842588"/>
    <n v="0"/>
    <n v="0"/>
    <n v="1.0748869928732701"/>
    <n v="2.9411575842590025"/>
  </r>
  <r>
    <n v="99"/>
    <s v="CircularDVF_Sph_EC_Off_Corr_Off"/>
    <x v="4"/>
    <x v="1"/>
    <n v="0.85455198730499304"/>
    <n v="88.787755112332704"/>
    <n v="0.154551987304993"/>
    <n v="43.787755112332697"/>
    <n v="0"/>
    <n v="0"/>
    <n v="0.85455198730499304"/>
    <n v="43.787755112332718"/>
  </r>
  <r>
    <n v="100"/>
    <s v="CircularDVF_Sph_EC_Off_Corr_Off"/>
    <x v="1"/>
    <x v="1"/>
    <n v="0.80936090256898197"/>
    <n v="86.524028367156106"/>
    <n v="-0.19063909743101801"/>
    <n v="41.524028367156099"/>
    <n v="0"/>
    <n v="0"/>
    <n v="0.80936090256898197"/>
    <n v="41.52402836715612"/>
  </r>
  <r>
    <n v="101"/>
    <s v="CircularDVF_Sph_EC_Off_Corr_Off"/>
    <x v="3"/>
    <x v="3"/>
    <n v="0.958190711295275"/>
    <n v="-179.814677370227"/>
    <n v="0.60819071129527502"/>
    <n v="0.18532262977316799"/>
    <n v="1"/>
    <n v="0"/>
    <n v="0.958190711295275"/>
    <n v="0.18532262977299752"/>
  </r>
  <r>
    <n v="102"/>
    <s v="CircularDVF_Sph_EC_Off_Corr_Off"/>
    <x v="1"/>
    <x v="4"/>
    <n v="0.85366167124576997"/>
    <n v="65.513006683299693"/>
    <n v="-0.14633832875423"/>
    <n v="-24.4869933167003"/>
    <n v="0"/>
    <n v="0"/>
    <n v="0.85366167124576997"/>
    <n v="24.486993316700307"/>
  </r>
  <r>
    <n v="103"/>
    <s v="CircularDVF_Sph_EC_Off_Corr_Off"/>
    <x v="3"/>
    <x v="2"/>
    <n v="1.0273036573974701"/>
    <n v="111.999349300372"/>
    <n v="0.67730365739746601"/>
    <n v="-23.000650699627599"/>
    <n v="0"/>
    <n v="0"/>
    <n v="1.0273036573974701"/>
    <n v="23.000650699628011"/>
  </r>
  <r>
    <n v="104"/>
    <s v="CircularDVF_Sph_EC_Off_Corr_Off"/>
    <x v="0"/>
    <x v="1"/>
    <n v="1.02794238079378"/>
    <n v="94.467159061389296"/>
    <n v="-0.47205761920621803"/>
    <n v="49.467159061389303"/>
    <n v="1"/>
    <n v="0"/>
    <n v="1.02794238079378"/>
    <n v="40.532840938610718"/>
  </r>
  <r>
    <n v="105"/>
    <s v="CircularDVF_Sph_EC_Off_Corr_Off"/>
    <x v="2"/>
    <x v="3"/>
    <n v="1.4489022202683599"/>
    <n v="179.918294843957"/>
    <n v="0.94890222026836302"/>
    <n v="-8.1705156043142296E-2"/>
    <n v="0"/>
    <n v="0"/>
    <n v="1.4489022202683599"/>
    <n v="8.1705156043000216E-2"/>
  </r>
  <r>
    <n v="106"/>
    <s v="CircularDVF_Sph_EC_Off_Corr_Off"/>
    <x v="3"/>
    <x v="0"/>
    <n v="0.844548952179482"/>
    <n v="179.859827118769"/>
    <n v="0.49454895217948203"/>
    <n v="179.859827118769"/>
    <n v="1"/>
    <n v="0"/>
    <n v="0.844548952179482"/>
    <n v="0.14017288123099547"/>
  </r>
  <r>
    <n v="107"/>
    <s v="CircularDVF_Sph_EC_Off_Corr_Off"/>
    <x v="1"/>
    <x v="2"/>
    <n v="0.99818627537635296"/>
    <n v="125.96851683729101"/>
    <n v="-1.8137246236470399E-3"/>
    <n v="-9.0314831627093195"/>
    <n v="0"/>
    <n v="0"/>
    <n v="0.99818627537635296"/>
    <n v="9.0314831627089802"/>
  </r>
  <r>
    <n v="108"/>
    <s v="CircularDVF_Sph_EC_Off_Corr_Off"/>
    <x v="4"/>
    <x v="2"/>
    <n v="0.976393254959116"/>
    <n v="127.282133999406"/>
    <n v="0.27639325495911599"/>
    <n v="-7.7178660005944302"/>
    <n v="0"/>
    <n v="0"/>
    <n v="0.976393254959116"/>
    <n v="7.7178660005940003"/>
  </r>
  <r>
    <n v="109"/>
    <s v="CircularDVF_Sph_EC_Off_Corr_Off"/>
    <x v="3"/>
    <x v="3"/>
    <n v="1.11338034611221"/>
    <n v="178.83031829873099"/>
    <n v="0.76338034611220795"/>
    <n v="-1.1696817012687"/>
    <n v="0"/>
    <n v="0"/>
    <n v="1.11338034611221"/>
    <n v="1.1696817012690133"/>
  </r>
  <r>
    <n v="110"/>
    <s v="CircularDVF_Sph_EC_Off_Corr_Off"/>
    <x v="0"/>
    <x v="4"/>
    <n v="0.87530061136321102"/>
    <n v="70.164220205694605"/>
    <n v="-0.62469938863678898"/>
    <n v="-19.835779794305399"/>
    <n v="0"/>
    <n v="0"/>
    <n v="0.87530061136321102"/>
    <n v="19.835779794305381"/>
  </r>
  <r>
    <n v="111"/>
    <s v="CircularDVF_Sph_EC_Off_Corr_Off"/>
    <x v="4"/>
    <x v="2"/>
    <n v="1.22372761410974"/>
    <n v="93.751333447013906"/>
    <n v="0.52372761410974"/>
    <n v="-41.248666552986101"/>
    <n v="0"/>
    <n v="0"/>
    <n v="1.22372761410974"/>
    <n v="41.248666552986094"/>
  </r>
  <r>
    <n v="112"/>
    <s v="CircularDVF_Sph_EC_Off_Corr_Off"/>
    <x v="3"/>
    <x v="2"/>
    <n v="1.2869781274855101"/>
    <n v="96.799848392573594"/>
    <n v="0.93697812748550802"/>
    <n v="-38.200151607426399"/>
    <n v="0"/>
    <n v="0"/>
    <n v="1.2869781274855101"/>
    <n v="38.200151607426392"/>
  </r>
  <r>
    <n v="113"/>
    <s v="CircularDVF_Sph_EC_Off_Corr_Off"/>
    <x v="0"/>
    <x v="4"/>
    <n v="1.25448949120725"/>
    <n v="81.833197390300597"/>
    <n v="-0.24551050879275199"/>
    <n v="-8.1668026096994009"/>
    <n v="0"/>
    <n v="0"/>
    <n v="1.25448949120725"/>
    <n v="8.1668026096994026"/>
  </r>
  <r>
    <n v="114"/>
    <s v="CircularDVF_Sph_EC_Off_Corr_Off"/>
    <x v="1"/>
    <x v="3"/>
    <n v="1.11856616454195"/>
    <n v="-178.78281322901401"/>
    <n v="0.118566164541949"/>
    <n v="1.2171867709856801"/>
    <n v="1"/>
    <n v="0"/>
    <n v="1.11856616454195"/>
    <n v="1.217186770986018"/>
  </r>
  <r>
    <n v="115"/>
    <s v="CircularDVF_Sph_EC_Off_Corr_Off"/>
    <x v="2"/>
    <x v="0"/>
    <n v="0.73619508201780404"/>
    <n v="-178.954719303031"/>
    <n v="0.23619508201780401"/>
    <n v="-178.954719303031"/>
    <n v="0"/>
    <n v="0"/>
    <n v="0.73619508201780404"/>
    <n v="1.04528069696903"/>
  </r>
  <r>
    <n v="116"/>
    <s v="CircularDVF_Sph_EC_Off_Corr_Off"/>
    <x v="4"/>
    <x v="3"/>
    <n v="1.3819371748429801"/>
    <n v="179.057649728358"/>
    <n v="0.681937174842981"/>
    <n v="-0.94235027164188501"/>
    <n v="0"/>
    <n v="0"/>
    <n v="1.3819371748429801"/>
    <n v="0.94235027164199892"/>
  </r>
  <r>
    <n v="117"/>
    <s v="CircularDVF_Sph_EC_Off_Corr_Off"/>
    <x v="3"/>
    <x v="4"/>
    <n v="0.65377200240309796"/>
    <n v="92.943788010697205"/>
    <n v="0.30377200240309798"/>
    <n v="2.9437880106972298"/>
    <n v="1"/>
    <n v="0"/>
    <n v="0.65377200240309796"/>
    <n v="2.9437880106972045"/>
  </r>
  <r>
    <n v="118"/>
    <s v="CircularDVF_Sph_EC_Off_Corr_Off"/>
    <x v="3"/>
    <x v="0"/>
    <n v="0.79825085094844905"/>
    <n v="178.73932548648301"/>
    <n v="0.44825085094844902"/>
    <n v="178.73932548648301"/>
    <n v="1"/>
    <n v="0"/>
    <n v="0.79825085094844905"/>
    <n v="1.2606745135169888"/>
  </r>
  <r>
    <n v="119"/>
    <s v="CircularDVF_Sph_EC_Off_Corr_Off"/>
    <x v="1"/>
    <x v="3"/>
    <n v="1.42312763612313"/>
    <n v="179.500884237783"/>
    <n v="0.42312763612313298"/>
    <n v="-0.49911576221660398"/>
    <n v="0"/>
    <n v="0"/>
    <n v="1.42312763612313"/>
    <n v="0.49911576221700216"/>
  </r>
  <r>
    <n v="120"/>
    <s v="CircularDVF_Sph_EC_Off_Corr_Off"/>
    <x v="1"/>
    <x v="1"/>
    <n v="1.0238252536658901"/>
    <n v="105.059899536271"/>
    <n v="2.38252536658894E-2"/>
    <n v="60.059899536271402"/>
    <n v="1"/>
    <n v="0"/>
    <n v="1.0238252536658901"/>
    <n v="29.940100463728982"/>
  </r>
  <r>
    <n v="121"/>
    <s v="CircularDVF_Sph_EC_Off_Corr_Off"/>
    <x v="2"/>
    <x v="1"/>
    <n v="0.73317714108680299"/>
    <n v="115.22905393926"/>
    <n v="0.23317714108680301"/>
    <n v="70.229053939260496"/>
    <n v="1"/>
    <n v="0"/>
    <n v="0.73317714108680299"/>
    <n v="19.770946060740016"/>
  </r>
  <r>
    <n v="122"/>
    <s v="CircularDVF_Sph_EC_Off_Corr_Off"/>
    <x v="3"/>
    <x v="2"/>
    <n v="1.1697782266646499"/>
    <n v="115.501416064412"/>
    <n v="0.81977822666464795"/>
    <n v="-19.4985839355877"/>
    <n v="0"/>
    <n v="0"/>
    <n v="1.1697782266646499"/>
    <n v="19.498583935587988"/>
  </r>
  <r>
    <n v="123"/>
    <s v="CircularDVF_Sph_EC_Off_Corr_Off"/>
    <x v="3"/>
    <x v="0"/>
    <n v="1.2475109048341699"/>
    <n v="179.430619692752"/>
    <n v="0.89751090483417095"/>
    <n v="179.430619692752"/>
    <n v="1"/>
    <n v="0"/>
    <n v="1.2475109048341699"/>
    <n v="0.5693803072479966"/>
  </r>
  <r>
    <n v="124"/>
    <s v="CircularDVF_Sph_EC_Off_Corr_Off"/>
    <x v="4"/>
    <x v="0"/>
    <n v="1.12872451209225"/>
    <n v="-179.318251733144"/>
    <n v="0.42872451209225299"/>
    <n v="-179.318251733144"/>
    <n v="0"/>
    <n v="0"/>
    <n v="1.12872451209225"/>
    <n v="0.68174826685600465"/>
  </r>
  <r>
    <n v="125"/>
    <s v="CircularDVF_Sph_EC_Off_Corr_Off"/>
    <x v="1"/>
    <x v="1"/>
    <n v="1.20522480077192"/>
    <n v="133.80180889422101"/>
    <n v="0.20522480077191799"/>
    <n v="88.801808894220699"/>
    <n v="1"/>
    <n v="0"/>
    <n v="1.20522480077192"/>
    <n v="1.1981911057789887"/>
  </r>
  <r>
    <n v="126"/>
    <s v="CircularDVF_Sph_EC_Off_Corr_Off"/>
    <x v="4"/>
    <x v="3"/>
    <n v="1.6610120429413999"/>
    <n v="178.859581452062"/>
    <n v="0.96101204294140197"/>
    <n v="-1.1404185479378799"/>
    <n v="0"/>
    <n v="0"/>
    <n v="1.6610120429413999"/>
    <n v="1.1404185479379976"/>
  </r>
  <r>
    <n v="127"/>
    <s v="CircularDVF_Sph_EC_Off_Corr_Off"/>
    <x v="4"/>
    <x v="2"/>
    <n v="1.1826199661393899"/>
    <n v="130.76687323230399"/>
    <n v="0.48261996613938501"/>
    <n v="-4.2331267676964899"/>
    <n v="0"/>
    <n v="0"/>
    <n v="1.1826199661393899"/>
    <n v="4.2331267676960067"/>
  </r>
  <r>
    <n v="128"/>
    <s v="CircularDVF_Sph_EC_Off_Corr_Off"/>
    <x v="2"/>
    <x v="1"/>
    <n v="0.730110182422822"/>
    <n v="129.286554765359"/>
    <n v="0.230110182422822"/>
    <n v="84.286554765359298"/>
    <n v="1"/>
    <n v="0"/>
    <n v="0.730110182422822"/>
    <n v="5.7134452346410001"/>
  </r>
  <r>
    <n v="129"/>
    <s v="CircularDVF_Sph_EC_Off_Corr_Off"/>
    <x v="3"/>
    <x v="1"/>
    <n v="0.69546622788712498"/>
    <n v="112.488925840991"/>
    <n v="0.345466227887125"/>
    <n v="67.488925840990902"/>
    <n v="1"/>
    <n v="0"/>
    <n v="0.69546622788712498"/>
    <n v="22.511074159009013"/>
  </r>
  <r>
    <n v="130"/>
    <s v="CircularDVF_Sph_EC_Off_Corr_Off"/>
    <x v="4"/>
    <x v="0"/>
    <n v="0.728859285743233"/>
    <n v="139.62772869781799"/>
    <n v="2.88592857432328E-2"/>
    <n v="139.62772869781799"/>
    <n v="1"/>
    <n v="0"/>
    <n v="0.728859285743233"/>
    <n v="40.372271302182014"/>
  </r>
  <r>
    <n v="131"/>
    <s v="CircularDVF_Sph_EC_Off_Corr_Off"/>
    <x v="3"/>
    <x v="1"/>
    <n v="0.68984992965167402"/>
    <n v="97.529437907934295"/>
    <n v="0.33984992965167399"/>
    <n v="52.529437907934302"/>
    <n v="1"/>
    <n v="0"/>
    <n v="0.68984992965167402"/>
    <n v="37.470562092065705"/>
  </r>
  <r>
    <n v="132"/>
    <s v="CircularDVF_Sph_EC_Off_Corr_Off"/>
    <x v="3"/>
    <x v="3"/>
    <n v="1.3817537426022799"/>
    <n v="-179.871486317544"/>
    <n v="1.03175374260228"/>
    <n v="0.128513682455832"/>
    <n v="1"/>
    <n v="0"/>
    <n v="1.3817537426022799"/>
    <n v="0.1285136824560027"/>
  </r>
  <r>
    <n v="133"/>
    <s v="CircularDVF_Sph_EC_Off_Corr_Off"/>
    <x v="0"/>
    <x v="2"/>
    <n v="0.91885299970696399"/>
    <n v="147.18542746502999"/>
    <n v="-0.58114700029303601"/>
    <n v="12.185427465029999"/>
    <n v="0"/>
    <n v="0"/>
    <n v="0.91885299970696399"/>
    <n v="12.185427465029989"/>
  </r>
  <r>
    <n v="134"/>
    <s v="CircularDVF_Sph_EC_Off_Corr_Off"/>
    <x v="0"/>
    <x v="3"/>
    <n v="1.6044501981301"/>
    <n v="178.450347225493"/>
    <n v="0.104450198130099"/>
    <n v="-1.5496527745070201"/>
    <n v="0"/>
    <n v="0"/>
    <n v="1.6044501981301"/>
    <n v="1.5496527745069955"/>
  </r>
  <r>
    <n v="135"/>
    <s v="CircularDVF_Sph_EC_Off_Corr_Off"/>
    <x v="1"/>
    <x v="2"/>
    <n v="1.14814447625912"/>
    <n v="140.49476693657601"/>
    <n v="0.148144476259124"/>
    <n v="5.4947669365757301"/>
    <n v="0"/>
    <n v="0"/>
    <n v="1.14814447625912"/>
    <n v="5.4947669365760134"/>
  </r>
  <r>
    <n v="136"/>
    <s v="CircularDVF_Sph_EC_Off_Corr_Off"/>
    <x v="3"/>
    <x v="4"/>
    <n v="0.804911417054894"/>
    <n v="77.961740020417395"/>
    <n v="0.45491141705489402"/>
    <n v="-12.0382599795826"/>
    <n v="0"/>
    <n v="0"/>
    <n v="0.804911417054894"/>
    <n v="12.03825997958262"/>
  </r>
  <r>
    <n v="137"/>
    <s v="CircularDVF_Sph_EC_Off_Corr_Off"/>
    <x v="0"/>
    <x v="1"/>
    <n v="0.98358104012983605"/>
    <n v="90.752264800275"/>
    <n v="-0.51641895987016395"/>
    <n v="45.752264800275"/>
    <n v="1"/>
    <n v="0"/>
    <n v="0.98358104012983605"/>
    <n v="44.247735199725014"/>
  </r>
  <r>
    <n v="138"/>
    <s v="CircularDVF_Sph_EC_Off_Corr_Off"/>
    <x v="0"/>
    <x v="1"/>
    <n v="0.99907598988730295"/>
    <n v="89.259402940447899"/>
    <n v="-0.50092401011269705"/>
    <n v="44.259402940447899"/>
    <n v="0"/>
    <n v="0"/>
    <n v="0.99907598988730295"/>
    <n v="44.259402940447899"/>
  </r>
  <r>
    <n v="139"/>
    <s v="CircularDVF_Sph_EC_Off_Corr_Off"/>
    <x v="2"/>
    <x v="0"/>
    <n v="0.81374343610352096"/>
    <n v="178.76333080483101"/>
    <n v="0.31374343610352101"/>
    <n v="178.76333080483101"/>
    <n v="1"/>
    <n v="0"/>
    <n v="0.81374343610352096"/>
    <n v="1.2366691951689859"/>
  </r>
  <r>
    <n v="140"/>
    <s v="CircularDVF_Sph_EC_Off_Corr_Off"/>
    <x v="3"/>
    <x v="0"/>
    <n v="0.71037242835306602"/>
    <n v="-178.916717994675"/>
    <n v="0.36037242835306599"/>
    <n v="-178.916717994675"/>
    <n v="0"/>
    <n v="0"/>
    <n v="0.71037242835306602"/>
    <n v="1.0832820053250316"/>
  </r>
  <r>
    <n v="141"/>
    <s v="CircularDVF_Sph_EC_Off_Corr_Off"/>
    <x v="4"/>
    <x v="2"/>
    <n v="1.6118185436094801"/>
    <n v="143.089706669615"/>
    <n v="0.911818543609484"/>
    <n v="8.0897066696145394"/>
    <n v="0"/>
    <n v="0"/>
    <n v="1.6118185436094801"/>
    <n v="8.0897066696149977"/>
  </r>
  <r>
    <n v="142"/>
    <s v="CircularDVF_Sph_EC_Off_Corr_Off"/>
    <x v="4"/>
    <x v="2"/>
    <n v="1.6025865856134101"/>
    <n v="142.609313131238"/>
    <n v="0.90258658561340699"/>
    <n v="7.6093131312379096"/>
    <n v="0"/>
    <n v="0"/>
    <n v="1.6025865856134101"/>
    <n v="7.6093131312379967"/>
  </r>
  <r>
    <n v="143"/>
    <s v="CircularDVF_Sph_EC_Off_Corr_Off"/>
    <x v="1"/>
    <x v="0"/>
    <n v="1.3353190205360399"/>
    <n v="179.46806220513599"/>
    <n v="0.33531902053604301"/>
    <n v="179.46806220513599"/>
    <n v="1"/>
    <n v="0"/>
    <n v="1.3353190205360399"/>
    <n v="0.53193779486400672"/>
  </r>
  <r>
    <n v="144"/>
    <s v="CircularDVF_Sph_EC_Off_Corr_Off"/>
    <x v="4"/>
    <x v="1"/>
    <n v="1.2449245712021"/>
    <n v="163.016123641257"/>
    <n v="0.54492457120209603"/>
    <n v="118.016123641257"/>
    <n v="1"/>
    <n v="0"/>
    <n v="1.2449245712021"/>
    <n v="28.016123641256996"/>
  </r>
  <r>
    <n v="145"/>
    <s v="CircularDVF_Sph_EC_Off_Corr_Off"/>
    <x v="3"/>
    <x v="3"/>
    <n v="1.7330140209641101"/>
    <n v="179.76091318707401"/>
    <n v="1.38301402096411"/>
    <n v="-0.23908681292584799"/>
    <n v="0"/>
    <n v="0"/>
    <n v="1.7330140209641101"/>
    <n v="0.23908681292598999"/>
  </r>
  <r>
    <n v="146"/>
    <s v="CircularDVF_Sph_EC_Off_Corr_Off"/>
    <x v="4"/>
    <x v="3"/>
    <n v="1.79498518062352"/>
    <n v="179.93404805271001"/>
    <n v="1.09498518062352"/>
    <n v="-6.5951947289534005E-2"/>
    <n v="0"/>
    <n v="0"/>
    <n v="1.79498518062352"/>
    <n v="6.5951947289988766E-2"/>
  </r>
  <r>
    <n v="147"/>
    <s v="CircularDVF_Sph_EC_Off_Corr_Off"/>
    <x v="1"/>
    <x v="2"/>
    <n v="1.2358794355878999"/>
    <n v="159.08799790824401"/>
    <n v="0.2358794355879"/>
    <n v="24.087997908244201"/>
    <n v="0"/>
    <n v="0"/>
    <n v="1.2358794355878999"/>
    <n v="24.087997908244006"/>
  </r>
  <r>
    <n v="148"/>
    <s v="CircularDVF_Sph_EC_Off_Corr_Off"/>
    <x v="3"/>
    <x v="1"/>
    <n v="0.63225287384187601"/>
    <n v="90.234050085044302"/>
    <n v="0.28225287384187597"/>
    <n v="45.234050085044302"/>
    <n v="1"/>
    <n v="0"/>
    <n v="0.63225287384187601"/>
    <n v="44.765949914955684"/>
  </r>
  <r>
    <n v="149"/>
    <s v="CircularDVF_Sph_EC_Off_Corr_Off"/>
    <x v="3"/>
    <x v="1"/>
    <n v="0.67933070637553095"/>
    <n v="92.396826075051607"/>
    <n v="0.32933070637553102"/>
    <n v="47.3968260750516"/>
    <n v="1"/>
    <n v="0"/>
    <n v="0.67933070637553095"/>
    <n v="42.603173924948408"/>
  </r>
  <r>
    <n v="150"/>
    <s v="CircularDVF_Sph_EC_Off_Corr_Off"/>
    <x v="1"/>
    <x v="2"/>
    <n v="0.94666564070562498"/>
    <n v="137.67583940819799"/>
    <n v="-5.3334359294375501E-2"/>
    <n v="2.6758394081975898"/>
    <n v="0"/>
    <n v="0"/>
    <n v="0.94666564070562498"/>
    <n v="2.67583940819798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miyata1"/>
    <s v="CircularDVF_Sph_EC_On_Corr_On"/>
    <x v="0"/>
    <x v="0"/>
    <n v="0.93729573884033501"/>
    <n v="91.421048172275107"/>
    <n v="0.58729573884033504"/>
    <n v="46.4210481722751"/>
    <n v="1"/>
    <n v="0"/>
    <n v="0.93729573884033501"/>
    <n v="43.578951827724893"/>
  </r>
  <r>
    <n v="2"/>
    <s v="CircularDVF_Sph_EC_On_Corr_On"/>
    <x v="1"/>
    <x v="1"/>
    <n v="0.99460336294201002"/>
    <n v="1.30938981941057"/>
    <n v="-0.50539663705798998"/>
    <n v="-178.690610180589"/>
    <n v="1"/>
    <n v="0"/>
    <n v="0.99460336294201002"/>
    <n v="1.3093898194105691"/>
  </r>
  <r>
    <n v="3"/>
    <s v="CircularDVF_Sph_EC_On_Corr_On"/>
    <x v="2"/>
    <x v="2"/>
    <n v="0.99460336294201002"/>
    <n v="1.30938981941057"/>
    <n v="0.49460336294201002"/>
    <n v="1.30938981941057"/>
    <n v="0"/>
    <n v="0"/>
    <n v="0.99460336294201002"/>
    <n v="1.3093898194105691"/>
  </r>
  <r>
    <n v="4"/>
    <s v="CircularDVF_Sph_EC_On_Corr_On"/>
    <x v="3"/>
    <x v="0"/>
    <n v="0.98352678468021204"/>
    <n v="90.451375479500498"/>
    <n v="-1.64732153197878E-2"/>
    <n v="45.451375479500498"/>
    <n v="1"/>
    <n v="0"/>
    <n v="0.98352678468021204"/>
    <n v="44.548624520499516"/>
  </r>
  <r>
    <n v="5"/>
    <s v="CircularDVF_Sph_EC_On_Corr_On"/>
    <x v="3"/>
    <x v="2"/>
    <n v="1.0460713267219399"/>
    <n v="0.679029298117655"/>
    <n v="4.6071326721937297E-2"/>
    <n v="0.679029298117655"/>
    <n v="0"/>
    <n v="0"/>
    <n v="1.0460713267219399"/>
    <n v="0.67902929811765489"/>
  </r>
  <r>
    <n v="6"/>
    <s v="CircularDVF_Sph_EC_On_Corr_On"/>
    <x v="2"/>
    <x v="3"/>
    <n v="1.004429603645"/>
    <n v="52.081083821688999"/>
    <n v="0.504429603645005"/>
    <n v="-37.918916178311001"/>
    <n v="0"/>
    <n v="0"/>
    <n v="1.004429603645"/>
    <n v="37.918916178311008"/>
  </r>
  <r>
    <n v="7"/>
    <s v="CircularDVF_Sph_EC_On_Corr_On"/>
    <x v="2"/>
    <x v="4"/>
    <n v="0.99871004715120404"/>
    <n v="128.93286361749199"/>
    <n v="0.49871004715120398"/>
    <n v="-6.0671363825076696"/>
    <n v="0"/>
    <n v="0"/>
    <n v="0.99871004715120404"/>
    <n v="6.0671363825080107"/>
  </r>
  <r>
    <n v="8"/>
    <s v="CircularDVF_Sph_EC_On_Corr_On"/>
    <x v="2"/>
    <x v="3"/>
    <n v="0.98882697130380404"/>
    <n v="88.952388294102093"/>
    <n v="0.48882697130380398"/>
    <n v="-1.04761170589791"/>
    <n v="0"/>
    <n v="0"/>
    <n v="0.98882697130380404"/>
    <n v="1.0476117058979071"/>
  </r>
  <r>
    <n v="9"/>
    <s v="CircularDVF_Sph_EC_On_Corr_On"/>
    <x v="4"/>
    <x v="3"/>
    <n v="0.98882697130380404"/>
    <n v="88.952388294102093"/>
    <n v="0.28882697130380403"/>
    <n v="-1.04761170589791"/>
    <n v="0"/>
    <n v="0"/>
    <n v="0.98882697130380404"/>
    <n v="1.0476117058979071"/>
  </r>
  <r>
    <n v="10"/>
    <s v="CircularDVF_Sph_EC_On_Corr_On"/>
    <x v="1"/>
    <x v="4"/>
    <n v="1.50141141362399"/>
    <n v="127.88708559282099"/>
    <n v="1.41141362399066E-3"/>
    <n v="-7.1129144071792298"/>
    <n v="0"/>
    <n v="0"/>
    <n v="1.50141141362399"/>
    <n v="7.1129144071790051"/>
  </r>
  <r>
    <n v="11"/>
    <s v="CircularDVF_Sph_EC_On_Corr_On"/>
    <x v="3"/>
    <x v="3"/>
    <n v="0.98874601880291402"/>
    <n v="89.2516650797007"/>
    <n v="-1.1253981197086199E-2"/>
    <n v="-0.74833492029932802"/>
    <n v="0"/>
    <n v="0"/>
    <n v="0.98874601880291402"/>
    <n v="0.74833492029929971"/>
  </r>
  <r>
    <n v="12"/>
    <s v="CircularDVF_Sph_EC_On_Corr_On"/>
    <x v="1"/>
    <x v="2"/>
    <n v="1.01554355395722"/>
    <n v="1.86546263772127"/>
    <n v="-0.48445644604277699"/>
    <n v="1.86546263772127"/>
    <n v="0"/>
    <n v="0"/>
    <n v="1.01554355395722"/>
    <n v="1.8654626377212651"/>
  </r>
  <r>
    <n v="13"/>
    <s v="CircularDVF_Sph_EC_On_Corr_On"/>
    <x v="4"/>
    <x v="4"/>
    <n v="0.999535231953804"/>
    <n v="179.58546412558599"/>
    <n v="0.29953523195380399"/>
    <n v="44.585464125586199"/>
    <n v="0"/>
    <n v="0"/>
    <n v="0.999535231953804"/>
    <n v="44.585464125585986"/>
  </r>
  <r>
    <n v="14"/>
    <s v="CircularDVF_Sph_EC_On_Corr_On"/>
    <x v="1"/>
    <x v="4"/>
    <n v="1.4487733093138999"/>
    <n v="91.327945360847906"/>
    <n v="-5.1226690686096102E-2"/>
    <n v="-43.672054639152101"/>
    <n v="0"/>
    <n v="0"/>
    <n v="1.4487733093138999"/>
    <n v="43.672054639152094"/>
  </r>
  <r>
    <n v="15"/>
    <s v="CircularDVF_Sph_EC_On_Corr_On"/>
    <x v="4"/>
    <x v="0"/>
    <n v="0.92728467515036395"/>
    <n v="87.9249736385826"/>
    <n v="0.22728467515036399"/>
    <n v="42.9249736385826"/>
    <n v="0"/>
    <n v="0"/>
    <n v="0.92728467515036395"/>
    <n v="42.9249736385826"/>
  </r>
  <r>
    <n v="16"/>
    <s v="CircularDVF_Sph_EC_On_Corr_On"/>
    <x v="0"/>
    <x v="1"/>
    <n v="1.5006061714600001"/>
    <n v="179.52665493145801"/>
    <n v="1.15060617146"/>
    <n v="-0.47334506854201702"/>
    <n v="0"/>
    <n v="0"/>
    <n v="1.5006061714600001"/>
    <n v="0.47334506854198821"/>
  </r>
  <r>
    <n v="17"/>
    <s v="CircularDVF_Sph_EC_On_Corr_On"/>
    <x v="1"/>
    <x v="1"/>
    <n v="1.4086021245065401"/>
    <n v="177.81435946338101"/>
    <n v="-9.1397875493455003E-2"/>
    <n v="-2.1856405366193599"/>
    <n v="0"/>
    <n v="0"/>
    <n v="1.4086021245065401"/>
    <n v="2.1856405366189904"/>
  </r>
  <r>
    <n v="18"/>
    <s v="CircularDVF_Sph_EC_On_Corr_On"/>
    <x v="3"/>
    <x v="1"/>
    <n v="1.4697545126959699"/>
    <n v="-179.07368146909801"/>
    <n v="0.46975451269596602"/>
    <n v="0.92631853090176697"/>
    <n v="1"/>
    <n v="0"/>
    <n v="1.4697545126959699"/>
    <n v="0.92631853090199456"/>
  </r>
  <r>
    <n v="19"/>
    <s v="CircularDVF_Sph_EC_On_Corr_On"/>
    <x v="1"/>
    <x v="0"/>
    <n v="0.93709645177538703"/>
    <n v="90.789583137146593"/>
    <n v="-0.56290354822461297"/>
    <n v="45.7895831371466"/>
    <n v="1"/>
    <n v="0"/>
    <n v="0.93709645177538703"/>
    <n v="44.210416862853407"/>
  </r>
  <r>
    <n v="20"/>
    <s v="CircularDVF_Sph_EC_On_Corr_On"/>
    <x v="4"/>
    <x v="3"/>
    <n v="0.90663684604817096"/>
    <n v="87.877695417869404"/>
    <n v="0.20663684604817101"/>
    <n v="-2.1223045821305999"/>
    <n v="0"/>
    <n v="0"/>
    <n v="0.90663684604817096"/>
    <n v="2.1223045821305959"/>
  </r>
  <r>
    <n v="21"/>
    <s v="CircularDVF_Sph_EC_On_Corr_On"/>
    <x v="3"/>
    <x v="4"/>
    <n v="1.0009490133785699"/>
    <n v="133.138908057153"/>
    <n v="9.4901337857411505E-4"/>
    <n v="-1.8610919428471699"/>
    <n v="0"/>
    <n v="0"/>
    <n v="1.0009490133785699"/>
    <n v="1.861091942846997"/>
  </r>
  <r>
    <n v="22"/>
    <s v="CircularDVF_Sph_EC_On_Corr_On"/>
    <x v="2"/>
    <x v="2"/>
    <n v="1.05205841491538"/>
    <n v="2.3636927885439101"/>
    <n v="0.55205841491537999"/>
    <n v="2.3636927885439101"/>
    <n v="0"/>
    <n v="0"/>
    <n v="1.05205841491538"/>
    <n v="2.363692788543915"/>
  </r>
  <r>
    <n v="23"/>
    <s v="CircularDVF_Sph_EC_On_Corr_On"/>
    <x v="2"/>
    <x v="4"/>
    <n v="0.82035627604739703"/>
    <n v="85.847554024754203"/>
    <n v="0.32035627604739703"/>
    <n v="-49.152445975245797"/>
    <n v="1"/>
    <n v="0"/>
    <n v="0.82035627604739703"/>
    <n v="40.847554024754203"/>
  </r>
  <r>
    <n v="24"/>
    <s v="CircularDVF_Sph_EC_On_Corr_On"/>
    <x v="4"/>
    <x v="2"/>
    <n v="0.99528988062025403"/>
    <n v="2.4985943894186802"/>
    <n v="0.29528988062025502"/>
    <n v="2.4985943894186802"/>
    <n v="0"/>
    <n v="0"/>
    <n v="0.99528988062025403"/>
    <n v="2.4985943894186846"/>
  </r>
  <r>
    <n v="25"/>
    <s v="CircularDVF_Sph_EC_On_Corr_On"/>
    <x v="3"/>
    <x v="2"/>
    <n v="0.78792254124219896"/>
    <n v="1.27720250868984"/>
    <n v="-0.21207745875780101"/>
    <n v="1.27720250868984"/>
    <n v="0"/>
    <n v="0"/>
    <n v="0.78792254124219896"/>
    <n v="1.2772025086898395"/>
  </r>
  <r>
    <n v="26"/>
    <s v="CircularDVF_Sph_EC_On_Corr_On"/>
    <x v="1"/>
    <x v="4"/>
    <n v="1.05966215519955"/>
    <n v="60.9860869926421"/>
    <n v="-0.44033784480044602"/>
    <n v="-74.0139130073579"/>
    <n v="1"/>
    <n v="0"/>
    <n v="1.05966215519955"/>
    <n v="15.9860869926421"/>
  </r>
  <r>
    <n v="27"/>
    <s v="CircularDVF_Sph_EC_On_Corr_On"/>
    <x v="4"/>
    <x v="3"/>
    <n v="0.99546947699835897"/>
    <n v="83.295373794221504"/>
    <n v="0.29546947699835902"/>
    <n v="-6.7046262057784798"/>
    <n v="0"/>
    <n v="0"/>
    <n v="0.99546947699835897"/>
    <n v="6.7046262057784816"/>
  </r>
  <r>
    <n v="28"/>
    <s v="CircularDVF_Sph_EC_On_Corr_On"/>
    <x v="2"/>
    <x v="4"/>
    <n v="0.99806063618344598"/>
    <n v="132.08419314174901"/>
    <n v="0.49806063618344598"/>
    <n v="-2.9158068582512402"/>
    <n v="0"/>
    <n v="0"/>
    <n v="0.99806063618344598"/>
    <n v="2.9158068582509884"/>
  </r>
  <r>
    <n v="29"/>
    <s v="CircularDVF_Sph_EC_On_Corr_On"/>
    <x v="4"/>
    <x v="3"/>
    <n v="0.95775621841911895"/>
    <n v="89.227450010321903"/>
    <n v="0.257756218419119"/>
    <n v="-0.77254998967805499"/>
    <n v="0"/>
    <n v="0"/>
    <n v="0.95775621841911895"/>
    <n v="0.77254998967811161"/>
  </r>
  <r>
    <n v="30"/>
    <s v="CircularDVF_Sph_EC_On_Corr_On"/>
    <x v="1"/>
    <x v="2"/>
    <n v="0.98403937924384799"/>
    <n v="0.42106376520160899"/>
    <n v="-0.51596062075615201"/>
    <n v="0.42106376520160899"/>
    <n v="0"/>
    <n v="0"/>
    <n v="0.98403937924384799"/>
    <n v="0.42106376520160893"/>
  </r>
  <r>
    <n v="31"/>
    <s v="CircularDVF_Sph_EC_On_Corr_On"/>
    <x v="3"/>
    <x v="3"/>
    <n v="0.98874601880291402"/>
    <n v="90.7483349202993"/>
    <n v="-1.1253981197086199E-2"/>
    <n v="0.74833492029927096"/>
    <n v="1"/>
    <n v="0"/>
    <n v="0.98874601880291402"/>
    <n v="0.74833492029929971"/>
  </r>
  <r>
    <n v="32"/>
    <s v="CircularDVF_Sph_EC_On_Corr_On"/>
    <x v="4"/>
    <x v="1"/>
    <n v="1.40759595103914"/>
    <n v="179.70563895201099"/>
    <n v="0.70759595103913997"/>
    <n v="-0.29436104798867302"/>
    <n v="0"/>
    <n v="0"/>
    <n v="1.40759595103914"/>
    <n v="0.29436104798901397"/>
  </r>
  <r>
    <n v="33"/>
    <s v="CircularDVF_Sph_EC_On_Corr_On"/>
    <x v="1"/>
    <x v="2"/>
    <n v="0.99460336294201002"/>
    <n v="1.30938981941057"/>
    <n v="-0.50539663705798998"/>
    <n v="1.30938981941057"/>
    <n v="0"/>
    <n v="0"/>
    <n v="0.99460336294201002"/>
    <n v="1.3093898194105691"/>
  </r>
  <r>
    <n v="34"/>
    <s v="CircularDVF_Sph_EC_On_Corr_On"/>
    <x v="1"/>
    <x v="3"/>
    <n v="0.95253524835764403"/>
    <n v="90.466061679587696"/>
    <n v="-0.54746475164235597"/>
    <n v="0.46606167958771"/>
    <n v="1"/>
    <n v="0"/>
    <n v="0.95253524835764403"/>
    <n v="0.46606167958771039"/>
  </r>
  <r>
    <n v="35"/>
    <s v="CircularDVF_Sph_EC_On_Corr_On"/>
    <x v="2"/>
    <x v="4"/>
    <n v="1.41787961472901"/>
    <n v="137.22925923243301"/>
    <n v="0.91787961472900603"/>
    <n v="2.2292592324331499"/>
    <n v="0"/>
    <n v="0"/>
    <n v="1.41787961472901"/>
    <n v="2.2292592324330087"/>
  </r>
  <r>
    <n v="36"/>
    <s v="CircularDVF_Sph_EC_On_Corr_On"/>
    <x v="2"/>
    <x v="3"/>
    <n v="0.95250723682500804"/>
    <n v="90.155356938982393"/>
    <n v="0.45250723682500799"/>
    <n v="0.15535693898243599"/>
    <n v="1"/>
    <n v="0"/>
    <n v="0.95250723682500804"/>
    <n v="0.15535693898237923"/>
  </r>
  <r>
    <n v="37"/>
    <s v="CircularDVF_Sph_EC_On_Corr_On"/>
    <x v="1"/>
    <x v="1"/>
    <n v="0.97940547331824601"/>
    <n v="1.9343201315538701"/>
    <n v="-0.52059452668175399"/>
    <n v="-178.06567986844601"/>
    <n v="1"/>
    <n v="0"/>
    <n v="0.97940547331824601"/>
    <n v="1.9343201315538749"/>
  </r>
  <r>
    <n v="38"/>
    <s v="CircularDVF_Sph_EC_On_Corr_On"/>
    <x v="2"/>
    <x v="4"/>
    <n v="0.97290012290364503"/>
    <n v="51.012383648907999"/>
    <n v="0.47290012290364503"/>
    <n v="-83.987616351092001"/>
    <n v="1"/>
    <n v="0"/>
    <n v="0.97290012290364503"/>
    <n v="6.0123836489079849"/>
  </r>
  <r>
    <n v="39"/>
    <s v="CircularDVF_Sph_EC_On_Corr_On"/>
    <x v="4"/>
    <x v="0"/>
    <n v="1.02020684966485"/>
    <n v="91.885957718765198"/>
    <n v="0.32020684966484902"/>
    <n v="46.885957718765198"/>
    <n v="1"/>
    <n v="0"/>
    <n v="1.02020684966485"/>
    <n v="43.114042281234788"/>
  </r>
  <r>
    <n v="40"/>
    <s v="CircularDVF_Sph_EC_On_Corr_On"/>
    <x v="4"/>
    <x v="2"/>
    <n v="0.99528988062025503"/>
    <n v="2.4985943894186802"/>
    <n v="0.29528988062025502"/>
    <n v="2.4985943894186802"/>
    <n v="0"/>
    <n v="0"/>
    <n v="0.99528988062025503"/>
    <n v="2.4985943894186846"/>
  </r>
  <r>
    <n v="41"/>
    <s v="CircularDVF_Sph_EC_On_Corr_On"/>
    <x v="1"/>
    <x v="0"/>
    <n v="0.96982368256000595"/>
    <n v="96.882768344769104"/>
    <n v="-0.53017631743999405"/>
    <n v="51.882768344769097"/>
    <n v="1"/>
    <n v="0"/>
    <n v="0.96982368256000595"/>
    <n v="38.11723165523091"/>
  </r>
  <r>
    <n v="42"/>
    <s v="CircularDVF_Sph_EC_On_Corr_On"/>
    <x v="2"/>
    <x v="0"/>
    <n v="1.0040974998383501"/>
    <n v="134.604000554132"/>
    <n v="0.50409749983834895"/>
    <n v="89.604000554132298"/>
    <n v="1"/>
    <n v="0"/>
    <n v="1.0040974998383501"/>
    <n v="0.39599944586800007"/>
  </r>
  <r>
    <n v="43"/>
    <s v="CircularDVF_Sph_EC_On_Corr_On"/>
    <x v="1"/>
    <x v="4"/>
    <n v="1.5003821199984499"/>
    <n v="131.24530477797799"/>
    <n v="3.8211999844661699E-4"/>
    <n v="-3.7546952220223502"/>
    <n v="0"/>
    <n v="0"/>
    <n v="1.5003821199984499"/>
    <n v="3.7546952220220078"/>
  </r>
  <r>
    <n v="44"/>
    <s v="CircularDVF_Sph_EC_On_Corr_On"/>
    <x v="0"/>
    <x v="3"/>
    <n v="1.24183448695031"/>
    <n v="89.404183504496203"/>
    <n v="0.89183448695030898"/>
    <n v="-0.59581649550375504"/>
    <n v="0"/>
    <n v="0"/>
    <n v="1.24183448695031"/>
    <n v="0.59581649550381144"/>
  </r>
  <r>
    <n v="45"/>
    <s v="CircularDVF_Sph_EC_On_Corr_On"/>
    <x v="1"/>
    <x v="4"/>
    <n v="1.5484087574155301"/>
    <n v="135.68930025441401"/>
    <n v="4.84087574155272E-2"/>
    <n v="0.68930025441420595"/>
    <n v="0"/>
    <n v="0"/>
    <n v="1.5484087574155301"/>
    <n v="0.68930025441400744"/>
  </r>
  <r>
    <n v="46"/>
    <s v="CircularDVF_Sph_EC_On_Corr_On"/>
    <x v="0"/>
    <x v="4"/>
    <n v="1.50840931849169"/>
    <n v="136.12384667856301"/>
    <n v="1.1584093184916899"/>
    <n v="1.1238466785633201"/>
    <n v="0"/>
    <n v="0"/>
    <n v="1.50840931849169"/>
    <n v="1.1238466785630123"/>
  </r>
  <r>
    <n v="47"/>
    <s v="CircularDVF_Sph_EC_On_Corr_On"/>
    <x v="4"/>
    <x v="2"/>
    <n v="1.00068774771055"/>
    <n v="2.7811744749164098"/>
    <n v="0.30068774771055401"/>
    <n v="2.7811744749164098"/>
    <n v="0"/>
    <n v="0"/>
    <n v="1.00068774771055"/>
    <n v="2.781174474916412"/>
  </r>
  <r>
    <n v="48"/>
    <s v="CircularDVF_Sph_EC_On_Corr_On"/>
    <x v="2"/>
    <x v="1"/>
    <n v="0.96891812208182604"/>
    <n v="178.35033754785999"/>
    <n v="0.46891812208182598"/>
    <n v="-1.6496624521399199"/>
    <n v="0"/>
    <n v="0"/>
    <n v="0.96891812208182604"/>
    <n v="1.6496624521400065"/>
  </r>
  <r>
    <n v="49"/>
    <s v="CircularDVF_Sph_EC_On_Corr_On"/>
    <x v="3"/>
    <x v="1"/>
    <n v="0.96891812208182604"/>
    <n v="178.35033754785999"/>
    <n v="-3.1081877918173999E-2"/>
    <n v="-1.6496624521399199"/>
    <n v="0"/>
    <n v="0"/>
    <n v="0.96891812208182604"/>
    <n v="1.6496624521400065"/>
  </r>
  <r>
    <n v="50"/>
    <s v="CircularDVF_Sph_EC_On_Corr_On"/>
    <x v="3"/>
    <x v="2"/>
    <n v="0"/>
    <n v="0"/>
    <n v="-1"/>
    <n v="0"/>
    <n v="0"/>
    <n v="1"/>
    <s v=""/>
    <s v=""/>
  </r>
  <r>
    <n v="51"/>
    <s v="CircularDVF_Sph_EC_On_Corr_On"/>
    <x v="1"/>
    <x v="3"/>
    <n v="0.952591268951828"/>
    <n v="89.223260988662105"/>
    <n v="-0.547408731048172"/>
    <n v="-0.77673901133789502"/>
    <n v="0"/>
    <n v="0"/>
    <n v="0.952591268951828"/>
    <n v="0.77673901133789514"/>
  </r>
  <r>
    <n v="52"/>
    <s v="CircularDVF_Sph_EC_On_Corr_On"/>
    <x v="3"/>
    <x v="2"/>
    <n v="0.978852291728876"/>
    <n v="-0.18141083287906701"/>
    <n v="-2.1147708271124301E-2"/>
    <n v="-0.18141083287906701"/>
    <n v="0"/>
    <n v="0"/>
    <n v="0.978852291728876"/>
    <n v="0.18141083287906667"/>
  </r>
  <r>
    <n v="53"/>
    <s v="CircularDVF_Sph_EC_On_Corr_On"/>
    <x v="1"/>
    <x v="1"/>
    <n v="1.5264831030891299"/>
    <n v="0.65921169034771798"/>
    <n v="2.6483103089128199E-2"/>
    <n v="-179.340788309652"/>
    <n v="1"/>
    <n v="0"/>
    <n v="1.5264831030891299"/>
    <n v="0.65921169034771765"/>
  </r>
  <r>
    <n v="54"/>
    <s v="CircularDVF_Sph_EC_On_Corr_On"/>
    <x v="3"/>
    <x v="3"/>
    <n v="0.97836152425748102"/>
    <n v="90.453758566384593"/>
    <n v="-2.1638475742518599E-2"/>
    <n v="0.45375856638463602"/>
    <n v="1"/>
    <n v="0"/>
    <n v="0.97836152425748102"/>
    <n v="0.4537585663845789"/>
  </r>
  <r>
    <n v="55"/>
    <s v="CircularDVF_Sph_EC_On_Corr_On"/>
    <x v="3"/>
    <x v="2"/>
    <n v="0.99437799605264798"/>
    <n v="-0.47621369481518599"/>
    <n v="-5.6220039473524599E-3"/>
    <n v="-0.47621369481518599"/>
    <n v="0"/>
    <n v="0"/>
    <n v="0.99437799605264798"/>
    <n v="0.47621369481518627"/>
  </r>
  <r>
    <n v="56"/>
    <s v="CircularDVF_Sph_EC_On_Corr_On"/>
    <x v="1"/>
    <x v="2"/>
    <n v="0.97394718637525102"/>
    <n v="1.3371652965458301"/>
    <n v="-0.52605281362474898"/>
    <n v="1.3371652965458301"/>
    <n v="0"/>
    <n v="0"/>
    <n v="0.97394718637525102"/>
    <n v="1.3371652965458338"/>
  </r>
  <r>
    <n v="57"/>
    <s v="CircularDVF_Sph_EC_On_Corr_On"/>
    <x v="3"/>
    <x v="3"/>
    <n v="0.90646025376388795"/>
    <n v="91.796029446253499"/>
    <n v="-9.3539746236111901E-2"/>
    <n v="1.7960294462535"/>
    <n v="1"/>
    <n v="0"/>
    <n v="0.90646025376388795"/>
    <n v="1.7960294462534989"/>
  </r>
  <r>
    <n v="58"/>
    <s v="CircularDVF_Sph_EC_On_Corr_On"/>
    <x v="1"/>
    <x v="2"/>
    <n v="1.0277710549425201"/>
    <n v="50.894966628037203"/>
    <n v="-0.47222894505748098"/>
    <n v="50.894966628037203"/>
    <n v="0"/>
    <n v="0"/>
    <n v="1.0277710549425201"/>
    <n v="50.894966628037196"/>
  </r>
  <r>
    <n v="59"/>
    <s v="CircularDVF_Sph_EC_On_Corr_On"/>
    <x v="2"/>
    <x v="3"/>
    <n v="0.99926291619749696"/>
    <n v="91.332908447131203"/>
    <n v="0.49926291619749702"/>
    <n v="1.3329084471311601"/>
    <n v="1"/>
    <n v="0"/>
    <n v="0.99926291619749696"/>
    <n v="1.3329084471312171"/>
  </r>
  <r>
    <n v="60"/>
    <s v="CircularDVF_Sph_EC_On_Corr_On"/>
    <x v="4"/>
    <x v="1"/>
    <n v="1.3867998703552"/>
    <n v="128.05654165347599"/>
    <n v="0.68679987035519696"/>
    <n v="-51.943458346523599"/>
    <n v="0"/>
    <n v="0"/>
    <n v="1.3867998703552"/>
    <n v="51.943458346524011"/>
  </r>
  <r>
    <n v="61"/>
    <s v="CircularDVF_Sph_EC_On_Corr_On"/>
    <x v="3"/>
    <x v="1"/>
    <n v="0.49617120834754402"/>
    <n v="54.705011339095101"/>
    <n v="-0.50382879165245598"/>
    <n v="-125.29498866090501"/>
    <n v="1"/>
    <n v="0"/>
    <n v="0.49617120834754402"/>
    <n v="54.705011339095108"/>
  </r>
  <r>
    <n v="62"/>
    <s v="CircularDVF_Sph_EC_On_Corr_On"/>
    <x v="4"/>
    <x v="0"/>
    <n v="0.99399153393442996"/>
    <n v="88.957832057356299"/>
    <n v="0.29399153393443"/>
    <n v="43.957832057356299"/>
    <n v="0"/>
    <n v="0"/>
    <n v="0.99399153393442996"/>
    <n v="43.957832057356313"/>
  </r>
  <r>
    <n v="63"/>
    <s v="CircularDVF_Sph_EC_On_Corr_On"/>
    <x v="1"/>
    <x v="1"/>
    <n v="1.0210930551220601"/>
    <n v="177.56458401324201"/>
    <n v="-0.47890694487794"/>
    <n v="-2.4354159867582399"/>
    <n v="0"/>
    <n v="0"/>
    <n v="1.0210930551220601"/>
    <n v="2.4354159867579881"/>
  </r>
  <r>
    <n v="64"/>
    <s v="CircularDVF_Sph_EC_On_Corr_On"/>
    <x v="2"/>
    <x v="1"/>
    <n v="0.96337826291301798"/>
    <n v="179.56990571224799"/>
    <n v="0.46337826291301798"/>
    <n v="-0.43009428775172898"/>
    <n v="0"/>
    <n v="0"/>
    <n v="0.96337826291301798"/>
    <n v="0.43009428775201286"/>
  </r>
  <r>
    <n v="65"/>
    <s v="CircularDVF_Sph_EC_On_Corr_On"/>
    <x v="3"/>
    <x v="3"/>
    <n v="0.97393622819174797"/>
    <n v="92.279679210431595"/>
    <n v="-2.6063771808252499E-2"/>
    <n v="2.2796792104315999"/>
    <n v="1"/>
    <n v="0"/>
    <n v="0.97393622819174797"/>
    <n v="2.2796792104315955"/>
  </r>
  <r>
    <n v="66"/>
    <s v="CircularDVF_Sph_EC_On_Corr_On"/>
    <x v="3"/>
    <x v="1"/>
    <n v="0.96353057804717002"/>
    <n v="-178.89415981973301"/>
    <n v="-3.6469421952829997E-2"/>
    <n v="1.1058401802667399"/>
    <n v="1"/>
    <n v="0"/>
    <n v="0.96353057804717002"/>
    <n v="1.1058401802670232"/>
  </r>
  <r>
    <n v="67"/>
    <s v="CircularDVF_Sph_EC_On_Corr_On"/>
    <x v="3"/>
    <x v="0"/>
    <n v="0.92670901882617596"/>
    <n v="90.479050538390794"/>
    <n v="-7.3290981173824196E-2"/>
    <n v="45.479050538390801"/>
    <n v="1"/>
    <n v="0"/>
    <n v="0.92670901882617596"/>
    <n v="44.520949461609206"/>
  </r>
  <r>
    <n v="68"/>
    <s v="CircularDVF_Sph_EC_On_Corr_On"/>
    <x v="1"/>
    <x v="0"/>
    <n v="0.95309530612562599"/>
    <n v="87.981190706608203"/>
    <n v="-0.54690469387437401"/>
    <n v="42.981190706608203"/>
    <n v="0"/>
    <n v="0"/>
    <n v="0.95309530612562599"/>
    <n v="42.981190706608203"/>
  </r>
  <r>
    <n v="69"/>
    <s v="CircularDVF_Sph_EC_On_Corr_On"/>
    <x v="0"/>
    <x v="3"/>
    <n v="0.96636478552666205"/>
    <n v="49.0964171152877"/>
    <n v="0.61636478552666196"/>
    <n v="-40.9035828847123"/>
    <n v="0"/>
    <n v="0"/>
    <n v="0.96636478552666205"/>
    <n v="40.903582884712307"/>
  </r>
  <r>
    <n v="70"/>
    <s v="CircularDVF_Sph_EC_On_Corr_On"/>
    <x v="2"/>
    <x v="0"/>
    <n v="0.96800344544581496"/>
    <n v="90.152869913437698"/>
    <n v="0.46800344544581501"/>
    <n v="45.152869913437698"/>
    <n v="1"/>
    <n v="0"/>
    <n v="0.96800344544581496"/>
    <n v="44.847130086562288"/>
  </r>
  <r>
    <n v="71"/>
    <s v="CircularDVF_Sph_EC_On_Corr_On"/>
    <x v="2"/>
    <x v="3"/>
    <n v="0.79241354811987397"/>
    <n v="89.439759255395103"/>
    <n v="0.29241354811987402"/>
    <n v="-0.56024074460492601"/>
    <n v="0"/>
    <n v="0"/>
    <n v="0.79241354811987397"/>
    <n v="0.56024074460489715"/>
  </r>
  <r>
    <n v="72"/>
    <s v="CircularDVF_Sph_EC_On_Corr_On"/>
    <x v="4"/>
    <x v="2"/>
    <n v="0.524436833329185"/>
    <n v="1.35452465138087"/>
    <n v="-0.17556316667081501"/>
    <n v="1.35452465138087"/>
    <n v="0"/>
    <n v="0"/>
    <n v="0.524436833329185"/>
    <n v="1.3545246513808706"/>
  </r>
  <r>
    <n v="73"/>
    <s v="CircularDVF_Sph_EC_On_Corr_On"/>
    <x v="0"/>
    <x v="3"/>
    <n v="0.95795120754593899"/>
    <n v="91.390401264044002"/>
    <n v="0.60795120754593901"/>
    <n v="1.39040126404404"/>
    <n v="1"/>
    <n v="0"/>
    <n v="0.95795120754593899"/>
    <n v="1.3904012640439873"/>
  </r>
  <r>
    <n v="74"/>
    <s v="CircularDVF_Sph_EC_On_Corr_On"/>
    <x v="2"/>
    <x v="1"/>
    <n v="0.97384033882626397"/>
    <n v="178.966660325954"/>
    <n v="0.47384033882626397"/>
    <n v="-1.0333396740458101"/>
    <n v="0"/>
    <n v="0"/>
    <n v="0.97384033882626397"/>
    <n v="1.0333396740460046"/>
  </r>
  <r>
    <n v="75"/>
    <s v="CircularDVF_Sph_EC_On_Corr_On"/>
    <x v="4"/>
    <x v="1"/>
    <n v="1.00197475468886"/>
    <n v="-175.97962116894701"/>
    <n v="0.30197475468886198"/>
    <n v="4.0203788310534501"/>
    <n v="1"/>
    <n v="0"/>
    <n v="1.00197475468886"/>
    <n v="4.0203788310529944"/>
  </r>
  <r>
    <n v="76"/>
    <s v="CircularDVF_Sph_EC_On_Corr_On"/>
    <x v="1"/>
    <x v="2"/>
    <n v="1.0064596913931101"/>
    <n v="-176.58691669995801"/>
    <n v="-0.49354030860689002"/>
    <n v="-176.58691669995801"/>
    <n v="0"/>
    <n v="0"/>
    <n v="1.0064596913931101"/>
    <n v="3.4130833000419898"/>
  </r>
  <r>
    <n v="77"/>
    <s v="CircularDVF_Sph_EC_On_Corr_On"/>
    <x v="0"/>
    <x v="3"/>
    <n v="0.98882697130380404"/>
    <n v="88.952388294102093"/>
    <n v="0.63882697130380395"/>
    <n v="-1.04761170589791"/>
    <n v="0"/>
    <n v="0"/>
    <n v="0.98882697130380404"/>
    <n v="1.0476117058979071"/>
  </r>
  <r>
    <n v="78"/>
    <s v="CircularDVF_Sph_EC_On_Corr_On"/>
    <x v="2"/>
    <x v="1"/>
    <n v="1.0000556292186999"/>
    <n v="1.8943636269667099"/>
    <n v="0.50005562921870195"/>
    <n v="-178.10563637303301"/>
    <n v="1"/>
    <n v="0"/>
    <n v="1.0000556292186999"/>
    <n v="1.8943636269667081"/>
  </r>
  <r>
    <n v="79"/>
    <s v="CircularDVF_Sph_EC_On_Corr_On"/>
    <x v="2"/>
    <x v="1"/>
    <n v="1.49071426160216"/>
    <n v="1.46930960761262"/>
    <n v="0.99071426160216303"/>
    <n v="-178.53069039238699"/>
    <n v="1"/>
    <n v="0"/>
    <n v="1.49071426160216"/>
    <n v="1.4693096076126153"/>
  </r>
  <r>
    <n v="80"/>
    <s v="CircularDVF_Sph_EC_On_Corr_On"/>
    <x v="3"/>
    <x v="4"/>
    <n v="1.43884029809298"/>
    <n v="178.88919768452499"/>
    <n v="0.43884029809297997"/>
    <n v="43.889197684524902"/>
    <n v="0"/>
    <n v="0"/>
    <n v="1.43884029809298"/>
    <n v="43.889197684524987"/>
  </r>
  <r>
    <n v="81"/>
    <s v="CircularDVF_Sph_EC_On_Corr_On"/>
    <x v="2"/>
    <x v="0"/>
    <n v="0.92668022662298499"/>
    <n v="89.840313179596606"/>
    <n v="0.42668022662298499"/>
    <n v="44.840313179596599"/>
    <n v="0"/>
    <n v="0"/>
    <n v="0.92668022662298499"/>
    <n v="44.840313179596592"/>
  </r>
  <r>
    <n v="82"/>
    <s v="CircularDVF_Sph_EC_On_Corr_On"/>
    <x v="3"/>
    <x v="0"/>
    <n v="0.79271653173227796"/>
    <n v="91.680293920823402"/>
    <n v="-0.20728346826772201"/>
    <n v="46.680293920823402"/>
    <n v="1"/>
    <n v="0"/>
    <n v="0.79271653173227796"/>
    <n v="43.319706079176598"/>
  </r>
  <r>
    <n v="83"/>
    <s v="CircularDVF_Sph_EC_On_Corr_On"/>
    <x v="0"/>
    <x v="2"/>
    <n v="0.91212350122386499"/>
    <n v="178.24758795083901"/>
    <n v="0.56212350122386501"/>
    <n v="178.24758795083901"/>
    <n v="1"/>
    <n v="0"/>
    <n v="0.91212350122386499"/>
    <n v="1.7524120491609949"/>
  </r>
  <r>
    <n v="84"/>
    <s v="CircularDVF_Sph_EC_On_Corr_On"/>
    <x v="1"/>
    <x v="3"/>
    <n v="1.02482289155851"/>
    <n v="90.1443942999352"/>
    <n v="-0.47517710844149402"/>
    <n v="0.144394299935243"/>
    <n v="1"/>
    <n v="0"/>
    <n v="1.02482289155851"/>
    <n v="0.14439429993518615"/>
  </r>
  <r>
    <n v="85"/>
    <s v="CircularDVF_Sph_EC_On_Corr_On"/>
    <x v="4"/>
    <x v="0"/>
    <n v="0.99899586790439399"/>
    <n v="90.148127331596001"/>
    <n v="0.29899586790439397"/>
    <n v="45.148127331596001"/>
    <n v="1"/>
    <n v="0"/>
    <n v="0.99899586790439399"/>
    <n v="44.851872668403985"/>
  </r>
  <r>
    <n v="86"/>
    <s v="CircularDVF_Sph_EC_On_Corr_On"/>
    <x v="4"/>
    <x v="3"/>
    <n v="0.96508281929258599"/>
    <n v="42.158169319142701"/>
    <n v="0.26508281929258598"/>
    <n v="-47.841830680857299"/>
    <n v="0"/>
    <n v="0"/>
    <n v="0.96508281929258599"/>
    <n v="47.841830680857299"/>
  </r>
  <r>
    <n v="87"/>
    <s v="CircularDVF_Sph_EC_On_Corr_On"/>
    <x v="0"/>
    <x v="4"/>
    <n v="0.96887956881901804"/>
    <n v="131.99629445009199"/>
    <n v="0.61887956881901796"/>
    <n v="-3.0037055499081999"/>
    <n v="0"/>
    <n v="0"/>
    <n v="0.96887956881901804"/>
    <n v="3.0037055499080054"/>
  </r>
  <r>
    <n v="88"/>
    <s v="CircularDVF_Sph_EC_On_Corr_On"/>
    <x v="2"/>
    <x v="2"/>
    <n v="0.94794999624297605"/>
    <n v="-179.188234010966"/>
    <n v="0.44794999624297599"/>
    <n v="-179.188234010966"/>
    <n v="0"/>
    <n v="0"/>
    <n v="0.94794999624297605"/>
    <n v="0.81176598903402919"/>
  </r>
  <r>
    <n v="89"/>
    <s v="CircularDVF_Sph_EC_On_Corr_On"/>
    <x v="2"/>
    <x v="2"/>
    <n v="0.94285301544128897"/>
    <n v="178.93269524826499"/>
    <n v="0.44285301544128902"/>
    <n v="178.93269524826499"/>
    <n v="1"/>
    <n v="0"/>
    <n v="0.94285301544128897"/>
    <n v="1.0673047517350085"/>
  </r>
  <r>
    <n v="90"/>
    <s v="CircularDVF_Sph_EC_On_Corr_On"/>
    <x v="0"/>
    <x v="2"/>
    <n v="0.95845520981950205"/>
    <n v="1.35878256847707"/>
    <n v="0.60845520981950196"/>
    <n v="1.35878256847707"/>
    <n v="0"/>
    <n v="0"/>
    <n v="0.95845520981950205"/>
    <n v="1.3587825684770678"/>
  </r>
  <r>
    <n v="91"/>
    <s v="CircularDVF_Sph_EC_On_Corr_On"/>
    <x v="0"/>
    <x v="4"/>
    <n v="1.0302473116361499"/>
    <n v="91.292814693900397"/>
    <n v="0.68024731163614605"/>
    <n v="-43.707185306099603"/>
    <n v="0"/>
    <n v="0"/>
    <n v="1.0302473116361499"/>
    <n v="43.707185306099603"/>
  </r>
  <r>
    <n v="92"/>
    <s v="CircularDVF_Sph_EC_On_Corr_On"/>
    <x v="1"/>
    <x v="3"/>
    <n v="1.02482289155851"/>
    <n v="90.1443942999352"/>
    <n v="-0.47517710844149402"/>
    <n v="0.144394299935243"/>
    <n v="1"/>
    <n v="0"/>
    <n v="1.02482289155851"/>
    <n v="0.14439429993518615"/>
  </r>
  <r>
    <n v="93"/>
    <s v="CircularDVF_Sph_EC_On_Corr_On"/>
    <x v="0"/>
    <x v="0"/>
    <n v="0.99469725074249105"/>
    <n v="50.880162525882596"/>
    <n v="0.64469725074249096"/>
    <n v="5.88016252588264"/>
    <n v="0"/>
    <n v="0"/>
    <n v="0.99469725074249105"/>
    <n v="5.8801625258826107"/>
  </r>
  <r>
    <n v="94"/>
    <s v="CircularDVF_Sph_EC_On_Corr_On"/>
    <x v="2"/>
    <x v="3"/>
    <n v="0.97319626554523697"/>
    <n v="89.543833050163997"/>
    <n v="0.47319626554523703"/>
    <n v="-0.45616694983596101"/>
    <n v="0"/>
    <n v="0"/>
    <n v="0.97319626554523697"/>
    <n v="0.45616694983601747"/>
  </r>
  <r>
    <n v="95"/>
    <s v="CircularDVF_Sph_EC_On_Corr_On"/>
    <x v="4"/>
    <x v="3"/>
    <n v="0.96800344544581496"/>
    <n v="89.847130086562302"/>
    <n v="0.268003445445815"/>
    <n v="-0.152869913437712"/>
    <n v="0"/>
    <n v="0"/>
    <n v="0.96800344544581496"/>
    <n v="0.15286991343771206"/>
  </r>
  <r>
    <n v="96"/>
    <s v="CircularDVF_Sph_EC_On_Corr_On"/>
    <x v="0"/>
    <x v="1"/>
    <n v="0.968695042675775"/>
    <n v="-1.09994381883905"/>
    <n v="0.61869504267577502"/>
    <n v="178.90005618116101"/>
    <n v="1"/>
    <n v="0"/>
    <n v="0.968695042675775"/>
    <n v="1.0999438188390513"/>
  </r>
  <r>
    <n v="97"/>
    <s v="CircularDVF_Sph_EC_On_Corr_On"/>
    <x v="2"/>
    <x v="0"/>
    <n v="0.99935903611395605"/>
    <n v="54.445109031978802"/>
    <n v="0.49935903611395599"/>
    <n v="9.4451090319788307"/>
    <n v="0"/>
    <n v="0"/>
    <n v="0.99935903611395605"/>
    <n v="9.4451090319788022"/>
  </r>
  <r>
    <n v="98"/>
    <s v="CircularDVF_Sph_EC_On_Corr_On"/>
    <x v="2"/>
    <x v="4"/>
    <n v="1.0663163024220901"/>
    <n v="45.961709329858699"/>
    <n v="0.56631630242208997"/>
    <n v="-89.038290670141294"/>
    <n v="1"/>
    <n v="0"/>
    <n v="1.0663163024220901"/>
    <n v="0.9617093298587065"/>
  </r>
  <r>
    <n v="99"/>
    <s v="CircularDVF_Sph_EC_On_Corr_On"/>
    <x v="4"/>
    <x v="0"/>
    <n v="0.99974342336570199"/>
    <n v="92.220802106271506"/>
    <n v="0.29974342336570198"/>
    <n v="47.220802106271499"/>
    <n v="1"/>
    <n v="0"/>
    <n v="0.99974342336570199"/>
    <n v="42.779197893728508"/>
  </r>
  <r>
    <n v="100"/>
    <s v="CircularDVF_Sph_EC_On_Corr_On"/>
    <x v="3"/>
    <x v="0"/>
    <n v="0.95267529366646997"/>
    <n v="91.087370672407204"/>
    <n v="-4.7324706333529899E-2"/>
    <n v="46.087370672407197"/>
    <n v="1"/>
    <n v="0"/>
    <n v="0.95267529366646997"/>
    <n v="43.912629327592811"/>
  </r>
  <r>
    <n v="101"/>
    <s v="CircularDVF_Sph_EC_On_Corr_On"/>
    <x v="0"/>
    <x v="1"/>
    <n v="1.0049554314702001"/>
    <n v="-178.64518528438299"/>
    <n v="0.65495543147019897"/>
    <n v="1.35481471561741"/>
    <n v="1"/>
    <n v="0"/>
    <n v="1.0049554314702001"/>
    <n v="1.3548147156170103"/>
  </r>
  <r>
    <n v="102"/>
    <s v="CircularDVF_Sph_EC_On_Corr_On"/>
    <x v="3"/>
    <x v="3"/>
    <n v="0.99899586790439399"/>
    <n v="90.148127331596001"/>
    <n v="-1.00413209560579E-3"/>
    <n v="0.14812733159601499"/>
    <n v="1"/>
    <n v="0"/>
    <n v="0.99899586790439399"/>
    <n v="0.14812733159601521"/>
  </r>
  <r>
    <n v="103"/>
    <s v="CircularDVF_Sph_EC_On_Corr_On"/>
    <x v="0"/>
    <x v="4"/>
    <n v="1.1597149061307199"/>
    <n v="-179.33647052540101"/>
    <n v="0.80971490613072095"/>
    <n v="45.6635294745994"/>
    <n v="1"/>
    <n v="0"/>
    <n v="1.1597149061307199"/>
    <n v="45.663529474598988"/>
  </r>
  <r>
    <n v="104"/>
    <s v="CircularDVF_Sph_EC_On_Corr_On"/>
    <x v="1"/>
    <x v="0"/>
    <n v="0.94742632463203302"/>
    <n v="90.780973706363298"/>
    <n v="-0.55257367536796698"/>
    <n v="45.780973706363298"/>
    <n v="1"/>
    <n v="0"/>
    <n v="0.94742632463203302"/>
    <n v="44.219026293636716"/>
  </r>
  <r>
    <n v="105"/>
    <s v="CircularDVF_Sph_EC_On_Corr_On"/>
    <x v="2"/>
    <x v="1"/>
    <n v="1.4644148674089601"/>
    <n v="0.28293982109408899"/>
    <n v="0.96441486740896298"/>
    <n v="-179.717060178906"/>
    <n v="1"/>
    <n v="0"/>
    <n v="1.4644148674089601"/>
    <n v="0.28293982109408944"/>
  </r>
  <r>
    <n v="106"/>
    <s v="CircularDVF_Sph_EC_On_Corr_On"/>
    <x v="0"/>
    <x v="2"/>
    <n v="1.3197850205381201"/>
    <n v="0.31394633479294498"/>
    <n v="0.96978502053811999"/>
    <n v="0.31394633479294498"/>
    <n v="0"/>
    <n v="0"/>
    <n v="1.3197850205381201"/>
    <n v="0.31394633479294498"/>
  </r>
  <r>
    <n v="107"/>
    <s v="CircularDVF_Sph_EC_On_Corr_On"/>
    <x v="3"/>
    <x v="4"/>
    <n v="1.03332202281159"/>
    <n v="135.42530550387099"/>
    <n v="3.3322022811589601E-2"/>
    <n v="0.42530550387050398"/>
    <n v="0"/>
    <n v="0"/>
    <n v="1.03332202281159"/>
    <n v="0.42530550387098742"/>
  </r>
  <r>
    <n v="108"/>
    <s v="CircularDVF_Sph_EC_On_Corr_On"/>
    <x v="4"/>
    <x v="4"/>
    <n v="0.94776421040400505"/>
    <n v="88.282266254379294"/>
    <n v="0.24776421040400501"/>
    <n v="-46.717733745620698"/>
    <n v="1"/>
    <n v="0"/>
    <n v="0.94776421040400505"/>
    <n v="43.282266254379294"/>
  </r>
  <r>
    <n v="109"/>
    <s v="CircularDVF_Sph_EC_On_Corr_On"/>
    <x v="0"/>
    <x v="1"/>
    <n v="1.0103808839609101"/>
    <n v="1.8749978523950701"/>
    <n v="0.66038088396091299"/>
    <n v="-178.12500214760499"/>
    <n v="1"/>
    <n v="0"/>
    <n v="1.0103808839609101"/>
    <n v="1.8749978523950688"/>
  </r>
  <r>
    <n v="110"/>
    <s v="CircularDVF_Sph_EC_On_Corr_On"/>
    <x v="1"/>
    <x v="3"/>
    <n v="0.94742632463203302"/>
    <n v="89.219026293636702"/>
    <n v="-0.55257367536796698"/>
    <n v="-0.78097370636334096"/>
    <n v="0"/>
    <n v="0"/>
    <n v="0.94742632463203302"/>
    <n v="0.78097370636328378"/>
  </r>
  <r>
    <n v="111"/>
    <s v="CircularDVF_Sph_EC_On_Corr_On"/>
    <x v="4"/>
    <x v="4"/>
    <n v="0.95920376262155105"/>
    <n v="86.758556017860698"/>
    <n v="0.25920376262155098"/>
    <n v="-48.241443982139302"/>
    <n v="1"/>
    <n v="0"/>
    <n v="0.95920376262155105"/>
    <n v="41.758556017860712"/>
  </r>
  <r>
    <n v="112"/>
    <s v="CircularDVF_Sph_EC_On_Corr_On"/>
    <x v="0"/>
    <x v="4"/>
    <n v="0.99720747525425901"/>
    <n v="136.70010846698301"/>
    <n v="0.64720747525425903"/>
    <n v="1.7001084669829001"/>
    <n v="0"/>
    <n v="0"/>
    <n v="0.99720747525425901"/>
    <n v="1.7001084669830107"/>
  </r>
  <r>
    <n v="113"/>
    <s v="CircularDVF_Sph_EC_On_Corr_On"/>
    <x v="1"/>
    <x v="3"/>
    <n v="0.95329124861027204"/>
    <n v="87.670923928166999"/>
    <n v="-0.54670875138972796"/>
    <n v="-2.3290760718330099"/>
    <n v="0"/>
    <n v="0"/>
    <n v="0.95329124861027204"/>
    <n v="2.3290760718330148"/>
  </r>
  <r>
    <n v="114"/>
    <s v="CircularDVF_Sph_EC_On_Corr_On"/>
    <x v="3"/>
    <x v="1"/>
    <n v="0.90656915640493596"/>
    <n v="-0.522340213694235"/>
    <n v="-9.34308435950644E-2"/>
    <n v="179.47765978630599"/>
    <n v="1"/>
    <n v="0"/>
    <n v="0.90656915640493596"/>
    <n v="0.52234021369423544"/>
  </r>
  <r>
    <n v="115"/>
    <s v="CircularDVF_Sph_EC_On_Corr_On"/>
    <x v="2"/>
    <x v="2"/>
    <n v="0.99976744266191497"/>
    <n v="1.30262528456598"/>
    <n v="0.49976744266191497"/>
    <n v="1.30262528456598"/>
    <n v="0"/>
    <n v="0"/>
    <n v="0.99976744266191497"/>
    <n v="1.3026252845659769"/>
  </r>
  <r>
    <n v="116"/>
    <s v="CircularDVF_Sph_EC_On_Corr_On"/>
    <x v="4"/>
    <x v="1"/>
    <n v="1.0201963883680301"/>
    <n v="179.593859504726"/>
    <n v="0.32019638836803199"/>
    <n v="-0.40614049527442803"/>
    <n v="0"/>
    <n v="0"/>
    <n v="1.0201963883680301"/>
    <n v="0.40614049527400198"/>
  </r>
  <r>
    <n v="117"/>
    <s v="CircularDVF_Sph_EC_On_Corr_On"/>
    <x v="0"/>
    <x v="3"/>
    <n v="0.92757524583300599"/>
    <n v="96.555124785452605"/>
    <n v="0.57757524583300601"/>
    <n v="6.5551247854526196"/>
    <n v="1"/>
    <n v="0"/>
    <n v="0.92757524583300599"/>
    <n v="6.5551247854526196"/>
  </r>
  <r>
    <n v="118"/>
    <s v="CircularDVF_Sph_EC_On_Corr_On"/>
    <x v="0"/>
    <x v="2"/>
    <n v="0.99552844187739298"/>
    <n v="2.79559927415889"/>
    <n v="0.645528441877393"/>
    <n v="2.79559927415889"/>
    <n v="0"/>
    <n v="0"/>
    <n v="0.99552844187739298"/>
    <n v="2.7955992741588886"/>
  </r>
  <r>
    <n v="119"/>
    <s v="CircularDVF_Sph_EC_On_Corr_On"/>
    <x v="3"/>
    <x v="1"/>
    <n v="1.2526185619763299"/>
    <n v="-179.85823753584501"/>
    <n v="0.25261856197633098"/>
    <n v="0.14176246415450999"/>
    <n v="1"/>
    <n v="0"/>
    <n v="1.2526185619763299"/>
    <n v="0.14176246415502192"/>
  </r>
  <r>
    <n v="120"/>
    <s v="CircularDVF_Sph_EC_On_Corr_On"/>
    <x v="3"/>
    <x v="0"/>
    <n v="0.96286575336231695"/>
    <n v="90.461061234835299"/>
    <n v="-3.7134246637682701E-2"/>
    <n v="45.461061234835299"/>
    <n v="1"/>
    <n v="0"/>
    <n v="0.96286575336231695"/>
    <n v="44.538938765164687"/>
  </r>
  <r>
    <n v="121"/>
    <s v="CircularDVF_Sph_EC_On_Corr_On"/>
    <x v="2"/>
    <x v="0"/>
    <n v="0.96928980700054801"/>
    <n v="48.434923458198703"/>
    <n v="0.46928980700054801"/>
    <n v="3.4349234581986501"/>
    <n v="0"/>
    <n v="0"/>
    <n v="0.96928980700054801"/>
    <n v="3.4349234581987105"/>
  </r>
  <r>
    <n v="122"/>
    <s v="CircularDVF_Sph_EC_On_Corr_On"/>
    <x v="0"/>
    <x v="4"/>
    <n v="0.92371848845197402"/>
    <n v="135.022655506733"/>
    <n v="0.57371848845197404"/>
    <n v="2.2655506732689901E-2"/>
    <n v="0"/>
    <n v="0"/>
    <n v="0.92371848845197402"/>
    <n v="2.2655506733002539E-2"/>
  </r>
  <r>
    <n v="123"/>
    <s v="CircularDVF_Sph_EC_On_Corr_On"/>
    <x v="0"/>
    <x v="2"/>
    <n v="0.97900492476670198"/>
    <n v="1.0278878672704901"/>
    <n v="0.629004924766702"/>
    <n v="1.0278878672704901"/>
    <n v="0"/>
    <n v="0"/>
    <n v="0.97900492476670198"/>
    <n v="1.0278878672704934"/>
  </r>
  <r>
    <n v="124"/>
    <s v="CircularDVF_Sph_EC_On_Corr_On"/>
    <x v="4"/>
    <x v="2"/>
    <n v="1.0000556292186999"/>
    <n v="1.8943636269667099"/>
    <n v="0.30005562921870199"/>
    <n v="1.8943636269667099"/>
    <n v="0"/>
    <n v="0"/>
    <n v="1.0000556292186999"/>
    <n v="1.8943636269667081"/>
  </r>
  <r>
    <n v="125"/>
    <s v="CircularDVF_Sph_EC_On_Corr_On"/>
    <x v="3"/>
    <x v="0"/>
    <n v="1.00776845083115"/>
    <n v="94.851440032700197"/>
    <n v="7.7684508311528502E-3"/>
    <n v="49.851440032700197"/>
    <n v="1"/>
    <n v="0"/>
    <n v="1.00776845083115"/>
    <n v="40.148559967299803"/>
  </r>
  <r>
    <n v="126"/>
    <s v="CircularDVF_Sph_EC_On_Corr_On"/>
    <x v="4"/>
    <x v="1"/>
    <n v="0.97900492476670098"/>
    <n v="178.97211213272999"/>
    <n v="0.27900492476670102"/>
    <n v="-1.0278878672704601"/>
    <n v="0"/>
    <n v="0"/>
    <n v="0.97900492476670098"/>
    <n v="1.0278878672700102"/>
  </r>
  <r>
    <n v="127"/>
    <s v="CircularDVF_Sph_EC_On_Corr_On"/>
    <x v="4"/>
    <x v="4"/>
    <n v="0.99364788586730202"/>
    <n v="46.874771741839503"/>
    <n v="0.29364788586730201"/>
    <n v="-88.125228258160504"/>
    <n v="1"/>
    <n v="0"/>
    <n v="0.99364788586730202"/>
    <n v="1.8747717418395098"/>
  </r>
  <r>
    <n v="128"/>
    <s v="CircularDVF_Sph_EC_On_Corr_On"/>
    <x v="2"/>
    <x v="0"/>
    <n v="0.96283804237173498"/>
    <n v="89.846309972924402"/>
    <n v="0.46283804237173498"/>
    <n v="44.846309972924402"/>
    <n v="0"/>
    <n v="0"/>
    <n v="0.96283804237173498"/>
    <n v="44.846309972924416"/>
  </r>
  <r>
    <n v="129"/>
    <s v="CircularDVF_Sph_EC_On_Corr_On"/>
    <x v="0"/>
    <x v="0"/>
    <n v="0.93703950482918597"/>
    <n v="90.473769076640806"/>
    <n v="0.58703950482918599"/>
    <n v="45.473769076640799"/>
    <n v="1"/>
    <n v="0"/>
    <n v="0.93703950482918597"/>
    <n v="44.526230923359208"/>
  </r>
  <r>
    <n v="130"/>
    <s v="CircularDVF_Sph_EC_On_Corr_On"/>
    <x v="4"/>
    <x v="2"/>
    <n v="0"/>
    <n v="0"/>
    <n v="-0.7"/>
    <n v="0"/>
    <n v="0"/>
    <n v="1"/>
    <s v=""/>
    <s v=""/>
  </r>
  <r>
    <n v="131"/>
    <s v="CircularDVF_Sph_EC_On_Corr_On"/>
    <x v="0"/>
    <x v="0"/>
    <n v="0.98674979209184599"/>
    <n v="85.345953197939195"/>
    <n v="0.63674979209184601"/>
    <n v="40.345953197939203"/>
    <n v="0"/>
    <n v="0"/>
    <n v="0.98674979209184599"/>
    <n v="40.345953197939195"/>
  </r>
  <r>
    <n v="132"/>
    <s v="CircularDVF_Sph_EC_On_Corr_On"/>
    <x v="0"/>
    <x v="1"/>
    <n v="0.98973049110825195"/>
    <n v="178.08586653809201"/>
    <n v="0.63973049110825198"/>
    <n v="-1.9141334619083601"/>
    <n v="0"/>
    <n v="0"/>
    <n v="0.98973049110825195"/>
    <n v="1.9141334619079942"/>
  </r>
  <r>
    <n v="133"/>
    <s v="CircularDVF_Sph_EC_On_Corr_On"/>
    <x v="1"/>
    <x v="4"/>
    <n v="1.0103808839609101"/>
    <n v="1.8749978523950701"/>
    <n v="-0.48961911603908698"/>
    <n v="-133.12500214760499"/>
    <n v="1"/>
    <n v="0"/>
    <n v="1.0103808839609101"/>
    <n v="43.125002147604931"/>
  </r>
  <r>
    <n v="134"/>
    <s v="CircularDVF_Sph_EC_On_Corr_On"/>
    <x v="1"/>
    <x v="1"/>
    <n v="0.99706565679312897"/>
    <n v="53.616905884126901"/>
    <n v="-0.50293434320687103"/>
    <n v="-126.38309411587301"/>
    <n v="1"/>
    <n v="0"/>
    <n v="0.99706565679312897"/>
    <n v="53.616905884126908"/>
  </r>
  <r>
    <n v="135"/>
    <s v="CircularDVF_Sph_EC_On_Corr_On"/>
    <x v="3"/>
    <x v="4"/>
    <n v="0.94296903325702897"/>
    <n v="92.354585599087002"/>
    <n v="-5.7030966742971298E-2"/>
    <n v="-42.645414400912998"/>
    <n v="0"/>
    <n v="0"/>
    <n v="0.94296903325702897"/>
    <n v="42.645414400913012"/>
  </r>
  <r>
    <n v="136"/>
    <s v="CircularDVF_Sph_EC_On_Corr_On"/>
    <x v="0"/>
    <x v="3"/>
    <n v="0.92711201578354796"/>
    <n v="91.756009554070104"/>
    <n v="0.57711201578354798"/>
    <n v="1.7560095540701499"/>
    <n v="1"/>
    <n v="0"/>
    <n v="0.92711201578354796"/>
    <n v="1.75600955407009"/>
  </r>
  <r>
    <n v="137"/>
    <s v="CircularDVF_Sph_EC_On_Corr_On"/>
    <x v="1"/>
    <x v="0"/>
    <n v="0.92696810841123201"/>
    <n v="88.563116201097202"/>
    <n v="-0.57303189158876799"/>
    <n v="43.563116201097202"/>
    <n v="0"/>
    <n v="0"/>
    <n v="0.92696810841123201"/>
    <n v="43.563116201097216"/>
  </r>
  <r>
    <n v="138"/>
    <s v="CircularDVF_Sph_EC_On_Corr_On"/>
    <x v="1"/>
    <x v="0"/>
    <n v="1.0535789946553999"/>
    <n v="50.9497441623678"/>
    <n v="-0.446421005344598"/>
    <n v="5.94974416236784"/>
    <n v="0"/>
    <n v="0"/>
    <n v="1.0535789946553999"/>
    <n v="5.9497441623678071"/>
  </r>
  <r>
    <n v="139"/>
    <s v="CircularDVF_Sph_EC_On_Corr_On"/>
    <x v="2"/>
    <x v="2"/>
    <n v="1.01593232291739"/>
    <n v="2.44779492404956"/>
    <n v="0.51593232291739"/>
    <n v="2.44779492404956"/>
    <n v="0"/>
    <n v="0"/>
    <n v="1.01593232291739"/>
    <n v="2.4477949240495604"/>
  </r>
  <r>
    <n v="140"/>
    <s v="CircularDVF_Sph_EC_On_Corr_On"/>
    <x v="0"/>
    <x v="2"/>
    <n v="0.65457957628477004"/>
    <n v="12.9505613718609"/>
    <n v="0.30457957628477"/>
    <n v="12.9505613718609"/>
    <n v="0"/>
    <n v="0"/>
    <n v="0.65457957628477004"/>
    <n v="12.950561371860886"/>
  </r>
  <r>
    <n v="141"/>
    <s v="CircularDVF_Sph_EC_On_Corr_On"/>
    <x v="4"/>
    <x v="4"/>
    <n v="0.94568712249314602"/>
    <n v="129.925780258175"/>
    <n v="0.245687122493146"/>
    <n v="-5.0742197418247796"/>
    <n v="0"/>
    <n v="0"/>
    <n v="0.94568712249314602"/>
    <n v="5.0742197418250043"/>
  </r>
  <r>
    <n v="142"/>
    <s v="CircularDVF_Sph_EC_On_Corr_On"/>
    <x v="4"/>
    <x v="4"/>
    <n v="0.87505671529040596"/>
    <n v="89.4926716459522"/>
    <n v="0.17505671529040601"/>
    <n v="-45.5073283540478"/>
    <n v="1"/>
    <n v="0"/>
    <n v="0.87505671529040596"/>
    <n v="44.492671645952214"/>
  </r>
  <r>
    <n v="143"/>
    <s v="CircularDVF_Sph_EC_On_Corr_On"/>
    <x v="3"/>
    <x v="2"/>
    <n v="1.0413573132851299"/>
    <n v="1.81920474184767"/>
    <n v="4.1357313285132397E-2"/>
    <n v="1.81920474184767"/>
    <n v="0"/>
    <n v="0"/>
    <n v="1.0413573132851299"/>
    <n v="1.8192047418476704"/>
  </r>
  <r>
    <n v="144"/>
    <s v="CircularDVF_Sph_EC_On_Corr_On"/>
    <x v="4"/>
    <x v="0"/>
    <n v="0.99516119463044495"/>
    <n v="54.272178220544397"/>
    <n v="0.29516119463044499"/>
    <n v="9.2721782205444203"/>
    <n v="0"/>
    <n v="0"/>
    <n v="0.99516119463044495"/>
    <n v="9.2721782205443901"/>
  </r>
  <r>
    <n v="145"/>
    <s v="CircularDVF_Sph_EC_On_Corr_On"/>
    <x v="0"/>
    <x v="1"/>
    <n v="0.97394718637525002"/>
    <n v="178.662834703454"/>
    <n v="0.62394718637525004"/>
    <n v="-1.3371652965458301"/>
    <n v="0"/>
    <n v="0"/>
    <n v="0.97394718637525002"/>
    <n v="1.3371652965460044"/>
  </r>
  <r>
    <n v="146"/>
    <s v="CircularDVF_Sph_EC_On_Corr_On"/>
    <x v="4"/>
    <x v="1"/>
    <n v="0.90761924844492403"/>
    <n v="-177.19458765803401"/>
    <n v="0.20761924844492399"/>
    <n v="2.8054123419658499"/>
    <n v="1"/>
    <n v="0"/>
    <n v="0.90761924844492403"/>
    <n v="2.8054123419659618"/>
  </r>
  <r>
    <n v="147"/>
    <s v="CircularDVF_Sph_EC_On_Corr_On"/>
    <x v="3"/>
    <x v="4"/>
    <n v="0.94308503680031897"/>
    <n v="50.756961440983403"/>
    <n v="-5.6914963199681402E-2"/>
    <n v="-84.243038559016597"/>
    <n v="1"/>
    <n v="0"/>
    <n v="0.94308503680031897"/>
    <n v="5.7569614409833889"/>
  </r>
  <r>
    <n v="148"/>
    <s v="CircularDVF_Sph_EC_On_Corr_On"/>
    <x v="0"/>
    <x v="0"/>
    <n v="0.87520915830078605"/>
    <n v="91.183628692728703"/>
    <n v="0.52520915830078596"/>
    <n v="46.183628692728703"/>
    <n v="1"/>
    <n v="0"/>
    <n v="0.87520915830078605"/>
    <n v="43.816371307271311"/>
  </r>
  <r>
    <n v="149"/>
    <s v="CircularDVF_Sph_EC_On_Corr_On"/>
    <x v="0"/>
    <x v="0"/>
    <n v="0.93244672834817699"/>
    <n v="92.063533969671496"/>
    <n v="0.58244672834817701"/>
    <n v="47.063533969671496"/>
    <n v="1"/>
    <n v="0"/>
    <n v="0.93244672834817699"/>
    <n v="42.936466030328518"/>
  </r>
  <r>
    <n v="150"/>
    <s v="CircularDVF_Sph_EC_On_Corr_On"/>
    <x v="3"/>
    <x v="4"/>
    <n v="0"/>
    <n v="0"/>
    <n v="-1"/>
    <n v="-135"/>
    <n v="0"/>
    <n v="1"/>
    <s v=""/>
    <s v=""/>
  </r>
  <r>
    <s v="sasahi1"/>
    <s v="CircularDVF_Sph_EC_On_Corr_On"/>
    <x v="4"/>
    <x v="0"/>
    <n v="1.0302473116361499"/>
    <n v="91.292814693900397"/>
    <n v="0.33024731163614601"/>
    <n v="46.292814693900397"/>
    <n v="1"/>
    <n v="0"/>
    <n v="1.0302473116361499"/>
    <n v="43.707185306099603"/>
  </r>
  <r>
    <n v="2"/>
    <s v="CircularDVF_Sph_EC_On_Corr_On"/>
    <x v="1"/>
    <x v="0"/>
    <n v="1.00535625673372"/>
    <n v="92.797722397950594"/>
    <n v="-0.49464374326628102"/>
    <n v="47.797722397950601"/>
    <n v="1"/>
    <n v="0"/>
    <n v="1.00535625673372"/>
    <n v="42.202277602049406"/>
  </r>
  <r>
    <n v="3"/>
    <s v="CircularDVF_Sph_EC_On_Corr_On"/>
    <x v="2"/>
    <x v="2"/>
    <n v="1.00656572713266"/>
    <n v="54.3768725017771"/>
    <n v="0.50656572713266201"/>
    <n v="54.3768725017771"/>
    <n v="0"/>
    <n v="0"/>
    <n v="1.00656572713266"/>
    <n v="54.376872501777086"/>
  </r>
  <r>
    <n v="4"/>
    <s v="CircularDVF_Sph_EC_On_Corr_On"/>
    <x v="3"/>
    <x v="4"/>
    <n v="1.4199894184069499"/>
    <n v="140.62407248479599"/>
    <n v="0.41998941840694698"/>
    <n v="5.6240724847961596"/>
    <n v="0"/>
    <n v="0"/>
    <n v="1.4199894184069499"/>
    <n v="5.6240724847959882"/>
  </r>
  <r>
    <n v="5"/>
    <s v="CircularDVF_Sph_EC_On_Corr_On"/>
    <x v="1"/>
    <x v="1"/>
    <n v="1.43378564912929"/>
    <n v="178.678818038336"/>
    <n v="-6.6214350870706706E-2"/>
    <n v="-1.3211819616643701"/>
    <n v="0"/>
    <n v="0"/>
    <n v="1.43378564912929"/>
    <n v="1.3211819616639957"/>
  </r>
  <r>
    <n v="6"/>
    <s v="CircularDVF_Sph_EC_On_Corr_On"/>
    <x v="2"/>
    <x v="1"/>
    <n v="1.41276130467703"/>
    <n v="179.706715207575"/>
    <n v="0.91276130467702798"/>
    <n v="-0.29328479242491301"/>
    <n v="0"/>
    <n v="0"/>
    <n v="1.41276130467703"/>
    <n v="0.29328479242499839"/>
  </r>
  <r>
    <n v="7"/>
    <s v="CircularDVF_Sph_EC_On_Corr_On"/>
    <x v="1"/>
    <x v="2"/>
    <n v="0.99663204883668599"/>
    <n v="49.814211650686602"/>
    <n v="-0.50336795116331401"/>
    <n v="49.814211650686602"/>
    <n v="0"/>
    <n v="0"/>
    <n v="0.99663204883668599"/>
    <n v="49.814211650686616"/>
  </r>
  <r>
    <n v="8"/>
    <s v="CircularDVF_Sph_EC_On_Corr_On"/>
    <x v="3"/>
    <x v="0"/>
    <n v="0.99902257594600996"/>
    <n v="90.444374074594407"/>
    <n v="-9.7742405399014998E-4"/>
    <n v="45.4443740745944"/>
    <n v="1"/>
    <n v="0"/>
    <n v="0.99902257594600996"/>
    <n v="44.555625925405593"/>
  </r>
  <r>
    <n v="9"/>
    <s v="CircularDVF_Sph_EC_On_Corr_On"/>
    <x v="4"/>
    <x v="4"/>
    <n v="0.9975418729055"/>
    <n v="146.21118930678401"/>
    <n v="0.29754187290549999"/>
    <n v="11.2111893067843"/>
    <n v="0"/>
    <n v="0"/>
    <n v="0.9975418729055"/>
    <n v="11.211189306784007"/>
  </r>
  <r>
    <n v="10"/>
    <s v="CircularDVF_Sph_EC_On_Corr_On"/>
    <x v="0"/>
    <x v="2"/>
    <n v="1.00451991688647"/>
    <n v="37.8775676848092"/>
    <n v="0.65451991688647104"/>
    <n v="37.8775676848092"/>
    <n v="0"/>
    <n v="0"/>
    <n v="1.00451991688647"/>
    <n v="37.877567684809208"/>
  </r>
  <r>
    <n v="11"/>
    <s v="CircularDVF_Sph_EC_On_Corr_On"/>
    <x v="1"/>
    <x v="1"/>
    <n v="0.99958594924121702"/>
    <n v="179.289391110503"/>
    <n v="-0.50041405075878298"/>
    <n v="-0.71060888949710899"/>
    <n v="0"/>
    <n v="0"/>
    <n v="0.99958594924121702"/>
    <n v="0.71060888949699574"/>
  </r>
  <r>
    <n v="12"/>
    <s v="CircularDVF_Sph_EC_On_Corr_On"/>
    <x v="1"/>
    <x v="2"/>
    <n v="0.94332831496276204"/>
    <n v="52.766165160103"/>
    <n v="-0.55667168503723796"/>
    <n v="52.766165160103"/>
    <n v="0"/>
    <n v="0"/>
    <n v="0.94332831496276204"/>
    <n v="52.766165160103014"/>
  </r>
  <r>
    <n v="13"/>
    <s v="CircularDVF_Sph_EC_On_Corr_On"/>
    <x v="2"/>
    <x v="3"/>
    <n v="0.87548348882848404"/>
    <n v="91.859599338745497"/>
    <n v="0.37548348882848398"/>
    <n v="1.8595993387455101"/>
    <n v="1"/>
    <n v="0"/>
    <n v="0.87548348882848404"/>
    <n v="1.859599338745511"/>
  </r>
  <r>
    <n v="14"/>
    <s v="CircularDVF_Sph_EC_On_Corr_On"/>
    <x v="2"/>
    <x v="3"/>
    <n v="0.88022193554572703"/>
    <n v="90.504351229223701"/>
    <n v="0.38022193554572697"/>
    <n v="0.50435122922374398"/>
    <n v="1"/>
    <n v="0"/>
    <n v="0.88022193554572703"/>
    <n v="0.50435122922368691"/>
  </r>
  <r>
    <n v="15"/>
    <s v="CircularDVF_Sph_EC_On_Corr_On"/>
    <x v="4"/>
    <x v="2"/>
    <n v="0.95762248864242205"/>
    <n v="50.669277731903001"/>
    <n v="0.25762248864242199"/>
    <n v="50.669277731903001"/>
    <n v="0"/>
    <n v="0"/>
    <n v="0.95762248864242205"/>
    <n v="50.669277731903009"/>
  </r>
  <r>
    <n v="16"/>
    <s v="CircularDVF_Sph_EC_On_Corr_On"/>
    <x v="2"/>
    <x v="2"/>
    <n v="0.95762248864242205"/>
    <n v="50.669277731903001"/>
    <n v="0.457622488642422"/>
    <n v="50.669277731903001"/>
    <n v="0"/>
    <n v="0"/>
    <n v="0.95762248864242205"/>
    <n v="50.669277731903009"/>
  </r>
  <r>
    <n v="17"/>
    <s v="CircularDVF_Sph_EC_On_Corr_On"/>
    <x v="3"/>
    <x v="3"/>
    <n v="0.82385818232694896"/>
    <n v="91.976172008753807"/>
    <n v="-0.17614181767305101"/>
    <n v="1.97617200875379"/>
    <n v="1"/>
    <n v="0"/>
    <n v="0.82385818232694896"/>
    <n v="1.9761720087537924"/>
  </r>
  <r>
    <n v="18"/>
    <s v="CircularDVF_Sph_EC_On_Corr_On"/>
    <x v="2"/>
    <x v="1"/>
    <n v="1.22239250985851"/>
    <n v="177.965825299785"/>
    <n v="0.722392509858513"/>
    <n v="-2.0341747002149799"/>
    <n v="0"/>
    <n v="0"/>
    <n v="1.22239250985851"/>
    <n v="2.0341747002150043"/>
  </r>
  <r>
    <n v="19"/>
    <s v="CircularDVF_Sph_EC_On_Corr_On"/>
    <x v="0"/>
    <x v="0"/>
    <n v="0.99612325579378702"/>
    <n v="76.352880481811397"/>
    <n v="0.64612325579378704"/>
    <n v="31.3528804818114"/>
    <n v="0"/>
    <n v="0"/>
    <n v="0.99612325579378702"/>
    <n v="31.352880481811383"/>
  </r>
  <r>
    <n v="20"/>
    <s v="CircularDVF_Sph_EC_On_Corr_On"/>
    <x v="0"/>
    <x v="3"/>
    <n v="0.90604807125076603"/>
    <n v="89.510025232568793"/>
    <n v="0.55604807125076605"/>
    <n v="-0.489974767431193"/>
    <n v="0"/>
    <n v="0"/>
    <n v="0.90604807125076603"/>
    <n v="0.4899747674311925"/>
  </r>
  <r>
    <n v="21"/>
    <s v="CircularDVF_Sph_EC_On_Corr_On"/>
    <x v="4"/>
    <x v="3"/>
    <n v="0.90604807125076603"/>
    <n v="89.510025232568793"/>
    <n v="0.20604807125076599"/>
    <n v="-0.489974767431193"/>
    <n v="0"/>
    <n v="0"/>
    <n v="0.90604807125076603"/>
    <n v="0.4899747674311925"/>
  </r>
  <r>
    <n v="22"/>
    <s v="CircularDVF_Sph_EC_On_Corr_On"/>
    <x v="2"/>
    <x v="4"/>
    <n v="0.91206792043211504"/>
    <n v="139.61692030394801"/>
    <n v="0.41206792043211499"/>
    <n v="4.6169203039482296"/>
    <n v="0"/>
    <n v="0"/>
    <n v="0.91206792043211504"/>
    <n v="4.6169203039480067"/>
  </r>
  <r>
    <n v="23"/>
    <s v="CircularDVF_Sph_EC_On_Corr_On"/>
    <x v="0"/>
    <x v="2"/>
    <n v="0.78661094367886297"/>
    <n v="41.246094914514799"/>
    <n v="0.43661094367886299"/>
    <n v="41.246094914514799"/>
    <n v="0"/>
    <n v="0"/>
    <n v="0.78661094367886297"/>
    <n v="41.246094914514799"/>
  </r>
  <r>
    <n v="24"/>
    <s v="CircularDVF_Sph_EC_On_Corr_On"/>
    <x v="2"/>
    <x v="4"/>
    <n v="1.27194045699179"/>
    <n v="142.93930327386201"/>
    <n v="0.77194045699178604"/>
    <n v="7.9393032738623202"/>
    <n v="0"/>
    <n v="0"/>
    <n v="1.27194045699179"/>
    <n v="7.9393032738620093"/>
  </r>
  <r>
    <n v="25"/>
    <s v="CircularDVF_Sph_EC_On_Corr_On"/>
    <x v="3"/>
    <x v="1"/>
    <n v="1.22710468160279"/>
    <n v="178.697499325628"/>
    <n v="0.22710468160279201"/>
    <n v="-1.30250067437231"/>
    <n v="0"/>
    <n v="0"/>
    <n v="1.22710468160279"/>
    <n v="1.3025006743719985"/>
  </r>
  <r>
    <n v="26"/>
    <s v="CircularDVF_Sph_EC_On_Corr_On"/>
    <x v="1"/>
    <x v="2"/>
    <n v="0.70374977970058095"/>
    <n v="142.78525523227"/>
    <n v="-0.79625022029941905"/>
    <n v="142.78525523227"/>
    <n v="1"/>
    <n v="0"/>
    <n v="0.70374977970058095"/>
    <n v="37.214744767729997"/>
  </r>
  <r>
    <n v="27"/>
    <s v="CircularDVF_Sph_EC_On_Corr_On"/>
    <x v="4"/>
    <x v="0"/>
    <n v="0.83886843688434398"/>
    <n v="89.823597295331595"/>
    <n v="0.138868436884344"/>
    <n v="44.823597295331602"/>
    <n v="0"/>
    <n v="0"/>
    <n v="0.83886843688434398"/>
    <n v="44.823597295331581"/>
  </r>
  <r>
    <n v="28"/>
    <s v="CircularDVF_Sph_EC_On_Corr_On"/>
    <x v="3"/>
    <x v="4"/>
    <n v="0.81577053108696596"/>
    <n v="138.619540233219"/>
    <n v="-0.18422946891303399"/>
    <n v="3.6195402332189701"/>
    <n v="0"/>
    <n v="0"/>
    <n v="0.81577053108696596"/>
    <n v="3.6195402332189985"/>
  </r>
  <r>
    <n v="29"/>
    <s v="CircularDVF_Sph_EC_On_Corr_On"/>
    <x v="2"/>
    <x v="3"/>
    <n v="0.88028255812287903"/>
    <n v="89.159453211652803"/>
    <n v="0.38028255812287898"/>
    <n v="-0.84054678834718299"/>
    <n v="0"/>
    <n v="0"/>
    <n v="0.88028255812287903"/>
    <n v="0.84054678834718288"/>
  </r>
  <r>
    <n v="30"/>
    <s v="CircularDVF_Sph_EC_On_Corr_On"/>
    <x v="1"/>
    <x v="2"/>
    <n v="1.0190188068188699"/>
    <n v="37.979421669963401"/>
    <n v="-0.48098119318112798"/>
    <n v="37.979421669963401"/>
    <n v="0"/>
    <n v="0"/>
    <n v="1.0190188068188699"/>
    <n v="37.979421669963415"/>
  </r>
  <r>
    <n v="31"/>
    <s v="CircularDVF_Sph_EC_On_Corr_On"/>
    <x v="3"/>
    <x v="3"/>
    <n v="0.84985878907076295"/>
    <n v="92.264164767928406"/>
    <n v="-0.15014121092923699"/>
    <n v="2.2641647679283801"/>
    <n v="1"/>
    <n v="0"/>
    <n v="0.84985878907076295"/>
    <n v="2.2641647679284063"/>
  </r>
  <r>
    <n v="32"/>
    <s v="CircularDVF_Sph_EC_On_Corr_On"/>
    <x v="1"/>
    <x v="4"/>
    <n v="1.0391027053138999"/>
    <n v="124.693352173687"/>
    <n v="-0.46089729468610302"/>
    <n v="-10.306647826312901"/>
    <n v="0"/>
    <n v="0"/>
    <n v="1.0391027053138999"/>
    <n v="10.306647826312997"/>
  </r>
  <r>
    <n v="33"/>
    <s v="CircularDVF_Sph_EC_On_Corr_On"/>
    <x v="4"/>
    <x v="4"/>
    <n v="0.99761943714177803"/>
    <n v="124.89966653001601"/>
    <n v="0.29761943714177802"/>
    <n v="-10.100333469984401"/>
    <n v="0"/>
    <n v="0"/>
    <n v="0.99761943714177803"/>
    <n v="10.10033346998398"/>
  </r>
  <r>
    <n v="34"/>
    <s v="CircularDVF_Sph_EC_On_Corr_On"/>
    <x v="2"/>
    <x v="0"/>
    <n v="0.85362728955815304"/>
    <n v="77.595290332807096"/>
    <n v="0.35362728955815298"/>
    <n v="32.595290332807103"/>
    <n v="0"/>
    <n v="0"/>
    <n v="0.85362728955815304"/>
    <n v="32.59529033280711"/>
  </r>
  <r>
    <n v="35"/>
    <s v="CircularDVF_Sph_EC_On_Corr_On"/>
    <x v="1"/>
    <x v="4"/>
    <n v="0.98373022718705705"/>
    <n v="142.70288906316199"/>
    <n v="-0.51626977281294295"/>
    <n v="7.7028890631619298"/>
    <n v="0"/>
    <n v="0"/>
    <n v="0.98373022718705705"/>
    <n v="7.7028890631619902"/>
  </r>
  <r>
    <n v="36"/>
    <s v="CircularDVF_Sph_EC_On_Corr_On"/>
    <x v="4"/>
    <x v="0"/>
    <n v="0.678741306558303"/>
    <n v="89.781980582267394"/>
    <n v="-2.1258693441697299E-2"/>
    <n v="44.781980582267401"/>
    <n v="0"/>
    <n v="0"/>
    <n v="0.678741306558303"/>
    <n v="44.781980582267408"/>
  </r>
  <r>
    <n v="37"/>
    <s v="CircularDVF_Sph_EC_On_Corr_On"/>
    <x v="4"/>
    <x v="4"/>
    <n v="1.00969934195886"/>
    <n v="144.17950858462299"/>
    <n v="0.30969934195886201"/>
    <n v="9.1795085846230204"/>
    <n v="0"/>
    <n v="0"/>
    <n v="1.00969934195886"/>
    <n v="9.1795085846229938"/>
  </r>
  <r>
    <n v="38"/>
    <s v="CircularDVF_Sph_EC_On_Corr_On"/>
    <x v="0"/>
    <x v="2"/>
    <n v="0.592728691428691"/>
    <n v="41.077890949684999"/>
    <n v="0.242728691428691"/>
    <n v="41.077890949684999"/>
    <n v="0"/>
    <n v="0"/>
    <n v="0.592728691428691"/>
    <n v="41.077890949685013"/>
  </r>
  <r>
    <n v="39"/>
    <s v="CircularDVF_Sph_EC_On_Corr_On"/>
    <x v="3"/>
    <x v="1"/>
    <n v="0.77317595919859405"/>
    <n v="177.16626751095899"/>
    <n v="-0.226824040801406"/>
    <n v="-2.8337324890412101"/>
    <n v="0"/>
    <n v="0"/>
    <n v="0.77317595919859405"/>
    <n v="2.8337324890410116"/>
  </r>
  <r>
    <n v="40"/>
    <s v="CircularDVF_Sph_EC_On_Corr_On"/>
    <x v="1"/>
    <x v="4"/>
    <n v="0.97152791578964504"/>
    <n v="133.51353074088701"/>
    <n v="-0.52847208421035496"/>
    <n v="-1.4864692591126001"/>
    <n v="0"/>
    <n v="0"/>
    <n v="0.97152791578964504"/>
    <n v="1.4864692591129938"/>
  </r>
  <r>
    <n v="41"/>
    <s v="CircularDVF_Sph_EC_On_Corr_On"/>
    <x v="2"/>
    <x v="2"/>
    <n v="0.81786437624443598"/>
    <n v="45.742065520295299"/>
    <n v="0.31786437624443598"/>
    <n v="45.742065520295299"/>
    <n v="0"/>
    <n v="0"/>
    <n v="0.81786437624443598"/>
    <n v="45.742065520295284"/>
  </r>
  <r>
    <n v="42"/>
    <s v="CircularDVF_Sph_EC_On_Corr_On"/>
    <x v="0"/>
    <x v="3"/>
    <n v="0.49811405759715899"/>
    <n v="91.485553420498903"/>
    <n v="0.14811405759715901"/>
    <n v="1.48555342049895"/>
    <n v="1"/>
    <n v="0"/>
    <n v="0.49811405759715899"/>
    <n v="1.4855534204988885"/>
  </r>
  <r>
    <n v="43"/>
    <s v="CircularDVF_Sph_EC_On_Corr_On"/>
    <x v="0"/>
    <x v="4"/>
    <n v="0.97962611375957498"/>
    <n v="142.51982447120699"/>
    <n v="0.629626113759575"/>
    <n v="7.51982447120713"/>
    <n v="0"/>
    <n v="0"/>
    <n v="0.97962611375957498"/>
    <n v="7.5198244712069879"/>
  </r>
  <r>
    <n v="44"/>
    <s v="CircularDVF_Sph_EC_On_Corr_On"/>
    <x v="3"/>
    <x v="2"/>
    <n v="0.80098035400828405"/>
    <n v="29.0940812976309"/>
    <n v="-0.19901964599171601"/>
    <n v="29.0940812976309"/>
    <n v="0"/>
    <n v="0"/>
    <n v="0.80098035400828405"/>
    <n v="29.094081297630908"/>
  </r>
  <r>
    <n v="45"/>
    <s v="CircularDVF_Sph_EC_On_Corr_On"/>
    <x v="2"/>
    <x v="2"/>
    <n v="0.80488158288132405"/>
    <n v="27.272167546902899"/>
    <n v="0.304881582881324"/>
    <n v="27.272167546902899"/>
    <n v="0"/>
    <n v="0"/>
    <n v="0.80488158288132405"/>
    <n v="27.272167546902892"/>
  </r>
  <r>
    <n v="46"/>
    <s v="CircularDVF_Sph_EC_On_Corr_On"/>
    <x v="4"/>
    <x v="2"/>
    <n v="0.82136066456005696"/>
    <n v="21.935230986591002"/>
    <n v="0.12136066456005699"/>
    <n v="21.935230986591002"/>
    <n v="0"/>
    <n v="0"/>
    <n v="0.82136066456005696"/>
    <n v="21.935230986590994"/>
  </r>
  <r>
    <n v="47"/>
    <s v="CircularDVF_Sph_EC_On_Corr_On"/>
    <x v="0"/>
    <x v="4"/>
    <n v="1.27909240887827"/>
    <n v="139.93076353127299"/>
    <n v="0.92909240887826605"/>
    <n v="4.9307635312729303"/>
    <n v="0"/>
    <n v="0"/>
    <n v="1.27909240887827"/>
    <n v="4.9307635312729872"/>
  </r>
  <r>
    <n v="48"/>
    <s v="CircularDVF_Sph_EC_On_Corr_On"/>
    <x v="1"/>
    <x v="0"/>
    <n v="0.75622212646916798"/>
    <n v="90.195681546254505"/>
    <n v="-0.74377787353083202"/>
    <n v="45.195681546254498"/>
    <n v="1"/>
    <n v="0"/>
    <n v="0.75622212646916798"/>
    <n v="44.804318453745509"/>
  </r>
  <r>
    <n v="49"/>
    <s v="CircularDVF_Sph_EC_On_Corr_On"/>
    <x v="0"/>
    <x v="3"/>
    <n v="0.49284212587467102"/>
    <n v="90.900802808735307"/>
    <n v="0.14284212587467099"/>
    <n v="0.90080280873530705"/>
    <n v="1"/>
    <n v="0"/>
    <n v="0.49284212587467102"/>
    <n v="0.90080280873530683"/>
  </r>
  <r>
    <n v="50"/>
    <s v="CircularDVF_Sph_EC_On_Corr_On"/>
    <x v="3"/>
    <x v="0"/>
    <n v="0.509432352343136"/>
    <n v="126.38189023397101"/>
    <n v="-0.490567647656864"/>
    <n v="81.381890233971404"/>
    <n v="1"/>
    <n v="0"/>
    <n v="0.509432352343136"/>
    <n v="8.6181097660289936"/>
  </r>
  <r>
    <n v="51"/>
    <s v="CircularDVF_Sph_EC_On_Corr_On"/>
    <x v="0"/>
    <x v="1"/>
    <n v="1.0000556292186999"/>
    <n v="178.10563637303301"/>
    <n v="0.65005562921870197"/>
    <n v="-1.8943636269667099"/>
    <n v="0"/>
    <n v="0"/>
    <n v="1.0000556292186999"/>
    <n v="1.8943636269669923"/>
  </r>
  <r>
    <n v="52"/>
    <s v="CircularDVF_Sph_EC_On_Corr_On"/>
    <x v="3"/>
    <x v="4"/>
    <n v="1.0074718770772"/>
    <n v="143.35923724838199"/>
    <n v="7.4718770771988697E-3"/>
    <n v="8.3592372483817599"/>
    <n v="0"/>
    <n v="0"/>
    <n v="1.0074718770772"/>
    <n v="8.3592372483819872"/>
  </r>
  <r>
    <n v="53"/>
    <s v="CircularDVF_Sph_EC_On_Corr_On"/>
    <x v="1"/>
    <x v="2"/>
    <n v="0.67884350585669895"/>
    <n v="53.321930453300098"/>
    <n v="-0.82115649414330105"/>
    <n v="53.321930453300098"/>
    <n v="0"/>
    <n v="0"/>
    <n v="0.67884350585669895"/>
    <n v="53.321930453300098"/>
  </r>
  <r>
    <n v="54"/>
    <s v="CircularDVF_Sph_EC_On_Corr_On"/>
    <x v="0"/>
    <x v="0"/>
    <n v="0.95775621841911895"/>
    <n v="90.772549989677998"/>
    <n v="0.60775621841911898"/>
    <n v="45.772549989677998"/>
    <n v="1"/>
    <n v="0"/>
    <n v="0.95775621841911895"/>
    <n v="44.227450010322002"/>
  </r>
  <r>
    <n v="55"/>
    <s v="CircularDVF_Sph_EC_On_Corr_On"/>
    <x v="1"/>
    <x v="3"/>
    <n v="0.689188229302231"/>
    <n v="91.073633307465599"/>
    <n v="-0.810811770697769"/>
    <n v="1.07363330746557"/>
    <n v="1"/>
    <n v="0"/>
    <n v="0.689188229302231"/>
    <n v="1.0736333074655988"/>
  </r>
  <r>
    <n v="56"/>
    <s v="CircularDVF_Sph_EC_On_Corr_On"/>
    <x v="1"/>
    <x v="0"/>
    <n v="0.76105102745796704"/>
    <n v="123.11842303153701"/>
    <n v="-0.73894897254203296"/>
    <n v="78.118423031536594"/>
    <n v="1"/>
    <n v="0"/>
    <n v="0.76105102745796704"/>
    <n v="11.88157696846298"/>
  </r>
  <r>
    <n v="57"/>
    <s v="CircularDVF_Sph_EC_On_Corr_On"/>
    <x v="3"/>
    <x v="3"/>
    <n v="0.77691803901516898"/>
    <n v="90.571415025722601"/>
    <n v="-0.22308196098483099"/>
    <n v="0.57141502572255798"/>
    <n v="1"/>
    <n v="0"/>
    <n v="0.77691803901516898"/>
    <n v="0.57141502572261516"/>
  </r>
  <r>
    <n v="58"/>
    <s v="CircularDVF_Sph_EC_On_Corr_On"/>
    <x v="4"/>
    <x v="1"/>
    <n v="1.10928447210627"/>
    <n v="177.22419655121701"/>
    <n v="0.40928447210627"/>
    <n v="-2.77580344878311"/>
    <n v="0"/>
    <n v="0"/>
    <n v="1.10928447210627"/>
    <n v="2.7758034487829946"/>
  </r>
  <r>
    <n v="59"/>
    <s v="CircularDVF_Sph_EC_On_Corr_On"/>
    <x v="0"/>
    <x v="2"/>
    <n v="0.90750459162734498"/>
    <n v="6.6679219032104999"/>
    <n v="0.557504591627345"/>
    <n v="6.6679219032104999"/>
    <n v="0"/>
    <n v="0"/>
    <n v="0.90750459162734498"/>
    <n v="6.6679219032104982"/>
  </r>
  <r>
    <n v="60"/>
    <s v="CircularDVF_Sph_EC_On_Corr_On"/>
    <x v="4"/>
    <x v="0"/>
    <n v="0.72968979857223903"/>
    <n v="72.065270256505499"/>
    <n v="2.96897985722392E-2"/>
    <n v="27.065270256505499"/>
    <n v="0"/>
    <n v="0"/>
    <n v="0.72968979857223903"/>
    <n v="27.065270256505499"/>
  </r>
  <r>
    <n v="61"/>
    <s v="CircularDVF_Sph_EC_On_Corr_On"/>
    <x v="0"/>
    <x v="0"/>
    <n v="0.92180432019639702"/>
    <n v="91.4449346752629"/>
    <n v="0.57180432019639704"/>
    <n v="46.4449346752629"/>
    <n v="1"/>
    <n v="0"/>
    <n v="0.92180432019639702"/>
    <n v="43.555065324737086"/>
  </r>
  <r>
    <n v="62"/>
    <s v="CircularDVF_Sph_EC_On_Corr_On"/>
    <x v="0"/>
    <x v="0"/>
    <n v="0.99739742687515398"/>
    <n v="82.4112391549519"/>
    <n v="0.647397426875154"/>
    <n v="37.4112391549519"/>
    <n v="0"/>
    <n v="0"/>
    <n v="0.99739742687515398"/>
    <n v="37.411239154951886"/>
  </r>
  <r>
    <n v="63"/>
    <s v="CircularDVF_Sph_EC_On_Corr_On"/>
    <x v="4"/>
    <x v="0"/>
    <n v="1.0076996111318499"/>
    <n v="77.417037505923105"/>
    <n v="0.30769961113184902"/>
    <n v="32.417037505923098"/>
    <n v="0"/>
    <n v="0"/>
    <n v="1.0076996111318499"/>
    <n v="32.417037505923105"/>
  </r>
  <r>
    <n v="64"/>
    <s v="CircularDVF_Sph_EC_On_Corr_On"/>
    <x v="4"/>
    <x v="1"/>
    <n v="1.0049315361743201"/>
    <n v="178.70406972784301"/>
    <n v="0.304931536174322"/>
    <n v="-1.29593027215708"/>
    <n v="0"/>
    <n v="0"/>
    <n v="1.0049315361743201"/>
    <n v="1.2959302721569941"/>
  </r>
  <r>
    <n v="65"/>
    <s v="CircularDVF_Sph_EC_On_Corr_On"/>
    <x v="3"/>
    <x v="4"/>
    <n v="0.95913143729730699"/>
    <n v="139.171116563845"/>
    <n v="-4.08685627026927E-2"/>
    <n v="4.1711165638454899"/>
    <n v="0"/>
    <n v="0"/>
    <n v="0.95913143729730699"/>
    <n v="4.1711165638450041"/>
  </r>
  <r>
    <n v="66"/>
    <s v="CircularDVF_Sph_EC_On_Corr_On"/>
    <x v="0"/>
    <x v="1"/>
    <n v="0.98410445151213999"/>
    <n v="-179.21805890820801"/>
    <n v="0.63410445151214001"/>
    <n v="0.78194109179236204"/>
    <n v="1"/>
    <n v="0"/>
    <n v="0.98410445151213999"/>
    <n v="0.78194109179196403"/>
  </r>
  <r>
    <n v="67"/>
    <s v="CircularDVF_Sph_EC_On_Corr_On"/>
    <x v="0"/>
    <x v="1"/>
    <n v="0.98410445151213999"/>
    <n v="-179.21805890820801"/>
    <n v="0.63410445151214001"/>
    <n v="0.78194109179236204"/>
    <n v="1"/>
    <n v="0"/>
    <n v="0.98410445151213999"/>
    <n v="0.78194109179196403"/>
  </r>
  <r>
    <n v="68"/>
    <s v="CircularDVF_Sph_EC_On_Corr_On"/>
    <x v="0"/>
    <x v="1"/>
    <n v="0.98410445151213999"/>
    <n v="-179.21805890820801"/>
    <n v="0.63410445151214001"/>
    <n v="0.78194109179236204"/>
    <n v="1"/>
    <n v="0"/>
    <n v="0.98410445151213999"/>
    <n v="0.78194109179196403"/>
  </r>
  <r>
    <n v="69"/>
    <s v="CircularDVF_Sph_EC_On_Corr_On"/>
    <x v="4"/>
    <x v="4"/>
    <n v="1.0039726003884799"/>
    <n v="139.82076607809299"/>
    <n v="0.30397260038848301"/>
    <n v="4.82076607809267"/>
    <n v="0"/>
    <n v="0"/>
    <n v="1.0039726003884799"/>
    <n v="4.8207660780929871"/>
  </r>
  <r>
    <n v="70"/>
    <s v="CircularDVF_Sph_EC_On_Corr_On"/>
    <x v="3"/>
    <x v="0"/>
    <n v="0.57125008647811504"/>
    <n v="86.630497028947403"/>
    <n v="-0.42874991352188502"/>
    <n v="41.630497028947403"/>
    <n v="0"/>
    <n v="0"/>
    <n v="0.57125008647811504"/>
    <n v="41.630497028947389"/>
  </r>
  <r>
    <n v="71"/>
    <s v="CircularDVF_Sph_EC_On_Corr_On"/>
    <x v="1"/>
    <x v="4"/>
    <n v="0.85528229079351004"/>
    <n v="137.71700028433699"/>
    <n v="-0.64471770920648996"/>
    <n v="2.7170002843374701"/>
    <n v="0"/>
    <n v="0"/>
    <n v="0.85528229079351004"/>
    <n v="2.71700028433699"/>
  </r>
  <r>
    <n v="72"/>
    <s v="CircularDVF_Sph_EC_On_Corr_On"/>
    <x v="0"/>
    <x v="4"/>
    <n v="0.84365756769117795"/>
    <n v="136.51330870177"/>
    <n v="0.49365756769117802"/>
    <n v="1.5133087017702"/>
    <n v="0"/>
    <n v="0"/>
    <n v="0.84365756769117795"/>
    <n v="1.5133087017700007"/>
  </r>
  <r>
    <n v="73"/>
    <s v="CircularDVF_Sph_EC_On_Corr_On"/>
    <x v="2"/>
    <x v="0"/>
    <n v="0.57372023562695595"/>
    <n v="64.680814487928899"/>
    <n v="7.3720235626955996E-2"/>
    <n v="19.680814487928899"/>
    <n v="0"/>
    <n v="0"/>
    <n v="0.57372023562695595"/>
    <n v="19.680814487928899"/>
  </r>
  <r>
    <n v="74"/>
    <s v="CircularDVF_Sph_EC_On_Corr_On"/>
    <x v="2"/>
    <x v="3"/>
    <n v="0.49811405759715899"/>
    <n v="91.485553420498903"/>
    <n v="-1.88594240284057E-3"/>
    <n v="1.48555342049895"/>
    <n v="1"/>
    <n v="0"/>
    <n v="0.49811405759715899"/>
    <n v="1.4855534204988885"/>
  </r>
  <r>
    <n v="75"/>
    <s v="CircularDVF_Sph_EC_On_Corr_On"/>
    <x v="3"/>
    <x v="2"/>
    <n v="0.81880991051792096"/>
    <n v="27.583463694244099"/>
    <n v="-0.18119008948207899"/>
    <n v="27.583463694244099"/>
    <n v="0"/>
    <n v="0"/>
    <n v="0.81880991051792096"/>
    <n v="27.583463694244102"/>
  </r>
  <r>
    <n v="76"/>
    <s v="CircularDVF_Sph_EC_On_Corr_On"/>
    <x v="2"/>
    <x v="4"/>
    <n v="1.15940426980635"/>
    <n v="140.62258677443199"/>
    <n v="0.65940426980635203"/>
    <n v="5.6225867744315101"/>
    <n v="0"/>
    <n v="0"/>
    <n v="1.15940426980635"/>
    <n v="5.6225867744319942"/>
  </r>
  <r>
    <n v="77"/>
    <s v="CircularDVF_Sph_EC_On_Corr_On"/>
    <x v="4"/>
    <x v="2"/>
    <n v="0.803401746037949"/>
    <n v="43.671413820625297"/>
    <n v="0.10340174603794899"/>
    <n v="43.671413820625297"/>
    <n v="0"/>
    <n v="0"/>
    <n v="0.803401746037949"/>
    <n v="43.671413820625304"/>
  </r>
  <r>
    <n v="78"/>
    <s v="CircularDVF_Sph_EC_On_Corr_On"/>
    <x v="1"/>
    <x v="4"/>
    <n v="0.91926524569293699"/>
    <n v="119.82075383488601"/>
    <n v="-0.58073475430706301"/>
    <n v="-15.1792461651136"/>
    <n v="0"/>
    <n v="0"/>
    <n v="0.91926524569293699"/>
    <n v="15.179246165113994"/>
  </r>
  <r>
    <n v="79"/>
    <s v="CircularDVF_Sph_EC_On_Corr_On"/>
    <x v="0"/>
    <x v="4"/>
    <n v="1.0432464977759399"/>
    <n v="123.50910095818099"/>
    <n v="0.69324649777594005"/>
    <n v="-11.4908990418195"/>
    <n v="0"/>
    <n v="0"/>
    <n v="1.0432464977759399"/>
    <n v="11.490899041819006"/>
  </r>
  <r>
    <n v="80"/>
    <s v="CircularDVF_Sph_EC_On_Corr_On"/>
    <x v="1"/>
    <x v="1"/>
    <n v="0.98418849682427501"/>
    <n v="-178.917373975353"/>
    <n v="-0.51581150317572499"/>
    <n v="1.0826260246473101"/>
    <n v="1"/>
    <n v="0"/>
    <n v="0.98418849682427501"/>
    <n v="1.0826260246469701"/>
  </r>
  <r>
    <n v="81"/>
    <s v="CircularDVF_Sph_EC_On_Corr_On"/>
    <x v="2"/>
    <x v="1"/>
    <n v="0.98418849682427501"/>
    <n v="-178.917373975353"/>
    <n v="0.48418849682427501"/>
    <n v="1.0826260246473101"/>
    <n v="1"/>
    <n v="0"/>
    <n v="0.98418849682427501"/>
    <n v="1.0826260246469701"/>
  </r>
  <r>
    <n v="82"/>
    <s v="CircularDVF_Sph_EC_On_Corr_On"/>
    <x v="4"/>
    <x v="2"/>
    <n v="0.86247707490832703"/>
    <n v="39.142129678535603"/>
    <n v="0.162477074908327"/>
    <n v="39.142129678535603"/>
    <n v="0"/>
    <n v="0"/>
    <n v="0.86247707490832703"/>
    <n v="39.142129678535611"/>
  </r>
  <r>
    <n v="83"/>
    <s v="CircularDVF_Sph_EC_On_Corr_On"/>
    <x v="0"/>
    <x v="1"/>
    <n v="0.98416951947792097"/>
    <n v="178.977506721011"/>
    <n v="0.634169519477921"/>
    <n v="-1.0224932789886301"/>
    <n v="0"/>
    <n v="0"/>
    <n v="0.98416951947792097"/>
    <n v="1.0224932789890033"/>
  </r>
  <r>
    <n v="84"/>
    <s v="CircularDVF_Sph_EC_On_Corr_On"/>
    <x v="3"/>
    <x v="1"/>
    <n v="0.96852150094781797"/>
    <n v="-179.81665413137699"/>
    <n v="-3.1478499052182002E-2"/>
    <n v="0.183345868623007"/>
    <n v="1"/>
    <n v="0"/>
    <n v="0.96852150094781797"/>
    <n v="0.18334586862300739"/>
  </r>
  <r>
    <n v="85"/>
    <s v="CircularDVF_Sph_EC_On_Corr_On"/>
    <x v="1"/>
    <x v="4"/>
    <n v="1.0088613130595201"/>
    <n v="137.718417654261"/>
    <n v="-0.49113868694048102"/>
    <n v="2.7184176542609202"/>
    <n v="0"/>
    <n v="0"/>
    <n v="1.0088613130595201"/>
    <n v="2.7184176542610032"/>
  </r>
  <r>
    <n v="86"/>
    <s v="CircularDVF_Sph_EC_On_Corr_On"/>
    <x v="4"/>
    <x v="3"/>
    <n v="0.67878061580176197"/>
    <n v="89.345966998978199"/>
    <n v="-2.1219384198238201E-2"/>
    <n v="-0.65403300102184403"/>
    <n v="0"/>
    <n v="0"/>
    <n v="0.67878061580176197"/>
    <n v="0.65403300102178719"/>
  </r>
  <r>
    <n v="87"/>
    <s v="CircularDVF_Sph_EC_On_Corr_On"/>
    <x v="0"/>
    <x v="4"/>
    <n v="0.96424475334501503"/>
    <n v="136.54112135463899"/>
    <n v="0.61424475334501505"/>
    <n v="1.5411213546393601"/>
    <n v="0"/>
    <n v="0"/>
    <n v="0.96424475334501503"/>
    <n v="1.5411213546389888"/>
  </r>
  <r>
    <n v="88"/>
    <s v="CircularDVF_Sph_EC_On_Corr_On"/>
    <x v="3"/>
    <x v="3"/>
    <n v="1.0094059788206999"/>
    <n v="90.7330175730348"/>
    <n v="9.4059788206957203E-3"/>
    <n v="0.733017573034772"/>
    <n v="1"/>
    <n v="0"/>
    <n v="1.0094059788206999"/>
    <n v="0.73301757303480031"/>
  </r>
  <r>
    <n v="89"/>
    <s v="CircularDVF_Sph_EC_On_Corr_On"/>
    <x v="1"/>
    <x v="3"/>
    <n v="1.0094059788206999"/>
    <n v="90.7330175730348"/>
    <n v="-0.49059402117930401"/>
    <n v="0.733017573034772"/>
    <n v="1"/>
    <n v="0"/>
    <n v="1.0094059788206999"/>
    <n v="0.73301757303480031"/>
  </r>
  <r>
    <n v="90"/>
    <s v="CircularDVF_Sph_EC_On_Corr_On"/>
    <x v="0"/>
    <x v="0"/>
    <n v="0.82313241329006703"/>
    <n v="64.142466689214402"/>
    <n v="0.473132413290067"/>
    <n v="19.142466689214402"/>
    <n v="0"/>
    <n v="0"/>
    <n v="0.82313241329006703"/>
    <n v="19.142466689214416"/>
  </r>
  <r>
    <n v="91"/>
    <s v="CircularDVF_Sph_EC_On_Corr_On"/>
    <x v="1"/>
    <x v="0"/>
    <n v="0.85332091883000105"/>
    <n v="64.737958769259095"/>
    <n v="-0.64667908116999895"/>
    <n v="19.737958769259102"/>
    <n v="0"/>
    <n v="0"/>
    <n v="0.85332091883000105"/>
    <n v="19.73795876925908"/>
  </r>
  <r>
    <n v="92"/>
    <s v="CircularDVF_Sph_EC_On_Corr_On"/>
    <x v="3"/>
    <x v="0"/>
    <n v="0.83958378110531195"/>
    <n v="65.074677472332198"/>
    <n v="-0.16041621889468799"/>
    <n v="20.074677472332201"/>
    <n v="0"/>
    <n v="0"/>
    <n v="0.83958378110531195"/>
    <n v="20.074677472332212"/>
  </r>
  <r>
    <n v="93"/>
    <s v="CircularDVF_Sph_EC_On_Corr_On"/>
    <x v="3"/>
    <x v="2"/>
    <n v="0.96041023493107702"/>
    <n v="19.282774812111501"/>
    <n v="-3.9589765068923401E-2"/>
    <n v="19.282774812111501"/>
    <n v="0"/>
    <n v="0"/>
    <n v="0.96041023493107702"/>
    <n v="19.282774812111512"/>
  </r>
  <r>
    <n v="94"/>
    <s v="CircularDVF_Sph_EC_On_Corr_On"/>
    <x v="1"/>
    <x v="2"/>
    <n v="0.91460072022245698"/>
    <n v="18.915898704655302"/>
    <n v="-0.58539927977754302"/>
    <n v="18.915898704655302"/>
    <n v="0"/>
    <n v="0"/>
    <n v="0.91460072022245698"/>
    <n v="18.915898704655291"/>
  </r>
  <r>
    <n v="95"/>
    <s v="CircularDVF_Sph_EC_On_Corr_On"/>
    <x v="4"/>
    <x v="1"/>
    <n v="1.0626040527179299"/>
    <n v="177.38099675226701"/>
    <n v="0.362604052717932"/>
    <n v="-2.6190032477326199"/>
    <n v="0"/>
    <n v="0"/>
    <n v="1.0626040527179299"/>
    <n v="2.6190032477329908"/>
  </r>
  <r>
    <n v="96"/>
    <s v="CircularDVF_Sph_EC_On_Corr_On"/>
    <x v="3"/>
    <x v="3"/>
    <n v="0.97860693875791904"/>
    <n v="91.361048093488293"/>
    <n v="-2.13930612420806E-2"/>
    <n v="1.36104809348831"/>
    <n v="1"/>
    <n v="0"/>
    <n v="0.97860693875791904"/>
    <n v="1.3610480934883071"/>
  </r>
  <r>
    <n v="97"/>
    <s v="CircularDVF_Sph_EC_On_Corr_On"/>
    <x v="2"/>
    <x v="2"/>
    <n v="0.97582196034468505"/>
    <n v="47.552898147171803"/>
    <n v="0.47582196034468499"/>
    <n v="47.552898147171803"/>
    <n v="0"/>
    <n v="0"/>
    <n v="0.97582196034468505"/>
    <n v="47.552898147171788"/>
  </r>
  <r>
    <n v="98"/>
    <s v="CircularDVF_Sph_EC_On_Corr_On"/>
    <x v="4"/>
    <x v="3"/>
    <n v="0.96841680994867896"/>
    <n v="91.681090472453207"/>
    <n v="0.268416809948679"/>
    <n v="1.6810904724532101"/>
    <n v="1"/>
    <n v="0"/>
    <n v="0.96841680994867896"/>
    <n v="1.6810904724532065"/>
  </r>
  <r>
    <n v="99"/>
    <s v="CircularDVF_Sph_EC_On_Corr_On"/>
    <x v="1"/>
    <x v="0"/>
    <n v="0.98829256225819095"/>
    <n v="110.338737989107"/>
    <n v="-0.51170743774180905"/>
    <n v="65.338737989107003"/>
    <n v="1"/>
    <n v="0"/>
    <n v="0.98829256225819095"/>
    <n v="24.661262010892983"/>
  </r>
  <r>
    <n v="100"/>
    <s v="CircularDVF_Sph_EC_On_Corr_On"/>
    <x v="2"/>
    <x v="4"/>
    <n v="1.0020386622367401"/>
    <n v="140.87892017636199"/>
    <n v="0.50203866223674098"/>
    <n v="5.8789201763619303"/>
    <n v="0"/>
    <n v="0"/>
    <n v="1.0020386622367401"/>
    <n v="5.8789201763619872"/>
  </r>
  <r>
    <n v="101"/>
    <s v="CircularDVF_Sph_EC_On_Corr_On"/>
    <x v="4"/>
    <x v="1"/>
    <n v="1.00475097557126"/>
    <n v="179.29304425488101"/>
    <n v="0.30475097557126102"/>
    <n v="-0.70695574511887604"/>
    <n v="0"/>
    <n v="0"/>
    <n v="1.00475097557126"/>
    <n v="0.7069557451189894"/>
  </r>
  <r>
    <n v="102"/>
    <s v="CircularDVF_Sph_EC_On_Corr_On"/>
    <x v="2"/>
    <x v="1"/>
    <n v="1.00475097557126"/>
    <n v="179.29304425488101"/>
    <n v="0.50475097557126103"/>
    <n v="-0.70695574511887604"/>
    <n v="0"/>
    <n v="0"/>
    <n v="1.00475097557126"/>
    <n v="0.7069557451189894"/>
  </r>
  <r>
    <n v="103"/>
    <s v="CircularDVF_Sph_EC_On_Corr_On"/>
    <x v="2"/>
    <x v="3"/>
    <n v="0.60139372986233497"/>
    <n v="91.230390291242898"/>
    <n v="0.101393729862335"/>
    <n v="1.2303902912429401"/>
    <n v="1"/>
    <n v="0"/>
    <n v="0.60139372986233497"/>
    <n v="1.2303902912428839"/>
  </r>
  <r>
    <n v="104"/>
    <s v="CircularDVF_Sph_EC_On_Corr_On"/>
    <x v="0"/>
    <x v="2"/>
    <n v="0.85244809716248005"/>
    <n v="13.455221529424101"/>
    <n v="0.50244809716247996"/>
    <n v="13.455221529424101"/>
    <n v="0"/>
    <n v="0"/>
    <n v="0.85244809716248005"/>
    <n v="13.455221529424108"/>
  </r>
  <r>
    <n v="105"/>
    <s v="CircularDVF_Sph_EC_On_Corr_On"/>
    <x v="0"/>
    <x v="3"/>
    <n v="0.62708749573575395"/>
    <n v="90.235977988249402"/>
    <n v="0.27708749573575397"/>
    <n v="0.23597798824937399"/>
    <n v="1"/>
    <n v="0"/>
    <n v="0.62708749573575395"/>
    <n v="0.23597798824940242"/>
  </r>
  <r>
    <n v="106"/>
    <s v="CircularDVF_Sph_EC_On_Corr_On"/>
    <x v="2"/>
    <x v="1"/>
    <n v="0.73190596796107898"/>
    <n v="177.006340133951"/>
    <n v="0.23190596796107901"/>
    <n v="-2.99365986604914"/>
    <n v="0"/>
    <n v="0"/>
    <n v="0.73190596796107898"/>
    <n v="2.9936598660490006"/>
  </r>
  <r>
    <n v="107"/>
    <s v="CircularDVF_Sph_EC_On_Corr_On"/>
    <x v="4"/>
    <x v="1"/>
    <n v="0.92820785721550403"/>
    <n v="177.320703717078"/>
    <n v="0.22820785721550399"/>
    <n v="-2.6792962829223401"/>
    <n v="0"/>
    <n v="0"/>
    <n v="0.92820785721550403"/>
    <n v="2.679296282921996"/>
  </r>
  <r>
    <n v="108"/>
    <s v="CircularDVF_Sph_EC_On_Corr_On"/>
    <x v="1"/>
    <x v="0"/>
    <n v="0.72506788924366306"/>
    <n v="106.769617725131"/>
    <n v="-0.77493211075633694"/>
    <n v="61.769617725130999"/>
    <n v="1"/>
    <n v="0"/>
    <n v="0.72506788924366306"/>
    <n v="28.230382274868987"/>
  </r>
  <r>
    <n v="109"/>
    <s v="CircularDVF_Sph_EC_On_Corr_On"/>
    <x v="3"/>
    <x v="4"/>
    <n v="0.88868687311161598"/>
    <n v="138.32221042015399"/>
    <n v="-0.111313126888384"/>
    <n v="3.3222104201540801"/>
    <n v="0"/>
    <n v="0"/>
    <n v="0.88868687311161598"/>
    <n v="3.3222104201539935"/>
  </r>
  <r>
    <n v="110"/>
    <s v="CircularDVF_Sph_EC_On_Corr_On"/>
    <x v="3"/>
    <x v="1"/>
    <n v="0.92262020671433898"/>
    <n v="177.94657715466701"/>
    <n v="-7.7379793285661205E-2"/>
    <n v="-2.0534228453330998"/>
    <n v="0"/>
    <n v="0"/>
    <n v="0.92262020671433898"/>
    <n v="2.0534228453329888"/>
  </r>
  <r>
    <n v="111"/>
    <s v="CircularDVF_Sph_EC_On_Corr_On"/>
    <x v="2"/>
    <x v="0"/>
    <n v="0.92570940576973104"/>
    <n v="60.774605237020602"/>
    <n v="0.42570940576973099"/>
    <n v="15.7746052370206"/>
    <n v="0"/>
    <n v="0"/>
    <n v="0.92570940576973104"/>
    <n v="15.774605237020609"/>
  </r>
  <r>
    <n v="112"/>
    <s v="CircularDVF_Sph_EC_On_Corr_On"/>
    <x v="0"/>
    <x v="1"/>
    <n v="1.46973817421552"/>
    <n v="179.113949621101"/>
    <n v="1.1197381742155199"/>
    <n v="-0.88605037889925597"/>
    <n v="0"/>
    <n v="0"/>
    <n v="1.46973817421552"/>
    <n v="0.88605037889900018"/>
  </r>
  <r>
    <n v="113"/>
    <s v="CircularDVF_Sph_EC_On_Corr_On"/>
    <x v="2"/>
    <x v="3"/>
    <n v="0.60126061640397699"/>
    <n v="89.753885622347994"/>
    <n v="0.101260616403977"/>
    <n v="-0.24611437765196301"/>
    <n v="0"/>
    <n v="0"/>
    <n v="0.60126061640397699"/>
    <n v="0.24611437765202027"/>
  </r>
  <r>
    <n v="114"/>
    <s v="CircularDVF_Sph_EC_On_Corr_On"/>
    <x v="1"/>
    <x v="3"/>
    <n v="0.60126061640397699"/>
    <n v="89.753885622347994"/>
    <n v="-0.89873938359602301"/>
    <n v="-0.24611437765196301"/>
    <n v="0"/>
    <n v="0"/>
    <n v="0.60126061640397699"/>
    <n v="0.24611437765202027"/>
  </r>
  <r>
    <n v="115"/>
    <s v="CircularDVF_Sph_EC_On_Corr_On"/>
    <x v="4"/>
    <x v="2"/>
    <n v="0.80730779884193404"/>
    <n v="14.222960896604899"/>
    <n v="0.107307798841934"/>
    <n v="14.222960896604899"/>
    <n v="0"/>
    <n v="0"/>
    <n v="0.80730779884193404"/>
    <n v="14.222960896604889"/>
  </r>
  <r>
    <n v="116"/>
    <s v="CircularDVF_Sph_EC_On_Corr_On"/>
    <x v="4"/>
    <x v="4"/>
    <n v="0.97962611375957498"/>
    <n v="142.51982447120699"/>
    <n v="0.27962611375957502"/>
    <n v="7.51982447120713"/>
    <n v="0"/>
    <n v="0"/>
    <n v="0.97962611375957498"/>
    <n v="7.5198244712069879"/>
  </r>
  <r>
    <n v="117"/>
    <s v="CircularDVF_Sph_EC_On_Corr_On"/>
    <x v="0"/>
    <x v="3"/>
    <n v="0.97333333810669997"/>
    <n v="88.935710385998405"/>
    <n v="0.6233333381067"/>
    <n v="-1.06428961400161"/>
    <n v="0"/>
    <n v="0"/>
    <n v="0.97333333810669997"/>
    <n v="1.0642896140016092"/>
  </r>
  <r>
    <n v="118"/>
    <s v="CircularDVF_Sph_EC_On_Corr_On"/>
    <x v="2"/>
    <x v="0"/>
    <n v="0.66927221174718299"/>
    <n v="72.250274351476605"/>
    <n v="0.16927221174718299"/>
    <n v="27.250274351476602"/>
    <n v="0"/>
    <n v="0"/>
    <n v="0.66927221174718299"/>
    <n v="27.250274351476605"/>
  </r>
  <r>
    <n v="119"/>
    <s v="CircularDVF_Sph_EC_On_Corr_On"/>
    <x v="2"/>
    <x v="0"/>
    <n v="0.710060612017264"/>
    <n v="71.551870643721102"/>
    <n v="0.210060612017264"/>
    <n v="26.551870643721099"/>
    <n v="0"/>
    <n v="0"/>
    <n v="0.710060612017264"/>
    <n v="26.551870643721088"/>
  </r>
  <r>
    <n v="120"/>
    <s v="CircularDVF_Sph_EC_On_Corr_On"/>
    <x v="4"/>
    <x v="4"/>
    <n v="1.0291590112437099"/>
    <n v="143.181865240657"/>
    <n v="0.329159011243708"/>
    <n v="8.1818652406571992"/>
    <n v="0"/>
    <n v="0"/>
    <n v="1.0291590112437099"/>
    <n v="8.1818652406570038"/>
  </r>
  <r>
    <n v="121"/>
    <s v="CircularDVF_Sph_EC_On_Corr_On"/>
    <x v="3"/>
    <x v="2"/>
    <n v="0.62729594832973501"/>
    <n v="36.596253875699901"/>
    <n v="-0.37270405167026499"/>
    <n v="36.596253875699901"/>
    <n v="0"/>
    <n v="0"/>
    <n v="0.62729594832973501"/>
    <n v="36.596253875699915"/>
  </r>
  <r>
    <n v="122"/>
    <s v="CircularDVF_Sph_EC_On_Corr_On"/>
    <x v="4"/>
    <x v="3"/>
    <n v="0.84220151161953405"/>
    <n v="84.897834747641795"/>
    <n v="0.14220151161953401"/>
    <n v="-5.1021652523581897"/>
    <n v="0"/>
    <n v="0"/>
    <n v="0.84220151161953405"/>
    <n v="5.1021652523581906"/>
  </r>
  <r>
    <n v="123"/>
    <s v="CircularDVF_Sph_EC_On_Corr_On"/>
    <x v="1"/>
    <x v="3"/>
    <n v="0.88620044297541201"/>
    <n v="87.4944900797896"/>
    <n v="-0.61379955702458799"/>
    <n v="-2.5055099202104398"/>
    <n v="0"/>
    <n v="0"/>
    <n v="0.88620044297541201"/>
    <n v="2.5055099202103861"/>
  </r>
  <r>
    <n v="124"/>
    <s v="CircularDVF_Sph_EC_On_Corr_On"/>
    <x v="1"/>
    <x v="1"/>
    <n v="1.36114503638492"/>
    <n v="179.47815533783699"/>
    <n v="-0.13885496361508201"/>
    <n v="-0.52184466216328895"/>
    <n v="0"/>
    <n v="0"/>
    <n v="1.36114503638492"/>
    <n v="0.52184466216300507"/>
  </r>
  <r>
    <n v="125"/>
    <s v="CircularDVF_Sph_EC_On_Corr_On"/>
    <x v="1"/>
    <x v="1"/>
    <n v="1.0408344947558099"/>
    <n v="179.88626162927599"/>
    <n v="-0.45916550524418698"/>
    <n v="-0.113738370723638"/>
    <n v="0"/>
    <n v="0"/>
    <n v="1.0408344947558099"/>
    <n v="0.11373837072400761"/>
  </r>
  <r>
    <n v="126"/>
    <s v="CircularDVF_Sph_EC_On_Corr_On"/>
    <x v="4"/>
    <x v="2"/>
    <n v="0.73126043104322302"/>
    <n v="41.821757328657597"/>
    <n v="3.1260431043223201E-2"/>
    <n v="41.821757328657597"/>
    <n v="0"/>
    <n v="0"/>
    <n v="0.73126043104322302"/>
    <n v="41.821757328657611"/>
  </r>
  <r>
    <n v="127"/>
    <s v="CircularDVF_Sph_EC_On_Corr_On"/>
    <x v="1"/>
    <x v="3"/>
    <n v="1.14491437749355"/>
    <n v="81.829684957069702"/>
    <n v="-0.35508562250644998"/>
    <n v="-8.1703150429302696"/>
    <n v="0"/>
    <n v="0"/>
    <n v="1.14491437749355"/>
    <n v="8.170315042930298"/>
  </r>
  <r>
    <n v="128"/>
    <s v="CircularDVF_Sph_EC_On_Corr_On"/>
    <x v="3"/>
    <x v="2"/>
    <n v="1.0045464780593001"/>
    <n v="50.194428907734803"/>
    <n v="4.5464780593029702E-3"/>
    <n v="50.194428907734803"/>
    <n v="0"/>
    <n v="0"/>
    <n v="1.0045464780593001"/>
    <n v="50.194428907734789"/>
  </r>
  <r>
    <n v="129"/>
    <s v="CircularDVF_Sph_EC_On_Corr_On"/>
    <x v="4"/>
    <x v="1"/>
    <n v="1.2735819021722401"/>
    <n v="178.74503963471099"/>
    <n v="0.57358190217224403"/>
    <n v="-1.2549603652889201"/>
    <n v="0"/>
    <n v="0"/>
    <n v="1.2735819021722401"/>
    <n v="1.2549603652890085"/>
  </r>
  <r>
    <n v="130"/>
    <s v="CircularDVF_Sph_EC_On_Corr_On"/>
    <x v="2"/>
    <x v="4"/>
    <n v="1.0846574762625101"/>
    <n v="139.84856224472901"/>
    <n v="0.58465747626250597"/>
    <n v="4.8485622447290098"/>
    <n v="0"/>
    <n v="0"/>
    <n v="1.0846574762625101"/>
    <n v="4.8485622447290098"/>
  </r>
  <r>
    <n v="131"/>
    <s v="CircularDVF_Sph_EC_On_Corr_On"/>
    <x v="0"/>
    <x v="4"/>
    <n v="1.1474680258794601"/>
    <n v="140.13168427513699"/>
    <n v="0.79746802587945698"/>
    <n v="5.1316842751368199"/>
    <n v="0"/>
    <n v="0"/>
    <n v="1.1474680258794601"/>
    <n v="5.1316842751369904"/>
  </r>
  <r>
    <n v="132"/>
    <s v="CircularDVF_Sph_EC_On_Corr_On"/>
    <x v="3"/>
    <x v="4"/>
    <n v="1.15689772627692"/>
    <n v="141.18038244130599"/>
    <n v="0.156897726276924"/>
    <n v="6.1803824413061603"/>
    <n v="0"/>
    <n v="0"/>
    <n v="1.15689772627692"/>
    <n v="6.1803824413059942"/>
  </r>
  <r>
    <n v="133"/>
    <s v="CircularDVF_Sph_EC_On_Corr_On"/>
    <x v="3"/>
    <x v="2"/>
    <n v="0.74112567766383597"/>
    <n v="45.536514535522798"/>
    <n v="-0.25887432233616398"/>
    <n v="45.536514535522798"/>
    <n v="0"/>
    <n v="0"/>
    <n v="0.74112567766383597"/>
    <n v="45.536514535522798"/>
  </r>
  <r>
    <n v="134"/>
    <s v="CircularDVF_Sph_EC_On_Corr_On"/>
    <x v="3"/>
    <x v="0"/>
    <n v="0.94742632463203302"/>
    <n v="89.219026293636702"/>
    <n v="-5.2573675367966997E-2"/>
    <n v="44.219026293636702"/>
    <n v="0"/>
    <n v="0"/>
    <n v="0.94742632463203302"/>
    <n v="44.219026293636716"/>
  </r>
  <r>
    <n v="135"/>
    <s v="CircularDVF_Sph_EC_On_Corr_On"/>
    <x v="0"/>
    <x v="3"/>
    <n v="0.59160676041190297"/>
    <n v="87.247514599731304"/>
    <n v="0.24160676041190299"/>
    <n v="-2.7524854002687098"/>
    <n v="0"/>
    <n v="0"/>
    <n v="0.59160676041190297"/>
    <n v="2.7524854002687107"/>
  </r>
  <r>
    <n v="136"/>
    <s v="CircularDVF_Sph_EC_On_Corr_On"/>
    <x v="2"/>
    <x v="4"/>
    <n v="0.89906547541598403"/>
    <n v="137.58459418575401"/>
    <n v="0.39906547541598397"/>
    <n v="2.5845941857536401"/>
    <n v="0"/>
    <n v="0"/>
    <n v="0.89906547541598403"/>
    <n v="2.584594185754014"/>
  </r>
  <r>
    <n v="137"/>
    <s v="CircularDVF_Sph_EC_On_Corr_On"/>
    <x v="1"/>
    <x v="3"/>
    <n v="0.69634806440869101"/>
    <n v="85.532840938610704"/>
    <n v="-0.80365193559130899"/>
    <n v="-4.4671590613893404"/>
    <n v="0"/>
    <n v="0"/>
    <n v="0.69634806440869101"/>
    <n v="4.4671590613892818"/>
  </r>
  <r>
    <n v="138"/>
    <s v="CircularDVF_Sph_EC_On_Corr_On"/>
    <x v="4"/>
    <x v="3"/>
    <n v="0.69634806440869101"/>
    <n v="85.532840938610704"/>
    <n v="-3.65193559130894E-3"/>
    <n v="-4.4671590613893404"/>
    <n v="0"/>
    <n v="0"/>
    <n v="0.69634806440869101"/>
    <n v="4.4671590613892818"/>
  </r>
  <r>
    <n v="139"/>
    <s v="CircularDVF_Sph_EC_On_Corr_On"/>
    <x v="4"/>
    <x v="0"/>
    <n v="0.83004660027407995"/>
    <n v="125.143912809063"/>
    <n v="0.13004660027407999"/>
    <n v="80.143912809062996"/>
    <n v="1"/>
    <n v="0"/>
    <n v="0.83004660027407995"/>
    <n v="9.8560871909369894"/>
  </r>
  <r>
    <n v="140"/>
    <s v="CircularDVF_Sph_EC_On_Corr_On"/>
    <x v="3"/>
    <x v="1"/>
    <n v="0.98427524574806602"/>
    <n v="178.676868167305"/>
    <n v="-1.5724754251933901E-2"/>
    <n v="-1.32313183269537"/>
    <n v="0"/>
    <n v="0"/>
    <n v="0.98427524574806602"/>
    <n v="1.3231318326949975"/>
  </r>
  <r>
    <n v="141"/>
    <s v="CircularDVF_Sph_EC_On_Corr_On"/>
    <x v="4"/>
    <x v="3"/>
    <n v="0.99391100207920002"/>
    <n v="90.744445884534599"/>
    <n v="0.29391100207920001"/>
    <n v="0.74444588453457095"/>
    <n v="1"/>
    <n v="0"/>
    <n v="0.99391100207920002"/>
    <n v="0.74444588453459914"/>
  </r>
  <r>
    <n v="142"/>
    <s v="CircularDVF_Sph_EC_On_Corr_On"/>
    <x v="2"/>
    <x v="0"/>
    <n v="1.00559773652656"/>
    <n v="62.961114446835602"/>
    <n v="0.50559773652655704"/>
    <n v="17.961114446835602"/>
    <n v="0"/>
    <n v="0"/>
    <n v="1.00559773652656"/>
    <n v="17.961114446835609"/>
  </r>
  <r>
    <n v="143"/>
    <s v="CircularDVF_Sph_EC_On_Corr_On"/>
    <x v="3"/>
    <x v="0"/>
    <n v="1.00567202633594"/>
    <n v="64.277279561297604"/>
    <n v="5.6720263359355504E-3"/>
    <n v="19.2772795612976"/>
    <n v="0"/>
    <n v="0"/>
    <n v="1.00567202633594"/>
    <n v="19.277279561297604"/>
  </r>
  <r>
    <n v="144"/>
    <s v="CircularDVF_Sph_EC_On_Corr_On"/>
    <x v="2"/>
    <x v="1"/>
    <n v="1.2786438450622"/>
    <n v="178.98151565228699"/>
    <n v="0.77864384506219797"/>
    <n v="-1.01848434771318"/>
    <n v="0"/>
    <n v="0"/>
    <n v="1.2786438450622"/>
    <n v="1.018484347713013"/>
  </r>
  <r>
    <n v="145"/>
    <s v="CircularDVF_Sph_EC_On_Corr_On"/>
    <x v="2"/>
    <x v="2"/>
    <n v="0.92375026137139604"/>
    <n v="44.524245268214003"/>
    <n v="0.42375026137139599"/>
    <n v="44.524245268214003"/>
    <n v="0"/>
    <n v="0"/>
    <n v="0.92375026137139604"/>
    <n v="44.524245268214003"/>
  </r>
  <r>
    <n v="146"/>
    <s v="CircularDVF_Sph_EC_On_Corr_On"/>
    <x v="3"/>
    <x v="1"/>
    <n v="0.97892588562882898"/>
    <n v="179.27439303773201"/>
    <n v="-2.1074114371171002E-2"/>
    <n v="-0.72560696226753396"/>
    <n v="0"/>
    <n v="0"/>
    <n v="0.97892588562882898"/>
    <n v="0.72560696226798882"/>
  </r>
  <r>
    <n v="147"/>
    <s v="CircularDVF_Sph_EC_On_Corr_On"/>
    <x v="0"/>
    <x v="0"/>
    <n v="0.98482267196653595"/>
    <n v="73.0762369050545"/>
    <n v="0.63482267196653597"/>
    <n v="28.0762369050545"/>
    <n v="0"/>
    <n v="0"/>
    <n v="0.98482267196653595"/>
    <n v="28.076236905054486"/>
  </r>
  <r>
    <n v="148"/>
    <s v="CircularDVF_Sph_EC_On_Corr_On"/>
    <x v="1"/>
    <x v="1"/>
    <n v="1.00482798332584"/>
    <n v="178.998530532822"/>
    <n v="-0.495172016674163"/>
    <n v="-1.0014694671784801"/>
    <n v="0"/>
    <n v="0"/>
    <n v="1.00482798332584"/>
    <n v="1.0014694671779978"/>
  </r>
  <r>
    <n v="149"/>
    <s v="CircularDVF_Sph_EC_On_Corr_On"/>
    <x v="0"/>
    <x v="2"/>
    <n v="0.99547215729590399"/>
    <n v="51.298403907645302"/>
    <n v="0.64547215729590401"/>
    <n v="51.298403907645302"/>
    <n v="0"/>
    <n v="0"/>
    <n v="0.99547215729590399"/>
    <n v="51.298403907645309"/>
  </r>
  <r>
    <n v="150"/>
    <s v="CircularDVF_Sph_EC_On_Corr_On"/>
    <x v="3"/>
    <x v="3"/>
    <n v="0.67913429660557001"/>
    <n v="88.038582332229694"/>
    <n v="-0.32086570339442999"/>
    <n v="-1.9614176677703199"/>
    <n v="0"/>
    <n v="0"/>
    <n v="0.67913429660557001"/>
    <n v="1.9614176677703199"/>
  </r>
  <r>
    <s v="tomita1"/>
    <s v="CircularDVF_Sph_EC_On_Corr_On"/>
    <x v="4"/>
    <x v="4"/>
    <n v="0.78316393706362397"/>
    <n v="131.01528613329501"/>
    <n v="8.3163937063623794E-2"/>
    <n v="-3.98471386670542"/>
    <n v="0"/>
    <n v="0"/>
    <n v="0.78316393706362397"/>
    <n v="3.9847138667049933"/>
  </r>
  <r>
    <n v="2"/>
    <s v="CircularDVF_Sph_EC_On_Corr_On"/>
    <x v="0"/>
    <x v="3"/>
    <n v="0.75583744688941401"/>
    <n v="46.079879558241998"/>
    <n v="0.40583744688941398"/>
    <n v="-43.920120441758002"/>
    <n v="0"/>
    <n v="0"/>
    <n v="0.75583744688941401"/>
    <n v="43.920120441758002"/>
  </r>
  <r>
    <n v="3"/>
    <s v="CircularDVF_Sph_EC_On_Corr_On"/>
    <x v="0"/>
    <x v="3"/>
    <n v="1.1286110406296399"/>
    <n v="70.063941695013298"/>
    <n v="0.77861104062963504"/>
    <n v="-19.936058304986702"/>
    <n v="0"/>
    <n v="0"/>
    <n v="1.1286110406296399"/>
    <n v="19.936058304986716"/>
  </r>
  <r>
    <n v="4"/>
    <s v="CircularDVF_Sph_EC_On_Corr_On"/>
    <x v="2"/>
    <x v="0"/>
    <n v="1.7042072215395201"/>
    <n v="28.297227193791102"/>
    <n v="1.2042072215395201"/>
    <n v="-16.702772806208898"/>
    <n v="0"/>
    <n v="0"/>
    <n v="1.7042072215395201"/>
    <n v="16.702772806208884"/>
  </r>
  <r>
    <n v="5"/>
    <s v="CircularDVF_Sph_EC_On_Corr_On"/>
    <x v="3"/>
    <x v="3"/>
    <n v="1.3495874551090701"/>
    <n v="35.953208306858798"/>
    <n v="0.34958745510907102"/>
    <n v="-54.046791693141202"/>
    <n v="0"/>
    <n v="0"/>
    <n v="1.3495874551090701"/>
    <n v="54.046791693141202"/>
  </r>
  <r>
    <n v="6"/>
    <s v="CircularDVF_Sph_EC_On_Corr_On"/>
    <x v="1"/>
    <x v="4"/>
    <n v="0.56474879370588704"/>
    <n v="129.47008025786801"/>
    <n v="-0.93525120629411296"/>
    <n v="-5.5299197421321704"/>
    <n v="0"/>
    <n v="0"/>
    <n v="0.56474879370588704"/>
    <n v="5.5299197421319946"/>
  </r>
  <r>
    <n v="7"/>
    <s v="CircularDVF_Sph_EC_On_Corr_On"/>
    <x v="3"/>
    <x v="4"/>
    <n v="0.599567504499807"/>
    <n v="138.17789399377099"/>
    <n v="-0.400432495500193"/>
    <n v="3.17789399377051"/>
    <n v="0"/>
    <n v="0"/>
    <n v="0.599567504499807"/>
    <n v="3.1778939937709936"/>
  </r>
  <r>
    <n v="8"/>
    <s v="CircularDVF_Sph_EC_On_Corr_On"/>
    <x v="2"/>
    <x v="2"/>
    <n v="0.42377270831509201"/>
    <n v="6.5792762600833896"/>
    <n v="-7.6227291684907994E-2"/>
    <n v="6.5792762600833896"/>
    <n v="0"/>
    <n v="0"/>
    <n v="0.42377270831509201"/>
    <n v="6.5792762600833896"/>
  </r>
  <r>
    <n v="9"/>
    <s v="CircularDVF_Sph_EC_On_Corr_On"/>
    <x v="2"/>
    <x v="1"/>
    <n v="0.78047126725648897"/>
    <n v="174.91199850685601"/>
    <n v="0.28047126725648902"/>
    <n v="-5.08800149314379"/>
    <n v="0"/>
    <n v="0"/>
    <n v="0.78047126725648897"/>
    <n v="5.0880014931439916"/>
  </r>
  <r>
    <n v="10"/>
    <s v="CircularDVF_Sph_EC_On_Corr_On"/>
    <x v="4"/>
    <x v="0"/>
    <n v="1.9688823313078101"/>
    <n v="58.616038985686998"/>
    <n v="1.2688823313078099"/>
    <n v="13.616038985687"/>
    <n v="0"/>
    <n v="0"/>
    <n v="1.9688823313078101"/>
    <n v="13.616038985686998"/>
  </r>
  <r>
    <n v="11"/>
    <s v="CircularDVF_Sph_EC_On_Corr_On"/>
    <x v="3"/>
    <x v="1"/>
    <n v="0.63853908376500501"/>
    <n v="2.5036458433422699"/>
    <n v="-0.36146091623499499"/>
    <n v="-177.49635415665799"/>
    <n v="1"/>
    <n v="0"/>
    <n v="0.63853908376500501"/>
    <n v="2.5036458433422695"/>
  </r>
  <r>
    <n v="12"/>
    <s v="CircularDVF_Sph_EC_On_Corr_On"/>
    <x v="1"/>
    <x v="2"/>
    <n v="0.29788005781400301"/>
    <n v="4.3758449574136504"/>
    <n v="-1.202119942186"/>
    <n v="4.3758449574136504"/>
    <n v="0"/>
    <n v="0"/>
    <n v="0.29788005781400301"/>
    <n v="4.3758449574136478"/>
  </r>
  <r>
    <n v="13"/>
    <s v="CircularDVF_Sph_EC_On_Corr_On"/>
    <x v="1"/>
    <x v="1"/>
    <n v="1.8549704867691099"/>
    <n v="16.401245293935901"/>
    <n v="0.35497048676910498"/>
    <n v="-163.598754706064"/>
    <n v="1"/>
    <n v="0"/>
    <n v="1.8549704867691099"/>
    <n v="16.401245293935915"/>
  </r>
  <r>
    <n v="14"/>
    <s v="CircularDVF_Sph_EC_On_Corr_On"/>
    <x v="2"/>
    <x v="2"/>
    <n v="0.63300781751948698"/>
    <n v="1.5898420480672799"/>
    <n v="0.13300781751948701"/>
    <n v="1.5898420480672799"/>
    <n v="0"/>
    <n v="0"/>
    <n v="0.63300781751948698"/>
    <n v="1.5898420480672826"/>
  </r>
  <r>
    <n v="15"/>
    <s v="CircularDVF_Sph_EC_On_Corr_On"/>
    <x v="0"/>
    <x v="3"/>
    <n v="1.22780896966397"/>
    <n v="68.659632538427999"/>
    <n v="0.87780896966396904"/>
    <n v="-21.340367461572001"/>
    <n v="0"/>
    <n v="0"/>
    <n v="1.22780896966397"/>
    <n v="21.340367461571986"/>
  </r>
  <r>
    <n v="16"/>
    <s v="CircularDVF_Sph_EC_On_Corr_On"/>
    <x v="0"/>
    <x v="2"/>
    <n v="0.432657942135175"/>
    <n v="-175.480627949602"/>
    <n v="8.2657942135174606E-2"/>
    <n v="-175.480627949602"/>
    <n v="0"/>
    <n v="0"/>
    <n v="0.432657942135175"/>
    <n v="4.519372050398033"/>
  </r>
  <r>
    <n v="17"/>
    <s v="CircularDVF_Sph_EC_On_Corr_On"/>
    <x v="1"/>
    <x v="4"/>
    <n v="1.0529127441900099"/>
    <n v="127.64571300636401"/>
    <n v="-0.44708725580998998"/>
    <n v="-7.3542869936360402"/>
    <n v="0"/>
    <n v="0"/>
    <n v="1.0529127441900099"/>
    <n v="7.3542869936359807"/>
  </r>
  <r>
    <n v="18"/>
    <s v="CircularDVF_Sph_EC_On_Corr_On"/>
    <x v="3"/>
    <x v="0"/>
    <n v="1.0850755800993099"/>
    <n v="51.9408169491603"/>
    <n v="8.5075580099307699E-2"/>
    <n v="6.94081694916028"/>
    <n v="0"/>
    <n v="0"/>
    <n v="1.0850755800993099"/>
    <n v="6.9408169491603076"/>
  </r>
  <r>
    <n v="19"/>
    <s v="CircularDVF_Sph_EC_On_Corr_On"/>
    <x v="1"/>
    <x v="2"/>
    <n v="0.24640793407690301"/>
    <n v="5.2922959629856896"/>
    <n v="-1.2535920659230999"/>
    <n v="5.2922959629856896"/>
    <n v="0"/>
    <n v="0"/>
    <n v="0.24640793407690301"/>
    <n v="5.2922959629856905"/>
  </r>
  <r>
    <n v="20"/>
    <s v="CircularDVF_Sph_EC_On_Corr_On"/>
    <x v="0"/>
    <x v="0"/>
    <n v="1.4413785610663301"/>
    <n v="126.122478796764"/>
    <n v="1.09137856106633"/>
    <n v="81.122478796763602"/>
    <n v="1"/>
    <n v="0"/>
    <n v="1.4413785610663301"/>
    <n v="8.8775212032360002"/>
  </r>
  <r>
    <n v="21"/>
    <s v="CircularDVF_Sph_EC_On_Corr_On"/>
    <x v="3"/>
    <x v="2"/>
    <n v="0.33666543944788102"/>
    <n v="139.41777534248001"/>
    <n v="-0.66333456055211903"/>
    <n v="139.41777534248001"/>
    <n v="1"/>
    <n v="0"/>
    <n v="0.33666543944788102"/>
    <n v="40.582224657519987"/>
  </r>
  <r>
    <n v="22"/>
    <s v="CircularDVF_Sph_EC_On_Corr_On"/>
    <x v="1"/>
    <x v="4"/>
    <n v="0.80764814282978603"/>
    <n v="132.43391168552199"/>
    <n v="-0.69235185717021397"/>
    <n v="-2.5660883144784101"/>
    <n v="0"/>
    <n v="0"/>
    <n v="0.80764814282978603"/>
    <n v="2.5660883144780087"/>
  </r>
  <r>
    <n v="23"/>
    <s v="CircularDVF_Sph_EC_On_Corr_On"/>
    <x v="0"/>
    <x v="4"/>
    <n v="0.88099758950033003"/>
    <n v="137.875453683985"/>
    <n v="0.53099758950033005"/>
    <n v="2.8754536839852598"/>
    <n v="0"/>
    <n v="0"/>
    <n v="0.88099758950033003"/>
    <n v="2.8754536839850005"/>
  </r>
  <r>
    <n v="24"/>
    <s v="CircularDVF_Sph_EC_On_Corr_On"/>
    <x v="0"/>
    <x v="2"/>
    <n v="1.4305197397259"/>
    <n v="10.2752391183603"/>
    <n v="1.0805197397259001"/>
    <n v="10.2752391183603"/>
    <n v="0"/>
    <n v="0"/>
    <n v="1.4305197397259"/>
    <n v="10.275239118360304"/>
  </r>
  <r>
    <n v="25"/>
    <s v="CircularDVF_Sph_EC_On_Corr_On"/>
    <x v="0"/>
    <x v="4"/>
    <n v="1.4738062945291099"/>
    <n v="138.13966014782"/>
    <n v="1.1238062945291101"/>
    <n v="3.1396601478202202"/>
    <n v="0"/>
    <n v="0"/>
    <n v="1.4738062945291099"/>
    <n v="3.1396601478199955"/>
  </r>
  <r>
    <n v="26"/>
    <s v="CircularDVF_Sph_EC_On_Corr_On"/>
    <x v="3"/>
    <x v="0"/>
    <n v="1.03671451935919"/>
    <n v="38.303135376330196"/>
    <n v="3.6714519359188902E-2"/>
    <n v="-6.6968646236697698"/>
    <n v="0"/>
    <n v="0"/>
    <n v="1.03671451935919"/>
    <n v="6.6968646236697964"/>
  </r>
  <r>
    <n v="27"/>
    <s v="CircularDVF_Sph_EC_On_Corr_On"/>
    <x v="1"/>
    <x v="3"/>
    <n v="0.50730146592349701"/>
    <n v="60.407077347743702"/>
    <n v="-0.99269853407650299"/>
    <n v="-29.592922652256298"/>
    <n v="0"/>
    <n v="0"/>
    <n v="0.50730146592349701"/>
    <n v="29.592922652256306"/>
  </r>
  <r>
    <n v="28"/>
    <s v="CircularDVF_Sph_EC_On_Corr_On"/>
    <x v="4"/>
    <x v="3"/>
    <n v="0.48675732772390301"/>
    <n v="78.678143326461296"/>
    <n v="-0.213242672276097"/>
    <n v="-11.321856673538701"/>
    <n v="0"/>
    <n v="0"/>
    <n v="0.48675732772390301"/>
    <n v="11.321856673538718"/>
  </r>
  <r>
    <n v="29"/>
    <s v="CircularDVF_Sph_EC_On_Corr_On"/>
    <x v="2"/>
    <x v="2"/>
    <n v="0.32062292143982601"/>
    <n v="7.7776378901293102"/>
    <n v="-0.17937707856017401"/>
    <n v="7.7776378901293102"/>
    <n v="0"/>
    <n v="0"/>
    <n v="0.32062292143982601"/>
    <n v="7.7776378901293128"/>
  </r>
  <r>
    <n v="30"/>
    <s v="CircularDVF_Sph_EC_On_Corr_On"/>
    <x v="0"/>
    <x v="4"/>
    <n v="1.4979295920028699"/>
    <n v="144.983700558511"/>
    <n v="1.14792959200287"/>
    <n v="9.9837005585108596"/>
    <n v="0"/>
    <n v="0"/>
    <n v="1.4979295920028699"/>
    <n v="9.9837005585110035"/>
  </r>
  <r>
    <n v="31"/>
    <s v="CircularDVF_Sph_EC_On_Corr_On"/>
    <x v="4"/>
    <x v="4"/>
    <n v="1.4209192182510499"/>
    <n v="133.54176976599999"/>
    <n v="0.72091921825105298"/>
    <n v="-1.45823023399998"/>
    <n v="0"/>
    <n v="0"/>
    <n v="1.4209192182510499"/>
    <n v="1.4582302340000126"/>
  </r>
  <r>
    <n v="32"/>
    <s v="CircularDVF_Sph_EC_On_Corr_On"/>
    <x v="4"/>
    <x v="2"/>
    <n v="1.24704456247469"/>
    <n v="7.2339323624884697"/>
    <n v="0.54704456247468702"/>
    <n v="7.2339323624884697"/>
    <n v="0"/>
    <n v="0"/>
    <n v="1.24704456247469"/>
    <n v="7.2339323624884742"/>
  </r>
  <r>
    <n v="33"/>
    <s v="CircularDVF_Sph_EC_On_Corr_On"/>
    <x v="1"/>
    <x v="0"/>
    <n v="1.04868502458071"/>
    <n v="60.3286286437705"/>
    <n v="-0.451314975419289"/>
    <n v="15.3286286437705"/>
    <n v="0"/>
    <n v="0"/>
    <n v="1.04868502458071"/>
    <n v="15.328628643770514"/>
  </r>
  <r>
    <n v="34"/>
    <s v="CircularDVF_Sph_EC_On_Corr_On"/>
    <x v="4"/>
    <x v="2"/>
    <n v="0.29398510224533297"/>
    <n v="163.252543239929"/>
    <n v="-0.40601489775466698"/>
    <n v="163.252543239929"/>
    <n v="1"/>
    <n v="0"/>
    <n v="0.29398510224533297"/>
    <n v="16.747456760071003"/>
  </r>
  <r>
    <n v="35"/>
    <s v="CircularDVF_Sph_EC_On_Corr_On"/>
    <x v="4"/>
    <x v="4"/>
    <n v="1.2161097339446001"/>
    <n v="133.98465091083901"/>
    <n v="0.51610973394459803"/>
    <n v="-1.01534908916148"/>
    <n v="0"/>
    <n v="0"/>
    <n v="1.2161097339446001"/>
    <n v="1.015349089160992"/>
  </r>
  <r>
    <n v="36"/>
    <s v="CircularDVF_Sph_EC_On_Corr_On"/>
    <x v="0"/>
    <x v="3"/>
    <n v="1.42741833563656"/>
    <n v="109.55619496712799"/>
    <n v="1.0774183356365601"/>
    <n v="19.5561949671281"/>
    <n v="1"/>
    <n v="0"/>
    <n v="1.42741833563656"/>
    <n v="19.556194967127993"/>
  </r>
  <r>
    <n v="37"/>
    <s v="CircularDVF_Sph_EC_On_Corr_On"/>
    <x v="1"/>
    <x v="0"/>
    <n v="1.84338263884401"/>
    <n v="57.926543304461603"/>
    <n v="0.34338263884401299"/>
    <n v="12.9265433044616"/>
    <n v="0"/>
    <n v="0"/>
    <n v="1.84338263884401"/>
    <n v="12.926543304461603"/>
  </r>
  <r>
    <n v="38"/>
    <s v="CircularDVF_Sph_EC_On_Corr_On"/>
    <x v="3"/>
    <x v="0"/>
    <n v="1.7496359485766899"/>
    <n v="67.705431783319"/>
    <n v="0.74963594857669102"/>
    <n v="22.705431783319"/>
    <n v="0"/>
    <n v="0"/>
    <n v="1.7496359485766899"/>
    <n v="22.705431783319"/>
  </r>
  <r>
    <n v="39"/>
    <s v="CircularDVF_Sph_EC_On_Corr_On"/>
    <x v="2"/>
    <x v="3"/>
    <n v="1.10675602925064"/>
    <n v="100.895626964567"/>
    <n v="0.60675602925063798"/>
    <n v="10.895626964567199"/>
    <n v="1"/>
    <n v="0"/>
    <n v="1.10675602925064"/>
    <n v="10.895626964566986"/>
  </r>
  <r>
    <n v="40"/>
    <s v="CircularDVF_Sph_EC_On_Corr_On"/>
    <x v="0"/>
    <x v="3"/>
    <n v="0.72349487703166204"/>
    <n v="110.259203358923"/>
    <n v="0.37349487703166201"/>
    <n v="20.259203358923301"/>
    <n v="1"/>
    <n v="0"/>
    <n v="0.72349487703166204"/>
    <n v="20.259203358923003"/>
  </r>
  <r>
    <n v="41"/>
    <s v="CircularDVF_Sph_EC_On_Corr_On"/>
    <x v="0"/>
    <x v="1"/>
    <n v="1.2091303034508001"/>
    <n v="157.01674572648801"/>
    <n v="0.85913030345079899"/>
    <n v="-22.983254273512099"/>
    <n v="0"/>
    <n v="0"/>
    <n v="1.2091303034508001"/>
    <n v="22.983254273511989"/>
  </r>
  <r>
    <n v="42"/>
    <s v="CircularDVF_Sph_EC_On_Corr_On"/>
    <x v="2"/>
    <x v="3"/>
    <n v="1.2266153547535501"/>
    <n v="104.01283594006399"/>
    <n v="0.72661535475355199"/>
    <n v="14.012835940064001"/>
    <n v="1"/>
    <n v="0"/>
    <n v="1.2266153547535501"/>
    <n v="14.012835940064008"/>
  </r>
  <r>
    <n v="43"/>
    <s v="CircularDVF_Sph_EC_On_Corr_On"/>
    <x v="1"/>
    <x v="1"/>
    <n v="0.98897266910693105"/>
    <n v="165.66617535178099"/>
    <n v="-0.51102733089306895"/>
    <n v="-14.333824648218799"/>
    <n v="0"/>
    <n v="0"/>
    <n v="0.98897266910693105"/>
    <n v="14.333824648219007"/>
  </r>
  <r>
    <n v="44"/>
    <s v="CircularDVF_Sph_EC_On_Corr_On"/>
    <x v="4"/>
    <x v="0"/>
    <n v="1.7759062623373201"/>
    <n v="59.885113581345998"/>
    <n v="1.0759062623373199"/>
    <n v="14.885113581345999"/>
    <n v="0"/>
    <n v="0"/>
    <n v="1.7759062623373201"/>
    <n v="14.88511358134599"/>
  </r>
  <r>
    <n v="45"/>
    <s v="CircularDVF_Sph_EC_On_Corr_On"/>
    <x v="4"/>
    <x v="3"/>
    <n v="1.5019071426414301"/>
    <n v="87.1415309373523"/>
    <n v="0.80190714264142704"/>
    <n v="-2.8584690626477101"/>
    <n v="0"/>
    <n v="0"/>
    <n v="1.5019071426414301"/>
    <n v="2.8584690626477141"/>
  </r>
  <r>
    <n v="46"/>
    <s v="CircularDVF_Sph_EC_On_Corr_On"/>
    <x v="0"/>
    <x v="0"/>
    <n v="1.0412420082351499"/>
    <n v="92.416709403350296"/>
    <n v="0.69124200823515003"/>
    <n v="47.416709403350303"/>
    <n v="1"/>
    <n v="0"/>
    <n v="1.0412420082351499"/>
    <n v="42.583290596649704"/>
  </r>
  <r>
    <n v="47"/>
    <s v="CircularDVF_Sph_EC_On_Corr_On"/>
    <x v="3"/>
    <x v="3"/>
    <n v="0.66737986158180795"/>
    <n v="99.578969517562399"/>
    <n v="-0.33262013841819199"/>
    <n v="9.5789695175624292"/>
    <n v="1"/>
    <n v="0"/>
    <n v="0.66737986158180795"/>
    <n v="9.578969517562399"/>
  </r>
  <r>
    <n v="48"/>
    <s v="CircularDVF_Sph_EC_On_Corr_On"/>
    <x v="0"/>
    <x v="2"/>
    <n v="0.45919435562785599"/>
    <n v="174.57799968473901"/>
    <n v="0.109194355627856"/>
    <n v="174.57799968473901"/>
    <n v="1"/>
    <n v="0"/>
    <n v="0.45919435562785599"/>
    <n v="5.4220003152609877"/>
  </r>
  <r>
    <n v="49"/>
    <s v="CircularDVF_Sph_EC_On_Corr_On"/>
    <x v="0"/>
    <x v="2"/>
    <n v="0.26294025287912698"/>
    <n v="172.77725702642601"/>
    <n v="-8.7059747120873096E-2"/>
    <n v="172.77725702642601"/>
    <n v="1"/>
    <n v="0"/>
    <n v="0.26294025287912698"/>
    <n v="7.2227429735739861"/>
  </r>
  <r>
    <n v="50"/>
    <s v="CircularDVF_Sph_EC_On_Corr_On"/>
    <x v="0"/>
    <x v="1"/>
    <n v="1.13869618203573"/>
    <n v="174.69026905085701"/>
    <n v="0.788696182035726"/>
    <n v="-5.3097309491432698"/>
    <n v="0"/>
    <n v="0"/>
    <n v="1.13869618203573"/>
    <n v="5.3097309491429883"/>
  </r>
  <r>
    <n v="51"/>
    <s v="CircularDVF_Sph_EC_On_Corr_On"/>
    <x v="0"/>
    <x v="4"/>
    <n v="0.82002446025770004"/>
    <n v="145.28886820311101"/>
    <n v="0.47002446025770001"/>
    <n v="10.2888682031115"/>
    <n v="0"/>
    <n v="0"/>
    <n v="0.82002446025770004"/>
    <n v="10.288868203111008"/>
  </r>
  <r>
    <n v="52"/>
    <s v="CircularDVF_Sph_EC_On_Corr_On"/>
    <x v="1"/>
    <x v="3"/>
    <n v="1.4460653697580601"/>
    <n v="45.419688782144"/>
    <n v="-5.3934630241940798E-2"/>
    <n v="-44.580311217856"/>
    <n v="0"/>
    <n v="0"/>
    <n v="1.4460653697580601"/>
    <n v="44.580311217856007"/>
  </r>
  <r>
    <n v="53"/>
    <s v="CircularDVF_Sph_EC_On_Corr_On"/>
    <x v="4"/>
    <x v="0"/>
    <n v="1.9435965817733201"/>
    <n v="62.713086077145697"/>
    <n v="1.2435965817733201"/>
    <n v="17.7130860771457"/>
    <n v="0"/>
    <n v="0"/>
    <n v="1.9435965817733201"/>
    <n v="17.713086077145704"/>
  </r>
  <r>
    <n v="54"/>
    <s v="CircularDVF_Sph_EC_On_Corr_On"/>
    <x v="3"/>
    <x v="3"/>
    <n v="1.1321681452880601"/>
    <n v="85.158207027369798"/>
    <n v="0.13216814528805601"/>
    <n v="-4.8417929726302296"/>
    <n v="0"/>
    <n v="0"/>
    <n v="1.1321681452880601"/>
    <n v="4.841792972630202"/>
  </r>
  <r>
    <n v="55"/>
    <s v="CircularDVF_Sph_EC_On_Corr_On"/>
    <x v="1"/>
    <x v="0"/>
    <n v="1.50348385881022"/>
    <n v="75.982853533120505"/>
    <n v="3.4838588102223999E-3"/>
    <n v="30.982853533120501"/>
    <n v="0"/>
    <n v="0"/>
    <n v="1.50348385881022"/>
    <n v="30.982853533120505"/>
  </r>
  <r>
    <n v="56"/>
    <s v="CircularDVF_Sph_EC_On_Corr_On"/>
    <x v="4"/>
    <x v="1"/>
    <n v="0.76324954819963398"/>
    <n v="153.72974896106399"/>
    <n v="6.3249548199633895E-2"/>
    <n v="-26.270251038936401"/>
    <n v="0"/>
    <n v="0"/>
    <n v="0.76324954819963398"/>
    <n v="26.27025103893601"/>
  </r>
  <r>
    <n v="57"/>
    <s v="CircularDVF_Sph_EC_On_Corr_On"/>
    <x v="0"/>
    <x v="2"/>
    <n v="0.32181073775900099"/>
    <n v="117.223121644489"/>
    <n v="-2.8189262240999199E-2"/>
    <n v="117.223121644489"/>
    <n v="1"/>
    <n v="0"/>
    <n v="0.32181073775900099"/>
    <n v="62.776878355511002"/>
  </r>
  <r>
    <n v="58"/>
    <s v="CircularDVF_Sph_EC_On_Corr_On"/>
    <x v="4"/>
    <x v="4"/>
    <n v="1.38332274978865"/>
    <n v="138.799986368346"/>
    <n v="0.68332274978865304"/>
    <n v="3.7999863683458601"/>
    <n v="0"/>
    <n v="0"/>
    <n v="1.38332274978865"/>
    <n v="3.7999863683459978"/>
  </r>
  <r>
    <n v="59"/>
    <s v="CircularDVF_Sph_EC_On_Corr_On"/>
    <x v="2"/>
    <x v="4"/>
    <n v="1.0611089787800401"/>
    <n v="131.26988649886101"/>
    <n v="0.56110897878004096"/>
    <n v="-3.7301135011391602"/>
    <n v="0"/>
    <n v="0"/>
    <n v="1.0611089787800401"/>
    <n v="3.7301135011389874"/>
  </r>
  <r>
    <n v="60"/>
    <s v="CircularDVF_Sph_EC_On_Corr_On"/>
    <x v="4"/>
    <x v="2"/>
    <n v="0.78842017316012802"/>
    <n v="2.4031340139076498"/>
    <n v="8.8420173160128304E-2"/>
    <n v="2.4031340139076498"/>
    <n v="0"/>
    <n v="0"/>
    <n v="0.78842017316012802"/>
    <n v="2.4031340139076462"/>
  </r>
  <r>
    <n v="61"/>
    <s v="CircularDVF_Sph_EC_On_Corr_On"/>
    <x v="2"/>
    <x v="1"/>
    <n v="0.78593904735186604"/>
    <n v="157.429378126373"/>
    <n v="0.28593904735186598"/>
    <n v="-22.570621873627001"/>
    <n v="0"/>
    <n v="0"/>
    <n v="0.78593904735186604"/>
    <n v="22.570621873627005"/>
  </r>
  <r>
    <n v="62"/>
    <s v="CircularDVF_Sph_EC_On_Corr_On"/>
    <x v="4"/>
    <x v="2"/>
    <n v="0.47379081313164101"/>
    <n v="4.00105727862561"/>
    <n v="-0.226209186868359"/>
    <n v="4.00105727862561"/>
    <n v="0"/>
    <n v="0"/>
    <n v="0.47379081313164101"/>
    <n v="4.0010572786256091"/>
  </r>
  <r>
    <n v="63"/>
    <s v="CircularDVF_Sph_EC_On_Corr_On"/>
    <x v="1"/>
    <x v="0"/>
    <n v="1.53689660059271"/>
    <n v="63.124919072218397"/>
    <n v="3.6896600592710299E-2"/>
    <n v="18.1249190722184"/>
    <n v="0"/>
    <n v="0"/>
    <n v="1.53689660059271"/>
    <n v="18.124919072218404"/>
  </r>
  <r>
    <n v="64"/>
    <s v="CircularDVF_Sph_EC_On_Corr_On"/>
    <x v="3"/>
    <x v="0"/>
    <n v="1.6357040400181799"/>
    <n v="79.538174751815703"/>
    <n v="0.63570404001817504"/>
    <n v="34.538174751815703"/>
    <n v="0"/>
    <n v="0"/>
    <n v="1.6357040400181799"/>
    <n v="34.538174751815689"/>
  </r>
  <r>
    <n v="65"/>
    <s v="CircularDVF_Sph_EC_On_Corr_On"/>
    <x v="4"/>
    <x v="4"/>
    <n v="0.80843402069580395"/>
    <n v="131.39944454331601"/>
    <n v="0.108434020695804"/>
    <n v="-3.6005554566843898"/>
    <n v="0"/>
    <n v="0"/>
    <n v="0.80843402069580395"/>
    <n v="3.6005554566839919"/>
  </r>
  <r>
    <n v="66"/>
    <s v="CircularDVF_Sph_EC_On_Corr_On"/>
    <x v="2"/>
    <x v="3"/>
    <n v="0.63867696053843803"/>
    <n v="81.863344314119999"/>
    <n v="0.138676960538438"/>
    <n v="-8.1366556858799903"/>
    <n v="0"/>
    <n v="0"/>
    <n v="0.63867696053843803"/>
    <n v="8.1366556858799868"/>
  </r>
  <r>
    <n v="67"/>
    <s v="CircularDVF_Sph_EC_On_Corr_On"/>
    <x v="1"/>
    <x v="2"/>
    <n v="0.24567051204767501"/>
    <n v="2.8924849059989701"/>
    <n v="-1.2543294879523299"/>
    <n v="2.8924849059989701"/>
    <n v="0"/>
    <n v="0"/>
    <n v="0.24567051204767501"/>
    <n v="2.8924849059989697"/>
  </r>
  <r>
    <n v="68"/>
    <s v="CircularDVF_Sph_EC_On_Corr_On"/>
    <x v="1"/>
    <x v="3"/>
    <n v="1.4291892570459199"/>
    <n v="79.904450559974507"/>
    <n v="-7.0810742954077605E-2"/>
    <n v="-10.095549440025501"/>
    <n v="0"/>
    <n v="0"/>
    <n v="1.4291892570459199"/>
    <n v="10.095549440025479"/>
  </r>
  <r>
    <n v="69"/>
    <s v="CircularDVF_Sph_EC_On_Corr_On"/>
    <x v="0"/>
    <x v="1"/>
    <n v="1.16929685576761"/>
    <n v="140.03563445027501"/>
    <n v="0.81929685576761202"/>
    <n v="-39.964365549725201"/>
    <n v="0"/>
    <n v="0"/>
    <n v="1.16929685576761"/>
    <n v="39.964365549724988"/>
  </r>
  <r>
    <n v="70"/>
    <s v="CircularDVF_Sph_EC_On_Corr_On"/>
    <x v="1"/>
    <x v="3"/>
    <n v="1.0419438901834599"/>
    <n v="101.872566185518"/>
    <n v="-0.45805610981654199"/>
    <n v="11.872566185517901"/>
    <n v="1"/>
    <n v="0"/>
    <n v="1.0419438901834599"/>
    <n v="11.872566185517996"/>
  </r>
  <r>
    <n v="71"/>
    <s v="CircularDVF_Sph_EC_On_Corr_On"/>
    <x v="3"/>
    <x v="4"/>
    <n v="1.23799336386116"/>
    <n v="121.01705491624701"/>
    <n v="0.23799336386116399"/>
    <n v="-13.9829450837531"/>
    <n v="0"/>
    <n v="0"/>
    <n v="1.23799336386116"/>
    <n v="13.982945083753009"/>
  </r>
  <r>
    <n v="72"/>
    <s v="CircularDVF_Sph_EC_On_Corr_On"/>
    <x v="0"/>
    <x v="3"/>
    <n v="1.31825778278601"/>
    <n v="40.693828867815597"/>
    <n v="0.96825778278601504"/>
    <n v="-49.306171132184403"/>
    <n v="0"/>
    <n v="0"/>
    <n v="1.31825778278601"/>
    <n v="49.306171132184403"/>
  </r>
  <r>
    <n v="73"/>
    <s v="CircularDVF_Sph_EC_On_Corr_On"/>
    <x v="1"/>
    <x v="3"/>
    <n v="1.0501393495709901"/>
    <n v="72.982224207519593"/>
    <n v="-0.44986065042901102"/>
    <n v="-17.0177757924804"/>
    <n v="0"/>
    <n v="0"/>
    <n v="1.0501393495709901"/>
    <n v="17.017775792480393"/>
  </r>
  <r>
    <n v="74"/>
    <s v="CircularDVF_Sph_EC_On_Corr_On"/>
    <x v="2"/>
    <x v="4"/>
    <n v="0.89013583180135303"/>
    <n v="124.861276550206"/>
    <n v="0.39013583180135297"/>
    <n v="-10.138723449794499"/>
    <n v="0"/>
    <n v="0"/>
    <n v="0.89013583180135303"/>
    <n v="10.138723449793986"/>
  </r>
  <r>
    <n v="75"/>
    <s v="CircularDVF_Sph_EC_On_Corr_On"/>
    <x v="4"/>
    <x v="0"/>
    <n v="1.50182719741603"/>
    <n v="78.995384472889995"/>
    <n v="0.80182719741602504"/>
    <n v="33.995384472890002"/>
    <n v="0"/>
    <n v="0"/>
    <n v="1.50182719741603"/>
    <n v="33.995384472890009"/>
  </r>
  <r>
    <n v="76"/>
    <s v="CircularDVF_Sph_EC_On_Corr_On"/>
    <x v="0"/>
    <x v="0"/>
    <n v="0.71367753057941097"/>
    <n v="101.480721374819"/>
    <n v="0.36367753057941099"/>
    <n v="56.4807213748187"/>
    <n v="1"/>
    <n v="0"/>
    <n v="0.71367753057941097"/>
    <n v="33.519278625181016"/>
  </r>
  <r>
    <n v="77"/>
    <s v="CircularDVF_Sph_EC_On_Corr_On"/>
    <x v="0"/>
    <x v="2"/>
    <n v="1.25419594639152"/>
    <n v="34.750373327165697"/>
    <n v="0.90419594639151601"/>
    <n v="34.750373327165697"/>
    <n v="0"/>
    <n v="0"/>
    <n v="1.25419594639152"/>
    <n v="34.750373327165704"/>
  </r>
  <r>
    <n v="78"/>
    <s v="CircularDVF_Sph_EC_On_Corr_On"/>
    <x v="2"/>
    <x v="2"/>
    <n v="1.04303164121703"/>
    <n v="21.0110276447774"/>
    <n v="0.54303164121702996"/>
    <n v="21.0110276447774"/>
    <n v="0"/>
    <n v="0"/>
    <n v="1.04303164121703"/>
    <n v="21.011027644777414"/>
  </r>
  <r>
    <n v="79"/>
    <s v="CircularDVF_Sph_EC_On_Corr_On"/>
    <x v="3"/>
    <x v="0"/>
    <n v="1.62828811248823"/>
    <n v="65.744077111403001"/>
    <n v="0.62828811248823502"/>
    <n v="20.744077111403001"/>
    <n v="0"/>
    <n v="0"/>
    <n v="1.62828811248823"/>
    <n v="20.744077111402987"/>
  </r>
  <r>
    <n v="80"/>
    <s v="CircularDVF_Sph_EC_On_Corr_On"/>
    <x v="1"/>
    <x v="4"/>
    <n v="1.15924776961568"/>
    <n v="126.502262006348"/>
    <n v="-0.34075223038432301"/>
    <n v="-8.4977379936523807"/>
    <n v="0"/>
    <n v="0"/>
    <n v="1.15924776961568"/>
    <n v="8.497737993651981"/>
  </r>
  <r>
    <n v="81"/>
    <s v="CircularDVF_Sph_EC_On_Corr_On"/>
    <x v="2"/>
    <x v="2"/>
    <n v="0.31815852108668902"/>
    <n v="3.16435035272124"/>
    <n v="-0.18184147891331101"/>
    <n v="3.16435035272124"/>
    <n v="0"/>
    <n v="0"/>
    <n v="0.31815852108668902"/>
    <n v="3.1643503527212431"/>
  </r>
  <r>
    <n v="82"/>
    <s v="CircularDVF_Sph_EC_On_Corr_On"/>
    <x v="4"/>
    <x v="1"/>
    <n v="1.0081046387252699"/>
    <n v="153.395561263009"/>
    <n v="0.308104638725272"/>
    <n v="-26.604438736991501"/>
    <n v="0"/>
    <n v="0"/>
    <n v="1.0081046387252699"/>
    <n v="26.604438736991"/>
  </r>
  <r>
    <n v="83"/>
    <s v="CircularDVF_Sph_EC_On_Corr_On"/>
    <x v="2"/>
    <x v="1"/>
    <n v="1.27690443311491"/>
    <n v="146.23279246069899"/>
    <n v="0.77690443311490998"/>
    <n v="-33.7672075393006"/>
    <n v="0"/>
    <n v="0"/>
    <n v="1.27690443311491"/>
    <n v="33.767207539301012"/>
  </r>
  <r>
    <n v="84"/>
    <s v="CircularDVF_Sph_EC_On_Corr_On"/>
    <x v="1"/>
    <x v="1"/>
    <n v="0.99958594924121702"/>
    <n v="179.289391110503"/>
    <n v="-0.50041405075878298"/>
    <n v="-0.71060888949710899"/>
    <n v="0"/>
    <n v="0"/>
    <n v="0.99958594924121702"/>
    <n v="0.71060888949699574"/>
  </r>
  <r>
    <n v="85"/>
    <s v="CircularDVF_Sph_EC_On_Corr_On"/>
    <x v="3"/>
    <x v="1"/>
    <n v="0.52599135434016797"/>
    <n v="170.731931385716"/>
    <n v="-0.47400864565983197"/>
    <n v="-9.2680686142837203"/>
    <n v="0"/>
    <n v="0"/>
    <n v="0.52599135434016797"/>
    <n v="9.2680686142840045"/>
  </r>
  <r>
    <n v="86"/>
    <s v="CircularDVF_Sph_EC_On_Corr_On"/>
    <x v="0"/>
    <x v="1"/>
    <n v="1.2207368760913899"/>
    <n v="166.19307954817799"/>
    <n v="0.87073687609138894"/>
    <n v="-13.8069204518221"/>
    <n v="0"/>
    <n v="0"/>
    <n v="1.2207368760913899"/>
    <n v="13.806920451822009"/>
  </r>
  <r>
    <n v="87"/>
    <s v="CircularDVF_Sph_EC_On_Corr_On"/>
    <x v="0"/>
    <x v="0"/>
    <n v="0.85956106904060103"/>
    <n v="90.516474407816403"/>
    <n v="0.50956106904060094"/>
    <n v="45.516474407816403"/>
    <n v="1"/>
    <n v="0"/>
    <n v="0.85956106904060103"/>
    <n v="44.483525592183582"/>
  </r>
  <r>
    <n v="88"/>
    <s v="CircularDVF_Sph_EC_On_Corr_On"/>
    <x v="1"/>
    <x v="1"/>
    <n v="0.74201078416857202"/>
    <n v="137.849729480501"/>
    <n v="-0.75798921583142798"/>
    <n v="-42.150270519499401"/>
    <n v="0"/>
    <n v="0"/>
    <n v="0.74201078416857202"/>
    <n v="42.150270519499003"/>
  </r>
  <r>
    <n v="89"/>
    <s v="CircularDVF_Sph_EC_On_Corr_On"/>
    <x v="4"/>
    <x v="1"/>
    <n v="0.408735013224998"/>
    <n v="135.56321114811001"/>
    <n v="-0.29126498677500201"/>
    <n v="-44.436788851889801"/>
    <n v="0"/>
    <n v="0"/>
    <n v="0.408735013224998"/>
    <n v="44.436788851889986"/>
  </r>
  <r>
    <n v="90"/>
    <s v="CircularDVF_Sph_EC_On_Corr_On"/>
    <x v="3"/>
    <x v="2"/>
    <n v="0.44280077311874899"/>
    <n v="13.0797813922825"/>
    <n v="-0.55719922688125101"/>
    <n v="13.0797813922825"/>
    <n v="0"/>
    <n v="0"/>
    <n v="0.44280077311874899"/>
    <n v="13.079781392282513"/>
  </r>
  <r>
    <n v="91"/>
    <s v="CircularDVF_Sph_EC_On_Corr_On"/>
    <x v="0"/>
    <x v="1"/>
    <n v="0.695397167411546"/>
    <n v="147.466788716069"/>
    <n v="0.34539716741154602"/>
    <n v="-32.533211283931301"/>
    <n v="0"/>
    <n v="0"/>
    <n v="0.695397167411546"/>
    <n v="32.533211283930996"/>
  </r>
  <r>
    <n v="92"/>
    <s v="CircularDVF_Sph_EC_On_Corr_On"/>
    <x v="3"/>
    <x v="3"/>
    <n v="1.0274906419293499"/>
    <n v="104.706910900941"/>
    <n v="2.74906419293506E-2"/>
    <n v="14.706910900940899"/>
    <n v="1"/>
    <n v="0"/>
    <n v="1.0274906419293499"/>
    <n v="14.706910900941011"/>
  </r>
  <r>
    <n v="93"/>
    <s v="CircularDVF_Sph_EC_On_Corr_On"/>
    <x v="4"/>
    <x v="2"/>
    <n v="0.436244545435098"/>
    <n v="144.202067876265"/>
    <n v="-0.26375545456490201"/>
    <n v="144.202067876265"/>
    <n v="1"/>
    <n v="0"/>
    <n v="0.436244545435098"/>
    <n v="35.797932123734995"/>
  </r>
  <r>
    <n v="94"/>
    <s v="CircularDVF_Sph_EC_On_Corr_On"/>
    <x v="4"/>
    <x v="1"/>
    <n v="0.91728652053767701"/>
    <n v="178.25745459074901"/>
    <n v="0.217286520537677"/>
    <n v="-1.7425454092508501"/>
    <n v="0"/>
    <n v="0"/>
    <n v="0.91728652053767701"/>
    <n v="1.7425454092509938"/>
  </r>
  <r>
    <n v="95"/>
    <s v="CircularDVF_Sph_EC_On_Corr_On"/>
    <x v="4"/>
    <x v="0"/>
    <n v="1.11246452635875"/>
    <n v="106.592220887727"/>
    <n v="0.41246452635875103"/>
    <n v="61.592220887726803"/>
    <n v="1"/>
    <n v="0"/>
    <n v="1.11246452635875"/>
    <n v="28.407779112273005"/>
  </r>
  <r>
    <n v="96"/>
    <s v="CircularDVF_Sph_EC_On_Corr_On"/>
    <x v="2"/>
    <x v="3"/>
    <n v="1.38033953138419"/>
    <n v="101.986937332222"/>
    <n v="0.88033953138418597"/>
    <n v="11.986937332221499"/>
    <n v="1"/>
    <n v="0"/>
    <n v="1.38033953138419"/>
    <n v="11.986937332221999"/>
  </r>
  <r>
    <n v="97"/>
    <s v="CircularDVF_Sph_EC_On_Corr_On"/>
    <x v="4"/>
    <x v="0"/>
    <n v="1.11203752551931"/>
    <n v="64.553818269737405"/>
    <n v="0.412037525519307"/>
    <n v="19.553818269737398"/>
    <n v="0"/>
    <n v="0"/>
    <n v="1.11203752551931"/>
    <n v="19.553818269737405"/>
  </r>
  <r>
    <n v="98"/>
    <s v="CircularDVF_Sph_EC_On_Corr_On"/>
    <x v="1"/>
    <x v="1"/>
    <n v="0.960307438099539"/>
    <n v="161.69174685995901"/>
    <n v="-0.539692561900461"/>
    <n v="-18.308253140041099"/>
    <n v="0"/>
    <n v="0"/>
    <n v="0.960307438099539"/>
    <n v="18.308253140040989"/>
  </r>
  <r>
    <n v="99"/>
    <s v="CircularDVF_Sph_EC_On_Corr_On"/>
    <x v="1"/>
    <x v="4"/>
    <n v="0.87340558049082595"/>
    <n v="108.445664322987"/>
    <n v="-0.62659441950917405"/>
    <n v="-26.554335677013501"/>
    <n v="0"/>
    <n v="0"/>
    <n v="0.87340558049082595"/>
    <n v="26.554335677013"/>
  </r>
  <r>
    <n v="100"/>
    <s v="CircularDVF_Sph_EC_On_Corr_On"/>
    <x v="3"/>
    <x v="2"/>
    <n v="0.282893968632281"/>
    <n v="5.6585439335097503"/>
    <n v="-0.717106031367719"/>
    <n v="5.6585439335097503"/>
    <n v="0"/>
    <n v="0"/>
    <n v="0.282893968632281"/>
    <n v="5.6585439335097476"/>
  </r>
  <r>
    <n v="101"/>
    <s v="CircularDVF_Sph_EC_On_Corr_On"/>
    <x v="1"/>
    <x v="2"/>
    <n v="0"/>
    <n v="0"/>
    <n v="-1.5"/>
    <n v="0"/>
    <n v="0"/>
    <n v="1"/>
    <s v=""/>
    <s v=""/>
  </r>
  <r>
    <n v="102"/>
    <s v="CircularDVF_Sph_EC_On_Corr_On"/>
    <x v="3"/>
    <x v="1"/>
    <n v="0.35245477212128701"/>
    <n v="150.69256207373701"/>
    <n v="-0.64754522787871305"/>
    <n v="-29.3074379262634"/>
    <n v="0"/>
    <n v="0"/>
    <n v="0.35245477212128701"/>
    <n v="29.307437926262992"/>
  </r>
  <r>
    <n v="103"/>
    <s v="CircularDVF_Sph_EC_On_Corr_On"/>
    <x v="2"/>
    <x v="1"/>
    <n v="0.70045497105705701"/>
    <n v="149.21739810493"/>
    <n v="0.20045497105705701"/>
    <n v="-30.7826018950703"/>
    <n v="0"/>
    <n v="0"/>
    <n v="0.70045497105705701"/>
    <n v="30.782601895070002"/>
  </r>
  <r>
    <n v="104"/>
    <s v="CircularDVF_Sph_EC_On_Corr_On"/>
    <x v="1"/>
    <x v="0"/>
    <n v="1.12074186186784"/>
    <n v="57.210827397749398"/>
    <n v="-0.37925813813215897"/>
    <n v="12.2108273977494"/>
    <n v="0"/>
    <n v="0"/>
    <n v="1.12074186186784"/>
    <n v="12.210827397749398"/>
  </r>
  <r>
    <n v="105"/>
    <s v="CircularDVF_Sph_EC_On_Corr_On"/>
    <x v="0"/>
    <x v="4"/>
    <n v="0.79426330963353597"/>
    <n v="111.157896993759"/>
    <n v="0.444263309633536"/>
    <n v="-23.842103006240599"/>
    <n v="0"/>
    <n v="0"/>
    <n v="0.79426330963353597"/>
    <n v="23.842103006241018"/>
  </r>
  <r>
    <n v="106"/>
    <s v="CircularDVF_Sph_EC_On_Corr_On"/>
    <x v="2"/>
    <x v="4"/>
    <n v="0.65237883731677004"/>
    <n v="152.96831504379799"/>
    <n v="0.15237883731676999"/>
    <n v="17.968315043798398"/>
    <n v="0"/>
    <n v="0"/>
    <n v="0.65237883731677004"/>
    <n v="17.968315043797986"/>
  </r>
  <r>
    <n v="107"/>
    <s v="CircularDVF_Sph_EC_On_Corr_On"/>
    <x v="1"/>
    <x v="4"/>
    <n v="0.35450036392113199"/>
    <n v="151.829294630291"/>
    <n v="-1.1454996360788701"/>
    <n v="16.829294630290999"/>
    <n v="0"/>
    <n v="0"/>
    <n v="0.35450036392113199"/>
    <n v="16.829294630291002"/>
  </r>
  <r>
    <n v="108"/>
    <s v="CircularDVF_Sph_EC_On_Corr_On"/>
    <x v="4"/>
    <x v="1"/>
    <n v="0.44681374202417101"/>
    <n v="179.735050306982"/>
    <n v="-0.253186257975829"/>
    <n v="-0.26494969301791099"/>
    <n v="0"/>
    <n v="0"/>
    <n v="0.44681374202417101"/>
    <n v="0.26494969301799642"/>
  </r>
  <r>
    <n v="109"/>
    <s v="CircularDVF_Sph_EC_On_Corr_On"/>
    <x v="2"/>
    <x v="0"/>
    <n v="0.86240591920220799"/>
    <n v="62.728955662243401"/>
    <n v="0.36240591920220799"/>
    <n v="17.728955662243401"/>
    <n v="0"/>
    <n v="0"/>
    <n v="0.86240591920220799"/>
    <n v="17.728955662243408"/>
  </r>
  <r>
    <n v="110"/>
    <s v="CircularDVF_Sph_EC_On_Corr_On"/>
    <x v="3"/>
    <x v="2"/>
    <n v="0.63398074578881503"/>
    <n v="-176.449873288128"/>
    <n v="-0.36601925421118497"/>
    <n v="-176.449873288128"/>
    <n v="0"/>
    <n v="0"/>
    <n v="0.63398074578881503"/>
    <n v="3.5501267118719966"/>
  </r>
  <r>
    <n v="111"/>
    <s v="CircularDVF_Sph_EC_On_Corr_On"/>
    <x v="3"/>
    <x v="1"/>
    <n v="0.89500837655044596"/>
    <n v="144.18170775234799"/>
    <n v="-0.104991623449554"/>
    <n v="-35.818292247652202"/>
    <n v="0"/>
    <n v="0"/>
    <n v="0.89500837655044596"/>
    <n v="35.81829224765201"/>
  </r>
  <r>
    <n v="112"/>
    <s v="CircularDVF_Sph_EC_On_Corr_On"/>
    <x v="3"/>
    <x v="4"/>
    <n v="0.98733097800477398"/>
    <n v="104.079864151934"/>
    <n v="-1.2669021995225901E-2"/>
    <n v="-30.920135848066501"/>
    <n v="0"/>
    <n v="0"/>
    <n v="0.98733097800477398"/>
    <n v="30.920135848065996"/>
  </r>
  <r>
    <n v="113"/>
    <s v="CircularDVF_Sph_EC_On_Corr_On"/>
    <x v="3"/>
    <x v="0"/>
    <n v="1.3868460448083599"/>
    <n v="50.576959784157197"/>
    <n v="0.38684604480835699"/>
    <n v="5.5769597841572196"/>
    <n v="0"/>
    <n v="0"/>
    <n v="1.3868460448083599"/>
    <n v="5.5769597841571965"/>
  </r>
  <r>
    <n v="114"/>
    <s v="CircularDVF_Sph_EC_On_Corr_On"/>
    <x v="2"/>
    <x v="0"/>
    <n v="1.0977293774027099"/>
    <n v="69.765820068424006"/>
    <n v="0.59772937740271204"/>
    <n v="24.765820068423999"/>
    <n v="0"/>
    <n v="0"/>
    <n v="1.0977293774027099"/>
    <n v="24.765820068424006"/>
  </r>
  <r>
    <n v="115"/>
    <s v="CircularDVF_Sph_EC_On_Corr_On"/>
    <x v="3"/>
    <x v="1"/>
    <n v="0.42644645492480598"/>
    <n v="156.13616311255799"/>
    <n v="-0.57355354507519396"/>
    <n v="-23.863836887441899"/>
    <n v="0"/>
    <n v="0"/>
    <n v="0.42644645492480598"/>
    <n v="23.863836887442005"/>
  </r>
  <r>
    <n v="116"/>
    <s v="CircularDVF_Sph_EC_On_Corr_On"/>
    <x v="3"/>
    <x v="3"/>
    <n v="1.03796970902132"/>
    <n v="77.789739439963995"/>
    <n v="3.7969709021324197E-2"/>
    <n v="-12.210260560036"/>
    <n v="0"/>
    <n v="0"/>
    <n v="1.03796970902132"/>
    <n v="12.210260560036005"/>
  </r>
  <r>
    <n v="117"/>
    <s v="CircularDVF_Sph_EC_On_Corr_On"/>
    <x v="4"/>
    <x v="4"/>
    <n v="0.698035774262736"/>
    <n v="122.94921511659"/>
    <n v="-1.9642257372637401E-3"/>
    <n v="-12.0507848834096"/>
    <n v="0"/>
    <n v="0"/>
    <n v="0.698035774262736"/>
    <n v="12.050784883410017"/>
  </r>
  <r>
    <n v="118"/>
    <s v="CircularDVF_Sph_EC_On_Corr_On"/>
    <x v="2"/>
    <x v="0"/>
    <n v="1.93441423593337"/>
    <n v="64.283409031354296"/>
    <n v="1.43441423593337"/>
    <n v="19.283409031354299"/>
    <n v="0"/>
    <n v="0"/>
    <n v="1.93441423593337"/>
    <n v="19.283409031354296"/>
  </r>
  <r>
    <n v="119"/>
    <s v="CircularDVF_Sph_EC_On_Corr_On"/>
    <x v="0"/>
    <x v="0"/>
    <n v="1.22452318429072"/>
    <n v="77.452841703235094"/>
    <n v="0.87452318429071996"/>
    <n v="32.452841703235102"/>
    <n v="0"/>
    <n v="0"/>
    <n v="1.22452318429072"/>
    <n v="32.452841703235094"/>
  </r>
  <r>
    <n v="120"/>
    <s v="CircularDVF_Sph_EC_On_Corr_On"/>
    <x v="4"/>
    <x v="2"/>
    <n v="0.44701672765656397"/>
    <n v="50.109659359418004"/>
    <n v="-0.25298327234343598"/>
    <n v="50.109659359418004"/>
    <n v="0"/>
    <n v="0"/>
    <n v="0.44701672765656397"/>
    <n v="50.109659359418004"/>
  </r>
  <r>
    <n v="121"/>
    <s v="CircularDVF_Sph_EC_On_Corr_On"/>
    <x v="3"/>
    <x v="1"/>
    <n v="0.50755385969856903"/>
    <n v="136.69074518269599"/>
    <n v="-0.49244614030143102"/>
    <n v="-43.309254817303803"/>
    <n v="0"/>
    <n v="0"/>
    <n v="0.50755385969856903"/>
    <n v="43.309254817304009"/>
  </r>
  <r>
    <n v="122"/>
    <s v="CircularDVF_Sph_EC_On_Corr_On"/>
    <x v="1"/>
    <x v="2"/>
    <n v="0.40168285577943802"/>
    <n v="4.7208105948395804"/>
    <n v="-1.0983171442205599"/>
    <n v="4.7208105948395804"/>
    <n v="0"/>
    <n v="0"/>
    <n v="0.40168285577943802"/>
    <n v="4.7208105948395769"/>
  </r>
  <r>
    <n v="123"/>
    <s v="CircularDVF_Sph_EC_On_Corr_On"/>
    <x v="4"/>
    <x v="3"/>
    <n v="1.09232008337716"/>
    <n v="81.981017522968799"/>
    <n v="0.39232008337716201"/>
    <n v="-8.0189824770312192"/>
    <n v="0"/>
    <n v="0"/>
    <n v="1.09232008337716"/>
    <n v="8.0189824770312157"/>
  </r>
  <r>
    <n v="124"/>
    <s v="CircularDVF_Sph_EC_On_Corr_On"/>
    <x v="3"/>
    <x v="2"/>
    <n v="0.70037878334444803"/>
    <n v="107.379232861795"/>
    <n v="-0.29962121665555203"/>
    <n v="107.379232861795"/>
    <n v="1"/>
    <n v="0"/>
    <n v="0.70037878334444803"/>
    <n v="72.620767138204997"/>
  </r>
  <r>
    <n v="125"/>
    <s v="CircularDVF_Sph_EC_On_Corr_On"/>
    <x v="4"/>
    <x v="1"/>
    <n v="0.63164488993496404"/>
    <n v="152.53388247232601"/>
    <n v="-6.8355110065035807E-2"/>
    <n v="-27.466117527674399"/>
    <n v="0"/>
    <n v="0"/>
    <n v="0.63164488993496404"/>
    <n v="27.466117527673987"/>
  </r>
  <r>
    <n v="126"/>
    <s v="CircularDVF_Sph_EC_On_Corr_On"/>
    <x v="3"/>
    <x v="2"/>
    <n v="0.63595150618823304"/>
    <n v="15.7408374769185"/>
    <n v="-0.36404849381176702"/>
    <n v="15.7408374769185"/>
    <n v="0"/>
    <n v="0"/>
    <n v="0.63595150618823304"/>
    <n v="15.7408374769185"/>
  </r>
  <r>
    <n v="127"/>
    <s v="CircularDVF_Sph_EC_On_Corr_On"/>
    <x v="2"/>
    <x v="0"/>
    <n v="1.1957120840837701"/>
    <n v="54.476708733990797"/>
    <n v="0.69571208408377005"/>
    <n v="9.4767087339908205"/>
    <n v="0"/>
    <n v="0"/>
    <n v="1.1957120840837701"/>
    <n v="9.4767087339907903"/>
  </r>
  <r>
    <n v="128"/>
    <s v="CircularDVF_Sph_EC_On_Corr_On"/>
    <x v="2"/>
    <x v="3"/>
    <n v="1.30064463501393"/>
    <n v="96.041163814818205"/>
    <n v="0.80064463501392502"/>
    <n v="6.0411638148182201"/>
    <n v="1"/>
    <n v="0"/>
    <n v="1.30064463501393"/>
    <n v="6.0411638148182192"/>
  </r>
  <r>
    <n v="129"/>
    <s v="CircularDVF_Sph_EC_On_Corr_On"/>
    <x v="0"/>
    <x v="0"/>
    <n v="0.919401652592439"/>
    <n v="94.672751247513801"/>
    <n v="0.56940165259243902"/>
    <n v="49.672751247513801"/>
    <n v="1"/>
    <n v="0"/>
    <n v="0.919401652592439"/>
    <n v="40.327248752486184"/>
  </r>
  <r>
    <n v="130"/>
    <s v="CircularDVF_Sph_EC_On_Corr_On"/>
    <x v="1"/>
    <x v="1"/>
    <n v="0.54442685579890404"/>
    <n v="164.36822311463601"/>
    <n v="-0.95557314420109596"/>
    <n v="-15.631776885364401"/>
    <n v="0"/>
    <n v="0"/>
    <n v="0.54442685579890404"/>
    <n v="15.63177688536399"/>
  </r>
  <r>
    <n v="131"/>
    <s v="CircularDVF_Sph_EC_On_Corr_On"/>
    <x v="4"/>
    <x v="3"/>
    <n v="0.78174538365859003"/>
    <n v="68.079078018055398"/>
    <n v="8.1745383658590395E-2"/>
    <n v="-21.920921981944598"/>
    <n v="0"/>
    <n v="0"/>
    <n v="0.78174538365859003"/>
    <n v="21.920921981944616"/>
  </r>
  <r>
    <n v="132"/>
    <s v="CircularDVF_Sph_EC_On_Corr_On"/>
    <x v="3"/>
    <x v="4"/>
    <n v="0.53932072243638696"/>
    <n v="147.95389898591901"/>
    <n v="-0.46067927756361299"/>
    <n v="12.953898985919199"/>
    <n v="0"/>
    <n v="0"/>
    <n v="0.53932072243638696"/>
    <n v="12.953898985919011"/>
  </r>
  <r>
    <n v="133"/>
    <s v="CircularDVF_Sph_EC_On_Corr_On"/>
    <x v="2"/>
    <x v="1"/>
    <n v="0.62394379749684103"/>
    <n v="176.01238817374499"/>
    <n v="0.12394379749684099"/>
    <n v="-3.9876118262545202"/>
    <n v="0"/>
    <n v="0"/>
    <n v="0.62394379749684103"/>
    <n v="3.9876118262550051"/>
  </r>
  <r>
    <n v="134"/>
    <s v="CircularDVF_Sph_EC_On_Corr_On"/>
    <x v="2"/>
    <x v="4"/>
    <n v="0.98349965583301002"/>
    <n v="140.77622886374601"/>
    <n v="0.48349965583301002"/>
    <n v="5.7762288637457004"/>
    <n v="0"/>
    <n v="0"/>
    <n v="0.98349965583301002"/>
    <n v="5.7762288637460131"/>
  </r>
  <r>
    <n v="135"/>
    <s v="CircularDVF_Sph_EC_On_Corr_On"/>
    <x v="2"/>
    <x v="3"/>
    <n v="1.1906583531479999"/>
    <n v="64.702298633475706"/>
    <n v="0.69065835314799995"/>
    <n v="-25.297701366524301"/>
    <n v="0"/>
    <n v="0"/>
    <n v="1.1906583531479999"/>
    <n v="25.297701366524279"/>
  </r>
  <r>
    <n v="136"/>
    <s v="CircularDVF_Sph_EC_On_Corr_On"/>
    <x v="0"/>
    <x v="4"/>
    <n v="0.81572473970467796"/>
    <n v="131.431667158274"/>
    <n v="0.46572473970467798"/>
    <n v="-3.5683328417263702"/>
    <n v="0"/>
    <n v="0"/>
    <n v="0.81572473970467796"/>
    <n v="3.5683328417260043"/>
  </r>
  <r>
    <n v="137"/>
    <s v="CircularDVF_Sph_EC_On_Corr_On"/>
    <x v="2"/>
    <x v="1"/>
    <n v="1.24574944095231"/>
    <n v="23.3015337645543"/>
    <n v="0.745749440952306"/>
    <n v="-156.69846623544601"/>
    <n v="1"/>
    <n v="0"/>
    <n v="1.24574944095231"/>
    <n v="23.301533764554307"/>
  </r>
  <r>
    <n v="138"/>
    <s v="CircularDVF_Sph_EC_On_Corr_On"/>
    <x v="3"/>
    <x v="4"/>
    <n v="1.17997054440913"/>
    <n v="43.208427504483502"/>
    <n v="0.17997054440913299"/>
    <n v="-91.791572495516505"/>
    <n v="1"/>
    <n v="0"/>
    <n v="1.17997054440913"/>
    <n v="1.7915724955165047"/>
  </r>
  <r>
    <n v="139"/>
    <s v="CircularDVF_Sph_EC_On_Corr_On"/>
    <x v="2"/>
    <x v="4"/>
    <n v="0.79408524749132503"/>
    <n v="124.692796359247"/>
    <n v="0.29408524749132497"/>
    <n v="-10.3072036407527"/>
    <n v="0"/>
    <n v="0"/>
    <n v="0.79408524749132503"/>
    <n v="10.307203640753016"/>
  </r>
  <r>
    <n v="140"/>
    <s v="CircularDVF_Sph_EC_On_Corr_On"/>
    <x v="2"/>
    <x v="4"/>
    <n v="0.59789191133986297"/>
    <n v="140.644419693532"/>
    <n v="9.7891911339862997E-2"/>
    <n v="5.6444196935318596"/>
    <n v="0"/>
    <n v="0"/>
    <n v="0.59789191133986297"/>
    <n v="5.6444196935320008"/>
  </r>
  <r>
    <n v="141"/>
    <s v="CircularDVF_Sph_EC_On_Corr_On"/>
    <x v="1"/>
    <x v="3"/>
    <n v="1.2199803913678799"/>
    <n v="70.329857472531401"/>
    <n v="-0.28001960863212499"/>
    <n v="-19.670142527468599"/>
    <n v="0"/>
    <n v="0"/>
    <n v="1.2199803913678799"/>
    <n v="19.670142527468613"/>
  </r>
  <r>
    <n v="142"/>
    <s v="CircularDVF_Sph_EC_On_Corr_On"/>
    <x v="4"/>
    <x v="3"/>
    <n v="1.13935676418214"/>
    <n v="45.900052022631201"/>
    <n v="0.43935676418214498"/>
    <n v="-44.099947977368799"/>
    <n v="0"/>
    <n v="0"/>
    <n v="1.13935676418214"/>
    <n v="44.099947977368799"/>
  </r>
  <r>
    <n v="143"/>
    <s v="CircularDVF_Sph_EC_On_Corr_On"/>
    <x v="0"/>
    <x v="1"/>
    <n v="0.64620249494163295"/>
    <n v="156.24212133154899"/>
    <n v="0.29620249494163298"/>
    <n v="-23.757878668450498"/>
    <n v="0"/>
    <n v="0"/>
    <n v="0.64620249494163295"/>
    <n v="23.757878668451013"/>
  </r>
  <r>
    <n v="144"/>
    <s v="CircularDVF_Sph_EC_On_Corr_On"/>
    <x v="3"/>
    <x v="3"/>
    <n v="0.89245584985313797"/>
    <n v="74.387132715978296"/>
    <n v="-0.107544150146862"/>
    <n v="-15.6128672840217"/>
    <n v="0"/>
    <n v="0"/>
    <n v="0.89245584985313797"/>
    <n v="15.612867284021718"/>
  </r>
  <r>
    <n v="145"/>
    <s v="CircularDVF_Sph_EC_On_Corr_On"/>
    <x v="2"/>
    <x v="2"/>
    <n v="0.27138920372546799"/>
    <n v="11.4168673620131"/>
    <n v="-0.22861079627453201"/>
    <n v="11.4168673620131"/>
    <n v="0"/>
    <n v="0"/>
    <n v="0.27138920372546799"/>
    <n v="11.416867362013107"/>
  </r>
  <r>
    <n v="146"/>
    <s v="CircularDVF_Sph_EC_On_Corr_On"/>
    <x v="4"/>
    <x v="3"/>
    <n v="1.1283013000251401"/>
    <n v="109.106838992926"/>
    <n v="0.42830130002514"/>
    <n v="19.106838992926001"/>
    <n v="1"/>
    <n v="0"/>
    <n v="1.1283013000251401"/>
    <n v="19.106838992925987"/>
  </r>
  <r>
    <n v="147"/>
    <s v="CircularDVF_Sph_EC_On_Corr_On"/>
    <x v="2"/>
    <x v="0"/>
    <n v="1.4427884214514499"/>
    <n v="65.123139185331894"/>
    <n v="0.94278842145145303"/>
    <n v="20.123139185331901"/>
    <n v="0"/>
    <n v="0"/>
    <n v="1.4427884214514499"/>
    <n v="20.123139185331894"/>
  </r>
  <r>
    <n v="148"/>
    <s v="CircularDVF_Sph_EC_On_Corr_On"/>
    <x v="1"/>
    <x v="0"/>
    <n v="0.93446473463976298"/>
    <n v="65.333248352760506"/>
    <n v="-0.56553526536023702"/>
    <n v="20.333248352760499"/>
    <n v="0"/>
    <n v="0"/>
    <n v="0.93446473463976298"/>
    <n v="20.333248352760506"/>
  </r>
  <r>
    <n v="149"/>
    <s v="CircularDVF_Sph_EC_On_Corr_On"/>
    <x v="3"/>
    <x v="4"/>
    <n v="0.60229812117967996"/>
    <n v="135.03474576864099"/>
    <n v="-0.39770187882031999"/>
    <n v="3.4745768641300898E-2"/>
    <n v="0"/>
    <n v="0"/>
    <n v="0.60229812117967996"/>
    <n v="3.4745768640988217E-2"/>
  </r>
  <r>
    <n v="150"/>
    <s v="CircularDVF_Sph_EC_On_Corr_On"/>
    <x v="1"/>
    <x v="2"/>
    <n v="0.24640793407690301"/>
    <n v="5.2922959629856896"/>
    <n v="-1.2535920659230999"/>
    <n v="5.2922959629856896"/>
    <n v="0"/>
    <n v="0"/>
    <n v="0.24640793407690301"/>
    <n v="5.2922959629856905"/>
  </r>
  <r>
    <s v="okitsu1"/>
    <s v="CircularDVF_Sph_EC_On_Corr_On"/>
    <x v="4"/>
    <x v="4"/>
    <n v="1.0353083435035"/>
    <n v="91.000573065680101"/>
    <n v="0.33530834350349997"/>
    <n v="-43.999426934319899"/>
    <n v="0"/>
    <n v="0"/>
    <n v="1.0353083435035"/>
    <n v="43.999426934319899"/>
  </r>
  <r>
    <n v="2"/>
    <s v="CircularDVF_Sph_EC_On_Corr_On"/>
    <x v="0"/>
    <x v="3"/>
    <n v="0.788281409454063"/>
    <n v="50.290570741341703"/>
    <n v="0.43828140945406302"/>
    <n v="-39.709429258658297"/>
    <n v="0"/>
    <n v="0"/>
    <n v="0.788281409454063"/>
    <n v="39.709429258658304"/>
  </r>
  <r>
    <n v="3"/>
    <s v="CircularDVF_Sph_EC_On_Corr_On"/>
    <x v="0"/>
    <x v="3"/>
    <n v="0.76658771658222002"/>
    <n v="89.420884484146796"/>
    <n v="0.41658771658221999"/>
    <n v="-0.57911551585323195"/>
    <n v="0"/>
    <n v="0"/>
    <n v="0.76658771658222002"/>
    <n v="0.57911551585320353"/>
  </r>
  <r>
    <n v="4"/>
    <s v="CircularDVF_Sph_EC_On_Corr_On"/>
    <x v="2"/>
    <x v="0"/>
    <n v="0.73122029412058698"/>
    <n v="48.121091290258697"/>
    <n v="0.23122029412058701"/>
    <n v="3.1210912902587298"/>
    <n v="0"/>
    <n v="0"/>
    <n v="0.73122029412058698"/>
    <n v="3.121091290258704"/>
  </r>
  <r>
    <n v="5"/>
    <s v="CircularDVF_Sph_EC_On_Corr_On"/>
    <x v="3"/>
    <x v="3"/>
    <n v="0.92670901882617596"/>
    <n v="89.520949461609106"/>
    <n v="-7.3290981173824196E-2"/>
    <n v="-0.47905053839087902"/>
    <n v="0"/>
    <n v="0"/>
    <n v="0.92670901882617596"/>
    <n v="0.47905053839087941"/>
  </r>
  <r>
    <n v="6"/>
    <s v="CircularDVF_Sph_EC_On_Corr_On"/>
    <x v="1"/>
    <x v="4"/>
    <n v="0.99796439121033598"/>
    <n v="129.34991806058201"/>
    <n v="-0.50203560878966402"/>
    <n v="-5.6500819394184401"/>
    <n v="0"/>
    <n v="0"/>
    <n v="0.99796439121033598"/>
    <n v="5.6500819394179871"/>
  </r>
  <r>
    <n v="7"/>
    <s v="CircularDVF_Sph_EC_On_Corr_On"/>
    <x v="3"/>
    <x v="4"/>
    <n v="0.96928980700054701"/>
    <n v="131.56507654180101"/>
    <n v="-3.0710192999452501E-2"/>
    <n v="-3.4349234581986798"/>
    <n v="0"/>
    <n v="0"/>
    <n v="0.96928980700054701"/>
    <n v="3.4349234581989947"/>
  </r>
  <r>
    <n v="8"/>
    <s v="CircularDVF_Sph_EC_On_Corr_On"/>
    <x v="2"/>
    <x v="2"/>
    <n v="0.99473480338144205"/>
    <n v="1.6068368392874699"/>
    <n v="0.49473480338144199"/>
    <n v="1.6068368392874699"/>
    <n v="0"/>
    <n v="0"/>
    <n v="0.99473480338144205"/>
    <n v="1.6068368392874675"/>
  </r>
  <r>
    <n v="9"/>
    <s v="CircularDVF_Sph_EC_On_Corr_On"/>
    <x v="2"/>
    <x v="1"/>
    <n v="1.3405419419559801"/>
    <n v="0.75065319596842495"/>
    <n v="0.84054194195597698"/>
    <n v="-179.249346804032"/>
    <n v="1"/>
    <n v="0"/>
    <n v="1.3405419419559801"/>
    <n v="0.75065319596842528"/>
  </r>
  <r>
    <n v="10"/>
    <s v="CircularDVF_Sph_EC_On_Corr_On"/>
    <x v="4"/>
    <x v="0"/>
    <n v="0.64787257422933797"/>
    <n v="91.142109061885904"/>
    <n v="-5.2127425770662199E-2"/>
    <n v="46.142109061885897"/>
    <n v="1"/>
    <n v="0"/>
    <n v="0.64787257422933797"/>
    <n v="43.85789093811411"/>
  </r>
  <r>
    <n v="11"/>
    <s v="CircularDVF_Sph_EC_On_Corr_On"/>
    <x v="3"/>
    <x v="1"/>
    <n v="0.82936163603336799"/>
    <n v="1.57033210647273"/>
    <n v="-0.17063836396663201"/>
    <n v="-178.42966789352701"/>
    <n v="1"/>
    <n v="0"/>
    <n v="0.82936163603336799"/>
    <n v="1.5703321064727334"/>
  </r>
  <r>
    <n v="12"/>
    <s v="CircularDVF_Sph_EC_On_Corr_On"/>
    <x v="1"/>
    <x v="2"/>
    <n v="0.561141928156773"/>
    <n v="2.8492362046664499"/>
    <n v="-0.938858071843227"/>
    <n v="2.8492362046664499"/>
    <n v="0"/>
    <n v="0"/>
    <n v="0.561141928156773"/>
    <n v="2.8492362046664539"/>
  </r>
  <r>
    <n v="13"/>
    <s v="CircularDVF_Sph_EC_On_Corr_On"/>
    <x v="1"/>
    <x v="1"/>
    <n v="0.71551828867573897"/>
    <n v="179.007248306142"/>
    <n v="-0.78448171132426103"/>
    <n v="-0.99275169385759898"/>
    <n v="0"/>
    <n v="0"/>
    <n v="0.71551828867573897"/>
    <n v="0.992751693857997"/>
  </r>
  <r>
    <n v="14"/>
    <s v="CircularDVF_Sph_EC_On_Corr_On"/>
    <x v="2"/>
    <x v="2"/>
    <n v="0.94277094543874496"/>
    <n v="179.246564686879"/>
    <n v="0.44277094543874501"/>
    <n v="179.246564686879"/>
    <n v="1"/>
    <n v="0"/>
    <n v="0.94277094543874496"/>
    <n v="0.75343531312100254"/>
  </r>
  <r>
    <n v="15"/>
    <s v="CircularDVF_Sph_EC_On_Corr_On"/>
    <x v="0"/>
    <x v="3"/>
    <n v="0.81417285461642097"/>
    <n v="134.511622500659"/>
    <n v="0.46417285461642099"/>
    <n v="44.511622500658603"/>
    <n v="1"/>
    <n v="0"/>
    <n v="0.81417285461642097"/>
    <n v="44.511622500659001"/>
  </r>
  <r>
    <n v="16"/>
    <s v="CircularDVF_Sph_EC_On_Corr_On"/>
    <x v="0"/>
    <x v="2"/>
    <n v="1.0205520123010601"/>
    <n v="1.5661779492938299"/>
    <n v="0.67055201230105699"/>
    <n v="1.5661779492938299"/>
    <n v="0"/>
    <n v="0"/>
    <n v="1.0205520123010601"/>
    <n v="1.5661779492938308"/>
  </r>
  <r>
    <n v="17"/>
    <s v="CircularDVF_Sph_EC_On_Corr_On"/>
    <x v="1"/>
    <x v="4"/>
    <n v="0.96822392847571404"/>
    <n v="132.85970421408899"/>
    <n v="-0.53177607152428596"/>
    <n v="-2.1402957859112299"/>
    <n v="0"/>
    <n v="0"/>
    <n v="0.96822392847571404"/>
    <n v="2.1402957859110074"/>
  </r>
  <r>
    <n v="18"/>
    <s v="CircularDVF_Sph_EC_On_Corr_On"/>
    <x v="3"/>
    <x v="0"/>
    <n v="0.68390669100332302"/>
    <n v="89.783627238891398"/>
    <n v="-0.31609330899667698"/>
    <n v="44.783627238891398"/>
    <n v="0"/>
    <n v="0"/>
    <n v="0.68390669100332302"/>
    <n v="44.783627238891398"/>
  </r>
  <r>
    <n v="19"/>
    <s v="CircularDVF_Sph_EC_On_Corr_On"/>
    <x v="1"/>
    <x v="2"/>
    <n v="0.52017641683320703"/>
    <n v="3.6437661953720499"/>
    <n v="-0.97982358316679297"/>
    <n v="3.6437661953720499"/>
    <n v="0"/>
    <n v="0"/>
    <n v="0.52017641683320703"/>
    <n v="3.6437661953720522"/>
  </r>
  <r>
    <n v="20"/>
    <s v="CircularDVF_Sph_EC_On_Corr_On"/>
    <x v="0"/>
    <x v="0"/>
    <n v="0.90094207199850496"/>
    <n v="90.821270863816295"/>
    <n v="0.55094207199850498"/>
    <n v="45.821270863816302"/>
    <n v="1"/>
    <n v="0"/>
    <n v="0.90094207199850496"/>
    <n v="44.178729136183705"/>
  </r>
  <r>
    <n v="21"/>
    <s v="CircularDVF_Sph_EC_On_Corr_On"/>
    <x v="3"/>
    <x v="2"/>
    <n v="0.74692442256481795"/>
    <n v="2.1401612589866099"/>
    <n v="-0.253075577435182"/>
    <n v="2.1401612589866099"/>
    <n v="0"/>
    <n v="0"/>
    <n v="0.74692442256481795"/>
    <n v="2.140161258986609"/>
  </r>
  <r>
    <n v="22"/>
    <s v="CircularDVF_Sph_EC_On_Corr_On"/>
    <x v="1"/>
    <x v="4"/>
    <n v="0.99902257594600996"/>
    <n v="89.555625925405593"/>
    <n v="-0.50097742405399004"/>
    <n v="-45.4443740745944"/>
    <n v="1"/>
    <n v="0"/>
    <n v="0.99902257594600996"/>
    <n v="44.555625925405593"/>
  </r>
  <r>
    <n v="23"/>
    <s v="CircularDVF_Sph_EC_On_Corr_On"/>
    <x v="0"/>
    <x v="4"/>
    <n v="1.4897277266809601"/>
    <n v="90.297998940057695"/>
    <n v="1.13972772668096"/>
    <n v="-44.702001059942297"/>
    <n v="0"/>
    <n v="0"/>
    <n v="1.4897277266809601"/>
    <n v="44.70200105994229"/>
  </r>
  <r>
    <n v="24"/>
    <s v="CircularDVF_Sph_EC_On_Corr_On"/>
    <x v="0"/>
    <x v="2"/>
    <n v="0.99449873466613403"/>
    <n v="1.01187219253899"/>
    <n v="0.64449873466613405"/>
    <n v="1.01187219253899"/>
    <n v="0"/>
    <n v="0"/>
    <n v="0.99449873466613403"/>
    <n v="1.0118721925389877"/>
  </r>
  <r>
    <n v="25"/>
    <s v="CircularDVF_Sph_EC_On_Corr_On"/>
    <x v="0"/>
    <x v="4"/>
    <n v="1.5000406438973199"/>
    <n v="90.098649660633697"/>
    <n v="1.1500406438973201"/>
    <n v="-44.901350339366303"/>
    <n v="0"/>
    <n v="0"/>
    <n v="1.5000406438973199"/>
    <n v="44.901350339366303"/>
  </r>
  <r>
    <n v="26"/>
    <s v="CircularDVF_Sph_EC_On_Corr_On"/>
    <x v="3"/>
    <x v="0"/>
    <n v="0.610587132252986"/>
    <n v="56.350262673492601"/>
    <n v="-0.389412867747014"/>
    <n v="11.350262673492599"/>
    <n v="0"/>
    <n v="0"/>
    <n v="0.610587132252986"/>
    <n v="11.350262673492608"/>
  </r>
  <r>
    <n v="27"/>
    <s v="CircularDVF_Sph_EC_On_Corr_On"/>
    <x v="1"/>
    <x v="3"/>
    <n v="1.4949287751636999"/>
    <n v="90.494940863414897"/>
    <n v="-5.0712248362978496E-3"/>
    <n v="0.494940863414911"/>
    <n v="1"/>
    <n v="0"/>
    <n v="1.4949287751636999"/>
    <n v="0.49494086341491084"/>
  </r>
  <r>
    <n v="28"/>
    <s v="CircularDVF_Sph_EC_On_Corr_On"/>
    <x v="4"/>
    <x v="3"/>
    <n v="0.98866505967358398"/>
    <n v="90.149675154596807"/>
    <n v="0.28866505967358402"/>
    <n v="0.14967515459682099"/>
    <n v="1"/>
    <n v="0"/>
    <n v="0.98866505967358398"/>
    <n v="0.1496751545968209"/>
  </r>
  <r>
    <n v="29"/>
    <s v="CircularDVF_Sph_EC_On_Corr_On"/>
    <x v="2"/>
    <x v="2"/>
    <n v="1.03052697454204"/>
    <n v="0.40206904570558799"/>
    <n v="0.53052697454204201"/>
    <n v="0.40206904570558799"/>
    <n v="0"/>
    <n v="0"/>
    <n v="1.03052697454204"/>
    <n v="0.40206904570558777"/>
  </r>
  <r>
    <n v="30"/>
    <s v="CircularDVF_Sph_EC_On_Corr_On"/>
    <x v="0"/>
    <x v="4"/>
    <n v="1.26512563106373"/>
    <n v="129.71571422697301"/>
    <n v="0.91512563106373501"/>
    <n v="-5.2842857730266797"/>
    <n v="0"/>
    <n v="0"/>
    <n v="1.26512563106373"/>
    <n v="5.2842857730269941"/>
  </r>
  <r>
    <n v="31"/>
    <s v="CircularDVF_Sph_EC_On_Corr_On"/>
    <x v="4"/>
    <x v="4"/>
    <n v="1.28763101863777"/>
    <n v="129.481852941189"/>
    <n v="0.58763101863776901"/>
    <n v="-5.5181470588113397"/>
    <n v="0"/>
    <n v="0"/>
    <n v="1.28763101863777"/>
    <n v="5.518147058810996"/>
  </r>
  <r>
    <n v="32"/>
    <s v="CircularDVF_Sph_EC_On_Corr_On"/>
    <x v="4"/>
    <x v="2"/>
    <n v="1.0307522033682801"/>
    <n v="1.2634614801630699"/>
    <n v="0.33075220336828498"/>
    <n v="1.2634614801630699"/>
    <n v="0"/>
    <n v="0"/>
    <n v="1.0307522033682801"/>
    <n v="1.2634614801630732"/>
  </r>
  <r>
    <n v="33"/>
    <s v="CircularDVF_Sph_EC_On_Corr_On"/>
    <x v="1"/>
    <x v="0"/>
    <n v="0.79241354811987397"/>
    <n v="90.560240744604897"/>
    <n v="-0.70758645188012603"/>
    <n v="45.560240744604897"/>
    <n v="1"/>
    <n v="0"/>
    <n v="0.79241354811987397"/>
    <n v="44.439759255395103"/>
  </r>
  <r>
    <n v="34"/>
    <s v="CircularDVF_Sph_EC_On_Corr_On"/>
    <x v="4"/>
    <x v="2"/>
    <n v="0.73607547191849598"/>
    <n v="0.16082983587185101"/>
    <n v="3.6075471918495902E-2"/>
    <n v="0.16082983587185101"/>
    <n v="0"/>
    <n v="0"/>
    <n v="0.73607547191849598"/>
    <n v="0.1608298358718514"/>
  </r>
  <r>
    <n v="35"/>
    <s v="CircularDVF_Sph_EC_On_Corr_On"/>
    <x v="4"/>
    <x v="4"/>
    <n v="1.1643118001992201"/>
    <n v="90.381288378788"/>
    <n v="0.46431180019922402"/>
    <n v="-44.618711621212"/>
    <n v="0"/>
    <n v="0"/>
    <n v="1.1643118001992201"/>
    <n v="44.618711621212015"/>
  </r>
  <r>
    <n v="36"/>
    <s v="CircularDVF_Sph_EC_On_Corr_On"/>
    <x v="0"/>
    <x v="3"/>
    <n v="0.896884537250772"/>
    <n v="49.180375417857597"/>
    <n v="0.54688453725077202"/>
    <n v="-40.819624582142403"/>
    <n v="0"/>
    <n v="0"/>
    <n v="0.896884537250772"/>
    <n v="40.81962458214241"/>
  </r>
  <r>
    <n v="37"/>
    <s v="CircularDVF_Sph_EC_On_Corr_On"/>
    <x v="1"/>
    <x v="0"/>
    <n v="0.76186045663558699"/>
    <n v="49.647302926568997"/>
    <n v="-0.73813954336441301"/>
    <n v="4.6473029265689503"/>
    <n v="0"/>
    <n v="0"/>
    <n v="0.76186045663558699"/>
    <n v="4.6473029265690116"/>
  </r>
  <r>
    <n v="38"/>
    <s v="CircularDVF_Sph_EC_On_Corr_On"/>
    <x v="3"/>
    <x v="0"/>
    <n v="0.70776850474553699"/>
    <n v="52.979566423901602"/>
    <n v="-0.29223149525446301"/>
    <n v="7.9795664239015602"/>
    <n v="0"/>
    <n v="0"/>
    <n v="0.70776850474553699"/>
    <n v="7.9795664239015878"/>
  </r>
  <r>
    <n v="39"/>
    <s v="CircularDVF_Sph_EC_On_Corr_On"/>
    <x v="2"/>
    <x v="3"/>
    <n v="1.0094852745623399"/>
    <n v="91.026170859391399"/>
    <n v="0.50948527456234305"/>
    <n v="1.0261708593914101"/>
    <n v="1"/>
    <n v="0"/>
    <n v="1.0094852745623399"/>
    <n v="1.0261708593914136"/>
  </r>
  <r>
    <n v="40"/>
    <s v="CircularDVF_Sph_EC_On_Corr_On"/>
    <x v="0"/>
    <x v="3"/>
    <n v="0.76159774926589896"/>
    <n v="88.639772371820101"/>
    <n v="0.41159774926589898"/>
    <n v="-1.36022762817987"/>
    <n v="0"/>
    <n v="0"/>
    <n v="0.76159774926589896"/>
    <n v="1.3602276281798993"/>
  </r>
  <r>
    <n v="41"/>
    <s v="CircularDVF_Sph_EC_On_Corr_On"/>
    <x v="0"/>
    <x v="1"/>
    <n v="1.2941376908376201"/>
    <n v="1.00628945370312"/>
    <n v="0.94413769083762"/>
    <n v="-178.993710546297"/>
    <n v="1"/>
    <n v="0"/>
    <n v="1.2941376908376201"/>
    <n v="1.0062894537031184"/>
  </r>
  <r>
    <n v="42"/>
    <s v="CircularDVF_Sph_EC_On_Corr_On"/>
    <x v="2"/>
    <x v="3"/>
    <n v="0.75105673524338301"/>
    <n v="90.1970273509924"/>
    <n v="0.25105673524338301"/>
    <n v="0.197027350992414"/>
    <n v="1"/>
    <n v="0"/>
    <n v="0.75105673524338301"/>
    <n v="0.19702735099241409"/>
  </r>
  <r>
    <n v="43"/>
    <s v="CircularDVF_Sph_EC_On_Corr_On"/>
    <x v="1"/>
    <x v="1"/>
    <n v="0.98921275384127405"/>
    <n v="-0.478700334979692"/>
    <n v="-0.51078724615872595"/>
    <n v="179.52129966502"/>
    <n v="1"/>
    <n v="0"/>
    <n v="0.98921275384127405"/>
    <n v="0.47870033497969189"/>
  </r>
  <r>
    <n v="44"/>
    <s v="CircularDVF_Sph_EC_On_Corr_On"/>
    <x v="4"/>
    <x v="0"/>
    <n v="0.81336955916757103"/>
    <n v="88.362383767678494"/>
    <n v="0.11336955916757099"/>
    <n v="43.362383767678502"/>
    <n v="0"/>
    <n v="0"/>
    <n v="0.81336955916757103"/>
    <n v="43.362383767678494"/>
  </r>
  <r>
    <n v="45"/>
    <s v="CircularDVF_Sph_EC_On_Corr_On"/>
    <x v="4"/>
    <x v="3"/>
    <n v="1.0403191077562099"/>
    <n v="90.142243450350193"/>
    <n v="0.34031910775620799"/>
    <n v="0.14224345035017899"/>
    <n v="1"/>
    <n v="0"/>
    <n v="1.0403191077562099"/>
    <n v="0.14224345035017905"/>
  </r>
  <r>
    <n v="46"/>
    <s v="CircularDVF_Sph_EC_On_Corr_On"/>
    <x v="0"/>
    <x v="0"/>
    <n v="1.0102541202622499"/>
    <n v="-1.64076037563717"/>
    <n v="0.66025412026224894"/>
    <n v="-46.6407603756372"/>
    <n v="0"/>
    <n v="0"/>
    <n v="1.0102541202622499"/>
    <n v="46.640760375637171"/>
  </r>
  <r>
    <n v="47"/>
    <s v="CircularDVF_Sph_EC_On_Corr_On"/>
    <x v="3"/>
    <x v="3"/>
    <n v="1.10982793597313"/>
    <n v="64.794618344759201"/>
    <n v="0.109827935973126"/>
    <n v="-25.205381655240799"/>
    <n v="0"/>
    <n v="0"/>
    <n v="1.10982793597313"/>
    <n v="25.205381655240785"/>
  </r>
  <r>
    <n v="48"/>
    <s v="CircularDVF_Sph_EC_On_Corr_On"/>
    <x v="0"/>
    <x v="2"/>
    <n v="1.3042889912552"/>
    <n v="0.317676314260183"/>
    <n v="0.95428899125520295"/>
    <n v="0.317676314260183"/>
    <n v="0"/>
    <n v="0"/>
    <n v="1.3042889912552"/>
    <n v="0.31767631426018283"/>
  </r>
  <r>
    <n v="49"/>
    <s v="CircularDVF_Sph_EC_On_Corr_On"/>
    <x v="0"/>
    <x v="2"/>
    <n v="1.30446695327989"/>
    <n v="0.99832046373347805"/>
    <n v="0.95446695327988895"/>
    <n v="0.99832046373347805"/>
    <n v="0"/>
    <n v="0"/>
    <n v="1.30446695327989"/>
    <n v="0.99832046373347794"/>
  </r>
  <r>
    <n v="50"/>
    <s v="CircularDVF_Sph_EC_On_Corr_On"/>
    <x v="0"/>
    <x v="1"/>
    <n v="1.53676291749358"/>
    <n v="0.46220802653294901"/>
    <n v="1.1867629174935801"/>
    <n v="-179.53779197346699"/>
    <n v="1"/>
    <n v="0"/>
    <n v="1.53676291749358"/>
    <n v="0.46220802653294868"/>
  </r>
  <r>
    <n v="51"/>
    <s v="CircularDVF_Sph_EC_On_Corr_On"/>
    <x v="0"/>
    <x v="4"/>
    <n v="1.4984335954651899"/>
    <n v="132.639056917023"/>
    <n v="1.1484335954651901"/>
    <n v="-2.36094308297697"/>
    <n v="0"/>
    <n v="0"/>
    <n v="1.4984335954651899"/>
    <n v="2.3609430829770019"/>
  </r>
  <r>
    <n v="52"/>
    <s v="CircularDVF_Sph_EC_On_Corr_On"/>
    <x v="1"/>
    <x v="3"/>
    <n v="0.97358002008445899"/>
    <n v="88.3278274336039"/>
    <n v="-0.52641997991554101"/>
    <n v="-1.67217256639606"/>
    <n v="0"/>
    <n v="0"/>
    <n v="0.97358002008445899"/>
    <n v="1.6721725663961138"/>
  </r>
  <r>
    <n v="53"/>
    <s v="CircularDVF_Sph_EC_On_Corr_On"/>
    <x v="4"/>
    <x v="0"/>
    <n v="0.84413814719555902"/>
    <n v="52.933764629653403"/>
    <n v="0.14413814719555901"/>
    <n v="7.9337646296533801"/>
    <n v="0"/>
    <n v="0"/>
    <n v="0.84413814719555902"/>
    <n v="7.9337646296534103"/>
  </r>
  <r>
    <n v="54"/>
    <s v="CircularDVF_Sph_EC_On_Corr_On"/>
    <x v="3"/>
    <x v="3"/>
    <n v="1.0852526108137399"/>
    <n v="60.799713265713798"/>
    <n v="8.5252610813735002E-2"/>
    <n v="-29.200286734286198"/>
    <n v="0"/>
    <n v="0"/>
    <n v="1.0852526108137399"/>
    <n v="29.200286734286209"/>
  </r>
  <r>
    <n v="55"/>
    <s v="CircularDVF_Sph_EC_On_Corr_On"/>
    <x v="1"/>
    <x v="0"/>
    <n v="0.89728606130716004"/>
    <n v="57.435207905357501"/>
    <n v="-0.60271393869283996"/>
    <n v="12.435207905357499"/>
    <n v="0"/>
    <n v="0"/>
    <n v="0.89728606130716004"/>
    <n v="12.435207905357515"/>
  </r>
  <r>
    <n v="56"/>
    <s v="CircularDVF_Sph_EC_On_Corr_On"/>
    <x v="4"/>
    <x v="1"/>
    <n v="1.53688097589555"/>
    <n v="0.84733798513764202"/>
    <n v="0.836880975895549"/>
    <n v="-179.15266201486199"/>
    <n v="1"/>
    <n v="0"/>
    <n v="1.53688097589555"/>
    <n v="0.84733798513764214"/>
  </r>
  <r>
    <n v="57"/>
    <s v="CircularDVF_Sph_EC_On_Corr_On"/>
    <x v="0"/>
    <x v="2"/>
    <n v="0.51425941917133899"/>
    <n v="1.95708424111032"/>
    <n v="0.16425941917133899"/>
    <n v="1.95708424111032"/>
    <n v="0"/>
    <n v="0"/>
    <n v="0.51425941917133899"/>
    <n v="1.9570842411103229"/>
  </r>
  <r>
    <n v="58"/>
    <s v="CircularDVF_Sph_EC_On_Corr_On"/>
    <x v="4"/>
    <x v="4"/>
    <n v="1.0259886103748901"/>
    <n v="135.02039721505599"/>
    <n v="0.32598861037489402"/>
    <n v="2.03972150560503E-2"/>
    <n v="0"/>
    <n v="0"/>
    <n v="1.0259886103748901"/>
    <n v="2.0397215055993456E-2"/>
  </r>
  <r>
    <n v="59"/>
    <s v="CircularDVF_Sph_EC_On_Corr_On"/>
    <x v="2"/>
    <x v="4"/>
    <n v="1.00047708592252"/>
    <n v="134.39338608195101"/>
    <n v="0.50047708592252005"/>
    <n v="-0.60661391804865195"/>
    <n v="0"/>
    <n v="0"/>
    <n v="1.00047708592252"/>
    <n v="0.60661391804899267"/>
  </r>
  <r>
    <n v="60"/>
    <s v="CircularDVF_Sph_EC_On_Corr_On"/>
    <x v="4"/>
    <x v="2"/>
    <n v="0.99976744266191497"/>
    <n v="1.30262528456598"/>
    <n v="0.29976744266191502"/>
    <n v="1.30262528456598"/>
    <n v="0"/>
    <n v="0"/>
    <n v="0.99976744266191497"/>
    <n v="1.3026252845659769"/>
  </r>
  <r>
    <n v="61"/>
    <s v="CircularDVF_Sph_EC_On_Corr_On"/>
    <x v="2"/>
    <x v="1"/>
    <n v="1.43352509688971"/>
    <n v="-0.74325490484824297"/>
    <n v="0.93352509688970897"/>
    <n v="179.25674509515201"/>
    <n v="1"/>
    <n v="0"/>
    <n v="1.43352509688971"/>
    <n v="0.74325490484824286"/>
  </r>
  <r>
    <n v="62"/>
    <s v="CircularDVF_Sph_EC_On_Corr_On"/>
    <x v="4"/>
    <x v="2"/>
    <n v="0.99442092701696205"/>
    <n v="0.71429998275380102"/>
    <n v="0.29442092701696199"/>
    <n v="0.71429998275380102"/>
    <n v="0"/>
    <n v="0"/>
    <n v="0.99442092701696205"/>
    <n v="0.71429998275380058"/>
  </r>
  <r>
    <n v="63"/>
    <s v="CircularDVF_Sph_EC_On_Corr_On"/>
    <x v="1"/>
    <x v="0"/>
    <n v="1.0340318610760899"/>
    <n v="102.550538877192"/>
    <n v="-0.46596813892391098"/>
    <n v="57.550538877192302"/>
    <n v="1"/>
    <n v="0"/>
    <n v="1.0340318610760899"/>
    <n v="32.449461122808003"/>
  </r>
  <r>
    <n v="64"/>
    <s v="CircularDVF_Sph_EC_On_Corr_On"/>
    <x v="3"/>
    <x v="0"/>
    <n v="0.74487474381286201"/>
    <n v="106.311062228572"/>
    <n v="-0.25512525618713799"/>
    <n v="61.311062228571998"/>
    <n v="1"/>
    <n v="0"/>
    <n v="0.74487474381286201"/>
    <n v="28.688937771428016"/>
  </r>
  <r>
    <n v="65"/>
    <s v="CircularDVF_Sph_EC_On_Corr_On"/>
    <x v="4"/>
    <x v="4"/>
    <n v="1.3400104110707001"/>
    <n v="112.07619744589999"/>
    <n v="0.64001041107069501"/>
    <n v="-22.9238025541"/>
    <n v="0"/>
    <n v="0"/>
    <n v="1.3400104110707001"/>
    <n v="22.923802554100007"/>
  </r>
  <r>
    <n v="66"/>
    <s v="CircularDVF_Sph_EC_On_Corr_On"/>
    <x v="2"/>
    <x v="3"/>
    <n v="0.93201741068019295"/>
    <n v="88.888525095823496"/>
    <n v="0.432017410680193"/>
    <n v="-1.1114749041765299"/>
    <n v="0"/>
    <n v="0"/>
    <n v="0.93201741068019295"/>
    <n v="1.1114749041765037"/>
  </r>
  <r>
    <n v="67"/>
    <s v="CircularDVF_Sph_EC_On_Corr_On"/>
    <x v="1"/>
    <x v="2"/>
    <n v="0.75677938825364099"/>
    <n v="-0.62573107561715302"/>
    <n v="-0.74322061174635901"/>
    <n v="-0.62573107561715302"/>
    <n v="0"/>
    <n v="0"/>
    <n v="0.75677938825364099"/>
    <n v="0.62573107561715346"/>
  </r>
  <r>
    <n v="68"/>
    <s v="CircularDVF_Sph_EC_On_Corr_On"/>
    <x v="1"/>
    <x v="3"/>
    <n v="1.02482289155851"/>
    <n v="89.8556057000647"/>
    <n v="-0.47517710844149402"/>
    <n v="-0.14439429993530001"/>
    <n v="0"/>
    <n v="0"/>
    <n v="1.02482289155851"/>
    <n v="0.14439429993529984"/>
  </r>
  <r>
    <n v="69"/>
    <s v="CircularDVF_Sph_EC_On_Corr_On"/>
    <x v="0"/>
    <x v="1"/>
    <n v="1.17548936731695"/>
    <n v="-178.58992710023401"/>
    <n v="0.82548936731695299"/>
    <n v="1.4100728997660801"/>
    <n v="1"/>
    <n v="0"/>
    <n v="1.17548936731695"/>
    <n v="1.4100728997659644"/>
  </r>
  <r>
    <n v="70"/>
    <s v="CircularDVF_Sph_EC_On_Corr_On"/>
    <x v="1"/>
    <x v="3"/>
    <n v="1.1952813388658099"/>
    <n v="89.876197730457605"/>
    <n v="-0.30471866113419399"/>
    <n v="-0.123802269542352"/>
    <n v="0"/>
    <n v="0"/>
    <n v="1.1952813388658099"/>
    <n v="0.12380226954240925"/>
  </r>
  <r>
    <n v="71"/>
    <s v="CircularDVF_Sph_EC_On_Corr_On"/>
    <x v="3"/>
    <x v="4"/>
    <n v="1.2670539023622001"/>
    <n v="135.01651651136501"/>
    <n v="0.267053902362197"/>
    <n v="1.6516511365239201E-2"/>
    <n v="0"/>
    <n v="0"/>
    <n v="1.2670539023622001"/>
    <n v="1.6516511365011866E-2"/>
  </r>
  <r>
    <n v="72"/>
    <s v="CircularDVF_Sph_EC_On_Corr_On"/>
    <x v="0"/>
    <x v="3"/>
    <n v="0.99385731055045601"/>
    <n v="90.4466836178146"/>
    <n v="0.64385731055045603"/>
    <n v="0.44668361781458499"/>
    <n v="1"/>
    <n v="0"/>
    <n v="0.99385731055045601"/>
    <n v="0.44668361781458543"/>
  </r>
  <r>
    <n v="73"/>
    <s v="CircularDVF_Sph_EC_On_Corr_On"/>
    <x v="1"/>
    <x v="3"/>
    <n v="1.0198144775923099"/>
    <n v="91.015776181045197"/>
    <n v="-0.48018552240769402"/>
    <n v="1.0157761810452299"/>
    <n v="1"/>
    <n v="0"/>
    <n v="1.0198144775923099"/>
    <n v="1.0157761810451973"/>
  </r>
  <r>
    <n v="74"/>
    <s v="CircularDVF_Sph_EC_On_Corr_On"/>
    <x v="2"/>
    <x v="4"/>
    <n v="0.96489203659863998"/>
    <n v="129.37357326401099"/>
    <n v="0.46489203659863998"/>
    <n v="-5.6264267359890701"/>
    <n v="0"/>
    <n v="0"/>
    <n v="0.96489203659863998"/>
    <n v="5.6264267359890141"/>
  </r>
  <r>
    <n v="75"/>
    <s v="CircularDVF_Sph_EC_On_Corr_On"/>
    <x v="4"/>
    <x v="0"/>
    <n v="0.84197654821261103"/>
    <n v="49.204263410798198"/>
    <n v="0.14197654821261199"/>
    <n v="4.2042634107982098"/>
    <n v="0"/>
    <n v="0"/>
    <n v="0.84197654821261103"/>
    <n v="4.2042634107982053"/>
  </r>
  <r>
    <n v="76"/>
    <s v="CircularDVF_Sph_EC_On_Corr_On"/>
    <x v="0"/>
    <x v="0"/>
    <n v="0.76914167710257098"/>
    <n v="49.6032130235211"/>
    <n v="0.419141677102571"/>
    <n v="4.6032130235211399"/>
    <n v="0"/>
    <n v="0"/>
    <n v="0.76914167710257098"/>
    <n v="4.6032130235211071"/>
  </r>
  <r>
    <n v="77"/>
    <s v="CircularDVF_Sph_EC_On_Corr_On"/>
    <x v="0"/>
    <x v="2"/>
    <n v="1.2786438450622"/>
    <n v="1.01848434771316"/>
    <n v="0.92864384506219799"/>
    <n v="1.01848434771316"/>
    <n v="0"/>
    <n v="0"/>
    <n v="1.2786438450622"/>
    <n v="1.0184843477131551"/>
  </r>
  <r>
    <n v="78"/>
    <s v="CircularDVF_Sph_EC_On_Corr_On"/>
    <x v="2"/>
    <x v="2"/>
    <n v="1.1286677777869401"/>
    <n v="0.36710752241663203"/>
    <n v="0.62866777778693606"/>
    <n v="0.36710752241663203"/>
    <n v="0"/>
    <n v="0"/>
    <n v="1.1286677777869401"/>
    <n v="0.36710752241663158"/>
  </r>
  <r>
    <n v="79"/>
    <s v="CircularDVF_Sph_EC_On_Corr_On"/>
    <x v="3"/>
    <x v="0"/>
    <n v="0.99997291750166795"/>
    <n v="130.41189310545099"/>
    <n v="-2.7082498332053902E-5"/>
    <n v="85.411893105451298"/>
    <n v="1"/>
    <n v="0"/>
    <n v="0.99997291750166795"/>
    <n v="4.5881068945490142"/>
  </r>
  <r>
    <n v="80"/>
    <s v="CircularDVF_Sph_EC_On_Corr_On"/>
    <x v="1"/>
    <x v="4"/>
    <n v="1.33288306079271"/>
    <n v="135.643745714175"/>
    <n v="-0.16711693920729101"/>
    <n v="0.64374571417533799"/>
    <n v="0"/>
    <n v="0"/>
    <n v="1.33288306079271"/>
    <n v="0.64374571417499737"/>
  </r>
  <r>
    <n v="81"/>
    <s v="CircularDVF_Sph_EC_On_Corr_On"/>
    <x v="2"/>
    <x v="2"/>
    <n v="0.99966335487689695"/>
    <n v="1.0066439577281601"/>
    <n v="0.499663354876897"/>
    <n v="1.0066439577281601"/>
    <n v="0"/>
    <n v="0"/>
    <n v="0.99966335487689695"/>
    <n v="1.0066439577281585"/>
  </r>
  <r>
    <n v="82"/>
    <s v="CircularDVF_Sph_EC_On_Corr_On"/>
    <x v="4"/>
    <x v="1"/>
    <n v="1.2939974858400001"/>
    <n v="0.54892480481652195"/>
    <n v="0.593997485840002"/>
    <n v="-179.45107519518299"/>
    <n v="1"/>
    <n v="0"/>
    <n v="1.2939974858400001"/>
    <n v="0.54892480481652228"/>
  </r>
  <r>
    <n v="83"/>
    <s v="CircularDVF_Sph_EC_On_Corr_On"/>
    <x v="2"/>
    <x v="1"/>
    <n v="1.3872173084934101"/>
    <n v="-1.19482254536402"/>
    <n v="0.88721730849341096"/>
    <n v="178.80517745463601"/>
    <n v="1"/>
    <n v="0"/>
    <n v="1.3872173084934101"/>
    <n v="1.1948225453640191"/>
  </r>
  <r>
    <n v="84"/>
    <s v="CircularDVF_Sph_EC_On_Corr_On"/>
    <x v="1"/>
    <x v="1"/>
    <n v="1.39724996872833"/>
    <n v="-0.12708839677856101"/>
    <n v="-0.10275003127167399"/>
    <n v="179.87291160322101"/>
    <n v="1"/>
    <n v="0"/>
    <n v="1.39724996872833"/>
    <n v="0.12708839677856076"/>
  </r>
  <r>
    <n v="85"/>
    <s v="CircularDVF_Sph_EC_On_Corr_On"/>
    <x v="3"/>
    <x v="1"/>
    <n v="1.40768693414003"/>
    <n v="0.71484602701042399"/>
    <n v="0.40768693414003399"/>
    <n v="-179.28515397299"/>
    <n v="1"/>
    <n v="0"/>
    <n v="1.40768693414003"/>
    <n v="0.71484602701042377"/>
  </r>
  <r>
    <n v="86"/>
    <s v="CircularDVF_Sph_EC_On_Corr_On"/>
    <x v="0"/>
    <x v="1"/>
    <n v="1.3198820567018801"/>
    <n v="0.76240372863202299"/>
    <n v="0.96988205670188299"/>
    <n v="-179.23759627136801"/>
    <n v="1"/>
    <n v="0"/>
    <n v="1.3198820567018801"/>
    <n v="0.7624037286320231"/>
  </r>
  <r>
    <n v="87"/>
    <s v="CircularDVF_Sph_EC_On_Corr_On"/>
    <x v="0"/>
    <x v="0"/>
    <n v="0.77574950332937698"/>
    <n v="60.259850762802003"/>
    <n v="0.425749503329377"/>
    <n v="15.259850762801999"/>
    <n v="0"/>
    <n v="0"/>
    <n v="0.77574950332937698"/>
    <n v="15.259850762801989"/>
  </r>
  <r>
    <n v="88"/>
    <s v="CircularDVF_Sph_EC_On_Corr_On"/>
    <x v="1"/>
    <x v="1"/>
    <n v="1.0098658074509499"/>
    <n v="0.41029524393056199"/>
    <n v="-0.490134192549046"/>
    <n v="-179.58970475606901"/>
    <n v="1"/>
    <n v="0"/>
    <n v="1.0098658074509499"/>
    <n v="0.41029524393056249"/>
  </r>
  <r>
    <n v="89"/>
    <s v="CircularDVF_Sph_EC_On_Corr_On"/>
    <x v="4"/>
    <x v="1"/>
    <n v="0.99442092701696205"/>
    <n v="0.71429998275380102"/>
    <n v="0.29442092701696199"/>
    <n v="-179.285700017246"/>
    <n v="1"/>
    <n v="0"/>
    <n v="0.99442092701696205"/>
    <n v="0.71429998275380058"/>
  </r>
  <r>
    <n v="90"/>
    <s v="CircularDVF_Sph_EC_On_Corr_On"/>
    <x v="3"/>
    <x v="2"/>
    <n v="0.50955803712359804"/>
    <n v="3.1379472475632602"/>
    <n v="-0.49044196287640202"/>
    <n v="3.1379472475632602"/>
    <n v="0"/>
    <n v="0"/>
    <n v="0.50955803712359804"/>
    <n v="3.137947247563261"/>
  </r>
  <r>
    <n v="91"/>
    <s v="CircularDVF_Sph_EC_On_Corr_On"/>
    <x v="0"/>
    <x v="1"/>
    <n v="0.67431625718563803"/>
    <n v="178.50757401707199"/>
    <n v="0.324316257185638"/>
    <n v="-1.49242598292801"/>
    <n v="0"/>
    <n v="0"/>
    <n v="0.67431625718563803"/>
    <n v="1.4924259829280118"/>
  </r>
  <r>
    <n v="92"/>
    <s v="CircularDVF_Sph_EC_On_Corr_On"/>
    <x v="3"/>
    <x v="3"/>
    <n v="0.63313847050704497"/>
    <n v="93.039812654387205"/>
    <n v="-0.36686152949295497"/>
    <n v="3.0398126543872199"/>
    <n v="1"/>
    <n v="0"/>
    <n v="0.63313847050704497"/>
    <n v="3.0398126543872195"/>
  </r>
  <r>
    <n v="93"/>
    <s v="CircularDVF_Sph_EC_On_Corr_On"/>
    <x v="4"/>
    <x v="2"/>
    <n v="0.74144602110634406"/>
    <n v="1.3572767214611801"/>
    <n v="4.1446021106344398E-2"/>
    <n v="1.3572767214611801"/>
    <n v="0"/>
    <n v="0"/>
    <n v="0.74144602110634406"/>
    <n v="1.3572767214611758"/>
  </r>
  <r>
    <n v="94"/>
    <s v="CircularDVF_Sph_EC_On_Corr_On"/>
    <x v="4"/>
    <x v="1"/>
    <n v="1.2787460897293901"/>
    <n v="1.2498914301212101"/>
    <n v="0.57874608972938901"/>
    <n v="-178.75010856987899"/>
    <n v="1"/>
    <n v="0"/>
    <n v="1.2787460897293901"/>
    <n v="1.2498914301212096"/>
  </r>
  <r>
    <n v="95"/>
    <s v="CircularDVF_Sph_EC_On_Corr_On"/>
    <x v="4"/>
    <x v="0"/>
    <n v="0.704681833282507"/>
    <n v="91.050025017939902"/>
    <n v="4.6818332825073698E-3"/>
    <n v="46.050025017939902"/>
    <n v="1"/>
    <n v="0"/>
    <n v="0.704681833282507"/>
    <n v="43.949974982060098"/>
  </r>
  <r>
    <n v="96"/>
    <s v="CircularDVF_Sph_EC_On_Corr_On"/>
    <x v="2"/>
    <x v="3"/>
    <n v="0.72534014875394104"/>
    <n v="91.020116189534306"/>
    <n v="0.22534014875394101"/>
    <n v="1.0201161895342901"/>
    <n v="1"/>
    <n v="0"/>
    <n v="0.72534014875394104"/>
    <n v="1.0201161895342921"/>
  </r>
  <r>
    <n v="97"/>
    <s v="CircularDVF_Sph_EC_On_Corr_On"/>
    <x v="4"/>
    <x v="0"/>
    <n v="1.00124218955294"/>
    <n v="42.6793160665814"/>
    <n v="0.30124218955293702"/>
    <n v="-2.3206839334186502"/>
    <n v="0"/>
    <n v="0"/>
    <n v="1.00124218955294"/>
    <n v="2.3206839334185929"/>
  </r>
  <r>
    <n v="98"/>
    <s v="CircularDVF_Sph_EC_On_Corr_On"/>
    <x v="1"/>
    <x v="1"/>
    <n v="0.81961112931203195"/>
    <n v="2.67306693222505"/>
    <n v="-0.68038887068796805"/>
    <n v="-177.326933067775"/>
    <n v="1"/>
    <n v="0"/>
    <n v="0.81961112931203195"/>
    <n v="2.6730669322250549"/>
  </r>
  <r>
    <n v="99"/>
    <s v="CircularDVF_Sph_EC_On_Corr_On"/>
    <x v="1"/>
    <x v="4"/>
    <n v="0.9975418729055"/>
    <n v="146.21118930678401"/>
    <n v="-0.5024581270945"/>
    <n v="11.2111893067843"/>
    <n v="0"/>
    <n v="0"/>
    <n v="0.9975418729055"/>
    <n v="11.211189306784007"/>
  </r>
  <r>
    <n v="100"/>
    <s v="CircularDVF_Sph_EC_On_Corr_On"/>
    <x v="3"/>
    <x v="2"/>
    <n v="0.67947993983024801"/>
    <n v="1.4810818103735499"/>
    <n v="-0.32052006016975199"/>
    <n v="1.4810818103735499"/>
    <n v="0"/>
    <n v="0"/>
    <n v="0.67947993983024801"/>
    <n v="1.4810818103735528"/>
  </r>
  <r>
    <n v="101"/>
    <s v="CircularDVF_Sph_EC_On_Corr_On"/>
    <x v="1"/>
    <x v="2"/>
    <n v="0.67422128646420998"/>
    <n v="-1.14137410576186"/>
    <n v="-0.82577871353579002"/>
    <n v="-1.14137410576186"/>
    <n v="0"/>
    <n v="0"/>
    <n v="0.67422128646420998"/>
    <n v="1.1413741057618552"/>
  </r>
  <r>
    <n v="102"/>
    <s v="CircularDVF_Sph_EC_On_Corr_On"/>
    <x v="3"/>
    <x v="1"/>
    <n v="0.81890766209726396"/>
    <n v="178.77113073400699"/>
    <n v="-0.18109233790273599"/>
    <n v="-1.22886926599335"/>
    <n v="0"/>
    <n v="0"/>
    <n v="0.81890766209726396"/>
    <n v="1.228869265993012"/>
  </r>
  <r>
    <n v="103"/>
    <s v="CircularDVF_Sph_EC_On_Corr_On"/>
    <x v="2"/>
    <x v="1"/>
    <n v="1.1287812435460101"/>
    <n v="179.108512907852"/>
    <n v="0.62878124354601495"/>
    <n v="-0.89148709214839505"/>
    <n v="0"/>
    <n v="0"/>
    <n v="1.1287812435460101"/>
    <n v="0.89148709214799737"/>
  </r>
  <r>
    <n v="104"/>
    <s v="CircularDVF_Sph_EC_On_Corr_On"/>
    <x v="1"/>
    <x v="0"/>
    <n v="0.68402372142956802"/>
    <n v="91.081740400736905"/>
    <n v="-0.81597627857043198"/>
    <n v="46.081740400736898"/>
    <n v="1"/>
    <n v="0"/>
    <n v="0.68402372142956802"/>
    <n v="43.918259599263081"/>
  </r>
  <r>
    <n v="105"/>
    <s v="CircularDVF_Sph_EC_On_Corr_On"/>
    <x v="0"/>
    <x v="4"/>
    <n v="1.29303006970762"/>
    <n v="133.559409499879"/>
    <n v="0.94303006970762504"/>
    <n v="-1.4405905001214001"/>
    <n v="0"/>
    <n v="0"/>
    <n v="1.29303006970762"/>
    <n v="1.4405905001210044"/>
  </r>
  <r>
    <n v="106"/>
    <s v="CircularDVF_Sph_EC_On_Corr_On"/>
    <x v="2"/>
    <x v="4"/>
    <n v="1.2636526871827001"/>
    <n v="133.85721753979001"/>
    <n v="0.76365268718270296"/>
    <n v="-1.1427824602099601"/>
    <n v="0"/>
    <n v="0"/>
    <n v="1.2636526871827001"/>
    <n v="1.1427824602099861"/>
  </r>
  <r>
    <n v="107"/>
    <s v="CircularDVF_Sph_EC_On_Corr_On"/>
    <x v="1"/>
    <x v="4"/>
    <n v="1.18849839782705"/>
    <n v="131.84654150587701"/>
    <n v="-0.31150160217295098"/>
    <n v="-3.15345849412296"/>
    <n v="0"/>
    <n v="0"/>
    <n v="1.18849839782705"/>
    <n v="3.1534584941229866"/>
  </r>
  <r>
    <n v="108"/>
    <s v="CircularDVF_Sph_EC_On_Corr_On"/>
    <x v="4"/>
    <x v="1"/>
    <n v="1.0150810402980199"/>
    <n v="0.69976098597513203"/>
    <n v="0.31508104029802397"/>
    <n v="-179.30023901402501"/>
    <n v="1"/>
    <n v="0"/>
    <n v="1.0150810402980199"/>
    <n v="0.69976098597513214"/>
  </r>
  <r>
    <n v="109"/>
    <s v="CircularDVF_Sph_EC_On_Corr_On"/>
    <x v="2"/>
    <x v="0"/>
    <n v="0.65807977460439704"/>
    <n v="89.775135457837607"/>
    <n v="0.15807977460439701"/>
    <n v="44.7751354578376"/>
    <n v="0"/>
    <n v="0"/>
    <n v="0.65807977460439704"/>
    <n v="44.775135457837621"/>
  </r>
  <r>
    <n v="110"/>
    <s v="CircularDVF_Sph_EC_On_Corr_On"/>
    <x v="3"/>
    <x v="2"/>
    <n v="0.72609752270971095"/>
    <n v="1.79372998737426"/>
    <n v="-0.27390247729028899"/>
    <n v="1.79372998737426"/>
    <n v="0"/>
    <n v="0"/>
    <n v="0.72609752270971095"/>
    <n v="1.7937299873742631"/>
  </r>
  <r>
    <n v="111"/>
    <s v="CircularDVF_Sph_EC_On_Corr_On"/>
    <x v="3"/>
    <x v="1"/>
    <n v="0.74134165473900304"/>
    <n v="0.958167607702052"/>
    <n v="-0.25865834526099701"/>
    <n v="-179.04183239229801"/>
    <n v="1"/>
    <n v="0"/>
    <n v="0.74134165473900304"/>
    <n v="0.95816760770205178"/>
  </r>
  <r>
    <n v="112"/>
    <s v="CircularDVF_Sph_EC_On_Corr_On"/>
    <x v="3"/>
    <x v="4"/>
    <n v="1.03515370219571"/>
    <n v="90.142953245068199"/>
    <n v="3.5153702195707598E-2"/>
    <n v="-44.857046754931801"/>
    <n v="0"/>
    <n v="0"/>
    <n v="1.03515370219571"/>
    <n v="44.857046754931787"/>
  </r>
  <r>
    <n v="113"/>
    <s v="CircularDVF_Sph_EC_On_Corr_On"/>
    <x v="3"/>
    <x v="0"/>
    <n v="0.63983728850668498"/>
    <n v="67.451296636822093"/>
    <n v="-0.36016271149331502"/>
    <n v="22.4512966368221"/>
    <n v="0"/>
    <n v="0"/>
    <n v="0.63983728850668498"/>
    <n v="22.451296636822093"/>
  </r>
  <r>
    <n v="114"/>
    <s v="CircularDVF_Sph_EC_On_Corr_On"/>
    <x v="2"/>
    <x v="0"/>
    <n v="0.76304676560510498"/>
    <n v="44.424044594689903"/>
    <n v="0.26304676560510498"/>
    <n v="-0.57595540531008305"/>
    <n v="0"/>
    <n v="0"/>
    <n v="0.76304676560510498"/>
    <n v="0.57595540531008282"/>
  </r>
  <r>
    <n v="115"/>
    <s v="CircularDVF_Sph_EC_On_Corr_On"/>
    <x v="3"/>
    <x v="1"/>
    <n v="1.02024607857256"/>
    <n v="0.69621824202045002"/>
    <n v="2.0246078572564899E-2"/>
    <n v="-179.30378175798"/>
    <n v="1"/>
    <n v="0"/>
    <n v="1.02024607857256"/>
    <n v="0.69621824202044991"/>
  </r>
  <r>
    <n v="116"/>
    <s v="CircularDVF_Sph_EC_On_Corr_On"/>
    <x v="3"/>
    <x v="3"/>
    <n v="0.94734183435891905"/>
    <n v="90.156204028247899"/>
    <n v="-5.2658165641081202E-2"/>
    <n v="0.15620402824788501"/>
    <n v="1"/>
    <n v="0"/>
    <n v="0.94734183435891905"/>
    <n v="0.15620402824788471"/>
  </r>
  <r>
    <n v="117"/>
    <s v="CircularDVF_Sph_EC_On_Corr_On"/>
    <x v="4"/>
    <x v="4"/>
    <n v="1.17716557466676"/>
    <n v="129.67680951451999"/>
    <n v="0.47716557466675902"/>
    <n v="-5.3231904854800396"/>
    <n v="0"/>
    <n v="0"/>
    <n v="1.17716557466676"/>
    <n v="5.3231904854800121"/>
  </r>
  <r>
    <n v="118"/>
    <s v="CircularDVF_Sph_EC_On_Corr_On"/>
    <x v="2"/>
    <x v="0"/>
    <n v="0.993290688098868"/>
    <n v="43.925435033559097"/>
    <n v="0.493290688098868"/>
    <n v="-1.0745649664408701"/>
    <n v="0"/>
    <n v="0"/>
    <n v="0.993290688098868"/>
    <n v="1.0745649664409029"/>
  </r>
  <r>
    <n v="119"/>
    <s v="CircularDVF_Sph_EC_On_Corr_On"/>
    <x v="0"/>
    <x v="0"/>
    <n v="0.95854707117455096"/>
    <n v="29.507442757105"/>
    <n v="0.60854707117455098"/>
    <n v="-15.492557242895"/>
    <n v="0"/>
    <n v="0"/>
    <n v="0.95854707117455096"/>
    <n v="15.492557242895003"/>
  </r>
  <r>
    <n v="120"/>
    <s v="CircularDVF_Sph_EC_On_Corr_On"/>
    <x v="4"/>
    <x v="2"/>
    <n v="1.0052527476364499"/>
    <n v="-1.94348124775593"/>
    <n v="0.305252747636445"/>
    <n v="-1.94348124775593"/>
    <n v="0"/>
    <n v="0"/>
    <n v="1.0052527476364499"/>
    <n v="1.9434812477559262"/>
  </r>
  <r>
    <n v="121"/>
    <s v="CircularDVF_Sph_EC_On_Corr_On"/>
    <x v="3"/>
    <x v="1"/>
    <n v="1.4028015410405099"/>
    <n v="1.3503686589367601"/>
    <n v="0.40280154104051302"/>
    <n v="-178.64963134106301"/>
    <n v="1"/>
    <n v="0"/>
    <n v="1.4028015410405099"/>
    <n v="1.3503686589367589"/>
  </r>
  <r>
    <n v="122"/>
    <s v="CircularDVF_Sph_EC_On_Corr_On"/>
    <x v="1"/>
    <x v="2"/>
    <n v="0.76210206743404196"/>
    <n v="1.3204824309154899"/>
    <n v="-0.73789793256595804"/>
    <n v="1.3204824309154899"/>
    <n v="0"/>
    <n v="0"/>
    <n v="0.76210206743404196"/>
    <n v="1.3204824309154901"/>
  </r>
  <r>
    <n v="123"/>
    <s v="CircularDVF_Sph_EC_On_Corr_On"/>
    <x v="4"/>
    <x v="3"/>
    <n v="0.76655291014710503"/>
    <n v="89.806955651255294"/>
    <n v="6.6552910147104793E-2"/>
    <n v="-0.193044348744706"/>
    <n v="0"/>
    <n v="0"/>
    <n v="0.76655291014710503"/>
    <n v="0.19304434874470644"/>
  </r>
  <r>
    <n v="124"/>
    <s v="CircularDVF_Sph_EC_On_Corr_On"/>
    <x v="3"/>
    <x v="2"/>
    <n v="0.79806364868056701"/>
    <n v="-0.22250676302755301"/>
    <n v="-0.20193635131943299"/>
    <n v="-0.22250676302755301"/>
    <n v="0"/>
    <n v="0"/>
    <n v="0.79806364868056701"/>
    <n v="0.22250676302755323"/>
  </r>
  <r>
    <n v="125"/>
    <s v="CircularDVF_Sph_EC_On_Corr_On"/>
    <x v="4"/>
    <x v="1"/>
    <n v="1.4282573685383499"/>
    <n v="0.29010273362814598"/>
    <n v="0.72825736853835199"/>
    <n v="-179.709897266372"/>
    <n v="1"/>
    <n v="0"/>
    <n v="1.4282573685383499"/>
    <n v="0.29010273362814587"/>
  </r>
  <r>
    <n v="126"/>
    <s v="CircularDVF_Sph_EC_On_Corr_On"/>
    <x v="3"/>
    <x v="2"/>
    <n v="0.97887409790568503"/>
    <n v="0.42328565694242598"/>
    <n v="-2.1125902094314499E-2"/>
    <n v="0.42328565694242598"/>
    <n v="0"/>
    <n v="0"/>
    <n v="0.97887409790568503"/>
    <n v="0.4232856569424257"/>
  </r>
  <r>
    <n v="127"/>
    <s v="CircularDVF_Sph_EC_On_Corr_On"/>
    <x v="2"/>
    <x v="0"/>
    <n v="0.99494131756017101"/>
    <n v="60.959841914310701"/>
    <n v="0.49494131756017101"/>
    <n v="15.959841914310701"/>
    <n v="0"/>
    <n v="0"/>
    <n v="0.99494131756017101"/>
    <n v="15.959841914310687"/>
  </r>
  <r>
    <n v="128"/>
    <s v="CircularDVF_Sph_EC_On_Corr_On"/>
    <x v="2"/>
    <x v="3"/>
    <n v="1.1952835711063701"/>
    <n v="107.73806855533699"/>
    <n v="0.69528357110637395"/>
    <n v="17.7380685553366"/>
    <n v="1"/>
    <n v="0"/>
    <n v="1.1952835711063701"/>
    <n v="17.738068555337009"/>
  </r>
  <r>
    <n v="129"/>
    <s v="CircularDVF_Sph_EC_On_Corr_On"/>
    <x v="0"/>
    <x v="0"/>
    <n v="0.787248375113342"/>
    <n v="90.563916628353397"/>
    <n v="0.43724837511334202"/>
    <n v="45.563916628353397"/>
    <n v="1"/>
    <n v="0"/>
    <n v="0.787248375113342"/>
    <n v="44.436083371646589"/>
  </r>
  <r>
    <n v="130"/>
    <s v="CircularDVF_Sph_EC_On_Corr_On"/>
    <x v="1"/>
    <x v="1"/>
    <n v="0.92729042990891797"/>
    <n v="-0.82985297966285998"/>
    <n v="-0.57270957009108203"/>
    <n v="179.170147020337"/>
    <n v="1"/>
    <n v="0"/>
    <n v="0.92729042990891797"/>
    <n v="0.82985297966285998"/>
  </r>
  <r>
    <n v="131"/>
    <s v="CircularDVF_Sph_EC_On_Corr_On"/>
    <x v="4"/>
    <x v="3"/>
    <n v="0.99899586790439399"/>
    <n v="89.8518726684039"/>
    <n v="0.29899586790439397"/>
    <n v="-0.148127331596072"/>
    <n v="0"/>
    <n v="0"/>
    <n v="0.99899586790439399"/>
    <n v="0.14812733159610048"/>
  </r>
  <r>
    <n v="132"/>
    <s v="CircularDVF_Sph_EC_On_Corr_On"/>
    <x v="3"/>
    <x v="4"/>
    <n v="1.29522582497462"/>
    <n v="100.687030668717"/>
    <n v="0.29522582497461503"/>
    <n v="-34.312969331283199"/>
    <n v="0"/>
    <n v="0"/>
    <n v="1.29522582497462"/>
    <n v="34.312969331283"/>
  </r>
  <r>
    <n v="133"/>
    <s v="CircularDVF_Sph_EC_On_Corr_On"/>
    <x v="2"/>
    <x v="1"/>
    <n v="1.1544735671687201"/>
    <n v="179.89745732735699"/>
    <n v="0.65447356716872096"/>
    <n v="-0.10254267264304"/>
    <n v="0"/>
    <n v="0"/>
    <n v="1.1544735671687201"/>
    <n v="0.1025426726430112"/>
  </r>
  <r>
    <n v="134"/>
    <s v="CircularDVF_Sph_EC_On_Corr_On"/>
    <x v="2"/>
    <x v="4"/>
    <n v="1.3109694394648199"/>
    <n v="135.654506764724"/>
    <n v="0.81096943946482403"/>
    <n v="0.65450676472397595"/>
    <n v="0"/>
    <n v="0"/>
    <n v="1.3109694394648199"/>
    <n v="0.6545067647240046"/>
  </r>
  <r>
    <n v="135"/>
    <s v="CircularDVF_Sph_EC_On_Corr_On"/>
    <x v="2"/>
    <x v="3"/>
    <n v="0.97333333810669997"/>
    <n v="91.064289614001595"/>
    <n v="0.47333333810669997"/>
    <n v="1.06428961400161"/>
    <n v="1"/>
    <n v="0"/>
    <n v="0.97333333810669997"/>
    <n v="1.0642896140016092"/>
  </r>
  <r>
    <n v="136"/>
    <s v="CircularDVF_Sph_EC_On_Corr_On"/>
    <x v="0"/>
    <x v="4"/>
    <n v="1.1319607384530701"/>
    <n v="134.46384991698699"/>
    <n v="0.78196073845307101"/>
    <n v="-0.53615008301301303"/>
    <n v="0"/>
    <n v="0"/>
    <n v="1.1319607384530701"/>
    <n v="0.53615008301301259"/>
  </r>
  <r>
    <n v="137"/>
    <s v="CircularDVF_Sph_EC_On_Corr_On"/>
    <x v="2"/>
    <x v="1"/>
    <n v="1.04086525605637"/>
    <n v="-179.54505548086101"/>
    <n v="0.54086525605636604"/>
    <n v="0.454944519139246"/>
    <n v="1"/>
    <n v="0"/>
    <n v="1.04086525605637"/>
    <n v="0.45494451913896228"/>
  </r>
  <r>
    <n v="138"/>
    <s v="CircularDVF_Sph_EC_On_Corr_On"/>
    <x v="3"/>
    <x v="4"/>
    <n v="1.0553148396273699"/>
    <n v="135.81307347510801"/>
    <n v="5.5314839627367898E-2"/>
    <n v="0.81307347510846695"/>
    <n v="0"/>
    <n v="0"/>
    <n v="1.0553148396273699"/>
    <n v="0.81307347510801264"/>
  </r>
  <r>
    <n v="139"/>
    <s v="CircularDVF_Sph_EC_On_Corr_On"/>
    <x v="2"/>
    <x v="4"/>
    <n v="1.00778168869577"/>
    <n v="134.39778310318499"/>
    <n v="0.50778168869576901"/>
    <n v="-0.60221689681503698"/>
    <n v="0"/>
    <n v="0"/>
    <n v="1.00778168869577"/>
    <n v="0.60221689681500834"/>
  </r>
  <r>
    <n v="140"/>
    <s v="CircularDVF_Sph_EC_On_Corr_On"/>
    <x v="2"/>
    <x v="4"/>
    <n v="1.0374554706833801"/>
    <n v="133.20441885045699"/>
    <n v="0.53745547068337796"/>
    <n v="-1.7955811495431799"/>
    <n v="0"/>
    <n v="0"/>
    <n v="1.0374554706833801"/>
    <n v="1.7955811495430112"/>
  </r>
  <r>
    <n v="141"/>
    <s v="CircularDVF_Sph_EC_On_Corr_On"/>
    <x v="1"/>
    <x v="3"/>
    <n v="0.74589134443770999"/>
    <n v="89.801608204536905"/>
    <n v="-0.75410865556229001"/>
    <n v="-0.19839179546312399"/>
    <n v="0"/>
    <n v="0"/>
    <n v="0.74589134443770999"/>
    <n v="0.19839179546309538"/>
  </r>
  <r>
    <n v="142"/>
    <s v="CircularDVF_Sph_EC_On_Corr_On"/>
    <x v="4"/>
    <x v="3"/>
    <n v="0.76707484084097199"/>
    <n v="92.1225244000386"/>
    <n v="6.7074840840971595E-2"/>
    <n v="2.1225244000386301"/>
    <n v="1"/>
    <n v="0"/>
    <n v="0.76707484084097199"/>
    <n v="2.1225244000385999"/>
  </r>
  <r>
    <n v="143"/>
    <s v="CircularDVF_Sph_EC_On_Corr_On"/>
    <x v="0"/>
    <x v="1"/>
    <n v="1.0511653177170399"/>
    <n v="0.112620551791849"/>
    <n v="0.70116531771703905"/>
    <n v="-179.88737944820801"/>
    <n v="1"/>
    <n v="0"/>
    <n v="1.0511653177170399"/>
    <n v="0.11262055179184927"/>
  </r>
  <r>
    <n v="144"/>
    <s v="CircularDVF_Sph_EC_On_Corr_On"/>
    <x v="3"/>
    <x v="3"/>
    <n v="1.00656572713266"/>
    <n v="54.3768725017771"/>
    <n v="6.5657271326615696E-3"/>
    <n v="-35.6231274982229"/>
    <n v="0"/>
    <n v="0"/>
    <n v="1.00656572713266"/>
    <n v="35.623127498222914"/>
  </r>
  <r>
    <n v="145"/>
    <s v="CircularDVF_Sph_EC_On_Corr_On"/>
    <x v="2"/>
    <x v="2"/>
    <n v="0.93762020139786195"/>
    <n v="-0.82070985195440505"/>
    <n v="0.43762020139786201"/>
    <n v="-0.82070985195440505"/>
    <n v="0"/>
    <n v="0"/>
    <n v="0.93762020139786195"/>
    <n v="0.82070985195440471"/>
  </r>
  <r>
    <n v="146"/>
    <s v="CircularDVF_Sph_EC_On_Corr_On"/>
    <x v="4"/>
    <x v="3"/>
    <n v="0.76460122097022398"/>
    <n v="69.226497342969907"/>
    <n v="6.4601220970224194E-2"/>
    <n v="-20.7735026570301"/>
    <n v="0"/>
    <n v="0"/>
    <n v="0.76460122097022398"/>
    <n v="20.773502657030093"/>
  </r>
  <r>
    <n v="147"/>
    <s v="CircularDVF_Sph_EC_On_Corr_On"/>
    <x v="2"/>
    <x v="0"/>
    <n v="0.54622250894465996"/>
    <n v="50.333176135041903"/>
    <n v="4.6222508944660297E-2"/>
    <n v="5.3331761350419002"/>
    <n v="0"/>
    <n v="0"/>
    <n v="0.54622250894465996"/>
    <n v="5.3331761350418958"/>
  </r>
  <r>
    <n v="148"/>
    <s v="CircularDVF_Sph_EC_On_Corr_On"/>
    <x v="1"/>
    <x v="0"/>
    <n v="0.57731321970681504"/>
    <n v="42.425419876108698"/>
    <n v="-0.92268678029318496"/>
    <n v="-2.5745801238913399"/>
    <n v="0"/>
    <n v="0"/>
    <n v="0.57731321970681504"/>
    <n v="2.5745801238913089"/>
  </r>
  <r>
    <n v="149"/>
    <s v="CircularDVF_Sph_EC_On_Corr_On"/>
    <x v="3"/>
    <x v="4"/>
    <n v="1.03105501973348"/>
    <n v="117.283938759517"/>
    <n v="3.1055019733483801E-2"/>
    <n v="-17.716061240482901"/>
    <n v="0"/>
    <n v="0"/>
    <n v="1.03105501973348"/>
    <n v="17.716061240482986"/>
  </r>
  <r>
    <n v="150"/>
    <s v="CircularDVF_Sph_EC_On_Corr_On"/>
    <x v="1"/>
    <x v="2"/>
    <n v="0.64369961418668897"/>
    <n v="2.48356151979229"/>
    <n v="-0.85630038581331103"/>
    <n v="2.48356151979229"/>
    <n v="0"/>
    <n v="0"/>
    <n v="0.64369961418668897"/>
    <n v="2.4835615197922891"/>
  </r>
  <r>
    <s v="kato1"/>
    <s v="CircularDVF_Sph_EC_On_Corr_On"/>
    <x v="0"/>
    <x v="0"/>
    <n v="0.89522895478061504"/>
    <n v="47.314902166082497"/>
    <n v="0.54522895478061495"/>
    <n v="2.3149021660825002"/>
    <n v="0"/>
    <n v="0"/>
    <n v="0.89522895478061504"/>
    <n v="2.3149021660825042"/>
  </r>
  <r>
    <n v="2"/>
    <s v="CircularDVF_Sph_EC_On_Corr_On"/>
    <x v="1"/>
    <x v="1"/>
    <n v="0.53490951857652003"/>
    <n v="178.118496409687"/>
    <n v="-0.96509048142347997"/>
    <n v="-1.8815035903126001"/>
    <n v="0"/>
    <n v="0"/>
    <n v="0.53490951857652003"/>
    <n v="1.8815035903130024"/>
  </r>
  <r>
    <n v="3"/>
    <s v="CircularDVF_Sph_EC_On_Corr_On"/>
    <x v="2"/>
    <x v="2"/>
    <n v="0.617897779457381"/>
    <n v="2.5873378460181602"/>
    <n v="0.117897779457381"/>
    <n v="2.5873378460181602"/>
    <n v="0"/>
    <n v="0"/>
    <n v="0.617897779457381"/>
    <n v="2.5873378460181584"/>
  </r>
  <r>
    <n v="4"/>
    <s v="CircularDVF_Sph_EC_On_Corr_On"/>
    <x v="3"/>
    <x v="0"/>
    <n v="0.29238339339068098"/>
    <n v="48.509363573057101"/>
    <n v="-0.70761660660931902"/>
    <n v="3.5093635730571302"/>
    <n v="0"/>
    <n v="0"/>
    <n v="0.29238339339068098"/>
    <n v="3.5093635730571009"/>
  </r>
  <r>
    <n v="5"/>
    <s v="CircularDVF_Sph_EC_On_Corr_On"/>
    <x v="3"/>
    <x v="2"/>
    <n v="0.42650901758073301"/>
    <n v="2.35994514059229"/>
    <n v="-0.57349098241926699"/>
    <n v="2.35994514059229"/>
    <n v="0"/>
    <n v="0"/>
    <n v="0.42650901758073301"/>
    <n v="2.3599451405922878"/>
  </r>
  <r>
    <n v="6"/>
    <s v="CircularDVF_Sph_EC_On_Corr_On"/>
    <x v="2"/>
    <x v="3"/>
    <n v="0.275942311831537"/>
    <n v="88.390991093952593"/>
    <n v="-0.224057688168463"/>
    <n v="-1.6090089060474499"/>
    <n v="0"/>
    <n v="0"/>
    <n v="0.275942311831537"/>
    <n v="1.6090089060473929"/>
  </r>
  <r>
    <n v="7"/>
    <s v="CircularDVF_Sph_EC_On_Corr_On"/>
    <x v="2"/>
    <x v="4"/>
    <n v="0.54021543373059"/>
    <n v="134.65134844432399"/>
    <n v="4.0215433730589799E-2"/>
    <n v="-0.348651555676042"/>
    <n v="0"/>
    <n v="0"/>
    <n v="0.54021543373059"/>
    <n v="0.34865155567601391"/>
  </r>
  <r>
    <n v="8"/>
    <s v="CircularDVF_Sph_EC_On_Corr_On"/>
    <x v="2"/>
    <x v="3"/>
    <n v="0.42047324691817201"/>
    <n v="90.351935251426099"/>
    <n v="-7.9526753081828397E-2"/>
    <n v="0.35193525142614102"/>
    <n v="1"/>
    <n v="0"/>
    <n v="0.42047324691817201"/>
    <n v="0.35193525142608451"/>
  </r>
  <r>
    <n v="9"/>
    <s v="CircularDVF_Sph_EC_On_Corr_On"/>
    <x v="4"/>
    <x v="3"/>
    <n v="0.374056776001572"/>
    <n v="91.186897451219394"/>
    <n v="-0.32594322399842801"/>
    <n v="1.18689745121935"/>
    <n v="1"/>
    <n v="0"/>
    <n v="0.374056776001572"/>
    <n v="1.1868974512194086"/>
  </r>
  <r>
    <n v="10"/>
    <s v="CircularDVF_Sph_EC_On_Corr_On"/>
    <x v="1"/>
    <x v="4"/>
    <n v="0.55963737159654803"/>
    <n v="131.295372557923"/>
    <n v="-0.94036262840345197"/>
    <n v="-3.7046274420771401"/>
    <n v="0"/>
    <n v="0"/>
    <n v="0.55963737159654803"/>
    <n v="3.7046274420769976"/>
  </r>
  <r>
    <n v="11"/>
    <s v="CircularDVF_Sph_EC_On_Corr_On"/>
    <x v="3"/>
    <x v="3"/>
    <n v="0.34815899267623801"/>
    <n v="90.425035077908703"/>
    <n v="-0.65184100732376205"/>
    <n v="0.42503507790866002"/>
    <n v="1"/>
    <n v="0"/>
    <n v="0.34815899267623801"/>
    <n v="0.42503507790871708"/>
  </r>
  <r>
    <n v="12"/>
    <s v="CircularDVF_Sph_EC_On_Corr_On"/>
    <x v="1"/>
    <x v="2"/>
    <n v="0.41083809596466397"/>
    <n v="1.7291587441592899"/>
    <n v="-1.08916190403534"/>
    <n v="1.7291587441592899"/>
    <n v="0"/>
    <n v="0"/>
    <n v="0.41083809596466397"/>
    <n v="1.7291587441592924"/>
  </r>
  <r>
    <n v="13"/>
    <s v="CircularDVF_Sph_EC_On_Corr_On"/>
    <x v="4"/>
    <x v="4"/>
    <n v="0.55888357442627401"/>
    <n v="132.79020622634701"/>
    <n v="-0.141116425573726"/>
    <n v="-2.2097937736528501"/>
    <n v="0"/>
    <n v="0"/>
    <n v="0.55888357442627401"/>
    <n v="2.20979377365299"/>
  </r>
  <r>
    <n v="14"/>
    <s v="CircularDVF_Sph_EC_On_Corr_On"/>
    <x v="1"/>
    <x v="4"/>
    <n v="0.57673984643631604"/>
    <n v="134.67342847911399"/>
    <n v="-0.92326015356368396"/>
    <n v="-0.326571520886205"/>
    <n v="0"/>
    <n v="0"/>
    <n v="0.57673984643631604"/>
    <n v="0.32657152088600583"/>
  </r>
  <r>
    <n v="15"/>
    <s v="CircularDVF_Sph_EC_On_Corr_On"/>
    <x v="4"/>
    <x v="0"/>
    <n v="0.52840545754235002"/>
    <n v="50.911574826069902"/>
    <n v="-0.17159454245764999"/>
    <n v="5.9115748260699403"/>
    <n v="0"/>
    <n v="0"/>
    <n v="0.52840545754235002"/>
    <n v="5.9115748260699092"/>
  </r>
  <r>
    <n v="16"/>
    <s v="CircularDVF_Sph_EC_On_Corr_On"/>
    <x v="0"/>
    <x v="1"/>
    <n v="0.61214517140617597"/>
    <n v="179.32311932852801"/>
    <n v="0.26214517140617599"/>
    <n v="-0.67688067147173603"/>
    <n v="0"/>
    <n v="0"/>
    <n v="0.61214517140617597"/>
    <n v="0.67688067147199149"/>
  </r>
  <r>
    <n v="17"/>
    <s v="CircularDVF_Sph_EC_On_Corr_On"/>
    <x v="1"/>
    <x v="1"/>
    <n v="0.64831308659307696"/>
    <n v="-179.26957545069899"/>
    <n v="-0.85168691340692304"/>
    <n v="0.73042454930077805"/>
    <n v="1"/>
    <n v="0"/>
    <n v="0.64831308659307696"/>
    <n v="0.73042454930100575"/>
  </r>
  <r>
    <n v="18"/>
    <s v="CircularDVF_Sph_EC_On_Corr_On"/>
    <x v="3"/>
    <x v="1"/>
    <n v="0.74650635901828999"/>
    <n v="179.04846208657901"/>
    <n v="-0.25349364098171001"/>
    <n v="-0.95153791342147498"/>
    <n v="0"/>
    <n v="0"/>
    <n v="0.74650635901828999"/>
    <n v="0.95153791342099225"/>
  </r>
  <r>
    <n v="19"/>
    <s v="CircularDVF_Sph_EC_On_Corr_On"/>
    <x v="1"/>
    <x v="0"/>
    <n v="0.51890278306028303"/>
    <n v="47.783859969644801"/>
    <n v="-0.98109721693971697"/>
    <n v="2.7838599696448201"/>
    <n v="0"/>
    <n v="0"/>
    <n v="0.51890278306028303"/>
    <n v="2.7838599696447943"/>
  </r>
  <r>
    <n v="20"/>
    <s v="CircularDVF_Sph_EC_On_Corr_On"/>
    <x v="4"/>
    <x v="3"/>
    <n v="0.55477228721087701"/>
    <n v="89.733261798962602"/>
    <n v="-0.145227712789123"/>
    <n v="-0.26673820103735602"/>
    <n v="0"/>
    <n v="0"/>
    <n v="0.55477228721087701"/>
    <n v="0.26673820103741264"/>
  </r>
  <r>
    <n v="21"/>
    <s v="CircularDVF_Sph_EC_On_Corr_On"/>
    <x v="3"/>
    <x v="4"/>
    <n v="0.53291056160849404"/>
    <n v="134.646569242525"/>
    <n v="-0.46708943839150602"/>
    <n v="-0.35343075747505298"/>
    <n v="0"/>
    <n v="0"/>
    <n v="0.53291056160849404"/>
    <n v="0.35343075747499597"/>
  </r>
  <r>
    <n v="22"/>
    <s v="CircularDVF_Sph_EC_On_Corr_On"/>
    <x v="2"/>
    <x v="2"/>
    <n v="0.41618715386098198"/>
    <n v="2.41850853936793"/>
    <n v="-8.3812846139017697E-2"/>
    <n v="2.41850853936793"/>
    <n v="0"/>
    <n v="0"/>
    <n v="0.41618715386098198"/>
    <n v="2.4185085393679344"/>
  </r>
  <r>
    <n v="23"/>
    <s v="CircularDVF_Sph_EC_On_Corr_On"/>
    <x v="2"/>
    <x v="4"/>
    <n v="0.71553693336496005"/>
    <n v="135.32171870899299"/>
    <n v="0.21553693336495999"/>
    <n v="0.321718708993387"/>
    <n v="0"/>
    <n v="0"/>
    <n v="0.71553693336496005"/>
    <n v="0.32171870899298938"/>
  </r>
  <r>
    <n v="24"/>
    <s v="CircularDVF_Sph_EC_On_Corr_On"/>
    <x v="4"/>
    <x v="2"/>
    <n v="0.45231547062885002"/>
    <n v="2.22523079821238"/>
    <n v="-0.24768452937114999"/>
    <n v="2.22523079821238"/>
    <n v="0"/>
    <n v="0"/>
    <n v="0.45231547062885002"/>
    <n v="2.2252307982123796"/>
  </r>
  <r>
    <n v="25"/>
    <s v="CircularDVF_Sph_EC_On_Corr_On"/>
    <x v="3"/>
    <x v="2"/>
    <n v="0.411026391195428"/>
    <n v="2.4488932239460701"/>
    <n v="-0.58897360880457195"/>
    <n v="2.4488932239460701"/>
    <n v="0"/>
    <n v="0"/>
    <n v="0.411026391195428"/>
    <n v="2.4488932239460723"/>
  </r>
  <r>
    <n v="26"/>
    <s v="CircularDVF_Sph_EC_On_Corr_On"/>
    <x v="1"/>
    <x v="4"/>
    <n v="0.56352855337664998"/>
    <n v="130.94877920451799"/>
    <n v="-0.93647144662335002"/>
    <n v="-4.0512207954820996"/>
    <n v="0"/>
    <n v="0"/>
    <n v="0.56352855337664998"/>
    <n v="4.0512207954820099"/>
  </r>
  <r>
    <n v="27"/>
    <s v="CircularDVF_Sph_EC_On_Corr_On"/>
    <x v="4"/>
    <x v="3"/>
    <n v="0.40497728576122699"/>
    <n v="90.365401803137402"/>
    <n v="-0.29502271423877302"/>
    <n v="0.36540180313744502"/>
    <n v="1"/>
    <n v="0"/>
    <n v="0.40497728576122699"/>
    <n v="0.36540180313738801"/>
  </r>
  <r>
    <n v="28"/>
    <s v="CircularDVF_Sph_EC_On_Corr_On"/>
    <x v="2"/>
    <x v="4"/>
    <n v="0.606821844243143"/>
    <n v="131.92920982836699"/>
    <n v="0.106821844243143"/>
    <n v="-3.07079017163323"/>
    <n v="0"/>
    <n v="0"/>
    <n v="0.606821844243143"/>
    <n v="3.070790171633007"/>
  </r>
  <r>
    <n v="29"/>
    <s v="CircularDVF_Sph_EC_On_Corr_On"/>
    <x v="4"/>
    <x v="3"/>
    <n v="0.49795333606339598"/>
    <n v="89.702825385220905"/>
    <n v="-0.202046663936604"/>
    <n v="-0.29717461477906698"/>
    <n v="0"/>
    <n v="0"/>
    <n v="0.49795333606339598"/>
    <n v="0.29717461477909524"/>
  </r>
  <r>
    <n v="30"/>
    <s v="CircularDVF_Sph_EC_On_Corr_On"/>
    <x v="1"/>
    <x v="2"/>
    <n v="0.48312599552250002"/>
    <n v="1.4703709349865099"/>
    <n v="-1.0168740044775"/>
    <n v="1.4703709349865099"/>
    <n v="0"/>
    <n v="0"/>
    <n v="0.48312599552250002"/>
    <n v="1.4703709349865051"/>
  </r>
  <r>
    <n v="31"/>
    <s v="CircularDVF_Sph_EC_On_Corr_On"/>
    <x v="3"/>
    <x v="3"/>
    <n v="0.54473552226882305"/>
    <n v="91.901912404033098"/>
    <n v="-0.45526447773117701"/>
    <n v="1.9019124040330599"/>
    <n v="1"/>
    <n v="0"/>
    <n v="0.54473552226882305"/>
    <n v="1.9019124040331121"/>
  </r>
  <r>
    <n v="32"/>
    <s v="CircularDVF_Sph_EC_On_Corr_On"/>
    <x v="4"/>
    <x v="1"/>
    <n v="0.92719834948595203"/>
    <n v="-179.80848278732901"/>
    <n v="0.22719834948595199"/>
    <n v="0.19151721267098801"/>
    <n v="1"/>
    <n v="0"/>
    <n v="0.92719834948595203"/>
    <n v="0.19151721267098765"/>
  </r>
  <r>
    <n v="33"/>
    <s v="CircularDVF_Sph_EC_On_Corr_On"/>
    <x v="1"/>
    <x v="2"/>
    <n v="0.83430769057761101"/>
    <n v="0.85139163851204103"/>
    <n v="-0.66569230942238899"/>
    <n v="0.85139163851204103"/>
    <n v="0"/>
    <n v="0"/>
    <n v="0.83430769057761101"/>
    <n v="0.85139163851204103"/>
  </r>
  <r>
    <n v="34"/>
    <s v="CircularDVF_Sph_EC_On_Corr_On"/>
    <x v="1"/>
    <x v="3"/>
    <n v="0.689188229302231"/>
    <n v="88.926366692534401"/>
    <n v="-0.810811770697769"/>
    <n v="-1.07363330746557"/>
    <n v="0"/>
    <n v="0"/>
    <n v="0.689188229302231"/>
    <n v="1.0736333074655988"/>
  </r>
  <r>
    <n v="35"/>
    <s v="CircularDVF_Sph_EC_On_Corr_On"/>
    <x v="2"/>
    <x v="4"/>
    <n v="1.03017738404713"/>
    <n v="136.848920183221"/>
    <n v="0.53017738404713"/>
    <n v="1.8489201832214801"/>
    <n v="0"/>
    <n v="0"/>
    <n v="1.03017738404713"/>
    <n v="1.8489201832209972"/>
  </r>
  <r>
    <n v="36"/>
    <s v="CircularDVF_Sph_EC_On_Corr_On"/>
    <x v="2"/>
    <x v="3"/>
    <n v="0.49811405759715899"/>
    <n v="88.514446579500898"/>
    <n v="-1.8859424028405099E-3"/>
    <n v="-1.4855534204990599"/>
    <n v="0"/>
    <n v="0"/>
    <n v="0.49811405759715899"/>
    <n v="1.4855534204991159"/>
  </r>
  <r>
    <n v="37"/>
    <s v="CircularDVF_Sph_EC_On_Corr_On"/>
    <x v="1"/>
    <x v="1"/>
    <n v="1.0564923728934099"/>
    <n v="-178.99147431192901"/>
    <n v="-0.44350762710658798"/>
    <n v="1.0085256880708999"/>
    <n v="1"/>
    <n v="0"/>
    <n v="1.0564923728934099"/>
    <n v="1.0085256880710176"/>
  </r>
  <r>
    <n v="38"/>
    <s v="CircularDVF_Sph_EC_On_Corr_On"/>
    <x v="2"/>
    <x v="4"/>
    <n v="0.85240427611098202"/>
    <n v="126.647687519568"/>
    <n v="0.35240427611098202"/>
    <n v="-8.3523124804323707"/>
    <n v="0"/>
    <n v="0"/>
    <n v="0.85240427611098202"/>
    <n v="8.3523124804320048"/>
  </r>
  <r>
    <n v="39"/>
    <s v="CircularDVF_Sph_EC_On_Corr_On"/>
    <x v="4"/>
    <x v="0"/>
    <n v="0.57307808993481901"/>
    <n v="44.963482618384397"/>
    <n v="-0.126921910065181"/>
    <n v="-3.6517381615624303E-2"/>
    <n v="0"/>
    <n v="0"/>
    <n v="0.57307808993481901"/>
    <n v="3.6517381615595923E-2"/>
  </r>
  <r>
    <n v="40"/>
    <s v="CircularDVF_Sph_EC_On_Corr_On"/>
    <x v="4"/>
    <x v="2"/>
    <n v="0.67936605410371398"/>
    <n v="1.04558635613145"/>
    <n v="-2.06339458962859E-2"/>
    <n v="1.04558635613145"/>
    <n v="0"/>
    <n v="0"/>
    <n v="0.67936605410371398"/>
    <n v="1.0455863561314516"/>
  </r>
  <r>
    <n v="41"/>
    <s v="CircularDVF_Sph_EC_On_Corr_On"/>
    <x v="1"/>
    <x v="0"/>
    <n v="0.61115057950857199"/>
    <n v="49.078297753464199"/>
    <n v="-0.88884942049142801"/>
    <n v="4.0782977534641702"/>
    <n v="0"/>
    <n v="0"/>
    <n v="0.61115057950857199"/>
    <n v="4.0782977534641986"/>
  </r>
  <r>
    <n v="42"/>
    <s v="CircularDVF_Sph_EC_On_Corr_On"/>
    <x v="2"/>
    <x v="0"/>
    <n v="0.71759232815532004"/>
    <n v="49.349497561453497"/>
    <n v="0.21759232815532001"/>
    <n v="4.3494975614535498"/>
    <n v="0"/>
    <n v="0"/>
    <n v="0.71759232815532004"/>
    <n v="4.3494975614534894"/>
  </r>
  <r>
    <n v="43"/>
    <s v="CircularDVF_Sph_EC_On_Corr_On"/>
    <x v="1"/>
    <x v="4"/>
    <n v="0.91366086907975796"/>
    <n v="137.54327889245999"/>
    <n v="-0.58633913092024204"/>
    <n v="2.5432788924598499"/>
    <n v="0"/>
    <n v="0"/>
    <n v="0.91366086907975796"/>
    <n v="2.5432788924599947"/>
  </r>
  <r>
    <n v="44"/>
    <s v="CircularDVF_Sph_EC_On_Corr_On"/>
    <x v="0"/>
    <x v="3"/>
    <n v="0.51912897835758898"/>
    <n v="92.5663203552038"/>
    <n v="0.169128978357589"/>
    <n v="2.5663203552037999"/>
    <n v="1"/>
    <n v="0"/>
    <n v="0.51912897835758898"/>
    <n v="2.5663203552037999"/>
  </r>
  <r>
    <n v="45"/>
    <s v="CircularDVF_Sph_EC_On_Corr_On"/>
    <x v="1"/>
    <x v="4"/>
    <n v="1.02621483526053"/>
    <n v="133.79674118505801"/>
    <n v="-0.47378516473946503"/>
    <n v="-1.20325881494239"/>
    <n v="0"/>
    <n v="0"/>
    <n v="1.02621483526053"/>
    <n v="1.2032588149419894"/>
  </r>
  <r>
    <n v="46"/>
    <s v="CircularDVF_Sph_EC_On_Corr_On"/>
    <x v="0"/>
    <x v="4"/>
    <n v="0.85450827414558495"/>
    <n v="133.79987917912601"/>
    <n v="0.50450827414558497"/>
    <n v="-1.2001208208744201"/>
    <n v="0"/>
    <n v="0"/>
    <n v="0.85450827414558495"/>
    <n v="1.2001208208739911"/>
  </r>
  <r>
    <n v="47"/>
    <s v="CircularDVF_Sph_EC_On_Corr_On"/>
    <x v="4"/>
    <x v="2"/>
    <n v="0.705298735049393"/>
    <n v="1.4268525831696199"/>
    <n v="5.2987350493928203E-3"/>
    <n v="1.4268525831696199"/>
    <n v="0"/>
    <n v="0"/>
    <n v="0.705298735049393"/>
    <n v="1.4268525831696195"/>
  </r>
  <r>
    <n v="48"/>
    <s v="CircularDVF_Sph_EC_On_Corr_On"/>
    <x v="2"/>
    <x v="1"/>
    <n v="1.0408370582322499"/>
    <n v="-0.17060727595901401"/>
    <n v="0.54083705823224903"/>
    <n v="179.82939272404101"/>
    <n v="1"/>
    <n v="0"/>
    <n v="1.0408370582322499"/>
    <n v="0.17060727595901426"/>
  </r>
  <r>
    <n v="49"/>
    <s v="CircularDVF_Sph_EC_On_Corr_On"/>
    <x v="3"/>
    <x v="1"/>
    <n v="0.69497114283314698"/>
    <n v="1.44806075433326"/>
    <n v="-0.30502885716685302"/>
    <n v="-178.551939245667"/>
    <n v="1"/>
    <n v="0"/>
    <n v="0.69497114283314698"/>
    <n v="1.4480607543332553"/>
  </r>
  <r>
    <n v="50"/>
    <s v="CircularDVF_Sph_EC_On_Corr_On"/>
    <x v="3"/>
    <x v="2"/>
    <n v="0.55012127605969097"/>
    <n v="0.21519440413197799"/>
    <n v="-0.44987872394030898"/>
    <n v="0.21519440413197799"/>
    <n v="0"/>
    <n v="0"/>
    <n v="0.55012127605969097"/>
    <n v="0.21519440413197799"/>
  </r>
  <r>
    <n v="51"/>
    <s v="CircularDVF_Sph_EC_On_Corr_On"/>
    <x v="1"/>
    <x v="3"/>
    <n v="0.38062568123183099"/>
    <n v="95.060675641579394"/>
    <n v="-1.11937431876817"/>
    <n v="5.0606756415793903"/>
    <n v="1"/>
    <n v="0"/>
    <n v="0.38062568123183099"/>
    <n v="5.0606756415793939"/>
  </r>
  <r>
    <n v="52"/>
    <s v="CircularDVF_Sph_EC_On_Corr_On"/>
    <x v="3"/>
    <x v="2"/>
    <n v="0.69475227193601297"/>
    <n v="0.170395867942432"/>
    <n v="-0.30524772806398698"/>
    <n v="0.170395867942432"/>
    <n v="0"/>
    <n v="0"/>
    <n v="0.69475227193601297"/>
    <n v="0.17039586794243178"/>
  </r>
  <r>
    <n v="53"/>
    <s v="CircularDVF_Sph_EC_On_Corr_On"/>
    <x v="1"/>
    <x v="1"/>
    <n v="0.95845520981950205"/>
    <n v="1.35878256847707"/>
    <n v="-0.54154479018049795"/>
    <n v="-178.64121743152299"/>
    <n v="1"/>
    <n v="0"/>
    <n v="0.95845520981950205"/>
    <n v="1.3587825684770678"/>
  </r>
  <r>
    <n v="54"/>
    <s v="CircularDVF_Sph_EC_On_Corr_On"/>
    <x v="3"/>
    <x v="3"/>
    <n v="0.61159136582125595"/>
    <n v="90.241957090042007"/>
    <n v="-0.38840863417874399"/>
    <n v="0.24195709004197899"/>
    <n v="1"/>
    <n v="0"/>
    <n v="0.61159136582125595"/>
    <n v="0.24195709004200694"/>
  </r>
  <r>
    <n v="55"/>
    <s v="CircularDVF_Sph_EC_On_Corr_On"/>
    <x v="3"/>
    <x v="2"/>
    <n v="0.68969520282617003"/>
    <n v="1.0299255407903201"/>
    <n v="-0.31030479717383003"/>
    <n v="1.0299255407903201"/>
    <n v="0"/>
    <n v="0"/>
    <n v="0.68969520282617003"/>
    <n v="1.0299255407903161"/>
  </r>
  <r>
    <n v="56"/>
    <s v="CircularDVF_Sph_EC_On_Corr_On"/>
    <x v="1"/>
    <x v="2"/>
    <n v="0.65346584258708895"/>
    <n v="0.63407760166623495"/>
    <n v="-0.84653415741291105"/>
    <n v="0.63407760166623495"/>
    <n v="0"/>
    <n v="0"/>
    <n v="0.65346584258708895"/>
    <n v="0.63407760166623461"/>
  </r>
  <r>
    <n v="57"/>
    <s v="CircularDVF_Sph_EC_On_Corr_On"/>
    <x v="3"/>
    <x v="3"/>
    <n v="0.55482037977793797"/>
    <n v="90.800168359333199"/>
    <n v="-0.44517962022206198"/>
    <n v="0.800168359333156"/>
    <n v="1"/>
    <n v="0"/>
    <n v="0.55482037977793797"/>
    <n v="0.80016835933321317"/>
  </r>
  <r>
    <n v="58"/>
    <s v="CircularDVF_Sph_EC_On_Corr_On"/>
    <x v="1"/>
    <x v="2"/>
    <n v="0.57621220956021801"/>
    <n v="1.74659466065893"/>
    <n v="-0.92378779043978199"/>
    <n v="1.74659466065893"/>
    <n v="0"/>
    <n v="0"/>
    <n v="0.57621220956021801"/>
    <n v="1.7465946606589284"/>
  </r>
  <r>
    <n v="59"/>
    <s v="CircularDVF_Sph_EC_On_Corr_On"/>
    <x v="2"/>
    <x v="3"/>
    <n v="0.46730395796833801"/>
    <n v="87.782797366097199"/>
    <n v="-3.2696042031662202E-2"/>
    <n v="-2.2172026339028399"/>
    <n v="0"/>
    <n v="0"/>
    <n v="0.46730395796833801"/>
    <n v="2.2172026339027866"/>
  </r>
  <r>
    <n v="60"/>
    <s v="CircularDVF_Sph_EC_On_Corr_On"/>
    <x v="4"/>
    <x v="1"/>
    <n v="0.73735031266226003"/>
    <n v="176.626468402444"/>
    <n v="3.73503126622605E-2"/>
    <n v="-3.3735315975557101"/>
    <n v="0"/>
    <n v="0"/>
    <n v="0.73735031266226003"/>
    <n v="3.3735315975559956"/>
  </r>
  <r>
    <n v="61"/>
    <s v="CircularDVF_Sph_EC_On_Corr_On"/>
    <x v="3"/>
    <x v="1"/>
    <n v="0.87571507879296695"/>
    <n v="1.1491417645909201"/>
    <n v="-0.12428492120703299"/>
    <n v="-178.85085823540899"/>
    <n v="1"/>
    <n v="0"/>
    <n v="0.87571507879296695"/>
    <n v="1.1491417645909223"/>
  </r>
  <r>
    <n v="62"/>
    <s v="CircularDVF_Sph_EC_On_Corr_On"/>
    <x v="4"/>
    <x v="0"/>
    <n v="0.72487651057375002"/>
    <n v="49.305707185793104"/>
    <n v="2.4876510573749702E-2"/>
    <n v="4.3057071857930698"/>
    <n v="0"/>
    <n v="0"/>
    <n v="0.72487651057375002"/>
    <n v="4.3057071857930964"/>
  </r>
  <r>
    <n v="63"/>
    <s v="CircularDVF_Sph_EC_On_Corr_On"/>
    <x v="1"/>
    <x v="1"/>
    <n v="0.90661624538740304"/>
    <n v="179.21651681014899"/>
    <n v="-0.59338375461259696"/>
    <n v="-0.78348318985058496"/>
    <n v="0"/>
    <n v="0"/>
    <n v="0.90661624538740304"/>
    <n v="0.78348318985101173"/>
  </r>
  <r>
    <n v="64"/>
    <s v="CircularDVF_Sph_EC_On_Corr_On"/>
    <x v="2"/>
    <x v="1"/>
    <n v="0.73091007085410198"/>
    <n v="0.161966436451905"/>
    <n v="0.23091007085410201"/>
    <n v="-179.83803356354801"/>
    <n v="1"/>
    <n v="0"/>
    <n v="0.73091007085410198"/>
    <n v="0.16196643645190534"/>
  </r>
  <r>
    <n v="65"/>
    <s v="CircularDVF_Sph_EC_On_Corr_On"/>
    <x v="3"/>
    <x v="3"/>
    <n v="0.65807977460439704"/>
    <n v="90.224864542162393"/>
    <n v="-0.34192022539560302"/>
    <n v="0.22486454216243601"/>
    <n v="1"/>
    <n v="0"/>
    <n v="0.65807977460439704"/>
    <n v="0.22486454216237917"/>
  </r>
  <r>
    <n v="66"/>
    <s v="CircularDVF_Sph_EC_On_Corr_On"/>
    <x v="3"/>
    <x v="1"/>
    <n v="0.83513876973253498"/>
    <n v="-177.305715710144"/>
    <n v="-0.16486123026746499"/>
    <n v="2.6942842898561099"/>
    <n v="1"/>
    <n v="0"/>
    <n v="0.83513876973253498"/>
    <n v="2.6942842898560002"/>
  </r>
  <r>
    <n v="67"/>
    <s v="CircularDVF_Sph_EC_On_Corr_On"/>
    <x v="3"/>
    <x v="0"/>
    <n v="0.47353732734503601"/>
    <n v="51.154737570611502"/>
    <n v="-0.52646267265496405"/>
    <n v="6.1547375706115304"/>
    <n v="0"/>
    <n v="0"/>
    <n v="0.47353732734503601"/>
    <n v="6.154737570611502"/>
  </r>
  <r>
    <n v="68"/>
    <s v="CircularDVF_Sph_EC_On_Corr_On"/>
    <x v="1"/>
    <x v="0"/>
    <n v="0.39939799730068698"/>
    <n v="50.194428907734803"/>
    <n v="-1.10060200269931"/>
    <n v="5.1944289077347596"/>
    <n v="0"/>
    <n v="0"/>
    <n v="0.39939799730068698"/>
    <n v="5.1944289077347889"/>
  </r>
  <r>
    <n v="69"/>
    <s v="CircularDVF_Sph_EC_On_Corr_On"/>
    <x v="0"/>
    <x v="3"/>
    <n v="0.36409480669125199"/>
    <n v="87.153831622058107"/>
    <n v="1.40948066912518E-2"/>
    <n v="-2.84616837794192"/>
    <n v="0"/>
    <n v="0"/>
    <n v="0.36409480669125199"/>
    <n v="2.8461683779418934"/>
  </r>
  <r>
    <n v="70"/>
    <s v="CircularDVF_Sph_EC_On_Corr_On"/>
    <x v="2"/>
    <x v="0"/>
    <n v="0.54030926777564003"/>
    <n v="46.1233027140754"/>
    <n v="4.0309267775640402E-2"/>
    <n v="1.1233027140754399"/>
    <n v="0"/>
    <n v="0"/>
    <n v="0.54030926777564003"/>
    <n v="1.1233027140754075"/>
  </r>
  <r>
    <n v="71"/>
    <s v="CircularDVF_Sph_EC_On_Corr_On"/>
    <x v="2"/>
    <x v="3"/>
    <n v="0.63250602798692301"/>
    <n v="88.362086613671906"/>
    <n v="0.13250602798692299"/>
    <n v="-1.6379133863281401"/>
    <n v="0"/>
    <n v="0"/>
    <n v="0.63250602798692301"/>
    <n v="1.6379133863280799"/>
  </r>
  <r>
    <n v="72"/>
    <s v="CircularDVF_Sph_EC_On_Corr_On"/>
    <x v="4"/>
    <x v="2"/>
    <n v="0.92798074184467605"/>
    <n v="2.3607176379244899"/>
    <n v="0.22798074184467601"/>
    <n v="2.3607176379244899"/>
    <n v="0"/>
    <n v="0"/>
    <n v="0.92798074184467605"/>
    <n v="2.3607176379244947"/>
  </r>
  <r>
    <n v="73"/>
    <s v="CircularDVF_Sph_EC_On_Corr_On"/>
    <x v="0"/>
    <x v="3"/>
    <n v="0.80787606006036405"/>
    <n v="90.183170026597296"/>
    <n v="0.45787606006036402"/>
    <n v="0.18317002659728099"/>
    <n v="1"/>
    <n v="0"/>
    <n v="0.80787606006036405"/>
    <n v="0.18317002659728132"/>
  </r>
  <r>
    <n v="74"/>
    <s v="CircularDVF_Sph_EC_On_Corr_On"/>
    <x v="2"/>
    <x v="1"/>
    <n v="0.98577316971321105"/>
    <n v="176.575360313397"/>
    <n v="0.48577316971321099"/>
    <n v="-3.4246396866027502"/>
    <n v="0"/>
    <n v="0"/>
    <n v="0.98577316971321105"/>
    <n v="3.4246396866030011"/>
  </r>
  <r>
    <n v="75"/>
    <s v="CircularDVF_Sph_EC_On_Corr_On"/>
    <x v="4"/>
    <x v="1"/>
    <n v="0.91178118675252395"/>
    <n v="0.77904474025419301"/>
    <n v="0.211781186752524"/>
    <n v="-179.22095525974601"/>
    <n v="1"/>
    <n v="0"/>
    <n v="0.91178118675252395"/>
    <n v="0.7790447402541929"/>
  </r>
  <r>
    <n v="76"/>
    <s v="CircularDVF_Sph_EC_On_Corr_On"/>
    <x v="1"/>
    <x v="2"/>
    <n v="0.57082489131742997"/>
    <n v="0.72588054044913997"/>
    <n v="-0.92917510868257003"/>
    <n v="0.72588054044913997"/>
    <n v="0"/>
    <n v="0"/>
    <n v="0.57082489131742997"/>
    <n v="0.72588054044913974"/>
  </r>
  <r>
    <n v="77"/>
    <s v="CircularDVF_Sph_EC_On_Corr_On"/>
    <x v="0"/>
    <x v="3"/>
    <n v="0.83886843688434398"/>
    <n v="90.176402704668405"/>
    <n v="0.488868436884344"/>
    <n v="0.176402704668362"/>
    <n v="1"/>
    <n v="0"/>
    <n v="0.83886843688434398"/>
    <n v="0.17640270466841912"/>
  </r>
  <r>
    <n v="78"/>
    <s v="CircularDVF_Sph_EC_On_Corr_On"/>
    <x v="2"/>
    <x v="1"/>
    <n v="1.0408575658164601"/>
    <n v="179.60192158498401"/>
    <n v="0.54085756581645705"/>
    <n v="-0.39807841501618701"/>
    <n v="0"/>
    <n v="0"/>
    <n v="1.0408575658164601"/>
    <n v="0.39807841501598773"/>
  </r>
  <r>
    <n v="79"/>
    <s v="CircularDVF_Sph_EC_On_Corr_On"/>
    <x v="2"/>
    <x v="1"/>
    <n v="1.0873256549721799"/>
    <n v="-179.83668705649399"/>
    <n v="0.58732565497218103"/>
    <n v="0.16331294350607101"/>
    <n v="1"/>
    <n v="0"/>
    <n v="1.0873256549721799"/>
    <n v="0.16331294350601411"/>
  </r>
  <r>
    <n v="80"/>
    <s v="CircularDVF_Sph_EC_On_Corr_On"/>
    <x v="3"/>
    <x v="4"/>
    <n v="0.971744853405756"/>
    <n v="133.08295548757999"/>
    <n v="-2.8255146594243899E-2"/>
    <n v="-1.9170445124195801"/>
    <n v="0"/>
    <n v="0"/>
    <n v="0.971744853405756"/>
    <n v="1.9170445124200057"/>
  </r>
  <r>
    <n v="81"/>
    <s v="CircularDVF_Sph_EC_On_Corr_On"/>
    <x v="2"/>
    <x v="0"/>
    <n v="0.78545343144452295"/>
    <n v="47.105318412271302"/>
    <n v="0.28545343144452301"/>
    <n v="2.1053184122713202"/>
    <n v="0"/>
    <n v="0"/>
    <n v="0.78545343144452295"/>
    <n v="2.1053184122712878"/>
  </r>
  <r>
    <n v="82"/>
    <s v="CircularDVF_Sph_EC_On_Corr_On"/>
    <x v="3"/>
    <x v="0"/>
    <n v="0.56581552417951497"/>
    <n v="45.702753531221902"/>
    <n v="-0.43418447582048503"/>
    <n v="0.70275353122187301"/>
    <n v="0"/>
    <n v="0"/>
    <n v="0.56581552417951497"/>
    <n v="0.70275353122190154"/>
  </r>
  <r>
    <n v="83"/>
    <s v="CircularDVF_Sph_EC_On_Corr_On"/>
    <x v="0"/>
    <x v="2"/>
    <n v="1.10297426872355"/>
    <n v="-0.96601995829291798"/>
    <n v="0.752974268723548"/>
    <n v="-0.96601995829291798"/>
    <n v="0"/>
    <n v="0"/>
    <n v="1.10297426872355"/>
    <n v="0.96601995829291809"/>
  </r>
  <r>
    <n v="84"/>
    <s v="CircularDVF_Sph_EC_On_Corr_On"/>
    <x v="1"/>
    <x v="3"/>
    <n v="0.32749791082004098"/>
    <n v="89.548149907697606"/>
    <n v="-1.17250208917996"/>
    <n v="-0.45185009230237899"/>
    <n v="0"/>
    <n v="0"/>
    <n v="0.32749791082004098"/>
    <n v="0.45185009230237938"/>
  </r>
  <r>
    <n v="85"/>
    <s v="CircularDVF_Sph_EC_On_Corr_On"/>
    <x v="4"/>
    <x v="0"/>
    <n v="0.55234782856630205"/>
    <n v="48.753588417580701"/>
    <n v="-0.14765217143369799"/>
    <n v="3.7535884175807399"/>
    <n v="0"/>
    <n v="0"/>
    <n v="0.55234782856630205"/>
    <n v="3.7535884175807155"/>
  </r>
  <r>
    <n v="86"/>
    <s v="CircularDVF_Sph_EC_On_Corr_On"/>
    <x v="4"/>
    <x v="3"/>
    <n v="0.83886843688434398"/>
    <n v="89.823597295331595"/>
    <n v="0.138868436884344"/>
    <n v="-0.176402704668362"/>
    <n v="0"/>
    <n v="0"/>
    <n v="0.83886843688434398"/>
    <n v="0.17640270466841912"/>
  </r>
  <r>
    <n v="87"/>
    <s v="CircularDVF_Sph_EC_On_Corr_On"/>
    <x v="0"/>
    <x v="4"/>
    <n v="1.0445551440210401"/>
    <n v="133.617474123682"/>
    <n v="0.69455514402104002"/>
    <n v="-1.3825258763183701"/>
    <n v="0"/>
    <n v="0"/>
    <n v="1.0445551440210401"/>
    <n v="1.3825258763179988"/>
  </r>
  <r>
    <n v="88"/>
    <s v="CircularDVF_Sph_EC_On_Corr_On"/>
    <x v="2"/>
    <x v="2"/>
    <n v="0.89620302208892599"/>
    <n v="0.132093782133097"/>
    <n v="0.39620302208892599"/>
    <n v="0.132093782133097"/>
    <n v="0"/>
    <n v="0"/>
    <n v="0.89620302208892599"/>
    <n v="0.13209378213309719"/>
  </r>
  <r>
    <n v="89"/>
    <s v="CircularDVF_Sph_EC_On_Corr_On"/>
    <x v="2"/>
    <x v="2"/>
    <n v="0.89103761433795503"/>
    <n v="0.13285954045187501"/>
    <n v="0.39103761433795498"/>
    <n v="0.13285954045187501"/>
    <n v="0"/>
    <n v="0"/>
    <n v="0.89103761433795503"/>
    <n v="0.13285954045187509"/>
  </r>
  <r>
    <n v="90"/>
    <s v="CircularDVF_Sph_EC_On_Corr_On"/>
    <x v="0"/>
    <x v="2"/>
    <n v="0.87046181539734802"/>
    <n v="0.81602713936848703"/>
    <n v="0.52046181539734804"/>
    <n v="0.81602713936848703"/>
    <n v="0"/>
    <n v="0"/>
    <n v="0.87046181539734802"/>
    <n v="0.81602713936848659"/>
  </r>
  <r>
    <n v="91"/>
    <s v="CircularDVF_Sph_EC_On_Corr_On"/>
    <x v="0"/>
    <x v="4"/>
    <n v="1.11015244454217"/>
    <n v="135.961438132909"/>
    <n v="0.76015244454217001"/>
    <n v="0.96143813290927904"/>
    <n v="0"/>
    <n v="0"/>
    <n v="1.11015244454217"/>
    <n v="0.96143813290899516"/>
  </r>
  <r>
    <n v="92"/>
    <s v="CircularDVF_Sph_EC_On_Corr_On"/>
    <x v="1"/>
    <x v="3"/>
    <n v="0.40497728576122699"/>
    <n v="89.634598196862498"/>
    <n v="-1.0950227142387701"/>
    <n v="-0.36540180313750198"/>
    <n v="0"/>
    <n v="0"/>
    <n v="0.40497728576122699"/>
    <n v="0.3654018031375017"/>
  </r>
  <r>
    <n v="93"/>
    <s v="CircularDVF_Sph_EC_On_Corr_On"/>
    <x v="0"/>
    <x v="0"/>
    <n v="0.74112567766383597"/>
    <n v="45.536514535522798"/>
    <n v="0.39112567766383599"/>
    <n v="0.53651453552276995"/>
    <n v="0"/>
    <n v="0"/>
    <n v="0.74112567766383597"/>
    <n v="0.53651453552279804"/>
  </r>
  <r>
    <n v="94"/>
    <s v="CircularDVF_Sph_EC_On_Corr_On"/>
    <x v="2"/>
    <x v="3"/>
    <n v="0.59622950958757703"/>
    <n v="88.758951068064107"/>
    <n v="9.6229509587576798E-2"/>
    <n v="-1.2410489319358899"/>
    <n v="0"/>
    <n v="0"/>
    <n v="0.59622950958757703"/>
    <n v="1.2410489319358931"/>
  </r>
  <r>
    <n v="95"/>
    <s v="CircularDVF_Sph_EC_On_Corr_On"/>
    <x v="4"/>
    <x v="3"/>
    <n v="0.678741306558303"/>
    <n v="90.218019417732606"/>
    <n v="-2.1258693441697299E-2"/>
    <n v="0.21801941773259201"/>
    <n v="1"/>
    <n v="0"/>
    <n v="0.678741306558303"/>
    <n v="0.21801941773259159"/>
  </r>
  <r>
    <n v="96"/>
    <s v="CircularDVF_Sph_EC_On_Corr_On"/>
    <x v="0"/>
    <x v="1"/>
    <n v="1.36627314042435"/>
    <n v="179.69673594616"/>
    <n v="1.0162731404243499"/>
    <n v="-0.303264053839996"/>
    <n v="0"/>
    <n v="0"/>
    <n v="1.36627314042435"/>
    <n v="0.303264053839996"/>
  </r>
  <r>
    <n v="97"/>
    <s v="CircularDVF_Sph_EC_On_Corr_On"/>
    <x v="2"/>
    <x v="0"/>
    <n v="0.88663990845332796"/>
    <n v="52.075247404711497"/>
    <n v="0.38663990845332802"/>
    <n v="7.0752474047115497"/>
    <n v="0"/>
    <n v="0"/>
    <n v="0.88663990845332796"/>
    <n v="7.0752474047114902"/>
  </r>
  <r>
    <n v="98"/>
    <s v="CircularDVF_Sph_EC_On_Corr_On"/>
    <x v="2"/>
    <x v="4"/>
    <n v="0.99679801984095195"/>
    <n v="135.44088956439799"/>
    <n v="0.49679801984095201"/>
    <n v="0.44088956439839"/>
    <n v="0"/>
    <n v="0"/>
    <n v="0.99679801984095195"/>
    <n v="0.44088956439799176"/>
  </r>
  <r>
    <n v="99"/>
    <s v="CircularDVF_Sph_EC_On_Corr_On"/>
    <x v="4"/>
    <x v="0"/>
    <n v="0.57035260026943801"/>
    <n v="48.267348026971"/>
    <n v="-0.129647399730562"/>
    <n v="3.2673480269709798"/>
    <n v="0"/>
    <n v="0"/>
    <n v="0.57035260026943801"/>
    <n v="3.2673480269710069"/>
  </r>
  <r>
    <n v="100"/>
    <s v="CircularDVF_Sph_EC_On_Corr_On"/>
    <x v="3"/>
    <x v="0"/>
    <n v="0.76478265902139997"/>
    <n v="51.8297323796223"/>
    <n v="-0.2352173409786"/>
    <n v="6.8297323796222704"/>
    <n v="0"/>
    <n v="0"/>
    <n v="0.76478265902139997"/>
    <n v="6.8297323796222997"/>
  </r>
  <r>
    <n v="101"/>
    <s v="CircularDVF_Sph_EC_On_Corr_On"/>
    <x v="0"/>
    <x v="1"/>
    <n v="1.1906314619265701"/>
    <n v="179.90057141518699"/>
    <n v="0.84063146192657501"/>
    <n v="-9.94285848128698E-2"/>
    <n v="0"/>
    <n v="0"/>
    <n v="1.1906314619265701"/>
    <n v="9.9428584813011867E-2"/>
  </r>
  <r>
    <n v="102"/>
    <s v="CircularDVF_Sph_EC_On_Corr_On"/>
    <x v="3"/>
    <x v="3"/>
    <n v="0.76665732471178805"/>
    <n v="89.0348658986305"/>
    <n v="-0.23334267528821201"/>
    <n v="-0.96513410136952904"/>
    <n v="0"/>
    <n v="0"/>
    <n v="0.76665732471178805"/>
    <n v="0.96513410136950029"/>
  </r>
  <r>
    <n v="103"/>
    <s v="CircularDVF_Sph_EC_On_Corr_On"/>
    <x v="0"/>
    <x v="4"/>
    <n v="0.96543110779927699"/>
    <n v="131.76846649824799"/>
    <n v="0.61543110779927701"/>
    <n v="-3.23153350175164"/>
    <n v="0"/>
    <n v="0"/>
    <n v="0.96543110779927699"/>
    <n v="3.2315335017520113"/>
  </r>
  <r>
    <n v="104"/>
    <s v="CircularDVF_Sph_EC_On_Corr_On"/>
    <x v="1"/>
    <x v="0"/>
    <n v="0.49669792324770501"/>
    <n v="47.064957716066701"/>
    <n v="-1.00330207675229"/>
    <n v="2.0649577160667398"/>
    <n v="0"/>
    <n v="0"/>
    <n v="0.49669792324770501"/>
    <n v="2.064957716066715"/>
  </r>
  <r>
    <n v="105"/>
    <s v="CircularDVF_Sph_EC_On_Corr_On"/>
    <x v="2"/>
    <x v="1"/>
    <n v="1.36627314042435"/>
    <n v="179.69673594616"/>
    <n v="0.866273140424349"/>
    <n v="-0.303264053839996"/>
    <n v="0"/>
    <n v="0"/>
    <n v="1.36627314042435"/>
    <n v="0.303264053839996"/>
  </r>
  <r>
    <n v="106"/>
    <s v="CircularDVF_Sph_EC_On_Corr_On"/>
    <x v="0"/>
    <x v="2"/>
    <n v="1.0976540257375"/>
    <n v="0.107850751702756"/>
    <n v="0.74765402573749595"/>
    <n v="0.107850751702756"/>
    <n v="0"/>
    <n v="0"/>
    <n v="1.0976540257375"/>
    <n v="0.10785075170275604"/>
  </r>
  <r>
    <n v="107"/>
    <s v="CircularDVF_Sph_EC_On_Corr_On"/>
    <x v="3"/>
    <x v="4"/>
    <n v="0.93844792610885297"/>
    <n v="135.914335361924"/>
    <n v="-6.1552073891146697E-2"/>
    <n v="0.914335361923861"/>
    <n v="0"/>
    <n v="0"/>
    <n v="0.93844792610885297"/>
    <n v="0.91433536192400311"/>
  </r>
  <r>
    <n v="108"/>
    <s v="CircularDVF_Sph_EC_On_Corr_On"/>
    <x v="4"/>
    <x v="4"/>
    <n v="0.70822827312854997"/>
    <n v="134.73405966348699"/>
    <n v="8.2282731285500104E-3"/>
    <n v="-0.26594033651304"/>
    <n v="0"/>
    <n v="0"/>
    <n v="0.70822827312854997"/>
    <n v="0.26594033651301174"/>
  </r>
  <r>
    <n v="109"/>
    <s v="CircularDVF_Sph_EC_On_Corr_On"/>
    <x v="0"/>
    <x v="1"/>
    <n v="1.1136391324096899"/>
    <n v="178.29890840394"/>
    <n v="0.76363913240969095"/>
    <n v="-1.7010915960603901"/>
    <n v="0"/>
    <n v="0"/>
    <n v="1.1136391324096899"/>
    <n v="1.7010915960599959"/>
  </r>
  <r>
    <n v="110"/>
    <s v="CircularDVF_Sph_EC_On_Corr_On"/>
    <x v="1"/>
    <x v="3"/>
    <n v="0.63229507323800804"/>
    <n v="89.297880986584303"/>
    <n v="-0.86770492676199196"/>
    <n v="-0.70211901341565397"/>
    <n v="0"/>
    <n v="0"/>
    <n v="0.63229507323800804"/>
    <n v="0.70211901341571092"/>
  </r>
  <r>
    <n v="111"/>
    <s v="CircularDVF_Sph_EC_On_Corr_On"/>
    <x v="4"/>
    <x v="4"/>
    <n v="0.90350901454440802"/>
    <n v="128.75700635823699"/>
    <n v="0.20350901454440801"/>
    <n v="-6.2429936417627196"/>
    <n v="0"/>
    <n v="0"/>
    <n v="0.90350901454440802"/>
    <n v="6.2429936417630074"/>
  </r>
  <r>
    <n v="112"/>
    <s v="CircularDVF_Sph_EC_On_Corr_On"/>
    <x v="0"/>
    <x v="4"/>
    <n v="1.0645683201470799"/>
    <n v="138.56039333455999"/>
    <n v="0.71456832014707705"/>
    <n v="3.5603933345596501"/>
    <n v="0"/>
    <n v="0"/>
    <n v="1.0645683201470799"/>
    <n v="3.5603933345599899"/>
  </r>
  <r>
    <n v="113"/>
    <s v="CircularDVF_Sph_EC_On_Corr_On"/>
    <x v="1"/>
    <x v="3"/>
    <n v="0.83886843688434398"/>
    <n v="90.176402704668405"/>
    <n v="-0.66113156311565602"/>
    <n v="0.176402704668362"/>
    <n v="1"/>
    <n v="0"/>
    <n v="0.83886843688434398"/>
    <n v="0.17640270466841912"/>
  </r>
  <r>
    <n v="114"/>
    <s v="CircularDVF_Sph_EC_On_Corr_On"/>
    <x v="3"/>
    <x v="1"/>
    <n v="0.32827910065227001"/>
    <n v="-177.65534075053401"/>
    <n v="-0.67172089934773005"/>
    <n v="2.3446592494659102"/>
    <n v="1"/>
    <n v="0"/>
    <n v="0.32827910065227001"/>
    <n v="2.3446592494659626"/>
  </r>
  <r>
    <n v="115"/>
    <s v="CircularDVF_Sph_EC_On_Corr_On"/>
    <x v="2"/>
    <x v="2"/>
    <n v="0.71064280881073605"/>
    <n v="-1.91608963989694"/>
    <n v="0.21064280881073599"/>
    <n v="-1.91608963989694"/>
    <n v="0"/>
    <n v="0"/>
    <n v="0.71064280881073605"/>
    <n v="1.9160896398969385"/>
  </r>
  <r>
    <n v="116"/>
    <s v="CircularDVF_Sph_EC_On_Corr_On"/>
    <x v="4"/>
    <x v="1"/>
    <n v="0.30346181241033598"/>
    <n v="5.2738959573517299"/>
    <n v="-0.39653818758966403"/>
    <n v="-174.72610404264799"/>
    <n v="1"/>
    <n v="0"/>
    <n v="0.30346181241033598"/>
    <n v="5.2738959573517263"/>
  </r>
  <r>
    <n v="117"/>
    <s v="CircularDVF_Sph_EC_On_Corr_On"/>
    <x v="0"/>
    <x v="3"/>
    <n v="0.22935925901190099"/>
    <n v="89.3548045305172"/>
    <n v="-0.120640740988099"/>
    <n v="-0.64519546948281503"/>
    <n v="0"/>
    <n v="0"/>
    <n v="0.22935925901190099"/>
    <n v="0.64519546948281459"/>
  </r>
  <r>
    <n v="118"/>
    <s v="CircularDVF_Sph_EC_On_Corr_On"/>
    <x v="0"/>
    <x v="2"/>
    <n v="1.2164607250342101"/>
    <n v="-0.14597619246370599"/>
    <n v="0.86646072503421001"/>
    <n v="-0.14597619246370599"/>
    <n v="0"/>
    <n v="0"/>
    <n v="1.2164607250342101"/>
    <n v="0.14597619246370641"/>
  </r>
  <r>
    <n v="119"/>
    <s v="CircularDVF_Sph_EC_On_Corr_On"/>
    <x v="3"/>
    <x v="1"/>
    <n v="1.0460305155846099"/>
    <n v="-179.54730202672999"/>
    <n v="4.6030515584607003E-2"/>
    <n v="0.45269797326989197"/>
    <n v="1"/>
    <n v="0"/>
    <n v="1.0460305155846099"/>
    <n v="0.4526979732700056"/>
  </r>
  <r>
    <n v="120"/>
    <s v="CircularDVF_Sph_EC_On_Corr_On"/>
    <x v="3"/>
    <x v="0"/>
    <n v="0.56305961956908601"/>
    <n v="48.3097149000493"/>
    <n v="-0.43694038043091399"/>
    <n v="3.3097149000493302"/>
    <n v="0"/>
    <n v="0"/>
    <n v="0.56305961956908601"/>
    <n v="3.3097149000493005"/>
  </r>
  <r>
    <n v="121"/>
    <s v="CircularDVF_Sph_EC_On_Corr_On"/>
    <x v="2"/>
    <x v="0"/>
    <n v="0.79827090573048698"/>
    <n v="49.434897237858699"/>
    <n v="0.29827090573048698"/>
    <n v="4.4348972378587099"/>
    <n v="0"/>
    <n v="0"/>
    <n v="0.79827090573048698"/>
    <n v="4.4348972378587064"/>
  </r>
  <r>
    <n v="122"/>
    <s v="CircularDVF_Sph_EC_On_Corr_On"/>
    <x v="0"/>
    <x v="4"/>
    <n v="1.1514373498946699"/>
    <n v="140.29644885534"/>
    <n v="0.80143734989466597"/>
    <n v="5.2964488553397997"/>
    <n v="0"/>
    <n v="0"/>
    <n v="1.1514373498946699"/>
    <n v="5.2964488553400031"/>
  </r>
  <r>
    <n v="123"/>
    <s v="CircularDVF_Sph_EC_On_Corr_On"/>
    <x v="0"/>
    <x v="2"/>
    <n v="1.33545488732926"/>
    <n v="0.97515314309256995"/>
    <n v="0.98545488732926401"/>
    <n v="0.97515314309256995"/>
    <n v="0"/>
    <n v="0"/>
    <n v="1.33545488732926"/>
    <n v="0.97515314309256951"/>
  </r>
  <r>
    <n v="124"/>
    <s v="CircularDVF_Sph_EC_On_Corr_On"/>
    <x v="4"/>
    <x v="2"/>
    <n v="0.395544832956159"/>
    <n v="2.5448043798131699"/>
    <n v="-0.30445516704384101"/>
    <n v="2.5448043798131699"/>
    <n v="0"/>
    <n v="0"/>
    <n v="0.395544832956159"/>
    <n v="2.5448043798131721"/>
  </r>
  <r>
    <n v="125"/>
    <s v="CircularDVF_Sph_EC_On_Corr_On"/>
    <x v="3"/>
    <x v="0"/>
    <n v="0.88569448685540897"/>
    <n v="48.996394689197302"/>
    <n v="-0.114305513144591"/>
    <n v="3.9963946891972699"/>
    <n v="0"/>
    <n v="0"/>
    <n v="0.88569448685540897"/>
    <n v="3.9963946891973023"/>
  </r>
  <r>
    <n v="126"/>
    <s v="CircularDVF_Sph_EC_On_Corr_On"/>
    <x v="4"/>
    <x v="1"/>
    <n v="1.3818618740272099"/>
    <n v="179.27179379066499"/>
    <n v="0.68186187402720699"/>
    <n v="-0.72820620933549696"/>
    <n v="0"/>
    <n v="0"/>
    <n v="1.3818618740272099"/>
    <n v="0.72820620933501345"/>
  </r>
  <r>
    <n v="127"/>
    <s v="CircularDVF_Sph_EC_On_Corr_On"/>
    <x v="4"/>
    <x v="4"/>
    <n v="0.92773343911964801"/>
    <n v="136.60178829787401"/>
    <n v="0.227733439119648"/>
    <n v="1.6017882978740701"/>
    <n v="0"/>
    <n v="0"/>
    <n v="0.92773343911964801"/>
    <n v="1.601788297874009"/>
  </r>
  <r>
    <n v="128"/>
    <s v="CircularDVF_Sph_EC_On_Corr_On"/>
    <x v="2"/>
    <x v="0"/>
    <n v="0.50399825746520299"/>
    <n v="47.035034456859897"/>
    <n v="3.9982574652027703E-3"/>
    <n v="2.0350344568599001"/>
    <n v="0"/>
    <n v="0"/>
    <n v="0.50399825746520299"/>
    <n v="2.0350344568599041"/>
  </r>
  <r>
    <n v="129"/>
    <s v="CircularDVF_Sph_EC_On_Corr_On"/>
    <x v="0"/>
    <x v="0"/>
    <n v="0.69138371609575799"/>
    <n v="51.948560472926701"/>
    <n v="0.34138371609575802"/>
    <n v="6.9485604729267401"/>
    <n v="0"/>
    <n v="0"/>
    <n v="0.69138371609575799"/>
    <n v="6.9485604729267152"/>
  </r>
  <r>
    <n v="130"/>
    <s v="CircularDVF_Sph_EC_On_Corr_On"/>
    <x v="4"/>
    <x v="2"/>
    <n v="1.1959240519537799"/>
    <n v="0.84143259372331203"/>
    <n v="0.49592405195378098"/>
    <n v="0.84143259372331203"/>
    <n v="0"/>
    <n v="0"/>
    <n v="1.1959240519537799"/>
    <n v="0.84143259372331158"/>
  </r>
  <r>
    <n v="131"/>
    <s v="CircularDVF_Sph_EC_On_Corr_On"/>
    <x v="0"/>
    <x v="0"/>
    <n v="0.87227759769344604"/>
    <n v="50.020661059242698"/>
    <n v="0.52227759769344595"/>
    <n v="5.0206610592427401"/>
    <n v="0"/>
    <n v="0"/>
    <n v="0.87227759769344604"/>
    <n v="5.0206610592426841"/>
  </r>
  <r>
    <n v="132"/>
    <s v="CircularDVF_Sph_EC_On_Corr_On"/>
    <x v="0"/>
    <x v="1"/>
    <n v="1.26813161196712"/>
    <n v="179.67326589894299"/>
    <n v="0.91813161196711901"/>
    <n v="-0.32673410105678602"/>
    <n v="0"/>
    <n v="0"/>
    <n v="1.26813161196712"/>
    <n v="0.3267341010570135"/>
  </r>
  <r>
    <n v="133"/>
    <s v="CircularDVF_Sph_EC_On_Corr_On"/>
    <x v="1"/>
    <x v="4"/>
    <n v="0.96765332545606497"/>
    <n v="134.15652171592299"/>
    <n v="-0.53234667454393503"/>
    <n v="-0.84347828407669601"/>
    <n v="0"/>
    <n v="0"/>
    <n v="0.96765332545606497"/>
    <n v="0.84347828407700831"/>
  </r>
  <r>
    <n v="134"/>
    <s v="CircularDVF_Sph_EC_On_Corr_On"/>
    <x v="1"/>
    <x v="1"/>
    <n v="0.98925590896280802"/>
    <n v="179.281970380735"/>
    <n v="-0.51074409103719198"/>
    <n v="-0.71802961926471198"/>
    <n v="0"/>
    <n v="0"/>
    <n v="0.98925590896280802"/>
    <n v="0.7180296192649962"/>
  </r>
  <r>
    <n v="135"/>
    <s v="CircularDVF_Sph_EC_On_Corr_On"/>
    <x v="3"/>
    <x v="4"/>
    <n v="0.82516877822468704"/>
    <n v="134.26450361329"/>
    <n v="-0.17483122177531299"/>
    <n v="-0.73549638670999695"/>
    <n v="0"/>
    <n v="0"/>
    <n v="0.82516877822468704"/>
    <n v="0.73549638670999684"/>
  </r>
  <r>
    <n v="136"/>
    <s v="CircularDVF_Sph_EC_On_Corr_On"/>
    <x v="0"/>
    <x v="3"/>
    <n v="0.44119504147858302"/>
    <n v="88.993737320901403"/>
    <n v="9.1195041478583497E-2"/>
    <n v="-1.0062626790986"/>
    <n v="0"/>
    <n v="0"/>
    <n v="0.44119504147858302"/>
    <n v="1.0062626790985973"/>
  </r>
  <r>
    <n v="137"/>
    <s v="CircularDVF_Sph_EC_On_Corr_On"/>
    <x v="1"/>
    <x v="0"/>
    <n v="0.76580418915048598"/>
    <n v="49.897536602500701"/>
    <n v="-0.73419581084951402"/>
    <n v="4.8975366025006801"/>
    <n v="0"/>
    <n v="0"/>
    <n v="0.76580418915048598"/>
    <n v="4.8975366025007077"/>
  </r>
  <r>
    <n v="138"/>
    <s v="CircularDVF_Sph_EC_On_Corr_On"/>
    <x v="1"/>
    <x v="0"/>
    <n v="0.76005119323768999"/>
    <n v="47.451280791749802"/>
    <n v="-0.73994880676231001"/>
    <n v="2.4512807917497499"/>
    <n v="0"/>
    <n v="0"/>
    <n v="0.76005119323768999"/>
    <n v="2.4512807917498094"/>
  </r>
  <r>
    <n v="139"/>
    <s v="CircularDVF_Sph_EC_On_Corr_On"/>
    <x v="2"/>
    <x v="2"/>
    <n v="0.74650635901829099"/>
    <n v="0.95153791342147498"/>
    <n v="0.24650635901829099"/>
    <n v="0.95153791342147498"/>
    <n v="0"/>
    <n v="0"/>
    <n v="0.74650635901829099"/>
    <n v="0.95153791342147542"/>
  </r>
  <r>
    <n v="140"/>
    <s v="CircularDVF_Sph_EC_On_Corr_On"/>
    <x v="0"/>
    <x v="2"/>
    <n v="0.93755190282243805"/>
    <n v="0.441942151593054"/>
    <n v="0.58755190282243797"/>
    <n v="0.441942151593054"/>
    <n v="0"/>
    <n v="0"/>
    <n v="0.93755190282243805"/>
    <n v="0.44194215159305372"/>
  </r>
  <r>
    <n v="141"/>
    <s v="CircularDVF_Sph_EC_On_Corr_On"/>
    <x v="4"/>
    <x v="4"/>
    <n v="0.79308668784620895"/>
    <n v="137.66606572768299"/>
    <n v="9.3086687846208993E-2"/>
    <n v="2.6660657276831898"/>
    <n v="0"/>
    <n v="0"/>
    <n v="0.79308668784620895"/>
    <n v="2.6660657276829909"/>
  </r>
  <r>
    <n v="142"/>
    <s v="CircularDVF_Sph_EC_On_Corr_On"/>
    <x v="4"/>
    <x v="4"/>
    <n v="0.63544364344144699"/>
    <n v="136.679843266527"/>
    <n v="-6.4556356558552894E-2"/>
    <n v="1.6798432665269201"/>
    <n v="0"/>
    <n v="0"/>
    <n v="0.63544364344144699"/>
    <n v="1.6798432665270013"/>
  </r>
  <r>
    <n v="143"/>
    <s v="CircularDVF_Sph_EC_On_Corr_On"/>
    <x v="3"/>
    <x v="2"/>
    <n v="0.281532534510958"/>
    <n v="-0.630753741966117"/>
    <n v="-0.71846746548904195"/>
    <n v="-0.630753741966117"/>
    <n v="0"/>
    <n v="0"/>
    <n v="0.281532534510958"/>
    <n v="0.63075374196611733"/>
  </r>
  <r>
    <n v="144"/>
    <s v="CircularDVF_Sph_EC_On_Corr_On"/>
    <x v="4"/>
    <x v="0"/>
    <n v="0.36710160778879802"/>
    <n v="55.258956826926102"/>
    <n v="-0.33289839221120199"/>
    <n v="10.2589568269261"/>
    <n v="0"/>
    <n v="0"/>
    <n v="0.36710160778879802"/>
    <n v="10.258956826926095"/>
  </r>
  <r>
    <n v="145"/>
    <s v="CircularDVF_Sph_EC_On_Corr_On"/>
    <x v="0"/>
    <x v="1"/>
    <n v="1.09251792028463"/>
    <n v="-179.56656501901099"/>
    <n v="0.74251792028462504"/>
    <n v="0.43343498098920502"/>
    <n v="1"/>
    <n v="0"/>
    <n v="1.09251792028463"/>
    <n v="0.43343498098897726"/>
  </r>
  <r>
    <n v="146"/>
    <s v="CircularDVF_Sph_EC_On_Corr_On"/>
    <x v="4"/>
    <x v="1"/>
    <n v="1.4128066306385101"/>
    <n v="-0.54466010769130002"/>
    <n v="0.71280663063850802"/>
    <n v="179.45533989230901"/>
    <n v="1"/>
    <n v="0"/>
    <n v="1.4128066306385101"/>
    <n v="0.5446601076912998"/>
  </r>
  <r>
    <n v="147"/>
    <s v="CircularDVF_Sph_EC_On_Corr_On"/>
    <x v="3"/>
    <x v="4"/>
    <n v="0.93421343625511499"/>
    <n v="128.06114357151799"/>
    <n v="-6.5786563744885299E-2"/>
    <n v="-6.9388564284815297"/>
    <n v="0"/>
    <n v="0"/>
    <n v="0.93421343625511499"/>
    <n v="6.938856428482012"/>
  </r>
  <r>
    <n v="148"/>
    <s v="CircularDVF_Sph_EC_On_Corr_On"/>
    <x v="0"/>
    <x v="0"/>
    <n v="0.79627968134997595"/>
    <n v="46.813716466811101"/>
    <n v="0.44627968134997598"/>
    <n v="1.8137164668111401"/>
    <n v="0"/>
    <n v="0"/>
    <n v="0.79627968134997595"/>
    <n v="1.8137164668111154"/>
  </r>
  <r>
    <n v="149"/>
    <s v="CircularDVF_Sph_EC_On_Corr_On"/>
    <x v="0"/>
    <x v="0"/>
    <n v="0.75324900453091903"/>
    <n v="53.617312984823599"/>
    <n v="0.403249004530919"/>
    <n v="8.6173129848236005"/>
    <n v="0"/>
    <n v="0"/>
    <n v="0.75324900453091903"/>
    <n v="8.6173129848235988"/>
  </r>
  <r>
    <n v="150"/>
    <s v="CircularDVF_Sph_EC_On_Corr_On"/>
    <x v="3"/>
    <x v="4"/>
    <n v="0.87643383651899398"/>
    <n v="136.21785938853901"/>
    <n v="-0.12356616348100601"/>
    <n v="1.21785938853884"/>
    <n v="0"/>
    <n v="0"/>
    <n v="0.87643383651899398"/>
    <n v="1.2178593885390114"/>
  </r>
  <r>
    <s v="watanabe1"/>
    <s v="CircularDVF_Sph_EC_On_Corr_On"/>
    <x v="1"/>
    <x v="1"/>
    <n v="1.02629803186988"/>
    <n v="-177.51921537019999"/>
    <n v="-0.473701968130116"/>
    <n v="2.4807846298004401"/>
    <n v="1"/>
    <n v="0"/>
    <n v="1.02629803186988"/>
    <n v="2.4807846298000413"/>
  </r>
  <r>
    <n v="2"/>
    <s v="CircularDVF_Sph_EC_On_Corr_On"/>
    <x v="2"/>
    <x v="2"/>
    <n v="0.46752658261952101"/>
    <n v="0.88627285731865901"/>
    <n v="-3.2473417380478702E-2"/>
    <n v="0.88627285731865901"/>
    <n v="0"/>
    <n v="0"/>
    <n v="0.46752658261952101"/>
    <n v="0.88627285731865868"/>
  </r>
  <r>
    <n v="3"/>
    <s v="CircularDVF_Sph_EC_On_Corr_On"/>
    <x v="3"/>
    <x v="2"/>
    <n v="0.31251483450380102"/>
    <n v="0.37880955160878199"/>
    <n v="-0.68748516549619898"/>
    <n v="0.37880955160878199"/>
    <n v="0"/>
    <n v="0"/>
    <n v="0.31251483450380102"/>
    <n v="0.37880955160878216"/>
  </r>
  <r>
    <n v="4"/>
    <s v="CircularDVF_Sph_EC_On_Corr_On"/>
    <x v="4"/>
    <x v="2"/>
    <n v="0.52950509387826195"/>
    <n v="0.78252784143109"/>
    <n v="-0.17049490612173801"/>
    <n v="0.78252784143109"/>
    <n v="0"/>
    <n v="0"/>
    <n v="0.52950509387826195"/>
    <n v="0.78252784143109011"/>
  </r>
  <r>
    <n v="5"/>
    <s v="CircularDVF_Sph_EC_On_Corr_On"/>
    <x v="3"/>
    <x v="3"/>
    <n v="0.83934540077192799"/>
    <n v="91.939694516568693"/>
    <n v="-0.16065459922807199"/>
    <n v="1.9396945165686901"/>
    <n v="1"/>
    <n v="0"/>
    <n v="0.83934540077192799"/>
    <n v="1.939694516568693"/>
  </r>
  <r>
    <n v="6"/>
    <s v="CircularDVF_Sph_EC_On_Corr_On"/>
    <x v="0"/>
    <x v="2"/>
    <n v="0.38999480089736799"/>
    <n v="0.303550958647747"/>
    <n v="3.9994800897368399E-2"/>
    <n v="0.303550958647747"/>
    <n v="0"/>
    <n v="0"/>
    <n v="0.38999480089736799"/>
    <n v="0.30355095864774739"/>
  </r>
  <r>
    <n v="7"/>
    <s v="CircularDVF_Sph_EC_On_Corr_On"/>
    <x v="2"/>
    <x v="3"/>
    <n v="0.71527213322981298"/>
    <n v="88.137715269853501"/>
    <n v="0.21527213322981301"/>
    <n v="-1.8622847301465399"/>
    <n v="0"/>
    <n v="0"/>
    <n v="0.71527213322981298"/>
    <n v="1.8622847301464844"/>
  </r>
  <r>
    <n v="8"/>
    <s v="CircularDVF_Sph_EC_On_Corr_On"/>
    <x v="0"/>
    <x v="2"/>
    <n v="0.48297685971305998"/>
    <n v="-179.63233159530299"/>
    <n v="0.13297685971306"/>
    <n v="-179.63233159530299"/>
    <n v="0"/>
    <n v="0"/>
    <n v="0.48297685971305998"/>
    <n v="0.36766840469704221"/>
  </r>
  <r>
    <n v="9"/>
    <s v="CircularDVF_Sph_EC_On_Corr_On"/>
    <x v="0"/>
    <x v="1"/>
    <n v="1.4902470369957701"/>
    <n v="-179.68224503513301"/>
    <n v="1.14024703699577"/>
    <n v="0.31775496486710603"/>
    <n v="1"/>
    <n v="0"/>
    <n v="1.4902470369957701"/>
    <n v="0.3177549648669924"/>
  </r>
  <r>
    <n v="10"/>
    <s v="CircularDVF_Sph_EC_On_Corr_On"/>
    <x v="1"/>
    <x v="4"/>
    <n v="1.5004034596743401"/>
    <n v="118.02955571987"/>
    <n v="4.0345967434074497E-4"/>
    <n v="-16.970444280130199"/>
    <n v="0"/>
    <n v="0"/>
    <n v="1.5004034596743401"/>
    <n v="16.970444280129982"/>
  </r>
  <r>
    <n v="11"/>
    <s v="CircularDVF_Sph_EC_On_Corr_On"/>
    <x v="3"/>
    <x v="4"/>
    <n v="1.4809166316123501"/>
    <n v="121.899464410722"/>
    <n v="0.48091663161234899"/>
    <n v="-13.100535589278101"/>
    <n v="0"/>
    <n v="0"/>
    <n v="1.4809166316123501"/>
    <n v="13.100535589277996"/>
  </r>
  <r>
    <n v="12"/>
    <s v="CircularDVF_Sph_EC_On_Corr_On"/>
    <x v="0"/>
    <x v="2"/>
    <n v="0.26294025287912698"/>
    <n v="172.77725702642601"/>
    <n v="-8.7059747120873096E-2"/>
    <n v="172.77725702642601"/>
    <n v="1"/>
    <n v="0"/>
    <n v="0.26294025287912698"/>
    <n v="7.2227429735739861"/>
  </r>
  <r>
    <n v="13"/>
    <s v="CircularDVF_Sph_EC_On_Corr_On"/>
    <x v="0"/>
    <x v="4"/>
    <n v="1.00342498535766"/>
    <n v="110.963395226759"/>
    <n v="0.65342498535766003"/>
    <n v="-24.0366047732415"/>
    <n v="0"/>
    <n v="0"/>
    <n v="1.00342498535766"/>
    <n v="24.036604773240981"/>
  </r>
  <r>
    <n v="14"/>
    <s v="CircularDVF_Sph_EC_On_Corr_On"/>
    <x v="1"/>
    <x v="2"/>
    <n v="0.33856215670474099"/>
    <n v="2.0984485658577201"/>
    <n v="-1.1614378432952599"/>
    <n v="2.0984485658577201"/>
    <n v="0"/>
    <n v="0"/>
    <n v="0.33856215670474099"/>
    <n v="2.0984485658577228"/>
  </r>
  <r>
    <n v="15"/>
    <s v="CircularDVF_Sph_EC_On_Corr_On"/>
    <x v="3"/>
    <x v="0"/>
    <n v="0.49648837915460697"/>
    <n v="46.222461713140603"/>
    <n v="-0.50351162084539303"/>
    <n v="1.2224617131406299"/>
    <n v="0"/>
    <n v="0"/>
    <n v="0.49648837915460697"/>
    <n v="1.2224617131406035"/>
  </r>
  <r>
    <n v="16"/>
    <s v="CircularDVF_Sph_EC_On_Corr_On"/>
    <x v="0"/>
    <x v="2"/>
    <n v="0.54026482210160298"/>
    <n v="2.4110297466112298"/>
    <n v="0.190264822101603"/>
    <n v="2.4110297466112298"/>
    <n v="0"/>
    <n v="0"/>
    <n v="0.54026482210160298"/>
    <n v="2.4110297466112343"/>
  </r>
  <r>
    <n v="17"/>
    <s v="CircularDVF_Sph_EC_On_Corr_On"/>
    <x v="3"/>
    <x v="1"/>
    <n v="1.0047084860076601"/>
    <n v="-179.52868288205499"/>
    <n v="4.7084860076607197E-3"/>
    <n v="0.47131711794452302"/>
    <n v="1"/>
    <n v="0"/>
    <n v="1.0047084860076601"/>
    <n v="0.47131711794497733"/>
  </r>
  <r>
    <n v="18"/>
    <s v="CircularDVF_Sph_EC_On_Corr_On"/>
    <x v="2"/>
    <x v="2"/>
    <n v="0.47282684417899401"/>
    <n v="-178.372361178571"/>
    <n v="-2.7173155821006399E-2"/>
    <n v="-178.372361178571"/>
    <n v="0"/>
    <n v="0"/>
    <n v="0.47282684417899401"/>
    <n v="1.6276388214290023"/>
  </r>
  <r>
    <n v="19"/>
    <s v="CircularDVF_Sph_EC_On_Corr_On"/>
    <x v="4"/>
    <x v="1"/>
    <n v="1.51686199051311"/>
    <n v="-178.12659811114901"/>
    <n v="0.81686199051310504"/>
    <n v="1.8734018888508199"/>
    <n v="1"/>
    <n v="0"/>
    <n v="1.51686199051311"/>
    <n v="1.8734018888509922"/>
  </r>
  <r>
    <n v="20"/>
    <s v="CircularDVF_Sph_EC_On_Corr_On"/>
    <x v="4"/>
    <x v="3"/>
    <n v="1.04070374908467"/>
    <n v="88.435707623082706"/>
    <n v="0.340703749084666"/>
    <n v="-1.56429237691731"/>
    <n v="0"/>
    <n v="0"/>
    <n v="1.04070374908467"/>
    <n v="1.564292376917308"/>
  </r>
  <r>
    <n v="21"/>
    <s v="CircularDVF_Sph_EC_On_Corr_On"/>
    <x v="2"/>
    <x v="1"/>
    <n v="0.99989820426356701"/>
    <n v="178.401462907324"/>
    <n v="0.49989820426356701"/>
    <n v="-1.5985370926760001"/>
    <n v="0"/>
    <n v="0"/>
    <n v="0.99989820426356701"/>
    <n v="1.598537092675997"/>
  </r>
  <r>
    <n v="22"/>
    <s v="CircularDVF_Sph_EC_On_Corr_On"/>
    <x v="0"/>
    <x v="4"/>
    <n v="1.73280770154036"/>
    <n v="88.889755656779499"/>
    <n v="1.3828077015403599"/>
    <n v="-46.110244343220501"/>
    <n v="1"/>
    <n v="0"/>
    <n v="1.73280770154036"/>
    <n v="43.889755656779499"/>
  </r>
  <r>
    <n v="23"/>
    <s v="CircularDVF_Sph_EC_On_Corr_On"/>
    <x v="0"/>
    <x v="0"/>
    <n v="1.21736844478748"/>
    <n v="51.875544284592202"/>
    <n v="0.86736844478747899"/>
    <n v="6.8755442845921904"/>
    <n v="0"/>
    <n v="0"/>
    <n v="1.21736844478748"/>
    <n v="6.8755442845921948"/>
  </r>
  <r>
    <n v="24"/>
    <s v="CircularDVF_Sph_EC_On_Corr_On"/>
    <x v="1"/>
    <x v="2"/>
    <n v="1.01500743914773"/>
    <n v="0.11663246895318501"/>
    <n v="-0.48499256085227299"/>
    <n v="0.11663246895318501"/>
    <n v="0"/>
    <n v="0"/>
    <n v="1.01500743914773"/>
    <n v="0.1166324689531848"/>
  </r>
  <r>
    <n v="25"/>
    <s v="CircularDVF_Sph_EC_On_Corr_On"/>
    <x v="4"/>
    <x v="0"/>
    <n v="0.995279157423274"/>
    <n v="35.686318093148103"/>
    <n v="0.29527915742327399"/>
    <n v="-9.3136819068518495"/>
    <n v="0"/>
    <n v="0"/>
    <n v="0.995279157423274"/>
    <n v="9.3136819068519117"/>
  </r>
  <r>
    <n v="26"/>
    <s v="CircularDVF_Sph_EC_On_Corr_On"/>
    <x v="3"/>
    <x v="0"/>
    <n v="0.99411231948516898"/>
    <n v="37.590374044383701"/>
    <n v="-5.8876805148305698E-3"/>
    <n v="-7.40962595561626"/>
    <n v="0"/>
    <n v="0"/>
    <n v="0.99411231948516898"/>
    <n v="7.409625955616292"/>
  </r>
  <r>
    <n v="27"/>
    <s v="CircularDVF_Sph_EC_On_Corr_On"/>
    <x v="2"/>
    <x v="2"/>
    <n v="0.80331871485572703"/>
    <n v="0.88423764377282099"/>
    <n v="0.30331871485572698"/>
    <n v="0.88423764377282099"/>
    <n v="0"/>
    <n v="0"/>
    <n v="0.80331871485572703"/>
    <n v="0.88423764377282055"/>
  </r>
  <r>
    <n v="28"/>
    <s v="CircularDVF_Sph_EC_On_Corr_On"/>
    <x v="2"/>
    <x v="1"/>
    <n v="0.98943929723056401"/>
    <n v="178.683775034945"/>
    <n v="0.48943929723056401"/>
    <n v="-1.3162249650547999"/>
    <n v="0"/>
    <n v="0"/>
    <n v="0.98943929723056401"/>
    <n v="1.3162249650549995"/>
  </r>
  <r>
    <n v="29"/>
    <s v="CircularDVF_Sph_EC_On_Corr_On"/>
    <x v="0"/>
    <x v="4"/>
    <n v="1.5098325756428099"/>
    <n v="118.283496801965"/>
    <n v="1.1598325756428101"/>
    <n v="-16.716503198035198"/>
    <n v="0"/>
    <n v="0"/>
    <n v="1.5098325756428099"/>
    <n v="16.716503198035014"/>
  </r>
  <r>
    <n v="30"/>
    <s v="CircularDVF_Sph_EC_On_Corr_On"/>
    <x v="2"/>
    <x v="1"/>
    <n v="0.97887409790568503"/>
    <n v="179.576714343058"/>
    <n v="0.47887409790568503"/>
    <n v="-0.42328565694242598"/>
    <n v="0"/>
    <n v="0"/>
    <n v="0.97887409790568503"/>
    <n v="0.42328565694199938"/>
  </r>
  <r>
    <n v="31"/>
    <s v="CircularDVF_Sph_EC_On_Corr_On"/>
    <x v="3"/>
    <x v="0"/>
    <n v="0.50472829832739796"/>
    <n v="48.692720712369798"/>
    <n v="-0.49527170167260198"/>
    <n v="3.6927207123697801"/>
    <n v="0"/>
    <n v="0"/>
    <n v="0.50472829832739796"/>
    <n v="3.6927207123698054"/>
  </r>
  <r>
    <n v="32"/>
    <s v="CircularDVF_Sph_EC_On_Corr_On"/>
    <x v="4"/>
    <x v="2"/>
    <n v="1.05118816204091"/>
    <n v="0.39416622049264999"/>
    <n v="0.35118816204090503"/>
    <n v="0.39416622049264999"/>
    <n v="0"/>
    <n v="0"/>
    <n v="1.05118816204091"/>
    <n v="0.39416622049265015"/>
  </r>
  <r>
    <n v="33"/>
    <s v="CircularDVF_Sph_EC_On_Corr_On"/>
    <x v="4"/>
    <x v="3"/>
    <n v="0.99733054662825305"/>
    <n v="113.989606243042"/>
    <n v="0.29733054662825298"/>
    <n v="23.989606243042399"/>
    <n v="1"/>
    <n v="0"/>
    <n v="0.99733054662825305"/>
    <n v="23.989606243042005"/>
  </r>
  <r>
    <n v="34"/>
    <s v="CircularDVF_Sph_EC_On_Corr_On"/>
    <x v="2"/>
    <x v="0"/>
    <n v="1.0044933550113"/>
    <n v="60.587677536106497"/>
    <n v="0.50449335501129899"/>
    <n v="15.587677536106501"/>
    <n v="0"/>
    <n v="0"/>
    <n v="1.0044933550113"/>
    <n v="15.587677536106497"/>
  </r>
  <r>
    <n v="35"/>
    <s v="CircularDVF_Sph_EC_On_Corr_On"/>
    <x v="1"/>
    <x v="4"/>
    <n v="1.50420774184305"/>
    <n v="109.561178910783"/>
    <n v="4.2077418430468399E-3"/>
    <n v="-25.438821089217399"/>
    <n v="0"/>
    <n v="0"/>
    <n v="1.50420774184305"/>
    <n v="25.438821089217015"/>
  </r>
  <r>
    <n v="36"/>
    <s v="CircularDVF_Sph_EC_On_Corr_On"/>
    <x v="4"/>
    <x v="3"/>
    <n v="1.5155897010120101"/>
    <n v="90.488193532222297"/>
    <n v="0.81558970101200701"/>
    <n v="0.48819353222234002"/>
    <n v="1"/>
    <n v="0"/>
    <n v="1.5155897010120101"/>
    <n v="0.48819353222228301"/>
  </r>
  <r>
    <n v="37"/>
    <s v="CircularDVF_Sph_EC_On_Corr_On"/>
    <x v="1"/>
    <x v="3"/>
    <n v="1.36059410012186"/>
    <n v="89.673717766788101"/>
    <n v="-0.139405899878143"/>
    <n v="-0.326282233211941"/>
    <n v="0"/>
    <n v="0"/>
    <n v="1.36059410012186"/>
    <n v="0.32628223321188443"/>
  </r>
  <r>
    <n v="38"/>
    <s v="CircularDVF_Sph_EC_On_Corr_On"/>
    <x v="4"/>
    <x v="4"/>
    <n v="1.65819051144938"/>
    <n v="110.134069130242"/>
    <n v="0.95819051144937895"/>
    <n v="-24.865930869757602"/>
    <n v="0"/>
    <n v="0"/>
    <n v="1.65819051144938"/>
    <n v="24.865930869758017"/>
  </r>
  <r>
    <n v="39"/>
    <s v="CircularDVF_Sph_EC_On_Corr_On"/>
    <x v="1"/>
    <x v="4"/>
    <n v="1.6653739669910801"/>
    <n v="112.71555604237599"/>
    <n v="0.16537396699107901"/>
    <n v="-22.284443957624301"/>
    <n v="0"/>
    <n v="0"/>
    <n v="1.6653739669910801"/>
    <n v="22.284443957624006"/>
  </r>
  <r>
    <n v="40"/>
    <s v="CircularDVF_Sph_EC_On_Corr_On"/>
    <x v="3"/>
    <x v="2"/>
    <n v="0.333248163634077"/>
    <n v="1.2434340761103599"/>
    <n v="-0.66675183636592295"/>
    <n v="1.2434340761103599"/>
    <n v="0"/>
    <n v="0"/>
    <n v="0.333248163634077"/>
    <n v="1.2434340761103613"/>
  </r>
  <r>
    <n v="41"/>
    <s v="CircularDVF_Sph_EC_On_Corr_On"/>
    <x v="4"/>
    <x v="4"/>
    <n v="1.64347293223681"/>
    <n v="115.4052781737"/>
    <n v="0.94347293223680695"/>
    <n v="-19.594721826300301"/>
    <n v="0"/>
    <n v="0"/>
    <n v="1.64347293223681"/>
    <n v="19.594721826300002"/>
  </r>
  <r>
    <n v="42"/>
    <s v="CircularDVF_Sph_EC_On_Corr_On"/>
    <x v="1"/>
    <x v="2"/>
    <n v="0.48297685971305998"/>
    <n v="-0.36766840469670098"/>
    <n v="-1.0170231402869401"/>
    <n v="-0.36766840469670098"/>
    <n v="0"/>
    <n v="0"/>
    <n v="0.48297685971305998"/>
    <n v="0.36766840469670115"/>
  </r>
  <r>
    <n v="43"/>
    <s v="CircularDVF_Sph_EC_On_Corr_On"/>
    <x v="2"/>
    <x v="3"/>
    <n v="1.04252501841294"/>
    <n v="116.64122544575299"/>
    <n v="0.54252501841293799"/>
    <n v="26.641225445753399"/>
    <n v="1"/>
    <n v="0"/>
    <n v="1.04252501841294"/>
    <n v="26.64122544575298"/>
  </r>
  <r>
    <n v="44"/>
    <s v="CircularDVF_Sph_EC_On_Corr_On"/>
    <x v="1"/>
    <x v="2"/>
    <n v="0.52974690901392996"/>
    <n v="1.89984633583407"/>
    <n v="-0.97025309098607004"/>
    <n v="1.89984633583407"/>
    <n v="0"/>
    <n v="0"/>
    <n v="0.52974690901392996"/>
    <n v="1.89984633583407"/>
  </r>
  <r>
    <n v="45"/>
    <s v="CircularDVF_Sph_EC_On_Corr_On"/>
    <x v="1"/>
    <x v="3"/>
    <n v="1.5000940046620801"/>
    <n v="90.493236605946507"/>
    <n v="9.4004662084534702E-5"/>
    <n v="0.493236605946549"/>
    <n v="1"/>
    <n v="0"/>
    <n v="1.5000940046620801"/>
    <n v="0.49323660594649255"/>
  </r>
  <r>
    <n v="46"/>
    <s v="CircularDVF_Sph_EC_On_Corr_On"/>
    <x v="4"/>
    <x v="4"/>
    <n v="1.71309716618512"/>
    <n v="102.804266065287"/>
    <n v="1.01309716618512"/>
    <n v="-32.195733934713203"/>
    <n v="0"/>
    <n v="0"/>
    <n v="1.71309716618512"/>
    <n v="32.195733934713019"/>
  </r>
  <r>
    <n v="47"/>
    <s v="CircularDVF_Sph_EC_On_Corr_On"/>
    <x v="2"/>
    <x v="2"/>
    <n v="1.0161660380420501"/>
    <n v="2.7387789454398899"/>
    <n v="0.51616603804204797"/>
    <n v="2.7387789454398899"/>
    <n v="0"/>
    <n v="0"/>
    <n v="1.0161660380420501"/>
    <n v="2.7387789454398899"/>
  </r>
  <r>
    <n v="48"/>
    <s v="CircularDVF_Sph_EC_On_Corr_On"/>
    <x v="2"/>
    <x v="4"/>
    <n v="1.77482869991869"/>
    <n v="141.39227643636099"/>
    <n v="1.27482869991869"/>
    <n v="6.3922764363608202"/>
    <n v="0"/>
    <n v="0"/>
    <n v="1.77482869991869"/>
    <n v="6.3922764363609872"/>
  </r>
  <r>
    <n v="49"/>
    <s v="CircularDVF_Sph_EC_On_Corr_On"/>
    <x v="3"/>
    <x v="0"/>
    <n v="1.6985333269473899"/>
    <n v="53.520408785795198"/>
    <n v="0.69853332694738901"/>
    <n v="8.5204087857951496"/>
    <n v="0"/>
    <n v="0"/>
    <n v="1.6985333269473899"/>
    <n v="8.5204087857952118"/>
  </r>
  <r>
    <n v="50"/>
    <s v="CircularDVF_Sph_EC_On_Corr_On"/>
    <x v="3"/>
    <x v="4"/>
    <n v="1.8874892129237799"/>
    <n v="90.392001132486399"/>
    <n v="0.88748921292378302"/>
    <n v="-44.607998867513601"/>
    <n v="0"/>
    <n v="0"/>
    <n v="1.8874892129237799"/>
    <n v="44.607998867513601"/>
  </r>
  <r>
    <n v="51"/>
    <s v="CircularDVF_Sph_EC_On_Corr_On"/>
    <x v="3"/>
    <x v="1"/>
    <n v="0.48844817302258398"/>
    <n v="177.939453349746"/>
    <n v="-0.51155182697741597"/>
    <n v="-2.0605466502543699"/>
    <n v="0"/>
    <n v="0"/>
    <n v="0.48844817302258398"/>
    <n v="2.0605466502539969"/>
  </r>
  <r>
    <n v="52"/>
    <s v="CircularDVF_Sph_EC_On_Corr_On"/>
    <x v="2"/>
    <x v="0"/>
    <n v="0.53291556835004805"/>
    <n v="44.568031779796399"/>
    <n v="3.2915568350048503E-2"/>
    <n v="-0.43196822020360098"/>
    <n v="0"/>
    <n v="0"/>
    <n v="0.53291556835004805"/>
    <n v="0.43196822020360059"/>
  </r>
  <r>
    <n v="53"/>
    <s v="CircularDVF_Sph_EC_On_Corr_On"/>
    <x v="4"/>
    <x v="1"/>
    <n v="1.4905048342004901"/>
    <n v="-178.88798586732099"/>
    <n v="0.790504834200493"/>
    <n v="1.1120141326786099"/>
    <n v="1"/>
    <n v="0"/>
    <n v="1.4905048342004901"/>
    <n v="1.1120141326790076"/>
  </r>
  <r>
    <n v="54"/>
    <s v="CircularDVF_Sph_EC_On_Corr_On"/>
    <x v="1"/>
    <x v="1"/>
    <n v="1.6608530071968699"/>
    <n v="-179.18027184178399"/>
    <n v="0.16085300719686599"/>
    <n v="0.81972815821598"/>
    <n v="1"/>
    <n v="0"/>
    <n v="1.6608530071968699"/>
    <n v="0.81972815821598033"/>
  </r>
  <r>
    <n v="55"/>
    <s v="CircularDVF_Sph_EC_On_Corr_On"/>
    <x v="4"/>
    <x v="2"/>
    <n v="0.97911120871965795"/>
    <n v="1.33011155696349"/>
    <n v="0.279111208719658"/>
    <n v="1.33011155696349"/>
    <n v="0"/>
    <n v="0"/>
    <n v="0.97911120871965795"/>
    <n v="1.3301115569634874"/>
  </r>
  <r>
    <n v="56"/>
    <s v="CircularDVF_Sph_EC_On_Corr_On"/>
    <x v="2"/>
    <x v="0"/>
    <n v="1.10881293378326"/>
    <n v="36.0744706347731"/>
    <n v="0.60881293378326096"/>
    <n v="-8.9255293652268808"/>
    <n v="0"/>
    <n v="0"/>
    <n v="1.10881293378326"/>
    <n v="8.9255293652269074"/>
  </r>
  <r>
    <n v="57"/>
    <s v="CircularDVF_Sph_EC_On_Corr_On"/>
    <x v="4"/>
    <x v="0"/>
    <n v="0.77044491968124895"/>
    <n v="31.260213594203002"/>
    <n v="7.0444919681248802E-2"/>
    <n v="-13.739786405797"/>
    <n v="0"/>
    <n v="0"/>
    <n v="0.77044491968124895"/>
    <n v="13.739786405796991"/>
  </r>
  <r>
    <n v="58"/>
    <s v="CircularDVF_Sph_EC_On_Corr_On"/>
    <x v="4"/>
    <x v="4"/>
    <n v="1.7686422272554001"/>
    <n v="89.916332157145206"/>
    <n v="1.0686422272553999"/>
    <n v="-45.083667842854801"/>
    <n v="1"/>
    <n v="0"/>
    <n v="1.7686422272554001"/>
    <n v="44.916332157145206"/>
  </r>
  <r>
    <n v="59"/>
    <s v="CircularDVF_Sph_EC_On_Corr_On"/>
    <x v="1"/>
    <x v="1"/>
    <n v="0.93878051694048703"/>
    <n v="177.035264122999"/>
    <n v="-0.56121948305951297"/>
    <n v="-2.9647358770014298"/>
    <n v="0"/>
    <n v="0"/>
    <n v="0.93878051694048703"/>
    <n v="2.9647358770010044"/>
  </r>
  <r>
    <n v="60"/>
    <s v="CircularDVF_Sph_EC_On_Corr_On"/>
    <x v="0"/>
    <x v="4"/>
    <n v="1.0101379062306099"/>
    <n v="138.96015284730501"/>
    <n v="0.66013790623060997"/>
    <n v="3.96015284730538"/>
    <n v="0"/>
    <n v="0"/>
    <n v="1.0101379062306099"/>
    <n v="3.9601528473050109"/>
  </r>
  <r>
    <n v="61"/>
    <s v="CircularDVF_Sph_EC_On_Corr_On"/>
    <x v="0"/>
    <x v="1"/>
    <n v="1.4902273423202801"/>
    <n v="-179.88084083832101"/>
    <n v="1.14022734232028"/>
    <n v="0.119159161678681"/>
    <n v="1"/>
    <n v="0"/>
    <n v="1.4902273423202801"/>
    <n v="0.11915916167902196"/>
  </r>
  <r>
    <n v="62"/>
    <s v="CircularDVF_Sph_EC_On_Corr_On"/>
    <x v="3"/>
    <x v="4"/>
    <n v="1.50226950763709"/>
    <n v="137.52222835878399"/>
    <n v="0.502269507637088"/>
    <n v="2.5222283587839902"/>
    <n v="0"/>
    <n v="0"/>
    <n v="1.50226950763709"/>
    <n v="2.5222283587839911"/>
  </r>
  <r>
    <n v="63"/>
    <s v="CircularDVF_Sph_EC_On_Corr_On"/>
    <x v="0"/>
    <x v="1"/>
    <n v="0.98921275384127405"/>
    <n v="-179.52129966502"/>
    <n v="0.63921275384127396"/>
    <n v="0.478700334979692"/>
    <n v="1"/>
    <n v="0"/>
    <n v="0.98921275384127405"/>
    <n v="0.47870033497997611"/>
  </r>
  <r>
    <n v="64"/>
    <s v="CircularDVF_Sph_EC_On_Corr_On"/>
    <x v="2"/>
    <x v="4"/>
    <n v="1.51017713798325"/>
    <n v="148.582511518518"/>
    <n v="1.01017713798325"/>
    <n v="13.5825115185181"/>
    <n v="0"/>
    <n v="0"/>
    <n v="1.51017713798325"/>
    <n v="13.582511518518004"/>
  </r>
  <r>
    <n v="65"/>
    <s v="CircularDVF_Sph_EC_On_Corr_On"/>
    <x v="2"/>
    <x v="3"/>
    <n v="0.730110182422822"/>
    <n v="129.286554765359"/>
    <n v="0.230110182422822"/>
    <n v="39.286554765359298"/>
    <n v="1"/>
    <n v="0"/>
    <n v="0.730110182422822"/>
    <n v="39.286554765359"/>
  </r>
  <r>
    <n v="66"/>
    <s v="CircularDVF_Sph_EC_On_Corr_On"/>
    <x v="3"/>
    <x v="0"/>
    <n v="0.54462285478491401"/>
    <n v="48.037022587480998"/>
    <n v="-0.45537714521508599"/>
    <n v="3.0370225874809802"/>
    <n v="0"/>
    <n v="0"/>
    <n v="0.54462285478491401"/>
    <n v="3.0370225874810046"/>
  </r>
  <r>
    <n v="67"/>
    <s v="CircularDVF_Sph_EC_On_Corr_On"/>
    <x v="1"/>
    <x v="2"/>
    <n v="0.50886114331182497"/>
    <n v="-0.93061102174487997"/>
    <n v="-0.99113885668817503"/>
    <n v="-0.93061102174487997"/>
    <n v="0"/>
    <n v="0"/>
    <n v="0.50886114331182497"/>
    <n v="0.93061102174488042"/>
  </r>
  <r>
    <n v="68"/>
    <s v="CircularDVF_Sph_EC_On_Corr_On"/>
    <x v="3"/>
    <x v="0"/>
    <n v="0.49771215644969202"/>
    <n v="32.238599064431803"/>
    <n v="-0.50228784355030798"/>
    <n v="-12.761400935568201"/>
    <n v="0"/>
    <n v="0"/>
    <n v="0.49771215644969202"/>
    <n v="12.76140093556819"/>
  </r>
  <r>
    <n v="69"/>
    <s v="CircularDVF_Sph_EC_On_Corr_On"/>
    <x v="4"/>
    <x v="3"/>
    <n v="0.98406920456761504"/>
    <n v="91.955241534843495"/>
    <n v="0.28406920456761497"/>
    <n v="1.95524153484348"/>
    <n v="1"/>
    <n v="0"/>
    <n v="0.98406920456761504"/>
    <n v="1.9552415348434806"/>
  </r>
  <r>
    <n v="70"/>
    <s v="CircularDVF_Sph_EC_On_Corr_On"/>
    <x v="2"/>
    <x v="2"/>
    <n v="0.28178830444055097"/>
    <n v="177.478512177526"/>
    <n v="-0.218211695559449"/>
    <n v="177.478512177526"/>
    <n v="1"/>
    <n v="0"/>
    <n v="0.28178830444055097"/>
    <n v="2.5214878224740005"/>
  </r>
  <r>
    <n v="71"/>
    <s v="CircularDVF_Sph_EC_On_Corr_On"/>
    <x v="0"/>
    <x v="3"/>
    <n v="0.75622212646916798"/>
    <n v="90.195681546254505"/>
    <n v="0.406222126469168"/>
    <n v="0.19568154625454801"/>
    <n v="1"/>
    <n v="0"/>
    <n v="0.75622212646916798"/>
    <n v="0.19568154625449097"/>
  </r>
  <r>
    <n v="72"/>
    <s v="CircularDVF_Sph_EC_On_Corr_On"/>
    <x v="1"/>
    <x v="0"/>
    <n v="0.87301752325124005"/>
    <n v="39.453987767251597"/>
    <n v="-0.62698247674875995"/>
    <n v="-5.54601223274841"/>
    <n v="0"/>
    <n v="0"/>
    <n v="0.87301752325124005"/>
    <n v="5.54601223274841"/>
  </r>
  <r>
    <n v="73"/>
    <s v="CircularDVF_Sph_EC_On_Corr_On"/>
    <x v="0"/>
    <x v="3"/>
    <n v="0.99383046369832995"/>
    <n v="90.148897220714602"/>
    <n v="0.64383046369832997"/>
    <n v="0.14889722071455899"/>
    <n v="1"/>
    <n v="0"/>
    <n v="0.99383046369832995"/>
    <n v="0.1488972207146162"/>
  </r>
  <r>
    <n v="74"/>
    <s v="CircularDVF_Sph_EC_On_Corr_On"/>
    <x v="1"/>
    <x v="0"/>
    <n v="0.99498154260669103"/>
    <n v="52.785058740942098"/>
    <n v="-0.50501845739330897"/>
    <n v="7.7850587409421301"/>
    <n v="0"/>
    <n v="0"/>
    <n v="0.99498154260669103"/>
    <n v="7.7850587409421053"/>
  </r>
  <r>
    <n v="75"/>
    <s v="CircularDVF_Sph_EC_On_Corr_On"/>
    <x v="4"/>
    <x v="0"/>
    <n v="0.97963973191146303"/>
    <n v="47.756793955231601"/>
    <n v="0.27963973191146302"/>
    <n v="2.7567939552316401"/>
    <n v="0"/>
    <n v="0"/>
    <n v="0.97963973191146303"/>
    <n v="2.7567939552316147"/>
  </r>
  <r>
    <n v="76"/>
    <s v="CircularDVF_Sph_EC_On_Corr_On"/>
    <x v="3"/>
    <x v="3"/>
    <n v="1.2728253813755399"/>
    <n v="89.418691015016904"/>
    <n v="0.27282538137554502"/>
    <n v="-0.58130898498308203"/>
    <n v="0"/>
    <n v="0"/>
    <n v="1.2728253813755399"/>
    <n v="0.5813089849830817"/>
  </r>
  <r>
    <n v="77"/>
    <s v="CircularDVF_Sph_EC_On_Corr_On"/>
    <x v="4"/>
    <x v="3"/>
    <n v="1.1229893764141701"/>
    <n v="90.395318792509897"/>
    <n v="0.422989376414175"/>
    <n v="0.39531879250989699"/>
    <n v="1"/>
    <n v="0"/>
    <n v="1.1229893764141701"/>
    <n v="0.39531879250989732"/>
  </r>
  <r>
    <n v="78"/>
    <s v="CircularDVF_Sph_EC_On_Corr_On"/>
    <x v="2"/>
    <x v="0"/>
    <n v="1.2880350235041"/>
    <n v="48.723290485790002"/>
    <n v="0.78803502350410004"/>
    <n v="3.72329048579005"/>
    <n v="0"/>
    <n v="0"/>
    <n v="1.2880350235041"/>
    <n v="3.7232904857900166"/>
  </r>
  <r>
    <n v="79"/>
    <s v="CircularDVF_Sph_EC_On_Corr_On"/>
    <x v="1"/>
    <x v="0"/>
    <n v="1.2157059689149601"/>
    <n v="51.1919150098419"/>
    <n v="-0.28429403108504298"/>
    <n v="6.1919150098418898"/>
    <n v="0"/>
    <n v="0"/>
    <n v="1.2157059689149601"/>
    <n v="6.1919150098418925"/>
  </r>
  <r>
    <n v="80"/>
    <s v="CircularDVF_Sph_EC_On_Corr_On"/>
    <x v="0"/>
    <x v="0"/>
    <n v="1.31980928024791"/>
    <n v="47.839442256516897"/>
    <n v="0.96980928024790802"/>
    <n v="2.8394422565168602"/>
    <n v="0"/>
    <n v="0"/>
    <n v="1.31980928024791"/>
    <n v="2.8394422565168895"/>
  </r>
  <r>
    <n v="81"/>
    <s v="CircularDVF_Sph_EC_On_Corr_On"/>
    <x v="0"/>
    <x v="2"/>
    <n v="0.53979050720340105"/>
    <n v="0.219312917470177"/>
    <n v="0.18979050720340099"/>
    <n v="0.219312917470177"/>
    <n v="0"/>
    <n v="0"/>
    <n v="0.53979050720340105"/>
    <n v="0.21931291747017667"/>
  </r>
  <r>
    <n v="82"/>
    <s v="CircularDVF_Sph_EC_On_Corr_On"/>
    <x v="0"/>
    <x v="1"/>
    <n v="0.95862222391754803"/>
    <n v="-178.27084125584099"/>
    <n v="0.60862222391754806"/>
    <n v="1.7291587441592899"/>
    <n v="1"/>
    <n v="0"/>
    <n v="0.95862222391754803"/>
    <n v="1.7291587441590082"/>
  </r>
  <r>
    <n v="83"/>
    <s v="CircularDVF_Sph_EC_On_Corr_On"/>
    <x v="1"/>
    <x v="0"/>
    <n v="0.49576773220426401"/>
    <n v="60.336567804905997"/>
    <n v="-1.00423226779574"/>
    <n v="15.336567804906"/>
    <n v="0"/>
    <n v="0"/>
    <n v="0.49576773220426401"/>
    <n v="15.336567804905997"/>
  </r>
  <r>
    <n v="84"/>
    <s v="CircularDVF_Sph_EC_On_Corr_On"/>
    <x v="3"/>
    <x v="4"/>
    <n v="1.50788918532364"/>
    <n v="101.159812871214"/>
    <n v="0.50788918532364502"/>
    <n v="-33.840187128786297"/>
    <n v="0"/>
    <n v="0"/>
    <n v="1.50788918532364"/>
    <n v="33.840187128785999"/>
  </r>
  <r>
    <n v="85"/>
    <s v="CircularDVF_Sph_EC_On_Corr_On"/>
    <x v="3"/>
    <x v="1"/>
    <n v="1.6555334037410701"/>
    <n v="179.749723615797"/>
    <n v="0.65553340374106694"/>
    <n v="-0.250276384203175"/>
    <n v="0"/>
    <n v="0"/>
    <n v="1.6555334037410701"/>
    <n v="0.25027638420300491"/>
  </r>
  <r>
    <n v="86"/>
    <s v="CircularDVF_Sph_EC_On_Corr_On"/>
    <x v="2"/>
    <x v="4"/>
    <n v="1.52784761242503"/>
    <n v="148.98641239724699"/>
    <n v="1.02784761242503"/>
    <n v="13.986412397247401"/>
    <n v="0"/>
    <n v="0"/>
    <n v="1.52784761242503"/>
    <n v="13.986412397246994"/>
  </r>
  <r>
    <n v="87"/>
    <s v="CircularDVF_Sph_EC_On_Corr_On"/>
    <x v="2"/>
    <x v="3"/>
    <n v="0.99892642365427098"/>
    <n v="124.487160477987"/>
    <n v="0.49892642365427098"/>
    <n v="34.487160477987302"/>
    <n v="1"/>
    <n v="0"/>
    <n v="0.99892642365427098"/>
    <n v="34.487160477987004"/>
  </r>
  <r>
    <n v="88"/>
    <s v="CircularDVF_Sph_EC_On_Corr_On"/>
    <x v="4"/>
    <x v="2"/>
    <n v="0.99928694704338905"/>
    <n v="107.601376059347"/>
    <n v="0.29928694704338898"/>
    <n v="107.601376059347"/>
    <n v="1"/>
    <n v="0"/>
    <n v="0.99928694704338905"/>
    <n v="72.398623940652996"/>
  </r>
  <r>
    <n v="89"/>
    <s v="CircularDVF_Sph_EC_On_Corr_On"/>
    <x v="4"/>
    <x v="4"/>
    <n v="1.23039224721111"/>
    <n v="103.72121028244401"/>
    <n v="0.530392247211108"/>
    <n v="-31.278789717555899"/>
    <n v="0"/>
    <n v="0"/>
    <n v="1.23039224721111"/>
    <n v="31.278789717555981"/>
  </r>
  <r>
    <n v="90"/>
    <s v="CircularDVF_Sph_EC_On_Corr_On"/>
    <x v="4"/>
    <x v="1"/>
    <n v="0.69475227193601297"/>
    <n v="179.82960413205799"/>
    <n v="-5.2477280639874301E-3"/>
    <n v="-0.170395867942432"/>
    <n v="0"/>
    <n v="0"/>
    <n v="0.69475227193601297"/>
    <n v="0.17039586794200545"/>
  </r>
  <r>
    <n v="91"/>
    <s v="CircularDVF_Sph_EC_On_Corr_On"/>
    <x v="4"/>
    <x v="3"/>
    <n v="1.0714609671075299"/>
    <n v="89.033190959458395"/>
    <n v="0.37146096710752602"/>
    <n v="-0.966809040541591"/>
    <n v="0"/>
    <n v="0"/>
    <n v="1.0714609671075299"/>
    <n v="0.966809040541591"/>
  </r>
  <r>
    <n v="92"/>
    <s v="CircularDVF_Sph_EC_On_Corr_On"/>
    <x v="3"/>
    <x v="2"/>
    <n v="0.42663411536957002"/>
    <n v="9.3368738466543792"/>
    <n v="-0.57336588463043003"/>
    <n v="9.3368738466543792"/>
    <n v="0"/>
    <n v="0"/>
    <n v="0.42663411536957002"/>
    <n v="9.3368738466543846"/>
  </r>
  <r>
    <n v="93"/>
    <s v="CircularDVF_Sph_EC_On_Corr_On"/>
    <x v="3"/>
    <x v="3"/>
    <n v="1.0722077684979801"/>
    <n v="87.6531257075127"/>
    <n v="7.2207768497975805E-2"/>
    <n v="-2.3468742924873101"/>
    <n v="0"/>
    <n v="0"/>
    <n v="1.0722077684979801"/>
    <n v="2.3468742924873141"/>
  </r>
  <r>
    <n v="94"/>
    <s v="CircularDVF_Sph_EC_On_Corr_On"/>
    <x v="1"/>
    <x v="1"/>
    <n v="1.5265512701313499"/>
    <n v="179.14692791546199"/>
    <n v="2.65512701313462E-2"/>
    <n v="-0.85307208453753003"/>
    <n v="0"/>
    <n v="0"/>
    <n v="1.5265512701313499"/>
    <n v="0.85307208453801309"/>
  </r>
  <r>
    <n v="95"/>
    <s v="CircularDVF_Sph_EC_On_Corr_On"/>
    <x v="3"/>
    <x v="1"/>
    <n v="1.4850619319717899"/>
    <n v="-179.88042637287299"/>
    <n v="0.48506193197179398"/>
    <n v="0.11957362712667"/>
    <n v="1"/>
    <n v="0"/>
    <n v="1.4850619319717899"/>
    <n v="0.1195736271270107"/>
  </r>
  <r>
    <n v="96"/>
    <s v="CircularDVF_Sph_EC_On_Corr_On"/>
    <x v="4"/>
    <x v="4"/>
    <n v="1.5083933987089699"/>
    <n v="151.03877659975299"/>
    <n v="0.80839339870896998"/>
    <n v="16.038776599753401"/>
    <n v="0"/>
    <n v="0"/>
    <n v="1.5083933987089699"/>
    <n v="16.038776599752993"/>
  </r>
  <r>
    <n v="97"/>
    <s v="CircularDVF_Sph_EC_On_Corr_On"/>
    <x v="0"/>
    <x v="1"/>
    <n v="1.52126716218025"/>
    <n v="179.53308377991999"/>
    <n v="1.17126716218025"/>
    <n v="-0.46691622007983802"/>
    <n v="0"/>
    <n v="0"/>
    <n v="1.52126716218025"/>
    <n v="0.46691622008000877"/>
  </r>
  <r>
    <n v="98"/>
    <s v="CircularDVF_Sph_EC_On_Corr_On"/>
    <x v="1"/>
    <x v="3"/>
    <n v="0.98027140611449703"/>
    <n v="117.456216979827"/>
    <n v="-0.51972859388550297"/>
    <n v="27.4562169798272"/>
    <n v="1"/>
    <n v="0"/>
    <n v="0.98027140611449703"/>
    <n v="27.456216979826991"/>
  </r>
  <r>
    <n v="99"/>
    <s v="CircularDVF_Sph_EC_On_Corr_On"/>
    <x v="3"/>
    <x v="3"/>
    <n v="1.04621415316577"/>
    <n v="104.146018506903"/>
    <n v="4.6214153165774E-2"/>
    <n v="14.1460185069029"/>
    <n v="1"/>
    <n v="0"/>
    <n v="1.04621415316577"/>
    <n v="14.146018506903005"/>
  </r>
  <r>
    <n v="100"/>
    <s v="CircularDVF_Sph_EC_On_Corr_On"/>
    <x v="4"/>
    <x v="0"/>
    <n v="0.69854778540282303"/>
    <n v="61.994802552429597"/>
    <n v="-1.4522145971769299E-3"/>
    <n v="16.994802552429601"/>
    <n v="0"/>
    <n v="0"/>
    <n v="0.69854778540282303"/>
    <n v="16.994802552429604"/>
  </r>
  <r>
    <n v="101"/>
    <s v="CircularDVF_Sph_EC_On_Corr_On"/>
    <x v="0"/>
    <x v="3"/>
    <n v="1.3297024179478201"/>
    <n v="89.220967868990996"/>
    <n v="0.97970241794781898"/>
    <n v="-0.779032131009046"/>
    <n v="0"/>
    <n v="0"/>
    <n v="1.3297024179478201"/>
    <n v="0.77903213100898938"/>
  </r>
  <r>
    <n v="102"/>
    <s v="CircularDVF_Sph_EC_On_Corr_On"/>
    <x v="3"/>
    <x v="4"/>
    <n v="1.49799015261817"/>
    <n v="110.065816021252"/>
    <n v="0.49799015261817497"/>
    <n v="-24.9341839787478"/>
    <n v="0"/>
    <n v="0"/>
    <n v="1.49799015261817"/>
    <n v="24.934183978747996"/>
  </r>
  <r>
    <n v="103"/>
    <s v="CircularDVF_Sph_EC_On_Corr_On"/>
    <x v="0"/>
    <x v="1"/>
    <n v="1.5213864230412399"/>
    <n v="179.144031666312"/>
    <n v="1.1713864230412401"/>
    <n v="-0.85596833368799696"/>
    <n v="0"/>
    <n v="0"/>
    <n v="1.5213864230412399"/>
    <n v="0.85596833368799707"/>
  </r>
  <r>
    <n v="104"/>
    <s v="CircularDVF_Sph_EC_On_Corr_On"/>
    <x v="0"/>
    <x v="0"/>
    <n v="0.996375006930041"/>
    <n v="64.019443802250905"/>
    <n v="0.64637500693004102"/>
    <n v="19.019443802250901"/>
    <n v="0"/>
    <n v="0"/>
    <n v="0.996375006930041"/>
    <n v="19.019443802250919"/>
  </r>
  <r>
    <n v="105"/>
    <s v="CircularDVF_Sph_EC_On_Corr_On"/>
    <x v="2"/>
    <x v="4"/>
    <n v="1.5001473635287901"/>
    <n v="89.309485126387003"/>
    <n v="1.0001473635287901"/>
    <n v="-45.690514873612997"/>
    <n v="1"/>
    <n v="0"/>
    <n v="1.5001473635287901"/>
    <n v="44.309485126387017"/>
  </r>
  <r>
    <n v="106"/>
    <s v="CircularDVF_Sph_EC_On_Corr_On"/>
    <x v="2"/>
    <x v="1"/>
    <n v="1.4851194241215"/>
    <n v="-179.48186098847199"/>
    <n v="0.98511942412150399"/>
    <n v="0.51813901152763697"/>
    <n v="1"/>
    <n v="0"/>
    <n v="1.4851194241215"/>
    <n v="0.51813901152797825"/>
  </r>
  <r>
    <n v="107"/>
    <s v="CircularDVF_Sph_EC_On_Corr_On"/>
    <x v="1"/>
    <x v="4"/>
    <n v="1.5326825930344301"/>
    <n v="102.752912737079"/>
    <n v="3.2682593034425701E-2"/>
    <n v="-32.247087262921397"/>
    <n v="0"/>
    <n v="0"/>
    <n v="1.5326825930344301"/>
    <n v="32.247087262921013"/>
  </r>
  <r>
    <n v="108"/>
    <s v="CircularDVF_Sph_EC_On_Corr_On"/>
    <x v="4"/>
    <x v="2"/>
    <n v="0.47282684417899401"/>
    <n v="-1.62763882142877"/>
    <n v="-0.227173155821006"/>
    <n v="-1.62763882142877"/>
    <n v="0"/>
    <n v="0"/>
    <n v="0.47282684417899401"/>
    <n v="1.6276388214287749"/>
  </r>
  <r>
    <n v="109"/>
    <s v="CircularDVF_Sph_EC_On_Corr_On"/>
    <x v="1"/>
    <x v="3"/>
    <n v="0.95292732335693797"/>
    <n v="88.291575977842498"/>
    <n v="-0.54707267664306203"/>
    <n v="-1.70842402215749"/>
    <n v="0"/>
    <n v="0"/>
    <n v="0.95292732335693797"/>
    <n v="1.7084240221574873"/>
  </r>
  <r>
    <n v="110"/>
    <s v="CircularDVF_Sph_EC_On_Corr_On"/>
    <x v="1"/>
    <x v="1"/>
    <n v="0.48844817302258398"/>
    <n v="177.939453349746"/>
    <n v="-1.01155182697742"/>
    <n v="-2.0605466502543699"/>
    <n v="0"/>
    <n v="0"/>
    <n v="0.48844817302258398"/>
    <n v="2.0605466502539969"/>
  </r>
  <r>
    <n v="111"/>
    <s v="CircularDVF_Sph_EC_On_Corr_On"/>
    <x v="1"/>
    <x v="3"/>
    <n v="1.0081046387252699"/>
    <n v="106.215580921522"/>
    <n v="-0.49189536127472899"/>
    <n v="16.215580921521902"/>
    <n v="1"/>
    <n v="0"/>
    <n v="1.0081046387252699"/>
    <n v="16.215580921522019"/>
  </r>
  <r>
    <n v="112"/>
    <s v="CircularDVF_Sph_EC_On_Corr_On"/>
    <x v="0"/>
    <x v="2"/>
    <n v="0.55082409550588396"/>
    <n v="2.9026523250786598"/>
    <n v="0.20082409550588401"/>
    <n v="2.9026523250786598"/>
    <n v="0"/>
    <n v="0"/>
    <n v="0.55082409550588396"/>
    <n v="2.9026523250786624"/>
  </r>
  <r>
    <n v="113"/>
    <s v="CircularDVF_Sph_EC_On_Corr_On"/>
    <x v="1"/>
    <x v="4"/>
    <n v="0.98352678468021204"/>
    <n v="89.548624520499502"/>
    <n v="-0.51647321531978796"/>
    <n v="-45.451375479500498"/>
    <n v="1"/>
    <n v="0"/>
    <n v="0.98352678468021204"/>
    <n v="44.548624520499516"/>
  </r>
  <r>
    <n v="114"/>
    <s v="CircularDVF_Sph_EC_On_Corr_On"/>
    <x v="3"/>
    <x v="3"/>
    <n v="0.69997485002372095"/>
    <n v="87.673902235317101"/>
    <n v="-0.30002514997627899"/>
    <n v="-2.32609776468286"/>
    <n v="0"/>
    <n v="0"/>
    <n v="0.69997485002372095"/>
    <n v="2.3260977646829133"/>
  </r>
  <r>
    <n v="115"/>
    <s v="CircularDVF_Sph_EC_On_Corr_On"/>
    <x v="2"/>
    <x v="1"/>
    <n v="0.48447716660685902"/>
    <n v="175.474793415699"/>
    <n v="-1.5522833393141399E-2"/>
    <n v="-4.5252065843009701"/>
    <n v="0"/>
    <n v="0"/>
    <n v="0.48447716660685902"/>
    <n v="4.525206584301003"/>
  </r>
  <r>
    <n v="116"/>
    <s v="CircularDVF_Sph_EC_On_Corr_On"/>
    <x v="3"/>
    <x v="3"/>
    <n v="0.97015101755100097"/>
    <n v="86.183895919048098"/>
    <n v="-2.9848982448999101E-2"/>
    <n v="-3.8161040809519"/>
    <n v="0"/>
    <n v="0"/>
    <n v="0.97015101755100097"/>
    <n v="3.8161040809519022"/>
  </r>
  <r>
    <n v="117"/>
    <s v="CircularDVF_Sph_EC_On_Corr_On"/>
    <x v="2"/>
    <x v="4"/>
    <n v="1.4978921856937499"/>
    <n v="106.941484236636"/>
    <n v="0.99789218569375504"/>
    <n v="-28.0585157633639"/>
    <n v="0"/>
    <n v="0"/>
    <n v="1.4978921856937499"/>
    <n v="28.058515763363999"/>
  </r>
  <r>
    <n v="118"/>
    <s v="CircularDVF_Sph_EC_On_Corr_On"/>
    <x v="3"/>
    <x v="1"/>
    <n v="1.27327809049097"/>
    <n v="179.90702518584601"/>
    <n v="0.27327809049097301"/>
    <n v="-9.2974814154103996E-2"/>
    <n v="0"/>
    <n v="0"/>
    <n v="1.27327809049097"/>
    <n v="9.2974814153990337E-2"/>
  </r>
  <r>
    <n v="119"/>
    <s v="CircularDVF_Sph_EC_On_Corr_On"/>
    <x v="0"/>
    <x v="0"/>
    <n v="0.693791496320453"/>
    <n v="55.280565167982203"/>
    <n v="0.34379149632045303"/>
    <n v="10.2805651679822"/>
    <n v="0"/>
    <n v="0"/>
    <n v="0.693791496320453"/>
    <n v="10.280565167982218"/>
  </r>
  <r>
    <n v="120"/>
    <s v="CircularDVF_Sph_EC_On_Corr_On"/>
    <x v="4"/>
    <x v="1"/>
    <n v="1.5008337450459399"/>
    <n v="-178.89563982793501"/>
    <n v="0.80083374504593596"/>
    <n v="1.10436017206536"/>
    <n v="1"/>
    <n v="0"/>
    <n v="1.5008337450459399"/>
    <n v="1.1043601720649576"/>
  </r>
  <r>
    <n v="121"/>
    <s v="CircularDVF_Sph_EC_On_Corr_On"/>
    <x v="2"/>
    <x v="3"/>
    <n v="1.00047708592252"/>
    <n v="134.39338608195101"/>
    <n v="0.50047708592252005"/>
    <n v="44.393386081951299"/>
    <n v="1"/>
    <n v="0"/>
    <n v="1.00047708592252"/>
    <n v="44.393386081951007"/>
  </r>
  <r>
    <n v="122"/>
    <s v="CircularDVF_Sph_EC_On_Corr_On"/>
    <x v="1"/>
    <x v="2"/>
    <n v="0.49408573518251703"/>
    <n v="3.2363151544368201"/>
    <n v="-1.0059142648174799"/>
    <n v="3.2363151544368201"/>
    <n v="0"/>
    <n v="0"/>
    <n v="0.49408573518251703"/>
    <n v="3.2363151544368236"/>
  </r>
  <r>
    <n v="123"/>
    <s v="CircularDVF_Sph_EC_On_Corr_On"/>
    <x v="1"/>
    <x v="1"/>
    <n v="1.5163078047452501"/>
    <n v="178.94595466737499"/>
    <n v="1.63078047452456E-2"/>
    <n v="-1.05404533262509"/>
    <n v="0"/>
    <n v="0"/>
    <n v="1.5163078047452501"/>
    <n v="1.0540453326250088"/>
  </r>
  <r>
    <n v="124"/>
    <s v="CircularDVF_Sph_EC_On_Corr_On"/>
    <x v="0"/>
    <x v="3"/>
    <n v="0.98790101872532099"/>
    <n v="114.233209213946"/>
    <n v="0.63790101872532101"/>
    <n v="24.2332092139455"/>
    <n v="1"/>
    <n v="0"/>
    <n v="0.98790101872532099"/>
    <n v="24.233209213945997"/>
  </r>
  <r>
    <n v="125"/>
    <s v="CircularDVF_Sph_EC_On_Corr_On"/>
    <x v="0"/>
    <x v="4"/>
    <n v="1.4973844362452899"/>
    <n v="150.578723276094"/>
    <n v="1.1473844362452901"/>
    <n v="15.578723276093999"/>
    <n v="0"/>
    <n v="0"/>
    <n v="1.4973844362452899"/>
    <n v="15.578723276093996"/>
  </r>
  <r>
    <n v="126"/>
    <s v="CircularDVF_Sph_EC_On_Corr_On"/>
    <x v="0"/>
    <x v="0"/>
    <n v="1.47430587633729"/>
    <n v="67.874278244166803"/>
    <n v="1.12430587633729"/>
    <n v="22.874278244166799"/>
    <n v="0"/>
    <n v="0"/>
    <n v="1.47430587633729"/>
    <n v="22.874278244166817"/>
  </r>
  <r>
    <n v="127"/>
    <s v="CircularDVF_Sph_EC_On_Corr_On"/>
    <x v="3"/>
    <x v="2"/>
    <n v="0.55528666152401096"/>
    <n v="0.21319261428507699"/>
    <n v="-0.44471333847598898"/>
    <n v="0.21319261428507699"/>
    <n v="0"/>
    <n v="0"/>
    <n v="0.55528666152401096"/>
    <n v="0.2131926142850773"/>
  </r>
  <r>
    <n v="128"/>
    <s v="CircularDVF_Sph_EC_On_Corr_On"/>
    <x v="0"/>
    <x v="0"/>
    <n v="0.97686316067159895"/>
    <n v="31.353447037417101"/>
    <n v="0.62686316067159897"/>
    <n v="-13.6465529625829"/>
    <n v="0"/>
    <n v="0"/>
    <n v="0.97686316067159895"/>
    <n v="13.646552962582888"/>
  </r>
  <r>
    <n v="129"/>
    <s v="CircularDVF_Sph_EC_On_Corr_On"/>
    <x v="3"/>
    <x v="4"/>
    <n v="1.5000940046620801"/>
    <n v="89.506763394053493"/>
    <n v="0.50009400466208498"/>
    <n v="-45.4932366059465"/>
    <n v="1"/>
    <n v="0"/>
    <n v="1.5000940046620801"/>
    <n v="44.506763394053507"/>
  </r>
  <r>
    <n v="130"/>
    <s v="CircularDVF_Sph_EC_On_Corr_On"/>
    <x v="4"/>
    <x v="1"/>
    <n v="1.5238799906312299"/>
    <n v="161.95197145133699"/>
    <n v="0.82387999063123196"/>
    <n v="-18.0480285486626"/>
    <n v="0"/>
    <n v="0"/>
    <n v="1.5238799906312299"/>
    <n v="18.048028548663012"/>
  </r>
  <r>
    <n v="131"/>
    <s v="CircularDVF_Sph_EC_On_Corr_On"/>
    <x v="0"/>
    <x v="3"/>
    <n v="0.97327302855801301"/>
    <n v="127.04018499354601"/>
    <n v="0.62327302855801303"/>
    <n v="37.040184993545999"/>
    <n v="1"/>
    <n v="0"/>
    <n v="0.97327302855801301"/>
    <n v="37.040184993546006"/>
  </r>
  <r>
    <n v="132"/>
    <s v="CircularDVF_Sph_EC_On_Corr_On"/>
    <x v="0"/>
    <x v="4"/>
    <n v="1.5276275563696999"/>
    <n v="122.867927907289"/>
    <n v="1.1776275563697001"/>
    <n v="-12.1320720927108"/>
    <n v="0"/>
    <n v="0"/>
    <n v="1.5276275563696999"/>
    <n v="12.132072092710985"/>
  </r>
  <r>
    <n v="133"/>
    <s v="CircularDVF_Sph_EC_On_Corr_On"/>
    <x v="1"/>
    <x v="4"/>
    <n v="1.16206154833209"/>
    <n v="113.442713935938"/>
    <n v="-0.33793845166791397"/>
    <n v="-21.557286064062101"/>
    <n v="0"/>
    <n v="0"/>
    <n v="1.16206154833209"/>
    <n v="21.557286064061998"/>
  </r>
  <r>
    <n v="134"/>
    <s v="CircularDVF_Sph_EC_On_Corr_On"/>
    <x v="4"/>
    <x v="0"/>
    <n v="0.86728350902748097"/>
    <n v="54.918520740474001"/>
    <n v="0.16728350902748099"/>
    <n v="9.9185207404739497"/>
    <n v="0"/>
    <n v="0"/>
    <n v="0.86728350902748097"/>
    <n v="9.9185207404740083"/>
  </r>
  <r>
    <n v="135"/>
    <s v="CircularDVF_Sph_EC_On_Corr_On"/>
    <x v="1"/>
    <x v="0"/>
    <n v="0.74475652769419398"/>
    <n v="44.690903648614302"/>
    <n v="-0.75524347230580602"/>
    <n v="-0.30909635138570501"/>
    <n v="0"/>
    <n v="0"/>
    <n v="0.74475652769419398"/>
    <n v="0.30909635138570479"/>
  </r>
  <r>
    <n v="136"/>
    <s v="CircularDVF_Sph_EC_On_Corr_On"/>
    <x v="3"/>
    <x v="2"/>
    <n v="0.50961563228866502"/>
    <n v="-3.2539222256912699"/>
    <n v="-0.49038436771133498"/>
    <n v="-3.2539222256912699"/>
    <n v="0"/>
    <n v="0"/>
    <n v="0.50961563228866502"/>
    <n v="3.2539222256912694"/>
  </r>
  <r>
    <n v="137"/>
    <s v="CircularDVF_Sph_EC_On_Corr_On"/>
    <x v="4"/>
    <x v="2"/>
    <n v="1.0099926198865801"/>
    <n v="0.99634789650497202"/>
    <n v="0.309992619886578"/>
    <n v="0.99634789650497202"/>
    <n v="0"/>
    <n v="0"/>
    <n v="1.0099926198865801"/>
    <n v="0.99634789650497169"/>
  </r>
  <r>
    <n v="138"/>
    <s v="CircularDVF_Sph_EC_On_Corr_On"/>
    <x v="3"/>
    <x v="2"/>
    <n v="0.65354341663853799"/>
    <n v="1.08690415438252"/>
    <n v="-0.34645658336146201"/>
    <n v="1.08690415438252"/>
    <n v="0"/>
    <n v="0"/>
    <n v="0.65354341663853799"/>
    <n v="1.0869041543825233"/>
  </r>
  <r>
    <n v="139"/>
    <s v="CircularDVF_Sph_EC_On_Corr_On"/>
    <x v="2"/>
    <x v="0"/>
    <n v="1.00368819686271"/>
    <n v="35.342293599755898"/>
    <n v="0.50368819686271005"/>
    <n v="-9.6577064002441109"/>
    <n v="0"/>
    <n v="0"/>
    <n v="1.00368819686271"/>
    <n v="9.6577064002441091"/>
  </r>
  <r>
    <n v="140"/>
    <s v="CircularDVF_Sph_EC_On_Corr_On"/>
    <x v="2"/>
    <x v="3"/>
    <n v="1.5000406438973199"/>
    <n v="89.901350339366303"/>
    <n v="1.0000406438973199"/>
    <n v="-9.8649660633668604E-2"/>
    <n v="0"/>
    <n v="0"/>
    <n v="1.5000406438973199"/>
    <n v="9.8649660633697067E-2"/>
  </r>
  <r>
    <n v="141"/>
    <s v="CircularDVF_Sph_EC_On_Corr_On"/>
    <x v="1"/>
    <x v="0"/>
    <n v="1.0064808994347101"/>
    <n v="60.988237062008103"/>
    <n v="-0.49351910056528497"/>
    <n v="15.9882370620081"/>
    <n v="0"/>
    <n v="0"/>
    <n v="1.0064808994347101"/>
    <n v="15.988237062008096"/>
  </r>
  <r>
    <n v="142"/>
    <s v="CircularDVF_Sph_EC_On_Corr_On"/>
    <x v="2"/>
    <x v="0"/>
    <n v="0.99503249199787902"/>
    <n v="48.556655473641797"/>
    <n v="0.49503249199787902"/>
    <n v="3.5566554736418001"/>
    <n v="0"/>
    <n v="0"/>
    <n v="0.99503249199787902"/>
    <n v="3.556655473641797"/>
  </r>
  <r>
    <n v="143"/>
    <s v="CircularDVF_Sph_EC_On_Corr_On"/>
    <x v="1"/>
    <x v="3"/>
    <n v="1.4989463295993799"/>
    <n v="100.423167630471"/>
    <n v="-1.0536704006234301E-3"/>
    <n v="10.4231676304709"/>
    <n v="1"/>
    <n v="0"/>
    <n v="1.4989463295993799"/>
    <n v="10.423167630470999"/>
  </r>
  <r>
    <n v="144"/>
    <s v="CircularDVF_Sph_EC_On_Corr_On"/>
    <x v="3"/>
    <x v="1"/>
    <n v="1.5216968082183"/>
    <n v="178.56061266860999"/>
    <n v="0.521696808218298"/>
    <n v="-1.43938733139015"/>
    <n v="0"/>
    <n v="0"/>
    <n v="1.5216968082183"/>
    <n v="1.4393873313900087"/>
  </r>
  <r>
    <n v="145"/>
    <s v="CircularDVF_Sph_EC_On_Corr_On"/>
    <x v="0"/>
    <x v="3"/>
    <n v="1.49733810667273"/>
    <n v="128.00846726855801"/>
    <n v="1.14733810667273"/>
    <n v="38.0084672685581"/>
    <n v="1"/>
    <n v="0"/>
    <n v="1.49733810667273"/>
    <n v="38.008467268558007"/>
  </r>
  <r>
    <n v="146"/>
    <s v="CircularDVF_Sph_EC_On_Corr_On"/>
    <x v="4"/>
    <x v="0"/>
    <n v="0.97590945297303799"/>
    <n v="56.419275431952599"/>
    <n v="0.27590945297303798"/>
    <n v="11.419275431952601"/>
    <n v="0"/>
    <n v="0"/>
    <n v="0.97590945297303799"/>
    <n v="11.419275431952599"/>
  </r>
  <r>
    <n v="147"/>
    <s v="CircularDVF_Sph_EC_On_Corr_On"/>
    <x v="4"/>
    <x v="1"/>
    <n v="1.50057238806408"/>
    <n v="179.723877899055"/>
    <n v="0.80057238806407705"/>
    <n v="-0.276122100945486"/>
    <n v="0"/>
    <n v="0"/>
    <n v="1.50057238806408"/>
    <n v="0.27612210094500256"/>
  </r>
  <r>
    <n v="148"/>
    <s v="CircularDVF_Sph_EC_On_Corr_On"/>
    <x v="2"/>
    <x v="4"/>
    <n v="1.97660382030282"/>
    <n v="143.726038427872"/>
    <n v="1.47660382030282"/>
    <n v="8.7260384278718597"/>
    <n v="0"/>
    <n v="0"/>
    <n v="1.97660382030282"/>
    <n v="8.7260384278719982"/>
  </r>
  <r>
    <n v="149"/>
    <s v="CircularDVF_Sph_EC_On_Corr_On"/>
    <x v="2"/>
    <x v="2"/>
    <n v="0.53018995031553395"/>
    <n v="3.0157213860750298"/>
    <n v="3.0189950315533499E-2"/>
    <n v="3.0157213860750298"/>
    <n v="0"/>
    <n v="0"/>
    <n v="0.53018995031553395"/>
    <n v="3.0157213860750289"/>
  </r>
  <r>
    <n v="150"/>
    <s v="CircularDVF_Sph_EC_On_Corr_On"/>
    <x v="2"/>
    <x v="1"/>
    <n v="1.69699318593085"/>
    <n v="179.23261383442201"/>
    <n v="1.19699318593085"/>
    <n v="-0.76738616557793204"/>
    <n v="0"/>
    <n v="0"/>
    <n v="1.69699318593085"/>
    <n v="0.76738616557798878"/>
  </r>
  <r>
    <s v="sasatake1"/>
    <s v="CircularDVF_Sph_EC_On_Corr_On"/>
    <x v="1"/>
    <x v="2"/>
    <n v="0.97924472861651402"/>
    <n v="1.6322612354578001"/>
    <n v="-0.52075527138348598"/>
    <n v="1.6322612354578001"/>
    <n v="0"/>
    <n v="0"/>
    <n v="0.97924472861651402"/>
    <n v="1.6322612354578041"/>
  </r>
  <r>
    <n v="2"/>
    <s v="CircularDVF_Sph_EC_On_Corr_On"/>
    <x v="3"/>
    <x v="0"/>
    <n v="1.0061998566058299"/>
    <n v="48.725531661214703"/>
    <n v="6.1998566058307798E-3"/>
    <n v="3.7255316612146898"/>
    <n v="0"/>
    <n v="0"/>
    <n v="1.0061998566058299"/>
    <n v="3.7255316612146885"/>
  </r>
  <r>
    <n v="3"/>
    <s v="CircularDVF_Sph_EC_On_Corr_On"/>
    <x v="2"/>
    <x v="2"/>
    <n v="0.99528988062025503"/>
    <n v="2.4985943894186802"/>
    <n v="0.49528988062025497"/>
    <n v="2.4985943894186802"/>
    <n v="0"/>
    <n v="0"/>
    <n v="0.99528988062025503"/>
    <n v="2.4985943894186846"/>
  </r>
  <r>
    <n v="4"/>
    <s v="CircularDVF_Sph_EC_On_Corr_On"/>
    <x v="2"/>
    <x v="0"/>
    <n v="1.5037926162481601"/>
    <n v="48.606717116615002"/>
    <n v="1.0037926162481601"/>
    <n v="3.60671711661504"/>
    <n v="0"/>
    <n v="0"/>
    <n v="1.5037926162481601"/>
    <n v="3.606717116615016"/>
  </r>
  <r>
    <n v="5"/>
    <s v="CircularDVF_Sph_EC_On_Corr_On"/>
    <x v="0"/>
    <x v="4"/>
    <n v="1.0298095385719499"/>
    <n v="136.03645477659899"/>
    <n v="0.67980953857195303"/>
    <n v="1.03645477659927"/>
    <n v="0"/>
    <n v="0"/>
    <n v="1.0298095385719499"/>
    <n v="1.0364547765989869"/>
  </r>
  <r>
    <n v="6"/>
    <s v="CircularDVF_Sph_EC_On_Corr_On"/>
    <x v="2"/>
    <x v="2"/>
    <n v="0.48820229773141999"/>
    <n v="-0.96999459107254904"/>
    <n v="-1.179770226858E-2"/>
    <n v="-0.96999459107254904"/>
    <n v="0"/>
    <n v="0"/>
    <n v="0.48820229773141999"/>
    <n v="0.96999459107254893"/>
  </r>
  <r>
    <n v="7"/>
    <s v="CircularDVF_Sph_EC_On_Corr_On"/>
    <x v="3"/>
    <x v="2"/>
    <n v="0.51987369811034601"/>
    <n v="3.0756216410792399"/>
    <n v="-0.48012630188965399"/>
    <n v="3.0756216410792399"/>
    <n v="0"/>
    <n v="0"/>
    <n v="0.51987369811034601"/>
    <n v="3.0756216410792376"/>
  </r>
  <r>
    <n v="8"/>
    <s v="CircularDVF_Sph_EC_On_Corr_On"/>
    <x v="3"/>
    <x v="2"/>
    <n v="0.99442092701696205"/>
    <n v="0.71429998275380102"/>
    <n v="-5.5790729830378404E-3"/>
    <n v="0.71429998275380102"/>
    <n v="0"/>
    <n v="0"/>
    <n v="0.99442092701696205"/>
    <n v="0.71429998275380058"/>
  </r>
  <r>
    <n v="9"/>
    <s v="CircularDVF_Sph_EC_On_Corr_On"/>
    <x v="1"/>
    <x v="1"/>
    <n v="0.96878317894966104"/>
    <n v="178.65570576517499"/>
    <n v="-0.53121682105033896"/>
    <n v="-1.34429423482521"/>
    <n v="0"/>
    <n v="0"/>
    <n v="0.96878317894966104"/>
    <n v="1.3442942348250142"/>
  </r>
  <r>
    <n v="10"/>
    <s v="CircularDVF_Sph_EC_On_Corr_On"/>
    <x v="3"/>
    <x v="1"/>
    <n v="1.45923488141977"/>
    <n v="-179.8783100318"/>
    <n v="0.45923488141977398"/>
    <n v="0.12168996820037099"/>
    <n v="1"/>
    <n v="0"/>
    <n v="1.45923488141977"/>
    <n v="0.12168996820003031"/>
  </r>
  <r>
    <n v="11"/>
    <s v="CircularDVF_Sph_EC_On_Corr_On"/>
    <x v="3"/>
    <x v="4"/>
    <n v="1.05523645925571"/>
    <n v="135.41647288986701"/>
    <n v="5.5236459255707103E-2"/>
    <n v="0.41647288986689501"/>
    <n v="0"/>
    <n v="0"/>
    <n v="1.05523645925571"/>
    <n v="0.41647288986700914"/>
  </r>
  <r>
    <n v="12"/>
    <s v="CircularDVF_Sph_EC_On_Corr_On"/>
    <x v="1"/>
    <x v="0"/>
    <n v="0.97344298225880699"/>
    <n v="88.631730398797302"/>
    <n v="-0.52655701774119301"/>
    <n v="43.631730398797302"/>
    <n v="0"/>
    <n v="0"/>
    <n v="0.97344298225880699"/>
    <n v="43.631730398797288"/>
  </r>
  <r>
    <n v="13"/>
    <s v="CircularDVF_Sph_EC_On_Corr_On"/>
    <x v="2"/>
    <x v="2"/>
    <n v="1.4954926675381801"/>
    <n v="0.67287286539112801"/>
    <n v="0.995492667538178"/>
    <n v="0.67287286539112801"/>
    <n v="0"/>
    <n v="0"/>
    <n v="1.4954926675381801"/>
    <n v="0.67287286539112756"/>
  </r>
  <r>
    <n v="14"/>
    <s v="CircularDVF_Sph_EC_On_Corr_On"/>
    <x v="0"/>
    <x v="2"/>
    <n v="1.4902416657464499"/>
    <n v="179.72196373765999"/>
    <n v="1.14024166574645"/>
    <n v="179.72196373765999"/>
    <n v="1"/>
    <n v="0"/>
    <n v="1.4902416657464499"/>
    <n v="0.27803626234000944"/>
  </r>
  <r>
    <n v="15"/>
    <s v="CircularDVF_Sph_EC_On_Corr_On"/>
    <x v="1"/>
    <x v="2"/>
    <n v="0.49440424386665299"/>
    <n v="3.8339844100798599"/>
    <n v="-1.0055957561333499"/>
    <n v="3.8339844100798599"/>
    <n v="0"/>
    <n v="0"/>
    <n v="0.49440424386665299"/>
    <n v="3.8339844100798643"/>
  </r>
  <r>
    <n v="16"/>
    <s v="CircularDVF_Sph_EC_On_Corr_On"/>
    <x v="2"/>
    <x v="1"/>
    <n v="0.52429435940609803"/>
    <n v="179.77420499348401"/>
    <n v="2.4294359406098101E-2"/>
    <n v="-0.22579500651613699"/>
    <n v="0"/>
    <n v="0"/>
    <n v="0.52429435940609803"/>
    <n v="0.2257950065159946"/>
  </r>
  <r>
    <n v="17"/>
    <s v="CircularDVF_Sph_EC_On_Corr_On"/>
    <x v="1"/>
    <x v="1"/>
    <n v="0.96891812208182604"/>
    <n v="178.35033754785999"/>
    <n v="-0.53108187791817396"/>
    <n v="-1.6496624521399199"/>
    <n v="0"/>
    <n v="0"/>
    <n v="0.96891812208182604"/>
    <n v="1.6496624521400065"/>
  </r>
  <r>
    <n v="18"/>
    <s v="CircularDVF_Sph_EC_On_Corr_On"/>
    <x v="0"/>
    <x v="2"/>
    <n v="1.00470051901444"/>
    <n v="179.58759534162701"/>
    <n v="0.65470051901443804"/>
    <n v="179.58759534162701"/>
    <n v="1"/>
    <n v="0"/>
    <n v="1.00470051901444"/>
    <n v="0.41240465837299212"/>
  </r>
  <r>
    <n v="19"/>
    <s v="CircularDVF_Sph_EC_On_Corr_On"/>
    <x v="3"/>
    <x v="2"/>
    <n v="0.96351119382189399"/>
    <n v="1.0444186230842301"/>
    <n v="-3.6488806178106098E-2"/>
    <n v="1.0444186230842301"/>
    <n v="0"/>
    <n v="0"/>
    <n v="0.96351119382189399"/>
    <n v="1.0444186230842263"/>
  </r>
  <r>
    <n v="20"/>
    <s v="CircularDVF_Sph_EC_On_Corr_On"/>
    <x v="1"/>
    <x v="3"/>
    <n v="0.77739869023792096"/>
    <n v="92.0943246451546"/>
    <n v="-0.72260130976207904"/>
    <n v="2.09432464515459"/>
    <n v="1"/>
    <n v="0"/>
    <n v="0.77739869023792096"/>
    <n v="2.0943246451545861"/>
  </r>
  <r>
    <n v="21"/>
    <s v="CircularDVF_Sph_EC_On_Corr_On"/>
    <x v="4"/>
    <x v="0"/>
    <n v="0.94847900492330595"/>
    <n v="40.560680950220203"/>
    <n v="0.24847900492330599"/>
    <n v="-4.4393190497797796"/>
    <n v="0"/>
    <n v="0"/>
    <n v="0.94847900492330595"/>
    <n v="4.4393190497797832"/>
  </r>
  <r>
    <n v="22"/>
    <s v="CircularDVF_Sph_EC_On_Corr_On"/>
    <x v="0"/>
    <x v="3"/>
    <n v="0.99899586790439399"/>
    <n v="90.148127331596001"/>
    <n v="0.64899586790439401"/>
    <n v="0.14812733159601499"/>
    <n v="1"/>
    <n v="0"/>
    <n v="0.99899586790439399"/>
    <n v="0.14812733159601521"/>
  </r>
  <r>
    <n v="23"/>
    <s v="CircularDVF_Sph_EC_On_Corr_On"/>
    <x v="1"/>
    <x v="4"/>
    <n v="1.18371594306879"/>
    <n v="133.072589062036"/>
    <n v="-0.31628405693121198"/>
    <n v="-1.9274109379644"/>
    <n v="0"/>
    <n v="0"/>
    <n v="1.18371594306879"/>
    <n v="1.9274109379639981"/>
  </r>
  <r>
    <n v="24"/>
    <s v="CircularDVF_Sph_EC_On_Corr_On"/>
    <x v="1"/>
    <x v="3"/>
    <n v="0.65807977460439704"/>
    <n v="90.224864542162393"/>
    <n v="-0.84192022539560296"/>
    <n v="0.22486454216243601"/>
    <n v="1"/>
    <n v="0"/>
    <n v="0.65807977460439704"/>
    <n v="0.22486454216237917"/>
  </r>
  <r>
    <n v="25"/>
    <s v="CircularDVF_Sph_EC_On_Corr_On"/>
    <x v="4"/>
    <x v="0"/>
    <n v="0.66448706496907295"/>
    <n v="44.023640881039199"/>
    <n v="-3.5512935030926902E-2"/>
    <n v="-0.97635911896082905"/>
    <n v="0"/>
    <n v="0"/>
    <n v="0.66448706496907295"/>
    <n v="0.97635911896080074"/>
  </r>
  <r>
    <n v="26"/>
    <s v="CircularDVF_Sph_EC_On_Corr_On"/>
    <x v="3"/>
    <x v="1"/>
    <n v="0.46763500238904998"/>
    <n v="178.48090995950699"/>
    <n v="-0.53236499761095002"/>
    <n v="-1.51909004049344"/>
    <n v="0"/>
    <n v="0"/>
    <n v="0.46763500238904998"/>
    <n v="1.5190900404930119"/>
  </r>
  <r>
    <n v="27"/>
    <s v="CircularDVF_Sph_EC_On_Corr_On"/>
    <x v="0"/>
    <x v="0"/>
    <n v="1.0039114737183701"/>
    <n v="49.779222015314701"/>
    <n v="0.65391147371837199"/>
    <n v="4.7792220153147298"/>
    <n v="0"/>
    <n v="0"/>
    <n v="1.0039114737183701"/>
    <n v="4.7792220153147014"/>
  </r>
  <r>
    <n v="28"/>
    <s v="CircularDVF_Sph_EC_On_Corr_On"/>
    <x v="3"/>
    <x v="0"/>
    <n v="1.00523416795232"/>
    <n v="50.609089458441801"/>
    <n v="5.2341679523233396E-3"/>
    <n v="5.6090894584418196"/>
    <n v="0"/>
    <n v="0"/>
    <n v="1.00523416795232"/>
    <n v="5.6090894584418152"/>
  </r>
  <r>
    <n v="29"/>
    <s v="CircularDVF_Sph_EC_On_Corr_On"/>
    <x v="2"/>
    <x v="4"/>
    <n v="1.13708528523946"/>
    <n v="137.96442195354899"/>
    <n v="0.63708528523946395"/>
    <n v="2.9644219535485399"/>
    <n v="0"/>
    <n v="0"/>
    <n v="1.13708528523946"/>
    <n v="2.9644219535489924"/>
  </r>
  <r>
    <n v="30"/>
    <s v="CircularDVF_Sph_EC_On_Corr_On"/>
    <x v="3"/>
    <x v="3"/>
    <n v="0.49811405759715999"/>
    <n v="88.514446579500898"/>
    <n v="-0.50188594240284001"/>
    <n v="-1.4855534204990599"/>
    <n v="0"/>
    <n v="0"/>
    <n v="0.49811405759715999"/>
    <n v="1.4855534204991159"/>
  </r>
  <r>
    <n v="31"/>
    <s v="CircularDVF_Sph_EC_On_Corr_On"/>
    <x v="0"/>
    <x v="1"/>
    <n v="0.999535231953804"/>
    <n v="179.58546412558599"/>
    <n v="0.64953523195380403"/>
    <n v="-0.41453587441378698"/>
    <n v="0"/>
    <n v="0"/>
    <n v="0.999535231953804"/>
    <n v="0.41453587441401396"/>
  </r>
  <r>
    <n v="32"/>
    <s v="CircularDVF_Sph_EC_On_Corr_On"/>
    <x v="1"/>
    <x v="3"/>
    <n v="0.72545049512260396"/>
    <n v="91.428017829904206"/>
    <n v="-0.77454950487739604"/>
    <n v="1.4280178299042099"/>
    <n v="1"/>
    <n v="0"/>
    <n v="0.72545049512260396"/>
    <n v="1.4280178299042063"/>
  </r>
  <r>
    <n v="33"/>
    <s v="CircularDVF_Sph_EC_On_Corr_On"/>
    <x v="1"/>
    <x v="1"/>
    <n v="1.3559267010168701"/>
    <n v="-179.86903844632499"/>
    <n v="-0.14407329898312901"/>
    <n v="0.13096155367543399"/>
    <n v="1"/>
    <n v="0"/>
    <n v="1.3559267010168701"/>
    <n v="0.13096155367497886"/>
  </r>
  <r>
    <n v="34"/>
    <s v="CircularDVF_Sph_EC_On_Corr_On"/>
    <x v="2"/>
    <x v="3"/>
    <n v="0.82873084013623"/>
    <n v="91.250021261259207"/>
    <n v="0.32873084013623"/>
    <n v="1.2500212612592301"/>
    <n v="1"/>
    <n v="0"/>
    <n v="0.82873084013623"/>
    <n v="1.2500212612592065"/>
  </r>
  <r>
    <n v="35"/>
    <s v="CircularDVF_Sph_EC_On_Corr_On"/>
    <x v="4"/>
    <x v="3"/>
    <n v="0.76655291014710503"/>
    <n v="90.193044348744607"/>
    <n v="6.6552910147104793E-2"/>
    <n v="0.19304434874465001"/>
    <n v="1"/>
    <n v="0"/>
    <n v="0.76655291014710503"/>
    <n v="0.19304434874459275"/>
  </r>
  <r>
    <n v="36"/>
    <s v="CircularDVF_Sph_EC_On_Corr_On"/>
    <x v="2"/>
    <x v="1"/>
    <n v="0.98429964250536495"/>
    <n v="-178.61674867020301"/>
    <n v="0.484299642505365"/>
    <n v="1.38325132979662"/>
    <n v="1"/>
    <n v="0"/>
    <n v="0.98429964250536495"/>
    <n v="1.3832513297969626"/>
  </r>
  <r>
    <n v="37"/>
    <s v="CircularDVF_Sph_EC_On_Corr_On"/>
    <x v="3"/>
    <x v="4"/>
    <n v="1.18305306600282"/>
    <n v="135.19458201655999"/>
    <n v="0.18305306600281601"/>
    <n v="0.19458201655993401"/>
    <n v="0"/>
    <n v="0"/>
    <n v="1.18305306600282"/>
    <n v="0.19458201655999119"/>
  </r>
  <r>
    <n v="38"/>
    <s v="CircularDVF_Sph_EC_On_Corr_On"/>
    <x v="1"/>
    <x v="1"/>
    <n v="0.74640627489823097"/>
    <n v="179.841396171166"/>
    <n v="-0.75359372510176903"/>
    <n v="-0.158603828833634"/>
    <n v="0"/>
    <n v="0"/>
    <n v="0.74640627489823097"/>
    <n v="0.15860382883400348"/>
  </r>
  <r>
    <n v="39"/>
    <s v="CircularDVF_Sph_EC_On_Corr_On"/>
    <x v="1"/>
    <x v="1"/>
    <n v="0.73642337462468399"/>
    <n v="178.231429068528"/>
    <n v="-0.76357662537531601"/>
    <n v="-1.7685709314717999"/>
    <n v="0"/>
    <n v="0"/>
    <n v="0.73642337462468399"/>
    <n v="1.7685709314719986"/>
  </r>
  <r>
    <n v="40"/>
    <s v="CircularDVF_Sph_EC_On_Corr_On"/>
    <x v="4"/>
    <x v="3"/>
    <n v="0.61635428209382204"/>
    <n v="129.25224349872499"/>
    <n v="-8.3645717906177905E-2"/>
    <n v="39.252243498725399"/>
    <n v="1"/>
    <n v="0"/>
    <n v="0.61635428209382204"/>
    <n v="39.252243498724994"/>
  </r>
  <r>
    <n v="41"/>
    <s v="CircularDVF_Sph_EC_On_Corr_On"/>
    <x v="4"/>
    <x v="3"/>
    <n v="0.59092987026284205"/>
    <n v="90.250417022238906"/>
    <n v="-0.109070129737157"/>
    <n v="0.25041702223893503"/>
    <n v="1"/>
    <n v="0"/>
    <n v="0.59092987026284205"/>
    <n v="0.25041702223890638"/>
  </r>
  <r>
    <n v="42"/>
    <s v="CircularDVF_Sph_EC_On_Corr_On"/>
    <x v="4"/>
    <x v="0"/>
    <n v="0.57936161241578699"/>
    <n v="39.537407872279097"/>
    <n v="-0.120638387584213"/>
    <n v="-5.4625921277209404"/>
    <n v="0"/>
    <n v="0"/>
    <n v="0.57936161241578699"/>
    <n v="5.4625921277209102"/>
  </r>
  <r>
    <n v="43"/>
    <s v="CircularDVF_Sph_EC_On_Corr_On"/>
    <x v="4"/>
    <x v="2"/>
    <n v="0.76706788410104398"/>
    <n v="0.154331692778271"/>
    <n v="6.7067884101043598E-2"/>
    <n v="0.154331692778271"/>
    <n v="0"/>
    <n v="0"/>
    <n v="0.76706788410104398"/>
    <n v="0.15433169277827119"/>
  </r>
  <r>
    <n v="44"/>
    <s v="CircularDVF_Sph_EC_On_Corr_On"/>
    <x v="4"/>
    <x v="0"/>
    <n v="1.1593697495215201"/>
    <n v="52.2212891088733"/>
    <n v="0.45936974952151599"/>
    <n v="7.22128910887335"/>
    <n v="0"/>
    <n v="0"/>
    <n v="1.1593697495215201"/>
    <n v="7.2212891088732931"/>
  </r>
  <r>
    <n v="45"/>
    <s v="CircularDVF_Sph_EC_On_Corr_On"/>
    <x v="1"/>
    <x v="0"/>
    <n v="1.1075946669435699"/>
    <n v="53.514883074902002"/>
    <n v="-0.392405333056429"/>
    <n v="8.5148830749020004"/>
    <n v="0"/>
    <n v="0"/>
    <n v="1.1075946669435699"/>
    <n v="8.5148830749020021"/>
  </r>
  <r>
    <n v="46"/>
    <s v="CircularDVF_Sph_EC_On_Corr_On"/>
    <x v="3"/>
    <x v="3"/>
    <n v="0.99458190162889903"/>
    <n v="87.767666910718702"/>
    <n v="-5.4180983711008502E-3"/>
    <n v="-2.23233308928133"/>
    <n v="0"/>
    <n v="0"/>
    <n v="0.99458190162889903"/>
    <n v="2.2323330892812976"/>
  </r>
  <r>
    <n v="47"/>
    <s v="CircularDVF_Sph_EC_On_Corr_On"/>
    <x v="1"/>
    <x v="3"/>
    <n v="1.0818890061630999"/>
    <n v="88.768904830969305"/>
    <n v="-0.41811099383690298"/>
    <n v="-1.23109516903065"/>
    <n v="0"/>
    <n v="0"/>
    <n v="1.0818890061630999"/>
    <n v="1.2310951690307093"/>
  </r>
  <r>
    <n v="48"/>
    <s v="CircularDVF_Sph_EC_On_Corr_On"/>
    <x v="2"/>
    <x v="4"/>
    <n v="1.0640995334899399"/>
    <n v="131.871442721823"/>
    <n v="0.56409953348993602"/>
    <n v="-3.12855727817657"/>
    <n v="0"/>
    <n v="0"/>
    <n v="1.0640995334899399"/>
    <n v="3.1285572781769986"/>
  </r>
  <r>
    <n v="49"/>
    <s v="CircularDVF_Sph_EC_On_Corr_On"/>
    <x v="2"/>
    <x v="2"/>
    <n v="1.0201754654525801"/>
    <n v="-0.17406259214459399"/>
    <n v="0.52017546545257498"/>
    <n v="-0.17406259214459399"/>
    <n v="0"/>
    <n v="0"/>
    <n v="1.0201754654525801"/>
    <n v="0.17406259214459396"/>
  </r>
  <r>
    <n v="50"/>
    <s v="CircularDVF_Sph_EC_On_Corr_On"/>
    <x v="0"/>
    <x v="0"/>
    <n v="0.68394570337042204"/>
    <n v="90.649093598985999"/>
    <n v="0.33394570337042201"/>
    <n v="45.649093598985999"/>
    <n v="1"/>
    <n v="0"/>
    <n v="0.68394570337042204"/>
    <n v="44.350906401014015"/>
  </r>
  <r>
    <n v="51"/>
    <s v="CircularDVF_Sph_EC_On_Corr_On"/>
    <x v="4"/>
    <x v="1"/>
    <n v="0.886525547999089"/>
    <n v="-177.79611879050299"/>
    <n v="0.18652554799908899"/>
    <n v="2.2038812094974101"/>
    <n v="1"/>
    <n v="0"/>
    <n v="0.886525547999089"/>
    <n v="2.2038812094970126"/>
  </r>
  <r>
    <n v="52"/>
    <s v="CircularDVF_Sph_EC_On_Corr_On"/>
    <x v="3"/>
    <x v="3"/>
    <n v="0.78523939347282401"/>
    <n v="136.62592104363699"/>
    <n v="-0.21476060652717599"/>
    <n v="46.625921043636801"/>
    <n v="1"/>
    <n v="0"/>
    <n v="0.78523939347282401"/>
    <n v="46.625921043636993"/>
  </r>
  <r>
    <n v="53"/>
    <s v="CircularDVF_Sph_EC_On_Corr_On"/>
    <x v="2"/>
    <x v="0"/>
    <n v="1.0713787871746501"/>
    <n v="50.654228366989301"/>
    <n v="0.57137878717465296"/>
    <n v="5.6542283669893401"/>
    <n v="0"/>
    <n v="0"/>
    <n v="1.0713787871746501"/>
    <n v="5.6542283669892868"/>
  </r>
  <r>
    <n v="54"/>
    <s v="CircularDVF_Sph_EC_On_Corr_On"/>
    <x v="3"/>
    <x v="0"/>
    <n v="0.95686154510075805"/>
    <n v="52.21453669289"/>
    <n v="-4.3138454899241702E-2"/>
    <n v="7.2145366928899897"/>
    <n v="0"/>
    <n v="0"/>
    <n v="0.95686154510075805"/>
    <n v="7.2145366928899932"/>
  </r>
  <r>
    <n v="55"/>
    <s v="CircularDVF_Sph_EC_On_Corr_On"/>
    <x v="2"/>
    <x v="1"/>
    <n v="0.72068294043518599"/>
    <n v="0.98563660323208102"/>
    <n v="0.22068294043518599"/>
    <n v="-179.014363396768"/>
    <n v="1"/>
    <n v="0"/>
    <n v="0.72068294043518599"/>
    <n v="0.98563660323208069"/>
  </r>
  <r>
    <n v="56"/>
    <s v="CircularDVF_Sph_EC_On_Corr_On"/>
    <x v="4"/>
    <x v="3"/>
    <n v="0.92151482523900297"/>
    <n v="90.160581921224505"/>
    <n v="0.22151482523900301"/>
    <n v="0.16058192122454801"/>
    <n v="1"/>
    <n v="0"/>
    <n v="0.92151482523900297"/>
    <n v="0.160581921224491"/>
  </r>
  <r>
    <n v="57"/>
    <s v="CircularDVF_Sph_EC_On_Corr_On"/>
    <x v="1"/>
    <x v="4"/>
    <n v="1.0304104575555899"/>
    <n v="132.785693370178"/>
    <n v="-0.46958954244441398"/>
    <n v="-2.2143066298220901"/>
    <n v="0"/>
    <n v="0"/>
    <n v="1.0304104575555899"/>
    <n v="2.2143066298220049"/>
  </r>
  <r>
    <n v="58"/>
    <s v="CircularDVF_Sph_EC_On_Corr_On"/>
    <x v="4"/>
    <x v="4"/>
    <n v="1.0675541828022601"/>
    <n v="132.07788008057699"/>
    <n v="0.36755418280225899"/>
    <n v="-2.92211991942344"/>
    <n v="0"/>
    <n v="0"/>
    <n v="1.0675541828022601"/>
    <n v="2.922119919423011"/>
  </r>
  <r>
    <n v="59"/>
    <s v="CircularDVF_Sph_EC_On_Corr_On"/>
    <x v="4"/>
    <x v="1"/>
    <n v="0.999535231953804"/>
    <n v="179.58546412558599"/>
    <n v="0.29953523195380399"/>
    <n v="-0.41453587441378698"/>
    <n v="0"/>
    <n v="0"/>
    <n v="0.999535231953804"/>
    <n v="0.41453587441401396"/>
  </r>
  <r>
    <n v="60"/>
    <s v="CircularDVF_Sph_EC_On_Corr_On"/>
    <x v="2"/>
    <x v="0"/>
    <n v="0.71568234527082297"/>
    <n v="87.311061372339097"/>
    <n v="0.215682345270823"/>
    <n v="42.311061372339097"/>
    <n v="0"/>
    <n v="0"/>
    <n v="0.71568234527082297"/>
    <n v="42.311061372339111"/>
  </r>
  <r>
    <n v="61"/>
    <s v="CircularDVF_Sph_EC_On_Corr_On"/>
    <x v="0"/>
    <x v="1"/>
    <n v="0.72133424447051897"/>
    <n v="177.37321834346801"/>
    <n v="0.37133424447051899"/>
    <n v="-2.6267816565320499"/>
    <n v="0"/>
    <n v="0"/>
    <n v="0.72133424447051897"/>
    <n v="2.626781656531989"/>
  </r>
  <r>
    <n v="62"/>
    <s v="CircularDVF_Sph_EC_On_Corr_On"/>
    <x v="1"/>
    <x v="0"/>
    <n v="0.53389098569363802"/>
    <n v="48.490756310229202"/>
    <n v="-0.96610901430636198"/>
    <n v="3.4907563102291599"/>
    <n v="0"/>
    <n v="0"/>
    <n v="0.53389098569363802"/>
    <n v="3.4907563102291874"/>
  </r>
  <r>
    <n v="63"/>
    <s v="CircularDVF_Sph_EC_On_Corr_On"/>
    <x v="1"/>
    <x v="1"/>
    <n v="0.50894503065479801"/>
    <n v="178.60423686919901"/>
    <n v="-0.99105496934520199"/>
    <n v="-1.3957631308005001"/>
    <n v="0"/>
    <n v="0"/>
    <n v="0.50894503065479801"/>
    <n v="1.3957631308009866"/>
  </r>
  <r>
    <n v="64"/>
    <s v="CircularDVF_Sph_EC_On_Corr_On"/>
    <x v="0"/>
    <x v="3"/>
    <n v="0.49875642581612101"/>
    <n v="86.734589989315396"/>
    <n v="0.148756425816121"/>
    <n v="-3.2654100106846"/>
    <n v="0"/>
    <n v="0"/>
    <n v="0.49875642581612101"/>
    <n v="3.2654100106846045"/>
  </r>
  <r>
    <n v="65"/>
    <s v="CircularDVF_Sph_EC_On_Corr_On"/>
    <x v="1"/>
    <x v="0"/>
    <n v="0.50380763804538697"/>
    <n v="43.712204453867898"/>
    <n v="-0.99619236195461303"/>
    <n v="-1.28779554613209"/>
    <n v="0"/>
    <n v="0"/>
    <n v="0.50380763804538697"/>
    <n v="1.287795546132088"/>
  </r>
  <r>
    <n v="66"/>
    <s v="CircularDVF_Sph_EC_On_Corr_On"/>
    <x v="2"/>
    <x v="0"/>
    <n v="0.65358832372319398"/>
    <n v="46.248843781631301"/>
    <n v="0.153588323723194"/>
    <n v="1.24884378163134"/>
    <n v="0"/>
    <n v="0"/>
    <n v="0.65358832372319398"/>
    <n v="1.248843781631308"/>
  </r>
  <r>
    <n v="67"/>
    <s v="CircularDVF_Sph_EC_On_Corr_On"/>
    <x v="3"/>
    <x v="1"/>
    <n v="0.50369641006999699"/>
    <n v="-0.94015404569196903"/>
    <n v="-0.49630358993000301"/>
    <n v="179.059845954308"/>
    <n v="1"/>
    <n v="0"/>
    <n v="0.50369641006999699"/>
    <n v="0.94015404569196903"/>
  </r>
  <r>
    <n v="68"/>
    <s v="CircularDVF_Sph_EC_On_Corr_On"/>
    <x v="2"/>
    <x v="3"/>
    <n v="0.51861475545256397"/>
    <n v="89.714664811492895"/>
    <n v="1.8614755452564299E-2"/>
    <n v="-0.28533518850713302"/>
    <n v="0"/>
    <n v="0"/>
    <n v="0.51861475545256397"/>
    <n v="0.28533518850710493"/>
  </r>
  <r>
    <n v="69"/>
    <s v="CircularDVF_Sph_EC_On_Corr_On"/>
    <x v="3"/>
    <x v="4"/>
    <n v="0.56953803178937001"/>
    <n v="136.13915017594499"/>
    <n v="-0.43046196821062999"/>
    <n v="1.1391501759454701"/>
    <n v="0"/>
    <n v="0"/>
    <n v="0.56953803178937001"/>
    <n v="1.1391501759449909"/>
  </r>
  <r>
    <n v="70"/>
    <s v="CircularDVF_Sph_EC_On_Corr_On"/>
    <x v="3"/>
    <x v="0"/>
    <n v="0.58461094732485497"/>
    <n v="42.457579732402998"/>
    <n v="-0.41538905267514498"/>
    <n v="-2.54242026759704"/>
    <n v="0"/>
    <n v="0"/>
    <n v="0.58461094732485497"/>
    <n v="2.5424202675970093"/>
  </r>
  <r>
    <n v="71"/>
    <s v="CircularDVF_Sph_EC_On_Corr_On"/>
    <x v="4"/>
    <x v="4"/>
    <n v="0.732215769288598"/>
    <n v="139.319791637105"/>
    <n v="3.22157692885984E-2"/>
    <n v="4.3197916371053697"/>
    <n v="0"/>
    <n v="0"/>
    <n v="0.732215769288598"/>
    <n v="4.3197916371049985"/>
  </r>
  <r>
    <n v="72"/>
    <s v="CircularDVF_Sph_EC_On_Corr_On"/>
    <x v="0"/>
    <x v="3"/>
    <n v="0.53411083354282496"/>
    <n v="89.7229432643217"/>
    <n v="0.18411083354282501"/>
    <n v="-0.27705673567834299"/>
    <n v="0"/>
    <n v="0"/>
    <n v="0.53411083354282496"/>
    <n v="0.27705673567828626"/>
  </r>
  <r>
    <n v="73"/>
    <s v="CircularDVF_Sph_EC_On_Corr_On"/>
    <x v="2"/>
    <x v="3"/>
    <n v="0.54975254284038"/>
    <n v="88.654012237300293"/>
    <n v="4.9752542840379999E-2"/>
    <n v="-1.3459877626997401"/>
    <n v="0"/>
    <n v="0"/>
    <n v="0.54975254284038"/>
    <n v="1.345987762699707"/>
  </r>
  <r>
    <n v="74"/>
    <s v="CircularDVF_Sph_EC_On_Corr_On"/>
    <x v="2"/>
    <x v="1"/>
    <n v="1.04602286331909"/>
    <n v="179.60388734152301"/>
    <n v="0.546022863319093"/>
    <n v="-0.39611265847656801"/>
    <n v="0"/>
    <n v="0"/>
    <n v="1.04602286331909"/>
    <n v="0.39611265847699428"/>
  </r>
  <r>
    <n v="75"/>
    <s v="CircularDVF_Sph_EC_On_Corr_On"/>
    <x v="4"/>
    <x v="2"/>
    <n v="0.49382105486510802"/>
    <n v="2.6379400422932502"/>
    <n v="-0.20617894513489199"/>
    <n v="2.6379400422932502"/>
    <n v="0"/>
    <n v="0"/>
    <n v="0.49382105486510802"/>
    <n v="2.637940042293252"/>
  </r>
  <r>
    <n v="76"/>
    <s v="CircularDVF_Sph_EC_On_Corr_On"/>
    <x v="1"/>
    <x v="4"/>
    <n v="1.00725468735148"/>
    <n v="130.445132321931"/>
    <n v="-0.49274531264852001"/>
    <n v="-4.5548676780691704"/>
    <n v="0"/>
    <n v="0"/>
    <n v="1.00725468735148"/>
    <n v="4.5548676780690016"/>
  </r>
  <r>
    <n v="77"/>
    <s v="CircularDVF_Sph_EC_On_Corr_On"/>
    <x v="3"/>
    <x v="3"/>
    <n v="1.0457396901299501"/>
    <n v="91.273658780325704"/>
    <n v="4.5739690129948898E-2"/>
    <n v="1.27365878032572"/>
    <n v="1"/>
    <n v="0"/>
    <n v="1.0457396901299501"/>
    <n v="1.273658780325718"/>
  </r>
  <r>
    <n v="78"/>
    <s v="CircularDVF_Sph_EC_On_Corr_On"/>
    <x v="3"/>
    <x v="2"/>
    <n v="0.42116435012374098"/>
    <n v="178.313249778178"/>
    <n v="-0.57883564987625902"/>
    <n v="178.313249778178"/>
    <n v="1"/>
    <n v="0"/>
    <n v="0.42116435012374098"/>
    <n v="1.6867502218219954"/>
  </r>
  <r>
    <n v="79"/>
    <s v="CircularDVF_Sph_EC_On_Corr_On"/>
    <x v="3"/>
    <x v="1"/>
    <n v="0.55058669136396099"/>
    <n v="177.63419586940699"/>
    <n v="-0.44941330863603901"/>
    <n v="-2.36580413059272"/>
    <n v="0"/>
    <n v="0"/>
    <n v="0.55058669136396099"/>
    <n v="2.3658041305930055"/>
  </r>
  <r>
    <n v="80"/>
    <s v="CircularDVF_Sph_EC_On_Corr_On"/>
    <x v="0"/>
    <x v="0"/>
    <n v="1.13109062979257"/>
    <n v="49.0552980682344"/>
    <n v="0.78109062979257005"/>
    <n v="4.0552980682343804"/>
    <n v="0"/>
    <n v="0"/>
    <n v="1.13109062979257"/>
    <n v="4.0552980682344071"/>
  </r>
  <r>
    <n v="81"/>
    <s v="CircularDVF_Sph_EC_On_Corr_On"/>
    <x v="4"/>
    <x v="0"/>
    <n v="1.00535625673372"/>
    <n v="47.894629485942801"/>
    <n v="0.30535625673371902"/>
    <n v="2.8946294859428301"/>
    <n v="0"/>
    <n v="0"/>
    <n v="1.00535625673372"/>
    <n v="2.8946294859428008"/>
  </r>
  <r>
    <n v="82"/>
    <s v="CircularDVF_Sph_EC_On_Corr_On"/>
    <x v="4"/>
    <x v="4"/>
    <n v="1.16498305080535"/>
    <n v="133.94008611740699"/>
    <n v="0.46498305080535302"/>
    <n v="-1.0599138825928101"/>
    <n v="0"/>
    <n v="0"/>
    <n v="1.16498305080535"/>
    <n v="1.0599138825930083"/>
  </r>
  <r>
    <n v="83"/>
    <s v="CircularDVF_Sph_EC_On_Corr_On"/>
    <x v="1"/>
    <x v="4"/>
    <n v="1.2198316629092001"/>
    <n v="133.81615867620599"/>
    <n v="-0.28016833709079603"/>
    <n v="-1.1838413237941301"/>
    <n v="0"/>
    <n v="0"/>
    <n v="1.2198316629092001"/>
    <n v="1.1838413237940131"/>
  </r>
  <r>
    <n v="84"/>
    <s v="CircularDVF_Sph_EC_On_Corr_On"/>
    <x v="4"/>
    <x v="1"/>
    <n v="1.00482798332584"/>
    <n v="178.998530532822"/>
    <n v="0.30482798332583699"/>
    <n v="-1.0014694671784801"/>
    <n v="0"/>
    <n v="0"/>
    <n v="1.00482798332584"/>
    <n v="1.0014694671779978"/>
  </r>
  <r>
    <n v="85"/>
    <s v="CircularDVF_Sph_EC_On_Corr_On"/>
    <x v="3"/>
    <x v="0"/>
    <n v="1.45715992836643"/>
    <n v="49.154173175998999"/>
    <n v="0.45715992836642999"/>
    <n v="4.1541731759989799"/>
    <n v="0"/>
    <n v="0"/>
    <n v="1.45715992836643"/>
    <n v="4.1541731759990057"/>
  </r>
  <r>
    <n v="86"/>
    <s v="CircularDVF_Sph_EC_On_Corr_On"/>
    <x v="1"/>
    <x v="3"/>
    <n v="1.10232819119398"/>
    <n v="90.402728462457006"/>
    <n v="-0.39767180880601799"/>
    <n v="0.40272846245704802"/>
    <n v="1"/>
    <n v="0"/>
    <n v="1.10232819119398"/>
    <n v="0.40272846245699156"/>
  </r>
  <r>
    <n v="87"/>
    <s v="CircularDVF_Sph_EC_On_Corr_On"/>
    <x v="4"/>
    <x v="4"/>
    <n v="1.35700264678027"/>
    <n v="141.81704947863099"/>
    <n v="0.65700264678027198"/>
    <n v="6.8170494786306204"/>
    <n v="0"/>
    <n v="0"/>
    <n v="1.35700264678027"/>
    <n v="6.8170494786309916"/>
  </r>
  <r>
    <n v="88"/>
    <s v="CircularDVF_Sph_EC_On_Corr_On"/>
    <x v="2"/>
    <x v="1"/>
    <n v="1.0718568366507599"/>
    <n v="-179.55820997392601"/>
    <n v="0.57185683665076004"/>
    <n v="0.441790026074386"/>
    <n v="1"/>
    <n v="0"/>
    <n v="1.0718568366507599"/>
    <n v="0.44179002607398843"/>
  </r>
  <r>
    <n v="89"/>
    <s v="CircularDVF_Sph_EC_On_Corr_On"/>
    <x v="3"/>
    <x v="3"/>
    <n v="0.75116330383857999"/>
    <n v="89.014956424309304"/>
    <n v="-0.24883669616142001"/>
    <n v="-0.98504357569066803"/>
    <n v="0"/>
    <n v="0"/>
    <n v="0.75116330383857999"/>
    <n v="0.98504357569069612"/>
  </r>
  <r>
    <n v="90"/>
    <s v="CircularDVF_Sph_EC_On_Corr_On"/>
    <x v="4"/>
    <x v="4"/>
    <n v="0.77397615543942799"/>
    <n v="135.29742704738899"/>
    <n v="7.3976155439428495E-2"/>
    <n v="0.29742704738924902"/>
    <n v="0"/>
    <n v="0"/>
    <n v="0.77397615543942799"/>
    <n v="0.29742704738899306"/>
  </r>
  <r>
    <n v="91"/>
    <s v="CircularDVF_Sph_EC_On_Corr_On"/>
    <x v="1"/>
    <x v="4"/>
    <n v="0.75628210472886404"/>
    <n v="137.24194746123101"/>
    <n v="-0.74371789527113596"/>
    <n v="2.24194746123095"/>
    <n v="0"/>
    <n v="0"/>
    <n v="0.75628210472886404"/>
    <n v="2.2419474612310069"/>
  </r>
  <r>
    <n v="92"/>
    <s v="CircularDVF_Sph_EC_On_Corr_On"/>
    <x v="0"/>
    <x v="2"/>
    <n v="0.48844817302258398"/>
    <n v="177.939453349746"/>
    <n v="0.138448173022584"/>
    <n v="177.939453349746"/>
    <n v="1"/>
    <n v="0"/>
    <n v="0.48844817302258398"/>
    <n v="2.0605466502539969"/>
  </r>
  <r>
    <n v="93"/>
    <s v="CircularDVF_Sph_EC_On_Corr_On"/>
    <x v="2"/>
    <x v="3"/>
    <n v="0.57031517436090695"/>
    <n v="89.221572633147304"/>
    <n v="7.0315174360907007E-2"/>
    <n v="-0.77842736685272496"/>
    <n v="0"/>
    <n v="0"/>
    <n v="0.57031517436090695"/>
    <n v="0.77842736685269642"/>
  </r>
  <r>
    <n v="94"/>
    <s v="CircularDVF_Sph_EC_On_Corr_On"/>
    <x v="3"/>
    <x v="3"/>
    <n v="0.57543375757989501"/>
    <n v="90.257160658772406"/>
    <n v="-0.42456624242010499"/>
    <n v="0.25716065877236399"/>
    <n v="1"/>
    <n v="0"/>
    <n v="0.57543375757989501"/>
    <n v="0.25716065877242045"/>
  </r>
  <r>
    <n v="95"/>
    <s v="CircularDVF_Sph_EC_On_Corr_On"/>
    <x v="2"/>
    <x v="4"/>
    <n v="0.60270996686816103"/>
    <n v="137.11852615713701"/>
    <n v="0.102709966868161"/>
    <n v="2.1185261571372398"/>
    <n v="0"/>
    <n v="0"/>
    <n v="0.60270996686816103"/>
    <n v="2.118526157137012"/>
  </r>
  <r>
    <n v="96"/>
    <s v="CircularDVF_Sph_EC_On_Corr_On"/>
    <x v="0"/>
    <x v="1"/>
    <n v="0.49861731626321298"/>
    <n v="1.4246790627902299"/>
    <n v="0.14861731626321301"/>
    <n v="-178.57532093720999"/>
    <n v="1"/>
    <n v="0"/>
    <n v="0.49861731626321298"/>
    <n v="1.4246790627902328"/>
  </r>
  <r>
    <n v="97"/>
    <s v="CircularDVF_Sph_EC_On_Corr_On"/>
    <x v="0"/>
    <x v="4"/>
    <n v="1.16140469077028"/>
    <n v="133.75659385368999"/>
    <n v="0.81140469077027599"/>
    <n v="-1.2434061463097801"/>
    <n v="0"/>
    <n v="0"/>
    <n v="1.16140469077028"/>
    <n v="1.2434061463100079"/>
  </r>
  <r>
    <n v="98"/>
    <s v="CircularDVF_Sph_EC_On_Corr_On"/>
    <x v="0"/>
    <x v="1"/>
    <n v="1.2331237474160099"/>
    <n v="2.4968505521311499"/>
    <n v="0.88312374741601296"/>
    <n v="-177.50314944786899"/>
    <n v="1"/>
    <n v="0"/>
    <n v="1.2331237474160099"/>
    <n v="2.4968505521311499"/>
  </r>
  <r>
    <n v="99"/>
    <s v="CircularDVF_Sph_EC_On_Corr_On"/>
    <x v="2"/>
    <x v="4"/>
    <n v="1.2931456201305001"/>
    <n v="128.69197681063599"/>
    <n v="0.79314562013049805"/>
    <n v="-6.3080231893637801"/>
    <n v="0"/>
    <n v="0"/>
    <n v="1.2931456201305001"/>
    <n v="6.3080231893640075"/>
  </r>
  <r>
    <n v="100"/>
    <s v="CircularDVF_Sph_EC_On_Corr_On"/>
    <x v="3"/>
    <x v="4"/>
    <n v="1.3279053119477"/>
    <n v="131.54654813719401"/>
    <n v="0.32790531194769701"/>
    <n v="-3.4534518628064501"/>
    <n v="0"/>
    <n v="0"/>
    <n v="1.3279053119477"/>
    <n v="3.4534518628059914"/>
  </r>
  <r>
    <n v="101"/>
    <s v="CircularDVF_Sph_EC_On_Corr_On"/>
    <x v="2"/>
    <x v="0"/>
    <n v="0.680966557465293"/>
    <n v="52.365160914955702"/>
    <n v="0.180966557465293"/>
    <n v="7.3651609149556503"/>
    <n v="0"/>
    <n v="0"/>
    <n v="0.680966557465293"/>
    <n v="7.3651609149557089"/>
  </r>
  <r>
    <n v="102"/>
    <s v="CircularDVF_Sph_EC_On_Corr_On"/>
    <x v="4"/>
    <x v="2"/>
    <n v="0.51912897835758998"/>
    <n v="0.22804169938896701"/>
    <n v="-0.18087102164241001"/>
    <n v="0.22804169938896701"/>
    <n v="0"/>
    <n v="0"/>
    <n v="0.51912897835758998"/>
    <n v="0.22804169938896734"/>
  </r>
  <r>
    <n v="103"/>
    <s v="CircularDVF_Sph_EC_On_Corr_On"/>
    <x v="2"/>
    <x v="2"/>
    <n v="0.751774005523828"/>
    <n v="1.3386268324942401"/>
    <n v="0.251774005523828"/>
    <n v="1.3386268324942401"/>
    <n v="0"/>
    <n v="0"/>
    <n v="0.751774005523828"/>
    <n v="1.3386268324942421"/>
  </r>
  <r>
    <n v="104"/>
    <s v="CircularDVF_Sph_EC_On_Corr_On"/>
    <x v="2"/>
    <x v="4"/>
    <n v="1.4242240039904599"/>
    <n v="134.27998322462699"/>
    <n v="0.92422400399046101"/>
    <n v="-0.72001677537320996"/>
    <n v="0"/>
    <n v="0"/>
    <n v="1.4242240039904599"/>
    <n v="0.72001677537301134"/>
  </r>
  <r>
    <n v="105"/>
    <s v="CircularDVF_Sph_EC_On_Corr_On"/>
    <x v="0"/>
    <x v="1"/>
    <n v="1.2526164319102899"/>
    <n v="179.90549158342299"/>
    <n v="0.90261643191029395"/>
    <n v="-9.4508416576900303E-2"/>
    <n v="0"/>
    <n v="0"/>
    <n v="1.2526164319102899"/>
    <n v="9.4508416577014032E-2"/>
  </r>
  <r>
    <n v="106"/>
    <s v="CircularDVF_Sph_EC_On_Corr_On"/>
    <x v="3"/>
    <x v="4"/>
    <n v="0.98282390607165604"/>
    <n v="132.891513056413"/>
    <n v="-1.7176093928344301E-2"/>
    <n v="-2.1084869435872"/>
    <n v="0"/>
    <n v="0"/>
    <n v="0.98282390607165604"/>
    <n v="2.1084869435869962"/>
  </r>
  <r>
    <n v="107"/>
    <s v="CircularDVF_Sph_EC_On_Corr_On"/>
    <x v="4"/>
    <x v="2"/>
    <n v="0.99451751491080498"/>
    <n v="-1.0713805976039901"/>
    <n v="0.29451751491080502"/>
    <n v="-1.0713805976039901"/>
    <n v="0"/>
    <n v="0"/>
    <n v="0.99451751491080498"/>
    <n v="1.0713805976039907"/>
  </r>
  <r>
    <n v="108"/>
    <s v="CircularDVF_Sph_EC_On_Corr_On"/>
    <x v="4"/>
    <x v="1"/>
    <n v="1.3457069219103199"/>
    <n v="0.74777193763782202"/>
    <n v="0.64570692191031998"/>
    <n v="-179.25222806236201"/>
    <n v="1"/>
    <n v="0"/>
    <n v="1.3457069219103199"/>
    <n v="0.74777193763782179"/>
  </r>
  <r>
    <n v="109"/>
    <s v="CircularDVF_Sph_EC_On_Corr_On"/>
    <x v="2"/>
    <x v="4"/>
    <n v="1.00851214929693"/>
    <n v="132.73758832957699"/>
    <n v="0.508512149296931"/>
    <n v="-2.26241167042269"/>
    <n v="0"/>
    <n v="0"/>
    <n v="1.00851214929693"/>
    <n v="2.2624116704230062"/>
  </r>
  <r>
    <n v="110"/>
    <s v="CircularDVF_Sph_EC_On_Corr_On"/>
    <x v="4"/>
    <x v="1"/>
    <n v="1.00482798332584"/>
    <n v="178.998530532822"/>
    <n v="0.30482798332583699"/>
    <n v="-1.0014694671784801"/>
    <n v="0"/>
    <n v="0"/>
    <n v="1.00482798332584"/>
    <n v="1.0014694671779978"/>
  </r>
  <r>
    <n v="111"/>
    <s v="CircularDVF_Sph_EC_On_Corr_On"/>
    <x v="0"/>
    <x v="1"/>
    <n v="0.99608575549978096"/>
    <n v="176.61085761377799"/>
    <n v="0.64608575549978098"/>
    <n v="-3.3891423862216401"/>
    <n v="0"/>
    <n v="0"/>
    <n v="0.99608575549978096"/>
    <n v="3.3891423862220051"/>
  </r>
  <r>
    <n v="112"/>
    <s v="CircularDVF_Sph_EC_On_Corr_On"/>
    <x v="2"/>
    <x v="3"/>
    <n v="0.53461015151723601"/>
    <n v="87.508042420281498"/>
    <n v="3.46101515172361E-2"/>
    <n v="-2.4919575797185298"/>
    <n v="0"/>
    <n v="0"/>
    <n v="0.53461015151723601"/>
    <n v="2.4919575797185018"/>
  </r>
  <r>
    <n v="113"/>
    <s v="CircularDVF_Sph_EC_On_Corr_On"/>
    <x v="1"/>
    <x v="2"/>
    <n v="0.56565988807354395"/>
    <n v="0.73250886743437604"/>
    <n v="-0.93434011192645605"/>
    <n v="0.73250886743437604"/>
    <n v="0"/>
    <n v="0"/>
    <n v="0.56565988807354395"/>
    <n v="0.73250886743437604"/>
  </r>
  <r>
    <n v="114"/>
    <s v="CircularDVF_Sph_EC_On_Corr_On"/>
    <x v="3"/>
    <x v="2"/>
    <n v="0.59665001617754598"/>
    <n v="0.69446028754975897"/>
    <n v="-0.40334998382245402"/>
    <n v="0.69446028754975897"/>
    <n v="0"/>
    <n v="0"/>
    <n v="0.59665001617754598"/>
    <n v="0.69446028754975941"/>
  </r>
  <r>
    <n v="115"/>
    <s v="CircularDVF_Sph_EC_On_Corr_On"/>
    <x v="0"/>
    <x v="4"/>
    <n v="1.2451388756199799"/>
    <n v="135.016807209701"/>
    <n v="0.89513887561998096"/>
    <n v="1.6807209700687099E-2"/>
    <n v="0"/>
    <n v="0"/>
    <n v="1.2451388756199799"/>
    <n v="1.6807209700999692E-2"/>
  </r>
  <r>
    <n v="116"/>
    <s v="CircularDVF_Sph_EC_On_Corr_On"/>
    <x v="3"/>
    <x v="0"/>
    <n v="1.24699963037774"/>
    <n v="89.406651498734803"/>
    <n v="0.24699963037773801"/>
    <n v="44.406651498734803"/>
    <n v="0"/>
    <n v="0"/>
    <n v="1.24699963037774"/>
    <n v="44.406651498734789"/>
  </r>
  <r>
    <n v="117"/>
    <s v="CircularDVF_Sph_EC_On_Corr_On"/>
    <x v="2"/>
    <x v="3"/>
    <n v="0.98882697130380404"/>
    <n v="88.952388294102093"/>
    <n v="0.48882697130380398"/>
    <n v="-1.04761170589791"/>
    <n v="0"/>
    <n v="0"/>
    <n v="0.98882697130380404"/>
    <n v="1.0476117058979071"/>
  </r>
  <r>
    <n v="118"/>
    <s v="CircularDVF_Sph_EC_On_Corr_On"/>
    <x v="1"/>
    <x v="0"/>
    <n v="1.2245427945601799"/>
    <n v="54.251604604461797"/>
    <n v="-0.275457205439819"/>
    <n v="9.2516046044618196"/>
    <n v="0"/>
    <n v="0"/>
    <n v="1.2245427945601799"/>
    <n v="9.2516046044617894"/>
  </r>
  <r>
    <n v="119"/>
    <s v="CircularDVF_Sph_EC_On_Corr_On"/>
    <x v="0"/>
    <x v="3"/>
    <n v="0.74202157163412896"/>
    <n v="86.607775794397597"/>
    <n v="0.39202157163412898"/>
    <n v="-3.3922242056023602"/>
    <n v="0"/>
    <n v="0"/>
    <n v="0.74202157163412896"/>
    <n v="3.3922242056024174"/>
  </r>
  <r>
    <n v="120"/>
    <s v="CircularDVF_Sph_EC_On_Corr_On"/>
    <x v="4"/>
    <x v="3"/>
    <n v="0.78225376697830495"/>
    <n v="91.324303277847804"/>
    <n v="8.2253766978304693E-2"/>
    <n v="1.3243032778477799"/>
    <n v="1"/>
    <n v="0"/>
    <n v="0.78225376697830495"/>
    <n v="1.3243032778478039"/>
  </r>
  <r>
    <n v="121"/>
    <s v="CircularDVF_Sph_EC_On_Corr_On"/>
    <x v="0"/>
    <x v="2"/>
    <n v="0.98460319602637703"/>
    <n v="-178.015743033267"/>
    <n v="0.63460319602637705"/>
    <n v="-178.015743033267"/>
    <n v="0"/>
    <n v="0"/>
    <n v="0.98460319602637703"/>
    <n v="1.9842569667330281"/>
  </r>
  <r>
    <n v="122"/>
    <s v="CircularDVF_Sph_EC_On_Corr_On"/>
    <x v="1"/>
    <x v="2"/>
    <n v="0.467475217110079"/>
    <n v="179.74676063461499"/>
    <n v="-1.03252478288992"/>
    <n v="179.74676063461499"/>
    <n v="1"/>
    <n v="0"/>
    <n v="0.467475217110079"/>
    <n v="0.25323936538501357"/>
  </r>
  <r>
    <n v="123"/>
    <s v="CircularDVF_Sph_EC_On_Corr_On"/>
    <x v="2"/>
    <x v="2"/>
    <n v="0.47282684417899401"/>
    <n v="-178.372361178571"/>
    <n v="-2.7173155821006399E-2"/>
    <n v="-178.372361178571"/>
    <n v="0"/>
    <n v="0"/>
    <n v="0.47282684417899401"/>
    <n v="1.6276388214290023"/>
  </r>
  <r>
    <n v="124"/>
    <s v="CircularDVF_Sph_EC_On_Corr_On"/>
    <x v="3"/>
    <x v="1"/>
    <n v="0.75696270113938902"/>
    <n v="-178.592332398976"/>
    <n v="-0.24303729886061101"/>
    <n v="1.4076676010240601"/>
    <n v="1"/>
    <n v="0"/>
    <n v="0.75696270113938902"/>
    <n v="1.4076676010240021"/>
  </r>
  <r>
    <n v="125"/>
    <s v="CircularDVF_Sph_EC_On_Corr_On"/>
    <x v="4"/>
    <x v="4"/>
    <n v="1.40427293362439"/>
    <n v="131.883821727715"/>
    <n v="0.70427293362439503"/>
    <n v="-3.1161782722853699"/>
    <n v="0"/>
    <n v="0"/>
    <n v="1.40427293362439"/>
    <n v="3.1161782722849978"/>
  </r>
  <r>
    <n v="126"/>
    <s v="CircularDVF_Sph_EC_On_Corr_On"/>
    <x v="4"/>
    <x v="0"/>
    <n v="0.78358287320607301"/>
    <n v="86.409529572117904"/>
    <n v="8.3582873206072994E-2"/>
    <n v="41.409529572117897"/>
    <n v="0"/>
    <n v="0"/>
    <n v="0.78358287320607301"/>
    <n v="41.40952957211789"/>
  </r>
  <r>
    <n v="127"/>
    <s v="CircularDVF_Sph_EC_On_Corr_On"/>
    <x v="0"/>
    <x v="4"/>
    <n v="0.64950138842386895"/>
    <n v="140.842042012132"/>
    <n v="0.29950138842386897"/>
    <n v="5.8420420121316896"/>
    <n v="0"/>
    <n v="0"/>
    <n v="0.64950138842386895"/>
    <n v="5.8420420121319978"/>
  </r>
  <r>
    <n v="128"/>
    <s v="CircularDVF_Sph_EC_On_Corr_On"/>
    <x v="1"/>
    <x v="4"/>
    <n v="0.70191997273820805"/>
    <n v="141.603588486002"/>
    <n v="-0.79808002726179195"/>
    <n v="6.6035884860022502"/>
    <n v="0"/>
    <n v="0"/>
    <n v="0.70191997273820805"/>
    <n v="6.6035884860019962"/>
  </r>
  <r>
    <n v="129"/>
    <s v="CircularDVF_Sph_EC_On_Corr_On"/>
    <x v="1"/>
    <x v="2"/>
    <n v="0.54495589127960598"/>
    <n v="0.217234142061102"/>
    <n v="-0.95504410872039402"/>
    <n v="0.217234142061102"/>
    <n v="0"/>
    <n v="0"/>
    <n v="0.54495589127960598"/>
    <n v="0.21723414206110192"/>
  </r>
  <r>
    <n v="130"/>
    <s v="CircularDVF_Sph_EC_On_Corr_On"/>
    <x v="1"/>
    <x v="3"/>
    <n v="0.59614000183140503"/>
    <n v="89.255296104352993"/>
    <n v="-0.90385999816859497"/>
    <n v="-0.74470389564703499"/>
    <n v="0"/>
    <n v="0"/>
    <n v="0.59614000183140503"/>
    <n v="0.74470389564700668"/>
  </r>
  <r>
    <n v="131"/>
    <s v="CircularDVF_Sph_EC_On_Corr_On"/>
    <x v="4"/>
    <x v="2"/>
    <n v="0.85487976475306604"/>
    <n v="0.13847895576833499"/>
    <n v="0.154879764753066"/>
    <n v="0.13847895576833499"/>
    <n v="0"/>
    <n v="0"/>
    <n v="0.85487976475306604"/>
    <n v="0.1384789557683348"/>
  </r>
  <r>
    <n v="132"/>
    <s v="CircularDVF_Sph_EC_On_Corr_On"/>
    <x v="0"/>
    <x v="2"/>
    <n v="0.72158942484498001"/>
    <n v="176.963500033397"/>
    <n v="0.37158942484497998"/>
    <n v="176.963500033397"/>
    <n v="1"/>
    <n v="0"/>
    <n v="0.72158942484498001"/>
    <n v="3.036499966603003"/>
  </r>
  <r>
    <n v="133"/>
    <s v="CircularDVF_Sph_EC_On_Corr_On"/>
    <x v="1"/>
    <x v="0"/>
    <n v="0.50587940461631498"/>
    <n v="50.344241037270699"/>
    <n v="-0.99412059538368502"/>
    <n v="5.3442410372707299"/>
    <n v="0"/>
    <n v="0"/>
    <n v="0.50587940461631498"/>
    <n v="5.3442410372707059"/>
  </r>
  <r>
    <n v="134"/>
    <s v="CircularDVF_Sph_EC_On_Corr_On"/>
    <x v="3"/>
    <x v="4"/>
    <n v="0.547612891859379"/>
    <n v="133.89168088335299"/>
    <n v="-0.452387108140621"/>
    <n v="-1.1083191166469499"/>
    <n v="0"/>
    <n v="0"/>
    <n v="0.547612891859379"/>
    <n v="1.1083191166470101"/>
  </r>
  <r>
    <n v="135"/>
    <s v="CircularDVF_Sph_EC_On_Corr_On"/>
    <x v="0"/>
    <x v="2"/>
    <n v="0.73611896874875604"/>
    <n v="-179.35670599922599"/>
    <n v="0.38611896874875601"/>
    <n v="-179.35670599922599"/>
    <n v="0"/>
    <n v="0"/>
    <n v="0.73611896874875604"/>
    <n v="0.64329400077400578"/>
  </r>
  <r>
    <n v="136"/>
    <s v="CircularDVF_Sph_EC_On_Corr_On"/>
    <x v="0"/>
    <x v="3"/>
    <n v="0.48286083334934099"/>
    <n v="131.13979795054601"/>
    <n v="0.13286083334934101"/>
    <n v="41.139797950546502"/>
    <n v="1"/>
    <n v="0"/>
    <n v="0.48286083334934099"/>
    <n v="41.139797950546011"/>
  </r>
  <r>
    <n v="137"/>
    <s v="CircularDVF_Sph_EC_On_Corr_On"/>
    <x v="4"/>
    <x v="1"/>
    <n v="0.50884541289540297"/>
    <n v="179.18569857370801"/>
    <n v="-0.19115458710459701"/>
    <n v="-0.81430142629244495"/>
    <n v="0"/>
    <n v="0"/>
    <n v="0.50884541289540297"/>
    <n v="0.81430142629199054"/>
  </r>
  <r>
    <n v="138"/>
    <s v="CircularDVF_Sph_EC_On_Corr_On"/>
    <x v="4"/>
    <x v="3"/>
    <n v="0.46553632242467202"/>
    <n v="129.64277630513701"/>
    <n v="-0.23446367757532799"/>
    <n v="39.642776305136898"/>
    <n v="1"/>
    <n v="0"/>
    <n v="0.46553632242467202"/>
    <n v="39.642776305137005"/>
  </r>
  <r>
    <n v="139"/>
    <s v="CircularDVF_Sph_EC_On_Corr_On"/>
    <x v="0"/>
    <x v="4"/>
    <n v="0.70032163712070805"/>
    <n v="129.64324520818701"/>
    <n v="0.35032163712070802"/>
    <n v="-5.3567547918127003"/>
    <n v="0"/>
    <n v="0"/>
    <n v="0.70032163712070805"/>
    <n v="5.356754791812989"/>
  </r>
  <r>
    <n v="140"/>
    <s v="CircularDVF_Sph_EC_On_Corr_On"/>
    <x v="3"/>
    <x v="2"/>
    <n v="0.59144888866744105"/>
    <n v="-0.30023714455140299"/>
    <n v="-0.408551111332559"/>
    <n v="-0.30023714455140299"/>
    <n v="0"/>
    <n v="0"/>
    <n v="0.59144888866744105"/>
    <n v="0.30023714455140293"/>
  </r>
  <r>
    <n v="141"/>
    <s v="CircularDVF_Sph_EC_On_Corr_On"/>
    <x v="2"/>
    <x v="0"/>
    <n v="1.004429603645"/>
    <n v="52.081083821688999"/>
    <n v="0.504429603645005"/>
    <n v="7.0810838216890204"/>
    <n v="0"/>
    <n v="0"/>
    <n v="1.004429603645"/>
    <n v="7.081083821688992"/>
  </r>
  <r>
    <n v="142"/>
    <s v="CircularDVF_Sph_EC_On_Corr_On"/>
    <x v="0"/>
    <x v="3"/>
    <n v="1.0506499193491099"/>
    <n v="89.859155201316199"/>
    <n v="0.70064991934911303"/>
    <n v="-0.140844798683815"/>
    <n v="0"/>
    <n v="0"/>
    <n v="1.0506499193491099"/>
    <n v="0.1408447986838155"/>
  </r>
  <r>
    <n v="143"/>
    <s v="CircularDVF_Sph_EC_On_Corr_On"/>
    <x v="0"/>
    <x v="0"/>
    <n v="0.97147848018935901"/>
    <n v="129.84457699509201"/>
    <n v="0.62147848018935903"/>
    <n v="84.844576995091501"/>
    <n v="1"/>
    <n v="0"/>
    <n v="0.97147848018935901"/>
    <n v="5.1554230049079877"/>
  </r>
  <r>
    <n v="144"/>
    <s v="CircularDVF_Sph_EC_On_Corr_On"/>
    <x v="4"/>
    <x v="2"/>
    <n v="1.06673159007452"/>
    <n v="0.66587738424107101"/>
    <n v="0.36673159007452399"/>
    <n v="0.66587738424107101"/>
    <n v="0"/>
    <n v="0"/>
    <n v="1.06673159007452"/>
    <n v="0.66587738424107101"/>
  </r>
  <r>
    <n v="145"/>
    <s v="CircularDVF_Sph_EC_On_Corr_On"/>
    <x v="0"/>
    <x v="4"/>
    <n v="1.23274719933233"/>
    <n v="129.405961104461"/>
    <n v="0.88274719933233303"/>
    <n v="-5.5940388955386302"/>
    <n v="0"/>
    <n v="0"/>
    <n v="1.23274719933233"/>
    <n v="5.5940388955390006"/>
  </r>
  <r>
    <n v="146"/>
    <s v="CircularDVF_Sph_EC_On_Corr_On"/>
    <x v="2"/>
    <x v="1"/>
    <n v="0.99951387653656298"/>
    <n v="-0.17766076243367501"/>
    <n v="0.49951387653656298"/>
    <n v="179.82233923756601"/>
    <n v="1"/>
    <n v="0"/>
    <n v="0.99951387653656298"/>
    <n v="0.17766076243367479"/>
  </r>
  <r>
    <n v="147"/>
    <s v="CircularDVF_Sph_EC_On_Corr_On"/>
    <x v="1"/>
    <x v="2"/>
    <n v="0.95834663504763795"/>
    <n v="1.05004765491935"/>
    <n v="-0.54165336495236205"/>
    <n v="1.05004765491935"/>
    <n v="0"/>
    <n v="0"/>
    <n v="0.95834663504763795"/>
    <n v="1.0500476549193536"/>
  </r>
  <r>
    <n v="148"/>
    <s v="CircularDVF_Sph_EC_On_Corr_On"/>
    <x v="0"/>
    <x v="0"/>
    <n v="1.0043047454969301"/>
    <n v="46.229513308907897"/>
    <n v="0.65430474549692896"/>
    <n v="1.22951330890791"/>
    <n v="0"/>
    <n v="0"/>
    <n v="1.0043047454969301"/>
    <n v="1.2295133089078831"/>
  </r>
  <r>
    <n v="149"/>
    <s v="CircularDVF_Sph_EC_On_Corr_On"/>
    <x v="0"/>
    <x v="0"/>
    <n v="1.0353598854733801"/>
    <n v="48.620463325252203"/>
    <n v="0.685359885473383"/>
    <n v="3.6204633252522198"/>
    <n v="0"/>
    <n v="0"/>
    <n v="1.0353598854733801"/>
    <n v="3.6204633252522171"/>
  </r>
  <r>
    <n v="150"/>
    <s v="CircularDVF_Sph_EC_On_Corr_On"/>
    <x v="3"/>
    <x v="1"/>
    <n v="0.61886428288979201"/>
    <n v="-175.88371826008299"/>
    <n v="-0.38113571711020799"/>
    <n v="4.1162817399166398"/>
    <n v="1"/>
    <n v="0"/>
    <n v="0.61886428288979201"/>
    <n v="4.1162817399169853"/>
  </r>
  <r>
    <s v="kimura1"/>
    <s v="CircularDVF_Sph_EC_On_Corr_On"/>
    <x v="1"/>
    <x v="1"/>
    <n v="1.00470051901444"/>
    <n v="179.58759534162701"/>
    <n v="-0.49529948098556198"/>
    <n v="-0.41240465837324802"/>
    <n v="0"/>
    <n v="0"/>
    <n v="1.00470051901444"/>
    <n v="0.41240465837299212"/>
  </r>
  <r>
    <n v="2"/>
    <s v="CircularDVF_Sph_EC_On_Corr_On"/>
    <x v="2"/>
    <x v="2"/>
    <n v="0.50368051835412297"/>
    <n v="179.177347906162"/>
    <n v="3.68051835412275E-3"/>
    <n v="179.177347906162"/>
    <n v="1"/>
    <n v="0"/>
    <n v="0.50368051835412297"/>
    <n v="0.82265209383800197"/>
  </r>
  <r>
    <n v="3"/>
    <s v="CircularDVF_Sph_EC_On_Corr_On"/>
    <x v="3"/>
    <x v="2"/>
    <n v="0.452545468757795"/>
    <n v="2.8787343921975399"/>
    <n v="-0.547454531242205"/>
    <n v="2.8787343921975399"/>
    <n v="0"/>
    <n v="0"/>
    <n v="0.452545468757795"/>
    <n v="2.8787343921975435"/>
  </r>
  <r>
    <n v="4"/>
    <s v="CircularDVF_Sph_EC_On_Corr_On"/>
    <x v="4"/>
    <x v="2"/>
    <n v="0.33535522358062098"/>
    <n v="6.5448534659947804"/>
    <n v="-0.36464477641937898"/>
    <n v="6.5448534659947804"/>
    <n v="0"/>
    <n v="0"/>
    <n v="0.33535522358062098"/>
    <n v="6.5448534659947768"/>
  </r>
  <r>
    <n v="5"/>
    <s v="CircularDVF_Sph_EC_On_Corr_On"/>
    <x v="3"/>
    <x v="3"/>
    <n v="0.73043170405128299"/>
    <n v="90.607782500891602"/>
    <n v="-0.26956829594871701"/>
    <n v="0.60778250089163099"/>
    <n v="1"/>
    <n v="0"/>
    <n v="0.73043170405128299"/>
    <n v="0.60778250089160224"/>
  </r>
  <r>
    <n v="6"/>
    <s v="CircularDVF_Sph_EC_On_Corr_On"/>
    <x v="0"/>
    <x v="2"/>
    <n v="9.5638446225622994E-2"/>
    <n v="26.980230718222899"/>
    <n v="-0.25436155377437702"/>
    <n v="26.980230718222899"/>
    <n v="0"/>
    <n v="0"/>
    <n v="9.5638446225622994E-2"/>
    <n v="26.980230718222913"/>
  </r>
  <r>
    <n v="7"/>
    <s v="CircularDVF_Sph_EC_On_Corr_On"/>
    <x v="2"/>
    <x v="3"/>
    <n v="0.446479211573236"/>
    <n v="91.657401543413897"/>
    <n v="-5.3520788426763798E-2"/>
    <n v="1.65740154341393"/>
    <n v="1"/>
    <n v="0"/>
    <n v="0.446479211573236"/>
    <n v="1.6574015434138971"/>
  </r>
  <r>
    <n v="8"/>
    <s v="CircularDVF_Sph_EC_On_Corr_On"/>
    <x v="0"/>
    <x v="2"/>
    <n v="0"/>
    <n v="0"/>
    <n v="-0.35"/>
    <n v="0"/>
    <n v="0"/>
    <n v="1"/>
    <s v=""/>
    <s v=""/>
  </r>
  <r>
    <n v="9"/>
    <s v="CircularDVF_Sph_EC_On_Corr_On"/>
    <x v="0"/>
    <x v="1"/>
    <n v="0.98921275384127405"/>
    <n v="-179.52129966502"/>
    <n v="0.63921275384127396"/>
    <n v="0.478700334979692"/>
    <n v="1"/>
    <n v="0"/>
    <n v="0.98921275384127405"/>
    <n v="0.47870033497997611"/>
  </r>
  <r>
    <n v="10"/>
    <s v="CircularDVF_Sph_EC_On_Corr_On"/>
    <x v="1"/>
    <x v="4"/>
    <n v="1.0549355256799"/>
    <n v="139.587367816686"/>
    <n v="-0.44506447432009799"/>
    <n v="4.5873678166859104"/>
    <n v="0"/>
    <n v="0"/>
    <n v="1.0549355256799"/>
    <n v="4.5873678166859975"/>
  </r>
  <r>
    <n v="11"/>
    <s v="CircularDVF_Sph_EC_On_Corr_On"/>
    <x v="3"/>
    <x v="4"/>
    <n v="1.0291590112437099"/>
    <n v="139.49851825116301"/>
    <n v="2.9159011243708101E-2"/>
    <n v="4.4985182511626398"/>
    <n v="0"/>
    <n v="0"/>
    <n v="1.0291590112437099"/>
    <n v="4.4985182511630057"/>
  </r>
  <r>
    <n v="12"/>
    <s v="CircularDVF_Sph_EC_On_Corr_On"/>
    <x v="0"/>
    <x v="2"/>
    <n v="1.33537696541786"/>
    <n v="179.246443257408"/>
    <n v="0.98537696541785602"/>
    <n v="179.246443257408"/>
    <n v="1"/>
    <n v="0"/>
    <n v="1.33537696541786"/>
    <n v="0.75355674259199645"/>
  </r>
  <r>
    <n v="13"/>
    <s v="CircularDVF_Sph_EC_On_Corr_On"/>
    <x v="0"/>
    <x v="4"/>
    <n v="1.00923415000713"/>
    <n v="138.13267121697601"/>
    <n v="0.65923415000712804"/>
    <n v="3.1326712169762301"/>
    <n v="0"/>
    <n v="0"/>
    <n v="1.00923415000713"/>
    <n v="3.1326712169760071"/>
  </r>
  <r>
    <n v="14"/>
    <s v="CircularDVF_Sph_EC_On_Corr_On"/>
    <x v="1"/>
    <x v="2"/>
    <n v="0.519175233437003"/>
    <n v="179.201901459856"/>
    <n v="-0.980824766562997"/>
    <n v="179.201901459856"/>
    <n v="1"/>
    <n v="0"/>
    <n v="0.519175233437003"/>
    <n v="0.79809854014399662"/>
  </r>
  <r>
    <n v="15"/>
    <s v="CircularDVF_Sph_EC_On_Corr_On"/>
    <x v="3"/>
    <x v="0"/>
    <n v="0.52619929094932005"/>
    <n v="47.745227983285197"/>
    <n v="-0.47380070905068"/>
    <n v="2.74522798328525"/>
    <n v="0"/>
    <n v="0"/>
    <n v="0.52619929094932005"/>
    <n v="2.74522798328519"/>
  </r>
  <r>
    <n v="16"/>
    <s v="CircularDVF_Sph_EC_On_Corr_On"/>
    <x v="0"/>
    <x v="2"/>
    <n v="0"/>
    <n v="0"/>
    <n v="-0.35"/>
    <n v="0"/>
    <n v="0"/>
    <n v="1"/>
    <s v=""/>
    <s v=""/>
  </r>
  <r>
    <n v="17"/>
    <s v="CircularDVF_Sph_EC_On_Corr_On"/>
    <x v="3"/>
    <x v="1"/>
    <n v="0.74127326880688404"/>
    <n v="179.441034519168"/>
    <n v="-0.25872673119311601"/>
    <n v="-0.55896548083217101"/>
    <n v="0"/>
    <n v="0"/>
    <n v="0.74127326880688404"/>
    <n v="0.55896548083200059"/>
  </r>
  <r>
    <n v="18"/>
    <s v="CircularDVF_Sph_EC_On_Corr_On"/>
    <x v="2"/>
    <x v="2"/>
    <n v="0.446819713506037"/>
    <n v="-179.60257900139399"/>
    <n v="-5.3180286493962899E-2"/>
    <n v="-179.60257900139399"/>
    <n v="0"/>
    <n v="0"/>
    <n v="0.446819713506037"/>
    <n v="0.39742099860598046"/>
  </r>
  <r>
    <n v="19"/>
    <s v="CircularDVF_Sph_EC_On_Corr_On"/>
    <x v="4"/>
    <x v="1"/>
    <n v="1.2993023189169799"/>
    <n v="178.99771087935599"/>
    <n v="0.59930231891698205"/>
    <n v="-1.00228912064358"/>
    <n v="0"/>
    <n v="0"/>
    <n v="1.2993023189169799"/>
    <n v="1.0022891206440079"/>
  </r>
  <r>
    <n v="20"/>
    <s v="CircularDVF_Sph_EC_On_Corr_On"/>
    <x v="4"/>
    <x v="3"/>
    <n v="0.39464665823199302"/>
    <n v="89.625032974269999"/>
    <n v="-0.30535334176800699"/>
    <n v="-0.37496702572997298"/>
    <n v="0"/>
    <n v="0"/>
    <n v="0.39464665823199302"/>
    <n v="0.37496702573000107"/>
  </r>
  <r>
    <n v="21"/>
    <s v="CircularDVF_Sph_EC_On_Corr_On"/>
    <x v="2"/>
    <x v="1"/>
    <n v="0.96032410860352202"/>
    <n v="176.17567510686999"/>
    <n v="0.46032410860352202"/>
    <n v="-3.82432489313004"/>
    <n v="0"/>
    <n v="0"/>
    <n v="0.96032410860352202"/>
    <n v="3.8243248931300116"/>
  </r>
  <r>
    <n v="22"/>
    <s v="CircularDVF_Sph_EC_On_Corr_On"/>
    <x v="0"/>
    <x v="4"/>
    <n v="0.99679801984095195"/>
    <n v="135.44088956439799"/>
    <n v="0.64679801984095198"/>
    <n v="0.44088956439839"/>
    <n v="0"/>
    <n v="0"/>
    <n v="0.99679801984095195"/>
    <n v="0.44088956439799176"/>
  </r>
  <r>
    <n v="23"/>
    <s v="CircularDVF_Sph_EC_On_Corr_On"/>
    <x v="0"/>
    <x v="0"/>
    <n v="0.86183955795242595"/>
    <n v="37.426216549653198"/>
    <n v="0.51183955795242597"/>
    <n v="-7.5737834503468404"/>
    <n v="0"/>
    <n v="0"/>
    <n v="0.86183955795242595"/>
    <n v="7.5737834503468093"/>
  </r>
  <r>
    <n v="24"/>
    <s v="CircularDVF_Sph_EC_On_Corr_On"/>
    <x v="1"/>
    <x v="2"/>
    <n v="0.746749364607045"/>
    <n v="1.74410766575204"/>
    <n v="-0.753250635392955"/>
    <n v="1.74410766575204"/>
    <n v="0"/>
    <n v="0"/>
    <n v="0.746749364607045"/>
    <n v="1.7441076657520398"/>
  </r>
  <r>
    <n v="25"/>
    <s v="CircularDVF_Sph_EC_On_Corr_On"/>
    <x v="4"/>
    <x v="0"/>
    <n v="0.74519705609187803"/>
    <n v="43.005709961506298"/>
    <n v="4.51970560918779E-2"/>
    <n v="-1.9942900384936899"/>
    <n v="0"/>
    <n v="0"/>
    <n v="0.74519705609187803"/>
    <n v="1.9942900384937161"/>
  </r>
  <r>
    <n v="26"/>
    <s v="CircularDVF_Sph_EC_On_Corr_On"/>
    <x v="3"/>
    <x v="0"/>
    <n v="0.765270932269286"/>
    <n v="40.592905190563599"/>
    <n v="-0.234729067730714"/>
    <n v="-4.4070948094363596"/>
    <n v="0"/>
    <n v="0"/>
    <n v="0.765270932269286"/>
    <n v="4.4070948094363871"/>
  </r>
  <r>
    <n v="27"/>
    <s v="CircularDVF_Sph_EC_On_Corr_On"/>
    <x v="2"/>
    <x v="2"/>
    <n v="0.121602624896503"/>
    <n v="176.59066397951"/>
    <n v="-0.37839737510349702"/>
    <n v="176.59066397951"/>
    <n v="1"/>
    <n v="0"/>
    <n v="0.121602624896503"/>
    <n v="3.4093360204900023"/>
  </r>
  <r>
    <n v="28"/>
    <s v="CircularDVF_Sph_EC_On_Corr_On"/>
    <x v="2"/>
    <x v="1"/>
    <n v="1.49028463519898"/>
    <n v="-179.48365686684201"/>
    <n v="0.99028463519897802"/>
    <n v="0.51634313315770397"/>
    <n v="1"/>
    <n v="0"/>
    <n v="1.49028463519898"/>
    <n v="0.51634313315798863"/>
  </r>
  <r>
    <n v="29"/>
    <s v="CircularDVF_Sph_EC_On_Corr_On"/>
    <x v="0"/>
    <x v="4"/>
    <n v="1.48778138867694"/>
    <n v="145.195390665123"/>
    <n v="1.1377813886769399"/>
    <n v="10.1953906651227"/>
    <n v="0"/>
    <n v="0"/>
    <n v="1.48778138867694"/>
    <n v="10.195390665123"/>
  </r>
  <r>
    <n v="30"/>
    <s v="CircularDVF_Sph_EC_On_Corr_On"/>
    <x v="2"/>
    <x v="1"/>
    <n v="1.4858522540349299"/>
    <n v="178.127344225104"/>
    <n v="0.98585225403492505"/>
    <n v="-1.8726557748961501"/>
    <n v="0"/>
    <n v="0"/>
    <n v="1.4858522540349299"/>
    <n v="1.8726557748960033"/>
  </r>
  <r>
    <n v="31"/>
    <s v="CircularDVF_Sph_EC_On_Corr_On"/>
    <x v="3"/>
    <x v="0"/>
    <n v="0.96571296363669101"/>
    <n v="38.899117611434299"/>
    <n v="-3.4287036363309299E-2"/>
    <n v="-6.1008823885657097"/>
    <n v="0"/>
    <n v="0"/>
    <n v="0.96571296363669101"/>
    <n v="6.100882388565708"/>
  </r>
  <r>
    <n v="32"/>
    <s v="CircularDVF_Sph_EC_On_Corr_On"/>
    <x v="4"/>
    <x v="2"/>
    <n v="1.0099926198865801"/>
    <n v="0.99634789650497202"/>
    <n v="0.309992619886578"/>
    <n v="0.99634789650497202"/>
    <n v="0"/>
    <n v="0"/>
    <n v="1.0099926198865801"/>
    <n v="0.99634789650497169"/>
  </r>
  <r>
    <n v="33"/>
    <s v="CircularDVF_Sph_EC_On_Corr_On"/>
    <x v="4"/>
    <x v="3"/>
    <n v="0.49800691567127098"/>
    <n v="89.108540102848707"/>
    <n v="-0.20199308432872901"/>
    <n v="-0.89145989715132101"/>
    <n v="0"/>
    <n v="0"/>
    <n v="0.49800691567127098"/>
    <n v="0.89145989715129303"/>
  </r>
  <r>
    <n v="34"/>
    <s v="CircularDVF_Sph_EC_On_Corr_On"/>
    <x v="2"/>
    <x v="0"/>
    <n v="1.4373207577409499"/>
    <n v="36.215093712689601"/>
    <n v="0.93732075774094603"/>
    <n v="-8.7849062873103794"/>
    <n v="0"/>
    <n v="0"/>
    <n v="1.4373207577409499"/>
    <n v="8.784906287310406"/>
  </r>
  <r>
    <n v="35"/>
    <s v="CircularDVF_Sph_EC_On_Corr_On"/>
    <x v="1"/>
    <x v="4"/>
    <n v="1.4999783872725501"/>
    <n v="140.32326840640999"/>
    <n v="-2.1612727445274901E-5"/>
    <n v="5.3232684064103104"/>
    <n v="0"/>
    <n v="0"/>
    <n v="1.4999783872725501"/>
    <n v="5.3232684064099942"/>
  </r>
  <r>
    <n v="36"/>
    <s v="CircularDVF_Sph_EC_On_Corr_On"/>
    <x v="4"/>
    <x v="3"/>
    <n v="0.99899586790439399"/>
    <n v="89.8518726684039"/>
    <n v="0.29899586790439397"/>
    <n v="-0.148127331596072"/>
    <n v="0"/>
    <n v="0"/>
    <n v="0.99899586790439399"/>
    <n v="0.14812733159610048"/>
  </r>
  <r>
    <n v="37"/>
    <s v="CircularDVF_Sph_EC_On_Corr_On"/>
    <x v="1"/>
    <x v="3"/>
    <n v="0.79241354811987397"/>
    <n v="90.560240744604897"/>
    <n v="-0.70758645188012603"/>
    <n v="0.56024074460492601"/>
    <n v="1"/>
    <n v="0"/>
    <n v="0.79241354811987397"/>
    <n v="0.56024074460489715"/>
  </r>
  <r>
    <n v="38"/>
    <s v="CircularDVF_Sph_EC_On_Corr_On"/>
    <x v="4"/>
    <x v="4"/>
    <n v="0.83191852415955603"/>
    <n v="142.34030743315799"/>
    <n v="0.13191852415955599"/>
    <n v="7.3403074331582703"/>
    <n v="0"/>
    <n v="0"/>
    <n v="0.83191852415955603"/>
    <n v="7.3403074331579887"/>
  </r>
  <r>
    <n v="39"/>
    <s v="CircularDVF_Sph_EC_On_Corr_On"/>
    <x v="1"/>
    <x v="4"/>
    <n v="1.0093055286046599"/>
    <n v="140.83644517485499"/>
    <n v="-0.490694471395342"/>
    <n v="5.8364451748546999"/>
    <n v="0"/>
    <n v="0"/>
    <n v="1.0093055286046599"/>
    <n v="5.8364451748549868"/>
  </r>
  <r>
    <n v="40"/>
    <s v="CircularDVF_Sph_EC_On_Corr_On"/>
    <x v="3"/>
    <x v="2"/>
    <n v="0"/>
    <n v="0"/>
    <n v="-1"/>
    <n v="0"/>
    <n v="0"/>
    <n v="1"/>
    <s v=""/>
    <s v=""/>
  </r>
  <r>
    <n v="41"/>
    <s v="CircularDVF_Sph_EC_On_Corr_On"/>
    <x v="4"/>
    <x v="4"/>
    <n v="0.98484434594869097"/>
    <n v="130.76752951563699"/>
    <n v="0.28484434594869101"/>
    <n v="-4.2324704843629197"/>
    <n v="0"/>
    <n v="0"/>
    <n v="0.98484434594869097"/>
    <n v="4.2324704843630059"/>
  </r>
  <r>
    <n v="42"/>
    <s v="CircularDVF_Sph_EC_On_Corr_On"/>
    <x v="1"/>
    <x v="2"/>
    <n v="0"/>
    <n v="0"/>
    <n v="-1.5"/>
    <n v="0"/>
    <n v="0"/>
    <n v="1"/>
    <s v=""/>
    <s v=""/>
  </r>
  <r>
    <n v="43"/>
    <s v="CircularDVF_Sph_EC_On_Corr_On"/>
    <x v="2"/>
    <x v="3"/>
    <n v="0.99385731055045601"/>
    <n v="89.5533163821854"/>
    <n v="0.49385731055045601"/>
    <n v="-0.446683617814642"/>
    <n v="0"/>
    <n v="0"/>
    <n v="0.99385731055045601"/>
    <n v="0.44668361781458543"/>
  </r>
  <r>
    <n v="44"/>
    <s v="CircularDVF_Sph_EC_On_Corr_On"/>
    <x v="1"/>
    <x v="2"/>
    <n v="0.493350762377325"/>
    <n v="0.83987796738793496"/>
    <n v="-1.0066492376226699"/>
    <n v="0.83987796738793496"/>
    <n v="0"/>
    <n v="0"/>
    <n v="0.493350762377325"/>
    <n v="0.83987796738793463"/>
  </r>
  <r>
    <n v="45"/>
    <s v="CircularDVF_Sph_EC_On_Corr_On"/>
    <x v="1"/>
    <x v="3"/>
    <n v="1.2578603328674001"/>
    <n v="91.764923673675199"/>
    <n v="-0.24213966713260099"/>
    <n v="1.7649236736751801"/>
    <n v="1"/>
    <n v="0"/>
    <n v="1.2578603328674001"/>
    <n v="1.7649236736751845"/>
  </r>
  <r>
    <n v="46"/>
    <s v="CircularDVF_Sph_EC_On_Corr_On"/>
    <x v="4"/>
    <x v="4"/>
    <n v="1.0088613130595201"/>
    <n v="137.718417654261"/>
    <n v="0.30886131305951903"/>
    <n v="2.7184176542609202"/>
    <n v="0"/>
    <n v="0"/>
    <n v="1.0088613130595201"/>
    <n v="2.7184176542610032"/>
  </r>
  <r>
    <n v="47"/>
    <s v="CircularDVF_Sph_EC_On_Corr_On"/>
    <x v="2"/>
    <x v="2"/>
    <n v="0"/>
    <n v="0"/>
    <n v="-0.5"/>
    <n v="0"/>
    <n v="0"/>
    <n v="1"/>
    <s v=""/>
    <s v=""/>
  </r>
  <r>
    <n v="48"/>
    <s v="CircularDVF_Sph_EC_On_Corr_On"/>
    <x v="2"/>
    <x v="4"/>
    <n v="1.4979260295374801"/>
    <n v="136.83049360281299"/>
    <n v="0.99792602953748499"/>
    <n v="1.8304936028127901"/>
    <n v="0"/>
    <n v="0"/>
    <n v="1.4979260295374801"/>
    <n v="1.830493602812993"/>
  </r>
  <r>
    <n v="49"/>
    <s v="CircularDVF_Sph_EC_On_Corr_On"/>
    <x v="3"/>
    <x v="0"/>
    <n v="0.76325653974197605"/>
    <n v="39.204831467287903"/>
    <n v="-0.23674346025802401"/>
    <n v="-5.7951685327120996"/>
    <n v="0"/>
    <n v="0"/>
    <n v="0.76325653974197605"/>
    <n v="5.795168532712097"/>
  </r>
  <r>
    <n v="50"/>
    <s v="CircularDVF_Sph_EC_On_Corr_On"/>
    <x v="3"/>
    <x v="4"/>
    <n v="1.0079061161245699"/>
    <n v="144.827562920899"/>
    <n v="7.9061161245657097E-3"/>
    <n v="9.8275629208994797"/>
    <n v="0"/>
    <n v="0"/>
    <n v="1.0079061161245699"/>
    <n v="9.8275629208989983"/>
  </r>
  <r>
    <n v="51"/>
    <s v="CircularDVF_Sph_EC_On_Corr_On"/>
    <x v="3"/>
    <x v="1"/>
    <n v="1.0004504167105299"/>
    <n v="177.51430200496199"/>
    <n v="4.5041671052858901E-4"/>
    <n v="-2.48569799503781"/>
    <n v="0"/>
    <n v="0"/>
    <n v="1.0004504167105299"/>
    <n v="2.4856979950380094"/>
  </r>
  <r>
    <n v="52"/>
    <s v="CircularDVF_Sph_EC_On_Corr_On"/>
    <x v="2"/>
    <x v="0"/>
    <n v="0.97623201427076201"/>
    <n v="39.180621588538898"/>
    <n v="0.47623201427076201"/>
    <n v="-5.8193784114610896"/>
    <n v="0"/>
    <n v="0"/>
    <n v="0.97623201427076201"/>
    <n v="5.8193784114611162"/>
  </r>
  <r>
    <n v="53"/>
    <s v="CircularDVF_Sph_EC_On_Corr_On"/>
    <x v="4"/>
    <x v="1"/>
    <n v="0.63277173083680005"/>
    <n v="-179.71936985464001"/>
    <n v="-6.7228269163199794E-2"/>
    <n v="0.28063014536007802"/>
    <n v="1"/>
    <n v="0"/>
    <n v="0.63277173083680005"/>
    <n v="0.28063014535996444"/>
  </r>
  <r>
    <n v="54"/>
    <s v="CircularDVF_Sph_EC_On_Corr_On"/>
    <x v="1"/>
    <x v="1"/>
    <n v="1.3147170942328501"/>
    <n v="179.23460093460699"/>
    <n v="-0.18528290576714501"/>
    <n v="-0.76539906539340996"/>
    <n v="0"/>
    <n v="0"/>
    <n v="1.3147170942328501"/>
    <n v="0.76539906539301228"/>
  </r>
  <r>
    <n v="55"/>
    <s v="CircularDVF_Sph_EC_On_Corr_On"/>
    <x v="4"/>
    <x v="2"/>
    <n v="0.28921794501616699"/>
    <n v="172.40535663140801"/>
    <n v="-0.41078205498383302"/>
    <n v="172.40535663140801"/>
    <n v="1"/>
    <n v="0"/>
    <n v="0.28921794501616699"/>
    <n v="7.5946433685919885"/>
  </r>
  <r>
    <n v="56"/>
    <s v="CircularDVF_Sph_EC_On_Corr_On"/>
    <x v="2"/>
    <x v="0"/>
    <n v="0.50049203288828903"/>
    <n v="47.467757787243798"/>
    <n v="4.92032888288918E-4"/>
    <n v="2.4677577872437602"/>
    <n v="0"/>
    <n v="0"/>
    <n v="0.50049203288828903"/>
    <n v="2.4677577872437837"/>
  </r>
  <r>
    <n v="57"/>
    <s v="CircularDVF_Sph_EC_On_Corr_On"/>
    <x v="4"/>
    <x v="0"/>
    <n v="0.49634863394616802"/>
    <n v="83.126441505244898"/>
    <n v="-0.20365136605383199"/>
    <n v="38.126441505244898"/>
    <n v="0"/>
    <n v="0"/>
    <n v="0.49634863394616802"/>
    <n v="38.126441505244884"/>
  </r>
  <r>
    <n v="58"/>
    <s v="CircularDVF_Sph_EC_On_Corr_On"/>
    <x v="4"/>
    <x v="4"/>
    <n v="1.38494777679504"/>
    <n v="139.70466316106101"/>
    <n v="0.68494777679503904"/>
    <n v="4.7046631610610303"/>
    <n v="0"/>
    <n v="0"/>
    <n v="1.38494777679504"/>
    <n v="4.7046631610610063"/>
  </r>
  <r>
    <n v="59"/>
    <s v="CircularDVF_Sph_EC_On_Corr_On"/>
    <x v="1"/>
    <x v="1"/>
    <n v="1.4497140956904"/>
    <n v="178.08064581158399"/>
    <n v="-5.0285904309598901E-2"/>
    <n v="-1.91935418841649"/>
    <n v="0"/>
    <n v="0"/>
    <n v="1.4497140956904"/>
    <n v="1.9193541884160084"/>
  </r>
  <r>
    <n v="60"/>
    <s v="CircularDVF_Sph_EC_On_Corr_On"/>
    <x v="0"/>
    <x v="4"/>
    <n v="1.4986935451088801"/>
    <n v="139.7671205577"/>
    <n v="1.14869354510888"/>
    <n v="4.7671205577003697"/>
    <n v="0"/>
    <n v="0"/>
    <n v="1.4986935451088801"/>
    <n v="4.7671205576999967"/>
  </r>
  <r>
    <n v="61"/>
    <s v="CircularDVF_Sph_EC_On_Corr_On"/>
    <x v="0"/>
    <x v="1"/>
    <n v="1.50597872172196"/>
    <n v="178.93872444383899"/>
    <n v="1.1559787217219599"/>
    <n v="-1.06127555616064"/>
    <n v="0"/>
    <n v="0"/>
    <n v="1.50597872172196"/>
    <n v="1.0612755561610072"/>
  </r>
  <r>
    <n v="62"/>
    <s v="CircularDVF_Sph_EC_On_Corr_On"/>
    <x v="3"/>
    <x v="4"/>
    <n v="1.202407735667"/>
    <n v="146.22801315010099"/>
    <n v="0.20240773566700501"/>
    <n v="11.228013150100701"/>
    <n v="0"/>
    <n v="0"/>
    <n v="1.202407735667"/>
    <n v="11.228013150100992"/>
  </r>
  <r>
    <n v="63"/>
    <s v="CircularDVF_Sph_EC_On_Corr_On"/>
    <x v="0"/>
    <x v="1"/>
    <n v="1.49564966301144"/>
    <n v="178.93139435535099"/>
    <n v="1.1456496630114399"/>
    <n v="-1.06860564464921"/>
    <n v="0"/>
    <n v="0"/>
    <n v="1.49564966301144"/>
    <n v="1.0686056446490113"/>
  </r>
  <r>
    <n v="64"/>
    <s v="CircularDVF_Sph_EC_On_Corr_On"/>
    <x v="2"/>
    <x v="4"/>
    <n v="0.96030465965407297"/>
    <n v="140.040535655154"/>
    <n v="0.46030465965407302"/>
    <n v="5.0405356551537999"/>
    <n v="0"/>
    <n v="0"/>
    <n v="0.96030465965407297"/>
    <n v="5.0405356551540024"/>
  </r>
  <r>
    <n v="65"/>
    <s v="CircularDVF_Sph_EC_On_Corr_On"/>
    <x v="2"/>
    <x v="3"/>
    <n v="0.69423746155018196"/>
    <n v="90.213152958286699"/>
    <n v="0.19423746155018201"/>
    <n v="0.21315295828668501"/>
    <n v="1"/>
    <n v="0"/>
    <n v="0.69423746155018196"/>
    <n v="0.21315295828668468"/>
  </r>
  <r>
    <n v="66"/>
    <s v="CircularDVF_Sph_EC_On_Corr_On"/>
    <x v="3"/>
    <x v="0"/>
    <n v="0.74719943077724504"/>
    <n v="37.670021753831499"/>
    <n v="-0.25280056922275501"/>
    <n v="-7.3299782461685403"/>
    <n v="0"/>
    <n v="0"/>
    <n v="0.74719943077724504"/>
    <n v="7.3299782461685083"/>
  </r>
  <r>
    <n v="67"/>
    <s v="CircularDVF_Sph_EC_On_Corr_On"/>
    <x v="1"/>
    <x v="2"/>
    <n v="0.70674992111535595"/>
    <n v="3.9394239501730199"/>
    <n v="-0.79325007888464405"/>
    <n v="3.9394239501730199"/>
    <n v="0"/>
    <n v="0"/>
    <n v="0.70674992111535595"/>
    <n v="3.9394239501730226"/>
  </r>
  <r>
    <n v="68"/>
    <s v="CircularDVF_Sph_EC_On_Corr_On"/>
    <x v="3"/>
    <x v="0"/>
    <n v="0.59654268097200902"/>
    <n v="92.233106078354496"/>
    <n v="-0.40345731902799098"/>
    <n v="47.233106078354503"/>
    <n v="1"/>
    <n v="0"/>
    <n v="0.59654268097200902"/>
    <n v="42.766893921645504"/>
  </r>
  <r>
    <n v="69"/>
    <s v="CircularDVF_Sph_EC_On_Corr_On"/>
    <x v="4"/>
    <x v="3"/>
    <n v="1.0661461378839401"/>
    <n v="89.861202356019703"/>
    <n v="0.36614613788393902"/>
    <n v="-0.13879764398029701"/>
    <n v="0"/>
    <n v="0"/>
    <n v="1.0661461378839401"/>
    <n v="0.13879764398029693"/>
  </r>
  <r>
    <n v="70"/>
    <s v="CircularDVF_Sph_EC_On_Corr_On"/>
    <x v="2"/>
    <x v="2"/>
    <n v="0"/>
    <n v="0"/>
    <n v="-0.5"/>
    <n v="0"/>
    <n v="0"/>
    <n v="1"/>
    <s v=""/>
    <s v=""/>
  </r>
  <r>
    <n v="71"/>
    <s v="CircularDVF_Sph_EC_On_Corr_On"/>
    <x v="0"/>
    <x v="3"/>
    <n v="0.46196921065409602"/>
    <n v="91.601813520072298"/>
    <n v="0.111969210654096"/>
    <n v="1.6018135200722601"/>
    <n v="1"/>
    <n v="0"/>
    <n v="0.46196921065409602"/>
    <n v="1.6018135200723123"/>
  </r>
  <r>
    <n v="72"/>
    <s v="CircularDVF_Sph_EC_On_Corr_On"/>
    <x v="1"/>
    <x v="0"/>
    <n v="0.85726718718313599"/>
    <n v="34.666768748918699"/>
    <n v="-0.64273281281686401"/>
    <n v="-10.333231251081299"/>
    <n v="0"/>
    <n v="0"/>
    <n v="0.85726718718313599"/>
    <n v="10.333231251081315"/>
  </r>
  <r>
    <n v="73"/>
    <s v="CircularDVF_Sph_EC_On_Corr_On"/>
    <x v="0"/>
    <x v="3"/>
    <n v="1.12813102469892"/>
    <n v="90.1311714272274"/>
    <n v="0.77813102469892304"/>
    <n v="0.13117142722739999"/>
    <n v="1"/>
    <n v="0"/>
    <n v="1.12813102469892"/>
    <n v="0.13117142722740027"/>
  </r>
  <r>
    <n v="74"/>
    <s v="CircularDVF_Sph_EC_On_Corr_On"/>
    <x v="1"/>
    <x v="0"/>
    <n v="1.0004264138118799"/>
    <n v="45.188265848766498"/>
    <n v="-0.49957358618811998"/>
    <n v="0.18826584876646299"/>
    <n v="0"/>
    <n v="0"/>
    <n v="1.0004264138118799"/>
    <n v="0.18826584876649122"/>
  </r>
  <r>
    <n v="75"/>
    <s v="CircularDVF_Sph_EC_On_Corr_On"/>
    <x v="4"/>
    <x v="0"/>
    <n v="0.50399825746520299"/>
    <n v="47.035034456859897"/>
    <n v="-0.19600174253479699"/>
    <n v="2.0350344568599001"/>
    <n v="0"/>
    <n v="0"/>
    <n v="0.50399825746520299"/>
    <n v="2.0350344568599041"/>
  </r>
  <r>
    <n v="76"/>
    <s v="CircularDVF_Sph_EC_On_Corr_On"/>
    <x v="3"/>
    <x v="3"/>
    <n v="1.0196574864867101"/>
    <n v="89.854874222435996"/>
    <n v="1.96574864867054E-2"/>
    <n v="-0.14512577756397599"/>
    <n v="0"/>
    <n v="0"/>
    <n v="1.0196574864867101"/>
    <n v="0.14512577756400447"/>
  </r>
  <r>
    <n v="77"/>
    <s v="CircularDVF_Sph_EC_On_Corr_On"/>
    <x v="4"/>
    <x v="3"/>
    <n v="1.0248489265360501"/>
    <n v="89.566824436561703"/>
    <n v="0.32484892653604502"/>
    <n v="-0.43317556343828301"/>
    <n v="0"/>
    <n v="0"/>
    <n v="1.0248489265360501"/>
    <n v="0.43317556343828301"/>
  </r>
  <r>
    <n v="78"/>
    <s v="CircularDVF_Sph_EC_On_Corr_On"/>
    <x v="2"/>
    <x v="0"/>
    <n v="1.0426964789368001"/>
    <n v="41.364823700160898"/>
    <n v="0.54269647893680095"/>
    <n v="-3.6351762998390602"/>
    <n v="0"/>
    <n v="0"/>
    <n v="1.0426964789368001"/>
    <n v="3.6351762998390882"/>
  </r>
  <r>
    <n v="79"/>
    <s v="CircularDVF_Sph_EC_On_Corr_On"/>
    <x v="1"/>
    <x v="0"/>
    <n v="1.2958683838512599"/>
    <n v="40.9431478919428"/>
    <n v="-0.20413161614873801"/>
    <n v="-4.0568521080571998"/>
    <n v="0"/>
    <n v="0"/>
    <n v="1.2958683838512599"/>
    <n v="4.0568521080571998"/>
  </r>
  <r>
    <n v="80"/>
    <s v="CircularDVF_Sph_EC_On_Corr_On"/>
    <x v="0"/>
    <x v="0"/>
    <n v="1.50431948685343"/>
    <n v="41.087835064687802"/>
    <n v="1.1543194868534301"/>
    <n v="-3.9121649353121799"/>
    <n v="0"/>
    <n v="0"/>
    <n v="1.50431948685343"/>
    <n v="3.9121649353122052"/>
  </r>
  <r>
    <n v="81"/>
    <s v="CircularDVF_Sph_EC_On_Corr_On"/>
    <x v="0"/>
    <x v="2"/>
    <n v="1.4497140956904"/>
    <n v="1.91935418841649"/>
    <n v="1.0997140956903999"/>
    <n v="1.91935418841649"/>
    <n v="0"/>
    <n v="0"/>
    <n v="1.4497140956904"/>
    <n v="1.9193541884164915"/>
  </r>
  <r>
    <n v="82"/>
    <s v="CircularDVF_Sph_EC_On_Corr_On"/>
    <x v="0"/>
    <x v="1"/>
    <n v="0.44252350687813702"/>
    <n v="176.38611924799599"/>
    <n v="9.2523506878137193E-2"/>
    <n v="-3.6138807520036398"/>
    <n v="0"/>
    <n v="0"/>
    <n v="0.44252350687813702"/>
    <n v="3.6138807520040075"/>
  </r>
  <r>
    <n v="83"/>
    <s v="CircularDVF_Sph_EC_On_Corr_On"/>
    <x v="1"/>
    <x v="0"/>
    <n v="0.496219603438673"/>
    <n v="38.194074896989697"/>
    <n v="-1.0037803965613299"/>
    <n v="-6.8059251030103098"/>
    <n v="0"/>
    <n v="0"/>
    <n v="0.496219603438673"/>
    <n v="6.8059251030103098"/>
  </r>
  <r>
    <n v="84"/>
    <s v="CircularDVF_Sph_EC_On_Corr_On"/>
    <x v="3"/>
    <x v="4"/>
    <n v="0.99898785535267098"/>
    <n v="146.62216796357001"/>
    <n v="-1.0121446473289101E-3"/>
    <n v="11.6221679635696"/>
    <n v="0"/>
    <n v="0"/>
    <n v="0.99898785535267098"/>
    <n v="11.622167963570007"/>
  </r>
  <r>
    <n v="85"/>
    <s v="CircularDVF_Sph_EC_On_Corr_On"/>
    <x v="3"/>
    <x v="1"/>
    <n v="1.00475097557126"/>
    <n v="179.29304425488101"/>
    <n v="4.7509755712613604E-3"/>
    <n v="-0.70695574511887604"/>
    <n v="0"/>
    <n v="0"/>
    <n v="1.00475097557126"/>
    <n v="0.7069557451189894"/>
  </r>
  <r>
    <n v="86"/>
    <s v="CircularDVF_Sph_EC_On_Corr_On"/>
    <x v="2"/>
    <x v="4"/>
    <n v="1.4332254032568399"/>
    <n v="145.439364816802"/>
    <n v="0.93322540325683701"/>
    <n v="10.439364816801699"/>
    <n v="0"/>
    <n v="0"/>
    <n v="1.4332254032568399"/>
    <n v="10.439364816801998"/>
  </r>
  <r>
    <n v="87"/>
    <s v="CircularDVF_Sph_EC_On_Corr_On"/>
    <x v="2"/>
    <x v="3"/>
    <n v="0.49332912895387498"/>
    <n v="87.299370662604701"/>
    <n v="-6.6708710461249E-3"/>
    <n v="-2.7006293373952999"/>
    <n v="0"/>
    <n v="0"/>
    <n v="0.49332912895387498"/>
    <n v="2.7006293373952985"/>
  </r>
  <r>
    <n v="88"/>
    <s v="CircularDVF_Sph_EC_On_Corr_On"/>
    <x v="4"/>
    <x v="2"/>
    <n v="0.62787414802925401"/>
    <n v="-178.30284381039999"/>
    <n v="-7.2125851970746294E-2"/>
    <n v="-178.30284381039999"/>
    <n v="0"/>
    <n v="0"/>
    <n v="0.62787414802925401"/>
    <n v="1.6971561896000367"/>
  </r>
  <r>
    <n v="89"/>
    <s v="CircularDVF_Sph_EC_On_Corr_On"/>
    <x v="4"/>
    <x v="4"/>
    <n v="1.4306502954473801"/>
    <n v="144.86392718085"/>
    <n v="0.73065029544737903"/>
    <n v="9.8639271808499398"/>
    <n v="0"/>
    <n v="0"/>
    <n v="1.4306502954473801"/>
    <n v="9.8639271808499984"/>
  </r>
  <r>
    <n v="90"/>
    <s v="CircularDVF_Sph_EC_On_Corr_On"/>
    <x v="4"/>
    <x v="1"/>
    <n v="1.4703643527226999"/>
    <n v="178.10761169844599"/>
    <n v="0.77036435272270498"/>
    <n v="-1.8923883015540901"/>
    <n v="0"/>
    <n v="0"/>
    <n v="1.4703643527226999"/>
    <n v="1.8923883015540071"/>
  </r>
  <r>
    <n v="91"/>
    <s v="CircularDVF_Sph_EC_On_Corr_On"/>
    <x v="4"/>
    <x v="3"/>
    <n v="1.1696824245528099"/>
    <n v="88.861320396485098"/>
    <n v="0.469682424552814"/>
    <n v="-1.1386796035149001"/>
    <n v="0"/>
    <n v="0"/>
    <n v="1.1696824245528099"/>
    <n v="1.1386796035149018"/>
  </r>
  <r>
    <n v="92"/>
    <s v="CircularDVF_Sph_EC_On_Corr_On"/>
    <x v="3"/>
    <x v="2"/>
    <n v="9.5833535927014504E-2"/>
    <n v="4.32764820310814"/>
    <n v="-0.90416646407298595"/>
    <n v="4.32764820310814"/>
    <n v="0"/>
    <n v="0"/>
    <n v="9.5833535927014504E-2"/>
    <n v="4.32764820310814"/>
  </r>
  <r>
    <n v="93"/>
    <s v="CircularDVF_Sph_EC_On_Corr_On"/>
    <x v="3"/>
    <x v="3"/>
    <n v="1.27278345571991"/>
    <n v="90.348793050377296"/>
    <n v="0.27278345571990598"/>
    <n v="0.348793050377253"/>
    <n v="1"/>
    <n v="0"/>
    <n v="1.27278345571991"/>
    <n v="0.34879305037731001"/>
  </r>
  <r>
    <n v="94"/>
    <s v="CircularDVF_Sph_EC_On_Corr_On"/>
    <x v="1"/>
    <x v="1"/>
    <n v="0.75229554952134503"/>
    <n v="177.48139675832999"/>
    <n v="-0.74770445047865497"/>
    <n v="-2.5186032416704101"/>
    <n v="0"/>
    <n v="0"/>
    <n v="0.75229554952134503"/>
    <n v="2.5186032416700073"/>
  </r>
  <r>
    <n v="95"/>
    <s v="CircularDVF_Sph_EC_On_Corr_On"/>
    <x v="3"/>
    <x v="1"/>
    <n v="1.0050616259117899"/>
    <n v="178.40967737557199"/>
    <n v="5.06162591178572E-3"/>
    <n v="-1.5903226244281501"/>
    <n v="0"/>
    <n v="0"/>
    <n v="1.0050616259117899"/>
    <n v="1.590322624428012"/>
  </r>
  <r>
    <n v="96"/>
    <s v="CircularDVF_Sph_EC_On_Corr_On"/>
    <x v="4"/>
    <x v="4"/>
    <n v="1.4021832479579299"/>
    <n v="140.84573494996701"/>
    <n v="0.70218324795793297"/>
    <n v="5.8457349499666398"/>
    <n v="0"/>
    <n v="0"/>
    <n v="1.4021832479579299"/>
    <n v="5.8457349499670102"/>
  </r>
  <r>
    <n v="97"/>
    <s v="CircularDVF_Sph_EC_On_Corr_On"/>
    <x v="0"/>
    <x v="1"/>
    <n v="1.46450232060424"/>
    <n v="179.31288779022799"/>
    <n v="1.1145023206042399"/>
    <n v="-0.68711220977172605"/>
    <n v="0"/>
    <n v="0"/>
    <n v="1.46450232060424"/>
    <n v="0.68711220977201037"/>
  </r>
  <r>
    <n v="98"/>
    <s v="CircularDVF_Sph_EC_On_Corr_On"/>
    <x v="1"/>
    <x v="3"/>
    <n v="1.5311376877084499"/>
    <n v="89.323461847628195"/>
    <n v="3.1137687708445001E-2"/>
    <n v="-0.67653815237179105"/>
    <n v="0"/>
    <n v="0"/>
    <n v="1.5311376877084499"/>
    <n v="0.6765381523717906"/>
  </r>
  <r>
    <n v="99"/>
    <s v="CircularDVF_Sph_EC_On_Corr_On"/>
    <x v="3"/>
    <x v="3"/>
    <n v="1.3295820175294899"/>
    <n v="90.111297023015297"/>
    <n v="0.32958201752949201"/>
    <n v="0.111297023015254"/>
    <n v="1"/>
    <n v="0"/>
    <n v="1.3295820175294899"/>
    <n v="0.11129702301531097"/>
  </r>
  <r>
    <n v="100"/>
    <s v="CircularDVF_Sph_EC_On_Corr_On"/>
    <x v="4"/>
    <x v="0"/>
    <n v="0.96891812208182704"/>
    <n v="41.953156520563702"/>
    <n v="0.26891812208182703"/>
    <n v="-3.0468434794363199"/>
    <n v="0"/>
    <n v="0"/>
    <n v="0.96891812208182704"/>
    <n v="3.0468434794362906"/>
  </r>
  <r>
    <n v="101"/>
    <s v="CircularDVF_Sph_EC_On_Corr_On"/>
    <x v="0"/>
    <x v="3"/>
    <n v="0.83890024291361898"/>
    <n v="90.529194737586195"/>
    <n v="0.488900242913619"/>
    <n v="0.52919473758623803"/>
    <n v="1"/>
    <n v="0"/>
    <n v="0.83890024291361898"/>
    <n v="0.52919473758618096"/>
  </r>
  <r>
    <n v="102"/>
    <s v="CircularDVF_Sph_EC_On_Corr_On"/>
    <x v="3"/>
    <x v="4"/>
    <n v="0.50919136980021995"/>
    <n v="130.10324748656501"/>
    <n v="-0.49080863019977999"/>
    <n v="-4.8967525134348797"/>
    <n v="0"/>
    <n v="0"/>
    <n v="0.50919136980021995"/>
    <n v="4.8967525134349899"/>
  </r>
  <r>
    <n v="103"/>
    <s v="CircularDVF_Sph_EC_On_Corr_On"/>
    <x v="0"/>
    <x v="1"/>
    <n v="1.1859251071827499"/>
    <n v="178.40262318952799"/>
    <n v="0.83592510718275104"/>
    <n v="-1.5973768104716399"/>
    <n v="0"/>
    <n v="0"/>
    <n v="1.1859251071827499"/>
    <n v="1.5973768104720136"/>
  </r>
  <r>
    <n v="104"/>
    <s v="CircularDVF_Sph_EC_On_Corr_On"/>
    <x v="0"/>
    <x v="0"/>
    <n v="0.46635518725652902"/>
    <n v="38.659808254090102"/>
    <n v="0.11635518725652901"/>
    <n v="-6.3401917459098902"/>
    <n v="0"/>
    <n v="0"/>
    <n v="0.46635518725652902"/>
    <n v="6.3401917459098911"/>
  </r>
  <r>
    <n v="105"/>
    <s v="CircularDVF_Sph_EC_On_Corr_On"/>
    <x v="2"/>
    <x v="4"/>
    <n v="0.78548060669616404"/>
    <n v="137.15856781534299"/>
    <n v="0.28548060669616399"/>
    <n v="2.15856781534319"/>
    <n v="0"/>
    <n v="0"/>
    <n v="0.78548060669616404"/>
    <n v="2.158567815342991"/>
  </r>
  <r>
    <n v="106"/>
    <s v="CircularDVF_Sph_EC_On_Corr_On"/>
    <x v="2"/>
    <x v="1"/>
    <n v="0.78477374431936298"/>
    <n v="175.69674413638799"/>
    <n v="0.28477374431936298"/>
    <n v="-4.3032558636118097"/>
    <n v="0"/>
    <n v="0"/>
    <n v="0.78477374431936298"/>
    <n v="4.3032558636120086"/>
  </r>
  <r>
    <n v="107"/>
    <s v="CircularDVF_Sph_EC_On_Corr_On"/>
    <x v="1"/>
    <x v="4"/>
    <n v="1.4310288396837201"/>
    <n v="143.08460326072799"/>
    <n v="-6.8971160316278396E-2"/>
    <n v="8.0846032607281604"/>
    <n v="0"/>
    <n v="0"/>
    <n v="1.4310288396837201"/>
    <n v="8.0846032607279881"/>
  </r>
  <r>
    <n v="108"/>
    <s v="CircularDVF_Sph_EC_On_Corr_On"/>
    <x v="4"/>
    <x v="2"/>
    <n v="0"/>
    <n v="0"/>
    <n v="-0.7"/>
    <n v="0"/>
    <n v="0"/>
    <n v="1"/>
    <s v=""/>
    <s v=""/>
  </r>
  <r>
    <n v="109"/>
    <s v="CircularDVF_Sph_EC_On_Corr_On"/>
    <x v="1"/>
    <x v="3"/>
    <n v="0.98352678468021204"/>
    <n v="90.451375479500498"/>
    <n v="-0.51647321531978796"/>
    <n v="0.45137547950048401"/>
    <n v="1"/>
    <n v="0"/>
    <n v="0.98352678468021204"/>
    <n v="0.45137547950048429"/>
  </r>
  <r>
    <n v="110"/>
    <s v="CircularDVF_Sph_EC_On_Corr_On"/>
    <x v="1"/>
    <x v="1"/>
    <n v="1.00475097557126"/>
    <n v="179.29304425488101"/>
    <n v="-0.49524902442873903"/>
    <n v="-0.70695574511887604"/>
    <n v="0"/>
    <n v="0"/>
    <n v="1.00475097557126"/>
    <n v="0.7069557451189894"/>
  </r>
  <r>
    <n v="111"/>
    <s v="CircularDVF_Sph_EC_On_Corr_On"/>
    <x v="1"/>
    <x v="3"/>
    <n v="1.28825872552779"/>
    <n v="90.114867086509406"/>
    <n v="-0.211741274472214"/>
    <n v="0.11486708650937801"/>
    <n v="1"/>
    <n v="0"/>
    <n v="1.28825872552779"/>
    <n v="0.11486708650940614"/>
  </r>
  <r>
    <n v="112"/>
    <s v="CircularDVF_Sph_EC_On_Corr_On"/>
    <x v="0"/>
    <x v="2"/>
    <n v="0"/>
    <n v="0"/>
    <n v="-0.35"/>
    <n v="0"/>
    <n v="0"/>
    <n v="1"/>
    <s v=""/>
    <s v=""/>
  </r>
  <r>
    <n v="113"/>
    <s v="CircularDVF_Sph_EC_On_Corr_On"/>
    <x v="1"/>
    <x v="4"/>
    <n v="1.2414949677929199"/>
    <n v="144.841979132283"/>
    <n v="-0.25850503220708398"/>
    <n v="9.8419791322826295"/>
    <n v="0"/>
    <n v="0"/>
    <n v="1.2414949677929199"/>
    <n v="9.8419791322830008"/>
  </r>
  <r>
    <n v="114"/>
    <s v="CircularDVF_Sph_EC_On_Corr_On"/>
    <x v="3"/>
    <x v="3"/>
    <n v="0.98406920456761504"/>
    <n v="88.044758465156505"/>
    <n v="-1.5930795432385101E-2"/>
    <n v="-1.95524153484348"/>
    <n v="0"/>
    <n v="0"/>
    <n v="0.98406920456761504"/>
    <n v="1.9552415348434806"/>
  </r>
  <r>
    <n v="115"/>
    <s v="CircularDVF_Sph_EC_On_Corr_On"/>
    <x v="2"/>
    <x v="1"/>
    <n v="0.51446172503837095"/>
    <n v="2.5320331031342702"/>
    <n v="1.4461725038371301E-2"/>
    <n v="-177.46796689686599"/>
    <n v="1"/>
    <n v="0"/>
    <n v="0.51446172503837095"/>
    <n v="2.5320331031342675"/>
  </r>
  <r>
    <n v="116"/>
    <s v="CircularDVF_Sph_EC_On_Corr_On"/>
    <x v="3"/>
    <x v="3"/>
    <n v="0.71501096666897201"/>
    <n v="88.965145430014203"/>
    <n v="-0.28498903333102799"/>
    <n v="-1.0348545699857801"/>
    <n v="0"/>
    <n v="0"/>
    <n v="0.71501096666897201"/>
    <n v="1.0348545699857823"/>
  </r>
  <r>
    <n v="117"/>
    <s v="CircularDVF_Sph_EC_On_Corr_On"/>
    <x v="2"/>
    <x v="4"/>
    <n v="0.73438435244483602"/>
    <n v="137.30883316595001"/>
    <n v="0.23438435244483599"/>
    <n v="2.3088331659498098"/>
    <n v="0"/>
    <n v="0"/>
    <n v="0.73438435244483602"/>
    <n v="2.3088331659500057"/>
  </r>
  <r>
    <n v="118"/>
    <s v="CircularDVF_Sph_EC_On_Corr_On"/>
    <x v="3"/>
    <x v="1"/>
    <n v="1.1650448872018"/>
    <n v="-178.831378993616"/>
    <n v="0.16504488720180399"/>
    <n v="1.1686210063840601"/>
    <n v="1"/>
    <n v="0"/>
    <n v="1.1650448872018"/>
    <n v="1.1686210063840008"/>
  </r>
  <r>
    <n v="119"/>
    <s v="CircularDVF_Sph_EC_On_Corr_On"/>
    <x v="0"/>
    <x v="0"/>
    <n v="1.00024503996082"/>
    <n v="36.579929743862699"/>
    <n v="0.65024503996081795"/>
    <n v="-8.4200702561372491"/>
    <n v="0"/>
    <n v="0"/>
    <n v="1.00024503996082"/>
    <n v="8.4200702561373078"/>
  </r>
  <r>
    <n v="120"/>
    <s v="CircularDVF_Sph_EC_On_Corr_On"/>
    <x v="4"/>
    <x v="1"/>
    <n v="0.71227417415164695"/>
    <n v="175.67459139176"/>
    <n v="1.22741741516468E-2"/>
    <n v="-4.3254086082395702"/>
    <n v="0"/>
    <n v="0"/>
    <n v="0.71227417415164695"/>
    <n v="4.3254086082399965"/>
  </r>
  <r>
    <n v="121"/>
    <s v="CircularDVF_Sph_EC_On_Corr_On"/>
    <x v="2"/>
    <x v="3"/>
    <n v="0.52005329827436098"/>
    <n v="85.727871540164998"/>
    <n v="2.0053298274361302E-2"/>
    <n v="-4.2721284598350202"/>
    <n v="0"/>
    <n v="0"/>
    <n v="0.52005329827436098"/>
    <n v="4.2721284598350167"/>
  </r>
  <r>
    <n v="122"/>
    <s v="CircularDVF_Sph_EC_On_Corr_On"/>
    <x v="1"/>
    <x v="2"/>
    <n v="0"/>
    <n v="0"/>
    <n v="-1.5"/>
    <n v="0"/>
    <n v="0"/>
    <n v="1"/>
    <s v=""/>
    <s v=""/>
  </r>
  <r>
    <n v="123"/>
    <s v="CircularDVF_Sph_EC_On_Corr_On"/>
    <x v="1"/>
    <x v="1"/>
    <n v="1.3663102445083699"/>
    <n v="179.48012817703"/>
    <n v="-0.13368975549162601"/>
    <n v="-0.51987182296971901"/>
    <n v="0"/>
    <n v="0"/>
    <n v="1.3663102445083699"/>
    <n v="0.51987182297000345"/>
  </r>
  <r>
    <n v="124"/>
    <s v="CircularDVF_Sph_EC_On_Corr_On"/>
    <x v="0"/>
    <x v="3"/>
    <n v="1.4174505006602001"/>
    <n v="89.478004789670607"/>
    <n v="1.0674505006602"/>
    <n v="-0.52199521032935103"/>
    <n v="0"/>
    <n v="0"/>
    <n v="1.4174505006602001"/>
    <n v="0.52199521032940766"/>
  </r>
  <r>
    <n v="125"/>
    <s v="CircularDVF_Sph_EC_On_Corr_On"/>
    <x v="0"/>
    <x v="4"/>
    <n v="1.4987861190249001"/>
    <n v="137.66786626400699"/>
    <n v="1.1487861190249"/>
    <n v="2.6678662640072202"/>
    <n v="0"/>
    <n v="0"/>
    <n v="1.4987861190249001"/>
    <n v="2.6678662640069888"/>
  </r>
  <r>
    <n v="126"/>
    <s v="CircularDVF_Sph_EC_On_Corr_On"/>
    <x v="0"/>
    <x v="0"/>
    <n v="0.60118073418144802"/>
    <n v="39.736236299416198"/>
    <n v="0.25118073418144798"/>
    <n v="-5.2637637005838398"/>
    <n v="0"/>
    <n v="0"/>
    <n v="0.60118073418144802"/>
    <n v="5.2637637005838087"/>
  </r>
  <r>
    <n v="127"/>
    <s v="CircularDVF_Sph_EC_On_Corr_On"/>
    <x v="3"/>
    <x v="2"/>
    <n v="0"/>
    <n v="0"/>
    <n v="-1"/>
    <n v="0"/>
    <n v="0"/>
    <n v="1"/>
    <s v=""/>
    <s v=""/>
  </r>
  <r>
    <n v="128"/>
    <s v="CircularDVF_Sph_EC_On_Corr_On"/>
    <x v="0"/>
    <x v="0"/>
    <n v="1.3480840844869399"/>
    <n v="38.762666942310403"/>
    <n v="0.99808408448694297"/>
    <n v="-6.2373330576896304"/>
    <n v="0"/>
    <n v="0"/>
    <n v="1.3480840844869399"/>
    <n v="6.2373330576895967"/>
  </r>
  <r>
    <n v="129"/>
    <s v="CircularDVF_Sph_EC_On_Corr_On"/>
    <x v="3"/>
    <x v="4"/>
    <n v="1.5087665849757701"/>
    <n v="136.67856763552899"/>
    <n v="0.50876658497577498"/>
    <n v="1.6785676355286201"/>
    <n v="0"/>
    <n v="0"/>
    <n v="1.5087665849757701"/>
    <n v="1.6785676355289922"/>
  </r>
  <r>
    <n v="130"/>
    <s v="CircularDVF_Sph_EC_On_Corr_On"/>
    <x v="4"/>
    <x v="1"/>
    <n v="1.2010889188993801"/>
    <n v="179.162185954216"/>
    <n v="0.50108891889937801"/>
    <n v="-0.83781404578354601"/>
    <n v="0"/>
    <n v="0"/>
    <n v="1.2010889188993801"/>
    <n v="0.83781404578400043"/>
  </r>
  <r>
    <n v="131"/>
    <s v="CircularDVF_Sph_EC_On_Corr_On"/>
    <x v="0"/>
    <x v="3"/>
    <n v="0.82175038740696904"/>
    <n v="136.553662012866"/>
    <n v="0.47175038740696901"/>
    <n v="46.553662012865701"/>
    <n v="1"/>
    <n v="0"/>
    <n v="0.82175038740696904"/>
    <n v="46.553662012865999"/>
  </r>
  <r>
    <n v="132"/>
    <s v="CircularDVF_Sph_EC_On_Corr_On"/>
    <x v="0"/>
    <x v="4"/>
    <n v="1.3545761350960801"/>
    <n v="140.896602768706"/>
    <n v="1.00457613509608"/>
    <n v="5.8966027687064297"/>
    <n v="0"/>
    <n v="0"/>
    <n v="1.3545761350960801"/>
    <n v="5.8966027687060034"/>
  </r>
  <r>
    <n v="133"/>
    <s v="CircularDVF_Sph_EC_On_Corr_On"/>
    <x v="1"/>
    <x v="4"/>
    <n v="0.83764298645098201"/>
    <n v="138.524906108544"/>
    <n v="-0.66235701354901799"/>
    <n v="3.5249061085440898"/>
    <n v="0"/>
    <n v="0"/>
    <n v="0.83764298645098201"/>
    <n v="3.5249061085440019"/>
  </r>
  <r>
    <n v="134"/>
    <s v="CircularDVF_Sph_EC_On_Corr_On"/>
    <x v="4"/>
    <x v="0"/>
    <n v="0.44446674138742498"/>
    <n v="57.288778661693399"/>
    <n v="-0.25553325861257498"/>
    <n v="12.288778661693399"/>
    <n v="0"/>
    <n v="0"/>
    <n v="0.44446674138742498"/>
    <n v="12.288778661693414"/>
  </r>
  <r>
    <n v="135"/>
    <s v="CircularDVF_Sph_EC_On_Corr_On"/>
    <x v="1"/>
    <x v="0"/>
    <n v="0.43064903599202897"/>
    <n v="44.465449289054298"/>
    <n v="-1.0693509640079699"/>
    <n v="-0.53455071094566597"/>
    <n v="0"/>
    <n v="0"/>
    <n v="0.43064903599202897"/>
    <n v="0.53455071094569462"/>
  </r>
  <r>
    <n v="136"/>
    <s v="CircularDVF_Sph_EC_On_Corr_On"/>
    <x v="3"/>
    <x v="2"/>
    <n v="0"/>
    <n v="0"/>
    <n v="-1"/>
    <n v="0"/>
    <n v="0"/>
    <n v="1"/>
    <s v=""/>
    <s v=""/>
  </r>
  <r>
    <n v="137"/>
    <s v="CircularDVF_Sph_EC_On_Corr_On"/>
    <x v="4"/>
    <x v="2"/>
    <n v="6.0770037603229701E-2"/>
    <n v="117.87195252640301"/>
    <n v="-0.63922996239676999"/>
    <n v="117.87195252640301"/>
    <n v="1"/>
    <n v="0"/>
    <n v="6.0770037603229701E-2"/>
    <n v="62.128047473596993"/>
  </r>
  <r>
    <n v="138"/>
    <s v="CircularDVF_Sph_EC_On_Corr_On"/>
    <x v="3"/>
    <x v="2"/>
    <n v="0"/>
    <n v="0"/>
    <n v="-1"/>
    <n v="0"/>
    <n v="0"/>
    <n v="1"/>
    <s v=""/>
    <s v=""/>
  </r>
  <r>
    <n v="139"/>
    <s v="CircularDVF_Sph_EC_On_Corr_On"/>
    <x v="2"/>
    <x v="0"/>
    <n v="0.99939641358484999"/>
    <n v="88.371034767558598"/>
    <n v="0.49939641358484999"/>
    <n v="43.371034767558598"/>
    <n v="0"/>
    <n v="0"/>
    <n v="0.99939641358484999"/>
    <n v="43.371034767558598"/>
  </r>
  <r>
    <n v="140"/>
    <s v="CircularDVF_Sph_EC_On_Corr_On"/>
    <x v="2"/>
    <x v="3"/>
    <n v="1.5000584310298199"/>
    <n v="89.704053357609993"/>
    <n v="1.0000584310298199"/>
    <n v="-0.29594664238999302"/>
    <n v="0"/>
    <n v="0"/>
    <n v="1.5000584310298199"/>
    <n v="0.29594664238999258"/>
  </r>
  <r>
    <n v="141"/>
    <s v="CircularDVF_Sph_EC_On_Corr_On"/>
    <x v="1"/>
    <x v="0"/>
    <n v="0.94204049065950002"/>
    <n v="45.644244893296403"/>
    <n v="-0.55795950934049998"/>
    <n v="0.64424489329641699"/>
    <n v="0"/>
    <n v="0"/>
    <n v="0.94204049065950002"/>
    <n v="0.64424489329638845"/>
  </r>
  <r>
    <n v="142"/>
    <s v="CircularDVF_Sph_EC_On_Corr_On"/>
    <x v="2"/>
    <x v="0"/>
    <n v="0.92515295759535399"/>
    <n v="41.808877104607603"/>
    <n v="0.42515295759535399"/>
    <n v="-3.19112289539237"/>
    <n v="0"/>
    <n v="0"/>
    <n v="0.92515295759535399"/>
    <n v="3.1911228953923967"/>
  </r>
  <r>
    <n v="143"/>
    <s v="CircularDVF_Sph_EC_On_Corr_On"/>
    <x v="1"/>
    <x v="3"/>
    <n v="1.4743945525148301"/>
    <n v="89.096672583693802"/>
    <n v="-2.5605447485167701E-2"/>
    <n v="-0.90332741630618296"/>
    <n v="0"/>
    <n v="0"/>
    <n v="1.4743945525148301"/>
    <n v="0.9033274163061833"/>
  </r>
  <r>
    <n v="144"/>
    <s v="CircularDVF_Sph_EC_On_Corr_On"/>
    <x v="3"/>
    <x v="1"/>
    <n v="1.4437885496209899"/>
    <n v="179.50802686464101"/>
    <n v="0.44378854962099401"/>
    <n v="-0.49197313535899001"/>
    <n v="0"/>
    <n v="0"/>
    <n v="1.4437885496209899"/>
    <n v="0.49197313535898957"/>
  </r>
  <r>
    <n v="145"/>
    <s v="CircularDVF_Sph_EC_On_Corr_On"/>
    <x v="0"/>
    <x v="3"/>
    <n v="1.26245280559331"/>
    <n v="89.648352740726096"/>
    <n v="0.91245280559331399"/>
    <n v="-0.35164725927387502"/>
    <n v="0"/>
    <n v="0"/>
    <n v="1.26245280559331"/>
    <n v="0.3516472592739035"/>
  </r>
  <r>
    <n v="146"/>
    <s v="CircularDVF_Sph_EC_On_Corr_On"/>
    <x v="4"/>
    <x v="0"/>
    <n v="0.72006439702746605"/>
    <n v="90.205507653547102"/>
    <n v="2.0064397027466398E-2"/>
    <n v="45.205507653547102"/>
    <n v="1"/>
    <n v="0"/>
    <n v="0.72006439702746605"/>
    <n v="44.794492346452898"/>
  </r>
  <r>
    <n v="147"/>
    <s v="CircularDVF_Sph_EC_On_Corr_On"/>
    <x v="4"/>
    <x v="1"/>
    <n v="1.2578073020546201"/>
    <n v="-179.62352391008301"/>
    <n v="0.55780730205461804"/>
    <n v="0.37647608991727599"/>
    <n v="1"/>
    <n v="0"/>
    <n v="1.2578073020546201"/>
    <n v="0.37647608991699144"/>
  </r>
  <r>
    <n v="148"/>
    <s v="CircularDVF_Sph_EC_On_Corr_On"/>
    <x v="2"/>
    <x v="4"/>
    <n v="1.4993183081181101"/>
    <n v="140.045313629437"/>
    <n v="0.99931830811811095"/>
    <n v="5.0453136294365803"/>
    <n v="0"/>
    <n v="0"/>
    <n v="1.4993183081181101"/>
    <n v="5.045313629437004"/>
  </r>
  <r>
    <n v="149"/>
    <s v="CircularDVF_Sph_EC_On_Corr_On"/>
    <x v="2"/>
    <x v="2"/>
    <n v="0.68464364870955596"/>
    <n v="178.53009124292299"/>
    <n v="0.18464364870955599"/>
    <n v="178.53009124292299"/>
    <n v="1"/>
    <n v="0"/>
    <n v="0.68464364870955596"/>
    <n v="1.4699087570770075"/>
  </r>
  <r>
    <n v="150"/>
    <s v="CircularDVF_Sph_EC_On_Corr_On"/>
    <x v="2"/>
    <x v="1"/>
    <n v="1.4850619319717899"/>
    <n v="-179.88042637287299"/>
    <n v="0.98506193197179404"/>
    <n v="0.11957362712667"/>
    <n v="1"/>
    <n v="0"/>
    <n v="1.4850619319717899"/>
    <n v="0.1195736271270107"/>
  </r>
  <r>
    <s v="yanagiya1"/>
    <s v="CircularDVF_Sph_EC_On_Corr_On"/>
    <x v="1"/>
    <x v="1"/>
    <n v="0"/>
    <n v="0"/>
    <n v="-1.5"/>
    <n v="-180"/>
    <n v="0"/>
    <n v="1"/>
    <s v=""/>
    <s v=""/>
  </r>
  <r>
    <n v="2"/>
    <s v="CircularDVF_Sph_EC_On_Corr_On"/>
    <x v="2"/>
    <x v="2"/>
    <n v="0.10593648715439601"/>
    <n v="-1.6764710468066499"/>
    <n v="-0.39406351284560398"/>
    <n v="-1.6764710468066499"/>
    <n v="0"/>
    <n v="0"/>
    <n v="0.10593648715439601"/>
    <n v="1.6764710468066539"/>
  </r>
  <r>
    <n v="3"/>
    <s v="CircularDVF_Sph_EC_On_Corr_On"/>
    <x v="3"/>
    <x v="2"/>
    <n v="0.225842367376175"/>
    <n v="5.7757908557327697"/>
    <n v="-0.77415763262382498"/>
    <n v="5.7757908557327697"/>
    <n v="0"/>
    <n v="0"/>
    <n v="0.225842367376175"/>
    <n v="5.7757908557327653"/>
  </r>
  <r>
    <n v="4"/>
    <s v="CircularDVF_Sph_EC_On_Corr_On"/>
    <x v="4"/>
    <x v="2"/>
    <n v="0.11626330108739701"/>
    <n v="-178.472474557787"/>
    <n v="-0.58373669891260305"/>
    <n v="-178.472474557787"/>
    <n v="0"/>
    <n v="0"/>
    <n v="0.11626330108739701"/>
    <n v="1.5275254422130047"/>
  </r>
  <r>
    <n v="5"/>
    <s v="CircularDVF_Sph_EC_On_Corr_On"/>
    <x v="3"/>
    <x v="3"/>
    <n v="0.344158591626677"/>
    <n v="85.264924070094295"/>
    <n v="-0.65584140837332305"/>
    <n v="-4.7350759299056904"/>
    <n v="0"/>
    <n v="0"/>
    <n v="0.344158591626677"/>
    <n v="4.7350759299056904"/>
  </r>
  <r>
    <n v="6"/>
    <s v="CircularDVF_Sph_EC_On_Corr_On"/>
    <x v="0"/>
    <x v="2"/>
    <n v="0"/>
    <n v="0"/>
    <n v="-0.35"/>
    <n v="0"/>
    <n v="0"/>
    <n v="1"/>
    <s v=""/>
    <s v=""/>
  </r>
  <r>
    <n v="7"/>
    <s v="CircularDVF_Sph_EC_On_Corr_On"/>
    <x v="2"/>
    <x v="3"/>
    <n v="1.0713364495975399"/>
    <n v="89.5856211629048"/>
    <n v="0.57133644959753904"/>
    <n v="-0.41437883709517098"/>
    <n v="0"/>
    <n v="0"/>
    <n v="1.0713364495975399"/>
    <n v="0.41437883709519951"/>
  </r>
  <r>
    <n v="8"/>
    <s v="CircularDVF_Sph_EC_On_Corr_On"/>
    <x v="0"/>
    <x v="2"/>
    <n v="0"/>
    <n v="0"/>
    <n v="-0.35"/>
    <n v="0"/>
    <n v="0"/>
    <n v="1"/>
    <s v=""/>
    <s v=""/>
  </r>
  <r>
    <n v="9"/>
    <s v="CircularDVF_Sph_EC_On_Corr_On"/>
    <x v="0"/>
    <x v="1"/>
    <n v="0"/>
    <n v="0"/>
    <n v="-0.35"/>
    <n v="-180"/>
    <n v="0"/>
    <n v="1"/>
    <s v=""/>
    <s v=""/>
  </r>
  <r>
    <n v="10"/>
    <s v="CircularDVF_Sph_EC_On_Corr_On"/>
    <x v="1"/>
    <x v="4"/>
    <n v="1.0073844770862299"/>
    <n v="103.793979459227"/>
    <n v="-0.49261552291377497"/>
    <n v="-31.206020540772599"/>
    <n v="0"/>
    <n v="0"/>
    <n v="1.0073844770862299"/>
    <n v="31.206020540773011"/>
  </r>
  <r>
    <n v="11"/>
    <s v="CircularDVF_Sph_EC_On_Corr_On"/>
    <x v="3"/>
    <x v="4"/>
    <n v="1.0023900809195301"/>
    <n v="101.14201202444301"/>
    <n v="2.3900809195287502E-3"/>
    <n v="-33.857987975557201"/>
    <n v="0"/>
    <n v="0"/>
    <n v="1.0023900809195301"/>
    <n v="33.857987975556995"/>
  </r>
  <r>
    <n v="12"/>
    <s v="CircularDVF_Sph_EC_On_Corr_On"/>
    <x v="0"/>
    <x v="2"/>
    <n v="0"/>
    <n v="0"/>
    <n v="-0.35"/>
    <n v="0"/>
    <n v="0"/>
    <n v="1"/>
    <s v=""/>
    <s v=""/>
  </r>
  <r>
    <n v="13"/>
    <s v="CircularDVF_Sph_EC_On_Corr_On"/>
    <x v="0"/>
    <x v="4"/>
    <n v="1.5023547572870299"/>
    <n v="117.322724529713"/>
    <n v="1.1523547572870301"/>
    <n v="-17.677275470286499"/>
    <n v="0"/>
    <n v="0"/>
    <n v="1.5023547572870299"/>
    <n v="17.677275470286986"/>
  </r>
  <r>
    <n v="14"/>
    <s v="CircularDVF_Sph_EC_On_Corr_On"/>
    <x v="1"/>
    <x v="2"/>
    <n v="0"/>
    <n v="0"/>
    <n v="-1.5"/>
    <n v="0"/>
    <n v="0"/>
    <n v="1"/>
    <s v=""/>
    <s v=""/>
  </r>
  <r>
    <n v="15"/>
    <s v="CircularDVF_Sph_EC_On_Corr_On"/>
    <x v="3"/>
    <x v="0"/>
    <n v="1.0237027611534599"/>
    <n v="108.078397593254"/>
    <n v="2.3702761153456799E-2"/>
    <n v="63.078397593253797"/>
    <n v="1"/>
    <n v="0"/>
    <n v="1.0237027611534599"/>
    <n v="26.92160240674599"/>
  </r>
  <r>
    <n v="16"/>
    <s v="CircularDVF_Sph_EC_On_Corr_On"/>
    <x v="0"/>
    <x v="2"/>
    <n v="0"/>
    <n v="0"/>
    <n v="-0.35"/>
    <n v="0"/>
    <n v="0"/>
    <n v="1"/>
    <s v=""/>
    <s v=""/>
  </r>
  <r>
    <n v="17"/>
    <s v="CircularDVF_Sph_EC_On_Corr_On"/>
    <x v="3"/>
    <x v="1"/>
    <n v="0"/>
    <n v="0"/>
    <n v="-1"/>
    <n v="-180"/>
    <n v="0"/>
    <n v="1"/>
    <s v=""/>
    <s v=""/>
  </r>
  <r>
    <n v="18"/>
    <s v="CircularDVF_Sph_EC_On_Corr_On"/>
    <x v="2"/>
    <x v="2"/>
    <n v="0"/>
    <n v="0"/>
    <n v="-0.5"/>
    <n v="0"/>
    <n v="0"/>
    <n v="1"/>
    <s v=""/>
    <s v=""/>
  </r>
  <r>
    <n v="19"/>
    <s v="CircularDVF_Sph_EC_On_Corr_On"/>
    <x v="4"/>
    <x v="1"/>
    <n v="0"/>
    <n v="0"/>
    <n v="-0.7"/>
    <n v="-180"/>
    <n v="0"/>
    <n v="1"/>
    <s v=""/>
    <s v=""/>
  </r>
  <r>
    <n v="20"/>
    <s v="CircularDVF_Sph_EC_On_Corr_On"/>
    <x v="4"/>
    <x v="3"/>
    <n v="0.76142256066401603"/>
    <n v="90.583044116072998"/>
    <n v="6.1422560664015899E-2"/>
    <n v="0.58304411607298301"/>
    <n v="1"/>
    <n v="0"/>
    <n v="0.76142256066401603"/>
    <n v="0.58304411607298334"/>
  </r>
  <r>
    <n v="21"/>
    <s v="CircularDVF_Sph_EC_On_Corr_On"/>
    <x v="2"/>
    <x v="1"/>
    <n v="9.7844865345240298E-2"/>
    <n v="76.257202260843101"/>
    <n v="-0.40215513465475999"/>
    <n v="-103.742797739157"/>
    <n v="1"/>
    <n v="0"/>
    <n v="9.7844865345240298E-2"/>
    <n v="76.257202260843087"/>
  </r>
  <r>
    <n v="22"/>
    <s v="CircularDVF_Sph_EC_On_Corr_On"/>
    <x v="0"/>
    <x v="4"/>
    <n v="1.50384761810421"/>
    <n v="99.190550262447502"/>
    <n v="1.1538476181042101"/>
    <n v="-35.809449737552498"/>
    <n v="0"/>
    <n v="0"/>
    <n v="1.50384761810421"/>
    <n v="35.809449737552484"/>
  </r>
  <r>
    <n v="23"/>
    <s v="CircularDVF_Sph_EC_On_Corr_On"/>
    <x v="0"/>
    <x v="0"/>
    <n v="0.51876907584431498"/>
    <n v="91.426392983535195"/>
    <n v="0.168769075844315"/>
    <n v="46.426392983535202"/>
    <n v="1"/>
    <n v="0"/>
    <n v="0.51876907584431498"/>
    <n v="43.573607016464791"/>
  </r>
  <r>
    <n v="24"/>
    <s v="CircularDVF_Sph_EC_On_Corr_On"/>
    <x v="1"/>
    <x v="2"/>
    <n v="8.6620592680036093E-2"/>
    <n v="102.04703049120501"/>
    <n v="-1.4133794073199599"/>
    <n v="102.04703049120501"/>
    <n v="1"/>
    <n v="0"/>
    <n v="8.6620592680036093E-2"/>
    <n v="77.952969508794993"/>
  </r>
  <r>
    <n v="25"/>
    <s v="CircularDVF_Sph_EC_On_Corr_On"/>
    <x v="4"/>
    <x v="0"/>
    <n v="1.0093266768493401"/>
    <n v="89.853388806394307"/>
    <n v="0.30932667684933701"/>
    <n v="44.8533888063943"/>
    <n v="0"/>
    <n v="0"/>
    <n v="1.0093266768493401"/>
    <n v="44.853388806394321"/>
  </r>
  <r>
    <n v="26"/>
    <s v="CircularDVF_Sph_EC_On_Corr_On"/>
    <x v="3"/>
    <x v="0"/>
    <n v="1.0248489265360501"/>
    <n v="89.566824436561703"/>
    <n v="2.4848926536045202E-2"/>
    <n v="44.566824436561703"/>
    <n v="0"/>
    <n v="0"/>
    <n v="1.0248489265360501"/>
    <n v="44.566824436561717"/>
  </r>
  <r>
    <n v="27"/>
    <s v="CircularDVF_Sph_EC_On_Corr_On"/>
    <x v="2"/>
    <x v="2"/>
    <n v="0"/>
    <n v="0"/>
    <n v="-0.5"/>
    <n v="0"/>
    <n v="0"/>
    <n v="1"/>
    <s v=""/>
    <s v=""/>
  </r>
  <r>
    <n v="28"/>
    <s v="CircularDVF_Sph_EC_On_Corr_On"/>
    <x v="2"/>
    <x v="1"/>
    <n v="6.4103276954656202E-2"/>
    <n v="87.690937210974099"/>
    <n v="-0.43589672304534399"/>
    <n v="-92.309062789025901"/>
    <n v="1"/>
    <n v="0"/>
    <n v="6.4103276954656202E-2"/>
    <n v="87.690937210974084"/>
  </r>
  <r>
    <n v="29"/>
    <s v="CircularDVF_Sph_EC_On_Corr_On"/>
    <x v="0"/>
    <x v="4"/>
    <n v="1.50300107643267"/>
    <n v="102.20202923994999"/>
    <n v="1.1530010764326699"/>
    <n v="-32.7979707600498"/>
    <n v="0"/>
    <n v="0"/>
    <n v="1.50300107643267"/>
    <n v="32.797970760050021"/>
  </r>
  <r>
    <n v="30"/>
    <s v="CircularDVF_Sph_EC_On_Corr_On"/>
    <x v="2"/>
    <x v="1"/>
    <n v="0"/>
    <n v="0"/>
    <n v="-0.5"/>
    <n v="-180"/>
    <n v="0"/>
    <n v="1"/>
    <s v=""/>
    <s v=""/>
  </r>
  <r>
    <n v="31"/>
    <s v="CircularDVF_Sph_EC_On_Corr_On"/>
    <x v="3"/>
    <x v="0"/>
    <n v="0.98942042059596202"/>
    <n v="92.243984379461594"/>
    <n v="-1.05795794040384E-2"/>
    <n v="47.243984379461601"/>
    <n v="1"/>
    <n v="0"/>
    <n v="0.98942042059596202"/>
    <n v="42.756015620538392"/>
  </r>
  <r>
    <n v="32"/>
    <s v="CircularDVF_Sph_EC_On_Corr_On"/>
    <x v="4"/>
    <x v="2"/>
    <n v="0"/>
    <n v="0"/>
    <n v="-0.7"/>
    <n v="0"/>
    <n v="0"/>
    <n v="1"/>
    <s v=""/>
    <s v=""/>
  </r>
  <r>
    <n v="33"/>
    <s v="CircularDVF_Sph_EC_On_Corr_On"/>
    <x v="4"/>
    <x v="3"/>
    <n v="0.740725954060938"/>
    <n v="90.199775269612999"/>
    <n v="4.0725954060938499E-2"/>
    <n v="0.199775269612985"/>
    <n v="1"/>
    <n v="0"/>
    <n v="0.740725954060938"/>
    <n v="0.19977526961298508"/>
  </r>
  <r>
    <n v="34"/>
    <s v="CircularDVF_Sph_EC_On_Corr_On"/>
    <x v="2"/>
    <x v="0"/>
    <n v="1.00119955108118"/>
    <n v="104.79622300081201"/>
    <n v="0.50119955108118397"/>
    <n v="59.796223000812397"/>
    <n v="1"/>
    <n v="0"/>
    <n v="1.00119955108118"/>
    <n v="30.203776999187994"/>
  </r>
  <r>
    <n v="35"/>
    <s v="CircularDVF_Sph_EC_On_Corr_On"/>
    <x v="1"/>
    <x v="4"/>
    <n v="0.50228007839466904"/>
    <n v="118.568136789912"/>
    <n v="-0.99771992160533096"/>
    <n v="-16.431863210087801"/>
    <n v="0"/>
    <n v="0"/>
    <n v="0.50228007839466904"/>
    <n v="16.431863210088011"/>
  </r>
  <r>
    <n v="36"/>
    <s v="CircularDVF_Sph_EC_On_Corr_On"/>
    <x v="4"/>
    <x v="3"/>
    <n v="0.28626922859332499"/>
    <n v="88.449049156212894"/>
    <n v="-0.41373077140667402"/>
    <n v="-1.5509508437870601"/>
    <n v="0"/>
    <n v="0"/>
    <n v="0.28626922859332499"/>
    <n v="1.5509508437871204"/>
  </r>
  <r>
    <n v="37"/>
    <s v="CircularDVF_Sph_EC_On_Corr_On"/>
    <x v="1"/>
    <x v="3"/>
    <n v="0.24496354820954599"/>
    <n v="88.187447314484402"/>
    <n v="-1.25503645179045"/>
    <n v="-1.81255268551558"/>
    <n v="0"/>
    <n v="0"/>
    <n v="0.24496354820954599"/>
    <n v="1.812552685515584"/>
  </r>
  <r>
    <n v="38"/>
    <s v="CircularDVF_Sph_EC_On_Corr_On"/>
    <x v="4"/>
    <x v="4"/>
    <n v="0.463059515949719"/>
    <n v="128.250559646055"/>
    <n v="-0.23694048405028101"/>
    <n v="-6.7494403539449204"/>
    <n v="0"/>
    <n v="0"/>
    <n v="0.463059515949719"/>
    <n v="6.7494403539450047"/>
  </r>
  <r>
    <n v="39"/>
    <s v="CircularDVF_Sph_EC_On_Corr_On"/>
    <x v="1"/>
    <x v="4"/>
    <n v="0.52602178922213105"/>
    <n v="127.860179815536"/>
    <n v="-0.97397821077786895"/>
    <n v="-7.1398201844641598"/>
    <n v="0"/>
    <n v="0"/>
    <n v="0.52602178922213105"/>
    <n v="7.1398201844639857"/>
  </r>
  <r>
    <n v="40"/>
    <s v="CircularDVF_Sph_EC_On_Corr_On"/>
    <x v="3"/>
    <x v="2"/>
    <n v="0"/>
    <n v="0"/>
    <n v="-1"/>
    <n v="0"/>
    <n v="0"/>
    <n v="1"/>
    <s v=""/>
    <s v=""/>
  </r>
  <r>
    <n v="41"/>
    <s v="CircularDVF_Sph_EC_On_Corr_On"/>
    <x v="4"/>
    <x v="4"/>
    <n v="0.43772216289303301"/>
    <n v="114.024274478501"/>
    <n v="-0.262277837106967"/>
    <n v="-20.975725521499399"/>
    <n v="0"/>
    <n v="0"/>
    <n v="0.43772216289303301"/>
    <n v="20.975725521498987"/>
  </r>
  <r>
    <n v="42"/>
    <s v="CircularDVF_Sph_EC_On_Corr_On"/>
    <x v="1"/>
    <x v="2"/>
    <n v="0"/>
    <n v="0"/>
    <n v="-1.5"/>
    <n v="0"/>
    <n v="0"/>
    <n v="1"/>
    <s v=""/>
    <s v=""/>
  </r>
  <r>
    <n v="43"/>
    <s v="CircularDVF_Sph_EC_On_Corr_On"/>
    <x v="2"/>
    <x v="3"/>
    <n v="0.95783979004828002"/>
    <n v="91.081507070975704"/>
    <n v="0.45783979004828002"/>
    <n v="1.0815070709757"/>
    <n v="1"/>
    <n v="0"/>
    <n v="0.95783979004828002"/>
    <n v="1.0815070709757038"/>
  </r>
  <r>
    <n v="44"/>
    <s v="CircularDVF_Sph_EC_On_Corr_On"/>
    <x v="1"/>
    <x v="2"/>
    <n v="0"/>
    <n v="0"/>
    <n v="-1.5"/>
    <n v="0"/>
    <n v="0"/>
    <n v="1"/>
    <s v=""/>
    <s v=""/>
  </r>
  <r>
    <n v="45"/>
    <s v="CircularDVF_Sph_EC_On_Corr_On"/>
    <x v="1"/>
    <x v="3"/>
    <n v="0.98866505967358398"/>
    <n v="90.149675154596807"/>
    <n v="-0.51133494032641602"/>
    <n v="0.14967515459682099"/>
    <n v="1"/>
    <n v="0"/>
    <n v="0.98866505967358398"/>
    <n v="0.1496751545968209"/>
  </r>
  <r>
    <n v="46"/>
    <s v="CircularDVF_Sph_EC_On_Corr_On"/>
    <x v="4"/>
    <x v="4"/>
    <n v="0.99763548416188896"/>
    <n v="109.19484501158"/>
    <n v="0.29763548416188901"/>
    <n v="-25.80515498842"/>
    <n v="0"/>
    <n v="0"/>
    <n v="0.99763548416188896"/>
    <n v="25.805154988419986"/>
  </r>
  <r>
    <n v="47"/>
    <s v="CircularDVF_Sph_EC_On_Corr_On"/>
    <x v="2"/>
    <x v="2"/>
    <n v="0"/>
    <n v="0"/>
    <n v="-0.5"/>
    <n v="0"/>
    <n v="0"/>
    <n v="1"/>
    <s v=""/>
    <s v=""/>
  </r>
  <r>
    <n v="48"/>
    <s v="CircularDVF_Sph_EC_On_Corr_On"/>
    <x v="2"/>
    <x v="4"/>
    <n v="1.2768877165909001"/>
    <n v="114.24254087076"/>
    <n v="0.77688771659089595"/>
    <n v="-20.757459129240299"/>
    <n v="0"/>
    <n v="0"/>
    <n v="1.2768877165909001"/>
    <n v="20.757459129240004"/>
  </r>
  <r>
    <n v="49"/>
    <s v="CircularDVF_Sph_EC_On_Corr_On"/>
    <x v="3"/>
    <x v="0"/>
    <n v="0.523780113589286"/>
    <n v="90.282521277852297"/>
    <n v="-0.476219886410714"/>
    <n v="45.282521277852297"/>
    <n v="1"/>
    <n v="0"/>
    <n v="0.523780113589286"/>
    <n v="44.717478722147689"/>
  </r>
  <r>
    <n v="50"/>
    <s v="CircularDVF_Sph_EC_On_Corr_On"/>
    <x v="3"/>
    <x v="4"/>
    <n v="1.0101590370489999"/>
    <n v="112.710012817661"/>
    <n v="1.01590370489979E-2"/>
    <n v="-22.289987182338798"/>
    <n v="0"/>
    <n v="0"/>
    <n v="1.0101590370489999"/>
    <n v="22.289987182339019"/>
  </r>
  <r>
    <n v="51"/>
    <s v="CircularDVF_Sph_EC_On_Corr_On"/>
    <x v="3"/>
    <x v="1"/>
    <n v="8.0588853801382504E-2"/>
    <n v="99.220824040637794"/>
    <n v="-0.91941114619861797"/>
    <n v="-80.779175959362206"/>
    <n v="0"/>
    <n v="0"/>
    <n v="8.0588853801382504E-2"/>
    <n v="80.779175959362206"/>
  </r>
  <r>
    <n v="52"/>
    <s v="CircularDVF_Sph_EC_On_Corr_On"/>
    <x v="2"/>
    <x v="0"/>
    <n v="1.53434071839166"/>
    <n v="93.764034864905696"/>
    <n v="1.03434071839166"/>
    <n v="48.764034864905703"/>
    <n v="1"/>
    <n v="0"/>
    <n v="1.53434071839166"/>
    <n v="41.235965135094318"/>
  </r>
  <r>
    <n v="53"/>
    <s v="CircularDVF_Sph_EC_On_Corr_On"/>
    <x v="4"/>
    <x v="1"/>
    <n v="7.6338220179552593E-2"/>
    <n v="135.27414039373301"/>
    <n v="-0.62366177982044702"/>
    <n v="-44.725859606267001"/>
    <n v="0"/>
    <n v="0"/>
    <n v="7.6338220179552593E-2"/>
    <n v="44.725859606266994"/>
  </r>
  <r>
    <n v="54"/>
    <s v="CircularDVF_Sph_EC_On_Corr_On"/>
    <x v="1"/>
    <x v="1"/>
    <n v="0"/>
    <n v="0"/>
    <n v="-1.5"/>
    <n v="-180"/>
    <n v="0"/>
    <n v="1"/>
    <s v=""/>
    <s v=""/>
  </r>
  <r>
    <n v="55"/>
    <s v="CircularDVF_Sph_EC_On_Corr_On"/>
    <x v="4"/>
    <x v="2"/>
    <n v="8.2874033781699594E-2"/>
    <n v="73.711225969940699"/>
    <n v="-0.61712596621829996"/>
    <n v="73.711225969940699"/>
    <n v="0"/>
    <n v="0"/>
    <n v="8.2874033781699594E-2"/>
    <n v="73.711225969940699"/>
  </r>
  <r>
    <n v="56"/>
    <s v="CircularDVF_Sph_EC_On_Corr_On"/>
    <x v="2"/>
    <x v="0"/>
    <n v="0.76138751810651595"/>
    <n v="90.194354001885102"/>
    <n v="0.261387518106516"/>
    <n v="45.194354001885102"/>
    <n v="1"/>
    <n v="0"/>
    <n v="0.76138751810651595"/>
    <n v="44.805645998114898"/>
  </r>
  <r>
    <n v="57"/>
    <s v="CircularDVF_Sph_EC_On_Corr_On"/>
    <x v="4"/>
    <x v="0"/>
    <n v="1.0088692471951499"/>
    <n v="105.28856632302499"/>
    <n v="0.30886924719514602"/>
    <n v="60.2885663230254"/>
    <n v="1"/>
    <n v="0"/>
    <n v="1.0088692471951499"/>
    <n v="29.711433676974991"/>
  </r>
  <r>
    <n v="58"/>
    <s v="CircularDVF_Sph_EC_On_Corr_On"/>
    <x v="4"/>
    <x v="4"/>
    <n v="1.23301122785262"/>
    <n v="103.197913677481"/>
    <n v="0.53301122785262001"/>
    <n v="-31.8020863225195"/>
    <n v="0"/>
    <n v="0"/>
    <n v="1.23301122785262"/>
    <n v="31.802086322519017"/>
  </r>
  <r>
    <n v="59"/>
    <s v="CircularDVF_Sph_EC_On_Corr_On"/>
    <x v="1"/>
    <x v="1"/>
    <n v="0"/>
    <n v="0"/>
    <n v="-1.5"/>
    <n v="-180"/>
    <n v="0"/>
    <n v="1"/>
    <s v=""/>
    <s v=""/>
  </r>
  <r>
    <n v="60"/>
    <s v="CircularDVF_Sph_EC_On_Corr_On"/>
    <x v="0"/>
    <x v="4"/>
    <n v="1.4753479369301601"/>
    <n v="126.901993870769"/>
    <n v="1.12534793693016"/>
    <n v="-8.0980061292306704"/>
    <n v="0"/>
    <n v="0"/>
    <n v="1.4753479369301601"/>
    <n v="8.0980061292310097"/>
  </r>
  <r>
    <n v="61"/>
    <s v="CircularDVF_Sph_EC_On_Corr_On"/>
    <x v="0"/>
    <x v="1"/>
    <n v="0"/>
    <n v="0"/>
    <n v="-0.35"/>
    <n v="-180"/>
    <n v="0"/>
    <n v="1"/>
    <s v=""/>
    <s v=""/>
  </r>
  <r>
    <n v="62"/>
    <s v="CircularDVF_Sph_EC_On_Corr_On"/>
    <x v="3"/>
    <x v="4"/>
    <n v="0.99633216016509396"/>
    <n v="100.90796562858201"/>
    <n v="-3.66783983490593E-3"/>
    <n v="-34.092034371418201"/>
    <n v="0"/>
    <n v="0"/>
    <n v="0.99633216016509396"/>
    <n v="34.092034371417981"/>
  </r>
  <r>
    <n v="63"/>
    <s v="CircularDVF_Sph_EC_On_Corr_On"/>
    <x v="0"/>
    <x v="1"/>
    <n v="0"/>
    <n v="0"/>
    <n v="-0.35"/>
    <n v="-180"/>
    <n v="0"/>
    <n v="1"/>
    <s v=""/>
    <s v=""/>
  </r>
  <r>
    <n v="64"/>
    <s v="CircularDVF_Sph_EC_On_Corr_On"/>
    <x v="2"/>
    <x v="4"/>
    <n v="0.82338520903326695"/>
    <n v="102.867993513927"/>
    <n v="0.32338520903326701"/>
    <n v="-32.132006486073202"/>
    <n v="0"/>
    <n v="0"/>
    <n v="0.82338520903326695"/>
    <n v="32.13200648607301"/>
  </r>
  <r>
    <n v="65"/>
    <s v="CircularDVF_Sph_EC_On_Corr_On"/>
    <x v="2"/>
    <x v="3"/>
    <n v="0.28101080158875502"/>
    <n v="89.473399207820194"/>
    <n v="-0.21898919841124501"/>
    <n v="-0.52660079217980604"/>
    <n v="0"/>
    <n v="0"/>
    <n v="0.28101080158875502"/>
    <n v="0.52660079217980638"/>
  </r>
  <r>
    <n v="66"/>
    <s v="CircularDVF_Sph_EC_On_Corr_On"/>
    <x v="3"/>
    <x v="0"/>
    <n v="0.54906778981017401"/>
    <n v="124.69174448860601"/>
    <n v="-0.45093221018982599"/>
    <n v="79.691744488606105"/>
    <n v="1"/>
    <n v="0"/>
    <n v="0.54906778981017401"/>
    <n v="10.308255511394009"/>
  </r>
  <r>
    <n v="67"/>
    <s v="CircularDVF_Sph_EC_On_Corr_On"/>
    <x v="1"/>
    <x v="2"/>
    <n v="0"/>
    <n v="0"/>
    <n v="-1.5"/>
    <n v="0"/>
    <n v="0"/>
    <n v="1"/>
    <s v=""/>
    <s v=""/>
  </r>
  <r>
    <n v="68"/>
    <s v="CircularDVF_Sph_EC_On_Corr_On"/>
    <x v="3"/>
    <x v="0"/>
    <n v="0.56022348625560303"/>
    <n v="91.849313520535304"/>
    <n v="-0.43977651374439702"/>
    <n v="46.849313520535297"/>
    <n v="1"/>
    <n v="0"/>
    <n v="0.56022348625560303"/>
    <n v="43.150686479464696"/>
  </r>
  <r>
    <n v="69"/>
    <s v="CircularDVF_Sph_EC_On_Corr_On"/>
    <x v="4"/>
    <x v="3"/>
    <n v="1.02490099450707"/>
    <n v="90.721934820075006"/>
    <n v="0.324900994507069"/>
    <n v="0.721934820074978"/>
    <n v="1"/>
    <n v="0"/>
    <n v="1.02490099450707"/>
    <n v="0.7219348200750062"/>
  </r>
  <r>
    <n v="70"/>
    <s v="CircularDVF_Sph_EC_On_Corr_On"/>
    <x v="2"/>
    <x v="2"/>
    <n v="0"/>
    <n v="0"/>
    <n v="-0.5"/>
    <n v="0"/>
    <n v="0"/>
    <n v="1"/>
    <s v=""/>
    <s v=""/>
  </r>
  <r>
    <n v="71"/>
    <s v="CircularDVF_Sph_EC_On_Corr_On"/>
    <x v="0"/>
    <x v="3"/>
    <n v="0.29650644596558601"/>
    <n v="90.499079533230201"/>
    <n v="-5.3493554034413797E-2"/>
    <n v="0.49907953323020099"/>
    <n v="1"/>
    <n v="0"/>
    <n v="0.29650644596558601"/>
    <n v="0.49907953323020138"/>
  </r>
  <r>
    <n v="72"/>
    <s v="CircularDVF_Sph_EC_On_Corr_On"/>
    <x v="1"/>
    <x v="0"/>
    <n v="0.58285574064066203"/>
    <n v="117.15547429921899"/>
    <n v="-0.91714425935933797"/>
    <n v="72.155474299218596"/>
    <n v="1"/>
    <n v="0"/>
    <n v="0.58285574064066203"/>
    <n v="17.844525700780991"/>
  </r>
  <r>
    <n v="73"/>
    <s v="CircularDVF_Sph_EC_On_Corr_On"/>
    <x v="0"/>
    <x v="3"/>
    <n v="0.23565930315734099"/>
    <n v="84.339392262698496"/>
    <n v="-0.114340696842659"/>
    <n v="-5.6606077373014596"/>
    <n v="0"/>
    <n v="0"/>
    <n v="0.23565930315734099"/>
    <n v="5.6606077373015182"/>
  </r>
  <r>
    <n v="74"/>
    <s v="CircularDVF_Sph_EC_On_Corr_On"/>
    <x v="1"/>
    <x v="0"/>
    <n v="0.80328549997974596"/>
    <n v="113.696886258069"/>
    <n v="-0.69671450002025404"/>
    <n v="68.696886258068503"/>
    <n v="1"/>
    <n v="0"/>
    <n v="0.80328549997974596"/>
    <n v="21.303113741930986"/>
  </r>
  <r>
    <n v="75"/>
    <s v="CircularDVF_Sph_EC_On_Corr_On"/>
    <x v="4"/>
    <x v="0"/>
    <n v="0.77072884477783199"/>
    <n v="102.974469585403"/>
    <n v="7.0728844777832006E-2"/>
    <n v="57.974469585403099"/>
    <n v="1"/>
    <n v="0"/>
    <n v="0.77072884477783199"/>
    <n v="32.025530414597"/>
  </r>
  <r>
    <n v="76"/>
    <s v="CircularDVF_Sph_EC_On_Corr_On"/>
    <x v="3"/>
    <x v="3"/>
    <n v="0.24496354820954599"/>
    <n v="88.187447314484402"/>
    <n v="-0.75503645179045398"/>
    <n v="-1.81255268551558"/>
    <n v="0"/>
    <n v="0"/>
    <n v="0.24496354820954599"/>
    <n v="1.812552685515584"/>
  </r>
  <r>
    <n v="77"/>
    <s v="CircularDVF_Sph_EC_On_Corr_On"/>
    <x v="4"/>
    <x v="3"/>
    <n v="0.246483719924603"/>
    <n v="83.381353753548595"/>
    <n v="-0.45351628007539702"/>
    <n v="-6.6186462464513598"/>
    <n v="0"/>
    <n v="0"/>
    <n v="0.246483719924603"/>
    <n v="6.6186462464514193"/>
  </r>
  <r>
    <n v="78"/>
    <s v="CircularDVF_Sph_EC_On_Corr_On"/>
    <x v="2"/>
    <x v="0"/>
    <n v="0.65980471379689298"/>
    <n v="119.29422462228899"/>
    <n v="0.15980471379689301"/>
    <n v="74.294224622288993"/>
    <n v="1"/>
    <n v="0"/>
    <n v="0.65980471379689298"/>
    <n v="15.705775377711007"/>
  </r>
  <r>
    <n v="79"/>
    <s v="CircularDVF_Sph_EC_On_Corr_On"/>
    <x v="1"/>
    <x v="0"/>
    <n v="0.64809080936640995"/>
    <n v="125.298791927237"/>
    <n v="-0.85190919063359005"/>
    <n v="80.298791927237204"/>
    <n v="1"/>
    <n v="0"/>
    <n v="0.64809080936640995"/>
    <n v="9.701208072762995"/>
  </r>
  <r>
    <n v="80"/>
    <s v="CircularDVF_Sph_EC_On_Corr_On"/>
    <x v="0"/>
    <x v="0"/>
    <n v="0.44258982547664399"/>
    <n v="119.73658717721"/>
    <n v="9.2589825476644405E-2"/>
    <n v="74.7365871772096"/>
    <n v="1"/>
    <n v="0"/>
    <n v="0.44258982547664399"/>
    <n v="15.263412822790002"/>
  </r>
  <r>
    <n v="81"/>
    <s v="CircularDVF_Sph_EC_On_Corr_On"/>
    <x v="0"/>
    <x v="2"/>
    <n v="0"/>
    <n v="0"/>
    <n v="-0.35"/>
    <n v="0"/>
    <n v="0"/>
    <n v="1"/>
    <s v=""/>
    <s v=""/>
  </r>
  <r>
    <n v="82"/>
    <s v="CircularDVF_Sph_EC_On_Corr_On"/>
    <x v="0"/>
    <x v="1"/>
    <n v="0"/>
    <n v="0"/>
    <n v="-0.35"/>
    <n v="-180"/>
    <n v="0"/>
    <n v="1"/>
    <s v=""/>
    <s v=""/>
  </r>
  <r>
    <n v="83"/>
    <s v="CircularDVF_Sph_EC_On_Corr_On"/>
    <x v="1"/>
    <x v="0"/>
    <n v="0.33190034269601698"/>
    <n v="112.414086665406"/>
    <n v="-1.1680996573039799"/>
    <n v="67.414086665406401"/>
    <n v="1"/>
    <n v="0"/>
    <n v="0.33190034269601698"/>
    <n v="22.585913334594011"/>
  </r>
  <r>
    <n v="84"/>
    <s v="CircularDVF_Sph_EC_On_Corr_On"/>
    <x v="3"/>
    <x v="4"/>
    <n v="0.43364967631092799"/>
    <n v="120.413640313977"/>
    <n v="-0.56635032368907201"/>
    <n v="-14.586359686023499"/>
    <n v="0"/>
    <n v="0"/>
    <n v="0.43364967631092799"/>
    <n v="14.586359686023002"/>
  </r>
  <r>
    <n v="85"/>
    <s v="CircularDVF_Sph_EC_On_Corr_On"/>
    <x v="3"/>
    <x v="1"/>
    <n v="0"/>
    <n v="0"/>
    <n v="-1"/>
    <n v="-180"/>
    <n v="0"/>
    <n v="1"/>
    <s v=""/>
    <s v=""/>
  </r>
  <r>
    <n v="86"/>
    <s v="CircularDVF_Sph_EC_On_Corr_On"/>
    <x v="2"/>
    <x v="4"/>
    <n v="1.06934718781528"/>
    <n v="126.969532752758"/>
    <n v="0.56934718781527704"/>
    <n v="-8.0304672472420897"/>
    <n v="0"/>
    <n v="0"/>
    <n v="1.06934718781528"/>
    <n v="8.0304672472420009"/>
  </r>
  <r>
    <n v="87"/>
    <s v="CircularDVF_Sph_EC_On_Corr_On"/>
    <x v="2"/>
    <x v="3"/>
    <n v="0.36365484913727902"/>
    <n v="90.406923410267694"/>
    <n v="-0.136345150862721"/>
    <n v="0.40692341026766599"/>
    <n v="1"/>
    <n v="0"/>
    <n v="0.36365484913727902"/>
    <n v="0.40692341026769441"/>
  </r>
  <r>
    <n v="88"/>
    <s v="CircularDVF_Sph_EC_On_Corr_On"/>
    <x v="4"/>
    <x v="2"/>
    <n v="0"/>
    <n v="0"/>
    <n v="-0.7"/>
    <n v="0"/>
    <n v="0"/>
    <n v="1"/>
    <s v=""/>
    <s v=""/>
  </r>
  <r>
    <n v="89"/>
    <s v="CircularDVF_Sph_EC_On_Corr_On"/>
    <x v="4"/>
    <x v="4"/>
    <n v="0.932252128836903"/>
    <n v="118.63832972543899"/>
    <n v="0.23225212883690299"/>
    <n v="-16.361670274561199"/>
    <n v="0"/>
    <n v="0"/>
    <n v="0.932252128836903"/>
    <n v="16.361670274560993"/>
  </r>
  <r>
    <n v="90"/>
    <s v="CircularDVF_Sph_EC_On_Corr_On"/>
    <x v="4"/>
    <x v="1"/>
    <n v="0"/>
    <n v="0"/>
    <n v="-0.7"/>
    <n v="-180"/>
    <n v="0"/>
    <n v="1"/>
    <s v=""/>
    <s v=""/>
  </r>
  <r>
    <n v="91"/>
    <s v="CircularDVF_Sph_EC_On_Corr_On"/>
    <x v="4"/>
    <x v="3"/>
    <n v="0.27584560228357102"/>
    <n v="90.536461659199205"/>
    <n v="-0.42415439771642899"/>
    <n v="0.53646165919917599"/>
    <n v="1"/>
    <n v="0"/>
    <n v="0.27584560228357102"/>
    <n v="0.53646165919920463"/>
  </r>
  <r>
    <n v="92"/>
    <s v="CircularDVF_Sph_EC_On_Corr_On"/>
    <x v="3"/>
    <x v="2"/>
    <n v="0"/>
    <n v="0"/>
    <n v="-1"/>
    <n v="0"/>
    <n v="0"/>
    <n v="1"/>
    <s v=""/>
    <s v=""/>
  </r>
  <r>
    <n v="93"/>
    <s v="CircularDVF_Sph_EC_On_Corr_On"/>
    <x v="3"/>
    <x v="3"/>
    <n v="0.26045252059888002"/>
    <n v="88.295271680992698"/>
    <n v="-0.73954747940111998"/>
    <n v="-1.7047283190072999"/>
    <n v="0"/>
    <n v="0"/>
    <n v="0.26045252059888002"/>
    <n v="1.7047283190073017"/>
  </r>
  <r>
    <n v="94"/>
    <s v="CircularDVF_Sph_EC_On_Corr_On"/>
    <x v="1"/>
    <x v="1"/>
    <n v="0"/>
    <n v="0"/>
    <n v="-1.5"/>
    <n v="-180"/>
    <n v="0"/>
    <n v="1"/>
    <s v=""/>
    <s v=""/>
  </r>
  <r>
    <n v="95"/>
    <s v="CircularDVF_Sph_EC_On_Corr_On"/>
    <x v="3"/>
    <x v="1"/>
    <n v="0"/>
    <n v="0"/>
    <n v="-1"/>
    <n v="-180"/>
    <n v="0"/>
    <n v="1"/>
    <s v=""/>
    <s v=""/>
  </r>
  <r>
    <n v="96"/>
    <s v="CircularDVF_Sph_EC_On_Corr_On"/>
    <x v="4"/>
    <x v="4"/>
    <n v="0.49736357942600401"/>
    <n v="116.19248749488099"/>
    <n v="-0.202636420573996"/>
    <n v="-18.807512505119298"/>
    <n v="0"/>
    <n v="0"/>
    <n v="0.49736357942600401"/>
    <n v="18.807512505119007"/>
  </r>
  <r>
    <n v="97"/>
    <s v="CircularDVF_Sph_EC_On_Corr_On"/>
    <x v="0"/>
    <x v="1"/>
    <n v="0"/>
    <n v="0"/>
    <n v="-0.35"/>
    <n v="-180"/>
    <n v="0"/>
    <n v="1"/>
    <s v=""/>
    <s v=""/>
  </r>
  <r>
    <n v="98"/>
    <s v="CircularDVF_Sph_EC_On_Corr_On"/>
    <x v="1"/>
    <x v="3"/>
    <n v="0.97860693875791904"/>
    <n v="91.361048093488293"/>
    <n v="-0.52139306124208096"/>
    <n v="1.36104809348831"/>
    <n v="1"/>
    <n v="0"/>
    <n v="0.97860693875791904"/>
    <n v="1.3610480934883071"/>
  </r>
  <r>
    <n v="99"/>
    <s v="CircularDVF_Sph_EC_On_Corr_On"/>
    <x v="3"/>
    <x v="3"/>
    <n v="0.97836152425748102"/>
    <n v="90.453758566384593"/>
    <n v="-2.1638475742518599E-2"/>
    <n v="0.45375856638463602"/>
    <n v="1"/>
    <n v="0"/>
    <n v="0.97836152425748102"/>
    <n v="0.4537585663845789"/>
  </r>
  <r>
    <n v="100"/>
    <s v="CircularDVF_Sph_EC_On_Corr_On"/>
    <x v="4"/>
    <x v="0"/>
    <n v="0.96205626380860298"/>
    <n v="106.693351122211"/>
    <n v="0.26205626380860297"/>
    <n v="61.693351122210501"/>
    <n v="1"/>
    <n v="0"/>
    <n v="0.96205626380860298"/>
    <n v="28.306648877789002"/>
  </r>
  <r>
    <n v="101"/>
    <s v="CircularDVF_Sph_EC_On_Corr_On"/>
    <x v="0"/>
    <x v="3"/>
    <n v="0.275942311831537"/>
    <n v="88.390991093952593"/>
    <n v="-7.4057688168462907E-2"/>
    <n v="-1.6090089060474499"/>
    <n v="0"/>
    <n v="0"/>
    <n v="0.275942311831537"/>
    <n v="1.6090089060473929"/>
  </r>
  <r>
    <n v="102"/>
    <s v="CircularDVF_Sph_EC_On_Corr_On"/>
    <x v="3"/>
    <x v="4"/>
    <n v="0.30114053279161501"/>
    <n v="123.880871034058"/>
    <n v="-0.69885946720838499"/>
    <n v="-11.119128965941901"/>
    <n v="0"/>
    <n v="0"/>
    <n v="0.30114053279161501"/>
    <n v="11.119128965941997"/>
  </r>
  <r>
    <n v="103"/>
    <s v="CircularDVF_Sph_EC_On_Corr_On"/>
    <x v="0"/>
    <x v="1"/>
    <n v="0"/>
    <n v="0"/>
    <n v="-0.35"/>
    <n v="-180"/>
    <n v="0"/>
    <n v="1"/>
    <s v=""/>
    <s v=""/>
  </r>
  <r>
    <n v="104"/>
    <s v="CircularDVF_Sph_EC_On_Corr_On"/>
    <x v="0"/>
    <x v="0"/>
    <n v="0.63856415448355697"/>
    <n v="126.480577842589"/>
    <n v="0.28856415448355699"/>
    <n v="81.4805778425889"/>
    <n v="1"/>
    <n v="0"/>
    <n v="0.63856415448355697"/>
    <n v="8.5194221574109861"/>
  </r>
  <r>
    <n v="105"/>
    <s v="CircularDVF_Sph_EC_On_Corr_On"/>
    <x v="2"/>
    <x v="4"/>
    <n v="0.723955714521198"/>
    <n v="146.967563441588"/>
    <n v="0.223955714521198"/>
    <n v="11.967563441588201"/>
    <n v="0"/>
    <n v="0"/>
    <n v="0.723955714521198"/>
    <n v="11.967563441587998"/>
  </r>
  <r>
    <n v="106"/>
    <s v="CircularDVF_Sph_EC_On_Corr_On"/>
    <x v="2"/>
    <x v="1"/>
    <n v="0"/>
    <n v="0"/>
    <n v="-0.5"/>
    <n v="-180"/>
    <n v="0"/>
    <n v="1"/>
    <s v=""/>
    <s v=""/>
  </r>
  <r>
    <n v="107"/>
    <s v="CircularDVF_Sph_EC_On_Corr_On"/>
    <x v="1"/>
    <x v="4"/>
    <n v="0.57035260026943801"/>
    <n v="131.73265197302899"/>
    <n v="-0.92964739973056199"/>
    <n v="-3.2673480269709199"/>
    <n v="0"/>
    <n v="0"/>
    <n v="0.57035260026943801"/>
    <n v="3.2673480269710069"/>
  </r>
  <r>
    <n v="108"/>
    <s v="CircularDVF_Sph_EC_On_Corr_On"/>
    <x v="4"/>
    <x v="2"/>
    <n v="0.12857750077462901"/>
    <n v="169.818679993486"/>
    <n v="-0.57142249922537103"/>
    <n v="169.818679993486"/>
    <n v="1"/>
    <n v="0"/>
    <n v="0.12857750077462901"/>
    <n v="10.181320006513999"/>
  </r>
  <r>
    <n v="109"/>
    <s v="CircularDVF_Sph_EC_On_Corr_On"/>
    <x v="1"/>
    <x v="3"/>
    <n v="0.275942311831537"/>
    <n v="88.390991093952593"/>
    <n v="-1.2240576881684599"/>
    <n v="-1.6090089060474499"/>
    <n v="0"/>
    <n v="0"/>
    <n v="0.275942311831537"/>
    <n v="1.6090089060473929"/>
  </r>
  <r>
    <n v="110"/>
    <s v="CircularDVF_Sph_EC_On_Corr_On"/>
    <x v="1"/>
    <x v="1"/>
    <n v="7.4927106051104295E-2"/>
    <n v="178.4198275272"/>
    <n v="-1.4250728939488999"/>
    <n v="-1.5801724728001401"/>
    <n v="0"/>
    <n v="0"/>
    <n v="7.4927106051104295E-2"/>
    <n v="1.5801724728000011"/>
  </r>
  <r>
    <n v="111"/>
    <s v="CircularDVF_Sph_EC_On_Corr_On"/>
    <x v="1"/>
    <x v="3"/>
    <n v="0.38948134875610502"/>
    <n v="89.620060081623905"/>
    <n v="-1.1105186512439"/>
    <n v="-0.379939918376067"/>
    <n v="0"/>
    <n v="0"/>
    <n v="0.38948134875610502"/>
    <n v="0.37993991837609542"/>
  </r>
  <r>
    <n v="112"/>
    <s v="CircularDVF_Sph_EC_On_Corr_On"/>
    <x v="0"/>
    <x v="2"/>
    <n v="0"/>
    <n v="0"/>
    <n v="-0.35"/>
    <n v="0"/>
    <n v="0"/>
    <n v="1"/>
    <s v=""/>
    <s v=""/>
  </r>
  <r>
    <n v="113"/>
    <s v="CircularDVF_Sph_EC_On_Corr_On"/>
    <x v="1"/>
    <x v="4"/>
    <n v="0.90591554418630604"/>
    <n v="103.68760798392999"/>
    <n v="-0.59408445581369396"/>
    <n v="-31.312392016069801"/>
    <n v="0"/>
    <n v="0"/>
    <n v="0.90591554418630604"/>
    <n v="31.312392016070021"/>
  </r>
  <r>
    <n v="114"/>
    <s v="CircularDVF_Sph_EC_On_Corr_On"/>
    <x v="3"/>
    <x v="3"/>
    <n v="0.48262316852375398"/>
    <n v="88.466753153289702"/>
    <n v="-0.51737683147624602"/>
    <n v="-1.53324684671026"/>
    <n v="0"/>
    <n v="0"/>
    <n v="0.48262316852375398"/>
    <n v="1.5332468467103126"/>
  </r>
  <r>
    <n v="115"/>
    <s v="CircularDVF_Sph_EC_On_Corr_On"/>
    <x v="2"/>
    <x v="1"/>
    <n v="0"/>
    <n v="0"/>
    <n v="-0.5"/>
    <n v="-180"/>
    <n v="0"/>
    <n v="1"/>
    <s v=""/>
    <s v=""/>
  </r>
  <r>
    <n v="116"/>
    <s v="CircularDVF_Sph_EC_On_Corr_On"/>
    <x v="3"/>
    <x v="3"/>
    <n v="0.36372821235203201"/>
    <n v="91.220606068575293"/>
    <n v="-0.63627178764796799"/>
    <n v="1.22060606857531"/>
    <n v="1"/>
    <n v="0"/>
    <n v="0.36372821235203201"/>
    <n v="1.2206060685753073"/>
  </r>
  <r>
    <n v="117"/>
    <s v="CircularDVF_Sph_EC_On_Corr_On"/>
    <x v="2"/>
    <x v="4"/>
    <n v="0.78629882083447"/>
    <n v="126.478446564826"/>
    <n v="0.28629882083447"/>
    <n v="-8.5215534351741606"/>
    <n v="0"/>
    <n v="0"/>
    <n v="0.78629882083447"/>
    <n v="8.5215534351739848"/>
  </r>
  <r>
    <n v="118"/>
    <s v="CircularDVF_Sph_EC_On_Corr_On"/>
    <x v="3"/>
    <x v="1"/>
    <n v="0"/>
    <n v="0"/>
    <n v="-1"/>
    <n v="-180"/>
    <n v="0"/>
    <n v="1"/>
    <s v=""/>
    <s v=""/>
  </r>
  <r>
    <n v="119"/>
    <s v="CircularDVF_Sph_EC_On_Corr_On"/>
    <x v="0"/>
    <x v="0"/>
    <n v="1.28161187434552"/>
    <n v="122.005383208083"/>
    <n v="0.93161187434551695"/>
    <n v="77.005383208083501"/>
    <n v="1"/>
    <n v="0"/>
    <n v="1.28161187434552"/>
    <n v="12.994616791916997"/>
  </r>
  <r>
    <n v="120"/>
    <s v="CircularDVF_Sph_EC_On_Corr_On"/>
    <x v="4"/>
    <x v="1"/>
    <n v="0"/>
    <n v="0"/>
    <n v="-0.7"/>
    <n v="-180"/>
    <n v="0"/>
    <n v="1"/>
    <s v=""/>
    <s v=""/>
  </r>
  <r>
    <n v="121"/>
    <s v="CircularDVF_Sph_EC_On_Corr_On"/>
    <x v="2"/>
    <x v="3"/>
    <n v="0.27584560228357102"/>
    <n v="89.463538340800696"/>
    <n v="-0.224154397716429"/>
    <n v="-0.53646165919929001"/>
    <n v="0"/>
    <n v="0"/>
    <n v="0.27584560228357102"/>
    <n v="0.5364616591992899"/>
  </r>
  <r>
    <n v="122"/>
    <s v="CircularDVF_Sph_EC_On_Corr_On"/>
    <x v="1"/>
    <x v="2"/>
    <n v="0"/>
    <n v="0"/>
    <n v="-1.5"/>
    <n v="0"/>
    <n v="0"/>
    <n v="1"/>
    <s v=""/>
    <s v=""/>
  </r>
  <r>
    <n v="123"/>
    <s v="CircularDVF_Sph_EC_On_Corr_On"/>
    <x v="1"/>
    <x v="1"/>
    <n v="0"/>
    <n v="0"/>
    <n v="-1.5"/>
    <n v="-180"/>
    <n v="0"/>
    <n v="1"/>
    <s v=""/>
    <s v=""/>
  </r>
  <r>
    <n v="124"/>
    <s v="CircularDVF_Sph_EC_On_Corr_On"/>
    <x v="0"/>
    <x v="3"/>
    <n v="0.73039517463049697"/>
    <n v="89.797399078110502"/>
    <n v="0.38039517463049699"/>
    <n v="-0.202600921889484"/>
    <n v="0"/>
    <n v="0"/>
    <n v="0.73039517463049697"/>
    <n v="0.2026009218894842"/>
  </r>
  <r>
    <n v="125"/>
    <s v="CircularDVF_Sph_EC_On_Corr_On"/>
    <x v="0"/>
    <x v="4"/>
    <n v="1.20182621372912"/>
    <n v="120.047271184257"/>
    <n v="0.85182621372912304"/>
    <n v="-14.9527288157434"/>
    <n v="0"/>
    <n v="0"/>
    <n v="1.20182621372912"/>
    <n v="14.952728815743001"/>
  </r>
  <r>
    <n v="126"/>
    <s v="CircularDVF_Sph_EC_On_Corr_On"/>
    <x v="0"/>
    <x v="0"/>
    <n v="0.12047840581203501"/>
    <n v="106.181596245183"/>
    <n v="-0.229521594187965"/>
    <n v="61.181596245182497"/>
    <n v="1"/>
    <n v="0"/>
    <n v="0.12047840581203501"/>
    <n v="28.818403754816984"/>
  </r>
  <r>
    <n v="127"/>
    <s v="CircularDVF_Sph_EC_On_Corr_On"/>
    <x v="3"/>
    <x v="2"/>
    <n v="0"/>
    <n v="0"/>
    <n v="-1"/>
    <n v="0"/>
    <n v="0"/>
    <n v="1"/>
    <s v=""/>
    <s v=""/>
  </r>
  <r>
    <n v="128"/>
    <s v="CircularDVF_Sph_EC_On_Corr_On"/>
    <x v="0"/>
    <x v="0"/>
    <n v="1.00471910856702"/>
    <n v="91.915040498010896"/>
    <n v="0.65471910856701898"/>
    <n v="46.915040498010903"/>
    <n v="1"/>
    <n v="0"/>
    <n v="1.00471910856702"/>
    <n v="43.08495950198909"/>
  </r>
  <r>
    <n v="129"/>
    <s v="CircularDVF_Sph_EC_On_Corr_On"/>
    <x v="3"/>
    <x v="4"/>
    <n v="1.27851863637452"/>
    <n v="108.735077285176"/>
    <n v="0.27851863637451901"/>
    <n v="-26.2649227148245"/>
    <n v="0"/>
    <n v="0"/>
    <n v="1.27851863637452"/>
    <n v="26.264922714823996"/>
  </r>
  <r>
    <n v="130"/>
    <s v="CircularDVF_Sph_EC_On_Corr_On"/>
    <x v="4"/>
    <x v="1"/>
    <n v="0"/>
    <n v="0"/>
    <n v="-0.7"/>
    <n v="-180"/>
    <n v="0"/>
    <n v="1"/>
    <s v=""/>
    <s v=""/>
  </r>
  <r>
    <n v="131"/>
    <s v="CircularDVF_Sph_EC_On_Corr_On"/>
    <x v="0"/>
    <x v="3"/>
    <n v="0.22431315195801099"/>
    <n v="88.0205190659061"/>
    <n v="-0.12568684804198901"/>
    <n v="-1.9794809340938899"/>
    <n v="0"/>
    <n v="0"/>
    <n v="0.22431315195801099"/>
    <n v="1.9794809340938855"/>
  </r>
  <r>
    <n v="132"/>
    <s v="CircularDVF_Sph_EC_On_Corr_On"/>
    <x v="0"/>
    <x v="4"/>
    <n v="1.4998022759695"/>
    <n v="101.623401696252"/>
    <n v="1.1498022759694999"/>
    <n v="-33.376598303747997"/>
    <n v="0"/>
    <n v="0"/>
    <n v="1.4998022759695"/>
    <n v="33.376598303747983"/>
  </r>
  <r>
    <n v="133"/>
    <s v="CircularDVF_Sph_EC_On_Corr_On"/>
    <x v="1"/>
    <x v="4"/>
    <n v="0.50101953082304995"/>
    <n v="107.70641443311"/>
    <n v="-0.99898046917695005"/>
    <n v="-27.293585566889998"/>
    <n v="0"/>
    <n v="0"/>
    <n v="0.50101953082304995"/>
    <n v="27.293585566889988"/>
  </r>
  <r>
    <n v="134"/>
    <s v="CircularDVF_Sph_EC_On_Corr_On"/>
    <x v="4"/>
    <x v="0"/>
    <n v="0.49800691567127098"/>
    <n v="90.891459897151293"/>
    <n v="-0.20199308432872901"/>
    <n v="45.8914598971513"/>
    <n v="1"/>
    <n v="0"/>
    <n v="0.49800691567127098"/>
    <n v="44.108540102848707"/>
  </r>
  <r>
    <n v="135"/>
    <s v="CircularDVF_Sph_EC_On_Corr_On"/>
    <x v="1"/>
    <x v="0"/>
    <n v="0.61202747515498002"/>
    <n v="87.823420874143395"/>
    <n v="-0.88797252484501998"/>
    <n v="42.823420874143402"/>
    <n v="0"/>
    <n v="0"/>
    <n v="0.61202747515498002"/>
    <n v="42.82342087414338"/>
  </r>
  <r>
    <n v="136"/>
    <s v="CircularDVF_Sph_EC_On_Corr_On"/>
    <x v="3"/>
    <x v="2"/>
    <n v="0"/>
    <n v="0"/>
    <n v="-1"/>
    <n v="0"/>
    <n v="0"/>
    <n v="1"/>
    <s v=""/>
    <s v=""/>
  </r>
  <r>
    <n v="137"/>
    <s v="CircularDVF_Sph_EC_On_Corr_On"/>
    <x v="4"/>
    <x v="2"/>
    <n v="9.0683679528493905E-2"/>
    <n v="4.5739212599008301"/>
    <n v="-0.60931632047150597"/>
    <n v="4.5739212599008301"/>
    <n v="0"/>
    <n v="0"/>
    <n v="9.0683679528493905E-2"/>
    <n v="4.5739212599008283"/>
  </r>
  <r>
    <n v="138"/>
    <s v="CircularDVF_Sph_EC_On_Corr_On"/>
    <x v="3"/>
    <x v="2"/>
    <n v="9.1387096004959104E-2"/>
    <n v="-8.4506988936017802"/>
    <n v="-0.90861290399504102"/>
    <n v="-8.4506988936017802"/>
    <n v="0"/>
    <n v="0"/>
    <n v="9.1387096004959104E-2"/>
    <n v="8.4506988936017819"/>
  </r>
  <r>
    <n v="139"/>
    <s v="CircularDVF_Sph_EC_On_Corr_On"/>
    <x v="2"/>
    <x v="0"/>
    <n v="0.62155305334371103"/>
    <n v="104.68297343865"/>
    <n v="0.121553053343711"/>
    <n v="59.682973438649498"/>
    <n v="1"/>
    <n v="0"/>
    <n v="0.62155305334371103"/>
    <n v="30.317026561350019"/>
  </r>
  <r>
    <n v="140"/>
    <s v="CircularDVF_Sph_EC_On_Corr_On"/>
    <x v="2"/>
    <x v="3"/>
    <n v="0.182874161732338"/>
    <n v="89.190791385842502"/>
    <n v="-0.317125838267662"/>
    <n v="-0.80920861415745504"/>
    <n v="0"/>
    <n v="0"/>
    <n v="0.182874161732338"/>
    <n v="0.80920861415751233"/>
  </r>
  <r>
    <n v="141"/>
    <s v="CircularDVF_Sph_EC_On_Corr_On"/>
    <x v="1"/>
    <x v="0"/>
    <n v="0.34299371538593998"/>
    <n v="90.431435968432496"/>
    <n v="-1.1570062846140601"/>
    <n v="45.431435968432503"/>
    <n v="1"/>
    <n v="0"/>
    <n v="0.34299371538593998"/>
    <n v="44.568564031567519"/>
  </r>
  <r>
    <n v="142"/>
    <s v="CircularDVF_Sph_EC_On_Corr_On"/>
    <x v="2"/>
    <x v="0"/>
    <n v="0.52484877226330096"/>
    <n v="86.332211944468597"/>
    <n v="2.4848772263300799E-2"/>
    <n v="41.332211944468597"/>
    <n v="0"/>
    <n v="0"/>
    <n v="0.52484877226330096"/>
    <n v="41.332211944468611"/>
  </r>
  <r>
    <n v="143"/>
    <s v="CircularDVF_Sph_EC_On_Corr_On"/>
    <x v="1"/>
    <x v="3"/>
    <n v="0.21975879137573201"/>
    <n v="85.281094415360002"/>
    <n v="-1.28024120862427"/>
    <n v="-4.7189055846399697"/>
    <n v="0"/>
    <n v="0"/>
    <n v="0.21975879137573201"/>
    <n v="4.7189055846399981"/>
  </r>
  <r>
    <n v="144"/>
    <s v="CircularDVF_Sph_EC_On_Corr_On"/>
    <x v="3"/>
    <x v="1"/>
    <n v="0"/>
    <n v="0"/>
    <n v="-1"/>
    <n v="-180"/>
    <n v="0"/>
    <n v="1"/>
    <s v=""/>
    <s v=""/>
  </r>
  <r>
    <n v="145"/>
    <s v="CircularDVF_Sph_EC_On_Corr_On"/>
    <x v="0"/>
    <x v="3"/>
    <n v="0.193617887960114"/>
    <n v="86.175757325618704"/>
    <n v="-0.156382112039886"/>
    <n v="-3.8242426743812499"/>
    <n v="0"/>
    <n v="0"/>
    <n v="0.193617887960114"/>
    <n v="3.8242426743813098"/>
  </r>
  <r>
    <n v="146"/>
    <s v="CircularDVF_Sph_EC_On_Corr_On"/>
    <x v="4"/>
    <x v="0"/>
    <n v="0.14611935884958199"/>
    <n v="49.157045141295498"/>
    <n v="-0.55388064115041802"/>
    <n v="4.1570451412954998"/>
    <n v="0"/>
    <n v="0"/>
    <n v="0.14611935884958199"/>
    <n v="4.1570451412954981"/>
  </r>
  <r>
    <n v="147"/>
    <s v="CircularDVF_Sph_EC_On_Corr_On"/>
    <x v="4"/>
    <x v="1"/>
    <n v="9.5582633174138995E-2"/>
    <n v="1.23863467089694"/>
    <n v="-0.604417366825861"/>
    <n v="-178.761365329103"/>
    <n v="1"/>
    <n v="0"/>
    <n v="9.5582633174138995E-2"/>
    <n v="1.2386346708969427"/>
  </r>
  <r>
    <n v="148"/>
    <s v="CircularDVF_Sph_EC_On_Corr_On"/>
    <x v="2"/>
    <x v="4"/>
    <n v="1.4745302710299"/>
    <n v="108.695180439933"/>
    <n v="0.97453027102990197"/>
    <n v="-26.304819560067099"/>
    <n v="0"/>
    <n v="0"/>
    <n v="1.4745302710299"/>
    <n v="26.304819560067017"/>
  </r>
  <r>
    <n v="149"/>
    <s v="CircularDVF_Sph_EC_On_Corr_On"/>
    <x v="2"/>
    <x v="2"/>
    <n v="0"/>
    <n v="0"/>
    <n v="-0.5"/>
    <n v="0"/>
    <n v="0"/>
    <n v="1"/>
    <s v=""/>
    <s v=""/>
  </r>
  <r>
    <n v="150"/>
    <s v="CircularDVF_Sph_EC_On_Corr_On"/>
    <x v="2"/>
    <x v="1"/>
    <n v="5.9840912717212598E-2"/>
    <n v="6.9409834287423804"/>
    <n v="-0.44015908728278702"/>
    <n v="-173.05901657125801"/>
    <n v="1"/>
    <n v="0"/>
    <n v="5.9840912717212598E-2"/>
    <n v="6.9409834287423848"/>
  </r>
  <r>
    <s v="hayashihara1"/>
    <s v="CircularDVF_Sph_EC_On_Corr_On"/>
    <x v="1"/>
    <x v="1"/>
    <n v="0.93362204722940501"/>
    <n v="177.01886853990001"/>
    <n v="-0.56637795277059499"/>
    <n v="-2.98113146010007"/>
    <n v="0"/>
    <n v="0"/>
    <n v="0.93362204722940501"/>
    <n v="2.9811314600999879"/>
  </r>
  <r>
    <n v="2"/>
    <s v="CircularDVF_Sph_EC_On_Corr_On"/>
    <x v="2"/>
    <x v="2"/>
    <n v="0.96391818069189505"/>
    <n v="1.9654109908655599"/>
    <n v="0.463918180691895"/>
    <n v="1.9654109908655599"/>
    <n v="0"/>
    <n v="0"/>
    <n v="0.96391818069189505"/>
    <n v="1.9654109908655641"/>
  </r>
  <r>
    <n v="3"/>
    <s v="CircularDVF_Sph_EC_On_Corr_On"/>
    <x v="3"/>
    <x v="2"/>
    <n v="0.96908057969452699"/>
    <n v="1.9549369542397701"/>
    <n v="-3.0919420305472602E-2"/>
    <n v="1.9549369542397701"/>
    <n v="0"/>
    <n v="0"/>
    <n v="0.96908057969452699"/>
    <n v="1.9549369542397699"/>
  </r>
  <r>
    <n v="4"/>
    <s v="CircularDVF_Sph_EC_On_Corr_On"/>
    <x v="4"/>
    <x v="2"/>
    <n v="1.3818058784528"/>
    <n v="0.51404179940016104"/>
    <n v="0.68180587845280205"/>
    <n v="0.51404179940016104"/>
    <n v="0"/>
    <n v="0"/>
    <n v="1.3818058784528"/>
    <n v="0.51404179940016093"/>
  </r>
  <r>
    <n v="5"/>
    <s v="CircularDVF_Sph_EC_On_Corr_On"/>
    <x v="3"/>
    <x v="3"/>
    <n v="0.70047020760517897"/>
    <n v="86.829544572981803"/>
    <n v="-0.29952979239482103"/>
    <n v="-3.1704554270182301"/>
    <n v="0"/>
    <n v="0"/>
    <n v="0.70047020760517897"/>
    <n v="3.1704554270181973"/>
  </r>
  <r>
    <n v="6"/>
    <s v="CircularDVF_Sph_EC_On_Corr_On"/>
    <x v="0"/>
    <x v="2"/>
    <n v="1.88804326347828"/>
    <n v="0.53296862265426603"/>
    <n v="1.5380432634782799"/>
    <n v="0.53296862265426603"/>
    <n v="0"/>
    <n v="0"/>
    <n v="1.88804326347828"/>
    <n v="0.53296862265426626"/>
  </r>
  <r>
    <n v="7"/>
    <s v="CircularDVF_Sph_EC_On_Corr_On"/>
    <x v="2"/>
    <x v="3"/>
    <n v="0.49811405759715899"/>
    <n v="88.514446579500898"/>
    <n v="-1.8859424028405099E-3"/>
    <n v="-1.4855534204990599"/>
    <n v="0"/>
    <n v="0"/>
    <n v="0.49811405759715899"/>
    <n v="1.4855534204991159"/>
  </r>
  <r>
    <n v="8"/>
    <s v="CircularDVF_Sph_EC_On_Corr_On"/>
    <x v="0"/>
    <x v="2"/>
    <n v="2.0171735731899201"/>
    <n v="0.49884949539392698"/>
    <n v="1.66717357318992"/>
    <n v="0.49884949539392698"/>
    <n v="0"/>
    <n v="0"/>
    <n v="2.0171735731899201"/>
    <n v="0.49884949539392665"/>
  </r>
  <r>
    <n v="9"/>
    <s v="CircularDVF_Sph_EC_On_Corr_On"/>
    <x v="0"/>
    <x v="1"/>
    <n v="1.98630044901812"/>
    <n v="179.19537875175499"/>
    <n v="1.6363004490181201"/>
    <n v="-0.80462124824464398"/>
    <n v="0"/>
    <n v="0"/>
    <n v="1.98630044901812"/>
    <n v="0.80462124824501302"/>
  </r>
  <r>
    <n v="10"/>
    <s v="CircularDVF_Sph_EC_On_Corr_On"/>
    <x v="1"/>
    <x v="4"/>
    <n v="1.40101440493857"/>
    <n v="152.46184561539599"/>
    <n v="-9.8985595061426193E-2"/>
    <n v="17.461845615396498"/>
    <n v="0"/>
    <n v="0"/>
    <n v="1.40101440493857"/>
    <n v="17.461845615395987"/>
  </r>
  <r>
    <n v="11"/>
    <s v="CircularDVF_Sph_EC_On_Corr_On"/>
    <x v="3"/>
    <x v="4"/>
    <n v="1.40239825461921"/>
    <n v="144.307767493651"/>
    <n v="0.40239825461920797"/>
    <n v="9.3077674936509993"/>
    <n v="0"/>
    <n v="0"/>
    <n v="1.40239825461921"/>
    <n v="9.3077674936509993"/>
  </r>
  <r>
    <n v="12"/>
    <s v="CircularDVF_Sph_EC_On_Corr_On"/>
    <x v="0"/>
    <x v="2"/>
    <n v="1.3405419419559801"/>
    <n v="0.75065319596842495"/>
    <n v="0.990541941955977"/>
    <n v="0.75065319596842495"/>
    <n v="0"/>
    <n v="0"/>
    <n v="1.3405419419559801"/>
    <n v="0.75065319596842528"/>
  </r>
  <r>
    <n v="13"/>
    <s v="CircularDVF_Sph_EC_On_Corr_On"/>
    <x v="0"/>
    <x v="4"/>
    <n v="1.67716560891309"/>
    <n v="137.00933503916301"/>
    <n v="1.3271656089130901"/>
    <n v="2.0093350391632598"/>
    <n v="0"/>
    <n v="0"/>
    <n v="1.67716560891309"/>
    <n v="2.0093350391630054"/>
  </r>
  <r>
    <n v="14"/>
    <s v="CircularDVF_Sph_EC_On_Corr_On"/>
    <x v="1"/>
    <x v="2"/>
    <n v="0.99989820426356701"/>
    <n v="1.5985370926759701"/>
    <n v="-0.50010179573643299"/>
    <n v="1.5985370926759701"/>
    <n v="0"/>
    <n v="0"/>
    <n v="0.99989820426356701"/>
    <n v="1.5985370926759686"/>
  </r>
  <r>
    <n v="15"/>
    <s v="CircularDVF_Sph_EC_On_Corr_On"/>
    <x v="3"/>
    <x v="0"/>
    <n v="0.57026838852119799"/>
    <n v="89.7405100191435"/>
    <n v="-0.42973161147880201"/>
    <n v="44.7405100191435"/>
    <n v="0"/>
    <n v="0"/>
    <n v="0.57026838852119799"/>
    <n v="44.7405100191435"/>
  </r>
  <r>
    <n v="16"/>
    <s v="CircularDVF_Sph_EC_On_Corr_On"/>
    <x v="0"/>
    <x v="2"/>
    <n v="1.5057377498444899"/>
    <n v="0.27517486990728901"/>
    <n v="1.1557377498444901"/>
    <n v="0.27517486990728901"/>
    <n v="0"/>
    <n v="0"/>
    <n v="1.5057377498444899"/>
    <n v="0.27517486990728912"/>
  </r>
  <r>
    <n v="17"/>
    <s v="CircularDVF_Sph_EC_On_Corr_On"/>
    <x v="3"/>
    <x v="1"/>
    <n v="1.0564014514411"/>
    <n v="179.32761096250101"/>
    <n v="5.6401451441100203E-2"/>
    <n v="-0.67238903749932899"/>
    <n v="0"/>
    <n v="0"/>
    <n v="1.0564014514411"/>
    <n v="0.67238903749898782"/>
  </r>
  <r>
    <n v="18"/>
    <s v="CircularDVF_Sph_EC_On_Corr_On"/>
    <x v="2"/>
    <x v="2"/>
    <n v="1.7282562673863699"/>
    <n v="178.732676768766"/>
    <n v="1.2282562673863699"/>
    <n v="178.732676768766"/>
    <n v="1"/>
    <n v="0"/>
    <n v="1.7282562673863699"/>
    <n v="1.2673232312340019"/>
  </r>
  <r>
    <n v="19"/>
    <s v="CircularDVF_Sph_EC_On_Corr_On"/>
    <x v="4"/>
    <x v="1"/>
    <n v="1.4234575723599801"/>
    <n v="178.669230317299"/>
    <n v="0.72345757235997898"/>
    <n v="-1.33076968270052"/>
    <n v="0"/>
    <n v="0"/>
    <n v="1.4234575723599801"/>
    <n v="1.3307696827010034"/>
  </r>
  <r>
    <n v="20"/>
    <s v="CircularDVF_Sph_EC_On_Corr_On"/>
    <x v="4"/>
    <x v="3"/>
    <n v="0.508284043046208"/>
    <n v="90.291134585377705"/>
    <n v="-0.19171595695379201"/>
    <n v="0.29113458537773301"/>
    <n v="1"/>
    <n v="0"/>
    <n v="0.508284043046208"/>
    <n v="0.29113458537770498"/>
  </r>
  <r>
    <n v="21"/>
    <s v="CircularDVF_Sph_EC_On_Corr_On"/>
    <x v="2"/>
    <x v="1"/>
    <n v="0.97892588562882898"/>
    <n v="179.27439303773201"/>
    <n v="0.47892588562882898"/>
    <n v="-0.72560696226753396"/>
    <n v="0"/>
    <n v="0"/>
    <n v="0.97892588562882898"/>
    <n v="0.72560696226798882"/>
  </r>
  <r>
    <n v="22"/>
    <s v="CircularDVF_Sph_EC_On_Corr_On"/>
    <x v="0"/>
    <x v="4"/>
    <n v="1.08927473630879"/>
    <n v="140.40663452822301"/>
    <n v="0.73927473630878704"/>
    <n v="5.40663452822292"/>
    <n v="0"/>
    <n v="0"/>
    <n v="1.08927473630879"/>
    <n v="5.4066345282230088"/>
  </r>
  <r>
    <n v="23"/>
    <s v="CircularDVF_Sph_EC_On_Corr_On"/>
    <x v="0"/>
    <x v="0"/>
    <n v="0.67596424348208095"/>
    <n v="47.446519907877502"/>
    <n v="0.32596424348208097"/>
    <n v="2.4465199078775299"/>
    <n v="0"/>
    <n v="0"/>
    <n v="0.67596424348208095"/>
    <n v="2.4465199078775015"/>
  </r>
  <r>
    <n v="24"/>
    <s v="CircularDVF_Sph_EC_On_Corr_On"/>
    <x v="1"/>
    <x v="2"/>
    <n v="0.751774005523828"/>
    <n v="1.3386268324942401"/>
    <n v="-0.748225994476172"/>
    <n v="1.3386268324942401"/>
    <n v="0"/>
    <n v="0"/>
    <n v="0.751774005523828"/>
    <n v="1.3386268324942421"/>
  </r>
  <r>
    <n v="25"/>
    <s v="CircularDVF_Sph_EC_On_Corr_On"/>
    <x v="4"/>
    <x v="0"/>
    <n v="0.53048175250626795"/>
    <n v="48.908544294459503"/>
    <n v="-0.16951824749373201"/>
    <n v="3.9085442944594599"/>
    <n v="0"/>
    <n v="0"/>
    <n v="0.53048175250626795"/>
    <n v="3.9085442944594888"/>
  </r>
  <r>
    <n v="26"/>
    <s v="CircularDVF_Sph_EC_On_Corr_On"/>
    <x v="3"/>
    <x v="0"/>
    <n v="0.82574090396706501"/>
    <n v="47.256170182147301"/>
    <n v="-0.17425909603293499"/>
    <n v="2.25617018214726"/>
    <n v="0"/>
    <n v="0"/>
    <n v="0.82574090396706501"/>
    <n v="2.2561701821472866"/>
  </r>
  <r>
    <n v="27"/>
    <s v="CircularDVF_Sph_EC_On_Corr_On"/>
    <x v="2"/>
    <x v="2"/>
    <n v="0.96851874606650801"/>
    <n v="0.122230810866142"/>
    <n v="0.46851874606650801"/>
    <n v="0.122230810866142"/>
    <n v="0"/>
    <n v="0"/>
    <n v="0.96851874606650801"/>
    <n v="0.12223081086614229"/>
  </r>
  <r>
    <n v="28"/>
    <s v="CircularDVF_Sph_EC_On_Corr_On"/>
    <x v="2"/>
    <x v="1"/>
    <n v="0.999535231953804"/>
    <n v="179.58546412558599"/>
    <n v="0.499535231953804"/>
    <n v="-0.41453587441378698"/>
    <n v="0"/>
    <n v="0"/>
    <n v="0.999535231953804"/>
    <n v="0.41453587441401396"/>
  </r>
  <r>
    <n v="29"/>
    <s v="CircularDVF_Sph_EC_On_Corr_On"/>
    <x v="0"/>
    <x v="4"/>
    <n v="1.46959838201338"/>
    <n v="137.7208923128"/>
    <n v="1.1195983820133799"/>
    <n v="2.7208923128004598"/>
    <n v="0"/>
    <n v="0"/>
    <n v="1.46959838201338"/>
    <n v="2.7208923128000038"/>
  </r>
  <r>
    <n v="30"/>
    <s v="CircularDVF_Sph_EC_On_Corr_On"/>
    <x v="2"/>
    <x v="1"/>
    <n v="1.7433738535872101"/>
    <n v="179.592570213215"/>
    <n v="1.2433738535872101"/>
    <n v="-0.40742978678480302"/>
    <n v="0"/>
    <n v="0"/>
    <n v="1.7433738535872101"/>
    <n v="0.40742978678500208"/>
  </r>
  <r>
    <n v="31"/>
    <s v="CircularDVF_Sph_EC_On_Corr_On"/>
    <x v="3"/>
    <x v="0"/>
    <n v="0.927543603938079"/>
    <n v="46.105610368140802"/>
    <n v="-7.2456396061921099E-2"/>
    <n v="1.1056103681407901"/>
    <n v="0"/>
    <n v="0"/>
    <n v="0.927543603938079"/>
    <n v="1.1056103681407876"/>
  </r>
  <r>
    <n v="32"/>
    <s v="CircularDVF_Sph_EC_On_Corr_On"/>
    <x v="4"/>
    <x v="2"/>
    <n v="1.04602286331909"/>
    <n v="0.39611265847656801"/>
    <n v="0.34602286331909299"/>
    <n v="0.39611265847656801"/>
    <n v="0"/>
    <n v="0"/>
    <n v="1.04602286331909"/>
    <n v="0.39611265847656796"/>
  </r>
  <r>
    <n v="33"/>
    <s v="CircularDVF_Sph_EC_On_Corr_On"/>
    <x v="4"/>
    <x v="3"/>
    <n v="0.55033464026574697"/>
    <n v="87.040915790767698"/>
    <n v="-0.14966535973425299"/>
    <n v="-2.95908420923229"/>
    <n v="0"/>
    <n v="0"/>
    <n v="0.55033464026574697"/>
    <n v="2.9590842092322873"/>
  </r>
  <r>
    <n v="34"/>
    <s v="CircularDVF_Sph_EC_On_Corr_On"/>
    <x v="2"/>
    <x v="0"/>
    <n v="1.0558532312970199"/>
    <n v="42.997743905634003"/>
    <n v="0.55585323129701703"/>
    <n v="-2.00225609436598"/>
    <n v="0"/>
    <n v="0"/>
    <n v="1.0558532312970199"/>
    <n v="2.0022560943660039"/>
  </r>
  <r>
    <n v="35"/>
    <s v="CircularDVF_Sph_EC_On_Corr_On"/>
    <x v="1"/>
    <x v="4"/>
    <n v="0.96396246821334697"/>
    <n v="135.673015337012"/>
    <n v="-0.53603753178665303"/>
    <n v="0.67301533701157701"/>
    <n v="0"/>
    <n v="0"/>
    <n v="0.96396246821334697"/>
    <n v="0.67301533701200356"/>
  </r>
  <r>
    <n v="36"/>
    <s v="CircularDVF_Sph_EC_On_Corr_On"/>
    <x v="4"/>
    <x v="3"/>
    <n v="0.91118402315723201"/>
    <n v="89.837597431769197"/>
    <n v="0.211184023157233"/>
    <n v="-0.16240256823084601"/>
    <n v="0"/>
    <n v="0"/>
    <n v="0.91118402315723201"/>
    <n v="0.1624025682307888"/>
  </r>
  <r>
    <n v="37"/>
    <s v="CircularDVF_Sph_EC_On_Corr_On"/>
    <x v="1"/>
    <x v="3"/>
    <n v="0.91118402315723201"/>
    <n v="89.837597431769197"/>
    <n v="-0.58881597684276799"/>
    <n v="-0.16240256823084601"/>
    <n v="0"/>
    <n v="0"/>
    <n v="0.91118402315723201"/>
    <n v="0.1624025682307888"/>
  </r>
  <r>
    <n v="38"/>
    <s v="CircularDVF_Sph_EC_On_Corr_On"/>
    <x v="4"/>
    <x v="4"/>
    <n v="1.28592866238486"/>
    <n v="144.82886036872401"/>
    <n v="0.58592866238485497"/>
    <n v="9.8288603687235501"/>
    <n v="0"/>
    <n v="0"/>
    <n v="1.28592866238486"/>
    <n v="9.8288603687240084"/>
  </r>
  <r>
    <n v="39"/>
    <s v="CircularDVF_Sph_EC_On_Corr_On"/>
    <x v="1"/>
    <x v="4"/>
    <n v="1.25265051253223"/>
    <n v="130.501351307736"/>
    <n v="-0.247349487467765"/>
    <n v="-4.4986486922641697"/>
    <n v="0"/>
    <n v="0"/>
    <n v="1.25265051253223"/>
    <n v="4.4986486922639983"/>
  </r>
  <r>
    <n v="40"/>
    <s v="CircularDVF_Sph_EC_On_Corr_On"/>
    <x v="3"/>
    <x v="2"/>
    <n v="0.664579411943096"/>
    <n v="2.8512858776422298"/>
    <n v="-0.335420588056904"/>
    <n v="2.8512858776422298"/>
    <n v="0"/>
    <n v="0"/>
    <n v="0.664579411943096"/>
    <n v="2.8512858776422263"/>
  </r>
  <r>
    <n v="41"/>
    <s v="CircularDVF_Sph_EC_On_Corr_On"/>
    <x v="4"/>
    <x v="4"/>
    <n v="1.13084527497938"/>
    <n v="146.948703498962"/>
    <n v="0.43084527497937702"/>
    <n v="11.9487034989618"/>
    <n v="0"/>
    <n v="0"/>
    <n v="1.13084527497938"/>
    <n v="11.948703498962004"/>
  </r>
  <r>
    <n v="42"/>
    <s v="CircularDVF_Sph_EC_On_Corr_On"/>
    <x v="1"/>
    <x v="2"/>
    <n v="1.0002397049379099"/>
    <n v="2.19008915960978"/>
    <n v="-0.49976029506209402"/>
    <n v="2.19008915960978"/>
    <n v="0"/>
    <n v="0"/>
    <n v="1.0002397049379099"/>
    <n v="2.1900891596097836"/>
  </r>
  <r>
    <n v="43"/>
    <s v="CircularDVF_Sph_EC_On_Corr_On"/>
    <x v="2"/>
    <x v="3"/>
    <n v="0.73556056412210302"/>
    <n v="89.798821825658294"/>
    <n v="0.23556056412210299"/>
    <n v="-0.201178174341692"/>
    <n v="0"/>
    <n v="0"/>
    <n v="0.73556056412210302"/>
    <n v="0.20117817434169183"/>
  </r>
  <r>
    <n v="44"/>
    <s v="CircularDVF_Sph_EC_On_Corr_On"/>
    <x v="1"/>
    <x v="2"/>
    <n v="0.50414117473112496"/>
    <n v="2.58390255597465"/>
    <n v="-0.99585882526887504"/>
    <n v="2.58390255597465"/>
    <n v="0"/>
    <n v="0"/>
    <n v="0.50414117473112496"/>
    <n v="2.583902555974646"/>
  </r>
  <r>
    <n v="45"/>
    <s v="CircularDVF_Sph_EC_On_Corr_On"/>
    <x v="1"/>
    <x v="3"/>
    <n v="0.56538624200526899"/>
    <n v="88.1675790474915"/>
    <n v="-0.93461375799473101"/>
    <n v="-1.83242095250853"/>
    <n v="0"/>
    <n v="0"/>
    <n v="0.56538624200526899"/>
    <n v="1.8324209525084996"/>
  </r>
  <r>
    <n v="46"/>
    <s v="CircularDVF_Sph_EC_On_Corr_On"/>
    <x v="4"/>
    <x v="4"/>
    <n v="1.39821015660972"/>
    <n v="142.06746625436799"/>
    <n v="0.69821015660972396"/>
    <n v="7.0674662543684699"/>
    <n v="0"/>
    <n v="0"/>
    <n v="1.39821015660972"/>
    <n v="7.0674662543679858"/>
  </r>
  <r>
    <n v="47"/>
    <s v="CircularDVF_Sph_EC_On_Corr_On"/>
    <x v="2"/>
    <x v="2"/>
    <n v="0.74197482481733301"/>
    <n v="2.5536595764897601"/>
    <n v="0.24197482481733301"/>
    <n v="2.5536595764897601"/>
    <n v="0"/>
    <n v="0"/>
    <n v="0.74197482481733301"/>
    <n v="2.553659576489764"/>
  </r>
  <r>
    <n v="48"/>
    <s v="CircularDVF_Sph_EC_On_Corr_On"/>
    <x v="2"/>
    <x v="4"/>
    <n v="1.11803649417705"/>
    <n v="137.07814396794799"/>
    <n v="0.61803649417704598"/>
    <n v="2.0781439679476001"/>
    <n v="0"/>
    <n v="0"/>
    <n v="1.11803649417705"/>
    <n v="2.0781439679479945"/>
  </r>
  <r>
    <n v="49"/>
    <s v="CircularDVF_Sph_EC_On_Corr_On"/>
    <x v="3"/>
    <x v="0"/>
    <n v="0.92160168327456504"/>
    <n v="89.197140843145704"/>
    <n v="-7.8398316725435194E-2"/>
    <n v="44.197140843145696"/>
    <n v="0"/>
    <n v="0"/>
    <n v="0.92160168327456504"/>
    <n v="44.197140843145689"/>
  </r>
  <r>
    <n v="50"/>
    <s v="CircularDVF_Sph_EC_On_Corr_On"/>
    <x v="3"/>
    <x v="4"/>
    <n v="1.4343493965521299"/>
    <n v="138.66461467385801"/>
    <n v="0.43434939655212601"/>
    <n v="3.6646146738579"/>
    <n v="0"/>
    <n v="0"/>
    <n v="1.4343493965521299"/>
    <n v="3.6646146738580114"/>
  </r>
  <r>
    <n v="51"/>
    <s v="CircularDVF_Sph_EC_On_Corr_On"/>
    <x v="3"/>
    <x v="1"/>
    <n v="1.3574351450007101"/>
    <n v="177.29546698057001"/>
    <n v="0.35743514500071"/>
    <n v="-2.70453301943019"/>
    <n v="0"/>
    <n v="0"/>
    <n v="1.3574351450007101"/>
    <n v="2.7045330194299879"/>
  </r>
  <r>
    <n v="52"/>
    <s v="CircularDVF_Sph_EC_On_Corr_On"/>
    <x v="2"/>
    <x v="0"/>
    <n v="1.0263942195428899"/>
    <n v="46.610955417020399"/>
    <n v="0.52639421954289201"/>
    <n v="1.6109554170203899"/>
    <n v="0"/>
    <n v="0"/>
    <n v="1.0263942195428899"/>
    <n v="1.6109554170203921"/>
  </r>
  <r>
    <n v="53"/>
    <s v="CircularDVF_Sph_EC_On_Corr_On"/>
    <x v="4"/>
    <x v="1"/>
    <n v="1.3363416780091799"/>
    <n v="177.696112497841"/>
    <n v="0.63634167800917896"/>
    <n v="-2.3038875021592302"/>
    <n v="0"/>
    <n v="0"/>
    <n v="1.3363416780091799"/>
    <n v="2.3038875021590002"/>
  </r>
  <r>
    <n v="54"/>
    <s v="CircularDVF_Sph_EC_On_Corr_On"/>
    <x v="1"/>
    <x v="1"/>
    <n v="1.6249747133422101"/>
    <n v="178.65211271980101"/>
    <n v="0.124974713342206"/>
    <n v="-1.3478872801986199"/>
    <n v="0"/>
    <n v="0"/>
    <n v="1.6249747133422101"/>
    <n v="1.3478872801989894"/>
  </r>
  <r>
    <n v="55"/>
    <s v="CircularDVF_Sph_EC_On_Corr_On"/>
    <x v="4"/>
    <x v="2"/>
    <n v="1.0463697097865701"/>
    <n v="1.5275254422129201"/>
    <n v="0.346369709786572"/>
    <n v="1.5275254422129201"/>
    <n v="0"/>
    <n v="0"/>
    <n v="1.0463697097865701"/>
    <n v="1.5275254422129194"/>
  </r>
  <r>
    <n v="56"/>
    <s v="CircularDVF_Sph_EC_On_Corr_On"/>
    <x v="2"/>
    <x v="0"/>
    <n v="0.54022037277087598"/>
    <n v="44.573872918160397"/>
    <n v="4.0220372770875902E-2"/>
    <n v="-0.426127081839553"/>
    <n v="0"/>
    <n v="0"/>
    <n v="0.54022037277087598"/>
    <n v="0.4261270818396099"/>
  </r>
  <r>
    <n v="57"/>
    <s v="CircularDVF_Sph_EC_On_Corr_On"/>
    <x v="4"/>
    <x v="0"/>
    <n v="0.40142371666869803"/>
    <n v="45.4691997166737"/>
    <n v="-0.29857628333130198"/>
    <n v="0.469199716673671"/>
    <n v="0"/>
    <n v="0"/>
    <n v="0.40142371666869803"/>
    <n v="0.46919971667369964"/>
  </r>
  <r>
    <n v="58"/>
    <s v="CircularDVF_Sph_EC_On_Corr_On"/>
    <x v="4"/>
    <x v="4"/>
    <n v="1.40344998033169"/>
    <n v="139.79212302423801"/>
    <n v="0.70344998033168804"/>
    <n v="4.7921230242379798"/>
    <n v="0"/>
    <n v="0"/>
    <n v="1.40344998033169"/>
    <n v="4.7921230242380091"/>
  </r>
  <r>
    <n v="59"/>
    <s v="CircularDVF_Sph_EC_On_Corr_On"/>
    <x v="1"/>
    <x v="1"/>
    <n v="1.4747293022587999"/>
    <n v="179.919725755483"/>
    <n v="-2.5270697741197799E-2"/>
    <n v="-8.0274244516544996E-2"/>
    <n v="0"/>
    <n v="0"/>
    <n v="1.4747293022587999"/>
    <n v="8.0274244516999715E-2"/>
  </r>
  <r>
    <n v="60"/>
    <s v="CircularDVF_Sph_EC_On_Corr_On"/>
    <x v="0"/>
    <x v="4"/>
    <n v="1.7057048714051499"/>
    <n v="145.000872554838"/>
    <n v="1.3557048714051501"/>
    <n v="10.0008725548378"/>
    <n v="0"/>
    <n v="0"/>
    <n v="1.7057048714051499"/>
    <n v="10.000872554837997"/>
  </r>
  <r>
    <n v="61"/>
    <s v="CircularDVF_Sph_EC_On_Corr_On"/>
    <x v="0"/>
    <x v="1"/>
    <n v="1.9760502961427999"/>
    <n v="179.04141496795901"/>
    <n v="1.6260502961428001"/>
    <n v="-0.95858503204067302"/>
    <n v="0"/>
    <n v="0"/>
    <n v="1.9760502961427999"/>
    <n v="0.95858503204098611"/>
  </r>
  <r>
    <n v="62"/>
    <s v="CircularDVF_Sph_EC_On_Corr_On"/>
    <x v="3"/>
    <x v="4"/>
    <n v="1.45609752199897"/>
    <n v="147.031517835898"/>
    <n v="0.45609752199896603"/>
    <n v="12.0315178358982"/>
    <n v="0"/>
    <n v="0"/>
    <n v="1.45609752199897"/>
    <n v="12.031517835898001"/>
  </r>
  <r>
    <n v="63"/>
    <s v="CircularDVF_Sph_EC_On_Corr_On"/>
    <x v="0"/>
    <x v="1"/>
    <n v="1.89833290223214"/>
    <n v="179.62582879999999"/>
    <n v="1.5483329022321399"/>
    <n v="-0.37417120000003501"/>
    <n v="0"/>
    <n v="0"/>
    <n v="1.89833290223214"/>
    <n v="0.37417120000000637"/>
  </r>
  <r>
    <n v="64"/>
    <s v="CircularDVF_Sph_EC_On_Corr_On"/>
    <x v="2"/>
    <x v="4"/>
    <n v="1.92885867116578"/>
    <n v="151.28667768878901"/>
    <n v="1.42885867116578"/>
    <n v="16.286677688789499"/>
    <n v="0"/>
    <n v="0"/>
    <n v="1.92885867116578"/>
    <n v="16.286677688789013"/>
  </r>
  <r>
    <n v="65"/>
    <s v="CircularDVF_Sph_EC_On_Corr_On"/>
    <x v="2"/>
    <x v="3"/>
    <n v="0.54031420595818502"/>
    <n v="86.437332696008994"/>
    <n v="4.03142059581846E-2"/>
    <n v="-3.5626673039910202"/>
    <n v="0"/>
    <n v="0"/>
    <n v="0.54031420595818502"/>
    <n v="3.5626673039910202"/>
  </r>
  <r>
    <n v="66"/>
    <s v="CircularDVF_Sph_EC_On_Corr_On"/>
    <x v="3"/>
    <x v="0"/>
    <n v="0.64248397079110198"/>
    <n v="45.293153789566098"/>
    <n v="-0.35751602920889802"/>
    <n v="0.29315378956613403"/>
    <n v="0"/>
    <n v="0"/>
    <n v="0.64248397079110198"/>
    <n v="0.29315378956610516"/>
  </r>
  <r>
    <n v="67"/>
    <s v="CircularDVF_Sph_EC_On_Corr_On"/>
    <x v="1"/>
    <x v="2"/>
    <n v="0.87037905049095099"/>
    <n v="-0.20401971758099099"/>
    <n v="-0.62962094950904901"/>
    <n v="-0.20401971758099099"/>
    <n v="0"/>
    <n v="0"/>
    <n v="0.87037905049095099"/>
    <n v="0.2040197175809908"/>
  </r>
  <r>
    <n v="68"/>
    <s v="CircularDVF_Sph_EC_On_Corr_On"/>
    <x v="3"/>
    <x v="0"/>
    <n v="0.789275907010627"/>
    <n v="42.5864605705885"/>
    <n v="-0.210724092989373"/>
    <n v="-2.41353942941149"/>
    <n v="0"/>
    <n v="0"/>
    <n v="0.789275907010627"/>
    <n v="2.4135394294115144"/>
  </r>
  <r>
    <n v="69"/>
    <s v="CircularDVF_Sph_EC_On_Corr_On"/>
    <x v="4"/>
    <x v="3"/>
    <n v="0.85439585860898104"/>
    <n v="89.480403184828702"/>
    <n v="0.154395858608981"/>
    <n v="-0.51959681517132605"/>
    <n v="0"/>
    <n v="0"/>
    <n v="0.85439585860898104"/>
    <n v="0.51959681517129752"/>
  </r>
  <r>
    <n v="70"/>
    <s v="CircularDVF_Sph_EC_On_Corr_On"/>
    <x v="2"/>
    <x v="2"/>
    <n v="0.55016492546991203"/>
    <n v="0.75314057583196403"/>
    <n v="5.0164925469912497E-2"/>
    <n v="0.75314057583196403"/>
    <n v="0"/>
    <n v="0"/>
    <n v="0.55016492546991203"/>
    <n v="0.75314057583196359"/>
  </r>
  <r>
    <n v="71"/>
    <s v="CircularDVF_Sph_EC_On_Corr_On"/>
    <x v="0"/>
    <x v="3"/>
    <n v="0.81853288431468296"/>
    <n v="91.627283322393595"/>
    <n v="0.46853288431468298"/>
    <n v="1.6272833223936201"/>
    <n v="1"/>
    <n v="0"/>
    <n v="0.81853288431468296"/>
    <n v="1.6272833223935947"/>
  </r>
  <r>
    <n v="72"/>
    <s v="CircularDVF_Sph_EC_On_Corr_On"/>
    <x v="1"/>
    <x v="0"/>
    <n v="0.59645769356908596"/>
    <n v="54.837251485208199"/>
    <n v="-0.90354230643091404"/>
    <n v="9.8372514852081601"/>
    <n v="0"/>
    <n v="0"/>
    <n v="0.59645769356908596"/>
    <n v="9.8372514852081849"/>
  </r>
  <r>
    <n v="73"/>
    <s v="CircularDVF_Sph_EC_On_Corr_On"/>
    <x v="0"/>
    <x v="3"/>
    <n v="0.57543375757989501"/>
    <n v="89.742839341227594"/>
    <n v="0.22543375757989501"/>
    <n v="-0.25716065877242"/>
    <n v="0"/>
    <n v="0"/>
    <n v="0.57543375757989501"/>
    <n v="0.25716065877242045"/>
  </r>
  <r>
    <n v="74"/>
    <s v="CircularDVF_Sph_EC_On_Corr_On"/>
    <x v="1"/>
    <x v="0"/>
    <n v="0.49361028950486302"/>
    <n v="41.563830418746498"/>
    <n v="-1.00638971049514"/>
    <n v="-3.4361695812534698"/>
    <n v="0"/>
    <n v="0"/>
    <n v="0.49361028950486302"/>
    <n v="3.4361695812534947"/>
  </r>
  <r>
    <n v="75"/>
    <s v="CircularDVF_Sph_EC_On_Corr_On"/>
    <x v="4"/>
    <x v="0"/>
    <n v="0.74482101153945501"/>
    <n v="45.814843346060599"/>
    <n v="4.4821011539455502E-2"/>
    <n v="0.81484334606062703"/>
    <n v="0"/>
    <n v="0"/>
    <n v="0.74482101153945501"/>
    <n v="0.81484334606059861"/>
  </r>
  <r>
    <n v="76"/>
    <s v="CircularDVF_Sph_EC_On_Corr_On"/>
    <x v="3"/>
    <x v="3"/>
    <n v="1.09738174434814"/>
    <n v="88.786287942246204"/>
    <n v="9.7381744348138205E-2"/>
    <n v="-1.2137120577538101"/>
    <n v="0"/>
    <n v="0"/>
    <n v="1.09738174434814"/>
    <n v="1.2137120577538099"/>
  </r>
  <r>
    <n v="77"/>
    <s v="CircularDVF_Sph_EC_On_Corr_On"/>
    <x v="4"/>
    <x v="3"/>
    <n v="0.74094204765148097"/>
    <n v="91.398154964971795"/>
    <n v="4.0942047651481399E-2"/>
    <n v="1.3981549649718099"/>
    <n v="1"/>
    <n v="0"/>
    <n v="0.74094204765148097"/>
    <n v="1.398154964971809"/>
  </r>
  <r>
    <n v="78"/>
    <s v="CircularDVF_Sph_EC_On_Corr_On"/>
    <x v="2"/>
    <x v="0"/>
    <n v="0.96780496777232505"/>
    <n v="43.680851273477501"/>
    <n v="0.467804967772325"/>
    <n v="-1.3191487265225399"/>
    <n v="0"/>
    <n v="0"/>
    <n v="0.96780496777232505"/>
    <n v="1.319148726522485"/>
  </r>
  <r>
    <n v="79"/>
    <s v="CircularDVF_Sph_EC_On_Corr_On"/>
    <x v="1"/>
    <x v="0"/>
    <n v="0.81117201899064995"/>
    <n v="42.651646686900399"/>
    <n v="-0.68882798100935005"/>
    <n v="-2.34835331309958"/>
    <n v="0"/>
    <n v="0"/>
    <n v="0.81117201899064995"/>
    <n v="2.3483533130996079"/>
  </r>
  <r>
    <n v="80"/>
    <s v="CircularDVF_Sph_EC_On_Corr_On"/>
    <x v="0"/>
    <x v="0"/>
    <n v="1.0888092354151799"/>
    <n v="75.858275984778601"/>
    <n v="0.73880923541517696"/>
    <n v="30.858275984778601"/>
    <n v="0"/>
    <n v="0"/>
    <n v="1.0888092354151799"/>
    <n v="30.858275984778601"/>
  </r>
  <r>
    <n v="81"/>
    <s v="CircularDVF_Sph_EC_On_Corr_On"/>
    <x v="0"/>
    <x v="2"/>
    <n v="1.61464674707509"/>
    <n v="1.35651054577946"/>
    <n v="1.2646467470750899"/>
    <n v="1.35651054577946"/>
    <n v="0"/>
    <n v="0"/>
    <n v="1.61464674707509"/>
    <n v="1.3565105457794573"/>
  </r>
  <r>
    <n v="82"/>
    <s v="CircularDVF_Sph_EC_On_Corr_On"/>
    <x v="0"/>
    <x v="1"/>
    <n v="1.3663102445083699"/>
    <n v="179.48012817703"/>
    <n v="1.01631024450837"/>
    <n v="-0.51987182296971901"/>
    <n v="0"/>
    <n v="0"/>
    <n v="1.3663102445083699"/>
    <n v="0.51987182297000345"/>
  </r>
  <r>
    <n v="83"/>
    <s v="CircularDVF_Sph_EC_On_Corr_On"/>
    <x v="1"/>
    <x v="0"/>
    <n v="0.87166867590781405"/>
    <n v="49.542331188687299"/>
    <n v="-0.62833132409218595"/>
    <n v="4.5423311886873101"/>
    <n v="0"/>
    <n v="0"/>
    <n v="0.87166867590781405"/>
    <n v="4.5423311886872852"/>
  </r>
  <r>
    <n v="84"/>
    <s v="CircularDVF_Sph_EC_On_Corr_On"/>
    <x v="3"/>
    <x v="4"/>
    <n v="1.6124110575911901"/>
    <n v="137.86953471074901"/>
    <n v="0.61241105759119197"/>
    <n v="2.8695347107486699"/>
    <n v="0"/>
    <n v="0"/>
    <n v="1.6124110575911901"/>
    <n v="2.8695347107490079"/>
  </r>
  <r>
    <n v="85"/>
    <s v="CircularDVF_Sph_EC_On_Corr_On"/>
    <x v="3"/>
    <x v="1"/>
    <n v="1.0564746943349499"/>
    <n v="179.047492890679"/>
    <n v="5.6474694334951697E-2"/>
    <n v="-0.95250710932055005"/>
    <n v="0"/>
    <n v="0"/>
    <n v="1.0564746943349499"/>
    <n v="0.95250710932100446"/>
  </r>
  <r>
    <n v="86"/>
    <s v="CircularDVF_Sph_EC_On_Corr_On"/>
    <x v="2"/>
    <x v="4"/>
    <n v="1.6565532707747399"/>
    <n v="146.20092048506501"/>
    <n v="1.1565532707747399"/>
    <n v="11.2009204850646"/>
    <n v="0"/>
    <n v="0"/>
    <n v="1.6565532707747399"/>
    <n v="11.200920485065012"/>
  </r>
  <r>
    <n v="87"/>
    <s v="CircularDVF_Sph_EC_On_Corr_On"/>
    <x v="2"/>
    <x v="3"/>
    <n v="0.84220151161953405"/>
    <n v="95.102165252358205"/>
    <n v="0.34220151161953399"/>
    <n v="5.1021652523581897"/>
    <n v="1"/>
    <n v="0"/>
    <n v="0.84220151161953405"/>
    <n v="5.1021652523581906"/>
  </r>
  <r>
    <n v="88"/>
    <s v="CircularDVF_Sph_EC_On_Corr_On"/>
    <x v="4"/>
    <x v="2"/>
    <n v="1.03022141308253"/>
    <n v="5.5819608412372199"/>
    <n v="0.330221413082527"/>
    <n v="5.5819608412372199"/>
    <n v="0"/>
    <n v="0"/>
    <n v="1.03022141308253"/>
    <n v="5.581960841237219"/>
  </r>
  <r>
    <n v="89"/>
    <s v="CircularDVF_Sph_EC_On_Corr_On"/>
    <x v="4"/>
    <x v="4"/>
    <n v="0.95762248864242205"/>
    <n v="129.33072226809699"/>
    <n v="0.25762248864242199"/>
    <n v="-5.6692777319030396"/>
    <n v="0"/>
    <n v="0"/>
    <n v="0.95762248864242205"/>
    <n v="5.6692777319030085"/>
  </r>
  <r>
    <n v="90"/>
    <s v="CircularDVF_Sph_EC_On_Corr_On"/>
    <x v="4"/>
    <x v="1"/>
    <n v="1.50620548356592"/>
    <n v="178.545805405305"/>
    <n v="0.80620548356592403"/>
    <n v="-1.4541945946952"/>
    <n v="0"/>
    <n v="0"/>
    <n v="1.50620548356592"/>
    <n v="1.4541945946949966"/>
  </r>
  <r>
    <n v="91"/>
    <s v="CircularDVF_Sph_EC_On_Corr_On"/>
    <x v="4"/>
    <x v="3"/>
    <n v="0.65868766281112401"/>
    <n v="87.528012292411802"/>
    <n v="-4.1312337188876301E-2"/>
    <n v="-2.4719877075882"/>
    <n v="0"/>
    <n v="0"/>
    <n v="0.65868766281112401"/>
    <n v="2.4719877075881982"/>
  </r>
  <r>
    <n v="92"/>
    <s v="CircularDVF_Sph_EC_On_Corr_On"/>
    <x v="3"/>
    <x v="2"/>
    <n v="0.76716527271934298"/>
    <n v="0.925911786400064"/>
    <n v="-0.23283472728065699"/>
    <n v="0.925911786400064"/>
    <n v="0"/>
    <n v="0"/>
    <n v="0.76716527271934298"/>
    <n v="0.92591178640006433"/>
  </r>
  <r>
    <n v="93"/>
    <s v="CircularDVF_Sph_EC_On_Corr_On"/>
    <x v="3"/>
    <x v="3"/>
    <n v="0.69435275076785097"/>
    <n v="88.934353186579102"/>
    <n v="-0.30564724923214898"/>
    <n v="-1.06564681342093"/>
    <n v="0"/>
    <n v="0"/>
    <n v="0.69435275076785097"/>
    <n v="1.0656468134208978"/>
  </r>
  <r>
    <n v="94"/>
    <s v="CircularDVF_Sph_EC_On_Corr_On"/>
    <x v="1"/>
    <x v="1"/>
    <n v="1.2067314745105799"/>
    <n v="178.184809815835"/>
    <n v="-0.29326852548941601"/>
    <n v="-1.8151901841645199"/>
    <n v="0"/>
    <n v="0"/>
    <n v="1.2067314745105799"/>
    <n v="1.8151901841650044"/>
  </r>
  <r>
    <n v="95"/>
    <s v="CircularDVF_Sph_EC_On_Corr_On"/>
    <x v="3"/>
    <x v="1"/>
    <n v="1.75388243662149"/>
    <n v="179.08874485541401"/>
    <n v="0.75388243662149401"/>
    <n v="-0.91125514458639101"/>
    <n v="0"/>
    <n v="0"/>
    <n v="1.75388243662149"/>
    <n v="0.91125514458599355"/>
  </r>
  <r>
    <n v="96"/>
    <s v="CircularDVF_Sph_EC_On_Corr_On"/>
    <x v="4"/>
    <x v="4"/>
    <n v="1.3085126190240599"/>
    <n v="122.604764818931"/>
    <n v="0.60851261902406395"/>
    <n v="-12.395235181069101"/>
    <n v="0"/>
    <n v="0"/>
    <n v="1.3085126190240599"/>
    <n v="12.395235181068983"/>
  </r>
  <r>
    <n v="97"/>
    <s v="CircularDVF_Sph_EC_On_Corr_On"/>
    <x v="0"/>
    <x v="1"/>
    <n v="1.80561749256608"/>
    <n v="178.95092414863501"/>
    <n v="1.4556174925660801"/>
    <n v="-1.0490758513645899"/>
    <n v="0"/>
    <n v="0"/>
    <n v="1.80561749256608"/>
    <n v="1.0490758513649894"/>
  </r>
  <r>
    <n v="98"/>
    <s v="CircularDVF_Sph_EC_On_Corr_On"/>
    <x v="1"/>
    <x v="3"/>
    <n v="0.74599865092796003"/>
    <n v="89.008136151006596"/>
    <n v="-0.75400134907203997"/>
    <n v="-0.99186384899337598"/>
    <n v="0"/>
    <n v="0"/>
    <n v="0.74599865092796003"/>
    <n v="0.99186384899340396"/>
  </r>
  <r>
    <n v="99"/>
    <s v="CircularDVF_Sph_EC_On_Corr_On"/>
    <x v="3"/>
    <x v="3"/>
    <n v="0.96286575336231695"/>
    <n v="89.538938765164701"/>
    <n v="-3.7134246637682701E-2"/>
    <n v="-0.46106123483531303"/>
    <n v="0"/>
    <n v="0"/>
    <n v="0.96286575336231695"/>
    <n v="0.46106123483531292"/>
  </r>
  <r>
    <n v="100"/>
    <s v="CircularDVF_Sph_EC_On_Corr_On"/>
    <x v="4"/>
    <x v="0"/>
    <n v="0.68068438915253104"/>
    <n v="40.969144624301897"/>
    <n v="-1.9315610847469401E-2"/>
    <n v="-4.03085537569814"/>
    <n v="0"/>
    <n v="0"/>
    <n v="0.68068438915253104"/>
    <n v="4.0308553756981098"/>
  </r>
  <r>
    <n v="101"/>
    <s v="CircularDVF_Sph_EC_On_Corr_On"/>
    <x v="0"/>
    <x v="3"/>
    <n v="0.59622950958757703"/>
    <n v="91.241048931935794"/>
    <n v="0.246229509587577"/>
    <n v="1.24104893193584"/>
    <n v="1"/>
    <n v="0"/>
    <n v="0.59622950958757703"/>
    <n v="1.2410489319357794"/>
  </r>
  <r>
    <n v="102"/>
    <s v="CircularDVF_Sph_EC_On_Corr_On"/>
    <x v="3"/>
    <x v="4"/>
    <n v="1.39288932607331"/>
    <n v="143.76329650899299"/>
    <n v="0.392889326073314"/>
    <n v="8.7632965089930508"/>
    <n v="0"/>
    <n v="0"/>
    <n v="1.39288932607331"/>
    <n v="8.7632965089929939"/>
  </r>
  <r>
    <n v="103"/>
    <s v="CircularDVF_Sph_EC_On_Corr_On"/>
    <x v="0"/>
    <x v="1"/>
    <n v="1.9448605141998301"/>
    <n v="179.48260197851499"/>
    <n v="1.59486051419983"/>
    <n v="-0.51739802148472303"/>
    <n v="0"/>
    <n v="0"/>
    <n v="1.9448605141998301"/>
    <n v="0.51739802148500758"/>
  </r>
  <r>
    <n v="104"/>
    <s v="CircularDVF_Sph_EC_On_Corr_On"/>
    <x v="0"/>
    <x v="0"/>
    <n v="1.08668991627015"/>
    <n v="57.994616791916499"/>
    <n v="0.73668991627015301"/>
    <n v="12.994616791916499"/>
    <n v="0"/>
    <n v="0"/>
    <n v="1.08668991627015"/>
    <n v="12.994616791916485"/>
  </r>
  <r>
    <n v="105"/>
    <s v="CircularDVF_Sph_EC_On_Corr_On"/>
    <x v="2"/>
    <x v="4"/>
    <n v="1.95791289182849"/>
    <n v="145.00178807289399"/>
    <n v="1.45791289182849"/>
    <n v="10.0017880728935"/>
    <n v="0"/>
    <n v="0"/>
    <n v="1.95791289182849"/>
    <n v="10.001788072893987"/>
  </r>
  <r>
    <n v="106"/>
    <s v="CircularDVF_Sph_EC_On_Corr_On"/>
    <x v="2"/>
    <x v="1"/>
    <n v="1.34083449261696"/>
    <n v="178.58721129684"/>
    <n v="0.84083449261696097"/>
    <n v="-1.41278870316017"/>
    <n v="0"/>
    <n v="0"/>
    <n v="1.34083449261696"/>
    <n v="1.4127887031600039"/>
  </r>
  <r>
    <n v="107"/>
    <s v="CircularDVF_Sph_EC_On_Corr_On"/>
    <x v="1"/>
    <x v="4"/>
    <n v="1.0510079322158901"/>
    <n v="139.404813972651"/>
    <n v="-0.448992067784105"/>
    <n v="4.4048139726505697"/>
    <n v="0"/>
    <n v="0"/>
    <n v="1.0510079322158901"/>
    <n v="4.4048139726509987"/>
  </r>
  <r>
    <n v="108"/>
    <s v="CircularDVF_Sph_EC_On_Corr_On"/>
    <x v="4"/>
    <x v="2"/>
    <n v="0.69995197890275496"/>
    <n v="0.59196484983985398"/>
    <n v="-4.8021097245443103E-5"/>
    <n v="0.59196484983985398"/>
    <n v="0"/>
    <n v="0"/>
    <n v="0.69995197890275496"/>
    <n v="0.59196484983985442"/>
  </r>
  <r>
    <n v="109"/>
    <s v="CircularDVF_Sph_EC_On_Corr_On"/>
    <x v="1"/>
    <x v="3"/>
    <n v="0.59636374603280795"/>
    <n v="88.262792255537306"/>
    <n v="-0.90363625396719205"/>
    <n v="-1.7372077444626901"/>
    <n v="0"/>
    <n v="0"/>
    <n v="0.59636374603280795"/>
    <n v="1.7372077444626939"/>
  </r>
  <r>
    <n v="110"/>
    <s v="CircularDVF_Sph_EC_On_Corr_On"/>
    <x v="1"/>
    <x v="1"/>
    <n v="1.2994029380549399"/>
    <n v="178.76998140231501"/>
    <n v="-0.20059706194506099"/>
    <n v="-1.2300185976845299"/>
    <n v="0"/>
    <n v="0"/>
    <n v="1.2994029380549399"/>
    <n v="1.2300185976849889"/>
  </r>
  <r>
    <n v="111"/>
    <s v="CircularDVF_Sph_EC_On_Corr_On"/>
    <x v="1"/>
    <x v="3"/>
    <n v="1.0919731716854"/>
    <n v="90.135514836031305"/>
    <n v="-0.40802682831459502"/>
    <n v="0.13551483603134801"/>
    <n v="1"/>
    <n v="0"/>
    <n v="1.0919731716854"/>
    <n v="0.135514836031291"/>
  </r>
  <r>
    <n v="112"/>
    <s v="CircularDVF_Sph_EC_On_Corr_On"/>
    <x v="0"/>
    <x v="2"/>
    <n v="1.95540927067933"/>
    <n v="-0.99897972279489999"/>
    <n v="1.6054092706793299"/>
    <n v="-0.99897972279489999"/>
    <n v="0"/>
    <n v="0"/>
    <n v="1.95540927067933"/>
    <n v="0.99897972279489977"/>
  </r>
  <r>
    <n v="113"/>
    <s v="CircularDVF_Sph_EC_On_Corr_On"/>
    <x v="1"/>
    <x v="4"/>
    <n v="1.4811958677913399"/>
    <n v="141.527421991224"/>
    <n v="-1.8804132208659199E-2"/>
    <n v="6.5274219912241698"/>
    <n v="0"/>
    <n v="0"/>
    <n v="1.4811958677913399"/>
    <n v="6.5274219912240028"/>
  </r>
  <r>
    <n v="114"/>
    <s v="CircularDVF_Sph_EC_On_Corr_On"/>
    <x v="3"/>
    <x v="3"/>
    <n v="1.0522156432902401"/>
    <n v="54.772945145118896"/>
    <n v="5.2215643290239602E-2"/>
    <n v="-35.227054854881104"/>
    <n v="0"/>
    <n v="0"/>
    <n v="1.0522156432902401"/>
    <n v="35.227054854881089"/>
  </r>
  <r>
    <n v="115"/>
    <s v="CircularDVF_Sph_EC_On_Corr_On"/>
    <x v="2"/>
    <x v="1"/>
    <n v="1.1080065235699299"/>
    <n v="179.626046842291"/>
    <n v="0.60800652356992702"/>
    <n v="-0.37395315770925203"/>
    <n v="0"/>
    <n v="0"/>
    <n v="1.1080065235699299"/>
    <n v="0.37395315770899629"/>
  </r>
  <r>
    <n v="116"/>
    <s v="CircularDVF_Sph_EC_On_Corr_On"/>
    <x v="3"/>
    <x v="3"/>
    <n v="0.80291007639247303"/>
    <n v="91.290227352060498"/>
    <n v="-0.197089923607527"/>
    <n v="1.2902273520604699"/>
    <n v="1"/>
    <n v="0"/>
    <n v="0.80291007639247303"/>
    <n v="1.2902273520604979"/>
  </r>
  <r>
    <n v="117"/>
    <s v="CircularDVF_Sph_EC_On_Corr_On"/>
    <x v="2"/>
    <x v="4"/>
    <n v="1.55703499839732"/>
    <n v="141.07302513367799"/>
    <n v="1.05703499839732"/>
    <n v="6.0730251336779002"/>
    <n v="0"/>
    <n v="0"/>
    <n v="1.55703499839732"/>
    <n v="6.0730251336779872"/>
  </r>
  <r>
    <n v="118"/>
    <s v="CircularDVF_Sph_EC_On_Corr_On"/>
    <x v="3"/>
    <x v="1"/>
    <n v="0.88604386838301197"/>
    <n v="178.86425577466599"/>
    <n v="-0.113956131616988"/>
    <n v="-1.13574422533429"/>
    <n v="0"/>
    <n v="0"/>
    <n v="0.88604386838301197"/>
    <n v="1.1357442253340082"/>
  </r>
  <r>
    <n v="119"/>
    <s v="CircularDVF_Sph_EC_On_Corr_On"/>
    <x v="0"/>
    <x v="0"/>
    <n v="0.77206396764698804"/>
    <n v="88.274745124527399"/>
    <n v="0.422063967646988"/>
    <n v="43.274745124527399"/>
    <n v="0"/>
    <n v="0"/>
    <n v="0.77206396764698804"/>
    <n v="43.274745124527385"/>
  </r>
  <r>
    <n v="120"/>
    <s v="CircularDVF_Sph_EC_On_Corr_On"/>
    <x v="4"/>
    <x v="1"/>
    <n v="1.6972714576706001"/>
    <n v="178.70953706965599"/>
    <n v="0.99727145767059699"/>
    <n v="-1.2904629303436601"/>
    <n v="0"/>
    <n v="0"/>
    <n v="1.6972714576706001"/>
    <n v="1.2904629303440061"/>
  </r>
  <r>
    <n v="121"/>
    <s v="CircularDVF_Sph_EC_On_Corr_On"/>
    <x v="2"/>
    <x v="3"/>
    <n v="0.52383105153413001"/>
    <n v="89.152491113623995"/>
    <n v="2.383105153413E-2"/>
    <n v="-0.84750888637603305"/>
    <n v="0"/>
    <n v="0"/>
    <n v="0.52383105153413001"/>
    <n v="0.84750888637600497"/>
  </r>
  <r>
    <n v="122"/>
    <s v="CircularDVF_Sph_EC_On_Corr_On"/>
    <x v="1"/>
    <x v="2"/>
    <n v="0.75208626578811799"/>
    <n v="2.1254657842464399"/>
    <n v="-0.74791373421188201"/>
    <n v="2.1254657842464399"/>
    <n v="0"/>
    <n v="0"/>
    <n v="0.75208626578811799"/>
    <n v="2.1254657842464439"/>
  </r>
  <r>
    <n v="123"/>
    <s v="CircularDVF_Sph_EC_On_Corr_On"/>
    <x v="1"/>
    <x v="1"/>
    <n v="1.6092705687839699"/>
    <n v="179.006850010439"/>
    <n v="0.109270568783974"/>
    <n v="-0.99314998956060696"/>
    <n v="0"/>
    <n v="0"/>
    <n v="1.6092705687839699"/>
    <n v="0.99314998956100453"/>
  </r>
  <r>
    <n v="124"/>
    <s v="CircularDVF_Sph_EC_On_Corr_On"/>
    <x v="0"/>
    <x v="3"/>
    <n v="0.952591268951828"/>
    <n v="89.223260988662105"/>
    <n v="0.60259126895182802"/>
    <n v="-0.77673901133789502"/>
    <n v="0"/>
    <n v="0"/>
    <n v="0.952591268951828"/>
    <n v="0.77673901133789514"/>
  </r>
  <r>
    <n v="125"/>
    <s v="CircularDVF_Sph_EC_On_Corr_On"/>
    <x v="0"/>
    <x v="4"/>
    <n v="1.58460964902009"/>
    <n v="149.564757779052"/>
    <n v="1.23460964902009"/>
    <n v="14.564757779052099"/>
    <n v="0"/>
    <n v="0"/>
    <n v="1.58460964902009"/>
    <n v="14.564757779052002"/>
  </r>
  <r>
    <n v="126"/>
    <s v="CircularDVF_Sph_EC_On_Corr_On"/>
    <x v="0"/>
    <x v="0"/>
    <n v="0.75675118232993699"/>
    <n v="87.848506431398803"/>
    <n v="0.40675118232993701"/>
    <n v="42.848506431398803"/>
    <n v="0"/>
    <n v="0"/>
    <n v="0.75675118232993699"/>
    <n v="42.848506431398789"/>
  </r>
  <r>
    <n v="127"/>
    <s v="CircularDVF_Sph_EC_On_Corr_On"/>
    <x v="3"/>
    <x v="2"/>
    <n v="0.59236395910691397"/>
    <n v="3.19922987033658"/>
    <n v="-0.40763604089308603"/>
    <n v="3.19922987033658"/>
    <n v="0"/>
    <n v="0"/>
    <n v="0.59236395910691397"/>
    <n v="3.1992298703365805"/>
  </r>
  <r>
    <n v="128"/>
    <s v="CircularDVF_Sph_EC_On_Corr_On"/>
    <x v="0"/>
    <x v="0"/>
    <n v="0.63418272540154297"/>
    <n v="50.2541804550726"/>
    <n v="0.28418272540154299"/>
    <n v="5.2541804550726301"/>
    <n v="0"/>
    <n v="0"/>
    <n v="0.63418272540154297"/>
    <n v="5.2541804550725999"/>
  </r>
  <r>
    <n v="129"/>
    <s v="CircularDVF_Sph_EC_On_Corr_On"/>
    <x v="3"/>
    <x v="4"/>
    <n v="1.4355041078345101"/>
    <n v="153.86830097732499"/>
    <n v="0.43550410783450599"/>
    <n v="18.868300977324601"/>
    <n v="0"/>
    <n v="0"/>
    <n v="1.4355041078345101"/>
    <n v="18.868300977324992"/>
  </r>
  <r>
    <n v="130"/>
    <s v="CircularDVF_Sph_EC_On_Corr_On"/>
    <x v="4"/>
    <x v="1"/>
    <n v="1.6659410271035"/>
    <n v="179.39597384973499"/>
    <n v="0.96594102710349605"/>
    <n v="-0.60402615026481499"/>
    <n v="0"/>
    <n v="0"/>
    <n v="1.6659410271035"/>
    <n v="0.60402615026501394"/>
  </r>
  <r>
    <n v="131"/>
    <s v="CircularDVF_Sph_EC_On_Corr_On"/>
    <x v="0"/>
    <x v="3"/>
    <n v="0.98942042059596202"/>
    <n v="87.756015620538406"/>
    <n v="0.63942042059596205"/>
    <n v="-2.2439843794616099"/>
    <n v="0"/>
    <n v="0"/>
    <n v="0.98942042059596202"/>
    <n v="2.2439843794616081"/>
  </r>
  <r>
    <n v="132"/>
    <s v="CircularDVF_Sph_EC_On_Corr_On"/>
    <x v="0"/>
    <x v="4"/>
    <n v="1.8763112784820699"/>
    <n v="142.843026464659"/>
    <n v="1.52631127848207"/>
    <n v="7.8430264646591503"/>
    <n v="0"/>
    <n v="0"/>
    <n v="1.8763112784820699"/>
    <n v="7.8430264646590047"/>
  </r>
  <r>
    <n v="133"/>
    <s v="CircularDVF_Sph_EC_On_Corr_On"/>
    <x v="1"/>
    <x v="4"/>
    <n v="1.61333745868252"/>
    <n v="153.49237584501401"/>
    <n v="0.113337458682523"/>
    <n v="18.492375845013701"/>
    <n v="0"/>
    <n v="0"/>
    <n v="1.61333745868252"/>
    <n v="18.49237584501401"/>
  </r>
  <r>
    <n v="134"/>
    <s v="CircularDVF_Sph_EC_On_Corr_On"/>
    <x v="4"/>
    <x v="0"/>
    <n v="0.601819495074149"/>
    <n v="50.8870576290645"/>
    <n v="-9.8180504925851106E-2"/>
    <n v="5.8870576290644596"/>
    <n v="0"/>
    <n v="0"/>
    <n v="0.601819495074149"/>
    <n v="5.8870576290644863"/>
  </r>
  <r>
    <n v="135"/>
    <s v="CircularDVF_Sph_EC_On_Corr_On"/>
    <x v="1"/>
    <x v="0"/>
    <n v="0.79269633642764104"/>
    <n v="57.480128214056499"/>
    <n v="-0.70730366357235896"/>
    <n v="12.480128214056499"/>
    <n v="0"/>
    <n v="0"/>
    <n v="0.79269633642764104"/>
    <n v="12.480128214056492"/>
  </r>
  <r>
    <n v="136"/>
    <s v="CircularDVF_Sph_EC_On_Corr_On"/>
    <x v="3"/>
    <x v="2"/>
    <n v="0.57621220956021801"/>
    <n v="1.74659466065893"/>
    <n v="-0.42378779043978199"/>
    <n v="1.74659466065893"/>
    <n v="0"/>
    <n v="0"/>
    <n v="0.57621220956021801"/>
    <n v="1.7465946606589284"/>
  </r>
  <r>
    <n v="137"/>
    <s v="CircularDVF_Sph_EC_On_Corr_On"/>
    <x v="4"/>
    <x v="2"/>
    <n v="0.98920466204639002"/>
    <n v="0.41886507734977801"/>
    <n v="0.28920466204639"/>
    <n v="0.41886507734977801"/>
    <n v="0"/>
    <n v="0"/>
    <n v="0.98920466204639002"/>
    <n v="0.4188650773497784"/>
  </r>
  <r>
    <n v="138"/>
    <s v="CircularDVF_Sph_EC_On_Corr_On"/>
    <x v="3"/>
    <x v="2"/>
    <n v="1.0925569949428899"/>
    <n v="0.65013696965206702"/>
    <n v="9.2556994942889895E-2"/>
    <n v="0.65013696965206702"/>
    <n v="0"/>
    <n v="0"/>
    <n v="1.0925569949428899"/>
    <n v="0.65013696965206691"/>
  </r>
  <r>
    <n v="139"/>
    <s v="CircularDVF_Sph_EC_On_Corr_On"/>
    <x v="2"/>
    <x v="0"/>
    <n v="1.2124754093888399"/>
    <n v="51.382124777321501"/>
    <n v="0.71247540938883902"/>
    <n v="6.3821247773214802"/>
    <n v="0"/>
    <n v="0"/>
    <n v="1.2124754093888399"/>
    <n v="6.3821247773215077"/>
  </r>
  <r>
    <n v="140"/>
    <s v="CircularDVF_Sph_EC_On_Corr_On"/>
    <x v="2"/>
    <x v="3"/>
    <n v="1.03014371351502"/>
    <n v="88.994410043055595"/>
    <n v="0.53014371351502099"/>
    <n v="-1.00558995694439"/>
    <n v="0"/>
    <n v="0"/>
    <n v="1.03014371351502"/>
    <n v="1.0055899569443909"/>
  </r>
  <r>
    <n v="141"/>
    <s v="CircularDVF_Sph_EC_On_Corr_On"/>
    <x v="1"/>
    <x v="0"/>
    <n v="1.20167301800624"/>
    <n v="43.589230705379499"/>
    <n v="-0.29832698199376001"/>
    <n v="-1.4107692946205099"/>
    <n v="0"/>
    <n v="0"/>
    <n v="1.20167301800624"/>
    <n v="1.4107692946205077"/>
  </r>
  <r>
    <n v="142"/>
    <s v="CircularDVF_Sph_EC_On_Corr_On"/>
    <x v="2"/>
    <x v="0"/>
    <n v="1.4541190146046601"/>
    <n v="43.114341036002202"/>
    <n v="0.95411901460465598"/>
    <n v="-1.8856589639978001"/>
    <n v="0"/>
    <n v="0"/>
    <n v="1.4541190146046601"/>
    <n v="1.8856589639977983"/>
  </r>
  <r>
    <n v="143"/>
    <s v="CircularDVF_Sph_EC_On_Corr_On"/>
    <x v="1"/>
    <x v="3"/>
    <n v="1.5310505553124101"/>
    <n v="90.289955923011107"/>
    <n v="3.1050555312406299E-2"/>
    <n v="0.289955923011121"/>
    <n v="1"/>
    <n v="0"/>
    <n v="1.5310505553124101"/>
    <n v="0.28995592301112083"/>
  </r>
  <r>
    <n v="144"/>
    <s v="CircularDVF_Sph_EC_On_Corr_On"/>
    <x v="3"/>
    <x v="1"/>
    <n v="1.00482798332584"/>
    <n v="178.998530532822"/>
    <n v="4.8279833258366702E-3"/>
    <n v="-1.0014694671784801"/>
    <n v="0"/>
    <n v="0"/>
    <n v="1.00482798332584"/>
    <n v="1.0014694671779978"/>
  </r>
  <r>
    <n v="145"/>
    <s v="CircularDVF_Sph_EC_On_Corr_On"/>
    <x v="0"/>
    <x v="3"/>
    <n v="1.00935311153207"/>
    <n v="89.560174098664305"/>
    <n v="0.65935311153207099"/>
    <n v="-0.43982590133566601"/>
    <n v="0"/>
    <n v="0"/>
    <n v="1.00935311153207"/>
    <n v="0.43982590133569488"/>
  </r>
  <r>
    <n v="146"/>
    <s v="CircularDVF_Sph_EC_On_Corr_On"/>
    <x v="4"/>
    <x v="0"/>
    <n v="0.89984267728883705"/>
    <n v="41.486046117358498"/>
    <n v="0.19984267728883701"/>
    <n v="-3.5139538826415202"/>
    <n v="0"/>
    <n v="0"/>
    <n v="0.89984267728883705"/>
    <n v="3.5139538826414878"/>
  </r>
  <r>
    <n v="147"/>
    <s v="CircularDVF_Sph_EC_On_Corr_On"/>
    <x v="4"/>
    <x v="1"/>
    <n v="1.6916783993067701"/>
    <n v="-179.895030750394"/>
    <n v="0.99167839930676605"/>
    <n v="0.104969249605688"/>
    <n v="1"/>
    <n v="0"/>
    <n v="1.6916783993067701"/>
    <n v="0.10496924960602882"/>
  </r>
  <r>
    <n v="148"/>
    <s v="CircularDVF_Sph_EC_On_Corr_On"/>
    <x v="2"/>
    <x v="4"/>
    <n v="2.01006730280442"/>
    <n v="144.42295543516701"/>
    <n v="1.51006730280442"/>
    <n v="9.4229554351672995"/>
    <n v="0"/>
    <n v="0"/>
    <n v="2.01006730280442"/>
    <n v="9.4229554351670117"/>
  </r>
  <r>
    <n v="149"/>
    <s v="CircularDVF_Sph_EC_On_Corr_On"/>
    <x v="2"/>
    <x v="2"/>
    <n v="1.21705717757872"/>
    <n v="1.7997847382974601"/>
    <n v="0.71705717757871901"/>
    <n v="1.7997847382974601"/>
    <n v="0"/>
    <n v="0"/>
    <n v="1.21705717757872"/>
    <n v="1.7997847382974612"/>
  </r>
  <r>
    <n v="150"/>
    <s v="CircularDVF_Sph_EC_On_Corr_On"/>
    <x v="2"/>
    <x v="1"/>
    <n v="1.0258689770551499"/>
    <n v="178.15331987539599"/>
    <n v="0.52586897705514501"/>
    <n v="-1.84668012460418"/>
    <n v="0"/>
    <n v="0"/>
    <n v="1.0258689770551499"/>
    <n v="1.8466801246040063"/>
  </r>
  <r>
    <s v="mitomi1"/>
    <s v="CircularDVF_Sph_EC_On_Corr_On"/>
    <x v="0"/>
    <x v="0"/>
    <n v="1.0455610730104901"/>
    <n v="89.292331200895603"/>
    <n v="0.69556107301049197"/>
    <n v="44.292331200895603"/>
    <n v="0"/>
    <n v="0"/>
    <n v="1.0455610730104901"/>
    <n v="44.292331200895603"/>
  </r>
  <r>
    <n v="2"/>
    <s v="CircularDVF_Sph_EC_On_Corr_On"/>
    <x v="1"/>
    <x v="1"/>
    <n v="0.87554443949509997"/>
    <n v="-179.797183928485"/>
    <n v="-0.62445556050490003"/>
    <n v="0.20281607151463299"/>
    <n v="1"/>
    <n v="0"/>
    <n v="0.87554443949509997"/>
    <n v="0.20281607151503067"/>
  </r>
  <r>
    <n v="3"/>
    <s v="CircularDVF_Sph_EC_On_Corr_On"/>
    <x v="2"/>
    <x v="2"/>
    <n v="0.98429964250536495"/>
    <n v="-1.38325132979665"/>
    <n v="0.484299642505365"/>
    <n v="-1.38325132979665"/>
    <n v="0"/>
    <n v="0"/>
    <n v="0.98429964250536495"/>
    <n v="1.38325132979665"/>
  </r>
  <r>
    <n v="4"/>
    <s v="CircularDVF_Sph_EC_On_Corr_On"/>
    <x v="3"/>
    <x v="0"/>
    <n v="1.20687739577341"/>
    <n v="115.20503925298"/>
    <n v="0.20687739577341399"/>
    <n v="70.205039252980399"/>
    <n v="1"/>
    <n v="0"/>
    <n v="1.20687739577341"/>
    <n v="19.794960747020014"/>
  </r>
  <r>
    <n v="5"/>
    <s v="CircularDVF_Sph_EC_On_Corr_On"/>
    <x v="3"/>
    <x v="2"/>
    <n v="0.462638697306478"/>
    <n v="177.82444670297099"/>
    <n v="-0.537361302693522"/>
    <n v="177.82444670297099"/>
    <n v="1"/>
    <n v="0"/>
    <n v="0.462638697306478"/>
    <n v="2.1755532970290119"/>
  </r>
  <r>
    <n v="6"/>
    <s v="CircularDVF_Sph_EC_On_Corr_On"/>
    <x v="2"/>
    <x v="3"/>
    <n v="1.1229656167396"/>
    <n v="90.131774789535299"/>
    <n v="0.62296561673960005"/>
    <n v="0.13177478953525701"/>
    <n v="1"/>
    <n v="0"/>
    <n v="1.1229656167396"/>
    <n v="0.13177478953531363"/>
  </r>
  <r>
    <n v="7"/>
    <s v="CircularDVF_Sph_EC_On_Corr_On"/>
    <x v="2"/>
    <x v="4"/>
    <n v="1.28858385272613"/>
    <n v="142.34458564168901"/>
    <n v="0.78858385272612597"/>
    <n v="7.3445856416893802"/>
    <n v="0"/>
    <n v="0"/>
    <n v="1.28858385272613"/>
    <n v="7.3445856416890081"/>
  </r>
  <r>
    <n v="8"/>
    <s v="CircularDVF_Sph_EC_On_Corr_On"/>
    <x v="2"/>
    <x v="3"/>
    <n v="0.952591268951828"/>
    <n v="89.223260988662105"/>
    <n v="0.452591268951828"/>
    <n v="-0.77673901133789502"/>
    <n v="0"/>
    <n v="0"/>
    <n v="0.952591268951828"/>
    <n v="0.77673901133789514"/>
  </r>
  <r>
    <n v="9"/>
    <s v="CircularDVF_Sph_EC_On_Corr_On"/>
    <x v="4"/>
    <x v="3"/>
    <n v="1.18501806927515"/>
    <n v="89.375615612405696"/>
    <n v="0.48501806927515301"/>
    <n v="-0.62438438759431802"/>
    <n v="0"/>
    <n v="0"/>
    <n v="1.18501806927515"/>
    <n v="0.62438438759431847"/>
  </r>
  <r>
    <n v="10"/>
    <s v="CircularDVF_Sph_EC_On_Corr_On"/>
    <x v="1"/>
    <x v="4"/>
    <n v="1.6012157806931699"/>
    <n v="150.76407506707301"/>
    <n v="0.101215780693174"/>
    <n v="15.7640750670726"/>
    <n v="0"/>
    <n v="0"/>
    <n v="1.6012157806931699"/>
    <n v="15.764075067073009"/>
  </r>
  <r>
    <n v="11"/>
    <s v="CircularDVF_Sph_EC_On_Corr_On"/>
    <x v="3"/>
    <x v="3"/>
    <n v="1.0868077646437799"/>
    <n v="89.863841084467495"/>
    <n v="8.6807764643784396E-2"/>
    <n v="-0.13615891553246201"/>
    <n v="0"/>
    <n v="0"/>
    <n v="1.0868077646437799"/>
    <n v="0.13615891553251913"/>
  </r>
  <r>
    <n v="12"/>
    <s v="CircularDVF_Sph_EC_On_Corr_On"/>
    <x v="1"/>
    <x v="2"/>
    <n v="0.33909763113128"/>
    <n v="3.8431029904413698"/>
    <n v="-1.1609023688687199"/>
    <n v="3.8431029904413698"/>
    <n v="0"/>
    <n v="0"/>
    <n v="0.33909763113128"/>
    <n v="3.8431029904413663"/>
  </r>
  <r>
    <n v="13"/>
    <s v="CircularDVF_Sph_EC_On_Corr_On"/>
    <x v="4"/>
    <x v="4"/>
    <n v="1.22400012787236"/>
    <n v="149.18137974886699"/>
    <n v="0.52400012787236105"/>
    <n v="14.181379748867201"/>
    <n v="0"/>
    <n v="0"/>
    <n v="1.22400012787236"/>
    <n v="14.181379748866988"/>
  </r>
  <r>
    <n v="14"/>
    <s v="CircularDVF_Sph_EC_On_Corr_On"/>
    <x v="1"/>
    <x v="4"/>
    <n v="1.3731689090550701"/>
    <n v="152.82769798963301"/>
    <n v="-0.126831090944931"/>
    <n v="17.8276979896333"/>
    <n v="0"/>
    <n v="0"/>
    <n v="1.3731689090550701"/>
    <n v="17.827697989633009"/>
  </r>
  <r>
    <n v="15"/>
    <s v="CircularDVF_Sph_EC_On_Corr_On"/>
    <x v="4"/>
    <x v="0"/>
    <n v="1.08217997899683"/>
    <n v="0.38287779147628997"/>
    <n v="0.38217997899683498"/>
    <n v="-44.617122208523703"/>
    <n v="0"/>
    <n v="0"/>
    <n v="1.08217997899683"/>
    <n v="44.61712220852371"/>
  </r>
  <r>
    <n v="16"/>
    <s v="CircularDVF_Sph_EC_On_Corr_On"/>
    <x v="0"/>
    <x v="1"/>
    <n v="1.42841988584376"/>
    <n v="179.08831770990199"/>
    <n v="1.0784198858437599"/>
    <n v="-0.91168229009804203"/>
    <n v="0"/>
    <n v="0"/>
    <n v="1.42841988584376"/>
    <n v="0.91168229009801394"/>
  </r>
  <r>
    <n v="17"/>
    <s v="CircularDVF_Sph_EC_On_Corr_On"/>
    <x v="1"/>
    <x v="1"/>
    <n v="1.4541722256314999"/>
    <n v="179.30800647137099"/>
    <n v="-4.5827774368495403E-2"/>
    <n v="-0.69199352862858599"/>
    <n v="0"/>
    <n v="0"/>
    <n v="1.4541722256314999"/>
    <n v="0.69199352862901264"/>
  </r>
  <r>
    <n v="18"/>
    <s v="CircularDVF_Sph_EC_On_Corr_On"/>
    <x v="3"/>
    <x v="1"/>
    <n v="1.02558804398204"/>
    <n v="178.73017555343401"/>
    <n v="2.5588043982037501E-2"/>
    <n v="-1.2698244465663"/>
    <n v="0"/>
    <n v="0"/>
    <n v="1.02558804398204"/>
    <n v="1.2698244465659911"/>
  </r>
  <r>
    <n v="19"/>
    <s v="CircularDVF_Sph_EC_On_Corr_On"/>
    <x v="1"/>
    <x v="0"/>
    <n v="1.0051147189251299"/>
    <n v="58.213099393990497"/>
    <n v="-0.49488528107487301"/>
    <n v="13.2130993939905"/>
    <n v="0"/>
    <n v="0"/>
    <n v="1.0051147189251299"/>
    <n v="13.21309939399049"/>
  </r>
  <r>
    <n v="20"/>
    <s v="CircularDVF_Sph_EC_On_Corr_On"/>
    <x v="4"/>
    <x v="3"/>
    <n v="0.93703950482918597"/>
    <n v="89.526230923359194"/>
    <n v="0.23703950482918601"/>
    <n v="-0.473769076640849"/>
    <n v="0"/>
    <n v="0"/>
    <n v="0.93703950482918597"/>
    <n v="0.47376907664079226"/>
  </r>
  <r>
    <n v="21"/>
    <s v="CircularDVF_Sph_EC_On_Corr_On"/>
    <x v="3"/>
    <x v="4"/>
    <n v="1.1747559842858299"/>
    <n v="89.1182084639034"/>
    <n v="0.174755984285834"/>
    <n v="-45.8817915360966"/>
    <n v="1"/>
    <n v="0"/>
    <n v="1.1747559842858299"/>
    <n v="44.118208463903386"/>
  </r>
  <r>
    <n v="22"/>
    <s v="CircularDVF_Sph_EC_On_Corr_On"/>
    <x v="2"/>
    <x v="2"/>
    <n v="0.75707548700736005"/>
    <n v="1.7203117286553899"/>
    <n v="0.25707548700735999"/>
    <n v="1.7203117286553899"/>
    <n v="0"/>
    <n v="0"/>
    <n v="0.75707548700736005"/>
    <n v="1.7203117286553891"/>
  </r>
  <r>
    <n v="23"/>
    <s v="CircularDVF_Sph_EC_On_Corr_On"/>
    <x v="2"/>
    <x v="4"/>
    <n v="1.23281862246191"/>
    <n v="140.62782755737601"/>
    <n v="0.73281862246190799"/>
    <n v="5.6278275573761203"/>
    <n v="0"/>
    <n v="0"/>
    <n v="1.23281862246191"/>
    <n v="5.6278275573760084"/>
  </r>
  <r>
    <n v="24"/>
    <s v="CircularDVF_Sph_EC_On_Corr_On"/>
    <x v="4"/>
    <x v="2"/>
    <n v="0.83421814036237296"/>
    <n v="0.14190876124914101"/>
    <n v="0.13421814036237301"/>
    <n v="0.14190876124914101"/>
    <n v="0"/>
    <n v="0"/>
    <n v="0.83421814036237296"/>
    <n v="0.14190876124914098"/>
  </r>
  <r>
    <n v="25"/>
    <s v="CircularDVF_Sph_EC_On_Corr_On"/>
    <x v="3"/>
    <x v="2"/>
    <n v="1.0361945081997199"/>
    <n v="1.82827193969419"/>
    <n v="3.6194508199721503E-2"/>
    <n v="1.82827193969419"/>
    <n v="0"/>
    <n v="0"/>
    <n v="1.0361945081997199"/>
    <n v="1.82827193969419"/>
  </r>
  <r>
    <n v="26"/>
    <s v="CircularDVF_Sph_EC_On_Corr_On"/>
    <x v="1"/>
    <x v="4"/>
    <n v="1.2396905202316999"/>
    <n v="124.663445853501"/>
    <n v="-0.26030947976829599"/>
    <n v="-10.336554146499299"/>
    <n v="0"/>
    <n v="0"/>
    <n v="1.2396905202316999"/>
    <n v="10.336554146498997"/>
  </r>
  <r>
    <n v="27"/>
    <s v="CircularDVF_Sph_EC_On_Corr_On"/>
    <x v="4"/>
    <x v="3"/>
    <n v="1.0417287649617599"/>
    <n v="87.015583393676394"/>
    <n v="0.34172876496176402"/>
    <n v="-2.9844166063236299"/>
    <n v="0"/>
    <n v="0"/>
    <n v="1.0417287649617599"/>
    <n v="2.9844166063236059"/>
  </r>
  <r>
    <n v="28"/>
    <s v="CircularDVF_Sph_EC_On_Corr_On"/>
    <x v="2"/>
    <x v="4"/>
    <n v="1.2573065809626101"/>
    <n v="42.485865304531202"/>
    <n v="0.75730658096260905"/>
    <n v="-92.514134695468798"/>
    <n v="1"/>
    <n v="0"/>
    <n v="1.2573065809626101"/>
    <n v="2.5141346954687833"/>
  </r>
  <r>
    <n v="29"/>
    <s v="CircularDVF_Sph_EC_On_Corr_On"/>
    <x v="4"/>
    <x v="3"/>
    <n v="0.99955658691478899"/>
    <n v="88.075064964799594"/>
    <n v="0.29955658691478898"/>
    <n v="-1.92493503520041"/>
    <n v="0"/>
    <n v="0"/>
    <n v="0.99955658691478899"/>
    <n v="1.9249350352004058"/>
  </r>
  <r>
    <n v="30"/>
    <s v="CircularDVF_Sph_EC_On_Corr_On"/>
    <x v="1"/>
    <x v="2"/>
    <n v="0.63878556976340695"/>
    <n v="2.9665203626080099"/>
    <n v="-0.86121443023659305"/>
    <n v="2.9665203626080099"/>
    <n v="0"/>
    <n v="0"/>
    <n v="0.63878556976340695"/>
    <n v="2.9665203626080086"/>
  </r>
  <r>
    <n v="31"/>
    <s v="CircularDVF_Sph_EC_On_Corr_On"/>
    <x v="3"/>
    <x v="3"/>
    <n v="1.0626392055990701"/>
    <n v="86.795451450083903"/>
    <n v="6.2639205599068298E-2"/>
    <n v="-3.2045485499161299"/>
    <n v="0"/>
    <n v="0"/>
    <n v="1.0626392055990701"/>
    <n v="3.2045485499160975"/>
  </r>
  <r>
    <n v="32"/>
    <s v="CircularDVF_Sph_EC_On_Corr_On"/>
    <x v="4"/>
    <x v="1"/>
    <n v="1.30964992973661"/>
    <n v="-1.0395726368373599"/>
    <n v="0.60964992973660903"/>
    <n v="178.96042736316301"/>
    <n v="1"/>
    <n v="0"/>
    <n v="1.30964992973661"/>
    <n v="1.039572636837363"/>
  </r>
  <r>
    <n v="33"/>
    <s v="CircularDVF_Sph_EC_On_Corr_On"/>
    <x v="1"/>
    <x v="2"/>
    <n v="0.669503397858069"/>
    <n v="2.38778432651179"/>
    <n v="-0.830496602141931"/>
    <n v="2.38778432651179"/>
    <n v="0"/>
    <n v="0"/>
    <n v="0.669503397858069"/>
    <n v="2.3877843265117917"/>
  </r>
  <r>
    <n v="34"/>
    <s v="CircularDVF_Sph_EC_On_Corr_On"/>
    <x v="1"/>
    <x v="3"/>
    <n v="1.0598031500503999"/>
    <n v="70.496454681991594"/>
    <n v="-0.44019684994960201"/>
    <n v="-19.503545318008399"/>
    <n v="0"/>
    <n v="0"/>
    <n v="1.0598031500503999"/>
    <n v="19.503545318008406"/>
  </r>
  <r>
    <n v="35"/>
    <s v="CircularDVF_Sph_EC_On_Corr_On"/>
    <x v="2"/>
    <x v="4"/>
    <n v="1.1144007653058099"/>
    <n v="39.904180941838398"/>
    <n v="0.61440076530580601"/>
    <n v="-95.095819058161595"/>
    <n v="1"/>
    <n v="0"/>
    <n v="1.1144007653058099"/>
    <n v="5.0958190581615952"/>
  </r>
  <r>
    <n v="36"/>
    <s v="CircularDVF_Sph_EC_On_Corr_On"/>
    <x v="2"/>
    <x v="3"/>
    <n v="1.0813882510521899"/>
    <n v="75.193751864135606"/>
    <n v="0.58138825105218706"/>
    <n v="-14.806248135864401"/>
    <n v="0"/>
    <n v="0"/>
    <n v="1.0813882510521899"/>
    <n v="14.806248135864394"/>
  </r>
  <r>
    <n v="37"/>
    <s v="CircularDVF_Sph_EC_On_Corr_On"/>
    <x v="1"/>
    <x v="1"/>
    <n v="0.94862527438972899"/>
    <n v="177.69068581446001"/>
    <n v="-0.55137472561027101"/>
    <n v="-2.3093141855397299"/>
    <n v="0"/>
    <n v="0"/>
    <n v="0.94862527438972899"/>
    <n v="2.3093141855399892"/>
  </r>
  <r>
    <n v="38"/>
    <s v="CircularDVF_Sph_EC_On_Corr_On"/>
    <x v="2"/>
    <x v="4"/>
    <n v="1.3000495894225901"/>
    <n v="134.211206568004"/>
    <n v="0.80004958942258897"/>
    <n v="-0.78879343199560004"/>
    <n v="0"/>
    <n v="0"/>
    <n v="1.3000495894225901"/>
    <n v="0.78879343199599816"/>
  </r>
  <r>
    <n v="39"/>
    <s v="CircularDVF_Sph_EC_On_Corr_On"/>
    <x v="4"/>
    <x v="0"/>
    <n v="1.3142076025341001"/>
    <n v="89.211782321621101"/>
    <n v="0.614207602534101"/>
    <n v="44.211782321621101"/>
    <n v="0"/>
    <n v="0"/>
    <n v="1.3142076025341001"/>
    <n v="44.211782321621115"/>
  </r>
  <r>
    <n v="40"/>
    <s v="CircularDVF_Sph_EC_On_Corr_On"/>
    <x v="4"/>
    <x v="2"/>
    <n v="0.92221524689258505"/>
    <n v="-1.1553884982406299"/>
    <n v="0.22221524689258501"/>
    <n v="-1.1553884982406299"/>
    <n v="0"/>
    <n v="0"/>
    <n v="0.92221524689258505"/>
    <n v="1.1553884982406259"/>
  </r>
  <r>
    <n v="41"/>
    <s v="CircularDVF_Sph_EC_On_Corr_On"/>
    <x v="1"/>
    <x v="0"/>
    <n v="1.27539906845141"/>
    <n v="42.685780682062997"/>
    <n v="-0.22460093154859201"/>
    <n v="-2.3142193179370198"/>
    <n v="0"/>
    <n v="0"/>
    <n v="1.27539906845141"/>
    <n v="2.3142193179369883"/>
  </r>
  <r>
    <n v="42"/>
    <s v="CircularDVF_Sph_EC_On_Corr_On"/>
    <x v="2"/>
    <x v="0"/>
    <n v="0.85975660469497295"/>
    <n v="59.490821773274298"/>
    <n v="0.359756604694973"/>
    <n v="14.4908217732743"/>
    <n v="0"/>
    <n v="0"/>
    <n v="0.85975660469497295"/>
    <n v="14.490821773274291"/>
  </r>
  <r>
    <n v="43"/>
    <s v="CircularDVF_Sph_EC_On_Corr_On"/>
    <x v="1"/>
    <x v="4"/>
    <n v="1.25215199101754"/>
    <n v="139.19873879467301"/>
    <n v="-0.24784800898246101"/>
    <n v="4.1987387946728596"/>
    <n v="0"/>
    <n v="0"/>
    <n v="1.25215199101754"/>
    <n v="4.1987387946730053"/>
  </r>
  <r>
    <n v="44"/>
    <s v="CircularDVF_Sph_EC_On_Corr_On"/>
    <x v="0"/>
    <x v="3"/>
    <n v="1.01968365334948"/>
    <n v="89.564630115733493"/>
    <n v="0.66968365334947499"/>
    <n v="-0.43536988426649298"/>
    <n v="0"/>
    <n v="0"/>
    <n v="1.01968365334948"/>
    <n v="0.43536988426649259"/>
  </r>
  <r>
    <n v="45"/>
    <s v="CircularDVF_Sph_EC_On_Corr_On"/>
    <x v="1"/>
    <x v="4"/>
    <n v="1.0996575925700101"/>
    <n v="136.92246656416799"/>
    <n v="-0.400342407429992"/>
    <n v="1.92246656416808"/>
    <n v="0"/>
    <n v="0"/>
    <n v="1.0996575925700101"/>
    <n v="1.9224665641679906"/>
  </r>
  <r>
    <n v="46"/>
    <s v="CircularDVF_Sph_EC_On_Corr_On"/>
    <x v="0"/>
    <x v="4"/>
    <n v="1.28933940482608"/>
    <n v="178.30114424913"/>
    <n v="0.93933940482608103"/>
    <n v="43.3011442491295"/>
    <n v="0"/>
    <n v="0"/>
    <n v="1.28933940482608"/>
    <n v="43.301144249130004"/>
  </r>
  <r>
    <n v="47"/>
    <s v="CircularDVF_Sph_EC_On_Corr_On"/>
    <x v="4"/>
    <x v="2"/>
    <n v="1.0361945081997199"/>
    <n v="1.82827193969419"/>
    <n v="0.33619450819972202"/>
    <n v="1.82827193969419"/>
    <n v="0"/>
    <n v="0"/>
    <n v="1.0361945081997199"/>
    <n v="1.82827193969419"/>
  </r>
  <r>
    <n v="48"/>
    <s v="CircularDVF_Sph_EC_On_Corr_On"/>
    <x v="2"/>
    <x v="1"/>
    <n v="1.09262781419928"/>
    <n v="0.92098757429533895"/>
    <n v="0.59262781419928401"/>
    <n v="-179.079012425705"/>
    <n v="1"/>
    <n v="0"/>
    <n v="1.09262781419928"/>
    <n v="0.92098757429533862"/>
  </r>
  <r>
    <n v="49"/>
    <s v="CircularDVF_Sph_EC_On_Corr_On"/>
    <x v="3"/>
    <x v="1"/>
    <n v="1.19585934995646"/>
    <n v="179.40602615675999"/>
    <n v="0.19585934995645801"/>
    <n v="-0.59397384323989399"/>
    <n v="0"/>
    <n v="0"/>
    <n v="1.19585934995646"/>
    <n v="0.59397384324000768"/>
  </r>
  <r>
    <n v="50"/>
    <s v="CircularDVF_Sph_EC_On_Corr_On"/>
    <x v="3"/>
    <x v="2"/>
    <n v="1.15977012165566"/>
    <n v="0.86766484898237195"/>
    <n v="0.15977012165565899"/>
    <n v="0.86766484898237195"/>
    <n v="0"/>
    <n v="0"/>
    <n v="1.15977012165566"/>
    <n v="0.86766484898237195"/>
  </r>
  <r>
    <n v="51"/>
    <s v="CircularDVF_Sph_EC_On_Corr_On"/>
    <x v="1"/>
    <x v="3"/>
    <n v="1.3700350534786401"/>
    <n v="107.895276386658"/>
    <n v="-0.12996494652135601"/>
    <n v="17.895276386658299"/>
    <n v="1"/>
    <n v="0"/>
    <n v="1.3700350534786401"/>
    <n v="17.895276386657997"/>
  </r>
  <r>
    <n v="52"/>
    <s v="CircularDVF_Sph_EC_On_Corr_On"/>
    <x v="3"/>
    <x v="2"/>
    <n v="1.34130602156159"/>
    <n v="177.925452994203"/>
    <n v="0.34130602156159401"/>
    <n v="177.925452994203"/>
    <n v="1"/>
    <n v="0"/>
    <n v="1.34130602156159"/>
    <n v="2.074547005797001"/>
  </r>
  <r>
    <n v="53"/>
    <s v="CircularDVF_Sph_EC_On_Corr_On"/>
    <x v="1"/>
    <x v="1"/>
    <n v="1.4180169790698001"/>
    <n v="179.29036178833101"/>
    <n v="-8.1983020930204195E-2"/>
    <n v="-0.70963821166947105"/>
    <n v="0"/>
    <n v="0"/>
    <n v="1.4180169790698001"/>
    <n v="0.70963821166898811"/>
  </r>
  <r>
    <n v="54"/>
    <s v="CircularDVF_Sph_EC_On_Corr_On"/>
    <x v="3"/>
    <x v="3"/>
    <n v="1.2524204503368701"/>
    <n v="88.700195026514393"/>
    <n v="0.252420450336868"/>
    <n v="-1.2998049734856101"/>
    <n v="0"/>
    <n v="0"/>
    <n v="1.2524204503368701"/>
    <n v="1.2998049734856068"/>
  </r>
  <r>
    <n v="55"/>
    <s v="CircularDVF_Sph_EC_On_Corr_On"/>
    <x v="3"/>
    <x v="2"/>
    <n v="1.10388587661439"/>
    <n v="2.5209963637672699"/>
    <n v="0.103885876614385"/>
    <n v="2.5209963637672699"/>
    <n v="0"/>
    <n v="0"/>
    <n v="1.10388587661439"/>
    <n v="2.5209963637672672"/>
  </r>
  <r>
    <n v="56"/>
    <s v="CircularDVF_Sph_EC_On_Corr_On"/>
    <x v="1"/>
    <x v="2"/>
    <n v="0.93755190282243805"/>
    <n v="0.441942151593054"/>
    <n v="-0.56244809717756195"/>
    <n v="0.441942151593054"/>
    <n v="0"/>
    <n v="0"/>
    <n v="0.93755190282243805"/>
    <n v="0.44194215159305372"/>
  </r>
  <r>
    <n v="57"/>
    <s v="CircularDVF_Sph_EC_On_Corr_On"/>
    <x v="3"/>
    <x v="3"/>
    <n v="1.3017293796105001"/>
    <n v="86.018053624795201"/>
    <n v="0.30172937961049701"/>
    <n v="-3.9819463752047599"/>
    <n v="0"/>
    <n v="0"/>
    <n v="1.3017293796105001"/>
    <n v="3.9819463752048136"/>
  </r>
  <r>
    <n v="58"/>
    <s v="CircularDVF_Sph_EC_On_Corr_On"/>
    <x v="1"/>
    <x v="2"/>
    <n v="0.78259477863656801"/>
    <n v="0.52945087887653097"/>
    <n v="-0.71740522136343199"/>
    <n v="0.52945087887653097"/>
    <n v="0"/>
    <n v="0"/>
    <n v="0.78259477863656801"/>
    <n v="0.52945087887653131"/>
  </r>
  <r>
    <n v="59"/>
    <s v="CircularDVF_Sph_EC_On_Corr_On"/>
    <x v="2"/>
    <x v="3"/>
    <n v="1.11263480119975"/>
    <n v="89.8670016791893"/>
    <n v="0.612634801199749"/>
    <n v="-0.13299832081065699"/>
    <n v="0"/>
    <n v="0"/>
    <n v="1.11263480119975"/>
    <n v="0.13299832081071372"/>
  </r>
  <r>
    <n v="60"/>
    <s v="CircularDVF_Sph_EC_On_Corr_On"/>
    <x v="4"/>
    <x v="1"/>
    <n v="1.1710183839158701"/>
    <n v="-177.57302219887899"/>
    <n v="0.47101838391586798"/>
    <n v="2.4269778011206999"/>
    <n v="1"/>
    <n v="0"/>
    <n v="1.1710183839158701"/>
    <n v="2.4269778011209837"/>
  </r>
  <r>
    <n v="61"/>
    <s v="CircularDVF_Sph_EC_On_Corr_On"/>
    <x v="3"/>
    <x v="1"/>
    <n v="1.3612783255314"/>
    <n v="179.04334723954199"/>
    <n v="0.36127832553140299"/>
    <n v="-0.956652760457814"/>
    <n v="0"/>
    <n v="0"/>
    <n v="1.3612783255314"/>
    <n v="0.95665276045801306"/>
  </r>
  <r>
    <n v="62"/>
    <s v="CircularDVF_Sph_EC_On_Corr_On"/>
    <x v="4"/>
    <x v="0"/>
    <n v="1.0379105845776899"/>
    <n v="116.769086030648"/>
    <n v="0.33791058457768602"/>
    <n v="71.769086030647799"/>
    <n v="1"/>
    <n v="0"/>
    <n v="1.0379105845776899"/>
    <n v="18.230913969352002"/>
  </r>
  <r>
    <n v="63"/>
    <s v="CircularDVF_Sph_EC_On_Corr_On"/>
    <x v="1"/>
    <x v="1"/>
    <n v="1.4907411091412599"/>
    <n v="-178.49099744142799"/>
    <n v="-9.2588908587438699E-3"/>
    <n v="1.50900255857164"/>
    <n v="1"/>
    <n v="0"/>
    <n v="1.4907411091412599"/>
    <n v="1.5090025585719786"/>
  </r>
  <r>
    <n v="64"/>
    <s v="CircularDVF_Sph_EC_On_Corr_On"/>
    <x v="2"/>
    <x v="1"/>
    <n v="1.07206591626488"/>
    <n v="178.78523539894201"/>
    <n v="0.57206591626487702"/>
    <n v="-1.21476460105794"/>
    <n v="0"/>
    <n v="0"/>
    <n v="1.07206591626488"/>
    <n v="1.2147646010579933"/>
  </r>
  <r>
    <n v="65"/>
    <s v="CircularDVF_Sph_EC_On_Corr_On"/>
    <x v="3"/>
    <x v="3"/>
    <n v="1.14369723915582"/>
    <n v="90.646943818279993"/>
    <n v="0.143697239155819"/>
    <n v="0.64694381827996505"/>
    <n v="1"/>
    <n v="0"/>
    <n v="1.14369723915582"/>
    <n v="0.64694381827999337"/>
  </r>
  <r>
    <n v="66"/>
    <s v="CircularDVF_Sph_EC_On_Corr_On"/>
    <x v="3"/>
    <x v="1"/>
    <n v="1.0422178544334799"/>
    <n v="2.9545798240596901"/>
    <n v="4.2217854433482603E-2"/>
    <n v="-177.04542017594"/>
    <n v="1"/>
    <n v="0"/>
    <n v="1.0422178544334799"/>
    <n v="2.9545798240596923"/>
  </r>
  <r>
    <n v="67"/>
    <s v="CircularDVF_Sph_EC_On_Corr_On"/>
    <x v="3"/>
    <x v="0"/>
    <n v="1.24183448695031"/>
    <n v="90.595816495503797"/>
    <n v="0.24183448695030901"/>
    <n v="45.595816495503797"/>
    <n v="1"/>
    <n v="0"/>
    <n v="1.24183448695031"/>
    <n v="44.404183504496189"/>
  </r>
  <r>
    <n v="68"/>
    <s v="CircularDVF_Sph_EC_On_Corr_On"/>
    <x v="1"/>
    <x v="0"/>
    <n v="0.95259406989505602"/>
    <n v="117.621074983076"/>
    <n v="-0.54740593010494398"/>
    <n v="72.621074983075502"/>
    <n v="1"/>
    <n v="0"/>
    <n v="0.95259406989505602"/>
    <n v="17.378925016924001"/>
  </r>
  <r>
    <n v="69"/>
    <s v="CircularDVF_Sph_EC_On_Corr_On"/>
    <x v="0"/>
    <x v="3"/>
    <n v="0.63729685049509099"/>
    <n v="82.782822026329498"/>
    <n v="0.28729685049509102"/>
    <n v="-7.2171779736704602"/>
    <n v="0"/>
    <n v="0"/>
    <n v="0.63729685049509099"/>
    <n v="7.2171779736705162"/>
  </r>
  <r>
    <n v="70"/>
    <s v="CircularDVF_Sph_EC_On_Corr_On"/>
    <x v="2"/>
    <x v="0"/>
    <n v="0.67784050105483096"/>
    <n v="49.914912247704599"/>
    <n v="0.17784050105483101"/>
    <n v="4.9149122477046197"/>
    <n v="0"/>
    <n v="0"/>
    <n v="0.67784050105483096"/>
    <n v="4.9149122477045921"/>
  </r>
  <r>
    <n v="71"/>
    <s v="CircularDVF_Sph_EC_On_Corr_On"/>
    <x v="2"/>
    <x v="3"/>
    <n v="0.75105673524338301"/>
    <n v="89.802972649007501"/>
    <n v="0.25105673524338301"/>
    <n v="-0.19702735099247101"/>
    <n v="0"/>
    <n v="0"/>
    <n v="0.75105673524338301"/>
    <n v="0.19702735099249935"/>
  </r>
  <r>
    <n v="72"/>
    <s v="CircularDVF_Sph_EC_On_Corr_On"/>
    <x v="4"/>
    <x v="2"/>
    <n v="1.0373397319258599"/>
    <n v="176.74578859286601"/>
    <n v="0.33733973192585698"/>
    <n v="176.74578859286601"/>
    <n v="1"/>
    <n v="0"/>
    <n v="1.0373397319258599"/>
    <n v="3.2542114071339938"/>
  </r>
  <r>
    <n v="73"/>
    <s v="CircularDVF_Sph_EC_On_Corr_On"/>
    <x v="0"/>
    <x v="3"/>
    <n v="0.79258188664810103"/>
    <n v="88.692956707170097"/>
    <n v="0.442581886648101"/>
    <n v="-1.30704329282992"/>
    <n v="0"/>
    <n v="0"/>
    <n v="0.79258188664810103"/>
    <n v="1.3070432928299169"/>
  </r>
  <r>
    <n v="74"/>
    <s v="CircularDVF_Sph_EC_On_Corr_On"/>
    <x v="2"/>
    <x v="1"/>
    <n v="0.71541386943654295"/>
    <n v="179.83452528458699"/>
    <n v="0.215413869436543"/>
    <n v="-0.16547471541275599"/>
    <n v="0"/>
    <n v="0"/>
    <n v="0.71541386943654295"/>
    <n v="0.16547471541301206"/>
  </r>
  <r>
    <n v="75"/>
    <s v="CircularDVF_Sph_EC_On_Corr_On"/>
    <x v="4"/>
    <x v="1"/>
    <n v="0.689586873391699"/>
    <n v="179.82832776612599"/>
    <n v="-1.04131266083005E-2"/>
    <n v="-0.171672233874403"/>
    <n v="0"/>
    <n v="0"/>
    <n v="0.689586873391699"/>
    <n v="0.17167223387400554"/>
  </r>
  <r>
    <n v="76"/>
    <s v="CircularDVF_Sph_EC_On_Corr_On"/>
    <x v="1"/>
    <x v="2"/>
    <n v="0.97424301073886899"/>
    <n v="1.94457391933329"/>
    <n v="-0.52575698926113101"/>
    <n v="1.94457391933329"/>
    <n v="0"/>
    <n v="0"/>
    <n v="0.97424301073886899"/>
    <n v="1.944573919333294"/>
  </r>
  <r>
    <n v="77"/>
    <s v="CircularDVF_Sph_EC_On_Corr_On"/>
    <x v="0"/>
    <x v="3"/>
    <n v="1.0869550571428901"/>
    <n v="89.046973698556798"/>
    <n v="0.736955057142889"/>
    <n v="-0.95302630144317402"/>
    <n v="0"/>
    <n v="0"/>
    <n v="1.0869550571428901"/>
    <n v="0.95302630144320233"/>
  </r>
  <r>
    <n v="78"/>
    <s v="CircularDVF_Sph_EC_On_Corr_On"/>
    <x v="2"/>
    <x v="1"/>
    <n v="0.943687459882387"/>
    <n v="2.6353156643791098"/>
    <n v="0.443687459882387"/>
    <n v="-177.36468433562101"/>
    <n v="1"/>
    <n v="0"/>
    <n v="0.943687459882387"/>
    <n v="2.6353156643791067"/>
  </r>
  <r>
    <n v="79"/>
    <s v="CircularDVF_Sph_EC_On_Corr_On"/>
    <x v="2"/>
    <x v="1"/>
    <n v="1.3722786962126401"/>
    <n v="177.97229582482501"/>
    <n v="0.87227869621264298"/>
    <n v="-2.0277041751749598"/>
    <n v="0"/>
    <n v="0"/>
    <n v="1.3722786962126401"/>
    <n v="2.0277041751749891"/>
  </r>
  <r>
    <n v="80"/>
    <s v="CircularDVF_Sph_EC_On_Corr_On"/>
    <x v="3"/>
    <x v="4"/>
    <n v="1.4661301830112401"/>
    <n v="155.12334876878401"/>
    <n v="0.46613018301124398"/>
    <n v="20.1233487687837"/>
    <n v="0"/>
    <n v="0"/>
    <n v="1.4661301830112401"/>
    <n v="20.123348768784012"/>
  </r>
  <r>
    <n v="81"/>
    <s v="CircularDVF_Sph_EC_On_Corr_On"/>
    <x v="2"/>
    <x v="0"/>
    <n v="0.81899888637830198"/>
    <n v="58.645807747325698"/>
    <n v="0.31899888637830198"/>
    <n v="13.6458077473257"/>
    <n v="0"/>
    <n v="0"/>
    <n v="0.81899888637830198"/>
    <n v="13.645807747325705"/>
  </r>
  <r>
    <n v="82"/>
    <s v="CircularDVF_Sph_EC_On_Corr_On"/>
    <x v="3"/>
    <x v="0"/>
    <n v="1.11647704319445"/>
    <n v="76.760997934222004"/>
    <n v="0.116477043194447"/>
    <n v="31.760997934222001"/>
    <n v="0"/>
    <n v="0"/>
    <n v="1.11647704319445"/>
    <n v="31.760997934222019"/>
  </r>
  <r>
    <n v="83"/>
    <s v="CircularDVF_Sph_EC_On_Corr_On"/>
    <x v="0"/>
    <x v="2"/>
    <n v="0.62007029368420397"/>
    <n v="174.55061757543299"/>
    <n v="0.27007029368420399"/>
    <n v="174.55061757543299"/>
    <n v="1"/>
    <n v="0"/>
    <n v="0.62007029368420397"/>
    <n v="5.4493824245670055"/>
  </r>
  <r>
    <n v="84"/>
    <s v="CircularDVF_Sph_EC_On_Corr_On"/>
    <x v="1"/>
    <x v="3"/>
    <n v="1.2781366741211899"/>
    <n v="88.957952387432599"/>
    <n v="-0.221863325878806"/>
    <n v="-1.0420476125673901"/>
    <n v="0"/>
    <n v="0"/>
    <n v="1.2781366741211899"/>
    <n v="1.0420476125673872"/>
  </r>
  <r>
    <n v="85"/>
    <s v="CircularDVF_Sph_EC_On_Corr_On"/>
    <x v="4"/>
    <x v="0"/>
    <n v="1.1437229010247001"/>
    <n v="42.785446904357698"/>
    <n v="0.44372290102470502"/>
    <n v="-2.2145530956423198"/>
    <n v="0"/>
    <n v="0"/>
    <n v="1.1437229010247001"/>
    <n v="2.2145530956423158"/>
  </r>
  <r>
    <n v="86"/>
    <s v="CircularDVF_Sph_EC_On_Corr_On"/>
    <x v="4"/>
    <x v="3"/>
    <n v="1.03559436904666"/>
    <n v="116.51392847861"/>
    <n v="0.33559436904666201"/>
    <n v="26.513928478609799"/>
    <n v="1"/>
    <n v="0"/>
    <n v="1.03559436904666"/>
    <n v="26.513928478610012"/>
  </r>
  <r>
    <n v="87"/>
    <s v="CircularDVF_Sph_EC_On_Corr_On"/>
    <x v="0"/>
    <x v="4"/>
    <n v="1.50898939153073"/>
    <n v="165.245456179699"/>
    <n v="1.1589893915307301"/>
    <n v="30.2454561796992"/>
    <n v="0"/>
    <n v="0"/>
    <n v="1.50898939153073"/>
    <n v="30.245456179699005"/>
  </r>
  <r>
    <n v="88"/>
    <s v="CircularDVF_Sph_EC_On_Corr_On"/>
    <x v="2"/>
    <x v="2"/>
    <n v="0.97443196262016696"/>
    <n v="2.24812287309283"/>
    <n v="0.47443196262016701"/>
    <n v="2.24812287309283"/>
    <n v="0"/>
    <n v="0"/>
    <n v="0.97443196262016696"/>
    <n v="2.2481228730928251"/>
  </r>
  <r>
    <n v="89"/>
    <s v="CircularDVF_Sph_EC_On_Corr_On"/>
    <x v="2"/>
    <x v="2"/>
    <n v="0.91686465464853995"/>
    <n v="0.129117031039755"/>
    <n v="0.41686465464854"/>
    <n v="0.129117031039755"/>
    <n v="0"/>
    <n v="0"/>
    <n v="0.91686465464853995"/>
    <n v="0.12911703103975469"/>
  </r>
  <r>
    <n v="90"/>
    <s v="CircularDVF_Sph_EC_On_Corr_On"/>
    <x v="0"/>
    <x v="2"/>
    <n v="1.1652715925811299"/>
    <n v="1.6256965812695501"/>
    <n v="0.81527159258112902"/>
    <n v="1.6256965812695501"/>
    <n v="0"/>
    <n v="0"/>
    <n v="1.1652715925811299"/>
    <n v="1.6256965812695512"/>
  </r>
  <r>
    <n v="91"/>
    <s v="CircularDVF_Sph_EC_On_Corr_On"/>
    <x v="0"/>
    <x v="4"/>
    <n v="1.5574736219672101"/>
    <n v="179.35390582689601"/>
    <n v="1.20747362196721"/>
    <n v="44.353905826895698"/>
    <n v="0"/>
    <n v="0"/>
    <n v="1.5574736219672101"/>
    <n v="44.35390582689601"/>
  </r>
  <r>
    <n v="92"/>
    <s v="CircularDVF_Sph_EC_On_Corr_On"/>
    <x v="1"/>
    <x v="3"/>
    <n v="1.28846582240118"/>
    <n v="88.966307003280093"/>
    <n v="-0.21153417759882101"/>
    <n v="-1.03369299671988"/>
    <n v="0"/>
    <n v="0"/>
    <n v="1.28846582240118"/>
    <n v="1.0336929967199069"/>
  </r>
  <r>
    <n v="93"/>
    <s v="CircularDVF_Sph_EC_On_Corr_On"/>
    <x v="0"/>
    <x v="0"/>
    <n v="1.17676205153677"/>
    <n v="32.797182334045402"/>
    <n v="0.82676205153676696"/>
    <n v="-12.202817665954599"/>
    <n v="0"/>
    <n v="0"/>
    <n v="1.17676205153677"/>
    <n v="12.202817665954598"/>
  </r>
  <r>
    <n v="94"/>
    <s v="CircularDVF_Sph_EC_On_Corr_On"/>
    <x v="2"/>
    <x v="3"/>
    <n v="1.36575941646303"/>
    <n v="89.674951792561998"/>
    <n v="0.86575941646302801"/>
    <n v="-0.32504820743798701"/>
    <n v="0"/>
    <n v="0"/>
    <n v="1.36575941646303"/>
    <n v="0.32504820743798746"/>
  </r>
  <r>
    <n v="95"/>
    <s v="CircularDVF_Sph_EC_On_Corr_On"/>
    <x v="4"/>
    <x v="3"/>
    <n v="1.3657594382407401"/>
    <n v="89.674951788040303"/>
    <n v="0.66575943824074102"/>
    <n v="-0.32504821195971101"/>
    <n v="0"/>
    <n v="0"/>
    <n v="1.3657594382407401"/>
    <n v="0.3250482119597109"/>
  </r>
  <r>
    <n v="96"/>
    <s v="CircularDVF_Sph_EC_On_Corr_On"/>
    <x v="0"/>
    <x v="1"/>
    <n v="0.67926000540082898"/>
    <n v="-179.738576204201"/>
    <n v="0.329260005400829"/>
    <n v="0.26142379579874803"/>
    <n v="1"/>
    <n v="0"/>
    <n v="0.67926000540082898"/>
    <n v="0.26142379579903263"/>
  </r>
  <r>
    <n v="97"/>
    <s v="CircularDVF_Sph_EC_On_Corr_On"/>
    <x v="2"/>
    <x v="0"/>
    <n v="0.71512290687415303"/>
    <n v="88.551354805153593"/>
    <n v="0.215122906874153"/>
    <n v="43.551354805153601"/>
    <n v="0"/>
    <n v="0"/>
    <n v="0.71512290687415303"/>
    <n v="43.551354805153608"/>
  </r>
  <r>
    <n v="98"/>
    <s v="CircularDVF_Sph_EC_On_Corr_On"/>
    <x v="2"/>
    <x v="4"/>
    <n v="1.2991236494088001"/>
    <n v="179.68106058528301"/>
    <n v="0.79912364940880298"/>
    <n v="44.681060585283099"/>
    <n v="0"/>
    <n v="0"/>
    <n v="1.2991236494088001"/>
    <n v="44.681060585283007"/>
  </r>
  <r>
    <n v="99"/>
    <s v="CircularDVF_Sph_EC_On_Corr_On"/>
    <x v="4"/>
    <x v="0"/>
    <n v="0.92120496488348202"/>
    <n v="119.38225462298"/>
    <n v="0.22120496488348201"/>
    <n v="74.382254622979701"/>
    <n v="1"/>
    <n v="0"/>
    <n v="0.92120496488348202"/>
    <n v="15.617745377020015"/>
  </r>
  <r>
    <n v="100"/>
    <s v="CircularDVF_Sph_EC_On_Corr_On"/>
    <x v="3"/>
    <x v="0"/>
    <n v="0.82696140654977701"/>
    <n v="38.380346127710602"/>
    <n v="-0.17303859345022299"/>
    <n v="-6.6196538722894296"/>
    <n v="0"/>
    <n v="0"/>
    <n v="0.82696140654977701"/>
    <n v="6.6196538722894047"/>
  </r>
  <r>
    <n v="101"/>
    <s v="CircularDVF_Sph_EC_On_Corr_On"/>
    <x v="0"/>
    <x v="1"/>
    <n v="1.1286677777869401"/>
    <n v="179.632892477583"/>
    <n v="0.77866777778693697"/>
    <n v="-0.36710752241663203"/>
    <n v="0"/>
    <n v="0"/>
    <n v="1.1286677777869401"/>
    <n v="0.36710752241700106"/>
  </r>
  <r>
    <n v="102"/>
    <s v="CircularDVF_Sph_EC_On_Corr_On"/>
    <x v="3"/>
    <x v="3"/>
    <n v="1.04057555110628"/>
    <n v="91.279980707363606"/>
    <n v="4.05755511062822E-2"/>
    <n v="1.27998070736362"/>
    <n v="1"/>
    <n v="0"/>
    <n v="1.04057555110628"/>
    <n v="1.2799807073636202"/>
  </r>
  <r>
    <n v="103"/>
    <s v="CircularDVF_Sph_EC_On_Corr_On"/>
    <x v="0"/>
    <x v="4"/>
    <n v="1.24143479015526"/>
    <n v="153.72281131463299"/>
    <n v="0.89143479015526295"/>
    <n v="18.7228113146334"/>
    <n v="0"/>
    <n v="0"/>
    <n v="1.24143479015526"/>
    <n v="18.722811314632992"/>
  </r>
  <r>
    <n v="104"/>
    <s v="CircularDVF_Sph_EC_On_Corr_On"/>
    <x v="1"/>
    <x v="0"/>
    <n v="1.09466251780392"/>
    <n v="31.0796740309416"/>
    <n v="-0.40533748219608301"/>
    <n v="-13.9203259690584"/>
    <n v="0"/>
    <n v="0"/>
    <n v="1.09466251780392"/>
    <n v="13.92032596905841"/>
  </r>
  <r>
    <n v="105"/>
    <s v="CircularDVF_Sph_EC_On_Corr_On"/>
    <x v="2"/>
    <x v="1"/>
    <n v="1.1389796702380901"/>
    <n v="-179.84409350176401"/>
    <n v="0.63897967023809499"/>
    <n v="0.15590649823559499"/>
    <n v="1"/>
    <n v="0"/>
    <n v="1.1389796702380901"/>
    <n v="0.15590649823599279"/>
  </r>
  <r>
    <n v="106"/>
    <s v="CircularDVF_Sph_EC_On_Corr_On"/>
    <x v="0"/>
    <x v="2"/>
    <n v="0.93755190282243805"/>
    <n v="0.441942151593054"/>
    <n v="0.58755190282243797"/>
    <n v="0.441942151593054"/>
    <n v="0"/>
    <n v="0"/>
    <n v="0.93755190282243805"/>
    <n v="0.44194215159305372"/>
  </r>
  <r>
    <n v="107"/>
    <s v="CircularDVF_Sph_EC_On_Corr_On"/>
    <x v="3"/>
    <x v="4"/>
    <n v="1.1634567126561199"/>
    <n v="127.62287581646601"/>
    <n v="0.16345671265612099"/>
    <n v="-7.3771241835340797"/>
    <n v="0"/>
    <n v="0"/>
    <n v="1.1634567126561199"/>
    <n v="7.3771241835339936"/>
  </r>
  <r>
    <n v="108"/>
    <s v="CircularDVF_Sph_EC_On_Corr_On"/>
    <x v="4"/>
    <x v="4"/>
    <n v="1.07084570970296"/>
    <n v="158.96844178281799"/>
    <n v="0.37084570970296299"/>
    <n v="23.968441782817901"/>
    <n v="0"/>
    <n v="0"/>
    <n v="1.07084570970296"/>
    <n v="23.96844178281799"/>
  </r>
  <r>
    <n v="109"/>
    <s v="CircularDVF_Sph_EC_On_Corr_On"/>
    <x v="0"/>
    <x v="1"/>
    <n v="1.4747311115104"/>
    <n v="-179.87958873170899"/>
    <n v="1.1247311115104"/>
    <n v="0.120411268291491"/>
    <n v="1"/>
    <n v="0"/>
    <n v="1.4747311115104"/>
    <n v="0.12041126829103632"/>
  </r>
  <r>
    <n v="110"/>
    <s v="CircularDVF_Sph_EC_On_Corr_On"/>
    <x v="1"/>
    <x v="3"/>
    <n v="1.11782407837278"/>
    <n v="89.602854469229797"/>
    <n v="-0.38217592162722203"/>
    <n v="-0.39714553077016002"/>
    <n v="0"/>
    <n v="0"/>
    <n v="1.11782407837278"/>
    <n v="0.39714553077021719"/>
  </r>
  <r>
    <n v="111"/>
    <s v="CircularDVF_Sph_EC_On_Corr_On"/>
    <x v="4"/>
    <x v="4"/>
    <n v="0.97554849530583099"/>
    <n v="116.239433392534"/>
    <n v="0.27554849530583098"/>
    <n v="-18.760566607465801"/>
    <n v="0"/>
    <n v="0"/>
    <n v="0.97554849530583099"/>
    <n v="18.760566607465989"/>
  </r>
  <r>
    <n v="112"/>
    <s v="CircularDVF_Sph_EC_On_Corr_On"/>
    <x v="0"/>
    <x v="4"/>
    <n v="1.11429541316981"/>
    <n v="163.18627629495299"/>
    <n v="0.76429541316981098"/>
    <n v="28.186276294953"/>
    <n v="0"/>
    <n v="0"/>
    <n v="1.11429541316981"/>
    <n v="28.186276294952989"/>
  </r>
  <r>
    <n v="113"/>
    <s v="CircularDVF_Sph_EC_On_Corr_On"/>
    <x v="1"/>
    <x v="3"/>
    <n v="0.90248074849484095"/>
    <n v="86.554585097565607"/>
    <n v="-0.59751925150515905"/>
    <n v="-3.44541490243444"/>
    <n v="0"/>
    <n v="0"/>
    <n v="0.90248074849484095"/>
    <n v="3.4454149024343792"/>
  </r>
  <r>
    <n v="114"/>
    <s v="CircularDVF_Sph_EC_On_Corr_On"/>
    <x v="3"/>
    <x v="1"/>
    <n v="1.20096228962125"/>
    <n v="9.8573286853593303E-2"/>
    <n v="0.20096228962125101"/>
    <n v="-179.90142671314601"/>
    <n v="1"/>
    <n v="0"/>
    <n v="1.20096228962125"/>
    <n v="9.8573286853593345E-2"/>
  </r>
  <r>
    <n v="115"/>
    <s v="CircularDVF_Sph_EC_On_Corr_On"/>
    <x v="2"/>
    <x v="2"/>
    <n v="0.64369961418668897"/>
    <n v="2.48356151979229"/>
    <n v="0.143699614186689"/>
    <n v="2.48356151979229"/>
    <n v="0"/>
    <n v="0"/>
    <n v="0.64369961418668897"/>
    <n v="2.4835615197922891"/>
  </r>
  <r>
    <n v="116"/>
    <s v="CircularDVF_Sph_EC_On_Corr_On"/>
    <x v="4"/>
    <x v="1"/>
    <n v="0.33884574857544703"/>
    <n v="-176.854084171507"/>
    <n v="-0.36115425142455299"/>
    <n v="3.1459158284934001"/>
    <n v="1"/>
    <n v="0"/>
    <n v="0.33884574857544703"/>
    <n v="3.1459158284930027"/>
  </r>
  <r>
    <n v="117"/>
    <s v="CircularDVF_Sph_EC_On_Corr_On"/>
    <x v="0"/>
    <x v="3"/>
    <n v="0.442824875022238"/>
    <n v="95.018953946187693"/>
    <n v="9.2824875022237893E-2"/>
    <n v="5.0189539461876498"/>
    <n v="1"/>
    <n v="0"/>
    <n v="0.442824875022238"/>
    <n v="5.0189539461877075"/>
  </r>
  <r>
    <n v="118"/>
    <s v="CircularDVF_Sph_EC_On_Corr_On"/>
    <x v="0"/>
    <x v="2"/>
    <n v="0.77866412796423501"/>
    <n v="-3.2704879231835098"/>
    <n v="0.42866412796423498"/>
    <n v="-3.2704879231835098"/>
    <n v="0"/>
    <n v="0"/>
    <n v="0.77866412796423501"/>
    <n v="3.2704879231835093"/>
  </r>
  <r>
    <n v="119"/>
    <s v="CircularDVF_Sph_EC_On_Corr_On"/>
    <x v="3"/>
    <x v="1"/>
    <n v="0.90179754513618504"/>
    <n v="178.22751573843999"/>
    <n v="-9.8202454863814501E-2"/>
    <n v="-1.77248426155973"/>
    <n v="0"/>
    <n v="0"/>
    <n v="0.90179754513618504"/>
    <n v="1.7724842615600096"/>
  </r>
  <r>
    <n v="120"/>
    <s v="CircularDVF_Sph_EC_On_Corr_On"/>
    <x v="3"/>
    <x v="0"/>
    <n v="0.98401497603382304"/>
    <n v="0.120305921909846"/>
    <n v="-1.5985023966177299E-2"/>
    <n v="-44.879694078090203"/>
    <n v="0"/>
    <n v="0"/>
    <n v="0.98401497603382304"/>
    <n v="44.879694078090154"/>
  </r>
  <r>
    <n v="121"/>
    <s v="CircularDVF_Sph_EC_On_Corr_On"/>
    <x v="2"/>
    <x v="0"/>
    <n v="0.877012069375672"/>
    <n v="39.239545229495903"/>
    <n v="0.377012069375672"/>
    <n v="-5.7604547705040501"/>
    <n v="0"/>
    <n v="0"/>
    <n v="0.877012069375672"/>
    <n v="5.7604547705041114"/>
  </r>
  <r>
    <n v="122"/>
    <s v="CircularDVF_Sph_EC_On_Corr_On"/>
    <x v="0"/>
    <x v="4"/>
    <n v="1.18777080081203"/>
    <n v="158.19859051364801"/>
    <n v="0.83777080081203203"/>
    <n v="23.198590513648199"/>
    <n v="0"/>
    <n v="0"/>
    <n v="1.18777080081203"/>
    <n v="23.198590513648014"/>
  </r>
  <r>
    <n v="123"/>
    <s v="CircularDVF_Sph_EC_On_Corr_On"/>
    <x v="0"/>
    <x v="2"/>
    <n v="1.05633325521615"/>
    <n v="-179.83189550579499"/>
    <n v="0.70633325521614898"/>
    <n v="-179.83189550579499"/>
    <n v="0"/>
    <n v="0"/>
    <n v="1.05633325521615"/>
    <n v="0.16810449420501072"/>
  </r>
  <r>
    <n v="124"/>
    <s v="CircularDVF_Sph_EC_On_Corr_On"/>
    <x v="4"/>
    <x v="2"/>
    <n v="0.78260500669056798"/>
    <n v="-0.60508144661892505"/>
    <n v="8.2605006690567806E-2"/>
    <n v="-0.60508144661892505"/>
    <n v="0"/>
    <n v="0"/>
    <n v="0.78260500669056798"/>
    <n v="0.60508144661892516"/>
  </r>
  <r>
    <n v="125"/>
    <s v="CircularDVF_Sph_EC_On_Corr_On"/>
    <x v="3"/>
    <x v="0"/>
    <n v="1.2068995035165799"/>
    <n v="25.720591841926598"/>
    <n v="0.20689950351657899"/>
    <n v="-19.279408158073402"/>
    <n v="0"/>
    <n v="0"/>
    <n v="1.2068995035165799"/>
    <n v="19.279408158073409"/>
  </r>
  <r>
    <n v="126"/>
    <s v="CircularDVF_Sph_EC_On_Corr_On"/>
    <x v="4"/>
    <x v="1"/>
    <n v="0.71562642111140995"/>
    <n v="178.593743451992"/>
    <n v="1.56264211114098E-2"/>
    <n v="-1.4062565480078899"/>
    <n v="0"/>
    <n v="0"/>
    <n v="0.71562642111140995"/>
    <n v="1.4062565480080025"/>
  </r>
  <r>
    <n v="127"/>
    <s v="CircularDVF_Sph_EC_On_Corr_On"/>
    <x v="4"/>
    <x v="4"/>
    <n v="1.1196199873702299"/>
    <n v="151.50768014424901"/>
    <n v="0.41961998737022699"/>
    <n v="16.507680144249001"/>
    <n v="0"/>
    <n v="0"/>
    <n v="1.1196199873702299"/>
    <n v="16.507680144249008"/>
  </r>
  <r>
    <n v="128"/>
    <s v="CircularDVF_Sph_EC_On_Corr_On"/>
    <x v="2"/>
    <x v="0"/>
    <n v="1.10700913341308"/>
    <n v="59.893667312929601"/>
    <n v="0.60700913341308305"/>
    <n v="14.893667312929599"/>
    <n v="0"/>
    <n v="0"/>
    <n v="1.10700913341308"/>
    <n v="14.893667312929608"/>
  </r>
  <r>
    <n v="129"/>
    <s v="CircularDVF_Sph_EC_On_Corr_On"/>
    <x v="0"/>
    <x v="0"/>
    <n v="1.05423216963843"/>
    <n v="111.108054919243"/>
    <n v="0.70423216963843505"/>
    <n v="66.108054919242704"/>
    <n v="1"/>
    <n v="0"/>
    <n v="1.05423216963843"/>
    <n v="23.891945080757012"/>
  </r>
  <r>
    <n v="130"/>
    <s v="CircularDVF_Sph_EC_On_Corr_On"/>
    <x v="4"/>
    <x v="2"/>
    <n v="0.638371920479327"/>
    <n v="-2.1331077305752602"/>
    <n v="-6.1628079520673298E-2"/>
    <n v="-2.1331077305752602"/>
    <n v="0"/>
    <n v="0"/>
    <n v="0.638371920479327"/>
    <n v="2.1331077305752615"/>
  </r>
  <r>
    <n v="131"/>
    <s v="CircularDVF_Sph_EC_On_Corr_On"/>
    <x v="0"/>
    <x v="0"/>
    <n v="1.0057516164709199"/>
    <n v="48.310254807160597"/>
    <n v="0.65575161647091995"/>
    <n v="3.3102548071606499"/>
    <n v="0"/>
    <n v="0"/>
    <n v="1.0057516164709199"/>
    <n v="3.3102548071605895"/>
  </r>
  <r>
    <n v="132"/>
    <s v="CircularDVF_Sph_EC_On_Corr_On"/>
    <x v="0"/>
    <x v="1"/>
    <n v="0.95310090504135503"/>
    <n v="179.25473108109901"/>
    <n v="0.60310090504135505"/>
    <n v="-0.745268918901274"/>
    <n v="0"/>
    <n v="0"/>
    <n v="0.95310090504135503"/>
    <n v="0.74526891890099023"/>
  </r>
  <r>
    <n v="133"/>
    <s v="CircularDVF_Sph_EC_On_Corr_On"/>
    <x v="1"/>
    <x v="4"/>
    <n v="1.31052160672622"/>
    <n v="110.656485197037"/>
    <n v="-0.189478393273778"/>
    <n v="-24.343514802963501"/>
    <n v="0"/>
    <n v="0"/>
    <n v="1.31052160672622"/>
    <n v="24.343514802963"/>
  </r>
  <r>
    <n v="134"/>
    <s v="CircularDVF_Sph_EC_On_Corr_On"/>
    <x v="1"/>
    <x v="1"/>
    <n v="1.21390055240297"/>
    <n v="176.24268736183501"/>
    <n v="-0.28609944759702699"/>
    <n v="-3.7573126381653901"/>
    <n v="0"/>
    <n v="0"/>
    <n v="1.21390055240297"/>
    <n v="3.7573126381649899"/>
  </r>
  <r>
    <n v="135"/>
    <s v="CircularDVF_Sph_EC_On_Corr_On"/>
    <x v="3"/>
    <x v="4"/>
    <n v="1.11606592172352"/>
    <n v="138.77166678509801"/>
    <n v="0.116065921723517"/>
    <n v="3.7716667850978598"/>
    <n v="0"/>
    <n v="0"/>
    <n v="1.11606592172352"/>
    <n v="3.7716667850980059"/>
  </r>
  <r>
    <n v="136"/>
    <s v="CircularDVF_Sph_EC_On_Corr_On"/>
    <x v="0"/>
    <x v="3"/>
    <n v="1.0777328695864801"/>
    <n v="105.141919403663"/>
    <n v="0.72773286958648198"/>
    <n v="15.1419194036632"/>
    <n v="1"/>
    <n v="0"/>
    <n v="1.0777328695864801"/>
    <n v="15.141919403662996"/>
  </r>
  <r>
    <n v="137"/>
    <s v="CircularDVF_Sph_EC_On_Corr_On"/>
    <x v="1"/>
    <x v="0"/>
    <n v="1.0996672979409601"/>
    <n v="38.113390124682503"/>
    <n v="-0.40033270205904298"/>
    <n v="-6.8866098753174798"/>
    <n v="0"/>
    <n v="0"/>
    <n v="1.0996672979409601"/>
    <n v="6.8866098753175038"/>
  </r>
  <r>
    <n v="138"/>
    <s v="CircularDVF_Sph_EC_On_Corr_On"/>
    <x v="1"/>
    <x v="0"/>
    <n v="0.96297936008667695"/>
    <n v="23.856391579183999"/>
    <n v="-0.53702063991332305"/>
    <n v="-21.143608420816001"/>
    <n v="0"/>
    <n v="0"/>
    <n v="0.96297936008667695"/>
    <n v="21.143608420816008"/>
  </r>
  <r>
    <n v="139"/>
    <s v="CircularDVF_Sph_EC_On_Corr_On"/>
    <x v="2"/>
    <x v="2"/>
    <n v="0.55016492546991203"/>
    <n v="179.24685942416801"/>
    <n v="5.0164925469912199E-2"/>
    <n v="179.24685942416801"/>
    <n v="1"/>
    <n v="0"/>
    <n v="0.55016492546991203"/>
    <n v="0.75314057583199201"/>
  </r>
  <r>
    <n v="140"/>
    <s v="CircularDVF_Sph_EC_On_Corr_On"/>
    <x v="0"/>
    <x v="2"/>
    <n v="0.62268101723293201"/>
    <n v="1.6162155865594099"/>
    <n v="0.27268101723293198"/>
    <n v="1.6162155865594099"/>
    <n v="0"/>
    <n v="0"/>
    <n v="0.62268101723293201"/>
    <n v="1.6162155865594059"/>
  </r>
  <r>
    <n v="141"/>
    <s v="CircularDVF_Sph_EC_On_Corr_On"/>
    <x v="4"/>
    <x v="4"/>
    <n v="1.29566864807934"/>
    <n v="151.054107994905"/>
    <n v="0.59566864807933595"/>
    <n v="16.0541079949049"/>
    <n v="0"/>
    <n v="0"/>
    <n v="1.29566864807934"/>
    <n v="16.054107994904996"/>
  </r>
  <r>
    <n v="142"/>
    <s v="CircularDVF_Sph_EC_On_Corr_On"/>
    <x v="4"/>
    <x v="4"/>
    <n v="1.6493944881581999"/>
    <n v="159.198240935874"/>
    <n v="0.94939448815819605"/>
    <n v="24.1982409358735"/>
    <n v="0"/>
    <n v="0"/>
    <n v="1.6493944881581999"/>
    <n v="24.198240935873997"/>
  </r>
  <r>
    <n v="143"/>
    <s v="CircularDVF_Sph_EC_On_Corr_On"/>
    <x v="3"/>
    <x v="2"/>
    <n v="0.93318469272094995"/>
    <n v="-2.4110297466112298"/>
    <n v="-6.6815307279049899E-2"/>
    <n v="-2.4110297466112298"/>
    <n v="0"/>
    <n v="0"/>
    <n v="0.93318469272094995"/>
    <n v="2.4110297466112343"/>
  </r>
  <r>
    <n v="144"/>
    <s v="CircularDVF_Sph_EC_On_Corr_On"/>
    <x v="4"/>
    <x v="0"/>
    <n v="0.92262888247958796"/>
    <n v="120.815222438814"/>
    <n v="0.22262888247958801"/>
    <n v="75.815222438813606"/>
    <n v="1"/>
    <n v="0"/>
    <n v="0.92262888247958796"/>
    <n v="14.184777561185996"/>
  </r>
  <r>
    <n v="145"/>
    <s v="CircularDVF_Sph_EC_On_Corr_On"/>
    <x v="0"/>
    <x v="1"/>
    <n v="1.12354758412501"/>
    <n v="179.367796366986"/>
    <n v="0.77354758412501301"/>
    <n v="-0.63220363301388705"/>
    <n v="0"/>
    <n v="0"/>
    <n v="1.12354758412501"/>
    <n v="0.63220363301400084"/>
  </r>
  <r>
    <n v="146"/>
    <s v="CircularDVF_Sph_EC_On_Corr_On"/>
    <x v="4"/>
    <x v="1"/>
    <n v="0.96375485286760798"/>
    <n v="178.341497099761"/>
    <n v="0.26375485286760803"/>
    <n v="-1.6585029002385501"/>
    <n v="0"/>
    <n v="0"/>
    <n v="0.96375485286760798"/>
    <n v="1.6585029002390002"/>
  </r>
  <r>
    <n v="147"/>
    <s v="CircularDVF_Sph_EC_On_Corr_On"/>
    <x v="3"/>
    <x v="4"/>
    <n v="1.5677085064118499"/>
    <n v="-179.88673007274301"/>
    <n v="0.567708506411851"/>
    <n v="45.113269927256702"/>
    <n v="1"/>
    <n v="0"/>
    <n v="1.5677085064118499"/>
    <n v="45.113269927256965"/>
  </r>
  <r>
    <n v="148"/>
    <s v="CircularDVF_Sph_EC_On_Corr_On"/>
    <x v="0"/>
    <x v="0"/>
    <n v="0.84023500895279701"/>
    <n v="54.482795222059302"/>
    <n v="0.49023500895279698"/>
    <n v="9.4827952220592806"/>
    <n v="0"/>
    <n v="0"/>
    <n v="0.84023500895279701"/>
    <n v="9.482795222059309"/>
  </r>
  <r>
    <n v="149"/>
    <s v="CircularDVF_Sph_EC_On_Corr_On"/>
    <x v="0"/>
    <x v="0"/>
    <n v="1.0812944878739901"/>
    <n v="73.201133829267405"/>
    <n v="0.73129448787398799"/>
    <n v="28.201133829267398"/>
    <n v="0"/>
    <n v="0"/>
    <n v="1.0812944878739901"/>
    <n v="28.201133829267405"/>
  </r>
  <r>
    <n v="150"/>
    <s v="CircularDVF_Sph_EC_On_Corr_On"/>
    <x v="3"/>
    <x v="4"/>
    <n v="1.1368083658308901"/>
    <n v="142.031399608394"/>
    <n v="0.13680836583089001"/>
    <n v="7.0313996083943904"/>
    <n v="0"/>
    <n v="0"/>
    <n v="1.1368083658308901"/>
    <n v="7.0313996083939969"/>
  </r>
  <r>
    <s v="takahashi1"/>
    <s v="CircularDVF_Sph_EC_On_Corr_On"/>
    <x v="1"/>
    <x v="2"/>
    <n v="0.54566536380522002"/>
    <n v="2.9301178961015899"/>
    <n v="-0.95433463619477998"/>
    <n v="2.9301178961015899"/>
    <n v="0"/>
    <n v="0"/>
    <n v="0.54566536380522002"/>
    <n v="2.9301178961015921"/>
  </r>
  <r>
    <n v="2"/>
    <s v="CircularDVF_Sph_EC_On_Corr_On"/>
    <x v="3"/>
    <x v="0"/>
    <n v="0.55502713033134399"/>
    <n v="51.764905588148203"/>
    <n v="-0.44497286966865601"/>
    <n v="6.7649055881482001"/>
    <n v="0"/>
    <n v="0"/>
    <n v="0.55502713033134399"/>
    <n v="6.7649055881481956"/>
  </r>
  <r>
    <n v="3"/>
    <s v="CircularDVF_Sph_EC_On_Corr_On"/>
    <x v="2"/>
    <x v="2"/>
    <n v="0.54809017350807698"/>
    <n v="9.9860837247330192"/>
    <n v="4.8090173508076699E-2"/>
    <n v="9.9860837247330192"/>
    <n v="0"/>
    <n v="0"/>
    <n v="0.54809017350807698"/>
    <n v="9.986083724733021"/>
  </r>
  <r>
    <n v="4"/>
    <s v="CircularDVF_Sph_EC_On_Corr_On"/>
    <x v="2"/>
    <x v="0"/>
    <n v="0.52381067695060801"/>
    <n v="40.160048033658597"/>
    <n v="2.3810676950607599E-2"/>
    <n v="-4.8399519663413697"/>
    <n v="0"/>
    <n v="0"/>
    <n v="0.52381067695060801"/>
    <n v="4.8399519663414026"/>
  </r>
  <r>
    <n v="5"/>
    <s v="CircularDVF_Sph_EC_On_Corr_On"/>
    <x v="0"/>
    <x v="4"/>
    <n v="0.879390985420476"/>
    <n v="127.866128500041"/>
    <n v="0.52939098542047602"/>
    <n v="-7.1338714999590103"/>
    <n v="0"/>
    <n v="0"/>
    <n v="0.879390985420476"/>
    <n v="7.1338714999590138"/>
  </r>
  <r>
    <n v="6"/>
    <s v="CircularDVF_Sph_EC_On_Corr_On"/>
    <x v="2"/>
    <x v="2"/>
    <n v="0.41487725724612101"/>
    <n v="19.946538642908301"/>
    <n v="-8.5122742753879099E-2"/>
    <n v="19.946538642908301"/>
    <n v="0"/>
    <n v="0"/>
    <n v="0.41487725724612101"/>
    <n v="19.946538642908308"/>
  </r>
  <r>
    <n v="7"/>
    <s v="CircularDVF_Sph_EC_On_Corr_On"/>
    <x v="3"/>
    <x v="2"/>
    <n v="0.242004823584653"/>
    <n v="21.801409486351901"/>
    <n v="-0.75799517641534697"/>
    <n v="21.801409486351901"/>
    <n v="0"/>
    <n v="0"/>
    <n v="0.242004823584653"/>
    <n v="21.801409486351901"/>
  </r>
  <r>
    <n v="8"/>
    <s v="CircularDVF_Sph_EC_On_Corr_On"/>
    <x v="3"/>
    <x v="2"/>
    <n v="0.26660831869792401"/>
    <n v="25.721066946672899"/>
    <n v="-0.73339168130207599"/>
    <n v="25.721066946672899"/>
    <n v="0"/>
    <n v="0"/>
    <n v="0.26660831869792401"/>
    <n v="25.721066946672892"/>
  </r>
  <r>
    <n v="9"/>
    <s v="CircularDVF_Sph_EC_On_Corr_On"/>
    <x v="1"/>
    <x v="1"/>
    <n v="0.14081909308691201"/>
    <n v="166.422520763096"/>
    <n v="-1.35918090691309"/>
    <n v="-13.5774792369044"/>
    <n v="0"/>
    <n v="0"/>
    <n v="0.14081909308691201"/>
    <n v="13.577479236903997"/>
  </r>
  <r>
    <n v="10"/>
    <s v="CircularDVF_Sph_EC_On_Corr_On"/>
    <x v="3"/>
    <x v="1"/>
    <n v="0.39752978264635103"/>
    <n v="173.73380190152099"/>
    <n v="-0.60247021735364903"/>
    <n v="-6.2661980984792596"/>
    <n v="0"/>
    <n v="0"/>
    <n v="0.39752978264635103"/>
    <n v="6.2661980984790091"/>
  </r>
  <r>
    <n v="11"/>
    <s v="CircularDVF_Sph_EC_On_Corr_On"/>
    <x v="3"/>
    <x v="4"/>
    <n v="0.87164418774582697"/>
    <n v="145.16096845975699"/>
    <n v="-0.128355812254173"/>
    <n v="10.1609684597569"/>
    <n v="0"/>
    <n v="0"/>
    <n v="0.87164418774582697"/>
    <n v="10.160968459756987"/>
  </r>
  <r>
    <n v="12"/>
    <s v="CircularDVF_Sph_EC_On_Corr_On"/>
    <x v="1"/>
    <x v="0"/>
    <n v="0.45983306862132101"/>
    <n v="83.226242215236894"/>
    <n v="-1.0401669313786801"/>
    <n v="38.226242215236901"/>
    <n v="0"/>
    <n v="0"/>
    <n v="0.45983306862132101"/>
    <n v="38.22624221523688"/>
  </r>
  <r>
    <n v="13"/>
    <s v="CircularDVF_Sph_EC_On_Corr_On"/>
    <x v="2"/>
    <x v="2"/>
    <n v="0.17091302016335799"/>
    <n v="33.786120712630499"/>
    <n v="-0.32908697983664198"/>
    <n v="33.786120712630499"/>
    <n v="0"/>
    <n v="0"/>
    <n v="0.17091302016335799"/>
    <n v="33.786120712630492"/>
  </r>
  <r>
    <n v="14"/>
    <s v="CircularDVF_Sph_EC_On_Corr_On"/>
    <x v="0"/>
    <x v="2"/>
    <n v="0.26611748555134901"/>
    <n v="1.5571716659988499"/>
    <n v="-8.3882514448650705E-2"/>
    <n v="1.5571716659988499"/>
    <n v="0"/>
    <n v="0"/>
    <n v="0.26611748555134901"/>
    <n v="1.557171665998851"/>
  </r>
  <r>
    <n v="15"/>
    <s v="CircularDVF_Sph_EC_On_Corr_On"/>
    <x v="1"/>
    <x v="2"/>
    <n v="0.20250890124002899"/>
    <n v="10.880007230059899"/>
    <n v="-1.2974910987599699"/>
    <n v="10.880007230059899"/>
    <n v="0"/>
    <n v="0"/>
    <n v="0.20250890124002899"/>
    <n v="10.880007230059903"/>
  </r>
  <r>
    <n v="16"/>
    <s v="CircularDVF_Sph_EC_On_Corr_On"/>
    <x v="2"/>
    <x v="1"/>
    <n v="0.23899831172854"/>
    <n v="169.540090907071"/>
    <n v="-0.26100168827145998"/>
    <n v="-10.459909092929101"/>
    <n v="0"/>
    <n v="0"/>
    <n v="0.23899831172854"/>
    <n v="10.459909092928996"/>
  </r>
  <r>
    <n v="17"/>
    <s v="CircularDVF_Sph_EC_On_Corr_On"/>
    <x v="1"/>
    <x v="1"/>
    <n v="0.22600770634144501"/>
    <n v="166.249597849997"/>
    <n v="-1.2739922936585499"/>
    <n v="-13.750402150003399"/>
    <n v="0"/>
    <n v="0"/>
    <n v="0.22600770634144501"/>
    <n v="13.750402150002998"/>
  </r>
  <r>
    <n v="18"/>
    <s v="CircularDVF_Sph_EC_On_Corr_On"/>
    <x v="0"/>
    <x v="2"/>
    <n v="0.39011792885552299"/>
    <n v="170.55014966367801"/>
    <n v="4.0117928855522803E-2"/>
    <n v="170.55014966367801"/>
    <n v="1"/>
    <n v="0"/>
    <n v="0.39011792885552299"/>
    <n v="9.4498503363219868"/>
  </r>
  <r>
    <n v="19"/>
    <s v="CircularDVF_Sph_EC_On_Corr_On"/>
    <x v="3"/>
    <x v="2"/>
    <n v="9.7899388692563399E-2"/>
    <n v="59.917647464508498"/>
    <n v="-0.90210061130743702"/>
    <n v="59.917647464508498"/>
    <n v="0"/>
    <n v="0"/>
    <n v="9.7899388692563399E-2"/>
    <n v="59.917647464508491"/>
  </r>
  <r>
    <n v="20"/>
    <s v="CircularDVF_Sph_EC_On_Corr_On"/>
    <x v="1"/>
    <x v="3"/>
    <n v="0.49827472728922101"/>
    <n v="87.920672379684405"/>
    <n v="-1.0017252727107799"/>
    <n v="-2.0793276203156101"/>
    <n v="0"/>
    <n v="0"/>
    <n v="0.49827472728922101"/>
    <n v="2.0793276203156097"/>
  </r>
  <r>
    <n v="21"/>
    <s v="CircularDVF_Sph_EC_On_Corr_On"/>
    <x v="4"/>
    <x v="0"/>
    <n v="0.60326307997345496"/>
    <n v="78.391805037182706"/>
    <n v="-9.6736920026545201E-2"/>
    <n v="33.391805037182699"/>
    <n v="0"/>
    <n v="0"/>
    <n v="0.60326307997345496"/>
    <n v="33.391805037182706"/>
  </r>
  <r>
    <n v="22"/>
    <s v="CircularDVF_Sph_EC_On_Corr_On"/>
    <x v="0"/>
    <x v="3"/>
    <n v="0.64262515315434199"/>
    <n v="90.690832029316695"/>
    <n v="0.29262515315434201"/>
    <n v="0.690832029316653"/>
    <n v="1"/>
    <n v="0"/>
    <n v="0.64262515315434199"/>
    <n v="0.6908320293167094"/>
  </r>
  <r>
    <n v="23"/>
    <s v="CircularDVF_Sph_EC_On_Corr_On"/>
    <x v="1"/>
    <x v="4"/>
    <n v="0.81114241508479501"/>
    <n v="132.70320295362299"/>
    <n v="-0.68885758491520499"/>
    <n v="-2.29679704637732"/>
    <n v="0"/>
    <n v="0"/>
    <n v="0.81114241508479501"/>
    <n v="2.2967970463770087"/>
  </r>
  <r>
    <n v="24"/>
    <s v="CircularDVF_Sph_EC_On_Corr_On"/>
    <x v="1"/>
    <x v="3"/>
    <n v="0.49907729987583499"/>
    <n v="86.142534222222196"/>
    <n v="-1.0009227001241601"/>
    <n v="-3.8574657777777999"/>
    <n v="0"/>
    <n v="0"/>
    <n v="0.49907729987583499"/>
    <n v="3.8574657777778043"/>
  </r>
  <r>
    <n v="25"/>
    <s v="CircularDVF_Sph_EC_On_Corr_On"/>
    <x v="4"/>
    <x v="0"/>
    <n v="0.50638548394333904"/>
    <n v="54.088644608936697"/>
    <n v="-0.193614516056661"/>
    <n v="9.0886446089366792"/>
    <n v="0"/>
    <n v="0"/>
    <n v="0.50638548394333904"/>
    <n v="9.0886446089367041"/>
  </r>
  <r>
    <n v="26"/>
    <s v="CircularDVF_Sph_EC_On_Corr_On"/>
    <x v="3"/>
    <x v="1"/>
    <n v="0.17393056682604299"/>
    <n v="5.7952499605176504"/>
    <n v="-0.82606943317395698"/>
    <n v="-174.20475003948201"/>
    <n v="1"/>
    <n v="0"/>
    <n v="0.17393056682604299"/>
    <n v="5.7952499605176513"/>
  </r>
  <r>
    <n v="27"/>
    <s v="CircularDVF_Sph_EC_On_Corr_On"/>
    <x v="0"/>
    <x v="0"/>
    <n v="0.45311700910775699"/>
    <n v="85.095329505063503"/>
    <n v="0.10311700910775699"/>
    <n v="40.095329505063503"/>
    <n v="0"/>
    <n v="0"/>
    <n v="0.45311700910775699"/>
    <n v="40.095329505063489"/>
  </r>
  <r>
    <n v="28"/>
    <s v="CircularDVF_Sph_EC_On_Corr_On"/>
    <x v="3"/>
    <x v="0"/>
    <n v="0.46341086584805702"/>
    <n v="85.204536163413295"/>
    <n v="-0.53658913415194298"/>
    <n v="40.204536163413302"/>
    <n v="0"/>
    <n v="0"/>
    <n v="0.46341086584805702"/>
    <n v="40.204536163413309"/>
  </r>
  <r>
    <n v="29"/>
    <s v="CircularDVF_Sph_EC_On_Corr_On"/>
    <x v="2"/>
    <x v="4"/>
    <n v="0.95296932182512595"/>
    <n v="135.46116726196999"/>
    <n v="0.452969321825126"/>
    <n v="0.46116726197004698"/>
    <n v="0"/>
    <n v="0"/>
    <n v="0.95296932182512595"/>
    <n v="0.46116726196999025"/>
  </r>
  <r>
    <n v="30"/>
    <s v="CircularDVF_Sph_EC_On_Corr_On"/>
    <x v="3"/>
    <x v="3"/>
    <n v="0.508284043046208"/>
    <n v="90.291134585377705"/>
    <n v="-0.491715956953792"/>
    <n v="0.29113458537773301"/>
    <n v="1"/>
    <n v="0"/>
    <n v="0.508284043046208"/>
    <n v="0.29113458537770498"/>
  </r>
  <r>
    <n v="31"/>
    <s v="CircularDVF_Sph_EC_On_Corr_On"/>
    <x v="0"/>
    <x v="1"/>
    <n v="6.8138547928440096E-2"/>
    <n v="70.054002138399298"/>
    <n v="-0.28186145207155999"/>
    <n v="-109.945997861601"/>
    <n v="1"/>
    <n v="0"/>
    <n v="6.8138547928440096E-2"/>
    <n v="70.054002138399312"/>
  </r>
  <r>
    <n v="32"/>
    <s v="CircularDVF_Sph_EC_On_Corr_On"/>
    <x v="1"/>
    <x v="3"/>
    <n v="0.50844149898945201"/>
    <n v="88.544627633995006"/>
    <n v="-0.99155850101054799"/>
    <n v="-1.45537236600495"/>
    <n v="0"/>
    <n v="0"/>
    <n v="0.50844149898945201"/>
    <n v="1.4553723660050082"/>
  </r>
  <r>
    <n v="33"/>
    <s v="CircularDVF_Sph_EC_On_Corr_On"/>
    <x v="1"/>
    <x v="1"/>
    <n v="5.4276267685228502E-2"/>
    <n v="81.792783588081704"/>
    <n v="-1.44572373231477"/>
    <n v="-98.207216411918296"/>
    <n v="1"/>
    <n v="0"/>
    <n v="5.4276267685228502E-2"/>
    <n v="81.792783588081704"/>
  </r>
  <r>
    <n v="34"/>
    <s v="CircularDVF_Sph_EC_On_Corr_On"/>
    <x v="2"/>
    <x v="3"/>
    <n v="0.50907083575039602"/>
    <n v="86.800820824920507"/>
    <n v="9.0708357503956893E-3"/>
    <n v="-3.19917917507951"/>
    <n v="0"/>
    <n v="0"/>
    <n v="0.50907083575039602"/>
    <n v="3.1991791750795073"/>
  </r>
  <r>
    <n v="35"/>
    <s v="CircularDVF_Sph_EC_On_Corr_On"/>
    <x v="4"/>
    <x v="3"/>
    <n v="0.508284043046208"/>
    <n v="89.708865414622196"/>
    <n v="-0.19171595695379201"/>
    <n v="-0.29113458537779002"/>
    <n v="0"/>
    <n v="0"/>
    <n v="0.508284043046208"/>
    <n v="0.29113458537779024"/>
  </r>
  <r>
    <n v="36"/>
    <s v="CircularDVF_Sph_EC_On_Corr_On"/>
    <x v="2"/>
    <x v="1"/>
    <n v="0"/>
    <n v="0"/>
    <n v="-0.5"/>
    <n v="-180"/>
    <n v="0"/>
    <n v="1"/>
    <s v=""/>
    <s v=""/>
  </r>
  <r>
    <n v="37"/>
    <s v="CircularDVF_Sph_EC_On_Corr_On"/>
    <x v="3"/>
    <x v="4"/>
    <n v="0.53674198395733597"/>
    <n v="133.47923033885601"/>
    <n v="-0.46325801604266398"/>
    <n v="-1.52076966114379"/>
    <n v="0"/>
    <n v="0"/>
    <n v="0.53674198395733597"/>
    <n v="1.5207696611439872"/>
  </r>
  <r>
    <n v="38"/>
    <s v="CircularDVF_Sph_EC_On_Corr_On"/>
    <x v="1"/>
    <x v="1"/>
    <n v="0"/>
    <n v="0"/>
    <n v="-1.5"/>
    <n v="-180"/>
    <n v="0"/>
    <n v="1"/>
    <s v=""/>
    <s v=""/>
  </r>
  <r>
    <n v="39"/>
    <s v="CircularDVF_Sph_EC_On_Corr_On"/>
    <x v="1"/>
    <x v="1"/>
    <n v="0.169801007144115"/>
    <n v="163.38422857920099"/>
    <n v="-1.3301989928558899"/>
    <n v="-16.615771420799302"/>
    <n v="0"/>
    <n v="0"/>
    <n v="0.169801007144115"/>
    <n v="16.615771420799007"/>
  </r>
  <r>
    <n v="40"/>
    <s v="CircularDVF_Sph_EC_On_Corr_On"/>
    <x v="4"/>
    <x v="3"/>
    <n v="0.49800691567127098"/>
    <n v="89.108540102848707"/>
    <n v="-0.20199308432872901"/>
    <n v="-0.89145989715132101"/>
    <n v="0"/>
    <n v="0"/>
    <n v="0.49800691567127098"/>
    <n v="0.89145989715129303"/>
  </r>
  <r>
    <n v="41"/>
    <s v="CircularDVF_Sph_EC_On_Corr_On"/>
    <x v="4"/>
    <x v="3"/>
    <n v="0.49800691567127098"/>
    <n v="89.108540102848707"/>
    <n v="-0.20199308432872901"/>
    <n v="-0.89145989715132101"/>
    <n v="0"/>
    <n v="0"/>
    <n v="0.49800691567127098"/>
    <n v="0.89145989715129303"/>
  </r>
  <r>
    <n v="42"/>
    <s v="CircularDVF_Sph_EC_On_Corr_On"/>
    <x v="4"/>
    <x v="0"/>
    <n v="0.45758201091770201"/>
    <n v="58.337413823549298"/>
    <n v="-0.242417989082298"/>
    <n v="13.3374138235493"/>
    <n v="0"/>
    <n v="0"/>
    <n v="0.45758201091770201"/>
    <n v="13.337413823549298"/>
  </r>
  <r>
    <n v="43"/>
    <s v="CircularDVF_Sph_EC_On_Corr_On"/>
    <x v="4"/>
    <x v="2"/>
    <n v="0.41756962448128598"/>
    <n v="5.25218026186025"/>
    <n v="-0.28243037551871403"/>
    <n v="5.25218026186025"/>
    <n v="0"/>
    <n v="0"/>
    <n v="0.41756962448128598"/>
    <n v="5.2521802618602464"/>
  </r>
  <r>
    <n v="44"/>
    <s v="CircularDVF_Sph_EC_On_Corr_On"/>
    <x v="4"/>
    <x v="0"/>
    <n v="0.46712692422687202"/>
    <n v="52.141686636331599"/>
    <n v="-0.23287307577312799"/>
    <n v="7.1416866363315998"/>
    <n v="0"/>
    <n v="0"/>
    <n v="0.46712692422687202"/>
    <n v="7.1416866363315989"/>
  </r>
  <r>
    <n v="45"/>
    <s v="CircularDVF_Sph_EC_On_Corr_On"/>
    <x v="1"/>
    <x v="0"/>
    <n v="0.49356704446030097"/>
    <n v="48.351521732902803"/>
    <n v="-1.0064329555397"/>
    <n v="3.35152173290277"/>
    <n v="0"/>
    <n v="0"/>
    <n v="0.49356704446030097"/>
    <n v="3.3515217329027962"/>
  </r>
  <r>
    <n v="46"/>
    <s v="CircularDVF_Sph_EC_On_Corr_On"/>
    <x v="3"/>
    <x v="3"/>
    <n v="0.47729193977707302"/>
    <n v="89.6899609291996"/>
    <n v="-0.52270806022292704"/>
    <n v="-0.31003907080042797"/>
    <n v="0"/>
    <n v="0"/>
    <n v="0.47729193977707302"/>
    <n v="0.31003907080039994"/>
  </r>
  <r>
    <n v="47"/>
    <s v="CircularDVF_Sph_EC_On_Corr_On"/>
    <x v="1"/>
    <x v="3"/>
    <n v="0.47729193977707302"/>
    <n v="89.6899609291996"/>
    <n v="-1.0227080602229299"/>
    <n v="-0.31003907080042797"/>
    <n v="0"/>
    <n v="0"/>
    <n v="0.47729193977707302"/>
    <n v="0.31003907080039994"/>
  </r>
  <r>
    <n v="48"/>
    <s v="CircularDVF_Sph_EC_On_Corr_On"/>
    <x v="2"/>
    <x v="4"/>
    <n v="0.64248397079110198"/>
    <n v="134.70684621043401"/>
    <n v="0.142483970791102"/>
    <n v="-0.29315378956613403"/>
    <n v="0"/>
    <n v="0"/>
    <n v="0.64248397079110198"/>
    <n v="0.29315378956599147"/>
  </r>
  <r>
    <n v="49"/>
    <s v="CircularDVF_Sph_EC_On_Corr_On"/>
    <x v="2"/>
    <x v="2"/>
    <n v="0.22711472217217399"/>
    <n v="8.3696780353118907"/>
    <n v="-0.27288527782782601"/>
    <n v="8.3696780353118907"/>
    <n v="0"/>
    <n v="0"/>
    <n v="0.22711472217217399"/>
    <n v="8.3696780353118925"/>
  </r>
  <r>
    <n v="50"/>
    <s v="CircularDVF_Sph_EC_On_Corr_On"/>
    <x v="0"/>
    <x v="0"/>
    <n v="0.48474694887762898"/>
    <n v="70.387245234255701"/>
    <n v="0.134746948877629"/>
    <n v="25.387245234255701"/>
    <n v="0"/>
    <n v="0"/>
    <n v="0.48474694887762898"/>
    <n v="25.387245234255715"/>
  </r>
  <r>
    <n v="51"/>
    <s v="CircularDVF_Sph_EC_On_Corr_On"/>
    <x v="4"/>
    <x v="1"/>
    <n v="0.15917630182825901"/>
    <n v="171.79101410755399"/>
    <n v="-0.54082369817174103"/>
    <n v="-8.2089858924460906"/>
    <n v="0"/>
    <n v="0"/>
    <n v="0.15917630182825901"/>
    <n v="8.2089858924460088"/>
  </r>
  <r>
    <n v="52"/>
    <s v="CircularDVF_Sph_EC_On_Corr_On"/>
    <x v="3"/>
    <x v="3"/>
    <n v="0.51866620068486302"/>
    <n v="90.855948960250302"/>
    <n v="-0.48133379931513698"/>
    <n v="0.85594896025031597"/>
    <n v="1"/>
    <n v="0"/>
    <n v="0.51866620068486302"/>
    <n v="0.8559489602503163"/>
  </r>
  <r>
    <n v="53"/>
    <s v="CircularDVF_Sph_EC_On_Corr_On"/>
    <x v="2"/>
    <x v="0"/>
    <n v="0.49510531953319697"/>
    <n v="64.343904994080006"/>
    <n v="-4.8946804668027998E-3"/>
    <n v="19.343904994079999"/>
    <n v="0"/>
    <n v="0"/>
    <n v="0.49510531953319697"/>
    <n v="19.343904994079992"/>
  </r>
  <r>
    <n v="54"/>
    <s v="CircularDVF_Sph_EC_On_Corr_On"/>
    <x v="3"/>
    <x v="0"/>
    <n v="0.50730146592349701"/>
    <n v="60.407077347743702"/>
    <n v="-0.49269853407650299"/>
    <n v="15.4070773477437"/>
    <n v="0"/>
    <n v="0"/>
    <n v="0.50730146592349701"/>
    <n v="15.407077347743694"/>
  </r>
  <r>
    <n v="55"/>
    <s v="CircularDVF_Sph_EC_On_Corr_On"/>
    <x v="2"/>
    <x v="1"/>
    <n v="0"/>
    <n v="0"/>
    <n v="-0.5"/>
    <n v="-180"/>
    <n v="0"/>
    <n v="1"/>
    <s v=""/>
    <s v=""/>
  </r>
  <r>
    <n v="56"/>
    <s v="CircularDVF_Sph_EC_On_Corr_On"/>
    <x v="4"/>
    <x v="3"/>
    <n v="0.50723834785673705"/>
    <n v="82.686820848032198"/>
    <n v="-0.19276165214326199"/>
    <n v="-7.3131791519678"/>
    <n v="0"/>
    <n v="0"/>
    <n v="0.50723834785673705"/>
    <n v="7.3131791519678018"/>
  </r>
  <r>
    <n v="57"/>
    <s v="CircularDVF_Sph_EC_On_Corr_On"/>
    <x v="1"/>
    <x v="4"/>
    <n v="0.72329570441723501"/>
    <n v="137.054702543122"/>
    <n v="-0.77670429558276499"/>
    <n v="2.0547025431217198"/>
    <n v="0"/>
    <n v="0"/>
    <n v="0.72329570441723501"/>
    <n v="2.054702543122005"/>
  </r>
  <r>
    <n v="58"/>
    <s v="CircularDVF_Sph_EC_On_Corr_On"/>
    <x v="4"/>
    <x v="4"/>
    <n v="0.72329570441723501"/>
    <n v="137.054702543122"/>
    <n v="2.3295704417235299E-2"/>
    <n v="2.0547025431217198"/>
    <n v="0"/>
    <n v="0"/>
    <n v="0.72329570441723501"/>
    <n v="2.054702543122005"/>
  </r>
  <r>
    <n v="59"/>
    <s v="CircularDVF_Sph_EC_On_Corr_On"/>
    <x v="4"/>
    <x v="1"/>
    <n v="0.282893968632281"/>
    <n v="174.34145606649"/>
    <n v="-0.41710603136771901"/>
    <n v="-5.6585439335097503"/>
    <n v="0"/>
    <n v="0"/>
    <n v="0.282893968632281"/>
    <n v="5.6585439335100034"/>
  </r>
  <r>
    <n v="60"/>
    <s v="CircularDVF_Sph_EC_On_Corr_On"/>
    <x v="2"/>
    <x v="0"/>
    <n v="0.55516652327667704"/>
    <n v="62.576649292890401"/>
    <n v="5.5166523276677502E-2"/>
    <n v="17.576649292890401"/>
    <n v="0"/>
    <n v="0"/>
    <n v="0.55516652327667704"/>
    <n v="17.576649292890409"/>
  </r>
  <r>
    <n v="61"/>
    <s v="CircularDVF_Sph_EC_On_Corr_On"/>
    <x v="0"/>
    <x v="1"/>
    <n v="0.30303067849411802"/>
    <n v="175.698672657359"/>
    <n v="-4.6969321505882303E-2"/>
    <n v="-4.3013273426407697"/>
    <n v="0"/>
    <n v="0"/>
    <n v="0.30303067849411802"/>
    <n v="4.3013273426410024"/>
  </r>
  <r>
    <n v="62"/>
    <s v="CircularDVF_Sph_EC_On_Corr_On"/>
    <x v="1"/>
    <x v="0"/>
    <n v="0.49599909867042202"/>
    <n v="56.856062879011297"/>
    <n v="-1.0040009013295801"/>
    <n v="11.856062879011301"/>
    <n v="0"/>
    <n v="0"/>
    <n v="0.49599909867042202"/>
    <n v="11.85606287901129"/>
  </r>
  <r>
    <n v="63"/>
    <s v="CircularDVF_Sph_EC_On_Corr_On"/>
    <x v="1"/>
    <x v="1"/>
    <n v="0.120832227996527"/>
    <n v="164.12189212394199"/>
    <n v="-1.3791677720034701"/>
    <n v="-15.8781078760585"/>
    <n v="0"/>
    <n v="0"/>
    <n v="0.120832227996527"/>
    <n v="15.87810787605801"/>
  </r>
  <r>
    <n v="64"/>
    <s v="CircularDVF_Sph_EC_On_Corr_On"/>
    <x v="0"/>
    <x v="3"/>
    <n v="0.53932566967026696"/>
    <n v="89.176841416670996"/>
    <n v="0.18932566967026701"/>
    <n v="-0.82315858332901803"/>
    <n v="0"/>
    <n v="0"/>
    <n v="0.53932566967026696"/>
    <n v="0.82315858332901826"/>
  </r>
  <r>
    <n v="65"/>
    <s v="CircularDVF_Sph_EC_On_Corr_On"/>
    <x v="1"/>
    <x v="0"/>
    <n v="0.56752470439740199"/>
    <n v="60.2615869554025"/>
    <n v="-0.93247529560259801"/>
    <n v="15.2615869554025"/>
    <n v="0"/>
    <n v="0"/>
    <n v="0.56752470439740199"/>
    <n v="15.261586955402493"/>
  </r>
  <r>
    <n v="66"/>
    <s v="CircularDVF_Sph_EC_On_Corr_On"/>
    <x v="2"/>
    <x v="0"/>
    <n v="0.55857794938674998"/>
    <n v="59.735935095117597"/>
    <n v="5.85779493867504E-2"/>
    <n v="14.7359350951176"/>
    <n v="0"/>
    <n v="0"/>
    <n v="0.55857794938674998"/>
    <n v="14.735935095117611"/>
  </r>
  <r>
    <n v="67"/>
    <s v="CircularDVF_Sph_EC_On_Corr_On"/>
    <x v="3"/>
    <x v="1"/>
    <n v="0.20993546734872401"/>
    <n v="175.20123625839301"/>
    <n v="-0.79006453265127596"/>
    <n v="-4.7987637416069298"/>
    <n v="0"/>
    <n v="0"/>
    <n v="0.20993546734872401"/>
    <n v="4.7987637416069902"/>
  </r>
  <r>
    <n v="68"/>
    <s v="CircularDVF_Sph_EC_On_Corr_On"/>
    <x v="2"/>
    <x v="3"/>
    <n v="0.58417720745888901"/>
    <n v="80.071259304258405"/>
    <n v="8.4177207458889305E-2"/>
    <n v="-9.9287406957416202"/>
    <n v="0"/>
    <n v="0"/>
    <n v="0.58417720745888901"/>
    <n v="9.9287406957415953"/>
  </r>
  <r>
    <n v="69"/>
    <s v="CircularDVF_Sph_EC_On_Corr_On"/>
    <x v="3"/>
    <x v="4"/>
    <n v="0.75311084609359202"/>
    <n v="110.684830571161"/>
    <n v="-0.246889153906408"/>
    <n v="-24.3151694288389"/>
    <n v="0"/>
    <n v="0"/>
    <n v="0.75311084609359202"/>
    <n v="24.315169428838999"/>
  </r>
  <r>
    <n v="70"/>
    <s v="CircularDVF_Sph_EC_On_Corr_On"/>
    <x v="3"/>
    <x v="0"/>
    <n v="0.50660673467638295"/>
    <n v="63.016929576863902"/>
    <n v="-0.49339326532361699"/>
    <n v="18.016929576863902"/>
    <n v="0"/>
    <n v="0"/>
    <n v="0.50660673467638295"/>
    <n v="18.016929576863902"/>
  </r>
  <r>
    <n v="71"/>
    <s v="CircularDVF_Sph_EC_On_Corr_On"/>
    <x v="4"/>
    <x v="4"/>
    <n v="0.85129547988770604"/>
    <n v="124.143255927005"/>
    <n v="0.151295479887706"/>
    <n v="-10.856744072994999"/>
    <n v="0"/>
    <n v="0"/>
    <n v="0.85129547988770604"/>
    <n v="10.856744072995014"/>
  </r>
  <r>
    <n v="72"/>
    <s v="CircularDVF_Sph_EC_On_Corr_On"/>
    <x v="0"/>
    <x v="3"/>
    <n v="0.52894547296468497"/>
    <n v="90.279762325066599"/>
    <n v="0.17894547296468499"/>
    <n v="0.27976232506659898"/>
    <n v="1"/>
    <n v="0"/>
    <n v="0.52894547296468497"/>
    <n v="0.27976232506659926"/>
  </r>
  <r>
    <n v="73"/>
    <s v="CircularDVF_Sph_EC_On_Corr_On"/>
    <x v="2"/>
    <x v="3"/>
    <n v="0.52909678022936002"/>
    <n v="88.601455079740106"/>
    <n v="2.90967802293602E-2"/>
    <n v="-1.3985449202598901"/>
    <n v="0"/>
    <n v="0"/>
    <n v="0.52909678022936002"/>
    <n v="1.3985449202598943"/>
  </r>
  <r>
    <n v="74"/>
    <s v="CircularDVF_Sph_EC_On_Corr_On"/>
    <x v="2"/>
    <x v="1"/>
    <n v="0.38033816566081402"/>
    <n v="176.57413708225999"/>
    <n v="-0.11966183433918599"/>
    <n v="-3.4258629177401199"/>
    <n v="0"/>
    <n v="0"/>
    <n v="0.38033816566081402"/>
    <n v="3.4258629177400053"/>
  </r>
  <r>
    <n v="75"/>
    <s v="CircularDVF_Sph_EC_On_Corr_On"/>
    <x v="4"/>
    <x v="2"/>
    <n v="0.37594937388159499"/>
    <n v="5.0447574768467698"/>
    <n v="-0.32405062611840502"/>
    <n v="5.0447574768467698"/>
    <n v="0"/>
    <n v="0"/>
    <n v="0.37594937388159499"/>
    <n v="5.0447574768467689"/>
  </r>
  <r>
    <n v="76"/>
    <s v="CircularDVF_Sph_EC_On_Corr_On"/>
    <x v="1"/>
    <x v="4"/>
    <n v="0.67792315752283605"/>
    <n v="142.77211753370401"/>
    <n v="-0.82207684247716395"/>
    <n v="7.7721175337042601"/>
    <n v="0"/>
    <n v="0"/>
    <n v="0.67792315752283605"/>
    <n v="7.7721175337040052"/>
  </r>
  <r>
    <n v="77"/>
    <s v="CircularDVF_Sph_EC_On_Corr_On"/>
    <x v="3"/>
    <x v="3"/>
    <n v="0.55096455181176696"/>
    <n v="85.967962852605496"/>
    <n v="-0.44903544818823299"/>
    <n v="-4.0320371473944796"/>
    <n v="0"/>
    <n v="0"/>
    <n v="0.55096455181176696"/>
    <n v="4.0320371473945045"/>
  </r>
  <r>
    <n v="78"/>
    <s v="CircularDVF_Sph_EC_On_Corr_On"/>
    <x v="3"/>
    <x v="2"/>
    <n v="0.32363787906764502"/>
    <n v="4.0269788637156996"/>
    <n v="-0.67636212093235504"/>
    <n v="4.0269788637156996"/>
    <n v="0"/>
    <n v="0"/>
    <n v="0.32363787906764502"/>
    <n v="4.0269788637156978"/>
  </r>
  <r>
    <n v="79"/>
    <s v="CircularDVF_Sph_EC_On_Corr_On"/>
    <x v="3"/>
    <x v="1"/>
    <n v="0.20354710522000999"/>
    <n v="167.69198418257201"/>
    <n v="-0.79645289477999004"/>
    <n v="-12.308015817428"/>
    <n v="0"/>
    <n v="0"/>
    <n v="0.20354710522000999"/>
    <n v="12.308015817427986"/>
  </r>
  <r>
    <n v="80"/>
    <s v="CircularDVF_Sph_EC_On_Corr_On"/>
    <x v="0"/>
    <x v="0"/>
    <n v="0.52215769544424695"/>
    <n v="43.356555156812398"/>
    <n v="0.172157695444247"/>
    <n v="-1.6434448431875499"/>
    <n v="0"/>
    <n v="0"/>
    <n v="0.52215769544424695"/>
    <n v="1.6434448431876092"/>
  </r>
  <r>
    <n v="81"/>
    <s v="CircularDVF_Sph_EC_On_Corr_On"/>
    <x v="4"/>
    <x v="0"/>
    <n v="0.50402472668296205"/>
    <n v="42.881977081477103"/>
    <n v="-0.19597527331703801"/>
    <n v="-2.1180229185229398"/>
    <n v="0"/>
    <n v="0"/>
    <n v="0.50402472668296205"/>
    <n v="2.1180229185229109"/>
  </r>
  <r>
    <n v="82"/>
    <s v="CircularDVF_Sph_EC_On_Corr_On"/>
    <x v="4"/>
    <x v="4"/>
    <n v="0.73392642771807004"/>
    <n v="133.88787716822199"/>
    <n v="3.3926427718070098E-2"/>
    <n v="-1.11212283177809"/>
    <n v="0"/>
    <n v="0"/>
    <n v="0.73392642771807004"/>
    <n v="1.1121228317780094"/>
  </r>
  <r>
    <n v="83"/>
    <s v="CircularDVF_Sph_EC_On_Corr_On"/>
    <x v="1"/>
    <x v="4"/>
    <n v="0.73815681399381095"/>
    <n v="132.475965677651"/>
    <n v="-0.76184318600618905"/>
    <n v="-2.5240343223492201"/>
    <n v="0"/>
    <n v="0"/>
    <n v="0.73815681399381095"/>
    <n v="2.5240343223489958"/>
  </r>
  <r>
    <n v="84"/>
    <s v="CircularDVF_Sph_EC_On_Corr_On"/>
    <x v="4"/>
    <x v="1"/>
    <n v="0.44164837633958498"/>
    <n v="179.73195152511701"/>
    <n v="-0.25835162366041498"/>
    <n v="-0.268048474882846"/>
    <n v="0"/>
    <n v="0"/>
    <n v="0.44164837633958498"/>
    <n v="0.26804847488298833"/>
  </r>
  <r>
    <n v="85"/>
    <s v="CircularDVF_Sph_EC_On_Corr_On"/>
    <x v="3"/>
    <x v="0"/>
    <n v="0.56524936929250502"/>
    <n v="53.884088461182699"/>
    <n v="-0.43475063070749498"/>
    <n v="8.8840884611826993"/>
    <n v="0"/>
    <n v="0"/>
    <n v="0.56524936929250502"/>
    <n v="8.8840884611826993"/>
  </r>
  <r>
    <n v="86"/>
    <s v="CircularDVF_Sph_EC_On_Corr_On"/>
    <x v="1"/>
    <x v="3"/>
    <n v="0.54449056320817202"/>
    <n v="89.184650211023893"/>
    <n v="-0.95550943679182798"/>
    <n v="-0.81534978897605004"/>
    <n v="0"/>
    <n v="0"/>
    <n v="0.54449056320817202"/>
    <n v="0.81534978897610699"/>
  </r>
  <r>
    <n v="87"/>
    <s v="CircularDVF_Sph_EC_On_Corr_On"/>
    <x v="4"/>
    <x v="4"/>
    <n v="0.75942958094514001"/>
    <n v="134.20083220235199"/>
    <n v="5.9429580945140198E-2"/>
    <n v="-0.79916779764801005"/>
    <n v="0"/>
    <n v="0"/>
    <n v="0.75942958094514001"/>
    <n v="0.79916779764801049"/>
  </r>
  <r>
    <n v="88"/>
    <s v="CircularDVF_Sph_EC_On_Corr_On"/>
    <x v="2"/>
    <x v="1"/>
    <n v="0.28152305708802799"/>
    <n v="179.57948806787201"/>
    <n v="-0.21847694291197201"/>
    <n v="-0.42051193212841997"/>
    <n v="0"/>
    <n v="0"/>
    <n v="0.28152305708802799"/>
    <n v="0.42051193212799376"/>
  </r>
  <r>
    <n v="89"/>
    <s v="CircularDVF_Sph_EC_On_Corr_On"/>
    <x v="3"/>
    <x v="3"/>
    <n v="0.55506078010941295"/>
    <n v="91.866520330855806"/>
    <n v="-0.44493921989058699"/>
    <n v="1.8665203308557901"/>
    <n v="1"/>
    <n v="0"/>
    <n v="0.55506078010941295"/>
    <n v="1.8665203308557921"/>
  </r>
  <r>
    <n v="90"/>
    <s v="CircularDVF_Sph_EC_On_Corr_On"/>
    <x v="4"/>
    <x v="4"/>
    <n v="0.61991106250699501"/>
    <n v="115.412030520607"/>
    <n v="-8.0088937493005302E-2"/>
    <n v="-19.587969479392498"/>
    <n v="0"/>
    <n v="0"/>
    <n v="0.61991106250699501"/>
    <n v="19.587969479392996"/>
  </r>
  <r>
    <n v="91"/>
    <s v="CircularDVF_Sph_EC_On_Corr_On"/>
    <x v="1"/>
    <x v="4"/>
    <n v="0.61978623109527498"/>
    <n v="116.479630771468"/>
    <n v="-0.88021376890472502"/>
    <n v="-18.520369228532001"/>
    <n v="0"/>
    <n v="0"/>
    <n v="0.61978623109527498"/>
    <n v="18.52036922853199"/>
  </r>
  <r>
    <n v="92"/>
    <s v="CircularDVF_Sph_EC_On_Corr_On"/>
    <x v="0"/>
    <x v="2"/>
    <n v="6.3601842148076099E-2"/>
    <n v="159.06271472572499"/>
    <n v="-0.28639815785192402"/>
    <n v="159.06271472572499"/>
    <n v="1"/>
    <n v="0"/>
    <n v="6.3601842148076099E-2"/>
    <n v="20.937285274275013"/>
  </r>
  <r>
    <n v="93"/>
    <s v="CircularDVF_Sph_EC_On_Corr_On"/>
    <x v="2"/>
    <x v="3"/>
    <n v="0.59636374603280795"/>
    <n v="88.262792255537306"/>
    <n v="9.6363746032808104E-2"/>
    <n v="-1.7372077444626901"/>
    <n v="0"/>
    <n v="0"/>
    <n v="0.59636374603280795"/>
    <n v="1.7372077444626939"/>
  </r>
  <r>
    <n v="94"/>
    <s v="CircularDVF_Sph_EC_On_Corr_On"/>
    <x v="3"/>
    <x v="3"/>
    <n v="0.556932341353783"/>
    <n v="95.0549063347584"/>
    <n v="-0.443067658646217"/>
    <n v="5.0549063347583596"/>
    <n v="1"/>
    <n v="0"/>
    <n v="0.556932341353783"/>
    <n v="5.0549063347584138"/>
  </r>
  <r>
    <n v="95"/>
    <s v="CircularDVF_Sph_EC_On_Corr_On"/>
    <x v="2"/>
    <x v="4"/>
    <n v="0.62141137718400796"/>
    <n v="132.00137271289299"/>
    <n v="0.121411377184008"/>
    <n v="-2.9986272871066699"/>
    <n v="0"/>
    <n v="0"/>
    <n v="0.62141137718400796"/>
    <n v="2.9986272871070128"/>
  </r>
  <r>
    <n v="96"/>
    <s v="CircularDVF_Sph_EC_On_Corr_On"/>
    <x v="0"/>
    <x v="1"/>
    <n v="0.29674931007579503"/>
    <n v="169.57026801934299"/>
    <n v="-5.3250689924205397E-2"/>
    <n v="-10.4297319806573"/>
    <n v="0"/>
    <n v="0"/>
    <n v="0.29674931007579503"/>
    <n v="10.42973198065701"/>
  </r>
  <r>
    <n v="97"/>
    <s v="CircularDVF_Sph_EC_On_Corr_On"/>
    <x v="0"/>
    <x v="4"/>
    <n v="0.714129758438105"/>
    <n v="142.37581781665199"/>
    <n v="0.36412975843810502"/>
    <n v="7.37581781665153"/>
    <n v="0"/>
    <n v="0"/>
    <n v="0.714129758438105"/>
    <n v="7.3758178166519883"/>
  </r>
  <r>
    <n v="98"/>
    <s v="CircularDVF_Sph_EC_On_Corr_On"/>
    <x v="0"/>
    <x v="1"/>
    <n v="0"/>
    <n v="0"/>
    <n v="-0.35"/>
    <n v="-180"/>
    <n v="0"/>
    <n v="1"/>
    <s v=""/>
    <s v=""/>
  </r>
  <r>
    <n v="99"/>
    <s v="CircularDVF_Sph_EC_On_Corr_On"/>
    <x v="2"/>
    <x v="4"/>
    <n v="0.70933877665836598"/>
    <n v="131.78253020291299"/>
    <n v="0.209338776658366"/>
    <n v="-3.21746979708655"/>
    <n v="0"/>
    <n v="0"/>
    <n v="0.70933877665836598"/>
    <n v="3.2174697970870056"/>
  </r>
  <r>
    <n v="100"/>
    <s v="CircularDVF_Sph_EC_On_Corr_On"/>
    <x v="3"/>
    <x v="4"/>
    <n v="0.66757972965308698"/>
    <n v="143.20990143837099"/>
    <n v="-0.33242027034691302"/>
    <n v="8.2099014383707107"/>
    <n v="0"/>
    <n v="0"/>
    <n v="0.66757972965308698"/>
    <n v="8.2099014383709914"/>
  </r>
  <r>
    <n v="101"/>
    <s v="CircularDVF_Sph_EC_On_Corr_On"/>
    <x v="2"/>
    <x v="0"/>
    <n v="0.46749804692213798"/>
    <n v="47.193995966906101"/>
    <n v="-3.2501953077861502E-2"/>
    <n v="2.19399596690613"/>
    <n v="0"/>
    <n v="0"/>
    <n v="0.46749804692213798"/>
    <n v="2.1939959669061011"/>
  </r>
  <r>
    <n v="102"/>
    <s v="CircularDVF_Sph_EC_On_Corr_On"/>
    <x v="4"/>
    <x v="2"/>
    <n v="0.27487663542344798"/>
    <n v="14.5846366437833"/>
    <n v="-0.42512336457655198"/>
    <n v="14.5846366437833"/>
    <n v="0"/>
    <n v="0"/>
    <n v="0.27487663542344798"/>
    <n v="14.584636643783313"/>
  </r>
  <r>
    <n v="103"/>
    <s v="CircularDVF_Sph_EC_On_Corr_On"/>
    <x v="2"/>
    <x v="2"/>
    <n v="0.19346624269472301"/>
    <n v="12.960218689477401"/>
    <n v="-0.30653375730527699"/>
    <n v="12.960218689477401"/>
    <n v="0"/>
    <n v="0"/>
    <n v="0.19346624269472301"/>
    <n v="12.960218689477415"/>
  </r>
  <r>
    <n v="104"/>
    <s v="CircularDVF_Sph_EC_On_Corr_On"/>
    <x v="2"/>
    <x v="4"/>
    <n v="0.51006046654374804"/>
    <n v="149.98163257239099"/>
    <n v="1.00604665437485E-2"/>
    <n v="14.9816325723909"/>
    <n v="0"/>
    <n v="0"/>
    <n v="0.51006046654374804"/>
    <n v="14.981632572390993"/>
  </r>
  <r>
    <n v="105"/>
    <s v="CircularDVF_Sph_EC_On_Corr_On"/>
    <x v="0"/>
    <x v="1"/>
    <n v="0.45067259638148499"/>
    <n v="172.49214862669601"/>
    <n v="0.100672596381485"/>
    <n v="-7.5078513733044501"/>
    <n v="0"/>
    <n v="0"/>
    <n v="0.45067259638148499"/>
    <n v="7.5078513733039927"/>
  </r>
  <r>
    <n v="106"/>
    <s v="CircularDVF_Sph_EC_On_Corr_On"/>
    <x v="3"/>
    <x v="4"/>
    <n v="0.43270110827737401"/>
    <n v="161.629938781855"/>
    <n v="-0.56729889172262604"/>
    <n v="26.629938781854701"/>
    <n v="0"/>
    <n v="0"/>
    <n v="0.43270110827737401"/>
    <n v="26.629938781855003"/>
  </r>
  <r>
    <n v="107"/>
    <s v="CircularDVF_Sph_EC_On_Corr_On"/>
    <x v="4"/>
    <x v="2"/>
    <n v="9.5833535927014504E-2"/>
    <n v="4.3276482031080796"/>
    <n v="-0.60416646407298502"/>
    <n v="4.3276482031080796"/>
    <n v="0"/>
    <n v="0"/>
    <n v="9.5833535927014504E-2"/>
    <n v="4.3276482031080832"/>
  </r>
  <r>
    <n v="108"/>
    <s v="CircularDVF_Sph_EC_On_Corr_On"/>
    <x v="4"/>
    <x v="1"/>
    <n v="0.16529429695640799"/>
    <n v="22.798913676179499"/>
    <n v="-0.534705703043592"/>
    <n v="-157.20108632382099"/>
    <n v="1"/>
    <n v="0"/>
    <n v="0.16529429695640799"/>
    <n v="22.798913676179495"/>
  </r>
  <r>
    <n v="109"/>
    <s v="CircularDVF_Sph_EC_On_Corr_On"/>
    <x v="2"/>
    <x v="4"/>
    <n v="0.54406407153289604"/>
    <n v="136.577255563969"/>
    <n v="4.4064071532896001E-2"/>
    <n v="1.5772555639694601"/>
    <n v="0"/>
    <n v="0"/>
    <n v="0.54406407153289604"/>
    <n v="1.577255563969004"/>
  </r>
  <r>
    <n v="110"/>
    <s v="CircularDVF_Sph_EC_On_Corr_On"/>
    <x v="4"/>
    <x v="1"/>
    <n v="9.5582633174138995E-2"/>
    <n v="1.238634670897"/>
    <n v="-0.604417366825861"/>
    <n v="-178.761365329103"/>
    <n v="1"/>
    <n v="0"/>
    <n v="9.5582633174138995E-2"/>
    <n v="1.2386346708969995"/>
  </r>
  <r>
    <n v="111"/>
    <s v="CircularDVF_Sph_EC_On_Corr_On"/>
    <x v="0"/>
    <x v="1"/>
    <n v="6.9457155548845101E-2"/>
    <n v="38.659808254089903"/>
    <n v="-0.28054284445115502"/>
    <n v="-141.34019174591"/>
    <n v="1"/>
    <n v="0"/>
    <n v="6.9457155548845101E-2"/>
    <n v="38.65980825408991"/>
  </r>
  <r>
    <n v="112"/>
    <s v="CircularDVF_Sph_EC_On_Corr_On"/>
    <x v="2"/>
    <x v="3"/>
    <n v="0.50946901360699504"/>
    <n v="110.47445641106"/>
    <n v="9.4690136069948104E-3"/>
    <n v="20.474456411059698"/>
    <n v="1"/>
    <n v="0"/>
    <n v="0.50946901360699504"/>
    <n v="20.474456411060004"/>
  </r>
  <r>
    <n v="113"/>
    <s v="CircularDVF_Sph_EC_On_Corr_On"/>
    <x v="1"/>
    <x v="2"/>
    <n v="0.15917630182825901"/>
    <n v="8.2089858924460906"/>
    <n v="-1.3408236981717401"/>
    <n v="8.2089858924460906"/>
    <n v="0"/>
    <n v="0"/>
    <n v="0.15917630182825901"/>
    <n v="8.2089858924460941"/>
  </r>
  <r>
    <n v="114"/>
    <s v="CircularDVF_Sph_EC_On_Corr_On"/>
    <x v="3"/>
    <x v="2"/>
    <n v="0.18854920800500799"/>
    <n v="0.62787381899772798"/>
    <n v="-0.81145079199499204"/>
    <n v="0.62787381899772798"/>
    <n v="0"/>
    <n v="0"/>
    <n v="0.18854920800500799"/>
    <n v="0.62787381899772754"/>
  </r>
  <r>
    <n v="115"/>
    <s v="CircularDVF_Sph_EC_On_Corr_On"/>
    <x v="0"/>
    <x v="4"/>
    <n v="0.82808667553460802"/>
    <n v="110.254865535807"/>
    <n v="0.47808667553460799"/>
    <n v="-24.745134464193399"/>
    <n v="0"/>
    <n v="0"/>
    <n v="0.82808667553460802"/>
    <n v="24.745134464193001"/>
  </r>
  <r>
    <n v="116"/>
    <s v="CircularDVF_Sph_EC_On_Corr_On"/>
    <x v="3"/>
    <x v="0"/>
    <n v="0.49510531953319697"/>
    <n v="64.343904994080006"/>
    <n v="-0.50489468046680297"/>
    <n v="19.343904994079999"/>
    <n v="0"/>
    <n v="0"/>
    <n v="0.49510531953319697"/>
    <n v="19.343904994079992"/>
  </r>
  <r>
    <n v="117"/>
    <s v="CircularDVF_Sph_EC_On_Corr_On"/>
    <x v="2"/>
    <x v="3"/>
    <n v="0.48915233055750401"/>
    <n v="94.542559362667902"/>
    <n v="-1.0847669442496001E-2"/>
    <n v="4.5425593626679301"/>
    <n v="1"/>
    <n v="0"/>
    <n v="0.48915233055750401"/>
    <n v="4.5425593626679017"/>
  </r>
  <r>
    <n v="118"/>
    <s v="CircularDVF_Sph_EC_On_Corr_On"/>
    <x v="1"/>
    <x v="0"/>
    <n v="0.52292361421899303"/>
    <n v="62.017401778711402"/>
    <n v="-0.97707638578100697"/>
    <n v="17.017401778711399"/>
    <n v="0"/>
    <n v="0"/>
    <n v="0.52292361421899303"/>
    <n v="17.017401778711417"/>
  </r>
  <r>
    <n v="119"/>
    <s v="CircularDVF_Sph_EC_On_Corr_On"/>
    <x v="0"/>
    <x v="3"/>
    <n v="0.51861475545256397"/>
    <n v="89.714664811492895"/>
    <n v="0.16861475545256399"/>
    <n v="-0.28533518850713302"/>
    <n v="0"/>
    <n v="0"/>
    <n v="0.51861475545256397"/>
    <n v="0.28533518850710493"/>
  </r>
  <r>
    <n v="120"/>
    <s v="CircularDVF_Sph_EC_On_Corr_On"/>
    <x v="4"/>
    <x v="3"/>
    <n v="0.51866620068486302"/>
    <n v="90.855948960250302"/>
    <n v="-0.18133379931513699"/>
    <n v="0.85594896025031597"/>
    <n v="1"/>
    <n v="0"/>
    <n v="0.51866620068486302"/>
    <n v="0.8559489602503163"/>
  </r>
  <r>
    <n v="121"/>
    <s v="CircularDVF_Sph_EC_On_Corr_On"/>
    <x v="0"/>
    <x v="2"/>
    <n v="0.108302766946237"/>
    <n v="12.1138429455644"/>
    <n v="-0.24169723305376301"/>
    <n v="12.1138429455644"/>
    <n v="0"/>
    <n v="0"/>
    <n v="0.108302766946237"/>
    <n v="12.113842945564386"/>
  </r>
  <r>
    <n v="122"/>
    <s v="CircularDVF_Sph_EC_On_Corr_On"/>
    <x v="1"/>
    <x v="2"/>
    <n v="0"/>
    <n v="0"/>
    <n v="-1.5"/>
    <n v="0"/>
    <n v="0"/>
    <n v="1"/>
    <s v=""/>
    <s v=""/>
  </r>
  <r>
    <n v="123"/>
    <s v="CircularDVF_Sph_EC_On_Corr_On"/>
    <x v="2"/>
    <x v="2"/>
    <n v="0.130799448893023"/>
    <n v="165.36008770686399"/>
    <n v="-0.36920055110697703"/>
    <n v="165.36008770686399"/>
    <n v="1"/>
    <n v="0"/>
    <n v="0.130799448893023"/>
    <n v="14.639912293136007"/>
  </r>
  <r>
    <n v="124"/>
    <s v="CircularDVF_Sph_EC_On_Corr_On"/>
    <x v="3"/>
    <x v="1"/>
    <n v="0"/>
    <n v="0"/>
    <n v="-1"/>
    <n v="-180"/>
    <n v="0"/>
    <n v="1"/>
    <s v=""/>
    <s v=""/>
  </r>
  <r>
    <n v="125"/>
    <s v="CircularDVF_Sph_EC_On_Corr_On"/>
    <x v="4"/>
    <x v="4"/>
    <n v="0.46372167476696602"/>
    <n v="156.77626873346199"/>
    <n v="-0.23627832523303299"/>
    <n v="21.776268733462"/>
    <n v="0"/>
    <n v="0"/>
    <n v="0.46372167476696602"/>
    <n v="21.77626873346199"/>
  </r>
  <r>
    <n v="126"/>
    <s v="CircularDVF_Sph_EC_On_Corr_On"/>
    <x v="4"/>
    <x v="0"/>
    <n v="0.37431347697856099"/>
    <n v="51.105576718691999"/>
    <n v="-0.32568652302143902"/>
    <n v="6.1055767186920198"/>
    <n v="0"/>
    <n v="0"/>
    <n v="0.37431347697856099"/>
    <n v="6.1055767186919923"/>
  </r>
  <r>
    <n v="127"/>
    <s v="CircularDVF_Sph_EC_On_Corr_On"/>
    <x v="0"/>
    <x v="4"/>
    <n v="0.50733302201214703"/>
    <n v="135.04124965414999"/>
    <n v="0.15733302201214699"/>
    <n v="4.1249654149680702E-2"/>
    <n v="0"/>
    <n v="0"/>
    <n v="0.50733302201214703"/>
    <n v="4.1249654149993376E-2"/>
  </r>
  <r>
    <n v="128"/>
    <s v="CircularDVF_Sph_EC_On_Corr_On"/>
    <x v="1"/>
    <x v="4"/>
    <n v="0.38568823021555898"/>
    <n v="141.579871500368"/>
    <n v="-1.11431176978444"/>
    <n v="6.5798715003678598"/>
    <n v="0"/>
    <n v="0"/>
    <n v="0.38568823021555898"/>
    <n v="6.5798715003680002"/>
  </r>
  <r>
    <n v="129"/>
    <s v="CircularDVF_Sph_EC_On_Corr_On"/>
    <x v="1"/>
    <x v="2"/>
    <n v="5.8213636372756401E-2"/>
    <n v="41.042446885872103"/>
    <n v="-1.4417863636272401"/>
    <n v="41.042446885872103"/>
    <n v="0"/>
    <n v="0"/>
    <n v="5.8213636372756401E-2"/>
    <n v="41.042446885872096"/>
  </r>
  <r>
    <n v="130"/>
    <s v="CircularDVF_Sph_EC_On_Corr_On"/>
    <x v="1"/>
    <x v="3"/>
    <n v="0.53957297353000999"/>
    <n v="91.920116383654403"/>
    <n v="-0.96042702646999001"/>
    <n v="1.92011638365437"/>
    <n v="1"/>
    <n v="0"/>
    <n v="0.53957297353000999"/>
    <n v="1.9201163836544026"/>
  </r>
  <r>
    <n v="131"/>
    <s v="CircularDVF_Sph_EC_On_Corr_On"/>
    <x v="4"/>
    <x v="2"/>
    <n v="0.26466976898734501"/>
    <n v="29.717141875477001"/>
    <n v="-0.435330231012655"/>
    <n v="29.717141875477001"/>
    <n v="0"/>
    <n v="0"/>
    <n v="0.26466976898734501"/>
    <n v="29.717141875477012"/>
  </r>
  <r>
    <n v="132"/>
    <s v="CircularDVF_Sph_EC_On_Corr_On"/>
    <x v="0"/>
    <x v="2"/>
    <n v="0.28803467026490498"/>
    <n v="5.5572322095508202"/>
    <n v="-6.1965329735095297E-2"/>
    <n v="5.5572322095508202"/>
    <n v="0"/>
    <n v="0"/>
    <n v="0.28803467026490498"/>
    <n v="5.5572322095508184"/>
  </r>
  <r>
    <n v="133"/>
    <s v="CircularDVF_Sph_EC_On_Corr_On"/>
    <x v="1"/>
    <x v="0"/>
    <n v="0.40224706771457702"/>
    <n v="41.303589684002702"/>
    <n v="-1.09775293228542"/>
    <n v="-3.6964103159973298"/>
    <n v="0"/>
    <n v="0"/>
    <n v="0.40224706771457702"/>
    <n v="3.6964103159972979"/>
  </r>
  <r>
    <n v="134"/>
    <s v="CircularDVF_Sph_EC_On_Corr_On"/>
    <x v="3"/>
    <x v="4"/>
    <n v="0.36478300667816599"/>
    <n v="126.99970944188399"/>
    <n v="-0.63521699332183401"/>
    <n v="-8.0002905581156902"/>
    <n v="0"/>
    <n v="0"/>
    <n v="0.36478300667816599"/>
    <n v="8.0002905581160064"/>
  </r>
  <r>
    <n v="135"/>
    <s v="CircularDVF_Sph_EC_On_Corr_On"/>
    <x v="0"/>
    <x v="2"/>
    <n v="0.26184204104549502"/>
    <n v="175.020467632318"/>
    <n v="-8.8157958954505303E-2"/>
    <n v="175.020467632318"/>
    <n v="1"/>
    <n v="0"/>
    <n v="0.26184204104549502"/>
    <n v="4.9795323676819976"/>
  </r>
  <r>
    <n v="136"/>
    <s v="CircularDVF_Sph_EC_On_Corr_On"/>
    <x v="0"/>
    <x v="3"/>
    <n v="0.49875642581612101"/>
    <n v="86.734589989315396"/>
    <n v="0.148756425816121"/>
    <n v="-3.2654100106846"/>
    <n v="0"/>
    <n v="0"/>
    <n v="0.49875642581612101"/>
    <n v="3.2654100106846045"/>
  </r>
  <r>
    <n v="137"/>
    <s v="CircularDVF_Sph_EC_On_Corr_On"/>
    <x v="4"/>
    <x v="1"/>
    <n v="0.27636743180378598"/>
    <n v="-0.64254255213541001"/>
    <n v="-0.42363256819621398"/>
    <n v="179.35745744786499"/>
    <n v="1"/>
    <n v="0"/>
    <n v="0.27636743180378598"/>
    <n v="0.64254255213541001"/>
  </r>
  <r>
    <n v="138"/>
    <s v="CircularDVF_Sph_EC_On_Corr_On"/>
    <x v="4"/>
    <x v="3"/>
    <n v="0.42563857221496898"/>
    <n v="90.347664298030793"/>
    <n v="-0.27436142778503098"/>
    <n v="0.34766429803085003"/>
    <n v="1"/>
    <n v="0"/>
    <n v="0.42563857221496898"/>
    <n v="0.34766429803079291"/>
  </r>
  <r>
    <n v="139"/>
    <s v="CircularDVF_Sph_EC_On_Corr_On"/>
    <x v="0"/>
    <x v="4"/>
    <n v="0.62796763030820701"/>
    <n v="136.03314523349499"/>
    <n v="0.27796763030820698"/>
    <n v="1.03314523349468"/>
    <n v="0"/>
    <n v="0"/>
    <n v="0.62796763030820701"/>
    <n v="1.0331452334949915"/>
  </r>
  <r>
    <n v="140"/>
    <s v="CircularDVF_Sph_EC_On_Corr_On"/>
    <x v="3"/>
    <x v="2"/>
    <n v="0.325093839829252"/>
    <n v="6.7523844873122396"/>
    <n v="-0.674906160170748"/>
    <n v="6.7523844873122396"/>
    <n v="0"/>
    <n v="0"/>
    <n v="0.325093839829252"/>
    <n v="6.7523844873122414"/>
  </r>
  <r>
    <n v="141"/>
    <s v="CircularDVF_Sph_EC_On_Corr_On"/>
    <x v="2"/>
    <x v="0"/>
    <n v="0.44895834307042198"/>
    <n v="44.021078689453802"/>
    <n v="-5.1041656929578197E-2"/>
    <n v="-0.97892131054618403"/>
    <n v="0"/>
    <n v="0"/>
    <n v="0.44895834307042198"/>
    <n v="0.97892131054618403"/>
  </r>
  <r>
    <n v="142"/>
    <s v="CircularDVF_Sph_EC_On_Corr_On"/>
    <x v="0"/>
    <x v="3"/>
    <n v="0.48474694887762898"/>
    <n v="70.387245234255701"/>
    <n v="0.134746948877629"/>
    <n v="-19.612754765744299"/>
    <n v="0"/>
    <n v="0"/>
    <n v="0.48474694887762898"/>
    <n v="19.612754765744285"/>
  </r>
  <r>
    <n v="143"/>
    <s v="CircularDVF_Sph_EC_On_Corr_On"/>
    <x v="0"/>
    <x v="0"/>
    <n v="0.60338248581673004"/>
    <n v="48.435707626139397"/>
    <n v="0.25338248581673001"/>
    <n v="3.4357076261394202"/>
    <n v="0"/>
    <n v="0"/>
    <n v="0.60338248581673004"/>
    <n v="3.43570762613939"/>
  </r>
  <r>
    <n v="144"/>
    <s v="CircularDVF_Sph_EC_On_Corr_On"/>
    <x v="4"/>
    <x v="2"/>
    <n v="0.57818144301896701"/>
    <n v="19.519537320705599"/>
    <n v="-0.121818556981032"/>
    <n v="19.519537320705599"/>
    <n v="0"/>
    <n v="0"/>
    <n v="0.57818144301896701"/>
    <n v="19.519537320705609"/>
  </r>
  <r>
    <n v="145"/>
    <s v="CircularDVF_Sph_EC_On_Corr_On"/>
    <x v="0"/>
    <x v="4"/>
    <n v="0.88887900338757198"/>
    <n v="125.32479841802299"/>
    <n v="0.538879003387572"/>
    <n v="-9.6752015819772605"/>
    <n v="0"/>
    <n v="0"/>
    <n v="0.88887900338757198"/>
    <n v="9.6752015819770065"/>
  </r>
  <r>
    <n v="146"/>
    <s v="CircularDVF_Sph_EC_On_Corr_On"/>
    <x v="2"/>
    <x v="1"/>
    <n v="0.61415559010417897"/>
    <n v="138.102334473523"/>
    <n v="0.114155590104179"/>
    <n v="-41.8976655264768"/>
    <n v="0"/>
    <n v="0"/>
    <n v="0.61415559010417897"/>
    <n v="41.897665526476999"/>
  </r>
  <r>
    <n v="147"/>
    <s v="CircularDVF_Sph_EC_On_Corr_On"/>
    <x v="1"/>
    <x v="2"/>
    <n v="0.37909443721941999"/>
    <n v="8.9360988862178505"/>
    <n v="-1.12090556278058"/>
    <n v="8.9360988862178505"/>
    <n v="0"/>
    <n v="0"/>
    <n v="0.37909443721941999"/>
    <n v="8.9360988862178488"/>
  </r>
  <r>
    <n v="148"/>
    <s v="CircularDVF_Sph_EC_On_Corr_On"/>
    <x v="0"/>
    <x v="0"/>
    <n v="0.493918300851095"/>
    <n v="53.034229982620303"/>
    <n v="0.143918300851095"/>
    <n v="8.0342299826202694"/>
    <n v="0"/>
    <n v="0"/>
    <n v="0.493918300851095"/>
    <n v="8.0342299826203032"/>
  </r>
  <r>
    <n v="149"/>
    <s v="CircularDVF_Sph_EC_On_Corr_On"/>
    <x v="0"/>
    <x v="0"/>
    <n v="0.49617120834754302"/>
    <n v="54.705011339095101"/>
    <n v="0.14617120834754299"/>
    <n v="9.70501133909511"/>
    <n v="0"/>
    <n v="0"/>
    <n v="0.49617120834754302"/>
    <n v="9.7050113390951083"/>
  </r>
  <r>
    <n v="150"/>
    <s v="CircularDVF_Sph_EC_On_Corr_On"/>
    <x v="3"/>
    <x v="1"/>
    <n v="0.33535522358062098"/>
    <n v="6.5448534659947804"/>
    <n v="-0.66464477641937902"/>
    <n v="-173.455146534005"/>
    <n v="1"/>
    <n v="0"/>
    <n v="0.33535522358062098"/>
    <n v="6.5448534659947768"/>
  </r>
  <r>
    <s v="shimoda1"/>
    <s v="CircularDVF_Sph_EC_On_Corr_On"/>
    <x v="1"/>
    <x v="2"/>
    <n v="0.50034807329831399"/>
    <n v="4.9748648867080201"/>
    <n v="-0.99965192670168601"/>
    <n v="4.9748648867080201"/>
    <n v="0"/>
    <n v="0"/>
    <n v="0.50034807329831399"/>
    <n v="4.9748648867080192"/>
  </r>
  <r>
    <n v="2"/>
    <s v="CircularDVF_Sph_EC_On_Corr_On"/>
    <x v="3"/>
    <x v="0"/>
    <n v="2.00426616967153"/>
    <n v="78.629253226362295"/>
    <n v="1.00426616967153"/>
    <n v="33.629253226362302"/>
    <n v="0"/>
    <n v="0"/>
    <n v="2.00426616967153"/>
    <n v="33.629253226362295"/>
  </r>
  <r>
    <n v="3"/>
    <s v="CircularDVF_Sph_EC_On_Corr_On"/>
    <x v="2"/>
    <x v="2"/>
    <n v="1.1598598412774701"/>
    <n v="178.87719751536201"/>
    <n v="0.659859841277468"/>
    <n v="178.87719751536201"/>
    <n v="1"/>
    <n v="0"/>
    <n v="1.1598598412774701"/>
    <n v="1.1228024846379867"/>
  </r>
  <r>
    <n v="4"/>
    <s v="CircularDVF_Sph_EC_On_Corr_On"/>
    <x v="2"/>
    <x v="0"/>
    <n v="0.54660338630841598"/>
    <n v="77.723724329131102"/>
    <n v="4.6603386308415498E-2"/>
    <n v="32.723724329131102"/>
    <n v="0"/>
    <n v="0"/>
    <n v="0.54660338630841598"/>
    <n v="32.723724329131102"/>
  </r>
  <r>
    <n v="5"/>
    <s v="CircularDVF_Sph_EC_On_Corr_On"/>
    <x v="0"/>
    <x v="4"/>
    <n v="1.49925424184261"/>
    <n v="129.982495165595"/>
    <n v="1.1492542418426099"/>
    <n v="-5.01750483440469"/>
    <n v="0"/>
    <n v="0"/>
    <n v="1.49925424184261"/>
    <n v="5.0175048344050026"/>
  </r>
  <r>
    <n v="6"/>
    <s v="CircularDVF_Sph_EC_On_Corr_On"/>
    <x v="2"/>
    <x v="2"/>
    <n v="0.66896118031686902"/>
    <n v="179.38061029678201"/>
    <n v="0.16896118031686899"/>
    <n v="179.38061029678201"/>
    <n v="1"/>
    <n v="0"/>
    <n v="0.66896118031686902"/>
    <n v="0.61938970321799047"/>
  </r>
  <r>
    <n v="7"/>
    <s v="CircularDVF_Sph_EC_On_Corr_On"/>
    <x v="3"/>
    <x v="2"/>
    <n v="0.491079482716275"/>
    <n v="6.2802937522100102"/>
    <n v="-0.508920517283725"/>
    <n v="6.2802937522100102"/>
    <n v="0"/>
    <n v="0"/>
    <n v="0.491079482716275"/>
    <n v="6.2802937522100137"/>
  </r>
  <r>
    <n v="8"/>
    <s v="CircularDVF_Sph_EC_On_Corr_On"/>
    <x v="3"/>
    <x v="2"/>
    <n v="0.53992889209061201"/>
    <n v="178.68434735431799"/>
    <n v="-0.46007110790938799"/>
    <n v="178.68434735431799"/>
    <n v="1"/>
    <n v="0"/>
    <n v="0.53992889209061201"/>
    <n v="1.3156526456820075"/>
  </r>
  <r>
    <n v="9"/>
    <s v="CircularDVF_Sph_EC_On_Corr_On"/>
    <x v="1"/>
    <x v="1"/>
    <n v="1.20625379059465"/>
    <n v="179.16577351476801"/>
    <n v="-0.29374620940535401"/>
    <n v="-0.83422648523207998"/>
    <n v="0"/>
    <n v="0"/>
    <n v="1.20625379059465"/>
    <n v="0.83422648523199427"/>
  </r>
  <r>
    <n v="10"/>
    <s v="CircularDVF_Sph_EC_On_Corr_On"/>
    <x v="3"/>
    <x v="1"/>
    <n v="1.02571551389343"/>
    <n v="178.441708215852"/>
    <n v="2.5715513893429499E-2"/>
    <n v="-1.5582917841478501"/>
    <n v="0"/>
    <n v="0"/>
    <n v="1.02571551389343"/>
    <n v="1.5582917841479969"/>
  </r>
  <r>
    <n v="11"/>
    <s v="CircularDVF_Sph_EC_On_Corr_On"/>
    <x v="3"/>
    <x v="4"/>
    <n v="1.50579622450513"/>
    <n v="98.383043801975603"/>
    <n v="0.50579622450512796"/>
    <n v="-36.616956198024397"/>
    <n v="0"/>
    <n v="0"/>
    <n v="1.50579622450513"/>
    <n v="36.616956198024411"/>
  </r>
  <r>
    <n v="12"/>
    <s v="CircularDVF_Sph_EC_On_Corr_On"/>
    <x v="1"/>
    <x v="0"/>
    <n v="0.69417596613830201"/>
    <n v="76.005117852817193"/>
    <n v="-0.80582403386169799"/>
    <n v="31.0051178528172"/>
    <n v="0"/>
    <n v="0"/>
    <n v="0.69417596613830201"/>
    <n v="31.005117852817193"/>
  </r>
  <r>
    <n v="13"/>
    <s v="CircularDVF_Sph_EC_On_Corr_On"/>
    <x v="2"/>
    <x v="2"/>
    <n v="1.00475097557126"/>
    <n v="179.29304425488101"/>
    <n v="0.50475097557126203"/>
    <n v="179.29304425488101"/>
    <n v="1"/>
    <n v="0"/>
    <n v="1.00475097557126"/>
    <n v="0.7069557451189894"/>
  </r>
  <r>
    <n v="14"/>
    <s v="CircularDVF_Sph_EC_On_Corr_On"/>
    <x v="0"/>
    <x v="2"/>
    <n v="0.78256409367249002"/>
    <n v="179.848724366"/>
    <n v="0.43256409367248999"/>
    <n v="179.848724366"/>
    <n v="1"/>
    <n v="0"/>
    <n v="0.78256409367249002"/>
    <n v="0.15127563400000099"/>
  </r>
  <r>
    <n v="15"/>
    <s v="CircularDVF_Sph_EC_On_Corr_On"/>
    <x v="1"/>
    <x v="2"/>
    <n v="0.52434015881755902"/>
    <n v="179.209763497571"/>
    <n v="-0.97565984118244098"/>
    <n v="179.209763497571"/>
    <n v="1"/>
    <n v="0"/>
    <n v="0.52434015881755902"/>
    <n v="0.79023650242899635"/>
  </r>
  <r>
    <n v="16"/>
    <s v="CircularDVF_Sph_EC_On_Corr_On"/>
    <x v="2"/>
    <x v="1"/>
    <n v="0.63317218303064904"/>
    <n v="177.94291347561801"/>
    <n v="0.13317218303064901"/>
    <n v="-2.0570865243821599"/>
    <n v="0"/>
    <n v="0"/>
    <n v="0.63317218303064904"/>
    <n v="2.0570865243819867"/>
  </r>
  <r>
    <n v="17"/>
    <s v="CircularDVF_Sph_EC_On_Corr_On"/>
    <x v="1"/>
    <x v="1"/>
    <n v="1.5008141892962299"/>
    <n v="178.935072011568"/>
    <n v="8.1418929622612002E-4"/>
    <n v="-1.0649279884315801"/>
    <n v="0"/>
    <n v="0"/>
    <n v="1.5008141892962299"/>
    <n v="1.0649279884320038"/>
  </r>
  <r>
    <n v="18"/>
    <s v="CircularDVF_Sph_EC_On_Corr_On"/>
    <x v="0"/>
    <x v="2"/>
    <n v="1.6916910170621899"/>
    <n v="179.755072968815"/>
    <n v="1.3416910170621901"/>
    <n v="179.755072968815"/>
    <n v="1"/>
    <n v="0"/>
    <n v="1.6916910170621899"/>
    <n v="0.24492703118500003"/>
  </r>
  <r>
    <n v="19"/>
    <s v="CircularDVF_Sph_EC_On_Corr_On"/>
    <x v="3"/>
    <x v="2"/>
    <n v="0.50955803712359804"/>
    <n v="3.1379472475632602"/>
    <n v="-0.49044196287640202"/>
    <n v="3.1379472475632602"/>
    <n v="0"/>
    <n v="0"/>
    <n v="0.50955803712359804"/>
    <n v="3.137947247563261"/>
  </r>
  <r>
    <n v="20"/>
    <s v="CircularDVF_Sph_EC_On_Corr_On"/>
    <x v="1"/>
    <x v="3"/>
    <n v="0.59917576440169196"/>
    <n v="47.410662421235003"/>
    <n v="-0.90082423559830804"/>
    <n v="-42.589337578764997"/>
    <n v="0"/>
    <n v="0"/>
    <n v="0.59917576440169196"/>
    <n v="42.589337578764997"/>
  </r>
  <r>
    <n v="21"/>
    <s v="CircularDVF_Sph_EC_On_Corr_On"/>
    <x v="4"/>
    <x v="0"/>
    <n v="0.58024516422643702"/>
    <n v="103.120776641668"/>
    <n v="-0.119754835773563"/>
    <n v="58.120776641667497"/>
    <n v="1"/>
    <n v="0"/>
    <n v="0.58024516422643702"/>
    <n v="31.879223358332013"/>
  </r>
  <r>
    <n v="22"/>
    <s v="CircularDVF_Sph_EC_On_Corr_On"/>
    <x v="0"/>
    <x v="3"/>
    <n v="0.57054904601186296"/>
    <n v="91.815834099173102"/>
    <n v="0.22054904601186301"/>
    <n v="1.8158340991731201"/>
    <n v="1"/>
    <n v="0"/>
    <n v="0.57054904601186296"/>
    <n v="1.8158340991731166"/>
  </r>
  <r>
    <n v="23"/>
    <s v="CircularDVF_Sph_EC_On_Corr_On"/>
    <x v="1"/>
    <x v="4"/>
    <n v="1.2310816506134601"/>
    <n v="136.71716859807199"/>
    <n v="-0.26891834938654102"/>
    <n v="1.7171685980720199"/>
    <n v="0"/>
    <n v="0"/>
    <n v="1.2310816506134601"/>
    <n v="1.7171685980719928"/>
  </r>
  <r>
    <n v="24"/>
    <s v="CircularDVF_Sph_EC_On_Corr_On"/>
    <x v="1"/>
    <x v="3"/>
    <n v="0.84406544549775997"/>
    <n v="90.525956274197597"/>
    <n v="-0.65593455450224003"/>
    <n v="0.52595627419759705"/>
    <n v="1"/>
    <n v="0"/>
    <n v="0.84406544549775997"/>
    <n v="0.52595627419759694"/>
  </r>
  <r>
    <n v="25"/>
    <s v="CircularDVF_Sph_EC_On_Corr_On"/>
    <x v="4"/>
    <x v="0"/>
    <n v="0.78079938866940801"/>
    <n v="102.804266065287"/>
    <n v="8.0799388669408403E-2"/>
    <n v="57.804266065286697"/>
    <n v="1"/>
    <n v="0"/>
    <n v="0.78079938866940801"/>
    <n v="32.195733934713019"/>
  </r>
  <r>
    <n v="26"/>
    <s v="CircularDVF_Sph_EC_On_Corr_On"/>
    <x v="3"/>
    <x v="1"/>
    <n v="1.1286677777869401"/>
    <n v="179.632892477583"/>
    <n v="0.128667777786936"/>
    <n v="-0.36710752241663203"/>
    <n v="0"/>
    <n v="0"/>
    <n v="1.1286677777869401"/>
    <n v="0.36710752241700106"/>
  </r>
  <r>
    <n v="27"/>
    <s v="CircularDVF_Sph_EC_On_Corr_On"/>
    <x v="0"/>
    <x v="0"/>
    <n v="1.04430478785424"/>
    <n v="134.418845532164"/>
    <n v="0.69430478785424299"/>
    <n v="89.418845532163999"/>
    <n v="1"/>
    <n v="0"/>
    <n v="1.04430478785424"/>
    <n v="0.58115446783600078"/>
  </r>
  <r>
    <n v="28"/>
    <s v="CircularDVF_Sph_EC_On_Corr_On"/>
    <x v="3"/>
    <x v="0"/>
    <n v="0.63172514354303899"/>
    <n v="118.576809055398"/>
    <n v="-0.36827485645696101"/>
    <n v="73.5768090553983"/>
    <n v="1"/>
    <n v="0"/>
    <n v="0.63172514354303899"/>
    <n v="16.423190944601998"/>
  </r>
  <r>
    <n v="29"/>
    <s v="CircularDVF_Sph_EC_On_Corr_On"/>
    <x v="2"/>
    <x v="4"/>
    <n v="1.3927801350817799"/>
    <n v="130.050434987133"/>
    <n v="0.892780135081777"/>
    <n v="-4.9495650128665103"/>
    <n v="0"/>
    <n v="0"/>
    <n v="1.3927801350817799"/>
    <n v="4.9495650128669979"/>
  </r>
  <r>
    <n v="30"/>
    <s v="CircularDVF_Sph_EC_On_Corr_On"/>
    <x v="3"/>
    <x v="3"/>
    <n v="1.0365832540300099"/>
    <n v="60.931530217172202"/>
    <n v="3.6583254030009699E-2"/>
    <n v="-29.068469782827801"/>
    <n v="0"/>
    <n v="0"/>
    <n v="1.0365832540300099"/>
    <n v="29.068469782827805"/>
  </r>
  <r>
    <n v="31"/>
    <s v="CircularDVF_Sph_EC_On_Corr_On"/>
    <x v="0"/>
    <x v="1"/>
    <n v="1.0616394055979099"/>
    <n v="179.052127114043"/>
    <n v="0.71163940559791095"/>
    <n v="-0.94787288595699704"/>
    <n v="0"/>
    <n v="0"/>
    <n v="1.0616394055979099"/>
    <n v="0.94787288595699692"/>
  </r>
  <r>
    <n v="32"/>
    <s v="CircularDVF_Sph_EC_On_Corr_On"/>
    <x v="1"/>
    <x v="3"/>
    <n v="0.68797927644997803"/>
    <n v="60.047023566558501"/>
    <n v="-0.81202072355002197"/>
    <n v="-29.952976433441499"/>
    <n v="0"/>
    <n v="0"/>
    <n v="0.68797927644997803"/>
    <n v="29.952976433441506"/>
  </r>
  <r>
    <n v="33"/>
    <s v="CircularDVF_Sph_EC_On_Corr_On"/>
    <x v="1"/>
    <x v="1"/>
    <n v="0.98920466204639002"/>
    <n v="179.58113492264999"/>
    <n v="-0.51079533795360998"/>
    <n v="-0.41886507734977801"/>
    <n v="0"/>
    <n v="0"/>
    <n v="0.98920466204639002"/>
    <n v="0.41886507735000578"/>
  </r>
  <r>
    <n v="34"/>
    <s v="CircularDVF_Sph_EC_On_Corr_On"/>
    <x v="2"/>
    <x v="3"/>
    <n v="0.65999070514927505"/>
    <n v="78.94510461454"/>
    <n v="0.15999070514927499"/>
    <n v="-11.05489538546"/>
    <n v="0"/>
    <n v="0"/>
    <n v="0.65999070514927505"/>
    <n v="11.054895385459986"/>
  </r>
  <r>
    <n v="35"/>
    <s v="CircularDVF_Sph_EC_On_Corr_On"/>
    <x v="4"/>
    <x v="3"/>
    <n v="0.68442147519476304"/>
    <n v="79.784110050063404"/>
    <n v="-1.5578524805236599E-2"/>
    <n v="-10.215889949936599"/>
    <n v="0"/>
    <n v="0"/>
    <n v="0.68442147519476304"/>
    <n v="10.215889949936582"/>
  </r>
  <r>
    <n v="36"/>
    <s v="CircularDVF_Sph_EC_On_Corr_On"/>
    <x v="2"/>
    <x v="1"/>
    <n v="0.93294448933836305"/>
    <n v="177.96931060678301"/>
    <n v="0.43294448933836299"/>
    <n v="-2.0306893932172398"/>
    <n v="0"/>
    <n v="0"/>
    <n v="0.93294448933836305"/>
    <n v="2.0306893932169885"/>
  </r>
  <r>
    <n v="37"/>
    <s v="CircularDVF_Sph_EC_On_Corr_On"/>
    <x v="3"/>
    <x v="4"/>
    <n v="1.47547452608383"/>
    <n v="136.00707635774199"/>
    <n v="0.475474526083834"/>
    <n v="1.00707635774239"/>
    <n v="0"/>
    <n v="0"/>
    <n v="1.47547452608383"/>
    <n v="1.0070763577419939"/>
  </r>
  <r>
    <n v="38"/>
    <s v="CircularDVF_Sph_EC_On_Corr_On"/>
    <x v="1"/>
    <x v="1"/>
    <n v="1.76403502354916"/>
    <n v="179.59734229277601"/>
    <n v="0.26403502354915898"/>
    <n v="-0.402657707224023"/>
    <n v="0"/>
    <n v="0"/>
    <n v="1.76403502354916"/>
    <n v="0.40265770722399452"/>
  </r>
  <r>
    <n v="39"/>
    <s v="CircularDVF_Sph_EC_On_Corr_On"/>
    <x v="1"/>
    <x v="1"/>
    <n v="1.72784864451228"/>
    <n v="179.76019843662601"/>
    <n v="0.22784864451228101"/>
    <n v="-0.23980156337438499"/>
    <n v="0"/>
    <n v="0"/>
    <n v="1.72784864451228"/>
    <n v="0.23980156337398739"/>
  </r>
  <r>
    <n v="40"/>
    <s v="CircularDVF_Sph_EC_On_Corr_On"/>
    <x v="4"/>
    <x v="3"/>
    <n v="1.0221481785300399"/>
    <n v="61.803179373923399"/>
    <n v="0.32214817853004302"/>
    <n v="-28.196820626076601"/>
    <n v="0"/>
    <n v="0"/>
    <n v="1.0221481785300399"/>
    <n v="28.196820626076601"/>
  </r>
  <r>
    <n v="41"/>
    <s v="CircularDVF_Sph_EC_On_Corr_On"/>
    <x v="4"/>
    <x v="3"/>
    <n v="0.79997038930631603"/>
    <n v="63.335678152091603"/>
    <n v="9.9970389306316104E-2"/>
    <n v="-26.664321847908401"/>
    <n v="0"/>
    <n v="0"/>
    <n v="0.79997038930631603"/>
    <n v="26.664321847908411"/>
  </r>
  <r>
    <n v="42"/>
    <s v="CircularDVF_Sph_EC_On_Corr_On"/>
    <x v="4"/>
    <x v="0"/>
    <n v="0.93213191472559298"/>
    <n v="88.571077877435201"/>
    <n v="0.232131914725593"/>
    <n v="43.571077877435201"/>
    <n v="0"/>
    <n v="0"/>
    <n v="0.93213191472559298"/>
    <n v="43.571077877435187"/>
  </r>
  <r>
    <n v="43"/>
    <s v="CircularDVF_Sph_EC_On_Corr_On"/>
    <x v="4"/>
    <x v="2"/>
    <n v="1.18548630453133"/>
    <n v="179.65048759761501"/>
    <n v="0.48548630453133002"/>
    <n v="179.65048759761501"/>
    <n v="1"/>
    <n v="0"/>
    <n v="1.18548630453133"/>
    <n v="0.34951240238498826"/>
  </r>
  <r>
    <n v="44"/>
    <s v="CircularDVF_Sph_EC_On_Corr_On"/>
    <x v="4"/>
    <x v="0"/>
    <n v="1.08359673708767"/>
    <n v="100.297517768433"/>
    <n v="0.383596737087671"/>
    <n v="55.297517768433401"/>
    <n v="1"/>
    <n v="0"/>
    <n v="1.08359673708767"/>
    <n v="34.702482231566989"/>
  </r>
  <r>
    <n v="45"/>
    <s v="CircularDVF_Sph_EC_On_Corr_On"/>
    <x v="1"/>
    <x v="0"/>
    <n v="1.0073844770862299"/>
    <n v="103.793979459227"/>
    <n v="-0.49261552291377397"/>
    <n v="58.793979459227302"/>
    <n v="1"/>
    <n v="0"/>
    <n v="1.0073844770862299"/>
    <n v="31.206020540773011"/>
  </r>
  <r>
    <n v="46"/>
    <s v="CircularDVF_Sph_EC_On_Corr_On"/>
    <x v="3"/>
    <x v="3"/>
    <n v="0.91891397731558999"/>
    <n v="68.395955153055795"/>
    <n v="-8.1086022684410494E-2"/>
    <n v="-21.604044846944198"/>
    <n v="0"/>
    <n v="0"/>
    <n v="0.91891397731558999"/>
    <n v="21.604044846944191"/>
  </r>
  <r>
    <n v="47"/>
    <s v="CircularDVF_Sph_EC_On_Corr_On"/>
    <x v="1"/>
    <x v="3"/>
    <n v="0.93874356822264204"/>
    <n v="71.555081492210206"/>
    <n v="-0.56125643177735796"/>
    <n v="-18.444918507789801"/>
    <n v="0"/>
    <n v="0"/>
    <n v="0.93874356822264204"/>
    <n v="18.444918507789794"/>
  </r>
  <r>
    <n v="48"/>
    <s v="CircularDVF_Sph_EC_On_Corr_On"/>
    <x v="2"/>
    <x v="4"/>
    <n v="1.3100878773554301"/>
    <n v="119.658018630464"/>
    <n v="0.81008787735543397"/>
    <n v="-15.341981369535601"/>
    <n v="0"/>
    <n v="0"/>
    <n v="1.3100878773554301"/>
    <n v="15.341981369536001"/>
  </r>
  <r>
    <n v="49"/>
    <s v="CircularDVF_Sph_EC_On_Corr_On"/>
    <x v="2"/>
    <x v="2"/>
    <n v="1.2065789015941899"/>
    <n v="178.429973431013"/>
    <n v="0.70657890159418602"/>
    <n v="178.429973431013"/>
    <n v="1"/>
    <n v="0"/>
    <n v="1.2065789015941899"/>
    <n v="1.5700265689870037"/>
  </r>
  <r>
    <n v="50"/>
    <s v="CircularDVF_Sph_EC_On_Corr_On"/>
    <x v="0"/>
    <x v="0"/>
    <n v="0.53291056160849404"/>
    <n v="134.646569242525"/>
    <n v="0.182910561608494"/>
    <n v="89.646569242524905"/>
    <n v="1"/>
    <n v="0"/>
    <n v="0.53291056160849404"/>
    <n v="0.35343075747499597"/>
  </r>
  <r>
    <n v="51"/>
    <s v="CircularDVF_Sph_EC_On_Corr_On"/>
    <x v="4"/>
    <x v="1"/>
    <n v="1.7692078584839801"/>
    <n v="-179.56506229112401"/>
    <n v="1.0692078584839799"/>
    <n v="0.43493770887584998"/>
    <n v="1"/>
    <n v="0"/>
    <n v="1.7692078584839801"/>
    <n v="0.43493770887596384"/>
  </r>
  <r>
    <n v="52"/>
    <s v="CircularDVF_Sph_EC_On_Corr_On"/>
    <x v="3"/>
    <x v="3"/>
    <n v="0.530003716708217"/>
    <n v="93.632066163135605"/>
    <n v="-0.469996283291783"/>
    <n v="3.6320661631356201"/>
    <n v="1"/>
    <n v="0"/>
    <n v="0.530003716708217"/>
    <n v="3.6320661631356188"/>
  </r>
  <r>
    <n v="53"/>
    <s v="CircularDVF_Sph_EC_On_Corr_On"/>
    <x v="2"/>
    <x v="0"/>
    <n v="1.1804181785435901"/>
    <n v="91.880753040272197"/>
    <n v="0.68041817854359499"/>
    <n v="46.880753040272197"/>
    <n v="1"/>
    <n v="0"/>
    <n v="1.1804181785435901"/>
    <n v="43.119246959727803"/>
  </r>
  <r>
    <n v="54"/>
    <s v="CircularDVF_Sph_EC_On_Corr_On"/>
    <x v="3"/>
    <x v="0"/>
    <n v="1.02936121117427"/>
    <n v="65.544147761489299"/>
    <n v="2.93612111742672E-2"/>
    <n v="20.544147761489299"/>
    <n v="0"/>
    <n v="0"/>
    <n v="1.02936121117427"/>
    <n v="20.544147761489285"/>
  </r>
  <r>
    <n v="55"/>
    <s v="CircularDVF_Sph_EC_On_Corr_On"/>
    <x v="2"/>
    <x v="1"/>
    <n v="1.0666640542980701"/>
    <n v="-179.83352362728201"/>
    <n v="0.56666405429807298"/>
    <n v="0.166476372718421"/>
    <n v="1"/>
    <n v="0"/>
    <n v="1.0666640542980701"/>
    <n v="0.16647637271796611"/>
  </r>
  <r>
    <n v="56"/>
    <s v="CircularDVF_Sph_EC_On_Corr_On"/>
    <x v="4"/>
    <x v="3"/>
    <n v="0.96032410860352202"/>
    <n v="60.870562105753997"/>
    <n v="0.26032410860352301"/>
    <n v="-29.129437894245999"/>
    <n v="0"/>
    <n v="0"/>
    <n v="0.96032410860352202"/>
    <n v="29.129437894245996"/>
  </r>
  <r>
    <n v="57"/>
    <s v="CircularDVF_Sph_EC_On_Corr_On"/>
    <x v="1"/>
    <x v="4"/>
    <n v="1.2807934354474799"/>
    <n v="138.777121039744"/>
    <n v="-0.219206564552516"/>
    <n v="3.7771210397435802"/>
    <n v="0"/>
    <n v="0"/>
    <n v="1.2807934354474799"/>
    <n v="3.7771210397440029"/>
  </r>
  <r>
    <n v="58"/>
    <s v="CircularDVF_Sph_EC_On_Corr_On"/>
    <x v="4"/>
    <x v="4"/>
    <n v="1.48151647409188"/>
    <n v="138.40627589019999"/>
    <n v="0.78151647409188296"/>
    <n v="3.4062758902002801"/>
    <n v="0"/>
    <n v="0"/>
    <n v="1.48151647409188"/>
    <n v="3.4062758901999928"/>
  </r>
  <r>
    <n v="59"/>
    <s v="CircularDVF_Sph_EC_On_Corr_On"/>
    <x v="4"/>
    <x v="1"/>
    <n v="1.7433310002762601"/>
    <n v="179.93209392274301"/>
    <n v="1.0433310002762599"/>
    <n v="-6.79060772574758E-2"/>
    <n v="0"/>
    <n v="0"/>
    <n v="1.7433310002762601"/>
    <n v="6.7906077256992603E-2"/>
  </r>
  <r>
    <n v="60"/>
    <s v="CircularDVF_Sph_EC_On_Corr_On"/>
    <x v="2"/>
    <x v="0"/>
    <n v="0.50138685270797001"/>
    <n v="139.21943654381201"/>
    <n v="1.3868527079699E-3"/>
    <n v="94.219436543812293"/>
    <n v="1"/>
    <n v="0"/>
    <n v="0.50138685270797001"/>
    <n v="4.2194365438120087"/>
  </r>
  <r>
    <n v="61"/>
    <s v="CircularDVF_Sph_EC_On_Corr_On"/>
    <x v="0"/>
    <x v="1"/>
    <n v="0.80850002605929305"/>
    <n v="-179.048208795074"/>
    <n v="0.45850002605929302"/>
    <n v="0.95179120492622404"/>
    <n v="1"/>
    <n v="0"/>
    <n v="0.80850002605929305"/>
    <n v="0.95179120492599623"/>
  </r>
  <r>
    <n v="62"/>
    <s v="CircularDVF_Sph_EC_On_Corr_On"/>
    <x v="1"/>
    <x v="0"/>
    <n v="0.44184165764964101"/>
    <n v="136.942288706732"/>
    <n v="-1.05815834235036"/>
    <n v="91.942288706732398"/>
    <n v="1"/>
    <n v="0"/>
    <n v="0.44184165764964101"/>
    <n v="1.9422887067320005"/>
  </r>
  <r>
    <n v="63"/>
    <s v="CircularDVF_Sph_EC_On_Corr_On"/>
    <x v="1"/>
    <x v="1"/>
    <n v="1.3973015263867099"/>
    <n v="179.49165891785901"/>
    <n v="-0.102698473613291"/>
    <n v="-0.50834108214064599"/>
    <n v="0"/>
    <n v="0"/>
    <n v="1.3973015263867099"/>
    <n v="0.50834108214098706"/>
  </r>
  <r>
    <n v="64"/>
    <s v="CircularDVF_Sph_EC_On_Corr_On"/>
    <x v="0"/>
    <x v="3"/>
    <n v="0.57333875750547603"/>
    <n v="56.3528828254302"/>
    <n v="0.22333875750547599"/>
    <n v="-33.6471171745698"/>
    <n v="0"/>
    <n v="0"/>
    <n v="0.57333875750547603"/>
    <n v="33.647117174569814"/>
  </r>
  <r>
    <n v="65"/>
    <s v="CircularDVF_Sph_EC_On_Corr_On"/>
    <x v="1"/>
    <x v="0"/>
    <n v="0.714936330128357"/>
    <n v="90.620955956416395"/>
    <n v="-0.785063669871643"/>
    <n v="45.620955956416402"/>
    <n v="1"/>
    <n v="0"/>
    <n v="0.714936330128357"/>
    <n v="44.379044043583605"/>
  </r>
  <r>
    <n v="66"/>
    <s v="CircularDVF_Sph_EC_On_Corr_On"/>
    <x v="2"/>
    <x v="0"/>
    <n v="0.72857369275050599"/>
    <n v="98.767780979543005"/>
    <n v="0.22857369275050601"/>
    <n v="53.767780979542998"/>
    <n v="1"/>
    <n v="0"/>
    <n v="0.72857369275050599"/>
    <n v="36.232219020456995"/>
  </r>
  <r>
    <n v="67"/>
    <s v="CircularDVF_Sph_EC_On_Corr_On"/>
    <x v="3"/>
    <x v="1"/>
    <n v="0.75683579694749503"/>
    <n v="179.06145002551901"/>
    <n v="-0.243164203052505"/>
    <n v="-0.93854997448056598"/>
    <n v="0"/>
    <n v="0"/>
    <n v="0.75683579694749503"/>
    <n v="0.93854997448099198"/>
  </r>
  <r>
    <n v="68"/>
    <s v="CircularDVF_Sph_EC_On_Corr_On"/>
    <x v="2"/>
    <x v="3"/>
    <n v="0.54956808345502095"/>
    <n v="101.109266048264"/>
    <n v="4.95680834550212E-2"/>
    <n v="11.1092660482637"/>
    <n v="1"/>
    <n v="0"/>
    <n v="0.54956808345502095"/>
    <n v="11.109266048264004"/>
  </r>
  <r>
    <n v="69"/>
    <s v="CircularDVF_Sph_EC_On_Corr_On"/>
    <x v="3"/>
    <x v="4"/>
    <n v="1.3824834655914799"/>
    <n v="142.91174406629801"/>
    <n v="0.38248346559148499"/>
    <n v="7.9117440662982998"/>
    <n v="0"/>
    <n v="0"/>
    <n v="1.3824834655914799"/>
    <n v="7.911744066298013"/>
  </r>
  <r>
    <n v="70"/>
    <s v="CircularDVF_Sph_EC_On_Corr_On"/>
    <x v="3"/>
    <x v="0"/>
    <n v="0.75628210472886404"/>
    <n v="117.895236596424"/>
    <n v="-0.24371789527113599"/>
    <n v="72.895236596423999"/>
    <n v="1"/>
    <n v="0"/>
    <n v="0.75628210472886404"/>
    <n v="17.104763403575987"/>
  </r>
  <r>
    <n v="71"/>
    <s v="CircularDVF_Sph_EC_On_Corr_On"/>
    <x v="4"/>
    <x v="4"/>
    <n v="0.78938069597797"/>
    <n v="126.779916126553"/>
    <n v="8.9380695977969798E-2"/>
    <n v="-8.2200838734469794"/>
    <n v="0"/>
    <n v="0"/>
    <n v="0.78938069597797"/>
    <n v="8.2200838734469812"/>
  </r>
  <r>
    <n v="72"/>
    <s v="CircularDVF_Sph_EC_On_Corr_On"/>
    <x v="0"/>
    <x v="3"/>
    <n v="0.77691803901516898"/>
    <n v="89.428584974277399"/>
    <n v="0.426918039015169"/>
    <n v="-0.57141502572255798"/>
    <n v="0"/>
    <n v="0"/>
    <n v="0.77691803901516898"/>
    <n v="0.57141502572261516"/>
  </r>
  <r>
    <n v="73"/>
    <s v="CircularDVF_Sph_EC_On_Corr_On"/>
    <x v="2"/>
    <x v="3"/>
    <n v="0.86328103587177696"/>
    <n v="68.408674097047196"/>
    <n v="0.36328103587177701"/>
    <n v="-21.5913259029528"/>
    <n v="0"/>
    <n v="0"/>
    <n v="0.86328103587177696"/>
    <n v="21.591325902952804"/>
  </r>
  <r>
    <n v="74"/>
    <s v="CircularDVF_Sph_EC_On_Corr_On"/>
    <x v="2"/>
    <x v="1"/>
    <n v="1.16486853029216"/>
    <n v="179.390223152565"/>
    <n v="0.66486853029215798"/>
    <n v="-0.60977684743528504"/>
    <n v="0"/>
    <n v="0"/>
    <n v="1.16486853029216"/>
    <n v="0.60977684743500049"/>
  </r>
  <r>
    <n v="75"/>
    <s v="CircularDVF_Sph_EC_On_Corr_On"/>
    <x v="4"/>
    <x v="2"/>
    <n v="0.89620599926428601"/>
    <n v="-179.80185976561401"/>
    <n v="0.196205999264286"/>
    <n v="-179.80185976561401"/>
    <n v="0"/>
    <n v="0"/>
    <n v="0.89620599926428601"/>
    <n v="0.19814023438595996"/>
  </r>
  <r>
    <n v="76"/>
    <s v="CircularDVF_Sph_EC_On_Corr_On"/>
    <x v="1"/>
    <x v="4"/>
    <n v="1.2321301909331299"/>
    <n v="149.96314544172901"/>
    <n v="-0.26786980906686703"/>
    <n v="14.963145441729299"/>
    <n v="0"/>
    <n v="0"/>
    <n v="1.2321301909331299"/>
    <n v="14.963145441729012"/>
  </r>
  <r>
    <n v="77"/>
    <s v="CircularDVF_Sph_EC_On_Corr_On"/>
    <x v="3"/>
    <x v="3"/>
    <n v="0.64774901231827997"/>
    <n v="89.771549139215196"/>
    <n v="-0.35225098768171997"/>
    <n v="-0.228450860784847"/>
    <n v="0"/>
    <n v="0"/>
    <n v="0.64774901231827997"/>
    <n v="0.22845086078478971"/>
  </r>
  <r>
    <n v="78"/>
    <s v="CircularDVF_Sph_EC_On_Corr_On"/>
    <x v="3"/>
    <x v="2"/>
    <n v="0.88079162304095004"/>
    <n v="179.19354375478099"/>
    <n v="-0.11920837695905"/>
    <n v="179.19354375478099"/>
    <n v="1"/>
    <n v="0"/>
    <n v="0.88079162304095004"/>
    <n v="0.80645624521901027"/>
  </r>
  <r>
    <n v="79"/>
    <s v="CircularDVF_Sph_EC_On_Corr_On"/>
    <x v="3"/>
    <x v="1"/>
    <n v="0.82905595306127999"/>
    <n v="-179.78581116780501"/>
    <n v="-0.17094404693872001"/>
    <n v="0.21418883219479301"/>
    <n v="1"/>
    <n v="0"/>
    <n v="0.82905595306127999"/>
    <n v="0.21418883219496365"/>
  </r>
  <r>
    <n v="80"/>
    <s v="CircularDVF_Sph_EC_On_Corr_On"/>
    <x v="0"/>
    <x v="0"/>
    <n v="0.44687345325202499"/>
    <n v="152.161260782819"/>
    <n v="9.6873453252024705E-2"/>
    <n v="107.161260782819"/>
    <n v="1"/>
    <n v="0"/>
    <n v="0.44687345325202499"/>
    <n v="17.161260782818999"/>
  </r>
  <r>
    <n v="81"/>
    <s v="CircularDVF_Sph_EC_On_Corr_On"/>
    <x v="4"/>
    <x v="0"/>
    <n v="0.46034340095571602"/>
    <n v="145.561010691196"/>
    <n v="-0.23965659904428399"/>
    <n v="100.561010691196"/>
    <n v="1"/>
    <n v="0"/>
    <n v="0.46034340095571602"/>
    <n v="10.561010691196003"/>
  </r>
  <r>
    <n v="82"/>
    <s v="CircularDVF_Sph_EC_On_Corr_On"/>
    <x v="4"/>
    <x v="4"/>
    <n v="1.2337964867470801"/>
    <n v="123.403990186737"/>
    <n v="0.53379648674708302"/>
    <n v="-11.5960098132628"/>
    <n v="0"/>
    <n v="0"/>
    <n v="1.2337964867470801"/>
    <n v="11.596009813262981"/>
  </r>
  <r>
    <n v="83"/>
    <s v="CircularDVF_Sph_EC_On_Corr_On"/>
    <x v="1"/>
    <x v="4"/>
    <n v="1.4975251980756901"/>
    <n v="122.90621895112101"/>
    <n v="-2.4748019243134899E-3"/>
    <n v="-12.0937810488788"/>
    <n v="0"/>
    <n v="0"/>
    <n v="1.4975251980756901"/>
    <n v="12.093781048879009"/>
  </r>
  <r>
    <n v="84"/>
    <s v="CircularDVF_Sph_EC_On_Corr_On"/>
    <x v="4"/>
    <x v="1"/>
    <n v="1.3559247332409401"/>
    <n v="179.91269221307999"/>
    <n v="0.65592473324094303"/>
    <n v="-8.7307786920064204E-2"/>
    <n v="0"/>
    <n v="0"/>
    <n v="1.3559247332409401"/>
    <n v="8.7307786920007402E-2"/>
  </r>
  <r>
    <n v="85"/>
    <s v="CircularDVF_Sph_EC_On_Corr_On"/>
    <x v="3"/>
    <x v="0"/>
    <n v="0.63754381676357796"/>
    <n v="91.160614720745798"/>
    <n v="-0.36245618323642198"/>
    <n v="46.160614720745798"/>
    <n v="1"/>
    <n v="0"/>
    <n v="0.63754381676357796"/>
    <n v="43.839385279254202"/>
  </r>
  <r>
    <n v="86"/>
    <s v="CircularDVF_Sph_EC_On_Corr_On"/>
    <x v="1"/>
    <x v="3"/>
    <n v="0.64258363214985104"/>
    <n v="90.230287262796494"/>
    <n v="-0.85741636785014896"/>
    <n v="0.230287262796537"/>
    <n v="1"/>
    <n v="0"/>
    <n v="0.64258363214985104"/>
    <n v="0.23028726279648026"/>
  </r>
  <r>
    <n v="87"/>
    <s v="CircularDVF_Sph_EC_On_Corr_On"/>
    <x v="4"/>
    <x v="4"/>
    <n v="1.22518540185631"/>
    <n v="123.66996844605799"/>
    <n v="0.52518540185630602"/>
    <n v="-11.3300315539417"/>
    <n v="0"/>
    <n v="0"/>
    <n v="1.22518540185631"/>
    <n v="11.330031553942007"/>
  </r>
  <r>
    <n v="88"/>
    <s v="CircularDVF_Sph_EC_On_Corr_On"/>
    <x v="2"/>
    <x v="1"/>
    <n v="1.08217997899683"/>
    <n v="179.61712220852399"/>
    <n v="0.58217997899683505"/>
    <n v="-0.38287779147628997"/>
    <n v="0"/>
    <n v="0"/>
    <n v="1.08217997899683"/>
    <n v="0.38287779147600531"/>
  </r>
  <r>
    <n v="89"/>
    <s v="CircularDVF_Sph_EC_On_Corr_On"/>
    <x v="3"/>
    <x v="3"/>
    <n v="0.52975194565549999"/>
    <n v="64.284453295035803"/>
    <n v="-0.47024805434450001"/>
    <n v="-25.715546704964201"/>
    <n v="0"/>
    <n v="0"/>
    <n v="0.52975194565549999"/>
    <n v="25.715546704964197"/>
  </r>
  <r>
    <n v="90"/>
    <s v="CircularDVF_Sph_EC_On_Corr_On"/>
    <x v="4"/>
    <x v="4"/>
    <n v="1.25315735235016"/>
    <n v="121.704975529545"/>
    <n v="0.55315735235015595"/>
    <n v="-13.295024470455299"/>
    <n v="0"/>
    <n v="0"/>
    <n v="1.25315735235016"/>
    <n v="13.295024470455019"/>
  </r>
  <r>
    <n v="91"/>
    <s v="CircularDVF_Sph_EC_On_Corr_On"/>
    <x v="1"/>
    <x v="4"/>
    <n v="1.19684734734847"/>
    <n v="108.75555786367801"/>
    <n v="-0.30315265265152602"/>
    <n v="-26.244442136321801"/>
    <n v="0"/>
    <n v="0"/>
    <n v="1.19684734734847"/>
    <n v="26.244442136321993"/>
  </r>
  <r>
    <n v="92"/>
    <s v="CircularDVF_Sph_EC_On_Corr_On"/>
    <x v="0"/>
    <x v="2"/>
    <n v="1.3043871802023701"/>
    <n v="179.22853909758399"/>
    <n v="0.95438718020237501"/>
    <n v="179.22853909758399"/>
    <n v="1"/>
    <n v="0"/>
    <n v="1.3043871802023701"/>
    <n v="0.77146090241600973"/>
  </r>
  <r>
    <n v="93"/>
    <s v="CircularDVF_Sph_EC_On_Corr_On"/>
    <x v="2"/>
    <x v="3"/>
    <n v="0.50460141056984498"/>
    <n v="85.5967962718086"/>
    <n v="4.6014105698454202E-3"/>
    <n v="-4.40320372819144"/>
    <n v="0"/>
    <n v="0"/>
    <n v="0.50460141056984498"/>
    <n v="4.4032037281913858"/>
  </r>
  <r>
    <n v="94"/>
    <s v="CircularDVF_Sph_EC_On_Corr_On"/>
    <x v="3"/>
    <x v="3"/>
    <n v="0.52092476113325903"/>
    <n v="84.594679957382098"/>
    <n v="-0.47907523886674103"/>
    <n v="-5.40532004261786"/>
    <n v="0"/>
    <n v="0"/>
    <n v="0.52092476113325903"/>
    <n v="5.405320042617916"/>
  </r>
  <r>
    <n v="95"/>
    <s v="CircularDVF_Sph_EC_On_Corr_On"/>
    <x v="2"/>
    <x v="4"/>
    <n v="0.98750661803666895"/>
    <n v="140.965745450334"/>
    <n v="0.487506618036669"/>
    <n v="5.9657454503335403"/>
    <n v="0"/>
    <n v="0"/>
    <n v="0.98750661803666895"/>
    <n v="5.9657454503339977"/>
  </r>
  <r>
    <n v="96"/>
    <s v="CircularDVF_Sph_EC_On_Corr_On"/>
    <x v="0"/>
    <x v="1"/>
    <n v="1.0203402217975099"/>
    <n v="-178.95573687763499"/>
    <n v="0.67034022179750696"/>
    <n v="1.04426312236478"/>
    <n v="1"/>
    <n v="0"/>
    <n v="1.0203402217975099"/>
    <n v="1.0442631223650096"/>
  </r>
  <r>
    <n v="97"/>
    <s v="CircularDVF_Sph_EC_On_Corr_On"/>
    <x v="0"/>
    <x v="4"/>
    <n v="0.92691917481511199"/>
    <n v="143.6345884898"/>
    <n v="0.57691917481511201"/>
    <n v="8.6345884897995102"/>
    <n v="0"/>
    <n v="0"/>
    <n v="0.92691917481511199"/>
    <n v="8.6345884897999952"/>
  </r>
  <r>
    <n v="98"/>
    <s v="CircularDVF_Sph_EC_On_Corr_On"/>
    <x v="0"/>
    <x v="1"/>
    <n v="0.99507807608402199"/>
    <n v="2.2014550810159799"/>
    <n v="0.64507807608402201"/>
    <n v="-177.79854491898399"/>
    <n v="1"/>
    <n v="0"/>
    <n v="0.99507807608402199"/>
    <n v="2.201455081015979"/>
  </r>
  <r>
    <n v="99"/>
    <s v="CircularDVF_Sph_EC_On_Corr_On"/>
    <x v="2"/>
    <x v="4"/>
    <n v="1.1103807455735899"/>
    <n v="130.11271093159201"/>
    <n v="0.61038074557358502"/>
    <n v="-4.8872890684082204"/>
    <n v="0"/>
    <n v="0"/>
    <n v="1.1103807455735899"/>
    <n v="4.8872890684079948"/>
  </r>
  <r>
    <n v="100"/>
    <s v="CircularDVF_Sph_EC_On_Corr_On"/>
    <x v="3"/>
    <x v="4"/>
    <n v="1.0059744353490001"/>
    <n v="128.97683860210299"/>
    <n v="5.9744353490014399E-3"/>
    <n v="-6.0231613978966196"/>
    <n v="0"/>
    <n v="0"/>
    <n v="1.0059744353490001"/>
    <n v="6.0231613978970131"/>
  </r>
  <r>
    <n v="101"/>
    <s v="CircularDVF_Sph_EC_On_Corr_On"/>
    <x v="2"/>
    <x v="0"/>
    <n v="0.52524514885177298"/>
    <n v="141.42819010938999"/>
    <n v="2.5245148851773199E-2"/>
    <n v="96.428190109390101"/>
    <n v="1"/>
    <n v="0"/>
    <n v="0.52524514885177298"/>
    <n v="6.4281901093899876"/>
  </r>
  <r>
    <n v="102"/>
    <s v="CircularDVF_Sph_EC_On_Corr_On"/>
    <x v="4"/>
    <x v="2"/>
    <n v="0.50884541289540297"/>
    <n v="179.18569857370801"/>
    <n v="-0.19115458710459701"/>
    <n v="179.18569857370801"/>
    <n v="1"/>
    <n v="0"/>
    <n v="0.50884541289540297"/>
    <n v="0.81430142629199054"/>
  </r>
  <r>
    <n v="103"/>
    <s v="CircularDVF_Sph_EC_On_Corr_On"/>
    <x v="2"/>
    <x v="2"/>
    <n v="0.431911102727985"/>
    <n v="176.98361102624401"/>
    <n v="-6.8088897272014795E-2"/>
    <n v="176.98361102624401"/>
    <n v="1"/>
    <n v="0"/>
    <n v="0.431911102727985"/>
    <n v="3.0163889737559941"/>
  </r>
  <r>
    <n v="104"/>
    <s v="CircularDVF_Sph_EC_On_Corr_On"/>
    <x v="2"/>
    <x v="4"/>
    <n v="0.82644501170182605"/>
    <n v="131.73167900618699"/>
    <n v="0.32644501170182599"/>
    <n v="-3.26832099381306"/>
    <n v="0"/>
    <n v="0"/>
    <n v="0.82644501170182605"/>
    <n v="3.2683209938130062"/>
  </r>
  <r>
    <n v="105"/>
    <s v="CircularDVF_Sph_EC_On_Corr_On"/>
    <x v="0"/>
    <x v="1"/>
    <n v="1.7950268007763399"/>
    <n v="179.604294433051"/>
    <n v="1.44502680077634"/>
    <n v="-0.39570556694900499"/>
    <n v="0"/>
    <n v="0"/>
    <n v="1.7950268007763399"/>
    <n v="0.39570556694900461"/>
  </r>
  <r>
    <n v="106"/>
    <s v="CircularDVF_Sph_EC_On_Corr_On"/>
    <x v="3"/>
    <x v="4"/>
    <n v="1.3263009226231799"/>
    <n v="141.34019174591"/>
    <n v="0.326300922623178"/>
    <n v="6.3401917459099204"/>
    <n v="0"/>
    <n v="0"/>
    <n v="1.3263009226231799"/>
    <n v="6.3401917459100048"/>
  </r>
  <r>
    <n v="107"/>
    <s v="CircularDVF_Sph_EC_On_Corr_On"/>
    <x v="4"/>
    <x v="2"/>
    <n v="0.48302105290151298"/>
    <n v="179.142159385067"/>
    <n v="-0.216978947098487"/>
    <n v="179.142159385067"/>
    <n v="1"/>
    <n v="0"/>
    <n v="0.48302105290151298"/>
    <n v="0.85784061493299646"/>
  </r>
  <r>
    <n v="108"/>
    <s v="CircularDVF_Sph_EC_On_Corr_On"/>
    <x v="4"/>
    <x v="1"/>
    <n v="1.2786438450622"/>
    <n v="178.98151565228699"/>
    <n v="0.57864384506219901"/>
    <n v="-1.01848434771318"/>
    <n v="0"/>
    <n v="0"/>
    <n v="1.2786438450622"/>
    <n v="1.018484347713013"/>
  </r>
  <r>
    <n v="109"/>
    <s v="CircularDVF_Sph_EC_On_Corr_On"/>
    <x v="2"/>
    <x v="4"/>
    <n v="1.5369018087898001"/>
    <n v="144.58991955255499"/>
    <n v="1.0369018087898001"/>
    <n v="9.5899195525551004"/>
    <n v="0"/>
    <n v="0"/>
    <n v="1.5369018087898001"/>
    <n v="9.5899195525549885"/>
  </r>
  <r>
    <n v="110"/>
    <s v="CircularDVF_Sph_EC_On_Corr_On"/>
    <x v="4"/>
    <x v="1"/>
    <n v="1.5421306154658401"/>
    <n v="178.963606484335"/>
    <n v="0.842130615465841"/>
    <n v="-1.03639351566494"/>
    <n v="0"/>
    <n v="0"/>
    <n v="1.5421306154658401"/>
    <n v="1.0363935156649973"/>
  </r>
  <r>
    <n v="111"/>
    <s v="CircularDVF_Sph_EC_On_Corr_On"/>
    <x v="0"/>
    <x v="1"/>
    <n v="1.4854266100803"/>
    <n v="178.724756745158"/>
    <n v="1.1354266100803001"/>
    <n v="-1.27524325484239"/>
    <n v="0"/>
    <n v="0"/>
    <n v="1.4854266100803"/>
    <n v="1.2752432548419961"/>
  </r>
  <r>
    <n v="112"/>
    <s v="CircularDVF_Sph_EC_On_Corr_On"/>
    <x v="2"/>
    <x v="3"/>
    <n v="0.47866515384550301"/>
    <n v="68.807119999012599"/>
    <n v="-2.1334846154496601E-2"/>
    <n v="-21.192880000987401"/>
    <n v="0"/>
    <n v="0"/>
    <n v="0.47866515384550301"/>
    <n v="21.192880000987401"/>
  </r>
  <r>
    <n v="113"/>
    <s v="CircularDVF_Sph_EC_On_Corr_On"/>
    <x v="1"/>
    <x v="2"/>
    <n v="0.92304811391490804"/>
    <n v="2.6942842898561099"/>
    <n v="-0.57695188608509196"/>
    <n v="2.6942842898561099"/>
    <n v="0"/>
    <n v="0"/>
    <n v="0.92304811391490804"/>
    <n v="2.6942842898561139"/>
  </r>
  <r>
    <n v="114"/>
    <s v="CircularDVF_Sph_EC_On_Corr_On"/>
    <x v="3"/>
    <x v="2"/>
    <n v="0.74222290887911002"/>
    <n v="2.9520107024467799"/>
    <n v="-0.25777709112088998"/>
    <n v="2.9520107024467799"/>
    <n v="0"/>
    <n v="0"/>
    <n v="0.74222290887911002"/>
    <n v="2.9520107024467848"/>
  </r>
  <r>
    <n v="115"/>
    <s v="CircularDVF_Sph_EC_On_Corr_On"/>
    <x v="0"/>
    <x v="4"/>
    <n v="1.6831731233159399"/>
    <n v="140.24170635750701"/>
    <n v="1.3331731233159401"/>
    <n v="5.2417063575068097"/>
    <n v="0"/>
    <n v="0"/>
    <n v="1.6831731233159399"/>
    <n v="5.2417063575070131"/>
  </r>
  <r>
    <n v="116"/>
    <s v="CircularDVF_Sph_EC_On_Corr_On"/>
    <x v="3"/>
    <x v="0"/>
    <n v="0.87505671529040596"/>
    <n v="89.4926716459522"/>
    <n v="-0.124943284709594"/>
    <n v="44.4926716459522"/>
    <n v="0"/>
    <n v="0"/>
    <n v="0.87505671529040596"/>
    <n v="44.492671645952214"/>
  </r>
  <r>
    <n v="117"/>
    <s v="CircularDVF_Sph_EC_On_Corr_On"/>
    <x v="2"/>
    <x v="3"/>
    <n v="0.82775795856550904"/>
    <n v="62.699402892783098"/>
    <n v="0.32775795856550899"/>
    <n v="-27.300597107216898"/>
    <n v="0"/>
    <n v="0"/>
    <n v="0.82775795856550904"/>
    <n v="27.300597107216902"/>
  </r>
  <r>
    <n v="118"/>
    <s v="CircularDVF_Sph_EC_On_Corr_On"/>
    <x v="1"/>
    <x v="0"/>
    <n v="0.83886843688434398"/>
    <n v="90.176402704668405"/>
    <n v="-0.66113156311565602"/>
    <n v="45.176402704668398"/>
    <n v="1"/>
    <n v="0"/>
    <n v="0.83886843688434398"/>
    <n v="44.823597295331581"/>
  </r>
  <r>
    <n v="119"/>
    <s v="CircularDVF_Sph_EC_On_Corr_On"/>
    <x v="0"/>
    <x v="3"/>
    <n v="0.70494682655972396"/>
    <n v="91.889571305644907"/>
    <n v="0.35494682655972398"/>
    <n v="1.88957130564489"/>
    <n v="1"/>
    <n v="0"/>
    <n v="0.70494682655972396"/>
    <n v="1.8895713056448926"/>
  </r>
  <r>
    <n v="120"/>
    <s v="CircularDVF_Sph_EC_On_Corr_On"/>
    <x v="4"/>
    <x v="3"/>
    <n v="0.65291439314160304"/>
    <n v="89.773356484691305"/>
    <n v="-4.7085606858397397E-2"/>
    <n v="-0.226643515308695"/>
    <n v="0"/>
    <n v="0"/>
    <n v="0.65291439314160304"/>
    <n v="0.22664351530869453"/>
  </r>
  <r>
    <n v="121"/>
    <s v="CircularDVF_Sph_EC_On_Corr_On"/>
    <x v="0"/>
    <x v="2"/>
    <n v="1.0823944597194599"/>
    <n v="178.79682877169199"/>
    <n v="0.73239445971946404"/>
    <n v="178.79682877169199"/>
    <n v="1"/>
    <n v="0"/>
    <n v="1.0823944597194599"/>
    <n v="1.2031712283080083"/>
  </r>
  <r>
    <n v="122"/>
    <s v="CircularDVF_Sph_EC_On_Corr_On"/>
    <x v="1"/>
    <x v="2"/>
    <n v="0.54595378183431498"/>
    <n v="176.52849135583"/>
    <n v="-0.95404621816568502"/>
    <n v="176.52849135583"/>
    <n v="1"/>
    <n v="0"/>
    <n v="0.54595378183431498"/>
    <n v="3.4715086441700009"/>
  </r>
  <r>
    <n v="123"/>
    <s v="CircularDVF_Sph_EC_On_Corr_On"/>
    <x v="2"/>
    <x v="2"/>
    <n v="0.52653384568315997"/>
    <n v="174.70888232973201"/>
    <n v="2.6533845683160098E-2"/>
    <n v="174.70888232973201"/>
    <n v="1"/>
    <n v="0"/>
    <n v="0.52653384568315997"/>
    <n v="5.2911176702679938"/>
  </r>
  <r>
    <n v="124"/>
    <s v="CircularDVF_Sph_EC_On_Corr_On"/>
    <x v="3"/>
    <x v="1"/>
    <n v="1.40246674539331"/>
    <n v="179.49353116299099"/>
    <n v="0.40246674539330601"/>
    <n v="-0.506468837009038"/>
    <n v="0"/>
    <n v="0"/>
    <n v="1.40246674539331"/>
    <n v="0.50646883700900958"/>
  </r>
  <r>
    <n v="125"/>
    <s v="CircularDVF_Sph_EC_On_Corr_On"/>
    <x v="4"/>
    <x v="4"/>
    <n v="1.69457643432174"/>
    <n v="154.66130056285499"/>
    <n v="0.99457643432174403"/>
    <n v="19.6613005628552"/>
    <n v="0"/>
    <n v="0"/>
    <n v="1.69457643432174"/>
    <n v="19.66130056285499"/>
  </r>
  <r>
    <n v="126"/>
    <s v="CircularDVF_Sph_EC_On_Corr_On"/>
    <x v="4"/>
    <x v="0"/>
    <n v="0.50223226729112302"/>
    <n v="152.828806336263"/>
    <n v="-0.19776773270887599"/>
    <n v="107.828806336263"/>
    <n v="1"/>
    <n v="0"/>
    <n v="0.50223226729112302"/>
    <n v="17.828806336263"/>
  </r>
  <r>
    <n v="127"/>
    <s v="CircularDVF_Sph_EC_On_Corr_On"/>
    <x v="0"/>
    <x v="4"/>
    <n v="1.2364212043712"/>
    <n v="148.68730880795599"/>
    <n v="0.88642120437119598"/>
    <n v="13.687308807956001"/>
    <n v="0"/>
    <n v="0"/>
    <n v="1.2364212043712"/>
    <n v="13.687308807955986"/>
  </r>
  <r>
    <n v="128"/>
    <s v="CircularDVF_Sph_EC_On_Corr_On"/>
    <x v="1"/>
    <x v="4"/>
    <n v="1.56476989235469"/>
    <n v="132.20371373615501"/>
    <n v="6.4769892354688205E-2"/>
    <n v="-2.7962862638454502"/>
    <n v="0"/>
    <n v="0"/>
    <n v="1.56476989235469"/>
    <n v="2.7962862638449906"/>
  </r>
  <r>
    <n v="129"/>
    <s v="CircularDVF_Sph_EC_On_Corr_On"/>
    <x v="1"/>
    <x v="2"/>
    <n v="0.53673701290900699"/>
    <n v="165.281696138901"/>
    <n v="-0.96326298709099301"/>
    <n v="165.281696138901"/>
    <n v="1"/>
    <n v="0"/>
    <n v="0.53673701290900699"/>
    <n v="14.718303861099002"/>
  </r>
  <r>
    <n v="130"/>
    <s v="CircularDVF_Sph_EC_On_Corr_On"/>
    <x v="1"/>
    <x v="3"/>
    <n v="0.52046358020904604"/>
    <n v="94.839198596751501"/>
    <n v="-0.97953641979095396"/>
    <n v="4.8391985967514897"/>
    <n v="1"/>
    <n v="0"/>
    <n v="0.52046358020904604"/>
    <n v="4.839198596751487"/>
  </r>
  <r>
    <n v="131"/>
    <s v="CircularDVF_Sph_EC_On_Corr_On"/>
    <x v="4"/>
    <x v="2"/>
    <n v="0.63087139827193095"/>
    <n v="145.37308748713301"/>
    <n v="-6.91286017280692E-2"/>
    <n v="145.37308748713301"/>
    <n v="1"/>
    <n v="0"/>
    <n v="0.63087139827193095"/>
    <n v="34.626912512866994"/>
  </r>
  <r>
    <n v="132"/>
    <s v="CircularDVF_Sph_EC_On_Corr_On"/>
    <x v="0"/>
    <x v="2"/>
    <n v="0.99012939548002399"/>
    <n v="177.488374785324"/>
    <n v="0.64012939548002401"/>
    <n v="177.488374785324"/>
    <n v="1"/>
    <n v="0"/>
    <n v="0.99012939548002399"/>
    <n v="2.5116252146760019"/>
  </r>
  <r>
    <n v="133"/>
    <s v="CircularDVF_Sph_EC_On_Corr_On"/>
    <x v="1"/>
    <x v="0"/>
    <n v="0.60400566615124596"/>
    <n v="65.495217392433105"/>
    <n v="-0.89599433384875404"/>
    <n v="20.495217392433101"/>
    <n v="0"/>
    <n v="0"/>
    <n v="0.60400566615124596"/>
    <n v="20.495217392433119"/>
  </r>
  <r>
    <n v="134"/>
    <s v="CircularDVF_Sph_EC_On_Corr_On"/>
    <x v="3"/>
    <x v="4"/>
    <n v="0.98215855793865703"/>
    <n v="135.021307466297"/>
    <n v="-1.78414420613426E-2"/>
    <n v="2.1307466296661901E-2"/>
    <n v="0"/>
    <n v="0"/>
    <n v="0.98215855793865703"/>
    <n v="2.1307466297002975E-2"/>
  </r>
  <r>
    <n v="135"/>
    <s v="CircularDVF_Sph_EC_On_Corr_On"/>
    <x v="0"/>
    <x v="2"/>
    <n v="1.19585934995646"/>
    <n v="179.40602615675999"/>
    <n v="0.84585934995645795"/>
    <n v="179.40602615675999"/>
    <n v="1"/>
    <n v="0"/>
    <n v="1.19585934995646"/>
    <n v="0.59397384324000768"/>
  </r>
  <r>
    <n v="136"/>
    <s v="CircularDVF_Sph_EC_On_Corr_On"/>
    <x v="0"/>
    <x v="3"/>
    <n v="0.43767949195265199"/>
    <n v="84.921888894935805"/>
    <n v="8.7679491952652205E-2"/>
    <n v="-5.0781111050642398"/>
    <n v="0"/>
    <n v="0"/>
    <n v="0.43767949195265199"/>
    <n v="5.0781111050641812"/>
  </r>
  <r>
    <n v="137"/>
    <s v="CircularDVF_Sph_EC_On_Corr_On"/>
    <x v="4"/>
    <x v="1"/>
    <n v="1.0925569949428899"/>
    <n v="179.34986303034799"/>
    <n v="0.39255699494288998"/>
    <n v="-0.65013696965206702"/>
    <n v="0"/>
    <n v="0"/>
    <n v="1.0925569949428899"/>
    <n v="0.65013696965201007"/>
  </r>
  <r>
    <n v="138"/>
    <s v="CircularDVF_Sph_EC_On_Corr_On"/>
    <x v="4"/>
    <x v="3"/>
    <n v="0.68350863767014203"/>
    <n v="59.830832628438102"/>
    <n v="-1.6491362329857501E-2"/>
    <n v="-30.169167371561901"/>
    <n v="0"/>
    <n v="0"/>
    <n v="0.68350863767014203"/>
    <n v="30.169167371561912"/>
  </r>
  <r>
    <n v="139"/>
    <s v="CircularDVF_Sph_EC_On_Corr_On"/>
    <x v="0"/>
    <x v="4"/>
    <n v="1.69646167015241"/>
    <n v="139.705248758588"/>
    <n v="1.3464616701524099"/>
    <n v="4.70524875858837"/>
    <n v="0"/>
    <n v="0"/>
    <n v="1.69646167015241"/>
    <n v="4.7052487585879987"/>
  </r>
  <r>
    <n v="140"/>
    <s v="CircularDVF_Sph_EC_On_Corr_On"/>
    <x v="3"/>
    <x v="2"/>
    <n v="0.59661423992129803"/>
    <n v="-179.70236226427701"/>
    <n v="-0.40338576007870203"/>
    <n v="-179.70236226427701"/>
    <n v="0"/>
    <n v="0"/>
    <n v="0.59661423992129803"/>
    <n v="0.29763773572301488"/>
  </r>
  <r>
    <n v="141"/>
    <s v="CircularDVF_Sph_EC_On_Corr_On"/>
    <x v="2"/>
    <x v="0"/>
    <n v="0.49867617504072798"/>
    <n v="140.50598113681801"/>
    <n v="-1.32382495927169E-3"/>
    <n v="95.505981136817994"/>
    <n v="1"/>
    <n v="0"/>
    <n v="0.49867617504072798"/>
    <n v="5.5059811368180078"/>
  </r>
  <r>
    <n v="142"/>
    <s v="CircularDVF_Sph_EC_On_Corr_On"/>
    <x v="0"/>
    <x v="3"/>
    <n v="0.50751180278602104"/>
    <n v="76.161766336998099"/>
    <n v="0.157511802786021"/>
    <n v="-13.838233663001899"/>
    <n v="0"/>
    <n v="0"/>
    <n v="0.50751180278602104"/>
    <n v="13.838233663001915"/>
  </r>
  <r>
    <n v="143"/>
    <s v="CircularDVF_Sph_EC_On_Corr_On"/>
    <x v="0"/>
    <x v="0"/>
    <n v="0.71780795186031798"/>
    <n v="113.539665017228"/>
    <n v="0.36780795186031801"/>
    <n v="68.539665017228003"/>
    <n v="1"/>
    <n v="0"/>
    <n v="0.71780795186031798"/>
    <n v="21.460334982771997"/>
  </r>
  <r>
    <n v="144"/>
    <s v="CircularDVF_Sph_EC_On_Corr_On"/>
    <x v="4"/>
    <x v="2"/>
    <n v="1.0253382610755"/>
    <n v="179.88454266607599"/>
    <n v="0.32533826107550001"/>
    <n v="179.88454266607599"/>
    <n v="1"/>
    <n v="0"/>
    <n v="1.0253382610755"/>
    <n v="0.11545733392401303"/>
  </r>
  <r>
    <n v="145"/>
    <s v="CircularDVF_Sph_EC_On_Corr_On"/>
    <x v="0"/>
    <x v="4"/>
    <n v="1.4698180495045201"/>
    <n v="150.434940096204"/>
    <n v="1.11981804950452"/>
    <n v="15.434940096204199"/>
    <n v="0"/>
    <n v="0"/>
    <n v="1.4698180495045201"/>
    <n v="15.434940096204002"/>
  </r>
  <r>
    <n v="146"/>
    <s v="CircularDVF_Sph_EC_On_Corr_On"/>
    <x v="2"/>
    <x v="1"/>
    <n v="1.3975249209268701"/>
    <n v="178.85635445989001"/>
    <n v="0.89752492092687497"/>
    <n v="-1.1436455401097301"/>
    <n v="0"/>
    <n v="0"/>
    <n v="1.3975249209268701"/>
    <n v="1.1436455401099863"/>
  </r>
  <r>
    <n v="147"/>
    <s v="CircularDVF_Sph_EC_On_Corr_On"/>
    <x v="1"/>
    <x v="2"/>
    <n v="0.88114597666229699"/>
    <n v="178.18595999542899"/>
    <n v="-0.61885402333770301"/>
    <n v="178.18595999542899"/>
    <n v="1"/>
    <n v="0"/>
    <n v="0.88114597666229699"/>
    <n v="1.8140400045710123"/>
  </r>
  <r>
    <n v="148"/>
    <s v="CircularDVF_Sph_EC_On_Corr_On"/>
    <x v="0"/>
    <x v="0"/>
    <n v="1.0554286072286501"/>
    <n v="133.830051523957"/>
    <n v="0.70542860722864598"/>
    <n v="88.830051523956598"/>
    <n v="1"/>
    <n v="0"/>
    <n v="1.0554286072286501"/>
    <n v="1.1699484760430039"/>
  </r>
  <r>
    <n v="149"/>
    <s v="CircularDVF_Sph_EC_On_Corr_On"/>
    <x v="0"/>
    <x v="0"/>
    <n v="0.97509163770678198"/>
    <n v="133.73364536449699"/>
    <n v="0.625091637706782"/>
    <n v="88.733645364497306"/>
    <n v="1"/>
    <n v="0"/>
    <n v="0.97509163770678198"/>
    <n v="1.2663546355030064"/>
  </r>
  <r>
    <n v="150"/>
    <s v="CircularDVF_Sph_EC_On_Corr_On"/>
    <x v="3"/>
    <x v="1"/>
    <n v="0.875833897236448"/>
    <n v="178.51300987490001"/>
    <n v="-0.124166102763552"/>
    <n v="-1.4869901251003099"/>
    <n v="0"/>
    <n v="0"/>
    <n v="0.875833897236448"/>
    <n v="1.48699012509999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miyata1"/>
    <s v="CircularDVF_Rigid_EC_Off_Corr_Off"/>
    <x v="0"/>
    <x v="0"/>
    <n v="0.49284212587467102"/>
    <n v="89.099197191264693"/>
    <n v="-0.20715787412532899"/>
    <n v="44.0991971912647"/>
    <n v="0"/>
    <n v="0"/>
    <n v="0.49284212587467102"/>
    <n v="44.099197191264693"/>
  </r>
  <r>
    <n v="2"/>
    <s v="CircularDVF_Rigid_EC_Off_Corr_Off"/>
    <x v="1"/>
    <x v="0"/>
    <n v="0.81823946022346705"/>
    <n v="90.542557452043695"/>
    <n v="-0.68176053977653295"/>
    <n v="45.542557452043702"/>
    <n v="1"/>
    <n v="0"/>
    <n v="0.81823946022346705"/>
    <n v="44.457442547956305"/>
  </r>
  <r>
    <n v="3"/>
    <s v="CircularDVF_Rigid_EC_Off_Corr_Off"/>
    <x v="2"/>
    <x v="1"/>
    <n v="1.0099926198865801"/>
    <n v="0.99634789650497202"/>
    <n v="0.50999261988657796"/>
    <n v="0.99634789650497202"/>
    <n v="0"/>
    <n v="0"/>
    <n v="1.0099926198865801"/>
    <n v="0.99634789650497169"/>
  </r>
  <r>
    <n v="4"/>
    <s v="CircularDVF_Rigid_EC_Off_Corr_Off"/>
    <x v="3"/>
    <x v="2"/>
    <n v="0.99718606998652803"/>
    <n v="133.341845788634"/>
    <n v="-2.8139300134724099E-3"/>
    <n v="-1.6581542113655099"/>
    <n v="0"/>
    <n v="0"/>
    <n v="0.99718606998652803"/>
    <n v="1.6581542113659964"/>
  </r>
  <r>
    <n v="5"/>
    <s v="CircularDVF_Rigid_EC_Off_Corr_Off"/>
    <x v="1"/>
    <x v="3"/>
    <n v="0.97368689619952697"/>
    <n v="-179.81762678191799"/>
    <n v="-0.52631310380047303"/>
    <n v="0.182373218082205"/>
    <n v="1"/>
    <n v="0"/>
    <n v="0.97368689619952697"/>
    <n v="0.18237321808203433"/>
  </r>
  <r>
    <n v="6"/>
    <s v="CircularDVF_Rigid_EC_Off_Corr_Off"/>
    <x v="2"/>
    <x v="3"/>
    <n v="0.96335610597821397"/>
    <n v="-179.81567105037499"/>
    <n v="0.46335610597821397"/>
    <n v="0.18432894962518301"/>
    <n v="1"/>
    <n v="0"/>
    <n v="0.96335610597821397"/>
    <n v="0.18432894962501223"/>
  </r>
  <r>
    <n v="7"/>
    <s v="CircularDVF_Rigid_EC_Off_Corr_Off"/>
    <x v="1"/>
    <x v="1"/>
    <n v="1.0110065467442"/>
    <n v="2.7527665513531998"/>
    <n v="-0.48899345325579502"/>
    <n v="2.7527665513531998"/>
    <n v="0"/>
    <n v="0"/>
    <n v="1.0110065467442"/>
    <n v="2.7527665513532042"/>
  </r>
  <r>
    <n v="8"/>
    <s v="CircularDVF_Rigid_EC_Off_Corr_Off"/>
    <x v="3"/>
    <x v="0"/>
    <n v="0.963419805792327"/>
    <n v="91.997165885928396"/>
    <n v="-3.6580194207673201E-2"/>
    <n v="46.997165885928403"/>
    <n v="1"/>
    <n v="0"/>
    <n v="0.963419805792327"/>
    <n v="43.002834114071618"/>
  </r>
  <r>
    <n v="9"/>
    <s v="CircularDVF_Rigid_EC_Off_Corr_Off"/>
    <x v="0"/>
    <x v="2"/>
    <n v="0.99453361198112"/>
    <n v="56.417227815850303"/>
    <n v="0.29453361198111999"/>
    <n v="-78.582772184149704"/>
    <n v="1"/>
    <n v="0"/>
    <n v="0.99453361198112"/>
    <n v="11.41722781585031"/>
  </r>
  <r>
    <n v="10"/>
    <s v="CircularDVF_Rigid_EC_Off_Corr_Off"/>
    <x v="4"/>
    <x v="1"/>
    <n v="1.0050138398016699"/>
    <n v="47.478699050469302"/>
    <n v="0.65501383980167105"/>
    <n v="47.478699050469302"/>
    <n v="0"/>
    <n v="0"/>
    <n v="1.0050138398016699"/>
    <n v="47.478699050469288"/>
  </r>
  <r>
    <n v="11"/>
    <s v="CircularDVF_Rigid_EC_Off_Corr_Off"/>
    <x v="1"/>
    <x v="3"/>
    <n v="0.96335610597821397"/>
    <n v="-179.81567105037499"/>
    <n v="-0.53664389402178603"/>
    <n v="0.18432894962518301"/>
    <n v="1"/>
    <n v="0"/>
    <n v="0.96335610597821397"/>
    <n v="0.18432894962501223"/>
  </r>
  <r>
    <n v="12"/>
    <s v="CircularDVF_Rigid_EC_Off_Corr_Off"/>
    <x v="1"/>
    <x v="1"/>
    <n v="0.94964010092132201"/>
    <n v="43.435171667139102"/>
    <n v="-0.55035989907867799"/>
    <n v="43.435171667139102"/>
    <n v="0"/>
    <n v="0"/>
    <n v="0.94964010092132201"/>
    <n v="43.435171667139116"/>
  </r>
  <r>
    <n v="13"/>
    <s v="CircularDVF_Rigid_EC_Off_Corr_Off"/>
    <x v="2"/>
    <x v="4"/>
    <n v="1.3503029457757301"/>
    <n v="89.452046359026696"/>
    <n v="0.85030294577573295"/>
    <n v="-0.54795364097333299"/>
    <n v="0"/>
    <n v="0"/>
    <n v="1.3503029457757301"/>
    <n v="0.54795364097330435"/>
  </r>
  <r>
    <n v="14"/>
    <s v="CircularDVF_Rigid_EC_Off_Corr_Off"/>
    <x v="2"/>
    <x v="4"/>
    <n v="0.59092987026284205"/>
    <n v="90.250417022238906"/>
    <n v="9.0929870262842494E-2"/>
    <n v="0.25041702223893503"/>
    <n v="1"/>
    <n v="0"/>
    <n v="0.59092987026284205"/>
    <n v="0.25041702223890638"/>
  </r>
  <r>
    <n v="15"/>
    <s v="CircularDVF_Rigid_EC_Off_Corr_Off"/>
    <x v="0"/>
    <x v="1"/>
    <n v="0.59092987026284205"/>
    <n v="90.250417022238906"/>
    <n v="-0.109070129737157"/>
    <n v="90.250417022238906"/>
    <n v="1"/>
    <n v="0"/>
    <n v="0.59092987026284205"/>
    <n v="89.749582977761094"/>
  </r>
  <r>
    <n v="16"/>
    <s v="CircularDVF_Rigid_EC_Off_Corr_Off"/>
    <x v="2"/>
    <x v="1"/>
    <n v="0.75191240959592798"/>
    <n v="1.73212799893867"/>
    <n v="0.25191240959592798"/>
    <n v="1.73212799893867"/>
    <n v="0"/>
    <n v="0"/>
    <n v="0.75191240959592798"/>
    <n v="1.7321279989386653"/>
  </r>
  <r>
    <n v="17"/>
    <s v="CircularDVF_Rigid_EC_Off_Corr_Off"/>
    <x v="3"/>
    <x v="4"/>
    <n v="1.0248489265360501"/>
    <n v="89.566824436561703"/>
    <n v="2.4848926536045202E-2"/>
    <n v="-0.43317556343828301"/>
    <n v="0"/>
    <n v="0"/>
    <n v="1.0248489265360501"/>
    <n v="0.43317556343828301"/>
  </r>
  <r>
    <n v="18"/>
    <s v="CircularDVF_Rigid_EC_Off_Corr_Off"/>
    <x v="2"/>
    <x v="3"/>
    <n v="0.98933412282256705"/>
    <n v="178.982844986793"/>
    <n v="0.489334122822567"/>
    <n v="-1.0171550132066001"/>
    <n v="0"/>
    <n v="0"/>
    <n v="0.98933412282256705"/>
    <n v="1.0171550132070024"/>
  </r>
  <r>
    <n v="19"/>
    <s v="CircularDVF_Rigid_EC_Off_Corr_Off"/>
    <x v="4"/>
    <x v="0"/>
    <n v="0.54472082783161802"/>
    <n v="123.042089230241"/>
    <n v="0.19472082783161801"/>
    <n v="78.042089230241103"/>
    <n v="1"/>
    <n v="0"/>
    <n v="0.54472082783161802"/>
    <n v="11.957910769758996"/>
  </r>
  <r>
    <n v="20"/>
    <s v="CircularDVF_Rigid_EC_Off_Corr_Off"/>
    <x v="4"/>
    <x v="4"/>
    <n v="0.472183104902272"/>
    <n v="90.940218322584897"/>
    <n v="0.12218310490227199"/>
    <n v="0.94021832258488303"/>
    <n v="1"/>
    <n v="0"/>
    <n v="0.472183104902272"/>
    <n v="0.94021832258488303"/>
  </r>
  <r>
    <n v="21"/>
    <s v="CircularDVF_Rigid_EC_Off_Corr_Off"/>
    <x v="0"/>
    <x v="4"/>
    <n v="0.56510302042225702"/>
    <n v="90.261861885643697"/>
    <n v="-0.13489697957774199"/>
    <n v="0.26186188564372498"/>
    <n v="1"/>
    <n v="0"/>
    <n v="0.56510302042225702"/>
    <n v="0.26186188564369672"/>
  </r>
  <r>
    <n v="22"/>
    <s v="CircularDVF_Rigid_EC_Off_Corr_Off"/>
    <x v="2"/>
    <x v="2"/>
    <n v="0.95375295376358304"/>
    <n v="54.011410882753097"/>
    <n v="0.45375295376358299"/>
    <n v="-80.988589117246903"/>
    <n v="1"/>
    <n v="0"/>
    <n v="0.95375295376358304"/>
    <n v="9.011410882753097"/>
  </r>
  <r>
    <n v="23"/>
    <s v="CircularDVF_Rigid_EC_Off_Corr_Off"/>
    <x v="4"/>
    <x v="1"/>
    <n v="0.99989820426356701"/>
    <n v="1.5985370926759701"/>
    <n v="0.64989820426356704"/>
    <n v="1.5985370926759701"/>
    <n v="0"/>
    <n v="0"/>
    <n v="0.99989820426356701"/>
    <n v="1.5985370926759686"/>
  </r>
  <r>
    <n v="24"/>
    <s v="CircularDVF_Rigid_EC_Off_Corr_Off"/>
    <x v="2"/>
    <x v="2"/>
    <n v="0.97152791578964603"/>
    <n v="46.486469259112603"/>
    <n v="0.47152791578964598"/>
    <n v="-88.513530740887404"/>
    <n v="1"/>
    <n v="0"/>
    <n v="0.97152791578964603"/>
    <n v="1.4864692591125959"/>
  </r>
  <r>
    <n v="25"/>
    <s v="CircularDVF_Rigid_EC_Off_Corr_Off"/>
    <x v="3"/>
    <x v="3"/>
    <n v="0.96854353971621299"/>
    <n v="179.572199462969"/>
    <n v="-3.1456460283786798E-2"/>
    <n v="-0.427800537030748"/>
    <n v="0"/>
    <n v="0"/>
    <n v="0.96854353971621299"/>
    <n v="0.42780053703100407"/>
  </r>
  <r>
    <n v="26"/>
    <s v="CircularDVF_Rigid_EC_Off_Corr_Off"/>
    <x v="1"/>
    <x v="1"/>
    <n v="0.55583896301318603"/>
    <n v="8.2279922751628494"/>
    <n v="-0.94416103698681397"/>
    <n v="8.2279922751628494"/>
    <n v="0"/>
    <n v="0"/>
    <n v="0.55583896301318603"/>
    <n v="8.2279922751628476"/>
  </r>
  <r>
    <n v="27"/>
    <s v="CircularDVF_Rigid_EC_Off_Corr_Off"/>
    <x v="0"/>
    <x v="0"/>
    <n v="0.99899586790439399"/>
    <n v="90.148127331596001"/>
    <n v="0.29899586790439397"/>
    <n v="45.148127331596001"/>
    <n v="1"/>
    <n v="0"/>
    <n v="0.99899586790439399"/>
    <n v="44.851872668403985"/>
  </r>
  <r>
    <n v="28"/>
    <s v="CircularDVF_Rigid_EC_Off_Corr_Off"/>
    <x v="3"/>
    <x v="2"/>
    <n v="0.99935903611395605"/>
    <n v="54.445109031978802"/>
    <n v="-6.4096388604417698E-4"/>
    <n v="-80.554890968021198"/>
    <n v="1"/>
    <n v="0"/>
    <n v="0.99935903611395605"/>
    <n v="9.4451090319788022"/>
  </r>
  <r>
    <n v="29"/>
    <s v="CircularDVF_Rigid_EC_Off_Corr_Off"/>
    <x v="2"/>
    <x v="4"/>
    <n v="0.98366241769325102"/>
    <n v="88.946887367676098"/>
    <n v="0.48366241769325102"/>
    <n v="-1.05311263232386"/>
    <n v="0"/>
    <n v="0"/>
    <n v="0.98366241769325102"/>
    <n v="1.0531126323239164"/>
  </r>
  <r>
    <n v="30"/>
    <s v="CircularDVF_Rigid_EC_Off_Corr_Off"/>
    <x v="1"/>
    <x v="1"/>
    <n v="0.99951120707732599"/>
    <n v="0.11844071917369101"/>
    <n v="-0.50048879292267401"/>
    <n v="0.11844071917369101"/>
    <n v="0"/>
    <n v="0"/>
    <n v="0.99951120707732599"/>
    <n v="0.11844071917369092"/>
  </r>
  <r>
    <n v="31"/>
    <s v="CircularDVF_Rigid_EC_Off_Corr_Off"/>
    <x v="3"/>
    <x v="4"/>
    <n v="1.0302473116361499"/>
    <n v="91.292814693900397"/>
    <n v="3.0247311636145701E-2"/>
    <n v="1.29281469390037"/>
    <n v="1"/>
    <n v="0"/>
    <n v="1.0302473116361499"/>
    <n v="1.2928146939003966"/>
  </r>
  <r>
    <n v="32"/>
    <s v="CircularDVF_Rigid_EC_Off_Corr_Off"/>
    <x v="1"/>
    <x v="2"/>
    <n v="0.996005392972512"/>
    <n v="56.829140659233197"/>
    <n v="-0.503994607027488"/>
    <n v="-78.170859340766796"/>
    <n v="1"/>
    <n v="0"/>
    <n v="0.996005392972512"/>
    <n v="11.82914065923319"/>
  </r>
  <r>
    <n v="33"/>
    <s v="CircularDVF_Rigid_EC_Off_Corr_Off"/>
    <x v="0"/>
    <x v="2"/>
    <n v="1.00535625673372"/>
    <n v="47.894629485942801"/>
    <n v="0.30535625673371902"/>
    <n v="-87.105370514057199"/>
    <n v="1"/>
    <n v="0"/>
    <n v="1.00535625673372"/>
    <n v="2.8946294859428008"/>
  </r>
  <r>
    <n v="34"/>
    <s v="CircularDVF_Rigid_EC_Off_Corr_Off"/>
    <x v="2"/>
    <x v="0"/>
    <n v="0.97833425217952696"/>
    <n v="90.151255666347893"/>
    <n v="0.47833425217952702"/>
    <n v="45.1512556663479"/>
    <n v="1"/>
    <n v="0"/>
    <n v="0.97833425217952696"/>
    <n v="44.848744333652121"/>
  </r>
  <r>
    <n v="35"/>
    <s v="CircularDVF_Rigid_EC_Off_Corr_Off"/>
    <x v="1"/>
    <x v="2"/>
    <n v="0.97909758321660401"/>
    <n v="87.732344511974105"/>
    <n v="-0.52090241678339599"/>
    <n v="-47.267655488025902"/>
    <n v="1"/>
    <n v="0"/>
    <n v="0.97909758321660401"/>
    <n v="42.732344511974105"/>
  </r>
  <r>
    <n v="36"/>
    <s v="CircularDVF_Rigid_EC_Off_Corr_Off"/>
    <x v="0"/>
    <x v="0"/>
    <n v="0.46855840473446903"/>
    <n v="85.257340009155499"/>
    <n v="-0.23144159526553101"/>
    <n v="40.257340009155499"/>
    <n v="0"/>
    <n v="0"/>
    <n v="0.46855840473446903"/>
    <n v="40.257340009155484"/>
  </r>
  <r>
    <n v="37"/>
    <s v="CircularDVF_Rigid_EC_Off_Corr_Off"/>
    <x v="0"/>
    <x v="2"/>
    <n v="0.978497873245598"/>
    <n v="91.058671626948097"/>
    <n v="0.27849787324559799"/>
    <n v="-43.941328373051903"/>
    <n v="0"/>
    <n v="0"/>
    <n v="0.978497873245598"/>
    <n v="43.941328373051903"/>
  </r>
  <r>
    <n v="38"/>
    <s v="CircularDVF_Rigid_EC_Off_Corr_Off"/>
    <x v="4"/>
    <x v="1"/>
    <n v="0.53564226075996502"/>
    <n v="3.5384221106409699"/>
    <n v="0.18564226075996501"/>
    <n v="3.5384221106409699"/>
    <n v="0"/>
    <n v="0"/>
    <n v="0.53564226075996502"/>
    <n v="3.5384221106409655"/>
  </r>
  <r>
    <n v="39"/>
    <s v="CircularDVF_Rigid_EC_Off_Corr_Off"/>
    <x v="3"/>
    <x v="3"/>
    <n v="1.4957781015967599"/>
    <n v="-1.3059987941892901"/>
    <n v="0.495778101596761"/>
    <n v="178.69400120581099"/>
    <n v="1"/>
    <n v="0"/>
    <n v="1.4957781015967599"/>
    <n v="1.3059987941892928"/>
  </r>
  <r>
    <n v="40"/>
    <s v="CircularDVF_Rigid_EC_Off_Corr_Off"/>
    <x v="1"/>
    <x v="2"/>
    <n v="0.72099756413746396"/>
    <n v="57.254908327531403"/>
    <n v="-0.77900243586253604"/>
    <n v="-77.745091672468604"/>
    <n v="1"/>
    <n v="0"/>
    <n v="0.72099756413746396"/>
    <n v="12.25490832753141"/>
  </r>
  <r>
    <n v="41"/>
    <s v="CircularDVF_Rigid_EC_Off_Corr_Off"/>
    <x v="2"/>
    <x v="1"/>
    <n v="0.49861731626321298"/>
    <n v="1.4246790627902299"/>
    <n v="-1.3826837367865699E-3"/>
    <n v="1.4246790627902299"/>
    <n v="0"/>
    <n v="0"/>
    <n v="0.49861731626321298"/>
    <n v="1.4246790627902328"/>
  </r>
  <r>
    <n v="42"/>
    <s v="CircularDVF_Rigid_EC_Off_Corr_Off"/>
    <x v="4"/>
    <x v="4"/>
    <n v="0.25737124355660201"/>
    <n v="82.504142360270194"/>
    <n v="-9.2628756443397894E-2"/>
    <n v="-7.4958576397298202"/>
    <n v="0"/>
    <n v="0"/>
    <n v="0.25737124355660201"/>
    <n v="7.4958576397298202"/>
  </r>
  <r>
    <n v="43"/>
    <s v="CircularDVF_Rigid_EC_Off_Corr_Off"/>
    <x v="4"/>
    <x v="2"/>
    <n v="0.63255242859032301"/>
    <n v="48.277093929390098"/>
    <n v="0.28255242859032298"/>
    <n v="-86.722906070609895"/>
    <n v="1"/>
    <n v="0"/>
    <n v="0.63255242859032301"/>
    <n v="3.2770939293901051"/>
  </r>
  <r>
    <n v="44"/>
    <s v="CircularDVF_Rigid_EC_Off_Corr_Off"/>
    <x v="3"/>
    <x v="1"/>
    <n v="0.51913411801438003"/>
    <n v="-0.34206029135850702"/>
    <n v="-0.48086588198562003"/>
    <n v="-0.34206029135850702"/>
    <n v="0"/>
    <n v="0"/>
    <n v="0.51913411801438003"/>
    <n v="0.34206029135850713"/>
  </r>
  <r>
    <n v="45"/>
    <s v="CircularDVF_Rigid_EC_Off_Corr_Off"/>
    <x v="2"/>
    <x v="1"/>
    <n v="0.441992599863336"/>
    <n v="2.2772288061325998"/>
    <n v="-5.8007400136664403E-2"/>
    <n v="2.2772288061325998"/>
    <n v="0"/>
    <n v="0"/>
    <n v="0.441992599863336"/>
    <n v="2.277228806132598"/>
  </r>
  <r>
    <n v="46"/>
    <s v="CircularDVF_Rigid_EC_Off_Corr_Off"/>
    <x v="0"/>
    <x v="1"/>
    <n v="0.79338268839485304"/>
    <n v="2.0147861250975398"/>
    <n v="9.33826883948531E-2"/>
    <n v="2.0147861250975398"/>
    <n v="0"/>
    <n v="0"/>
    <n v="0.79338268839485304"/>
    <n v="2.0147861250975438"/>
  </r>
  <r>
    <n v="47"/>
    <s v="CircularDVF_Rigid_EC_Off_Corr_Off"/>
    <x v="4"/>
    <x v="2"/>
    <n v="1.02518211585398"/>
    <n v="49.270323945625002"/>
    <n v="0.67518211585398202"/>
    <n v="-85.729676054375005"/>
    <n v="1"/>
    <n v="0"/>
    <n v="1.02518211585398"/>
    <n v="4.2703239456249946"/>
  </r>
  <r>
    <n v="48"/>
    <s v="CircularDVF_Rigid_EC_Off_Corr_Off"/>
    <x v="1"/>
    <x v="0"/>
    <n v="0.53685133537498197"/>
    <n v="84.201639341660794"/>
    <n v="-0.96314866462501803"/>
    <n v="39.201639341660801"/>
    <n v="0"/>
    <n v="0"/>
    <n v="0.53685133537498197"/>
    <n v="39.20163934166078"/>
  </r>
  <r>
    <n v="49"/>
    <s v="CircularDVF_Rigid_EC_Off_Corr_Off"/>
    <x v="4"/>
    <x v="4"/>
    <n v="0.916349424082463"/>
    <n v="90.161487113294399"/>
    <n v="0.56634942408246303"/>
    <n v="0.161487113294356"/>
    <n v="1"/>
    <n v="0"/>
    <n v="0.916349424082463"/>
    <n v="0.16148711329441312"/>
  </r>
  <r>
    <n v="50"/>
    <s v="CircularDVF_Rigid_EC_Off_Corr_Off"/>
    <x v="3"/>
    <x v="0"/>
    <n v="0.57064256783431599"/>
    <n v="54.914505123579602"/>
    <n v="-0.42935743216568401"/>
    <n v="9.9145051235795698"/>
    <n v="0"/>
    <n v="0"/>
    <n v="0.57064256783431599"/>
    <n v="9.9145051235796018"/>
  </r>
  <r>
    <n v="51"/>
    <s v="CircularDVF_Rigid_EC_Off_Corr_Off"/>
    <x v="4"/>
    <x v="3"/>
    <n v="1.4179116048737499"/>
    <n v="-179.874763522915"/>
    <n v="1.06791160487375"/>
    <n v="0.12523647708462701"/>
    <n v="1"/>
    <n v="0"/>
    <n v="1.4179116048737499"/>
    <n v="0.1252364770849681"/>
  </r>
  <r>
    <n v="52"/>
    <s v="CircularDVF_Rigid_EC_Off_Corr_Off"/>
    <x v="3"/>
    <x v="2"/>
    <n v="1.00676716426996"/>
    <n v="51.436602822365401"/>
    <n v="6.7671642699627102E-3"/>
    <n v="-83.563397177634599"/>
    <n v="1"/>
    <n v="0"/>
    <n v="1.00676716426996"/>
    <n v="6.4366028223653871"/>
  </r>
  <r>
    <n v="53"/>
    <s v="CircularDVF_Rigid_EC_Off_Corr_Off"/>
    <x v="1"/>
    <x v="1"/>
    <n v="1.04673428468892"/>
    <n v="-2.1493513312096901"/>
    <n v="-0.45326571531108301"/>
    <n v="-2.1493513312096901"/>
    <n v="0"/>
    <n v="0"/>
    <n v="1.04673428468892"/>
    <n v="2.1493513312096866"/>
  </r>
  <r>
    <n v="54"/>
    <s v="CircularDVF_Rigid_EC_Off_Corr_Off"/>
    <x v="4"/>
    <x v="0"/>
    <n v="0.99939641358484999"/>
    <n v="91.628965232441402"/>
    <n v="0.64939641358485001"/>
    <n v="46.628965232441402"/>
    <n v="1"/>
    <n v="0"/>
    <n v="0.99939641358484999"/>
    <n v="43.371034767558598"/>
  </r>
  <r>
    <n v="55"/>
    <s v="CircularDVF_Rigid_EC_Off_Corr_Off"/>
    <x v="1"/>
    <x v="4"/>
    <n v="0.44149731644034301"/>
    <n v="87.6531257075127"/>
    <n v="-1.05850268355966"/>
    <n v="-2.3468742924873101"/>
    <n v="0"/>
    <n v="0"/>
    <n v="0.44149731644034301"/>
    <n v="2.3468742924873141"/>
  </r>
  <r>
    <n v="56"/>
    <s v="CircularDVF_Rigid_EC_Off_Corr_Off"/>
    <x v="1"/>
    <x v="0"/>
    <n v="0.94217643210217095"/>
    <n v="89.842939594296695"/>
    <n v="-0.55782356789782905"/>
    <n v="44.842939594296702"/>
    <n v="0"/>
    <n v="0"/>
    <n v="0.94217643210217095"/>
    <n v="44.842939594296695"/>
  </r>
  <r>
    <n v="57"/>
    <s v="CircularDVF_Rigid_EC_Off_Corr_Off"/>
    <x v="3"/>
    <x v="4"/>
    <n v="0.49404793239019401"/>
    <n v="49.197280786188898"/>
    <n v="-0.50595206760980604"/>
    <n v="-40.802719213811102"/>
    <n v="0"/>
    <n v="0"/>
    <n v="0.49404793239019401"/>
    <n v="40.802719213811088"/>
  </r>
  <r>
    <n v="58"/>
    <s v="CircularDVF_Rigid_EC_Off_Corr_Off"/>
    <x v="0"/>
    <x v="3"/>
    <n v="1.01554355395722"/>
    <n v="1.86546263772127"/>
    <n v="0.315543553957223"/>
    <n v="-178.13453736227899"/>
    <n v="1"/>
    <n v="0"/>
    <n v="1.01554355395722"/>
    <n v="1.8654626377212651"/>
  </r>
  <r>
    <n v="59"/>
    <s v="CircularDVF_Rigid_EC_Off_Corr_Off"/>
    <x v="4"/>
    <x v="1"/>
    <n v="0.515787711581986"/>
    <n v="4.8255882013255"/>
    <n v="0.16578771158198599"/>
    <n v="4.8255882013255"/>
    <n v="0"/>
    <n v="0"/>
    <n v="0.515787711581986"/>
    <n v="4.8255882013255018"/>
  </r>
  <r>
    <n v="60"/>
    <s v="CircularDVF_Rigid_EC_Off_Corr_Off"/>
    <x v="0"/>
    <x v="0"/>
    <n v="0.63752289112909299"/>
    <n v="52.8701330109241"/>
    <n v="-6.24771088709071E-2"/>
    <n v="7.8701330109240901"/>
    <n v="0"/>
    <n v="0"/>
    <n v="0.63752289112909299"/>
    <n v="7.8701330109240928"/>
  </r>
  <r>
    <n v="61"/>
    <s v="CircularDVF_Rigid_EC_Off_Corr_Off"/>
    <x v="4"/>
    <x v="0"/>
    <n v="0.51861475545256397"/>
    <n v="90.285335188507005"/>
    <n v="0.16861475545256399"/>
    <n v="45.285335188506998"/>
    <n v="1"/>
    <n v="0"/>
    <n v="0.51861475545256397"/>
    <n v="44.71466481149298"/>
  </r>
  <r>
    <n v="62"/>
    <s v="CircularDVF_Rigid_EC_Off_Corr_Off"/>
    <x v="4"/>
    <x v="0"/>
    <n v="0.47734783851601098"/>
    <n v="89.069955403281497"/>
    <n v="0.127347838516011"/>
    <n v="44.069955403281497"/>
    <n v="0"/>
    <n v="0"/>
    <n v="0.47734783851601098"/>
    <n v="44.069955403281483"/>
  </r>
  <r>
    <n v="63"/>
    <s v="CircularDVF_Rigid_EC_Off_Corr_Off"/>
    <x v="0"/>
    <x v="0"/>
    <n v="0.65812031795342796"/>
    <n v="90.674565920462797"/>
    <n v="-4.1879682046571901E-2"/>
    <n v="45.674565920462797"/>
    <n v="1"/>
    <n v="0"/>
    <n v="0.65812031795342796"/>
    <n v="44.325434079537217"/>
  </r>
  <r>
    <n v="64"/>
    <s v="CircularDVF_Rigid_EC_Off_Corr_Off"/>
    <x v="0"/>
    <x v="3"/>
    <n v="0.49877247442175099"/>
    <n v="2.0178766977901699"/>
    <n v="-0.20122752557824899"/>
    <n v="-177.98212330221"/>
    <n v="1"/>
    <n v="0"/>
    <n v="0.49877247442175099"/>
    <n v="2.0178766977901716"/>
  </r>
  <r>
    <n v="65"/>
    <s v="CircularDVF_Rigid_EC_Off_Corr_Off"/>
    <x v="3"/>
    <x v="2"/>
    <n v="0.84147253876763295"/>
    <n v="48.708198362759397"/>
    <n v="-0.158527461232367"/>
    <n v="-86.291801637240596"/>
    <n v="1"/>
    <n v="0"/>
    <n v="0.84147253876763295"/>
    <n v="3.70819836275939"/>
  </r>
  <r>
    <n v="66"/>
    <s v="CircularDVF_Rigid_EC_Off_Corr_Off"/>
    <x v="4"/>
    <x v="3"/>
    <n v="0.92727604294556798"/>
    <n v="179.233973941409"/>
    <n v="0.577276042945568"/>
    <n v="-0.76602605859079598"/>
    <n v="0"/>
    <n v="0"/>
    <n v="0.92727604294556798"/>
    <n v="0.76602605859099526"/>
  </r>
  <r>
    <n v="67"/>
    <s v="CircularDVF_Rigid_EC_Off_Corr_Off"/>
    <x v="4"/>
    <x v="3"/>
    <n v="0.89620302208892499"/>
    <n v="179.86790621786699"/>
    <n v="0.54620302208892502"/>
    <n v="-0.132093782133097"/>
    <n v="0"/>
    <n v="0"/>
    <n v="0.89620302208892499"/>
    <n v="0.13209378213301193"/>
  </r>
  <r>
    <n v="68"/>
    <s v="CircularDVF_Rigid_EC_Off_Corr_Off"/>
    <x v="4"/>
    <x v="3"/>
    <n v="0.90656915640493596"/>
    <n v="-179.47765978630599"/>
    <n v="0.55656915640493598"/>
    <n v="0.522340213694235"/>
    <n v="1"/>
    <n v="0"/>
    <n v="0.90656915640493596"/>
    <n v="0.52234021369400807"/>
  </r>
  <r>
    <n v="69"/>
    <s v="CircularDVF_Rigid_EC_Off_Corr_Off"/>
    <x v="0"/>
    <x v="2"/>
    <n v="0.63313847050704497"/>
    <n v="86.960187345612795"/>
    <n v="-6.6861529492954999E-2"/>
    <n v="-48.039812654387198"/>
    <n v="1"/>
    <n v="0"/>
    <n v="0.63313847050704497"/>
    <n v="41.960187345612781"/>
  </r>
  <r>
    <n v="70"/>
    <s v="CircularDVF_Rigid_EC_Off_Corr_Off"/>
    <x v="3"/>
    <x v="0"/>
    <n v="0.99902257594600996"/>
    <n v="90.444374074594407"/>
    <n v="-9.7742405399014998E-4"/>
    <n v="45.4443740745944"/>
    <n v="1"/>
    <n v="0"/>
    <n v="0.99902257594600996"/>
    <n v="44.555625925405593"/>
  </r>
  <r>
    <n v="71"/>
    <s v="CircularDVF_Rigid_EC_Off_Corr_Off"/>
    <x v="1"/>
    <x v="2"/>
    <n v="1.1578521424941299"/>
    <n v="56.2603073371356"/>
    <n v="-0.34214785750587001"/>
    <n v="-78.7396926628644"/>
    <n v="1"/>
    <n v="0"/>
    <n v="1.1578521424941299"/>
    <n v="11.2603073371356"/>
  </r>
  <r>
    <n v="72"/>
    <s v="CircularDVF_Rigid_EC_Off_Corr_Off"/>
    <x v="4"/>
    <x v="2"/>
    <n v="1.0923396244194801"/>
    <n v="88.509670224374801"/>
    <n v="0.74233962441947898"/>
    <n v="-46.490329775625199"/>
    <n v="1"/>
    <n v="0"/>
    <n v="1.0923396244194801"/>
    <n v="43.509670224374815"/>
  </r>
  <r>
    <n v="73"/>
    <s v="CircularDVF_Rigid_EC_Off_Corr_Off"/>
    <x v="2"/>
    <x v="0"/>
    <n v="1.21783081461874"/>
    <n v="60.107418420165303"/>
    <n v="0.71783081461874199"/>
    <n v="15.107418420165301"/>
    <n v="0"/>
    <n v="0"/>
    <n v="1.21783081461874"/>
    <n v="15.107418420165288"/>
  </r>
  <r>
    <n v="74"/>
    <s v="CircularDVF_Rigid_EC_Off_Corr_Off"/>
    <x v="2"/>
    <x v="4"/>
    <n v="0.40517488996946999"/>
    <n v="88.173585097238302"/>
    <n v="-9.4825110030530305E-2"/>
    <n v="-1.82641490276171"/>
    <n v="0"/>
    <n v="0"/>
    <n v="0.40517488996946999"/>
    <n v="1.8264149027617123"/>
  </r>
  <r>
    <n v="75"/>
    <s v="CircularDVF_Rigid_EC_Off_Corr_Off"/>
    <x v="3"/>
    <x v="1"/>
    <n v="0.38491264403451603"/>
    <n v="-1.23032425032505"/>
    <n v="-0.61508735596548403"/>
    <n v="-1.23032425032505"/>
    <n v="0"/>
    <n v="0"/>
    <n v="0.38491264403451603"/>
    <n v="1.2303242503250544"/>
  </r>
  <r>
    <n v="76"/>
    <s v="CircularDVF_Rigid_EC_Off_Corr_Off"/>
    <x v="2"/>
    <x v="2"/>
    <n v="0.664579411943096"/>
    <n v="2.8512858776422298"/>
    <n v="0.164579411943096"/>
    <n v="-132.148714122358"/>
    <n v="1"/>
    <n v="0"/>
    <n v="0.664579411943096"/>
    <n v="42.148714122357774"/>
  </r>
  <r>
    <n v="77"/>
    <s v="CircularDVF_Rigid_EC_Off_Corr_Off"/>
    <x v="0"/>
    <x v="1"/>
    <n v="1.03053474187273"/>
    <n v="-0.45950517185747197"/>
    <n v="0.33053474187273202"/>
    <n v="-0.45950517185747197"/>
    <n v="0"/>
    <n v="0"/>
    <n v="1.03053474187273"/>
    <n v="0.45950517185747231"/>
  </r>
  <r>
    <n v="78"/>
    <s v="CircularDVF_Rigid_EC_Off_Corr_Off"/>
    <x v="1"/>
    <x v="2"/>
    <n v="0.67933070637553095"/>
    <n v="87.603173924948294"/>
    <n v="-0.82066929362446905"/>
    <n v="-47.396826075051699"/>
    <n v="1"/>
    <n v="0"/>
    <n v="0.67933070637553095"/>
    <n v="42.603173924948294"/>
  </r>
  <r>
    <n v="79"/>
    <s v="CircularDVF_Rigid_EC_Off_Corr_Off"/>
    <x v="4"/>
    <x v="2"/>
    <n v="0.69676941778679402"/>
    <n v="94.890628373305006"/>
    <n v="0.34676941778679399"/>
    <n v="-40.109371626695001"/>
    <n v="0"/>
    <n v="0"/>
    <n v="0.69676941778679402"/>
    <n v="40.109371626695008"/>
  </r>
  <r>
    <n v="80"/>
    <s v="CircularDVF_Rigid_EC_Off_Corr_Off"/>
    <x v="1"/>
    <x v="3"/>
    <n v="1.02604842180397"/>
    <n v="177.86502510515299"/>
    <n v="-0.47395157819602601"/>
    <n v="-2.13497489484666"/>
    <n v="0"/>
    <n v="0"/>
    <n v="1.02604842180397"/>
    <n v="2.1349748948470051"/>
  </r>
  <r>
    <n v="81"/>
    <s v="CircularDVF_Rigid_EC_Off_Corr_Off"/>
    <x v="2"/>
    <x v="3"/>
    <n v="1.5008141892962299"/>
    <n v="178.935072011568"/>
    <n v="1.0008141892962299"/>
    <n v="-1.0649279884315801"/>
    <n v="0"/>
    <n v="0"/>
    <n v="1.5008141892962299"/>
    <n v="1.0649279884320038"/>
  </r>
  <r>
    <n v="82"/>
    <s v="CircularDVF_Rigid_EC_Off_Corr_Off"/>
    <x v="0"/>
    <x v="1"/>
    <n v="0.97368689619952797"/>
    <n v="-0.182373218082205"/>
    <n v="0.27368689619952802"/>
    <n v="-0.182373218082205"/>
    <n v="0"/>
    <n v="0"/>
    <n v="0.97368689619952797"/>
    <n v="0.18237321808220486"/>
  </r>
  <r>
    <n v="83"/>
    <s v="CircularDVF_Rigid_EC_Off_Corr_Off"/>
    <x v="4"/>
    <x v="3"/>
    <n v="1.5218651262432299"/>
    <n v="-178.32732186227599"/>
    <n v="1.17186512624323"/>
    <n v="1.67267813772378"/>
    <n v="1"/>
    <n v="0"/>
    <n v="1.5218651262432299"/>
    <n v="1.6726781377240059"/>
  </r>
  <r>
    <n v="84"/>
    <s v="CircularDVF_Rigid_EC_Off_Corr_Off"/>
    <x v="3"/>
    <x v="3"/>
    <n v="1.4850763052178799"/>
    <n v="0.27900332972996"/>
    <n v="0.48507630521788098"/>
    <n v="-179.72099667027001"/>
    <n v="1"/>
    <n v="0"/>
    <n v="1.4850763052178799"/>
    <n v="0.27900332972996011"/>
  </r>
  <r>
    <n v="85"/>
    <s v="CircularDVF_Rigid_EC_Off_Corr_Off"/>
    <x v="1"/>
    <x v="2"/>
    <n v="0.99902257594600996"/>
    <n v="89.555625925405593"/>
    <n v="-0.50097742405399004"/>
    <n v="-45.4443740745944"/>
    <n v="1"/>
    <n v="0"/>
    <n v="0.99902257594600996"/>
    <n v="44.555625925405593"/>
  </r>
  <r>
    <n v="86"/>
    <s v="CircularDVF_Rigid_EC_Off_Corr_Off"/>
    <x v="0"/>
    <x v="4"/>
    <n v="1.4484417713201001"/>
    <n v="89.489173846307807"/>
    <n v="0.74844177132010103"/>
    <n v="-0.510826153692165"/>
    <n v="0"/>
    <n v="0"/>
    <n v="1.4484417713201001"/>
    <n v="0.51082615369219297"/>
  </r>
  <r>
    <n v="87"/>
    <s v="CircularDVF_Rigid_EC_Off_Corr_Off"/>
    <x v="4"/>
    <x v="2"/>
    <n v="0.96122666226906694"/>
    <n v="132.40831230044299"/>
    <n v="0.61122666226906697"/>
    <n v="-2.5916876995567"/>
    <n v="0"/>
    <n v="0"/>
    <n v="0.96122666226906694"/>
    <n v="2.5916876995570135"/>
  </r>
  <r>
    <n v="88"/>
    <s v="CircularDVF_Rigid_EC_Off_Corr_Off"/>
    <x v="3"/>
    <x v="4"/>
    <n v="0.49795333606339598"/>
    <n v="89.702825385220905"/>
    <n v="-0.50204666393660402"/>
    <n v="-0.29717461477906698"/>
    <n v="0"/>
    <n v="0"/>
    <n v="0.49795333606339598"/>
    <n v="0.29717461477909524"/>
  </r>
  <r>
    <n v="89"/>
    <s v="CircularDVF_Rigid_EC_Off_Corr_Off"/>
    <x v="1"/>
    <x v="4"/>
    <n v="0.49795333606339598"/>
    <n v="89.702825385220905"/>
    <n v="-1.0020466639365999"/>
    <n v="-0.29717461477906698"/>
    <n v="0"/>
    <n v="0"/>
    <n v="0.49795333606339598"/>
    <n v="0.29717461477909524"/>
  </r>
  <r>
    <n v="90"/>
    <s v="CircularDVF_Rigid_EC_Off_Corr_Off"/>
    <x v="4"/>
    <x v="0"/>
    <n v="0.97316884871611498"/>
    <n v="89.847941494172204"/>
    <n v="0.623168848716115"/>
    <n v="44.847941494172197"/>
    <n v="0"/>
    <n v="0"/>
    <n v="0.97316884871611498"/>
    <n v="44.847941494172204"/>
  </r>
  <r>
    <n v="91"/>
    <s v="CircularDVF_Rigid_EC_Off_Corr_Off"/>
    <x v="1"/>
    <x v="0"/>
    <n v="0.47331189267764201"/>
    <n v="85.932203227074496"/>
    <n v="-1.0266881073223599"/>
    <n v="40.932203227074503"/>
    <n v="0"/>
    <n v="0"/>
    <n v="0.47331189267764201"/>
    <n v="40.932203227074496"/>
  </r>
  <r>
    <n v="92"/>
    <s v="CircularDVF_Rigid_EC_Off_Corr_Off"/>
    <x v="3"/>
    <x v="0"/>
    <n v="0.54031420595818502"/>
    <n v="86.437332696008994"/>
    <n v="-0.45968579404181498"/>
    <n v="41.437332696009001"/>
    <n v="0"/>
    <n v="0"/>
    <n v="0.54031420595818502"/>
    <n v="41.43733269600898"/>
  </r>
  <r>
    <n v="93"/>
    <s v="CircularDVF_Rigid_EC_Off_Corr_Off"/>
    <x v="3"/>
    <x v="1"/>
    <n v="0.50414117473112496"/>
    <n v="2.58390255597465"/>
    <n v="-0.49585882526887498"/>
    <n v="2.58390255597465"/>
    <n v="0"/>
    <n v="0"/>
    <n v="0.50414117473112496"/>
    <n v="2.583902555974646"/>
  </r>
  <r>
    <n v="94"/>
    <s v="CircularDVF_Rigid_EC_Off_Corr_Off"/>
    <x v="1"/>
    <x v="1"/>
    <n v="0.50368051835412297"/>
    <n v="0.82265209383808702"/>
    <n v="-0.99631948164587703"/>
    <n v="0.82265209383808702"/>
    <n v="0"/>
    <n v="0"/>
    <n v="0.50368051835412297"/>
    <n v="0.82265209383808724"/>
  </r>
  <r>
    <n v="95"/>
    <s v="CircularDVF_Rigid_EC_Off_Corr_Off"/>
    <x v="0"/>
    <x v="3"/>
    <n v="0.71079300155957703"/>
    <n v="177.75099429505599"/>
    <n v="1.07930015595766E-2"/>
    <n v="-2.2490057049442398"/>
    <n v="0"/>
    <n v="0"/>
    <n v="0.71079300155957703"/>
    <n v="2.2490057049440111"/>
  </r>
  <r>
    <n v="96"/>
    <s v="CircularDVF_Rigid_EC_Off_Corr_Off"/>
    <x v="3"/>
    <x v="4"/>
    <n v="0.71079297573442601"/>
    <n v="177.75099425130199"/>
    <n v="-0.28920702426557399"/>
    <n v="87.750994251301904"/>
    <n v="1"/>
    <n v="0"/>
    <n v="0.71079297573442601"/>
    <n v="87.750994251302018"/>
  </r>
  <r>
    <n v="97"/>
    <s v="CircularDVF_Rigid_EC_Off_Corr_Off"/>
    <x v="2"/>
    <x v="1"/>
    <n v="0.99954324011763995"/>
    <n v="-0.47375275459148702"/>
    <n v="0.49954324011764001"/>
    <n v="-0.47375275459148702"/>
    <n v="0"/>
    <n v="0"/>
    <n v="0.99954324011763995"/>
    <n v="0.47375275459148725"/>
  </r>
  <r>
    <n v="98"/>
    <s v="CircularDVF_Rigid_EC_Off_Corr_Off"/>
    <x v="0"/>
    <x v="4"/>
    <n v="0.98349965583301002"/>
    <n v="90.1504612599974"/>
    <n v="0.28349965583301001"/>
    <n v="0.15046125999742799"/>
    <n v="1"/>
    <n v="0"/>
    <n v="0.98349965583301002"/>
    <n v="0.15046125999739957"/>
  </r>
  <r>
    <n v="99"/>
    <s v="CircularDVF_Rigid_EC_Off_Corr_Off"/>
    <x v="1"/>
    <x v="0"/>
    <n v="0.475841874931905"/>
    <n v="97.171303490721002"/>
    <n v="-1.02415812506809"/>
    <n v="52.171303490721002"/>
    <n v="1"/>
    <n v="0"/>
    <n v="0.475841874931905"/>
    <n v="37.828696509278984"/>
  </r>
  <r>
    <n v="100"/>
    <s v="CircularDVF_Rigid_EC_Off_Corr_Off"/>
    <x v="2"/>
    <x v="2"/>
    <n v="0.99902257594600996"/>
    <n v="90.444374074594407"/>
    <n v="0.49902257594601002"/>
    <n v="-44.5556259254056"/>
    <n v="0"/>
    <n v="0"/>
    <n v="0.99902257594600996"/>
    <n v="44.555625925405593"/>
  </r>
  <r>
    <n v="101"/>
    <s v="CircularDVF_Rigid_EC_Off_Corr_Off"/>
    <x v="0"/>
    <x v="3"/>
    <n v="0.99951387653656298"/>
    <n v="-0.17766076243367501"/>
    <n v="0.29951387653656297"/>
    <n v="179.82233923756601"/>
    <n v="1"/>
    <n v="0"/>
    <n v="0.99951387653656298"/>
    <n v="0.17766076243367479"/>
  </r>
  <r>
    <n v="102"/>
    <s v="CircularDVF_Rigid_EC_Off_Corr_Off"/>
    <x v="2"/>
    <x v="3"/>
    <n v="0.97900492476670198"/>
    <n v="1.0278878672704901"/>
    <n v="0.47900492476670198"/>
    <n v="-178.97211213272999"/>
    <n v="1"/>
    <n v="0"/>
    <n v="0.97900492476670198"/>
    <n v="1.0278878672704934"/>
  </r>
  <r>
    <n v="103"/>
    <s v="CircularDVF_Rigid_EC_Off_Corr_Off"/>
    <x v="2"/>
    <x v="4"/>
    <n v="0.97833425217952696"/>
    <n v="90.151255666347893"/>
    <n v="0.47833425217952702"/>
    <n v="0.151255666347936"/>
    <n v="1"/>
    <n v="0"/>
    <n v="0.97833425217952696"/>
    <n v="0.15125566634787901"/>
  </r>
  <r>
    <n v="104"/>
    <s v="CircularDVF_Rigid_EC_Off_Corr_Off"/>
    <x v="4"/>
    <x v="1"/>
    <n v="0.84709149641764103"/>
    <n v="44.234125322803003"/>
    <n v="0.497091496417641"/>
    <n v="44.234125322803003"/>
    <n v="0"/>
    <n v="0"/>
    <n v="0.84709149641764103"/>
    <n v="44.23412532280301"/>
  </r>
  <r>
    <n v="105"/>
    <s v="CircularDVF_Rigid_EC_Off_Corr_Off"/>
    <x v="4"/>
    <x v="4"/>
    <n v="0.99385731055045601"/>
    <n v="89.5533163821854"/>
    <n v="0.64385731055045603"/>
    <n v="-0.446683617814642"/>
    <n v="0"/>
    <n v="0"/>
    <n v="0.99385731055045601"/>
    <n v="0.44668361781458543"/>
  </r>
  <r>
    <n v="106"/>
    <s v="CircularDVF_Rigid_EC_Off_Corr_Off"/>
    <x v="2"/>
    <x v="3"/>
    <n v="1.4386325924387799"/>
    <n v="-0.53488222305941202"/>
    <n v="0.93863259243878105"/>
    <n v="179.46511777694101"/>
    <n v="1"/>
    <n v="0"/>
    <n v="1.4386325924387799"/>
    <n v="0.53488222305941235"/>
  </r>
  <r>
    <n v="107"/>
    <s v="CircularDVF_Rigid_EC_Off_Corr_Off"/>
    <x v="0"/>
    <x v="3"/>
    <n v="1.4392556194764801"/>
    <n v="-1.7687151658129801"/>
    <n v="0.739255619476482"/>
    <n v="178.23128483418699"/>
    <n v="1"/>
    <n v="0"/>
    <n v="1.4392556194764801"/>
    <n v="1.7687151658129778"/>
  </r>
  <r>
    <n v="108"/>
    <s v="CircularDVF_Rigid_EC_Off_Corr_Off"/>
    <x v="1"/>
    <x v="0"/>
    <n v="0.99679801984095195"/>
    <n v="44.559110435601603"/>
    <n v="-0.50320198015904805"/>
    <n v="-0.44088956439839"/>
    <n v="0"/>
    <n v="0"/>
    <n v="0.99679801984095195"/>
    <n v="0.44088956439838967"/>
  </r>
  <r>
    <n v="109"/>
    <s v="CircularDVF_Rigid_EC_Off_Corr_Off"/>
    <x v="3"/>
    <x v="2"/>
    <n v="0.975280425174191"/>
    <n v="46.6954085484534"/>
    <n v="-2.4719574825808902E-2"/>
    <n v="-88.3045914515466"/>
    <n v="1"/>
    <n v="0"/>
    <n v="0.975280425174191"/>
    <n v="1.6954085484534005"/>
  </r>
  <r>
    <n v="110"/>
    <s v="CircularDVF_Rigid_EC_Off_Corr_Off"/>
    <x v="3"/>
    <x v="3"/>
    <n v="0.50082245015083404"/>
    <n v="5.5635907416846102"/>
    <n v="-0.49917754984916601"/>
    <n v="-174.436409258315"/>
    <n v="1"/>
    <n v="0"/>
    <n v="0.50082245015083404"/>
    <n v="5.5635907416846067"/>
  </r>
  <r>
    <n v="111"/>
    <s v="CircularDVF_Rigid_EC_Off_Corr_Off"/>
    <x v="2"/>
    <x v="0"/>
    <n v="0.95253524835764403"/>
    <n v="89.533938320412304"/>
    <n v="0.45253524835764403"/>
    <n v="44.533938320412297"/>
    <n v="0"/>
    <n v="0"/>
    <n v="0.95253524835764403"/>
    <n v="44.53393832041229"/>
  </r>
  <r>
    <n v="112"/>
    <s v="CircularDVF_Rigid_EC_Off_Corr_Off"/>
    <x v="4"/>
    <x v="3"/>
    <n v="1.29955077245023"/>
    <n v="-178.49675795965601"/>
    <n v="0.94955077245022901"/>
    <n v="1.50324204034388"/>
    <n v="1"/>
    <n v="0"/>
    <n v="1.29955077245023"/>
    <n v="1.5032420403439914"/>
  </r>
  <r>
    <n v="113"/>
    <s v="CircularDVF_Rigid_EC_Off_Corr_Off"/>
    <x v="2"/>
    <x v="4"/>
    <n v="0.456688997427524"/>
    <n v="89.027879838495807"/>
    <n v="-4.3311002572475797E-2"/>
    <n v="-0.97212016150422198"/>
    <n v="0"/>
    <n v="0"/>
    <n v="0.456688997427524"/>
    <n v="0.97212016150419345"/>
  </r>
  <r>
    <n v="114"/>
    <s v="CircularDVF_Rigid_EC_Off_Corr_Off"/>
    <x v="1"/>
    <x v="4"/>
    <n v="0.48262316852375398"/>
    <n v="88.466753153289702"/>
    <n v="-1.0173768314762499"/>
    <n v="-1.53324684671026"/>
    <n v="0"/>
    <n v="0"/>
    <n v="0.48262316852375398"/>
    <n v="1.5332468467103126"/>
  </r>
  <r>
    <n v="115"/>
    <s v="CircularDVF_Rigid_EC_Off_Corr_Off"/>
    <x v="0"/>
    <x v="1"/>
    <n v="0.56574950196963902"/>
    <n v="1.2555968740258501"/>
    <n v="-0.13425049803036099"/>
    <n v="1.2555968740258501"/>
    <n v="0"/>
    <n v="0"/>
    <n v="0.56574950196963902"/>
    <n v="1.255596874025855"/>
  </r>
  <r>
    <n v="116"/>
    <s v="CircularDVF_Rigid_EC_Off_Corr_Off"/>
    <x v="0"/>
    <x v="2"/>
    <n v="0.485478459327298"/>
    <n v="135.90527557891599"/>
    <n v="-0.21452154067270199"/>
    <n v="0.90527557891573496"/>
    <n v="0"/>
    <n v="0"/>
    <n v="0.485478459327298"/>
    <n v="0.90527557891599031"/>
  </r>
  <r>
    <n v="117"/>
    <s v="CircularDVF_Rigid_EC_Off_Corr_Off"/>
    <x v="4"/>
    <x v="4"/>
    <n v="0.67395608903781701"/>
    <n v="40.305982742659701"/>
    <n v="0.32395608903781697"/>
    <n v="-49.694017257340299"/>
    <n v="0"/>
    <n v="0"/>
    <n v="0.67395608903781701"/>
    <n v="49.694017257340306"/>
  </r>
  <r>
    <n v="118"/>
    <s v="CircularDVF_Rigid_EC_Off_Corr_Off"/>
    <x v="2"/>
    <x v="0"/>
    <n v="1.4028015410405099"/>
    <n v="130.53493244104001"/>
    <n v="0.90280154104051302"/>
    <n v="85.5349324410398"/>
    <n v="1"/>
    <n v="0"/>
    <n v="1.4028015410405099"/>
    <n v="4.4650675589599871"/>
  </r>
  <r>
    <n v="119"/>
    <s v="CircularDVF_Rigid_EC_Off_Corr_Off"/>
    <x v="2"/>
    <x v="0"/>
    <n v="1.5025731874380901"/>
    <n v="132.22731605620299"/>
    <n v="1.0025731874380901"/>
    <n v="87.227316056202895"/>
    <n v="1"/>
    <n v="0"/>
    <n v="1.5025731874380901"/>
    <n v="2.7726839437970057"/>
  </r>
  <r>
    <n v="120"/>
    <s v="CircularDVF_Rigid_EC_Off_Corr_Off"/>
    <x v="0"/>
    <x v="2"/>
    <n v="1.4838361008875101"/>
    <n v="132.61581738108299"/>
    <n v="0.78383610088750799"/>
    <n v="-2.3841826189169502"/>
    <n v="0"/>
    <n v="0"/>
    <n v="1.4838361008875101"/>
    <n v="2.3841826189170092"/>
  </r>
  <r>
    <n v="121"/>
    <s v="CircularDVF_Rigid_EC_Off_Corr_Off"/>
    <x v="3"/>
    <x v="1"/>
    <n v="1.01503109724234"/>
    <n v="0.40820729825958302"/>
    <n v="1.50310972423449E-2"/>
    <n v="0.40820729825958302"/>
    <n v="0"/>
    <n v="0"/>
    <n v="1.01503109724234"/>
    <n v="0.40820729825958324"/>
  </r>
  <r>
    <n v="122"/>
    <s v="CircularDVF_Rigid_EC_Off_Corr_Off"/>
    <x v="0"/>
    <x v="4"/>
    <n v="1.0045464780593001"/>
    <n v="129.80557109226501"/>
    <n v="0.30454647805930302"/>
    <n v="39.805571092265197"/>
    <n v="1"/>
    <n v="0"/>
    <n v="1.0045464780593001"/>
    <n v="39.805571092265012"/>
  </r>
  <r>
    <n v="123"/>
    <s v="CircularDVF_Rigid_EC_Off_Corr_Off"/>
    <x v="1"/>
    <x v="4"/>
    <n v="1.05232467497993"/>
    <n v="93.235991728540995"/>
    <n v="-0.44767532502007501"/>
    <n v="3.2359917285410198"/>
    <n v="1"/>
    <n v="0"/>
    <n v="1.05232467497993"/>
    <n v="3.2359917285409949"/>
  </r>
  <r>
    <n v="124"/>
    <s v="CircularDVF_Rigid_EC_Off_Corr_Off"/>
    <x v="1"/>
    <x v="3"/>
    <n v="1.0253408632944001"/>
    <n v="-179.826814292134"/>
    <n v="-0.474659136705601"/>
    <n v="0.17318570786625301"/>
    <n v="1"/>
    <n v="0"/>
    <n v="1.0253408632944001"/>
    <n v="0.17318570786596865"/>
  </r>
  <r>
    <n v="125"/>
    <s v="CircularDVF_Rigid_EC_Off_Corr_Off"/>
    <x v="1"/>
    <x v="3"/>
    <n v="1.0253408632944001"/>
    <n v="-179.826814292134"/>
    <n v="-0.474659136705601"/>
    <n v="0.17318570786625301"/>
    <n v="1"/>
    <n v="0"/>
    <n v="1.0253408632944001"/>
    <n v="0.17318570786596865"/>
  </r>
  <r>
    <n v="126"/>
    <s v="CircularDVF_Rigid_EC_Off_Corr_Off"/>
    <x v="0"/>
    <x v="1"/>
    <n v="0.99507807608402199"/>
    <n v="2.2014550810159799"/>
    <n v="0.29507807608402198"/>
    <n v="2.2014550810159799"/>
    <n v="0"/>
    <n v="0"/>
    <n v="0.99507807608402199"/>
    <n v="2.201455081015979"/>
  </r>
  <r>
    <n v="127"/>
    <s v="CircularDVF_Rigid_EC_Off_Corr_Off"/>
    <x v="1"/>
    <x v="4"/>
    <n v="0.97316884871611498"/>
    <n v="90.152058505827796"/>
    <n v="-0.52683115128388502"/>
    <n v="0.152058505827767"/>
    <n v="1"/>
    <n v="0"/>
    <n v="0.97316884871611498"/>
    <n v="0.1520585058277959"/>
  </r>
  <r>
    <n v="128"/>
    <s v="CircularDVF_Rigid_EC_Off_Corr_Off"/>
    <x v="3"/>
    <x v="1"/>
    <n v="0.50880346274067001"/>
    <n v="-0.34900550789524198"/>
    <n v="-0.49119653725932999"/>
    <n v="-0.34900550789524198"/>
    <n v="0"/>
    <n v="0"/>
    <n v="0.50880346274067001"/>
    <n v="0.34900550789524232"/>
  </r>
  <r>
    <n v="129"/>
    <s v="CircularDVF_Rigid_EC_Off_Corr_Off"/>
    <x v="0"/>
    <x v="3"/>
    <n v="1.5319042390926501"/>
    <n v="178.763453440007"/>
    <n v="0.83190423909265199"/>
    <n v="-1.23654655999337"/>
    <n v="0"/>
    <n v="0"/>
    <n v="1.5319042390926501"/>
    <n v="1.2365465599930019"/>
  </r>
  <r>
    <n v="130"/>
    <s v="CircularDVF_Rigid_EC_Off_Corr_Off"/>
    <x v="2"/>
    <x v="2"/>
    <n v="1.4664722775899399"/>
    <n v="48.126793879262998"/>
    <n v="0.96647227758994203"/>
    <n v="-86.873206120736995"/>
    <n v="1"/>
    <n v="0"/>
    <n v="1.4664722775899399"/>
    <n v="3.1267938792630048"/>
  </r>
  <r>
    <n v="131"/>
    <s v="CircularDVF_Rigid_EC_Off_Corr_Off"/>
    <x v="4"/>
    <x v="2"/>
    <n v="1.5081864262417199"/>
    <n v="134.45883532260399"/>
    <n v="1.1581864262417201"/>
    <n v="-0.54116467739606799"/>
    <n v="0"/>
    <n v="0"/>
    <n v="1.5081864262417199"/>
    <n v="0.54116467739601148"/>
  </r>
  <r>
    <n v="132"/>
    <s v="CircularDVF_Rigid_EC_Off_Corr_Off"/>
    <x v="3"/>
    <x v="2"/>
    <n v="1.5081864262417199"/>
    <n v="134.45883532260399"/>
    <n v="0.50818642624171495"/>
    <n v="-0.54116467739606799"/>
    <n v="0"/>
    <n v="0"/>
    <n v="1.5081864262417199"/>
    <n v="0.54116467739601148"/>
  </r>
  <r>
    <n v="133"/>
    <s v="CircularDVF_Rigid_EC_Off_Corr_Off"/>
    <x v="3"/>
    <x v="1"/>
    <n v="0.56095170103718595"/>
    <n v="-2.4276759792595"/>
    <n v="-0.439048298962814"/>
    <n v="-2.4276759792595"/>
    <n v="0"/>
    <n v="0"/>
    <n v="0.56095170103718595"/>
    <n v="2.4276759792595044"/>
  </r>
  <r>
    <n v="134"/>
    <s v="CircularDVF_Rigid_EC_Off_Corr_Off"/>
    <x v="3"/>
    <x v="0"/>
    <n v="0.47212659467075402"/>
    <n v="90.313431115865598"/>
    <n v="-0.52787340532924598"/>
    <n v="45.313431115865598"/>
    <n v="1"/>
    <n v="0"/>
    <n v="0.47212659467075402"/>
    <n v="44.686568884134402"/>
  </r>
  <r>
    <n v="135"/>
    <s v="CircularDVF_Rigid_EC_Off_Corr_Off"/>
    <x v="4"/>
    <x v="4"/>
    <n v="1.3401119557307799"/>
    <n v="89.006148233298106"/>
    <n v="0.99011195573077604"/>
    <n v="-0.99385176670193698"/>
    <n v="0"/>
    <n v="0"/>
    <n v="1.3401119557307799"/>
    <n v="0.99385176670188002"/>
  </r>
  <r>
    <n v="136"/>
    <s v="CircularDVF_Rigid_EC_Off_Corr_Off"/>
    <x v="2"/>
    <x v="2"/>
    <n v="1.53492837452243"/>
    <n v="132.69522186182601"/>
    <n v="1.03492837452243"/>
    <n v="-2.30477813817396"/>
    <n v="0"/>
    <n v="0"/>
    <n v="1.53492837452243"/>
    <n v="2.3047781381739867"/>
  </r>
  <r>
    <n v="137"/>
    <s v="CircularDVF_Rigid_EC_Off_Corr_Off"/>
    <x v="1"/>
    <x v="4"/>
    <n v="0.94245958046286904"/>
    <n v="88.586739493648906"/>
    <n v="-0.55754041953713096"/>
    <n v="-1.4132605063510899"/>
    <n v="0"/>
    <n v="0"/>
    <n v="0.94245958046286904"/>
    <n v="1.4132605063510937"/>
  </r>
  <r>
    <n v="138"/>
    <s v="CircularDVF_Rigid_EC_Off_Corr_Off"/>
    <x v="0"/>
    <x v="4"/>
    <n v="0.98366241769325102"/>
    <n v="88.946887367676098"/>
    <n v="0.28366241769325101"/>
    <n v="-1.05311263232386"/>
    <n v="0"/>
    <n v="0"/>
    <n v="0.98366241769325102"/>
    <n v="1.0531126323239164"/>
  </r>
  <r>
    <n v="139"/>
    <s v="CircularDVF_Rigid_EC_Off_Corr_Off"/>
    <x v="0"/>
    <x v="0"/>
    <n v="0.89881021684844198"/>
    <n v="94.780048633296801"/>
    <n v="0.198810216848442"/>
    <n v="49.780048633296801"/>
    <n v="1"/>
    <n v="0"/>
    <n v="0.89881021684844198"/>
    <n v="40.219951366703185"/>
  </r>
  <r>
    <n v="140"/>
    <s v="CircularDVF_Rigid_EC_Off_Corr_Off"/>
    <x v="3"/>
    <x v="3"/>
    <n v="1.68653038897007"/>
    <n v="-0.28077339480049102"/>
    <n v="0.68653038897006702"/>
    <n v="179.71922660519999"/>
    <n v="1"/>
    <n v="0"/>
    <n v="1.68653038897007"/>
    <n v="0.28077339480049091"/>
  </r>
  <r>
    <n v="141"/>
    <s v="CircularDVF_Rigid_EC_Off_Corr_Off"/>
    <x v="0"/>
    <x v="4"/>
    <n v="1.0045464780593001"/>
    <n v="50.194428907734803"/>
    <n v="0.30454647805930302"/>
    <n v="-39.805571092265197"/>
    <n v="0"/>
    <n v="0"/>
    <n v="1.0045464780593001"/>
    <n v="39.805571092265211"/>
  </r>
  <r>
    <n v="142"/>
    <s v="CircularDVF_Rigid_EC_Off_Corr_Off"/>
    <x v="2"/>
    <x v="0"/>
    <n v="1.4752900639850099"/>
    <n v="135.43974604832101"/>
    <n v="0.97529006398500995"/>
    <n v="90.439746048320799"/>
    <n v="1"/>
    <n v="0"/>
    <n v="1.4752900639850099"/>
    <n v="0.43974604832101249"/>
  </r>
  <r>
    <n v="143"/>
    <s v="CircularDVF_Rigid_EC_Off_Corr_Off"/>
    <x v="3"/>
    <x v="0"/>
    <n v="0.96311511639871294"/>
    <n v="91.382944934391404"/>
    <n v="-3.6884883601286902E-2"/>
    <n v="46.382944934391404"/>
    <n v="1"/>
    <n v="0"/>
    <n v="0.96311511639871294"/>
    <n v="43.617055065608611"/>
  </r>
  <r>
    <n v="144"/>
    <s v="CircularDVF_Rigid_EC_Off_Corr_Off"/>
    <x v="2"/>
    <x v="3"/>
    <n v="1.50170993672019"/>
    <n v="177.75271289653699"/>
    <n v="1.00170993672019"/>
    <n v="-2.2472871034633499"/>
    <n v="0"/>
    <n v="0"/>
    <n v="1.50170993672019"/>
    <n v="2.2472871034630089"/>
  </r>
  <r>
    <n v="145"/>
    <s v="CircularDVF_Rigid_EC_Off_Corr_Off"/>
    <x v="2"/>
    <x v="1"/>
    <n v="0.54357343784946099"/>
    <n v="6.7670912177918003"/>
    <n v="4.3573437849460897E-2"/>
    <n v="6.7670912177918003"/>
    <n v="0"/>
    <n v="0"/>
    <n v="0.54357343784946099"/>
    <n v="6.7670912177918012"/>
  </r>
  <r>
    <n v="146"/>
    <s v="CircularDVF_Rigid_EC_Off_Corr_Off"/>
    <x v="3"/>
    <x v="3"/>
    <n v="0.31898767973319198"/>
    <n v="-174.79717118329299"/>
    <n v="-0.68101232026680802"/>
    <n v="5.2028288167074397"/>
    <n v="1"/>
    <n v="0"/>
    <n v="0.31898767973319198"/>
    <n v="5.2028288167069832"/>
  </r>
  <r>
    <n v="147"/>
    <s v="CircularDVF_Rigid_EC_Off_Corr_Off"/>
    <x v="4"/>
    <x v="0"/>
    <n v="0.487622634848834"/>
    <n v="89.696529429403299"/>
    <n v="0.137622634848834"/>
    <n v="44.696529429403299"/>
    <n v="0"/>
    <n v="0"/>
    <n v="0.487622634848834"/>
    <n v="44.696529429403313"/>
  </r>
  <r>
    <n v="148"/>
    <s v="CircularDVF_Rigid_EC_Off_Corr_Off"/>
    <x v="1"/>
    <x v="3"/>
    <n v="0.44287909950937299"/>
    <n v="4.2808235167828999"/>
    <n v="-1.0571209004906299"/>
    <n v="-175.71917648321701"/>
    <n v="1"/>
    <n v="0"/>
    <n v="0.44287909950937299"/>
    <n v="4.2808235167829025"/>
  </r>
  <r>
    <n v="149"/>
    <s v="CircularDVF_Rigid_EC_Off_Corr_Off"/>
    <x v="4"/>
    <x v="1"/>
    <n v="0.47767750792602298"/>
    <n v="8.3316312567876896"/>
    <n v="0.127677507926023"/>
    <n v="8.3316312567876896"/>
    <n v="0"/>
    <n v="0"/>
    <n v="0.47767750792602298"/>
    <n v="8.3316312567876878"/>
  </r>
  <r>
    <n v="150"/>
    <s v="CircularDVF_Rigid_EC_Off_Corr_Off"/>
    <x v="3"/>
    <x v="4"/>
    <n v="0.49800691567127098"/>
    <n v="90.891459897151293"/>
    <n v="-0.50199308432872902"/>
    <n v="0.89145989715132101"/>
    <n v="1"/>
    <n v="0"/>
    <n v="0.49800691567127098"/>
    <n v="0.89145989715129303"/>
  </r>
  <r>
    <s v="sasahi1"/>
    <s v="CircularDVF_Rigid_EC_Off_Corr_Off"/>
    <x v="1"/>
    <x v="1"/>
    <n v="0.96322592369324"/>
    <n v="128.271124255111"/>
    <n v="-0.53677407630676"/>
    <n v="128.271124255111"/>
    <n v="1"/>
    <n v="0"/>
    <n v="0.96322592369324"/>
    <n v="51.728875744888995"/>
  </r>
  <r>
    <n v="2"/>
    <s v="CircularDVF_Rigid_EC_Off_Corr_Off"/>
    <x v="3"/>
    <x v="0"/>
    <n v="0.99915610544525801"/>
    <n v="91.036780456242198"/>
    <n v="-8.4389455474154196E-4"/>
    <n v="46.036780456242198"/>
    <n v="1"/>
    <n v="0"/>
    <n v="0.99915610544525801"/>
    <n v="43.963219543757816"/>
  </r>
  <r>
    <n v="3"/>
    <s v="CircularDVF_Rigid_EC_Off_Corr_Off"/>
    <x v="2"/>
    <x v="1"/>
    <n v="1.00967820151985"/>
    <n v="148.407860096652"/>
    <n v="0.50967820151985199"/>
    <n v="148.407860096652"/>
    <n v="1"/>
    <n v="0"/>
    <n v="1.00967820151985"/>
    <n v="31.592139903347999"/>
  </r>
  <r>
    <n v="4"/>
    <s v="CircularDVF_Rigid_EC_Off_Corr_Off"/>
    <x v="2"/>
    <x v="0"/>
    <n v="1.10254601243609"/>
    <n v="91.208026249175802"/>
    <n v="0.60254601243608896"/>
    <n v="46.208026249175802"/>
    <n v="1"/>
    <n v="0"/>
    <n v="1.10254601243609"/>
    <n v="43.791973750824184"/>
  </r>
  <r>
    <n v="5"/>
    <s v="CircularDVF_Rigid_EC_Off_Corr_Off"/>
    <x v="4"/>
    <x v="2"/>
    <n v="1.1992837456296199"/>
    <n v="137.98527320572501"/>
    <n v="0.84928374562961995"/>
    <n v="2.9852732057253801"/>
    <n v="0"/>
    <n v="0"/>
    <n v="1.1992837456296199"/>
    <n v="2.985273205725008"/>
  </r>
  <r>
    <n v="6"/>
    <s v="CircularDVF_Rigid_EC_Off_Corr_Off"/>
    <x v="2"/>
    <x v="1"/>
    <n v="1.0638211720492801"/>
    <n v="6.8041026067907397"/>
    <n v="0.56382117204928195"/>
    <n v="6.8041026067907397"/>
    <n v="0"/>
    <n v="0"/>
    <n v="1.0638211720492801"/>
    <n v="6.8041026067907353"/>
  </r>
  <r>
    <n v="7"/>
    <s v="CircularDVF_Rigid_EC_Off_Corr_Off"/>
    <x v="3"/>
    <x v="1"/>
    <n v="1.22708946104172"/>
    <n v="5.4106054104943597"/>
    <n v="0.22708946104172401"/>
    <n v="5.4106054104943597"/>
    <n v="0"/>
    <n v="0"/>
    <n v="1.22708946104172"/>
    <n v="5.4106054104943553"/>
  </r>
  <r>
    <n v="8"/>
    <s v="CircularDVF_Rigid_EC_Off_Corr_Off"/>
    <x v="3"/>
    <x v="1"/>
    <n v="1.19575001793666"/>
    <n v="5.3042294380366002"/>
    <n v="0.19575001793666"/>
    <n v="5.3042294380366002"/>
    <n v="0"/>
    <n v="0"/>
    <n v="1.19575001793666"/>
    <n v="5.3042294380366002"/>
  </r>
  <r>
    <n v="9"/>
    <s v="CircularDVF_Rigid_EC_Off_Corr_Off"/>
    <x v="1"/>
    <x v="3"/>
    <n v="0.757248157812346"/>
    <n v="177.88902934376199"/>
    <n v="-0.742751842187654"/>
    <n v="-2.1109706562384098"/>
    <n v="0"/>
    <n v="0"/>
    <n v="0.757248157812346"/>
    <n v="2.1109706562380097"/>
  </r>
  <r>
    <n v="10"/>
    <s v="CircularDVF_Rigid_EC_Off_Corr_Off"/>
    <x v="3"/>
    <x v="3"/>
    <n v="0.87100112725322798"/>
    <n v="177.82482608215699"/>
    <n v="-0.12899887274677199"/>
    <n v="-2.17517391784259"/>
    <n v="0"/>
    <n v="0"/>
    <n v="0.87100112725322798"/>
    <n v="2.1751739178430114"/>
  </r>
  <r>
    <n v="11"/>
    <s v="CircularDVF_Rigid_EC_Off_Corr_Off"/>
    <x v="3"/>
    <x v="2"/>
    <n v="0.846618896497634"/>
    <n v="149.006267652145"/>
    <n v="-0.153381103502366"/>
    <n v="14.006267652144601"/>
    <n v="0"/>
    <n v="0"/>
    <n v="0.846618896497634"/>
    <n v="14.006267652144999"/>
  </r>
  <r>
    <n v="12"/>
    <s v="CircularDVF_Rigid_EC_Off_Corr_Off"/>
    <x v="1"/>
    <x v="0"/>
    <n v="1.01968365334948"/>
    <n v="90.435369884266393"/>
    <n v="-0.48031634665052497"/>
    <n v="45.4353698842664"/>
    <n v="1"/>
    <n v="0"/>
    <n v="1.01968365334948"/>
    <n v="44.564630115733621"/>
  </r>
  <r>
    <n v="13"/>
    <s v="CircularDVF_Rigid_EC_Off_Corr_Off"/>
    <x v="2"/>
    <x v="1"/>
    <n v="1.2112578733030499"/>
    <n v="48.786492321310703"/>
    <n v="0.71125787330304602"/>
    <n v="48.786492321310703"/>
    <n v="0"/>
    <n v="0"/>
    <n v="1.2112578733030499"/>
    <n v="48.786492321310703"/>
  </r>
  <r>
    <n v="14"/>
    <s v="CircularDVF_Rigid_EC_Off_Corr_Off"/>
    <x v="4"/>
    <x v="1"/>
    <n v="1.29395830819881"/>
    <n v="0.32021259949428299"/>
    <n v="0.94395830819880999"/>
    <n v="0.32021259949428299"/>
    <n v="0"/>
    <n v="0"/>
    <n v="1.29395830819881"/>
    <n v="0.32021259949428327"/>
  </r>
  <r>
    <n v="15"/>
    <s v="CircularDVF_Rigid_EC_Off_Corr_Off"/>
    <x v="1"/>
    <x v="1"/>
    <n v="0.93756044041645603"/>
    <n v="-0.50507367843192696"/>
    <n v="-0.56243955958354397"/>
    <n v="-0.50507367843192696"/>
    <n v="0"/>
    <n v="0"/>
    <n v="0.93756044041645603"/>
    <n v="0.50507367843192696"/>
  </r>
  <r>
    <n v="16"/>
    <s v="CircularDVF_Rigid_EC_Off_Corr_Off"/>
    <x v="2"/>
    <x v="3"/>
    <n v="1.34646807055037"/>
    <n v="177.933409787855"/>
    <n v="0.84646807055036999"/>
    <n v="-2.0665902121445501"/>
    <n v="0"/>
    <n v="0"/>
    <n v="1.34646807055037"/>
    <n v="2.0665902121450017"/>
  </r>
  <r>
    <n v="17"/>
    <s v="CircularDVF_Rigid_EC_Off_Corr_Off"/>
    <x v="1"/>
    <x v="3"/>
    <n v="1.3367968284023599"/>
    <n v="177.25368092348799"/>
    <n v="-0.16320317159763501"/>
    <n v="-2.7463190765120702"/>
    <n v="0"/>
    <n v="0"/>
    <n v="1.3367968284023599"/>
    <n v="2.7463190765120089"/>
  </r>
  <r>
    <n v="18"/>
    <s v="CircularDVF_Rigid_EC_Off_Corr_Off"/>
    <x v="4"/>
    <x v="1"/>
    <n v="1.32913644114944"/>
    <n v="144.50632618635001"/>
    <n v="0.97913644114944398"/>
    <n v="144.50632618635001"/>
    <n v="1"/>
    <n v="0"/>
    <n v="1.32913644114944"/>
    <n v="35.493673813649991"/>
  </r>
  <r>
    <n v="19"/>
    <s v="CircularDVF_Rigid_EC_Off_Corr_Off"/>
    <x v="3"/>
    <x v="1"/>
    <n v="1.1904633780303"/>
    <n v="144.02014918246999"/>
    <n v="0.190463378030298"/>
    <n v="144.02014918246999"/>
    <n v="1"/>
    <n v="0"/>
    <n v="1.1904633780303"/>
    <n v="35.979850817530007"/>
  </r>
  <r>
    <n v="20"/>
    <s v="CircularDVF_Rigid_EC_Off_Corr_Off"/>
    <x v="1"/>
    <x v="4"/>
    <n v="1.2108436762172801"/>
    <n v="89.388933371060602"/>
    <n v="-0.28915632378272199"/>
    <n v="-0.611066628939398"/>
    <n v="0"/>
    <n v="0"/>
    <n v="1.2108436762172801"/>
    <n v="0.61106662893939756"/>
  </r>
  <r>
    <n v="21"/>
    <s v="CircularDVF_Rigid_EC_Off_Corr_Off"/>
    <x v="0"/>
    <x v="0"/>
    <n v="1.0702974093563"/>
    <n v="117.133909207785"/>
    <n v="0.37029740935629901"/>
    <n v="72.133909207785294"/>
    <n v="1"/>
    <n v="0"/>
    <n v="1.0702974093563"/>
    <n v="17.866090792215005"/>
  </r>
  <r>
    <n v="22"/>
    <s v="CircularDVF_Rigid_EC_Off_Corr_Off"/>
    <x v="4"/>
    <x v="4"/>
    <n v="0.52561076962187603"/>
    <n v="85.208301943518293"/>
    <n v="0.175610769621876"/>
    <n v="-4.7916980564816596"/>
    <n v="0"/>
    <n v="0"/>
    <n v="0.52561076962187603"/>
    <n v="4.7916980564817209"/>
  </r>
  <r>
    <n v="23"/>
    <s v="CircularDVF_Rigid_EC_Off_Corr_Off"/>
    <x v="1"/>
    <x v="2"/>
    <n v="0.80808410225982297"/>
    <n v="143.34252500729801"/>
    <n v="-0.69191589774017703"/>
    <n v="8.3425250072975192"/>
    <n v="0"/>
    <n v="0"/>
    <n v="0.80808410225982297"/>
    <n v="8.3425250072980077"/>
  </r>
  <r>
    <n v="24"/>
    <s v="CircularDVF_Rigid_EC_Off_Corr_Off"/>
    <x v="1"/>
    <x v="4"/>
    <n v="0.48262316852375398"/>
    <n v="88.466753153289702"/>
    <n v="-1.0173768314762499"/>
    <n v="-1.53324684671026"/>
    <n v="0"/>
    <n v="0"/>
    <n v="0.48262316852375398"/>
    <n v="1.5332468467103126"/>
  </r>
  <r>
    <n v="25"/>
    <s v="CircularDVF_Rigid_EC_Off_Corr_Off"/>
    <x v="0"/>
    <x v="0"/>
    <n v="0.68299316545704303"/>
    <n v="53.5807632365185"/>
    <n v="-1.7006834542956598E-2"/>
    <n v="8.5807632365184894"/>
    <n v="0"/>
    <n v="0"/>
    <n v="0.68299316545704303"/>
    <n v="8.5807632365184929"/>
  </r>
  <r>
    <n v="26"/>
    <s v="CircularDVF_Rigid_EC_Off_Corr_Off"/>
    <x v="3"/>
    <x v="3"/>
    <n v="1.20141542754834"/>
    <n v="178.42322403022999"/>
    <n v="0.20141542754833899"/>
    <n v="-1.57677596976959"/>
    <n v="0"/>
    <n v="0"/>
    <n v="1.20141542754834"/>
    <n v="1.5767759697700114"/>
  </r>
  <r>
    <n v="27"/>
    <s v="CircularDVF_Rigid_EC_Off_Corr_Off"/>
    <x v="4"/>
    <x v="0"/>
    <n v="0.65295525721998304"/>
    <n v="89.320097822852603"/>
    <n v="0.30295525721998301"/>
    <n v="44.320097822852603"/>
    <n v="0"/>
    <n v="0"/>
    <n v="0.65295525721998304"/>
    <n v="44.320097822852603"/>
  </r>
  <r>
    <n v="28"/>
    <s v="CircularDVF_Rigid_EC_Off_Corr_Off"/>
    <x v="3"/>
    <x v="0"/>
    <n v="0.87851369364518395"/>
    <n v="128.338871064286"/>
    <n v="-0.121486306354816"/>
    <n v="83.338871064285897"/>
    <n v="1"/>
    <n v="0"/>
    <n v="0.87851369364518395"/>
    <n v="6.6611289357140038"/>
  </r>
  <r>
    <n v="29"/>
    <s v="CircularDVF_Rigid_EC_Off_Corr_Off"/>
    <x v="2"/>
    <x v="2"/>
    <n v="0.95310650392419405"/>
    <n v="164.148440622735"/>
    <n v="0.45310650392419399"/>
    <n v="29.148440622734601"/>
    <n v="0"/>
    <n v="0"/>
    <n v="0.95310650392419405"/>
    <n v="29.148440622734995"/>
  </r>
  <r>
    <n v="30"/>
    <s v="CircularDVF_Rigid_EC_Off_Corr_Off"/>
    <x v="3"/>
    <x v="4"/>
    <n v="1.14886233291919"/>
    <n v="90.644035143807997"/>
    <n v="0.14886233291918999"/>
    <n v="0.64403514380802596"/>
    <n v="1"/>
    <n v="0"/>
    <n v="1.14886233291919"/>
    <n v="0.6440351438079972"/>
  </r>
  <r>
    <n v="31"/>
    <s v="CircularDVF_Rigid_EC_Off_Corr_Off"/>
    <x v="4"/>
    <x v="3"/>
    <n v="0.46830208672228701"/>
    <n v="176.58529495820099"/>
    <n v="0.11830208672228699"/>
    <n v="-3.4147050417987002"/>
    <n v="0"/>
    <n v="0"/>
    <n v="0.46830208672228701"/>
    <n v="3.4147050417990101"/>
  </r>
  <r>
    <n v="32"/>
    <s v="CircularDVF_Rigid_EC_Off_Corr_Off"/>
    <x v="1"/>
    <x v="4"/>
    <n v="0.51892335034338699"/>
    <n v="88.003445682962806"/>
    <n v="-0.98107664965661301"/>
    <n v="-1.99655431703718"/>
    <n v="0"/>
    <n v="0"/>
    <n v="0.51892335034338699"/>
    <n v="1.9965543170371802"/>
  </r>
  <r>
    <n v="33"/>
    <s v="CircularDVF_Rigid_EC_Off_Corr_Off"/>
    <x v="1"/>
    <x v="3"/>
    <n v="0.76193399846735699"/>
    <n v="179.45619198207001"/>
    <n v="-0.73806600153264301"/>
    <n v="-0.54380801792962097"/>
    <n v="0"/>
    <n v="0"/>
    <n v="0.76193399846735699"/>
    <n v="0.54380801792999023"/>
  </r>
  <r>
    <n v="34"/>
    <s v="CircularDVF_Rigid_EC_Off_Corr_Off"/>
    <x v="2"/>
    <x v="4"/>
    <n v="0.91716434486365706"/>
    <n v="87.579128533377201"/>
    <n v="0.417164344863657"/>
    <n v="-2.4208714666227702"/>
    <n v="0"/>
    <n v="0"/>
    <n v="0.91716434486365706"/>
    <n v="2.4208714666227991"/>
  </r>
  <r>
    <n v="35"/>
    <s v="CircularDVF_Rigid_EC_Off_Corr_Off"/>
    <x v="0"/>
    <x v="4"/>
    <n v="0.95250723682500804"/>
    <n v="90.155356938982393"/>
    <n v="0.25250723682500797"/>
    <n v="0.15535693898243599"/>
    <n v="1"/>
    <n v="0"/>
    <n v="0.95250723682500804"/>
    <n v="0.15535693898237923"/>
  </r>
  <r>
    <n v="36"/>
    <s v="CircularDVF_Rigid_EC_Off_Corr_Off"/>
    <x v="2"/>
    <x v="3"/>
    <n v="1.44384214136448"/>
    <n v="179.303055304905"/>
    <n v="0.94384214136447797"/>
    <n v="-0.69694469509539703"/>
    <n v="0"/>
    <n v="0"/>
    <n v="1.44384214136448"/>
    <n v="0.69694469509499868"/>
  </r>
  <r>
    <n v="37"/>
    <s v="CircularDVF_Rigid_EC_Off_Corr_Off"/>
    <x v="3"/>
    <x v="2"/>
    <n v="1.46831057899555"/>
    <n v="161.45669350765101"/>
    <n v="0.468310578995555"/>
    <n v="26.456693507651401"/>
    <n v="0"/>
    <n v="0"/>
    <n v="1.46831057899555"/>
    <n v="26.456693507651011"/>
  </r>
  <r>
    <n v="38"/>
    <s v="CircularDVF_Rigid_EC_Off_Corr_Off"/>
    <x v="1"/>
    <x v="3"/>
    <n v="1.40760163765524"/>
    <n v="-179.663588279788"/>
    <n v="-9.2398362344762799E-2"/>
    <n v="0.33641172021219701"/>
    <n v="1"/>
    <n v="0"/>
    <n v="1.40760163765524"/>
    <n v="0.33641172021202692"/>
  </r>
  <r>
    <n v="39"/>
    <s v="CircularDVF_Rigid_EC_Off_Corr_Off"/>
    <x v="1"/>
    <x v="3"/>
    <n v="1.40760163765524"/>
    <n v="-179.663588279788"/>
    <n v="-9.2398362344762799E-2"/>
    <n v="0.33641172021219701"/>
    <n v="1"/>
    <n v="0"/>
    <n v="1.40760163765524"/>
    <n v="0.33641172021202692"/>
  </r>
  <r>
    <n v="40"/>
    <s v="CircularDVF_Rigid_EC_Off_Corr_Off"/>
    <x v="0"/>
    <x v="4"/>
    <n v="0.99955658691478899"/>
    <n v="88.075064964799594"/>
    <n v="0.29955658691478898"/>
    <n v="-1.92493503520041"/>
    <n v="0"/>
    <n v="0"/>
    <n v="0.99955658691478899"/>
    <n v="1.9249350352004058"/>
  </r>
  <r>
    <n v="41"/>
    <s v="CircularDVF_Rigid_EC_Off_Corr_Off"/>
    <x v="0"/>
    <x v="4"/>
    <n v="1.0198144775923099"/>
    <n v="88.984223818954803"/>
    <n v="0.31981447759230602"/>
    <n v="-1.0157761810452299"/>
    <n v="0"/>
    <n v="0"/>
    <n v="1.0198144775923099"/>
    <n v="1.0157761810451973"/>
  </r>
  <r>
    <n v="42"/>
    <s v="CircularDVF_Rigid_EC_Off_Corr_Off"/>
    <x v="0"/>
    <x v="0"/>
    <n v="0.94193002379103397"/>
    <n v="68.274440279284804"/>
    <n v="0.24193002379103401"/>
    <n v="23.2744402792848"/>
    <n v="0"/>
    <n v="0"/>
    <n v="0.94193002379103397"/>
    <n v="23.274440279284818"/>
  </r>
  <r>
    <n v="43"/>
    <s v="CircularDVF_Rigid_EC_Off_Corr_Off"/>
    <x v="0"/>
    <x v="1"/>
    <n v="0.70535926074438804"/>
    <n v="34.527971656138398"/>
    <n v="5.3592607443876403E-3"/>
    <n v="34.527971656138398"/>
    <n v="0"/>
    <n v="0"/>
    <n v="0.70535926074438804"/>
    <n v="34.527971656138391"/>
  </r>
  <r>
    <n v="44"/>
    <s v="CircularDVF_Rigid_EC_Off_Corr_Off"/>
    <x v="0"/>
    <x v="0"/>
    <n v="0.81903146401627702"/>
    <n v="78.541247654122799"/>
    <n v="0.119031464016277"/>
    <n v="33.541247654122799"/>
    <n v="0"/>
    <n v="0"/>
    <n v="0.81903146401627702"/>
    <n v="33.541247654122799"/>
  </r>
  <r>
    <n v="45"/>
    <s v="CircularDVF_Rigid_EC_Off_Corr_Off"/>
    <x v="1"/>
    <x v="0"/>
    <n v="0.880033979017535"/>
    <n v="72.405229781648998"/>
    <n v="-0.619966020982465"/>
    <n v="27.405229781648998"/>
    <n v="0"/>
    <n v="0"/>
    <n v="0.880033979017535"/>
    <n v="27.405229781648984"/>
  </r>
  <r>
    <n v="46"/>
    <s v="CircularDVF_Rigid_EC_Off_Corr_Off"/>
    <x v="3"/>
    <x v="4"/>
    <n v="1.20583344923283"/>
    <n v="91.104537563871602"/>
    <n v="0.205833449232835"/>
    <n v="1.1045375638716499"/>
    <n v="1"/>
    <n v="0"/>
    <n v="1.20583344923283"/>
    <n v="1.1045375638715882"/>
  </r>
  <r>
    <n v="47"/>
    <s v="CircularDVF_Rigid_EC_Off_Corr_Off"/>
    <x v="1"/>
    <x v="4"/>
    <n v="1.26245280559331"/>
    <n v="89.648352740726096"/>
    <n v="-0.23754719440668601"/>
    <n v="-0.35164725927387502"/>
    <n v="0"/>
    <n v="0"/>
    <n v="1.26245280559331"/>
    <n v="0.3516472592739035"/>
  </r>
  <r>
    <n v="48"/>
    <s v="CircularDVF_Rigid_EC_Off_Corr_Off"/>
    <x v="2"/>
    <x v="2"/>
    <n v="1.32739284197458"/>
    <n v="105.69119884629001"/>
    <n v="0.82739284197458296"/>
    <n v="-29.308801153709499"/>
    <n v="0"/>
    <n v="0"/>
    <n v="1.32739284197458"/>
    <n v="29.308801153709993"/>
  </r>
  <r>
    <n v="49"/>
    <s v="CircularDVF_Rigid_EC_Off_Corr_Off"/>
    <x v="2"/>
    <x v="1"/>
    <n v="1.1138044366209301"/>
    <n v="1.9666925172979299"/>
    <n v="0.61380443662092898"/>
    <n v="1.9666925172979299"/>
    <n v="0"/>
    <n v="0"/>
    <n v="1.1138044366209301"/>
    <n v="1.966692517297929"/>
  </r>
  <r>
    <n v="50"/>
    <s v="CircularDVF_Rigid_EC_Off_Corr_Off"/>
    <x v="4"/>
    <x v="0"/>
    <n v="0.82356665555942699"/>
    <n v="88.742139209864703"/>
    <n v="0.47356665555942701"/>
    <n v="43.742139209864703"/>
    <n v="0"/>
    <n v="0"/>
    <n v="0.82356665555942699"/>
    <n v="43.742139209864717"/>
  </r>
  <r>
    <n v="51"/>
    <s v="CircularDVF_Rigid_EC_Off_Corr_Off"/>
    <x v="0"/>
    <x v="3"/>
    <n v="1.2891966083709001"/>
    <n v="178.53061084597201"/>
    <n v="0.58919660837089505"/>
    <n v="-1.46938915402791"/>
    <n v="0"/>
    <n v="0"/>
    <n v="1.2891966083709001"/>
    <n v="1.4693891540279935"/>
  </r>
  <r>
    <n v="52"/>
    <s v="CircularDVF_Rigid_EC_Off_Corr_Off"/>
    <x v="3"/>
    <x v="4"/>
    <n v="0.99391100207920002"/>
    <n v="89.255554115465401"/>
    <n v="-6.08899792079987E-3"/>
    <n v="-0.74444588453457095"/>
    <n v="0"/>
    <n v="0"/>
    <n v="0.99391100207920002"/>
    <n v="0.74444588453459914"/>
  </r>
  <r>
    <n v="53"/>
    <s v="CircularDVF_Rigid_EC_Off_Corr_Off"/>
    <x v="2"/>
    <x v="0"/>
    <n v="0.589894986595624"/>
    <n v="83.211025425561203"/>
    <n v="8.9894986595624005E-2"/>
    <n v="38.211025425561203"/>
    <n v="0"/>
    <n v="0"/>
    <n v="0.589894986595624"/>
    <n v="38.211025425561218"/>
  </r>
  <r>
    <n v="54"/>
    <s v="CircularDVF_Rigid_EC_Off_Corr_Off"/>
    <x v="3"/>
    <x v="0"/>
    <n v="0.66673187748678298"/>
    <n v="57.947564343338897"/>
    <n v="-0.33326812251321702"/>
    <n v="12.9475643433389"/>
    <n v="0"/>
    <n v="0"/>
    <n v="0.66673187748678298"/>
    <n v="12.947564343338911"/>
  </r>
  <r>
    <n v="55"/>
    <s v="CircularDVF_Rigid_EC_Off_Corr_Off"/>
    <x v="2"/>
    <x v="3"/>
    <n v="0.333248163634077"/>
    <n v="178.75656592389001"/>
    <n v="-0.166751836365923"/>
    <n v="-1.2434340761103599"/>
    <n v="0"/>
    <n v="0"/>
    <n v="0.333248163634077"/>
    <n v="1.2434340761099918"/>
  </r>
  <r>
    <n v="56"/>
    <s v="CircularDVF_Rigid_EC_Off_Corr_Off"/>
    <x v="0"/>
    <x v="4"/>
    <n v="0.48301000498347602"/>
    <n v="92.758370280180699"/>
    <n v="-0.216989995016524"/>
    <n v="2.75837028018071"/>
    <n v="1"/>
    <n v="0"/>
    <n v="0.48301000498347602"/>
    <n v="2.7583702801807135"/>
  </r>
  <r>
    <n v="57"/>
    <s v="CircularDVF_Rigid_EC_Off_Corr_Off"/>
    <x v="1"/>
    <x v="2"/>
    <n v="0.50815279249063605"/>
    <n v="131.744783745896"/>
    <n v="-0.99184720750936395"/>
    <n v="-3.2552162541037402"/>
    <n v="0"/>
    <n v="0"/>
    <n v="0.50815279249063605"/>
    <n v="3.2552162541039991"/>
  </r>
  <r>
    <n v="58"/>
    <s v="CircularDVF_Rigid_EC_Off_Corr_Off"/>
    <x v="0"/>
    <x v="2"/>
    <n v="0.50755385969857003"/>
    <n v="136.69074518269599"/>
    <n v="-0.19244614030143001"/>
    <n v="1.69074518269611"/>
    <n v="0"/>
    <n v="0"/>
    <n v="0.50755385969857003"/>
    <n v="1.6907451826959914"/>
  </r>
  <r>
    <n v="59"/>
    <s v="CircularDVF_Rigid_EC_Off_Corr_Off"/>
    <x v="0"/>
    <x v="3"/>
    <n v="0.49847281525296"/>
    <n v="-179.64376140185101"/>
    <n v="-0.20152718474704001"/>
    <n v="0.35623859814933201"/>
    <n v="1"/>
    <n v="0"/>
    <n v="0.49847281525296"/>
    <n v="0.35623859814899106"/>
  </r>
  <r>
    <n v="60"/>
    <s v="CircularDVF_Rigid_EC_Off_Corr_Off"/>
    <x v="2"/>
    <x v="0"/>
    <n v="0.83290576667473304"/>
    <n v="95.873234222260905"/>
    <n v="0.33290576667473298"/>
    <n v="50.873234222260898"/>
    <n v="1"/>
    <n v="0"/>
    <n v="0.83290576667473304"/>
    <n v="39.126765777739081"/>
  </r>
  <r>
    <n v="61"/>
    <s v="CircularDVF_Rigid_EC_Off_Corr_Off"/>
    <x v="4"/>
    <x v="3"/>
    <n v="0.78955643978967605"/>
    <n v="176.09865632319199"/>
    <n v="0.43955643978967601"/>
    <n v="-3.9013436768076399"/>
    <n v="0"/>
    <n v="0"/>
    <n v="0.78955643978967605"/>
    <n v="3.9013436768080112"/>
  </r>
  <r>
    <n v="62"/>
    <s v="CircularDVF_Rigid_EC_Off_Corr_Off"/>
    <x v="1"/>
    <x v="0"/>
    <n v="0.40052540200032899"/>
    <n v="114.780301420873"/>
    <n v="-1.0994745979996701"/>
    <n v="69.780301420872803"/>
    <n v="1"/>
    <n v="0"/>
    <n v="0.40052540200032899"/>
    <n v="20.219698579126998"/>
  </r>
  <r>
    <n v="63"/>
    <s v="CircularDVF_Rigid_EC_Off_Corr_Off"/>
    <x v="1"/>
    <x v="3"/>
    <n v="0.31889565745842902"/>
    <n v="174.98202036136499"/>
    <n v="-1.1811043425415699"/>
    <n v="-5.0179796386345297"/>
    <n v="0"/>
    <n v="0"/>
    <n v="0.31889565745842902"/>
    <n v="5.017979638635012"/>
  </r>
  <r>
    <n v="64"/>
    <s v="CircularDVF_Rigid_EC_Off_Corr_Off"/>
    <x v="4"/>
    <x v="4"/>
    <n v="0.26065732639963202"/>
    <n v="87.160274942723603"/>
    <n v="-8.9342673600368197E-2"/>
    <n v="-2.8397250572764401"/>
    <n v="0"/>
    <n v="0"/>
    <n v="0.26065732639963202"/>
    <n v="2.8397250572763824"/>
  </r>
  <r>
    <n v="65"/>
    <s v="CircularDVF_Rigid_EC_Off_Corr_Off"/>
    <x v="1"/>
    <x v="0"/>
    <n v="0.65026913247655005"/>
    <n v="47.2211512922335"/>
    <n v="-0.84973086752344995"/>
    <n v="2.2211512922335399"/>
    <n v="0"/>
    <n v="0"/>
    <n v="0.65026913247655005"/>
    <n v="2.2211512922335146"/>
  </r>
  <r>
    <n v="66"/>
    <s v="CircularDVF_Rigid_EC_Off_Corr_Off"/>
    <x v="2"/>
    <x v="0"/>
    <n v="0.64809080936640995"/>
    <n v="54.701208072762803"/>
    <n v="0.14809080936641"/>
    <n v="9.7012080727627694"/>
    <n v="0"/>
    <n v="0"/>
    <n v="0.64809080936640995"/>
    <n v="9.7012080727627961"/>
  </r>
  <r>
    <n v="67"/>
    <s v="CircularDVF_Rigid_EC_Off_Corr_Off"/>
    <x v="3"/>
    <x v="3"/>
    <n v="0.53462512385147598"/>
    <n v="179.77856813814199"/>
    <n v="-0.46537487614852402"/>
    <n v="-0.22143186185809299"/>
    <n v="0"/>
    <n v="0"/>
    <n v="0.53462512385147598"/>
    <n v="0.22143186185800801"/>
  </r>
  <r>
    <n v="68"/>
    <s v="CircularDVF_Rigid_EC_Off_Corr_Off"/>
    <x v="2"/>
    <x v="4"/>
    <n v="0.95845242600463498"/>
    <n v="87.683472643678996"/>
    <n v="0.45845242600463498"/>
    <n v="-2.3165273563210498"/>
    <n v="0"/>
    <n v="0"/>
    <n v="0.95845242600463498"/>
    <n v="2.3165273563209894"/>
  </r>
  <r>
    <n v="69"/>
    <s v="CircularDVF_Rigid_EC_Off_Corr_Off"/>
    <x v="3"/>
    <x v="2"/>
    <n v="1.1770341047964501"/>
    <n v="137.685717680896"/>
    <n v="0.17703410479645301"/>
    <n v="2.68571768089561"/>
    <n v="0"/>
    <n v="0"/>
    <n v="1.1770341047964501"/>
    <n v="2.6857176808960048"/>
  </r>
  <r>
    <n v="70"/>
    <s v="CircularDVF_Rigid_EC_Off_Corr_Off"/>
    <x v="3"/>
    <x v="0"/>
    <n v="1.1182942029881799"/>
    <n v="132.58523084671901"/>
    <n v="0.11829420298818"/>
    <n v="87.585230846718702"/>
    <n v="1"/>
    <n v="0"/>
    <n v="1.1182942029881799"/>
    <n v="2.4147691532809858"/>
  </r>
  <r>
    <n v="71"/>
    <s v="CircularDVF_Rigid_EC_Off_Corr_Off"/>
    <x v="0"/>
    <x v="2"/>
    <n v="1.45755904639207"/>
    <n v="155.86020825439201"/>
    <n v="0.75755904639206595"/>
    <n v="20.8602082543925"/>
    <n v="0"/>
    <n v="0"/>
    <n v="1.45755904639207"/>
    <n v="20.860208254392006"/>
  </r>
  <r>
    <n v="72"/>
    <s v="CircularDVF_Rigid_EC_Off_Corr_Off"/>
    <x v="4"/>
    <x v="4"/>
    <n v="0.28673487237891598"/>
    <n v="86.385034922116205"/>
    <n v="-6.3265127621084202E-2"/>
    <n v="-3.6149650778837699"/>
    <n v="0"/>
    <n v="0"/>
    <n v="0.28673487237891598"/>
    <n v="3.6149650778837952"/>
  </r>
  <r>
    <n v="73"/>
    <s v="CircularDVF_Rigid_EC_Off_Corr_Off"/>
    <x v="2"/>
    <x v="4"/>
    <n v="0.344158591626677"/>
    <n v="85.264924070094295"/>
    <n v="-0.155841408373323"/>
    <n v="-4.7350759299056904"/>
    <n v="0"/>
    <n v="0"/>
    <n v="0.344158591626677"/>
    <n v="4.7350759299056904"/>
  </r>
  <r>
    <n v="74"/>
    <s v="CircularDVF_Rigid_EC_Off_Corr_Off"/>
    <x v="2"/>
    <x v="3"/>
    <n v="0.47785621654385402"/>
    <n v="179.13288684089201"/>
    <n v="-2.2143783456146499E-2"/>
    <n v="-0.86711315910770304"/>
    <n v="0"/>
    <n v="0"/>
    <n v="0.47785621654385402"/>
    <n v="0.86711315910798703"/>
  </r>
  <r>
    <n v="75"/>
    <s v="CircularDVF_Rigid_EC_Off_Corr_Off"/>
    <x v="0"/>
    <x v="1"/>
    <n v="0.75677938825364099"/>
    <n v="-0.62573107561715302"/>
    <n v="5.6779388253641497E-2"/>
    <n v="-0.62573107561715302"/>
    <n v="0"/>
    <n v="0"/>
    <n v="0.75677938825364099"/>
    <n v="0.62573107561715346"/>
  </r>
  <r>
    <n v="76"/>
    <s v="CircularDVF_Rigid_EC_Off_Corr_Off"/>
    <x v="1"/>
    <x v="2"/>
    <n v="0.77761831756075295"/>
    <n v="135.02691205979301"/>
    <n v="-0.72238168243924705"/>
    <n v="2.6912059793062298E-2"/>
    <n v="0"/>
    <n v="0"/>
    <n v="0.77761831756075295"/>
    <n v="2.6912059793005483E-2"/>
  </r>
  <r>
    <n v="77"/>
    <s v="CircularDVF_Rigid_EC_Off_Corr_Off"/>
    <x v="3"/>
    <x v="4"/>
    <n v="1.28315569706745"/>
    <n v="89.423371124311302"/>
    <n v="0.28315569706745403"/>
    <n v="-0.57662887568869803"/>
    <n v="0"/>
    <n v="0"/>
    <n v="1.28315569706745"/>
    <n v="0.57662887568869792"/>
  </r>
  <r>
    <n v="78"/>
    <s v="CircularDVF_Rigid_EC_Off_Corr_Off"/>
    <x v="3"/>
    <x v="1"/>
    <n v="0.90145130952515096"/>
    <n v="0.78797250036325295"/>
    <n v="-9.8548690474848696E-2"/>
    <n v="0.78797250036325295"/>
    <n v="0"/>
    <n v="0"/>
    <n v="0.90145130952515096"/>
    <n v="0.78797250036325295"/>
  </r>
  <r>
    <n v="79"/>
    <s v="CircularDVF_Rigid_EC_Off_Corr_Off"/>
    <x v="3"/>
    <x v="3"/>
    <n v="0.46752658261952101"/>
    <n v="179.113727142681"/>
    <n v="-0.53247341738047904"/>
    <n v="-0.88627285731865901"/>
    <n v="0"/>
    <n v="0"/>
    <n v="0.46752658261952101"/>
    <n v="0.88627285731899974"/>
  </r>
  <r>
    <n v="80"/>
    <s v="CircularDVF_Rigid_EC_Off_Corr_Off"/>
    <x v="4"/>
    <x v="0"/>
    <n v="0.81800790694991898"/>
    <n v="136.304859110812"/>
    <n v="0.46800790694991901"/>
    <n v="91.304859110811904"/>
    <n v="1"/>
    <n v="0"/>
    <n v="0.81800790694991898"/>
    <n v="1.3048591108120036"/>
  </r>
  <r>
    <n v="81"/>
    <s v="CircularDVF_Rigid_EC_Off_Corr_Off"/>
    <x v="0"/>
    <x v="0"/>
    <n v="0.80096036706655305"/>
    <n v="102.47670607734101"/>
    <n v="0.10096036706655299"/>
    <n v="57.476706077340999"/>
    <n v="1"/>
    <n v="0"/>
    <n v="0.80096036706655305"/>
    <n v="32.523293922658979"/>
  </r>
  <r>
    <n v="82"/>
    <s v="CircularDVF_Rigid_EC_Off_Corr_Off"/>
    <x v="0"/>
    <x v="2"/>
    <n v="1.1569069514566099"/>
    <n v="139.18227600994601"/>
    <n v="0.45690695145660498"/>
    <n v="4.1822760099459497"/>
    <n v="0"/>
    <n v="0"/>
    <n v="1.1569069514566099"/>
    <n v="4.1822760099460083"/>
  </r>
  <r>
    <n v="83"/>
    <s v="CircularDVF_Rigid_EC_Off_Corr_Off"/>
    <x v="1"/>
    <x v="2"/>
    <n v="1.1569069514566099"/>
    <n v="139.18227600994601"/>
    <n v="-0.34309304854339501"/>
    <n v="4.1822760099459497"/>
    <n v="0"/>
    <n v="0"/>
    <n v="1.1569069514566099"/>
    <n v="4.1822760099460083"/>
  </r>
  <r>
    <n v="84"/>
    <s v="CircularDVF_Rigid_EC_Off_Corr_Off"/>
    <x v="0"/>
    <x v="3"/>
    <n v="1.24287180899517"/>
    <n v="178.237608976339"/>
    <n v="0.54287180899516896"/>
    <n v="-1.76239102366054"/>
    <n v="0"/>
    <n v="0"/>
    <n v="1.24287180899517"/>
    <n v="1.7623910236609959"/>
  </r>
  <r>
    <n v="85"/>
    <s v="CircularDVF_Rigid_EC_Off_Corr_Off"/>
    <x v="3"/>
    <x v="0"/>
    <n v="1.2428245791918799"/>
    <n v="60.494366623823701"/>
    <n v="0.242824579191882"/>
    <n v="15.4943666238237"/>
    <n v="0"/>
    <n v="0"/>
    <n v="1.2428245791918799"/>
    <n v="15.494366623823709"/>
  </r>
  <r>
    <n v="86"/>
    <s v="CircularDVF_Rigid_EC_Off_Corr_Off"/>
    <x v="1"/>
    <x v="4"/>
    <n v="1.3298829981370499"/>
    <n v="88.775917477823796"/>
    <n v="-0.17011700186294601"/>
    <n v="-1.2240825221762199"/>
    <n v="0"/>
    <n v="0"/>
    <n v="1.3298829981370499"/>
    <n v="1.2240825221762179"/>
  </r>
  <r>
    <n v="87"/>
    <s v="CircularDVF_Rigid_EC_Off_Corr_Off"/>
    <x v="0"/>
    <x v="2"/>
    <n v="1.3557673019130301"/>
    <n v="130.22482147215601"/>
    <n v="0.65576730191303301"/>
    <n v="-4.7751785278438801"/>
    <n v="0"/>
    <n v="0"/>
    <n v="1.3557673019130301"/>
    <n v="4.7751785278439911"/>
  </r>
  <r>
    <n v="88"/>
    <s v="CircularDVF_Rigid_EC_Off_Corr_Off"/>
    <x v="2"/>
    <x v="3"/>
    <n v="1.2268502559980401"/>
    <n v="179.421030777054"/>
    <n v="0.72685025599803699"/>
    <n v="-0.57896922294634101"/>
    <n v="0"/>
    <n v="0"/>
    <n v="1.2268502559980401"/>
    <n v="0.57896922294600017"/>
  </r>
  <r>
    <n v="89"/>
    <s v="CircularDVF_Rigid_EC_Off_Corr_Off"/>
    <x v="3"/>
    <x v="4"/>
    <n v="1.3875615523439599"/>
    <n v="98.887244645188304"/>
    <n v="0.387561552343959"/>
    <n v="8.8872446451883302"/>
    <n v="1"/>
    <n v="0"/>
    <n v="1.3875615523439599"/>
    <n v="8.8872446451883036"/>
  </r>
  <r>
    <n v="90"/>
    <s v="CircularDVF_Rigid_EC_Off_Corr_Off"/>
    <x v="0"/>
    <x v="2"/>
    <n v="1.3770844340244499"/>
    <n v="139.426678392936"/>
    <n v="0.67708443402445495"/>
    <n v="4.4266783929356297"/>
    <n v="0"/>
    <n v="0"/>
    <n v="1.3770844340244499"/>
    <n v="4.4266783929359974"/>
  </r>
  <r>
    <n v="91"/>
    <s v="CircularDVF_Rigid_EC_Off_Corr_Off"/>
    <x v="1"/>
    <x v="2"/>
    <n v="1.2666305664953601"/>
    <n v="140.97527865242299"/>
    <n v="-0.23336943350464101"/>
    <n v="5.9752786524228396"/>
    <n v="0"/>
    <n v="0"/>
    <n v="1.2666305664953601"/>
    <n v="5.9752786524229862"/>
  </r>
  <r>
    <n v="92"/>
    <s v="CircularDVF_Rigid_EC_Off_Corr_Off"/>
    <x v="4"/>
    <x v="1"/>
    <n v="1.19855379140517"/>
    <n v="32.1284027375034"/>
    <n v="0.84855379140516995"/>
    <n v="32.1284027375034"/>
    <n v="0"/>
    <n v="0"/>
    <n v="1.19855379140517"/>
    <n v="32.128402737503393"/>
  </r>
  <r>
    <n v="93"/>
    <s v="CircularDVF_Rigid_EC_Off_Corr_Off"/>
    <x v="2"/>
    <x v="4"/>
    <n v="1.06105617297679"/>
    <n v="90.697333866293306"/>
    <n v="0.56105617297679"/>
    <n v="0.69733386629331995"/>
    <n v="1"/>
    <n v="0"/>
    <n v="1.06105617297679"/>
    <n v="0.69733386629332017"/>
  </r>
  <r>
    <n v="94"/>
    <s v="CircularDVF_Rigid_EC_Off_Corr_Off"/>
    <x v="3"/>
    <x v="4"/>
    <n v="1.0354114248775499"/>
    <n v="88.713634304154496"/>
    <n v="3.5411424877546102E-2"/>
    <n v="-1.2863656958455201"/>
    <n v="0"/>
    <n v="0"/>
    <n v="1.0354114248775499"/>
    <n v="1.2863656958455181"/>
  </r>
  <r>
    <n v="95"/>
    <s v="CircularDVF_Rigid_EC_Off_Corr_Off"/>
    <x v="2"/>
    <x v="2"/>
    <n v="1.26707285439119"/>
    <n v="134.68618941328501"/>
    <n v="0.76707285439119299"/>
    <n v="-0.31381058671496498"/>
    <n v="0"/>
    <n v="0"/>
    <n v="1.26707285439119"/>
    <n v="0.31381058671499318"/>
  </r>
  <r>
    <n v="96"/>
    <s v="CircularDVF_Rigid_EC_Off_Corr_Off"/>
    <x v="4"/>
    <x v="3"/>
    <n v="1.1859251071827499"/>
    <n v="178.40262318952799"/>
    <n v="0.83592510718275104"/>
    <n v="-1.5973768104716399"/>
    <n v="0"/>
    <n v="0"/>
    <n v="1.1859251071827499"/>
    <n v="1.5973768104720136"/>
  </r>
  <r>
    <n v="97"/>
    <s v="CircularDVF_Rigid_EC_Off_Corr_Off"/>
    <x v="4"/>
    <x v="2"/>
    <n v="1.1761655813854099"/>
    <n v="160.39526241755601"/>
    <n v="0.82616558138540797"/>
    <n v="25.3952624175556"/>
    <n v="0"/>
    <n v="0"/>
    <n v="1.1761655813854099"/>
    <n v="25.395262417556012"/>
  </r>
  <r>
    <n v="98"/>
    <s v="CircularDVF_Rigid_EC_Off_Corr_Off"/>
    <x v="4"/>
    <x v="3"/>
    <n v="1.1443665922847399"/>
    <n v="178.86199423068601"/>
    <n v="0.79436659228473905"/>
    <n v="-1.1380057693135699"/>
    <n v="0"/>
    <n v="0"/>
    <n v="1.1443665922847399"/>
    <n v="1.1380057693139918"/>
  </r>
  <r>
    <n v="99"/>
    <s v="CircularDVF_Rigid_EC_Off_Corr_Off"/>
    <x v="2"/>
    <x v="2"/>
    <n v="1.11398648243618"/>
    <n v="160.66607107498501"/>
    <n v="0.61398648243618403"/>
    <n v="25.666071074985101"/>
    <n v="0"/>
    <n v="0"/>
    <n v="1.11398648243618"/>
    <n v="25.666071074985013"/>
  </r>
  <r>
    <n v="100"/>
    <s v="CircularDVF_Rigid_EC_Off_Corr_Off"/>
    <x v="3"/>
    <x v="2"/>
    <n v="1.1264742286026499"/>
    <n v="158.93042220420699"/>
    <n v="0.126474228602655"/>
    <n v="23.930422204207002"/>
    <n v="0"/>
    <n v="0"/>
    <n v="1.1264742286026499"/>
    <n v="23.930422204206991"/>
  </r>
  <r>
    <n v="101"/>
    <s v="CircularDVF_Rigid_EC_Off_Corr_Off"/>
    <x v="2"/>
    <x v="0"/>
    <n v="0.99436189646316997"/>
    <n v="64.952539185972995"/>
    <n v="0.49436189646317003"/>
    <n v="19.952539185972999"/>
    <n v="0"/>
    <n v="0"/>
    <n v="0.99436189646316997"/>
    <n v="19.952539185972995"/>
  </r>
  <r>
    <n v="102"/>
    <s v="CircularDVF_Rigid_EC_Off_Corr_Off"/>
    <x v="0"/>
    <x v="1"/>
    <n v="0.91689084507784202"/>
    <n v="0.45190100287752"/>
    <n v="0.21689084507784201"/>
    <n v="0.45190100287752"/>
    <n v="0"/>
    <n v="0"/>
    <n v="0.91689084507784202"/>
    <n v="0.45190100287751989"/>
  </r>
  <r>
    <n v="103"/>
    <s v="CircularDVF_Rigid_EC_Off_Corr_Off"/>
    <x v="2"/>
    <x v="1"/>
    <n v="0.90670158793487199"/>
    <n v="1.1098648674643501"/>
    <n v="0.40670158793487199"/>
    <n v="1.1098648674643501"/>
    <n v="0"/>
    <n v="0"/>
    <n v="0.90670158793487199"/>
    <n v="1.1098648674643528"/>
  </r>
  <r>
    <n v="104"/>
    <s v="CircularDVF_Rigid_EC_Off_Corr_Off"/>
    <x v="2"/>
    <x v="2"/>
    <n v="1.2306459405394601"/>
    <n v="142.69240805331401"/>
    <n v="0.73064594053945597"/>
    <n v="7.6924080533136703"/>
    <n v="0"/>
    <n v="0"/>
    <n v="1.2306459405394601"/>
    <n v="7.6924080533140113"/>
  </r>
  <r>
    <n v="105"/>
    <s v="CircularDVF_Rigid_EC_Off_Corr_Off"/>
    <x v="4"/>
    <x v="3"/>
    <n v="1.3873096280753201"/>
    <n v="178.63454910364399"/>
    <n v="1.03730962807532"/>
    <n v="-1.36545089635558"/>
    <n v="0"/>
    <n v="0"/>
    <n v="1.3873096280753201"/>
    <n v="1.365450896356009"/>
  </r>
  <r>
    <n v="106"/>
    <s v="CircularDVF_Rigid_EC_Off_Corr_Off"/>
    <x v="3"/>
    <x v="2"/>
    <n v="1.3804999587569"/>
    <n v="162.94140410869201"/>
    <n v="0.38049995875690401"/>
    <n v="27.941404108692002"/>
    <n v="0"/>
    <n v="0"/>
    <n v="1.3804999587569"/>
    <n v="27.941404108692012"/>
  </r>
  <r>
    <n v="107"/>
    <s v="CircularDVF_Rigid_EC_Off_Corr_Off"/>
    <x v="0"/>
    <x v="1"/>
    <n v="0.64826369824026597"/>
    <n v="0.182615411951843"/>
    <n v="-5.17363017597341E-2"/>
    <n v="0.182615411951843"/>
    <n v="0"/>
    <n v="0"/>
    <n v="0.64826369824026597"/>
    <n v="0.1826154119518435"/>
  </r>
  <r>
    <n v="108"/>
    <s v="CircularDVF_Rigid_EC_Off_Corr_Off"/>
    <x v="0"/>
    <x v="3"/>
    <n v="0.84566028395009796"/>
    <n v="177.05894944510499"/>
    <n v="0.145660283950098"/>
    <n v="-2.9410505548951802"/>
    <n v="0"/>
    <n v="0"/>
    <n v="0.84566028395009796"/>
    <n v="2.9410505548950141"/>
  </r>
  <r>
    <n v="109"/>
    <s v="CircularDVF_Rigid_EC_Off_Corr_Off"/>
    <x v="2"/>
    <x v="2"/>
    <n v="1.0747305985881901"/>
    <n v="140.48002396644901"/>
    <n v="0.57473059858819397"/>
    <n v="5.4800239664494397"/>
    <n v="0"/>
    <n v="0"/>
    <n v="1.0747305985881901"/>
    <n v="5.4800239664490107"/>
  </r>
  <r>
    <n v="110"/>
    <s v="CircularDVF_Rigid_EC_Off_Corr_Off"/>
    <x v="0"/>
    <x v="3"/>
    <n v="1.15460529502589"/>
    <n v="179.128453579161"/>
    <n v="0.45460529502589297"/>
    <n v="-0.87154642083879696"/>
    <n v="0"/>
    <n v="0"/>
    <n v="1.15460529502589"/>
    <n v="0.87154642083899603"/>
  </r>
  <r>
    <n v="111"/>
    <s v="CircularDVF_Rigid_EC_Off_Corr_Off"/>
    <x v="4"/>
    <x v="3"/>
    <n v="1.20096228962125"/>
    <n v="179.90142671314601"/>
    <n v="0.85096228962125098"/>
    <n v="-9.8573286853593303E-2"/>
    <n v="0"/>
    <n v="0"/>
    <n v="1.20096228962125"/>
    <n v="9.8573286853991249E-2"/>
  </r>
  <r>
    <n v="112"/>
    <s v="CircularDVF_Rigid_EC_Off_Corr_Off"/>
    <x v="2"/>
    <x v="4"/>
    <n v="0.99899586790439399"/>
    <n v="89.8518726684039"/>
    <n v="0.49899586790439399"/>
    <n v="-0.148127331596072"/>
    <n v="0"/>
    <n v="0"/>
    <n v="0.99899586790439399"/>
    <n v="0.14812733159610048"/>
  </r>
  <r>
    <n v="113"/>
    <s v="CircularDVF_Rigid_EC_Off_Corr_Off"/>
    <x v="1"/>
    <x v="1"/>
    <n v="0.51966836477501499"/>
    <n v="-2.6206643167463399"/>
    <n v="-0.98033163522498501"/>
    <n v="-2.6206643167463399"/>
    <n v="0"/>
    <n v="0"/>
    <n v="0.51966836477501499"/>
    <n v="2.6206643167463426"/>
  </r>
  <r>
    <n v="114"/>
    <s v="CircularDVF_Rigid_EC_Off_Corr_Off"/>
    <x v="3"/>
    <x v="1"/>
    <n v="0.55016492546991302"/>
    <n v="0.75314057583193506"/>
    <n v="-0.44983507453008698"/>
    <n v="0.75314057583193506"/>
    <n v="0"/>
    <n v="0"/>
    <n v="0.55016492546991302"/>
    <n v="0.75314057583193517"/>
  </r>
  <r>
    <n v="115"/>
    <s v="CircularDVF_Rigid_EC_Off_Corr_Off"/>
    <x v="4"/>
    <x v="2"/>
    <n v="0.88669407404677603"/>
    <n v="113.51852843396399"/>
    <n v="0.53669407404677605"/>
    <n v="-21.481471566036198"/>
    <n v="0"/>
    <n v="0"/>
    <n v="0.88669407404677603"/>
    <n v="21.481471566036021"/>
  </r>
  <r>
    <n v="116"/>
    <s v="CircularDVF_Rigid_EC_Off_Corr_Off"/>
    <x v="3"/>
    <x v="0"/>
    <n v="0.81009571599264596"/>
    <n v="66.115408903734604"/>
    <n v="-0.18990428400735401"/>
    <n v="21.1154089037346"/>
    <n v="0"/>
    <n v="0"/>
    <n v="0.81009571599264596"/>
    <n v="21.11540890373459"/>
  </r>
  <r>
    <n v="117"/>
    <s v="CircularDVF_Rigid_EC_Off_Corr_Off"/>
    <x v="2"/>
    <x v="4"/>
    <n v="0.99907598988730295"/>
    <n v="89.259402940447899"/>
    <n v="0.49907598988730301"/>
    <n v="-0.74059705955210098"/>
    <n v="0"/>
    <n v="0"/>
    <n v="0.99907598988730295"/>
    <n v="0.7405970595521012"/>
  </r>
  <r>
    <n v="118"/>
    <s v="CircularDVF_Rigid_EC_Off_Corr_Off"/>
    <x v="1"/>
    <x v="0"/>
    <n v="1.00327606746371"/>
    <n v="59.526976775853399"/>
    <n v="-0.49672393253629399"/>
    <n v="14.526976775853401"/>
    <n v="0"/>
    <n v="0"/>
    <n v="1.00327606746371"/>
    <n v="14.526976775853399"/>
  </r>
  <r>
    <n v="119"/>
    <s v="CircularDVF_Rigid_EC_Off_Corr_Off"/>
    <x v="4"/>
    <x v="4"/>
    <n v="1.00442694725027"/>
    <n v="88.673945623295097"/>
    <n v="0.65442694725026496"/>
    <n v="-1.32605437670486"/>
    <n v="0"/>
    <n v="0"/>
    <n v="1.00442694725027"/>
    <n v="1.3260543767049171"/>
  </r>
  <r>
    <n v="120"/>
    <s v="CircularDVF_Rigid_EC_Off_Corr_Off"/>
    <x v="0"/>
    <x v="4"/>
    <n v="1.00442694725027"/>
    <n v="88.673945623295097"/>
    <n v="0.30442694725026498"/>
    <n v="-1.32605437670486"/>
    <n v="0"/>
    <n v="0"/>
    <n v="1.00442694725027"/>
    <n v="1.3260543767049171"/>
  </r>
  <r>
    <n v="121"/>
    <s v="CircularDVF_Rigid_EC_Off_Corr_Off"/>
    <x v="4"/>
    <x v="1"/>
    <n v="0.65805544739598199"/>
    <n v="29.845292452176199"/>
    <n v="0.30805544739598201"/>
    <n v="29.845292452176199"/>
    <n v="0"/>
    <n v="0"/>
    <n v="0.65805544739598199"/>
    <n v="29.84529245217621"/>
  </r>
  <r>
    <n v="122"/>
    <s v="CircularDVF_Rigid_EC_Off_Corr_Off"/>
    <x v="1"/>
    <x v="1"/>
    <n v="0.460963157543821"/>
    <n v="36.754330340530402"/>
    <n v="-1.03903684245618"/>
    <n v="36.754330340530402"/>
    <n v="0"/>
    <n v="0"/>
    <n v="0.460963157543821"/>
    <n v="36.754330340530402"/>
  </r>
  <r>
    <n v="123"/>
    <s v="CircularDVF_Rigid_EC_Off_Corr_Off"/>
    <x v="2"/>
    <x v="1"/>
    <n v="0.48036226525220099"/>
    <n v="33.553364464143201"/>
    <n v="-1.9637734747798698E-2"/>
    <n v="33.553364464143201"/>
    <n v="0"/>
    <n v="0"/>
    <n v="0.48036226525220099"/>
    <n v="33.553364464143215"/>
  </r>
  <r>
    <n v="124"/>
    <s v="CircularDVF_Rigid_EC_Off_Corr_Off"/>
    <x v="3"/>
    <x v="3"/>
    <n v="1.32548189604739"/>
    <n v="178.347480716946"/>
    <n v="0.32548189604739097"/>
    <n v="-1.65251928305361"/>
    <n v="0"/>
    <n v="0"/>
    <n v="1.32548189604739"/>
    <n v="1.652519283054005"/>
  </r>
  <r>
    <n v="125"/>
    <s v="CircularDVF_Rigid_EC_Off_Corr_Off"/>
    <x v="0"/>
    <x v="2"/>
    <n v="1.28763101863777"/>
    <n v="153.19853055063101"/>
    <n v="0.58763101863776901"/>
    <n v="18.198530550631101"/>
    <n v="0"/>
    <n v="0"/>
    <n v="1.28763101863777"/>
    <n v="18.198530550631006"/>
  </r>
  <r>
    <n v="126"/>
    <s v="CircularDVF_Rigid_EC_Off_Corr_Off"/>
    <x v="0"/>
    <x v="0"/>
    <n v="1.1294263632669399"/>
    <n v="74.209379355157594"/>
    <n v="0.429426363266939"/>
    <n v="29.209379355157601"/>
    <n v="0"/>
    <n v="0"/>
    <n v="1.1294263632669399"/>
    <n v="29.20937935515758"/>
  </r>
  <r>
    <n v="127"/>
    <s v="CircularDVF_Rigid_EC_Off_Corr_Off"/>
    <x v="4"/>
    <x v="2"/>
    <n v="1.30995141635992"/>
    <n v="138.69292880842099"/>
    <n v="0.95995141635991998"/>
    <n v="3.6929288084212399"/>
    <n v="0"/>
    <n v="0"/>
    <n v="1.30995141635992"/>
    <n v="3.6929288084209873"/>
  </r>
  <r>
    <n v="128"/>
    <s v="CircularDVF_Rigid_EC_Off_Corr_Off"/>
    <x v="1"/>
    <x v="2"/>
    <n v="1.3309759881155701"/>
    <n v="138.004523530965"/>
    <n v="-0.169024011884431"/>
    <n v="3.0045235309652298"/>
    <n v="0"/>
    <n v="0"/>
    <n v="1.3309759881155701"/>
    <n v="3.0045235309650025"/>
  </r>
  <r>
    <n v="129"/>
    <s v="CircularDVF_Rigid_EC_Off_Corr_Off"/>
    <x v="1"/>
    <x v="1"/>
    <n v="0.51425941917133899"/>
    <n v="1.95708424111032"/>
    <n v="-0.98574058082866101"/>
    <n v="1.95708424111032"/>
    <n v="0"/>
    <n v="0"/>
    <n v="0.51425941917133899"/>
    <n v="1.9570842411103229"/>
  </r>
  <r>
    <n v="130"/>
    <s v="CircularDVF_Rigid_EC_Off_Corr_Off"/>
    <x v="1"/>
    <x v="4"/>
    <n v="1.2624316707017"/>
    <n v="89.882782938670402"/>
    <n v="-0.23756832929830099"/>
    <n v="-0.117217061329598"/>
    <n v="0"/>
    <n v="0"/>
    <n v="1.2624316707017"/>
    <n v="0.11721706132959753"/>
  </r>
  <r>
    <n v="131"/>
    <s v="CircularDVF_Rigid_EC_Off_Corr_Off"/>
    <x v="0"/>
    <x v="1"/>
    <n v="1.10700913341308"/>
    <n v="59.893667312929601"/>
    <n v="0.40700913341308298"/>
    <n v="59.893667312929601"/>
    <n v="0"/>
    <n v="0"/>
    <n v="1.10700913341308"/>
    <n v="59.893667312929608"/>
  </r>
  <r>
    <n v="132"/>
    <s v="CircularDVF_Rigid_EC_Off_Corr_Off"/>
    <x v="4"/>
    <x v="1"/>
    <n v="1.1469540289764399"/>
    <n v="27.753733404048699"/>
    <n v="0.79695402897643997"/>
    <n v="27.753733404048699"/>
    <n v="0"/>
    <n v="0"/>
    <n v="1.1469540289764399"/>
    <n v="27.753733404048688"/>
  </r>
  <r>
    <n v="133"/>
    <s v="CircularDVF_Rigid_EC_Off_Corr_Off"/>
    <x v="1"/>
    <x v="0"/>
    <n v="0.95043770706694797"/>
    <n v="61.958652071686103"/>
    <n v="-0.54956229293305203"/>
    <n v="16.9586520716861"/>
    <n v="0"/>
    <n v="0"/>
    <n v="0.95043770706694797"/>
    <n v="16.958652071686117"/>
  </r>
  <r>
    <n v="134"/>
    <s v="CircularDVF_Rigid_EC_Off_Corr_Off"/>
    <x v="3"/>
    <x v="2"/>
    <n v="1.20020223338776"/>
    <n v="148.21156601509799"/>
    <n v="0.20020223338776"/>
    <n v="13.211566015097601"/>
    <n v="0"/>
    <n v="0"/>
    <n v="1.20020223338776"/>
    <n v="13.211566015097986"/>
  </r>
  <r>
    <n v="135"/>
    <s v="CircularDVF_Rigid_EC_Off_Corr_Off"/>
    <x v="4"/>
    <x v="1"/>
    <n v="0.70552946142363904"/>
    <n v="27.184136685068498"/>
    <n v="0.355529461423639"/>
    <n v="27.184136685068498"/>
    <n v="0"/>
    <n v="0"/>
    <n v="0.70552946142363904"/>
    <n v="27.184136685068495"/>
  </r>
  <r>
    <n v="136"/>
    <s v="CircularDVF_Rigid_EC_Off_Corr_Off"/>
    <x v="4"/>
    <x v="4"/>
    <n v="0.79288480593361599"/>
    <n v="92.0534019475067"/>
    <n v="0.44288480593361601"/>
    <n v="2.0534019475066998"/>
    <n v="1"/>
    <n v="0"/>
    <n v="0.79288480593361599"/>
    <n v="2.0534019475066998"/>
  </r>
  <r>
    <n v="137"/>
    <s v="CircularDVF_Rigid_EC_Off_Corr_Off"/>
    <x v="0"/>
    <x v="3"/>
    <n v="0.87554443949509997"/>
    <n v="-179.797183928485"/>
    <n v="0.17554443949510001"/>
    <n v="0.20281607151463299"/>
    <n v="1"/>
    <n v="0"/>
    <n v="0.87554443949509997"/>
    <n v="0.20281607151503067"/>
  </r>
  <r>
    <n v="138"/>
    <s v="CircularDVF_Rigid_EC_Off_Corr_Off"/>
    <x v="0"/>
    <x v="4"/>
    <n v="0.72028668932933304"/>
    <n v="88.561742427256604"/>
    <n v="2.02866893293332E-2"/>
    <n v="-1.4382575727433999"/>
    <n v="0"/>
    <n v="0"/>
    <n v="0.72028668932933304"/>
    <n v="1.4382575727433959"/>
  </r>
  <r>
    <n v="139"/>
    <s v="CircularDVF_Rigid_EC_Off_Corr_Off"/>
    <x v="4"/>
    <x v="2"/>
    <n v="0.767648554735192"/>
    <n v="116.15124594104201"/>
    <n v="0.41764855473519202"/>
    <n v="-18.8487540589575"/>
    <n v="0"/>
    <n v="0"/>
    <n v="0.767648554735192"/>
    <n v="18.848754058957979"/>
  </r>
  <r>
    <n v="140"/>
    <s v="CircularDVF_Rigid_EC_Off_Corr_Off"/>
    <x v="3"/>
    <x v="1"/>
    <n v="0.85491721703095602"/>
    <n v="-0.55389964552395599"/>
    <n v="-0.14508278296904401"/>
    <n v="-0.55389964552395599"/>
    <n v="0"/>
    <n v="0"/>
    <n v="0.85491721703095602"/>
    <n v="0.55389964552395554"/>
  </r>
  <r>
    <n v="141"/>
    <s v="CircularDVF_Rigid_EC_Off_Corr_Off"/>
    <x v="2"/>
    <x v="0"/>
    <n v="0.66440273695684304"/>
    <n v="135.34647932496401"/>
    <n v="0.16440273695684299"/>
    <n v="90.346479324963994"/>
    <n v="1"/>
    <n v="0"/>
    <n v="0.66440273695684304"/>
    <n v="0.34647932496400813"/>
  </r>
  <r>
    <n v="142"/>
    <s v="CircularDVF_Rigid_EC_Off_Corr_Off"/>
    <x v="4"/>
    <x v="4"/>
    <n v="0.51938589889342401"/>
    <n v="86.864421038832305"/>
    <n v="0.16938589889342401"/>
    <n v="-3.1355789611676501"/>
    <n v="0"/>
    <n v="0"/>
    <n v="0.51938589889342401"/>
    <n v="3.1355789611677096"/>
  </r>
  <r>
    <n v="143"/>
    <s v="CircularDVF_Rigid_EC_Off_Corr_Off"/>
    <x v="4"/>
    <x v="0"/>
    <n v="0.54360779662115299"/>
    <n v="125.759189146418"/>
    <n v="0.19360779662115299"/>
    <n v="80.759189146418393"/>
    <n v="1"/>
    <n v="0"/>
    <n v="0.54360779662115299"/>
    <n v="9.2408108535819906"/>
  </r>
  <r>
    <n v="144"/>
    <s v="CircularDVF_Rigid_EC_Off_Corr_Off"/>
    <x v="0"/>
    <x v="1"/>
    <n v="0.37002629919358898"/>
    <n v="176.47854662307799"/>
    <n v="-0.32997370080641097"/>
    <n v="176.47854662307799"/>
    <n v="1"/>
    <n v="0"/>
    <n v="0.37002629919358898"/>
    <n v="3.5214533769220111"/>
  </r>
  <r>
    <n v="145"/>
    <s v="CircularDVF_Rigid_EC_Off_Corr_Off"/>
    <x v="4"/>
    <x v="2"/>
    <n v="1.1870495010039701"/>
    <n v="133.60711761769801"/>
    <n v="0.83704950100397002"/>
    <n v="-1.3928823823016501"/>
    <n v="0"/>
    <n v="0"/>
    <n v="1.1870495010039701"/>
    <n v="1.3928823823019911"/>
  </r>
  <r>
    <n v="146"/>
    <s v="CircularDVF_Rigid_EC_Off_Corr_Off"/>
    <x v="2"/>
    <x v="3"/>
    <n v="1.30456717407808"/>
    <n v="178.77485127540399"/>
    <n v="0.80456717407808398"/>
    <n v="-1.2251487245963499"/>
    <n v="0"/>
    <n v="0"/>
    <n v="1.30456717407808"/>
    <n v="1.2251487245960107"/>
  </r>
  <r>
    <n v="147"/>
    <s v="CircularDVF_Rigid_EC_Off_Corr_Off"/>
    <x v="1"/>
    <x v="1"/>
    <n v="0.56090889104447295"/>
    <n v="2.3222430289601999"/>
    <n v="-0.93909110895552705"/>
    <n v="2.3222430289601999"/>
    <n v="0"/>
    <n v="0"/>
    <n v="0.56090889104447295"/>
    <n v="2.3222430289602016"/>
  </r>
  <r>
    <n v="148"/>
    <s v="CircularDVF_Rigid_EC_Off_Corr_Off"/>
    <x v="4"/>
    <x v="0"/>
    <n v="0.79506241782139297"/>
    <n v="109.153021467331"/>
    <n v="0.445062417821393"/>
    <n v="64.153021467331101"/>
    <n v="1"/>
    <n v="0"/>
    <n v="0.79506241782139297"/>
    <n v="25.846978532668999"/>
  </r>
  <r>
    <n v="149"/>
    <s v="CircularDVF_Rigid_EC_Off_Corr_Off"/>
    <x v="4"/>
    <x v="0"/>
    <n v="0.70456823422515602"/>
    <n v="90.210027576547105"/>
    <n v="0.35456823422515599"/>
    <n v="45.210027576547098"/>
    <n v="1"/>
    <n v="0"/>
    <n v="0.70456823422515602"/>
    <n v="44.789972423452895"/>
  </r>
  <r>
    <n v="150"/>
    <s v="CircularDVF_Rigid_EC_Off_Corr_Off"/>
    <x v="3"/>
    <x v="3"/>
    <n v="1.2578412420323599"/>
    <n v="179.435296023614"/>
    <n v="0.25784124203236097"/>
    <n v="-0.56470397638639702"/>
    <n v="0"/>
    <n v="0"/>
    <n v="1.2578412420323599"/>
    <n v="0.56470397638599934"/>
  </r>
  <r>
    <s v="tomita1"/>
    <s v="CircularDVF_Rigid_EC_Off_Corr_Off"/>
    <x v="0"/>
    <x v="0"/>
    <n v="1.09257408966644"/>
    <n v="103.812869240911"/>
    <n v="0.39257408966644503"/>
    <n v="58.812869240911397"/>
    <n v="1"/>
    <n v="0"/>
    <n v="1.09257408966644"/>
    <n v="31.187130759089001"/>
  </r>
  <r>
    <n v="2"/>
    <s v="CircularDVF_Rigid_EC_Off_Corr_Off"/>
    <x v="1"/>
    <x v="0"/>
    <n v="0.774051993176326"/>
    <n v="106.87503130893199"/>
    <n v="-0.725948006823674"/>
    <n v="61.875031308931902"/>
    <n v="1"/>
    <n v="0"/>
    <n v="0.774051993176326"/>
    <n v="28.124968691068005"/>
  </r>
  <r>
    <n v="3"/>
    <s v="CircularDVF_Rigid_EC_Off_Corr_Off"/>
    <x v="2"/>
    <x v="1"/>
    <n v="0.52950509387826195"/>
    <n v="0.78252784143109"/>
    <n v="2.9505093878262299E-2"/>
    <n v="0.78252784143109"/>
    <n v="0"/>
    <n v="0"/>
    <n v="0.52950509387826195"/>
    <n v="0.78252784143109011"/>
  </r>
  <r>
    <n v="4"/>
    <s v="CircularDVF_Rigid_EC_Off_Corr_Off"/>
    <x v="3"/>
    <x v="2"/>
    <n v="0.48589597084652297"/>
    <n v="132.45806409036399"/>
    <n v="-0.51410402915347697"/>
    <n v="-2.54193590963644"/>
    <n v="0"/>
    <n v="0"/>
    <n v="0.48589597084652297"/>
    <n v="2.5419359096360097"/>
  </r>
  <r>
    <n v="5"/>
    <s v="CircularDVF_Rigid_EC_Off_Corr_Off"/>
    <x v="1"/>
    <x v="3"/>
    <n v="0.282431439478258"/>
    <n v="175.38429665787299"/>
    <n v="-1.2175685605217399"/>
    <n v="-4.6157033421270599"/>
    <n v="0"/>
    <n v="0"/>
    <n v="0.282431439478258"/>
    <n v="4.6157033421270057"/>
  </r>
  <r>
    <n v="6"/>
    <s v="CircularDVF_Rigid_EC_Off_Corr_Off"/>
    <x v="2"/>
    <x v="3"/>
    <n v="0.13288392068310401"/>
    <n v="172.40535663140801"/>
    <n v="-0.36711607931689599"/>
    <n v="-7.5946433685917301"/>
    <n v="0"/>
    <n v="0"/>
    <n v="0.13288392068310401"/>
    <n v="7.5946433685919885"/>
  </r>
  <r>
    <n v="7"/>
    <s v="CircularDVF_Rigid_EC_Off_Corr_Off"/>
    <x v="1"/>
    <x v="1"/>
    <n v="0.43167011054356202"/>
    <n v="2.33171370829734"/>
    <n v="-1.0683298894564399"/>
    <n v="2.33171370829734"/>
    <n v="0"/>
    <n v="0"/>
    <n v="0.43167011054356202"/>
    <n v="2.3317137082973431"/>
  </r>
  <r>
    <n v="8"/>
    <s v="CircularDVF_Rigid_EC_Off_Corr_Off"/>
    <x v="3"/>
    <x v="0"/>
    <n v="1.2154096429594701"/>
    <n v="57.478382804576697"/>
    <n v="0.21540964295947199"/>
    <n v="12.4783828045767"/>
    <n v="0"/>
    <n v="0"/>
    <n v="1.2154096429594701"/>
    <n v="12.478382804576711"/>
  </r>
  <r>
    <n v="9"/>
    <s v="CircularDVF_Rigid_EC_Off_Corr_Off"/>
    <x v="0"/>
    <x v="2"/>
    <n v="0.971651493786447"/>
    <n v="114.330517906411"/>
    <n v="0.27165149378644698"/>
    <n v="-20.669482093589099"/>
    <n v="0"/>
    <n v="0"/>
    <n v="0.971651493786447"/>
    <n v="20.669482093589011"/>
  </r>
  <r>
    <n v="10"/>
    <s v="CircularDVF_Rigid_EC_Off_Corr_Off"/>
    <x v="4"/>
    <x v="1"/>
    <n v="0.25269472445853802"/>
    <n v="7.5172480630876599"/>
    <n v="-9.73052755414619E-2"/>
    <n v="7.5172480630876599"/>
    <n v="0"/>
    <n v="0"/>
    <n v="0.25269472445853802"/>
    <n v="7.5172480630876635"/>
  </r>
  <r>
    <n v="11"/>
    <s v="CircularDVF_Rigid_EC_Off_Corr_Off"/>
    <x v="1"/>
    <x v="3"/>
    <n v="0.28206276195688701"/>
    <n v="176.43021072201699"/>
    <n v="-1.2179372380431099"/>
    <n v="-3.56978927798309"/>
    <n v="0"/>
    <n v="0"/>
    <n v="0.28206276195688701"/>
    <n v="3.5697892779830056"/>
  </r>
  <r>
    <n v="12"/>
    <s v="CircularDVF_Rigid_EC_Off_Corr_Off"/>
    <x v="1"/>
    <x v="1"/>
    <n v="0.47279862837829101"/>
    <n v="1.5024956157010401"/>
    <n v="-1.0272013716217101"/>
    <n v="1.5024956157010401"/>
    <n v="0"/>
    <n v="0"/>
    <n v="0.47279862837829101"/>
    <n v="1.5024956157010365"/>
  </r>
  <r>
    <n v="13"/>
    <s v="CircularDVF_Rigid_EC_Off_Corr_Off"/>
    <x v="2"/>
    <x v="4"/>
    <n v="1.3394886289149599"/>
    <n v="76.735442376217193"/>
    <n v="0.83948862891496101"/>
    <n v="-13.2645576237828"/>
    <n v="0"/>
    <n v="0"/>
    <n v="1.3394886289149599"/>
    <n v="13.264557623782821"/>
  </r>
  <r>
    <n v="14"/>
    <s v="CircularDVF_Rigid_EC_Off_Corr_Off"/>
    <x v="2"/>
    <x v="4"/>
    <n v="1.1364938162095199"/>
    <n v="85.699160942135194"/>
    <n v="0.63649381620952405"/>
    <n v="-4.3008390578647804"/>
    <n v="0"/>
    <n v="0"/>
    <n v="1.1364938162095199"/>
    <n v="4.3008390578648061"/>
  </r>
  <r>
    <n v="15"/>
    <s v="CircularDVF_Rigid_EC_Off_Corr_Off"/>
    <x v="0"/>
    <x v="1"/>
    <n v="0.22792389701301399"/>
    <n v="9.6544459349009308"/>
    <n v="-0.47207610298698599"/>
    <n v="9.6544459349009308"/>
    <n v="0"/>
    <n v="0"/>
    <n v="0.22792389701301399"/>
    <n v="9.6544459349009344"/>
  </r>
  <r>
    <n v="16"/>
    <s v="CircularDVF_Rigid_EC_Off_Corr_Off"/>
    <x v="2"/>
    <x v="1"/>
    <n v="0.47345843742131599"/>
    <n v="3.37747272931631"/>
    <n v="-2.6541562578684199E-2"/>
    <n v="3.37747272931631"/>
    <n v="0"/>
    <n v="0"/>
    <n v="0.47345843742131599"/>
    <n v="3.3774727293163096"/>
  </r>
  <r>
    <n v="17"/>
    <s v="CircularDVF_Rigid_EC_Off_Corr_Off"/>
    <x v="3"/>
    <x v="4"/>
    <n v="1.1707107468595099"/>
    <n v="108.12317076435799"/>
    <n v="0.17071074685950699"/>
    <n v="18.123170764358399"/>
    <n v="1"/>
    <n v="0"/>
    <n v="1.1707107468595099"/>
    <n v="18.123170764358008"/>
  </r>
  <r>
    <n v="18"/>
    <s v="CircularDVF_Rigid_EC_Off_Corr_Off"/>
    <x v="2"/>
    <x v="3"/>
    <n v="0.48010113416593198"/>
    <n v="162.208358856823"/>
    <n v="-1.9898865834068E-2"/>
    <n v="-17.791641143176701"/>
    <n v="0"/>
    <n v="0"/>
    <n v="0.48010113416593198"/>
    <n v="17.791641143177003"/>
  </r>
  <r>
    <n v="19"/>
    <s v="CircularDVF_Rigid_EC_Off_Corr_Off"/>
    <x v="4"/>
    <x v="0"/>
    <n v="1.71638035630163"/>
    <n v="65.934215562217304"/>
    <n v="1.3663803563016299"/>
    <n v="20.9342155622173"/>
    <n v="0"/>
    <n v="0"/>
    <n v="1.71638035630163"/>
    <n v="20.934215562217304"/>
  </r>
  <r>
    <n v="20"/>
    <s v="CircularDVF_Rigid_EC_Off_Corr_Off"/>
    <x v="4"/>
    <x v="4"/>
    <n v="1.2680390322728401"/>
    <n v="88.482740388516206"/>
    <n v="0.91803903227283801"/>
    <n v="-1.51725961148378"/>
    <n v="0"/>
    <n v="0"/>
    <n v="1.2680390322728401"/>
    <n v="1.5172596114837802"/>
  </r>
  <r>
    <n v="21"/>
    <s v="CircularDVF_Rigid_EC_Off_Corr_Off"/>
    <x v="0"/>
    <x v="4"/>
    <n v="1.09570523915969"/>
    <n v="94.732238142479702"/>
    <n v="0.39570523915968803"/>
    <n v="4.7322381424796696"/>
    <n v="1"/>
    <n v="0"/>
    <n v="1.09570523915969"/>
    <n v="4.7322381424797015"/>
  </r>
  <r>
    <n v="22"/>
    <s v="CircularDVF_Rigid_EC_Off_Corr_Off"/>
    <x v="2"/>
    <x v="2"/>
    <n v="0.664651674538006"/>
    <n v="136.60600298928199"/>
    <n v="0.164651674538006"/>
    <n v="1.60600298928227"/>
    <n v="0"/>
    <n v="0"/>
    <n v="0.664651674538006"/>
    <n v="1.6060029892819898"/>
  </r>
  <r>
    <n v="23"/>
    <s v="CircularDVF_Rigid_EC_Off_Corr_Off"/>
    <x v="4"/>
    <x v="1"/>
    <n v="0.95941514384619697"/>
    <n v="2.9009166600020002"/>
    <n v="0.60941514384619699"/>
    <n v="2.9009166600020002"/>
    <n v="0"/>
    <n v="0"/>
    <n v="0.95941514384619697"/>
    <n v="2.9009166600019967"/>
  </r>
  <r>
    <n v="24"/>
    <s v="CircularDVF_Rigid_EC_Off_Corr_Off"/>
    <x v="2"/>
    <x v="2"/>
    <n v="0.91184263727427795"/>
    <n v="113.893283246715"/>
    <n v="0.411842637274278"/>
    <n v="-21.106716753285401"/>
    <n v="0"/>
    <n v="0"/>
    <n v="0.91184263727427795"/>
    <n v="21.106716753285014"/>
  </r>
  <r>
    <n v="25"/>
    <s v="CircularDVF_Rigid_EC_Off_Corr_Off"/>
    <x v="3"/>
    <x v="3"/>
    <n v="0.54184779729030796"/>
    <n v="155.56056559665601"/>
    <n v="-0.45815220270969198"/>
    <n v="-24.439434403344102"/>
    <n v="0"/>
    <n v="0"/>
    <n v="0.54184779729030796"/>
    <n v="24.439434403343995"/>
  </r>
  <r>
    <n v="26"/>
    <s v="CircularDVF_Rigid_EC_Off_Corr_Off"/>
    <x v="1"/>
    <x v="1"/>
    <n v="0.34508766148244602"/>
    <n v="5.49724969575544"/>
    <n v="-1.1549123385175499"/>
    <n v="5.49724969575544"/>
    <n v="0"/>
    <n v="0"/>
    <n v="0.34508766148244602"/>
    <n v="5.4972496957554426"/>
  </r>
  <r>
    <n v="27"/>
    <s v="CircularDVF_Rigid_EC_Off_Corr_Off"/>
    <x v="0"/>
    <x v="0"/>
    <n v="1.4401414851432299"/>
    <n v="56.840011609210698"/>
    <n v="0.74014148514322797"/>
    <n v="11.8400116092107"/>
    <n v="0"/>
    <n v="0"/>
    <n v="1.4401414851432299"/>
    <n v="11.840011609210706"/>
  </r>
  <r>
    <n v="28"/>
    <s v="CircularDVF_Rigid_EC_Off_Corr_Off"/>
    <x v="3"/>
    <x v="2"/>
    <n v="0.74899699105209505"/>
    <n v="120.916320652126"/>
    <n v="-0.251003008947905"/>
    <n v="-14.083679347873799"/>
    <n v="0"/>
    <n v="0"/>
    <n v="0.74899699105209505"/>
    <n v="14.083679347874011"/>
  </r>
  <r>
    <n v="29"/>
    <s v="CircularDVF_Rigid_EC_Off_Corr_Off"/>
    <x v="2"/>
    <x v="4"/>
    <n v="1.7440348855090599"/>
    <n v="71.613347692343098"/>
    <n v="1.2440348855090599"/>
    <n v="-18.386652307656899"/>
    <n v="0"/>
    <n v="0"/>
    <n v="1.7440348855090599"/>
    <n v="18.386652307656902"/>
  </r>
  <r>
    <n v="30"/>
    <s v="CircularDVF_Rigid_EC_Off_Corr_Off"/>
    <x v="1"/>
    <x v="1"/>
    <n v="0.28668834203413202"/>
    <n v="0.41293540533200701"/>
    <n v="-1.21331165796587"/>
    <n v="0.41293540533200701"/>
    <n v="0"/>
    <n v="0"/>
    <n v="0.28668834203413202"/>
    <n v="0.41293540533200712"/>
  </r>
  <r>
    <n v="31"/>
    <s v="CircularDVF_Rigid_EC_Off_Corr_Off"/>
    <x v="3"/>
    <x v="4"/>
    <n v="1.4252951926812101"/>
    <n v="74.1202055702514"/>
    <n v="0.42529519268120503"/>
    <n v="-15.8797944297486"/>
    <n v="0"/>
    <n v="0"/>
    <n v="1.4252951926812101"/>
    <n v="15.879794429748586"/>
  </r>
  <r>
    <n v="32"/>
    <s v="CircularDVF_Rigid_EC_Off_Corr_Off"/>
    <x v="1"/>
    <x v="2"/>
    <n v="0.96442183124179104"/>
    <n v="118.294520508711"/>
    <n v="-0.53557816875820896"/>
    <n v="-16.705479491289001"/>
    <n v="0"/>
    <n v="0"/>
    <n v="0.96442183124179104"/>
    <n v="16.705479491288997"/>
  </r>
  <r>
    <n v="33"/>
    <s v="CircularDVF_Rigid_EC_Off_Corr_Off"/>
    <x v="0"/>
    <x v="2"/>
    <n v="0.35450036392113199"/>
    <n v="151.829294630291"/>
    <n v="-0.34549963607886802"/>
    <n v="16.829294630290999"/>
    <n v="0"/>
    <n v="0"/>
    <n v="0.35450036392113199"/>
    <n v="16.829294630291002"/>
  </r>
  <r>
    <n v="34"/>
    <s v="CircularDVF_Rigid_EC_Off_Corr_Off"/>
    <x v="2"/>
    <x v="0"/>
    <n v="1.0088375102782401"/>
    <n v="102.86928178700499"/>
    <n v="0.50883751027824298"/>
    <n v="57.869281787004603"/>
    <n v="1"/>
    <n v="0"/>
    <n v="1.0088375102782401"/>
    <n v="32.130718212995021"/>
  </r>
  <r>
    <n v="35"/>
    <s v="CircularDVF_Rigid_EC_Off_Corr_Off"/>
    <x v="1"/>
    <x v="2"/>
    <n v="0.74918933098898799"/>
    <n v="115.96437737705899"/>
    <n v="-0.75081066901101201"/>
    <n v="-19.035622622941201"/>
    <n v="0"/>
    <n v="0"/>
    <n v="0.74918933098898799"/>
    <n v="19.035622622940991"/>
  </r>
  <r>
    <n v="36"/>
    <s v="CircularDVF_Rigid_EC_Off_Corr_Off"/>
    <x v="0"/>
    <x v="0"/>
    <n v="1.86240783929014"/>
    <n v="48.5868482622177"/>
    <n v="1.16240783929014"/>
    <n v="3.5868482622176701"/>
    <n v="0"/>
    <n v="0"/>
    <n v="1.86240783929014"/>
    <n v="3.5868482622176998"/>
  </r>
  <r>
    <n v="37"/>
    <s v="CircularDVF_Rigid_EC_Off_Corr_Off"/>
    <x v="0"/>
    <x v="2"/>
    <n v="1.25876151485916"/>
    <n v="101.960102143932"/>
    <n v="0.55876151485916403"/>
    <n v="-33.039897856068102"/>
    <n v="0"/>
    <n v="0"/>
    <n v="1.25876151485916"/>
    <n v="33.039897856067995"/>
  </r>
  <r>
    <n v="38"/>
    <s v="CircularDVF_Rigid_EC_Off_Corr_Off"/>
    <x v="4"/>
    <x v="1"/>
    <n v="0.45067259638148499"/>
    <n v="7.5078513733044501"/>
    <n v="0.100672596381485"/>
    <n v="7.5078513733044501"/>
    <n v="0"/>
    <n v="0"/>
    <n v="0.45067259638148499"/>
    <n v="7.5078513733044474"/>
  </r>
  <r>
    <n v="39"/>
    <s v="CircularDVF_Rigid_EC_Off_Corr_Off"/>
    <x v="3"/>
    <x v="3"/>
    <n v="0.32308504081293699"/>
    <n v="169.498514991349"/>
    <n v="-0.67691495918706301"/>
    <n v="-10.501485008651301"/>
    <n v="0"/>
    <n v="0"/>
    <n v="0.32308504081293699"/>
    <n v="10.501485008651002"/>
  </r>
  <r>
    <n v="40"/>
    <s v="CircularDVF_Rigid_EC_Off_Corr_Off"/>
    <x v="1"/>
    <x v="2"/>
    <n v="1.2472114389483899"/>
    <n v="105.74004724613199"/>
    <n v="-0.25278856105161102"/>
    <n v="-29.259952753867498"/>
    <n v="0"/>
    <n v="0"/>
    <n v="1.2472114389483899"/>
    <n v="29.259952753867992"/>
  </r>
  <r>
    <n v="41"/>
    <s v="CircularDVF_Rigid_EC_Off_Corr_Off"/>
    <x v="2"/>
    <x v="1"/>
    <n v="0.38551524357338002"/>
    <n v="16.662478466764998"/>
    <n v="-0.11448475642662"/>
    <n v="16.662478466764998"/>
    <n v="0"/>
    <n v="0"/>
    <n v="0.38551524357338002"/>
    <n v="16.662478466765009"/>
  </r>
  <r>
    <n v="42"/>
    <s v="CircularDVF_Rigid_EC_Off_Corr_Off"/>
    <x v="4"/>
    <x v="4"/>
    <n v="1.1939479462706599"/>
    <n v="98.834738655286102"/>
    <n v="0.84394794627066205"/>
    <n v="8.8347386552861202"/>
    <n v="1"/>
    <n v="0"/>
    <n v="1.1939479462706599"/>
    <n v="8.8347386552861167"/>
  </r>
  <r>
    <n v="43"/>
    <s v="CircularDVF_Rigid_EC_Off_Corr_Off"/>
    <x v="4"/>
    <x v="2"/>
    <n v="0.79608196078564097"/>
    <n v="133.71178517369199"/>
    <n v="0.446081960785641"/>
    <n v="-1.2882148263078601"/>
    <n v="0"/>
    <n v="0"/>
    <n v="0.79608196078564097"/>
    <n v="1.2882148263080069"/>
  </r>
  <r>
    <n v="44"/>
    <s v="CircularDVF_Rigid_EC_Off_Corr_Off"/>
    <x v="3"/>
    <x v="1"/>
    <n v="1.1348492292371699"/>
    <n v="2.4521706001730501"/>
    <n v="0.134849229237166"/>
    <n v="2.4521706001730501"/>
    <n v="0"/>
    <n v="0"/>
    <n v="1.1348492292371699"/>
    <n v="2.4521706001730479"/>
  </r>
  <r>
    <n v="45"/>
    <s v="CircularDVF_Rigid_EC_Off_Corr_Off"/>
    <x v="2"/>
    <x v="1"/>
    <n v="0.66485637590451596"/>
    <n v="3.29588329838518"/>
    <n v="0.16485637590451599"/>
    <n v="3.29588329838518"/>
    <n v="0"/>
    <n v="0"/>
    <n v="0.66485637590451596"/>
    <n v="3.2958832983851778"/>
  </r>
  <r>
    <n v="46"/>
    <s v="CircularDVF_Rigid_EC_Off_Corr_Off"/>
    <x v="0"/>
    <x v="1"/>
    <n v="0.27898106621586599"/>
    <n v="7.8750560545287804"/>
    <n v="-0.42101893378413402"/>
    <n v="7.8750560545287804"/>
    <n v="0"/>
    <n v="0"/>
    <n v="0.27898106621586599"/>
    <n v="7.875056054528784"/>
  </r>
  <r>
    <n v="47"/>
    <s v="CircularDVF_Rigid_EC_Off_Corr_Off"/>
    <x v="4"/>
    <x v="2"/>
    <n v="1.21582009001585"/>
    <n v="116.086055249542"/>
    <n v="0.86582009001584603"/>
    <n v="-18.913944750457901"/>
    <n v="0"/>
    <n v="0"/>
    <n v="1.21582009001585"/>
    <n v="18.913944750458"/>
  </r>
  <r>
    <n v="48"/>
    <s v="CircularDVF_Rigid_EC_Off_Corr_Off"/>
    <x v="1"/>
    <x v="0"/>
    <n v="1.6354887076415801"/>
    <n v="50.240767835326402"/>
    <n v="0.135488707641578"/>
    <n v="5.2407678353263796"/>
    <n v="0"/>
    <n v="0"/>
    <n v="1.6354887076415801"/>
    <n v="5.2407678353264089"/>
  </r>
  <r>
    <n v="49"/>
    <s v="CircularDVF_Rigid_EC_Off_Corr_Off"/>
    <x v="4"/>
    <x v="4"/>
    <n v="1.0430188507404901"/>
    <n v="77.849752579354799"/>
    <n v="0.69301885074049097"/>
    <n v="-12.150247420645201"/>
    <n v="0"/>
    <n v="0"/>
    <n v="1.0430188507404901"/>
    <n v="12.150247420645201"/>
  </r>
  <r>
    <n v="50"/>
    <s v="CircularDVF_Rigid_EC_Off_Corr_Off"/>
    <x v="3"/>
    <x v="0"/>
    <n v="0.89209103424940495"/>
    <n v="131.97241694301101"/>
    <n v="-0.107908965750595"/>
    <n v="86.972416943011098"/>
    <n v="1"/>
    <n v="0"/>
    <n v="0.89209103424940495"/>
    <n v="3.0275830569889877"/>
  </r>
  <r>
    <n v="51"/>
    <s v="CircularDVF_Rigid_EC_Off_Corr_Off"/>
    <x v="4"/>
    <x v="3"/>
    <n v="1.2217964780998101"/>
    <n v="162.43066562951699"/>
    <n v="0.87179647809980898"/>
    <n v="-17.5693343704827"/>
    <n v="0"/>
    <n v="0"/>
    <n v="1.2217964780998101"/>
    <n v="17.569334370483006"/>
  </r>
  <r>
    <n v="52"/>
    <s v="CircularDVF_Rigid_EC_Off_Corr_Off"/>
    <x v="3"/>
    <x v="2"/>
    <n v="1.3860916694571499"/>
    <n v="125.152948235615"/>
    <n v="0.38609166945714601"/>
    <n v="-9.8470517643847906"/>
    <n v="0"/>
    <n v="0"/>
    <n v="1.3860916694571499"/>
    <n v="9.8470517643850144"/>
  </r>
  <r>
    <n v="53"/>
    <s v="CircularDVF_Rigid_EC_Off_Corr_Off"/>
    <x v="1"/>
    <x v="1"/>
    <n v="1.3974313668759899"/>
    <n v="0.93190092057164997"/>
    <n v="-0.10256863312400701"/>
    <n v="0.93190092057164997"/>
    <n v="0"/>
    <n v="0"/>
    <n v="1.3974313668759899"/>
    <n v="0.93190092057164975"/>
  </r>
  <r>
    <n v="54"/>
    <s v="CircularDVF_Rigid_EC_Off_Corr_Off"/>
    <x v="4"/>
    <x v="0"/>
    <n v="1.7942685680684001"/>
    <n v="80.3044717799648"/>
    <n v="1.4442685680684"/>
    <n v="35.3044717799648"/>
    <n v="0"/>
    <n v="0"/>
    <n v="1.7942685680684001"/>
    <n v="35.304471779964786"/>
  </r>
  <r>
    <n v="55"/>
    <s v="CircularDVF_Rigid_EC_Off_Corr_Off"/>
    <x v="1"/>
    <x v="4"/>
    <n v="0.79192516403230595"/>
    <n v="104.543833993456"/>
    <n v="-0.70807483596769405"/>
    <n v="14.543833993455699"/>
    <n v="1"/>
    <n v="0"/>
    <n v="0.79192516403230595"/>
    <n v="14.543833993456019"/>
  </r>
  <r>
    <n v="56"/>
    <s v="CircularDVF_Rigid_EC_Off_Corr_Off"/>
    <x v="1"/>
    <x v="0"/>
    <n v="1.1675270840659899"/>
    <n v="48.928537470405701"/>
    <n v="-0.33247291593401401"/>
    <n v="3.9285374704057299"/>
    <n v="0"/>
    <n v="0"/>
    <n v="1.1675270840659899"/>
    <n v="3.9285374704057006"/>
  </r>
  <r>
    <n v="57"/>
    <s v="CircularDVF_Rigid_EC_Off_Corr_Off"/>
    <x v="3"/>
    <x v="4"/>
    <n v="1.0200002191867801"/>
    <n v="84.041112269767595"/>
    <n v="2.0000219186777E-2"/>
    <n v="-5.9588877302323899"/>
    <n v="0"/>
    <n v="0"/>
    <n v="1.0200002191867801"/>
    <n v="5.9588877302323908"/>
  </r>
  <r>
    <n v="58"/>
    <s v="CircularDVF_Rigid_EC_Off_Corr_Off"/>
    <x v="0"/>
    <x v="3"/>
    <n v="1.06068897424261"/>
    <n v="147.14574299015101"/>
    <n v="0.36068897424261198"/>
    <n v="-32.854257009848801"/>
    <n v="0"/>
    <n v="0"/>
    <n v="1.06068897424261"/>
    <n v="32.854257009848993"/>
  </r>
  <r>
    <n v="59"/>
    <s v="CircularDVF_Rigid_EC_Off_Corr_Off"/>
    <x v="4"/>
    <x v="1"/>
    <n v="0.36007879145170901"/>
    <n v="4.4428323631695203"/>
    <n v="1.0078791451709101E-2"/>
    <n v="4.4428323631695203"/>
    <n v="0"/>
    <n v="0"/>
    <n v="0.36007879145170901"/>
    <n v="4.442832363169515"/>
  </r>
  <r>
    <n v="60"/>
    <s v="CircularDVF_Rigid_EC_Off_Corr_Off"/>
    <x v="0"/>
    <x v="0"/>
    <n v="1.8552193103371999"/>
    <n v="12.6084019519619"/>
    <n v="1.1552193103371999"/>
    <n v="-32.391598048038098"/>
    <n v="0"/>
    <n v="0"/>
    <n v="1.8552193103371999"/>
    <n v="32.391598048038105"/>
  </r>
  <r>
    <n v="61"/>
    <s v="CircularDVF_Rigid_EC_Off_Corr_Off"/>
    <x v="4"/>
    <x v="0"/>
    <n v="1.7926648168962001"/>
    <n v="53.896157841781601"/>
    <n v="1.4426648168962"/>
    <n v="8.8961578417815605"/>
    <n v="0"/>
    <n v="0"/>
    <n v="1.7926648168962001"/>
    <n v="8.8961578417815872"/>
  </r>
  <r>
    <n v="62"/>
    <s v="CircularDVF_Rigid_EC_Off_Corr_Off"/>
    <x v="4"/>
    <x v="0"/>
    <n v="1.7446819032505301"/>
    <n v="70.003849971075496"/>
    <n v="1.39468190325053"/>
    <n v="25.0038499710755"/>
    <n v="0"/>
    <n v="0"/>
    <n v="1.7446819032505301"/>
    <n v="25.00384997107551"/>
  </r>
  <r>
    <n v="63"/>
    <s v="CircularDVF_Rigid_EC_Off_Corr_Off"/>
    <x v="0"/>
    <x v="0"/>
    <n v="1.24693543885919"/>
    <n v="89.881326227052995"/>
    <n v="0.54693543885919504"/>
    <n v="44.881326227053002"/>
    <n v="0"/>
    <n v="0"/>
    <n v="1.24693543885919"/>
    <n v="44.881326227052995"/>
  </r>
  <r>
    <n v="64"/>
    <s v="CircularDVF_Rigid_EC_Off_Corr_Off"/>
    <x v="0"/>
    <x v="3"/>
    <n v="0.91837665434756899"/>
    <n v="163.53225884104199"/>
    <n v="0.218376654347569"/>
    <n v="-16.4677411589584"/>
    <n v="0"/>
    <n v="0"/>
    <n v="0.91837665434756899"/>
    <n v="16.467741158958006"/>
  </r>
  <r>
    <n v="65"/>
    <s v="CircularDVF_Rigid_EC_Off_Corr_Off"/>
    <x v="3"/>
    <x v="2"/>
    <n v="0.840736586686883"/>
    <n v="108.446080701452"/>
    <n v="-0.159263413313117"/>
    <n v="-26.553919298548401"/>
    <n v="0"/>
    <n v="0"/>
    <n v="0.840736586686883"/>
    <n v="26.55391929854801"/>
  </r>
  <r>
    <n v="66"/>
    <s v="CircularDVF_Rigid_EC_Off_Corr_Off"/>
    <x v="4"/>
    <x v="3"/>
    <n v="0.54490692809011199"/>
    <n v="168.84984340717099"/>
    <n v="0.19490692809011201"/>
    <n v="-11.150156592828999"/>
    <n v="0"/>
    <n v="0"/>
    <n v="0.54490692809011199"/>
    <n v="11.150156592829006"/>
  </r>
  <r>
    <n v="67"/>
    <s v="CircularDVF_Rigid_EC_Off_Corr_Off"/>
    <x v="4"/>
    <x v="3"/>
    <n v="0.41807410856383298"/>
    <n v="174.04286888529199"/>
    <n v="6.8074108563833294E-2"/>
    <n v="-5.9571311147081998"/>
    <n v="0"/>
    <n v="0"/>
    <n v="0.41807410856383298"/>
    <n v="5.9571311147080053"/>
  </r>
  <r>
    <n v="68"/>
    <s v="CircularDVF_Rigid_EC_Off_Corr_Off"/>
    <x v="4"/>
    <x v="3"/>
    <n v="0.36536038499427498"/>
    <n v="137.92247266802499"/>
    <n v="1.53603849942749E-2"/>
    <n v="-42.077527331975098"/>
    <n v="0"/>
    <n v="0"/>
    <n v="0.36536038499427498"/>
    <n v="42.077527331975006"/>
  </r>
  <r>
    <n v="69"/>
    <s v="CircularDVF_Rigid_EC_Off_Corr_Off"/>
    <x v="0"/>
    <x v="2"/>
    <n v="0.85217261311905501"/>
    <n v="108.555756306278"/>
    <n v="0.152172613119055"/>
    <n v="-26.444243693722498"/>
    <n v="0"/>
    <n v="0"/>
    <n v="0.85217261311905501"/>
    <n v="26.444243693722001"/>
  </r>
  <r>
    <n v="70"/>
    <s v="CircularDVF_Rigid_EC_Off_Corr_Off"/>
    <x v="3"/>
    <x v="0"/>
    <n v="1.6403951647511501"/>
    <n v="46.773573061066102"/>
    <n v="0.64039516475114799"/>
    <n v="1.77357306106609"/>
    <n v="0"/>
    <n v="0"/>
    <n v="1.6403951647511501"/>
    <n v="1.773573061066088"/>
  </r>
  <r>
    <n v="71"/>
    <s v="CircularDVF_Rigid_EC_Off_Corr_Off"/>
    <x v="1"/>
    <x v="2"/>
    <n v="0.97142080214269599"/>
    <n v="118.418372175588"/>
    <n v="-0.52857919785730401"/>
    <n v="-16.581627824412401"/>
    <n v="0"/>
    <n v="0"/>
    <n v="0.97142080214269599"/>
    <n v="16.58162782441201"/>
  </r>
  <r>
    <n v="72"/>
    <s v="CircularDVF_Rigid_EC_Off_Corr_Off"/>
    <x v="4"/>
    <x v="2"/>
    <n v="1.23665640056564"/>
    <n v="115.88006048361"/>
    <n v="0.88665640056563899"/>
    <n v="-19.119939516390101"/>
    <n v="0"/>
    <n v="0"/>
    <n v="1.23665640056564"/>
    <n v="19.119939516389991"/>
  </r>
  <r>
    <n v="73"/>
    <s v="CircularDVF_Rigid_EC_Off_Corr_Off"/>
    <x v="2"/>
    <x v="0"/>
    <n v="1.81321755506455"/>
    <n v="53.561012290945598"/>
    <n v="1.31321755506455"/>
    <n v="8.5610122909455999"/>
    <n v="0"/>
    <n v="0"/>
    <n v="1.81321755506455"/>
    <n v="8.5610122909455981"/>
  </r>
  <r>
    <n v="74"/>
    <s v="CircularDVF_Rigid_EC_Off_Corr_Off"/>
    <x v="2"/>
    <x v="4"/>
    <n v="1.7467727453172901"/>
    <n v="76.925377184561398"/>
    <n v="1.2467727453172901"/>
    <n v="-13.0746228154386"/>
    <n v="0"/>
    <n v="0"/>
    <n v="1.7467727453172901"/>
    <n v="13.074622815438602"/>
  </r>
  <r>
    <n v="75"/>
    <s v="CircularDVF_Rigid_EC_Off_Corr_Off"/>
    <x v="3"/>
    <x v="1"/>
    <n v="0.62760637174669798"/>
    <n v="-0.28293982109403298"/>
    <n v="-0.37239362825330202"/>
    <n v="-0.28293982109403298"/>
    <n v="0"/>
    <n v="0"/>
    <n v="0.62760637174669798"/>
    <n v="0.2829398210940326"/>
  </r>
  <r>
    <n v="76"/>
    <s v="CircularDVF_Rigid_EC_Off_Corr_Off"/>
    <x v="2"/>
    <x v="2"/>
    <n v="0.79794328117369995"/>
    <n v="141.861522030912"/>
    <n v="0.2979432811737"/>
    <n v="6.8615220309123997"/>
    <n v="0"/>
    <n v="0"/>
    <n v="0.79794328117369995"/>
    <n v="6.8615220309119991"/>
  </r>
  <r>
    <n v="77"/>
    <s v="CircularDVF_Rigid_EC_Off_Corr_Off"/>
    <x v="0"/>
    <x v="1"/>
    <n v="0.22483591359972899"/>
    <n v="12.4716975566092"/>
    <n v="-0.47516408640027102"/>
    <n v="12.4716975566092"/>
    <n v="0"/>
    <n v="0"/>
    <n v="0.22483591359972899"/>
    <n v="12.4716975566092"/>
  </r>
  <r>
    <n v="78"/>
    <s v="CircularDVF_Rigid_EC_Off_Corr_Off"/>
    <x v="1"/>
    <x v="2"/>
    <n v="1.1450611860061699"/>
    <n v="162.570423922163"/>
    <n v="-0.35493881399383298"/>
    <n v="27.570423922162899"/>
    <n v="0"/>
    <n v="0"/>
    <n v="1.1450611860061699"/>
    <n v="27.570423922163002"/>
  </r>
  <r>
    <n v="79"/>
    <s v="CircularDVF_Rigid_EC_Off_Corr_Off"/>
    <x v="4"/>
    <x v="2"/>
    <n v="1.0095566354046299"/>
    <n v="142.713818198941"/>
    <n v="0.65955663540463405"/>
    <n v="7.7138181989410599"/>
    <n v="0"/>
    <n v="0"/>
    <n v="1.0095566354046299"/>
    <n v="7.7138181989409986"/>
  </r>
  <r>
    <n v="80"/>
    <s v="CircularDVF_Rigid_EC_Off_Corr_Off"/>
    <x v="1"/>
    <x v="3"/>
    <n v="0.55231401350145504"/>
    <n v="170.63458015570799"/>
    <n v="-0.94768598649854496"/>
    <n v="-9.3654198442921501"/>
    <n v="0"/>
    <n v="0"/>
    <n v="0.55231401350145504"/>
    <n v="9.3654198442920062"/>
  </r>
  <r>
    <n v="81"/>
    <s v="CircularDVF_Rigid_EC_Off_Corr_Off"/>
    <x v="2"/>
    <x v="3"/>
    <n v="0.46484804999023399"/>
    <n v="174.004324067162"/>
    <n v="-3.5151950009765898E-2"/>
    <n v="-5.9956759328381404"/>
    <n v="0"/>
    <n v="0"/>
    <n v="0.46484804999023399"/>
    <n v="5.9956759328379974"/>
  </r>
  <r>
    <n v="82"/>
    <s v="CircularDVF_Rigid_EC_Off_Corr_Off"/>
    <x v="0"/>
    <x v="1"/>
    <n v="0.51425941917133899"/>
    <n v="1.95708424111032"/>
    <n v="-0.18574058082866099"/>
    <n v="1.95708424111032"/>
    <n v="0"/>
    <n v="0"/>
    <n v="0.51425941917133899"/>
    <n v="1.9570842411103229"/>
  </r>
  <r>
    <n v="83"/>
    <s v="CircularDVF_Rigid_EC_Off_Corr_Off"/>
    <x v="4"/>
    <x v="3"/>
    <n v="0.94788244196928995"/>
    <n v="179.56287446866"/>
    <n v="0.59788244196928997"/>
    <n v="-0.43712553134003002"/>
    <n v="0"/>
    <n v="0"/>
    <n v="0.94788244196928995"/>
    <n v="0.43712553134000132"/>
  </r>
  <r>
    <n v="84"/>
    <s v="CircularDVF_Rigid_EC_Off_Corr_Off"/>
    <x v="3"/>
    <x v="3"/>
    <n v="0.67420149921338801"/>
    <n v="178.94640328707899"/>
    <n v="-0.32579850078661199"/>
    <n v="-1.05359671292126"/>
    <n v="0"/>
    <n v="0"/>
    <n v="0.67420149921338801"/>
    <n v="1.0535967129210064"/>
  </r>
  <r>
    <n v="85"/>
    <s v="CircularDVF_Rigid_EC_Off_Corr_Off"/>
    <x v="1"/>
    <x v="2"/>
    <n v="1.17508980978632"/>
    <n v="123.180133184517"/>
    <n v="-0.32491019021367601"/>
    <n v="-11.819866815483101"/>
    <n v="0"/>
    <n v="0"/>
    <n v="1.17508980978632"/>
    <n v="11.81986681548301"/>
  </r>
  <r>
    <n v="86"/>
    <s v="CircularDVF_Rigid_EC_Off_Corr_Off"/>
    <x v="0"/>
    <x v="4"/>
    <n v="1.3773149821422299"/>
    <n v="82.565812793967197"/>
    <n v="0.67731498214222596"/>
    <n v="-7.4341872060327896"/>
    <n v="0"/>
    <n v="0"/>
    <n v="1.3773149821422299"/>
    <n v="7.4341872060327887"/>
  </r>
  <r>
    <n v="87"/>
    <s v="CircularDVF_Rigid_EC_Off_Corr_Off"/>
    <x v="4"/>
    <x v="2"/>
    <n v="1.3575235935710099"/>
    <n v="131.313080282502"/>
    <n v="1.0075235935710101"/>
    <n v="-3.6869197174977399"/>
    <n v="0"/>
    <n v="0"/>
    <n v="1.3575235935710099"/>
    <n v="3.6869197174980002"/>
  </r>
  <r>
    <n v="88"/>
    <s v="CircularDVF_Rigid_EC_Off_Corr_Off"/>
    <x v="3"/>
    <x v="4"/>
    <n v="1.54360920744709"/>
    <n v="103.64562818393399"/>
    <n v="0.54360920744708796"/>
    <n v="13.6456281839344"/>
    <n v="1"/>
    <n v="0"/>
    <n v="1.54360920744709"/>
    <n v="13.645628183933979"/>
  </r>
  <r>
    <n v="89"/>
    <s v="CircularDVF_Rigid_EC_Off_Corr_Off"/>
    <x v="1"/>
    <x v="4"/>
    <n v="1.1556862823353"/>
    <n v="105.688607842238"/>
    <n v="-0.34431371766469598"/>
    <n v="15.6886078422376"/>
    <n v="1"/>
    <n v="0"/>
    <n v="1.1556862823353"/>
    <n v="15.688607842238014"/>
  </r>
  <r>
    <n v="90"/>
    <s v="CircularDVF_Rigid_EC_Off_Corr_Off"/>
    <x v="4"/>
    <x v="0"/>
    <n v="1.9184059258003701"/>
    <n v="64.5665020144951"/>
    <n v="1.56840592580037"/>
    <n v="19.5665020144951"/>
    <n v="0"/>
    <n v="0"/>
    <n v="1.9184059258003701"/>
    <n v="19.566502014495086"/>
  </r>
  <r>
    <n v="91"/>
    <s v="CircularDVF_Rigid_EC_Off_Corr_Off"/>
    <x v="1"/>
    <x v="0"/>
    <n v="1.9533354939418499"/>
    <n v="48.312355827986401"/>
    <n v="0.45333549394185302"/>
    <n v="3.31235582798644"/>
    <n v="0"/>
    <n v="0"/>
    <n v="1.9533354939418499"/>
    <n v="3.3123558279864085"/>
  </r>
  <r>
    <n v="92"/>
    <s v="CircularDVF_Rigid_EC_Off_Corr_Off"/>
    <x v="3"/>
    <x v="0"/>
    <n v="1.5034607881801301"/>
    <n v="34.629168981317903"/>
    <n v="0.50346078818012596"/>
    <n v="-10.3708310186821"/>
    <n v="0"/>
    <n v="0"/>
    <n v="1.5034607881801301"/>
    <n v="10.370831018682111"/>
  </r>
  <r>
    <n v="93"/>
    <s v="CircularDVF_Rigid_EC_Off_Corr_Off"/>
    <x v="3"/>
    <x v="1"/>
    <n v="0.70641384391503304"/>
    <n v="3.5214533769222398"/>
    <n v="-0.29358615608496702"/>
    <n v="3.5214533769222398"/>
    <n v="0"/>
    <n v="0"/>
    <n v="0.70641384391503304"/>
    <n v="3.5214533769222385"/>
  </r>
  <r>
    <n v="94"/>
    <s v="CircularDVF_Rigid_EC_Off_Corr_Off"/>
    <x v="1"/>
    <x v="1"/>
    <n v="0.433003150782102"/>
    <n v="5.0644786640119701"/>
    <n v="-1.0669968492179001"/>
    <n v="5.0644786640119701"/>
    <n v="0"/>
    <n v="0"/>
    <n v="0.433003150782102"/>
    <n v="5.0644786640119719"/>
  </r>
  <r>
    <n v="95"/>
    <s v="CircularDVF_Rigid_EC_Off_Corr_Off"/>
    <x v="0"/>
    <x v="3"/>
    <n v="0.38284834816563201"/>
    <n v="168.007826662859"/>
    <n v="-0.317151651834368"/>
    <n v="-11.9921733371407"/>
    <n v="0"/>
    <n v="0"/>
    <n v="0.38284834816563201"/>
    <n v="11.992173337140997"/>
  </r>
  <r>
    <n v="96"/>
    <s v="CircularDVF_Rigid_EC_Off_Corr_Off"/>
    <x v="3"/>
    <x v="4"/>
    <n v="1.16750880146568"/>
    <n v="112.775861648004"/>
    <n v="0.16750880146567901"/>
    <n v="22.775861648004"/>
    <n v="1"/>
    <n v="0"/>
    <n v="1.16750880146568"/>
    <n v="22.775861648003996"/>
  </r>
  <r>
    <n v="97"/>
    <s v="CircularDVF_Rigid_EC_Off_Corr_Off"/>
    <x v="2"/>
    <x v="1"/>
    <n v="0.92263755816325699"/>
    <n v="26.751541538451601"/>
    <n v="0.42263755816325699"/>
    <n v="26.751541538451601"/>
    <n v="0"/>
    <n v="0"/>
    <n v="0.92263755816325699"/>
    <n v="26.75154153845159"/>
  </r>
  <r>
    <n v="98"/>
    <s v="CircularDVF_Rigid_EC_Off_Corr_Off"/>
    <x v="0"/>
    <x v="4"/>
    <n v="1.0033691437375101"/>
    <n v="62.5642994145391"/>
    <n v="0.303369143737515"/>
    <n v="-27.4357005854609"/>
    <n v="0"/>
    <n v="0"/>
    <n v="1.0033691437375101"/>
    <n v="27.435700585460893"/>
  </r>
  <r>
    <n v="99"/>
    <s v="CircularDVF_Rigid_EC_Off_Corr_Off"/>
    <x v="1"/>
    <x v="0"/>
    <n v="1.1299790298852701"/>
    <n v="121.561174212297"/>
    <n v="-0.37002097011472601"/>
    <n v="76.561174212297203"/>
    <n v="1"/>
    <n v="0"/>
    <n v="1.1299790298852701"/>
    <n v="13.438825787702996"/>
  </r>
  <r>
    <n v="100"/>
    <s v="CircularDVF_Rigid_EC_Off_Corr_Off"/>
    <x v="2"/>
    <x v="2"/>
    <n v="0.67901249401666197"/>
    <n v="135.339024324451"/>
    <n v="0.179012494016662"/>
    <n v="0.33902432445142899"/>
    <n v="0"/>
    <n v="0"/>
    <n v="0.67901249401666197"/>
    <n v="0.33902432445100317"/>
  </r>
  <r>
    <n v="101"/>
    <s v="CircularDVF_Rigid_EC_Off_Corr_Off"/>
    <x v="0"/>
    <x v="3"/>
    <n v="0.44172086674175598"/>
    <n v="-178.927923411085"/>
    <n v="-0.25827913325824398"/>
    <n v="1.0720765889150801"/>
    <n v="1"/>
    <n v="0"/>
    <n v="0.44172086674175598"/>
    <n v="1.0720765889150243"/>
  </r>
  <r>
    <n v="102"/>
    <s v="CircularDVF_Rigid_EC_Off_Corr_Off"/>
    <x v="2"/>
    <x v="3"/>
    <n v="1.0083295837558599"/>
    <n v="170.445996902498"/>
    <n v="0.50832958375585702"/>
    <n v="-9.5540030975016101"/>
    <n v="0"/>
    <n v="0"/>
    <n v="1.0083295837558599"/>
    <n v="9.5540030975020045"/>
  </r>
  <r>
    <n v="103"/>
    <s v="CircularDVF_Rigid_EC_Off_Corr_Off"/>
    <x v="2"/>
    <x v="4"/>
    <n v="1.16450198896741"/>
    <n v="58.587301321469702"/>
    <n v="0.66450198896741197"/>
    <n v="-31.412698678530301"/>
    <n v="0"/>
    <n v="0"/>
    <n v="1.16450198896741"/>
    <n v="31.41269867853029"/>
  </r>
  <r>
    <n v="104"/>
    <s v="CircularDVF_Rigid_EC_Off_Corr_Off"/>
    <x v="4"/>
    <x v="1"/>
    <n v="0.42632756058506799"/>
    <n v="1.66631636185321"/>
    <n v="7.6327560585068496E-2"/>
    <n v="1.66631636185321"/>
    <n v="0"/>
    <n v="0"/>
    <n v="0.42632756058506799"/>
    <n v="1.6663163618532053"/>
  </r>
  <r>
    <n v="105"/>
    <s v="CircularDVF_Rigid_EC_Off_Corr_Off"/>
    <x v="4"/>
    <x v="4"/>
    <n v="0.91950902251189004"/>
    <n v="73.183605559526697"/>
    <n v="0.56950902251188995"/>
    <n v="-16.816394440473299"/>
    <n v="0"/>
    <n v="0"/>
    <n v="0.91950902251189004"/>
    <n v="16.816394440473289"/>
  </r>
  <r>
    <n v="106"/>
    <s v="CircularDVF_Rigid_EC_Off_Corr_Off"/>
    <x v="2"/>
    <x v="3"/>
    <n v="0.924446103098297"/>
    <n v="162.304114602813"/>
    <n v="0.424446103098297"/>
    <n v="-17.695885397186899"/>
    <n v="0"/>
    <n v="0"/>
    <n v="0.924446103098297"/>
    <n v="17.695885397186998"/>
  </r>
  <r>
    <n v="107"/>
    <s v="CircularDVF_Rigid_EC_Off_Corr_Off"/>
    <x v="0"/>
    <x v="3"/>
    <n v="0.99902257594600996"/>
    <n v="170.055516259125"/>
    <n v="0.29902257594601001"/>
    <n v="-9.9444837408752793"/>
    <n v="0"/>
    <n v="0"/>
    <n v="0.99902257594600996"/>
    <n v="9.9444837408750004"/>
  </r>
  <r>
    <n v="108"/>
    <s v="CircularDVF_Rigid_EC_Off_Corr_Off"/>
    <x v="1"/>
    <x v="0"/>
    <n v="1.5223699686594101"/>
    <n v="59.292964183603601"/>
    <n v="2.2369968659407199E-2"/>
    <n v="14.292964183603599"/>
    <n v="0"/>
    <n v="0"/>
    <n v="1.5223699686594101"/>
    <n v="14.292964183603601"/>
  </r>
  <r>
    <n v="109"/>
    <s v="CircularDVF_Rigid_EC_Off_Corr_Off"/>
    <x v="3"/>
    <x v="2"/>
    <n v="1.1136702785572901"/>
    <n v="109.367803385632"/>
    <n v="0.113670278557294"/>
    <n v="-25.6321966143684"/>
    <n v="0"/>
    <n v="0"/>
    <n v="1.1136702785572901"/>
    <n v="25.632196614368013"/>
  </r>
  <r>
    <n v="110"/>
    <s v="CircularDVF_Rigid_EC_Off_Corr_Off"/>
    <x v="3"/>
    <x v="3"/>
    <n v="0.63145054948595603"/>
    <n v="143.68316943478399"/>
    <n v="-0.36854945051404397"/>
    <n v="-36.316830565216101"/>
    <n v="0"/>
    <n v="0"/>
    <n v="0.63145054948595603"/>
    <n v="36.316830565216009"/>
  </r>
  <r>
    <n v="111"/>
    <s v="CircularDVF_Rigid_EC_Off_Corr_Off"/>
    <x v="2"/>
    <x v="0"/>
    <n v="1.8074459573213499"/>
    <n v="50.0896030531759"/>
    <n v="1.3074459573213499"/>
    <n v="5.08960305317592"/>
    <n v="0"/>
    <n v="0"/>
    <n v="1.8074459573213499"/>
    <n v="5.0896030531758925"/>
  </r>
  <r>
    <n v="112"/>
    <s v="CircularDVF_Rigid_EC_Off_Corr_Off"/>
    <x v="4"/>
    <x v="3"/>
    <n v="1.3510674297209699"/>
    <n v="-1.2267966756328701"/>
    <n v="1.0010674297209701"/>
    <n v="178.77320332436699"/>
    <n v="1"/>
    <n v="0"/>
    <n v="1.3510674297209699"/>
    <n v="1.226796675632869"/>
  </r>
  <r>
    <n v="113"/>
    <s v="CircularDVF_Rigid_EC_Off_Corr_Off"/>
    <x v="2"/>
    <x v="4"/>
    <n v="1.1654913859870999"/>
    <n v="68.825753832643201"/>
    <n v="0.6654913859871"/>
    <n v="-21.174246167356799"/>
    <n v="0"/>
    <n v="0"/>
    <n v="1.1654913859870999"/>
    <n v="21.174246167356785"/>
  </r>
  <r>
    <n v="114"/>
    <s v="CircularDVF_Rigid_EC_Off_Corr_Off"/>
    <x v="1"/>
    <x v="4"/>
    <n v="1.59648640986027"/>
    <n v="81.159406620857098"/>
    <n v="9.6486409860267103E-2"/>
    <n v="-8.8405933791429394"/>
    <n v="0"/>
    <n v="0"/>
    <n v="1.59648640986027"/>
    <n v="8.8405933791428879"/>
  </r>
  <r>
    <n v="115"/>
    <s v="CircularDVF_Rigid_EC_Off_Corr_Off"/>
    <x v="0"/>
    <x v="1"/>
    <n v="0.54356362065864205"/>
    <n v="116.224153834143"/>
    <n v="-0.15643637934135801"/>
    <n v="116.224153834143"/>
    <n v="1"/>
    <n v="0"/>
    <n v="0.54356362065864205"/>
    <n v="63.775846165857004"/>
  </r>
  <r>
    <n v="116"/>
    <s v="CircularDVF_Rigid_EC_Off_Corr_Off"/>
    <x v="0"/>
    <x v="2"/>
    <n v="0.72657507083706896"/>
    <n v="107.159629421324"/>
    <n v="2.6575070837068698E-2"/>
    <n v="-27.840370578675799"/>
    <n v="0"/>
    <n v="0"/>
    <n v="0.72657507083706896"/>
    <n v="27.840370578676016"/>
  </r>
  <r>
    <n v="117"/>
    <s v="CircularDVF_Rigid_EC_Off_Corr_Off"/>
    <x v="4"/>
    <x v="4"/>
    <n v="1.11780020890596"/>
    <n v="89.867616271825099"/>
    <n v="0.76780020890595801"/>
    <n v="-0.132383728174887"/>
    <n v="0"/>
    <n v="0"/>
    <n v="1.11780020890596"/>
    <n v="0.13238372817488653"/>
  </r>
  <r>
    <n v="118"/>
    <s v="CircularDVF_Rigid_EC_Off_Corr_Off"/>
    <x v="2"/>
    <x v="0"/>
    <n v="1.8942200917799901"/>
    <n v="42.004632567695502"/>
    <n v="1.3942200917799901"/>
    <n v="-2.9953674323044801"/>
    <n v="0"/>
    <n v="0"/>
    <n v="1.8942200917799901"/>
    <n v="2.995367432304505"/>
  </r>
  <r>
    <n v="119"/>
    <s v="CircularDVF_Rigid_EC_Off_Corr_Off"/>
    <x v="2"/>
    <x v="0"/>
    <n v="1.8620295841989301"/>
    <n v="52.087377706914403"/>
    <n v="1.3620295841989301"/>
    <n v="7.0873777069144204"/>
    <n v="0"/>
    <n v="0"/>
    <n v="1.8620295841989301"/>
    <n v="7.0873777069143955"/>
  </r>
  <r>
    <n v="120"/>
    <s v="CircularDVF_Rigid_EC_Off_Corr_Off"/>
    <x v="0"/>
    <x v="2"/>
    <n v="0.91276682181119995"/>
    <n v="134.79365354694201"/>
    <n v="0.21276682181119999"/>
    <n v="-0.20634645305801799"/>
    <n v="0"/>
    <n v="0"/>
    <n v="0.91276682181119995"/>
    <n v="0.20634645305798927"/>
  </r>
  <r>
    <n v="121"/>
    <s v="CircularDVF_Rigid_EC_Off_Corr_Off"/>
    <x v="3"/>
    <x v="1"/>
    <n v="0.33340025280285002"/>
    <n v="2.1309528871049102"/>
    <n v="-0.66659974719714998"/>
    <n v="2.1309528871049102"/>
    <n v="0"/>
    <n v="0"/>
    <n v="0.33340025280285002"/>
    <n v="2.130952887104911"/>
  </r>
  <r>
    <n v="122"/>
    <s v="CircularDVF_Rigid_EC_Off_Corr_Off"/>
    <x v="0"/>
    <x v="4"/>
    <n v="1.1289254231594501"/>
    <n v="103.629311026259"/>
    <n v="0.42892542315944998"/>
    <n v="13.6293110262587"/>
    <n v="1"/>
    <n v="0"/>
    <n v="1.1289254231594501"/>
    <n v="13.629311026259018"/>
  </r>
  <r>
    <n v="123"/>
    <s v="CircularDVF_Rigid_EC_Off_Corr_Off"/>
    <x v="1"/>
    <x v="4"/>
    <n v="1.58986783605949"/>
    <n v="92.886574775539501"/>
    <n v="8.9867836059485603E-2"/>
    <n v="2.8865747755394899"/>
    <n v="1"/>
    <n v="0"/>
    <n v="1.58986783605949"/>
    <n v="2.8865747755394864"/>
  </r>
  <r>
    <n v="124"/>
    <s v="CircularDVF_Rigid_EC_Off_Corr_Off"/>
    <x v="1"/>
    <x v="3"/>
    <n v="0.71248017273606901"/>
    <n v="146.86294112381799"/>
    <n v="-0.78751982726393099"/>
    <n v="-33.137058876182302"/>
    <n v="0"/>
    <n v="0"/>
    <n v="0.71248017273606901"/>
    <n v="33.13705887618201"/>
  </r>
  <r>
    <n v="125"/>
    <s v="CircularDVF_Rigid_EC_Off_Corr_Off"/>
    <x v="1"/>
    <x v="3"/>
    <n v="0.59699872231914597"/>
    <n v="152.481585378468"/>
    <n v="-0.90300127768085403"/>
    <n v="-27.518414621531999"/>
    <n v="0"/>
    <n v="0"/>
    <n v="0.59699872231914597"/>
    <n v="27.518414621532003"/>
  </r>
  <r>
    <n v="126"/>
    <s v="CircularDVF_Rigid_EC_Off_Corr_Off"/>
    <x v="0"/>
    <x v="1"/>
    <n v="0.81996914457152703"/>
    <n v="17.373403140431002"/>
    <n v="0.11996914457152801"/>
    <n v="17.373403140431002"/>
    <n v="0"/>
    <n v="0"/>
    <n v="0.81996914457152703"/>
    <n v="17.373403140431009"/>
  </r>
  <r>
    <n v="127"/>
    <s v="CircularDVF_Rigid_EC_Off_Corr_Off"/>
    <x v="1"/>
    <x v="4"/>
    <n v="1.4665123047186699"/>
    <n v="41.844708363706602"/>
    <n v="-3.3487695281327202E-2"/>
    <n v="-48.155291636293398"/>
    <n v="0"/>
    <n v="0"/>
    <n v="1.4665123047186699"/>
    <n v="48.155291636293384"/>
  </r>
  <r>
    <n v="128"/>
    <s v="CircularDVF_Rigid_EC_Off_Corr_Off"/>
    <x v="3"/>
    <x v="1"/>
    <n v="0.69758841244786796"/>
    <n v="8.6881020430975902"/>
    <n v="-0.30241158755213199"/>
    <n v="8.6881020430975902"/>
    <n v="0"/>
    <n v="0"/>
    <n v="0.69758841244786796"/>
    <n v="8.6881020430975866"/>
  </r>
  <r>
    <n v="129"/>
    <s v="CircularDVF_Rigid_EC_Off_Corr_Off"/>
    <x v="0"/>
    <x v="3"/>
    <n v="0.97590945297303799"/>
    <n v="152.44485044031899"/>
    <n v="0.27590945297303798"/>
    <n v="-27.5551495596808"/>
    <n v="0"/>
    <n v="0"/>
    <n v="0.97590945297303799"/>
    <n v="27.555149559681013"/>
  </r>
  <r>
    <n v="130"/>
    <s v="CircularDVF_Rigid_EC_Off_Corr_Off"/>
    <x v="2"/>
    <x v="2"/>
    <n v="1.24509387475191"/>
    <n v="73.7378937042769"/>
    <n v="0.74509387475190902"/>
    <n v="-61.2621062957231"/>
    <n v="1"/>
    <n v="0"/>
    <n v="1.24509387475191"/>
    <n v="28.7378937042769"/>
  </r>
  <r>
    <n v="131"/>
    <s v="CircularDVF_Rigid_EC_Off_Corr_Off"/>
    <x v="4"/>
    <x v="2"/>
    <n v="0.83630089305534405"/>
    <n v="101.941513909794"/>
    <n v="0.48630089305534402"/>
    <n v="-33.058486090206202"/>
    <n v="0"/>
    <n v="0"/>
    <n v="0.83630089305534405"/>
    <n v="33.058486090206003"/>
  </r>
  <r>
    <n v="132"/>
    <s v="CircularDVF_Rigid_EC_Off_Corr_Off"/>
    <x v="3"/>
    <x v="2"/>
    <n v="1.2121848970614899"/>
    <n v="118.924176449974"/>
    <n v="0.21218489706148799"/>
    <n v="-16.0758235500255"/>
    <n v="0"/>
    <n v="0"/>
    <n v="1.2121848970614899"/>
    <n v="16.075823550026001"/>
  </r>
  <r>
    <n v="133"/>
    <s v="CircularDVF_Rigid_EC_Off_Corr_Off"/>
    <x v="3"/>
    <x v="1"/>
    <n v="0.56055677381565205"/>
    <n v="20.722889662445301"/>
    <n v="-0.439443226184348"/>
    <n v="20.722889662445301"/>
    <n v="0"/>
    <n v="0"/>
    <n v="0.56055677381565205"/>
    <n v="20.722889662445311"/>
  </r>
  <r>
    <n v="134"/>
    <s v="CircularDVF_Rigid_EC_Off_Corr_Off"/>
    <x v="3"/>
    <x v="0"/>
    <n v="1.75858603308085"/>
    <n v="49.634181140112403"/>
    <n v="0.75858603308085304"/>
    <n v="4.6341811401124504"/>
    <n v="0"/>
    <n v="0"/>
    <n v="1.75858603308085"/>
    <n v="4.6341811401123891"/>
  </r>
  <r>
    <n v="135"/>
    <s v="CircularDVF_Rigid_EC_Off_Corr_Off"/>
    <x v="4"/>
    <x v="4"/>
    <n v="1.41308422042864"/>
    <n v="81.274538229392405"/>
    <n v="1.0630842204286399"/>
    <n v="-8.7254617706075805"/>
    <n v="0"/>
    <n v="0"/>
    <n v="1.41308422042864"/>
    <n v="8.7254617706075805"/>
  </r>
  <r>
    <n v="136"/>
    <s v="CircularDVF_Rigid_EC_Off_Corr_Off"/>
    <x v="2"/>
    <x v="2"/>
    <n v="0.58645644996182"/>
    <n v="147.261741563442"/>
    <n v="8.6456449961820406E-2"/>
    <n v="12.261741563441699"/>
    <n v="0"/>
    <n v="0"/>
    <n v="0.58645644996182"/>
    <n v="12.261741563442001"/>
  </r>
  <r>
    <n v="137"/>
    <s v="CircularDVF_Rigid_EC_Off_Corr_Off"/>
    <x v="1"/>
    <x v="4"/>
    <n v="1.2165374908361299"/>
    <n v="72.326693187965304"/>
    <n v="-0.283462509163869"/>
    <n v="-17.673306812034699"/>
    <n v="0"/>
    <n v="0"/>
    <n v="1.2165374908361299"/>
    <n v="17.673306812034696"/>
  </r>
  <r>
    <n v="138"/>
    <s v="CircularDVF_Rigid_EC_Off_Corr_Off"/>
    <x v="0"/>
    <x v="4"/>
    <n v="1.1488693002027901"/>
    <n v="99.445382071180703"/>
    <n v="0.44886930020278998"/>
    <n v="9.4453820711807506"/>
    <n v="1"/>
    <n v="0"/>
    <n v="1.1488693002027901"/>
    <n v="9.4453820711806884"/>
  </r>
  <r>
    <n v="139"/>
    <s v="CircularDVF_Rigid_EC_Off_Corr_Off"/>
    <x v="0"/>
    <x v="0"/>
    <n v="1.9434689077253799"/>
    <n v="63.734603085760298"/>
    <n v="1.24346890772538"/>
    <n v="18.734603085760298"/>
    <n v="0"/>
    <n v="0"/>
    <n v="1.9434689077253799"/>
    <n v="18.734603085760284"/>
  </r>
  <r>
    <n v="140"/>
    <s v="CircularDVF_Rigid_EC_Off_Corr_Off"/>
    <x v="3"/>
    <x v="3"/>
    <n v="0.49907729987583499"/>
    <n v="157.868232193945"/>
    <n v="-0.50092270012416495"/>
    <n v="-22.131767806055201"/>
    <n v="0"/>
    <n v="0"/>
    <n v="0.49907729987583499"/>
    <n v="22.131767806054995"/>
  </r>
  <r>
    <n v="141"/>
    <s v="CircularDVF_Rigid_EC_Off_Corr_Off"/>
    <x v="0"/>
    <x v="4"/>
    <n v="1.43743027770933"/>
    <n v="66.604053030791704"/>
    <n v="0.73743027770932801"/>
    <n v="-23.3959469692083"/>
    <n v="0"/>
    <n v="0"/>
    <n v="1.43743027770933"/>
    <n v="23.395946969208296"/>
  </r>
  <r>
    <n v="142"/>
    <s v="CircularDVF_Rigid_EC_Off_Corr_Off"/>
    <x v="2"/>
    <x v="0"/>
    <n v="1.92638238780691"/>
    <n v="28.578580316661501"/>
    <n v="1.42638238780691"/>
    <n v="-16.421419683338499"/>
    <n v="0"/>
    <n v="0"/>
    <n v="1.92638238780691"/>
    <n v="16.421419683338513"/>
  </r>
  <r>
    <n v="143"/>
    <s v="CircularDVF_Rigid_EC_Off_Corr_Off"/>
    <x v="3"/>
    <x v="0"/>
    <n v="2.0049276864588501"/>
    <n v="20.1016554331853"/>
    <n v="1.0049276864588499"/>
    <n v="-24.8983445668147"/>
    <n v="0"/>
    <n v="0"/>
    <n v="2.0049276864588501"/>
    <n v="24.8983445668147"/>
  </r>
  <r>
    <n v="144"/>
    <s v="CircularDVF_Rigid_EC_Off_Corr_Off"/>
    <x v="2"/>
    <x v="3"/>
    <n v="0.39613125901412499"/>
    <n v="151.663823373312"/>
    <n v="-0.10386874098587499"/>
    <n v="-28.336176626688001"/>
    <n v="0"/>
    <n v="0"/>
    <n v="0.39613125901412499"/>
    <n v="28.336176626688001"/>
  </r>
  <r>
    <n v="145"/>
    <s v="CircularDVF_Rigid_EC_Off_Corr_Off"/>
    <x v="2"/>
    <x v="1"/>
    <n v="0.53564226075996502"/>
    <n v="3.5384221106409699"/>
    <n v="3.5642260759965301E-2"/>
    <n v="3.5384221106409699"/>
    <n v="0"/>
    <n v="0"/>
    <n v="0.53564226075996502"/>
    <n v="3.5384221106409655"/>
  </r>
  <r>
    <n v="146"/>
    <s v="CircularDVF_Rigid_EC_Off_Corr_Off"/>
    <x v="3"/>
    <x v="3"/>
    <n v="0.28178830444055097"/>
    <n v="177.478512177526"/>
    <n v="-0.71821169555944897"/>
    <n v="-2.5214878224736599"/>
    <n v="0"/>
    <n v="0"/>
    <n v="0.28178830444055097"/>
    <n v="2.5214878224740005"/>
  </r>
  <r>
    <n v="147"/>
    <s v="CircularDVF_Rigid_EC_Off_Corr_Off"/>
    <x v="4"/>
    <x v="0"/>
    <n v="1.8730107039239501"/>
    <n v="73.909183651147799"/>
    <n v="1.52301070392395"/>
    <n v="28.909183651147799"/>
    <n v="0"/>
    <n v="0"/>
    <n v="1.8730107039239501"/>
    <n v="28.909183651147799"/>
  </r>
  <r>
    <n v="148"/>
    <s v="CircularDVF_Rigid_EC_Off_Corr_Off"/>
    <x v="1"/>
    <x v="3"/>
    <n v="0.69239793037221697"/>
    <n v="130.188668312369"/>
    <n v="-0.80760206962778303"/>
    <n v="-49.811331687631103"/>
    <n v="0"/>
    <n v="0"/>
    <n v="0.69239793037221697"/>
    <n v="49.811331687630997"/>
  </r>
  <r>
    <n v="149"/>
    <s v="CircularDVF_Rigid_EC_Off_Corr_Off"/>
    <x v="4"/>
    <x v="1"/>
    <n v="0.21964949247186999"/>
    <n v="1.8867081457108801"/>
    <n v="-0.13035050752812999"/>
    <n v="1.8867081457108801"/>
    <n v="0"/>
    <n v="0"/>
    <n v="0.21964949247186999"/>
    <n v="1.8867081457108839"/>
  </r>
  <r>
    <n v="150"/>
    <s v="CircularDVF_Rigid_EC_Off_Corr_Off"/>
    <x v="3"/>
    <x v="4"/>
    <n v="1.19182753402491"/>
    <n v="101.120002408895"/>
    <n v="0.19182753402491301"/>
    <n v="11.120002408894599"/>
    <n v="1"/>
    <n v="0"/>
    <n v="1.19182753402491"/>
    <n v="11.120002408895004"/>
  </r>
  <r>
    <s v="okitsu1"/>
    <s v="CircularDVF_Rigid_EC_On_Corr_On"/>
    <x v="4"/>
    <x v="0"/>
    <n v="0.86540792034879299"/>
    <n v="44.008487775859301"/>
    <n v="0.51540792034879301"/>
    <n v="-0.99151222414070594"/>
    <n v="0"/>
    <n v="0"/>
    <n v="0.86540792034879299"/>
    <n v="0.99151222414070617"/>
  </r>
  <r>
    <n v="2"/>
    <s v="CircularDVF_Rigid_EC_On_Corr_On"/>
    <x v="1"/>
    <x v="3"/>
    <n v="1.2218336021196501"/>
    <n v="1.0658450275615801"/>
    <n v="-0.27816639788035502"/>
    <n v="-178.93415497243799"/>
    <n v="1"/>
    <n v="0"/>
    <n v="1.2218336021196501"/>
    <n v="1.0658450275615792"/>
  </r>
  <r>
    <n v="3"/>
    <s v="CircularDVF_Rigid_EC_On_Corr_On"/>
    <x v="4"/>
    <x v="3"/>
    <n v="1.6039113042509301"/>
    <n v="0.44285710929122502"/>
    <n v="1.25391130425093"/>
    <n v="-179.557142890709"/>
    <n v="1"/>
    <n v="0"/>
    <n v="1.6039113042509301"/>
    <n v="0.44285710929122502"/>
  </r>
  <r>
    <n v="4"/>
    <s v="CircularDVF_Rigid_EC_On_Corr_On"/>
    <x v="4"/>
    <x v="3"/>
    <n v="1.52663691158782"/>
    <n v="1.0469129472397201"/>
    <n v="1.1766369115878199"/>
    <n v="-178.95308705276"/>
    <n v="1"/>
    <n v="0"/>
    <n v="1.52663691158782"/>
    <n v="1.0469129472397185"/>
  </r>
  <r>
    <n v="5"/>
    <s v="CircularDVF_Rigid_EC_On_Corr_On"/>
    <x v="0"/>
    <x v="3"/>
    <n v="1.46958022620631"/>
    <n v="179.71805467889001"/>
    <n v="0.76958022620630795"/>
    <n v="-0.28194532111001502"/>
    <n v="0"/>
    <n v="0"/>
    <n v="1.46958022620631"/>
    <n v="0.28194532110998693"/>
  </r>
  <r>
    <n v="6"/>
    <s v="CircularDVF_Rigid_EC_On_Corr_On"/>
    <x v="2"/>
    <x v="1"/>
    <n v="1.01538853023932"/>
    <n v="1.57414432048571"/>
    <n v="0.51538853023931597"/>
    <n v="1.57414432048571"/>
    <n v="0"/>
    <n v="0"/>
    <n v="1.01538853023932"/>
    <n v="1.5741443204857148"/>
  </r>
  <r>
    <n v="7"/>
    <s v="CircularDVF_Rigid_EC_On_Corr_On"/>
    <x v="0"/>
    <x v="1"/>
    <n v="0.52568183301893501"/>
    <n v="4.1698516233587402"/>
    <n v="-0.174318166981065"/>
    <n v="4.1698516233587402"/>
    <n v="0"/>
    <n v="0"/>
    <n v="0.52568183301893501"/>
    <n v="4.1698516233587384"/>
  </r>
  <r>
    <n v="8"/>
    <s v="CircularDVF_Rigid_EC_On_Corr_On"/>
    <x v="1"/>
    <x v="1"/>
    <n v="0.41756962448128598"/>
    <n v="5.25218026186025"/>
    <n v="-1.0824303755187099"/>
    <n v="5.25218026186025"/>
    <n v="0"/>
    <n v="0"/>
    <n v="0.41756962448128598"/>
    <n v="5.2521802618602464"/>
  </r>
  <r>
    <n v="9"/>
    <s v="CircularDVF_Rigid_EC_On_Corr_On"/>
    <x v="0"/>
    <x v="0"/>
    <n v="0.66324515669172202"/>
    <n v="90.223113278454804"/>
    <n v="-3.6754843308277503E-2"/>
    <n v="45.223113278454797"/>
    <n v="1"/>
    <n v="0"/>
    <n v="0.66324515669172202"/>
    <n v="44.776886721545196"/>
  </r>
  <r>
    <n v="10"/>
    <s v="CircularDVF_Rigid_EC_On_Corr_On"/>
    <x v="3"/>
    <x v="1"/>
    <n v="0.75683579694749603"/>
    <n v="0.93854997448059396"/>
    <n v="-0.243164203052504"/>
    <n v="0.93854997448059396"/>
    <n v="0"/>
    <n v="0"/>
    <n v="0.75683579694749603"/>
    <n v="0.93854997448059407"/>
  </r>
  <r>
    <n v="11"/>
    <s v="CircularDVF_Rigid_EC_On_Corr_On"/>
    <x v="2"/>
    <x v="2"/>
    <n v="1.39684698963081"/>
    <n v="90.741582951512697"/>
    <n v="0.896846989630806"/>
    <n v="-44.258417048487303"/>
    <n v="0"/>
    <n v="0"/>
    <n v="1.39684698963081"/>
    <n v="44.258417048487303"/>
  </r>
  <r>
    <n v="12"/>
    <s v="CircularDVF_Rigid_EC_On_Corr_On"/>
    <x v="2"/>
    <x v="0"/>
    <n v="0.75643379321658599"/>
    <n v="91.369515274007995"/>
    <n v="0.25643379321658599"/>
    <n v="46.369515274008002"/>
    <n v="1"/>
    <n v="0"/>
    <n v="0.75643379321658599"/>
    <n v="43.630484725992005"/>
  </r>
  <r>
    <n v="13"/>
    <s v="CircularDVF_Rigid_EC_On_Corr_On"/>
    <x v="3"/>
    <x v="1"/>
    <n v="1.0000556292186999"/>
    <n v="1.8943636269667099"/>
    <n v="5.5629218702168997E-5"/>
    <n v="1.8943636269667099"/>
    <n v="0"/>
    <n v="0"/>
    <n v="1.0000556292186999"/>
    <n v="1.8943636269667081"/>
  </r>
  <r>
    <n v="14"/>
    <s v="CircularDVF_Rigid_EC_On_Corr_On"/>
    <x v="2"/>
    <x v="1"/>
    <n v="1.30482893902873"/>
    <n v="1.6786829444298501"/>
    <n v="0.80482893902872898"/>
    <n v="1.6786829444298501"/>
    <n v="0"/>
    <n v="0"/>
    <n v="1.30482893902873"/>
    <n v="1.6786829444298519"/>
  </r>
  <r>
    <n v="15"/>
    <s v="CircularDVF_Rigid_EC_On_Corr_On"/>
    <x v="0"/>
    <x v="1"/>
    <n v="1.30482893902873"/>
    <n v="1.6786829444298501"/>
    <n v="0.60482893902872903"/>
    <n v="1.6786829444298501"/>
    <n v="0"/>
    <n v="0"/>
    <n v="1.30482893902873"/>
    <n v="1.6786829444298519"/>
  </r>
  <r>
    <n v="16"/>
    <s v="CircularDVF_Rigid_EC_On_Corr_On"/>
    <x v="2"/>
    <x v="1"/>
    <n v="1.2685418270145401"/>
    <n v="1.49331956769439"/>
    <n v="0.76854182701454299"/>
    <n v="1.49331956769439"/>
    <n v="0"/>
    <n v="0"/>
    <n v="1.2685418270145401"/>
    <n v="1.4933195676943853"/>
  </r>
  <r>
    <n v="17"/>
    <s v="CircularDVF_Rigid_EC_On_Corr_On"/>
    <x v="4"/>
    <x v="4"/>
    <n v="0.52393291256691099"/>
    <n v="91.412331717456098"/>
    <n v="0.17393291256691101"/>
    <n v="1.4123317174560801"/>
    <n v="1"/>
    <n v="0"/>
    <n v="0.52393291256691099"/>
    <n v="1.4123317174560839"/>
  </r>
  <r>
    <n v="18"/>
    <s v="CircularDVF_Rigid_EC_On_Corr_On"/>
    <x v="2"/>
    <x v="3"/>
    <n v="1.36109210913295"/>
    <n v="-179.869535452397"/>
    <n v="0.86109210913294998"/>
    <n v="0.13046454760279899"/>
    <n v="1"/>
    <n v="0"/>
    <n v="1.36109210913295"/>
    <n v="0.13046454760296911"/>
  </r>
  <r>
    <n v="19"/>
    <s v="CircularDVF_Rigid_EC_On_Corr_On"/>
    <x v="0"/>
    <x v="2"/>
    <n v="1.1355895881136899"/>
    <n v="135.38700323952301"/>
    <n v="0.43558958811369197"/>
    <n v="0.38700323952320997"/>
    <n v="0"/>
    <n v="0"/>
    <n v="1.1355895881136899"/>
    <n v="0.38700323952301119"/>
  </r>
  <r>
    <n v="20"/>
    <s v="CircularDVF_Rigid_EC_On_Corr_On"/>
    <x v="1"/>
    <x v="2"/>
    <n v="1.20687739577341"/>
    <n v="115.20503925298"/>
    <n v="-0.29312260422658598"/>
    <n v="-19.794960747019601"/>
    <n v="0"/>
    <n v="0"/>
    <n v="1.20687739577341"/>
    <n v="19.794960747020014"/>
  </r>
  <r>
    <n v="21"/>
    <s v="CircularDVF_Rigid_EC_On_Corr_On"/>
    <x v="0"/>
    <x v="2"/>
    <n v="1.1234502146682701"/>
    <n v="117.22481301908201"/>
    <n v="0.42345021466827298"/>
    <n v="-17.7751869809175"/>
    <n v="0"/>
    <n v="0"/>
    <n v="1.1234502146682701"/>
    <n v="17.775186980917994"/>
  </r>
  <r>
    <n v="22"/>
    <s v="CircularDVF_Rigid_EC_On_Corr_On"/>
    <x v="1"/>
    <x v="4"/>
    <n v="0.84406544549775997"/>
    <n v="90.525956274197597"/>
    <n v="-0.65593455450224003"/>
    <n v="0.52595627419759705"/>
    <n v="1"/>
    <n v="0"/>
    <n v="0.84406544549775997"/>
    <n v="0.52595627419759694"/>
  </r>
  <r>
    <n v="23"/>
    <s v="CircularDVF_Rigid_EC_On_Corr_On"/>
    <x v="3"/>
    <x v="3"/>
    <n v="1.45940857513233"/>
    <n v="0.89232229122461604"/>
    <n v="0.45940857513233002"/>
    <n v="-179.10767770877499"/>
    <n v="1"/>
    <n v="0"/>
    <n v="1.45940857513233"/>
    <n v="0.89232229122461604"/>
  </r>
  <r>
    <n v="24"/>
    <s v="CircularDVF_Rigid_EC_On_Corr_On"/>
    <x v="0"/>
    <x v="2"/>
    <n v="1.4135712870407"/>
    <n v="121.872225188892"/>
    <n v="0.71357128704069595"/>
    <n v="-13.127774811108299"/>
    <n v="0"/>
    <n v="0"/>
    <n v="1.4135712870407"/>
    <n v="13.127774811107997"/>
  </r>
  <r>
    <n v="25"/>
    <s v="CircularDVF_Rigid_EC_On_Corr_On"/>
    <x v="3"/>
    <x v="2"/>
    <n v="1.50117148597481"/>
    <n v="118.910986757955"/>
    <n v="0.50117148597480499"/>
    <n v="-16.089013242044899"/>
    <n v="0"/>
    <n v="0"/>
    <n v="1.50117148597481"/>
    <n v="16.089013242044985"/>
  </r>
  <r>
    <n v="26"/>
    <s v="CircularDVF_Rigid_EC_On_Corr_On"/>
    <x v="2"/>
    <x v="2"/>
    <n v="1.6298424283133901"/>
    <n v="118.075691397791"/>
    <n v="1.1298424283133901"/>
    <n v="-16.924308602208999"/>
    <n v="0"/>
    <n v="0"/>
    <n v="1.6298424283133901"/>
    <n v="16.92430860220901"/>
  </r>
  <r>
    <n v="27"/>
    <s v="CircularDVF_Rigid_EC_On_Corr_On"/>
    <x v="0"/>
    <x v="4"/>
    <n v="0.82340465164498899"/>
    <n v="90.539153905474294"/>
    <n v="0.123404651644989"/>
    <n v="0.53915390547433595"/>
    <n v="1"/>
    <n v="0"/>
    <n v="0.82340465164498899"/>
    <n v="0.53915390547427933"/>
  </r>
  <r>
    <n v="28"/>
    <s v="CircularDVF_Rigid_EC_On_Corr_On"/>
    <x v="2"/>
    <x v="0"/>
    <n v="0.88265870537570101"/>
    <n v="38.083780157673303"/>
    <n v="0.38265870537570101"/>
    <n v="-6.9162198423267398"/>
    <n v="0"/>
    <n v="0"/>
    <n v="0.88265870537570101"/>
    <n v="6.9162198423267114"/>
  </r>
  <r>
    <n v="29"/>
    <s v="CircularDVF_Rigid_EC_On_Corr_On"/>
    <x v="0"/>
    <x v="0"/>
    <n v="0.89120229327784195"/>
    <n v="46.6204815916537"/>
    <n v="0.19120229327784199"/>
    <n v="1.6204815916536599"/>
    <n v="0"/>
    <n v="0"/>
    <n v="0.89120229327784195"/>
    <n v="1.6204815916536859"/>
  </r>
  <r>
    <n v="30"/>
    <s v="CircularDVF_Rigid_EC_On_Corr_On"/>
    <x v="1"/>
    <x v="2"/>
    <n v="1.2366261943838599"/>
    <n v="90.358991414459396"/>
    <n v="-0.26337380561613699"/>
    <n v="-44.641008585540597"/>
    <n v="0"/>
    <n v="0"/>
    <n v="1.2366261943838599"/>
    <n v="44.64100858554059"/>
  </r>
  <r>
    <n v="31"/>
    <s v="CircularDVF_Rigid_EC_On_Corr_On"/>
    <x v="3"/>
    <x v="2"/>
    <n v="1.22132687105563"/>
    <n v="91.090523996441704"/>
    <n v="0.22132687105563001"/>
    <n v="-43.909476003558296"/>
    <n v="0"/>
    <n v="0"/>
    <n v="1.22132687105563"/>
    <n v="43.909476003558296"/>
  </r>
  <r>
    <n v="32"/>
    <s v="CircularDVF_Rigid_EC_On_Corr_On"/>
    <x v="1"/>
    <x v="0"/>
    <n v="0.99237158917442403"/>
    <n v="4.5977038289490801"/>
    <n v="-0.50762841082557597"/>
    <n v="-40.402296171050899"/>
    <n v="0"/>
    <n v="0"/>
    <n v="0.99237158917442403"/>
    <n v="40.402296171050921"/>
  </r>
  <r>
    <n v="33"/>
    <s v="CircularDVF_Rigid_EC_On_Corr_On"/>
    <x v="2"/>
    <x v="4"/>
    <n v="0.78721448218312795"/>
    <n v="90.187977604786298"/>
    <n v="0.28721448218312801"/>
    <n v="0.187977604786283"/>
    <n v="1"/>
    <n v="0"/>
    <n v="0.78721448218312795"/>
    <n v="0.18797760478628334"/>
  </r>
  <r>
    <n v="34"/>
    <s v="CircularDVF_Rigid_EC_On_Corr_On"/>
    <x v="1"/>
    <x v="3"/>
    <n v="0.99976744266191497"/>
    <n v="178.69737471543399"/>
    <n v="-0.50023255733808503"/>
    <n v="-1.30262528456598"/>
    <n v="0"/>
    <n v="0"/>
    <n v="0.99976744266191497"/>
    <n v="1.3026252845660053"/>
  </r>
  <r>
    <n v="35"/>
    <s v="CircularDVF_Rigid_EC_On_Corr_On"/>
    <x v="4"/>
    <x v="4"/>
    <n v="0.75622212646916798"/>
    <n v="90.195681546254505"/>
    <n v="0.406222126469168"/>
    <n v="0.19568154625454801"/>
    <n v="1"/>
    <n v="0"/>
    <n v="0.75622212646916798"/>
    <n v="0.19568154625449097"/>
  </r>
  <r>
    <n v="36"/>
    <s v="CircularDVF_Rigid_EC_On_Corr_On"/>
    <x v="3"/>
    <x v="1"/>
    <n v="0.81366473944627304"/>
    <n v="-179.05425081270701"/>
    <n v="-0.18633526055372701"/>
    <n v="-179.05425081270701"/>
    <n v="0"/>
    <n v="0"/>
    <n v="0.81366473944627304"/>
    <n v="0.94574918729301771"/>
  </r>
  <r>
    <n v="37"/>
    <s v="CircularDVF_Rigid_EC_On_Corr_On"/>
    <x v="4"/>
    <x v="1"/>
    <n v="1.15453827746791"/>
    <n v="179.384766954047"/>
    <n v="0.80453827746790796"/>
    <n v="179.384766954047"/>
    <n v="1"/>
    <n v="0"/>
    <n v="1.15453827746791"/>
    <n v="0.61523304595300488"/>
  </r>
  <r>
    <n v="38"/>
    <s v="CircularDVF_Rigid_EC_On_Corr_On"/>
    <x v="0"/>
    <x v="0"/>
    <n v="0.99742417771824898"/>
    <n v="47.077609326148099"/>
    <n v="0.29742417771824903"/>
    <n v="2.0776093261481501"/>
    <n v="0"/>
    <n v="0"/>
    <n v="0.99742417771824898"/>
    <n v="2.0776093261480924"/>
  </r>
  <r>
    <n v="39"/>
    <s v="CircularDVF_Rigid_EC_On_Corr_On"/>
    <x v="2"/>
    <x v="0"/>
    <n v="1.0228527284929401"/>
    <n v="46.821224313998201"/>
    <n v="0.52285272849294195"/>
    <n v="1.8212243139981601"/>
    <n v="0"/>
    <n v="0"/>
    <n v="1.0228527284929401"/>
    <n v="1.8212243139981865"/>
  </r>
  <r>
    <n v="40"/>
    <s v="CircularDVF_Rigid_EC_On_Corr_On"/>
    <x v="3"/>
    <x v="4"/>
    <n v="1.3244367515130799"/>
    <n v="90.335189893950499"/>
    <n v="0.32443675151307699"/>
    <n v="0.33518989395054199"/>
    <n v="1"/>
    <n v="0"/>
    <n v="1.3244367515130799"/>
    <n v="0.33518989395048493"/>
  </r>
  <r>
    <n v="41"/>
    <s v="CircularDVF_Rigid_EC_On_Corr_On"/>
    <x v="0"/>
    <x v="3"/>
    <n v="1.40759595103914"/>
    <n v="179.70563895201099"/>
    <n v="0.70759595103913997"/>
    <n v="-0.29436104798867302"/>
    <n v="0"/>
    <n v="0"/>
    <n v="1.40759595103914"/>
    <n v="0.29436104798901397"/>
  </r>
  <r>
    <n v="42"/>
    <s v="CircularDVF_Rigid_EC_On_Corr_On"/>
    <x v="3"/>
    <x v="3"/>
    <n v="1.34071708199339"/>
    <n v="178.807889934184"/>
    <n v="0.34071708199339201"/>
    <n v="-1.192110065816"/>
    <n v="0"/>
    <n v="0"/>
    <n v="1.34071708199339"/>
    <n v="1.1921100658159958"/>
  </r>
  <r>
    <n v="43"/>
    <s v="CircularDVF_Rigid_EC_On_Corr_On"/>
    <x v="1"/>
    <x v="0"/>
    <n v="1.0088269310840701"/>
    <n v="132.323024066155"/>
    <n v="-0.49117306891592899"/>
    <n v="87.323024066155099"/>
    <n v="1"/>
    <n v="0"/>
    <n v="1.0088269310840701"/>
    <n v="2.6769759338450001"/>
  </r>
  <r>
    <n v="44"/>
    <s v="CircularDVF_Rigid_EC_On_Corr_On"/>
    <x v="0"/>
    <x v="0"/>
    <n v="1.2227526079686"/>
    <n v="125.21410343677999"/>
    <n v="0.52275260796860301"/>
    <n v="80.214103436779993"/>
    <n v="1"/>
    <n v="0"/>
    <n v="1.2227526079686"/>
    <n v="9.7858965632200068"/>
  </r>
  <r>
    <n v="45"/>
    <s v="CircularDVF_Rigid_EC_On_Corr_On"/>
    <x v="0"/>
    <x v="3"/>
    <n v="1.24262061170169"/>
    <n v="-178.66611893343801"/>
    <n v="0.54262061170168996"/>
    <n v="1.33388106656196"/>
    <n v="1"/>
    <n v="0"/>
    <n v="1.24262061170169"/>
    <n v="1.3338810665619576"/>
  </r>
  <r>
    <n v="46"/>
    <s v="CircularDVF_Rigid_EC_On_Corr_On"/>
    <x v="0"/>
    <x v="2"/>
    <n v="1.33270288710966"/>
    <n v="129.03784392852299"/>
    <n v="0.63270288710965805"/>
    <n v="-5.9621560714771196"/>
    <n v="0"/>
    <n v="0"/>
    <n v="1.33270288710966"/>
    <n v="5.9621560714770112"/>
  </r>
  <r>
    <n v="47"/>
    <s v="CircularDVF_Rigid_EC_On_Corr_On"/>
    <x v="4"/>
    <x v="3"/>
    <n v="1.67110616251182"/>
    <n v="0.60215912830295804"/>
    <n v="1.3211061625118199"/>
    <n v="-179.39784087169701"/>
    <n v="1"/>
    <n v="0"/>
    <n v="1.67110616251182"/>
    <n v="0.60215912830295792"/>
  </r>
  <r>
    <n v="48"/>
    <s v="CircularDVF_Rigid_EC_On_Corr_On"/>
    <x v="0"/>
    <x v="3"/>
    <n v="1.5007270742244001"/>
    <n v="0.86775268255337301"/>
    <n v="0.80072707422440004"/>
    <n v="-179.132247317447"/>
    <n v="1"/>
    <n v="0"/>
    <n v="1.5007270742244001"/>
    <n v="0.86775268255337323"/>
  </r>
  <r>
    <n v="49"/>
    <s v="CircularDVF_Rigid_EC_On_Corr_On"/>
    <x v="4"/>
    <x v="3"/>
    <n v="1.47536602175997"/>
    <n v="1.68527405974442"/>
    <n v="1.1253660217599699"/>
    <n v="-178.31472594025601"/>
    <n v="1"/>
    <n v="0"/>
    <n v="1.47536602175997"/>
    <n v="1.6852740597444154"/>
  </r>
  <r>
    <n v="50"/>
    <s v="CircularDVF_Rigid_EC_On_Corr_On"/>
    <x v="0"/>
    <x v="3"/>
    <n v="1.47509834363665"/>
    <n v="1.2841736766104901"/>
    <n v="0.77509834363664598"/>
    <n v="-178.71582632338999"/>
    <n v="1"/>
    <n v="0"/>
    <n v="1.47509834363665"/>
    <n v="1.284173676610493"/>
  </r>
  <r>
    <n v="51"/>
    <s v="CircularDVF_Rigid_EC_On_Corr_On"/>
    <x v="1"/>
    <x v="0"/>
    <n v="0.86806765036175104"/>
    <n v="51.984475863732598"/>
    <n v="-0.63193234963824896"/>
    <n v="6.9844758637325697"/>
    <n v="0"/>
    <n v="0"/>
    <n v="0.86806765036175104"/>
    <n v="6.9844758637325981"/>
  </r>
  <r>
    <n v="52"/>
    <s v="CircularDVF_Rigid_EC_On_Corr_On"/>
    <x v="0"/>
    <x v="4"/>
    <n v="0.66336583221799195"/>
    <n v="91.115431093193195"/>
    <n v="-3.6634167782008203E-2"/>
    <n v="1.1154310931931899"/>
    <n v="1"/>
    <n v="0"/>
    <n v="0.66336583221799195"/>
    <n v="1.1154310931931946"/>
  </r>
  <r>
    <n v="53"/>
    <s v="CircularDVF_Rigid_EC_On_Corr_On"/>
    <x v="2"/>
    <x v="3"/>
    <n v="1.3821456787684401"/>
    <n v="1.3705534423467001"/>
    <n v="0.88214567876843897"/>
    <n v="-178.62944655765301"/>
    <n v="1"/>
    <n v="0"/>
    <n v="1.3821456787684401"/>
    <n v="1.3705534423467043"/>
  </r>
  <r>
    <n v="54"/>
    <s v="CircularDVF_Rigid_EC_On_Corr_On"/>
    <x v="4"/>
    <x v="2"/>
    <n v="1.38139453105335"/>
    <n v="126.34713262213501"/>
    <n v="1.0313945310533501"/>
    <n v="-8.6528673778648209"/>
    <n v="0"/>
    <n v="0"/>
    <n v="1.38139453105335"/>
    <n v="8.6528673778649932"/>
  </r>
  <r>
    <n v="55"/>
    <s v="CircularDVF_Rigid_EC_On_Corr_On"/>
    <x v="2"/>
    <x v="0"/>
    <n v="0.82721303215605402"/>
    <n v="34.801503933842604"/>
    <n v="0.32721303215605402"/>
    <n v="-10.1984960661574"/>
    <n v="0"/>
    <n v="0"/>
    <n v="0.82721303215605402"/>
    <n v="10.198496066157389"/>
  </r>
  <r>
    <n v="56"/>
    <s v="CircularDVF_Rigid_EC_On_Corr_On"/>
    <x v="3"/>
    <x v="2"/>
    <n v="1.02893343367505"/>
    <n v="123.347030895351"/>
    <n v="2.89334336750495E-2"/>
    <n v="-11.6529691046493"/>
    <n v="0"/>
    <n v="0"/>
    <n v="1.02893343367505"/>
    <n v="11.652969104649003"/>
  </r>
  <r>
    <n v="57"/>
    <s v="CircularDVF_Rigid_EC_On_Corr_On"/>
    <x v="4"/>
    <x v="4"/>
    <n v="0.704681833282507"/>
    <n v="91.050025017939902"/>
    <n v="0.35468183328250702"/>
    <n v="1.0500250179399"/>
    <n v="1"/>
    <n v="0"/>
    <n v="0.704681833282507"/>
    <n v="1.0500250179399018"/>
  </r>
  <r>
    <n v="58"/>
    <s v="CircularDVF_Rigid_EC_On_Corr_On"/>
    <x v="3"/>
    <x v="3"/>
    <n v="1.29393974995475"/>
    <n v="179.908509811073"/>
    <n v="0.29393974995474698"/>
    <n v="-9.1490188927309604E-2"/>
    <n v="0"/>
    <n v="0"/>
    <n v="1.29393974995475"/>
    <n v="9.1490188926997007E-2"/>
  </r>
  <r>
    <n v="59"/>
    <s v="CircularDVF_Rigid_EC_On_Corr_On"/>
    <x v="3"/>
    <x v="3"/>
    <n v="1.03053474187273"/>
    <n v="-179.54049482814301"/>
    <n v="3.0534741872731801E-2"/>
    <n v="0.45950517185747197"/>
    <n v="1"/>
    <n v="0"/>
    <n v="1.03053474187273"/>
    <n v="0.45950517185701756"/>
  </r>
  <r>
    <n v="60"/>
    <s v="CircularDVF_Rigid_EC_On_Corr_On"/>
    <x v="4"/>
    <x v="4"/>
    <n v="0.53927619528914394"/>
    <n v="90.274402976303904"/>
    <n v="0.18927619528914399"/>
    <n v="0.27440297630391802"/>
    <n v="1"/>
    <n v="0"/>
    <n v="0.53927619528914394"/>
    <n v="0.27440297630391797"/>
  </r>
  <r>
    <n v="61"/>
    <s v="CircularDVF_Rigid_EC_On_Corr_On"/>
    <x v="3"/>
    <x v="3"/>
    <n v="0.99507807608402199"/>
    <n v="2.2014550810159799"/>
    <n v="-4.9219239159781197E-3"/>
    <n v="-177.79854491898399"/>
    <n v="1"/>
    <n v="0"/>
    <n v="0.99507807608402199"/>
    <n v="2.201455081015979"/>
  </r>
  <r>
    <n v="62"/>
    <s v="CircularDVF_Rigid_EC_On_Corr_On"/>
    <x v="1"/>
    <x v="1"/>
    <n v="0.49955822452350701"/>
    <n v="3.7943706671350399"/>
    <n v="-1.00044177547649"/>
    <n v="3.7943706671350399"/>
    <n v="0"/>
    <n v="0"/>
    <n v="0.49955822452350701"/>
    <n v="3.7943706671350412"/>
  </r>
  <r>
    <n v="63"/>
    <s v="CircularDVF_Rigid_EC_On_Corr_On"/>
    <x v="3"/>
    <x v="0"/>
    <n v="0.96635098029966204"/>
    <n v="117.195101290059"/>
    <n v="-3.3649019700338199E-2"/>
    <n v="72.195101290058901"/>
    <n v="1"/>
    <n v="0"/>
    <n v="0.96635098029966204"/>
    <n v="17.804898709941"/>
  </r>
  <r>
    <n v="64"/>
    <s v="CircularDVF_Rigid_EC_On_Corr_On"/>
    <x v="2"/>
    <x v="1"/>
    <n v="1.11315026334065"/>
    <n v="0.106349352599693"/>
    <n v="0.61315026334065403"/>
    <n v="0.106349352599693"/>
    <n v="0"/>
    <n v="0"/>
    <n v="1.11315026334065"/>
    <n v="0.10634935259969325"/>
  </r>
  <r>
    <n v="65"/>
    <s v="CircularDVF_Rigid_EC_On_Corr_On"/>
    <x v="3"/>
    <x v="4"/>
    <n v="0.99383046369832995"/>
    <n v="90.148897220714602"/>
    <n v="-6.1695363016696101E-3"/>
    <n v="0.14889722071455899"/>
    <n v="1"/>
    <n v="0"/>
    <n v="0.99383046369832995"/>
    <n v="0.1488972207146162"/>
  </r>
  <r>
    <n v="66"/>
    <s v="CircularDVF_Rigid_EC_On_Corr_On"/>
    <x v="2"/>
    <x v="0"/>
    <n v="0.52876889310049202"/>
    <n v="72.078345324161504"/>
    <n v="2.8768893100492101E-2"/>
    <n v="27.0783453241615"/>
    <n v="0"/>
    <n v="0"/>
    <n v="0.52876889310049202"/>
    <n v="27.078345324161489"/>
  </r>
  <r>
    <n v="67"/>
    <s v="CircularDVF_Rigid_EC_On_Corr_On"/>
    <x v="1"/>
    <x v="1"/>
    <n v="0.71544743442543701"/>
    <n v="0.57914338955100697"/>
    <n v="-0.78455256557456299"/>
    <n v="0.57914338955100697"/>
    <n v="0"/>
    <n v="0"/>
    <n v="0.71544743442543701"/>
    <n v="0.57914338955100675"/>
  </r>
  <r>
    <n v="68"/>
    <s v="CircularDVF_Rigid_EC_On_Corr_On"/>
    <x v="4"/>
    <x v="2"/>
    <n v="1.3957922001582499"/>
    <n v="110.923336734815"/>
    <n v="1.04579220015825"/>
    <n v="-24.0766632651846"/>
    <n v="0"/>
    <n v="0"/>
    <n v="1.3957922001582499"/>
    <n v="24.076663265185005"/>
  </r>
  <r>
    <n v="69"/>
    <s v="CircularDVF_Rigid_EC_On_Corr_On"/>
    <x v="2"/>
    <x v="3"/>
    <n v="1.3508146250348601"/>
    <n v="179.47416439732899"/>
    <n v="0.85081462503486205"/>
    <n v="-0.52583560267072504"/>
    <n v="0"/>
    <n v="0"/>
    <n v="1.3508146250348601"/>
    <n v="0.52583560267100893"/>
  </r>
  <r>
    <n v="70"/>
    <s v="CircularDVF_Rigid_EC_On_Corr_On"/>
    <x v="1"/>
    <x v="4"/>
    <n v="1.0093266768493401"/>
    <n v="89.853388806394307"/>
    <n v="-0.49067332315066298"/>
    <n v="-0.14661119360573599"/>
    <n v="0"/>
    <n v="0"/>
    <n v="1.0093266768493401"/>
    <n v="0.14661119360567909"/>
  </r>
  <r>
    <n v="71"/>
    <s v="CircularDVF_Rigid_EC_On_Corr_On"/>
    <x v="1"/>
    <x v="3"/>
    <n v="1.3875942414534399"/>
    <n v="1.7919092052702601"/>
    <n v="-0.11240575854656"/>
    <n v="-178.20809079473"/>
    <n v="1"/>
    <n v="0"/>
    <n v="1.3875942414534399"/>
    <n v="1.7919092052702581"/>
  </r>
  <r>
    <n v="72"/>
    <s v="CircularDVF_Rigid_EC_On_Corr_On"/>
    <x v="4"/>
    <x v="2"/>
    <n v="1.45404194690658"/>
    <n v="64.6547922028888"/>
    <n v="1.1040419469065801"/>
    <n v="-70.3452077971112"/>
    <n v="1"/>
    <n v="0"/>
    <n v="1.45404194690658"/>
    <n v="19.654792202888814"/>
  </r>
  <r>
    <n v="73"/>
    <s v="CircularDVF_Rigid_EC_On_Corr_On"/>
    <x v="2"/>
    <x v="3"/>
    <n v="1.49601889422326"/>
    <n v="1.6620019043888301"/>
    <n v="0.99601889422326295"/>
    <n v="-178.337998095611"/>
    <n v="1"/>
    <n v="0"/>
    <n v="1.49601889422326"/>
    <n v="1.6620019043888306"/>
  </r>
  <r>
    <n v="74"/>
    <s v="CircularDVF_Rigid_EC_On_Corr_On"/>
    <x v="1"/>
    <x v="1"/>
    <n v="0.50414117473112496"/>
    <n v="2.58390255597465"/>
    <n v="-0.99585882526887504"/>
    <n v="2.58390255597465"/>
    <n v="0"/>
    <n v="0"/>
    <n v="0.50414117473112496"/>
    <n v="2.583902555974646"/>
  </r>
  <r>
    <n v="75"/>
    <s v="CircularDVF_Rigid_EC_On_Corr_On"/>
    <x v="3"/>
    <x v="3"/>
    <n v="1.10467597236133"/>
    <n v="3.32398322683275"/>
    <n v="0.104675972361326"/>
    <n v="-176.67601677316699"/>
    <n v="1"/>
    <n v="0"/>
    <n v="1.10467597236133"/>
    <n v="3.3239832268327518"/>
  </r>
  <r>
    <n v="76"/>
    <s v="CircularDVF_Rigid_EC_On_Corr_On"/>
    <x v="2"/>
    <x v="2"/>
    <n v="1.3451516461739299"/>
    <n v="116.328902985097"/>
    <n v="0.84515164617392802"/>
    <n v="-18.671097014903399"/>
    <n v="0"/>
    <n v="0"/>
    <n v="1.3451516461739299"/>
    <n v="18.671097014903012"/>
  </r>
  <r>
    <n v="77"/>
    <s v="CircularDVF_Rigid_EC_On_Corr_On"/>
    <x v="0"/>
    <x v="1"/>
    <n v="0.99460336294201002"/>
    <n v="1.30938981941057"/>
    <n v="0.29460336294201001"/>
    <n v="1.30938981941057"/>
    <n v="0"/>
    <n v="0"/>
    <n v="0.99460336294201002"/>
    <n v="1.3093898194105691"/>
  </r>
  <r>
    <n v="78"/>
    <s v="CircularDVF_Rigid_EC_On_Corr_On"/>
    <x v="1"/>
    <x v="3"/>
    <n v="1.20174406772633"/>
    <n v="2.0691410913415198"/>
    <n v="-0.29825593227367397"/>
    <n v="-177.930858908658"/>
    <n v="1"/>
    <n v="0"/>
    <n v="1.20174406772633"/>
    <n v="2.0691410913415211"/>
  </r>
  <r>
    <n v="79"/>
    <s v="CircularDVF_Rigid_EC_On_Corr_On"/>
    <x v="0"/>
    <x v="1"/>
    <n v="0.95400749555045805"/>
    <n v="2.60678817826386"/>
    <n v="0.25400749555045798"/>
    <n v="2.60678817826386"/>
    <n v="0"/>
    <n v="0"/>
    <n v="0.95400749555045805"/>
    <n v="2.6067881782638551"/>
  </r>
  <r>
    <n v="80"/>
    <s v="CircularDVF_Rigid_EC_On_Corr_On"/>
    <x v="1"/>
    <x v="0"/>
    <n v="0.59636374603280795"/>
    <n v="88.262792255537306"/>
    <n v="-0.90363625396719205"/>
    <n v="43.262792255537299"/>
    <n v="0"/>
    <n v="0"/>
    <n v="0.59636374603280795"/>
    <n v="43.262792255537306"/>
  </r>
  <r>
    <n v="81"/>
    <s v="CircularDVF_Rigid_EC_On_Corr_On"/>
    <x v="4"/>
    <x v="2"/>
    <n v="1.24751945994604"/>
    <n v="71.032396580949396"/>
    <n v="0.89751945994604398"/>
    <n v="-63.967603419050597"/>
    <n v="1"/>
    <n v="0"/>
    <n v="1.24751945994604"/>
    <n v="26.03239658094941"/>
  </r>
  <r>
    <n v="82"/>
    <s v="CircularDVF_Rigid_EC_On_Corr_On"/>
    <x v="4"/>
    <x v="0"/>
    <n v="0.55494540094704603"/>
    <n v="70.704920108123702"/>
    <n v="0.204945400947046"/>
    <n v="25.704920108123702"/>
    <n v="0"/>
    <n v="0"/>
    <n v="0.55494540094704603"/>
    <n v="25.704920108123702"/>
  </r>
  <r>
    <n v="83"/>
    <s v="CircularDVF_Rigid_EC_On_Corr_On"/>
    <x v="1"/>
    <x v="2"/>
    <n v="1.29692420686805"/>
    <n v="49.668499454218001"/>
    <n v="-0.20307579313195501"/>
    <n v="-85.331500545782006"/>
    <n v="1"/>
    <n v="0"/>
    <n v="1.29692420686805"/>
    <n v="4.6684994542179936"/>
  </r>
  <r>
    <n v="84"/>
    <s v="CircularDVF_Rigid_EC_On_Corr_On"/>
    <x v="4"/>
    <x v="3"/>
    <n v="1.3707184593005799"/>
    <n v="6.7956107569970596"/>
    <n v="1.02071845930058"/>
    <n v="-173.20438924300299"/>
    <n v="1"/>
    <n v="0"/>
    <n v="1.3707184593005799"/>
    <n v="6.7956107569970641"/>
  </r>
  <r>
    <n v="85"/>
    <s v="CircularDVF_Rigid_EC_On_Corr_On"/>
    <x v="2"/>
    <x v="4"/>
    <n v="0.77691803901516898"/>
    <n v="90.571415025722601"/>
    <n v="0.27691803901516898"/>
    <n v="0.57141502572255798"/>
    <n v="1"/>
    <n v="0"/>
    <n v="0.77691803901516898"/>
    <n v="0.57141502572261516"/>
  </r>
  <r>
    <n v="86"/>
    <s v="CircularDVF_Rigid_EC_On_Corr_On"/>
    <x v="3"/>
    <x v="0"/>
    <n v="0.54780775092141598"/>
    <n v="54.556527613948703"/>
    <n v="-0.45219224907858402"/>
    <n v="9.5565276139486706"/>
    <n v="0"/>
    <n v="0"/>
    <n v="0.54780775092141598"/>
    <n v="9.5565276139487025"/>
  </r>
  <r>
    <n v="87"/>
    <s v="CircularDVF_Rigid_EC_On_Corr_On"/>
    <x v="1"/>
    <x v="4"/>
    <n v="1.28159938302403"/>
    <n v="65.852278139025898"/>
    <n v="-0.21840061697596699"/>
    <n v="-24.147721860974102"/>
    <n v="0"/>
    <n v="0"/>
    <n v="1.28159938302403"/>
    <n v="24.147721860974116"/>
  </r>
  <r>
    <n v="88"/>
    <s v="CircularDVF_Rigid_EC_On_Corr_On"/>
    <x v="1"/>
    <x v="0"/>
    <n v="0.97846242433651298"/>
    <n v="53.565665299670599"/>
    <n v="-0.52153757566348702"/>
    <n v="8.5656652996706004"/>
    <n v="0"/>
    <n v="0"/>
    <n v="0.97846242433651298"/>
    <n v="8.5656652996705986"/>
  </r>
  <r>
    <n v="89"/>
    <s v="CircularDVF_Rigid_EC_On_Corr_On"/>
    <x v="4"/>
    <x v="0"/>
    <n v="0.70230759098718798"/>
    <n v="55.760601767424198"/>
    <n v="0.352307590987188"/>
    <n v="10.7606017674242"/>
    <n v="0"/>
    <n v="0"/>
    <n v="0.70230759098718798"/>
    <n v="10.760601767424191"/>
  </r>
  <r>
    <n v="90"/>
    <s v="CircularDVF_Rigid_EC_On_Corr_On"/>
    <x v="3"/>
    <x v="4"/>
    <n v="0.96169842984827203"/>
    <n v="39.092366108899"/>
    <n v="-3.8301570151728297E-2"/>
    <n v="-50.907633891101"/>
    <n v="0"/>
    <n v="0"/>
    <n v="0.96169842984827203"/>
    <n v="50.907633891101"/>
  </r>
  <r>
    <n v="91"/>
    <s v="CircularDVF_Rigid_EC_On_Corr_On"/>
    <x v="3"/>
    <x v="4"/>
    <n v="1.0057781451163099"/>
    <n v="72.207124149981794"/>
    <n v="5.7781451163148E-3"/>
    <n v="-17.792875850018198"/>
    <n v="0"/>
    <n v="0"/>
    <n v="1.0057781451163099"/>
    <n v="17.79287585001822"/>
  </r>
  <r>
    <n v="92"/>
    <s v="CircularDVF_Rigid_EC_On_Corr_On"/>
    <x v="2"/>
    <x v="2"/>
    <n v="1.32477918253353"/>
    <n v="118.023864382342"/>
    <n v="0.824779182533531"/>
    <n v="-16.976135617658102"/>
    <n v="0"/>
    <n v="0"/>
    <n v="1.32477918253353"/>
    <n v="16.976135617658002"/>
  </r>
  <r>
    <n v="93"/>
    <s v="CircularDVF_Rigid_EC_On_Corr_On"/>
    <x v="2"/>
    <x v="1"/>
    <n v="1.0471242137814201"/>
    <n v="2.65774806750278"/>
    <n v="0.54712421378141596"/>
    <n v="2.65774806750278"/>
    <n v="0"/>
    <n v="0"/>
    <n v="1.0471242137814201"/>
    <n v="2.65774806750278"/>
  </r>
  <r>
    <n v="94"/>
    <s v="CircularDVF_Rigid_EC_On_Corr_On"/>
    <x v="4"/>
    <x v="0"/>
    <n v="0.97333333810669997"/>
    <n v="91.064289614001595"/>
    <n v="0.6233333381067"/>
    <n v="46.064289614001602"/>
    <n v="1"/>
    <n v="0"/>
    <n v="0.97333333810669997"/>
    <n v="43.935710385998391"/>
  </r>
  <r>
    <n v="95"/>
    <s v="CircularDVF_Rigid_EC_On_Corr_On"/>
    <x v="0"/>
    <x v="4"/>
    <n v="0.98893489766356302"/>
    <n v="91.346831331442502"/>
    <n v="0.28893489766356301"/>
    <n v="1.3468313314425"/>
    <n v="1"/>
    <n v="0"/>
    <n v="0.98893489766356302"/>
    <n v="1.3468313314425018"/>
  </r>
  <r>
    <n v="96"/>
    <s v="CircularDVF_Rigid_EC_On_Corr_On"/>
    <x v="1"/>
    <x v="2"/>
    <n v="1.3012927197362301"/>
    <n v="117.03292749054199"/>
    <n v="-0.19870728026376999"/>
    <n v="-17.967072509458401"/>
    <n v="0"/>
    <n v="0"/>
    <n v="1.3012927197362301"/>
    <n v="17.967072509458006"/>
  </r>
  <r>
    <n v="97"/>
    <s v="CircularDVF_Rigid_EC_On_Corr_On"/>
    <x v="3"/>
    <x v="4"/>
    <n v="1.02482289155851"/>
    <n v="89.8556057000647"/>
    <n v="2.48228915585058E-2"/>
    <n v="-0.14439429993530001"/>
    <n v="0"/>
    <n v="0"/>
    <n v="1.02482289155851"/>
    <n v="0.14439429993529984"/>
  </r>
  <r>
    <n v="98"/>
    <s v="CircularDVF_Rigid_EC_On_Corr_On"/>
    <x v="1"/>
    <x v="0"/>
    <n v="1.19820423521355"/>
    <n v="55.165813440768702"/>
    <n v="-0.30179576478645398"/>
    <n v="10.1658134407687"/>
    <n v="0"/>
    <n v="0"/>
    <n v="1.19820423521355"/>
    <n v="10.165813440768716"/>
  </r>
  <r>
    <n v="99"/>
    <s v="CircularDVF_Rigid_EC_On_Corr_On"/>
    <x v="0"/>
    <x v="1"/>
    <n v="1.2948487911172499"/>
    <n v="2.1490129549202401"/>
    <n v="0.59484879111724898"/>
    <n v="2.1490129549202401"/>
    <n v="0"/>
    <n v="0"/>
    <n v="1.2948487911172499"/>
    <n v="2.1490129549202379"/>
  </r>
  <r>
    <n v="100"/>
    <s v="CircularDVF_Rigid_EC_On_Corr_On"/>
    <x v="0"/>
    <x v="2"/>
    <n v="1.3648409338217999"/>
    <n v="121.86747089887599"/>
    <n v="0.66484093382179599"/>
    <n v="-13.132529101124099"/>
    <n v="0"/>
    <n v="0"/>
    <n v="1.3648409338217999"/>
    <n v="13.132529101124021"/>
  </r>
  <r>
    <n v="101"/>
    <s v="CircularDVF_Rigid_EC_On_Corr_On"/>
    <x v="4"/>
    <x v="1"/>
    <n v="1.00475097557126"/>
    <n v="179.29304425488101"/>
    <n v="0.65475097557126205"/>
    <n v="179.29304425488101"/>
    <n v="1"/>
    <n v="0"/>
    <n v="1.00475097557126"/>
    <n v="0.7069557451189894"/>
  </r>
  <r>
    <n v="102"/>
    <s v="CircularDVF_Rigid_EC_On_Corr_On"/>
    <x v="2"/>
    <x v="4"/>
    <n v="0.76417187873165604"/>
    <n v="107.099881549339"/>
    <n v="0.26417187873165598"/>
    <n v="17.099881549339301"/>
    <n v="1"/>
    <n v="0"/>
    <n v="0.76417187873165604"/>
    <n v="17.099881549338988"/>
  </r>
  <r>
    <n v="103"/>
    <s v="CircularDVF_Rigid_EC_On_Corr_On"/>
    <x v="2"/>
    <x v="2"/>
    <n v="1.3152304458952"/>
    <n v="120.049108755766"/>
    <n v="0.815230445895198"/>
    <n v="-14.9508912442335"/>
    <n v="0"/>
    <n v="0"/>
    <n v="1.3152304458952"/>
    <n v="14.950891244234015"/>
  </r>
  <r>
    <n v="104"/>
    <s v="CircularDVF_Rigid_EC_On_Corr_On"/>
    <x v="3"/>
    <x v="2"/>
    <n v="1.21469157602872"/>
    <n v="119.137432189037"/>
    <n v="0.21469157602872099"/>
    <n v="-15.862567810963199"/>
    <n v="0"/>
    <n v="0"/>
    <n v="1.21469157602872"/>
    <n v="15.862567810963014"/>
  </r>
  <r>
    <n v="105"/>
    <s v="CircularDVF_Rigid_EC_On_Corr_On"/>
    <x v="2"/>
    <x v="0"/>
    <n v="0.91147679929577496"/>
    <n v="91.461310090881199"/>
    <n v="0.41147679929577502"/>
    <n v="46.461310090881199"/>
    <n v="1"/>
    <n v="0"/>
    <n v="0.91147679929577496"/>
    <n v="43.538689909118801"/>
  </r>
  <r>
    <n v="106"/>
    <s v="CircularDVF_Rigid_EC_On_Corr_On"/>
    <x v="0"/>
    <x v="4"/>
    <n v="0.77268577508212"/>
    <n v="92.873881596416595"/>
    <n v="7.2685775082120499E-2"/>
    <n v="2.8738815964166"/>
    <n v="1"/>
    <n v="0"/>
    <n v="0.77268577508212"/>
    <n v="2.8738815964165951"/>
  </r>
  <r>
    <n v="107"/>
    <s v="CircularDVF_Rigid_EC_On_Corr_On"/>
    <x v="4"/>
    <x v="0"/>
    <n v="1.21616238906578"/>
    <n v="91.095155512855399"/>
    <n v="0.86616238906578402"/>
    <n v="46.095155512855399"/>
    <n v="1"/>
    <n v="0"/>
    <n v="1.21616238906578"/>
    <n v="43.904844487144601"/>
  </r>
  <r>
    <n v="108"/>
    <s v="CircularDVF_Rigid_EC_On_Corr_On"/>
    <x v="4"/>
    <x v="4"/>
    <n v="0.64493365198643104"/>
    <n v="70.0992262098369"/>
    <n v="0.29493365198643201"/>
    <n v="-19.9007737901631"/>
    <n v="0"/>
    <n v="0"/>
    <n v="0.64493365198643104"/>
    <n v="19.9007737901631"/>
  </r>
  <r>
    <n v="109"/>
    <s v="CircularDVF_Rigid_EC_On_Corr_On"/>
    <x v="0"/>
    <x v="4"/>
    <n v="0.69448723066590401"/>
    <n v="74.247774671204795"/>
    <n v="-5.51276933409628E-3"/>
    <n v="-15.7522253287952"/>
    <n v="0"/>
    <n v="0"/>
    <n v="0.69448723066590401"/>
    <n v="15.752225328795191"/>
  </r>
  <r>
    <n v="110"/>
    <s v="CircularDVF_Rigid_EC_On_Corr_On"/>
    <x v="1"/>
    <x v="1"/>
    <n v="1.1082160059137001"/>
    <n v="1.1751332372393799"/>
    <n v="-0.39178399408629899"/>
    <n v="1.1751332372393799"/>
    <n v="0"/>
    <n v="0"/>
    <n v="1.1082160059137001"/>
    <n v="1.175133237239379"/>
  </r>
  <r>
    <n v="111"/>
    <s v="CircularDVF_Rigid_EC_On_Corr_On"/>
    <x v="4"/>
    <x v="4"/>
    <n v="0.53469997923398804"/>
    <n v="55.588399975924901"/>
    <n v="0.18469997923398801"/>
    <n v="-34.411600024075099"/>
    <n v="0"/>
    <n v="0"/>
    <n v="0.53469997923398804"/>
    <n v="34.411600024075085"/>
  </r>
  <r>
    <n v="112"/>
    <s v="CircularDVF_Rigid_EC_On_Corr_On"/>
    <x v="3"/>
    <x v="0"/>
    <n v="1.2414906694869601"/>
    <n v="19.5431774341553"/>
    <n v="0.24149066948696199"/>
    <n v="-25.4568225658447"/>
    <n v="0"/>
    <n v="0"/>
    <n v="1.2414906694869601"/>
    <n v="25.456822565844703"/>
  </r>
  <r>
    <n v="113"/>
    <s v="CircularDVF_Rigid_EC_On_Corr_On"/>
    <x v="4"/>
    <x v="2"/>
    <n v="1.1946204123119299"/>
    <n v="121.401379856391"/>
    <n v="0.84462041231192697"/>
    <n v="-13.5986201436092"/>
    <n v="0"/>
    <n v="0"/>
    <n v="1.1946204123119299"/>
    <n v="13.598620143608997"/>
  </r>
  <r>
    <n v="114"/>
    <s v="CircularDVF_Rigid_EC_On_Corr_On"/>
    <x v="4"/>
    <x v="3"/>
    <n v="1.59387542412574"/>
    <n v="1.1884615785630199"/>
    <n v="1.2438754241257399"/>
    <n v="-178.81153842143701"/>
    <n v="1"/>
    <n v="0"/>
    <n v="1.59387542412574"/>
    <n v="1.1884615785630217"/>
  </r>
  <r>
    <n v="115"/>
    <s v="CircularDVF_Rigid_EC_On_Corr_On"/>
    <x v="2"/>
    <x v="3"/>
    <n v="1.58862882227005"/>
    <n v="4.7373407731016401"/>
    <n v="1.08862882227005"/>
    <n v="-175.26265922689799"/>
    <n v="1"/>
    <n v="0"/>
    <n v="1.58862882227005"/>
    <n v="4.7373407731016357"/>
  </r>
  <r>
    <n v="116"/>
    <s v="CircularDVF_Rigid_EC_On_Corr_On"/>
    <x v="3"/>
    <x v="2"/>
    <n v="1.1577945309850399"/>
    <n v="29.801951945503799"/>
    <n v="0.15779453098504501"/>
    <n v="-105.198048054496"/>
    <n v="1"/>
    <n v="0"/>
    <n v="1.1577945309850399"/>
    <n v="15.198048054496212"/>
  </r>
  <r>
    <n v="117"/>
    <s v="CircularDVF_Rigid_EC_On_Corr_On"/>
    <x v="3"/>
    <x v="4"/>
    <n v="0.82369623574976303"/>
    <n v="88.382920043880404"/>
    <n v="-0.176303764250237"/>
    <n v="-1.6170799561196001"/>
    <n v="0"/>
    <n v="0"/>
    <n v="0.82369623574976303"/>
    <n v="1.6170799561195963"/>
  </r>
  <r>
    <n v="118"/>
    <s v="CircularDVF_Rigid_EC_On_Corr_On"/>
    <x v="4"/>
    <x v="2"/>
    <n v="1.2422168720568201"/>
    <n v="112.363288307513"/>
    <n v="0.89221687205682298"/>
    <n v="-22.636711692486799"/>
    <n v="0"/>
    <n v="0"/>
    <n v="1.2422168720568201"/>
    <n v="22.636711692486983"/>
  </r>
  <r>
    <n v="119"/>
    <s v="CircularDVF_Rigid_EC_On_Corr_On"/>
    <x v="1"/>
    <x v="3"/>
    <n v="1.5531385040155199"/>
    <n v="1.9821576303080499"/>
    <n v="5.3138504015521899E-2"/>
    <n v="-178.017842369692"/>
    <n v="1"/>
    <n v="0"/>
    <n v="1.5531385040155199"/>
    <n v="1.9821576303080519"/>
  </r>
  <r>
    <n v="120"/>
    <s v="CircularDVF_Rigid_EC_On_Corr_On"/>
    <x v="0"/>
    <x v="2"/>
    <n v="1.0009996590344401"/>
    <n v="117.173291853306"/>
    <n v="0.30099965903443798"/>
    <n v="-17.826708146694401"/>
    <n v="0"/>
    <n v="0"/>
    <n v="1.0009996590344401"/>
    <n v="17.826708146693989"/>
  </r>
  <r>
    <n v="121"/>
    <s v="CircularDVF_Rigid_EC_On_Corr_On"/>
    <x v="0"/>
    <x v="0"/>
    <n v="0.82346945703535301"/>
    <n v="90.898542695978406"/>
    <n v="0.123469457035353"/>
    <n v="45.898542695978399"/>
    <n v="1"/>
    <n v="0"/>
    <n v="0.82346945703535301"/>
    <n v="44.101457304021608"/>
  </r>
  <r>
    <n v="122"/>
    <s v="CircularDVF_Rigid_EC_On_Corr_On"/>
    <x v="4"/>
    <x v="1"/>
    <n v="1.45928424910416"/>
    <n v="0.486748894603863"/>
    <n v="1.1092842491041599"/>
    <n v="0.486748894603863"/>
    <n v="0"/>
    <n v="0"/>
    <n v="1.45928424910416"/>
    <n v="0.48674889460386339"/>
  </r>
  <r>
    <n v="123"/>
    <s v="CircularDVF_Rigid_EC_On_Corr_On"/>
    <x v="2"/>
    <x v="3"/>
    <n v="1.29395830819881"/>
    <n v="179.679787400506"/>
    <n v="0.79395830819880997"/>
    <n v="-0.32021259949431202"/>
    <n v="0"/>
    <n v="0"/>
    <n v="1.29395830819881"/>
    <n v="0.32021259949399905"/>
  </r>
  <r>
    <n v="124"/>
    <s v="CircularDVF_Rigid_EC_On_Corr_On"/>
    <x v="1"/>
    <x v="1"/>
    <n v="0.69485979607942705"/>
    <n v="178.977730267102"/>
    <n v="-0.80514020392057295"/>
    <n v="178.977730267102"/>
    <n v="1"/>
    <n v="0"/>
    <n v="0.69485979607942705"/>
    <n v="1.0222697328979962"/>
  </r>
  <r>
    <n v="125"/>
    <s v="CircularDVF_Rigid_EC_On_Corr_On"/>
    <x v="1"/>
    <x v="4"/>
    <n v="0.53411083354282496"/>
    <n v="90.2770567356783"/>
    <n v="-0.96588916645717504"/>
    <n v="0.27705673567828598"/>
    <n v="1"/>
    <n v="0"/>
    <n v="0.53411083354282496"/>
    <n v="0.27705673567828626"/>
  </r>
  <r>
    <n v="126"/>
    <s v="CircularDVF_Rigid_EC_On_Corr_On"/>
    <x v="3"/>
    <x v="1"/>
    <n v="0.58204950200668204"/>
    <n v="3.25598376443889"/>
    <n v="-0.41795049799331802"/>
    <n v="3.25598376443889"/>
    <n v="0"/>
    <n v="0"/>
    <n v="0.58204950200668204"/>
    <n v="3.2559837644388949"/>
  </r>
  <r>
    <n v="127"/>
    <s v="CircularDVF_Rigid_EC_On_Corr_On"/>
    <x v="2"/>
    <x v="4"/>
    <n v="0.66865000420617005"/>
    <n v="91.549353528492006"/>
    <n v="0.16865000420616999"/>
    <n v="1.54935352849196"/>
    <n v="1"/>
    <n v="0"/>
    <n v="0.66865000420617005"/>
    <n v="1.5493535284920199"/>
  </r>
  <r>
    <n v="128"/>
    <s v="CircularDVF_Rigid_EC_On_Corr_On"/>
    <x v="3"/>
    <x v="1"/>
    <n v="0.80870790774190204"/>
    <n v="1.6104475173910899"/>
    <n v="-0.19129209225809801"/>
    <n v="1.6104475173910899"/>
    <n v="0"/>
    <n v="0"/>
    <n v="0.80870790774190204"/>
    <n v="1.6104475173910942"/>
  </r>
  <r>
    <n v="129"/>
    <s v="CircularDVF_Rigid_EC_On_Corr_On"/>
    <x v="3"/>
    <x v="1"/>
    <n v="0.76261654823084102"/>
    <n v="2.4844957759197799"/>
    <n v="-0.23738345176915901"/>
    <n v="2.4844957759197799"/>
    <n v="0"/>
    <n v="0"/>
    <n v="0.76261654823084102"/>
    <n v="2.4844957759197825"/>
  </r>
  <r>
    <n v="130"/>
    <s v="CircularDVF_Rigid_EC_On_Corr_On"/>
    <x v="3"/>
    <x v="0"/>
    <n v="0.85956106904060103"/>
    <n v="90.516474407816403"/>
    <n v="-0.14043893095939899"/>
    <n v="45.516474407816403"/>
    <n v="1"/>
    <n v="0"/>
    <n v="0.85956106904060103"/>
    <n v="44.483525592183582"/>
  </r>
  <r>
    <n v="131"/>
    <s v="CircularDVF_Rigid_EC_On_Corr_On"/>
    <x v="4"/>
    <x v="1"/>
    <n v="1.3716077395041899"/>
    <n v="0.94944766082721799"/>
    <n v="1.02160773950419"/>
    <n v="0.94944766082721799"/>
    <n v="0"/>
    <n v="0"/>
    <n v="1.3716077395041899"/>
    <n v="0.94944766082721799"/>
  </r>
  <r>
    <n v="132"/>
    <s v="CircularDVF_Rigid_EC_On_Corr_On"/>
    <x v="1"/>
    <x v="2"/>
    <n v="1.1837835627151101"/>
    <n v="115.178502339304"/>
    <n v="-0.31621643728489401"/>
    <n v="-19.821497660696"/>
    <n v="0"/>
    <n v="0"/>
    <n v="1.1837835627151101"/>
    <n v="19.821497660695997"/>
  </r>
  <r>
    <n v="133"/>
    <s v="CircularDVF_Rigid_EC_On_Corr_On"/>
    <x v="0"/>
    <x v="1"/>
    <n v="1.0512363873166"/>
    <n v="0.67569285494079201"/>
    <n v="0.35123638731660001"/>
    <n v="0.67569285494079201"/>
    <n v="0"/>
    <n v="0"/>
    <n v="1.0512363873166"/>
    <n v="0.67569285494079168"/>
  </r>
  <r>
    <n v="134"/>
    <s v="CircularDVF_Rigid_EC_On_Corr_On"/>
    <x v="3"/>
    <x v="0"/>
    <n v="0.76538597988431201"/>
    <n v="64.195850148288997"/>
    <n v="-0.23461402011568799"/>
    <n v="19.195850148289001"/>
    <n v="0"/>
    <n v="0"/>
    <n v="0.76538597988431201"/>
    <n v="19.195850148288997"/>
  </r>
  <r>
    <n v="135"/>
    <s v="CircularDVF_Rigid_EC_On_Corr_On"/>
    <x v="1"/>
    <x v="4"/>
    <n v="0.99662401728058303"/>
    <n v="62.027081849045103"/>
    <n v="-0.50337598271941697"/>
    <n v="-27.9729181509549"/>
    <n v="0"/>
    <n v="0"/>
    <n v="0.99662401728058303"/>
    <n v="27.972918150954911"/>
  </r>
  <r>
    <n v="136"/>
    <s v="CircularDVF_Rigid_EC_On_Corr_On"/>
    <x v="4"/>
    <x v="1"/>
    <n v="1.3626653262161199"/>
    <n v="16.834463853267401"/>
    <n v="1.01266532621612"/>
    <n v="16.834463853267401"/>
    <n v="0"/>
    <n v="0"/>
    <n v="1.3626653262161199"/>
    <n v="16.834463853267408"/>
  </r>
  <r>
    <n v="137"/>
    <s v="CircularDVF_Rigid_EC_On_Corr_On"/>
    <x v="1"/>
    <x v="3"/>
    <n v="1.4987433933126499"/>
    <n v="3.8337780979786098"/>
    <n v="-1.2566066873467301E-3"/>
    <n v="-176.16622190202099"/>
    <n v="1"/>
    <n v="0"/>
    <n v="1.4987433933126499"/>
    <n v="3.8337780979786089"/>
  </r>
  <r>
    <n v="138"/>
    <s v="CircularDVF_Rigid_EC_On_Corr_On"/>
    <x v="1"/>
    <x v="2"/>
    <n v="1.03431823961181"/>
    <n v="129.54911749663199"/>
    <n v="-0.46568176038818998"/>
    <n v="-5.4508825033680601"/>
    <n v="0"/>
    <n v="0"/>
    <n v="1.03431823961181"/>
    <n v="5.4508825033680068"/>
  </r>
  <r>
    <n v="139"/>
    <s v="CircularDVF_Rigid_EC_On_Corr_On"/>
    <x v="0"/>
    <x v="0"/>
    <n v="0.71552574660972701"/>
    <n v="119.637144016169"/>
    <n v="1.5525746609727499E-2"/>
    <n v="74.637144016169302"/>
    <n v="1"/>
    <n v="0"/>
    <n v="0.71552574660972701"/>
    <n v="15.362855983830997"/>
  </r>
  <r>
    <n v="140"/>
    <s v="CircularDVF_Rigid_EC_On_Corr_On"/>
    <x v="2"/>
    <x v="2"/>
    <n v="1.2437302199371101"/>
    <n v="115.458229732666"/>
    <n v="0.74373021993710797"/>
    <n v="-19.541770267333501"/>
    <n v="0"/>
    <n v="0"/>
    <n v="1.2437302199371101"/>
    <n v="19.541770267334016"/>
  </r>
  <r>
    <n v="141"/>
    <s v="CircularDVF_Rigid_EC_On_Corr_On"/>
    <x v="4"/>
    <x v="1"/>
    <n v="0.97368689619952697"/>
    <n v="-179.81762678191799"/>
    <n v="0.623686896199527"/>
    <n v="-179.81762678191799"/>
    <n v="0"/>
    <n v="0"/>
    <n v="0.97368689619952697"/>
    <n v="0.18237321808203433"/>
  </r>
  <r>
    <n v="142"/>
    <s v="CircularDVF_Rigid_EC_On_Corr_On"/>
    <x v="0"/>
    <x v="4"/>
    <n v="1.0353083435035"/>
    <n v="91.000573065680101"/>
    <n v="0.33530834350349997"/>
    <n v="1.0005730656801"/>
    <n v="1"/>
    <n v="0"/>
    <n v="1.0353083435035"/>
    <n v="1.0005730656801006"/>
  </r>
  <r>
    <n v="143"/>
    <s v="CircularDVF_Rigid_EC_On_Corr_On"/>
    <x v="3"/>
    <x v="2"/>
    <n v="1.39701889066625"/>
    <n v="91.165249036511497"/>
    <n v="0.39701889066625401"/>
    <n v="-43.834750963488503"/>
    <n v="0"/>
    <n v="0"/>
    <n v="1.39701889066625"/>
    <n v="43.834750963488489"/>
  </r>
  <r>
    <n v="144"/>
    <s v="CircularDVF_Rigid_EC_On_Corr_On"/>
    <x v="3"/>
    <x v="0"/>
    <n v="0.99768362367359298"/>
    <n v="32.719185022740803"/>
    <n v="-2.3163763264066901E-3"/>
    <n v="-12.280814977259199"/>
    <n v="0"/>
    <n v="0"/>
    <n v="0.99768362367359298"/>
    <n v="12.280814977259183"/>
  </r>
  <r>
    <n v="145"/>
    <s v="CircularDVF_Rigid_EC_On_Corr_On"/>
    <x v="2"/>
    <x v="1"/>
    <n v="1.34561174805757"/>
    <n v="0.30792061059562997"/>
    <n v="0.845611748057575"/>
    <n v="0.30792061059562997"/>
    <n v="0"/>
    <n v="0"/>
    <n v="1.34561174805757"/>
    <n v="0.30792061059563025"/>
  </r>
  <r>
    <n v="146"/>
    <s v="CircularDVF_Rigid_EC_On_Corr_On"/>
    <x v="2"/>
    <x v="4"/>
    <n v="0.82405247620861299"/>
    <n v="92.335108822740906"/>
    <n v="0.32405247620861299"/>
    <n v="2.33510882274089"/>
    <n v="1"/>
    <n v="0"/>
    <n v="0.82405247620861299"/>
    <n v="2.3351088227408923"/>
  </r>
  <r>
    <n v="147"/>
    <s v="CircularDVF_Rigid_EC_On_Corr_On"/>
    <x v="1"/>
    <x v="4"/>
    <n v="0.86995283987871597"/>
    <n v="89.149471928558697"/>
    <n v="-0.63004716012128403"/>
    <n v="-0.85052807144131704"/>
    <n v="0"/>
    <n v="0"/>
    <n v="0.86995283987871597"/>
    <n v="0.85052807144131748"/>
  </r>
  <r>
    <n v="148"/>
    <s v="CircularDVF_Rigid_EC_On_Corr_On"/>
    <x v="4"/>
    <x v="0"/>
    <n v="0.56165046901502202"/>
    <n v="94.483575954541294"/>
    <n v="0.21165046901502199"/>
    <n v="49.483575954541301"/>
    <n v="1"/>
    <n v="0"/>
    <n v="0.56165046901502202"/>
    <n v="40.516424045458706"/>
  </r>
  <r>
    <n v="149"/>
    <s v="CircularDVF_Rigid_EC_On_Corr_On"/>
    <x v="2"/>
    <x v="4"/>
    <n v="0.83953611045354803"/>
    <n v="92.292019012993904"/>
    <n v="0.33953611045354798"/>
    <n v="2.2920190129939302"/>
    <n v="1"/>
    <n v="0"/>
    <n v="0.83953611045354803"/>
    <n v="2.2920190129939044"/>
  </r>
  <r>
    <n v="150"/>
    <s v="CircularDVF_Rigid_EC_On_Corr_On"/>
    <x v="0"/>
    <x v="3"/>
    <n v="1.00068774771055"/>
    <n v="177.21882552508399"/>
    <n v="0.30068774771055301"/>
    <n v="-2.78117447491638"/>
    <n v="0"/>
    <n v="0"/>
    <n v="1.00068774771055"/>
    <n v="2.7811744749160141"/>
  </r>
  <r>
    <s v="kato1"/>
    <s v="CircularDVF_Rigid_EC_Off_Corr_Off"/>
    <x v="0"/>
    <x v="0"/>
    <n v="0.43914012969650401"/>
    <n v="49.245195723617599"/>
    <n v="-0.260859870303496"/>
    <n v="4.2451957236176296"/>
    <n v="0"/>
    <n v="0"/>
    <n v="0.43914012969650401"/>
    <n v="4.2451957236175986"/>
  </r>
  <r>
    <n v="2"/>
    <s v="CircularDVF_Rigid_EC_Off_Corr_Off"/>
    <x v="1"/>
    <x v="0"/>
    <n v="0.307019465495387"/>
    <n v="54.518351702695497"/>
    <n v="-1.1929805345046101"/>
    <n v="9.5183517026954707"/>
    <n v="0"/>
    <n v="0"/>
    <n v="0.307019465495387"/>
    <n v="9.5183517026954974"/>
  </r>
  <r>
    <n v="3"/>
    <s v="CircularDVF_Rigid_EC_Off_Corr_Off"/>
    <x v="2"/>
    <x v="1"/>
    <n v="0.61222798113073595"/>
    <n v="1.1602622253321899"/>
    <n v="0.112227981130736"/>
    <n v="1.1602622253321899"/>
    <n v="0"/>
    <n v="0"/>
    <n v="0.61222798113073595"/>
    <n v="1.1602622253321897"/>
  </r>
  <r>
    <n v="4"/>
    <s v="CircularDVF_Rigid_EC_Off_Corr_Off"/>
    <x v="3"/>
    <x v="2"/>
    <n v="0.60964251969690197"/>
    <n v="134.34776945047099"/>
    <n v="-0.39035748030309803"/>
    <n v="-0.65223054952861004"/>
    <n v="0"/>
    <n v="0"/>
    <n v="0.60964251969690197"/>
    <n v="0.65223054952900839"/>
  </r>
  <r>
    <n v="5"/>
    <s v="CircularDVF_Rigid_EC_Off_Corr_Off"/>
    <x v="1"/>
    <x v="3"/>
    <n v="0.53637897635562104"/>
    <n v="175.360077410564"/>
    <n v="-0.96362102364437896"/>
    <n v="-4.6399225894364804"/>
    <n v="0"/>
    <n v="0"/>
    <n v="0.53637897635562104"/>
    <n v="4.6399225894359972"/>
  </r>
  <r>
    <n v="6"/>
    <s v="CircularDVF_Rigid_EC_Off_Corr_Off"/>
    <x v="2"/>
    <x v="3"/>
    <n v="0.57082489131742897"/>
    <n v="179.274119459551"/>
    <n v="7.0824891317429098E-2"/>
    <n v="-0.72588054044911099"/>
    <n v="0"/>
    <n v="0"/>
    <n v="0.57082489131742897"/>
    <n v="0.72588054044899764"/>
  </r>
  <r>
    <n v="7"/>
    <s v="CircularDVF_Rigid_EC_Off_Corr_Off"/>
    <x v="1"/>
    <x v="1"/>
    <n v="0.33843603959532798"/>
    <n v="-1.3993132806358499"/>
    <n v="-1.1615639604046699"/>
    <n v="-1.3993132806358499"/>
    <n v="0"/>
    <n v="0"/>
    <n v="0.33843603959532798"/>
    <n v="1.3993132806358517"/>
  </r>
  <r>
    <n v="8"/>
    <s v="CircularDVF_Rigid_EC_Off_Corr_Off"/>
    <x v="3"/>
    <x v="0"/>
    <n v="0.37757818315700697"/>
    <n v="50.495507479156998"/>
    <n v="-0.62242181684299303"/>
    <n v="5.4955074791570304"/>
    <n v="0"/>
    <n v="0"/>
    <n v="0.37757818315700697"/>
    <n v="5.4955074791569984"/>
  </r>
  <r>
    <n v="9"/>
    <s v="CircularDVF_Rigid_EC_Off_Corr_Off"/>
    <x v="0"/>
    <x v="2"/>
    <n v="0.58772896489346205"/>
    <n v="134.32344983528199"/>
    <n v="-0.11227103510653801"/>
    <n v="-0.67655016471792395"/>
    <n v="0"/>
    <n v="0"/>
    <n v="0.58772896489346205"/>
    <n v="0.67655016471800877"/>
  </r>
  <r>
    <n v="10"/>
    <s v="CircularDVF_Rigid_EC_Off_Corr_Off"/>
    <x v="4"/>
    <x v="1"/>
    <n v="0.33834142091277197"/>
    <n v="0.34989354057211097"/>
    <n v="-1.16585790872278E-2"/>
    <n v="0.34989354057211097"/>
    <n v="0"/>
    <n v="0"/>
    <n v="0.33834142091277197"/>
    <n v="0.34989354057211131"/>
  </r>
  <r>
    <n v="11"/>
    <s v="CircularDVF_Rigid_EC_Off_Corr_Off"/>
    <x v="1"/>
    <x v="3"/>
    <n v="0.92735948422607795"/>
    <n v="178.91486151608001"/>
    <n v="-0.57264051577392205"/>
    <n v="-1.08513848391999"/>
    <n v="0"/>
    <n v="0"/>
    <n v="0.92735948422607795"/>
    <n v="1.0851384839199909"/>
  </r>
  <r>
    <n v="12"/>
    <s v="CircularDVF_Rigid_EC_Off_Corr_Off"/>
    <x v="1"/>
    <x v="1"/>
    <n v="0.27644465610609698"/>
    <n v="1.4989867154554"/>
    <n v="-1.2235553438939"/>
    <n v="1.4989867154554"/>
    <n v="0"/>
    <n v="0"/>
    <n v="0.27644465610609698"/>
    <n v="1.498986715455402"/>
  </r>
  <r>
    <n v="13"/>
    <s v="CircularDVF_Rigid_EC_Off_Corr_Off"/>
    <x v="2"/>
    <x v="4"/>
    <n v="0.35332427418472101"/>
    <n v="90.418821337776194"/>
    <n v="-0.14667572581527899"/>
    <n v="0.41882133777619401"/>
    <n v="1"/>
    <n v="0"/>
    <n v="0.35332427418472101"/>
    <n v="0.41882133777619401"/>
  </r>
  <r>
    <n v="14"/>
    <s v="CircularDVF_Rigid_EC_Off_Corr_Off"/>
    <x v="2"/>
    <x v="4"/>
    <n v="0.26045252059888002"/>
    <n v="91.704728319007202"/>
    <n v="-0.23954747940112001"/>
    <n v="1.70472831900724"/>
    <n v="1"/>
    <n v="0"/>
    <n v="0.26045252059888002"/>
    <n v="1.704728319007188"/>
  </r>
  <r>
    <n v="15"/>
    <s v="CircularDVF_Rigid_EC_Off_Corr_Off"/>
    <x v="0"/>
    <x v="1"/>
    <n v="0.38489184791278502"/>
    <n v="1.07657249830885"/>
    <n v="-0.31510815208721499"/>
    <n v="1.07657249830885"/>
    <n v="0"/>
    <n v="0"/>
    <n v="0.38489184791278502"/>
    <n v="1.0765724983088489"/>
  </r>
  <r>
    <n v="16"/>
    <s v="CircularDVF_Rigid_EC_Off_Corr_Off"/>
    <x v="2"/>
    <x v="1"/>
    <n v="0.57598990206381495"/>
    <n v="0.71937108830971397"/>
    <n v="7.5989902063814604E-2"/>
    <n v="0.71937108830971397"/>
    <n v="0"/>
    <n v="0"/>
    <n v="0.57598990206381495"/>
    <n v="0.71937108830971397"/>
  </r>
  <r>
    <n v="17"/>
    <s v="CircularDVF_Rigid_EC_Off_Corr_Off"/>
    <x v="3"/>
    <x v="4"/>
    <n v="0.48361726568781199"/>
    <n v="86.019024965662396"/>
    <n v="-0.51638273431218795"/>
    <n v="-3.9809750343375798"/>
    <n v="0"/>
    <n v="0"/>
    <n v="0.48361726568781199"/>
    <n v="3.9809750343376038"/>
  </r>
  <r>
    <n v="18"/>
    <s v="CircularDVF_Rigid_EC_Off_Corr_Off"/>
    <x v="2"/>
    <x v="3"/>
    <n v="0.85487976475306604"/>
    <n v="179.86152104423201"/>
    <n v="0.35487976475306598"/>
    <n v="-0.13847895576833499"/>
    <n v="0"/>
    <n v="0"/>
    <n v="0.85487976475306604"/>
    <n v="0.13847895576799374"/>
  </r>
  <r>
    <n v="19"/>
    <s v="CircularDVF_Rigid_EC_Off_Corr_Off"/>
    <x v="4"/>
    <x v="0"/>
    <n v="0.52659971777201797"/>
    <n v="48.5391502547172"/>
    <n v="0.17659971777201799"/>
    <n v="3.53915025471716"/>
    <n v="0"/>
    <n v="0"/>
    <n v="0.52659971777201797"/>
    <n v="3.5391502547171854"/>
  </r>
  <r>
    <n v="20"/>
    <s v="CircularDVF_Rigid_EC_Off_Corr_Off"/>
    <x v="4"/>
    <x v="4"/>
    <n v="0.43658080672480798"/>
    <n v="86.948020065224995"/>
    <n v="8.6580806724807793E-2"/>
    <n v="-3.0519799347749799"/>
    <n v="0"/>
    <n v="0"/>
    <n v="0.43658080672480798"/>
    <n v="3.0519799347750052"/>
  </r>
  <r>
    <n v="21"/>
    <s v="CircularDVF_Rigid_EC_Off_Corr_Off"/>
    <x v="0"/>
    <x v="4"/>
    <n v="0.50833653377968702"/>
    <n v="89.126656370939799"/>
    <n v="-0.19166346622031299"/>
    <n v="-0.87334362906023"/>
    <n v="0"/>
    <n v="0"/>
    <n v="0.50833653377968702"/>
    <n v="0.87334362906020147"/>
  </r>
  <r>
    <n v="22"/>
    <s v="CircularDVF_Rigid_EC_Off_Corr_Off"/>
    <x v="2"/>
    <x v="2"/>
    <n v="0.60604308652366101"/>
    <n v="133.99854828386799"/>
    <n v="0.106043086523661"/>
    <n v="-1.00145171613235"/>
    <n v="0"/>
    <n v="0"/>
    <n v="0.60604308652366101"/>
    <n v="1.00145171613201"/>
  </r>
  <r>
    <n v="23"/>
    <s v="CircularDVF_Rigid_EC_Off_Corr_Off"/>
    <x v="4"/>
    <x v="1"/>
    <n v="0.71024846957742005"/>
    <n v="0.16667816112334299"/>
    <n v="0.36024846957742002"/>
    <n v="0.16667816112334299"/>
    <n v="0"/>
    <n v="0"/>
    <n v="0.71024846957742005"/>
    <n v="0.16667816112334322"/>
  </r>
  <r>
    <n v="24"/>
    <s v="CircularDVF_Rigid_EC_Off_Corr_Off"/>
    <x v="2"/>
    <x v="2"/>
    <n v="0.76186045663558699"/>
    <n v="130.35269707343099"/>
    <n v="0.26186045663558699"/>
    <n v="-4.6473029265689503"/>
    <n v="0"/>
    <n v="0"/>
    <n v="0.76186045663558699"/>
    <n v="4.6473029265690116"/>
  </r>
  <r>
    <n v="25"/>
    <s v="CircularDVF_Rigid_EC_Off_Corr_Off"/>
    <x v="3"/>
    <x v="3"/>
    <n v="0.70047020760517897"/>
    <n v="177.717833439206"/>
    <n v="-0.29952979239482103"/>
    <n v="-2.28216656079434"/>
    <n v="0"/>
    <n v="0"/>
    <n v="0.70047020760517897"/>
    <n v="2.2821665607939963"/>
  </r>
  <r>
    <n v="26"/>
    <s v="CircularDVF_Rigid_EC_Off_Corr_Off"/>
    <x v="1"/>
    <x v="1"/>
    <n v="0.369535644571161"/>
    <n v="1.92249316562129"/>
    <n v="-1.1304643554288401"/>
    <n v="1.92249316562129"/>
    <n v="0"/>
    <n v="0"/>
    <n v="0.369535644571161"/>
    <n v="1.9224931656212902"/>
  </r>
  <r>
    <n v="27"/>
    <s v="CircularDVF_Rigid_EC_Off_Corr_Off"/>
    <x v="0"/>
    <x v="0"/>
    <n v="0.41678294641761998"/>
    <n v="48.466710484112703"/>
    <n v="-0.28321705358237997"/>
    <n v="3.4667104841127001"/>
    <n v="0"/>
    <n v="0"/>
    <n v="0.41678294641761998"/>
    <n v="3.4667104841126957"/>
  </r>
  <r>
    <n v="28"/>
    <s v="CircularDVF_Rigid_EC_Off_Corr_Off"/>
    <x v="3"/>
    <x v="2"/>
    <n v="0.63899855731657995"/>
    <n v="136.34287981697699"/>
    <n v="-0.36100144268341999"/>
    <n v="1.3428798169773"/>
    <n v="0"/>
    <n v="0"/>
    <n v="0.63899855731657995"/>
    <n v="1.3428798169769891"/>
  </r>
  <r>
    <n v="29"/>
    <s v="CircularDVF_Rigid_EC_Off_Corr_Off"/>
    <x v="2"/>
    <x v="4"/>
    <n v="0.39987870035546802"/>
    <n v="91.110244343220501"/>
    <n v="-0.10012129964453199"/>
    <n v="1.11024434322053"/>
    <n v="1"/>
    <n v="0"/>
    <n v="0.39987870035546802"/>
    <n v="1.1102443432205007"/>
  </r>
  <r>
    <n v="30"/>
    <s v="CircularDVF_Rigid_EC_Off_Corr_Off"/>
    <x v="1"/>
    <x v="1"/>
    <n v="0.41587931407094397"/>
    <n v="0.99634789650491495"/>
    <n v="-1.08412068592906"/>
    <n v="0.99634789650491495"/>
    <n v="0"/>
    <n v="0"/>
    <n v="0.41587931407094397"/>
    <n v="0.99634789650491484"/>
  </r>
  <r>
    <n v="31"/>
    <s v="CircularDVF_Rigid_EC_Off_Corr_Off"/>
    <x v="3"/>
    <x v="4"/>
    <n v="0.49800691567127098"/>
    <n v="90.891459897151293"/>
    <n v="-0.50199308432872902"/>
    <n v="0.89145989715132101"/>
    <n v="1"/>
    <n v="0"/>
    <n v="0.49800691567127098"/>
    <n v="0.89145989715129303"/>
  </r>
  <r>
    <n v="32"/>
    <s v="CircularDVF_Rigid_EC_Off_Corr_Off"/>
    <x v="1"/>
    <x v="2"/>
    <n v="0.54895601147961903"/>
    <n v="130.841049008027"/>
    <n v="-0.95104398852038097"/>
    <n v="-4.1589509919726897"/>
    <n v="0"/>
    <n v="0"/>
    <n v="0.54895601147961903"/>
    <n v="4.1589509919730006"/>
  </r>
  <r>
    <n v="33"/>
    <s v="CircularDVF_Rigid_EC_Off_Corr_Off"/>
    <x v="0"/>
    <x v="2"/>
    <n v="0.78100781085785498"/>
    <n v="129.660015186799"/>
    <n v="8.1007810857854995E-2"/>
    <n v="-5.3399848132005996"/>
    <n v="0"/>
    <n v="0"/>
    <n v="0.78100781085785498"/>
    <n v="5.3399848132009993"/>
  </r>
  <r>
    <n v="34"/>
    <s v="CircularDVF_Rigid_EC_Off_Corr_Off"/>
    <x v="2"/>
    <x v="0"/>
    <n v="0.44538426167040002"/>
    <n v="43.543243298619501"/>
    <n v="-5.4615738329600101E-2"/>
    <n v="-1.4567567013805001"/>
    <n v="0"/>
    <n v="0"/>
    <n v="0.44538426167040002"/>
    <n v="1.456756701380499"/>
  </r>
  <r>
    <n v="35"/>
    <s v="CircularDVF_Rigid_EC_Off_Corr_Off"/>
    <x v="1"/>
    <x v="2"/>
    <n v="0.62912650474765397"/>
    <n v="131.371791721535"/>
    <n v="-0.87087349525234603"/>
    <n v="-3.6282082784649701"/>
    <n v="0"/>
    <n v="0"/>
    <n v="0.62912650474765397"/>
    <n v="3.6282082784649958"/>
  </r>
  <r>
    <n v="36"/>
    <s v="CircularDVF_Rigid_EC_Off_Corr_Off"/>
    <x v="0"/>
    <x v="0"/>
    <n v="0.54022037277087598"/>
    <n v="44.573872918160397"/>
    <n v="-0.159779627229124"/>
    <n v="-0.426127081839553"/>
    <n v="0"/>
    <n v="0"/>
    <n v="0.54022037277087598"/>
    <n v="0.4261270818396099"/>
  </r>
  <r>
    <n v="37"/>
    <s v="CircularDVF_Rigid_EC_Off_Corr_Off"/>
    <x v="0"/>
    <x v="2"/>
    <n v="0.44889296534565598"/>
    <n v="135.04661982658101"/>
    <n v="-0.25110703465434397"/>
    <n v="4.6619826581490997E-2"/>
    <n v="0"/>
    <n v="0"/>
    <n v="0.44889296534565598"/>
    <n v="4.6619826581007828E-2"/>
  </r>
  <r>
    <n v="38"/>
    <s v="CircularDVF_Rigid_EC_Off_Corr_Off"/>
    <x v="4"/>
    <x v="1"/>
    <n v="0.62821826410684101"/>
    <n v="2.5448043798130899"/>
    <n v="0.27821826410684097"/>
    <n v="2.5448043798130899"/>
    <n v="0"/>
    <n v="0"/>
    <n v="0.62821826410684101"/>
    <n v="2.5448043798130868"/>
  </r>
  <r>
    <n v="39"/>
    <s v="CircularDVF_Rigid_EC_Off_Corr_Off"/>
    <x v="3"/>
    <x v="3"/>
    <n v="1.07699485422478"/>
    <n v="-179.835120514084"/>
    <n v="7.6994854224777101E-2"/>
    <n v="0.16487948591554899"/>
    <n v="1"/>
    <n v="0"/>
    <n v="1.07699485422478"/>
    <n v="0.16487948591600343"/>
  </r>
  <r>
    <n v="40"/>
    <s v="CircularDVF_Rigid_EC_Off_Corr_Off"/>
    <x v="1"/>
    <x v="2"/>
    <n v="0.76039865309160803"/>
    <n v="131.99878447839399"/>
    <n v="-0.73960134690839197"/>
    <n v="-3.0012155216064702"/>
    <n v="0"/>
    <n v="0"/>
    <n v="0.76039865309160803"/>
    <n v="3.0012155216060137"/>
  </r>
  <r>
    <n v="41"/>
    <s v="CircularDVF_Rigid_EC_Off_Corr_Off"/>
    <x v="2"/>
    <x v="1"/>
    <n v="0.80839111431949395"/>
    <n v="0.14644256804754699"/>
    <n v="0.30839111431949401"/>
    <n v="0.14644256804754699"/>
    <n v="0"/>
    <n v="0"/>
    <n v="0.80839111431949395"/>
    <n v="0.14644256804754718"/>
  </r>
  <r>
    <n v="42"/>
    <s v="CircularDVF_Rigid_EC_Off_Corr_Off"/>
    <x v="4"/>
    <x v="4"/>
    <n v="0.54473552226882305"/>
    <n v="91.901912404033098"/>
    <n v="0.19473552226882301"/>
    <n v="1.9019124040330599"/>
    <n v="1"/>
    <n v="0"/>
    <n v="0.54473552226882305"/>
    <n v="1.9019124040331121"/>
  </r>
  <r>
    <n v="43"/>
    <s v="CircularDVF_Rigid_EC_Off_Corr_Off"/>
    <x v="4"/>
    <x v="2"/>
    <n v="0.76469543456233302"/>
    <n v="131.19320683047499"/>
    <n v="0.41469543456233299"/>
    <n v="-3.8067931695252399"/>
    <n v="0"/>
    <n v="0"/>
    <n v="0.76469543456233302"/>
    <n v="3.8067931695250081"/>
  </r>
  <r>
    <n v="44"/>
    <s v="CircularDVF_Rigid_EC_Off_Corr_Off"/>
    <x v="3"/>
    <x v="1"/>
    <n v="0.59157067915615003"/>
    <n v="1.20078373604417"/>
    <n v="-0.40842932084384997"/>
    <n v="1.20078373604417"/>
    <n v="0"/>
    <n v="0"/>
    <n v="0.59157067915615003"/>
    <n v="1.2007837360441727"/>
  </r>
  <r>
    <n v="45"/>
    <s v="CircularDVF_Rigid_EC_Off_Corr_Off"/>
    <x v="2"/>
    <x v="1"/>
    <n v="0.58633359717016398"/>
    <n v="-0.80764031203352704"/>
    <n v="8.6333597170164103E-2"/>
    <n v="-0.80764031203352704"/>
    <n v="0"/>
    <n v="0"/>
    <n v="0.58633359717016398"/>
    <n v="0.80764031203352715"/>
  </r>
  <r>
    <n v="46"/>
    <s v="CircularDVF_Rigid_EC_Off_Corr_Off"/>
    <x v="0"/>
    <x v="1"/>
    <n v="0.55025706285411202"/>
    <n v="1.2909539947936"/>
    <n v="-0.14974293714588799"/>
    <n v="1.2909539947936"/>
    <n v="0"/>
    <n v="0"/>
    <n v="0.55025706285411202"/>
    <n v="1.2909539947935968"/>
  </r>
  <r>
    <n v="47"/>
    <s v="CircularDVF_Rigid_EC_Off_Corr_Off"/>
    <x v="4"/>
    <x v="2"/>
    <n v="0.804171866483127"/>
    <n v="132.162286187696"/>
    <n v="0.45417186648312702"/>
    <n v="-2.83771381230429"/>
    <n v="0"/>
    <n v="0"/>
    <n v="0.804171866483127"/>
    <n v="2.8377138123040027"/>
  </r>
  <r>
    <n v="48"/>
    <s v="CircularDVF_Rigid_EC_Off_Corr_Off"/>
    <x v="1"/>
    <x v="0"/>
    <n v="0.56213007147655802"/>
    <n v="45.335059218609203"/>
    <n v="-0.93786992852344198"/>
    <n v="0.33505921860915999"/>
    <n v="0"/>
    <n v="0"/>
    <n v="0.56213007147655802"/>
    <n v="0.33505921860921717"/>
  </r>
  <r>
    <n v="49"/>
    <s v="CircularDVF_Rigid_EC_Off_Corr_Off"/>
    <x v="4"/>
    <x v="4"/>
    <n v="0.31225859844958098"/>
    <n v="92.370161156464405"/>
    <n v="-3.7741401550418899E-2"/>
    <n v="2.3701611564644098"/>
    <n v="1"/>
    <n v="0"/>
    <n v="0.31225859844958098"/>
    <n v="2.3701611564644054"/>
  </r>
  <r>
    <n v="50"/>
    <s v="CircularDVF_Rigid_EC_Off_Corr_Off"/>
    <x v="3"/>
    <x v="0"/>
    <n v="0.54462285478491401"/>
    <n v="48.037022587480998"/>
    <n v="-0.45537714521508599"/>
    <n v="3.0370225874809802"/>
    <n v="0"/>
    <n v="0"/>
    <n v="0.54462285478491401"/>
    <n v="3.0370225874810046"/>
  </r>
  <r>
    <n v="51"/>
    <s v="CircularDVF_Rigid_EC_Off_Corr_Off"/>
    <x v="4"/>
    <x v="3"/>
    <n v="0.94269452901358697"/>
    <n v="-179.81163099260701"/>
    <n v="0.59269452901358699"/>
    <n v="0.18836900739251"/>
    <n v="1"/>
    <n v="0"/>
    <n v="0.94269452901358697"/>
    <n v="0.18836900739302109"/>
  </r>
  <r>
    <n v="52"/>
    <s v="CircularDVF_Rigid_EC_Off_Corr_Off"/>
    <x v="3"/>
    <x v="2"/>
    <n v="0.957419072134847"/>
    <n v="132.61678585666601"/>
    <n v="-4.2580927865152697E-2"/>
    <n v="-2.3832141433339298"/>
    <n v="0"/>
    <n v="0"/>
    <n v="0.957419072134847"/>
    <n v="2.3832141433339871"/>
  </r>
  <r>
    <n v="53"/>
    <s v="CircularDVF_Rigid_EC_Off_Corr_Off"/>
    <x v="1"/>
    <x v="1"/>
    <n v="0.63798309654003804"/>
    <n v="-0.74225197408779298"/>
    <n v="-0.86201690345996196"/>
    <n v="-0.74225197408779298"/>
    <n v="0"/>
    <n v="0"/>
    <n v="0.63798309654003804"/>
    <n v="0.74225197408779309"/>
  </r>
  <r>
    <n v="54"/>
    <s v="CircularDVF_Rigid_EC_Off_Corr_Off"/>
    <x v="4"/>
    <x v="0"/>
    <n v="0.46553632242467302"/>
    <n v="50.357223694863002"/>
    <n v="0.115536322424673"/>
    <n v="5.3572236948630199"/>
    <n v="0"/>
    <n v="0"/>
    <n v="0.46553632242467302"/>
    <n v="5.357223694862995"/>
  </r>
  <r>
    <n v="55"/>
    <s v="CircularDVF_Rigid_EC_Off_Corr_Off"/>
    <x v="1"/>
    <x v="4"/>
    <n v="0.65807977460439704"/>
    <n v="89.775135457837607"/>
    <n v="-0.84192022539560296"/>
    <n v="-0.22486454216243601"/>
    <n v="0"/>
    <n v="0"/>
    <n v="0.65807977460439704"/>
    <n v="0.22486454216237917"/>
  </r>
  <r>
    <n v="56"/>
    <s v="CircularDVF_Rigid_EC_Off_Corr_Off"/>
    <x v="1"/>
    <x v="0"/>
    <n v="0.52319397077423802"/>
    <n v="48.963074389403303"/>
    <n v="-0.97680602922576198"/>
    <n v="3.96307438940332"/>
    <n v="0"/>
    <n v="0"/>
    <n v="0.52319397077423802"/>
    <n v="3.9630743894032889"/>
  </r>
  <r>
    <n v="57"/>
    <s v="CircularDVF_Rigid_EC_Off_Corr_Off"/>
    <x v="3"/>
    <x v="4"/>
    <n v="0.52393291256691099"/>
    <n v="88.587668282543902"/>
    <n v="-0.47606708743308901"/>
    <n v="-1.4123317174561401"/>
    <n v="0"/>
    <n v="0"/>
    <n v="0.52393291256691099"/>
    <n v="1.4123317174560839"/>
  </r>
  <r>
    <n v="58"/>
    <s v="CircularDVF_Rigid_EC_Off_Corr_Off"/>
    <x v="0"/>
    <x v="3"/>
    <n v="0.958190711295275"/>
    <n v="-179.814677370227"/>
    <n v="0.25819071129527499"/>
    <n v="0.18532262977316799"/>
    <n v="1"/>
    <n v="0"/>
    <n v="0.958190711295275"/>
    <n v="0.18532262977299752"/>
  </r>
  <r>
    <n v="59"/>
    <s v="CircularDVF_Rigid_EC_Off_Corr_Off"/>
    <x v="4"/>
    <x v="1"/>
    <n v="0.81881316909191204"/>
    <n v="0.86750386693773895"/>
    <n v="0.46881316909191201"/>
    <n v="0.86750386693773895"/>
    <n v="0"/>
    <n v="0"/>
    <n v="0.81881316909191204"/>
    <n v="0.86750386693773862"/>
  </r>
  <r>
    <n v="60"/>
    <s v="CircularDVF_Rigid_EC_Off_Corr_Off"/>
    <x v="0"/>
    <x v="0"/>
    <n v="0.83132818351146198"/>
    <n v="49.510686450172102"/>
    <n v="0.131328183511462"/>
    <n v="4.5106864501721002"/>
    <n v="0"/>
    <n v="0"/>
    <n v="0.83132818351146198"/>
    <n v="4.510686450172102"/>
  </r>
  <r>
    <n v="61"/>
    <s v="CircularDVF_Rigid_EC_Off_Corr_Off"/>
    <x v="4"/>
    <x v="0"/>
    <n v="0.450992184180462"/>
    <n v="50.530519961280802"/>
    <n v="0.10099218418046201"/>
    <n v="5.53051996128079"/>
    <n v="0"/>
    <n v="0"/>
    <n v="0.450992184180462"/>
    <n v="5.5305199612807883"/>
  </r>
  <r>
    <n v="62"/>
    <s v="CircularDVF_Rigid_EC_Off_Corr_Off"/>
    <x v="4"/>
    <x v="0"/>
    <n v="0.67569183261605803"/>
    <n v="46.827638926041097"/>
    <n v="0.325691832616058"/>
    <n v="1.8276389260410599"/>
    <n v="0"/>
    <n v="0"/>
    <n v="0.67569183261605803"/>
    <n v="1.8276389260410895"/>
  </r>
  <r>
    <n v="63"/>
    <s v="CircularDVF_Rigid_EC_Off_Corr_Off"/>
    <x v="0"/>
    <x v="0"/>
    <n v="0.763183125352904"/>
    <n v="50.740606638951903"/>
    <n v="6.3183125352903893E-2"/>
    <n v="5.7406066389519301"/>
    <n v="0"/>
    <n v="0"/>
    <n v="0.763183125352904"/>
    <n v="5.7406066389519026"/>
  </r>
  <r>
    <n v="64"/>
    <s v="CircularDVF_Rigid_EC_Off_Corr_Off"/>
    <x v="0"/>
    <x v="3"/>
    <n v="1.0255047897731699"/>
    <n v="-178.960996492877"/>
    <n v="0.32550478977316899"/>
    <n v="1.0390035071225201"/>
    <n v="1"/>
    <n v="0"/>
    <n v="1.0255047897731699"/>
    <n v="1.0390035071229704"/>
  </r>
  <r>
    <n v="65"/>
    <s v="CircularDVF_Rigid_EC_Off_Corr_Off"/>
    <x v="3"/>
    <x v="2"/>
    <n v="0.961623517516764"/>
    <n v="138.069978034093"/>
    <n v="-3.8376482483236399E-2"/>
    <n v="3.06997803409286"/>
    <n v="0"/>
    <n v="0"/>
    <n v="0.961623517516764"/>
    <n v="3.0699780340929976"/>
  </r>
  <r>
    <n v="66"/>
    <s v="CircularDVF_Rigid_EC_Off_Corr_Off"/>
    <x v="4"/>
    <x v="3"/>
    <n v="1.0873526472292301"/>
    <n v="-179.56450602458301"/>
    <n v="0.737352647229225"/>
    <n v="0.43549397541664803"/>
    <n v="1"/>
    <n v="0"/>
    <n v="1.0873526472292301"/>
    <n v="0.43549397541698909"/>
  </r>
  <r>
    <n v="67"/>
    <s v="CircularDVF_Rigid_EC_Off_Corr_Off"/>
    <x v="4"/>
    <x v="3"/>
    <n v="1.0873526472292301"/>
    <n v="-179.56450602458301"/>
    <n v="0.737352647229225"/>
    <n v="0.43549397541664803"/>
    <n v="1"/>
    <n v="0"/>
    <n v="1.0873526472292301"/>
    <n v="0.43549397541698909"/>
  </r>
  <r>
    <n v="68"/>
    <s v="CircularDVF_Rigid_EC_Off_Corr_Off"/>
    <x v="4"/>
    <x v="3"/>
    <n v="0.95304771401390598"/>
    <n v="179.565243621543"/>
    <n v="0.603047714013906"/>
    <n v="-0.43475637845654103"/>
    <n v="0"/>
    <n v="0"/>
    <n v="0.95304771401390598"/>
    <n v="0.43475637845699566"/>
  </r>
  <r>
    <n v="69"/>
    <s v="CircularDVF_Rigid_EC_Off_Corr_Off"/>
    <x v="0"/>
    <x v="2"/>
    <n v="1.0923567225447499"/>
    <n v="136.93532042485"/>
    <n v="0.39235672254475201"/>
    <n v="1.9353204248500899"/>
    <n v="0"/>
    <n v="0"/>
    <n v="1.0923567225447499"/>
    <n v="1.9353204248500049"/>
  </r>
  <r>
    <n v="70"/>
    <s v="CircularDVF_Rigid_EC_Off_Corr_Off"/>
    <x v="3"/>
    <x v="0"/>
    <n v="0.47087032105349003"/>
    <n v="44.066636978416"/>
    <n v="-0.52912967894650997"/>
    <n v="-0.933363021583972"/>
    <n v="0"/>
    <n v="0"/>
    <n v="0.47087032105349003"/>
    <n v="0.93336302158400031"/>
  </r>
  <r>
    <n v="71"/>
    <s v="CircularDVF_Rigid_EC_Off_Corr_Off"/>
    <x v="1"/>
    <x v="2"/>
    <n v="1.0932600999759201"/>
    <n v="140.579167923819"/>
    <n v="-0.406739900024082"/>
    <n v="5.5791679238185496"/>
    <n v="0"/>
    <n v="0"/>
    <n v="1.0932600999759201"/>
    <n v="5.579167923819"/>
  </r>
  <r>
    <n v="72"/>
    <s v="CircularDVF_Rigid_EC_Off_Corr_Off"/>
    <x v="4"/>
    <x v="2"/>
    <n v="1.0073844770862299"/>
    <n v="103.793979459227"/>
    <n v="0.65738447708622605"/>
    <n v="-31.206020540772698"/>
    <n v="0"/>
    <n v="0"/>
    <n v="1.0073844770862299"/>
    <n v="31.206020540773011"/>
  </r>
  <r>
    <n v="73"/>
    <s v="CircularDVF_Rigid_EC_Off_Corr_Off"/>
    <x v="2"/>
    <x v="0"/>
    <n v="0.44595301384931202"/>
    <n v="48.2397002961021"/>
    <n v="-5.4046986150688002E-2"/>
    <n v="3.23970029610211"/>
    <n v="0"/>
    <n v="0"/>
    <n v="0.44595301384931202"/>
    <n v="3.2397002961021144"/>
  </r>
  <r>
    <n v="74"/>
    <s v="CircularDVF_Rigid_EC_Off_Corr_Off"/>
    <x v="2"/>
    <x v="4"/>
    <n v="0.54989812496380197"/>
    <n v="91.884050231091805"/>
    <n v="4.9898124963801901E-2"/>
    <n v="1.8840502310918099"/>
    <n v="1"/>
    <n v="0"/>
    <n v="0.54989812496380197"/>
    <n v="1.8840502310918055"/>
  </r>
  <r>
    <n v="75"/>
    <s v="CircularDVF_Rigid_EC_Off_Corr_Off"/>
    <x v="3"/>
    <x v="1"/>
    <n v="0.49330208584042701"/>
    <n v="0.23998091921572501"/>
    <n v="-0.50669791415957299"/>
    <n v="0.23998091921572501"/>
    <n v="0"/>
    <n v="0"/>
    <n v="0.49330208584042701"/>
    <n v="0.23998091921572495"/>
  </r>
  <r>
    <n v="76"/>
    <s v="CircularDVF_Rigid_EC_Off_Corr_Off"/>
    <x v="2"/>
    <x v="2"/>
    <n v="0.66866596547813795"/>
    <n v="132.52676059139699"/>
    <n v="0.168665965478138"/>
    <n v="-2.47323940860338"/>
    <n v="0"/>
    <n v="0"/>
    <n v="0.66866596547813795"/>
    <n v="2.473239408603007"/>
  </r>
  <r>
    <n v="77"/>
    <s v="CircularDVF_Rigid_EC_Off_Corr_Off"/>
    <x v="0"/>
    <x v="1"/>
    <n v="0.617392352470713"/>
    <n v="1.150555538963"/>
    <n v="-8.2607647529286704E-2"/>
    <n v="1.150555538963"/>
    <n v="0"/>
    <n v="0"/>
    <n v="0.617392352470713"/>
    <n v="1.1505555389630047"/>
  </r>
  <r>
    <n v="78"/>
    <s v="CircularDVF_Rigid_EC_Off_Corr_Off"/>
    <x v="1"/>
    <x v="2"/>
    <n v="0.94964010092132201"/>
    <n v="136.564828332861"/>
    <n v="-0.55035989907867799"/>
    <n v="1.56482833286094"/>
    <n v="0"/>
    <n v="0"/>
    <n v="0.94964010092132201"/>
    <n v="1.5648283328609978"/>
  </r>
  <r>
    <n v="79"/>
    <s v="CircularDVF_Rigid_EC_Off_Corr_Off"/>
    <x v="4"/>
    <x v="2"/>
    <n v="0.92299319098157295"/>
    <n v="110.473481108966"/>
    <n v="0.57299319098157298"/>
    <n v="-24.526518891033898"/>
    <n v="0"/>
    <n v="0"/>
    <n v="0.92299319098157295"/>
    <n v="24.526518891034016"/>
  </r>
  <r>
    <n v="80"/>
    <s v="CircularDVF_Rigid_EC_Off_Corr_Off"/>
    <x v="1"/>
    <x v="3"/>
    <n v="0.96867576179689696"/>
    <n v="178.96115038558801"/>
    <n v="-0.53132423820310304"/>
    <n v="-1.0388496144124699"/>
    <n v="0"/>
    <n v="0"/>
    <n v="0.96867576179689696"/>
    <n v="1.038849614411987"/>
  </r>
  <r>
    <n v="81"/>
    <s v="CircularDVF_Rigid_EC_Off_Corr_Off"/>
    <x v="2"/>
    <x v="3"/>
    <n v="0.97370881805520604"/>
    <n v="179.57446887816201"/>
    <n v="0.47370881805520598"/>
    <n v="-0.42553112183793501"/>
    <n v="0"/>
    <n v="0"/>
    <n v="0.97370881805520604"/>
    <n v="0.42553112183799158"/>
  </r>
  <r>
    <n v="82"/>
    <s v="CircularDVF_Rigid_EC_Off_Corr_Off"/>
    <x v="0"/>
    <x v="1"/>
    <n v="0.472646233947839"/>
    <n v="-0.37570464465676401"/>
    <n v="-0.22735376605216101"/>
    <n v="-0.37570464465676401"/>
    <n v="0"/>
    <n v="0"/>
    <n v="0.472646233947839"/>
    <n v="0.37570464465676423"/>
  </r>
  <r>
    <n v="83"/>
    <s v="CircularDVF_Rigid_EC_Off_Corr_Off"/>
    <x v="4"/>
    <x v="3"/>
    <n v="1.06668406534428"/>
    <n v="179.61155998852001"/>
    <n v="0.71668406534427997"/>
    <n v="-0.38844001148004298"/>
    <n v="0"/>
    <n v="0"/>
    <n v="1.06668406534428"/>
    <n v="0.38844001147998597"/>
  </r>
  <r>
    <n v="84"/>
    <s v="CircularDVF_Rigid_EC_Off_Corr_Off"/>
    <x v="3"/>
    <x v="3"/>
    <n v="0.69992148291225098"/>
    <n v="-179.74629340941499"/>
    <n v="-0.30007851708774902"/>
    <n v="0.25370659058466999"/>
    <n v="1"/>
    <n v="0"/>
    <n v="0.69992148291225098"/>
    <n v="0.25370659058501133"/>
  </r>
  <r>
    <n v="85"/>
    <s v="CircularDVF_Rigid_EC_Off_Corr_Off"/>
    <x v="1"/>
    <x v="2"/>
    <n v="0.85846151664193704"/>
    <n v="105.17347930256599"/>
    <n v="-0.64153848335806296"/>
    <n v="-29.826520697433999"/>
    <n v="0"/>
    <n v="0"/>
    <n v="0.85846151664193704"/>
    <n v="29.826520697434006"/>
  </r>
  <r>
    <n v="86"/>
    <s v="CircularDVF_Rigid_EC_Off_Corr_Off"/>
    <x v="0"/>
    <x v="4"/>
    <n v="0.55549323853076205"/>
    <n v="92.931580500944307"/>
    <n v="-0.14450676146923799"/>
    <n v="2.9315805009442801"/>
    <n v="1"/>
    <n v="0"/>
    <n v="0.55549323853076205"/>
    <n v="2.9315805009443068"/>
  </r>
  <r>
    <n v="87"/>
    <s v="CircularDVF_Rigid_EC_Off_Corr_Off"/>
    <x v="4"/>
    <x v="2"/>
    <n v="0.38560520631224998"/>
    <n v="128.527956274574"/>
    <n v="3.5605206312250101E-2"/>
    <n v="-6.4720437254260297"/>
    <n v="0"/>
    <n v="0"/>
    <n v="0.38560520631224998"/>
    <n v="6.4720437254260048"/>
  </r>
  <r>
    <n v="88"/>
    <s v="CircularDVF_Rigid_EC_Off_Corr_Off"/>
    <x v="3"/>
    <x v="4"/>
    <n v="0.61675674170700301"/>
    <n v="89.760069327457899"/>
    <n v="-0.38324325829299699"/>
    <n v="-0.23993067254207301"/>
    <n v="0"/>
    <n v="0"/>
    <n v="0.61675674170700301"/>
    <n v="0.23993067254210132"/>
  </r>
  <r>
    <n v="89"/>
    <s v="CircularDVF_Rigid_EC_Off_Corr_Off"/>
    <x v="1"/>
    <x v="4"/>
    <n v="0.28157991684073902"/>
    <n v="93.681235559101395"/>
    <n v="-1.21842008315926"/>
    <n v="3.6812355591014199"/>
    <n v="1"/>
    <n v="0"/>
    <n v="0.28157991684073902"/>
    <n v="3.6812355591013954"/>
  </r>
  <r>
    <n v="90"/>
    <s v="CircularDVF_Rigid_EC_Off_Corr_Off"/>
    <x v="4"/>
    <x v="0"/>
    <n v="0.49650450107072902"/>
    <n v="43.693258872427599"/>
    <n v="0.14650450107072899"/>
    <n v="-1.3067411275724199"/>
    <n v="0"/>
    <n v="0"/>
    <n v="0.49650450107072902"/>
    <n v="1.3067411275723941"/>
  </r>
  <r>
    <n v="91"/>
    <s v="CircularDVF_Rigid_EC_Off_Corr_Off"/>
    <x v="1"/>
    <x v="0"/>
    <n v="0.31017528515960502"/>
    <n v="46.282023706595403"/>
    <n v="-1.18982471484039"/>
    <n v="1.2820237065954201"/>
    <n v="0"/>
    <n v="0"/>
    <n v="0.31017528515960502"/>
    <n v="1.2820237065953961"/>
  </r>
  <r>
    <n v="92"/>
    <s v="CircularDVF_Rigid_EC_Off_Corr_Off"/>
    <x v="3"/>
    <x v="0"/>
    <n v="0.62425161368230198"/>
    <n v="45.636966040060102"/>
    <n v="-0.37574838631769802"/>
    <n v="0.63696604006005897"/>
    <n v="0"/>
    <n v="0"/>
    <n v="0.62425161368230198"/>
    <n v="0.63696604006008783"/>
  </r>
  <r>
    <n v="93"/>
    <s v="CircularDVF_Rigid_EC_Off_Corr_Off"/>
    <x v="3"/>
    <x v="1"/>
    <n v="0.51929856017300802"/>
    <n v="-1.4819483140534799"/>
    <n v="-0.48070143982699198"/>
    <n v="-1.4819483140534799"/>
    <n v="0"/>
    <n v="0"/>
    <n v="0.51929856017300802"/>
    <n v="1.4819483140534828"/>
  </r>
  <r>
    <n v="94"/>
    <s v="CircularDVF_Rigid_EC_Off_Corr_Off"/>
    <x v="1"/>
    <x v="1"/>
    <n v="0.65863095031734997"/>
    <n v="0.62910484528310895"/>
    <n v="-0.84136904968265003"/>
    <n v="0.62910484528310895"/>
    <n v="0"/>
    <n v="0"/>
    <n v="0.65863095031734997"/>
    <n v="0.62910484528310917"/>
  </r>
  <r>
    <n v="95"/>
    <s v="CircularDVF_Rigid_EC_Off_Corr_Off"/>
    <x v="0"/>
    <x v="3"/>
    <n v="0.80870790774190204"/>
    <n v="178.38955248260899"/>
    <n v="0.108707907741902"/>
    <n v="-1.6104475173910899"/>
    <n v="0"/>
    <n v="0"/>
    <n v="0.80870790774190204"/>
    <n v="1.6104475173910089"/>
  </r>
  <r>
    <n v="96"/>
    <s v="CircularDVF_Rigid_EC_Off_Corr_Off"/>
    <x v="3"/>
    <x v="4"/>
    <n v="0.560413960560736"/>
    <n v="92.377149927466704"/>
    <n v="-0.439586039439264"/>
    <n v="2.3771499274666898"/>
    <n v="1"/>
    <n v="0"/>
    <n v="0.560413960560736"/>
    <n v="2.3771499274666894"/>
  </r>
  <r>
    <n v="97"/>
    <s v="CircularDVF_Rigid_EC_Off_Corr_Off"/>
    <x v="2"/>
    <x v="1"/>
    <n v="0.85487976475306604"/>
    <n v="0.13847895576833499"/>
    <n v="0.35487976475306598"/>
    <n v="0.13847895576833499"/>
    <n v="0"/>
    <n v="0"/>
    <n v="0.85487976475306604"/>
    <n v="0.1384789557683348"/>
  </r>
  <r>
    <n v="98"/>
    <s v="CircularDVF_Rigid_EC_Off_Corr_Off"/>
    <x v="0"/>
    <x v="4"/>
    <n v="0.73556056412210302"/>
    <n v="90.201178174341607"/>
    <n v="3.5560564122103497E-2"/>
    <n v="0.20117817434163501"/>
    <n v="1"/>
    <n v="0"/>
    <n v="0.73556056412210302"/>
    <n v="0.20117817434160656"/>
  </r>
  <r>
    <n v="99"/>
    <s v="CircularDVF_Rigid_EC_Off_Corr_Off"/>
    <x v="1"/>
    <x v="0"/>
    <n v="0.496386261526294"/>
    <n v="45.379436701419003"/>
    <n v="-1.00361373847371"/>
    <n v="0.37943670141902403"/>
    <n v="0"/>
    <n v="0"/>
    <n v="0.496386261526294"/>
    <n v="0.37943670141899588"/>
  </r>
  <r>
    <n v="100"/>
    <s v="CircularDVF_Rigid_EC_Off_Corr_Off"/>
    <x v="2"/>
    <x v="2"/>
    <n v="0.79627968134997595"/>
    <n v="133.186283533189"/>
    <n v="0.29627968134997601"/>
    <n v="-1.8137164668111201"/>
    <n v="0"/>
    <n v="0"/>
    <n v="0.79627968134997595"/>
    <n v="1.8137164668110017"/>
  </r>
  <r>
    <n v="101"/>
    <s v="CircularDVF_Rigid_EC_Off_Corr_Off"/>
    <x v="0"/>
    <x v="3"/>
    <n v="1.06669156938982"/>
    <n v="-179.55607064032799"/>
    <n v="0.366691569389824"/>
    <n v="0.44392935967181302"/>
    <n v="1"/>
    <n v="0"/>
    <n v="1.06669156938982"/>
    <n v="0.44392935967198355"/>
  </r>
  <r>
    <n v="102"/>
    <s v="CircularDVF_Rigid_EC_Off_Corr_Off"/>
    <x v="2"/>
    <x v="3"/>
    <n v="0.87037598497290403"/>
    <n v="179.86398653558101"/>
    <n v="0.37037598497290403"/>
    <n v="-0.13601346441868101"/>
    <n v="0"/>
    <n v="0"/>
    <n v="0.87037598497290403"/>
    <n v="0.13601346441899409"/>
  </r>
  <r>
    <n v="103"/>
    <s v="CircularDVF_Rigid_EC_Off_Corr_Off"/>
    <x v="2"/>
    <x v="4"/>
    <n v="0.44665845547386601"/>
    <n v="87.680258756976201"/>
    <n v="-5.33415445261336E-2"/>
    <n v="-2.31974124302383"/>
    <n v="0"/>
    <n v="0"/>
    <n v="0.44665845547386601"/>
    <n v="2.3197412430237989"/>
  </r>
  <r>
    <n v="104"/>
    <s v="CircularDVF_Rigid_EC_Off_Corr_Off"/>
    <x v="4"/>
    <x v="1"/>
    <n v="0.79298911800579197"/>
    <n v="0.895756790276096"/>
    <n v="0.44298911800579199"/>
    <n v="0.895756790276096"/>
    <n v="0"/>
    <n v="0"/>
    <n v="0.79298911800579197"/>
    <n v="0.89575679027609567"/>
  </r>
  <r>
    <n v="105"/>
    <s v="CircularDVF_Rigid_EC_Off_Corr_Off"/>
    <x v="4"/>
    <x v="4"/>
    <n v="0.57543375757989501"/>
    <n v="90.257160658772406"/>
    <n v="0.22543375757989501"/>
    <n v="0.25716065877236399"/>
    <n v="1"/>
    <n v="0"/>
    <n v="0.57543375757989501"/>
    <n v="0.25716065877242045"/>
  </r>
  <r>
    <n v="106"/>
    <s v="CircularDVF_Rigid_EC_Off_Corr_Off"/>
    <x v="2"/>
    <x v="3"/>
    <n v="1.0511653177170399"/>
    <n v="179.88737944820801"/>
    <n v="0.55116531771703903"/>
    <n v="-0.112620551791849"/>
    <n v="0"/>
    <n v="0"/>
    <n v="1.0511653177170399"/>
    <n v="0.11262055179199137"/>
  </r>
  <r>
    <n v="107"/>
    <s v="CircularDVF_Rigid_EC_Off_Corr_Off"/>
    <x v="0"/>
    <x v="3"/>
    <n v="0.88590834880379699"/>
    <n v="-179.46547762298999"/>
    <n v="0.185908348803797"/>
    <n v="0.53452237701003502"/>
    <n v="1"/>
    <n v="0"/>
    <n v="0.88590834880379699"/>
    <n v="0.53452237701003469"/>
  </r>
  <r>
    <n v="108"/>
    <s v="CircularDVF_Rigid_EC_Off_Corr_Off"/>
    <x v="1"/>
    <x v="0"/>
    <n v="0.59873920673430903"/>
    <n v="46.013669458868698"/>
    <n v="-0.90126079326569097"/>
    <n v="1.0136694588686901"/>
    <n v="0"/>
    <n v="0"/>
    <n v="0.59873920673430903"/>
    <n v="1.0136694588686908"/>
  </r>
  <r>
    <n v="109"/>
    <s v="CircularDVF_Rigid_EC_Off_Corr_Off"/>
    <x v="3"/>
    <x v="2"/>
    <n v="0.78492332598536096"/>
    <n v="135.02666159859399"/>
    <n v="-0.21507667401463901"/>
    <n v="2.6661598593534602E-2"/>
    <n v="0"/>
    <n v="0"/>
    <n v="0.78492332598536096"/>
    <n v="2.6661598593989311E-2"/>
  </r>
  <r>
    <n v="110"/>
    <s v="CircularDVF_Rigid_EC_Off_Corr_Off"/>
    <x v="3"/>
    <x v="3"/>
    <n v="1.1389773276495501"/>
    <n v="179.89606219199399"/>
    <n v="0.13897732764954701"/>
    <n v="-0.10393780800609401"/>
    <n v="0"/>
    <n v="0"/>
    <n v="1.1389773276495501"/>
    <n v="0.10393780800600894"/>
  </r>
  <r>
    <n v="111"/>
    <s v="CircularDVF_Rigid_EC_Off_Corr_Off"/>
    <x v="2"/>
    <x v="0"/>
    <n v="0.50379174983811204"/>
    <n v="46.2047372928469"/>
    <n v="3.7917498381122598E-3"/>
    <n v="1.20473729284691"/>
    <n v="0"/>
    <n v="0"/>
    <n v="0.50379174983811204"/>
    <n v="1.2047372928469144"/>
  </r>
  <r>
    <n v="112"/>
    <s v="CircularDVF_Rigid_EC_Off_Corr_Off"/>
    <x v="4"/>
    <x v="3"/>
    <n v="1.0356922695512401"/>
    <n v="179.59993622085099"/>
    <n v="0.68569226955123797"/>
    <n v="-0.40006377914858099"/>
    <n v="0"/>
    <n v="0"/>
    <n v="1.0356922695512401"/>
    <n v="0.40006377914900781"/>
  </r>
  <r>
    <n v="113"/>
    <s v="CircularDVF_Rigid_EC_Off_Corr_Off"/>
    <x v="2"/>
    <x v="4"/>
    <n v="0.49945139239928399"/>
    <n v="85.551302306247905"/>
    <n v="-5.4860760071578896E-4"/>
    <n v="-4.4486976937521403"/>
    <n v="0"/>
    <n v="0"/>
    <n v="0.49945139239928399"/>
    <n v="4.4486976937520808"/>
  </r>
  <r>
    <n v="114"/>
    <s v="CircularDVF_Rigid_EC_Off_Corr_Off"/>
    <x v="1"/>
    <x v="4"/>
    <n v="0.379150738966056"/>
    <n v="89.6097078112942"/>
    <n v="-1.12084926103394"/>
    <n v="-0.39029218870575699"/>
    <n v="0"/>
    <n v="0"/>
    <n v="0.379150738966056"/>
    <n v="0.39029218870581417"/>
  </r>
  <r>
    <n v="115"/>
    <s v="CircularDVF_Rigid_EC_Off_Corr_Off"/>
    <x v="0"/>
    <x v="1"/>
    <n v="1.0615665190439201"/>
    <n v="0.66911736959232804"/>
    <n v="0.36156651904391701"/>
    <n v="0.66911736959232804"/>
    <n v="0"/>
    <n v="0"/>
    <n v="1.0615665190439201"/>
    <n v="0.66911736959232826"/>
  </r>
  <r>
    <n v="116"/>
    <s v="CircularDVF_Rigid_EC_Off_Corr_Off"/>
    <x v="0"/>
    <x v="2"/>
    <n v="1.05205841491538"/>
    <n v="133.22935014734099"/>
    <n v="0.35205841491537898"/>
    <n v="-1.77064985265872"/>
    <n v="0"/>
    <n v="0"/>
    <n v="1.05205841491538"/>
    <n v="1.7706498526590053"/>
  </r>
  <r>
    <n v="117"/>
    <s v="CircularDVF_Rigid_EC_Off_Corr_Off"/>
    <x v="4"/>
    <x v="4"/>
    <n v="0.79241354811987397"/>
    <n v="90.560240744604897"/>
    <n v="0.44241354811987399"/>
    <n v="0.56024074460492601"/>
    <n v="1"/>
    <n v="0"/>
    <n v="0.79241354811987397"/>
    <n v="0.56024074460489715"/>
  </r>
  <r>
    <n v="118"/>
    <s v="CircularDVF_Rigid_EC_Off_Corr_Off"/>
    <x v="2"/>
    <x v="0"/>
    <n v="0.91018201695795398"/>
    <n v="42.216819764706401"/>
    <n v="0.41018201695795398"/>
    <n v="-2.7831802352936301"/>
    <n v="0"/>
    <n v="0"/>
    <n v="0.91018201695795398"/>
    <n v="2.7831802352935995"/>
  </r>
  <r>
    <n v="119"/>
    <s v="CircularDVF_Rigid_EC_Off_Corr_Off"/>
    <x v="2"/>
    <x v="0"/>
    <n v="0.88719344531025002"/>
    <n v="44.976411784159701"/>
    <n v="0.38719344531025002"/>
    <n v="-2.3588215840277399E-2"/>
    <n v="0"/>
    <n v="0"/>
    <n v="0.88719344531025002"/>
    <n v="2.3588215840305793E-2"/>
  </r>
  <r>
    <n v="120"/>
    <s v="CircularDVF_Rigid_EC_Off_Corr_Off"/>
    <x v="0"/>
    <x v="2"/>
    <n v="1.0590249266285301"/>
    <n v="136.007859041394"/>
    <n v="0.35902492662852897"/>
    <n v="1.00785904139434"/>
    <n v="0"/>
    <n v="0"/>
    <n v="1.0590249266285301"/>
    <n v="1.0078590413939992"/>
  </r>
  <r>
    <n v="121"/>
    <s v="CircularDVF_Rigid_EC_Off_Corr_Off"/>
    <x v="3"/>
    <x v="1"/>
    <n v="0.88589931342808204"/>
    <n v="0.46771026003853"/>
    <n v="-0.11410068657191801"/>
    <n v="0.46771026003853"/>
    <n v="0"/>
    <n v="0"/>
    <n v="0.88589931342808204"/>
    <n v="0.46771026003852967"/>
  </r>
  <r>
    <n v="122"/>
    <s v="CircularDVF_Rigid_EC_Off_Corr_Off"/>
    <x v="0"/>
    <x v="4"/>
    <n v="0.859530027544398"/>
    <n v="90.172162280875298"/>
    <n v="0.15953002754439799"/>
    <n v="0.172162280875341"/>
    <n v="1"/>
    <n v="0"/>
    <n v="0.859530027544398"/>
    <n v="0.17216228087528407"/>
  </r>
  <r>
    <n v="123"/>
    <s v="CircularDVF_Rigid_EC_Off_Corr_Off"/>
    <x v="1"/>
    <x v="4"/>
    <n v="0.74664216600844602"/>
    <n v="92.577363796397094"/>
    <n v="-0.75335783399155398"/>
    <n v="2.5773637963970901"/>
    <n v="1"/>
    <n v="0"/>
    <n v="0.74664216600844602"/>
    <n v="2.5773637963970941"/>
  </r>
  <r>
    <n v="124"/>
    <s v="CircularDVF_Rigid_EC_Off_Corr_Off"/>
    <x v="1"/>
    <x v="3"/>
    <n v="1.0512363873166"/>
    <n v="179.32430714505901"/>
    <n v="-0.44876361268339998"/>
    <n v="-0.67569285494079201"/>
    <n v="0"/>
    <n v="0"/>
    <n v="1.0512363873166"/>
    <n v="0.67569285494099063"/>
  </r>
  <r>
    <n v="125"/>
    <s v="CircularDVF_Rigid_EC_Off_Corr_Off"/>
    <x v="1"/>
    <x v="3"/>
    <n v="0.81376638786164401"/>
    <n v="-178.690610180589"/>
    <n v="-0.68623361213835599"/>
    <n v="1.30938981941057"/>
    <n v="1"/>
    <n v="0"/>
    <n v="0.81376638786164401"/>
    <n v="1.309389819410967"/>
  </r>
  <r>
    <n v="126"/>
    <s v="CircularDVF_Rigid_EC_Off_Corr_Off"/>
    <x v="0"/>
    <x v="1"/>
    <n v="0.89620302208892599"/>
    <n v="0.132093782133097"/>
    <n v="0.19620302208892601"/>
    <n v="0.132093782133097"/>
    <n v="0"/>
    <n v="0"/>
    <n v="0.89620302208892599"/>
    <n v="0.13209378213309719"/>
  </r>
  <r>
    <n v="127"/>
    <s v="CircularDVF_Rigid_EC_Off_Corr_Off"/>
    <x v="1"/>
    <x v="4"/>
    <n v="0.859530027544398"/>
    <n v="90.172162280875298"/>
    <n v="-0.640469972455602"/>
    <n v="0.172162280875341"/>
    <n v="1"/>
    <n v="0"/>
    <n v="0.859530027544398"/>
    <n v="0.17216228087528407"/>
  </r>
  <r>
    <n v="128"/>
    <s v="CircularDVF_Rigid_EC_Off_Corr_Off"/>
    <x v="3"/>
    <x v="1"/>
    <n v="0.85490785411530201"/>
    <n v="0.48466572853288897"/>
    <n v="-0.14509214588469799"/>
    <n v="0.48466572853288897"/>
    <n v="0"/>
    <n v="0"/>
    <n v="0.85490785411530201"/>
    <n v="0.48466572853288881"/>
  </r>
  <r>
    <n v="129"/>
    <s v="CircularDVF_Rigid_EC_Off_Corr_Off"/>
    <x v="0"/>
    <x v="3"/>
    <n v="0.875541392062542"/>
    <n v="179.864788971911"/>
    <n v="0.17554139206254199"/>
    <n v="-0.135211028088634"/>
    <n v="0"/>
    <n v="0"/>
    <n v="0.875541392062542"/>
    <n v="0.13521102808900309"/>
  </r>
  <r>
    <n v="130"/>
    <s v="CircularDVF_Rigid_EC_Off_Corr_Off"/>
    <x v="2"/>
    <x v="2"/>
    <n v="0.93844792610885297"/>
    <n v="135.914335361924"/>
    <n v="0.43844792610885303"/>
    <n v="0.914335361923861"/>
    <n v="0"/>
    <n v="0"/>
    <n v="0.93844792610885297"/>
    <n v="0.91433536192400311"/>
  </r>
  <r>
    <n v="131"/>
    <s v="CircularDVF_Rigid_EC_Off_Corr_Off"/>
    <x v="4"/>
    <x v="2"/>
    <n v="1.04062170419787"/>
    <n v="134.61789972897299"/>
    <n v="0.69062170419787405"/>
    <n v="-0.38210027102661598"/>
    <n v="0"/>
    <n v="0"/>
    <n v="1.04062170419787"/>
    <n v="0.3821002710270136"/>
  </r>
  <r>
    <n v="132"/>
    <s v="CircularDVF_Rigid_EC_Off_Corr_Off"/>
    <x v="3"/>
    <x v="2"/>
    <n v="0.76734958162053102"/>
    <n v="132.57204777656401"/>
    <n v="-0.23265041837946901"/>
    <n v="-2.4279522234359101"/>
    <n v="0"/>
    <n v="0"/>
    <n v="0.76734958162053102"/>
    <n v="2.4279522234359945"/>
  </r>
  <r>
    <n v="133"/>
    <s v="CircularDVF_Rigid_EC_Off_Corr_Off"/>
    <x v="3"/>
    <x v="1"/>
    <n v="0.73617696052466097"/>
    <n v="0.96489032412011999"/>
    <n v="-0.26382303947533903"/>
    <n v="0.96489032412011999"/>
    <n v="0"/>
    <n v="0"/>
    <n v="0.73617696052466097"/>
    <n v="0.96489032412011966"/>
  </r>
  <r>
    <n v="134"/>
    <s v="CircularDVF_Rigid_EC_Off_Corr_Off"/>
    <x v="3"/>
    <x v="0"/>
    <n v="0.61454646471518903"/>
    <n v="48.714406464095497"/>
    <n v="-0.38545353528481102"/>
    <n v="3.7144064640955001"/>
    <n v="0"/>
    <n v="0"/>
    <n v="0.61454646471518903"/>
    <n v="3.7144064640955037"/>
  </r>
  <r>
    <n v="135"/>
    <s v="CircularDVF_Rigid_EC_Off_Corr_Off"/>
    <x v="4"/>
    <x v="4"/>
    <n v="0.38431604229308097"/>
    <n v="89.614953515025903"/>
    <n v="3.4316042293080801E-2"/>
    <n v="-0.38504648497411198"/>
    <n v="0"/>
    <n v="0"/>
    <n v="0.38431604229308097"/>
    <n v="0.38504648497411154"/>
  </r>
  <r>
    <n v="136"/>
    <s v="CircularDVF_Rigid_EC_Off_Corr_Off"/>
    <x v="2"/>
    <x v="2"/>
    <n v="0.74673149924263404"/>
    <n v="130.82053762919099"/>
    <n v="0.24673149924263399"/>
    <n v="-4.1794623708086602"/>
    <n v="0"/>
    <n v="0"/>
    <n v="0.74673149924263404"/>
    <n v="4.1794623708090057"/>
  </r>
  <r>
    <n v="137"/>
    <s v="CircularDVF_Rigid_EC_Off_Corr_Off"/>
    <x v="1"/>
    <x v="4"/>
    <n v="0.93729573884033501"/>
    <n v="91.421048172275107"/>
    <n v="-0.56270426115966499"/>
    <n v="1.42104817227511"/>
    <n v="1"/>
    <n v="0"/>
    <n v="0.93729573884033501"/>
    <n v="1.4210481722751069"/>
  </r>
  <r>
    <n v="138"/>
    <s v="CircularDVF_Rigid_EC_Off_Corr_Off"/>
    <x v="0"/>
    <x v="4"/>
    <n v="0.87502622350138004"/>
    <n v="90.169113379955107"/>
    <n v="0.17502622350138"/>
    <n v="0.16911337995509301"/>
    <n v="1"/>
    <n v="0"/>
    <n v="0.87502622350138004"/>
    <n v="0.16911337995509257"/>
  </r>
  <r>
    <n v="139"/>
    <s v="CircularDVF_Rigid_EC_Off_Corr_Off"/>
    <x v="0"/>
    <x v="0"/>
    <n v="0.72008662934564804"/>
    <n v="47.878369499733999"/>
    <n v="2.0086629345648501E-2"/>
    <n v="2.8783694997340499"/>
    <n v="0"/>
    <n v="0"/>
    <n v="0.72008662934564804"/>
    <n v="2.8783694997339921"/>
  </r>
  <r>
    <n v="140"/>
    <s v="CircularDVF_Rigid_EC_Off_Corr_Off"/>
    <x v="3"/>
    <x v="3"/>
    <n v="1.06668406534428"/>
    <n v="179.61155998852001"/>
    <n v="6.6684065344280202E-2"/>
    <n v="-0.38844001148004298"/>
    <n v="0"/>
    <n v="0"/>
    <n v="1.06668406534428"/>
    <n v="0.38844001147998597"/>
  </r>
  <r>
    <n v="141"/>
    <s v="CircularDVF_Rigid_EC_Off_Corr_Off"/>
    <x v="0"/>
    <x v="4"/>
    <n v="1.1179434180622401"/>
    <n v="90.926606954799794"/>
    <n v="0.417943418062241"/>
    <n v="0.92660695479980903"/>
    <n v="1"/>
    <n v="0"/>
    <n v="1.1179434180622401"/>
    <n v="0.92660695479980859"/>
  </r>
  <r>
    <n v="142"/>
    <s v="CircularDVF_Rigid_EC_Off_Corr_Off"/>
    <x v="2"/>
    <x v="0"/>
    <n v="0.86169094255704404"/>
    <n v="45.704321284766401"/>
    <n v="0.36169094255704398"/>
    <n v="0.70432128476642197"/>
    <n v="0"/>
    <n v="0"/>
    <n v="0.86169094255704404"/>
    <n v="0.70432128476639377"/>
  </r>
  <r>
    <n v="143"/>
    <s v="CircularDVF_Rigid_EC_Off_Corr_Off"/>
    <x v="3"/>
    <x v="0"/>
    <n v="0.435240333151723"/>
    <n v="48.8012813144598"/>
    <n v="-0.56475966684827705"/>
    <n v="3.8012813144598301"/>
    <n v="0"/>
    <n v="0"/>
    <n v="0.435240333151723"/>
    <n v="3.8012813144597999"/>
  </r>
  <r>
    <n v="144"/>
    <s v="CircularDVF_Rigid_EC_Off_Corr_Off"/>
    <x v="2"/>
    <x v="3"/>
    <n v="1.1131526602813"/>
    <n v="-179.84047620010199"/>
    <n v="0.613152660281303"/>
    <n v="0.15952379989823801"/>
    <n v="1"/>
    <n v="0"/>
    <n v="1.1131526602813"/>
    <n v="0.15952379989801102"/>
  </r>
  <r>
    <n v="145"/>
    <s v="CircularDVF_Rigid_EC_Off_Corr_Off"/>
    <x v="2"/>
    <x v="1"/>
    <n v="1.1131718356206901"/>
    <n v="0.37221792517172497"/>
    <n v="0.613171835620692"/>
    <n v="0.37221792517172497"/>
    <n v="0"/>
    <n v="0"/>
    <n v="1.1131718356206901"/>
    <n v="0.37221792517172503"/>
  </r>
  <r>
    <n v="146"/>
    <s v="CircularDVF_Rigid_EC_Off_Corr_Off"/>
    <x v="3"/>
    <x v="3"/>
    <n v="1.06151876307087"/>
    <n v="179.60966982782799"/>
    <n v="6.1518763070865103E-2"/>
    <n v="-0.390330172171787"/>
    <n v="0"/>
    <n v="0"/>
    <n v="1.06151876307087"/>
    <n v="0.39033017217201404"/>
  </r>
  <r>
    <n v="147"/>
    <s v="CircularDVF_Rigid_EC_Off_Corr_Off"/>
    <x v="4"/>
    <x v="0"/>
    <n v="0.81799159791083098"/>
    <n v="46.253704830286701"/>
    <n v="0.467991597910831"/>
    <n v="1.25370483028672"/>
    <n v="0"/>
    <n v="0"/>
    <n v="0.81799159791083098"/>
    <n v="1.2537048302866936"/>
  </r>
  <r>
    <n v="148"/>
    <s v="CircularDVF_Rigid_EC_Off_Corr_Off"/>
    <x v="1"/>
    <x v="3"/>
    <n v="0.91694613352752397"/>
    <n v="179.225343707836"/>
    <n v="-0.58305386647247603"/>
    <n v="-0.77465629216413801"/>
    <n v="0"/>
    <n v="0"/>
    <n v="0.91694613352752397"/>
    <n v="0.77465629216399634"/>
  </r>
  <r>
    <n v="149"/>
    <s v="CircularDVF_Rigid_EC_Off_Corr_Off"/>
    <x v="4"/>
    <x v="1"/>
    <n v="0.83424692540843504"/>
    <n v="0.49666923918911698"/>
    <n v="0.484246925408436"/>
    <n v="0.49666923918911698"/>
    <n v="0"/>
    <n v="0"/>
    <n v="0.83424692540843504"/>
    <n v="0.49666923918911721"/>
  </r>
  <r>
    <n v="150"/>
    <s v="CircularDVF_Rigid_EC_Off_Corr_Off"/>
    <x v="3"/>
    <x v="4"/>
    <n v="1.16435763165904"/>
    <n v="90.635463955153597"/>
    <n v="0.16435763165904099"/>
    <n v="0.63546395515356802"/>
    <n v="1"/>
    <n v="0"/>
    <n v="1.16435763165904"/>
    <n v="0.63546395515359677"/>
  </r>
  <r>
    <s v="watanebe1"/>
    <s v="CircularDVF_Sph_EC_On_Corr_Off"/>
    <x v="2"/>
    <x v="4"/>
    <n v="0.751269857316884"/>
    <n v="88.621069400605705"/>
    <n v="0.251269857316884"/>
    <n v="-1.37893059939427"/>
    <n v="0"/>
    <n v="0"/>
    <n v="0.751269857316884"/>
    <n v="1.3789305993942946"/>
  </r>
  <r>
    <n v="2"/>
    <s v="CircularDVF_Sph_EC_On_Corr_Off"/>
    <x v="4"/>
    <x v="3"/>
    <n v="1.2530785713825701"/>
    <n v="-178.44099457418901"/>
    <n v="0.90307857138257197"/>
    <n v="1.55900542581122"/>
    <n v="1"/>
    <n v="0"/>
    <n v="1.2530785713825701"/>
    <n v="1.5590054258109944"/>
  </r>
  <r>
    <n v="3"/>
    <s v="CircularDVF_Sph_EC_On_Corr_Off"/>
    <x v="0"/>
    <x v="3"/>
    <n v="1.3972709739299101"/>
    <n v="-179.66110100509201"/>
    <n v="0.697270973929907"/>
    <n v="0.33889899490776498"/>
    <n v="1"/>
    <n v="0"/>
    <n v="1.3972709739299101"/>
    <n v="0.3388989949079928"/>
  </r>
  <r>
    <n v="4"/>
    <s v="CircularDVF_Sph_EC_On_Corr_Off"/>
    <x v="4"/>
    <x v="3"/>
    <n v="1.46458976857753"/>
    <n v="-179.07041460395101"/>
    <n v="1.1145897685775299"/>
    <n v="0.92958539604910595"/>
    <n v="1"/>
    <n v="0"/>
    <n v="1.46458976857753"/>
    <n v="0.92958539604899215"/>
  </r>
  <r>
    <n v="5"/>
    <s v="CircularDVF_Sph_EC_On_Corr_Off"/>
    <x v="3"/>
    <x v="2"/>
    <n v="1.0807811137246699"/>
    <n v="134.82573152231399"/>
    <n v="8.0781113724665704E-2"/>
    <n v="-0.174268477686155"/>
    <n v="0"/>
    <n v="0"/>
    <n v="1.0807811137246699"/>
    <n v="0.17426847768601306"/>
  </r>
  <r>
    <n v="6"/>
    <s v="CircularDVF_Sph_EC_On_Corr_Off"/>
    <x v="0"/>
    <x v="3"/>
    <n v="1.0061096941638401"/>
    <n v="176.93928436093401"/>
    <n v="0.30610969416383899"/>
    <n v="-3.0607156390661299"/>
    <n v="0"/>
    <n v="0"/>
    <n v="1.0061096941638401"/>
    <n v="3.0607156390659895"/>
  </r>
  <r>
    <n v="7"/>
    <s v="CircularDVF_Sph_EC_On_Corr_Off"/>
    <x v="0"/>
    <x v="3"/>
    <n v="1.00475097557126"/>
    <n v="179.29304425488101"/>
    <n v="0.30475097557126102"/>
    <n v="-0.70695574511887604"/>
    <n v="0"/>
    <n v="0"/>
    <n v="1.00475097557126"/>
    <n v="0.7069557451189894"/>
  </r>
  <r>
    <n v="8"/>
    <s v="CircularDVF_Sph_EC_On_Corr_Off"/>
    <x v="0"/>
    <x v="0"/>
    <n v="0.65048246177932401"/>
    <n v="28.661295631659801"/>
    <n v="-4.9517538220675499E-2"/>
    <n v="-16.338704368340199"/>
    <n v="0"/>
    <n v="0"/>
    <n v="0.65048246177932401"/>
    <n v="16.338704368340188"/>
  </r>
  <r>
    <n v="9"/>
    <s v="CircularDVF_Sph_EC_On_Corr_Off"/>
    <x v="4"/>
    <x v="1"/>
    <n v="0.62268101723293201"/>
    <n v="1.6162155865594099"/>
    <n v="0.27268101723293198"/>
    <n v="1.6162155865594099"/>
    <n v="0"/>
    <n v="0"/>
    <n v="0.62268101723293201"/>
    <n v="1.6162155865594059"/>
  </r>
  <r>
    <n v="10"/>
    <s v="CircularDVF_Sph_EC_On_Corr_Off"/>
    <x v="3"/>
    <x v="1"/>
    <n v="0.66915260138306698"/>
    <n v="1.5039452352934299"/>
    <n v="-0.33084739861693302"/>
    <n v="1.5039452352934299"/>
    <n v="0"/>
    <n v="0"/>
    <n v="0.66915260138306698"/>
    <n v="1.5039452352934291"/>
  </r>
  <r>
    <n v="11"/>
    <s v="CircularDVF_Sph_EC_On_Corr_Off"/>
    <x v="4"/>
    <x v="0"/>
    <n v="0.97038476065584101"/>
    <n v="33.030260461633802"/>
    <n v="0.62038476065584103"/>
    <n v="-11.9697395383662"/>
    <n v="0"/>
    <n v="0"/>
    <n v="0.97038476065584101"/>
    <n v="11.969739538366184"/>
  </r>
  <r>
    <n v="12"/>
    <s v="CircularDVF_Sph_EC_On_Corr_Off"/>
    <x v="4"/>
    <x v="1"/>
    <n v="1.025486577014"/>
    <n v="0.98129270895086096"/>
    <n v="0.67548657701399895"/>
    <n v="0.98129270895086096"/>
    <n v="0"/>
    <n v="0"/>
    <n v="1.025486577014"/>
    <n v="0.98129270895086051"/>
  </r>
  <r>
    <n v="13"/>
    <s v="CircularDVF_Sph_EC_On_Corr_Off"/>
    <x v="2"/>
    <x v="3"/>
    <n v="1.53696604176944"/>
    <n v="178.96012357232701"/>
    <n v="1.03696604176944"/>
    <n v="-1.03987642767345"/>
    <n v="0"/>
    <n v="0"/>
    <n v="1.53696604176944"/>
    <n v="1.0398764276729935"/>
  </r>
  <r>
    <n v="14"/>
    <s v="CircularDVF_Sph_EC_On_Corr_Off"/>
    <x v="4"/>
    <x v="4"/>
    <n v="1.0023687863246999"/>
    <n v="103.86437812808499"/>
    <n v="0.65236878632470496"/>
    <n v="13.864378128085001"/>
    <n v="1"/>
    <n v="0"/>
    <n v="1.0023687863246999"/>
    <n v="13.864378128084979"/>
  </r>
  <r>
    <n v="15"/>
    <s v="CircularDVF_Sph_EC_On_Corr_Off"/>
    <x v="1"/>
    <x v="3"/>
    <n v="1.47484508988677"/>
    <n v="-179.277569613434"/>
    <n v="-2.51549101132298E-2"/>
    <n v="0.72243038656597502"/>
    <n v="1"/>
    <n v="0"/>
    <n v="1.47484508988677"/>
    <n v="0.72243038656597491"/>
  </r>
  <r>
    <n v="16"/>
    <s v="CircularDVF_Sph_EC_On_Corr_Off"/>
    <x v="3"/>
    <x v="4"/>
    <n v="1.00616538368497"/>
    <n v="103.508318216189"/>
    <n v="6.1653836849693304E-3"/>
    <n v="13.5083182161893"/>
    <n v="1"/>
    <n v="0"/>
    <n v="1.00616538368497"/>
    <n v="13.508318216188997"/>
  </r>
  <r>
    <n v="17"/>
    <s v="CircularDVF_Sph_EC_On_Corr_Off"/>
    <x v="0"/>
    <x v="2"/>
    <n v="1.41194518855785"/>
    <n v="112.02327382799599"/>
    <n v="0.71194518855785005"/>
    <n v="-22.976726172004"/>
    <n v="0"/>
    <n v="0"/>
    <n v="1.41194518855785"/>
    <n v="22.976726172004021"/>
  </r>
  <r>
    <n v="18"/>
    <s v="CircularDVF_Sph_EC_On_Corr_Off"/>
    <x v="1"/>
    <x v="1"/>
    <n v="0.49361028950486302"/>
    <n v="2.0389885539571502"/>
    <n v="-1.00638971049514"/>
    <n v="2.0389885539571502"/>
    <n v="0"/>
    <n v="0"/>
    <n v="0.49361028950486302"/>
    <n v="2.0389885539571537"/>
  </r>
  <r>
    <n v="19"/>
    <s v="CircularDVF_Sph_EC_On_Corr_Off"/>
    <x v="3"/>
    <x v="4"/>
    <n v="0.99907598988730295"/>
    <n v="90.740597059552002"/>
    <n v="-9.2401011269660504E-4"/>
    <n v="0.74059705955204402"/>
    <n v="1"/>
    <n v="0"/>
    <n v="0.99907598988730295"/>
    <n v="0.74059705955198751"/>
  </r>
  <r>
    <n v="20"/>
    <s v="CircularDVF_Sph_EC_On_Corr_Off"/>
    <x v="0"/>
    <x v="2"/>
    <n v="1.4978138075406899"/>
    <n v="119.889480655925"/>
    <n v="0.79781380754068598"/>
    <n v="-15.1105193440749"/>
    <n v="0"/>
    <n v="0"/>
    <n v="1.4978138075406899"/>
    <n v="15.110519344074987"/>
  </r>
  <r>
    <n v="21"/>
    <s v="CircularDVF_Sph_EC_On_Corr_Off"/>
    <x v="0"/>
    <x v="3"/>
    <n v="1.5212338376214301"/>
    <n v="179.72762822723601"/>
    <n v="0.82123383762143298"/>
    <n v="-0.27237177276390401"/>
    <n v="0"/>
    <n v="0"/>
    <n v="1.5212338376214301"/>
    <n v="0.27237177276398938"/>
  </r>
  <r>
    <n v="22"/>
    <s v="CircularDVF_Sph_EC_On_Corr_Off"/>
    <x v="1"/>
    <x v="4"/>
    <n v="1.0297033052189399"/>
    <n v="135.63004525464899"/>
    <n v="-0.47029669478105701"/>
    <n v="45.630045254648998"/>
    <n v="1"/>
    <n v="0"/>
    <n v="1.0297033052189399"/>
    <n v="45.630045254648991"/>
  </r>
  <r>
    <n v="23"/>
    <s v="CircularDVF_Sph_EC_On_Corr_Off"/>
    <x v="1"/>
    <x v="3"/>
    <n v="1.5780528558606199"/>
    <n v="179.73743525430999"/>
    <n v="7.8052855860619705E-2"/>
    <n v="-0.26256474568970101"/>
    <n v="0"/>
    <n v="0"/>
    <n v="1.5780528558606199"/>
    <n v="0.26256474569001398"/>
  </r>
  <r>
    <n v="24"/>
    <s v="CircularDVF_Sph_EC_On_Corr_Off"/>
    <x v="3"/>
    <x v="1"/>
    <n v="0.498472815252961"/>
    <n v="-0.35623859814933201"/>
    <n v="-0.50152718474703895"/>
    <n v="-0.35623859814933201"/>
    <n v="0"/>
    <n v="0"/>
    <n v="0.498472815252961"/>
    <n v="0.35623859814933212"/>
  </r>
  <r>
    <n v="25"/>
    <s v="CircularDVF_Sph_EC_On_Corr_Off"/>
    <x v="4"/>
    <x v="4"/>
    <n v="0.99383046369832995"/>
    <n v="89.851102779285398"/>
    <n v="0.64383046369832997"/>
    <n v="-0.148897220714616"/>
    <n v="0"/>
    <n v="0"/>
    <n v="0.99383046369832995"/>
    <n v="0.1488972207146162"/>
  </r>
  <r>
    <n v="26"/>
    <s v="CircularDVF_Sph_EC_On_Corr_Off"/>
    <x v="3"/>
    <x v="0"/>
    <n v="0.99305427608874897"/>
    <n v="21.801409486351801"/>
    <n v="-6.9457239112514797E-3"/>
    <n v="-23.198590513648199"/>
    <n v="0"/>
    <n v="0"/>
    <n v="0.99305427608874897"/>
    <n v="23.198590513648185"/>
  </r>
  <r>
    <n v="27"/>
    <s v="CircularDVF_Sph_EC_On_Corr_Off"/>
    <x v="4"/>
    <x v="4"/>
    <n v="0.99902257594600996"/>
    <n v="89.555625925405593"/>
    <n v="0.64902257594600998"/>
    <n v="-0.44437407459440698"/>
    <n v="0"/>
    <n v="0"/>
    <n v="0.99902257594600996"/>
    <n v="0.44437407459440692"/>
  </r>
  <r>
    <n v="28"/>
    <s v="CircularDVF_Sph_EC_On_Corr_Off"/>
    <x v="0"/>
    <x v="2"/>
    <n v="1.540969229783"/>
    <n v="120.743072528393"/>
    <n v="0.84096922978300304"/>
    <n v="-14.2569274716067"/>
    <n v="0"/>
    <n v="0"/>
    <n v="1.540969229783"/>
    <n v="14.256927471607014"/>
  </r>
  <r>
    <n v="29"/>
    <s v="CircularDVF_Sph_EC_On_Corr_Off"/>
    <x v="0"/>
    <x v="1"/>
    <n v="0.777758983722451"/>
    <n v="-1.7506880959326701"/>
    <n v="7.7758983722450797E-2"/>
    <n v="-1.7506880959326701"/>
    <n v="0"/>
    <n v="0"/>
    <n v="0.777758983722451"/>
    <n v="1.7506880959326736"/>
  </r>
  <r>
    <n v="30"/>
    <s v="CircularDVF_Sph_EC_On_Corr_Off"/>
    <x v="2"/>
    <x v="0"/>
    <n v="1.00358983296487"/>
    <n v="27.395940005270202"/>
    <n v="0.50358983296486903"/>
    <n v="-17.604059994729798"/>
    <n v="0"/>
    <n v="0"/>
    <n v="1.00358983296487"/>
    <n v="17.604059994729795"/>
  </r>
  <r>
    <n v="31"/>
    <s v="CircularDVF_Sph_EC_On_Corr_Off"/>
    <x v="1"/>
    <x v="0"/>
    <n v="1.00026371231693"/>
    <n v="14.4739907808365"/>
    <n v="-0.49973628768307199"/>
    <n v="-30.526009219163502"/>
    <n v="0"/>
    <n v="0"/>
    <n v="1.00026371231693"/>
    <n v="30.526009219163484"/>
  </r>
  <r>
    <n v="32"/>
    <s v="CircularDVF_Sph_EC_On_Corr_Off"/>
    <x v="0"/>
    <x v="0"/>
    <n v="0.86249563630100201"/>
    <n v="17.208687315062399"/>
    <n v="0.162495636301002"/>
    <n v="-27.791312684937601"/>
    <n v="0"/>
    <n v="0"/>
    <n v="0.86249563630100201"/>
    <n v="27.791312684937594"/>
  </r>
  <r>
    <n v="33"/>
    <s v="CircularDVF_Sph_EC_On_Corr_Off"/>
    <x v="3"/>
    <x v="0"/>
    <n v="0.90700757793140296"/>
    <n v="16.339822009799999"/>
    <n v="-9.2992422068597494E-2"/>
    <n v="-28.660177990200001"/>
    <n v="0"/>
    <n v="0"/>
    <n v="0.90700757793140296"/>
    <n v="28.660177990199998"/>
  </r>
  <r>
    <n v="34"/>
    <s v="CircularDVF_Sph_EC_On_Corr_Off"/>
    <x v="0"/>
    <x v="0"/>
    <n v="0.85366479678507001"/>
    <n v="13.7923973314566"/>
    <n v="0.153664796785071"/>
    <n v="-31.207602668543402"/>
    <n v="0"/>
    <n v="0"/>
    <n v="0.85366479678507001"/>
    <n v="31.207602668543416"/>
  </r>
  <r>
    <n v="35"/>
    <s v="CircularDVF_Sph_EC_On_Corr_Off"/>
    <x v="0"/>
    <x v="2"/>
    <n v="1.4316495846491599"/>
    <n v="99.448728097238998"/>
    <n v="0.73164958464916197"/>
    <n v="-35.551271902761002"/>
    <n v="0"/>
    <n v="0"/>
    <n v="1.4316495846491599"/>
    <n v="35.551271902761016"/>
  </r>
  <r>
    <n v="36"/>
    <s v="CircularDVF_Sph_EC_On_Corr_Off"/>
    <x v="2"/>
    <x v="0"/>
    <n v="0.99662937165850995"/>
    <n v="27.268927752704801"/>
    <n v="0.49662937165851001"/>
    <n v="-17.731072247295199"/>
    <n v="0"/>
    <n v="0"/>
    <n v="0.99662937165850995"/>
    <n v="17.731072247295202"/>
  </r>
  <r>
    <n v="37"/>
    <s v="CircularDVF_Sph_EC_On_Corr_Off"/>
    <x v="3"/>
    <x v="2"/>
    <n v="1.53386242969231"/>
    <n v="113.940938897818"/>
    <n v="0.53386242969230602"/>
    <n v="-21.0590611021819"/>
    <n v="0"/>
    <n v="0"/>
    <n v="1.53386242969231"/>
    <n v="21.059061102182"/>
  </r>
  <r>
    <n v="38"/>
    <s v="CircularDVF_Sph_EC_On_Corr_Off"/>
    <x v="2"/>
    <x v="1"/>
    <n v="0.78265955405446797"/>
    <n v="0.90757999734060502"/>
    <n v="0.28265955405446802"/>
    <n v="0.90757999734060502"/>
    <n v="0"/>
    <n v="0"/>
    <n v="0.78265955405446797"/>
    <n v="0.9075799973406049"/>
  </r>
  <r>
    <n v="39"/>
    <s v="CircularDVF_Sph_EC_On_Corr_Off"/>
    <x v="3"/>
    <x v="3"/>
    <n v="1.0202042343507001"/>
    <n v="-179.53584181377599"/>
    <n v="2.0204234350701199E-2"/>
    <n v="0.46415818622432398"/>
    <n v="1"/>
    <n v="0"/>
    <n v="1.0202042343507001"/>
    <n v="0.46415818622404004"/>
  </r>
  <r>
    <n v="40"/>
    <s v="CircularDVF_Sph_EC_On_Corr_Off"/>
    <x v="0"/>
    <x v="2"/>
    <n v="1.54654662354176"/>
    <n v="89.712949398096796"/>
    <n v="0.84654662354175703"/>
    <n v="-45.287050601903204"/>
    <n v="1"/>
    <n v="0"/>
    <n v="1.54654662354176"/>
    <n v="44.712949398096782"/>
  </r>
  <r>
    <n v="41"/>
    <s v="CircularDVF_Sph_EC_On_Corr_Off"/>
    <x v="1"/>
    <x v="1"/>
    <n v="0.75161427684849003"/>
    <n v="-0.63003128736232805"/>
    <n v="-0.74838572315150997"/>
    <n v="-0.63003128736232805"/>
    <n v="0"/>
    <n v="0"/>
    <n v="0.75161427684849003"/>
    <n v="0.63003128736232838"/>
  </r>
  <r>
    <n v="42"/>
    <s v="CircularDVF_Sph_EC_On_Corr_Off"/>
    <x v="3"/>
    <x v="3"/>
    <n v="1.4954498477304601"/>
    <n v="-179.485440339457"/>
    <n v="0.49544984773046202"/>
    <n v="0.51455966054271596"/>
    <n v="1"/>
    <n v="0"/>
    <n v="1.4954498477304601"/>
    <n v="0.51455966054300006"/>
  </r>
  <r>
    <n v="43"/>
    <s v="CircularDVF_Sph_EC_On_Corr_Off"/>
    <x v="2"/>
    <x v="2"/>
    <n v="1.5081351209810401"/>
    <n v="134.73634969069701"/>
    <n v="1.0081351209810401"/>
    <n v="-0.26365030930264799"/>
    <n v="0"/>
    <n v="0"/>
    <n v="1.5081351209810401"/>
    <n v="0.26365030930298872"/>
  </r>
  <r>
    <n v="44"/>
    <s v="CircularDVF_Sph_EC_On_Corr_Off"/>
    <x v="4"/>
    <x v="2"/>
    <n v="1.48622032875193"/>
    <n v="134.73246205484301"/>
    <n v="1.1362203287519299"/>
    <n v="-0.26753794515673202"/>
    <n v="0"/>
    <n v="0"/>
    <n v="1.48622032875193"/>
    <n v="0.26753794515698814"/>
  </r>
  <r>
    <n v="45"/>
    <s v="CircularDVF_Sph_EC_On_Corr_Off"/>
    <x v="1"/>
    <x v="4"/>
    <n v="0.98107402516743603"/>
    <n v="65.918055654773696"/>
    <n v="-0.51892597483256397"/>
    <n v="-24.081944345226301"/>
    <n v="0"/>
    <n v="0"/>
    <n v="0.98107402516743603"/>
    <n v="24.081944345226304"/>
  </r>
  <r>
    <n v="46"/>
    <s v="CircularDVF_Sph_EC_On_Corr_Off"/>
    <x v="3"/>
    <x v="4"/>
    <n v="0.98866505967358398"/>
    <n v="89.850324845403094"/>
    <n v="-1.1334940326416401E-2"/>
    <n v="-0.149675154596878"/>
    <n v="0"/>
    <n v="0"/>
    <n v="0.98866505967358398"/>
    <n v="0.14967515459690617"/>
  </r>
  <r>
    <n v="47"/>
    <s v="CircularDVF_Sph_EC_On_Corr_Off"/>
    <x v="2"/>
    <x v="1"/>
    <n v="0.75676881115544903"/>
    <n v="0.54751979284151298"/>
    <n v="0.25676881115544897"/>
    <n v="0.54751979284151298"/>
    <n v="0"/>
    <n v="0"/>
    <n v="0.75676881115544903"/>
    <n v="0.54751979284151275"/>
  </r>
  <r>
    <n v="48"/>
    <s v="CircularDVF_Sph_EC_On_Corr_Off"/>
    <x v="2"/>
    <x v="0"/>
    <n v="0.99615539777933804"/>
    <n v="33.1297354684121"/>
    <n v="0.49615539777933798"/>
    <n v="-11.8702645315879"/>
    <n v="0"/>
    <n v="0"/>
    <n v="0.99615539777933804"/>
    <n v="11.870264531587907"/>
  </r>
  <r>
    <n v="49"/>
    <s v="CircularDVF_Sph_EC_On_Corr_Off"/>
    <x v="4"/>
    <x v="3"/>
    <n v="1.5058919054157001"/>
    <n v="179.13522371770901"/>
    <n v="1.1558919054157"/>
    <n v="-0.86477628229096104"/>
    <n v="0"/>
    <n v="0"/>
    <n v="1.5058919054157001"/>
    <n v="0.86477628229098968"/>
  </r>
  <r>
    <n v="50"/>
    <s v="CircularDVF_Sph_EC_On_Corr_Off"/>
    <x v="3"/>
    <x v="4"/>
    <n v="1.5310505553124101"/>
    <n v="90.289955923011107"/>
    <n v="0.53105055531240597"/>
    <n v="0.289955923011121"/>
    <n v="1"/>
    <n v="0"/>
    <n v="1.5310505553124101"/>
    <n v="0.28995592301112083"/>
  </r>
  <r>
    <n v="51"/>
    <s v="CircularDVF_Sph_EC_On_Corr_Off"/>
    <x v="1"/>
    <x v="2"/>
    <n v="1.5002629678962001"/>
    <n v="142.849977858042"/>
    <n v="2.6296789620450201E-4"/>
    <n v="7.8499778580417701"/>
    <n v="0"/>
    <n v="0"/>
    <n v="1.5002629678962001"/>
    <n v="7.8499778580419957"/>
  </r>
  <r>
    <n v="52"/>
    <s v="CircularDVF_Sph_EC_On_Corr_Off"/>
    <x v="1"/>
    <x v="4"/>
    <n v="1.0073977199965101"/>
    <n v="109.00166336373999"/>
    <n v="-0.49260228000349199"/>
    <n v="19.001663363740398"/>
    <n v="1"/>
    <n v="0"/>
    <n v="1.0073977199965101"/>
    <n v="19.001663363739993"/>
  </r>
  <r>
    <n v="53"/>
    <s v="CircularDVF_Sph_EC_On_Corr_Off"/>
    <x v="4"/>
    <x v="2"/>
    <n v="1.00314574617185"/>
    <n v="160.00681107452399"/>
    <n v="0.65314574617184995"/>
    <n v="25.006811074523998"/>
    <n v="0"/>
    <n v="0"/>
    <n v="1.00314574617185"/>
    <n v="25.006811074523995"/>
  </r>
  <r>
    <n v="54"/>
    <s v="CircularDVF_Sph_EC_On_Corr_Off"/>
    <x v="1"/>
    <x v="1"/>
    <n v="0.51962215359255703"/>
    <n v="2.5068710464595401"/>
    <n v="-0.98037784640744297"/>
    <n v="2.5068710464595401"/>
    <n v="0"/>
    <n v="0"/>
    <n v="0.51962215359255703"/>
    <n v="2.506871046459537"/>
  </r>
  <r>
    <n v="55"/>
    <s v="CircularDVF_Sph_EC_On_Corr_Off"/>
    <x v="1"/>
    <x v="0"/>
    <n v="0.71381210765089798"/>
    <n v="30.146012055851401"/>
    <n v="-0.78618789234910202"/>
    <n v="-14.853987944148599"/>
    <n v="0"/>
    <n v="0"/>
    <n v="0.71381210765089798"/>
    <n v="14.853987944148599"/>
  </r>
  <r>
    <n v="56"/>
    <s v="CircularDVF_Sph_EC_On_Corr_Off"/>
    <x v="0"/>
    <x v="1"/>
    <n v="0.51396359812333503"/>
    <n v="0.230333551194917"/>
    <n v="-0.18603640187666501"/>
    <n v="0.230333551194917"/>
    <n v="0"/>
    <n v="0"/>
    <n v="0.51396359812333503"/>
    <n v="0.23033355119491716"/>
  </r>
  <r>
    <n v="57"/>
    <s v="CircularDVF_Sph_EC_On_Corr_Off"/>
    <x v="3"/>
    <x v="2"/>
    <n v="0.509369498323334"/>
    <n v="155.17616269707901"/>
    <n v="-0.490630501676666"/>
    <n v="20.176162697079"/>
    <n v="0"/>
    <n v="0"/>
    <n v="0.509369498323334"/>
    <n v="20.176162697079008"/>
  </r>
  <r>
    <n v="58"/>
    <s v="CircularDVF_Sph_EC_On_Corr_Off"/>
    <x v="2"/>
    <x v="1"/>
    <n v="0.71048885477497103"/>
    <n v="-1.4997650542996399"/>
    <n v="0.21048885477497101"/>
    <n v="-1.4997650542996399"/>
    <n v="0"/>
    <n v="0"/>
    <n v="0.71048885477497103"/>
    <n v="1.4997650542996439"/>
  </r>
  <r>
    <n v="59"/>
    <s v="CircularDVF_Sph_EC_On_Corr_Off"/>
    <x v="3"/>
    <x v="0"/>
    <n v="1.01891144840736"/>
    <n v="46.211884854721802"/>
    <n v="1.8911448407364698E-2"/>
    <n v="1.2118848547218"/>
    <n v="0"/>
    <n v="0"/>
    <n v="1.01891144840736"/>
    <n v="1.2118848547218022"/>
  </r>
  <r>
    <n v="60"/>
    <s v="CircularDVF_Sph_EC_On_Corr_Off"/>
    <x v="3"/>
    <x v="0"/>
    <n v="1.0281162732893101"/>
    <n v="41.313200768683402"/>
    <n v="2.81162732893077E-2"/>
    <n v="-3.6867992313165701"/>
    <n v="0"/>
    <n v="0"/>
    <n v="1.0281162732893101"/>
    <n v="3.6867992313165985"/>
  </r>
  <r>
    <n v="61"/>
    <s v="CircularDVF_Sph_EC_On_Corr_Off"/>
    <x v="0"/>
    <x v="4"/>
    <n v="1.5023139091000699"/>
    <n v="104.638278538374"/>
    <n v="0.80231390910007305"/>
    <n v="14.638278538373701"/>
    <n v="1"/>
    <n v="0"/>
    <n v="1.5023139091000699"/>
    <n v="14.638278538373982"/>
  </r>
  <r>
    <n v="62"/>
    <s v="CircularDVF_Sph_EC_On_Corr_Off"/>
    <x v="2"/>
    <x v="2"/>
    <n v="1.50915382288815"/>
    <n v="161.769700239022"/>
    <n v="1.00915382288815"/>
    <n v="26.769700239022399"/>
    <n v="0"/>
    <n v="0"/>
    <n v="1.50915382288815"/>
    <n v="26.769700239022001"/>
  </r>
  <r>
    <n v="63"/>
    <s v="CircularDVF_Sph_EC_On_Corr_Off"/>
    <x v="1"/>
    <x v="0"/>
    <n v="0.982345987284723"/>
    <n v="67.264259750828202"/>
    <n v="-0.517654012715277"/>
    <n v="22.264259750828199"/>
    <n v="0"/>
    <n v="0"/>
    <n v="0.982345987284723"/>
    <n v="22.264259750828217"/>
  </r>
  <r>
    <n v="64"/>
    <s v="CircularDVF_Sph_EC_On_Corr_Off"/>
    <x v="2"/>
    <x v="1"/>
    <n v="0.72188147712080297"/>
    <n v="3.4459076785206499"/>
    <n v="0.221881477120803"/>
    <n v="3.4459076785206499"/>
    <n v="0"/>
    <n v="0"/>
    <n v="0.72188147712080297"/>
    <n v="3.4459076785206548"/>
  </r>
  <r>
    <n v="65"/>
    <s v="CircularDVF_Sph_EC_On_Corr_Off"/>
    <x v="1"/>
    <x v="4"/>
    <n v="1.7376497315402599"/>
    <n v="89.914839867239607"/>
    <n v="0.237649731540265"/>
    <n v="-8.5160132760392998E-2"/>
    <n v="0"/>
    <n v="0"/>
    <n v="1.7376497315402599"/>
    <n v="8.5160132760393026E-2"/>
  </r>
  <r>
    <n v="66"/>
    <s v="CircularDVF_Sph_EC_On_Corr_Off"/>
    <x v="3"/>
    <x v="1"/>
    <n v="0.47279862837829101"/>
    <n v="1.5024956157010401"/>
    <n v="-0.52720137162170899"/>
    <n v="1.5024956157010401"/>
    <n v="0"/>
    <n v="0"/>
    <n v="0.47279862837829101"/>
    <n v="1.5024956157010365"/>
  </r>
  <r>
    <n v="67"/>
    <s v="CircularDVF_Sph_EC_On_Corr_Off"/>
    <x v="0"/>
    <x v="4"/>
    <n v="0.99899586790439399"/>
    <n v="89.8518726684039"/>
    <n v="0.29899586790439397"/>
    <n v="-0.148127331596072"/>
    <n v="0"/>
    <n v="0"/>
    <n v="0.99899586790439399"/>
    <n v="0.14812733159610048"/>
  </r>
  <r>
    <n v="68"/>
    <s v="CircularDVF_Sph_EC_On_Corr_Off"/>
    <x v="1"/>
    <x v="1"/>
    <n v="0.787759981105145"/>
    <n v="0.52597926552988405"/>
    <n v="-0.712240018894855"/>
    <n v="0.52597926552988405"/>
    <n v="0"/>
    <n v="0"/>
    <n v="0.787759981105145"/>
    <n v="0.52597926552988383"/>
  </r>
  <r>
    <n v="69"/>
    <s v="CircularDVF_Sph_EC_On_Corr_Off"/>
    <x v="2"/>
    <x v="3"/>
    <n v="1.2891966083709001"/>
    <n v="178.53061084597201"/>
    <n v="0.789196608370895"/>
    <n v="-1.46938915402791"/>
    <n v="0"/>
    <n v="0"/>
    <n v="1.2891966083709001"/>
    <n v="1.4693891540279935"/>
  </r>
  <r>
    <n v="70"/>
    <s v="CircularDVF_Sph_EC_On_Corr_Off"/>
    <x v="2"/>
    <x v="2"/>
    <n v="1.6758987953348901"/>
    <n v="140.26452236783101"/>
    <n v="1.1758987953348901"/>
    <n v="5.2645223678305202"/>
    <n v="0"/>
    <n v="0"/>
    <n v="1.6758987953348901"/>
    <n v="5.264522367831006"/>
  </r>
  <r>
    <n v="71"/>
    <s v="CircularDVF_Sph_EC_On_Corr_Off"/>
    <x v="3"/>
    <x v="1"/>
    <n v="0.34357664718713798"/>
    <n v="1.2060487792199399"/>
    <n v="-0.65642335281286202"/>
    <n v="1.2060487792199399"/>
    <n v="0"/>
    <n v="0"/>
    <n v="0.34357664718713798"/>
    <n v="1.206048779219941"/>
  </r>
  <r>
    <n v="72"/>
    <s v="CircularDVF_Sph_EC_On_Corr_Off"/>
    <x v="0"/>
    <x v="1"/>
    <n v="0.34357664718713798"/>
    <n v="1.2060487792199399"/>
    <n v="-0.35642335281286203"/>
    <n v="1.2060487792199399"/>
    <n v="0"/>
    <n v="0"/>
    <n v="0.34357664718713798"/>
    <n v="1.206048779219941"/>
  </r>
  <r>
    <n v="73"/>
    <s v="CircularDVF_Sph_EC_On_Corr_Off"/>
    <x v="2"/>
    <x v="2"/>
    <n v="1.49755548686624"/>
    <n v="107.56623462317"/>
    <n v="0.99755548686624396"/>
    <n v="-27.4337653768299"/>
    <n v="0"/>
    <n v="0"/>
    <n v="1.49755548686624"/>
    <n v="27.433765376829996"/>
  </r>
  <r>
    <n v="74"/>
    <s v="CircularDVF_Sph_EC_On_Corr_Off"/>
    <x v="4"/>
    <x v="2"/>
    <n v="1.4597211717315901"/>
    <n v="104.655845802309"/>
    <n v="1.10972117173159"/>
    <n v="-30.344154197691399"/>
    <n v="0"/>
    <n v="0"/>
    <n v="1.4597211717315901"/>
    <n v="30.344154197691012"/>
  </r>
  <r>
    <n v="75"/>
    <s v="CircularDVF_Sph_EC_On_Corr_Off"/>
    <x v="0"/>
    <x v="4"/>
    <n v="0.99385731055045601"/>
    <n v="89.5533163821854"/>
    <n v="0.293857310550456"/>
    <n v="-0.446683617814642"/>
    <n v="0"/>
    <n v="0"/>
    <n v="0.99385731055045601"/>
    <n v="0.44668361781458543"/>
  </r>
  <r>
    <n v="76"/>
    <s v="CircularDVF_Sph_EC_On_Corr_Off"/>
    <x v="3"/>
    <x v="4"/>
    <n v="0.98866505967358398"/>
    <n v="89.850324845403094"/>
    <n v="-1.1334940326416401E-2"/>
    <n v="-0.149675154596878"/>
    <n v="0"/>
    <n v="0"/>
    <n v="0.98866505967358398"/>
    <n v="0.14967515459690617"/>
  </r>
  <r>
    <n v="77"/>
    <s v="CircularDVF_Sph_EC_On_Corr_Off"/>
    <x v="2"/>
    <x v="3"/>
    <n v="1.23725821283065"/>
    <n v="-179.138833929718"/>
    <n v="0.73725821283065396"/>
    <n v="0.86116607028168302"/>
    <n v="1"/>
    <n v="0"/>
    <n v="1.23725821283065"/>
    <n v="0.86116607028202452"/>
  </r>
  <r>
    <n v="78"/>
    <s v="CircularDVF_Sph_EC_On_Corr_Off"/>
    <x v="4"/>
    <x v="1"/>
    <n v="0.50955803712359804"/>
    <n v="3.1379472475632602"/>
    <n v="0.15955803712359801"/>
    <n v="3.1379472475632602"/>
    <n v="0"/>
    <n v="0"/>
    <n v="0.50955803712359804"/>
    <n v="3.137947247563261"/>
  </r>
  <r>
    <n v="79"/>
    <s v="CircularDVF_Sph_EC_On_Corr_Off"/>
    <x v="1"/>
    <x v="0"/>
    <n v="0.83998410777103805"/>
    <n v="34.1982207609583"/>
    <n v="-0.66001589222896195"/>
    <n v="-10.8017792390417"/>
    <n v="0"/>
    <n v="0"/>
    <n v="0.83998410777103805"/>
    <n v="10.801779239041707"/>
  </r>
  <r>
    <n v="80"/>
    <s v="CircularDVF_Sph_EC_On_Corr_Off"/>
    <x v="4"/>
    <x v="0"/>
    <n v="0.94848463108911496"/>
    <n v="53.392209526894"/>
    <n v="0.59848463108911498"/>
    <n v="8.3922095268939607"/>
    <n v="0"/>
    <n v="0"/>
    <n v="0.94848463108911496"/>
    <n v="8.3922095268939927"/>
  </r>
  <r>
    <n v="81"/>
    <s v="CircularDVF_Sph_EC_On_Corr_Off"/>
    <x v="1"/>
    <x v="1"/>
    <n v="0.99460336294201002"/>
    <n v="1.30938981941057"/>
    <n v="-0.50539663705798998"/>
    <n v="1.30938981941057"/>
    <n v="0"/>
    <n v="0"/>
    <n v="0.99460336294201002"/>
    <n v="1.3093898194105691"/>
  </r>
  <r>
    <n v="82"/>
    <s v="CircularDVF_Sph_EC_On_Corr_Off"/>
    <x v="3"/>
    <x v="3"/>
    <n v="1.5057377498444899"/>
    <n v="179.724825130093"/>
    <n v="0.50573774984448505"/>
    <n v="-0.27517486990728901"/>
    <n v="0"/>
    <n v="0"/>
    <n v="1.5057377498444899"/>
    <n v="0.2751748699070049"/>
  </r>
  <r>
    <n v="83"/>
    <s v="CircularDVF_Sph_EC_On_Corr_Off"/>
    <x v="0"/>
    <x v="4"/>
    <n v="1.00725468735148"/>
    <n v="130.445132321931"/>
    <n v="0.30725468735147998"/>
    <n v="40.445132321930799"/>
    <n v="1"/>
    <n v="0"/>
    <n v="1.00725468735148"/>
    <n v="40.445132321930998"/>
  </r>
  <r>
    <n v="84"/>
    <s v="CircularDVF_Sph_EC_On_Corr_Off"/>
    <x v="0"/>
    <x v="3"/>
    <n v="0.98410445151213999"/>
    <n v="-179.21805890820801"/>
    <n v="0.28410445151213998"/>
    <n v="0.78194109179236204"/>
    <n v="1"/>
    <n v="0"/>
    <n v="0.98410445151213999"/>
    <n v="0.78194109179196403"/>
  </r>
  <r>
    <n v="85"/>
    <s v="CircularDVF_Sph_EC_On_Corr_Off"/>
    <x v="2"/>
    <x v="1"/>
    <n v="0.77759429884367903"/>
    <n v="1.2941695649560601"/>
    <n v="0.27759429884367898"/>
    <n v="1.2941695649560601"/>
    <n v="0"/>
    <n v="0"/>
    <n v="0.77759429884367903"/>
    <n v="1.2941695649560643"/>
  </r>
  <r>
    <n v="86"/>
    <s v="CircularDVF_Sph_EC_On_Corr_Off"/>
    <x v="2"/>
    <x v="3"/>
    <n v="1.65561076164335"/>
    <n v="179.39220485767501"/>
    <n v="1.15561076164335"/>
    <n v="-0.60779514232496001"/>
    <n v="0"/>
    <n v="0"/>
    <n v="1.65561076164335"/>
    <n v="0.60779514232498855"/>
  </r>
  <r>
    <n v="87"/>
    <s v="CircularDVF_Sph_EC_On_Corr_Off"/>
    <x v="3"/>
    <x v="2"/>
    <n v="0.98370581630776499"/>
    <n v="113.68450459492399"/>
    <n v="-1.62941836922346E-2"/>
    <n v="-21.315495405076099"/>
    <n v="0"/>
    <n v="0"/>
    <n v="0.98370581630776499"/>
    <n v="21.315495405076007"/>
  </r>
  <r>
    <n v="88"/>
    <s v="CircularDVF_Sph_EC_On_Corr_Off"/>
    <x v="4"/>
    <x v="1"/>
    <n v="0.53462512385147598"/>
    <n v="0.22143186185809299"/>
    <n v="0.184625123851476"/>
    <n v="0.22143186185809299"/>
    <n v="0"/>
    <n v="0"/>
    <n v="0.53462512385147598"/>
    <n v="0.22143186185809327"/>
  </r>
  <r>
    <n v="89"/>
    <s v="CircularDVF_Sph_EC_On_Corr_Off"/>
    <x v="1"/>
    <x v="0"/>
    <n v="1.0206539698324599"/>
    <n v="32.580166005511003"/>
    <n v="-0.47934603016754501"/>
    <n v="-12.419833994489"/>
    <n v="0"/>
    <n v="0"/>
    <n v="1.0206539698324599"/>
    <n v="12.419833994489011"/>
  </r>
  <r>
    <n v="90"/>
    <s v="CircularDVF_Sph_EC_On_Corr_Off"/>
    <x v="1"/>
    <x v="2"/>
    <n v="1.5045323115320399"/>
    <n v="143.952379224135"/>
    <n v="4.5323115320357E-3"/>
    <n v="8.9523792241350293"/>
    <n v="0"/>
    <n v="0"/>
    <n v="1.5045323115320399"/>
    <n v="8.9523792241350009"/>
  </r>
  <r>
    <n v="91"/>
    <s v="CircularDVF_Sph_EC_On_Corr_Off"/>
    <x v="4"/>
    <x v="0"/>
    <n v="1.5215793252313401"/>
    <n v="59.726761787318701"/>
    <n v="1.17157932523134"/>
    <n v="14.726761787318701"/>
    <n v="0"/>
    <n v="0"/>
    <n v="1.5215793252313401"/>
    <n v="14.726761787318708"/>
  </r>
  <r>
    <n v="92"/>
    <s v="CircularDVF_Sph_EC_On_Corr_Off"/>
    <x v="4"/>
    <x v="3"/>
    <n v="1.49556224711092"/>
    <n v="179.12925035956599"/>
    <n v="1.1455622471109199"/>
    <n v="-0.87074964043404202"/>
    <n v="0"/>
    <n v="0"/>
    <n v="1.49556224711092"/>
    <n v="0.87074964043401337"/>
  </r>
  <r>
    <n v="93"/>
    <s v="CircularDVF_Sph_EC_On_Corr_Off"/>
    <x v="4"/>
    <x v="3"/>
    <n v="1.76421198082235"/>
    <n v="179.09408074315201"/>
    <n v="1.4142119808223499"/>
    <n v="-0.90591925684805097"/>
    <n v="0"/>
    <n v="0"/>
    <n v="1.76421198082235"/>
    <n v="0.90591925684799435"/>
  </r>
  <r>
    <n v="94"/>
    <s v="CircularDVF_Sph_EC_On_Corr_Off"/>
    <x v="0"/>
    <x v="1"/>
    <n v="0.524436833329185"/>
    <n v="1.35452465138087"/>
    <n v="-0.17556316667081501"/>
    <n v="1.35452465138087"/>
    <n v="0"/>
    <n v="0"/>
    <n v="0.524436833329185"/>
    <n v="1.3545246513808706"/>
  </r>
  <r>
    <n v="95"/>
    <s v="CircularDVF_Sph_EC_On_Corr_Off"/>
    <x v="4"/>
    <x v="2"/>
    <n v="1.5098325756428099"/>
    <n v="118.283496801965"/>
    <n v="1.1598325756428101"/>
    <n v="-16.716503198035198"/>
    <n v="0"/>
    <n v="0"/>
    <n v="1.5098325756428099"/>
    <n v="16.716503198035014"/>
  </r>
  <r>
    <n v="96"/>
    <s v="CircularDVF_Sph_EC_On_Corr_Off"/>
    <x v="2"/>
    <x v="3"/>
    <n v="1.52157581813707"/>
    <n v="178.75505847423801"/>
    <n v="1.02157581813707"/>
    <n v="-1.24494152576233"/>
    <n v="0"/>
    <n v="0"/>
    <n v="1.52157581813707"/>
    <n v="1.2449415257619876"/>
  </r>
  <r>
    <n v="97"/>
    <s v="CircularDVF_Sph_EC_On_Corr_Off"/>
    <x v="2"/>
    <x v="2"/>
    <n v="1.1612806270150899"/>
    <n v="135.919104783714"/>
    <n v="0.66128062701509105"/>
    <n v="0.91910478371426096"/>
    <n v="0"/>
    <n v="0"/>
    <n v="1.1612806270150899"/>
    <n v="0.91910478371400472"/>
  </r>
  <r>
    <n v="98"/>
    <s v="CircularDVF_Sph_EC_On_Corr_Off"/>
    <x v="4"/>
    <x v="4"/>
    <n v="1.05080228015873"/>
    <n v="89.0141817149632"/>
    <n v="0.70080228015872703"/>
    <n v="-0.98581828503677105"/>
    <n v="0"/>
    <n v="0"/>
    <n v="1.05080228015873"/>
    <n v="0.98581828503679958"/>
  </r>
  <r>
    <n v="99"/>
    <s v="CircularDVF_Sph_EC_On_Corr_Off"/>
    <x v="4"/>
    <x v="0"/>
    <n v="1.00497667125623"/>
    <n v="23.4422034148695"/>
    <n v="0.65497667125623005"/>
    <n v="-21.5577965851305"/>
    <n v="0"/>
    <n v="0"/>
    <n v="1.00497667125623"/>
    <n v="21.55779658513049"/>
  </r>
  <r>
    <n v="100"/>
    <s v="CircularDVF_Sph_EC_On_Corr_Off"/>
    <x v="3"/>
    <x v="1"/>
    <n v="0.751774005523828"/>
    <n v="1.3386268324942401"/>
    <n v="-0.248225994476172"/>
    <n v="1.3386268324942401"/>
    <n v="0"/>
    <n v="0"/>
    <n v="0.751774005523828"/>
    <n v="1.3386268324942421"/>
  </r>
  <r>
    <n v="101"/>
    <s v="CircularDVF_Sph_EC_On_Corr_Off"/>
    <x v="0"/>
    <x v="0"/>
    <n v="0.99550700050729501"/>
    <n v="23.678744216921999"/>
    <n v="0.295507000507296"/>
    <n v="-21.321255783078001"/>
    <n v="0"/>
    <n v="0"/>
    <n v="0.99550700050729501"/>
    <n v="21.321255783078016"/>
  </r>
  <r>
    <n v="102"/>
    <s v="CircularDVF_Sph_EC_On_Corr_Off"/>
    <x v="2"/>
    <x v="4"/>
    <n v="1.0198144775923099"/>
    <n v="88.984223818954803"/>
    <n v="0.51981447759230603"/>
    <n v="-1.0157761810452299"/>
    <n v="0"/>
    <n v="0"/>
    <n v="1.0198144775923099"/>
    <n v="1.0157761810451973"/>
  </r>
  <r>
    <n v="103"/>
    <s v="CircularDVF_Sph_EC_On_Corr_Off"/>
    <x v="1"/>
    <x v="2"/>
    <n v="1.77389789290892"/>
    <n v="90.5839495771842"/>
    <n v="0.27389789290892003"/>
    <n v="-44.4160504228158"/>
    <n v="0"/>
    <n v="0"/>
    <n v="1.77389789290892"/>
    <n v="44.4160504228158"/>
  </r>
  <r>
    <n v="104"/>
    <s v="CircularDVF_Sph_EC_On_Corr_Off"/>
    <x v="2"/>
    <x v="4"/>
    <n v="1.39163598833945"/>
    <n v="70.145896886209101"/>
    <n v="0.89163598833944702"/>
    <n v="-19.854103113790899"/>
    <n v="0"/>
    <n v="0"/>
    <n v="1.39163598833945"/>
    <n v="19.854103113790899"/>
  </r>
  <r>
    <n v="105"/>
    <s v="CircularDVF_Sph_EC_On_Corr_Off"/>
    <x v="1"/>
    <x v="3"/>
    <n v="1.1030734456151201"/>
    <n v="-178.76571515634299"/>
    <n v="-0.396926554384883"/>
    <n v="1.2342848436574601"/>
    <n v="1"/>
    <n v="0"/>
    <n v="1.1030734456151201"/>
    <n v="1.234284843657008"/>
  </r>
  <r>
    <n v="106"/>
    <s v="CircularDVF_Sph_EC_On_Corr_Off"/>
    <x v="3"/>
    <x v="1"/>
    <n v="0.400512078488997"/>
    <n v="1.77375404822504"/>
    <n v="-0.59948792151100305"/>
    <n v="1.77375404822504"/>
    <n v="0"/>
    <n v="0"/>
    <n v="0.400512078488997"/>
    <n v="1.7737540482250438"/>
  </r>
  <r>
    <n v="107"/>
    <s v="CircularDVF_Sph_EC_On_Corr_Off"/>
    <x v="0"/>
    <x v="4"/>
    <n v="1.41214170406267"/>
    <n v="80.206910233574902"/>
    <n v="0.71214170406267496"/>
    <n v="-9.7930897664251102"/>
    <n v="0"/>
    <n v="0"/>
    <n v="1.41214170406267"/>
    <n v="9.793089766425112"/>
  </r>
  <r>
    <n v="108"/>
    <s v="CircularDVF_Sph_EC_On_Corr_Off"/>
    <x v="0"/>
    <x v="2"/>
    <n v="1.54119776824607"/>
    <n v="99.354985482888694"/>
    <n v="0.84119776824607495"/>
    <n v="-35.645014517111299"/>
    <n v="0"/>
    <n v="0"/>
    <n v="1.54119776824607"/>
    <n v="35.645014517111292"/>
  </r>
  <r>
    <n v="109"/>
    <s v="CircularDVF_Sph_EC_On_Corr_Off"/>
    <x v="4"/>
    <x v="2"/>
    <n v="1.7739941540741"/>
    <n v="98.793092736474605"/>
    <n v="1.4239941540740999"/>
    <n v="-36.206907263525402"/>
    <n v="0"/>
    <n v="0"/>
    <n v="1.7739941540741"/>
    <n v="36.206907263525409"/>
  </r>
  <r>
    <n v="110"/>
    <s v="CircularDVF_Sph_EC_On_Corr_Off"/>
    <x v="2"/>
    <x v="1"/>
    <n v="0.45733704359536698"/>
    <n v="-1.68278181492468"/>
    <n v="-4.2662956404633301E-2"/>
    <n v="-1.68278181492468"/>
    <n v="0"/>
    <n v="0"/>
    <n v="0.45733704359536698"/>
    <n v="1.6827818149246809"/>
  </r>
  <r>
    <n v="111"/>
    <s v="CircularDVF_Sph_EC_On_Corr_Off"/>
    <x v="2"/>
    <x v="0"/>
    <n v="0.64616533304179902"/>
    <n v="45.615363455592401"/>
    <n v="0.14616533304179899"/>
    <n v="0.61536345559241601"/>
    <n v="0"/>
    <n v="0"/>
    <n v="0.64616533304179902"/>
    <n v="0.61536345559238725"/>
  </r>
  <r>
    <n v="112"/>
    <s v="CircularDVF_Sph_EC_On_Corr_Off"/>
    <x v="2"/>
    <x v="2"/>
    <n v="1.4977674912496199"/>
    <n v="117.41342274146299"/>
    <n v="0.99776749124962105"/>
    <n v="-17.586577258536799"/>
    <n v="0"/>
    <n v="0"/>
    <n v="1.4977674912496199"/>
    <n v="17.586577258537005"/>
  </r>
  <r>
    <n v="113"/>
    <s v="CircularDVF_Sph_EC_On_Corr_Off"/>
    <x v="1"/>
    <x v="2"/>
    <n v="1.49789574823963"/>
    <n v="122.193876155151"/>
    <n v="-2.1042517603690998E-3"/>
    <n v="-12.8061238448495"/>
    <n v="0"/>
    <n v="0"/>
    <n v="1.49789574823963"/>
    <n v="12.806123844848997"/>
  </r>
  <r>
    <n v="114"/>
    <s v="CircularDVF_Sph_EC_On_Corr_Off"/>
    <x v="3"/>
    <x v="2"/>
    <n v="1.49789574823963"/>
    <n v="122.193876155151"/>
    <n v="0.49789574823963101"/>
    <n v="-12.8061238448495"/>
    <n v="0"/>
    <n v="0"/>
    <n v="1.49789574823963"/>
    <n v="12.806123844848997"/>
  </r>
  <r>
    <n v="115"/>
    <s v="CircularDVF_Sph_EC_On_Corr_Off"/>
    <x v="0"/>
    <x v="0"/>
    <n v="1.01772189336924"/>
    <n v="19.6949033057012"/>
    <n v="0.317721893369243"/>
    <n v="-25.3050966942988"/>
    <n v="0"/>
    <n v="0"/>
    <n v="1.01772189336924"/>
    <n v="25.305096694298811"/>
  </r>
  <r>
    <n v="116"/>
    <s v="CircularDVF_Sph_EC_On_Corr_Off"/>
    <x v="2"/>
    <x v="0"/>
    <n v="0.99161578558011998"/>
    <n v="17.085174443306101"/>
    <n v="0.49161578558011998"/>
    <n v="-27.914825556693899"/>
    <n v="0"/>
    <n v="0"/>
    <n v="0.99161578558011998"/>
    <n v="27.914825556693899"/>
  </r>
  <r>
    <n v="117"/>
    <s v="CircularDVF_Sph_EC_On_Corr_Off"/>
    <x v="1"/>
    <x v="2"/>
    <n v="0.98043742529554201"/>
    <n v="110.831622474329"/>
    <n v="-0.51956257470445799"/>
    <n v="-24.168377525671101"/>
    <n v="0"/>
    <n v="0"/>
    <n v="0.98043742529554201"/>
    <n v="24.168377525671019"/>
  </r>
  <r>
    <n v="118"/>
    <s v="CircularDVF_Sph_EC_On_Corr_Off"/>
    <x v="1"/>
    <x v="0"/>
    <n v="0.99877950644579305"/>
    <n v="64.415627434278093"/>
    <n v="-0.50122049355420695"/>
    <n v="19.4156274342781"/>
    <n v="0"/>
    <n v="0"/>
    <n v="0.99877950644579305"/>
    <n v="19.415627434278093"/>
  </r>
  <r>
    <n v="119"/>
    <s v="CircularDVF_Sph_EC_On_Corr_Off"/>
    <x v="0"/>
    <x v="1"/>
    <n v="0.76241009764628298"/>
    <n v="2.0966718074610902"/>
    <n v="6.24100976462834E-2"/>
    <n v="2.0966718074610902"/>
    <n v="0"/>
    <n v="0"/>
    <n v="0.76241009764628298"/>
    <n v="2.0966718074610924"/>
  </r>
  <r>
    <n v="120"/>
    <s v="CircularDVF_Sph_EC_On_Corr_Off"/>
    <x v="1"/>
    <x v="4"/>
    <n v="0.99391100207920002"/>
    <n v="90.744445884534599"/>
    <n v="-0.50608899792079998"/>
    <n v="0.74444588453457095"/>
    <n v="1"/>
    <n v="0"/>
    <n v="0.99391100207920002"/>
    <n v="0.74444588453459914"/>
  </r>
  <r>
    <n v="121"/>
    <s v="CircularDVF_Sph_EC_On_Corr_Off"/>
    <x v="4"/>
    <x v="0"/>
    <n v="0.99301934681579895"/>
    <n v="36.518211364411499"/>
    <n v="0.64301934681579898"/>
    <n v="-8.4817886355885204"/>
    <n v="0"/>
    <n v="0"/>
    <n v="0.99301934681579895"/>
    <n v="8.4817886355884866"/>
  </r>
  <r>
    <n v="122"/>
    <s v="CircularDVF_Sph_EC_On_Corr_Off"/>
    <x v="4"/>
    <x v="4"/>
    <n v="1.18501806927515"/>
    <n v="89.375615612405696"/>
    <n v="0.83501806927515299"/>
    <n v="-0.62438438759431802"/>
    <n v="0"/>
    <n v="0"/>
    <n v="1.18501806927515"/>
    <n v="0.62438438759431847"/>
  </r>
  <r>
    <n v="123"/>
    <s v="CircularDVF_Sph_EC_On_Corr_Off"/>
    <x v="1"/>
    <x v="3"/>
    <n v="1.5163078047452501"/>
    <n v="178.94595466737499"/>
    <n v="1.63078047452456E-2"/>
    <n v="-1.05404533262509"/>
    <n v="0"/>
    <n v="0"/>
    <n v="1.5163078047452501"/>
    <n v="1.0540453326250088"/>
  </r>
  <r>
    <n v="124"/>
    <s v="CircularDVF_Sph_EC_On_Corr_Off"/>
    <x v="3"/>
    <x v="2"/>
    <n v="0.97740108907465595"/>
    <n v="126.85778565373801"/>
    <n v="-2.2598910925343701E-2"/>
    <n v="-8.1422143462624508"/>
    <n v="0"/>
    <n v="0"/>
    <n v="0.97740108907465595"/>
    <n v="8.1422143462619943"/>
  </r>
  <r>
    <n v="125"/>
    <s v="CircularDVF_Sph_EC_On_Corr_Off"/>
    <x v="4"/>
    <x v="3"/>
    <n v="1.4955783034757"/>
    <n v="-179.08967734614001"/>
    <n v="1.1455783034757001"/>
    <n v="0.91032265386019195"/>
    <n v="1"/>
    <n v="0"/>
    <n v="1.4955783034757"/>
    <n v="0.91032265386002109"/>
  </r>
  <r>
    <n v="126"/>
    <s v="CircularDVF_Sph_EC_On_Corr_Off"/>
    <x v="3"/>
    <x v="3"/>
    <n v="1.56901335731366"/>
    <n v="177.66038635520499"/>
    <n v="0.56901335731365799"/>
    <n v="-2.3396136447947198"/>
    <n v="0"/>
    <n v="0"/>
    <n v="1.56901335731366"/>
    <n v="2.3396136447950084"/>
  </r>
  <r>
    <n v="127"/>
    <s v="CircularDVF_Sph_EC_On_Corr_Off"/>
    <x v="4"/>
    <x v="4"/>
    <n v="0.99891039737248899"/>
    <n v="131.24724280291699"/>
    <n v="0.64891039737248901"/>
    <n v="41.247242802916503"/>
    <n v="1"/>
    <n v="0"/>
    <n v="0.99891039737248899"/>
    <n v="41.247242802916986"/>
  </r>
  <r>
    <n v="128"/>
    <s v="CircularDVF_Sph_EC_On_Corr_Off"/>
    <x v="1"/>
    <x v="4"/>
    <n v="0.968865799424798"/>
    <n v="124.596624284353"/>
    <n v="-0.531134200575202"/>
    <n v="34.596624284353197"/>
    <n v="1"/>
    <n v="0"/>
    <n v="0.968865799424798"/>
    <n v="34.596624284352998"/>
  </r>
  <r>
    <n v="129"/>
    <s v="CircularDVF_Sph_EC_On_Corr_Off"/>
    <x v="4"/>
    <x v="1"/>
    <n v="0.436489124791058"/>
    <n v="-0.406827100272039"/>
    <n v="8.64891247910579E-2"/>
    <n v="-0.406827100272039"/>
    <n v="0"/>
    <n v="0"/>
    <n v="0.436489124791058"/>
    <n v="0.40682710027203939"/>
  </r>
  <r>
    <n v="130"/>
    <s v="CircularDVF_Sph_EC_On_Corr_Off"/>
    <x v="3"/>
    <x v="3"/>
    <n v="1.2324246615438501"/>
    <n v="-178.41486096258501"/>
    <n v="0.232424661543853"/>
    <n v="1.5851390374151599"/>
    <n v="1"/>
    <n v="0"/>
    <n v="1.2324246615438501"/>
    <n v="1.5851390374149901"/>
  </r>
  <r>
    <n v="131"/>
    <s v="CircularDVF_Sph_EC_On_Corr_Off"/>
    <x v="0"/>
    <x v="4"/>
    <n v="0.90600978764556495"/>
    <n v="122.213138795456"/>
    <n v="0.20600978764556499"/>
    <n v="32.213138795456302"/>
    <n v="1"/>
    <n v="0"/>
    <n v="0.90600978764556495"/>
    <n v="32.213138795456018"/>
  </r>
  <r>
    <n v="132"/>
    <s v="CircularDVF_Sph_EC_On_Corr_Off"/>
    <x v="3"/>
    <x v="3"/>
    <n v="0.99951387653656298"/>
    <n v="-179.82233923756601"/>
    <n v="-4.8612346343701601E-4"/>
    <n v="0.17766076243367501"/>
    <n v="1"/>
    <n v="0"/>
    <n v="0.99951387653656298"/>
    <n v="0.17766076243401585"/>
  </r>
  <r>
    <n v="133"/>
    <s v="CircularDVF_Sph_EC_On_Corr_Off"/>
    <x v="2"/>
    <x v="4"/>
    <n v="0.95767263949705195"/>
    <n v="90.154518987614296"/>
    <n v="0.457672639497052"/>
    <n v="0.154518987614324"/>
    <n v="1"/>
    <n v="0"/>
    <n v="0.95767263949705195"/>
    <n v="0.15451898761429561"/>
  </r>
  <r>
    <n v="134"/>
    <s v="CircularDVF_Sph_EC_On_Corr_Off"/>
    <x v="3"/>
    <x v="0"/>
    <n v="1.00539341124621"/>
    <n v="42.063793534875202"/>
    <n v="5.3934112462055202E-3"/>
    <n v="-2.9362064651247999"/>
    <n v="0"/>
    <n v="0"/>
    <n v="1.00539341124621"/>
    <n v="2.9362064651247977"/>
  </r>
  <r>
    <n v="135"/>
    <s v="CircularDVF_Sph_EC_On_Corr_Off"/>
    <x v="0"/>
    <x v="0"/>
    <n v="0.79278048013631897"/>
    <n v="42.861317422333698"/>
    <n v="9.2780480136318802E-2"/>
    <n v="-2.1386825776663199"/>
    <n v="0"/>
    <n v="0"/>
    <n v="0.79278048013631897"/>
    <n v="2.1386825776663159"/>
  </r>
  <r>
    <n v="136"/>
    <s v="CircularDVF_Sph_EC_On_Corr_Off"/>
    <x v="1"/>
    <x v="3"/>
    <n v="0.968695042675775"/>
    <n v="-178.90005618116101"/>
    <n v="-0.531304957324225"/>
    <n v="1.09994381883905"/>
    <n v="1"/>
    <n v="0"/>
    <n v="0.968695042675775"/>
    <n v="1.0999438188389945"/>
  </r>
  <r>
    <n v="137"/>
    <s v="CircularDVF_Sph_EC_On_Corr_Off"/>
    <x v="1"/>
    <x v="2"/>
    <n v="0.95858047312106598"/>
    <n v="131.307911230673"/>
    <n v="-0.54141952687893402"/>
    <n v="-3.6920887693270301"/>
    <n v="0"/>
    <n v="0"/>
    <n v="0.95858047312106598"/>
    <n v="3.6920887693270004"/>
  </r>
  <r>
    <n v="138"/>
    <s v="CircularDVF_Sph_EC_On_Corr_Off"/>
    <x v="1"/>
    <x v="1"/>
    <n v="0.49924300400363197"/>
    <n v="3.2028483955193101"/>
    <n v="-1.00075699599637"/>
    <n v="3.2028483955193101"/>
    <n v="0"/>
    <n v="0"/>
    <n v="0.49924300400363197"/>
    <n v="3.202848395519311"/>
  </r>
  <r>
    <n v="139"/>
    <s v="CircularDVF_Sph_EC_On_Corr_Off"/>
    <x v="0"/>
    <x v="1"/>
    <n v="0.55544520422238497"/>
    <n v="-1.3854882763732499"/>
    <n v="-0.14455479577761501"/>
    <n v="-1.3854882763732499"/>
    <n v="0"/>
    <n v="0"/>
    <n v="0.55544520422238497"/>
    <n v="1.3854882763732519"/>
  </r>
  <r>
    <n v="140"/>
    <s v="CircularDVF_Sph_EC_On_Corr_Off"/>
    <x v="3"/>
    <x v="0"/>
    <n v="0.92610131351980596"/>
    <n v="51.544818659875801"/>
    <n v="-7.3898686480193904E-2"/>
    <n v="6.5448186598757703"/>
    <n v="0"/>
    <n v="0"/>
    <n v="0.92610131351980596"/>
    <n v="6.5448186598758014"/>
  </r>
  <r>
    <n v="141"/>
    <s v="CircularDVF_Sph_EC_On_Corr_Off"/>
    <x v="2"/>
    <x v="3"/>
    <n v="1.47991094511534"/>
    <n v="179.72002285213401"/>
    <n v="0.97991094511533905"/>
    <n v="-0.27997714786641797"/>
    <n v="0"/>
    <n v="0"/>
    <n v="1.47991094511534"/>
    <n v="0.27997714786599204"/>
  </r>
  <r>
    <n v="142"/>
    <s v="CircularDVF_Sph_EC_On_Corr_Off"/>
    <x v="1"/>
    <x v="3"/>
    <n v="1.41274430706656"/>
    <n v="179.91620367288999"/>
    <n v="-8.7255692933442902E-2"/>
    <n v="-8.3796327110462698E-2"/>
    <n v="0"/>
    <n v="0"/>
    <n v="1.41274430706656"/>
    <n v="8.3796327110007951E-2"/>
  </r>
  <r>
    <n v="143"/>
    <s v="CircularDVF_Sph_EC_On_Corr_Off"/>
    <x v="2"/>
    <x v="0"/>
    <n v="0.97503417339610499"/>
    <n v="70.019486751363104"/>
    <n v="0.47503417339610499"/>
    <n v="25.0194867513631"/>
    <n v="0"/>
    <n v="0"/>
    <n v="0.97503417339610499"/>
    <n v="25.019486751363104"/>
  </r>
  <r>
    <n v="144"/>
    <s v="CircularDVF_Sph_EC_On_Corr_Off"/>
    <x v="3"/>
    <x v="4"/>
    <n v="0.99939641358484999"/>
    <n v="88.371034767558598"/>
    <n v="-6.03586415150126E-4"/>
    <n v="-1.6289652324413699"/>
    <n v="0"/>
    <n v="0"/>
    <n v="0.99939641358484999"/>
    <n v="1.6289652324414021"/>
  </r>
  <r>
    <n v="145"/>
    <s v="CircularDVF_Sph_EC_On_Corr_Off"/>
    <x v="2"/>
    <x v="4"/>
    <n v="0.99399153393442996"/>
    <n v="91.042167942643701"/>
    <n v="0.49399153393443002"/>
    <n v="1.0421679426436901"/>
    <n v="1"/>
    <n v="0"/>
    <n v="0.99399153393442996"/>
    <n v="1.0421679426436867"/>
  </r>
  <r>
    <n v="146"/>
    <s v="CircularDVF_Sph_EC_On_Corr_Off"/>
    <x v="4"/>
    <x v="1"/>
    <n v="0.76707136247889396"/>
    <n v="-0.23149683933002099"/>
    <n v="0.41707136247889398"/>
    <n v="-0.23149683933002099"/>
    <n v="0"/>
    <n v="0"/>
    <n v="0.76707136247889396"/>
    <n v="0.23149683933002052"/>
  </r>
  <r>
    <n v="147"/>
    <s v="CircularDVF_Sph_EC_On_Corr_Off"/>
    <x v="2"/>
    <x v="4"/>
    <n v="0.98869204678662104"/>
    <n v="89.550982707281705"/>
    <n v="0.48869204678662098"/>
    <n v="-0.44901729271833801"/>
    <n v="0"/>
    <n v="0"/>
    <n v="0.98869204678662104"/>
    <n v="0.44901729271828117"/>
  </r>
  <r>
    <n v="148"/>
    <s v="CircularDVF_Sph_EC_On_Corr_Off"/>
    <x v="0"/>
    <x v="3"/>
    <n v="0.97888227509675196"/>
    <n v="-179.51624765758501"/>
    <n v="0.27888227509675201"/>
    <n v="0.483752342415187"/>
    <n v="1"/>
    <n v="0"/>
    <n v="0.97888227509675196"/>
    <n v="0.48375234241495946"/>
  </r>
  <r>
    <n v="149"/>
    <s v="CircularDVF_Sph_EC_On_Corr_Off"/>
    <x v="4"/>
    <x v="0"/>
    <n v="0.83272955920960001"/>
    <n v="57.128106330690102"/>
    <n v="0.48272955920959998"/>
    <n v="12.1281063306901"/>
    <n v="0"/>
    <n v="0"/>
    <n v="0.83272955920960001"/>
    <n v="12.128106330690116"/>
  </r>
  <r>
    <n v="150"/>
    <s v="CircularDVF_Sph_EC_On_Corr_Off"/>
    <x v="4"/>
    <x v="2"/>
    <n v="1.4982875765715999"/>
    <n v="118.29674223859899"/>
    <n v="1.1482875765716001"/>
    <n v="-16.7032577614006"/>
    <n v="0"/>
    <n v="0"/>
    <n v="1.4982875765715999"/>
    <n v="16.703257761401005"/>
  </r>
  <r>
    <s v="sasatake1"/>
    <s v="CircularDVF_Rigid_EC_Off_Corr_Off"/>
    <x v="4"/>
    <x v="0"/>
    <n v="0.70515874948213497"/>
    <n v="47.3451729165388"/>
    <n v="0.35515874948213499"/>
    <n v="2.3451729165387598"/>
    <n v="0"/>
    <n v="0"/>
    <n v="0.70515874948213497"/>
    <n v="2.345172916538786"/>
  </r>
  <r>
    <n v="2"/>
    <s v="CircularDVF_Rigid_EC_Off_Corr_Off"/>
    <x v="1"/>
    <x v="3"/>
    <n v="0.99437799605264798"/>
    <n v="-179.52378630518501"/>
    <n v="-0.50562200394735202"/>
    <n v="0.47621369481521503"/>
    <n v="1"/>
    <n v="0"/>
    <n v="0.99437799605264798"/>
    <n v="0.47621369481498732"/>
  </r>
  <r>
    <n v="3"/>
    <s v="CircularDVF_Rigid_EC_Off_Corr_Off"/>
    <x v="2"/>
    <x v="1"/>
    <n v="0.50884541289540397"/>
    <n v="0.81430142629241697"/>
    <n v="8.8454128954037498E-3"/>
    <n v="0.81430142629241697"/>
    <n v="0"/>
    <n v="0"/>
    <n v="0.50884541289540397"/>
    <n v="0.81430142629241686"/>
  </r>
  <r>
    <n v="4"/>
    <s v="CircularDVF_Rigid_EC_Off_Corr_Off"/>
    <x v="3"/>
    <x v="0"/>
    <n v="0.52570213508225905"/>
    <n v="46.154518913832398"/>
    <n v="-0.47429786491774101"/>
    <n v="1.1545189138323899"/>
    <n v="0"/>
    <n v="0"/>
    <n v="0.52570213508225905"/>
    <n v="1.1545189138323906"/>
  </r>
  <r>
    <n v="5"/>
    <s v="CircularDVF_Rigid_EC_Off_Corr_Off"/>
    <x v="3"/>
    <x v="1"/>
    <n v="0.50363284019780297"/>
    <n v="0.235058289506867"/>
    <n v="-0.49636715980219698"/>
    <n v="0.235058289506867"/>
    <n v="0"/>
    <n v="0"/>
    <n v="0.50363284019780297"/>
    <n v="0.23505828950686691"/>
  </r>
  <r>
    <n v="6"/>
    <s v="CircularDVF_Rigid_EC_Off_Corr_Off"/>
    <x v="2"/>
    <x v="4"/>
    <n v="0.62205081044393595"/>
    <n v="91.189525484004406"/>
    <n v="0.12205081044393599"/>
    <n v="1.1895254840043801"/>
    <n v="1"/>
    <n v="0"/>
    <n v="0.62205081044393595"/>
    <n v="1.1895254840044061"/>
  </r>
  <r>
    <n v="7"/>
    <s v="CircularDVF_Rigid_EC_Off_Corr_Off"/>
    <x v="2"/>
    <x v="2"/>
    <n v="0.65621613871573004"/>
    <n v="143.030881172698"/>
    <n v="0.15621613871573001"/>
    <n v="8.0308811726982903"/>
    <n v="0"/>
    <n v="0"/>
    <n v="0.65621613871573004"/>
    <n v="8.0308811726980025"/>
  </r>
  <r>
    <n v="8"/>
    <s v="CircularDVF_Rigid_EC_Off_Corr_Off"/>
    <x v="2"/>
    <x v="4"/>
    <n v="0.71489900893598701"/>
    <n v="89.793007477436703"/>
    <n v="0.21489900893598701"/>
    <n v="-0.206992522563269"/>
    <n v="0"/>
    <n v="0"/>
    <n v="0.71489900893598701"/>
    <n v="0.20699252256329714"/>
  </r>
  <r>
    <n v="9"/>
    <s v="CircularDVF_Rigid_EC_Off_Corr_Off"/>
    <x v="0"/>
    <x v="4"/>
    <n v="0.71489900893598701"/>
    <n v="89.793007477436703"/>
    <n v="1.48990089359871E-2"/>
    <n v="-0.206992522563269"/>
    <n v="0"/>
    <n v="0"/>
    <n v="0.71489900893598701"/>
    <n v="0.20699252256329714"/>
  </r>
  <r>
    <n v="10"/>
    <s v="CircularDVF_Rigid_EC_Off_Corr_Off"/>
    <x v="1"/>
    <x v="2"/>
    <n v="0.48908687029825398"/>
    <n v="135.47067916139699"/>
    <n v="-1.01091312970175"/>
    <n v="0.47067916139656102"/>
    <n v="0"/>
    <n v="0"/>
    <n v="0.48908687029825398"/>
    <n v="0.47067916139698696"/>
  </r>
  <r>
    <n v="11"/>
    <s v="CircularDVF_Rigid_EC_Off_Corr_Off"/>
    <x v="3"/>
    <x v="4"/>
    <n v="0.70973362133164597"/>
    <n v="89.791500994890896"/>
    <n v="-0.29026637866835397"/>
    <n v="-0.20849900510910399"/>
    <n v="0"/>
    <n v="0"/>
    <n v="0.70973362133164597"/>
    <n v="0.20849900510910402"/>
  </r>
  <r>
    <n v="12"/>
    <s v="CircularDVF_Rigid_EC_Off_Corr_Off"/>
    <x v="1"/>
    <x v="1"/>
    <n v="0.50909704123229804"/>
    <n v="1.9769374298648801"/>
    <n v="-0.99090295876770196"/>
    <n v="1.9769374298648801"/>
    <n v="0"/>
    <n v="0"/>
    <n v="0.50909704123229804"/>
    <n v="1.9769374298648756"/>
  </r>
  <r>
    <n v="13"/>
    <s v="CircularDVF_Rigid_EC_Off_Corr_Off"/>
    <x v="0"/>
    <x v="2"/>
    <n v="1.03043894070228"/>
    <n v="137.25489454704399"/>
    <n v="0.33043894070227903"/>
    <n v="2.2548945470438202"/>
    <n v="0"/>
    <n v="0"/>
    <n v="1.03043894070228"/>
    <n v="2.254894547043989"/>
  </r>
  <r>
    <n v="14"/>
    <s v="CircularDVF_Rigid_EC_Off_Corr_Off"/>
    <x v="1"/>
    <x v="2"/>
    <n v="0.99701748744381002"/>
    <n v="136.28049125804799"/>
    <n v="-0.50298251255618998"/>
    <n v="1.2804912580479"/>
    <n v="0"/>
    <n v="0"/>
    <n v="0.99701748744381002"/>
    <n v="1.2804912580479879"/>
  </r>
  <r>
    <n v="15"/>
    <s v="CircularDVF_Rigid_EC_Off_Corr_Off"/>
    <x v="0"/>
    <x v="0"/>
    <n v="1.0237679185697199"/>
    <n v="50.712627138688497"/>
    <n v="0.32376791856972198"/>
    <n v="5.7126271386885001"/>
    <n v="0"/>
    <n v="0"/>
    <n v="1.0237679185697199"/>
    <n v="5.7126271386885037"/>
  </r>
  <r>
    <n v="16"/>
    <s v="CircularDVF_Rigid_EC_Off_Corr_Off"/>
    <x v="4"/>
    <x v="3"/>
    <n v="0.96335610597821397"/>
    <n v="-179.81567105037499"/>
    <n v="0.61335610597821399"/>
    <n v="0.18432894962518301"/>
    <n v="1"/>
    <n v="0"/>
    <n v="0.96335610597821397"/>
    <n v="0.18432894962501223"/>
  </r>
  <r>
    <n v="17"/>
    <s v="CircularDVF_Rigid_EC_Off_Corr_Off"/>
    <x v="1"/>
    <x v="3"/>
    <n v="0.50368051835412297"/>
    <n v="179.177347906162"/>
    <n v="-0.99631948164587703"/>
    <n v="-0.82265209383808702"/>
    <n v="0"/>
    <n v="0"/>
    <n v="0.50368051835412297"/>
    <n v="0.82265209383800197"/>
  </r>
  <r>
    <n v="18"/>
    <s v="CircularDVF_Rigid_EC_Off_Corr_Off"/>
    <x v="3"/>
    <x v="3"/>
    <n v="0.50368051835412297"/>
    <n v="179.177347906162"/>
    <n v="-0.49631948164587703"/>
    <n v="-0.82265209383808702"/>
    <n v="0"/>
    <n v="0"/>
    <n v="0.50368051835412297"/>
    <n v="0.82265209383800197"/>
  </r>
  <r>
    <n v="19"/>
    <s v="CircularDVF_Rigid_EC_Off_Corr_Off"/>
    <x v="1"/>
    <x v="0"/>
    <n v="0.57035260026943801"/>
    <n v="48.267348026971"/>
    <n v="-0.92964739973056199"/>
    <n v="3.2673480269709798"/>
    <n v="0"/>
    <n v="0"/>
    <n v="0.57035260026943801"/>
    <n v="3.2673480269710069"/>
  </r>
  <r>
    <n v="20"/>
    <s v="CircularDVF_Rigid_EC_Off_Corr_Off"/>
    <x v="0"/>
    <x v="4"/>
    <n v="0.56510302042225702"/>
    <n v="90.261861885643697"/>
    <n v="-0.13489697957774199"/>
    <n v="0.26186188564372498"/>
    <n v="1"/>
    <n v="0"/>
    <n v="0.56510302042225702"/>
    <n v="0.26186188564369672"/>
  </r>
  <r>
    <n v="21"/>
    <s v="CircularDVF_Rigid_EC_Off_Corr_Off"/>
    <x v="3"/>
    <x v="2"/>
    <n v="0.966417243590734"/>
    <n v="139.13961553294999"/>
    <n v="-3.3582756409266397E-2"/>
    <n v="4.1396155329496196"/>
    <n v="0"/>
    <n v="0"/>
    <n v="0.966417243590734"/>
    <n v="4.1396155329499891"/>
  </r>
  <r>
    <n v="22"/>
    <s v="CircularDVF_Rigid_EC_Off_Corr_Off"/>
    <x v="2"/>
    <x v="1"/>
    <n v="0.589225186534312"/>
    <n v="5.7355825721996299"/>
    <n v="8.9225186534311704E-2"/>
    <n v="5.7355825721996299"/>
    <n v="0"/>
    <n v="0"/>
    <n v="0.589225186534312"/>
    <n v="5.7355825721996325"/>
  </r>
  <r>
    <n v="23"/>
    <s v="CircularDVF_Rigid_EC_Off_Corr_Off"/>
    <x v="2"/>
    <x v="2"/>
    <n v="0.76474428148507301"/>
    <n v="138.86140263733199"/>
    <n v="0.26474428148507301"/>
    <n v="3.8614026373315902"/>
    <n v="0"/>
    <n v="0"/>
    <n v="0.76474428148507301"/>
    <n v="3.8614026373319916"/>
  </r>
  <r>
    <n v="24"/>
    <s v="CircularDVF_Rigid_EC_Off_Corr_Off"/>
    <x v="0"/>
    <x v="1"/>
    <n v="0.97884956592261796"/>
    <n v="0.120940779775253"/>
    <n v="0.278849565922618"/>
    <n v="0.120940779775253"/>
    <n v="0"/>
    <n v="0"/>
    <n v="0.97884956592261796"/>
    <n v="0.1209407797752533"/>
  </r>
  <r>
    <n v="25"/>
    <s v="CircularDVF_Rigid_EC_Off_Corr_Off"/>
    <x v="3"/>
    <x v="1"/>
    <n v="0.94801754570284802"/>
    <n v="1.0614897115256099"/>
    <n v="-5.1982454297152002E-2"/>
    <n v="1.0614897115256099"/>
    <n v="0"/>
    <n v="0"/>
    <n v="0.94801754570284802"/>
    <n v="1.0614897115256099"/>
  </r>
  <r>
    <n v="26"/>
    <s v="CircularDVF_Rigid_EC_Off_Corr_Off"/>
    <x v="1"/>
    <x v="2"/>
    <n v="0.79589089596360696"/>
    <n v="135.28923736617301"/>
    <n v="-0.70410910403639304"/>
    <n v="0.28923736617298301"/>
    <n v="0"/>
    <n v="0"/>
    <n v="0.79589089596360696"/>
    <n v="0.28923736617301188"/>
  </r>
  <r>
    <n v="27"/>
    <s v="CircularDVF_Rigid_EC_Off_Corr_Off"/>
    <x v="0"/>
    <x v="4"/>
    <n v="0.99592234488192499"/>
    <n v="86.2827852837584"/>
    <n v="0.29592234488192498"/>
    <n v="-3.7172147162415898"/>
    <n v="0"/>
    <n v="0"/>
    <n v="0.99592234488192499"/>
    <n v="3.7172147162415854"/>
  </r>
  <r>
    <n v="28"/>
    <s v="CircularDVF_Rigid_EC_Off_Corr_Off"/>
    <x v="2"/>
    <x v="2"/>
    <n v="0.96780496777232405"/>
    <n v="136.319148726522"/>
    <n v="0.467804967772324"/>
    <n v="1.3191487265224899"/>
    <n v="0"/>
    <n v="0"/>
    <n v="0.96780496777232405"/>
    <n v="1.3191487265220019"/>
  </r>
  <r>
    <n v="29"/>
    <s v="CircularDVF_Rigid_EC_Off_Corr_Off"/>
    <x v="0"/>
    <x v="4"/>
    <n v="0.79754527041996803"/>
    <n v="90.185542678853906"/>
    <n v="9.7545270419967703E-2"/>
    <n v="0.18554267885394901"/>
    <n v="1"/>
    <n v="0"/>
    <n v="0.79754527041996803"/>
    <n v="0.18554267885389208"/>
  </r>
  <r>
    <n v="30"/>
    <s v="CircularDVF_Rigid_EC_Off_Corr_Off"/>
    <x v="1"/>
    <x v="1"/>
    <n v="0.530833713944726"/>
    <n v="4.1293115562132199"/>
    <n v="-0.969166286055274"/>
    <n v="4.1293115562132199"/>
    <n v="0"/>
    <n v="0"/>
    <n v="0.530833713944726"/>
    <n v="4.1293115562132243"/>
  </r>
  <r>
    <n v="31"/>
    <s v="CircularDVF_Rigid_EC_Off_Corr_Off"/>
    <x v="3"/>
    <x v="4"/>
    <n v="0.57612885430146998"/>
    <n v="87.173508846336304"/>
    <n v="-0.42387114569853002"/>
    <n v="-2.8264911536636501"/>
    <n v="0"/>
    <n v="0"/>
    <n v="0.57612885430146998"/>
    <n v="2.8264911536637101"/>
  </r>
  <r>
    <n v="32"/>
    <s v="CircularDVF_Rigid_EC_Off_Corr_Off"/>
    <x v="0"/>
    <x v="3"/>
    <n v="0.74127326880688404"/>
    <n v="179.441034519168"/>
    <n v="4.12732688068842E-2"/>
    <n v="-0.55896548083217101"/>
    <n v="0"/>
    <n v="0"/>
    <n v="0.74127326880688404"/>
    <n v="0.55896548083200059"/>
  </r>
  <r>
    <n v="33"/>
    <s v="CircularDVF_Rigid_EC_Off_Corr_Off"/>
    <x v="1"/>
    <x v="1"/>
    <n v="0.51410893499644295"/>
    <n v="1.3817408264244999"/>
    <n v="-0.98589106500355705"/>
    <n v="1.3817408264244999"/>
    <n v="0"/>
    <n v="0"/>
    <n v="0.51410893499644295"/>
    <n v="1.3817408264245046"/>
  </r>
  <r>
    <n v="34"/>
    <s v="CircularDVF_Rigid_EC_Off_Corr_Off"/>
    <x v="1"/>
    <x v="4"/>
    <n v="0.784297612859158"/>
    <n v="85.656283758329906"/>
    <n v="-0.715702387140842"/>
    <n v="-4.3437162416700499"/>
    <n v="0"/>
    <n v="0"/>
    <n v="0.784297612859158"/>
    <n v="4.3437162416701085"/>
  </r>
  <r>
    <n v="35"/>
    <s v="CircularDVF_Rigid_EC_Off_Corr_Off"/>
    <x v="2"/>
    <x v="2"/>
    <n v="0.81841226714501902"/>
    <n v="142.97822043652499"/>
    <n v="0.31841226714501902"/>
    <n v="7.9782204365251896"/>
    <n v="0"/>
    <n v="0"/>
    <n v="0.81841226714501902"/>
    <n v="7.9782204365249925"/>
  </r>
  <r>
    <n v="36"/>
    <s v="CircularDVF_Rigid_EC_Off_Corr_Off"/>
    <x v="2"/>
    <x v="4"/>
    <n v="0.59676627419786998"/>
    <n v="87.271330087262996"/>
    <n v="9.6766274197870095E-2"/>
    <n v="-2.7286699127370202"/>
    <n v="0"/>
    <n v="0"/>
    <n v="0.59676627419786998"/>
    <n v="2.7286699127370184"/>
  </r>
  <r>
    <n v="37"/>
    <s v="CircularDVF_Rigid_EC_Off_Corr_Off"/>
    <x v="1"/>
    <x v="3"/>
    <n v="0.79308668784620895"/>
    <n v="178.73111529961301"/>
    <n v="-0.70691331215379105"/>
    <n v="-1.2688847003868799"/>
    <n v="0"/>
    <n v="0"/>
    <n v="0.79308668784620895"/>
    <n v="1.268884700386991"/>
  </r>
  <r>
    <n v="38"/>
    <s v="CircularDVF_Rigid_EC_Off_Corr_Off"/>
    <x v="2"/>
    <x v="2"/>
    <n v="0.99806063618344598"/>
    <n v="132.08419314174901"/>
    <n v="0.49806063618344598"/>
    <n v="-2.9158068582512402"/>
    <n v="0"/>
    <n v="0"/>
    <n v="0.99806063618344598"/>
    <n v="2.9158068582509884"/>
  </r>
  <r>
    <n v="39"/>
    <s v="CircularDVF_Rigid_EC_Off_Corr_Off"/>
    <x v="0"/>
    <x v="0"/>
    <n v="0.90192771900886703"/>
    <n v="44.048638693050698"/>
    <n v="0.201927719008867"/>
    <n v="-0.951361306949281"/>
    <n v="0"/>
    <n v="0"/>
    <n v="0.90192771900886703"/>
    <n v="0.95136130694930898"/>
  </r>
  <r>
    <n v="40"/>
    <s v="CircularDVF_Rigid_EC_Off_Corr_Off"/>
    <x v="0"/>
    <x v="1"/>
    <n v="0.77226438249173701"/>
    <n v="0.53653342245013402"/>
    <n v="7.2264382491736695E-2"/>
    <n v="0.53653342245013402"/>
    <n v="0"/>
    <n v="0"/>
    <n v="0.77226438249173701"/>
    <n v="0.53653342245013391"/>
  </r>
  <r>
    <n v="41"/>
    <s v="CircularDVF_Rigid_EC_Off_Corr_Off"/>
    <x v="1"/>
    <x v="0"/>
    <n v="1.0039114737183701"/>
    <n v="49.779222015314701"/>
    <n v="-0.49608852628162797"/>
    <n v="4.7792220153147298"/>
    <n v="0"/>
    <n v="0"/>
    <n v="1.0039114737183701"/>
    <n v="4.7792220153147014"/>
  </r>
  <r>
    <n v="42"/>
    <s v="CircularDVF_Rigid_EC_Off_Corr_Off"/>
    <x v="2"/>
    <x v="0"/>
    <n v="1.0535789946553999"/>
    <n v="50.9497441623678"/>
    <n v="0.55357899465540195"/>
    <n v="5.94974416236784"/>
    <n v="0"/>
    <n v="0"/>
    <n v="1.0535789946553999"/>
    <n v="5.9497441623678071"/>
  </r>
  <r>
    <n v="43"/>
    <s v="CircularDVF_Rigid_EC_Off_Corr_Off"/>
    <x v="1"/>
    <x v="2"/>
    <n v="1.00789817440721"/>
    <n v="136.05898949042501"/>
    <n v="-0.49210182559279197"/>
    <n v="1.05898949042489"/>
    <n v="0"/>
    <n v="0"/>
    <n v="1.00789817440721"/>
    <n v="1.0589894904250059"/>
  </r>
  <r>
    <n v="44"/>
    <s v="CircularDVF_Rigid_EC_Off_Corr_Off"/>
    <x v="4"/>
    <x v="4"/>
    <n v="0.99383046369832995"/>
    <n v="89.851102779285398"/>
    <n v="0.64383046369832997"/>
    <n v="-0.148897220714616"/>
    <n v="0"/>
    <n v="0"/>
    <n v="0.99383046369832995"/>
    <n v="0.1488972207146162"/>
  </r>
  <r>
    <n v="45"/>
    <s v="CircularDVF_Rigid_EC_Off_Corr_Off"/>
    <x v="1"/>
    <x v="2"/>
    <n v="1.0082740137689701"/>
    <n v="136.88909984446801"/>
    <n v="-0.49172598623102898"/>
    <n v="1.88909984446809"/>
    <n v="0"/>
    <n v="0"/>
    <n v="1.0082740137689701"/>
    <n v="1.8890998444680065"/>
  </r>
  <r>
    <n v="46"/>
    <s v="CircularDVF_Rigid_EC_Off_Corr_Off"/>
    <x v="4"/>
    <x v="2"/>
    <n v="1.00773403156932"/>
    <n v="135.22843430054999"/>
    <n v="0.65773403156931698"/>
    <n v="0.228434300549964"/>
    <n v="0"/>
    <n v="0"/>
    <n v="1.00773403156932"/>
    <n v="0.22843430054999203"/>
  </r>
  <r>
    <n v="47"/>
    <s v="CircularDVF_Rigid_EC_Off_Corr_Off"/>
    <x v="0"/>
    <x v="1"/>
    <n v="0.49853169109088102"/>
    <n v="-0.94989479871549098"/>
    <n v="-0.20146830890911799"/>
    <n v="-0.94989479871549098"/>
    <n v="0"/>
    <n v="0"/>
    <n v="0.49853169109088102"/>
    <n v="0.94989479871549065"/>
  </r>
  <r>
    <n v="48"/>
    <s v="CircularDVF_Rigid_EC_Off_Corr_Off"/>
    <x v="2"/>
    <x v="3"/>
    <n v="0.96891812208182604"/>
    <n v="178.35033754785999"/>
    <n v="0.46891812208182598"/>
    <n v="-1.6496624521399199"/>
    <n v="0"/>
    <n v="0"/>
    <n v="0.96891812208182604"/>
    <n v="1.6496624521400065"/>
  </r>
  <r>
    <n v="49"/>
    <s v="CircularDVF_Rigid_EC_Off_Corr_Off"/>
    <x v="3"/>
    <x v="3"/>
    <n v="0.74643844625744304"/>
    <n v="179.444902549495"/>
    <n v="-0.25356155374255701"/>
    <n v="-0.55509745050494497"/>
    <n v="0"/>
    <n v="0"/>
    <n v="0.74643844625744304"/>
    <n v="0.55509745050500214"/>
  </r>
  <r>
    <n v="50"/>
    <s v="CircularDVF_Rigid_EC_Off_Corr_Off"/>
    <x v="3"/>
    <x v="1"/>
    <n v="0.62821826410684101"/>
    <n v="2.5448043798130899"/>
    <n v="-0.37178173589315899"/>
    <n v="2.5448043798130899"/>
    <n v="0"/>
    <n v="0"/>
    <n v="0.62821826410684101"/>
    <n v="2.5448043798130868"/>
  </r>
  <r>
    <n v="51"/>
    <s v="CircularDVF_Rigid_EC_Off_Corr_Off"/>
    <x v="1"/>
    <x v="4"/>
    <n v="1.0248489265360501"/>
    <n v="89.566824436561703"/>
    <n v="-0.47515107346395502"/>
    <n v="-0.43317556343828301"/>
    <n v="0"/>
    <n v="0"/>
    <n v="1.0248489265360501"/>
    <n v="0.43317556343828301"/>
  </r>
  <r>
    <n v="52"/>
    <s v="CircularDVF_Rigid_EC_Off_Corr_Off"/>
    <x v="3"/>
    <x v="1"/>
    <n v="0.69995197890275496"/>
    <n v="0.59196484983985398"/>
    <n v="-0.30004802109724499"/>
    <n v="0.59196484983985398"/>
    <n v="0"/>
    <n v="0"/>
    <n v="0.69995197890275496"/>
    <n v="0.59196484983985442"/>
  </r>
  <r>
    <n v="53"/>
    <s v="CircularDVF_Rigid_EC_Off_Corr_Off"/>
    <x v="1"/>
    <x v="3"/>
    <n v="0.88595653591802404"/>
    <n v="179.19824550793101"/>
    <n v="-0.61404346408197596"/>
    <n v="-0.80175449206853999"/>
    <n v="0"/>
    <n v="0"/>
    <n v="0.88595653591802404"/>
    <n v="0.8017544920689943"/>
  </r>
  <r>
    <n v="54"/>
    <s v="CircularDVF_Rigid_EC_Off_Corr_Off"/>
    <x v="3"/>
    <x v="4"/>
    <n v="0.73592321276686101"/>
    <n v="91.810008659999099"/>
    <n v="-0.26407678723313899"/>
    <n v="1.8100086599990799"/>
    <n v="1"/>
    <n v="0"/>
    <n v="0.73592321276686101"/>
    <n v="1.8100086599990846"/>
  </r>
  <r>
    <n v="55"/>
    <s v="CircularDVF_Rigid_EC_Off_Corr_Off"/>
    <x v="3"/>
    <x v="1"/>
    <n v="0.70508307003623005"/>
    <n v="0.16789923958774"/>
    <n v="-0.29491692996377"/>
    <n v="0.16789923958774"/>
    <n v="0"/>
    <n v="0"/>
    <n v="0.70508307003623005"/>
    <n v="0.16789923958774011"/>
  </r>
  <r>
    <n v="56"/>
    <s v="CircularDVF_Rigid_EC_Off_Corr_Off"/>
    <x v="1"/>
    <x v="1"/>
    <n v="0.70563156212576505"/>
    <n v="2.26546487638092"/>
    <n v="-0.79436843787423495"/>
    <n v="2.26546487638092"/>
    <n v="0"/>
    <n v="0"/>
    <n v="0.70563156212576505"/>
    <n v="2.2654648763809178"/>
  </r>
  <r>
    <n v="57"/>
    <s v="CircularDVF_Rigid_EC_Off_Corr_Off"/>
    <x v="3"/>
    <x v="4"/>
    <n v="0.68394570337042204"/>
    <n v="89.350906401014001"/>
    <n v="-0.31605429662957801"/>
    <n v="-0.64909359898598495"/>
    <n v="0"/>
    <n v="0"/>
    <n v="0.68394570337042204"/>
    <n v="0.64909359898598495"/>
  </r>
  <r>
    <n v="58"/>
    <s v="CircularDVF_Rigid_EC_Off_Corr_Off"/>
    <x v="1"/>
    <x v="1"/>
    <n v="0.61731023552651498"/>
    <n v="0.67121691848541298"/>
    <n v="-0.88268976447348502"/>
    <n v="0.67121691848541298"/>
    <n v="0"/>
    <n v="0"/>
    <n v="0.61731023552651498"/>
    <n v="0.67121691848541332"/>
  </r>
  <r>
    <n v="59"/>
    <s v="CircularDVF_Rigid_EC_Off_Corr_Off"/>
    <x v="2"/>
    <x v="4"/>
    <n v="0.65807977460439704"/>
    <n v="89.775135457837607"/>
    <n v="0.15807977460439701"/>
    <n v="-0.22486454216243601"/>
    <n v="0"/>
    <n v="0"/>
    <n v="0.65807977460439704"/>
    <n v="0.22486454216237917"/>
  </r>
  <r>
    <n v="60"/>
    <s v="CircularDVF_Rigid_EC_Off_Corr_Off"/>
    <x v="0"/>
    <x v="3"/>
    <n v="0.75157522689798495"/>
    <n v="-179.76373008352601"/>
    <n v="5.1575226897984702E-2"/>
    <n v="0.23626991647381601"/>
    <n v="1"/>
    <n v="0"/>
    <n v="0.75157522689798495"/>
    <n v="0.23626991647398654"/>
  </r>
  <r>
    <n v="61"/>
    <s v="CircularDVF_Rigid_EC_Off_Corr_Off"/>
    <x v="3"/>
    <x v="3"/>
    <n v="0.89648878583889402"/>
    <n v="178.54727720409099"/>
    <n v="-0.10351121416110599"/>
    <n v="-1.45272279590858"/>
    <n v="0"/>
    <n v="0"/>
    <n v="0.89648878583889402"/>
    <n v="1.4527227959090112"/>
  </r>
  <r>
    <n v="62"/>
    <s v="CircularDVF_Rigid_EC_Off_Corr_Off"/>
    <x v="0"/>
    <x v="0"/>
    <n v="0.71368126917406305"/>
    <n v="49.079349238029401"/>
    <n v="1.36812691740634E-2"/>
    <n v="4.0793492380294101"/>
    <n v="0"/>
    <n v="0"/>
    <n v="0.71368126917406305"/>
    <n v="4.0793492380294083"/>
  </r>
  <r>
    <n v="63"/>
    <s v="CircularDVF_Rigid_EC_Off_Corr_Off"/>
    <x v="1"/>
    <x v="3"/>
    <n v="0.50930139771504002"/>
    <n v="177.442294942785"/>
    <n v="-0.99069860228495998"/>
    <n v="-2.55770505721495"/>
    <n v="0"/>
    <n v="0"/>
    <n v="0.50930139771504002"/>
    <n v="2.5577050572150029"/>
  </r>
  <r>
    <n v="64"/>
    <s v="CircularDVF_Rigid_EC_Off_Corr_Off"/>
    <x v="2"/>
    <x v="3"/>
    <n v="0.66903695770447402"/>
    <n v="178.938269260368"/>
    <n v="0.16903695770447399"/>
    <n v="-1.06173073963248"/>
    <n v="0"/>
    <n v="0"/>
    <n v="0.66903695770447402"/>
    <n v="1.0617307396319973"/>
  </r>
  <r>
    <n v="65"/>
    <s v="CircularDVF_Rigid_EC_Off_Corr_Off"/>
    <x v="3"/>
    <x v="4"/>
    <n v="0.76676172505771201"/>
    <n v="91.3510650827196"/>
    <n v="-0.23323827494228799"/>
    <n v="1.35106508271963"/>
    <n v="1"/>
    <n v="0"/>
    <n v="0.76676172505771201"/>
    <n v="1.3510650827196002"/>
  </r>
  <r>
    <n v="66"/>
    <s v="CircularDVF_Rigid_EC_Off_Corr_Off"/>
    <x v="3"/>
    <x v="3"/>
    <n v="0.83424692540843504"/>
    <n v="179.503330760811"/>
    <n v="-0.16575307459156499"/>
    <n v="-0.49666923918914602"/>
    <n v="0"/>
    <n v="0"/>
    <n v="0.83424692540843504"/>
    <n v="0.49666923918900352"/>
  </r>
  <r>
    <n v="67"/>
    <s v="CircularDVF_Rigid_EC_Off_Corr_Off"/>
    <x v="3"/>
    <x v="0"/>
    <n v="0.97692051739779595"/>
    <n v="51.202984939163699"/>
    <n v="-2.3079482602204399E-2"/>
    <n v="6.2029849391637404"/>
    <n v="0"/>
    <n v="0"/>
    <n v="0.97692051739779595"/>
    <n v="6.2029849391636844"/>
  </r>
  <r>
    <n v="68"/>
    <s v="CircularDVF_Rigid_EC_Off_Corr_Off"/>
    <x v="1"/>
    <x v="0"/>
    <n v="0.96356934532785898"/>
    <n v="49.761838064966902"/>
    <n v="-0.53643065467214102"/>
    <n v="4.7618380649669199"/>
    <n v="0"/>
    <n v="0"/>
    <n v="0.96356934532785898"/>
    <n v="4.761838064966895"/>
  </r>
  <r>
    <n v="69"/>
    <s v="CircularDVF_Rigid_EC_Off_Corr_Off"/>
    <x v="4"/>
    <x v="4"/>
    <n v="0.53927619528914394"/>
    <n v="90.274402976303904"/>
    <n v="0.18927619528914399"/>
    <n v="0.27440297630391802"/>
    <n v="1"/>
    <n v="0"/>
    <n v="0.53927619528914394"/>
    <n v="0.27440297630391797"/>
  </r>
  <r>
    <n v="70"/>
    <s v="CircularDVF_Rigid_EC_Off_Corr_Off"/>
    <x v="2"/>
    <x v="0"/>
    <n v="0.75622212646916798"/>
    <n v="90.195681546254505"/>
    <n v="0.25622212646916798"/>
    <n v="45.195681546254498"/>
    <n v="1"/>
    <n v="0"/>
    <n v="0.75622212646916798"/>
    <n v="44.804318453745509"/>
  </r>
  <r>
    <n v="71"/>
    <s v="CircularDVF_Rigid_EC_Off_Corr_Off"/>
    <x v="2"/>
    <x v="4"/>
    <n v="0.99902257594600996"/>
    <n v="90.444374074594407"/>
    <n v="0.49902257594601002"/>
    <n v="0.44437407459440698"/>
    <n v="1"/>
    <n v="0"/>
    <n v="0.99902257594600996"/>
    <n v="0.44437407459440692"/>
  </r>
  <r>
    <n v="72"/>
    <s v="CircularDVF_Rigid_EC_Off_Corr_Off"/>
    <x v="0"/>
    <x v="1"/>
    <n v="0.72574467008143295"/>
    <n v="0.163119216269422"/>
    <n v="2.5744670081432601E-2"/>
    <n v="0.163119216269422"/>
    <n v="0"/>
    <n v="0"/>
    <n v="0.72574467008143295"/>
    <n v="0.16311921626942194"/>
  </r>
  <r>
    <n v="73"/>
    <s v="CircularDVF_Rigid_EC_Off_Corr_Off"/>
    <x v="4"/>
    <x v="4"/>
    <n v="0.70984639375556002"/>
    <n v="88.957615393181001"/>
    <n v="0.35984639375555999"/>
    <n v="-1.0423846068190401"/>
    <n v="0"/>
    <n v="0"/>
    <n v="0.70984639375556002"/>
    <n v="1.0423846068189846"/>
  </r>
  <r>
    <n v="74"/>
    <s v="CircularDVF_Rigid_EC_Off_Corr_Off"/>
    <x v="2"/>
    <x v="3"/>
    <n v="0.74650635901828999"/>
    <n v="179.04846208657901"/>
    <n v="0.24650635901828999"/>
    <n v="-0.95153791342147498"/>
    <n v="0"/>
    <n v="0"/>
    <n v="0.74650635901828999"/>
    <n v="0.95153791342099225"/>
  </r>
  <r>
    <n v="75"/>
    <s v="CircularDVF_Rigid_EC_Off_Corr_Off"/>
    <x v="0"/>
    <x v="3"/>
    <n v="0.74135964998847603"/>
    <n v="-178.962001889774"/>
    <n v="4.1359649988476403E-2"/>
    <n v="1.03799811022634"/>
    <n v="1"/>
    <n v="0"/>
    <n v="0.74135964998847603"/>
    <n v="1.037998110225999"/>
  </r>
  <r>
    <n v="76"/>
    <s v="CircularDVF_Rigid_EC_Off_Corr_Off"/>
    <x v="1"/>
    <x v="1"/>
    <n v="0.51410893499644295"/>
    <n v="1.3817408264244999"/>
    <n v="-0.98589106500355705"/>
    <n v="1.3817408264244999"/>
    <n v="0"/>
    <n v="0"/>
    <n v="0.51410893499644295"/>
    <n v="1.3817408264245046"/>
  </r>
  <r>
    <n v="77"/>
    <s v="CircularDVF_Rigid_EC_Off_Corr_Off"/>
    <x v="4"/>
    <x v="4"/>
    <n v="0.75625740837448896"/>
    <n v="90.587026380099203"/>
    <n v="0.40625740837448898"/>
    <n v="0.58702638009924601"/>
    <n v="1"/>
    <n v="0"/>
    <n v="0.75625740837448896"/>
    <n v="0.58702638009918928"/>
  </r>
  <r>
    <n v="78"/>
    <s v="CircularDVF_Rigid_EC_Off_Corr_Off"/>
    <x v="2"/>
    <x v="3"/>
    <n v="0.519272869518413"/>
    <n v="1.3679974122263401"/>
    <n v="1.9272869518412901E-2"/>
    <n v="-178.632002587774"/>
    <n v="1"/>
    <n v="0"/>
    <n v="0.519272869518413"/>
    <n v="1.3679974122263445"/>
  </r>
  <r>
    <n v="79"/>
    <s v="CircularDVF_Rigid_EC_Off_Corr_Off"/>
    <x v="2"/>
    <x v="3"/>
    <n v="0.60757764688827998"/>
    <n v="177.36868374132601"/>
    <n v="0.10757764688828"/>
    <n v="-2.6313162586740799"/>
    <n v="0"/>
    <n v="0"/>
    <n v="0.60757764688827998"/>
    <n v="2.6313162586739907"/>
  </r>
  <r>
    <n v="80"/>
    <s v="CircularDVF_Rigid_EC_Off_Corr_Off"/>
    <x v="3"/>
    <x v="2"/>
    <n v="0.62796763030820701"/>
    <n v="136.03314523349499"/>
    <n v="-0.37203236969179299"/>
    <n v="1.03314523349468"/>
    <n v="0"/>
    <n v="0"/>
    <n v="0.62796763030820701"/>
    <n v="1.0331452334949915"/>
  </r>
  <r>
    <n v="81"/>
    <s v="CircularDVF_Rigid_EC_Off_Corr_Off"/>
    <x v="2"/>
    <x v="0"/>
    <n v="0.65315953926276704"/>
    <n v="91.586107593325806"/>
    <n v="0.15315953926276701"/>
    <n v="46.586107593325799"/>
    <n v="1"/>
    <n v="0"/>
    <n v="0.65315953926276704"/>
    <n v="43.413892406674194"/>
  </r>
  <r>
    <n v="82"/>
    <s v="CircularDVF_Rigid_EC_Off_Corr_Off"/>
    <x v="3"/>
    <x v="0"/>
    <n v="0.594459236022986"/>
    <n v="73.596411762673597"/>
    <n v="-0.405540763977014"/>
    <n v="28.596411762673601"/>
    <n v="0"/>
    <n v="0"/>
    <n v="0.594459236022986"/>
    <n v="28.596411762673597"/>
  </r>
  <r>
    <n v="83"/>
    <s v="CircularDVF_Rigid_EC_Off_Corr_Off"/>
    <x v="4"/>
    <x v="1"/>
    <n v="0.70518901898640396"/>
    <n v="1.00729453084816"/>
    <n v="0.35518901898640398"/>
    <n v="1.00729453084816"/>
    <n v="0"/>
    <n v="0"/>
    <n v="0.70518901898640396"/>
    <n v="1.0072945308481565"/>
  </r>
  <r>
    <n v="84"/>
    <s v="CircularDVF_Rigid_EC_Off_Corr_Off"/>
    <x v="1"/>
    <x v="4"/>
    <n v="0.658485095762118"/>
    <n v="87.977049748705596"/>
    <n v="-0.841514904237882"/>
    <n v="-2.02295025129439"/>
    <n v="0"/>
    <n v="0"/>
    <n v="0.658485095762118"/>
    <n v="2.0229502512943895"/>
  </r>
  <r>
    <n v="85"/>
    <s v="CircularDVF_Rigid_EC_Off_Corr_Off"/>
    <x v="0"/>
    <x v="0"/>
    <n v="0.75585156703165401"/>
    <n v="43.864756142205003"/>
    <n v="5.58515670316539E-2"/>
    <n v="-1.1352438577950199"/>
    <n v="0"/>
    <n v="0"/>
    <n v="0.75585156703165401"/>
    <n v="1.1352438577949897"/>
  </r>
  <r>
    <n v="86"/>
    <s v="CircularDVF_Rigid_EC_Off_Corr_Off"/>
    <x v="0"/>
    <x v="4"/>
    <n v="0.81353356143381295"/>
    <n v="87.9987380907112"/>
    <n v="0.113533561433813"/>
    <n v="-2.00126190928881"/>
    <n v="0"/>
    <n v="0"/>
    <n v="0.81353356143381295"/>
    <n v="2.0012619092888144"/>
  </r>
  <r>
    <n v="87"/>
    <s v="CircularDVF_Rigid_EC_Off_Corr_Off"/>
    <x v="4"/>
    <x v="2"/>
    <n v="0.82144836832137802"/>
    <n v="135.02547611193299"/>
    <n v="0.47144836832137799"/>
    <n v="2.5476111932903198E-2"/>
    <n v="0"/>
    <n v="0"/>
    <n v="0.82144836832137802"/>
    <n v="2.5476111932988488E-2"/>
  </r>
  <r>
    <n v="88"/>
    <s v="CircularDVF_Rigid_EC_Off_Corr_Off"/>
    <x v="2"/>
    <x v="1"/>
    <n v="0.62764038141666101"/>
    <n v="0.66016906636781403"/>
    <n v="0.12764038141666101"/>
    <n v="0.66016906636781403"/>
    <n v="0"/>
    <n v="0"/>
    <n v="0.62764038141666101"/>
    <n v="0.66016906636781414"/>
  </r>
  <r>
    <n v="89"/>
    <s v="CircularDVF_Rigid_EC_Off_Corr_Off"/>
    <x v="2"/>
    <x v="1"/>
    <n v="0.74127326880688404"/>
    <n v="0.55896548083217101"/>
    <n v="0.24127326880688399"/>
    <n v="0.55896548083217101"/>
    <n v="0"/>
    <n v="0"/>
    <n v="0.74127326880688404"/>
    <n v="0.55896548083217112"/>
  </r>
  <r>
    <n v="90"/>
    <s v="CircularDVF_Rigid_EC_Off_Corr_Off"/>
    <x v="4"/>
    <x v="1"/>
    <n v="0.75167107315505599"/>
    <n v="0.94499932399901398"/>
    <n v="0.40167107315505601"/>
    <n v="0.94499932399901398"/>
    <n v="0"/>
    <n v="0"/>
    <n v="0.75167107315505599"/>
    <n v="0.94499932399901354"/>
  </r>
  <r>
    <n v="91"/>
    <s v="CircularDVF_Rigid_EC_Off_Corr_Off"/>
    <x v="4"/>
    <x v="2"/>
    <n v="1.24566376562618"/>
    <n v="133.33655371844901"/>
    <n v="0.89566376562618"/>
    <n v="-1.6634462815511"/>
    <n v="0"/>
    <n v="0"/>
    <n v="1.24566376562618"/>
    <n v="1.6634462815509892"/>
  </r>
  <r>
    <n v="92"/>
    <s v="CircularDVF_Rigid_EC_Off_Corr_Off"/>
    <x v="1"/>
    <x v="4"/>
    <n v="0.99955658691478899"/>
    <n v="88.075064964799594"/>
    <n v="-0.50044341308521101"/>
    <n v="-1.92493503520041"/>
    <n v="0"/>
    <n v="0"/>
    <n v="0.99955658691478899"/>
    <n v="1.9249350352004058"/>
  </r>
  <r>
    <n v="93"/>
    <s v="CircularDVF_Rigid_EC_Off_Corr_Off"/>
    <x v="4"/>
    <x v="0"/>
    <n v="0.68269620186943603"/>
    <n v="44.356254285824598"/>
    <n v="0.33269620186943599"/>
    <n v="-0.64374571417536697"/>
    <n v="0"/>
    <n v="0"/>
    <n v="0.68269620186943603"/>
    <n v="0.64374571417539528"/>
  </r>
  <r>
    <n v="94"/>
    <s v="CircularDVF_Rigid_EC_Off_Corr_Off"/>
    <x v="2"/>
    <x v="4"/>
    <n v="0.69951728552535797"/>
    <n v="88.942221752234801"/>
    <n v="0.199517285525358"/>
    <n v="-1.05777824776521"/>
    <n v="0"/>
    <n v="0"/>
    <n v="0.69951728552535797"/>
    <n v="1.0577782477652136"/>
  </r>
  <r>
    <n v="95"/>
    <s v="CircularDVF_Rigid_EC_Off_Corr_Off"/>
    <x v="0"/>
    <x v="4"/>
    <n v="0.87505671529040596"/>
    <n v="90.5073283540478"/>
    <n v="0.17505671529040601"/>
    <n v="0.50732835404778598"/>
    <n v="1"/>
    <n v="0"/>
    <n v="0.87505671529040596"/>
    <n v="0.50732835404778598"/>
  </r>
  <r>
    <n v="96"/>
    <s v="CircularDVF_Rigid_EC_Off_Corr_Off"/>
    <x v="4"/>
    <x v="3"/>
    <n v="0.94862527438972899"/>
    <n v="177.69068581446001"/>
    <n v="0.59862527438972901"/>
    <n v="-2.3093141855397299"/>
    <n v="0"/>
    <n v="0"/>
    <n v="0.94862527438972899"/>
    <n v="2.3093141855399892"/>
  </r>
  <r>
    <n v="97"/>
    <s v="CircularDVF_Rigid_EC_Off_Corr_Off"/>
    <x v="2"/>
    <x v="0"/>
    <n v="0.60960312907547998"/>
    <n v="44.9656705975693"/>
    <n v="0.10960312907548"/>
    <n v="-3.43294024306715E-2"/>
    <n v="0"/>
    <n v="0"/>
    <n v="0.60960312907547998"/>
    <n v="3.4329402430699929E-2"/>
  </r>
  <r>
    <n v="98"/>
    <s v="CircularDVF_Rigid_EC_Off_Corr_Off"/>
    <x v="2"/>
    <x v="2"/>
    <n v="1.0844286806547001"/>
    <n v="135.01929800516899"/>
    <n v="0.58442868065470299"/>
    <n v="1.92980051689347E-2"/>
    <n v="0"/>
    <n v="0"/>
    <n v="1.0844286806547001"/>
    <n v="1.9298005168991494E-2"/>
  </r>
  <r>
    <n v="99"/>
    <s v="CircularDVF_Rigid_EC_Off_Corr_Off"/>
    <x v="0"/>
    <x v="0"/>
    <n v="0.75632796724753704"/>
    <n v="90.978316448170901"/>
    <n v="5.6327967247537497E-2"/>
    <n v="45.978316448170901"/>
    <n v="1"/>
    <n v="0"/>
    <n v="0.75632796724753704"/>
    <n v="44.021683551829085"/>
  </r>
  <r>
    <n v="100"/>
    <s v="CircularDVF_Rigid_EC_Off_Corr_Off"/>
    <x v="3"/>
    <x v="0"/>
    <n v="0.63819635190552904"/>
    <n v="71.843682154587597"/>
    <n v="-0.36180364809447102"/>
    <n v="26.843682154587601"/>
    <n v="0"/>
    <n v="0"/>
    <n v="0.63819635190552904"/>
    <n v="26.843682154587611"/>
  </r>
  <r>
    <n v="101"/>
    <s v="CircularDVF_Rigid_EC_Off_Corr_Off"/>
    <x v="4"/>
    <x v="3"/>
    <n v="0.75674060483750505"/>
    <n v="-179.76534282936501"/>
    <n v="0.40674060483750502"/>
    <n v="0.23465717063516001"/>
    <n v="1"/>
    <n v="0"/>
    <n v="0.75674060483750505"/>
    <n v="0.23465717063498914"/>
  </r>
  <r>
    <n v="102"/>
    <s v="CircularDVF_Rigid_EC_Off_Corr_Off"/>
    <x v="3"/>
    <x v="4"/>
    <n v="0.77774869193914797"/>
    <n v="133.950546967283"/>
    <n v="-0.222251308060852"/>
    <n v="43.950546967283103"/>
    <n v="1"/>
    <n v="0"/>
    <n v="0.77774869193914797"/>
    <n v="43.950546967283003"/>
  </r>
  <r>
    <n v="103"/>
    <s v="CircularDVF_Rigid_EC_Off_Corr_Off"/>
    <x v="4"/>
    <x v="2"/>
    <n v="1.04488971010988"/>
    <n v="129.80557109226501"/>
    <n v="0.69488971010987699"/>
    <n v="-5.1944289077348502"/>
    <n v="0"/>
    <n v="0"/>
    <n v="1.04488971010988"/>
    <n v="5.1944289077349879"/>
  </r>
  <r>
    <n v="104"/>
    <s v="CircularDVF_Rigid_EC_Off_Corr_Off"/>
    <x v="1"/>
    <x v="0"/>
    <n v="1.0625412768232601"/>
    <n v="44.586390350911202"/>
    <n v="-0.43745872317673901"/>
    <n v="-0.41360964908884101"/>
    <n v="0"/>
    <n v="0"/>
    <n v="1.0625412768232601"/>
    <n v="0.41360964908881215"/>
  </r>
  <r>
    <n v="105"/>
    <s v="CircularDVF_Rigid_EC_Off_Corr_Off"/>
    <x v="2"/>
    <x v="3"/>
    <n v="0.76223859618249001"/>
    <n v="178.291344464437"/>
    <n v="0.26223859618249001"/>
    <n v="-1.7086555355632"/>
    <n v="0"/>
    <n v="0"/>
    <n v="0.76223859618249001"/>
    <n v="1.7086555355629969"/>
  </r>
  <r>
    <n v="106"/>
    <s v="CircularDVF_Rigid_EC_Off_Corr_Off"/>
    <x v="4"/>
    <x v="1"/>
    <n v="0.530833713944726"/>
    <n v="4.1293115562132199"/>
    <n v="0.180833713944726"/>
    <n v="4.1293115562132199"/>
    <n v="0"/>
    <n v="0"/>
    <n v="0.530833713944726"/>
    <n v="4.1293115562132243"/>
  </r>
  <r>
    <n v="107"/>
    <s v="CircularDVF_Rigid_EC_Off_Corr_Off"/>
    <x v="3"/>
    <x v="2"/>
    <n v="1.0077313838851001"/>
    <n v="134.81309888126901"/>
    <n v="7.73138388509875E-3"/>
    <n v="-0.186901118731328"/>
    <n v="0"/>
    <n v="0"/>
    <n v="1.0077313838851001"/>
    <n v="0.18690111873098658"/>
  </r>
  <r>
    <n v="108"/>
    <s v="CircularDVF_Rigid_EC_Off_Corr_Off"/>
    <x v="0"/>
    <x v="2"/>
    <n v="0.98581647540605999"/>
    <n v="134.80894401468899"/>
    <n v="0.28581647540605998"/>
    <n v="-0.19105598531149301"/>
    <n v="0"/>
    <n v="0"/>
    <n v="0.98581647540605999"/>
    <n v="0.19105598531101009"/>
  </r>
  <r>
    <n v="109"/>
    <s v="CircularDVF_Rigid_EC_Off_Corr_Off"/>
    <x v="4"/>
    <x v="3"/>
    <n v="0.999535231953804"/>
    <n v="179.58546412558599"/>
    <n v="0.64953523195380403"/>
    <n v="-0.41453587441378698"/>
    <n v="0"/>
    <n v="0"/>
    <n v="0.999535231953804"/>
    <n v="0.41453587441401396"/>
  </r>
  <r>
    <n v="110"/>
    <s v="CircularDVF_Rigid_EC_Off_Corr_Off"/>
    <x v="1"/>
    <x v="4"/>
    <n v="0.63603960635997303"/>
    <n v="137.99549432001899"/>
    <n v="-0.86396039364002697"/>
    <n v="47.995494320018999"/>
    <n v="1"/>
    <n v="0"/>
    <n v="0.63603960635997303"/>
    <n v="47.995494320018992"/>
  </r>
  <r>
    <n v="111"/>
    <s v="CircularDVF_Rigid_EC_Off_Corr_Off"/>
    <x v="0"/>
    <x v="2"/>
    <n v="0.85096005092362903"/>
    <n v="136.500319315436"/>
    <n v="0.15096005092362999"/>
    <n v="1.5003193154362899"/>
    <n v="0"/>
    <n v="0"/>
    <n v="0.85096005092362903"/>
    <n v="1.5003193154360019"/>
  </r>
  <r>
    <n v="112"/>
    <s v="CircularDVF_Rigid_EC_Off_Corr_Off"/>
    <x v="4"/>
    <x v="2"/>
    <n v="0.87566632810093603"/>
    <n v="139.809289362969"/>
    <n v="0.52566632810093605"/>
    <n v="4.8092893629691398"/>
    <n v="0"/>
    <n v="0"/>
    <n v="0.87566632810093603"/>
    <n v="4.8092893629689968"/>
  </r>
  <r>
    <n v="113"/>
    <s v="CircularDVF_Rigid_EC_Off_Corr_Off"/>
    <x v="1"/>
    <x v="4"/>
    <n v="1.00455975838236"/>
    <n v="91.620590261640203"/>
    <n v="-0.495440241617641"/>
    <n v="1.6205902616402501"/>
    <n v="1"/>
    <n v="0"/>
    <n v="1.00455975838236"/>
    <n v="1.6205902616401886"/>
  </r>
  <r>
    <n v="114"/>
    <s v="CircularDVF_Rigid_EC_Off_Corr_Off"/>
    <x v="3"/>
    <x v="3"/>
    <n v="0.999535231953804"/>
    <n v="179.58546412558599"/>
    <n v="-4.6476804619577399E-4"/>
    <n v="-0.41453587441378698"/>
    <n v="0"/>
    <n v="0"/>
    <n v="0.999535231953804"/>
    <n v="0.41453587441401396"/>
  </r>
  <r>
    <n v="115"/>
    <s v="CircularDVF_Rigid_EC_Off_Corr_Off"/>
    <x v="2"/>
    <x v="1"/>
    <n v="0.52950509387826195"/>
    <n v="0.78252784143109"/>
    <n v="2.9505093878262299E-2"/>
    <n v="0.78252784143109"/>
    <n v="0"/>
    <n v="0"/>
    <n v="0.52950509387826195"/>
    <n v="0.78252784143109011"/>
  </r>
  <r>
    <n v="116"/>
    <s v="CircularDVF_Rigid_EC_Off_Corr_Off"/>
    <x v="0"/>
    <x v="3"/>
    <n v="0.55529146651326799"/>
    <n v="-179.68021292335601"/>
    <n v="-0.14470853348673199"/>
    <n v="0.31978707664364903"/>
    <n v="1"/>
    <n v="0"/>
    <n v="0.55529146651326799"/>
    <n v="0.31978707664399053"/>
  </r>
  <r>
    <n v="117"/>
    <s v="CircularDVF_Rigid_EC_Off_Corr_Off"/>
    <x v="4"/>
    <x v="4"/>
    <n v="0.62798037681350305"/>
    <n v="86.935195244543493"/>
    <n v="0.27798037681350302"/>
    <n v="-3.0648047554565201"/>
    <n v="0"/>
    <n v="0"/>
    <n v="0.62798037681350305"/>
    <n v="3.064804755456521"/>
  </r>
  <r>
    <n v="118"/>
    <s v="CircularDVF_Rigid_EC_Off_Corr_Off"/>
    <x v="4"/>
    <x v="1"/>
    <n v="1.0099926198865801"/>
    <n v="0.99634789650497202"/>
    <n v="0.65999261988657798"/>
    <n v="0.99634789650497202"/>
    <n v="0"/>
    <n v="0"/>
    <n v="1.0099926198865801"/>
    <n v="0.99634789650497169"/>
  </r>
  <r>
    <n v="119"/>
    <s v="CircularDVF_Rigid_EC_Off_Corr_Off"/>
    <x v="3"/>
    <x v="3"/>
    <n v="1.00470051901444"/>
    <n v="179.58759534162701"/>
    <n v="4.7005190144382399E-3"/>
    <n v="-0.41240465837324802"/>
    <n v="0"/>
    <n v="0"/>
    <n v="1.00470051901444"/>
    <n v="0.41240465837299212"/>
  </r>
  <r>
    <n v="120"/>
    <s v="CircularDVF_Rigid_EC_Off_Corr_Off"/>
    <x v="3"/>
    <x v="0"/>
    <n v="1.0515333047447899"/>
    <n v="49.761988943747902"/>
    <n v="5.1533304744788101E-2"/>
    <n v="4.7619889437478902"/>
    <n v="0"/>
    <n v="0"/>
    <n v="1.0515333047447899"/>
    <n v="4.7619889437478946"/>
  </r>
  <r>
    <n v="121"/>
    <s v="CircularDVF_Rigid_EC_Off_Corr_Off"/>
    <x v="2"/>
    <x v="0"/>
    <n v="0.94173171742314599"/>
    <n v="49.87252328708"/>
    <n v="0.44173171742314599"/>
    <n v="4.87252328707996"/>
    <n v="0"/>
    <n v="0"/>
    <n v="0.94173171742314599"/>
    <n v="4.8725232870800141"/>
  </r>
  <r>
    <n v="122"/>
    <s v="CircularDVF_Rigid_EC_Off_Corr_Off"/>
    <x v="4"/>
    <x v="2"/>
    <n v="0.87067941890172795"/>
    <n v="138.63180848672201"/>
    <n v="0.52067941890172798"/>
    <n v="3.63180848672198"/>
    <n v="0"/>
    <n v="0"/>
    <n v="0.87067941890172795"/>
    <n v="3.631808486722008"/>
  </r>
  <r>
    <n v="123"/>
    <s v="CircularDVF_Rigid_EC_Off_Corr_Off"/>
    <x v="4"/>
    <x v="1"/>
    <n v="0.63807091620468404"/>
    <n v="-1.2060487792199399"/>
    <n v="0.288070916204684"/>
    <n v="-1.2060487792199399"/>
    <n v="0"/>
    <n v="0"/>
    <n v="0.63807091620468404"/>
    <n v="1.206048779219941"/>
  </r>
  <r>
    <n v="124"/>
    <s v="CircularDVF_Rigid_EC_Off_Corr_Off"/>
    <x v="0"/>
    <x v="1"/>
    <n v="0.64826369824026597"/>
    <n v="0.182615411951843"/>
    <n v="-5.17363017597341E-2"/>
    <n v="0.182615411951843"/>
    <n v="0"/>
    <n v="0"/>
    <n v="0.64826369824026597"/>
    <n v="0.1826154119518435"/>
  </r>
  <r>
    <n v="125"/>
    <s v="CircularDVF_Rigid_EC_Off_Corr_Off"/>
    <x v="3"/>
    <x v="0"/>
    <n v="0.79589089596360696"/>
    <n v="44.710762633827002"/>
    <n v="-0.20410910403639301"/>
    <n v="-0.28923736617301199"/>
    <n v="0"/>
    <n v="0"/>
    <n v="0.79589089596360696"/>
    <n v="0.28923736617298346"/>
  </r>
  <r>
    <n v="126"/>
    <s v="CircularDVF_Rigid_EC_Off_Corr_Off"/>
    <x v="0"/>
    <x v="3"/>
    <n v="0.79838119802694296"/>
    <n v="178.36871645783401"/>
    <n v="9.8381198026943006E-2"/>
    <n v="-1.63128354216644"/>
    <n v="0"/>
    <n v="0"/>
    <n v="0.79838119802694296"/>
    <n v="1.6312835421659884"/>
  </r>
  <r>
    <n v="127"/>
    <s v="CircularDVF_Rigid_EC_Off_Corr_Off"/>
    <x v="0"/>
    <x v="2"/>
    <n v="1.0363850376213399"/>
    <n v="130.57341801104801"/>
    <n v="0.33638503762134198"/>
    <n v="-4.4265819889520799"/>
    <n v="0"/>
    <n v="0"/>
    <n v="1.0363850376213399"/>
    <n v="4.4265819889519946"/>
  </r>
  <r>
    <n v="128"/>
    <s v="CircularDVF_Rigid_EC_Off_Corr_Off"/>
    <x v="2"/>
    <x v="0"/>
    <n v="0.59565194815622402"/>
    <n v="82.776378556212293"/>
    <n v="9.5651948156224104E-2"/>
    <n v="37.7763785562123"/>
    <n v="0"/>
    <n v="0"/>
    <n v="0.59565194815622402"/>
    <n v="37.776378556212308"/>
  </r>
  <r>
    <n v="129"/>
    <s v="CircularDVF_Rigid_EC_Off_Corr_Off"/>
    <x v="4"/>
    <x v="0"/>
    <n v="0.72545049512260396"/>
    <n v="91.428017829904206"/>
    <n v="0.37545049512260398"/>
    <n v="46.428017829904199"/>
    <n v="1"/>
    <n v="0"/>
    <n v="0.72545049512260396"/>
    <n v="43.571982170095794"/>
  </r>
  <r>
    <n v="130"/>
    <s v="CircularDVF_Rigid_EC_Off_Corr_Off"/>
    <x v="0"/>
    <x v="1"/>
    <n v="0.53564226075996502"/>
    <n v="3.5384221106409699"/>
    <n v="-0.16435773924003499"/>
    <n v="3.5384221106409699"/>
    <n v="0"/>
    <n v="0"/>
    <n v="0.53564226075996502"/>
    <n v="3.5384221106409655"/>
  </r>
  <r>
    <n v="131"/>
    <s v="CircularDVF_Rigid_EC_Off_Corr_Off"/>
    <x v="4"/>
    <x v="0"/>
    <n v="0.76300830075739701"/>
    <n v="44.972572630379801"/>
    <n v="0.41300830075739697"/>
    <n v="-2.7427369620198799E-2"/>
    <n v="0"/>
    <n v="0"/>
    <n v="0.76300830075739701"/>
    <n v="2.742736962019876E-2"/>
  </r>
  <r>
    <n v="132"/>
    <s v="CircularDVF_Rigid_EC_Off_Corr_Off"/>
    <x v="4"/>
    <x v="3"/>
    <n v="0.71551828867573897"/>
    <n v="179.007248306142"/>
    <n v="0.36551828867573899"/>
    <n v="-0.99275169385759898"/>
    <n v="0"/>
    <n v="0"/>
    <n v="0.71551828867573897"/>
    <n v="0.992751693857997"/>
  </r>
  <r>
    <n v="133"/>
    <s v="CircularDVF_Rigid_EC_Off_Corr_Off"/>
    <x v="1"/>
    <x v="2"/>
    <n v="0.89938593007131096"/>
    <n v="131.996996193397"/>
    <n v="-0.60061406992868904"/>
    <n v="-3.00300380660281"/>
    <n v="0"/>
    <n v="0"/>
    <n v="0.89938593007131096"/>
    <n v="3.0030038066030045"/>
  </r>
  <r>
    <n v="134"/>
    <s v="CircularDVF_Rigid_EC_Off_Corr_Off"/>
    <x v="1"/>
    <x v="3"/>
    <n v="1.00482798332584"/>
    <n v="178.998530532822"/>
    <n v="-0.495172016674163"/>
    <n v="-1.0014694671784801"/>
    <n v="0"/>
    <n v="0"/>
    <n v="1.00482798332584"/>
    <n v="1.0014694671779978"/>
  </r>
  <r>
    <n v="135"/>
    <s v="CircularDVF_Rigid_EC_Off_Corr_Off"/>
    <x v="3"/>
    <x v="2"/>
    <n v="0.96158467178801599"/>
    <n v="131.97348621629999"/>
    <n v="-3.8415328211983797E-2"/>
    <n v="-3.0265137837002398"/>
    <n v="0"/>
    <n v="0"/>
    <n v="0.96158467178801599"/>
    <n v="3.0265137837000111"/>
  </r>
  <r>
    <n v="136"/>
    <s v="CircularDVF_Rigid_EC_Off_Corr_Off"/>
    <x v="4"/>
    <x v="4"/>
    <n v="0.53441048031105598"/>
    <n v="91.938672072059106"/>
    <n v="0.184410480311056"/>
    <n v="1.9386720720591499"/>
    <n v="1"/>
    <n v="0"/>
    <n v="0.53441048031105598"/>
    <n v="1.9386720720590915"/>
  </r>
  <r>
    <n v="137"/>
    <s v="CircularDVF_Rigid_EC_Off_Corr_Off"/>
    <x v="1"/>
    <x v="0"/>
    <n v="0.64375349739769405"/>
    <n v="41.389192854371302"/>
    <n v="-0.85624650260230595"/>
    <n v="-3.6108071456287099"/>
    <n v="0"/>
    <n v="0"/>
    <n v="0.64375349739769405"/>
    <n v="3.6108071456287121"/>
  </r>
  <r>
    <n v="138"/>
    <s v="CircularDVF_Rigid_EC_Off_Corr_Off"/>
    <x v="1"/>
    <x v="0"/>
    <n v="0.64979299165098603"/>
    <n v="44.645730442519799"/>
    <n v="-0.85020700834901397"/>
    <n v="-0.35426955748016598"/>
    <n v="0"/>
    <n v="0"/>
    <n v="0.64979299165098603"/>
    <n v="0.35426955748019395"/>
  </r>
  <r>
    <n v="139"/>
    <s v="CircularDVF_Rigid_EC_Off_Corr_Off"/>
    <x v="2"/>
    <x v="1"/>
    <n v="0.60706362766126798"/>
    <n v="1.17013406357134"/>
    <n v="0.10706362766126799"/>
    <n v="1.17013406357134"/>
    <n v="0"/>
    <n v="0"/>
    <n v="0.60706362766126798"/>
    <n v="1.1701340635713393"/>
  </r>
  <r>
    <n v="140"/>
    <s v="CircularDVF_Rigid_EC_Off_Corr_Off"/>
    <x v="4"/>
    <x v="1"/>
    <n v="0.61214517140617697"/>
    <n v="0.67688067147173603"/>
    <n v="0.26214517140617699"/>
    <n v="0.67688067147173603"/>
    <n v="0"/>
    <n v="0"/>
    <n v="0.61214517140617697"/>
    <n v="0.6768806714717357"/>
  </r>
  <r>
    <n v="141"/>
    <s v="CircularDVF_Rigid_EC_Off_Corr_Off"/>
    <x v="0"/>
    <x v="2"/>
    <n v="0.77849277991485999"/>
    <n v="137.71608188809901"/>
    <n v="7.8492779914860505E-2"/>
    <n v="2.7160818880987598"/>
    <n v="0"/>
    <n v="0"/>
    <n v="0.77849277991485999"/>
    <n v="2.7160818880990121"/>
  </r>
  <r>
    <n v="142"/>
    <s v="CircularDVF_Rigid_EC_Off_Corr_Off"/>
    <x v="0"/>
    <x v="2"/>
    <n v="0.81468065287591795"/>
    <n v="137.08116505539701"/>
    <n v="0.114680652875918"/>
    <n v="2.0811650553973799"/>
    <n v="0"/>
    <n v="0"/>
    <n v="0.81468065287591795"/>
    <n v="2.0811650553970082"/>
  </r>
  <r>
    <n v="143"/>
    <s v="CircularDVF_Rigid_EC_Off_Corr_Off"/>
    <x v="3"/>
    <x v="1"/>
    <n v="0.32404159648132302"/>
    <n v="4.9380921615503999"/>
    <n v="-0.67595840351867698"/>
    <n v="4.9380921615503999"/>
    <n v="0"/>
    <n v="0"/>
    <n v="0.32404159648132302"/>
    <n v="4.9380921615504008"/>
  </r>
  <r>
    <n v="144"/>
    <s v="CircularDVF_Rigid_EC_Off_Corr_Off"/>
    <x v="0"/>
    <x v="0"/>
    <n v="0.56222024800051495"/>
    <n v="54.309338005972101"/>
    <n v="-0.137779751999485"/>
    <n v="9.3093380059720499"/>
    <n v="0"/>
    <n v="0"/>
    <n v="0.56222024800051495"/>
    <n v="9.3093380059721085"/>
  </r>
  <r>
    <n v="145"/>
    <s v="CircularDVF_Rigid_EC_Off_Corr_Off"/>
    <x v="4"/>
    <x v="3"/>
    <n v="0.67431625718563803"/>
    <n v="178.50757401707199"/>
    <n v="0.324316257185638"/>
    <n v="-1.49242598292801"/>
    <n v="0"/>
    <n v="0"/>
    <n v="0.67431625718563803"/>
    <n v="1.4924259829280118"/>
  </r>
  <r>
    <n v="146"/>
    <s v="CircularDVF_Rigid_EC_Off_Corr_Off"/>
    <x v="0"/>
    <x v="3"/>
    <n v="0.64826369824026597"/>
    <n v="179.81738458804799"/>
    <n v="-5.1736301759734399E-2"/>
    <n v="-0.18261541195181499"/>
    <n v="0"/>
    <n v="0"/>
    <n v="0.64826369824026597"/>
    <n v="0.18261541195201403"/>
  </r>
  <r>
    <n v="147"/>
    <s v="CircularDVF_Rigid_EC_Off_Corr_Off"/>
    <x v="3"/>
    <x v="2"/>
    <n v="0.96395416445806403"/>
    <n v="134.37040139159001"/>
    <n v="-3.6045835541936001E-2"/>
    <n v="-0.62959860841033299"/>
    <n v="0"/>
    <n v="0"/>
    <n v="0.96395416445806403"/>
    <n v="0.62959860840999227"/>
  </r>
  <r>
    <n v="148"/>
    <s v="CircularDVF_Rigid_EC_Off_Corr_Off"/>
    <x v="4"/>
    <x v="0"/>
    <n v="0.61675674170700301"/>
    <n v="89.760069327457899"/>
    <n v="0.26675674170700298"/>
    <n v="44.760069327457899"/>
    <n v="0"/>
    <n v="0"/>
    <n v="0.61675674170700301"/>
    <n v="44.760069327457899"/>
  </r>
  <r>
    <n v="149"/>
    <s v="CircularDVF_Rigid_EC_Off_Corr_Off"/>
    <x v="4"/>
    <x v="0"/>
    <n v="0.64258363214985104"/>
    <n v="90.230287262796494"/>
    <n v="0.292583632149851"/>
    <n v="45.230287262796502"/>
    <n v="1"/>
    <n v="0"/>
    <n v="0.64258363214985104"/>
    <n v="44.76971273720352"/>
  </r>
  <r>
    <n v="150"/>
    <s v="CircularDVF_Rigid_EC_Off_Corr_Off"/>
    <x v="3"/>
    <x v="2"/>
    <n v="1.0523094619339699"/>
    <n v="132.831796269732"/>
    <n v="5.2309461933967703E-2"/>
    <n v="-2.1682037302678099"/>
    <n v="0"/>
    <n v="0"/>
    <n v="1.0523094619339699"/>
    <n v="2.1682037302680044"/>
  </r>
  <r>
    <s v="kimura1"/>
    <s v="CircularDVF_Rigid_EC_Off_Corr_Off"/>
    <x v="0"/>
    <x v="0"/>
    <n v="0.56022348625560303"/>
    <n v="88.150686479464596"/>
    <n v="-0.13977651374439701"/>
    <n v="43.150686479464603"/>
    <n v="0"/>
    <n v="0"/>
    <n v="0.56022348625560303"/>
    <n v="43.150686479464582"/>
  </r>
  <r>
    <n v="2"/>
    <s v="CircularDVF_Rigid_EC_Off_Corr_Off"/>
    <x v="1"/>
    <x v="0"/>
    <n v="0.50437928018321698"/>
    <n v="37.468418429593598"/>
    <n v="-0.99562071981678302"/>
    <n v="-7.5315815704064404"/>
    <n v="0"/>
    <n v="0"/>
    <n v="0.50437928018321698"/>
    <n v="7.531581570406388"/>
  </r>
  <r>
    <n v="3"/>
    <s v="CircularDVF_Rigid_EC_Off_Corr_Off"/>
    <x v="2"/>
    <x v="1"/>
    <n v="0.462638697306478"/>
    <n v="2.17555329702867"/>
    <n v="-3.7361302693521899E-2"/>
    <n v="2.17555329702867"/>
    <n v="0"/>
    <n v="0"/>
    <n v="0.462638697306478"/>
    <n v="2.1755532970286708"/>
  </r>
  <r>
    <n v="4"/>
    <s v="CircularDVF_Rigid_EC_Off_Corr_Off"/>
    <x v="3"/>
    <x v="2"/>
    <n v="0.98260398368416701"/>
    <n v="136.725383117354"/>
    <n v="-1.7396016315832801E-2"/>
    <n v="1.725383117354"/>
    <n v="0"/>
    <n v="0"/>
    <n v="0.98260398368416701"/>
    <n v="1.7253831173539993"/>
  </r>
  <r>
    <n v="5"/>
    <s v="CircularDVF_Rigid_EC_Off_Corr_Off"/>
    <x v="1"/>
    <x v="3"/>
    <n v="1.3150153901443"/>
    <n v="178.55946671650199"/>
    <n v="-0.184984609855701"/>
    <n v="-1.4405332834979301"/>
    <n v="0"/>
    <n v="0"/>
    <n v="1.3150153901443"/>
    <n v="1.4405332834980129"/>
  </r>
  <r>
    <n v="6"/>
    <s v="CircularDVF_Rigid_EC_Off_Corr_Off"/>
    <x v="2"/>
    <x v="3"/>
    <n v="1.2010889188993801"/>
    <n v="179.162185954216"/>
    <n v="0.70108891889937797"/>
    <n v="-0.83781404578354601"/>
    <n v="0"/>
    <n v="0"/>
    <n v="1.2010889188993801"/>
    <n v="0.83781404578400043"/>
  </r>
  <r>
    <n v="7"/>
    <s v="CircularDVF_Rigid_EC_Off_Corr_Off"/>
    <x v="1"/>
    <x v="1"/>
    <n v="0"/>
    <n v="0"/>
    <n v="-1.5"/>
    <n v="0"/>
    <n v="0"/>
    <n v="1"/>
    <s v=""/>
    <s v=""/>
  </r>
  <r>
    <n v="8"/>
    <s v="CircularDVF_Rigid_EC_Off_Corr_Off"/>
    <x v="3"/>
    <x v="0"/>
    <n v="1.0050456974608599"/>
    <n v="42.479695415495499"/>
    <n v="5.0456974608641403E-3"/>
    <n v="-2.52030458450449"/>
    <n v="0"/>
    <n v="0"/>
    <n v="1.0050456974608599"/>
    <n v="2.5203045845045153"/>
  </r>
  <r>
    <n v="9"/>
    <s v="CircularDVF_Rigid_EC_Off_Corr_Off"/>
    <x v="0"/>
    <x v="2"/>
    <n v="1.03017738404713"/>
    <n v="136.848920183221"/>
    <n v="0.33017738404712998"/>
    <n v="1.8489201832214801"/>
    <n v="0"/>
    <n v="0"/>
    <n v="1.03017738404713"/>
    <n v="1.8489201832209972"/>
  </r>
  <r>
    <n v="10"/>
    <s v="CircularDVF_Rigid_EC_Off_Corr_Off"/>
    <x v="4"/>
    <x v="1"/>
    <n v="0.51537888437243995"/>
    <n v="4.2533631558761202"/>
    <n v="0.16537888437244"/>
    <n v="4.2533631558761202"/>
    <n v="0"/>
    <n v="0"/>
    <n v="0.51537888437243995"/>
    <n v="4.2533631558761158"/>
  </r>
  <r>
    <n v="11"/>
    <s v="CircularDVF_Rigid_EC_Off_Corr_Off"/>
    <x v="1"/>
    <x v="3"/>
    <n v="0.52508765039477501"/>
    <n v="-176.84205520356099"/>
    <n v="-0.97491234960522499"/>
    <n v="3.1579447964392098"/>
    <n v="1"/>
    <n v="0"/>
    <n v="0.52508765039477501"/>
    <n v="3.1579447964389828"/>
  </r>
  <r>
    <n v="12"/>
    <s v="CircularDVF_Rigid_EC_Off_Corr_Off"/>
    <x v="1"/>
    <x v="1"/>
    <n v="0"/>
    <n v="0"/>
    <n v="-1.5"/>
    <n v="0"/>
    <n v="0"/>
    <n v="1"/>
    <s v=""/>
    <s v=""/>
  </r>
  <r>
    <n v="13"/>
    <s v="CircularDVF_Rigid_EC_Off_Corr_Off"/>
    <x v="2"/>
    <x v="4"/>
    <n v="0.46179590958899502"/>
    <n v="89.679557146964498"/>
    <n v="-3.8204090411005101E-2"/>
    <n v="-0.32044285303550202"/>
    <n v="0"/>
    <n v="0"/>
    <n v="0.46179590958899502"/>
    <n v="0.32044285303550168"/>
  </r>
  <r>
    <n v="14"/>
    <s v="CircularDVF_Rigid_EC_Off_Corr_Off"/>
    <x v="2"/>
    <x v="4"/>
    <n v="0.73592321276686101"/>
    <n v="91.810008659999099"/>
    <n v="0.23592321276686101"/>
    <n v="1.8100086599990799"/>
    <n v="1"/>
    <n v="0"/>
    <n v="0.73592321276686101"/>
    <n v="1.8100086599990846"/>
  </r>
  <r>
    <n v="15"/>
    <s v="CircularDVF_Rigid_EC_Off_Corr_Off"/>
    <x v="0"/>
    <x v="1"/>
    <n v="0.51927286951841201"/>
    <n v="1.3679974122263401"/>
    <n v="-0.18072713048158801"/>
    <n v="1.3679974122263401"/>
    <n v="0"/>
    <n v="0"/>
    <n v="0.51927286951841201"/>
    <n v="1.3679974122263445"/>
  </r>
  <r>
    <n v="16"/>
    <s v="CircularDVF_Rigid_EC_Off_Corr_Off"/>
    <x v="2"/>
    <x v="1"/>
    <n v="0.77226438249173701"/>
    <n v="0.53653342245013402"/>
    <n v="0.27226438249173701"/>
    <n v="0.53653342245013402"/>
    <n v="0"/>
    <n v="0"/>
    <n v="0.77226438249173701"/>
    <n v="0.53653342245013391"/>
  </r>
  <r>
    <n v="17"/>
    <s v="CircularDVF_Rigid_EC_Off_Corr_Off"/>
    <x v="3"/>
    <x v="4"/>
    <n v="0.71545862240514102"/>
    <n v="87.724269830511801"/>
    <n v="-0.28454137759485898"/>
    <n v="-2.2757301694882099"/>
    <n v="0"/>
    <n v="0"/>
    <n v="0.71545862240514102"/>
    <n v="2.2757301694882131"/>
  </r>
  <r>
    <n v="18"/>
    <s v="CircularDVF_Rigid_EC_Off_Corr_Off"/>
    <x v="2"/>
    <x v="3"/>
    <n v="0.50380763804538597"/>
    <n v="-178.472474557787"/>
    <n v="3.8076380453860902E-3"/>
    <n v="1.5275254422128901"/>
    <n v="1"/>
    <n v="0"/>
    <n v="0.50380763804538597"/>
    <n v="1.5275254422130047"/>
  </r>
  <r>
    <n v="19"/>
    <s v="CircularDVF_Rigid_EC_Off_Corr_Off"/>
    <x v="4"/>
    <x v="0"/>
    <n v="0.51866620068486302"/>
    <n v="89.144051039749698"/>
    <n v="0.16866620068486299"/>
    <n v="44.144051039749698"/>
    <n v="0"/>
    <n v="0"/>
    <n v="0.51866620068486302"/>
    <n v="44.144051039749684"/>
  </r>
  <r>
    <n v="20"/>
    <s v="CircularDVF_Rigid_EC_Off_Corr_Off"/>
    <x v="4"/>
    <x v="4"/>
    <n v="1.17461970171494"/>
    <n v="90.125979963015794"/>
    <n v="0.82461970171494003"/>
    <n v="0.125979963015766"/>
    <n v="1"/>
    <n v="0"/>
    <n v="1.17461970171494"/>
    <n v="0.12597996301579428"/>
  </r>
  <r>
    <n v="21"/>
    <s v="CircularDVF_Rigid_EC_Off_Corr_Off"/>
    <x v="0"/>
    <x v="4"/>
    <n v="0.94751080737108395"/>
    <n v="88.906701806005998"/>
    <n v="0.247510807371084"/>
    <n v="-1.0932981939939701"/>
    <n v="0"/>
    <n v="0"/>
    <n v="0.94751080737108395"/>
    <n v="1.0932981939940021"/>
  </r>
  <r>
    <n v="22"/>
    <s v="CircularDVF_Rigid_EC_Off_Corr_Off"/>
    <x v="2"/>
    <x v="2"/>
    <n v="0.68364915354645395"/>
    <n v="138.09323193564501"/>
    <n v="0.183649153546454"/>
    <n v="3.0932319356453499"/>
    <n v="0"/>
    <n v="0"/>
    <n v="0.68364915354645395"/>
    <n v="3.093231935645008"/>
  </r>
  <r>
    <n v="23"/>
    <s v="CircularDVF_Rigid_EC_Off_Corr_Off"/>
    <x v="4"/>
    <x v="1"/>
    <n v="0.50082245015083404"/>
    <n v="174.436409258315"/>
    <n v="0.15082245015083401"/>
    <n v="174.436409258315"/>
    <n v="1"/>
    <n v="0"/>
    <n v="0.50082245015083404"/>
    <n v="5.5635907416850046"/>
  </r>
  <r>
    <n v="24"/>
    <s v="CircularDVF_Rigid_EC_Off_Corr_Off"/>
    <x v="2"/>
    <x v="2"/>
    <n v="0.74165470978142001"/>
    <n v="132.770290101613"/>
    <n v="0.24165470978142001"/>
    <n v="-2.2297098983872301"/>
    <n v="0"/>
    <n v="0"/>
    <n v="0.74165470978142001"/>
    <n v="2.2297098983870001"/>
  </r>
  <r>
    <n v="25"/>
    <s v="CircularDVF_Rigid_EC_Off_Corr_Off"/>
    <x v="3"/>
    <x v="3"/>
    <n v="0.99966335487689595"/>
    <n v="178.99335604227201"/>
    <n v="-3.36645123103829E-4"/>
    <n v="-1.0066439577281601"/>
    <n v="0"/>
    <n v="0"/>
    <n v="0.99966335487689595"/>
    <n v="1.006643957727988"/>
  </r>
  <r>
    <n v="26"/>
    <s v="CircularDVF_Rigid_EC_Off_Corr_Off"/>
    <x v="1"/>
    <x v="1"/>
    <n v="0"/>
    <n v="0"/>
    <n v="-1.5"/>
    <n v="0"/>
    <n v="0"/>
    <n v="1"/>
    <s v=""/>
    <s v=""/>
  </r>
  <r>
    <n v="27"/>
    <s v="CircularDVF_Rigid_EC_Off_Corr_Off"/>
    <x v="0"/>
    <x v="0"/>
    <n v="0.80008044732643202"/>
    <n v="42.880839794859597"/>
    <n v="0.10008044732643299"/>
    <n v="-2.1191602051404201"/>
    <n v="0"/>
    <n v="0"/>
    <n v="0.80008044732643202"/>
    <n v="2.1191602051404175"/>
  </r>
  <r>
    <n v="28"/>
    <s v="CircularDVF_Rigid_EC_Off_Corr_Off"/>
    <x v="3"/>
    <x v="2"/>
    <n v="1.00281321718745"/>
    <n v="141.29410070966699"/>
    <n v="2.8132171874470902E-3"/>
    <n v="6.2941007096667398"/>
    <n v="0"/>
    <n v="0"/>
    <n v="1.00281321718745"/>
    <n v="6.2941007096669921"/>
  </r>
  <r>
    <n v="29"/>
    <s v="CircularDVF_Rigid_EC_Off_Corr_Off"/>
    <x v="2"/>
    <x v="4"/>
    <n v="0.39464665823199302"/>
    <n v="90.374967025729902"/>
    <n v="-0.10535334176800699"/>
    <n v="0.37496702572985902"/>
    <n v="1"/>
    <n v="0"/>
    <n v="0.39464665823199302"/>
    <n v="0.3749670257299158"/>
  </r>
  <r>
    <n v="30"/>
    <s v="CircularDVF_Rigid_EC_Off_Corr_Off"/>
    <x v="1"/>
    <x v="1"/>
    <n v="0.41066270900162499"/>
    <n v="-0.43241276753767"/>
    <n v="-1.0893372909983701"/>
    <n v="-0.43241276753767"/>
    <n v="0"/>
    <n v="0"/>
    <n v="0.41066270900162499"/>
    <n v="0.43241276753767011"/>
  </r>
  <r>
    <n v="31"/>
    <s v="CircularDVF_Rigid_EC_Off_Corr_Off"/>
    <x v="3"/>
    <x v="4"/>
    <n v="0.97836152425748102"/>
    <n v="89.546241433615407"/>
    <n v="-2.1638475742518599E-2"/>
    <n v="-0.45375856638463602"/>
    <n v="0"/>
    <n v="0"/>
    <n v="0.97836152425748102"/>
    <n v="0.4537585663845789"/>
  </r>
  <r>
    <n v="32"/>
    <s v="CircularDVF_Rigid_EC_Off_Corr_Off"/>
    <x v="1"/>
    <x v="2"/>
    <n v="0.98822506582027803"/>
    <n v="130.99434831133601"/>
    <n v="-0.51177493417972197"/>
    <n v="-4.0056516886640496"/>
    <n v="0"/>
    <n v="0"/>
    <n v="0.98822506582027803"/>
    <n v="4.0056516886639884"/>
  </r>
  <r>
    <n v="33"/>
    <s v="CircularDVF_Rigid_EC_Off_Corr_Off"/>
    <x v="0"/>
    <x v="2"/>
    <n v="0.99796439121033598"/>
    <n v="129.34991806058201"/>
    <n v="0.29796439121033602"/>
    <n v="-5.6500819394184996"/>
    <n v="0"/>
    <n v="0"/>
    <n v="0.99796439121033598"/>
    <n v="5.6500819394179871"/>
  </r>
  <r>
    <n v="34"/>
    <s v="CircularDVF_Rigid_EC_Off_Corr_Off"/>
    <x v="2"/>
    <x v="0"/>
    <n v="0.45256315608005099"/>
    <n v="44.491334127261098"/>
    <n v="-4.7436843919948797E-2"/>
    <n v="-0.50866587273893105"/>
    <n v="0"/>
    <n v="0"/>
    <n v="0.45256315608005099"/>
    <n v="0.50866587273890218"/>
  </r>
  <r>
    <n v="35"/>
    <s v="CircularDVF_Rigid_EC_Off_Corr_Off"/>
    <x v="1"/>
    <x v="2"/>
    <n v="0.50994013792150905"/>
    <n v="140.796346859355"/>
    <n v="-0.99005986207849095"/>
    <n v="5.7963468593548004"/>
    <n v="0"/>
    <n v="0"/>
    <n v="0.50994013792150905"/>
    <n v="5.7963468593549976"/>
  </r>
  <r>
    <n v="36"/>
    <s v="CircularDVF_Rigid_EC_Off_Corr_Off"/>
    <x v="0"/>
    <x v="0"/>
    <n v="0.49713821505543998"/>
    <n v="37.358066830440201"/>
    <n v="-0.20286178494456"/>
    <n v="-7.6419331695597901"/>
    <n v="0"/>
    <n v="0"/>
    <n v="0.49713821505543998"/>
    <n v="7.6419331695597918"/>
  </r>
  <r>
    <n v="37"/>
    <s v="CircularDVF_Rigid_EC_Off_Corr_Off"/>
    <x v="0"/>
    <x v="2"/>
    <n v="0.55864959525692703"/>
    <n v="133.53888097211299"/>
    <n v="-0.141350404743073"/>
    <n v="-1.4611190278874899"/>
    <n v="0"/>
    <n v="0"/>
    <n v="0.55864959525692703"/>
    <n v="1.4611190278870083"/>
  </r>
  <r>
    <n v="38"/>
    <s v="CircularDVF_Rigid_EC_Off_Corr_Off"/>
    <x v="4"/>
    <x v="1"/>
    <n v="0.44252350687813702"/>
    <n v="176.38611924799599"/>
    <n v="9.2523506878137193E-2"/>
    <n v="176.38611924799599"/>
    <n v="1"/>
    <n v="0"/>
    <n v="0.44252350687813702"/>
    <n v="3.6138807520040075"/>
  </r>
  <r>
    <n v="39"/>
    <s v="CircularDVF_Rigid_EC_Off_Corr_Off"/>
    <x v="3"/>
    <x v="3"/>
    <n v="0.41071468331720401"/>
    <n v="1.0088780001865101"/>
    <n v="-0.58928531668279605"/>
    <n v="-178.991121999813"/>
    <n v="1"/>
    <n v="0"/>
    <n v="0.41071468331720401"/>
    <n v="1.0088780001865132"/>
  </r>
  <r>
    <n v="40"/>
    <s v="CircularDVF_Rigid_EC_Off_Corr_Off"/>
    <x v="1"/>
    <x v="2"/>
    <n v="0.698238331014015"/>
    <n v="138.02854022002799"/>
    <n v="-0.801761668985985"/>
    <n v="3.02854022002776"/>
    <n v="0"/>
    <n v="0"/>
    <n v="0.698238331014015"/>
    <n v="3.0285402200279918"/>
  </r>
  <r>
    <n v="41"/>
    <s v="CircularDVF_Rigid_EC_Off_Corr_Off"/>
    <x v="2"/>
    <x v="1"/>
    <n v="0.447386640832306"/>
    <n v="177.08804239390599"/>
    <n v="-5.2613359167694301E-2"/>
    <n v="177.08804239390599"/>
    <n v="1"/>
    <n v="0"/>
    <n v="0.447386640832306"/>
    <n v="2.9119576060940062"/>
  </r>
  <r>
    <n v="42"/>
    <s v="CircularDVF_Rigid_EC_Off_Corr_Off"/>
    <x v="4"/>
    <x v="4"/>
    <n v="0.41627048796014399"/>
    <n v="86.086609427805698"/>
    <n v="6.6270487960143606E-2"/>
    <n v="-3.9133905721943201"/>
    <n v="0"/>
    <n v="0"/>
    <n v="0.41627048796014399"/>
    <n v="3.9133905721943165"/>
  </r>
  <r>
    <n v="43"/>
    <s v="CircularDVF_Rigid_EC_Off_Corr_Off"/>
    <x v="4"/>
    <x v="2"/>
    <n v="0.86894013564882"/>
    <n v="135.26492185086599"/>
    <n v="0.51894013564882002"/>
    <n v="0.26492185086601699"/>
    <n v="0"/>
    <n v="0"/>
    <n v="0.86894013564882"/>
    <n v="0.26492185086598852"/>
  </r>
  <r>
    <n v="44"/>
    <s v="CircularDVF_Rigid_EC_Off_Corr_Off"/>
    <x v="3"/>
    <x v="1"/>
    <n v="0.173192664133452"/>
    <n v="177.60694201639299"/>
    <n v="-0.82680733586654798"/>
    <n v="177.60694201639299"/>
    <n v="1"/>
    <n v="0"/>
    <n v="0.173192664133452"/>
    <n v="2.3930579836070081"/>
  </r>
  <r>
    <n v="45"/>
    <s v="CircularDVF_Rigid_EC_Off_Corr_Off"/>
    <x v="2"/>
    <x v="1"/>
    <n v="0.45730787207818402"/>
    <n v="1.5534031241682"/>
    <n v="-4.2692127921815898E-2"/>
    <n v="1.5534031241682"/>
    <n v="0"/>
    <n v="0"/>
    <n v="0.45730787207818402"/>
    <n v="1.5534031241681987"/>
  </r>
  <r>
    <n v="46"/>
    <s v="CircularDVF_Rigid_EC_Off_Corr_Off"/>
    <x v="0"/>
    <x v="1"/>
    <n v="0.49345350818674699"/>
    <n v="1.43959092296569"/>
    <n v="-0.20654649181325299"/>
    <n v="1.43959092296569"/>
    <n v="0"/>
    <n v="0"/>
    <n v="0.49345350818674699"/>
    <n v="1.4395909229656922"/>
  </r>
  <r>
    <n v="47"/>
    <s v="CircularDVF_Rigid_EC_Off_Corr_Off"/>
    <x v="4"/>
    <x v="2"/>
    <n v="1.5475383163184899"/>
    <n v="131.49536650270699"/>
    <n v="1.1975383163184901"/>
    <n v="-3.5046334972927302"/>
    <n v="0"/>
    <n v="0"/>
    <n v="1.5475383163184899"/>
    <n v="3.504633497293014"/>
  </r>
  <r>
    <n v="48"/>
    <s v="CircularDVF_Rigid_EC_Off_Corr_Off"/>
    <x v="1"/>
    <x v="0"/>
    <n v="0.65211703179444602"/>
    <n v="40.148411928558403"/>
    <n v="-0.84788296820555398"/>
    <n v="-4.85158807144163"/>
    <n v="0"/>
    <n v="0"/>
    <n v="0.65211703179444602"/>
    <n v="4.8515880714415971"/>
  </r>
  <r>
    <n v="49"/>
    <s v="CircularDVF_Rigid_EC_Off_Corr_Off"/>
    <x v="4"/>
    <x v="4"/>
    <n v="0.98893489766356302"/>
    <n v="88.653168668557498"/>
    <n v="0.63893489766356304"/>
    <n v="-1.3468313314425"/>
    <n v="0"/>
    <n v="0"/>
    <n v="0.98893489766356302"/>
    <n v="1.3468313314425018"/>
  </r>
  <r>
    <n v="50"/>
    <s v="CircularDVF_Rigid_EC_Off_Corr_Off"/>
    <x v="3"/>
    <x v="0"/>
    <n v="1.3013111731182101"/>
    <n v="29.8520762691827"/>
    <n v="0.30131117311820899"/>
    <n v="-15.1479237308173"/>
    <n v="0"/>
    <n v="0"/>
    <n v="1.3013111731182101"/>
    <n v="15.147923730817297"/>
  </r>
  <r>
    <n v="51"/>
    <s v="CircularDVF_Rigid_EC_Off_Corr_Off"/>
    <x v="4"/>
    <x v="3"/>
    <n v="1.43340597152037"/>
    <n v="179.91741154619001"/>
    <n v="1.0834059715203701"/>
    <n v="-8.2588453810387805E-2"/>
    <n v="0"/>
    <n v="0"/>
    <n v="1.43340597152037"/>
    <n v="8.2588453809989915E-2"/>
  </r>
  <r>
    <n v="52"/>
    <s v="CircularDVF_Rigid_EC_Off_Corr_Off"/>
    <x v="3"/>
    <x v="2"/>
    <n v="0.87948200363511597"/>
    <n v="142.181093176963"/>
    <n v="-0.120517996364884"/>
    <n v="7.1810931769629196"/>
    <n v="0"/>
    <n v="0"/>
    <n v="0.87948200363511597"/>
    <n v="7.1810931769630031"/>
  </r>
  <r>
    <n v="53"/>
    <s v="CircularDVF_Rigid_EC_Off_Corr_Off"/>
    <x v="1"/>
    <x v="1"/>
    <n v="0.57104920953832095"/>
    <n v="178.237608976339"/>
    <n v="-0.92895079046167905"/>
    <n v="178.237608976339"/>
    <n v="1"/>
    <n v="0"/>
    <n v="0.57104920953832095"/>
    <n v="1.7623910236609959"/>
  </r>
  <r>
    <n v="54"/>
    <s v="CircularDVF_Rigid_EC_Off_Corr_Off"/>
    <x v="4"/>
    <x v="0"/>
    <n v="0.64089560774057697"/>
    <n v="40.390925563269498"/>
    <n v="0.29089560774057699"/>
    <n v="-4.6090744367305101"/>
    <n v="0"/>
    <n v="0"/>
    <n v="0.64089560774057697"/>
    <n v="4.6090744367305092"/>
  </r>
  <r>
    <n v="55"/>
    <s v="CircularDVF_Rigid_EC_Off_Corr_Off"/>
    <x v="1"/>
    <x v="4"/>
    <n v="0.99902257594600996"/>
    <n v="89.555625925405593"/>
    <n v="-0.50097742405399004"/>
    <n v="-0.44437407459440698"/>
    <n v="0"/>
    <n v="0"/>
    <n v="0.99902257594600996"/>
    <n v="0.44437407459440692"/>
  </r>
  <r>
    <n v="56"/>
    <s v="CircularDVF_Rigid_EC_Off_Corr_Off"/>
    <x v="1"/>
    <x v="0"/>
    <n v="0.54431412442418103"/>
    <n v="42.654070335478401"/>
    <n v="-0.95568587557581897"/>
    <n v="-2.3459296645216101"/>
    <n v="0"/>
    <n v="0"/>
    <n v="0.54431412442418103"/>
    <n v="2.3459296645216057"/>
  </r>
  <r>
    <n v="57"/>
    <s v="CircularDVF_Rigid_EC_Off_Corr_Off"/>
    <x v="3"/>
    <x v="4"/>
    <n v="1.04563762694066"/>
    <n v="89.009312039605206"/>
    <n v="4.5637626940659301E-2"/>
    <n v="-0.99068796039478002"/>
    <n v="0"/>
    <n v="0"/>
    <n v="1.04563762694066"/>
    <n v="0.99068796039478002"/>
  </r>
  <r>
    <n v="58"/>
    <s v="CircularDVF_Rigid_EC_Off_Corr_Off"/>
    <x v="0"/>
    <x v="3"/>
    <n v="0.892653146967745"/>
    <n v="176.54982202487901"/>
    <n v="0.19265314696774499"/>
    <n v="-3.4501779751212198"/>
    <n v="0"/>
    <n v="0"/>
    <n v="0.892653146967745"/>
    <n v="3.4501779751209938"/>
  </r>
  <r>
    <n v="59"/>
    <s v="CircularDVF_Rigid_EC_Off_Corr_Off"/>
    <x v="4"/>
    <x v="1"/>
    <n v="0.94937595691919396"/>
    <n v="176.75618898556201"/>
    <n v="0.59937595691919399"/>
    <n v="176.75618898556201"/>
    <n v="1"/>
    <n v="0"/>
    <n v="0.94937595691919396"/>
    <n v="3.2438110144379948"/>
  </r>
  <r>
    <n v="60"/>
    <s v="CircularDVF_Rigid_EC_Off_Corr_Off"/>
    <x v="0"/>
    <x v="0"/>
    <n v="0.54469143776794904"/>
    <n v="37.641474738825501"/>
    <n v="-0.155308562232051"/>
    <n v="-7.3585252611745204"/>
    <n v="0"/>
    <n v="0"/>
    <n v="0.54469143776794904"/>
    <n v="7.358525261174492"/>
  </r>
  <r>
    <n v="61"/>
    <s v="CircularDVF_Rigid_EC_Off_Corr_Off"/>
    <x v="4"/>
    <x v="0"/>
    <n v="0.49295039036008398"/>
    <n v="88.498881828597703"/>
    <n v="0.142950390360084"/>
    <n v="43.498881828597703"/>
    <n v="0"/>
    <n v="0"/>
    <n v="0.49295039036008398"/>
    <n v="43.498881828597689"/>
  </r>
  <r>
    <n v="62"/>
    <s v="CircularDVF_Rigid_EC_Off_Corr_Off"/>
    <x v="4"/>
    <x v="0"/>
    <n v="0.58590113257520404"/>
    <n v="88.737070107458194"/>
    <n v="0.23590113257520401"/>
    <n v="43.737070107458202"/>
    <n v="0"/>
    <n v="0"/>
    <n v="0.58590113257520404"/>
    <n v="43.73707010745818"/>
  </r>
  <r>
    <n v="63"/>
    <s v="CircularDVF_Rigid_EC_Off_Corr_Off"/>
    <x v="0"/>
    <x v="0"/>
    <n v="0.63867278289171103"/>
    <n v="36.415767201886403"/>
    <n v="-6.1327217108288597E-2"/>
    <n v="-8.5842327981135593"/>
    <n v="0"/>
    <n v="0"/>
    <n v="0.63867278289171103"/>
    <n v="8.5842327981135895"/>
  </r>
  <r>
    <n v="64"/>
    <s v="CircularDVF_Rigid_EC_Off_Corr_Off"/>
    <x v="0"/>
    <x v="3"/>
    <n v="0.58313491549746199"/>
    <n v="175.22371395619501"/>
    <n v="-0.11686508450253801"/>
    <n v="-4.7762860438046504"/>
    <n v="0"/>
    <n v="0"/>
    <n v="0.58313491549746199"/>
    <n v="4.776286043804987"/>
  </r>
  <r>
    <n v="65"/>
    <s v="CircularDVF_Rigid_EC_Off_Corr_Off"/>
    <x v="3"/>
    <x v="2"/>
    <n v="1.0293741713536599"/>
    <n v="128.296101686398"/>
    <n v="2.9374171353657101E-2"/>
    <n v="-6.70389831360177"/>
    <n v="0"/>
    <n v="0"/>
    <n v="1.0293741713536599"/>
    <n v="6.7038983136019965"/>
  </r>
  <r>
    <n v="66"/>
    <s v="CircularDVF_Rigid_EC_Off_Corr_Off"/>
    <x v="4"/>
    <x v="3"/>
    <n v="1.2222200616894601"/>
    <n v="178.20782037178901"/>
    <n v="0.87222006168946198"/>
    <n v="-1.79217962821133"/>
    <n v="0"/>
    <n v="0"/>
    <n v="1.2222200616894601"/>
    <n v="1.7921796282109881"/>
  </r>
  <r>
    <n v="67"/>
    <s v="CircularDVF_Rigid_EC_Off_Corr_Off"/>
    <x v="4"/>
    <x v="3"/>
    <n v="0.97927469996878302"/>
    <n v="-178.30731918654999"/>
    <n v="0.62927469996878305"/>
    <n v="1.6926808134499001"/>
    <n v="1"/>
    <n v="0"/>
    <n v="0.97927469996878302"/>
    <n v="1.6926808134500106"/>
  </r>
  <r>
    <n v="68"/>
    <s v="CircularDVF_Rigid_EC_Off_Corr_Off"/>
    <x v="4"/>
    <x v="3"/>
    <n v="1.3662555644539001"/>
    <n v="179.913352384371"/>
    <n v="1.0162555644539"/>
    <n v="-8.6647615628635294E-2"/>
    <n v="0"/>
    <n v="0"/>
    <n v="1.3662555644539001"/>
    <n v="8.6647615629004804E-2"/>
  </r>
  <r>
    <n v="69"/>
    <s v="CircularDVF_Rigid_EC_Off_Corr_Off"/>
    <x v="0"/>
    <x v="2"/>
    <n v="0.85609924175317997"/>
    <n v="138.69374671956101"/>
    <n v="0.15609924175317999"/>
    <n v="3.6937467195608602"/>
    <n v="0"/>
    <n v="0"/>
    <n v="0.85609924175317997"/>
    <n v="3.6937467195610054"/>
  </r>
  <r>
    <n v="70"/>
    <s v="CircularDVF_Rigid_EC_Off_Corr_Off"/>
    <x v="3"/>
    <x v="0"/>
    <n v="0.49672478148211702"/>
    <n v="42.850835784137097"/>
    <n v="-0.50327521851788304"/>
    <n v="-2.1491642158628999"/>
    <n v="0"/>
    <n v="0"/>
    <n v="0.49672478148211702"/>
    <n v="2.1491642158628963"/>
  </r>
  <r>
    <n v="71"/>
    <s v="CircularDVF_Rigid_EC_Off_Corr_Off"/>
    <x v="1"/>
    <x v="2"/>
    <n v="0.57815375390604096"/>
    <n v="139.02114390410301"/>
    <n v="-0.92184624609395904"/>
    <n v="4.0211439041026997"/>
    <n v="0"/>
    <n v="0"/>
    <n v="0.57815375390604096"/>
    <n v="4.0211439041030133"/>
  </r>
  <r>
    <n v="72"/>
    <s v="CircularDVF_Rigid_EC_Off_Corr_Off"/>
    <x v="4"/>
    <x v="2"/>
    <n v="1.16139779868711"/>
    <n v="142.972108699736"/>
    <n v="0.81139779868711404"/>
    <n v="7.9721086997358803"/>
    <n v="0"/>
    <n v="0"/>
    <n v="1.16139779868711"/>
    <n v="7.9721086997359976"/>
  </r>
  <r>
    <n v="73"/>
    <s v="CircularDVF_Rigid_EC_Off_Corr_Off"/>
    <x v="2"/>
    <x v="0"/>
    <n v="0.47512922222267401"/>
    <n v="48.040567273891703"/>
    <n v="-2.4870777777326498E-2"/>
    <n v="3.04056727389167"/>
    <n v="0"/>
    <n v="0"/>
    <n v="0.47512922222267401"/>
    <n v="3.0405672738916962"/>
  </r>
  <r>
    <n v="74"/>
    <s v="CircularDVF_Rigid_EC_Off_Corr_Off"/>
    <x v="2"/>
    <x v="4"/>
    <n v="0.41033772037897898"/>
    <n v="88.196572517193204"/>
    <n v="-8.9662279621020594E-2"/>
    <n v="-1.8034274828068"/>
    <n v="0"/>
    <n v="0"/>
    <n v="0.41033772037897898"/>
    <n v="1.8034274828067964"/>
  </r>
  <r>
    <n v="75"/>
    <s v="CircularDVF_Rigid_EC_Off_Corr_Off"/>
    <x v="3"/>
    <x v="1"/>
    <n v="0.49382105486510802"/>
    <n v="2.6379400422932502"/>
    <n v="-0.50617894513489203"/>
    <n v="2.6379400422932502"/>
    <n v="0"/>
    <n v="0"/>
    <n v="0.49382105486510802"/>
    <n v="2.637940042293252"/>
  </r>
  <r>
    <n v="76"/>
    <s v="CircularDVF_Rigid_EC_Off_Corr_Off"/>
    <x v="2"/>
    <x v="2"/>
    <n v="0.99700143047686696"/>
    <n v="133.76147876340499"/>
    <n v="0.49700143047686701"/>
    <n v="-1.2385212365946401"/>
    <n v="0"/>
    <n v="0"/>
    <n v="0.99700143047686696"/>
    <n v="1.2385212365950053"/>
  </r>
  <r>
    <n v="77"/>
    <s v="CircularDVF_Rigid_EC_Off_Corr_Off"/>
    <x v="0"/>
    <x v="1"/>
    <n v="0.999535231953804"/>
    <n v="179.58546412558599"/>
    <n v="0.29953523195380399"/>
    <n v="179.58546412558599"/>
    <n v="1"/>
    <n v="0"/>
    <n v="0.999535231953804"/>
    <n v="0.41453587441401396"/>
  </r>
  <r>
    <n v="78"/>
    <s v="CircularDVF_Rigid_EC_Off_Corr_Off"/>
    <x v="1"/>
    <x v="2"/>
    <n v="1.5098696861344301"/>
    <n v="132.240725542896"/>
    <n v="9.8696861344296193E-3"/>
    <n v="-2.7592744571038601"/>
    <n v="0"/>
    <n v="0"/>
    <n v="1.5098696861344301"/>
    <n v="2.7592744571039987"/>
  </r>
  <r>
    <n v="79"/>
    <s v="CircularDVF_Rigid_EC_Off_Corr_Off"/>
    <x v="4"/>
    <x v="2"/>
    <n v="1.0304104575555899"/>
    <n v="132.785693370178"/>
    <n v="0.68041045755558605"/>
    <n v="-2.2143066298220901"/>
    <n v="0"/>
    <n v="0"/>
    <n v="1.0304104575555899"/>
    <n v="2.2143066298220049"/>
  </r>
  <r>
    <n v="80"/>
    <s v="CircularDVF_Rigid_EC_Off_Corr_Off"/>
    <x v="1"/>
    <x v="3"/>
    <n v="1.11854469629707"/>
    <n v="178.83571949498199"/>
    <n v="-0.38145530370292602"/>
    <n v="-1.1642805050184999"/>
    <n v="0"/>
    <n v="0"/>
    <n v="1.11854469629707"/>
    <n v="1.1642805050180129"/>
  </r>
  <r>
    <n v="81"/>
    <s v="CircularDVF_Rigid_EC_Off_Corr_Off"/>
    <x v="2"/>
    <x v="3"/>
    <n v="0.96855180412507402"/>
    <n v="-179.511087881756"/>
    <n v="0.46855180412507402"/>
    <n v="0.488912118244059"/>
    <n v="1"/>
    <n v="0"/>
    <n v="0.96855180412507402"/>
    <n v="0.48891211824400216"/>
  </r>
  <r>
    <n v="82"/>
    <s v="CircularDVF_Rigid_EC_Off_Corr_Off"/>
    <x v="0"/>
    <x v="1"/>
    <n v="0.35546996044807"/>
    <n v="11.228291350144399"/>
    <n v="-0.34453003955193001"/>
    <n v="11.228291350144399"/>
    <n v="0"/>
    <n v="0"/>
    <n v="0.35546996044807"/>
    <n v="11.228291350144389"/>
  </r>
  <r>
    <n v="83"/>
    <s v="CircularDVF_Rigid_EC_Off_Corr_Off"/>
    <x v="4"/>
    <x v="3"/>
    <n v="0.410656211749656"/>
    <n v="179.711721780977"/>
    <n v="6.0656211749655999E-2"/>
    <n v="-0.28827821902325501"/>
    <n v="0"/>
    <n v="0"/>
    <n v="0.410656211749656"/>
    <n v="0.28827821902299888"/>
  </r>
  <r>
    <n v="84"/>
    <s v="CircularDVF_Rigid_EC_Off_Corr_Off"/>
    <x v="3"/>
    <x v="3"/>
    <n v="0.82389056782245795"/>
    <n v="-179.78446830374301"/>
    <n v="-0.17610943217754199"/>
    <n v="0.21553169625673299"/>
    <n v="1"/>
    <n v="0"/>
    <n v="0.82389056782245795"/>
    <n v="0.21553169625701685"/>
  </r>
  <r>
    <n v="85"/>
    <s v="CircularDVF_Rigid_EC_Off_Corr_Off"/>
    <x v="1"/>
    <x v="2"/>
    <n v="0.98637116135704295"/>
    <n v="136.93106394504699"/>
    <n v="-0.51362883864295705"/>
    <n v="1.93106394504673"/>
    <n v="0"/>
    <n v="0"/>
    <n v="0.98637116135704295"/>
    <n v="1.9310639450469864"/>
  </r>
  <r>
    <n v="86"/>
    <s v="CircularDVF_Rigid_EC_Off_Corr_Off"/>
    <x v="0"/>
    <x v="4"/>
    <n v="1.00471910856702"/>
    <n v="88.084959501989104"/>
    <n v="0.304719108567019"/>
    <n v="-1.91504049801085"/>
    <n v="0"/>
    <n v="0"/>
    <n v="1.00471910856702"/>
    <n v="1.9150404980109101"/>
  </r>
  <r>
    <n v="87"/>
    <s v="CircularDVF_Rigid_EC_Off_Corr_Off"/>
    <x v="4"/>
    <x v="2"/>
    <n v="1.0583999191509901"/>
    <n v="128.48075952595099"/>
    <n v="0.70839991915099498"/>
    <n v="-6.51924047404896"/>
    <n v="0"/>
    <n v="0"/>
    <n v="1.0583999191509901"/>
    <n v="6.5192404740490133"/>
  </r>
  <r>
    <n v="88"/>
    <s v="CircularDVF_Rigid_EC_Off_Corr_Off"/>
    <x v="3"/>
    <x v="4"/>
    <n v="1.2584329232479801"/>
    <n v="92.470143437285998"/>
    <n v="0.25843292324798001"/>
    <n v="2.4701434372859699"/>
    <n v="1"/>
    <n v="0"/>
    <n v="1.2584329232479801"/>
    <n v="2.4701434372859978"/>
  </r>
  <r>
    <n v="89"/>
    <s v="CircularDVF_Rigid_EC_Off_Corr_Off"/>
    <x v="1"/>
    <x v="4"/>
    <n v="1.2584329232479801"/>
    <n v="92.470143437285998"/>
    <n v="-0.24156707675201999"/>
    <n v="2.4701434372859699"/>
    <n v="1"/>
    <n v="0"/>
    <n v="1.2584329232479801"/>
    <n v="2.4701434372859978"/>
  </r>
  <r>
    <n v="90"/>
    <s v="CircularDVF_Rigid_EC_Off_Corr_Off"/>
    <x v="4"/>
    <x v="0"/>
    <n v="0.78179657815261405"/>
    <n v="39.073659746798299"/>
    <n v="0.43179657815261502"/>
    <n v="-5.9263402532017402"/>
    <n v="0"/>
    <n v="0"/>
    <n v="0.78179657815261405"/>
    <n v="5.9263402532017153"/>
  </r>
  <r>
    <n v="91"/>
    <s v="CircularDVF_Rigid_EC_Off_Corr_Off"/>
    <x v="1"/>
    <x v="0"/>
    <n v="0.51862504490727401"/>
    <n v="42.941629642806703"/>
    <n v="-0.98137495509272599"/>
    <n v="-2.0583703571932999"/>
    <n v="0"/>
    <n v="0"/>
    <n v="0.51862504490727401"/>
    <n v="2.0583703571932972"/>
  </r>
  <r>
    <n v="92"/>
    <s v="CircularDVF_Rigid_EC_Off_Corr_Off"/>
    <x v="3"/>
    <x v="0"/>
    <n v="0.80201233497957902"/>
    <n v="37.910585158951797"/>
    <n v="-0.19798766502042101"/>
    <n v="-7.0894148410482396"/>
    <n v="0"/>
    <n v="0"/>
    <n v="0.80201233497957902"/>
    <n v="7.0894148410482103"/>
  </r>
  <r>
    <n v="93"/>
    <s v="CircularDVF_Rigid_EC_Off_Corr_Off"/>
    <x v="3"/>
    <x v="1"/>
    <n v="1.35603689191153"/>
    <n v="0.742075267192433"/>
    <n v="0.35603689191152899"/>
    <n v="0.742075267192433"/>
    <n v="0"/>
    <n v="0"/>
    <n v="1.35603689191153"/>
    <n v="0.74207526719243333"/>
  </r>
  <r>
    <n v="94"/>
    <s v="CircularDVF_Rigid_EC_Off_Corr_Off"/>
    <x v="1"/>
    <x v="1"/>
    <n v="1.3669428117607301"/>
    <n v="1.8189899518502599"/>
    <n v="-0.13305718823926599"/>
    <n v="1.8189899518502599"/>
    <n v="0"/>
    <n v="0"/>
    <n v="1.3669428117607301"/>
    <n v="1.8189899518502557"/>
  </r>
  <r>
    <n v="95"/>
    <s v="CircularDVF_Rigid_EC_Off_Corr_Off"/>
    <x v="0"/>
    <x v="3"/>
    <n v="0.41066270900162399"/>
    <n v="-179.56758723246199"/>
    <n v="-0.28933729099837502"/>
    <n v="0.43241276753769903"/>
    <n v="1"/>
    <n v="0"/>
    <n v="0.41066270900162399"/>
    <n v="0.43241276753803959"/>
  </r>
  <r>
    <n v="96"/>
    <s v="CircularDVF_Rigid_EC_Off_Corr_Off"/>
    <x v="3"/>
    <x v="4"/>
    <n v="0.99926291619749696"/>
    <n v="88.667091552868897"/>
    <n v="-7.3708380250348004E-4"/>
    <n v="-1.3329084471310999"/>
    <n v="0"/>
    <n v="0"/>
    <n v="0.99926291619749696"/>
    <n v="1.3329084471311035"/>
  </r>
  <r>
    <n v="97"/>
    <s v="CircularDVF_Rigid_EC_Off_Corr_Off"/>
    <x v="2"/>
    <x v="1"/>
    <n v="0.44164837633958598"/>
    <n v="0.268048474882846"/>
    <n v="-5.8351623660414402E-2"/>
    <n v="0.268048474882846"/>
    <n v="0"/>
    <n v="0"/>
    <n v="0.44164837633958598"/>
    <n v="0.26804847488284622"/>
  </r>
  <r>
    <n v="98"/>
    <s v="CircularDVF_Rigid_EC_Off_Corr_Off"/>
    <x v="0"/>
    <x v="4"/>
    <n v="1.1799207968002501"/>
    <n v="89.122068591821403"/>
    <n v="0.47992079680025201"/>
    <n v="-0.87793140817859705"/>
    <n v="0"/>
    <n v="0"/>
    <n v="1.1799207968002501"/>
    <n v="0.87793140817859694"/>
  </r>
  <r>
    <n v="99"/>
    <s v="CircularDVF_Rigid_EC_Off_Corr_Off"/>
    <x v="1"/>
    <x v="0"/>
    <n v="0.50138685270797001"/>
    <n v="40.780563456187799"/>
    <n v="-0.99861314729202999"/>
    <n v="-4.2194365438122396"/>
    <n v="0"/>
    <n v="0"/>
    <n v="0.50138685270797001"/>
    <n v="4.2194365438122077"/>
  </r>
  <r>
    <n v="100"/>
    <s v="CircularDVF_Rigid_EC_Off_Corr_Off"/>
    <x v="2"/>
    <x v="2"/>
    <n v="0.58843220947771002"/>
    <n v="137.881941308385"/>
    <n v="8.8432209477710397E-2"/>
    <n v="2.8819413083850201"/>
    <n v="0"/>
    <n v="0"/>
    <n v="0.58843220947771002"/>
    <n v="2.8819413083849952"/>
  </r>
  <r>
    <n v="101"/>
    <s v="CircularDVF_Rigid_EC_Off_Corr_Off"/>
    <x v="0"/>
    <x v="3"/>
    <n v="1.21150456170325"/>
    <n v="178.92506673364699"/>
    <n v="0.51150456170325098"/>
    <n v="-1.0749332663528399"/>
    <n v="0"/>
    <n v="0"/>
    <n v="1.21150456170325"/>
    <n v="1.074933266353014"/>
  </r>
  <r>
    <n v="102"/>
    <s v="CircularDVF_Rigid_EC_Off_Corr_Off"/>
    <x v="2"/>
    <x v="3"/>
    <n v="1.0511653177170399"/>
    <n v="179.88737944820801"/>
    <n v="0.55116531771703903"/>
    <n v="-0.112620551791849"/>
    <n v="0"/>
    <n v="0"/>
    <n v="1.0511653177170399"/>
    <n v="0.11262055179199137"/>
  </r>
  <r>
    <n v="103"/>
    <s v="CircularDVF_Rigid_EC_Off_Corr_Off"/>
    <x v="2"/>
    <x v="4"/>
    <n v="0.98349965583301002"/>
    <n v="90.1504612599974"/>
    <n v="0.48349965583301002"/>
    <n v="0.15046125999742799"/>
    <n v="1"/>
    <n v="0"/>
    <n v="0.98349965583301002"/>
    <n v="0.15046125999739957"/>
  </r>
  <r>
    <n v="104"/>
    <s v="CircularDVF_Rigid_EC_Off_Corr_Off"/>
    <x v="4"/>
    <x v="1"/>
    <n v="0"/>
    <n v="0"/>
    <n v="-0.35"/>
    <n v="0"/>
    <n v="0"/>
    <n v="1"/>
    <s v=""/>
    <s v=""/>
  </r>
  <r>
    <n v="105"/>
    <s v="CircularDVF_Rigid_EC_Off_Corr_Off"/>
    <x v="4"/>
    <x v="4"/>
    <n v="1.28309331439199"/>
    <n v="90.115329513147302"/>
    <n v="0.93309331439198995"/>
    <n v="0.115329513147287"/>
    <n v="1"/>
    <n v="0"/>
    <n v="1.28309331439199"/>
    <n v="0.11532951314728734"/>
  </r>
  <r>
    <n v="106"/>
    <s v="CircularDVF_Rigid_EC_Off_Corr_Off"/>
    <x v="2"/>
    <x v="3"/>
    <n v="1.5066783847554499"/>
    <n v="177.956694777454"/>
    <n v="1.0066783847554499"/>
    <n v="-2.0433052225461101"/>
    <n v="0"/>
    <n v="0"/>
    <n v="1.5066783847554499"/>
    <n v="2.043305222545996"/>
  </r>
  <r>
    <n v="107"/>
    <s v="CircularDVF_Rigid_EC_Off_Corr_Off"/>
    <x v="0"/>
    <x v="3"/>
    <n v="1.49564966301144"/>
    <n v="178.93139435535099"/>
    <n v="0.79564966301143802"/>
    <n v="-1.06860564464921"/>
    <n v="0"/>
    <n v="0"/>
    <n v="1.49564966301144"/>
    <n v="1.0686056446490113"/>
  </r>
  <r>
    <n v="108"/>
    <s v="CircularDVF_Rigid_EC_Off_Corr_Off"/>
    <x v="1"/>
    <x v="0"/>
    <n v="0.68326266535153801"/>
    <n v="47.420371222125297"/>
    <n v="-0.81673733464846199"/>
    <n v="2.42037122212525"/>
    <n v="0"/>
    <n v="0"/>
    <n v="0.68326266535153801"/>
    <n v="2.4203712221253113"/>
  </r>
  <r>
    <n v="109"/>
    <s v="CircularDVF_Rigid_EC_Off_Corr_Off"/>
    <x v="3"/>
    <x v="2"/>
    <n v="0.50434753928446197"/>
    <n v="137.94736147501601"/>
    <n v="-0.49565246071553798"/>
    <n v="2.9473614750156099"/>
    <n v="0"/>
    <n v="0"/>
    <n v="0.50434753928446197"/>
    <n v="2.9473614750160095"/>
  </r>
  <r>
    <n v="110"/>
    <s v="CircularDVF_Rigid_EC_Off_Corr_Off"/>
    <x v="3"/>
    <x v="3"/>
    <n v="1.00484657052034"/>
    <n v="-178.93963364104701"/>
    <n v="4.8465705203410998E-3"/>
    <n v="1.0603663589533301"/>
    <n v="1"/>
    <n v="0"/>
    <n v="1.00484657052034"/>
    <n v="1.0603663589529901"/>
  </r>
  <r>
    <n v="111"/>
    <s v="CircularDVF_Rigid_EC_Off_Corr_Off"/>
    <x v="2"/>
    <x v="0"/>
    <n v="0.50428405149339695"/>
    <n v="52.449299483054503"/>
    <n v="4.28405149339717E-3"/>
    <n v="7.4492994830544603"/>
    <n v="0"/>
    <n v="0"/>
    <n v="0.50428405149339695"/>
    <n v="7.4492994830545172"/>
  </r>
  <r>
    <n v="112"/>
    <s v="CircularDVF_Rigid_EC_Off_Corr_Off"/>
    <x v="4"/>
    <x v="3"/>
    <n v="1.04086525605637"/>
    <n v="-179.54505548086101"/>
    <n v="0.69086525605636595"/>
    <n v="0.454944519139246"/>
    <n v="1"/>
    <n v="0"/>
    <n v="1.04086525605637"/>
    <n v="0.45494451913896228"/>
  </r>
  <r>
    <n v="113"/>
    <s v="CircularDVF_Rigid_EC_Off_Corr_Off"/>
    <x v="2"/>
    <x v="4"/>
    <n v="0.57073607433211704"/>
    <n v="92.334133686637202"/>
    <n v="7.0736074332116802E-2"/>
    <n v="2.3341336866371898"/>
    <n v="1"/>
    <n v="0"/>
    <n v="0.57073607433211704"/>
    <n v="2.3341336866371876"/>
  </r>
  <r>
    <n v="114"/>
    <s v="CircularDVF_Rigid_EC_Off_Corr_Off"/>
    <x v="1"/>
    <x v="4"/>
    <n v="0.87577601334180599"/>
    <n v="33.427631634079901"/>
    <n v="-0.62422398665819401"/>
    <n v="-56.572368365920099"/>
    <n v="0"/>
    <n v="0"/>
    <n v="0.87577601334180599"/>
    <n v="56.572368365920099"/>
  </r>
  <r>
    <n v="115"/>
    <s v="CircularDVF_Rigid_EC_Off_Corr_Off"/>
    <x v="0"/>
    <x v="1"/>
    <n v="0.78782433183692502"/>
    <n v="0.90162963879396296"/>
    <n v="8.7824331836925298E-2"/>
    <n v="0.90162963879396296"/>
    <n v="0"/>
    <n v="0"/>
    <n v="0.78782433183692502"/>
    <n v="0.9016296387939633"/>
  </r>
  <r>
    <n v="116"/>
    <s v="CircularDVF_Rigid_EC_Off_Corr_Off"/>
    <x v="0"/>
    <x v="2"/>
    <n v="1.2640284720161801"/>
    <n v="133.19509279827301"/>
    <n v="0.564028472016182"/>
    <n v="-1.8049072017272501"/>
    <n v="0"/>
    <n v="0"/>
    <n v="1.2640284720161801"/>
    <n v="1.8049072017269907"/>
  </r>
  <r>
    <n v="117"/>
    <s v="CircularDVF_Rigid_EC_Off_Corr_Off"/>
    <x v="4"/>
    <x v="4"/>
    <n v="1.5310854088658501"/>
    <n v="89.516747462325995"/>
    <n v="1.18108540886585"/>
    <n v="-0.48325253767404802"/>
    <n v="0"/>
    <n v="0"/>
    <n v="1.5310854088658501"/>
    <n v="0.4832525376739909"/>
  </r>
  <r>
    <n v="118"/>
    <s v="CircularDVF_Rigid_EC_Off_Corr_Off"/>
    <x v="2"/>
    <x v="0"/>
    <n v="0.78551117773049295"/>
    <n v="33.710966952196003"/>
    <n v="0.285511177730493"/>
    <n v="-11.289033047804001"/>
    <n v="0"/>
    <n v="0"/>
    <n v="0.78551117773049295"/>
    <n v="11.289033047803997"/>
  </r>
  <r>
    <n v="119"/>
    <s v="CircularDVF_Rigid_EC_Off_Corr_Off"/>
    <x v="2"/>
    <x v="0"/>
    <n v="0.78151667397517"/>
    <n v="35.286748975059702"/>
    <n v="0.28151667397517"/>
    <n v="-9.7132510249402895"/>
    <n v="0"/>
    <n v="0"/>
    <n v="0.78151667397517"/>
    <n v="9.7132510249402912"/>
  </r>
  <r>
    <n v="120"/>
    <s v="CircularDVF_Rigid_EC_Off_Corr_Off"/>
    <x v="0"/>
    <x v="2"/>
    <n v="1.0078849380725501"/>
    <n v="133.98253060076999"/>
    <n v="0.30788493807255102"/>
    <n v="-1.0174693992299799"/>
    <n v="0"/>
    <n v="0"/>
    <n v="1.0078849380725501"/>
    <n v="1.0174693992300092"/>
  </r>
  <r>
    <n v="121"/>
    <s v="CircularDVF_Rigid_EC_Off_Corr_Off"/>
    <x v="3"/>
    <x v="1"/>
    <n v="1.00475097557126"/>
    <n v="179.29304425488101"/>
    <n v="4.7509755712613604E-3"/>
    <n v="179.29304425488101"/>
    <n v="1"/>
    <n v="0"/>
    <n v="1.00475097557126"/>
    <n v="0.7069557451189894"/>
  </r>
  <r>
    <n v="122"/>
    <s v="CircularDVF_Rigid_EC_Off_Corr_Off"/>
    <x v="0"/>
    <x v="4"/>
    <n v="0.52408566699547099"/>
    <n v="91.9768801329393"/>
    <n v="-0.17591433300452899"/>
    <n v="1.9768801329393"/>
    <n v="1"/>
    <n v="0"/>
    <n v="0.52408566699547099"/>
    <n v="1.9768801329393"/>
  </r>
  <r>
    <n v="123"/>
    <s v="CircularDVF_Rigid_EC_Off_Corr_Off"/>
    <x v="1"/>
    <x v="4"/>
    <n v="1.2783662826008899"/>
    <n v="91.504999636046605"/>
    <n v="-0.221633717399115"/>
    <n v="1.50499963604659"/>
    <n v="1"/>
    <n v="0"/>
    <n v="1.2783662826008899"/>
    <n v="1.5049996360465911"/>
  </r>
  <r>
    <n v="124"/>
    <s v="CircularDVF_Rigid_EC_Off_Corr_Off"/>
    <x v="1"/>
    <x v="3"/>
    <n v="1.43884029809298"/>
    <n v="178.88919768452499"/>
    <n v="-6.1159701907019803E-2"/>
    <n v="-1.1108023154751001"/>
    <n v="0"/>
    <n v="0"/>
    <n v="1.43884029809298"/>
    <n v="1.1108023154750128"/>
  </r>
  <r>
    <n v="125"/>
    <s v="CircularDVF_Rigid_EC_Off_Corr_Off"/>
    <x v="1"/>
    <x v="3"/>
    <n v="1.44895378143883"/>
    <n v="179.50978069381401"/>
    <n v="-5.1046218561170899E-2"/>
    <n v="-0.49021930618562198"/>
    <n v="0"/>
    <n v="0"/>
    <n v="1.44895378143883"/>
    <n v="0.49021930618599185"/>
  </r>
  <r>
    <n v="126"/>
    <s v="CircularDVF_Rigid_EC_Off_Corr_Off"/>
    <x v="0"/>
    <x v="1"/>
    <n v="5.94382704245058E-2"/>
    <n v="1.9920935729664999"/>
    <n v="-0.64056172957549395"/>
    <n v="1.9920935729664999"/>
    <n v="0"/>
    <n v="0"/>
    <n v="5.94382704245058E-2"/>
    <n v="1.9920935729664961"/>
  </r>
  <r>
    <n v="127"/>
    <s v="CircularDVF_Rigid_EC_Off_Corr_Off"/>
    <x v="1"/>
    <x v="4"/>
    <n v="0.73061432375912005"/>
    <n v="91.417922831451094"/>
    <n v="-0.76938567624087995"/>
    <n v="1.4179228314511101"/>
    <n v="1"/>
    <n v="0"/>
    <n v="0.73061432375912005"/>
    <n v="1.4179228314511079"/>
  </r>
  <r>
    <n v="128"/>
    <s v="CircularDVF_Rigid_EC_Off_Corr_Off"/>
    <x v="3"/>
    <x v="1"/>
    <n v="0.56364217554595197"/>
    <n v="-6.1024512866168799"/>
    <n v="-0.43635782445404803"/>
    <n v="-6.1024512866168799"/>
    <n v="0"/>
    <n v="0"/>
    <n v="0.56364217554595197"/>
    <n v="6.1024512866168834"/>
  </r>
  <r>
    <n v="129"/>
    <s v="CircularDVF_Rigid_EC_Off_Corr_Off"/>
    <x v="0"/>
    <x v="3"/>
    <n v="0"/>
    <n v="0"/>
    <n v="-0.7"/>
    <n v="-180"/>
    <n v="0"/>
    <n v="1"/>
    <s v=""/>
    <s v=""/>
  </r>
  <r>
    <n v="130"/>
    <s v="CircularDVF_Rigid_EC_Off_Corr_Off"/>
    <x v="2"/>
    <x v="2"/>
    <n v="0.63257773657580096"/>
    <n v="141.99781114610701"/>
    <n v="0.13257773657580099"/>
    <n v="6.9978111461072103"/>
    <n v="0"/>
    <n v="0"/>
    <n v="0.63257773657580096"/>
    <n v="6.9978111461070114"/>
  </r>
  <r>
    <n v="131"/>
    <s v="CircularDVF_Rigid_EC_Off_Corr_Off"/>
    <x v="4"/>
    <x v="2"/>
    <n v="0.95432907212530604"/>
    <n v="138.09346625207399"/>
    <n v="0.60432907212530695"/>
    <n v="3.09346625207399"/>
    <n v="0"/>
    <n v="0"/>
    <n v="0.95432907212530604"/>
    <n v="3.0934662520739948"/>
  </r>
  <r>
    <n v="132"/>
    <s v="CircularDVF_Rigid_EC_Off_Corr_Off"/>
    <x v="3"/>
    <x v="2"/>
    <n v="1.0771236718489401"/>
    <n v="135.019428883458"/>
    <n v="7.7123671848935593E-2"/>
    <n v="1.9428883457749201E-2"/>
    <n v="0"/>
    <n v="0"/>
    <n v="1.0771236718489401"/>
    <n v="1.9428883458004975E-2"/>
  </r>
  <r>
    <n v="133"/>
    <s v="CircularDVF_Rigid_EC_Off_Corr_Off"/>
    <x v="3"/>
    <x v="1"/>
    <n v="0.88698290134773305"/>
    <n v="-2.8707364916135698"/>
    <n v="-0.113017098652267"/>
    <n v="-2.8707364916135698"/>
    <n v="0"/>
    <n v="0"/>
    <n v="0.88698290134773305"/>
    <n v="2.8707364916135703"/>
  </r>
  <r>
    <n v="134"/>
    <s v="CircularDVF_Rigid_EC_Off_Corr_Off"/>
    <x v="3"/>
    <x v="0"/>
    <n v="1.4746062679422101"/>
    <n v="33.701200486009299"/>
    <n v="0.47460626794221"/>
    <n v="-11.2987995139907"/>
    <n v="0"/>
    <n v="0"/>
    <n v="1.4746062679422101"/>
    <n v="11.298799513990701"/>
  </r>
  <r>
    <n v="135"/>
    <s v="CircularDVF_Rigid_EC_Off_Corr_Off"/>
    <x v="4"/>
    <x v="4"/>
    <n v="1.39726715482583"/>
    <n v="88.411212279313204"/>
    <n v="1.0472671548258301"/>
    <n v="-1.58878772068681"/>
    <n v="0"/>
    <n v="0"/>
    <n v="1.39726715482583"/>
    <n v="1.5887877206868097"/>
  </r>
  <r>
    <n v="136"/>
    <s v="CircularDVF_Rigid_EC_Off_Corr_Off"/>
    <x v="2"/>
    <x v="2"/>
    <n v="1.29192149896566"/>
    <n v="131.125584351279"/>
    <n v="0.79192149896566399"/>
    <n v="-3.8744156487205101"/>
    <n v="0"/>
    <n v="0"/>
    <n v="1.29192149896566"/>
    <n v="3.8744156487209978"/>
  </r>
  <r>
    <n v="137"/>
    <s v="CircularDVF_Rigid_EC_Off_Corr_Off"/>
    <x v="1"/>
    <x v="4"/>
    <n v="0.99383046369832995"/>
    <n v="89.851102779285398"/>
    <n v="-0.50616953630167005"/>
    <n v="-0.148897220714616"/>
    <n v="0"/>
    <n v="0"/>
    <n v="0.99383046369832995"/>
    <n v="0.1488972207146162"/>
  </r>
  <r>
    <n v="138"/>
    <s v="CircularDVF_Rigid_EC_Off_Corr_Off"/>
    <x v="0"/>
    <x v="4"/>
    <n v="1.38129408961069"/>
    <n v="89.464340779659395"/>
    <n v="0.68129408961068805"/>
    <n v="-0.53565922034056301"/>
    <n v="0"/>
    <n v="0"/>
    <n v="1.38129408961069"/>
    <n v="0.53565922034061941"/>
  </r>
  <r>
    <n v="139"/>
    <s v="CircularDVF_Rigid_EC_Off_Corr_Off"/>
    <x v="0"/>
    <x v="0"/>
    <n v="1.00124218955294"/>
    <n v="42.6793160665814"/>
    <n v="0.30124218955293702"/>
    <n v="-2.3206839334186502"/>
    <n v="0"/>
    <n v="0"/>
    <n v="1.00124218955294"/>
    <n v="2.3206839334185929"/>
  </r>
  <r>
    <n v="140"/>
    <s v="CircularDVF_Rigid_EC_Off_Corr_Off"/>
    <x v="3"/>
    <x v="3"/>
    <n v="1.4335846558623"/>
    <n v="179.091602499971"/>
    <n v="0.43358465586230399"/>
    <n v="-0.90839750002851405"/>
    <n v="0"/>
    <n v="0"/>
    <n v="1.4335846558623"/>
    <n v="0.90839750002899677"/>
  </r>
  <r>
    <n v="141"/>
    <s v="CircularDVF_Rigid_EC_Off_Corr_Off"/>
    <x v="0"/>
    <x v="4"/>
    <n v="1.0094059788206999"/>
    <n v="89.2669824269652"/>
    <n v="0.30940597882069598"/>
    <n v="-0.733017573034772"/>
    <n v="0"/>
    <n v="0"/>
    <n v="1.0094059788206999"/>
    <n v="0.73301757303480031"/>
  </r>
  <r>
    <n v="142"/>
    <s v="CircularDVF_Rigid_EC_Off_Corr_Off"/>
    <x v="2"/>
    <x v="0"/>
    <n v="0.50138685270797001"/>
    <n v="40.780563456187799"/>
    <n v="1.38685270796979E-3"/>
    <n v="-4.2194365438122396"/>
    <n v="0"/>
    <n v="0"/>
    <n v="0.50138685270797001"/>
    <n v="4.2194365438122077"/>
  </r>
  <r>
    <n v="143"/>
    <s v="CircularDVF_Rigid_EC_Off_Corr_Off"/>
    <x v="3"/>
    <x v="0"/>
    <n v="0.47121584706318498"/>
    <n v="52.527143377855602"/>
    <n v="-0.52878415293681502"/>
    <n v="7.5271433778556203"/>
    <n v="0"/>
    <n v="0"/>
    <n v="0.47121584706318498"/>
    <n v="7.5271433778555945"/>
  </r>
  <r>
    <n v="144"/>
    <s v="CircularDVF_Rigid_EC_Off_Corr_Off"/>
    <x v="2"/>
    <x v="3"/>
    <n v="1.2837273970005101"/>
    <n v="179.21612275308101"/>
    <n v="0.78372739700051197"/>
    <n v="-0.78387724691896199"/>
    <n v="0"/>
    <n v="0"/>
    <n v="1.2837273970005101"/>
    <n v="0.78387724691899052"/>
  </r>
  <r>
    <n v="145"/>
    <s v="CircularDVF_Rigid_EC_Off_Corr_Off"/>
    <x v="2"/>
    <x v="1"/>
    <n v="0.74644916973572295"/>
    <n v="-179.365608989637"/>
    <n v="0.24644916973572301"/>
    <n v="-179.365608989637"/>
    <n v="0"/>
    <n v="0"/>
    <n v="0.74644916973572295"/>
    <n v="0.63439101036300372"/>
  </r>
  <r>
    <n v="146"/>
    <s v="CircularDVF_Rigid_EC_Off_Corr_Off"/>
    <x v="3"/>
    <x v="3"/>
    <n v="1.2478872742726901"/>
    <n v="178.48195784010301"/>
    <n v="0.247887274272688"/>
    <n v="-1.5180421598965399"/>
    <n v="0"/>
    <n v="0"/>
    <n v="1.2478872742726901"/>
    <n v="1.5180421598969929"/>
  </r>
  <r>
    <n v="147"/>
    <s v="CircularDVF_Rigid_EC_Off_Corr_Off"/>
    <x v="4"/>
    <x v="0"/>
    <n v="0.442824875022238"/>
    <n v="84.981046053812307"/>
    <n v="9.2824875022238004E-2"/>
    <n v="39.9810460538123"/>
    <n v="0"/>
    <n v="0"/>
    <n v="0.442824875022238"/>
    <n v="39.981046053812292"/>
  </r>
  <r>
    <n v="148"/>
    <s v="CircularDVF_Rigid_EC_Off_Corr_Off"/>
    <x v="1"/>
    <x v="3"/>
    <n v="0.56049489253956697"/>
    <n v="179.260740644592"/>
    <n v="-0.93950510746043303"/>
    <n v="-0.73925935540785304"/>
    <n v="0"/>
    <n v="0"/>
    <n v="0.56049489253956697"/>
    <n v="0.73925935540799514"/>
  </r>
  <r>
    <n v="149"/>
    <s v="CircularDVF_Rigid_EC_Off_Corr_Off"/>
    <x v="4"/>
    <x v="1"/>
    <n v="0"/>
    <n v="0"/>
    <n v="-0.35"/>
    <n v="0"/>
    <n v="0"/>
    <n v="1"/>
    <s v=""/>
    <s v=""/>
  </r>
  <r>
    <n v="150"/>
    <s v="CircularDVF_Rigid_EC_Off_Corr_Off"/>
    <x v="3"/>
    <x v="4"/>
    <n v="1.29861009447007"/>
    <n v="90.341856202951107"/>
    <n v="0.29861009447007197"/>
    <n v="0.34185620295107799"/>
    <n v="1"/>
    <n v="0"/>
    <n v="1.29861009447007"/>
    <n v="0.34185620295110652"/>
  </r>
  <r>
    <s v="yanagiya1"/>
    <s v="CircularDVF_Rigid_EC_Off_Corr_Off"/>
    <x v="4"/>
    <x v="0"/>
    <n v="0.496864420897491"/>
    <n v="111.657617291389"/>
    <n v="0.14686442089749099"/>
    <n v="66.657617291388505"/>
    <n v="1"/>
    <n v="0"/>
    <n v="0.496864420897491"/>
    <n v="23.342382708611012"/>
  </r>
  <r>
    <n v="2"/>
    <s v="CircularDVF_Rigid_EC_Off_Corr_Off"/>
    <x v="1"/>
    <x v="3"/>
    <n v="7.2759138688627406E-2"/>
    <n v="47.589501847241003"/>
    <n v="-1.4272408613113701"/>
    <n v="-132.410498152759"/>
    <n v="1"/>
    <n v="0"/>
    <n v="7.2759138688627406E-2"/>
    <n v="47.589501847240996"/>
  </r>
  <r>
    <n v="3"/>
    <s v="CircularDVF_Rigid_EC_Off_Corr_Off"/>
    <x v="2"/>
    <x v="1"/>
    <n v="9.5833535927014504E-2"/>
    <n v="4.32764820310814"/>
    <n v="-0.40416646407298501"/>
    <n v="4.32764820310814"/>
    <n v="0"/>
    <n v="0"/>
    <n v="9.5833535927014504E-2"/>
    <n v="4.32764820310814"/>
  </r>
  <r>
    <n v="4"/>
    <s v="CircularDVF_Rigid_EC_Off_Corr_Off"/>
    <x v="3"/>
    <x v="0"/>
    <n v="1.4659263440389501"/>
    <n v="112.91493723451499"/>
    <n v="0.465926344038955"/>
    <n v="67.914937234514596"/>
    <n v="1"/>
    <n v="0"/>
    <n v="1.4659263440389501"/>
    <n v="22.08506276548502"/>
  </r>
  <r>
    <n v="5"/>
    <s v="CircularDVF_Rigid_EC_Off_Corr_Off"/>
    <x v="3"/>
    <x v="1"/>
    <n v="0"/>
    <n v="0"/>
    <n v="-1"/>
    <n v="0"/>
    <n v="0"/>
    <n v="1"/>
    <s v=""/>
    <s v=""/>
  </r>
  <r>
    <n v="6"/>
    <s v="CircularDVF_Rigid_EC_Off_Corr_Off"/>
    <x v="2"/>
    <x v="4"/>
    <n v="1.0086285506480599"/>
    <n v="104.07894308455"/>
    <n v="0.50862855064805801"/>
    <n v="14.078943084549801"/>
    <n v="1"/>
    <n v="0"/>
    <n v="1.0086285506480599"/>
    <n v="14.078943084550019"/>
  </r>
  <r>
    <n v="7"/>
    <s v="CircularDVF_Rigid_EC_Off_Corr_Off"/>
    <x v="2"/>
    <x v="2"/>
    <n v="1.26981580332191"/>
    <n v="129.23857058502199"/>
    <n v="0.76981580332190902"/>
    <n v="-5.76142941497812"/>
    <n v="0"/>
    <n v="0"/>
    <n v="1.26981580332191"/>
    <n v="5.7614294149780108"/>
  </r>
  <r>
    <n v="8"/>
    <s v="CircularDVF_Rigid_EC_Off_Corr_Off"/>
    <x v="2"/>
    <x v="4"/>
    <n v="1.4112722937139599"/>
    <n v="99.586435863252902"/>
    <n v="0.91127229371396201"/>
    <n v="9.5864358632528592"/>
    <n v="1"/>
    <n v="0"/>
    <n v="1.4112722937139599"/>
    <n v="9.5864358632529161"/>
  </r>
  <r>
    <n v="9"/>
    <s v="CircularDVF_Rigid_EC_Off_Corr_Off"/>
    <x v="0"/>
    <x v="4"/>
    <n v="1.4251079800080699"/>
    <n v="93.428655150956402"/>
    <n v="0.72510798000807097"/>
    <n v="3.4286551509563901"/>
    <n v="1"/>
    <n v="0"/>
    <n v="1.4251079800080699"/>
    <n v="3.4286551509563878"/>
  </r>
  <r>
    <n v="10"/>
    <s v="CircularDVF_Rigid_EC_Off_Corr_Off"/>
    <x v="1"/>
    <x v="2"/>
    <n v="1.4552965414274099"/>
    <n v="128.52959079758199"/>
    <n v="-4.4703458572590497E-2"/>
    <n v="-6.4704092024181801"/>
    <n v="0"/>
    <n v="0"/>
    <n v="1.4552965414274099"/>
    <n v="6.4704092024180113"/>
  </r>
  <r>
    <n v="11"/>
    <s v="CircularDVF_Rigid_EC_Off_Corr_Off"/>
    <x v="3"/>
    <x v="4"/>
    <n v="1.3885476555157199"/>
    <n v="110.12696480660399"/>
    <n v="0.38854765551572001"/>
    <n v="20.126964806604501"/>
    <n v="1"/>
    <n v="0"/>
    <n v="1.3885476555157199"/>
    <n v="20.126964806604008"/>
  </r>
  <r>
    <n v="12"/>
    <s v="CircularDVF_Rigid_EC_Off_Corr_Off"/>
    <x v="1"/>
    <x v="1"/>
    <n v="0"/>
    <n v="0"/>
    <n v="-1.5"/>
    <n v="0"/>
    <n v="0"/>
    <n v="1"/>
    <s v=""/>
    <s v=""/>
  </r>
  <r>
    <n v="13"/>
    <s v="CircularDVF_Rigid_EC_Off_Corr_Off"/>
    <x v="0"/>
    <x v="2"/>
    <n v="1.54844666649922"/>
    <n v="116.872768353064"/>
    <n v="0.84844666649921796"/>
    <n v="-18.1272316469359"/>
    <n v="0"/>
    <n v="0"/>
    <n v="1.54844666649922"/>
    <n v="18.127231646935996"/>
  </r>
  <r>
    <n v="14"/>
    <s v="CircularDVF_Rigid_EC_Off_Corr_Off"/>
    <x v="1"/>
    <x v="2"/>
    <n v="1.3216214328081299"/>
    <n v="119.631000946611"/>
    <n v="-0.17837856719186901"/>
    <n v="-15.368999053388601"/>
    <n v="0"/>
    <n v="0"/>
    <n v="1.3216214328081299"/>
    <n v="15.368999053389018"/>
  </r>
  <r>
    <n v="15"/>
    <s v="CircularDVF_Rigid_EC_Off_Corr_Off"/>
    <x v="0"/>
    <x v="0"/>
    <n v="0.87478835107073805"/>
    <n v="111.656913857513"/>
    <n v="0.17478835107073801"/>
    <n v="66.656913857512706"/>
    <n v="1"/>
    <n v="0"/>
    <n v="0.87478835107073805"/>
    <n v="23.343086142486982"/>
  </r>
  <r>
    <n v="16"/>
    <s v="CircularDVF_Rigid_EC_Off_Corr_Off"/>
    <x v="4"/>
    <x v="3"/>
    <n v="0"/>
    <n v="0"/>
    <n v="-0.35"/>
    <n v="-180"/>
    <n v="0"/>
    <n v="1"/>
    <s v=""/>
    <s v=""/>
  </r>
  <r>
    <n v="17"/>
    <s v="CircularDVF_Rigid_EC_Off_Corr_Off"/>
    <x v="1"/>
    <x v="3"/>
    <n v="0"/>
    <n v="0"/>
    <n v="-1.5"/>
    <n v="-180"/>
    <n v="0"/>
    <n v="1"/>
    <s v=""/>
    <s v=""/>
  </r>
  <r>
    <n v="18"/>
    <s v="CircularDVF_Rigid_EC_Off_Corr_Off"/>
    <x v="3"/>
    <x v="3"/>
    <n v="0"/>
    <n v="0"/>
    <n v="-1"/>
    <n v="-180"/>
    <n v="0"/>
    <n v="1"/>
    <s v=""/>
    <s v=""/>
  </r>
  <r>
    <n v="19"/>
    <s v="CircularDVF_Rigid_EC_Off_Corr_Off"/>
    <x v="1"/>
    <x v="0"/>
    <n v="1.4197883513321301"/>
    <n v="99.105920257274406"/>
    <n v="-8.0211648667870603E-2"/>
    <n v="54.105920257274398"/>
    <n v="1"/>
    <n v="0"/>
    <n v="1.4197883513321301"/>
    <n v="35.89407974272558"/>
  </r>
  <r>
    <n v="20"/>
    <s v="CircularDVF_Rigid_EC_Off_Corr_Off"/>
    <x v="0"/>
    <x v="4"/>
    <n v="0.94339902358962202"/>
    <n v="98.977519368820893"/>
    <n v="0.24339902358962201"/>
    <n v="8.9775193688208805"/>
    <n v="1"/>
    <n v="0"/>
    <n v="0.94339902358962202"/>
    <n v="8.9775193688208788"/>
  </r>
  <r>
    <n v="21"/>
    <s v="CircularDVF_Rigid_EC_Off_Corr_Off"/>
    <x v="3"/>
    <x v="2"/>
    <n v="0.52643248791312602"/>
    <n v="102.754428492927"/>
    <n v="-0.47356751208687398"/>
    <n v="-32.245571507072697"/>
    <n v="0"/>
    <n v="0"/>
    <n v="0.52643248791312602"/>
    <n v="32.245571507073009"/>
  </r>
  <r>
    <n v="22"/>
    <s v="CircularDVF_Rigid_EC_Off_Corr_Off"/>
    <x v="2"/>
    <x v="1"/>
    <n v="0"/>
    <n v="0"/>
    <n v="-0.5"/>
    <n v="0"/>
    <n v="0"/>
    <n v="1"/>
    <s v=""/>
    <s v=""/>
  </r>
  <r>
    <n v="23"/>
    <s v="CircularDVF_Rigid_EC_Off_Corr_Off"/>
    <x v="2"/>
    <x v="2"/>
    <n v="1.3836409657923101"/>
    <n v="102.614649232305"/>
    <n v="0.883640965792307"/>
    <n v="-32.385350767694803"/>
    <n v="0"/>
    <n v="0"/>
    <n v="1.3836409657923101"/>
    <n v="32.385350767695002"/>
  </r>
  <r>
    <n v="24"/>
    <s v="CircularDVF_Rigid_EC_Off_Corr_Off"/>
    <x v="0"/>
    <x v="1"/>
    <n v="0"/>
    <n v="0"/>
    <n v="-0.7"/>
    <n v="0"/>
    <n v="0"/>
    <n v="1"/>
    <s v=""/>
    <s v=""/>
  </r>
  <r>
    <n v="25"/>
    <s v="CircularDVF_Rigid_EC_Off_Corr_Off"/>
    <x v="3"/>
    <x v="1"/>
    <n v="0"/>
    <n v="0"/>
    <n v="-1"/>
    <n v="0"/>
    <n v="0"/>
    <n v="1"/>
    <s v=""/>
    <s v=""/>
  </r>
  <r>
    <n v="26"/>
    <s v="CircularDVF_Rigid_EC_Off_Corr_Off"/>
    <x v="1"/>
    <x v="2"/>
    <n v="0.98274517408262096"/>
    <n v="98.006592725657399"/>
    <n v="-0.51725482591737904"/>
    <n v="-36.993407274342601"/>
    <n v="0"/>
    <n v="0"/>
    <n v="0.98274517408262096"/>
    <n v="36.993407274342587"/>
  </r>
  <r>
    <n v="27"/>
    <s v="CircularDVF_Rigid_EC_Off_Corr_Off"/>
    <x v="0"/>
    <x v="4"/>
    <n v="1.42918178941364"/>
    <n v="92.589397892535303"/>
    <n v="0.72918178941364098"/>
    <n v="2.5893978925353198"/>
    <n v="1"/>
    <n v="0"/>
    <n v="1.42918178941364"/>
    <n v="2.5893978925353167"/>
  </r>
  <r>
    <n v="28"/>
    <s v="CircularDVF_Rigid_EC_Off_Corr_Off"/>
    <x v="2"/>
    <x v="2"/>
    <n v="1.2340365074756201"/>
    <n v="93.719951266133506"/>
    <n v="0.73403650747562499"/>
    <n v="-41.280048733866501"/>
    <n v="0"/>
    <n v="0"/>
    <n v="1.2340365074756201"/>
    <n v="41.280048733866494"/>
  </r>
  <r>
    <n v="29"/>
    <s v="CircularDVF_Rigid_EC_Off_Corr_Off"/>
    <x v="0"/>
    <x v="4"/>
    <n v="1.4849217855314001"/>
    <n v="91.295612690205104"/>
    <n v="0.78492178553140302"/>
    <n v="1.2956126902051299"/>
    <n v="1"/>
    <n v="0"/>
    <n v="1.4849217855314001"/>
    <n v="1.2956126902051039"/>
  </r>
  <r>
    <n v="30"/>
    <s v="CircularDVF_Rigid_EC_Off_Corr_Off"/>
    <x v="1"/>
    <x v="1"/>
    <n v="9.5275076954994695E-2"/>
    <n v="38.174673535524398"/>
    <n v="-1.4047249230450101"/>
    <n v="38.174673535524398"/>
    <n v="0"/>
    <n v="0"/>
    <n v="9.5275076954994695E-2"/>
    <n v="38.174673535524391"/>
  </r>
  <r>
    <n v="31"/>
    <s v="CircularDVF_Rigid_EC_Off_Corr_Off"/>
    <x v="3"/>
    <x v="4"/>
    <n v="1.05748190048059"/>
    <n v="93.220193466137403"/>
    <n v="5.7481900480589099E-2"/>
    <n v="3.2201934661373999"/>
    <n v="1"/>
    <n v="0"/>
    <n v="1.05748190048059"/>
    <n v="3.2201934661374025"/>
  </r>
  <r>
    <n v="32"/>
    <s v="CircularDVF_Rigid_EC_Off_Corr_Off"/>
    <x v="0"/>
    <x v="3"/>
    <n v="0"/>
    <n v="0"/>
    <n v="-0.7"/>
    <n v="-180"/>
    <n v="0"/>
    <n v="1"/>
    <s v=""/>
    <s v=""/>
  </r>
  <r>
    <n v="33"/>
    <s v="CircularDVF_Rigid_EC_Off_Corr_Off"/>
    <x v="1"/>
    <x v="1"/>
    <n v="9.6250253754964099E-2"/>
    <n v="20.088188072147801"/>
    <n v="-1.4037497462450399"/>
    <n v="20.088188072147801"/>
    <n v="0"/>
    <n v="0"/>
    <n v="9.6250253754964099E-2"/>
    <n v="20.088188072147801"/>
  </r>
  <r>
    <n v="34"/>
    <s v="CircularDVF_Rigid_EC_Off_Corr_Off"/>
    <x v="1"/>
    <x v="4"/>
    <n v="1.3933106847373999"/>
    <n v="92.868769655912004"/>
    <n v="-0.10668931526259801"/>
    <n v="2.8687696559120499"/>
    <n v="1"/>
    <n v="0"/>
    <n v="1.3933106847373999"/>
    <n v="2.86876965591199"/>
  </r>
  <r>
    <n v="35"/>
    <s v="CircularDVF_Rigid_EC_Off_Corr_Off"/>
    <x v="2"/>
    <x v="2"/>
    <n v="1.4385825160538399"/>
    <n v="108.311340542935"/>
    <n v="0.93858251605384502"/>
    <n v="-26.688659457064901"/>
    <n v="0"/>
    <n v="0"/>
    <n v="1.4385825160538399"/>
    <n v="26.688659457065"/>
  </r>
  <r>
    <n v="36"/>
    <s v="CircularDVF_Rigid_EC_Off_Corr_Off"/>
    <x v="2"/>
    <x v="4"/>
    <n v="0.75109225978850103"/>
    <n v="89.408936584992404"/>
    <n v="0.25109225978850103"/>
    <n v="-0.59106341500762505"/>
    <n v="0"/>
    <n v="0"/>
    <n v="0.75109225978850103"/>
    <n v="0.5910634150075964"/>
  </r>
  <r>
    <n v="37"/>
    <s v="CircularDVF_Rigid_EC_Off_Corr_Off"/>
    <x v="1"/>
    <x v="3"/>
    <n v="0"/>
    <n v="0"/>
    <n v="-1.5"/>
    <n v="-180"/>
    <n v="0"/>
    <n v="1"/>
    <s v=""/>
    <s v=""/>
  </r>
  <r>
    <n v="38"/>
    <s v="CircularDVF_Rigid_EC_Off_Corr_Off"/>
    <x v="2"/>
    <x v="2"/>
    <n v="1.09252280469334"/>
    <n v="111.78631841220199"/>
    <n v="0.59252280469333596"/>
    <n v="-23.2136815877979"/>
    <n v="0"/>
    <n v="0"/>
    <n v="1.09252280469334"/>
    <n v="23.213681587798021"/>
  </r>
  <r>
    <n v="39"/>
    <s v="CircularDVF_Rigid_EC_Off_Corr_Off"/>
    <x v="0"/>
    <x v="0"/>
    <n v="1.52592017165799"/>
    <n v="90.484888385686901"/>
    <n v="0.82592017165799203"/>
    <n v="45.484888385686901"/>
    <n v="1"/>
    <n v="0"/>
    <n v="1.52592017165799"/>
    <n v="44.515111614313099"/>
  </r>
  <r>
    <n v="40"/>
    <s v="CircularDVF_Rigid_EC_Off_Corr_Off"/>
    <x v="0"/>
    <x v="1"/>
    <n v="9.6277970813004404E-2"/>
    <n v="55.713123022791002"/>
    <n v="-0.60372202918699602"/>
    <n v="55.713123022791002"/>
    <n v="0"/>
    <n v="0"/>
    <n v="9.6277970813004404E-2"/>
    <n v="55.713123022790995"/>
  </r>
  <r>
    <n v="41"/>
    <s v="CircularDVF_Rigid_EC_Off_Corr_Off"/>
    <x v="1"/>
    <x v="0"/>
    <n v="0.103464567176723"/>
    <n v="54.961112098591499"/>
    <n v="-1.39653543282328"/>
    <n v="9.9611120985914905"/>
    <n v="0"/>
    <n v="0"/>
    <n v="0.103464567176723"/>
    <n v="9.9611120985915136"/>
  </r>
  <r>
    <n v="42"/>
    <s v="CircularDVF_Rigid_EC_Off_Corr_Off"/>
    <x v="2"/>
    <x v="0"/>
    <n v="9.6277970813004501E-2"/>
    <n v="55.713123022790903"/>
    <n v="-0.40372202918699501"/>
    <n v="10.713123022790899"/>
    <n v="0"/>
    <n v="0"/>
    <n v="9.6277970813004501E-2"/>
    <n v="10.71312302279091"/>
  </r>
  <r>
    <n v="43"/>
    <s v="CircularDVF_Rigid_EC_Off_Corr_Off"/>
    <x v="1"/>
    <x v="2"/>
    <n v="1.0409037064036699"/>
    <n v="114.479251366887"/>
    <n v="-0.45909629359632598"/>
    <n v="-20.520748633112799"/>
    <n v="0"/>
    <n v="0"/>
    <n v="1.0409037064036699"/>
    <n v="20.520748633112987"/>
  </r>
  <r>
    <n v="44"/>
    <s v="CircularDVF_Rigid_EC_Off_Corr_Off"/>
    <x v="4"/>
    <x v="4"/>
    <n v="0.65893066106993603"/>
    <n v="92.920721521000402"/>
    <n v="0.308930661069936"/>
    <n v="2.9207215210003601"/>
    <n v="1"/>
    <n v="0"/>
    <n v="0.65893066106993603"/>
    <n v="2.9207215210004165"/>
  </r>
  <r>
    <n v="45"/>
    <s v="CircularDVF_Rigid_EC_Off_Corr_Off"/>
    <x v="1"/>
    <x v="2"/>
    <n v="0.45324653654959401"/>
    <n v="131.81248639090799"/>
    <n v="-1.0467534634504101"/>
    <n v="-3.18751360909175"/>
    <n v="0"/>
    <n v="0"/>
    <n v="0.45324653654959401"/>
    <n v="3.187513609092008"/>
  </r>
  <r>
    <n v="46"/>
    <s v="CircularDVF_Rigid_EC_Off_Corr_Off"/>
    <x v="4"/>
    <x v="2"/>
    <n v="0.91097902387418905"/>
    <n v="117.52400840269701"/>
    <n v="0.56097902387418896"/>
    <n v="-17.475991597302801"/>
    <n v="0"/>
    <n v="0"/>
    <n v="0.91097902387418905"/>
    <n v="17.475991597302993"/>
  </r>
  <r>
    <n v="47"/>
    <s v="CircularDVF_Rigid_EC_Off_Corr_Off"/>
    <x v="0"/>
    <x v="1"/>
    <n v="0"/>
    <n v="0"/>
    <n v="-0.7"/>
    <n v="0"/>
    <n v="0"/>
    <n v="1"/>
    <s v=""/>
    <s v=""/>
  </r>
  <r>
    <n v="48"/>
    <s v="CircularDVF_Rigid_EC_Off_Corr_Off"/>
    <x v="2"/>
    <x v="3"/>
    <n v="0"/>
    <n v="0"/>
    <n v="-0.5"/>
    <n v="-180"/>
    <n v="0"/>
    <n v="1"/>
    <s v=""/>
    <s v=""/>
  </r>
  <r>
    <n v="49"/>
    <s v="CircularDVF_Rigid_EC_Off_Corr_Off"/>
    <x v="3"/>
    <x v="3"/>
    <n v="0"/>
    <n v="0"/>
    <n v="-1"/>
    <n v="-180"/>
    <n v="0"/>
    <n v="1"/>
    <s v=""/>
    <s v=""/>
  </r>
  <r>
    <n v="50"/>
    <s v="CircularDVF_Rigid_EC_Off_Corr_Off"/>
    <x v="3"/>
    <x v="1"/>
    <n v="0"/>
    <n v="0"/>
    <n v="-1"/>
    <n v="0"/>
    <n v="0"/>
    <n v="1"/>
    <s v=""/>
    <s v=""/>
  </r>
  <r>
    <n v="51"/>
    <s v="CircularDVF_Rigid_EC_Off_Corr_Off"/>
    <x v="1"/>
    <x v="4"/>
    <n v="0.98866505967358398"/>
    <n v="90.149675154596807"/>
    <n v="-0.51133494032641602"/>
    <n v="0.14967515459682099"/>
    <n v="1"/>
    <n v="0"/>
    <n v="0.98866505967358398"/>
    <n v="0.1496751545968209"/>
  </r>
  <r>
    <n v="52"/>
    <s v="CircularDVF_Rigid_EC_Off_Corr_Off"/>
    <x v="3"/>
    <x v="1"/>
    <n v="0"/>
    <n v="0"/>
    <n v="-1"/>
    <n v="0"/>
    <n v="0"/>
    <n v="1"/>
    <s v=""/>
    <s v=""/>
  </r>
  <r>
    <n v="53"/>
    <s v="CircularDVF_Rigid_EC_Off_Corr_Off"/>
    <x v="1"/>
    <x v="3"/>
    <n v="6.4971476447700793E-2"/>
    <n v="173.60950468535299"/>
    <n v="-1.4350285235522999"/>
    <n v="-6.3904953146469001"/>
    <n v="0"/>
    <n v="0"/>
    <n v="6.4971476447700793E-2"/>
    <n v="6.390495314647012"/>
  </r>
  <r>
    <n v="54"/>
    <s v="CircularDVF_Rigid_EC_Off_Corr_Off"/>
    <x v="3"/>
    <x v="4"/>
    <n v="0.97841606613286802"/>
    <n v="89.243763828735695"/>
    <n v="-2.1583933867132199E-2"/>
    <n v="-0.756236171264277"/>
    <n v="0"/>
    <n v="0"/>
    <n v="0.97841606613286802"/>
    <n v="0.75623617126430531"/>
  </r>
  <r>
    <n v="55"/>
    <s v="CircularDVF_Rigid_EC_Off_Corr_Off"/>
    <x v="3"/>
    <x v="1"/>
    <n v="0"/>
    <n v="0"/>
    <n v="-1"/>
    <n v="0"/>
    <n v="0"/>
    <n v="1"/>
    <s v=""/>
    <s v=""/>
  </r>
  <r>
    <n v="56"/>
    <s v="CircularDVF_Rigid_EC_Off_Corr_Off"/>
    <x v="1"/>
    <x v="1"/>
    <n v="0"/>
    <n v="0"/>
    <n v="-1.5"/>
    <n v="0"/>
    <n v="0"/>
    <n v="1"/>
    <s v=""/>
    <s v=""/>
  </r>
  <r>
    <n v="57"/>
    <s v="CircularDVF_Rigid_EC_Off_Corr_Off"/>
    <x v="3"/>
    <x v="4"/>
    <n v="0.59092987026284205"/>
    <n v="89.749582977760994"/>
    <n v="-0.40907012973715801"/>
    <n v="-0.25041702223904799"/>
    <n v="0"/>
    <n v="0"/>
    <n v="0.59092987026284205"/>
    <n v="0.25041702223899165"/>
  </r>
  <r>
    <n v="58"/>
    <s v="CircularDVF_Rigid_EC_Off_Corr_Off"/>
    <x v="1"/>
    <x v="1"/>
    <n v="0"/>
    <n v="0"/>
    <n v="-1.5"/>
    <n v="0"/>
    <n v="0"/>
    <n v="1"/>
    <s v=""/>
    <s v=""/>
  </r>
  <r>
    <n v="59"/>
    <s v="CircularDVF_Rigid_EC_Off_Corr_Off"/>
    <x v="2"/>
    <x v="4"/>
    <n v="0.52909678022936002"/>
    <n v="91.398544920259795"/>
    <n v="2.90967802293602E-2"/>
    <n v="1.3985449202598399"/>
    <n v="1"/>
    <n v="0"/>
    <n v="0.52909678022936002"/>
    <n v="1.3985449202597806"/>
  </r>
  <r>
    <n v="60"/>
    <s v="CircularDVF_Rigid_EC_Off_Corr_Off"/>
    <x v="0"/>
    <x v="3"/>
    <n v="8.0489467690477795E-2"/>
    <n v="-174.10647076793501"/>
    <n v="-0.61951053230952202"/>
    <n v="5.89352923206485"/>
    <n v="1"/>
    <n v="0"/>
    <n v="8.0489467690477795E-2"/>
    <n v="5.8935292320650206"/>
  </r>
  <r>
    <n v="61"/>
    <s v="CircularDVF_Rigid_EC_Off_Corr_Off"/>
    <x v="3"/>
    <x v="3"/>
    <n v="5.4716908516572099E-2"/>
    <n v="172.40535663140901"/>
    <n v="-0.94528309148342804"/>
    <n v="-7.5946433685913899"/>
    <n v="0"/>
    <n v="0"/>
    <n v="5.4716908516572099E-2"/>
    <n v="7.5946433685909938"/>
  </r>
  <r>
    <n v="62"/>
    <s v="CircularDVF_Rigid_EC_Off_Corr_Off"/>
    <x v="0"/>
    <x v="0"/>
    <n v="1.54430564353474"/>
    <n v="111.897495486141"/>
    <n v="0.84430564353473703"/>
    <n v="66.897495486141295"/>
    <n v="1"/>
    <n v="0"/>
    <n v="1.54430564353474"/>
    <n v="23.102504513859003"/>
  </r>
  <r>
    <n v="63"/>
    <s v="CircularDVF_Rigid_EC_Off_Corr_Off"/>
    <x v="1"/>
    <x v="3"/>
    <n v="0.50313990135951003"/>
    <n v="159.94653644713799"/>
    <n v="-0.99686009864048997"/>
    <n v="-20.0534635528625"/>
    <n v="0"/>
    <n v="0"/>
    <n v="0.50313990135951003"/>
    <n v="20.053463552862013"/>
  </r>
  <r>
    <n v="64"/>
    <s v="CircularDVF_Rigid_EC_Off_Corr_Off"/>
    <x v="2"/>
    <x v="3"/>
    <n v="0.50848872626481501"/>
    <n v="142.88564805326999"/>
    <n v="8.4887262648145594E-3"/>
    <n v="-37.114351946729897"/>
    <n v="0"/>
    <n v="0"/>
    <n v="0.50848872626481501"/>
    <n v="37.114351946730011"/>
  </r>
  <r>
    <n v="65"/>
    <s v="CircularDVF_Rigid_EC_Off_Corr_Off"/>
    <x v="3"/>
    <x v="4"/>
    <n v="0.68911079594594304"/>
    <n v="89.355771758479193"/>
    <n v="-0.31088920405405701"/>
    <n v="-0.64422824152074998"/>
    <n v="0"/>
    <n v="0"/>
    <n v="0.68911079594594304"/>
    <n v="0.64422824152080693"/>
  </r>
  <r>
    <n v="66"/>
    <s v="CircularDVF_Rigid_EC_Off_Corr_Off"/>
    <x v="3"/>
    <x v="3"/>
    <n v="0.127263450365936"/>
    <n v="162.52111793047999"/>
    <n v="-0.872736549634064"/>
    <n v="-17.478882069520399"/>
    <n v="0"/>
    <n v="0"/>
    <n v="0.127263450365936"/>
    <n v="17.478882069520012"/>
  </r>
  <r>
    <n v="67"/>
    <s v="CircularDVF_Rigid_EC_Off_Corr_Off"/>
    <x v="3"/>
    <x v="0"/>
    <n v="0.66235953104080203"/>
    <n v="122.289562639422"/>
    <n v="-0.33764046895919803"/>
    <n v="77.289562639421504"/>
    <n v="1"/>
    <n v="0"/>
    <n v="0.66235953104080203"/>
    <n v="12.710437360577998"/>
  </r>
  <r>
    <n v="68"/>
    <s v="CircularDVF_Rigid_EC_Off_Corr_Off"/>
    <x v="1"/>
    <x v="0"/>
    <n v="0.73668057197662895"/>
    <n v="120.08871164396101"/>
    <n v="-0.76331942802337105"/>
    <n v="75.088711643960593"/>
    <n v="1"/>
    <n v="0"/>
    <n v="0.73668057197662895"/>
    <n v="14.911288356038995"/>
  </r>
  <r>
    <n v="69"/>
    <s v="CircularDVF_Rigid_EC_Off_Corr_Off"/>
    <x v="4"/>
    <x v="4"/>
    <n v="0.65291439314160304"/>
    <n v="89.773356484691305"/>
    <n v="0.30291439314160301"/>
    <n v="-0.226643515308695"/>
    <n v="0"/>
    <n v="0"/>
    <n v="0.65291439314160304"/>
    <n v="0.22664351530869453"/>
  </r>
  <r>
    <n v="70"/>
    <s v="CircularDVF_Rigid_EC_Off_Corr_Off"/>
    <x v="2"/>
    <x v="0"/>
    <n v="1.07273270738711"/>
    <n v="108.967146483115"/>
    <n v="0.57273270738710702"/>
    <n v="63.9671464831154"/>
    <n v="1"/>
    <n v="0"/>
    <n v="1.07273270738711"/>
    <n v="26.032853516884984"/>
  </r>
  <r>
    <n v="71"/>
    <s v="CircularDVF_Rigid_EC_Off_Corr_Off"/>
    <x v="2"/>
    <x v="4"/>
    <n v="0.74592711498298703"/>
    <n v="90.595156358535306"/>
    <n v="0.245927114982987"/>
    <n v="0.59515635853529103"/>
    <n v="1"/>
    <n v="0"/>
    <n v="0.74592711498298703"/>
    <n v="0.59515635853529147"/>
  </r>
  <r>
    <n v="72"/>
    <s v="CircularDVF_Rigid_EC_Off_Corr_Off"/>
    <x v="0"/>
    <x v="1"/>
    <n v="0"/>
    <n v="0"/>
    <n v="-0.7"/>
    <n v="0"/>
    <n v="0"/>
    <n v="1"/>
    <s v=""/>
    <s v=""/>
  </r>
  <r>
    <n v="73"/>
    <s v="CircularDVF_Rigid_EC_Off_Corr_Off"/>
    <x v="4"/>
    <x v="4"/>
    <n v="1.1850856146236199"/>
    <n v="90.874104926517006"/>
    <n v="0.83508561462362396"/>
    <n v="0.87410492651701999"/>
    <n v="1"/>
    <n v="0"/>
    <n v="1.1850856146236199"/>
    <n v="0.87410492651702043"/>
  </r>
  <r>
    <n v="74"/>
    <s v="CircularDVF_Rigid_EC_Off_Corr_Off"/>
    <x v="2"/>
    <x v="3"/>
    <n v="0"/>
    <n v="0"/>
    <n v="-0.5"/>
    <n v="-180"/>
    <n v="0"/>
    <n v="1"/>
    <s v=""/>
    <s v=""/>
  </r>
  <r>
    <n v="75"/>
    <s v="CircularDVF_Rigid_EC_Off_Corr_Off"/>
    <x v="0"/>
    <x v="3"/>
    <n v="0"/>
    <n v="0"/>
    <n v="-0.7"/>
    <n v="-180"/>
    <n v="0"/>
    <n v="1"/>
    <s v=""/>
    <s v=""/>
  </r>
  <r>
    <n v="76"/>
    <s v="CircularDVF_Rigid_EC_Off_Corr_Off"/>
    <x v="1"/>
    <x v="1"/>
    <n v="5.8942416945140998E-2"/>
    <n v="87.488636732836696"/>
    <n v="-1.44105758305486"/>
    <n v="87.488636732836696"/>
    <n v="0"/>
    <n v="0"/>
    <n v="5.8942416945140998E-2"/>
    <n v="87.48863673283671"/>
  </r>
  <r>
    <n v="77"/>
    <s v="CircularDVF_Rigid_EC_Off_Corr_Off"/>
    <x v="4"/>
    <x v="4"/>
    <n v="0.66336583221799195"/>
    <n v="91.115431093193195"/>
    <n v="0.31336583221799202"/>
    <n v="1.1154310931931899"/>
    <n v="1"/>
    <n v="0"/>
    <n v="0.66336583221799195"/>
    <n v="1.1154310931931946"/>
  </r>
  <r>
    <n v="78"/>
    <s v="CircularDVF_Rigid_EC_Off_Corr_Off"/>
    <x v="2"/>
    <x v="3"/>
    <n v="0"/>
    <n v="0"/>
    <n v="-0.5"/>
    <n v="-180"/>
    <n v="0"/>
    <n v="1"/>
    <s v=""/>
    <s v=""/>
  </r>
  <r>
    <n v="79"/>
    <s v="CircularDVF_Rigid_EC_Off_Corr_Off"/>
    <x v="2"/>
    <x v="3"/>
    <n v="0"/>
    <n v="0"/>
    <n v="-0.5"/>
    <n v="-180"/>
    <n v="0"/>
    <n v="1"/>
    <s v=""/>
    <s v=""/>
  </r>
  <r>
    <n v="80"/>
    <s v="CircularDVF_Rigid_EC_Off_Corr_Off"/>
    <x v="3"/>
    <x v="2"/>
    <n v="1.50362759860839"/>
    <n v="104.82871850209401"/>
    <n v="0.50362759860838802"/>
    <n v="-30.171281497905699"/>
    <n v="0"/>
    <n v="0"/>
    <n v="1.50362759860839"/>
    <n v="30.171281497905994"/>
  </r>
  <r>
    <n v="81"/>
    <s v="CircularDVF_Rigid_EC_Off_Corr_Off"/>
    <x v="2"/>
    <x v="0"/>
    <n v="1.2934447652215499"/>
    <n v="89.656778589216998"/>
    <n v="0.79344476522154705"/>
    <n v="44.656778589216998"/>
    <n v="0"/>
    <n v="0"/>
    <n v="1.2934447652215499"/>
    <n v="44.656778589216998"/>
  </r>
  <r>
    <n v="82"/>
    <s v="CircularDVF_Rigid_EC_Off_Corr_Off"/>
    <x v="3"/>
    <x v="0"/>
    <n v="1.3760901163577299"/>
    <n v="90.322607961839907"/>
    <n v="0.37609011635772799"/>
    <n v="45.3226079618399"/>
    <n v="1"/>
    <n v="0"/>
    <n v="1.3760901163577299"/>
    <n v="44.677392038160093"/>
  </r>
  <r>
    <n v="83"/>
    <s v="CircularDVF_Rigid_EC_Off_Corr_Off"/>
    <x v="4"/>
    <x v="1"/>
    <n v="0"/>
    <n v="0"/>
    <n v="-0.35"/>
    <n v="0"/>
    <n v="0"/>
    <n v="1"/>
    <s v=""/>
    <s v=""/>
  </r>
  <r>
    <n v="84"/>
    <s v="CircularDVF_Rigid_EC_Off_Corr_Off"/>
    <x v="1"/>
    <x v="4"/>
    <n v="0.76665732471178805"/>
    <n v="90.9651341013695"/>
    <n v="-0.73334267528821195"/>
    <n v="0.96513410136947198"/>
    <n v="1"/>
    <n v="0"/>
    <n v="0.76665732471178805"/>
    <n v="0.96513410136950029"/>
  </r>
  <r>
    <n v="85"/>
    <s v="CircularDVF_Rigid_EC_Off_Corr_Off"/>
    <x v="0"/>
    <x v="0"/>
    <n v="1.4294244674932199"/>
    <n v="92.796233101985294"/>
    <n v="0.72942446749322398"/>
    <n v="47.796233101985301"/>
    <n v="1"/>
    <n v="0"/>
    <n v="1.4294244674932199"/>
    <n v="42.203766898014692"/>
  </r>
  <r>
    <n v="86"/>
    <s v="CircularDVF_Rigid_EC_Off_Corr_Off"/>
    <x v="0"/>
    <x v="4"/>
    <n v="0.81823946022346705"/>
    <n v="90.542557452043695"/>
    <n v="0.118239460223467"/>
    <n v="0.54255745204369499"/>
    <n v="1"/>
    <n v="0"/>
    <n v="0.81823946022346705"/>
    <n v="0.54255745204369532"/>
  </r>
  <r>
    <n v="87"/>
    <s v="CircularDVF_Rigid_EC_Off_Corr_Off"/>
    <x v="4"/>
    <x v="2"/>
    <n v="1.36230108144286"/>
    <n v="95.766797241990005"/>
    <n v="1.0123010814428599"/>
    <n v="-39.233202758010002"/>
    <n v="0"/>
    <n v="0"/>
    <n v="1.36230108144286"/>
    <n v="39.233202758010009"/>
  </r>
  <r>
    <n v="88"/>
    <s v="CircularDVF_Rigid_EC_Off_Corr_Off"/>
    <x v="2"/>
    <x v="1"/>
    <n v="0.285821496869342"/>
    <n v="105.191547567852"/>
    <n v="-0.214178503130658"/>
    <n v="105.191547567852"/>
    <n v="1"/>
    <n v="0"/>
    <n v="0.285821496869342"/>
    <n v="74.808452432148002"/>
  </r>
  <r>
    <n v="89"/>
    <s v="CircularDVF_Rigid_EC_Off_Corr_Off"/>
    <x v="2"/>
    <x v="1"/>
    <n v="0"/>
    <n v="0"/>
    <n v="-0.5"/>
    <n v="0"/>
    <n v="0"/>
    <n v="1"/>
    <s v=""/>
    <s v=""/>
  </r>
  <r>
    <n v="90"/>
    <s v="CircularDVF_Rigid_EC_Off_Corr_Off"/>
    <x v="4"/>
    <x v="1"/>
    <n v="0"/>
    <n v="0"/>
    <n v="-0.35"/>
    <n v="0"/>
    <n v="0"/>
    <n v="1"/>
    <s v=""/>
    <s v=""/>
  </r>
  <r>
    <n v="91"/>
    <s v="CircularDVF_Rigid_EC_Off_Corr_Off"/>
    <x v="4"/>
    <x v="2"/>
    <n v="0.40190863560051199"/>
    <n v="111.48690120639"/>
    <n v="5.1908635600511899E-2"/>
    <n v="-23.513098793609501"/>
    <n v="0"/>
    <n v="0"/>
    <n v="0.40190863560051199"/>
    <n v="23.513098793609998"/>
  </r>
  <r>
    <n v="92"/>
    <s v="CircularDVF_Rigid_EC_Off_Corr_Off"/>
    <x v="1"/>
    <x v="4"/>
    <n v="0.48767734946034302"/>
    <n v="90.910343613915899"/>
    <n v="-1.0123226505396601"/>
    <n v="0.910343613915927"/>
    <n v="1"/>
    <n v="0"/>
    <n v="0.48767734946034302"/>
    <n v="0.91034361391589869"/>
  </r>
  <r>
    <n v="93"/>
    <s v="CircularDVF_Rigid_EC_Off_Corr_Off"/>
    <x v="4"/>
    <x v="0"/>
    <n v="0.956724901426659"/>
    <n v="108.738201781672"/>
    <n v="0.60672490142665902"/>
    <n v="63.738201781672302"/>
    <n v="1"/>
    <n v="0"/>
    <n v="0.956724901426659"/>
    <n v="26.261798218328011"/>
  </r>
  <r>
    <n v="94"/>
    <s v="CircularDVF_Rigid_EC_Off_Corr_Off"/>
    <x v="2"/>
    <x v="4"/>
    <n v="1.19738003673564"/>
    <n v="96.315625885111402"/>
    <n v="0.69738003673563698"/>
    <n v="6.31562588511144"/>
    <n v="1"/>
    <n v="0"/>
    <n v="1.19738003673564"/>
    <n v="6.3156258851113876"/>
  </r>
  <r>
    <n v="95"/>
    <s v="CircularDVF_Rigid_EC_Off_Corr_Off"/>
    <x v="0"/>
    <x v="4"/>
    <n v="1.04055247379283"/>
    <n v="95.840778433719393"/>
    <n v="0.34055247379282599"/>
    <n v="5.8407784337193798"/>
    <n v="1"/>
    <n v="0"/>
    <n v="1.04055247379283"/>
    <n v="5.8407784337193789"/>
  </r>
  <r>
    <n v="96"/>
    <s v="CircularDVF_Rigid_EC_Off_Corr_Off"/>
    <x v="4"/>
    <x v="3"/>
    <n v="7.6547643700052195E-2"/>
    <n v="103.661153706905"/>
    <n v="-0.27345235629994802"/>
    <n v="-76.338846293094804"/>
    <n v="0"/>
    <n v="0"/>
    <n v="7.6547643700052195E-2"/>
    <n v="76.338846293095003"/>
  </r>
  <r>
    <n v="97"/>
    <s v="CircularDVF_Rigid_EC_Off_Corr_Off"/>
    <x v="2"/>
    <x v="0"/>
    <n v="1.4268855086721799"/>
    <n v="94.463928053869296"/>
    <n v="0.92688550867217701"/>
    <n v="49.463928053869303"/>
    <n v="1"/>
    <n v="0"/>
    <n v="1.4268855086721799"/>
    <n v="40.536071946130704"/>
  </r>
  <r>
    <n v="98"/>
    <s v="CircularDVF_Rigid_EC_Off_Corr_Off"/>
    <x v="2"/>
    <x v="2"/>
    <n v="1.05778463203102"/>
    <n v="93.499542124577303"/>
    <n v="0.55778463203102202"/>
    <n v="-41.500457875422697"/>
    <n v="0"/>
    <n v="0"/>
    <n v="1.05778463203102"/>
    <n v="41.500457875422683"/>
  </r>
  <r>
    <n v="99"/>
    <s v="CircularDVF_Rigid_EC_Off_Corr_Off"/>
    <x v="0"/>
    <x v="0"/>
    <n v="1.3662868104672701"/>
    <n v="91.624822792353896"/>
    <n v="0.666286810467274"/>
    <n v="46.624822792353903"/>
    <n v="1"/>
    <n v="0"/>
    <n v="1.3662868104672701"/>
    <n v="43.375177207646118"/>
  </r>
  <r>
    <n v="100"/>
    <s v="CircularDVF_Rigid_EC_Off_Corr_Off"/>
    <x v="3"/>
    <x v="0"/>
    <n v="1.4024305979015801"/>
    <n v="91.582936659910999"/>
    <n v="0.40243059790157498"/>
    <n v="46.582936659910999"/>
    <n v="1"/>
    <n v="0"/>
    <n v="1.4024305979015801"/>
    <n v="43.417063340088987"/>
  </r>
  <r>
    <n v="101"/>
    <s v="CircularDVF_Rigid_EC_Off_Corr_Off"/>
    <x v="4"/>
    <x v="3"/>
    <n v="0"/>
    <n v="0"/>
    <n v="-0.35"/>
    <n v="-180"/>
    <n v="0"/>
    <n v="1"/>
    <s v=""/>
    <s v=""/>
  </r>
  <r>
    <n v="102"/>
    <s v="CircularDVF_Rigid_EC_Off_Corr_Off"/>
    <x v="3"/>
    <x v="4"/>
    <n v="0.704681833282507"/>
    <n v="91.050025017939902"/>
    <n v="-0.295318166717493"/>
    <n v="1.0500250179399"/>
    <n v="1"/>
    <n v="0"/>
    <n v="0.704681833282507"/>
    <n v="1.0500250179399018"/>
  </r>
  <r>
    <n v="103"/>
    <s v="CircularDVF_Rigid_EC_Off_Corr_Off"/>
    <x v="4"/>
    <x v="2"/>
    <n v="1.00907286866021"/>
    <n v="111.785070386173"/>
    <n v="0.65907286866021397"/>
    <n v="-23.2149296138269"/>
    <n v="0"/>
    <n v="0"/>
    <n v="1.00907286866021"/>
    <n v="23.214929613826996"/>
  </r>
  <r>
    <n v="104"/>
    <s v="CircularDVF_Rigid_EC_Off_Corr_Off"/>
    <x v="1"/>
    <x v="0"/>
    <n v="1.35468249668861"/>
    <n v="113.006390902761"/>
    <n v="-0.14531750331139301"/>
    <n v="68.006390902761197"/>
    <n v="1"/>
    <n v="0"/>
    <n v="1.35468249668861"/>
    <n v="21.993609097239016"/>
  </r>
  <r>
    <n v="105"/>
    <s v="CircularDVF_Rigid_EC_Off_Corr_Off"/>
    <x v="2"/>
    <x v="3"/>
    <n v="0.10026906857128"/>
    <n v="154.35899417569499"/>
    <n v="-0.39973093142872002"/>
    <n v="-25.641005824305399"/>
    <n v="0"/>
    <n v="0"/>
    <n v="0.10026906857128"/>
    <n v="25.641005824305012"/>
  </r>
  <r>
    <n v="106"/>
    <s v="CircularDVF_Rigid_EC_Off_Corr_Off"/>
    <x v="4"/>
    <x v="1"/>
    <n v="7.3343529491743303E-2"/>
    <n v="161.94786806075999"/>
    <n v="-0.27665647050825698"/>
    <n v="161.94786806075999"/>
    <n v="1"/>
    <n v="0"/>
    <n v="7.3343529491743303E-2"/>
    <n v="18.052131939240013"/>
  </r>
  <r>
    <n v="107"/>
    <s v="CircularDVF_Rigid_EC_Off_Corr_Off"/>
    <x v="3"/>
    <x v="2"/>
    <n v="1.0802329163830999"/>
    <n v="114.432617612589"/>
    <n v="8.0232916383102801E-2"/>
    <n v="-20.567382387410699"/>
    <n v="0"/>
    <n v="0"/>
    <n v="1.0802329163830999"/>
    <n v="20.567382387410987"/>
  </r>
  <r>
    <n v="108"/>
    <s v="CircularDVF_Rigid_EC_Off_Corr_Off"/>
    <x v="0"/>
    <x v="2"/>
    <n v="1.26043705801858"/>
    <n v="111.26509479436299"/>
    <n v="0.56043705801858001"/>
    <n v="-23.734905205636601"/>
    <n v="0"/>
    <n v="0"/>
    <n v="1.26043705801858"/>
    <n v="23.734905205637006"/>
  </r>
  <r>
    <n v="109"/>
    <s v="CircularDVF_Rigid_EC_Off_Corr_Off"/>
    <x v="4"/>
    <x v="3"/>
    <n v="8.0389958708612E-2"/>
    <n v="174.83890196664001"/>
    <n v="-0.26961004129138799"/>
    <n v="-5.1610980333601901"/>
    <n v="0"/>
    <n v="0"/>
    <n v="8.0389958708612E-2"/>
    <n v="5.1610980333599912"/>
  </r>
  <r>
    <n v="110"/>
    <s v="CircularDVF_Rigid_EC_Off_Corr_Off"/>
    <x v="1"/>
    <x v="4"/>
    <n v="1.4489022202683599"/>
    <n v="91.532153754161598"/>
    <n v="-5.1097779731637601E-2"/>
    <n v="1.5321537541616399"/>
    <n v="1"/>
    <n v="0"/>
    <n v="1.4489022202683599"/>
    <n v="1.5321537541615839"/>
  </r>
  <r>
    <n v="111"/>
    <s v="CircularDVF_Rigid_EC_Off_Corr_Off"/>
    <x v="0"/>
    <x v="2"/>
    <n v="1.48624725746933"/>
    <n v="115.638851577677"/>
    <n v="0.78624725746933"/>
    <n v="-19.361148422322898"/>
    <n v="0"/>
    <n v="0"/>
    <n v="1.48624725746933"/>
    <n v="19.361148422322998"/>
  </r>
  <r>
    <n v="112"/>
    <s v="CircularDVF_Rigid_EC_Off_Corr_Off"/>
    <x v="4"/>
    <x v="2"/>
    <n v="1.4814336274267601"/>
    <n v="116.618657067733"/>
    <n v="1.13143362742676"/>
    <n v="-18.3813429322669"/>
    <n v="0"/>
    <n v="0"/>
    <n v="1.4814336274267601"/>
    <n v="18.381342932266989"/>
  </r>
  <r>
    <n v="113"/>
    <s v="CircularDVF_Rigid_EC_Off_Corr_Off"/>
    <x v="1"/>
    <x v="4"/>
    <n v="1.00140473207151"/>
    <n v="100.85203968514701"/>
    <n v="-0.49859526792848802"/>
    <n v="10.852039685146901"/>
    <n v="1"/>
    <n v="0"/>
    <n v="1.00140473207151"/>
    <n v="10.85203968514702"/>
  </r>
  <r>
    <n v="114"/>
    <s v="CircularDVF_Rigid_EC_Off_Corr_Off"/>
    <x v="3"/>
    <x v="3"/>
    <n v="0"/>
    <n v="0"/>
    <n v="-1"/>
    <n v="-180"/>
    <n v="0"/>
    <n v="1"/>
    <s v=""/>
    <s v=""/>
  </r>
  <r>
    <n v="115"/>
    <s v="CircularDVF_Rigid_EC_Off_Corr_Off"/>
    <x v="2"/>
    <x v="1"/>
    <n v="7.1910757159778196E-2"/>
    <n v="14.1360617981475"/>
    <n v="-0.42808924284022198"/>
    <n v="14.1360617981475"/>
    <n v="0"/>
    <n v="0"/>
    <n v="7.1910757159778196E-2"/>
    <n v="14.136061798147495"/>
  </r>
  <r>
    <n v="116"/>
    <s v="CircularDVF_Rigid_EC_Off_Corr_Off"/>
    <x v="0"/>
    <x v="3"/>
    <n v="9.0683679528493905E-2"/>
    <n v="4.5739212599007697"/>
    <n v="-0.60931632047150597"/>
    <n v="-175.426078740099"/>
    <n v="1"/>
    <n v="0"/>
    <n v="9.0683679528493905E-2"/>
    <n v="4.5739212599007715"/>
  </r>
  <r>
    <n v="117"/>
    <s v="CircularDVF_Rigid_EC_Off_Corr_Off"/>
    <x v="4"/>
    <x v="4"/>
    <n v="0.72294886563767602"/>
    <n v="95.124009135265695"/>
    <n v="0.37294886563767599"/>
    <n v="5.12400913526574"/>
    <n v="1"/>
    <n v="0"/>
    <n v="0.72294886563767602"/>
    <n v="5.1240091352656805"/>
  </r>
  <r>
    <n v="118"/>
    <s v="CircularDVF_Rigid_EC_Off_Corr_Off"/>
    <x v="4"/>
    <x v="1"/>
    <n v="0"/>
    <n v="0"/>
    <n v="-0.35"/>
    <n v="0"/>
    <n v="0"/>
    <n v="1"/>
    <s v=""/>
    <s v=""/>
  </r>
  <r>
    <n v="119"/>
    <s v="CircularDVF_Rigid_EC_Off_Corr_Off"/>
    <x v="3"/>
    <x v="3"/>
    <n v="0"/>
    <n v="0"/>
    <n v="-1"/>
    <n v="-180"/>
    <n v="0"/>
    <n v="1"/>
    <s v=""/>
    <s v=""/>
  </r>
  <r>
    <n v="120"/>
    <s v="CircularDVF_Rigid_EC_Off_Corr_Off"/>
    <x v="3"/>
    <x v="0"/>
    <n v="1.05623474178448"/>
    <n v="104.009060085071"/>
    <n v="5.62347417844824E-2"/>
    <n v="59.0090600850708"/>
    <n v="1"/>
    <n v="0"/>
    <n v="1.05623474178448"/>
    <n v="30.990939914929015"/>
  </r>
  <r>
    <n v="121"/>
    <s v="CircularDVF_Rigid_EC_Off_Corr_Off"/>
    <x v="2"/>
    <x v="0"/>
    <n v="1.4345800411863801"/>
    <n v="104.06626483249001"/>
    <n v="0.93458004118637805"/>
    <n v="59.066264832490099"/>
    <n v="1"/>
    <n v="0"/>
    <n v="1.4345800411863801"/>
    <n v="30.933735167510008"/>
  </r>
  <r>
    <n v="122"/>
    <s v="CircularDVF_Rigid_EC_Off_Corr_Off"/>
    <x v="4"/>
    <x v="2"/>
    <n v="1.3089815227188699"/>
    <n v="89.434748217544893"/>
    <n v="0.95898152271886505"/>
    <n v="-45.5652517824551"/>
    <n v="1"/>
    <n v="0"/>
    <n v="1.3089815227188699"/>
    <n v="44.434748217544893"/>
  </r>
  <r>
    <n v="123"/>
    <s v="CircularDVF_Rigid_EC_Off_Corr_Off"/>
    <x v="4"/>
    <x v="1"/>
    <n v="0"/>
    <n v="0"/>
    <n v="-0.35"/>
    <n v="0"/>
    <n v="0"/>
    <n v="1"/>
    <s v=""/>
    <s v=""/>
  </r>
  <r>
    <n v="124"/>
    <s v="CircularDVF_Rigid_EC_Off_Corr_Off"/>
    <x v="0"/>
    <x v="1"/>
    <n v="0"/>
    <n v="0"/>
    <n v="-0.7"/>
    <n v="0"/>
    <n v="0"/>
    <n v="1"/>
    <s v=""/>
    <s v=""/>
  </r>
  <r>
    <n v="125"/>
    <s v="CircularDVF_Rigid_EC_Off_Corr_Off"/>
    <x v="3"/>
    <x v="0"/>
    <n v="1.5071989357698801"/>
    <n v="108.68953986003299"/>
    <n v="0.50719893576988295"/>
    <n v="63.689539860032802"/>
    <n v="1"/>
    <n v="0"/>
    <n v="1.5071989357698801"/>
    <n v="26.310460139967006"/>
  </r>
  <r>
    <n v="126"/>
    <s v="CircularDVF_Rigid_EC_Off_Corr_Off"/>
    <x v="0"/>
    <x v="3"/>
    <n v="0"/>
    <n v="0"/>
    <n v="-0.7"/>
    <n v="-180"/>
    <n v="0"/>
    <n v="1"/>
    <s v=""/>
    <s v=""/>
  </r>
  <r>
    <n v="127"/>
    <s v="CircularDVF_Rigid_EC_Off_Corr_Off"/>
    <x v="0"/>
    <x v="2"/>
    <n v="0.89107953550102403"/>
    <n v="105.29298768598601"/>
    <n v="0.19107953550102399"/>
    <n v="-29.7070123140143"/>
    <n v="0"/>
    <n v="0"/>
    <n v="0.89107953550102403"/>
    <n v="29.70701231401398"/>
  </r>
  <r>
    <n v="128"/>
    <s v="CircularDVF_Rigid_EC_Off_Corr_Off"/>
    <x v="2"/>
    <x v="0"/>
    <n v="1.4189480714028"/>
    <n v="102.295788963475"/>
    <n v="0.918948071402795"/>
    <n v="57.295788963475303"/>
    <n v="1"/>
    <n v="0"/>
    <n v="1.4189480714028"/>
    <n v="32.70421103652501"/>
  </r>
  <r>
    <n v="129"/>
    <s v="CircularDVF_Rigid_EC_Off_Corr_Off"/>
    <x v="4"/>
    <x v="0"/>
    <n v="1.41551787753874"/>
    <n v="99.345455341275098"/>
    <n v="1.0655178775387399"/>
    <n v="54.345455341275098"/>
    <n v="1"/>
    <n v="0"/>
    <n v="1.41551787753874"/>
    <n v="35.654544658724888"/>
  </r>
  <r>
    <n v="130"/>
    <s v="CircularDVF_Rigid_EC_Off_Corr_Off"/>
    <x v="0"/>
    <x v="1"/>
    <n v="0"/>
    <n v="0"/>
    <n v="-0.7"/>
    <n v="0"/>
    <n v="0"/>
    <n v="1"/>
    <s v=""/>
    <s v=""/>
  </r>
  <r>
    <n v="131"/>
    <s v="CircularDVF_Rigid_EC_Off_Corr_Off"/>
    <x v="4"/>
    <x v="0"/>
    <n v="0.99735462403378905"/>
    <n v="103.935484758431"/>
    <n v="0.64735462403378896"/>
    <n v="58.9354847584315"/>
    <n v="1"/>
    <n v="0"/>
    <n v="0.99735462403378905"/>
    <n v="31.064515241568984"/>
  </r>
  <r>
    <n v="132"/>
    <s v="CircularDVF_Rigid_EC_Off_Corr_Off"/>
    <x v="4"/>
    <x v="3"/>
    <n v="0"/>
    <n v="0"/>
    <n v="-0.35"/>
    <n v="-180"/>
    <n v="0"/>
    <n v="1"/>
    <s v=""/>
    <s v=""/>
  </r>
  <r>
    <n v="133"/>
    <s v="CircularDVF_Rigid_EC_Off_Corr_Off"/>
    <x v="1"/>
    <x v="2"/>
    <n v="0.99756327053856997"/>
    <n v="111.72978979926199"/>
    <n v="-0.50243672946143003"/>
    <n v="-23.270210200737701"/>
    <n v="0"/>
    <n v="0"/>
    <n v="0.99756327053856997"/>
    <n v="23.270210200738006"/>
  </r>
  <r>
    <n v="134"/>
    <s v="CircularDVF_Rigid_EC_Off_Corr_Off"/>
    <x v="1"/>
    <x v="3"/>
    <n v="0"/>
    <n v="0"/>
    <n v="-1.5"/>
    <n v="-180"/>
    <n v="0"/>
    <n v="1"/>
    <s v=""/>
    <s v=""/>
  </r>
  <r>
    <n v="135"/>
    <s v="CircularDVF_Rigid_EC_Off_Corr_Off"/>
    <x v="3"/>
    <x v="2"/>
    <n v="1.3545603771128301"/>
    <n v="104.915935636519"/>
    <n v="0.35456037711282801"/>
    <n v="-30.084064363481399"/>
    <n v="0"/>
    <n v="0"/>
    <n v="1.3545603771128301"/>
    <n v="30.084064363480991"/>
  </r>
  <r>
    <n v="136"/>
    <s v="CircularDVF_Rigid_EC_Off_Corr_Off"/>
    <x v="4"/>
    <x v="4"/>
    <n v="0.52454366337590197"/>
    <n v="93.104716888830097"/>
    <n v="0.17454366337590199"/>
    <n v="3.1047168888300698"/>
    <n v="1"/>
    <n v="0"/>
    <n v="0.52454366337590197"/>
    <n v="3.1047168888300973"/>
  </r>
  <r>
    <n v="137"/>
    <s v="CircularDVF_Rigid_EC_Off_Corr_Off"/>
    <x v="1"/>
    <x v="0"/>
    <n v="1.44911766011861"/>
    <n v="119.818343879636"/>
    <n v="-5.0882339881391299E-2"/>
    <n v="74.818343879635904"/>
    <n v="1"/>
    <n v="0"/>
    <n v="1.44911766011861"/>
    <n v="15.181656120363982"/>
  </r>
  <r>
    <n v="138"/>
    <s v="CircularDVF_Rigid_EC_Off_Corr_Off"/>
    <x v="1"/>
    <x v="0"/>
    <n v="1.4570427353425399"/>
    <n v="118.709346013862"/>
    <n v="-4.2957264657457403E-2"/>
    <n v="73.709346013862003"/>
    <n v="1"/>
    <n v="0"/>
    <n v="1.4570427353425399"/>
    <n v="16.290653986138011"/>
  </r>
  <r>
    <n v="139"/>
    <s v="CircularDVF_Rigid_EC_Off_Corr_Off"/>
    <x v="2"/>
    <x v="1"/>
    <n v="0.50638548394333904"/>
    <n v="125.911355391063"/>
    <n v="6.3854839433385999E-3"/>
    <n v="125.911355391063"/>
    <n v="1"/>
    <n v="0"/>
    <n v="0.50638548394333904"/>
    <n v="54.088644608937003"/>
  </r>
  <r>
    <n v="140"/>
    <s v="CircularDVF_Rigid_EC_Off_Corr_Off"/>
    <x v="4"/>
    <x v="1"/>
    <n v="0.55042190178441597"/>
    <n v="123.943587019752"/>
    <n v="0.20042190178441599"/>
    <n v="123.943587019752"/>
    <n v="1"/>
    <n v="0"/>
    <n v="0.55042190178441597"/>
    <n v="56.056412980247998"/>
  </r>
  <r>
    <n v="141"/>
    <s v="CircularDVF_Rigid_EC_Off_Corr_Off"/>
    <x v="0"/>
    <x v="2"/>
    <n v="1.4972026735483099"/>
    <n v="126.03173335208299"/>
    <n v="0.79720267354830798"/>
    <n v="-8.9682666479167192"/>
    <n v="0"/>
    <n v="0"/>
    <n v="1.4972026735483099"/>
    <n v="8.9682666479170052"/>
  </r>
  <r>
    <n v="142"/>
    <s v="CircularDVF_Rigid_EC_Off_Corr_Off"/>
    <x v="0"/>
    <x v="2"/>
    <n v="1.4305253352154801"/>
    <n v="125.164898523513"/>
    <n v="0.73052533521548202"/>
    <n v="-9.8351014764873508"/>
    <n v="0"/>
    <n v="0"/>
    <n v="1.4305253352154801"/>
    <n v="9.8351014764870115"/>
  </r>
  <r>
    <n v="143"/>
    <s v="CircularDVF_Rigid_EC_Off_Corr_Off"/>
    <x v="3"/>
    <x v="1"/>
    <n v="0"/>
    <n v="0"/>
    <n v="-1"/>
    <n v="0"/>
    <n v="0"/>
    <n v="1"/>
    <s v=""/>
    <s v=""/>
  </r>
  <r>
    <n v="144"/>
    <s v="CircularDVF_Rigid_EC_Off_Corr_Off"/>
    <x v="0"/>
    <x v="0"/>
    <n v="1.4738026737530601"/>
    <n v="121.835094956617"/>
    <n v="0.773802673753065"/>
    <n v="76.835094956617297"/>
    <n v="1"/>
    <n v="0"/>
    <n v="1.4738026737530601"/>
    <n v="13.164905043382987"/>
  </r>
  <r>
    <n v="145"/>
    <s v="CircularDVF_Rigid_EC_Off_Corr_Off"/>
    <x v="4"/>
    <x v="3"/>
    <n v="0"/>
    <n v="0"/>
    <n v="-0.35"/>
    <n v="-180"/>
    <n v="0"/>
    <n v="1"/>
    <s v=""/>
    <s v=""/>
  </r>
  <r>
    <n v="146"/>
    <s v="CircularDVF_Rigid_EC_Off_Corr_Off"/>
    <x v="0"/>
    <x v="3"/>
    <n v="0"/>
    <n v="0"/>
    <n v="-0.7"/>
    <n v="-180"/>
    <n v="0"/>
    <n v="1"/>
    <s v=""/>
    <s v=""/>
  </r>
  <r>
    <n v="147"/>
    <s v="CircularDVF_Rigid_EC_Off_Corr_Off"/>
    <x v="3"/>
    <x v="2"/>
    <n v="1.4399839965682599"/>
    <n v="121.22106590064"/>
    <n v="0.43998399656825699"/>
    <n v="-13.7789340993602"/>
    <n v="0"/>
    <n v="0"/>
    <n v="1.4399839965682599"/>
    <n v="13.778934099360015"/>
  </r>
  <r>
    <n v="148"/>
    <s v="CircularDVF_Rigid_EC_Off_Corr_Off"/>
    <x v="4"/>
    <x v="0"/>
    <n v="1.7587726409664"/>
    <n v="115.857638908561"/>
    <n v="1.4087726409664001"/>
    <n v="70.857638908560901"/>
    <n v="1"/>
    <n v="0"/>
    <n v="1.7587726409664"/>
    <n v="19.142361091439"/>
  </r>
  <r>
    <n v="149"/>
    <s v="CircularDVF_Rigid_EC_Off_Corr_Off"/>
    <x v="4"/>
    <x v="0"/>
    <n v="1.7985268728205701"/>
    <n v="115.06361684133699"/>
    <n v="1.44852687282057"/>
    <n v="70.063616841337407"/>
    <n v="1"/>
    <n v="0"/>
    <n v="1.7985268728205701"/>
    <n v="19.936383158663006"/>
  </r>
  <r>
    <n v="150"/>
    <s v="CircularDVF_Rigid_EC_Off_Corr_Off"/>
    <x v="3"/>
    <x v="2"/>
    <n v="1.7473194970875401"/>
    <n v="108.172494531081"/>
    <n v="0.74731949708753798"/>
    <n v="-26.827505468918499"/>
    <n v="0"/>
    <n v="0"/>
    <n v="1.7473194970875401"/>
    <n v="26.827505468919014"/>
  </r>
  <r>
    <s v="hayashihara1"/>
    <s v="CircularDVF_Rigid_EC_Off_Corr_Off"/>
    <x v="4"/>
    <x v="0"/>
    <n v="0.96283804237173498"/>
    <n v="89.846309972924402"/>
    <n v="0.612838042371735"/>
    <n v="44.846309972924402"/>
    <n v="0"/>
    <n v="0"/>
    <n v="0.96283804237173498"/>
    <n v="44.846309972924416"/>
  </r>
  <r>
    <n v="2"/>
    <s v="CircularDVF_Rigid_EC_Off_Corr_Off"/>
    <x v="1"/>
    <x v="3"/>
    <n v="0.77256490727649696"/>
    <n v="178.31418945299799"/>
    <n v="-0.72743509272350304"/>
    <n v="-1.68581054700167"/>
    <n v="0"/>
    <n v="0"/>
    <n v="0.77256490727649696"/>
    <n v="1.6858105470020064"/>
  </r>
  <r>
    <n v="3"/>
    <s v="CircularDVF_Rigid_EC_Off_Corr_Off"/>
    <x v="2"/>
    <x v="1"/>
    <n v="0.72079029807397699"/>
    <n v="1.39617986041412"/>
    <n v="0.22079029807397699"/>
    <n v="1.39617986041412"/>
    <n v="0"/>
    <n v="0"/>
    <n v="0.72079029807397699"/>
    <n v="1.3961798604141222"/>
  </r>
  <r>
    <n v="4"/>
    <s v="CircularDVF_Rigid_EC_Off_Corr_Off"/>
    <x v="3"/>
    <x v="0"/>
    <n v="1.2009134115917199"/>
    <n v="88.397910924197006"/>
    <n v="0.20091341159172399"/>
    <n v="43.397910924196999"/>
    <n v="0"/>
    <n v="0"/>
    <n v="1.2009134115917199"/>
    <n v="43.397910924196992"/>
  </r>
  <r>
    <n v="5"/>
    <s v="CircularDVF_Rigid_EC_Off_Corr_Off"/>
    <x v="3"/>
    <x v="1"/>
    <n v="0.80857922538318505"/>
    <n v="1.2445687572228501"/>
    <n v="-0.191420774616815"/>
    <n v="1.2445687572228501"/>
    <n v="0"/>
    <n v="0"/>
    <n v="0.80857922538318505"/>
    <n v="1.2445687572228508"/>
  </r>
  <r>
    <n v="6"/>
    <s v="CircularDVF_Rigid_EC_Off_Corr_Off"/>
    <x v="2"/>
    <x v="4"/>
    <n v="1.0203899049977401"/>
    <n v="87.824155249942095"/>
    <n v="0.52038990499774396"/>
    <n v="-2.1758447500578799"/>
    <n v="0"/>
    <n v="0"/>
    <n v="1.0203899049977401"/>
    <n v="2.1758447500579052"/>
  </r>
  <r>
    <n v="7"/>
    <s v="CircularDVF_Rigid_EC_Off_Corr_Off"/>
    <x v="2"/>
    <x v="2"/>
    <n v="1.4703226157854701"/>
    <n v="142.72349916515901"/>
    <n v="0.97032261578547496"/>
    <n v="7.7234991651587297"/>
    <n v="0"/>
    <n v="0"/>
    <n v="1.4703226157854701"/>
    <n v="7.7234991651590121"/>
  </r>
  <r>
    <n v="8"/>
    <s v="CircularDVF_Rigid_EC_Off_Corr_Off"/>
    <x v="2"/>
    <x v="4"/>
    <n v="0.98390650999973395"/>
    <n v="88.345382455646799"/>
    <n v="0.483906509999734"/>
    <n v="-1.65461754435324"/>
    <n v="0"/>
    <n v="0"/>
    <n v="0.98390650999973395"/>
    <n v="1.6546175443531865"/>
  </r>
  <r>
    <n v="9"/>
    <s v="CircularDVF_Rigid_EC_Off_Corr_Off"/>
    <x v="0"/>
    <x v="4"/>
    <n v="0.98390650999973395"/>
    <n v="88.345382455646799"/>
    <n v="0.28390650999973399"/>
    <n v="-1.65461754435324"/>
    <n v="0"/>
    <n v="0"/>
    <n v="0.98390650999973395"/>
    <n v="1.6546175443531865"/>
  </r>
  <r>
    <n v="10"/>
    <s v="CircularDVF_Rigid_EC_Off_Corr_Off"/>
    <x v="1"/>
    <x v="2"/>
    <n v="0.99688099498087501"/>
    <n v="135.860736621283"/>
    <n v="-0.50311900501912499"/>
    <n v="0.86073662128313799"/>
    <n v="0"/>
    <n v="0"/>
    <n v="0.99688099498087501"/>
    <n v="0.86073662128299588"/>
  </r>
  <r>
    <n v="11"/>
    <s v="CircularDVF_Rigid_EC_Off_Corr_Off"/>
    <x v="3"/>
    <x v="4"/>
    <n v="0.99907598988730295"/>
    <n v="89.259402940447899"/>
    <n v="-9.2401011269660504E-4"/>
    <n v="-0.74059705955210098"/>
    <n v="0"/>
    <n v="0"/>
    <n v="0.99907598988730295"/>
    <n v="0.7405970595521012"/>
  </r>
  <r>
    <n v="12"/>
    <s v="CircularDVF_Rigid_EC_Off_Corr_Off"/>
    <x v="1"/>
    <x v="1"/>
    <n v="0.54523489749915"/>
    <n v="1.8458601887322199"/>
    <n v="-0.95476510250085"/>
    <n v="1.8458601887322199"/>
    <n v="0"/>
    <n v="0"/>
    <n v="0.54523489749915"/>
    <n v="1.8458601887322175"/>
  </r>
  <r>
    <n v="13"/>
    <s v="CircularDVF_Rigid_EC_Off_Corr_Off"/>
    <x v="0"/>
    <x v="2"/>
    <n v="1.19974641331164"/>
    <n v="140.608189472303"/>
    <n v="0.49974641331164299"/>
    <n v="5.6081894723032502"/>
    <n v="0"/>
    <n v="0"/>
    <n v="1.19974641331164"/>
    <n v="5.6081894723029961"/>
  </r>
  <r>
    <n v="14"/>
    <s v="CircularDVF_Rigid_EC_Off_Corr_Off"/>
    <x v="1"/>
    <x v="2"/>
    <n v="1.44388833954684"/>
    <n v="137.62428035494099"/>
    <n v="-5.61116604531606E-2"/>
    <n v="2.6242803549409901"/>
    <n v="0"/>
    <n v="0"/>
    <n v="1.44388833954684"/>
    <n v="2.6242803549409928"/>
  </r>
  <r>
    <n v="15"/>
    <s v="CircularDVF_Rigid_EC_Off_Corr_Off"/>
    <x v="0"/>
    <x v="0"/>
    <n v="0.96286575336231695"/>
    <n v="90.461061234835299"/>
    <n v="0.26286575336231699"/>
    <n v="45.461061234835299"/>
    <n v="1"/>
    <n v="0"/>
    <n v="0.96286575336231695"/>
    <n v="44.538938765164687"/>
  </r>
  <r>
    <n v="16"/>
    <s v="CircularDVF_Rigid_EC_Off_Corr_Off"/>
    <x v="4"/>
    <x v="3"/>
    <n v="1.1548086348428499"/>
    <n v="178.61594171751199"/>
    <n v="0.80480863484284904"/>
    <n v="-1.3840582824880101"/>
    <n v="0"/>
    <n v="0"/>
    <n v="1.1548086348428499"/>
    <n v="1.384058282488013"/>
  </r>
  <r>
    <n v="17"/>
    <s v="CircularDVF_Rigid_EC_Off_Corr_Off"/>
    <x v="1"/>
    <x v="3"/>
    <n v="1.0410805597105199"/>
    <n v="178.749075075717"/>
    <n v="-0.458919440289485"/>
    <n v="-1.25092492428337"/>
    <n v="0"/>
    <n v="0"/>
    <n v="1.0410805597105199"/>
    <n v="1.2509249242829981"/>
  </r>
  <r>
    <n v="18"/>
    <s v="CircularDVF_Rigid_EC_Off_Corr_Off"/>
    <x v="3"/>
    <x v="3"/>
    <n v="1.45960601235232"/>
    <n v="178.70219372038599"/>
    <n v="0.45960601235232201"/>
    <n v="-1.29780627961372"/>
    <n v="0"/>
    <n v="0"/>
    <n v="1.45960601235232"/>
    <n v="1.297806279614008"/>
  </r>
  <r>
    <n v="19"/>
    <s v="CircularDVF_Rigid_EC_Off_Corr_Off"/>
    <x v="1"/>
    <x v="0"/>
    <n v="0.89577718413506102"/>
    <n v="89.173993511031497"/>
    <n v="-0.60422281586493898"/>
    <n v="44.173993511031497"/>
    <n v="0"/>
    <n v="0"/>
    <n v="0.89577718413506102"/>
    <n v="44.173993511031483"/>
  </r>
  <r>
    <n v="20"/>
    <s v="CircularDVF_Rigid_EC_Off_Corr_Off"/>
    <x v="0"/>
    <x v="4"/>
    <n v="1.45355192098481"/>
    <n v="90.101804760512707"/>
    <n v="0.75355192098481005"/>
    <n v="0.101804760512664"/>
    <n v="1"/>
    <n v="0"/>
    <n v="1.45355192098481"/>
    <n v="0.1018047605127208"/>
  </r>
  <r>
    <n v="21"/>
    <s v="CircularDVF_Rigid_EC_Off_Corr_Off"/>
    <x v="3"/>
    <x v="2"/>
    <n v="1.4557786488995901"/>
    <n v="138.322564916137"/>
    <n v="0.45577864889959402"/>
    <n v="3.3225649161368001"/>
    <n v="0"/>
    <n v="0"/>
    <n v="1.4557786488995901"/>
    <n v="3.3225649161369972"/>
  </r>
  <r>
    <n v="22"/>
    <s v="CircularDVF_Rigid_EC_Off_Corr_Off"/>
    <x v="2"/>
    <x v="1"/>
    <n v="0.67466436878689695"/>
    <n v="2.3695080642552901"/>
    <n v="0.17466436878689701"/>
    <n v="2.3695080642552901"/>
    <n v="0"/>
    <n v="0"/>
    <n v="0.67466436878689695"/>
    <n v="2.3695080642552853"/>
  </r>
  <r>
    <n v="23"/>
    <s v="CircularDVF_Rigid_EC_Off_Corr_Off"/>
    <x v="2"/>
    <x v="2"/>
    <n v="0.94434318298243902"/>
    <n v="126.794681700193"/>
    <n v="0.44434318298243902"/>
    <n v="-8.2053182998066596"/>
    <n v="0"/>
    <n v="0"/>
    <n v="0.94434318298243902"/>
    <n v="8.2053182998070042"/>
  </r>
  <r>
    <n v="24"/>
    <s v="CircularDVF_Rigid_EC_Off_Corr_Off"/>
    <x v="0"/>
    <x v="1"/>
    <n v="0.51942185762745197"/>
    <n v="1.93762568445243"/>
    <n v="-0.18057814237254799"/>
    <n v="1.93762568445243"/>
    <n v="0"/>
    <n v="0"/>
    <n v="0.51942185762745197"/>
    <n v="1.9376256844524278"/>
  </r>
  <r>
    <n v="25"/>
    <s v="CircularDVF_Rigid_EC_Off_Corr_Off"/>
    <x v="3"/>
    <x v="1"/>
    <n v="0.51942185762745197"/>
    <n v="1.93762568445243"/>
    <n v="-0.48057814237254798"/>
    <n v="1.93762568445243"/>
    <n v="0"/>
    <n v="0"/>
    <n v="0.51942185762745197"/>
    <n v="1.9376256844524278"/>
  </r>
  <r>
    <n v="26"/>
    <s v="CircularDVF_Rigid_EC_Off_Corr_Off"/>
    <x v="1"/>
    <x v="2"/>
    <n v="0.93837684440668101"/>
    <n v="142.17757365616799"/>
    <n v="-0.56162315559331899"/>
    <n v="7.1775736561684198"/>
    <n v="0"/>
    <n v="0"/>
    <n v="0.93837684440668101"/>
    <n v="7.1775736561679935"/>
  </r>
  <r>
    <n v="27"/>
    <s v="CircularDVF_Rigid_EC_Off_Corr_Off"/>
    <x v="0"/>
    <x v="4"/>
    <n v="1.06622121382201"/>
    <n v="89.306044358052304"/>
    <n v="0.36622121382201001"/>
    <n v="-0.69395564194769599"/>
    <n v="0"/>
    <n v="0"/>
    <n v="1.06622121382201"/>
    <n v="0.69395564194769577"/>
  </r>
  <r>
    <n v="28"/>
    <s v="CircularDVF_Rigid_EC_Off_Corr_Off"/>
    <x v="2"/>
    <x v="2"/>
    <n v="1.4516875787456101"/>
    <n v="146.18553642460699"/>
    <n v="0.95168757874561405"/>
    <n v="11.1855364246065"/>
    <n v="0"/>
    <n v="0"/>
    <n v="1.4516875787456101"/>
    <n v="11.185536424606994"/>
  </r>
  <r>
    <n v="29"/>
    <s v="CircularDVF_Rigid_EC_Off_Corr_Off"/>
    <x v="0"/>
    <x v="4"/>
    <n v="0.95770049994818196"/>
    <n v="89.536452027463397"/>
    <n v="0.257700499948182"/>
    <n v="-0.463547972536617"/>
    <n v="0"/>
    <n v="0"/>
    <n v="0.95770049994818196"/>
    <n v="0.46354797253661673"/>
  </r>
  <r>
    <n v="30"/>
    <s v="CircularDVF_Rigid_EC_Off_Corr_Off"/>
    <x v="1"/>
    <x v="1"/>
    <n v="0.73607547191849498"/>
    <n v="0.16082983587185101"/>
    <n v="-0.76392452808150502"/>
    <n v="0.16082983587185101"/>
    <n v="0"/>
    <n v="0"/>
    <n v="0.73607547191849498"/>
    <n v="0.1608298358718514"/>
  </r>
  <r>
    <n v="31"/>
    <s v="CircularDVF_Rigid_EC_Off_Corr_Off"/>
    <x v="3"/>
    <x v="4"/>
    <n v="0.766900903410908"/>
    <n v="88.263126514984407"/>
    <n v="-0.233099096589092"/>
    <n v="-1.73687348501556"/>
    <n v="0"/>
    <n v="0"/>
    <n v="0.766900903410908"/>
    <n v="1.7368734850155931"/>
  </r>
  <r>
    <n v="32"/>
    <s v="CircularDVF_Rigid_EC_Off_Corr_Off"/>
    <x v="0"/>
    <x v="3"/>
    <n v="1.2475109048341699"/>
    <n v="179.430619692752"/>
    <n v="0.54751090483417097"/>
    <n v="-0.56938030724779798"/>
    <n v="0"/>
    <n v="0"/>
    <n v="1.2475109048341699"/>
    <n v="0.5693803072479966"/>
  </r>
  <r>
    <n v="33"/>
    <s v="CircularDVF_Rigid_EC_Off_Corr_Off"/>
    <x v="1"/>
    <x v="1"/>
    <n v="0.90681634628332097"/>
    <n v="1.43617452391013"/>
    <n v="-0.59318365371667903"/>
    <n v="1.43617452391013"/>
    <n v="0"/>
    <n v="0"/>
    <n v="0.90681634628332097"/>
    <n v="1.4361745239101253"/>
  </r>
  <r>
    <n v="34"/>
    <s v="CircularDVF_Rigid_EC_Off_Corr_Off"/>
    <x v="1"/>
    <x v="4"/>
    <n v="0.94860839829465005"/>
    <n v="87.034766292913304"/>
    <n v="-0.55139160170534995"/>
    <n v="-2.9652337070867198"/>
    <n v="0"/>
    <n v="0"/>
    <n v="0.94860839829465005"/>
    <n v="2.9652337070866963"/>
  </r>
  <r>
    <n v="35"/>
    <s v="CircularDVF_Rigid_EC_Off_Corr_Off"/>
    <x v="2"/>
    <x v="2"/>
    <n v="1.0103095813374801"/>
    <n v="123.340707346477"/>
    <n v="0.51030958133748205"/>
    <n v="-11.659292653523"/>
    <n v="0"/>
    <n v="0"/>
    <n v="1.0103095813374801"/>
    <n v="11.659292653522982"/>
  </r>
  <r>
    <n v="36"/>
    <s v="CircularDVF_Rigid_EC_Off_Corr_Off"/>
    <x v="2"/>
    <x v="4"/>
    <n v="1.0403960473982601"/>
    <n v="89.288817813139303"/>
    <n v="0.54039604739825597"/>
    <n v="-0.71118218686069701"/>
    <n v="0"/>
    <n v="0"/>
    <n v="1.0403960473982601"/>
    <n v="0.71118218686069667"/>
  </r>
  <r>
    <n v="37"/>
    <s v="CircularDVF_Rigid_EC_Off_Corr_Off"/>
    <x v="1"/>
    <x v="3"/>
    <n v="1.2888323022889601"/>
    <n v="179.44887523119999"/>
    <n v="-0.21116769771103699"/>
    <n v="-0.551124768799923"/>
    <n v="0"/>
    <n v="0"/>
    <n v="1.2888323022889601"/>
    <n v="0.55112476880000827"/>
  </r>
  <r>
    <n v="38"/>
    <s v="CircularDVF_Rigid_EC_Off_Corr_Off"/>
    <x v="2"/>
    <x v="2"/>
    <n v="1.4345298233354999"/>
    <n v="140.566885851715"/>
    <n v="0.93452982333550505"/>
    <n v="5.5668858517147397"/>
    <n v="0"/>
    <n v="0"/>
    <n v="1.4345298233354999"/>
    <n v="5.5668858517149999"/>
  </r>
  <r>
    <n v="39"/>
    <s v="CircularDVF_Rigid_EC_Off_Corr_Off"/>
    <x v="0"/>
    <x v="0"/>
    <n v="0.49844069822834902"/>
    <n v="81.357667038285797"/>
    <n v="-0.20155930177165099"/>
    <n v="36.357667038285797"/>
    <n v="0"/>
    <n v="0"/>
    <n v="0.49844069822834902"/>
    <n v="36.357667038285797"/>
  </r>
  <r>
    <n v="40"/>
    <s v="CircularDVF_Rigid_EC_Off_Corr_Off"/>
    <x v="0"/>
    <x v="1"/>
    <n v="0.72577775730272998"/>
    <n v="0.570899905125827"/>
    <n v="2.57777573027296E-2"/>
    <n v="0.570899905125827"/>
    <n v="0"/>
    <n v="0"/>
    <n v="0.72577775730272998"/>
    <n v="0.57089990512582744"/>
  </r>
  <r>
    <n v="41"/>
    <s v="CircularDVF_Rigid_EC_Off_Corr_Off"/>
    <x v="1"/>
    <x v="0"/>
    <n v="0.99999693128557698"/>
    <n v="60.442335153315"/>
    <n v="-0.50000306871442302"/>
    <n v="15.442335153315"/>
    <n v="0"/>
    <n v="0"/>
    <n v="0.99999693128557698"/>
    <n v="15.442335153315014"/>
  </r>
  <r>
    <n v="42"/>
    <s v="CircularDVF_Rigid_EC_Off_Corr_Off"/>
    <x v="2"/>
    <x v="0"/>
    <n v="1.2213836703419101"/>
    <n v="57.943246581524598"/>
    <n v="0.72138367034191098"/>
    <n v="12.943246581524599"/>
    <n v="0"/>
    <n v="0"/>
    <n v="1.2213836703419101"/>
    <n v="12.943246581524591"/>
  </r>
  <r>
    <n v="43"/>
    <s v="CircularDVF_Rigid_EC_Off_Corr_Off"/>
    <x v="1"/>
    <x v="2"/>
    <n v="1.3929467915782801"/>
    <n v="146.35707493341201"/>
    <n v="-0.107053208421725"/>
    <n v="11.357074933412299"/>
    <n v="0"/>
    <n v="0"/>
    <n v="1.3929467915782801"/>
    <n v="11.357074933412008"/>
  </r>
  <r>
    <n v="44"/>
    <s v="CircularDVF_Rigid_EC_Off_Corr_Off"/>
    <x v="4"/>
    <x v="4"/>
    <n v="0.96800344544581496"/>
    <n v="89.847130086562302"/>
    <n v="0.61800344544581498"/>
    <n v="-0.152869913437712"/>
    <n v="0"/>
    <n v="0"/>
    <n v="0.96800344544581496"/>
    <n v="0.15286991343771206"/>
  </r>
  <r>
    <n v="45"/>
    <s v="CircularDVF_Rigid_EC_Off_Corr_Off"/>
    <x v="1"/>
    <x v="2"/>
    <n v="1.2550296043548099"/>
    <n v="148.65203951015101"/>
    <n v="-0.24497039564518799"/>
    <n v="13.652039510151299"/>
    <n v="0"/>
    <n v="0"/>
    <n v="1.2550296043548099"/>
    <n v="13.652039510151013"/>
  </r>
  <r>
    <n v="46"/>
    <s v="CircularDVF_Rigid_EC_Off_Corr_Off"/>
    <x v="4"/>
    <x v="2"/>
    <n v="0.85975660469497295"/>
    <n v="120.50917822672599"/>
    <n v="0.50975660469497297"/>
    <n v="-14.4908217732743"/>
    <n v="0"/>
    <n v="0"/>
    <n v="0.85975660469497295"/>
    <n v="14.490821773274007"/>
  </r>
  <r>
    <n v="47"/>
    <s v="CircularDVF_Rigid_EC_Off_Corr_Off"/>
    <x v="0"/>
    <x v="1"/>
    <n v="0.66414567125997503"/>
    <n v="1.9611126271511199"/>
    <n v="-3.5854328740024699E-2"/>
    <n v="1.9611126271511199"/>
    <n v="0"/>
    <n v="0"/>
    <n v="0.66414567125997503"/>
    <n v="1.9611126271511239"/>
  </r>
  <r>
    <n v="48"/>
    <s v="CircularDVF_Rigid_EC_Off_Corr_Off"/>
    <x v="2"/>
    <x v="3"/>
    <n v="1.41842334906782"/>
    <n v="178.45578833016401"/>
    <n v="0.91842334906781897"/>
    <n v="-1.54421166983605"/>
    <n v="0"/>
    <n v="0"/>
    <n v="1.41842334906782"/>
    <n v="1.5442116698359882"/>
  </r>
  <r>
    <n v="49"/>
    <s v="CircularDVF_Rigid_EC_Off_Corr_Off"/>
    <x v="3"/>
    <x v="3"/>
    <n v="1.09262781419928"/>
    <n v="179.079012425705"/>
    <n v="9.2627814199283801E-2"/>
    <n v="-0.92098757429533895"/>
    <n v="0"/>
    <n v="0"/>
    <n v="1.09262781419928"/>
    <n v="0.92098757429499756"/>
  </r>
  <r>
    <n v="50"/>
    <s v="CircularDVF_Rigid_EC_Off_Corr_Off"/>
    <x v="3"/>
    <x v="1"/>
    <n v="0.95342838438956301"/>
    <n v="1.6764710468067401"/>
    <n v="-4.6571615610436899E-2"/>
    <n v="1.6764710468067401"/>
    <n v="0"/>
    <n v="0"/>
    <n v="0.95342838438956301"/>
    <n v="1.6764710468067392"/>
  </r>
  <r>
    <n v="51"/>
    <s v="CircularDVF_Rigid_EC_Off_Corr_Off"/>
    <x v="1"/>
    <x v="4"/>
    <n v="0.92676660054906401"/>
    <n v="89.201615508379902"/>
    <n v="-0.57323339945093599"/>
    <n v="-0.79838449162014102"/>
    <n v="0"/>
    <n v="0"/>
    <n v="0.92676660054906401"/>
    <n v="0.79838449162008374"/>
  </r>
  <r>
    <n v="52"/>
    <s v="CircularDVF_Rigid_EC_Off_Corr_Off"/>
    <x v="3"/>
    <x v="1"/>
    <n v="0.61845025208429305"/>
    <n v="3.54349841033945"/>
    <n v="-0.381549747915707"/>
    <n v="3.54349841033945"/>
    <n v="0"/>
    <n v="0"/>
    <n v="0.61845025208429305"/>
    <n v="3.5434984103394527"/>
  </r>
  <r>
    <n v="53"/>
    <s v="CircularDVF_Rigid_EC_Off_Corr_Off"/>
    <x v="1"/>
    <x v="3"/>
    <n v="0.84980227563432598"/>
    <n v="179.16413303726799"/>
    <n v="-0.65019772436567402"/>
    <n v="-0.83586696273249605"/>
    <n v="0"/>
    <n v="0"/>
    <n v="0.84980227563432598"/>
    <n v="0.83586696273201255"/>
  </r>
  <r>
    <n v="54"/>
    <s v="CircularDVF_Rigid_EC_Off_Corr_Off"/>
    <x v="3"/>
    <x v="4"/>
    <n v="0.67361553335513602"/>
    <n v="89.340951849189494"/>
    <n v="-0.32638446664486398"/>
    <n v="-0.65904815081046297"/>
    <n v="0"/>
    <n v="0"/>
    <n v="0.67361553335513602"/>
    <n v="0.65904815081051993"/>
  </r>
  <r>
    <n v="55"/>
    <s v="CircularDVF_Rigid_EC_Off_Corr_Off"/>
    <x v="3"/>
    <x v="1"/>
    <n v="0.56142239550806095"/>
    <n v="3.3757473529881001"/>
    <n v="-0.438577604491939"/>
    <n v="3.3757473529881001"/>
    <n v="0"/>
    <n v="0"/>
    <n v="0.56142239550806095"/>
    <n v="3.3757473529880997"/>
  </r>
  <r>
    <n v="56"/>
    <s v="CircularDVF_Rigid_EC_Off_Corr_Off"/>
    <x v="1"/>
    <x v="1"/>
    <n v="0.89725037755602"/>
    <n v="2.7718099740703499"/>
    <n v="-0.60274962244398"/>
    <n v="2.7718099740703499"/>
    <n v="0"/>
    <n v="0"/>
    <n v="0.89725037755602"/>
    <n v="2.7718099740703508"/>
  </r>
  <r>
    <n v="57"/>
    <s v="CircularDVF_Rigid_EC_Off_Corr_Off"/>
    <x v="3"/>
    <x v="4"/>
    <n v="0.80281037692180202"/>
    <n v="89.078332731523901"/>
    <n v="-0.19718962307819801"/>
    <n v="-0.92166726847608504"/>
    <n v="0"/>
    <n v="0"/>
    <n v="0.80281037692180202"/>
    <n v="0.92166726847608516"/>
  </r>
  <r>
    <n v="58"/>
    <s v="CircularDVF_Rigid_EC_Off_Corr_Off"/>
    <x v="1"/>
    <x v="1"/>
    <n v="0.77273411691079297"/>
    <n v="2.0686472205356399"/>
    <n v="-0.72726588308920703"/>
    <n v="2.0686472205356399"/>
    <n v="0"/>
    <n v="0"/>
    <n v="0.77273411691079297"/>
    <n v="2.0686472205356381"/>
  </r>
  <r>
    <n v="59"/>
    <s v="CircularDVF_Rigid_EC_Off_Corr_Off"/>
    <x v="2"/>
    <x v="4"/>
    <n v="0.93193152341348096"/>
    <n v="89.206040574930597"/>
    <n v="0.43193152341348101"/>
    <n v="-0.793959425069374"/>
    <n v="0"/>
    <n v="0"/>
    <n v="0.93193152341348096"/>
    <n v="0.79395942506940287"/>
  </r>
  <r>
    <n v="60"/>
    <s v="CircularDVF_Rigid_EC_Off_Corr_Off"/>
    <x v="0"/>
    <x v="3"/>
    <n v="1.2061896427016301"/>
    <n v="179.41111336732001"/>
    <n v="0.50618964270162903"/>
    <n v="-0.58888663268021402"/>
    <n v="0"/>
    <n v="0"/>
    <n v="1.2061896427016301"/>
    <n v="0.58888663267998709"/>
  </r>
  <r>
    <n v="61"/>
    <s v="CircularDVF_Rigid_EC_Off_Corr_Off"/>
    <x v="3"/>
    <x v="3"/>
    <n v="1.4749916205718101"/>
    <n v="178.916426192503"/>
    <n v="0.47499162057181399"/>
    <n v="-1.0835738074965799"/>
    <n v="0"/>
    <n v="0"/>
    <n v="1.4749916205718101"/>
    <n v="1.0835738074970038"/>
  </r>
  <r>
    <n v="62"/>
    <s v="CircularDVF_Rigid_EC_Off_Corr_Off"/>
    <x v="0"/>
    <x v="0"/>
    <n v="0.96800344544581496"/>
    <n v="89.847130086562302"/>
    <n v="0.268003445445815"/>
    <n v="44.847130086562302"/>
    <n v="0"/>
    <n v="0"/>
    <n v="0.96800344544581496"/>
    <n v="44.847130086562288"/>
  </r>
  <r>
    <n v="63"/>
    <s v="CircularDVF_Rigid_EC_Off_Corr_Off"/>
    <x v="1"/>
    <x v="3"/>
    <n v="1.4283470355452399"/>
    <n v="179.295494276044"/>
    <n v="-7.1652964454757398E-2"/>
    <n v="-0.70450572395600397"/>
    <n v="0"/>
    <n v="0"/>
    <n v="1.4283470355452399"/>
    <n v="0.70450572395600375"/>
  </r>
  <r>
    <n v="64"/>
    <s v="CircularDVF_Rigid_EC_Off_Corr_Off"/>
    <x v="2"/>
    <x v="3"/>
    <n v="1.5574736219672101"/>
    <n v="179.35390582689601"/>
    <n v="1.0574736219672101"/>
    <n v="-0.64609417310430195"/>
    <n v="0"/>
    <n v="0"/>
    <n v="1.5574736219672101"/>
    <n v="0.64609417310398953"/>
  </r>
  <r>
    <n v="65"/>
    <s v="CircularDVF_Rigid_EC_Off_Corr_Off"/>
    <x v="3"/>
    <x v="4"/>
    <n v="1.1023765996339401"/>
    <n v="89.328805546219101"/>
    <n v="0.102376599633941"/>
    <n v="-0.67119445378091303"/>
    <n v="0"/>
    <n v="0"/>
    <n v="1.1023765996339401"/>
    <n v="0.67119445378091314"/>
  </r>
  <r>
    <n v="66"/>
    <s v="CircularDVF_Rigid_EC_Off_Corr_Off"/>
    <x v="3"/>
    <x v="3"/>
    <n v="1.20174406772633"/>
    <n v="177.930858908658"/>
    <n v="0.201744067726326"/>
    <n v="-2.0691410913415198"/>
    <n v="0"/>
    <n v="0"/>
    <n v="1.20174406772633"/>
    <n v="2.0691410913420043"/>
  </r>
  <r>
    <n v="67"/>
    <s v="CircularDVF_Rigid_EC_Off_Corr_Off"/>
    <x v="3"/>
    <x v="0"/>
    <n v="0.72008662934564804"/>
    <n v="47.878369499733999"/>
    <n v="-0.27991337065435201"/>
    <n v="2.8783694997340499"/>
    <n v="0"/>
    <n v="0"/>
    <n v="0.72008662934564804"/>
    <n v="2.8783694997339921"/>
  </r>
  <r>
    <n v="68"/>
    <s v="CircularDVF_Rigid_EC_Off_Corr_Off"/>
    <x v="1"/>
    <x v="0"/>
    <n v="1.0224926858324901"/>
    <n v="46.002931920607601"/>
    <n v="-0.47750731416750603"/>
    <n v="1.00293192060758"/>
    <n v="0"/>
    <n v="0"/>
    <n v="1.0224926858324901"/>
    <n v="1.0029319206076082"/>
  </r>
  <r>
    <n v="69"/>
    <s v="CircularDVF_Rigid_EC_Off_Corr_Off"/>
    <x v="4"/>
    <x v="4"/>
    <n v="0.900853222016616"/>
    <n v="89.8357350271434"/>
    <n v="0.55085322201661602"/>
    <n v="-0.16426497285658601"/>
    <n v="0"/>
    <n v="0"/>
    <n v="0.900853222016616"/>
    <n v="0.1642649728565857"/>
  </r>
  <r>
    <n v="70"/>
    <s v="CircularDVF_Rigid_EC_Off_Corr_Off"/>
    <x v="2"/>
    <x v="0"/>
    <n v="0.63568713241395303"/>
    <n v="51.565592761400801"/>
    <n v="0.135687132413953"/>
    <n v="6.5655927614007803"/>
    <n v="0"/>
    <n v="0"/>
    <n v="0.63568713241395303"/>
    <n v="6.5655927614008078"/>
  </r>
  <r>
    <n v="71"/>
    <s v="CircularDVF_Rigid_EC_Off_Corr_Off"/>
    <x v="2"/>
    <x v="4"/>
    <n v="1.4226157086284099"/>
    <n v="89.479900092806204"/>
    <n v="0.92261570862841202"/>
    <n v="-0.52009990719375299"/>
    <n v="0"/>
    <n v="0"/>
    <n v="1.4226157086284099"/>
    <n v="0.52009990719380994"/>
  </r>
  <r>
    <n v="72"/>
    <s v="CircularDVF_Rigid_EC_Off_Corr_Off"/>
    <x v="0"/>
    <x v="1"/>
    <n v="0.76193399846735699"/>
    <n v="0.54380801792962097"/>
    <n v="6.19339984673574E-2"/>
    <n v="0.54380801792962097"/>
    <n v="0"/>
    <n v="0"/>
    <n v="0.76193399846735699"/>
    <n v="0.54380801792962075"/>
  </r>
  <r>
    <n v="73"/>
    <s v="CircularDVF_Rigid_EC_Off_Corr_Off"/>
    <x v="4"/>
    <x v="4"/>
    <n v="1.1024492083083599"/>
    <n v="89.060369024930694"/>
    <n v="0.75244920830836104"/>
    <n v="-0.93963097506929205"/>
    <n v="0"/>
    <n v="0"/>
    <n v="1.1024492083083599"/>
    <n v="0.93963097506929216"/>
  </r>
  <r>
    <n v="74"/>
    <s v="CircularDVF_Rigid_EC_Off_Corr_Off"/>
    <x v="2"/>
    <x v="3"/>
    <n v="1.418571946058"/>
    <n v="178.24723350456401"/>
    <n v="0.91857194605799597"/>
    <n v="-1.7527664954358799"/>
    <n v="0"/>
    <n v="0"/>
    <n v="1.418571946058"/>
    <n v="1.7527664954359921"/>
  </r>
  <r>
    <n v="75"/>
    <s v="CircularDVF_Rigid_EC_Off_Corr_Off"/>
    <x v="0"/>
    <x v="3"/>
    <n v="1.0312102756839201"/>
    <n v="177.87571690469099"/>
    <n v="0.33121027568391498"/>
    <n v="-2.1242830953092402"/>
    <n v="0"/>
    <n v="0"/>
    <n v="1.0312102756839201"/>
    <n v="2.1242830953090106"/>
  </r>
  <r>
    <n v="76"/>
    <s v="CircularDVF_Rigid_EC_Off_Corr_Off"/>
    <x v="1"/>
    <x v="1"/>
    <n v="0.74914659304840403"/>
    <n v="4.9047155306450296"/>
    <n v="-0.75085340695159597"/>
    <n v="4.9047155306450296"/>
    <n v="0"/>
    <n v="0"/>
    <n v="0.74914659304840403"/>
    <n v="4.904715530645035"/>
  </r>
  <r>
    <n v="77"/>
    <s v="CircularDVF_Rigid_EC_Off_Corr_Off"/>
    <x v="4"/>
    <x v="4"/>
    <n v="0.91127186587551401"/>
    <n v="90.811960656541004"/>
    <n v="0.56127186587551403"/>
    <n v="0.811960656541032"/>
    <n v="1"/>
    <n v="0"/>
    <n v="0.91127186587551401"/>
    <n v="0.8119606565410038"/>
  </r>
  <r>
    <n v="78"/>
    <s v="CircularDVF_Rigid_EC_Off_Corr_Off"/>
    <x v="2"/>
    <x v="3"/>
    <n v="1.45949815644027"/>
    <n v="178.90492200139701"/>
    <n v="0.95949815644026804"/>
    <n v="-1.0950779986027299"/>
    <n v="0"/>
    <n v="0"/>
    <n v="1.45949815644027"/>
    <n v="1.0950779986029886"/>
  </r>
  <r>
    <n v="79"/>
    <s v="CircularDVF_Rigid_EC_Off_Corr_Off"/>
    <x v="2"/>
    <x v="3"/>
    <n v="1.44400475241106"/>
    <n v="178.89317094208801"/>
    <n v="0.94400475241106296"/>
    <n v="-1.10682905791163"/>
    <n v="0"/>
    <n v="0"/>
    <n v="1.44400475241106"/>
    <n v="1.1068290579119946"/>
  </r>
  <r>
    <n v="80"/>
    <s v="CircularDVF_Rigid_EC_Off_Corr_Off"/>
    <x v="3"/>
    <x v="2"/>
    <n v="1.4282405553478501"/>
    <n v="136.48006817311"/>
    <n v="0.428240555347846"/>
    <n v="1.4800681731096601"/>
    <n v="0"/>
    <n v="0"/>
    <n v="1.4282405553478501"/>
    <n v="1.4800681731099985"/>
  </r>
  <r>
    <n v="81"/>
    <s v="CircularDVF_Rigid_EC_Off_Corr_Off"/>
    <x v="2"/>
    <x v="0"/>
    <n v="0.99899586790439399"/>
    <n v="89.8518726684039"/>
    <n v="0.49899586790439399"/>
    <n v="44.8518726684039"/>
    <n v="0"/>
    <n v="0"/>
    <n v="0.99899586790439399"/>
    <n v="44.8518726684039"/>
  </r>
  <r>
    <n v="82"/>
    <s v="CircularDVF_Rigid_EC_Off_Corr_Off"/>
    <x v="3"/>
    <x v="0"/>
    <n v="0.99899586790439399"/>
    <n v="89.8518726684039"/>
    <n v="-1.00413209560579E-3"/>
    <n v="44.8518726684039"/>
    <n v="0"/>
    <n v="0"/>
    <n v="0.99899586790439399"/>
    <n v="44.8518726684039"/>
  </r>
  <r>
    <n v="83"/>
    <s v="CircularDVF_Rigid_EC_Off_Corr_Off"/>
    <x v="4"/>
    <x v="1"/>
    <n v="0.74144602110634406"/>
    <n v="1.3572767214611801"/>
    <n v="0.39144602110634402"/>
    <n v="1.3572767214611801"/>
    <n v="0"/>
    <n v="0"/>
    <n v="0.74144602110634406"/>
    <n v="1.3572767214611758"/>
  </r>
  <r>
    <n v="84"/>
    <s v="CircularDVF_Rigid_EC_Off_Corr_Off"/>
    <x v="1"/>
    <x v="4"/>
    <n v="0.64699477365426705"/>
    <n v="51.775974184238102"/>
    <n v="-0.85300522634573295"/>
    <n v="-38.224025815761898"/>
    <n v="0"/>
    <n v="0"/>
    <n v="0.64699477365426705"/>
    <n v="38.224025815761905"/>
  </r>
  <r>
    <n v="85"/>
    <s v="CircularDVF_Rigid_EC_Off_Corr_Off"/>
    <x v="0"/>
    <x v="0"/>
    <n v="0.92932250419043705"/>
    <n v="51.295429427272197"/>
    <n v="0.22932250419043701"/>
    <n v="6.2954294272722402"/>
    <n v="0"/>
    <n v="0"/>
    <n v="0.92932250419043705"/>
    <n v="6.2954294272722109"/>
  </r>
  <r>
    <n v="86"/>
    <s v="CircularDVF_Rigid_EC_Off_Corr_Off"/>
    <x v="0"/>
    <x v="4"/>
    <n v="1.1540967887432101"/>
    <n v="89.102422455979806"/>
    <n v="0.45409678874321202"/>
    <n v="-0.89757754402023704"/>
    <n v="0"/>
    <n v="0"/>
    <n v="1.1540967887432101"/>
    <n v="0.89757754402018008"/>
  </r>
  <r>
    <n v="87"/>
    <s v="CircularDVF_Rigid_EC_Off_Corr_Off"/>
    <x v="4"/>
    <x v="2"/>
    <n v="1.1305975069695799"/>
    <n v="131.31397672259899"/>
    <n v="0.78059750696958397"/>
    <n v="-3.6860232774013801"/>
    <n v="0"/>
    <n v="0"/>
    <n v="1.1305975069695799"/>
    <n v="3.6860232774010058"/>
  </r>
  <r>
    <n v="88"/>
    <s v="CircularDVF_Rigid_EC_Off_Corr_Off"/>
    <x v="2"/>
    <x v="1"/>
    <n v="0.46780043674912702"/>
    <n v="2.1515367523601299"/>
    <n v="-3.2199563250872802E-2"/>
    <n v="2.1515367523601299"/>
    <n v="0"/>
    <n v="0"/>
    <n v="0.46780043674912702"/>
    <n v="2.1515367523601299"/>
  </r>
  <r>
    <n v="89"/>
    <s v="CircularDVF_Rigid_EC_Off_Corr_Off"/>
    <x v="2"/>
    <x v="1"/>
    <n v="0.93263556551396298"/>
    <n v="1.3964072723569501"/>
    <n v="0.43263556551396298"/>
    <n v="1.3964072723569501"/>
    <n v="0"/>
    <n v="0"/>
    <n v="0.93263556551396298"/>
    <n v="1.3964072723569529"/>
  </r>
  <r>
    <n v="90"/>
    <s v="CircularDVF_Rigid_EC_Off_Corr_Off"/>
    <x v="4"/>
    <x v="1"/>
    <n v="0.927782329769403"/>
    <n v="2.0419928752966099"/>
    <n v="0.57778232976940302"/>
    <n v="2.0419928752966099"/>
    <n v="0"/>
    <n v="0"/>
    <n v="0.927782329769403"/>
    <n v="2.0419928752966143"/>
  </r>
  <r>
    <n v="91"/>
    <s v="CircularDVF_Rigid_EC_Off_Corr_Off"/>
    <x v="4"/>
    <x v="2"/>
    <n v="1.1473517571420599"/>
    <n v="114.326541185945"/>
    <n v="0.79735175714205597"/>
    <n v="-20.673458814055302"/>
    <n v="0"/>
    <n v="0"/>
    <n v="1.1473517571420599"/>
    <n v="20.673458814054982"/>
  </r>
  <r>
    <n v="92"/>
    <s v="CircularDVF_Rigid_EC_Off_Corr_Off"/>
    <x v="1"/>
    <x v="4"/>
    <n v="1.4794330947153"/>
    <n v="89.499874962141106"/>
    <n v="-2.0566905284704E-2"/>
    <n v="-0.50012503785887896"/>
    <n v="0"/>
    <n v="0"/>
    <n v="1.4794330947153"/>
    <n v="0.5001250378588793"/>
  </r>
  <r>
    <n v="93"/>
    <s v="CircularDVF_Rigid_EC_Off_Corr_Off"/>
    <x v="4"/>
    <x v="0"/>
    <n v="0.55184522002146397"/>
    <n v="52.186164436158897"/>
    <n v="0.20184522002146399"/>
    <n v="7.1861644361589496"/>
    <n v="0"/>
    <n v="0"/>
    <n v="0.55184522002146397"/>
    <n v="7.1861644361588901"/>
  </r>
  <r>
    <n v="94"/>
    <s v="CircularDVF_Rigid_EC_Off_Corr_Off"/>
    <x v="2"/>
    <x v="4"/>
    <n v="1.3554287626389301"/>
    <n v="89.672474340192295"/>
    <n v="0.85542876263892798"/>
    <n v="-0.327525659807748"/>
    <n v="0"/>
    <n v="0"/>
    <n v="1.3554287626389301"/>
    <n v="0.32752565980769077"/>
  </r>
  <r>
    <n v="95"/>
    <s v="CircularDVF_Rigid_EC_Off_Corr_Off"/>
    <x v="0"/>
    <x v="4"/>
    <n v="1.14376722471484"/>
    <n v="89.094315602284993"/>
    <n v="0.44376722471483898"/>
    <n v="-0.90568439771504905"/>
    <n v="0"/>
    <n v="0"/>
    <n v="1.14376722471484"/>
    <n v="0.90568439771499243"/>
  </r>
  <r>
    <n v="96"/>
    <s v="CircularDVF_Rigid_EC_Off_Corr_Off"/>
    <x v="4"/>
    <x v="3"/>
    <n v="1.39213630888319"/>
    <n v="179.48977277961299"/>
    <n v="1.0421363088831901"/>
    <n v="-0.51022722038703705"/>
    <n v="0"/>
    <n v="0"/>
    <n v="1.39213630888319"/>
    <n v="0.51022722038700863"/>
  </r>
  <r>
    <n v="97"/>
    <s v="CircularDVF_Rigid_EC_Off_Corr_Off"/>
    <x v="2"/>
    <x v="0"/>
    <n v="0.54199057979970899"/>
    <n v="84.256806137988306"/>
    <n v="4.1990579799709202E-2"/>
    <n v="39.256806137988299"/>
    <n v="0"/>
    <n v="0"/>
    <n v="0.54199057979970899"/>
    <n v="39.256806137988292"/>
  </r>
  <r>
    <n v="98"/>
    <s v="CircularDVF_Rigid_EC_Off_Corr_Off"/>
    <x v="2"/>
    <x v="2"/>
    <n v="1.5923345932734301"/>
    <n v="147.330661723471"/>
    <n v="1.0923345932734301"/>
    <n v="12.3306617234709"/>
    <n v="0"/>
    <n v="0"/>
    <n v="1.5923345932734301"/>
    <n v="12.330661723470996"/>
  </r>
  <r>
    <n v="99"/>
    <s v="CircularDVF_Rigid_EC_Off_Corr_Off"/>
    <x v="0"/>
    <x v="0"/>
    <n v="0.60152681386366502"/>
    <n v="88.277707693075399"/>
    <n v="-9.8473186136334698E-2"/>
    <n v="43.277707693075399"/>
    <n v="0"/>
    <n v="0"/>
    <n v="0.60152681386366502"/>
    <n v="43.277707693075399"/>
  </r>
  <r>
    <n v="100"/>
    <s v="CircularDVF_Rigid_EC_Off_Corr_Off"/>
    <x v="3"/>
    <x v="0"/>
    <n v="0.56992673553748197"/>
    <n v="69.5776669752765"/>
    <n v="-0.43007326446251798"/>
    <n v="24.5776669752765"/>
    <n v="0"/>
    <n v="0"/>
    <n v="0.56992673553748197"/>
    <n v="24.577666975276486"/>
  </r>
  <r>
    <n v="101"/>
    <s v="CircularDVF_Rigid_EC_Off_Corr_Off"/>
    <x v="4"/>
    <x v="3"/>
    <n v="0.59209814845708597"/>
    <n v="177.299841690059"/>
    <n v="0.24209814845708599"/>
    <n v="-2.7001583099412301"/>
    <n v="0"/>
    <n v="0"/>
    <n v="0.59209814845708597"/>
    <n v="2.7001583099410027"/>
  </r>
  <r>
    <n v="102"/>
    <s v="CircularDVF_Rigid_EC_Off_Corr_Off"/>
    <x v="3"/>
    <x v="4"/>
    <n v="0.616800001297654"/>
    <n v="90.719758361513001"/>
    <n v="-0.383199998702346"/>
    <n v="0.71975836151295902"/>
    <n v="1"/>
    <n v="0"/>
    <n v="0.616800001297654"/>
    <n v="0.71975836151301564"/>
  </r>
  <r>
    <n v="103"/>
    <s v="CircularDVF_Rigid_EC_Off_Corr_Off"/>
    <x v="4"/>
    <x v="2"/>
    <n v="1.0085412508942"/>
    <n v="137.30387948153799"/>
    <n v="0.65854125089420001"/>
    <n v="2.3038794815381598"/>
    <n v="0"/>
    <n v="0"/>
    <n v="1.0085412508942"/>
    <n v="2.3038794815379902"/>
  </r>
  <r>
    <n v="104"/>
    <s v="CircularDVF_Rigid_EC_Off_Corr_Off"/>
    <x v="1"/>
    <x v="0"/>
    <n v="0.59865453115908995"/>
    <n v="45.314616737543297"/>
    <n v="-0.90134546884091005"/>
    <n v="0.31461673754327502"/>
    <n v="0"/>
    <n v="0"/>
    <n v="0.59865453115908995"/>
    <n v="0.31461673754330377"/>
  </r>
  <r>
    <n v="105"/>
    <s v="CircularDVF_Rigid_EC_Off_Corr_Off"/>
    <x v="2"/>
    <x v="3"/>
    <n v="1.3146014102599799"/>
    <n v="179.909947768433"/>
    <n v="0.81460141025997801"/>
    <n v="-9.0052231566971799E-2"/>
    <n v="0"/>
    <n v="0"/>
    <n v="1.3146014102599799"/>
    <n v="9.0052231567000263E-2"/>
  </r>
  <r>
    <n v="106"/>
    <s v="CircularDVF_Rigid_EC_Off_Corr_Off"/>
    <x v="4"/>
    <x v="1"/>
    <n v="0.75693802699059698"/>
    <n v="1.32949273875744"/>
    <n v="0.406938026990597"/>
    <n v="1.32949273875744"/>
    <n v="0"/>
    <n v="0"/>
    <n v="0.75693802699059698"/>
    <n v="1.3294927387574376"/>
  </r>
  <r>
    <n v="107"/>
    <s v="CircularDVF_Rigid_EC_Off_Corr_Off"/>
    <x v="3"/>
    <x v="2"/>
    <n v="0.906039236716219"/>
    <n v="132.943874469272"/>
    <n v="-9.3960763283781307E-2"/>
    <n v="-2.0561255307280799"/>
    <n v="0"/>
    <n v="0"/>
    <n v="0.906039236716219"/>
    <n v="2.0561255307279964"/>
  </r>
  <r>
    <n v="108"/>
    <s v="CircularDVF_Rigid_EC_Off_Corr_Off"/>
    <x v="0"/>
    <x v="2"/>
    <n v="0.88360435550963201"/>
    <n v="134.31314675038999"/>
    <n v="0.183604355509632"/>
    <n v="-0.68685324960989602"/>
    <n v="0"/>
    <n v="0"/>
    <n v="0.88360435550963201"/>
    <n v="0.68685324961001015"/>
  </r>
  <r>
    <n v="109"/>
    <s v="CircularDVF_Rigid_EC_Off_Corr_Off"/>
    <x v="4"/>
    <x v="3"/>
    <n v="0.99958594924121702"/>
    <n v="179.289391110503"/>
    <n v="0.64958594924121704"/>
    <n v="-0.71060888949710899"/>
    <n v="0"/>
    <n v="0"/>
    <n v="0.99958594924121702"/>
    <n v="0.71060888949699574"/>
  </r>
  <r>
    <n v="110"/>
    <s v="CircularDVF_Rigid_EC_Off_Corr_Off"/>
    <x v="1"/>
    <x v="4"/>
    <n v="0.71501096666897201"/>
    <n v="88.965145430014203"/>
    <n v="-0.78498903333102799"/>
    <n v="-1.0348545699857801"/>
    <n v="0"/>
    <n v="0"/>
    <n v="0.71501096666897201"/>
    <n v="1.0348545699857823"/>
  </r>
  <r>
    <n v="111"/>
    <s v="CircularDVF_Rigid_EC_Off_Corr_Off"/>
    <x v="0"/>
    <x v="2"/>
    <n v="1.3669193885641699"/>
    <n v="127.33757255787501"/>
    <n v="0.66691938856416999"/>
    <n v="-7.6624274421247902"/>
    <n v="0"/>
    <n v="0"/>
    <n v="1.3669193885641699"/>
    <n v="7.6624274421249936"/>
  </r>
  <r>
    <n v="112"/>
    <s v="CircularDVF_Rigid_EC_Off_Corr_Off"/>
    <x v="4"/>
    <x v="2"/>
    <n v="0.82004398255019295"/>
    <n v="122.158406225468"/>
    <n v="0.47004398255019297"/>
    <n v="-12.8415937745325"/>
    <n v="0"/>
    <n v="0"/>
    <n v="0.82004398255019295"/>
    <n v="12.841593774531987"/>
  </r>
  <r>
    <n v="113"/>
    <s v="CircularDVF_Rigid_EC_Off_Corr_Off"/>
    <x v="1"/>
    <x v="4"/>
    <n v="0.67369474771354598"/>
    <n v="88.901672522297204"/>
    <n v="-0.82630525228645402"/>
    <n v="-1.0983274777027501"/>
    <n v="0"/>
    <n v="0"/>
    <n v="0.67369474771354598"/>
    <n v="1.09832747770281"/>
  </r>
  <r>
    <n v="114"/>
    <s v="CircularDVF_Rigid_EC_Off_Corr_Off"/>
    <x v="3"/>
    <x v="3"/>
    <n v="0.906533838062904"/>
    <n v="179.86941155487"/>
    <n v="-9.3466161937095699E-2"/>
    <n v="-0.13058844512988799"/>
    <n v="0"/>
    <n v="0"/>
    <n v="0.906533838062904"/>
    <n v="0.13058844513000167"/>
  </r>
  <r>
    <n v="115"/>
    <s v="CircularDVF_Rigid_EC_Off_Corr_Off"/>
    <x v="2"/>
    <x v="1"/>
    <n v="0.591877299719755"/>
    <n v="2.2006763874486501"/>
    <n v="9.1877299719755195E-2"/>
    <n v="2.2006763874486501"/>
    <n v="0"/>
    <n v="0"/>
    <n v="0.591877299719755"/>
    <n v="2.2006763874486523"/>
  </r>
  <r>
    <n v="116"/>
    <s v="CircularDVF_Rigid_EC_Off_Corr_Off"/>
    <x v="0"/>
    <x v="3"/>
    <n v="1.1494404737428701"/>
    <n v="179.12453712487999"/>
    <n v="0.449440473742868"/>
    <n v="-0.87546287511986498"/>
    <n v="0"/>
    <n v="0"/>
    <n v="1.1494404737428701"/>
    <n v="0.87546287512000731"/>
  </r>
  <r>
    <n v="117"/>
    <s v="CircularDVF_Rigid_EC_Off_Corr_Off"/>
    <x v="4"/>
    <x v="4"/>
    <n v="0.55998530226573495"/>
    <n v="89.2072123210787"/>
    <n v="0.209985302265735"/>
    <n v="-0.79278767892128599"/>
    <n v="0"/>
    <n v="0"/>
    <n v="0.55998530226573495"/>
    <n v="0.79278767892128599"/>
  </r>
  <r>
    <n v="118"/>
    <s v="CircularDVF_Rigid_EC_Off_Corr_Off"/>
    <x v="4"/>
    <x v="1"/>
    <n v="1.06668406534428"/>
    <n v="0.38844001148004298"/>
    <n v="0.71668406534428097"/>
    <n v="0.38844001148004298"/>
    <n v="0"/>
    <n v="0"/>
    <n v="1.06668406534428"/>
    <n v="0.38844001148004281"/>
  </r>
  <r>
    <n v="119"/>
    <s v="CircularDVF_Rigid_EC_Off_Corr_Off"/>
    <x v="3"/>
    <x v="3"/>
    <n v="1.25780093820683"/>
    <n v="179.67058231019499"/>
    <n v="0.25780093820683497"/>
    <n v="-0.32941768980515501"/>
    <n v="0"/>
    <n v="0"/>
    <n v="1.25780093820683"/>
    <n v="0.32941768980501251"/>
  </r>
  <r>
    <n v="120"/>
    <s v="CircularDVF_Rigid_EC_Off_Corr_Off"/>
    <x v="3"/>
    <x v="0"/>
    <n v="0.99385731055045601"/>
    <n v="89.5533163821854"/>
    <n v="-6.1426894495439904E-3"/>
    <n v="44.5533163821854"/>
    <n v="0"/>
    <n v="0"/>
    <n v="0.99385731055045601"/>
    <n v="44.553316382185415"/>
  </r>
  <r>
    <n v="121"/>
    <s v="CircularDVF_Rigid_EC_Off_Corr_Off"/>
    <x v="2"/>
    <x v="0"/>
    <n v="0.79560924311867898"/>
    <n v="52.624192504451798"/>
    <n v="0.29560924311867898"/>
    <n v="7.6241925044518304"/>
    <n v="0"/>
    <n v="0"/>
    <n v="0.79560924311867898"/>
    <n v="7.6241925044517984"/>
  </r>
  <r>
    <n v="122"/>
    <s v="CircularDVF_Rigid_EC_Off_Corr_Off"/>
    <x v="4"/>
    <x v="2"/>
    <n v="0.88722652624749299"/>
    <n v="135.495340219436"/>
    <n v="0.53722652624749301"/>
    <n v="0.49534021943600198"/>
    <n v="0"/>
    <n v="0"/>
    <n v="0.88722652624749299"/>
    <n v="0.49534021943600237"/>
  </r>
  <r>
    <n v="123"/>
    <s v="CircularDVF_Rigid_EC_Off_Corr_Off"/>
    <x v="4"/>
    <x v="1"/>
    <n v="0.48828973424170402"/>
    <n v="1.45481817675244"/>
    <n v="0.13828973424170399"/>
    <n v="1.45481817675244"/>
    <n v="0"/>
    <n v="0"/>
    <n v="0.48828973424170402"/>
    <n v="1.4548181767524397"/>
  </r>
  <r>
    <n v="124"/>
    <s v="CircularDVF_Rigid_EC_Off_Corr_Off"/>
    <x v="0"/>
    <x v="1"/>
    <n v="0.59661423992129803"/>
    <n v="-0.29763773572347002"/>
    <n v="-0.103385760078702"/>
    <n v="-0.29763773572347002"/>
    <n v="0"/>
    <n v="0"/>
    <n v="0.59661423992129803"/>
    <n v="0.29763773572346963"/>
  </r>
  <r>
    <n v="125"/>
    <s v="CircularDVF_Rigid_EC_Off_Corr_Off"/>
    <x v="3"/>
    <x v="0"/>
    <n v="0.70467047420086404"/>
    <n v="53.314899712078699"/>
    <n v="-0.29532952579913602"/>
    <n v="8.3148997120786703"/>
    <n v="0"/>
    <n v="0"/>
    <n v="0.70467047420086404"/>
    <n v="8.3148997120786987"/>
  </r>
  <r>
    <n v="126"/>
    <s v="CircularDVF_Rigid_EC_Off_Corr_Off"/>
    <x v="0"/>
    <x v="3"/>
    <n v="1.5213180245731699"/>
    <n v="179.33855009837899"/>
    <n v="0.82131802457317205"/>
    <n v="-0.66144990162121098"/>
    <n v="0"/>
    <n v="0"/>
    <n v="1.5213180245731699"/>
    <n v="0.6614499016210118"/>
  </r>
  <r>
    <n v="127"/>
    <s v="CircularDVF_Rigid_EC_Off_Corr_Off"/>
    <x v="0"/>
    <x v="2"/>
    <n v="1.44552095813273"/>
    <n v="138.781332191232"/>
    <n v="0.745520958132732"/>
    <n v="3.78133219123225"/>
    <n v="0"/>
    <n v="0"/>
    <n v="1.44552095813273"/>
    <n v="3.7813321912319964"/>
  </r>
  <r>
    <n v="128"/>
    <s v="CircularDVF_Rigid_EC_Off_Corr_Off"/>
    <x v="2"/>
    <x v="0"/>
    <n v="0.86478799083446201"/>
    <n v="89.144391868777703"/>
    <n v="0.36478799083446201"/>
    <n v="44.144391868777703"/>
    <n v="0"/>
    <n v="0"/>
    <n v="0.86478799083446201"/>
    <n v="44.144391868777689"/>
  </r>
  <r>
    <n v="129"/>
    <s v="CircularDVF_Rigid_EC_Off_Corr_Off"/>
    <x v="4"/>
    <x v="0"/>
    <n v="0.65807977460439704"/>
    <n v="89.775135457837607"/>
    <n v="0.30807977460439701"/>
    <n v="44.7751354578376"/>
    <n v="0"/>
    <n v="0"/>
    <n v="0.65807977460439704"/>
    <n v="44.775135457837621"/>
  </r>
  <r>
    <n v="130"/>
    <s v="CircularDVF_Rigid_EC_Off_Corr_Off"/>
    <x v="0"/>
    <x v="1"/>
    <n v="0.75167107315505599"/>
    <n v="0.94499932399901398"/>
    <n v="5.16710731550565E-2"/>
    <n v="0.94499932399901398"/>
    <n v="0"/>
    <n v="0"/>
    <n v="0.75167107315505599"/>
    <n v="0.94499932399901354"/>
  </r>
  <r>
    <n v="131"/>
    <s v="CircularDVF_Rigid_EC_Off_Corr_Off"/>
    <x v="4"/>
    <x v="0"/>
    <n v="0.70394311172375801"/>
    <n v="54.828877256782398"/>
    <n v="0.35394311172375797"/>
    <n v="9.8288772567823592"/>
    <n v="0"/>
    <n v="0"/>
    <n v="0.70394311172375801"/>
    <n v="9.8288772567823912"/>
  </r>
  <r>
    <n v="132"/>
    <s v="CircularDVF_Rigid_EC_Off_Corr_Off"/>
    <x v="4"/>
    <x v="3"/>
    <n v="0.90146610863885701"/>
    <n v="-179.146372467498"/>
    <n v="0.55146610863885703"/>
    <n v="0.85362753250206003"/>
    <n v="1"/>
    <n v="0"/>
    <n v="0.90146610863885701"/>
    <n v="0.85362753250200285"/>
  </r>
  <r>
    <n v="133"/>
    <s v="CircularDVF_Rigid_EC_Off_Corr_Off"/>
    <x v="1"/>
    <x v="2"/>
    <n v="1.1612691389599099"/>
    <n v="134.11693271706301"/>
    <n v="-0.33873086104008998"/>
    <n v="-0.88306728293707704"/>
    <n v="0"/>
    <n v="0"/>
    <n v="1.1612691389599099"/>
    <n v="0.88306728293699166"/>
  </r>
  <r>
    <n v="134"/>
    <s v="CircularDVF_Rigid_EC_Off_Corr_Off"/>
    <x v="1"/>
    <x v="3"/>
    <n v="1.43867710331767"/>
    <n v="179.300553058661"/>
    <n v="-6.1322896682330298E-2"/>
    <n v="-0.69944694133857899"/>
    <n v="0"/>
    <n v="0"/>
    <n v="1.43867710331767"/>
    <n v="0.69944694133900498"/>
  </r>
  <r>
    <n v="135"/>
    <s v="CircularDVF_Rigid_EC_Off_Corr_Off"/>
    <x v="3"/>
    <x v="2"/>
    <n v="1.6904477159086699"/>
    <n v="140.21908671429699"/>
    <n v="0.69044771590866705"/>
    <n v="5.2190867142971902"/>
    <n v="0"/>
    <n v="0"/>
    <n v="1.6904477159086699"/>
    <n v="5.2190867142969921"/>
  </r>
  <r>
    <n v="136"/>
    <s v="CircularDVF_Rigid_EC_Off_Corr_Off"/>
    <x v="4"/>
    <x v="4"/>
    <n v="0.55482037977793797"/>
    <n v="89.199831640666801"/>
    <n v="0.20482037977793799"/>
    <n v="-0.800168359333156"/>
    <n v="0"/>
    <n v="0"/>
    <n v="0.55482037977793797"/>
    <n v="0.80016835933321317"/>
  </r>
  <r>
    <n v="137"/>
    <s v="CircularDVF_Rigid_EC_Off_Corr_Off"/>
    <x v="1"/>
    <x v="0"/>
    <n v="0.67674533543223903"/>
    <n v="48.6824268327182"/>
    <n v="-0.82325466456776097"/>
    <n v="3.6824268327181602"/>
    <n v="0"/>
    <n v="0"/>
    <n v="0.67674533543223903"/>
    <n v="3.6824268327181926"/>
  </r>
  <r>
    <n v="138"/>
    <s v="CircularDVF_Rigid_EC_Off_Corr_Off"/>
    <x v="1"/>
    <x v="0"/>
    <n v="0.97617461709044695"/>
    <n v="47.981238208918299"/>
    <n v="-0.52382538290955305"/>
    <n v="2.9812382089183398"/>
    <n v="0"/>
    <n v="0"/>
    <n v="0.97617461709044695"/>
    <n v="2.9812382089182847"/>
  </r>
  <r>
    <n v="139"/>
    <s v="CircularDVF_Rigid_EC_Off_Corr_Off"/>
    <x v="2"/>
    <x v="1"/>
    <n v="0.45283427517798702"/>
    <n v="3.5314892457854499"/>
    <n v="-4.7165724822012998E-2"/>
    <n v="3.5314892457854499"/>
    <n v="0"/>
    <n v="0"/>
    <n v="0.45283427517798702"/>
    <n v="3.5314892457854512"/>
  </r>
  <r>
    <n v="140"/>
    <s v="CircularDVF_Rigid_EC_Off_Corr_Off"/>
    <x v="4"/>
    <x v="1"/>
    <n v="0.49440424386665299"/>
    <n v="3.8339844100798599"/>
    <n v="0.14440424386665299"/>
    <n v="3.8339844100798599"/>
    <n v="0"/>
    <n v="0"/>
    <n v="0.49440424386665299"/>
    <n v="3.8339844100798643"/>
  </r>
  <r>
    <n v="141"/>
    <s v="CircularDVF_Rigid_EC_Off_Corr_Off"/>
    <x v="0"/>
    <x v="2"/>
    <n v="1.32739284197458"/>
    <n v="144.99884696239701"/>
    <n v="0.627392841974583"/>
    <n v="9.9988469623971206"/>
    <n v="0"/>
    <n v="0"/>
    <n v="1.32739284197458"/>
    <n v="9.9988469623970104"/>
  </r>
  <r>
    <n v="142"/>
    <s v="CircularDVF_Rigid_EC_Off_Corr_Off"/>
    <x v="0"/>
    <x v="2"/>
    <n v="1.71964331399305"/>
    <n v="146.77772066282299"/>
    <n v="1.0196433139930501"/>
    <n v="11.7777206628228"/>
    <n v="0"/>
    <n v="0"/>
    <n v="1.71964331399305"/>
    <n v="11.777720662822986"/>
  </r>
  <r>
    <n v="143"/>
    <s v="CircularDVF_Rigid_EC_Off_Corr_Off"/>
    <x v="3"/>
    <x v="1"/>
    <n v="0.602678977524849"/>
    <n v="3.1444186413613102"/>
    <n v="-0.397321022475151"/>
    <n v="3.1444186413613102"/>
    <n v="0"/>
    <n v="0"/>
    <n v="0.602678977524849"/>
    <n v="3.1444186413613124"/>
  </r>
  <r>
    <n v="144"/>
    <s v="CircularDVF_Rigid_EC_Off_Corr_Off"/>
    <x v="0"/>
    <x v="0"/>
    <n v="0.76424519813979697"/>
    <n v="48.260333667381197"/>
    <n v="6.4245198139797205E-2"/>
    <n v="3.2603336673812202"/>
    <n v="0"/>
    <n v="0"/>
    <n v="0.76424519813979697"/>
    <n v="3.2603336673811896"/>
  </r>
  <r>
    <n v="145"/>
    <s v="CircularDVF_Rigid_EC_Off_Corr_Off"/>
    <x v="4"/>
    <x v="3"/>
    <n v="1.3147962405601501"/>
    <n v="179.009523314609"/>
    <n v="0.96479624056014601"/>
    <n v="-0.99047668539088796"/>
    <n v="0"/>
    <n v="0"/>
    <n v="1.3147962405601501"/>
    <n v="0.99047668539100187"/>
  </r>
  <r>
    <n v="146"/>
    <s v="CircularDVF_Rigid_EC_Off_Corr_Off"/>
    <x v="0"/>
    <x v="3"/>
    <n v="1.0409806028376101"/>
    <n v="179.03331431472401"/>
    <n v="0.34098060283760701"/>
    <n v="-0.96668568527633203"/>
    <n v="0"/>
    <n v="0"/>
    <n v="1.0409806028376101"/>
    <n v="0.96668568527599064"/>
  </r>
  <r>
    <n v="147"/>
    <s v="CircularDVF_Rigid_EC_Off_Corr_Off"/>
    <x v="3"/>
    <x v="2"/>
    <n v="1.3408225530231599"/>
    <n v="141.27124793764301"/>
    <n v="0.340822553023157"/>
    <n v="6.2712479376434702"/>
    <n v="0"/>
    <n v="0"/>
    <n v="1.3408225530231599"/>
    <n v="6.271247937643011"/>
  </r>
  <r>
    <n v="148"/>
    <s v="CircularDVF_Rigid_EC_Off_Corr_Off"/>
    <x v="4"/>
    <x v="0"/>
    <n v="0.638045826105332"/>
    <n v="87.447987308639895"/>
    <n v="0.28804582610533203"/>
    <n v="42.447987308639902"/>
    <n v="0"/>
    <n v="0"/>
    <n v="0.638045826105332"/>
    <n v="42.447987308639881"/>
  </r>
  <r>
    <n v="149"/>
    <s v="CircularDVF_Rigid_EC_Off_Corr_Off"/>
    <x v="4"/>
    <x v="0"/>
    <n v="0.45235086256803703"/>
    <n v="86.399178506536401"/>
    <n v="0.10235086256803699"/>
    <n v="41.399178506536401"/>
    <n v="0"/>
    <n v="0"/>
    <n v="0.45235086256803703"/>
    <n v="41.399178506536401"/>
  </r>
  <r>
    <n v="150"/>
    <s v="CircularDVF_Rigid_EC_Off_Corr_Off"/>
    <x v="3"/>
    <x v="2"/>
    <n v="1.1981173869703501"/>
    <n v="146.09069822835801"/>
    <n v="0.198117386970352"/>
    <n v="11.090698228358001"/>
    <n v="0"/>
    <n v="0"/>
    <n v="1.1981173869703501"/>
    <n v="11.090698228358008"/>
  </r>
  <r>
    <s v="mitomi1"/>
    <s v="CircularDVF_Rigid_EC_Off_Corr_Off"/>
    <x v="0"/>
    <x v="2"/>
    <n v="1.1014177165337899"/>
    <n v="127.39656758722001"/>
    <n v="0.40141771653378899"/>
    <n v="-7.6034324127798003"/>
    <n v="0"/>
    <n v="0"/>
    <n v="1.1014177165337899"/>
    <n v="7.6034324127799948"/>
  </r>
  <r>
    <n v="2"/>
    <s v="CircularDVF_Rigid_EC_Off_Corr_Off"/>
    <x v="4"/>
    <x v="4"/>
    <n v="0.82902055090970195"/>
    <n v="88.036138588143103"/>
    <n v="0.47902055090970203"/>
    <n v="-1.9638614118569"/>
    <n v="0"/>
    <n v="0"/>
    <n v="0.82902055090970195"/>
    <n v="1.9638614118568967"/>
  </r>
  <r>
    <n v="3"/>
    <s v="CircularDVF_Rigid_EC_Off_Corr_Off"/>
    <x v="4"/>
    <x v="4"/>
    <n v="0.59676627419786998"/>
    <n v="87.271330087262996"/>
    <n v="0.24676627419787001"/>
    <n v="-2.7286699127370202"/>
    <n v="0"/>
    <n v="0"/>
    <n v="0.59676627419786998"/>
    <n v="2.7286699127370184"/>
  </r>
  <r>
    <n v="4"/>
    <s v="CircularDVF_Rigid_EC_Off_Corr_Off"/>
    <x v="2"/>
    <x v="0"/>
    <n v="0.88441626289479203"/>
    <n v="33.058939156328698"/>
    <n v="0.38441626289479203"/>
    <n v="-11.9410608436713"/>
    <n v="0"/>
    <n v="0"/>
    <n v="0.88441626289479203"/>
    <n v="11.941060843671295"/>
  </r>
  <r>
    <n v="5"/>
    <s v="CircularDVF_Rigid_EC_Off_Corr_Off"/>
    <x v="3"/>
    <x v="4"/>
    <n v="1.1851756691000901"/>
    <n v="88.8762077415888"/>
    <n v="0.18517566910008801"/>
    <n v="-1.1237922584111899"/>
    <n v="0"/>
    <n v="0"/>
    <n v="1.1851756691000901"/>
    <n v="1.1237922584111857"/>
  </r>
  <r>
    <n v="6"/>
    <s v="CircularDVF_Rigid_EC_Off_Corr_Off"/>
    <x v="1"/>
    <x v="2"/>
    <n v="1.1617101987018299"/>
    <n v="150.89343256514701"/>
    <n v="-0.33828980129817399"/>
    <n v="15.893432565147201"/>
    <n v="0"/>
    <n v="0"/>
    <n v="1.1617101987018299"/>
    <n v="15.893432565147009"/>
  </r>
  <r>
    <n v="7"/>
    <s v="CircularDVF_Rigid_EC_Off_Corr_Off"/>
    <x v="3"/>
    <x v="2"/>
    <n v="1.41515780932044"/>
    <n v="164.893453430584"/>
    <n v="0.415157809320438"/>
    <n v="29.893453430584401"/>
    <n v="0"/>
    <n v="0"/>
    <n v="1.41515780932044"/>
    <n v="29.893453430584003"/>
  </r>
  <r>
    <n v="8"/>
    <s v="CircularDVF_Rigid_EC_Off_Corr_Off"/>
    <x v="2"/>
    <x v="1"/>
    <n v="0.79854493727385001"/>
    <n v="177.998243918143"/>
    <n v="0.29854493727385001"/>
    <n v="177.998243918143"/>
    <n v="1"/>
    <n v="0"/>
    <n v="0.79854493727385001"/>
    <n v="2.0017560818569962"/>
  </r>
  <r>
    <n v="9"/>
    <s v="CircularDVF_Rigid_EC_Off_Corr_Off"/>
    <x v="2"/>
    <x v="3"/>
    <n v="1.2371395991715299"/>
    <n v="179.66508067766799"/>
    <n v="0.73713959917153105"/>
    <n v="-0.33491932233164301"/>
    <n v="0"/>
    <n v="0"/>
    <n v="1.2371395991715299"/>
    <n v="0.33491932233201283"/>
  </r>
  <r>
    <n v="10"/>
    <s v="CircularDVF_Rigid_EC_Off_Corr_Off"/>
    <x v="0"/>
    <x v="0"/>
    <n v="1.28867702692543"/>
    <n v="30.707744922578499"/>
    <n v="0.588677026925431"/>
    <n v="-14.292255077421499"/>
    <n v="0"/>
    <n v="0"/>
    <n v="1.28867702692543"/>
    <n v="14.292255077421487"/>
  </r>
  <r>
    <n v="11"/>
    <s v="CircularDVF_Rigid_EC_Off_Corr_Off"/>
    <x v="3"/>
    <x v="3"/>
    <n v="1.09767590256027"/>
    <n v="179.622527384525"/>
    <n v="9.7675902560269603E-2"/>
    <n v="-0.37747261547525601"/>
    <n v="0"/>
    <n v="0"/>
    <n v="1.09767590256027"/>
    <n v="0.37747261547499988"/>
  </r>
  <r>
    <n v="12"/>
    <s v="CircularDVF_Rigid_EC_Off_Corr_Off"/>
    <x v="1"/>
    <x v="1"/>
    <n v="0.93238663577496095"/>
    <n v="0.44439048664438002"/>
    <n v="-0.56761336422503905"/>
    <n v="0.44439048664438002"/>
    <n v="0"/>
    <n v="0"/>
    <n v="0.93238663577496095"/>
    <n v="0.44439048664438019"/>
  </r>
  <r>
    <n v="13"/>
    <s v="CircularDVF_Rigid_EC_Off_Corr_Off"/>
    <x v="1"/>
    <x v="3"/>
    <n v="0.71079297573442601"/>
    <n v="2.2490057486980999"/>
    <n v="-0.78920702426557399"/>
    <n v="-177.75099425130199"/>
    <n v="1"/>
    <n v="0"/>
    <n v="0.71079297573442601"/>
    <n v="2.2490057486980959"/>
  </r>
  <r>
    <n v="14"/>
    <s v="CircularDVF_Rigid_EC_Off_Corr_Off"/>
    <x v="2"/>
    <x v="1"/>
    <n v="0.46235024434588501"/>
    <n v="8.6098946331026696"/>
    <n v="-3.7649755654114901E-2"/>
    <n v="8.6098946331026696"/>
    <n v="0"/>
    <n v="0"/>
    <n v="0.46235024434588501"/>
    <n v="8.6098946331026696"/>
  </r>
  <r>
    <n v="15"/>
    <s v="CircularDVF_Rigid_EC_Off_Corr_Off"/>
    <x v="4"/>
    <x v="4"/>
    <n v="0.99907598988730295"/>
    <n v="89.259402940447899"/>
    <n v="0.64907598988730297"/>
    <n v="-0.74059705955210098"/>
    <n v="0"/>
    <n v="0"/>
    <n v="0.99907598988730295"/>
    <n v="0.7405970595521012"/>
  </r>
  <r>
    <n v="16"/>
    <s v="CircularDVF_Rigid_EC_Off_Corr_Off"/>
    <x v="4"/>
    <x v="1"/>
    <n v="0.96196473755860901"/>
    <n v="25.918368351423901"/>
    <n v="0.61196473755860903"/>
    <n v="25.918368351423901"/>
    <n v="0"/>
    <n v="0"/>
    <n v="0.96196473755860901"/>
    <n v="25.918368351423908"/>
  </r>
  <r>
    <n v="17"/>
    <s v="CircularDVF_Rigid_EC_Off_Corr_Off"/>
    <x v="1"/>
    <x v="2"/>
    <n v="0.94256715453769502"/>
    <n v="137.02084285459699"/>
    <n v="-0.55743284546230498"/>
    <n v="2.0208428545972201"/>
    <n v="0"/>
    <n v="0"/>
    <n v="0.94256715453769502"/>
    <n v="2.0208428545969923"/>
  </r>
  <r>
    <n v="18"/>
    <s v="CircularDVF_Rigid_EC_Off_Corr_Off"/>
    <x v="3"/>
    <x v="0"/>
    <n v="1.0868814133884399"/>
    <n v="90.680763822560294"/>
    <n v="8.6881413388443504E-2"/>
    <n v="45.680763822560301"/>
    <n v="1"/>
    <n v="0"/>
    <n v="1.0868814133884399"/>
    <n v="44.319236177439706"/>
  </r>
  <r>
    <n v="19"/>
    <s v="CircularDVF_Rigid_EC_Off_Corr_Off"/>
    <x v="1"/>
    <x v="1"/>
    <n v="1.07182696480508"/>
    <n v="179.889550441366"/>
    <n v="-0.42817303519491601"/>
    <n v="179.889550441366"/>
    <n v="1"/>
    <n v="0"/>
    <n v="1.07182696480508"/>
    <n v="0.11044955863400219"/>
  </r>
  <r>
    <n v="20"/>
    <s v="CircularDVF_Rigid_EC_Off_Corr_Off"/>
    <x v="4"/>
    <x v="0"/>
    <n v="1.1126587814782001"/>
    <n v="90.398989229569693"/>
    <n v="0.76265878147819999"/>
    <n v="45.3989892295697"/>
    <n v="1"/>
    <n v="0"/>
    <n v="1.1126587814782001"/>
    <n v="44.601010770430321"/>
  </r>
  <r>
    <n v="21"/>
    <s v="CircularDVF_Rigid_EC_Off_Corr_Off"/>
    <x v="3"/>
    <x v="1"/>
    <n v="1.2164585316544001"/>
    <n v="9.73175786237164E-2"/>
    <n v="0.21645853165440099"/>
    <n v="9.73175786237164E-2"/>
    <n v="0"/>
    <n v="0"/>
    <n v="1.2164585316544001"/>
    <n v="9.7317578623716372E-2"/>
  </r>
  <r>
    <n v="22"/>
    <s v="CircularDVF_Rigid_EC_Off_Corr_Off"/>
    <x v="1"/>
    <x v="2"/>
    <n v="1.2271503421533001"/>
    <n v="136.210894513223"/>
    <n v="-0.27284965784670101"/>
    <n v="1.21089451322268"/>
    <n v="0"/>
    <n v="0"/>
    <n v="1.2271503421533001"/>
    <n v="1.2108945132229962"/>
  </r>
  <r>
    <n v="23"/>
    <s v="CircularDVF_Rigid_EC_Off_Corr_Off"/>
    <x v="4"/>
    <x v="2"/>
    <n v="1.33190182030078"/>
    <n v="157.084428552937"/>
    <n v="0.98190182030078099"/>
    <n v="22.084428552936899"/>
    <n v="0"/>
    <n v="0"/>
    <n v="1.33190182030078"/>
    <n v="22.084428552936998"/>
  </r>
  <r>
    <n v="24"/>
    <s v="CircularDVF_Rigid_EC_Off_Corr_Off"/>
    <x v="4"/>
    <x v="1"/>
    <n v="0.96338657163219199"/>
    <n v="-179.508466497337"/>
    <n v="0.61338657163219201"/>
    <n v="-179.508466497337"/>
    <n v="0"/>
    <n v="0"/>
    <n v="0.96338657163219199"/>
    <n v="0.49153350266300322"/>
  </r>
  <r>
    <n v="25"/>
    <s v="CircularDVF_Rigid_EC_Off_Corr_Off"/>
    <x v="4"/>
    <x v="2"/>
    <n v="1.63674930428321"/>
    <n v="145.296841230268"/>
    <n v="1.2867493042832101"/>
    <n v="10.2968412302682"/>
    <n v="0"/>
    <n v="0"/>
    <n v="1.63674930428321"/>
    <n v="10.296841230268001"/>
  </r>
  <r>
    <n v="26"/>
    <s v="CircularDVF_Rigid_EC_Off_Corr_Off"/>
    <x v="3"/>
    <x v="0"/>
    <n v="1.3732213708382199"/>
    <n v="43.917925861417999"/>
    <n v="0.37322137083822099"/>
    <n v="-1.0820741385820201"/>
    <n v="0"/>
    <n v="0"/>
    <n v="1.3732213708382199"/>
    <n v="1.0820741385820156"/>
  </r>
  <r>
    <n v="27"/>
    <s v="CircularDVF_Rigid_EC_Off_Corr_Off"/>
    <x v="1"/>
    <x v="4"/>
    <n v="1.205678549685"/>
    <n v="90.613684538085394"/>
    <n v="-0.29432145031500001"/>
    <n v="0.61368453808540802"/>
    <n v="1"/>
    <n v="0"/>
    <n v="1.205678549685"/>
    <n v="0.61368453808540835"/>
  </r>
  <r>
    <n v="28"/>
    <s v="CircularDVF_Rigid_EC_Off_Corr_Off"/>
    <x v="0"/>
    <x v="4"/>
    <n v="1.23156920291613"/>
    <n v="89.158889167309397"/>
    <n v="0.53156920291612897"/>
    <n v="-0.84111083269056097"/>
    <n v="0"/>
    <n v="0"/>
    <n v="1.23156920291613"/>
    <n v="0.84111083269061737"/>
  </r>
  <r>
    <n v="29"/>
    <s v="CircularDVF_Rigid_EC_Off_Corr_Off"/>
    <x v="2"/>
    <x v="1"/>
    <n v="0.84500692212773898"/>
    <n v="1.8916500571010599"/>
    <n v="0.34500692212773898"/>
    <n v="1.8916500571010599"/>
    <n v="0"/>
    <n v="0"/>
    <n v="0.84500692212773898"/>
    <n v="1.8916500571010602"/>
  </r>
  <r>
    <n v="30"/>
    <s v="CircularDVF_Rigid_EC_Off_Corr_Off"/>
    <x v="4"/>
    <x v="2"/>
    <n v="1.30164123941823"/>
    <n v="111.535410357684"/>
    <n v="0.95164123941822598"/>
    <n v="-23.464589642316501"/>
    <n v="0"/>
    <n v="0"/>
    <n v="1.30164123941823"/>
    <n v="23.464589642316014"/>
  </r>
  <r>
    <n v="31"/>
    <s v="CircularDVF_Rigid_EC_Off_Corr_Off"/>
    <x v="0"/>
    <x v="2"/>
    <n v="1.47454112797147"/>
    <n v="116.977954237031"/>
    <n v="0.77454112797146601"/>
    <n v="-18.022045762969"/>
    <n v="0"/>
    <n v="0"/>
    <n v="1.47454112797147"/>
    <n v="18.022045762969015"/>
  </r>
  <r>
    <n v="32"/>
    <s v="CircularDVF_Rigid_EC_Off_Corr_Off"/>
    <x v="0"/>
    <x v="1"/>
    <n v="0.51919065088105198"/>
    <n v="-0.91209455979912901"/>
    <n v="-0.180809349118948"/>
    <n v="-0.91209455979912901"/>
    <n v="0"/>
    <n v="0"/>
    <n v="0.51919065088105198"/>
    <n v="0.91209455979912946"/>
  </r>
  <r>
    <n v="33"/>
    <s v="CircularDVF_Rigid_EC_Off_Corr_Off"/>
    <x v="1"/>
    <x v="0"/>
    <n v="1.1489320038539099"/>
    <n v="89.098387250459595"/>
    <n v="-0.35106799614608802"/>
    <n v="44.098387250459602"/>
    <n v="0"/>
    <n v="0"/>
    <n v="1.1489320038539099"/>
    <n v="44.098387250459609"/>
  </r>
  <r>
    <n v="34"/>
    <s v="CircularDVF_Rigid_EC_Off_Corr_Off"/>
    <x v="0"/>
    <x v="1"/>
    <n v="0.52446227102835197"/>
    <n v="-1.4673542530618999"/>
    <n v="-0.17553772897164799"/>
    <n v="-1.4673542530618999"/>
    <n v="0"/>
    <n v="0"/>
    <n v="0.52446227102835197"/>
    <n v="1.4673542530618988"/>
  </r>
  <r>
    <n v="35"/>
    <s v="CircularDVF_Rigid_EC_Off_Corr_Off"/>
    <x v="0"/>
    <x v="2"/>
    <n v="1.25643196248357"/>
    <n v="126.15379658413001"/>
    <n v="0.55643196248356597"/>
    <n v="-8.8462034158697502"/>
    <n v="0"/>
    <n v="0"/>
    <n v="1.25643196248357"/>
    <n v="8.8462034158699794"/>
  </r>
  <r>
    <n v="36"/>
    <s v="CircularDVF_Rigid_EC_Off_Corr_Off"/>
    <x v="4"/>
    <x v="4"/>
    <n v="1.1388133344764999"/>
    <n v="91.429498177953704"/>
    <n v="0.78881333447649504"/>
    <n v="1.4294981779537499"/>
    <n v="1"/>
    <n v="0"/>
    <n v="1.1388133344764999"/>
    <n v="1.4294981779536897"/>
  </r>
  <r>
    <n v="37"/>
    <s v="CircularDVF_Rigid_EC_Off_Corr_Off"/>
    <x v="1"/>
    <x v="0"/>
    <n v="1.1813581098387"/>
    <n v="26.598662307078399"/>
    <n v="-0.31864189016130301"/>
    <n v="-18.401337692921601"/>
    <n v="0"/>
    <n v="0"/>
    <n v="1.1813581098387"/>
    <n v="18.401337692921601"/>
  </r>
  <r>
    <n v="38"/>
    <s v="CircularDVF_Rigid_EC_Off_Corr_Off"/>
    <x v="3"/>
    <x v="0"/>
    <n v="1.1832830858286101"/>
    <n v="31.414152049825201"/>
    <n v="0.183283085828613"/>
    <n v="-13.5858479501748"/>
    <n v="0"/>
    <n v="0"/>
    <n v="1.1832830858286101"/>
    <n v="13.585847950174809"/>
  </r>
  <r>
    <n v="39"/>
    <s v="CircularDVF_Rigid_EC_Off_Corr_Off"/>
    <x v="2"/>
    <x v="4"/>
    <n v="0.98499063285380495"/>
    <n v="86.843503529635001"/>
    <n v="0.484990632853805"/>
    <n v="-3.1564964703649698"/>
    <n v="0"/>
    <n v="0"/>
    <n v="0.98499063285380495"/>
    <n v="3.1564964703649991"/>
  </r>
  <r>
    <n v="40"/>
    <s v="CircularDVF_Rigid_EC_Off_Corr_Off"/>
    <x v="4"/>
    <x v="4"/>
    <n v="1.0817163581726701"/>
    <n v="90.684014535526003"/>
    <n v="0.73171635817267"/>
    <n v="0.68401453552598901"/>
    <n v="1"/>
    <n v="0"/>
    <n v="1.0817163581726701"/>
    <n v="0.68401453552598923"/>
  </r>
  <r>
    <n v="41"/>
    <s v="CircularDVF_Rigid_EC_Off_Corr_Off"/>
    <x v="4"/>
    <x v="3"/>
    <n v="0.90397843647013298"/>
    <n v="115.92081196062"/>
    <n v="0.55397843647013301"/>
    <n v="-64.07918803938"/>
    <n v="0"/>
    <n v="0"/>
    <n v="0.90397843647013298"/>
    <n v="64.07918803938"/>
  </r>
  <r>
    <n v="42"/>
    <s v="CircularDVF_Rigid_EC_Off_Corr_Off"/>
    <x v="2"/>
    <x v="4"/>
    <n v="1.0560680058112699"/>
    <n v="91.261200410762697"/>
    <n v="0.55606800581127402"/>
    <n v="1.2612004107627399"/>
    <n v="1"/>
    <n v="0"/>
    <n v="1.0560680058112699"/>
    <n v="1.2612004107626831"/>
  </r>
  <r>
    <n v="43"/>
    <s v="CircularDVF_Rigid_EC_Off_Corr_Off"/>
    <x v="1"/>
    <x v="3"/>
    <n v="1.37147545423953"/>
    <n v="179.48208615613001"/>
    <n v="-0.12852454576047401"/>
    <n v="-0.51791384386950801"/>
    <n v="0"/>
    <n v="0"/>
    <n v="1.37147545423953"/>
    <n v="0.51791384386999084"/>
  </r>
  <r>
    <n v="44"/>
    <s v="CircularDVF_Rigid_EC_Off_Corr_Off"/>
    <x v="0"/>
    <x v="0"/>
    <n v="1.1737607576582401"/>
    <n v="33.494257007172401"/>
    <n v="0.47376075765824499"/>
    <n v="-11.505742992827599"/>
    <n v="0"/>
    <n v="0"/>
    <n v="1.1737607576582401"/>
    <n v="11.505742992827606"/>
  </r>
  <r>
    <n v="45"/>
    <s v="CircularDVF_Rigid_EC_Off_Corr_Off"/>
    <x v="0"/>
    <x v="4"/>
    <n v="0.98874601880291402"/>
    <n v="90.7483349202993"/>
    <n v="0.28874601880291401"/>
    <n v="0.74833492029927096"/>
    <n v="1"/>
    <n v="0"/>
    <n v="0.98874601880291402"/>
    <n v="0.74833492029929971"/>
  </r>
  <r>
    <n v="46"/>
    <s v="CircularDVF_Rigid_EC_Off_Corr_Off"/>
    <x v="4"/>
    <x v="0"/>
    <n v="1.43696429599551"/>
    <n v="83.498322422890595"/>
    <n v="1.0869642959955099"/>
    <n v="38.498322422890602"/>
    <n v="0"/>
    <n v="0"/>
    <n v="1.43696429599551"/>
    <n v="38.498322422890595"/>
  </r>
  <r>
    <n v="47"/>
    <s v="CircularDVF_Rigid_EC_Off_Corr_Off"/>
    <x v="3"/>
    <x v="4"/>
    <n v="1.0713364495975399"/>
    <n v="89.5856211629048"/>
    <n v="7.1336449597538806E-2"/>
    <n v="-0.41437883709517098"/>
    <n v="0"/>
    <n v="0"/>
    <n v="1.0713364495975399"/>
    <n v="0.41437883709519951"/>
  </r>
  <r>
    <n v="48"/>
    <s v="CircularDVF_Rigid_EC_Off_Corr_Off"/>
    <x v="4"/>
    <x v="1"/>
    <n v="1.0925569949428899"/>
    <n v="0.65013696965206702"/>
    <n v="0.74255699494288996"/>
    <n v="0.65013696965206702"/>
    <n v="0"/>
    <n v="0"/>
    <n v="1.0925569949428899"/>
    <n v="0.65013696965206691"/>
  </r>
  <r>
    <n v="49"/>
    <s v="CircularDVF_Rigid_EC_Off_Corr_Off"/>
    <x v="4"/>
    <x v="1"/>
    <n v="0.43977156612408702"/>
    <n v="172.983498255277"/>
    <n v="8.9771566124086599E-2"/>
    <n v="172.983498255277"/>
    <n v="1"/>
    <n v="0"/>
    <n v="0.43977156612408702"/>
    <n v="7.0165017447230014"/>
  </r>
  <r>
    <n v="50"/>
    <s v="CircularDVF_Rigid_EC_Off_Corr_Off"/>
    <x v="4"/>
    <x v="3"/>
    <n v="0.659226188166259"/>
    <n v="-177.485095827701"/>
    <n v="0.30922618816625902"/>
    <n v="2.5149041722991101"/>
    <n v="1"/>
    <n v="0"/>
    <n v="0.659226188166259"/>
    <n v="2.5149041722989978"/>
  </r>
  <r>
    <n v="51"/>
    <s v="CircularDVF_Rigid_EC_Off_Corr_Off"/>
    <x v="4"/>
    <x v="2"/>
    <n v="1.0518757976320601"/>
    <n v="123.198437790038"/>
    <n v="0.70187579763205998"/>
    <n v="-11.801562209962301"/>
    <n v="0"/>
    <n v="0"/>
    <n v="1.0518757976320601"/>
    <n v="11.801562209962015"/>
  </r>
  <r>
    <n v="52"/>
    <s v="CircularDVF_Rigid_EC_Off_Corr_Off"/>
    <x v="1"/>
    <x v="4"/>
    <n v="1.3082373146675801"/>
    <n v="109.72991200502901"/>
    <n v="-0.19176268533242399"/>
    <n v="19.729912005029298"/>
    <n v="1"/>
    <n v="0"/>
    <n v="1.3082373146675801"/>
    <n v="19.729912005029007"/>
  </r>
  <r>
    <n v="53"/>
    <s v="CircularDVF_Rigid_EC_Off_Corr_Off"/>
    <x v="0"/>
    <x v="0"/>
    <n v="1.0629053254027601"/>
    <n v="46.555604788519197"/>
    <n v="0.362905325402756"/>
    <n v="1.5556047885192199"/>
    <n v="0"/>
    <n v="0"/>
    <n v="1.0629053254027601"/>
    <n v="1.5556047885191902"/>
  </r>
  <r>
    <n v="54"/>
    <s v="CircularDVF_Rigid_EC_Off_Corr_Off"/>
    <x v="3"/>
    <x v="4"/>
    <n v="1.1333670605925199"/>
    <n v="89.347159298600403"/>
    <n v="0.13336706059251699"/>
    <n v="-0.65284070139955497"/>
    <n v="0"/>
    <n v="0"/>
    <n v="1.1333670605925199"/>
    <n v="0.65284070139961159"/>
  </r>
  <r>
    <n v="55"/>
    <s v="CircularDVF_Rigid_EC_Off_Corr_Off"/>
    <x v="1"/>
    <x v="0"/>
    <n v="1.0674966969275299"/>
    <n v="37.707203763722802"/>
    <n v="-0.43250330307247298"/>
    <n v="-7.2927962362771801"/>
    <n v="0"/>
    <n v="0"/>
    <n v="1.0674966969275299"/>
    <n v="7.2927962362771837"/>
  </r>
  <r>
    <n v="56"/>
    <s v="CircularDVF_Rigid_EC_Off_Corr_Off"/>
    <x v="0"/>
    <x v="3"/>
    <n v="0.71046256660546503"/>
    <n v="178.58352028331799"/>
    <n v="1.04625666054655E-2"/>
    <n v="-1.4164797166824901"/>
    <n v="0"/>
    <n v="0"/>
    <n v="0.71046256660546503"/>
    <n v="1.4164797166820051"/>
  </r>
  <r>
    <n v="57"/>
    <s v="CircularDVF_Rigid_EC_Off_Corr_Off"/>
    <x v="4"/>
    <x v="1"/>
    <n v="0.62255674123646998"/>
    <n v="1.1410098950004499"/>
    <n v="0.27255674123647"/>
    <n v="1.1410098950004499"/>
    <n v="0"/>
    <n v="0"/>
    <n v="0.62255674123646998"/>
    <n v="1.141009895000451"/>
  </r>
  <r>
    <n v="58"/>
    <s v="CircularDVF_Rigid_EC_Off_Corr_Off"/>
    <x v="0"/>
    <x v="2"/>
    <n v="1.2778652654551901"/>
    <n v="130.75453185199501"/>
    <n v="0.57786526545519501"/>
    <n v="-4.2454681480048704"/>
    <n v="0"/>
    <n v="0"/>
    <n v="1.2778652654551901"/>
    <n v="4.2454681480049885"/>
  </r>
  <r>
    <n v="59"/>
    <s v="CircularDVF_Rigid_EC_Off_Corr_Off"/>
    <x v="2"/>
    <x v="2"/>
    <n v="1.325745569158"/>
    <n v="142.455907887276"/>
    <n v="0.82574556915800101"/>
    <n v="7.4559078872760596"/>
    <n v="0"/>
    <n v="0"/>
    <n v="1.325745569158"/>
    <n v="7.4559078872759983"/>
  </r>
  <r>
    <n v="60"/>
    <s v="CircularDVF_Rigid_EC_Off_Corr_Off"/>
    <x v="0"/>
    <x v="1"/>
    <n v="1.01009564326769"/>
    <n v="1.2893037160690399"/>
    <n v="0.31009564326769001"/>
    <n v="1.2893037160690399"/>
    <n v="0"/>
    <n v="0"/>
    <n v="1.01009564326769"/>
    <n v="1.2893037160690426"/>
  </r>
  <r>
    <n v="61"/>
    <s v="CircularDVF_Rigid_EC_Off_Corr_Off"/>
    <x v="2"/>
    <x v="3"/>
    <n v="0.99434847993948094"/>
    <n v="-179.82141633047701"/>
    <n v="0.494348479939481"/>
    <n v="0.178583669523391"/>
    <n v="1"/>
    <n v="0"/>
    <n v="0.99434847993948094"/>
    <n v="0.1785836695229932"/>
  </r>
  <r>
    <n v="62"/>
    <s v="CircularDVF_Rigid_EC_Off_Corr_Off"/>
    <x v="0"/>
    <x v="1"/>
    <n v="0.90661624538740304"/>
    <n v="0.78348318985061405"/>
    <n v="0.206616245387403"/>
    <n v="0.78348318985061405"/>
    <n v="0"/>
    <n v="0"/>
    <n v="0.90661624538740304"/>
    <n v="0.78348318985061383"/>
  </r>
  <r>
    <n v="63"/>
    <s v="CircularDVF_Rigid_EC_Off_Corr_Off"/>
    <x v="1"/>
    <x v="0"/>
    <n v="0.94553475482751703"/>
    <n v="52.078347380653298"/>
    <n v="-0.55446524517248297"/>
    <n v="7.0783473806532999"/>
    <n v="0"/>
    <n v="0"/>
    <n v="0.94553475482751703"/>
    <n v="7.0783473806532982"/>
  </r>
  <r>
    <n v="64"/>
    <s v="CircularDVF_Rigid_EC_Off_Corr_Off"/>
    <x v="3"/>
    <x v="0"/>
    <n v="1.0951742574766401"/>
    <n v="53.032816905602097"/>
    <n v="9.5174257476636298E-2"/>
    <n v="8.0328169056021199"/>
    <n v="0"/>
    <n v="0"/>
    <n v="1.0951742574766401"/>
    <n v="8.0328169056020897"/>
  </r>
  <r>
    <n v="65"/>
    <s v="CircularDVF_Rigid_EC_Off_Corr_Off"/>
    <x v="0"/>
    <x v="2"/>
    <n v="1.05496081751944"/>
    <n v="122.421704792215"/>
    <n v="0.35496081751943698"/>
    <n v="-12.5782952077847"/>
    <n v="0"/>
    <n v="0"/>
    <n v="1.05496081751944"/>
    <n v="12.578295207785004"/>
  </r>
  <r>
    <n v="66"/>
    <s v="CircularDVF_Rigid_EC_Off_Corr_Off"/>
    <x v="2"/>
    <x v="4"/>
    <n v="1.40712008942809"/>
    <n v="89.474172440128996"/>
    <n v="0.90712008942809497"/>
    <n v="-0.52582755987100405"/>
    <n v="0"/>
    <n v="0"/>
    <n v="1.40712008942809"/>
    <n v="0.52582755987100427"/>
  </r>
  <r>
    <n v="67"/>
    <s v="CircularDVF_Rigid_EC_Off_Corr_Off"/>
    <x v="1"/>
    <x v="1"/>
    <n v="0.47796229317083799"/>
    <n v="1.4862597452491899"/>
    <n v="-1.02203770682916"/>
    <n v="1.4862597452491899"/>
    <n v="0"/>
    <n v="0"/>
    <n v="0.47796229317083799"/>
    <n v="1.4862597452491855"/>
  </r>
  <r>
    <n v="68"/>
    <s v="CircularDVF_Rigid_EC_Off_Corr_Off"/>
    <x v="1"/>
    <x v="4"/>
    <n v="1.04070374908467"/>
    <n v="91.564292376917294"/>
    <n v="-0.45929625091533399"/>
    <n v="1.56429237691731"/>
    <n v="1"/>
    <n v="0"/>
    <n v="1.04070374908467"/>
    <n v="1.564292376917308"/>
  </r>
  <r>
    <n v="69"/>
    <s v="CircularDVF_Rigid_EC_Off_Corr_Off"/>
    <x v="4"/>
    <x v="3"/>
    <n v="0.93236088062937195"/>
    <n v="179.873028951311"/>
    <n v="0.58236088062937197"/>
    <n v="-0.126971048689484"/>
    <n v="0"/>
    <n v="0"/>
    <n v="0.93236088062937195"/>
    <n v="0.12697104868900055"/>
  </r>
  <r>
    <n v="70"/>
    <s v="CircularDVF_Rigid_EC_Off_Corr_Off"/>
    <x v="1"/>
    <x v="4"/>
    <n v="1.1180388806422099"/>
    <n v="91.191283980041803"/>
    <n v="-0.38196111935779498"/>
    <n v="1.19128398004182"/>
    <n v="1"/>
    <n v="0"/>
    <n v="1.1180388806422099"/>
    <n v="1.1912839800418169"/>
  </r>
  <r>
    <n v="71"/>
    <s v="CircularDVF_Rigid_EC_Off_Corr_Off"/>
    <x v="3"/>
    <x v="2"/>
    <n v="0.98249807757011998"/>
    <n v="117.050026206916"/>
    <n v="-1.7501922429879999E-2"/>
    <n v="-17.9499737930844"/>
    <n v="0"/>
    <n v="0"/>
    <n v="0.98249807757011998"/>
    <n v="17.949973793083984"/>
  </r>
  <r>
    <n v="72"/>
    <s v="CircularDVF_Rigid_EC_Off_Corr_Off"/>
    <x v="4"/>
    <x v="4"/>
    <n v="0.766900903410908"/>
    <n v="88.263126514984407"/>
    <n v="0.41690090341090802"/>
    <n v="-1.73687348501556"/>
    <n v="0"/>
    <n v="0"/>
    <n v="0.766900903410908"/>
    <n v="1.7368734850155931"/>
  </r>
  <r>
    <n v="73"/>
    <s v="CircularDVF_Rigid_EC_Off_Corr_Off"/>
    <x v="1"/>
    <x v="4"/>
    <n v="1.13458117077584"/>
    <n v="37.396824488246303"/>
    <n v="-0.36541882922416102"/>
    <n v="-52.603175511753697"/>
    <n v="0"/>
    <n v="0"/>
    <n v="1.13458117077584"/>
    <n v="52.603175511753705"/>
  </r>
  <r>
    <n v="74"/>
    <s v="CircularDVF_Rigid_EC_Off_Corr_Off"/>
    <x v="2"/>
    <x v="2"/>
    <n v="1.0912398970383499"/>
    <n v="148.17573179876601"/>
    <n v="0.59123989703835"/>
    <n v="13.1757317987664"/>
    <n v="0"/>
    <n v="0"/>
    <n v="1.0912398970383499"/>
    <n v="13.175731798766009"/>
  </r>
  <r>
    <n v="75"/>
    <s v="CircularDVF_Rigid_EC_Off_Corr_Off"/>
    <x v="0"/>
    <x v="0"/>
    <n v="1.2826648714089901"/>
    <n v="51.523970031071997"/>
    <n v="0.58266487140898704"/>
    <n v="6.5239700310720004"/>
    <n v="0"/>
    <n v="0"/>
    <n v="1.2826648714089901"/>
    <n v="6.5239700310719968"/>
  </r>
  <r>
    <n v="76"/>
    <s v="CircularDVF_Rigid_EC_Off_Corr_Off"/>
    <x v="4"/>
    <x v="0"/>
    <n v="1.08140305502137"/>
    <n v="69.738647307581601"/>
    <n v="0.73140305502137204"/>
    <n v="24.738647307581601"/>
    <n v="0"/>
    <n v="0"/>
    <n v="1.08140305502137"/>
    <n v="24.738647307581601"/>
  </r>
  <r>
    <n v="77"/>
    <s v="CircularDVF_Rigid_EC_Off_Corr_Off"/>
    <x v="4"/>
    <x v="1"/>
    <n v="0.39038457287338701"/>
    <n v="2.5784652046061201"/>
    <n v="4.03845728733866E-2"/>
    <n v="2.5784652046061201"/>
    <n v="0"/>
    <n v="0"/>
    <n v="0.39038457287338701"/>
    <n v="2.5784652046061183"/>
  </r>
  <r>
    <n v="78"/>
    <s v="CircularDVF_Rigid_EC_Off_Corr_Off"/>
    <x v="2"/>
    <x v="1"/>
    <n v="0.49955822452350701"/>
    <n v="3.7943706671350399"/>
    <n v="-4.4177547649326698E-4"/>
    <n v="3.7943706671350399"/>
    <n v="0"/>
    <n v="0"/>
    <n v="0.49955822452350701"/>
    <n v="3.7943706671350412"/>
  </r>
  <r>
    <n v="79"/>
    <s v="CircularDVF_Rigid_EC_Off_Corr_Off"/>
    <x v="3"/>
    <x v="0"/>
    <n v="0.60152681386366502"/>
    <n v="88.277707693075399"/>
    <n v="-0.39847318613633498"/>
    <n v="43.277707693075399"/>
    <n v="0"/>
    <n v="0"/>
    <n v="0.60152681386366502"/>
    <n v="43.277707693075399"/>
  </r>
  <r>
    <n v="80"/>
    <s v="CircularDVF_Rigid_EC_Off_Corr_Off"/>
    <x v="1"/>
    <x v="2"/>
    <n v="1.0412420082351499"/>
    <n v="87.583290596649704"/>
    <n v="-0.45875799176484999"/>
    <n v="-47.416709403350303"/>
    <n v="1"/>
    <n v="0"/>
    <n v="1.0412420082351499"/>
    <n v="42.583290596649704"/>
  </r>
  <r>
    <n v="81"/>
    <s v="CircularDVF_Rigid_EC_Off_Corr_Off"/>
    <x v="2"/>
    <x v="1"/>
    <n v="0.70585461967076202"/>
    <n v="2.6844295794652502"/>
    <n v="0.20585461967076199"/>
    <n v="2.6844295794652502"/>
    <n v="0"/>
    <n v="0"/>
    <n v="0.70585461967076202"/>
    <n v="2.6844295794652453"/>
  </r>
  <r>
    <n v="82"/>
    <s v="CircularDVF_Rigid_EC_Off_Corr_Off"/>
    <x v="0"/>
    <x v="3"/>
    <n v="0.705298735049393"/>
    <n v="178.57314741683001"/>
    <n v="5.2987350493928203E-3"/>
    <n v="-1.4268525831696499"/>
    <n v="0"/>
    <n v="0"/>
    <n v="0.705298735049393"/>
    <n v="1.426852583169989"/>
  </r>
  <r>
    <n v="83"/>
    <s v="CircularDVF_Rigid_EC_Off_Corr_Off"/>
    <x v="2"/>
    <x v="3"/>
    <n v="0.73091372130499999"/>
    <n v="-179.75705115424401"/>
    <n v="0.23091372130500001"/>
    <n v="0.24294884575601799"/>
    <n v="1"/>
    <n v="0"/>
    <n v="0.73091372130499999"/>
    <n v="0.24294884575601827"/>
  </r>
  <r>
    <n v="84"/>
    <s v="CircularDVF_Rigid_EC_Off_Corr_Off"/>
    <x v="1"/>
    <x v="3"/>
    <n v="0.91188652796876601"/>
    <n v="-178.831522890277"/>
    <n v="-0.58811347203123399"/>
    <n v="1.16847710972326"/>
    <n v="1"/>
    <n v="0"/>
    <n v="0.91188652796876601"/>
    <n v="1.1684771097229714"/>
  </r>
  <r>
    <n v="85"/>
    <s v="CircularDVF_Rigid_EC_Off_Corr_Off"/>
    <x v="3"/>
    <x v="3"/>
    <n v="0.91272882001810796"/>
    <n v="2.7247686703040599"/>
    <n v="-8.7271179981892502E-2"/>
    <n v="-177.275231329696"/>
    <n v="1"/>
    <n v="0"/>
    <n v="0.91272882001810796"/>
    <n v="2.7247686703040586"/>
  </r>
  <r>
    <n v="86"/>
    <s v="CircularDVF_Rigid_EC_Off_Corr_Off"/>
    <x v="4"/>
    <x v="3"/>
    <n v="0.65859854098543003"/>
    <n v="-0.26962520740741502"/>
    <n v="0.30859854098542999"/>
    <n v="179.73037479259301"/>
    <n v="1"/>
    <n v="0"/>
    <n v="0.65859854098543003"/>
    <n v="0.26962520740741525"/>
  </r>
  <r>
    <n v="87"/>
    <s v="CircularDVF_Rigid_EC_Off_Corr_Off"/>
    <x v="4"/>
    <x v="0"/>
    <n v="0.91664055038697301"/>
    <n v="88.546923741181999"/>
    <n v="0.56664055038697303"/>
    <n v="43.546923741181999"/>
    <n v="0"/>
    <n v="0"/>
    <n v="0.91664055038697301"/>
    <n v="43.546923741182013"/>
  </r>
  <r>
    <n v="88"/>
    <s v="CircularDVF_Rigid_EC_Off_Corr_Off"/>
    <x v="1"/>
    <x v="3"/>
    <n v="0.62268101723293201"/>
    <n v="178.38378441344099"/>
    <n v="-0.87731898276706799"/>
    <n v="-1.6162155865594099"/>
    <n v="0"/>
    <n v="0"/>
    <n v="0.62268101723293201"/>
    <n v="1.616215586559008"/>
  </r>
  <r>
    <n v="89"/>
    <s v="CircularDVF_Rigid_EC_Off_Corr_Off"/>
    <x v="0"/>
    <x v="3"/>
    <n v="0.93810668481843895"/>
    <n v="177.98048968812401"/>
    <n v="0.238106684818439"/>
    <n v="-2.0195103118757598"/>
    <n v="0"/>
    <n v="0"/>
    <n v="0.93810668481843895"/>
    <n v="2.0195103118759903"/>
  </r>
  <r>
    <n v="90"/>
    <s v="CircularDVF_Rigid_EC_Off_Corr_Off"/>
    <x v="3"/>
    <x v="1"/>
    <n v="0.57078282183662699"/>
    <n v="0.20740463077632401"/>
    <n v="-0.42921717816337301"/>
    <n v="0.20740463077632401"/>
    <n v="0"/>
    <n v="0"/>
    <n v="0.57078282183662699"/>
    <n v="0.20740463077632398"/>
  </r>
  <r>
    <n v="91"/>
    <s v="CircularDVF_Rigid_EC_Off_Corr_Off"/>
    <x v="4"/>
    <x v="3"/>
    <n v="0.90139507067716396"/>
    <n v="179.54033025598699"/>
    <n v="0.55139507067716398"/>
    <n v="-0.45966974401312699"/>
    <n v="0"/>
    <n v="0"/>
    <n v="0.90139507067716396"/>
    <n v="0.45966974401301286"/>
  </r>
  <r>
    <n v="92"/>
    <s v="CircularDVF_Rigid_EC_Off_Corr_Off"/>
    <x v="3"/>
    <x v="4"/>
    <n v="1.4277435427593601"/>
    <n v="90.310936416653803"/>
    <n v="0.42774354275936"/>
    <n v="0.31093641665381699"/>
    <n v="1"/>
    <n v="0"/>
    <n v="1.4277435427593601"/>
    <n v="0.3109364166538171"/>
  </r>
  <r>
    <n v="93"/>
    <s v="CircularDVF_Rigid_EC_Off_Corr_Off"/>
    <x v="0"/>
    <x v="1"/>
    <n v="0.24549667906953701"/>
    <n v="-178.07076633289199"/>
    <n v="-0.45450332093046297"/>
    <n v="-178.07076633289199"/>
    <n v="0"/>
    <n v="0"/>
    <n v="0.24549667906953701"/>
    <n v="1.9292336671080079"/>
  </r>
  <r>
    <n v="94"/>
    <s v="CircularDVF_Rigid_EC_Off_Corr_Off"/>
    <x v="0"/>
    <x v="3"/>
    <n v="1.3000495894225901"/>
    <n v="-177.814025540708"/>
    <n v="0.60004958942258901"/>
    <n v="2.1859744592919701"/>
    <n v="1"/>
    <n v="0"/>
    <n v="1.3000495894225901"/>
    <n v="2.1859744592919697"/>
  </r>
  <r>
    <n v="95"/>
    <s v="CircularDVF_Rigid_EC_Off_Corr_Off"/>
    <x v="0"/>
    <x v="0"/>
    <n v="1.2213836703419101"/>
    <n v="57.943246581524598"/>
    <n v="0.52138367034191102"/>
    <n v="12.943246581524599"/>
    <n v="0"/>
    <n v="0"/>
    <n v="1.2213836703419101"/>
    <n v="12.943246581524591"/>
  </r>
  <r>
    <n v="96"/>
    <s v="CircularDVF_Rigid_EC_Off_Corr_Off"/>
    <x v="2"/>
    <x v="4"/>
    <n v="1.39701889066625"/>
    <n v="88.834750963488503"/>
    <n v="0.89701889066625395"/>
    <n v="-1.1652490365114501"/>
    <n v="0"/>
    <n v="0"/>
    <n v="1.39701889066625"/>
    <n v="1.1652490365115113"/>
  </r>
  <r>
    <n v="97"/>
    <s v="CircularDVF_Rigid_EC_Off_Corr_Off"/>
    <x v="0"/>
    <x v="0"/>
    <n v="1.1800112454382501"/>
    <n v="91.128711269651902"/>
    <n v="0.48001124543825002"/>
    <n v="46.128711269651902"/>
    <n v="1"/>
    <n v="0"/>
    <n v="1.1800112454382501"/>
    <n v="43.871288730348112"/>
  </r>
  <r>
    <n v="98"/>
    <s v="CircularDVF_Rigid_EC_Off_Corr_Off"/>
    <x v="1"/>
    <x v="3"/>
    <n v="1.1134977658673999"/>
    <n v="178.564582475408"/>
    <n v="-0.38650223413259599"/>
    <n v="-1.43541752459225"/>
    <n v="0"/>
    <n v="0"/>
    <n v="1.1134977658673999"/>
    <n v="1.4354175245919976"/>
  </r>
  <r>
    <n v="99"/>
    <s v="CircularDVF_Rigid_EC_Off_Corr_Off"/>
    <x v="1"/>
    <x v="2"/>
    <n v="1.1833304373012401"/>
    <n v="136.25574219606099"/>
    <n v="-0.31666956269875601"/>
    <n v="1.25574219606051"/>
    <n v="0"/>
    <n v="0"/>
    <n v="1.1833304373012401"/>
    <n v="1.2557421960609929"/>
  </r>
  <r>
    <n v="100"/>
    <s v="CircularDVF_Rigid_EC_Off_Corr_Off"/>
    <x v="3"/>
    <x v="1"/>
    <n v="1.0253616808078501"/>
    <n v="0.40409451545969"/>
    <n v="2.5361680807851599E-2"/>
    <n v="0.40409451545969"/>
    <n v="0"/>
    <n v="0"/>
    <n v="1.0253616808078501"/>
    <n v="0.40409451545968977"/>
  </r>
  <r>
    <n v="101"/>
    <s v="CircularDVF_Rigid_EC_Off_Corr_Off"/>
    <x v="1"/>
    <x v="1"/>
    <n v="0.87037598497290503"/>
    <n v="0.13601346441868101"/>
    <n v="-0.62962401502709497"/>
    <n v="0.13601346441868101"/>
    <n v="0"/>
    <n v="0"/>
    <n v="0.87037598497290503"/>
    <n v="0.13601346441868145"/>
  </r>
  <r>
    <n v="102"/>
    <s v="CircularDVF_Rigid_EC_Off_Corr_Off"/>
    <x v="3"/>
    <x v="3"/>
    <n v="1.00561100296646"/>
    <n v="177.52706603676299"/>
    <n v="5.6110029664591101E-3"/>
    <n v="-2.4729339632365299"/>
    <n v="0"/>
    <n v="0"/>
    <n v="1.00561100296646"/>
    <n v="2.4729339632370113"/>
  </r>
  <r>
    <n v="103"/>
    <s v="CircularDVF_Rigid_EC_Off_Corr_Off"/>
    <x v="2"/>
    <x v="3"/>
    <n v="1.2786438450622"/>
    <n v="178.98151565228699"/>
    <n v="0.77864384506219797"/>
    <n v="-1.01848434771318"/>
    <n v="0"/>
    <n v="0"/>
    <n v="1.2786438450622"/>
    <n v="1.018484347713013"/>
  </r>
  <r>
    <n v="104"/>
    <s v="CircularDVF_Rigid_EC_Off_Corr_Off"/>
    <x v="1"/>
    <x v="0"/>
    <n v="1.3446378119653599"/>
    <n v="54.679806148035098"/>
    <n v="-0.15536218803464499"/>
    <n v="9.6798061480351105"/>
    <n v="0"/>
    <n v="0"/>
    <n v="1.3446378119653599"/>
    <n v="9.6798061480350839"/>
  </r>
  <r>
    <n v="105"/>
    <s v="CircularDVF_Rigid_EC_Off_Corr_Off"/>
    <x v="4"/>
    <x v="2"/>
    <n v="1.3717750231876999"/>
    <n v="120.67885251781701"/>
    <n v="1.0217750231877001"/>
    <n v="-14.3211474821832"/>
    <n v="0"/>
    <n v="0"/>
    <n v="1.3717750231876999"/>
    <n v="14.321147482182994"/>
  </r>
  <r>
    <n v="106"/>
    <s v="CircularDVF_Rigid_EC_Off_Corr_Off"/>
    <x v="2"/>
    <x v="2"/>
    <n v="1.2299519542869699"/>
    <n v="125.27194230276601"/>
    <n v="0.72995195428696902"/>
    <n v="-9.7280576972341901"/>
    <n v="0"/>
    <n v="0"/>
    <n v="1.2299519542869699"/>
    <n v="9.7280576972339929"/>
  </r>
  <r>
    <n v="107"/>
    <s v="CircularDVF_Rigid_EC_Off_Corr_Off"/>
    <x v="1"/>
    <x v="2"/>
    <n v="0.98005907832113204"/>
    <n v="138.226023965953"/>
    <n v="-0.51994092167886796"/>
    <n v="3.2260239659529502"/>
    <n v="0"/>
    <n v="0"/>
    <n v="0.98005907832113204"/>
    <n v="3.2260239659530043"/>
  </r>
  <r>
    <n v="108"/>
    <s v="CircularDVF_Rigid_EC_Off_Corr_Off"/>
    <x v="0"/>
    <x v="3"/>
    <n v="1.12871269268048"/>
    <n v="179.370689514227"/>
    <n v="0.42871269268048101"/>
    <n v="-0.62931048577303295"/>
    <n v="0"/>
    <n v="0"/>
    <n v="1.12871269268048"/>
    <n v="0.6293104857730043"/>
  </r>
  <r>
    <n v="109"/>
    <s v="CircularDVF_Rigid_EC_Off_Corr_Off"/>
    <x v="2"/>
    <x v="0"/>
    <n v="0.95533783970405906"/>
    <n v="61.411792081238197"/>
    <n v="0.455337839704059"/>
    <n v="16.4117920812382"/>
    <n v="0"/>
    <n v="0"/>
    <n v="0.95533783970405906"/>
    <n v="16.41179208123819"/>
  </r>
  <r>
    <n v="110"/>
    <s v="CircularDVF_Rigid_EC_Off_Corr_Off"/>
    <x v="3"/>
    <x v="1"/>
    <n v="0.98403937924384799"/>
    <n v="0.42106376520160899"/>
    <n v="-1.5960620756152202E-2"/>
    <n v="0.42106376520160899"/>
    <n v="0"/>
    <n v="0"/>
    <n v="0.98403937924384799"/>
    <n v="0.42106376520160893"/>
  </r>
  <r>
    <n v="111"/>
    <s v="CircularDVF_Rigid_EC_Off_Corr_Off"/>
    <x v="3"/>
    <x v="3"/>
    <n v="0.68464364870955696"/>
    <n v="1.4699087570768401"/>
    <n v="-0.31535635129044298"/>
    <n v="-178.53009124292299"/>
    <n v="1"/>
    <n v="0"/>
    <n v="0.68464364870955696"/>
    <n v="1.469908757076837"/>
  </r>
  <r>
    <n v="112"/>
    <s v="CircularDVF_Rigid_EC_Off_Corr_Off"/>
    <x v="3"/>
    <x v="2"/>
    <n v="1.29491678894243"/>
    <n v="144.268370159407"/>
    <n v="0.29491678894242701"/>
    <n v="9.2683701594072492"/>
    <n v="0"/>
    <n v="0"/>
    <n v="1.29491678894243"/>
    <n v="9.2683701594069987"/>
  </r>
  <r>
    <n v="113"/>
    <s v="CircularDVF_Rigid_EC_Off_Corr_Off"/>
    <x v="3"/>
    <x v="0"/>
    <n v="0.76810721731779796"/>
    <n v="48.516851339892298"/>
    <n v="-0.23189278268220201"/>
    <n v="3.5168513398923"/>
    <n v="0"/>
    <n v="0"/>
    <n v="0.76810721731779796"/>
    <n v="3.5168513398922983"/>
  </r>
  <r>
    <n v="114"/>
    <s v="CircularDVF_Rigid_EC_Off_Corr_Off"/>
    <x v="2"/>
    <x v="0"/>
    <n v="1.09387738533208"/>
    <n v="22.605296461009999"/>
    <n v="0.59387738533208401"/>
    <n v="-22.394703538990001"/>
    <n v="0"/>
    <n v="0"/>
    <n v="1.09387738533208"/>
    <n v="22.394703538990001"/>
  </r>
  <r>
    <n v="115"/>
    <s v="CircularDVF_Rigid_EC_Off_Corr_Off"/>
    <x v="3"/>
    <x v="3"/>
    <n v="1.0356690834259901"/>
    <n v="179.88569435710801"/>
    <n v="3.5669083425985799E-2"/>
    <n v="-0.114305642891622"/>
    <n v="0"/>
    <n v="0"/>
    <n v="1.0356690834259901"/>
    <n v="0.11430564289199197"/>
  </r>
  <r>
    <n v="116"/>
    <s v="CircularDVF_Rigid_EC_Off_Corr_Off"/>
    <x v="3"/>
    <x v="4"/>
    <n v="1.1436505797371599"/>
    <n v="89.611823151203694"/>
    <n v="0.143650579737163"/>
    <n v="-0.38817684879631997"/>
    <n v="0"/>
    <n v="0"/>
    <n v="1.1436505797371599"/>
    <n v="0.38817684879631997"/>
  </r>
  <r>
    <n v="117"/>
    <s v="CircularDVF_Rigid_EC_Off_Corr_Off"/>
    <x v="0"/>
    <x v="2"/>
    <n v="1.2182338754008999"/>
    <n v="36.534639532983597"/>
    <n v="0.51823387540090105"/>
    <n v="-98.465360467016396"/>
    <n v="1"/>
    <n v="0"/>
    <n v="1.2182338754008999"/>
    <n v="8.46536046701641"/>
  </r>
  <r>
    <n v="118"/>
    <s v="CircularDVF_Rigid_EC_Off_Corr_Off"/>
    <x v="2"/>
    <x v="0"/>
    <n v="1.08278879611277"/>
    <n v="77.183618869342197"/>
    <n v="0.58278879611277101"/>
    <n v="32.183618869342197"/>
    <n v="0"/>
    <n v="0"/>
    <n v="1.08278879611277"/>
    <n v="32.183618869342183"/>
  </r>
  <r>
    <n v="119"/>
    <s v="CircularDVF_Rigid_EC_Off_Corr_Off"/>
    <x v="4"/>
    <x v="0"/>
    <n v="1.14008483471878"/>
    <n v="110.003067116262"/>
    <n v="0.790084834718778"/>
    <n v="65.003067116262301"/>
    <n v="1"/>
    <n v="0"/>
    <n v="1.14008483471878"/>
    <n v="24.996932883737998"/>
  </r>
  <r>
    <n v="120"/>
    <s v="CircularDVF_Rigid_EC_Off_Corr_Off"/>
    <x v="0"/>
    <x v="1"/>
    <n v="0.42675292430245299"/>
    <n v="176.947117485208"/>
    <n v="-0.27324707569754703"/>
    <n v="176.947117485208"/>
    <n v="1"/>
    <n v="0"/>
    <n v="0.42675292430245299"/>
    <n v="3.0528825147920031"/>
  </r>
  <r>
    <n v="121"/>
    <s v="CircularDVF_Rigid_EC_Off_Corr_Off"/>
    <x v="3"/>
    <x v="3"/>
    <n v="1.1082160059137001"/>
    <n v="1.1751332372393799"/>
    <n v="0.10821600591370099"/>
    <n v="-178.82486676276099"/>
    <n v="1"/>
    <n v="0"/>
    <n v="1.1082160059137001"/>
    <n v="1.175133237239379"/>
  </r>
  <r>
    <n v="122"/>
    <s v="CircularDVF_Rigid_EC_Off_Corr_Off"/>
    <x v="1"/>
    <x v="1"/>
    <n v="0.49924300400363197"/>
    <n v="3.2028483955193101"/>
    <n v="-1.00075699599637"/>
    <n v="3.2028483955193101"/>
    <n v="0"/>
    <n v="0"/>
    <n v="0.49924300400363197"/>
    <n v="3.202848395519311"/>
  </r>
  <r>
    <n v="123"/>
    <s v="CircularDVF_Rigid_EC_Off_Corr_Off"/>
    <x v="0"/>
    <x v="4"/>
    <n v="1.0355402621654499"/>
    <n v="88.427905680378998"/>
    <n v="0.33554026216544902"/>
    <n v="-1.57209431962099"/>
    <n v="0"/>
    <n v="0"/>
    <n v="1.0355402621654499"/>
    <n v="1.5720943196209873"/>
  </r>
  <r>
    <n v="124"/>
    <s v="CircularDVF_Rigid_EC_Off_Corr_Off"/>
    <x v="3"/>
    <x v="1"/>
    <n v="0.51675931614459303"/>
    <n v="5.9670376233908398"/>
    <n v="-0.48324068385540703"/>
    <n v="5.9670376233908398"/>
    <n v="0"/>
    <n v="0"/>
    <n v="0.51675931614459303"/>
    <n v="5.9670376233908371"/>
  </r>
  <r>
    <n v="125"/>
    <s v="CircularDVF_Rigid_EC_Off_Corr_Off"/>
    <x v="0"/>
    <x v="3"/>
    <n v="1.04090626970966"/>
    <n v="179.31760114731799"/>
    <n v="0.34090626970965998"/>
    <n v="-0.68239885268155798"/>
    <n v="0"/>
    <n v="0"/>
    <n v="1.04090626970966"/>
    <n v="0.68239885268201306"/>
  </r>
  <r>
    <n v="126"/>
    <s v="CircularDVF_Rigid_EC_Off_Corr_Off"/>
    <x v="3"/>
    <x v="1"/>
    <n v="0.91689084507784202"/>
    <n v="0.45190100287752"/>
    <n v="-8.3109154922158299E-2"/>
    <n v="0.45190100287752"/>
    <n v="0"/>
    <n v="0"/>
    <n v="0.91689084507784202"/>
    <n v="0.45190100287751989"/>
  </r>
  <r>
    <n v="127"/>
    <s v="CircularDVF_Rigid_EC_Off_Corr_Off"/>
    <x v="2"/>
    <x v="0"/>
    <n v="1.1385321483667099"/>
    <n v="89.350121116123205"/>
    <n v="0.63853214836670702"/>
    <n v="44.350121116123198"/>
    <n v="0"/>
    <n v="0"/>
    <n v="1.1385321483667099"/>
    <n v="44.350121116123205"/>
  </r>
  <r>
    <n v="128"/>
    <s v="CircularDVF_Rigid_EC_Off_Corr_Off"/>
    <x v="2"/>
    <x v="4"/>
    <n v="1.4277435427593601"/>
    <n v="89.689063583346197"/>
    <n v="0.92774354275936"/>
    <n v="-0.31093641665381699"/>
    <n v="0"/>
    <n v="0"/>
    <n v="1.4277435427593601"/>
    <n v="0.3109364166538171"/>
  </r>
  <r>
    <n v="129"/>
    <s v="CircularDVF_Rigid_EC_Off_Corr_Off"/>
    <x v="4"/>
    <x v="0"/>
    <n v="1.1988876670847499"/>
    <n v="38.158613088663699"/>
    <n v="0.84888766708475005"/>
    <n v="-6.8413869113362598"/>
    <n v="0"/>
    <n v="0"/>
    <n v="1.1988876670847499"/>
    <n v="6.8413869113363148"/>
  </r>
  <r>
    <n v="130"/>
    <s v="CircularDVF_Rigid_EC_Off_Corr_Off"/>
    <x v="1"/>
    <x v="3"/>
    <n v="0.76210206743404196"/>
    <n v="178.67951756908499"/>
    <n v="-0.73789793256595804"/>
    <n v="-1.3204824309154899"/>
    <n v="0"/>
    <n v="0"/>
    <n v="0.76210206743404196"/>
    <n v="1.3204824309150069"/>
  </r>
  <r>
    <n v="131"/>
    <s v="CircularDVF_Rigid_EC_Off_Corr_Off"/>
    <x v="0"/>
    <x v="4"/>
    <n v="0.95253524835764403"/>
    <n v="89.533938320412304"/>
    <n v="0.25253524835764501"/>
    <n v="-0.46606167958771"/>
    <n v="0"/>
    <n v="0"/>
    <n v="0.95253524835764403"/>
    <n v="0.46606167958771039"/>
  </r>
  <r>
    <n v="132"/>
    <s v="CircularDVF_Rigid_EC_Off_Corr_Off"/>
    <x v="3"/>
    <x v="2"/>
    <n v="1.0704544513342"/>
    <n v="136.97493401088201"/>
    <n v="7.0454451334203999E-2"/>
    <n v="1.97493401088195"/>
    <n v="0"/>
    <n v="0"/>
    <n v="1.0704544513342"/>
    <n v="1.9749340108820093"/>
  </r>
  <r>
    <n v="133"/>
    <s v="CircularDVF_Rigid_EC_Off_Corr_Off"/>
    <x v="2"/>
    <x v="3"/>
    <n v="1.14937315503494"/>
    <n v="179.38200207568201"/>
    <n v="0.64937315503493498"/>
    <n v="-0.617997924318331"/>
    <n v="0"/>
    <n v="0"/>
    <n v="1.14937315503494"/>
    <n v="0.61799792431799005"/>
  </r>
  <r>
    <n v="134"/>
    <s v="CircularDVF_Rigid_EC_Off_Corr_Off"/>
    <x v="2"/>
    <x v="2"/>
    <n v="1.3016576380454301"/>
    <n v="152.48925773205499"/>
    <n v="0.801657638045432"/>
    <n v="17.489257732054899"/>
    <n v="0"/>
    <n v="0"/>
    <n v="1.3016576380454301"/>
    <n v="17.489257732054995"/>
  </r>
  <r>
    <n v="135"/>
    <s v="CircularDVF_Rigid_EC_Off_Corr_Off"/>
    <x v="2"/>
    <x v="4"/>
    <n v="0.94813011744139797"/>
    <n v="92.341761405424293"/>
    <n v="0.44813011744139802"/>
    <n v="2.3417614054242799"/>
    <n v="1"/>
    <n v="0"/>
    <n v="0.94813011744139797"/>
    <n v="2.341761405424279"/>
  </r>
  <r>
    <n v="136"/>
    <s v="CircularDVF_Rigid_EC_Off_Corr_Off"/>
    <x v="4"/>
    <x v="2"/>
    <n v="1.2277894115618999"/>
    <n v="152.324537379004"/>
    <n v="0.87778941156190304"/>
    <n v="17.324537379004202"/>
    <n v="0"/>
    <n v="0"/>
    <n v="1.2277894115618999"/>
    <n v="17.324537379003999"/>
  </r>
  <r>
    <n v="137"/>
    <s v="CircularDVF_Rigid_EC_Off_Corr_Off"/>
    <x v="2"/>
    <x v="3"/>
    <n v="1.0019028538249"/>
    <n v="3.9614452512180698"/>
    <n v="0.50190285382490496"/>
    <n v="-176.03855474878199"/>
    <n v="1"/>
    <n v="0"/>
    <n v="1.0019028538249"/>
    <n v="3.9614452512180662"/>
  </r>
  <r>
    <n v="138"/>
    <s v="CircularDVF_Rigid_EC_Off_Corr_Off"/>
    <x v="3"/>
    <x v="2"/>
    <n v="1.02652418856537"/>
    <n v="144.854454500294"/>
    <n v="2.65241885653726E-2"/>
    <n v="9.8544545002939099"/>
    <n v="0"/>
    <n v="0"/>
    <n v="1.02652418856537"/>
    <n v="9.8544545002939969"/>
  </r>
  <r>
    <n v="139"/>
    <s v="CircularDVF_Rigid_EC_Off_Corr_Off"/>
    <x v="2"/>
    <x v="2"/>
    <n v="1.1761837294247299"/>
    <n v="167.72774291630401"/>
    <n v="0.67618372942473204"/>
    <n v="32.727742916303697"/>
    <n v="0"/>
    <n v="0"/>
    <n v="1.1761837294247299"/>
    <n v="32.72774291630401"/>
  </r>
  <r>
    <n v="140"/>
    <s v="CircularDVF_Rigid_EC_Off_Corr_Off"/>
    <x v="2"/>
    <x v="2"/>
    <n v="1.0076122308944599"/>
    <n v="128.150627781776"/>
    <n v="0.50761223089446195"/>
    <n v="-6.8493722182236096"/>
    <n v="0"/>
    <n v="0"/>
    <n v="1.0076122308944599"/>
    <n v="6.8493722182240049"/>
  </r>
  <r>
    <n v="141"/>
    <s v="CircularDVF_Rigid_EC_Off_Corr_Off"/>
    <x v="1"/>
    <x v="4"/>
    <n v="0.84412866472050696"/>
    <n v="90.876550021767898"/>
    <n v="-0.65587133527949304"/>
    <n v="0.87655002176791197"/>
    <n v="1"/>
    <n v="0"/>
    <n v="0.84412866472050696"/>
    <n v="0.87655002176791186"/>
  </r>
  <r>
    <n v="142"/>
    <s v="CircularDVF_Rigid_EC_Off_Corr_Off"/>
    <x v="0"/>
    <x v="4"/>
    <n v="1.17461970171494"/>
    <n v="89.874020036984106"/>
    <n v="0.474619701714941"/>
    <n v="-0.12597996301587999"/>
    <n v="0"/>
    <n v="0"/>
    <n v="1.17461970171494"/>
    <n v="0.12597996301587955"/>
  </r>
  <r>
    <n v="143"/>
    <s v="CircularDVF_Rigid_EC_Off_Corr_Off"/>
    <x v="4"/>
    <x v="3"/>
    <n v="0.88070982888111005"/>
    <n v="-179.79837345571201"/>
    <n v="0.53070982888110996"/>
    <n v="0.20162654428781901"/>
    <n v="1"/>
    <n v="0"/>
    <n v="0.88070982888111005"/>
    <n v="0.20162654428798987"/>
  </r>
  <r>
    <n v="144"/>
    <s v="CircularDVF_Rigid_EC_Off_Corr_Off"/>
    <x v="3"/>
    <x v="4"/>
    <n v="1.2159429776846999"/>
    <n v="90.121698584003397"/>
    <n v="0.215942977684696"/>
    <n v="0.12169858400341101"/>
    <n v="1"/>
    <n v="0"/>
    <n v="1.2159429776846999"/>
    <n v="0.12169858400341127"/>
  </r>
  <r>
    <n v="145"/>
    <s v="CircularDVF_Rigid_EC_Off_Corr_Off"/>
    <x v="2"/>
    <x v="1"/>
    <n v="0.98429964250536495"/>
    <n v="-1.38325132979665"/>
    <n v="0.484299642505365"/>
    <n v="-1.38325132979665"/>
    <n v="0"/>
    <n v="0"/>
    <n v="0.98429964250536495"/>
    <n v="1.38325132979665"/>
  </r>
  <r>
    <n v="146"/>
    <s v="CircularDVF_Rigid_EC_Off_Corr_Off"/>
    <x v="0"/>
    <x v="4"/>
    <n v="1.0873232010974101"/>
    <n v="88.230493568006395"/>
    <n v="0.38732320109740498"/>
    <n v="-1.76950643199359"/>
    <n v="0"/>
    <n v="0"/>
    <n v="1.0873232010974101"/>
    <n v="1.7695064319935909"/>
  </r>
  <r>
    <n v="147"/>
    <s v="CircularDVF_Rigid_EC_Off_Corr_Off"/>
    <x v="2"/>
    <x v="0"/>
    <n v="1.2082782265508201"/>
    <n v="57.5532296603158"/>
    <n v="0.70827822655081596"/>
    <n v="12.5532296603158"/>
    <n v="0"/>
    <n v="0"/>
    <n v="1.2082782265508201"/>
    <n v="12.553229660315793"/>
  </r>
  <r>
    <n v="148"/>
    <s v="CircularDVF_Rigid_EC_Off_Corr_Off"/>
    <x v="1"/>
    <x v="0"/>
    <n v="1.17997054440913"/>
    <n v="43.208427504483502"/>
    <n v="-0.32002945559086698"/>
    <n v="-1.79157249551648"/>
    <n v="0"/>
    <n v="0"/>
    <n v="1.17997054440913"/>
    <n v="1.7915724955165047"/>
  </r>
  <r>
    <n v="149"/>
    <s v="CircularDVF_Rigid_EC_Off_Corr_Off"/>
    <x v="3"/>
    <x v="2"/>
    <n v="1.4246604420579401"/>
    <n v="73.463917468384807"/>
    <n v="0.42466044205794101"/>
    <n v="-61.5360825316152"/>
    <n v="1"/>
    <n v="0"/>
    <n v="1.4246604420579401"/>
    <n v="28.463917468384807"/>
  </r>
  <r>
    <n v="150"/>
    <s v="CircularDVF_Rigid_EC_Off_Corr_Off"/>
    <x v="1"/>
    <x v="1"/>
    <n v="0.51446172503837095"/>
    <n v="2.5320331031342702"/>
    <n v="-0.98553827496162905"/>
    <n v="2.5320331031342702"/>
    <n v="0"/>
    <n v="0"/>
    <n v="0.51446172503837095"/>
    <n v="2.5320331031342675"/>
  </r>
  <r>
    <s v="takahashi1"/>
    <s v="CircularDVF_Rigid_EC_Off_Corr_Off"/>
    <x v="1"/>
    <x v="3"/>
    <n v="0.373214129405191"/>
    <n v="8.2758928270752108"/>
    <n v="-1.1267858705948099"/>
    <n v="-171.72410717292499"/>
    <n v="1"/>
    <n v="0"/>
    <n v="0.373214129405191"/>
    <n v="8.2758928270752108"/>
  </r>
  <r>
    <n v="2"/>
    <s v="CircularDVF_Rigid_EC_Off_Corr_Off"/>
    <x v="2"/>
    <x v="1"/>
    <n v="0.16142334936528499"/>
    <n v="38.373474908100498"/>
    <n v="-0.33857665063471498"/>
    <n v="38.373474908100498"/>
    <n v="0"/>
    <n v="0"/>
    <n v="0.16142334936528499"/>
    <n v="38.373474908100491"/>
  </r>
  <r>
    <n v="3"/>
    <s v="CircularDVF_Rigid_EC_Off_Corr_Off"/>
    <x v="3"/>
    <x v="1"/>
    <n v="0.244472914108186"/>
    <n v="43.202068143099503"/>
    <n v="-0.75552708589181405"/>
    <n v="43.202068143099503"/>
    <n v="0"/>
    <n v="0"/>
    <n v="0.244472914108186"/>
    <n v="43.202068143099496"/>
  </r>
  <r>
    <n v="4"/>
    <s v="CircularDVF_Rigid_EC_Off_Corr_Off"/>
    <x v="0"/>
    <x v="1"/>
    <n v="0.237520102939585"/>
    <n v="41.385193644540699"/>
    <n v="-0.46247989706041498"/>
    <n v="41.385193644540699"/>
    <n v="0"/>
    <n v="0"/>
    <n v="0.237520102939585"/>
    <n v="41.385193644540692"/>
  </r>
  <r>
    <n v="5"/>
    <s v="CircularDVF_Rigid_EC_Off_Corr_Off"/>
    <x v="3"/>
    <x v="4"/>
    <n v="0.47229610508095898"/>
    <n v="88.433219438023698"/>
    <n v="-0.52770389491904102"/>
    <n v="-1.56678056197632"/>
    <n v="0"/>
    <n v="0"/>
    <n v="0.47229610508095898"/>
    <n v="1.5667805619763158"/>
  </r>
  <r>
    <n v="6"/>
    <s v="CircularDVF_Rigid_EC_Off_Corr_Off"/>
    <x v="4"/>
    <x v="1"/>
    <n v="0.41467784216768599"/>
    <n v="28.576283839709301"/>
    <n v="6.4677842167685906E-2"/>
    <n v="28.576283839709301"/>
    <n v="0"/>
    <n v="0"/>
    <n v="0.41467784216768599"/>
    <n v="28.576283839709305"/>
  </r>
  <r>
    <n v="7"/>
    <s v="CircularDVF_Rigid_EC_Off_Corr_Off"/>
    <x v="2"/>
    <x v="4"/>
    <n v="0.44149731644034301"/>
    <n v="87.6531257075127"/>
    <n v="-5.8502683559656897E-2"/>
    <n v="-2.3468742924873101"/>
    <n v="0"/>
    <n v="0"/>
    <n v="0.44149731644034301"/>
    <n v="2.3468742924873141"/>
  </r>
  <r>
    <n v="8"/>
    <s v="CircularDVF_Rigid_EC_Off_Corr_Off"/>
    <x v="4"/>
    <x v="1"/>
    <n v="0.47533695574927398"/>
    <n v="19.9511898343575"/>
    <n v="0.125336955749274"/>
    <n v="19.9511898343575"/>
    <n v="0"/>
    <n v="0"/>
    <n v="0.47533695574927398"/>
    <n v="19.951189834357507"/>
  </r>
  <r>
    <n v="9"/>
    <s v="CircularDVF_Rigid_EC_Off_Corr_Off"/>
    <x v="4"/>
    <x v="3"/>
    <n v="0.65522736201194198"/>
    <n v="4.2497415139006902"/>
    <n v="0.30522736201194201"/>
    <n v="-175.750258486099"/>
    <n v="1"/>
    <n v="0"/>
    <n v="0.65522736201194198"/>
    <n v="4.2497415139006876"/>
  </r>
  <r>
    <n v="10"/>
    <s v="CircularDVF_Rigid_EC_Off_Corr_Off"/>
    <x v="1"/>
    <x v="2"/>
    <n v="0.62710876958308703"/>
    <n v="106.50938909142199"/>
    <n v="-0.87289123041691297"/>
    <n v="-28.490610908577899"/>
    <n v="0"/>
    <n v="0"/>
    <n v="0.62710876958308703"/>
    <n v="28.490610908577992"/>
  </r>
  <r>
    <n v="11"/>
    <s v="CircularDVF_Rigid_EC_Off_Corr_Off"/>
    <x v="3"/>
    <x v="2"/>
    <n v="0.64056663280189696"/>
    <n v="105.67250047681399"/>
    <n v="-0.35943336719810298"/>
    <n v="-29.3274995231858"/>
    <n v="0"/>
    <n v="0"/>
    <n v="0.64056663280189696"/>
    <n v="29.32749952318602"/>
  </r>
  <r>
    <n v="12"/>
    <s v="CircularDVF_Rigid_EC_Off_Corr_Off"/>
    <x v="4"/>
    <x v="1"/>
    <n v="0.27463385953364799"/>
    <n v="9.0902769208223297"/>
    <n v="-7.5366140466352302E-2"/>
    <n v="9.0902769208223297"/>
    <n v="0"/>
    <n v="0"/>
    <n v="0.27463385953364799"/>
    <n v="9.0902769208223333"/>
  </r>
  <r>
    <n v="13"/>
    <s v="CircularDVF_Rigid_EC_Off_Corr_Off"/>
    <x v="4"/>
    <x v="2"/>
    <n v="0.63660567348644903"/>
    <n v="107.71456256286"/>
    <n v="0.286605673486449"/>
    <n v="-27.285437437139802"/>
    <n v="0"/>
    <n v="0"/>
    <n v="0.63660567348644903"/>
    <n v="27.28543743713999"/>
  </r>
  <r>
    <n v="14"/>
    <s v="CircularDVF_Rigid_EC_Off_Corr_Off"/>
    <x v="1"/>
    <x v="1"/>
    <n v="0.16157204140592901"/>
    <n v="19.419713573659202"/>
    <n v="-1.3384279585940699"/>
    <n v="19.419713573659202"/>
    <n v="0"/>
    <n v="0"/>
    <n v="0.16157204140592901"/>
    <n v="19.419713573659209"/>
  </r>
  <r>
    <n v="15"/>
    <s v="CircularDVF_Rigid_EC_Off_Corr_Off"/>
    <x v="3"/>
    <x v="0"/>
    <n v="0.355770073811642"/>
    <n v="50.833507584735102"/>
    <n v="-0.64422992618835795"/>
    <n v="5.8335075847351403"/>
    <n v="0"/>
    <n v="0"/>
    <n v="0.355770073811642"/>
    <n v="5.8335075847351163"/>
  </r>
  <r>
    <n v="16"/>
    <s v="CircularDVF_Rigid_EC_Off_Corr_Off"/>
    <x v="4"/>
    <x v="1"/>
    <n v="0.346915264860786"/>
    <n v="8.0456487500016696"/>
    <n v="-3.0847351392138101E-3"/>
    <n v="8.0456487500016696"/>
    <n v="0"/>
    <n v="0"/>
    <n v="0.346915264860786"/>
    <n v="8.0456487500016749"/>
  </r>
  <r>
    <n v="17"/>
    <s v="CircularDVF_Rigid_EC_Off_Corr_Off"/>
    <x v="3"/>
    <x v="3"/>
    <n v="0.540072181914106"/>
    <n v="1.8635115272848"/>
    <n v="-0.459927818085894"/>
    <n v="-178.136488472715"/>
    <n v="1"/>
    <n v="0"/>
    <n v="0.540072181914106"/>
    <n v="1.8635115272847997"/>
  </r>
  <r>
    <n v="18"/>
    <s v="CircularDVF_Rigid_EC_Off_Corr_Off"/>
    <x v="2"/>
    <x v="1"/>
    <n v="0.34623008083019002"/>
    <n v="7.1992336383676401"/>
    <n v="-0.15376991916981"/>
    <n v="7.1992336383676401"/>
    <n v="0"/>
    <n v="0"/>
    <n v="0.34623008083019002"/>
    <n v="7.1992336383676445"/>
  </r>
  <r>
    <n v="19"/>
    <s v="CircularDVF_Rigid_EC_Off_Corr_Off"/>
    <x v="0"/>
    <x v="3"/>
    <n v="0.17617116825607701"/>
    <n v="169.18426843403401"/>
    <n v="-0.52382883174392303"/>
    <n v="-10.815731565966001"/>
    <n v="0"/>
    <n v="0"/>
    <n v="0.17617116825607701"/>
    <n v="10.81573156596599"/>
  </r>
  <r>
    <n v="20"/>
    <s v="CircularDVF_Rigid_EC_Off_Corr_Off"/>
    <x v="0"/>
    <x v="4"/>
    <n v="0.45580594188665002"/>
    <n v="51.857360842654501"/>
    <n v="-0.24419405811334999"/>
    <n v="-38.142639157345499"/>
    <n v="0"/>
    <n v="0"/>
    <n v="0.45580594188665002"/>
    <n v="38.142639157345513"/>
  </r>
  <r>
    <n v="21"/>
    <s v="CircularDVF_Rigid_EC_Off_Corr_Off"/>
    <x v="2"/>
    <x v="3"/>
    <n v="0.37250569271647199"/>
    <n v="7.4896388503715103"/>
    <n v="-0.12749430728352801"/>
    <n v="-172.51036114962801"/>
    <n v="1"/>
    <n v="0"/>
    <n v="0.37250569271647199"/>
    <n v="7.4896388503715059"/>
  </r>
  <r>
    <n v="22"/>
    <s v="CircularDVF_Rigid_EC_Off_Corr_Off"/>
    <x v="4"/>
    <x v="2"/>
    <n v="0.49771215644969302"/>
    <n v="108.453752819462"/>
    <n v="0.14771215644969299"/>
    <n v="-26.546247180538401"/>
    <n v="0"/>
    <n v="0"/>
    <n v="0.49771215644969302"/>
    <n v="26.546247180537989"/>
  </r>
  <r>
    <n v="23"/>
    <s v="CircularDVF_Rigid_EC_Off_Corr_Off"/>
    <x v="4"/>
    <x v="0"/>
    <n v="0.318426768113581"/>
    <n v="84.881303463437604"/>
    <n v="-3.1573231886419299E-2"/>
    <n v="39.881303463437597"/>
    <n v="0"/>
    <n v="0"/>
    <n v="0.318426768113581"/>
    <n v="39.881303463437604"/>
  </r>
  <r>
    <n v="24"/>
    <s v="CircularDVF_Rigid_EC_Off_Corr_Off"/>
    <x v="1"/>
    <x v="1"/>
    <n v="0.178876542341803"/>
    <n v="28.267138062346099"/>
    <n v="-1.3211234576582001"/>
    <n v="28.267138062346099"/>
    <n v="0"/>
    <n v="0"/>
    <n v="0.178876542341803"/>
    <n v="28.267138062346106"/>
  </r>
  <r>
    <n v="25"/>
    <s v="CircularDVF_Rigid_EC_Off_Corr_Off"/>
    <x v="0"/>
    <x v="0"/>
    <n v="0.31139438722021101"/>
    <n v="58.498347258599203"/>
    <n v="-0.388605612779789"/>
    <n v="13.4983472585992"/>
    <n v="0"/>
    <n v="0"/>
    <n v="0.31139438722021101"/>
    <n v="13.49834725859921"/>
  </r>
  <r>
    <n v="26"/>
    <s v="CircularDVF_Rigid_EC_Off_Corr_Off"/>
    <x v="3"/>
    <x v="0"/>
    <n v="0.450483104031703"/>
    <n v="72.998705031348393"/>
    <n v="-0.549516895968297"/>
    <n v="27.9987050313484"/>
    <n v="0"/>
    <n v="0"/>
    <n v="0.450483104031703"/>
    <n v="27.998705031348379"/>
  </r>
  <r>
    <n v="27"/>
    <s v="CircularDVF_Rigid_EC_Off_Corr_Off"/>
    <x v="2"/>
    <x v="1"/>
    <n v="0.16485789054514799"/>
    <n v="17.129126469839701"/>
    <n v="-0.33514210945485201"/>
    <n v="17.129126469839701"/>
    <n v="0"/>
    <n v="0"/>
    <n v="0.16485789054514799"/>
    <n v="17.12912646983969"/>
  </r>
  <r>
    <n v="28"/>
    <s v="CircularDVF_Rigid_EC_Off_Corr_Off"/>
    <x v="2"/>
    <x v="3"/>
    <n v="0.333248163634077"/>
    <n v="169.82224780111099"/>
    <n v="-0.166751836365923"/>
    <n v="-10.1777521988889"/>
    <n v="0"/>
    <n v="0"/>
    <n v="0.333248163634077"/>
    <n v="10.17775219888901"/>
  </r>
  <r>
    <n v="29"/>
    <s v="CircularDVF_Rigid_EC_Off_Corr_Off"/>
    <x v="4"/>
    <x v="2"/>
    <n v="0.66412156624936802"/>
    <n v="151.97994090284601"/>
    <n v="0.31412156624936799"/>
    <n v="16.979940902845701"/>
    <n v="0"/>
    <n v="0"/>
    <n v="0.66412156624936802"/>
    <n v="16.97994090284601"/>
  </r>
  <r>
    <n v="30"/>
    <s v="CircularDVF_Rigid_EC_Off_Corr_Off"/>
    <x v="2"/>
    <x v="3"/>
    <n v="0.278646127279434"/>
    <n v="13.289173574664099"/>
    <n v="-0.221353872720566"/>
    <n v="-166.71082642533599"/>
    <n v="1"/>
    <n v="0"/>
    <n v="0.278646127279434"/>
    <n v="13.28917357466409"/>
  </r>
  <r>
    <n v="31"/>
    <s v="CircularDVF_Rigid_EC_Off_Corr_Off"/>
    <x v="3"/>
    <x v="0"/>
    <n v="0.499173521872805"/>
    <n v="54.2210927560999"/>
    <n v="-0.50082647812719505"/>
    <n v="9.2210927560998908"/>
    <n v="0"/>
    <n v="0"/>
    <n v="0.499173521872805"/>
    <n v="9.2210927560998925"/>
  </r>
  <r>
    <n v="32"/>
    <s v="CircularDVF_Rigid_EC_Off_Corr_Off"/>
    <x v="0"/>
    <x v="1"/>
    <n v="0.31848541703362598"/>
    <n v="4.0922375078762103"/>
    <n v="-0.38151458296637403"/>
    <n v="4.0922375078762103"/>
    <n v="0"/>
    <n v="0"/>
    <n v="0.31848541703362598"/>
    <n v="4.0922375078762059"/>
  </r>
  <r>
    <n v="33"/>
    <s v="CircularDVF_Rigid_EC_Off_Corr_Off"/>
    <x v="0"/>
    <x v="4"/>
    <n v="0.46425072182857602"/>
    <n v="68.115724774609305"/>
    <n v="-0.23574927817142399"/>
    <n v="-21.884275225390699"/>
    <n v="0"/>
    <n v="0"/>
    <n v="0.46425072182857602"/>
    <n v="21.884275225390695"/>
  </r>
  <r>
    <n v="34"/>
    <s v="CircularDVF_Rigid_EC_Off_Corr_Off"/>
    <x v="2"/>
    <x v="0"/>
    <n v="0.62924524298821105"/>
    <n v="68.574151982283198"/>
    <n v="0.129245242988211"/>
    <n v="23.574151982283201"/>
    <n v="0"/>
    <n v="0"/>
    <n v="0.62924524298821105"/>
    <n v="23.574151982283183"/>
  </r>
  <r>
    <n v="35"/>
    <s v="CircularDVF_Rigid_EC_Off_Corr_Off"/>
    <x v="1"/>
    <x v="2"/>
    <n v="0.56516439714301703"/>
    <n v="103.477401890891"/>
    <n v="-0.93483560285698297"/>
    <n v="-31.522598109109001"/>
    <n v="0"/>
    <n v="0"/>
    <n v="0.56516439714301703"/>
    <n v="31.522598109108998"/>
  </r>
  <r>
    <n v="36"/>
    <s v="CircularDVF_Rigid_EC_Off_Corr_Off"/>
    <x v="0"/>
    <x v="4"/>
    <n v="0.57710058318582003"/>
    <n v="85.636693968818903"/>
    <n v="-0.12289941681418"/>
    <n v="-4.36330603118114"/>
    <n v="0"/>
    <n v="0"/>
    <n v="0.57710058318582003"/>
    <n v="4.3633060311810823"/>
  </r>
  <r>
    <n v="37"/>
    <s v="CircularDVF_Rigid_EC_Off_Corr_Off"/>
    <x v="1"/>
    <x v="4"/>
    <n v="0.61701625375635005"/>
    <n v="88.320956279610897"/>
    <n v="-0.88298374624364995"/>
    <n v="-1.67904372038913"/>
    <n v="0"/>
    <n v="0"/>
    <n v="0.61701625375635005"/>
    <n v="1.6790437203891031"/>
  </r>
  <r>
    <n v="38"/>
    <s v="CircularDVF_Rigid_EC_Off_Corr_Off"/>
    <x v="0"/>
    <x v="2"/>
    <n v="0.61293358862712"/>
    <n v="111.505518419808"/>
    <n v="-8.7066411372880098E-2"/>
    <n v="-23.4944815801922"/>
    <n v="0"/>
    <n v="0"/>
    <n v="0.61293358862712"/>
    <n v="23.494481580192002"/>
  </r>
  <r>
    <n v="39"/>
    <s v="CircularDVF_Rigid_EC_Off_Corr_Off"/>
    <x v="1"/>
    <x v="2"/>
    <n v="0.485357533700017"/>
    <n v="111.540975918538"/>
    <n v="-1.01464246629998"/>
    <n v="-23.4590240814616"/>
    <n v="0"/>
    <n v="0"/>
    <n v="0.485357533700017"/>
    <n v="23.459024081462019"/>
  </r>
  <r>
    <n v="40"/>
    <s v="CircularDVF_Rigid_EC_Off_Corr_Off"/>
    <x v="3"/>
    <x v="1"/>
    <n v="0.204410422674033"/>
    <n v="3.47698807250217"/>
    <n v="-0.79558957732596702"/>
    <n v="3.47698807250217"/>
    <n v="0"/>
    <n v="0"/>
    <n v="0.204410422674033"/>
    <n v="3.4769880725021665"/>
  </r>
  <r>
    <n v="41"/>
    <s v="CircularDVF_Rigid_EC_Off_Corr_Off"/>
    <x v="0"/>
    <x v="2"/>
    <n v="0.467874577991095"/>
    <n v="138.177349031245"/>
    <n v="-0.23212542200890501"/>
    <n v="3.1773490312452299"/>
    <n v="0"/>
    <n v="0"/>
    <n v="0.467874577991095"/>
    <n v="3.1773490312450008"/>
  </r>
  <r>
    <n v="42"/>
    <s v="CircularDVF_Rigid_EC_Off_Corr_Off"/>
    <x v="1"/>
    <x v="1"/>
    <n v="0.31550579235259102"/>
    <n v="7.9045818119911404"/>
    <n v="-1.1844942076474101"/>
    <n v="7.9045818119911404"/>
    <n v="0"/>
    <n v="0"/>
    <n v="0.31550579235259102"/>
    <n v="7.904581811991136"/>
  </r>
  <r>
    <n v="43"/>
    <s v="CircularDVF_Rigid_EC_Off_Corr_Off"/>
    <x v="2"/>
    <x v="4"/>
    <n v="0.47327806821597301"/>
    <n v="72.5340624006908"/>
    <n v="-2.6721931784026699E-2"/>
    <n v="-17.4659375993092"/>
    <n v="0"/>
    <n v="0"/>
    <n v="0.47327806821597301"/>
    <n v="17.4659375993092"/>
  </r>
  <r>
    <n v="44"/>
    <s v="CircularDVF_Rigid_EC_Off_Corr_Off"/>
    <x v="1"/>
    <x v="1"/>
    <n v="0.282893968632281"/>
    <n v="5.6585439335097503"/>
    <n v="-1.21710603136772"/>
    <n v="5.6585439335097503"/>
    <n v="0"/>
    <n v="0"/>
    <n v="0.282893968632281"/>
    <n v="5.6585439335097476"/>
  </r>
  <r>
    <n v="45"/>
    <s v="CircularDVF_Rigid_EC_Off_Corr_Off"/>
    <x v="1"/>
    <x v="4"/>
    <n v="0.50768526509470702"/>
    <n v="70.071679064206094"/>
    <n v="-0.99231473490529298"/>
    <n v="-19.928320935793899"/>
    <n v="0"/>
    <n v="0"/>
    <n v="0.50768526509470702"/>
    <n v="19.92832093579392"/>
  </r>
  <r>
    <n v="46"/>
    <s v="CircularDVF_Rigid_EC_Off_Corr_Off"/>
    <x v="0"/>
    <x v="2"/>
    <n v="0.68220749376572798"/>
    <n v="117.263508978567"/>
    <n v="-1.7792506234272198E-2"/>
    <n v="-17.7364910214331"/>
    <n v="0"/>
    <n v="0"/>
    <n v="0.68220749376572798"/>
    <n v="17.736491021432983"/>
  </r>
  <r>
    <n v="47"/>
    <s v="CircularDVF_Rigid_EC_Off_Corr_Off"/>
    <x v="2"/>
    <x v="1"/>
    <n v="0.26234087356268299"/>
    <n v="6.1034851537543799"/>
    <n v="-0.23765912643731699"/>
    <n v="6.1034851537543799"/>
    <n v="0"/>
    <n v="0"/>
    <n v="0.26234087356268299"/>
    <n v="6.1034851537543773"/>
  </r>
  <r>
    <n v="48"/>
    <s v="CircularDVF_Rigid_EC_Off_Corr_Off"/>
    <x v="2"/>
    <x v="2"/>
    <n v="0.61565259511146997"/>
    <n v="118.844490944462"/>
    <n v="0.11565259511147"/>
    <n v="-16.155509055537799"/>
    <n v="0"/>
    <n v="0"/>
    <n v="0.61565259511146997"/>
    <n v="16.155509055538005"/>
  </r>
  <r>
    <n v="49"/>
    <s v="CircularDVF_Rigid_EC_Off_Corr_Off"/>
    <x v="3"/>
    <x v="0"/>
    <n v="0.46225790138309603"/>
    <n v="50.850239780148598"/>
    <n v="-0.53774209861690403"/>
    <n v="5.8502397801486303"/>
    <n v="0"/>
    <n v="0"/>
    <n v="0.46225790138309603"/>
    <n v="5.8502397801485984"/>
  </r>
  <r>
    <n v="50"/>
    <s v="CircularDVF_Rigid_EC_Off_Corr_Off"/>
    <x v="3"/>
    <x v="2"/>
    <n v="0.54579737063126199"/>
    <n v="111.368426776394"/>
    <n v="-0.45420262936873801"/>
    <n v="-23.631573223605599"/>
    <n v="0"/>
    <n v="0"/>
    <n v="0.54579737063126199"/>
    <n v="23.631573223605983"/>
  </r>
  <r>
    <n v="51"/>
    <s v="CircularDVF_Rigid_EC_Off_Corr_Off"/>
    <x v="3"/>
    <x v="3"/>
    <n v="9.9548006413161402E-2"/>
    <n v="163.727903266223"/>
    <n v="-0.90045199358683903"/>
    <n v="-16.272096733776898"/>
    <n v="0"/>
    <n v="0"/>
    <n v="9.9548006413161402E-2"/>
    <n v="16.272096733777005"/>
  </r>
  <r>
    <n v="52"/>
    <s v="CircularDVF_Rigid_EC_Off_Corr_Off"/>
    <x v="2"/>
    <x v="0"/>
    <n v="0.149423602064683"/>
    <n v="100.960335446035"/>
    <n v="-0.35057639793531697"/>
    <n v="55.960335446035103"/>
    <n v="1"/>
    <n v="0"/>
    <n v="0.149423602064683"/>
    <n v="34.039664553964997"/>
  </r>
  <r>
    <n v="53"/>
    <s v="CircularDVF_Rigid_EC_Off_Corr_Off"/>
    <x v="0"/>
    <x v="3"/>
    <n v="0.25269472445853802"/>
    <n v="7.5172480630876599"/>
    <n v="-0.44730527554146199"/>
    <n v="-172.482751936912"/>
    <n v="1"/>
    <n v="0"/>
    <n v="0.25269472445853802"/>
    <n v="7.5172480630876635"/>
  </r>
  <r>
    <n v="54"/>
    <s v="CircularDVF_Rigid_EC_Off_Corr_Off"/>
    <x v="1"/>
    <x v="3"/>
    <n v="0.49107948271627599"/>
    <n v="6.2802937522099898"/>
    <n v="-1.0089205172837199"/>
    <n v="-173.71970624778999"/>
    <n v="1"/>
    <n v="0"/>
    <n v="0.49107948271627599"/>
    <n v="6.2802937522099853"/>
  </r>
  <r>
    <n v="55"/>
    <s v="CircularDVF_Rigid_EC_Off_Corr_Off"/>
    <x v="0"/>
    <x v="1"/>
    <n v="0.28483963013472502"/>
    <n v="8.7619614568364508"/>
    <n v="-0.41516036986527499"/>
    <n v="8.7619614568364508"/>
    <n v="0"/>
    <n v="0"/>
    <n v="0.28483963013472502"/>
    <n v="8.7619614568364454"/>
  </r>
  <r>
    <n v="56"/>
    <s v="CircularDVF_Rigid_EC_Off_Corr_Off"/>
    <x v="2"/>
    <x v="0"/>
    <n v="0.42282091315417097"/>
    <n v="38.003903541724704"/>
    <n v="-7.7179086845828901E-2"/>
    <n v="-6.9960964582753302"/>
    <n v="0"/>
    <n v="0"/>
    <n v="0.42282091315417097"/>
    <n v="6.9960964582753036"/>
  </r>
  <r>
    <n v="57"/>
    <s v="CircularDVF_Rigid_EC_Off_Corr_Off"/>
    <x v="0"/>
    <x v="0"/>
    <n v="0.43100823487190698"/>
    <n v="37.158296784896898"/>
    <n v="-0.26899176512809297"/>
    <n v="-7.8417032151030499"/>
    <n v="0"/>
    <n v="0"/>
    <n v="0.43100823487190698"/>
    <n v="7.8417032151031094"/>
  </r>
  <r>
    <n v="58"/>
    <s v="CircularDVF_Rigid_EC_Off_Corr_Off"/>
    <x v="0"/>
    <x v="2"/>
    <n v="0.613516626024047"/>
    <n v="133.328352264248"/>
    <n v="-8.6483373975953196E-2"/>
    <n v="-1.6716477357520001"/>
    <n v="0"/>
    <n v="0"/>
    <n v="0.613516626024047"/>
    <n v="1.6716477357520034"/>
  </r>
  <r>
    <n v="59"/>
    <s v="CircularDVF_Rigid_EC_Off_Corr_Off"/>
    <x v="1"/>
    <x v="3"/>
    <n v="0.42271362318827199"/>
    <n v="174.811909822133"/>
    <n v="-1.07728637681173"/>
    <n v="-5.1880901778665702"/>
    <n v="0"/>
    <n v="0"/>
    <n v="0.42271362318827199"/>
    <n v="5.1880901778669966"/>
  </r>
  <r>
    <n v="60"/>
    <s v="CircularDVF_Rigid_EC_Off_Corr_Off"/>
    <x v="4"/>
    <x v="2"/>
    <n v="0.67792315752283605"/>
    <n v="142.77211753370401"/>
    <n v="0.32792315752283602"/>
    <n v="7.7721175337042601"/>
    <n v="0"/>
    <n v="0"/>
    <n v="0.67792315752283605"/>
    <n v="7.7721175337040052"/>
  </r>
  <r>
    <n v="61"/>
    <s v="CircularDVF_Rigid_EC_Off_Corr_Off"/>
    <x v="4"/>
    <x v="3"/>
    <n v="0.58204950200668204"/>
    <n v="176.74401623556099"/>
    <n v="0.23204950200668201"/>
    <n v="-3.25598376443889"/>
    <n v="0"/>
    <n v="0"/>
    <n v="0.58204950200668204"/>
    <n v="3.2559837644390086"/>
  </r>
  <r>
    <n v="62"/>
    <s v="CircularDVF_Rigid_EC_Off_Corr_Off"/>
    <x v="3"/>
    <x v="2"/>
    <n v="0.47956175449869598"/>
    <n v="143.36461629890701"/>
    <n v="-0.52043824550130402"/>
    <n v="8.3646162989067001"/>
    <n v="0"/>
    <n v="0"/>
    <n v="0.47956175449869598"/>
    <n v="8.3646162989070092"/>
  </r>
  <r>
    <n v="63"/>
    <s v="CircularDVF_Rigid_EC_Off_Corr_Off"/>
    <x v="4"/>
    <x v="3"/>
    <n v="0.44786349669647202"/>
    <n v="170.43990351911401"/>
    <n v="9.7863496696472402E-2"/>
    <n v="-9.5600964808863296"/>
    <n v="0"/>
    <n v="0"/>
    <n v="0.44786349669647202"/>
    <n v="9.5600964808859885"/>
  </r>
  <r>
    <n v="64"/>
    <s v="CircularDVF_Rigid_EC_Off_Corr_Off"/>
    <x v="2"/>
    <x v="2"/>
    <n v="0.50028941121876003"/>
    <n v="142.17171216538699"/>
    <n v="2.8941121875958298E-4"/>
    <n v="7.1717121653870803"/>
    <n v="0"/>
    <n v="0"/>
    <n v="0.50028941121876003"/>
    <n v="7.1717121653869924"/>
  </r>
  <r>
    <n v="65"/>
    <s v="CircularDVF_Rigid_EC_Off_Corr_Off"/>
    <x v="2"/>
    <x v="4"/>
    <n v="0.31892912317589101"/>
    <n v="83.9569934991422"/>
    <n v="-0.18107087682410899"/>
    <n v="-6.0430065008577598"/>
    <n v="0"/>
    <n v="0"/>
    <n v="0.31892912317589101"/>
    <n v="6.043006500857814"/>
  </r>
  <r>
    <n v="66"/>
    <s v="CircularDVF_Rigid_EC_Off_Corr_Off"/>
    <x v="3"/>
    <x v="0"/>
    <n v="0.35184863380876202"/>
    <n v="39.579404716237697"/>
    <n v="-0.64815136619123803"/>
    <n v="-5.4205952837623101"/>
    <n v="0"/>
    <n v="0"/>
    <n v="0.35184863380876202"/>
    <n v="5.4205952837623101"/>
  </r>
  <r>
    <n v="67"/>
    <s v="CircularDVF_Rigid_EC_Off_Corr_Off"/>
    <x v="1"/>
    <x v="1"/>
    <n v="0.21113941003167699"/>
    <n v="26.753111047183801"/>
    <n v="-1.2888605899683201"/>
    <n v="26.753111047183801"/>
    <n v="0"/>
    <n v="0"/>
    <n v="0.21113941003167699"/>
    <n v="26.753111047183808"/>
  </r>
  <r>
    <n v="68"/>
    <s v="CircularDVF_Rigid_EC_Off_Corr_Off"/>
    <x v="3"/>
    <x v="0"/>
    <n v="0.47017850727154897"/>
    <n v="110.246620075588"/>
    <n v="-0.52982149272845103"/>
    <n v="65.246620075588197"/>
    <n v="1"/>
    <n v="0"/>
    <n v="0.47017850727154897"/>
    <n v="24.753379924412002"/>
  </r>
  <r>
    <n v="69"/>
    <s v="CircularDVF_Rigid_EC_Off_Corr_Off"/>
    <x v="0"/>
    <x v="4"/>
    <n v="0.52383105153413001"/>
    <n v="89.152491113623995"/>
    <n v="-0.17616894846587"/>
    <n v="-0.84750888637603305"/>
    <n v="0"/>
    <n v="0"/>
    <n v="0.52383105153413001"/>
    <n v="0.84750888637600497"/>
  </r>
  <r>
    <n v="70"/>
    <s v="CircularDVF_Rigid_EC_Off_Corr_Off"/>
    <x v="2"/>
    <x v="1"/>
    <n v="0.34425161144452798"/>
    <n v="3.7854812746753601"/>
    <n v="-0.15574838855547199"/>
    <n v="3.7854812746753601"/>
    <n v="0"/>
    <n v="0"/>
    <n v="0.34425161144452798"/>
    <n v="3.7854812746753623"/>
  </r>
  <r>
    <n v="71"/>
    <s v="CircularDVF_Rigid_EC_Off_Corr_Off"/>
    <x v="4"/>
    <x v="4"/>
    <n v="0.48844271047188897"/>
    <n v="86.665562062889805"/>
    <n v="0.138442710471889"/>
    <n v="-3.33443793711018"/>
    <n v="0"/>
    <n v="0"/>
    <n v="0.48844271047188897"/>
    <n v="3.3344379371101809"/>
  </r>
  <r>
    <n v="72"/>
    <s v="CircularDVF_Rigid_EC_Off_Corr_Off"/>
    <x v="1"/>
    <x v="0"/>
    <n v="0.46729253846057101"/>
    <n v="43.611554749958302"/>
    <n v="-1.03270746153943"/>
    <n v="-1.38844525004166"/>
    <n v="0"/>
    <n v="0"/>
    <n v="0.46729253846057101"/>
    <n v="1.3884452500416842"/>
  </r>
  <r>
    <n v="73"/>
    <s v="CircularDVF_Rigid_EC_Off_Corr_Off"/>
    <x v="4"/>
    <x v="4"/>
    <n v="0.47229610508095898"/>
    <n v="88.433219438023698"/>
    <n v="0.12229610508095901"/>
    <n v="-1.56678056197632"/>
    <n v="0"/>
    <n v="0"/>
    <n v="0.47229610508095898"/>
    <n v="1.5667805619763158"/>
  </r>
  <r>
    <n v="74"/>
    <s v="CircularDVF_Rigid_EC_Off_Corr_Off"/>
    <x v="1"/>
    <x v="0"/>
    <n v="0.49701475793088001"/>
    <n v="47.906561383459398"/>
    <n v="-1.0029852420691201"/>
    <n v="2.9065613834594002"/>
    <n v="0"/>
    <n v="0"/>
    <n v="0.49701475793088001"/>
    <n v="2.9065613834594046"/>
  </r>
  <r>
    <n v="75"/>
    <s v="CircularDVF_Rigid_EC_Off_Corr_Off"/>
    <x v="0"/>
    <x v="0"/>
    <n v="0.49701475793088001"/>
    <n v="47.906561383459398"/>
    <n v="-0.20298524206912"/>
    <n v="2.9065613834594002"/>
    <n v="0"/>
    <n v="0"/>
    <n v="0.49701475793088001"/>
    <n v="2.9065613834594046"/>
  </r>
  <r>
    <n v="76"/>
    <s v="CircularDVF_Rigid_EC_Off_Corr_Off"/>
    <x v="3"/>
    <x v="4"/>
    <n v="0.508284043046208"/>
    <n v="89.708865414622196"/>
    <n v="-0.491715956953792"/>
    <n v="-0.29113458537779002"/>
    <n v="0"/>
    <n v="0"/>
    <n v="0.508284043046208"/>
    <n v="0.29113458537779024"/>
  </r>
  <r>
    <n v="77"/>
    <s v="CircularDVF_Rigid_EC_Off_Corr_Off"/>
    <x v="0"/>
    <x v="4"/>
    <n v="0.49907729987583499"/>
    <n v="86.142534222222196"/>
    <n v="-0.20092270012416499"/>
    <n v="-3.8574657777777999"/>
    <n v="0"/>
    <n v="0"/>
    <n v="0.49907729987583499"/>
    <n v="3.8574657777778043"/>
  </r>
  <r>
    <n v="78"/>
    <s v="CircularDVF_Rigid_EC_Off_Corr_Off"/>
    <x v="2"/>
    <x v="0"/>
    <n v="0.50402472668296205"/>
    <n v="42.881977081477103"/>
    <n v="4.0247266829623899E-3"/>
    <n v="-2.1180229185229398"/>
    <n v="0"/>
    <n v="0"/>
    <n v="0.50402472668296205"/>
    <n v="2.1180229185229109"/>
  </r>
  <r>
    <n v="79"/>
    <s v="CircularDVF_Rigid_EC_Off_Corr_Off"/>
    <x v="1"/>
    <x v="0"/>
    <n v="0.50477587301320503"/>
    <n v="41.224534175710197"/>
    <n v="-0.99522412698679497"/>
    <n v="-3.7754658242897698"/>
    <n v="0"/>
    <n v="0"/>
    <n v="0.50477587301320503"/>
    <n v="3.775465824289796"/>
  </r>
  <r>
    <n v="80"/>
    <s v="CircularDVF_Rigid_EC_Off_Corr_Off"/>
    <x v="4"/>
    <x v="0"/>
    <n v="0.50138685270797001"/>
    <n v="40.780563456187799"/>
    <n v="0.15138685270797"/>
    <n v="-4.2194365438122396"/>
    <n v="0"/>
    <n v="0"/>
    <n v="0.50138685270797001"/>
    <n v="4.2194365438122077"/>
  </r>
  <r>
    <n v="81"/>
    <s v="CircularDVF_Rigid_EC_Off_Corr_Off"/>
    <x v="4"/>
    <x v="1"/>
    <n v="0.50458025950801799"/>
    <n v="18.750267184302999"/>
    <n v="0.15458025950801799"/>
    <n v="18.750267184302999"/>
    <n v="0"/>
    <n v="0"/>
    <n v="0.50458025950801799"/>
    <n v="18.750267184302999"/>
  </r>
  <r>
    <n v="82"/>
    <s v="CircularDVF_Rigid_EC_Off_Corr_Off"/>
    <x v="4"/>
    <x v="3"/>
    <n v="0.49992662010672501"/>
    <n v="4.38508404306108"/>
    <n v="0.149926620106725"/>
    <n v="-175.614915956939"/>
    <n v="1"/>
    <n v="0"/>
    <n v="0.49992662010672501"/>
    <n v="4.3850840430610845"/>
  </r>
  <r>
    <n v="83"/>
    <s v="CircularDVF_Rigid_EC_Off_Corr_Off"/>
    <x v="1"/>
    <x v="0"/>
    <n v="0.49937659631378201"/>
    <n v="31.421137286050701"/>
    <n v="-1.00062340368622"/>
    <n v="-13.578862713949301"/>
    <n v="0"/>
    <n v="0"/>
    <n v="0.49937659631378201"/>
    <n v="13.578862713949292"/>
  </r>
  <r>
    <n v="84"/>
    <s v="CircularDVF_Rigid_EC_Off_Corr_Off"/>
    <x v="3"/>
    <x v="2"/>
    <n v="0.58285116288963501"/>
    <n v="116.02004236447"/>
    <n v="-0.41714883711036499"/>
    <n v="-18.979957635529601"/>
    <n v="0"/>
    <n v="0"/>
    <n v="0.58285116288963501"/>
    <n v="18.979957635530013"/>
  </r>
  <r>
    <n v="85"/>
    <s v="CircularDVF_Rigid_EC_Off_Corr_Off"/>
    <x v="3"/>
    <x v="3"/>
    <n v="0.55082409550588396"/>
    <n v="177.097347674921"/>
    <n v="-0.44917590449411599"/>
    <n v="-2.90265232507863"/>
    <n v="0"/>
    <n v="0"/>
    <n v="0.55082409550588396"/>
    <n v="2.9026523250790035"/>
  </r>
  <r>
    <n v="86"/>
    <s v="CircularDVF_Rigid_EC_Off_Corr_Off"/>
    <x v="2"/>
    <x v="2"/>
    <n v="0.45424618502515002"/>
    <n v="156.26243268534299"/>
    <n v="-4.5753814974849802E-2"/>
    <n v="21.2624326853432"/>
    <n v="0"/>
    <n v="0"/>
    <n v="0.45424618502515002"/>
    <n v="21.262432685342986"/>
  </r>
  <r>
    <n v="87"/>
    <s v="CircularDVF_Rigid_EC_Off_Corr_Off"/>
    <x v="2"/>
    <x v="4"/>
    <n v="0.434534775668106"/>
    <n v="111.25755859745399"/>
    <n v="-6.5465224331894098E-2"/>
    <n v="21.257558597454299"/>
    <n v="1"/>
    <n v="0"/>
    <n v="0.434534775668106"/>
    <n v="21.257558597453993"/>
  </r>
  <r>
    <n v="88"/>
    <s v="CircularDVF_Rigid_EC_Off_Corr_Off"/>
    <x v="0"/>
    <x v="1"/>
    <n v="0.16956514172298301"/>
    <n v="26.0186502259874"/>
    <n v="-0.53043485827701697"/>
    <n v="26.0186502259874"/>
    <n v="0"/>
    <n v="0"/>
    <n v="0.16956514172298301"/>
    <n v="26.018650225987415"/>
  </r>
  <r>
    <n v="89"/>
    <s v="CircularDVF_Rigid_EC_Off_Corr_Off"/>
    <x v="0"/>
    <x v="2"/>
    <n v="0.50437928018321598"/>
    <n v="142.53158157040599"/>
    <n v="-0.195620719816784"/>
    <n v="7.5315815704063898"/>
    <n v="0"/>
    <n v="0"/>
    <n v="0.50437928018321598"/>
    <n v="7.5315815704059901"/>
  </r>
  <r>
    <n v="90"/>
    <s v="CircularDVF_Rigid_EC_Off_Corr_Off"/>
    <x v="0"/>
    <x v="3"/>
    <n v="0.44043238846896299"/>
    <n v="172.31654669011201"/>
    <n v="-0.25956761153103702"/>
    <n v="-7.6834533098875699"/>
    <n v="0"/>
    <n v="0"/>
    <n v="0.44043238846896299"/>
    <n v="7.6834533098879945"/>
  </r>
  <r>
    <n v="91"/>
    <s v="CircularDVF_Rigid_EC_Off_Corr_Off"/>
    <x v="0"/>
    <x v="4"/>
    <n v="0.500262744363139"/>
    <n v="119.370644206731"/>
    <n v="-0.19973725563686101"/>
    <n v="29.370644206731001"/>
    <n v="1"/>
    <n v="0"/>
    <n v="0.500262744363139"/>
    <n v="29.370644206731015"/>
  </r>
  <r>
    <n v="92"/>
    <s v="CircularDVF_Rigid_EC_Off_Corr_Off"/>
    <x v="3"/>
    <x v="1"/>
    <n v="0.17950192943558099"/>
    <n v="-47.449039738358103"/>
    <n v="-0.82049807056441804"/>
    <n v="-47.449039738358103"/>
    <n v="0"/>
    <n v="0"/>
    <n v="0.17950192943558099"/>
    <n v="47.449039738358096"/>
  </r>
  <r>
    <n v="93"/>
    <s v="CircularDVF_Rigid_EC_Off_Corr_Off"/>
    <x v="3"/>
    <x v="4"/>
    <n v="0.49652599614460502"/>
    <n v="59.005576684318001"/>
    <n v="-0.50347400385539498"/>
    <n v="-30.994423315681999"/>
    <n v="0"/>
    <n v="0"/>
    <n v="0.49652599614460502"/>
    <n v="30.994423315682013"/>
  </r>
  <r>
    <n v="94"/>
    <s v="CircularDVF_Rigid_EC_Off_Corr_Off"/>
    <x v="1"/>
    <x v="3"/>
    <n v="0.40214092359442799"/>
    <n v="174.545712959951"/>
    <n v="-1.09785907640557"/>
    <n v="-5.45428704004894"/>
    <n v="0"/>
    <n v="0"/>
    <n v="0.40214092359442799"/>
    <n v="5.454287040048996"/>
  </r>
  <r>
    <n v="95"/>
    <s v="CircularDVF_Rigid_EC_Off_Corr_Off"/>
    <x v="3"/>
    <x v="3"/>
    <n v="0.3906510348899"/>
    <n v="176.66468076192101"/>
    <n v="-0.60934896511009995"/>
    <n v="-3.33531923807868"/>
    <n v="0"/>
    <n v="0"/>
    <n v="0.3906510348899"/>
    <n v="3.3353192380789949"/>
  </r>
  <r>
    <n v="96"/>
    <s v="CircularDVF_Rigid_EC_Off_Corr_Off"/>
    <x v="0"/>
    <x v="2"/>
    <n v="0.55968504611722403"/>
    <n v="138.77925364943101"/>
    <n v="-0.14031495388277601"/>
    <n v="3.77925364943076"/>
    <n v="0"/>
    <n v="0"/>
    <n v="0.55968504611722403"/>
    <n v="3.7792536494310127"/>
  </r>
  <r>
    <n v="97"/>
    <s v="CircularDVF_Rigid_EC_Off_Corr_Off"/>
    <x v="4"/>
    <x v="3"/>
    <n v="0.41807410856383298"/>
    <n v="174.04286888529199"/>
    <n v="6.8074108563833294E-2"/>
    <n v="-5.9571311147081998"/>
    <n v="0"/>
    <n v="0"/>
    <n v="0.41807410856383298"/>
    <n v="5.9571311147080053"/>
  </r>
  <r>
    <n v="98"/>
    <s v="CircularDVF_Rigid_EC_Off_Corr_Off"/>
    <x v="1"/>
    <x v="4"/>
    <n v="0.50428405149339695"/>
    <n v="116.46006589922099"/>
    <n v="-0.99571594850660305"/>
    <n v="26.460065899221402"/>
    <n v="1"/>
    <n v="0"/>
    <n v="0.50428405149339695"/>
    <n v="26.460065899220979"/>
  </r>
  <r>
    <n v="99"/>
    <s v="CircularDVF_Rigid_EC_Off_Corr_Off"/>
    <x v="3"/>
    <x v="4"/>
    <n v="0.50897124261404703"/>
    <n v="117.50125838944101"/>
    <n v="-0.49102875738595297"/>
    <n v="27.5012583894407"/>
    <n v="1"/>
    <n v="0"/>
    <n v="0.50897124261404703"/>
    <n v="27.501258389441006"/>
  </r>
  <r>
    <n v="100"/>
    <s v="CircularDVF_Rigid_EC_Off_Corr_Off"/>
    <x v="0"/>
    <x v="0"/>
    <n v="0.52944966235451096"/>
    <n v="87.483738024774098"/>
    <n v="-0.17055033764548899"/>
    <n v="42.483738024774098"/>
    <n v="0"/>
    <n v="0"/>
    <n v="0.52944966235451096"/>
    <n v="42.483738024774084"/>
  </r>
  <r>
    <n v="101"/>
    <s v="CircularDVF_Rigid_EC_Off_Corr_Off"/>
    <x v="4"/>
    <x v="4"/>
    <n v="0.35355074912578199"/>
    <n v="87.906787774371097"/>
    <n v="3.5507491257816301E-3"/>
    <n v="-2.0932122256289198"/>
    <n v="0"/>
    <n v="0"/>
    <n v="0.35355074912578199"/>
    <n v="2.0932122256289176"/>
  </r>
  <r>
    <n v="102"/>
    <s v="CircularDVF_Rigid_EC_Off_Corr_Off"/>
    <x v="3"/>
    <x v="2"/>
    <n v="0.52975194565549999"/>
    <n v="115.715546704964"/>
    <n v="-0.47024805434450001"/>
    <n v="-19.2844532950357"/>
    <n v="0"/>
    <n v="0"/>
    <n v="0.52975194565549999"/>
    <n v="19.284453295036002"/>
  </r>
  <r>
    <n v="103"/>
    <s v="CircularDVF_Rigid_EC_Off_Corr_Off"/>
    <x v="4"/>
    <x v="3"/>
    <n v="0.39005636973487601"/>
    <n v="1.06231654951054"/>
    <n v="4.0056369734876099E-2"/>
    <n v="-178.937683450489"/>
    <n v="1"/>
    <n v="0"/>
    <n v="0.39005636973487601"/>
    <n v="1.0623165495105411"/>
  </r>
  <r>
    <n v="104"/>
    <s v="CircularDVF_Rigid_EC_Off_Corr_Off"/>
    <x v="4"/>
    <x v="0"/>
    <n v="0.40184224293933801"/>
    <n v="42.343048324844901"/>
    <n v="5.1842242939338402E-2"/>
    <n v="-2.6569516751551401"/>
    <n v="0"/>
    <n v="0"/>
    <n v="0.40184224293933801"/>
    <n v="2.656951675155085"/>
  </r>
  <r>
    <n v="105"/>
    <s v="CircularDVF_Rigid_EC_Off_Corr_Off"/>
    <x v="2"/>
    <x v="2"/>
    <n v="0.47755460695816998"/>
    <n v="125.357570943007"/>
    <n v="-2.2445393041830301E-2"/>
    <n v="-9.6424290569931408"/>
    <n v="0"/>
    <n v="0"/>
    <n v="0.47755460695816998"/>
    <n v="9.6424290569929951"/>
  </r>
  <r>
    <n v="106"/>
    <s v="CircularDVF_Rigid_EC_Off_Corr_Off"/>
    <x v="2"/>
    <x v="3"/>
    <n v="0.437368478015073"/>
    <n v="176.34346678164101"/>
    <n v="-6.2631521984926899E-2"/>
    <n v="-3.6565332183587298"/>
    <n v="0"/>
    <n v="0"/>
    <n v="0.437368478015073"/>
    <n v="3.6565332183589874"/>
  </r>
  <r>
    <n v="107"/>
    <s v="CircularDVF_Rigid_EC_Off_Corr_Off"/>
    <x v="1"/>
    <x v="2"/>
    <n v="0.48076757060390402"/>
    <n v="148.666734626758"/>
    <n v="-1.0192324293960999"/>
    <n v="13.6667346267577"/>
    <n v="0"/>
    <n v="0"/>
    <n v="0.48076757060390402"/>
    <n v="13.666734626758"/>
  </r>
  <r>
    <n v="108"/>
    <s v="CircularDVF_Rigid_EC_Off_Corr_Off"/>
    <x v="0"/>
    <x v="1"/>
    <n v="0.216899120442755"/>
    <n v="8.7669103259297607"/>
    <n v="-0.48310087955724501"/>
    <n v="8.7669103259297607"/>
    <n v="0"/>
    <n v="0"/>
    <n v="0.216899120442755"/>
    <n v="8.7669103259297572"/>
  </r>
  <r>
    <n v="109"/>
    <s v="CircularDVF_Rigid_EC_Off_Corr_Off"/>
    <x v="1"/>
    <x v="4"/>
    <n v="0.50267301950103005"/>
    <n v="39.119562304683598"/>
    <n v="-0.99732698049896995"/>
    <n v="-50.880437695316402"/>
    <n v="0"/>
    <n v="0"/>
    <n v="0.50267301950103005"/>
    <n v="50.880437695316402"/>
  </r>
  <r>
    <n v="110"/>
    <s v="CircularDVF_Rigid_EC_Off_Corr_Off"/>
    <x v="1"/>
    <x v="3"/>
    <n v="0.49568161478852801"/>
    <n v="5.6214770031515098"/>
    <n v="-1.0043183852114701"/>
    <n v="-174.37852299684801"/>
    <n v="1"/>
    <n v="0"/>
    <n v="0.49568161478852801"/>
    <n v="5.6214770031515116"/>
  </r>
  <r>
    <n v="111"/>
    <s v="CircularDVF_Rigid_EC_Off_Corr_Off"/>
    <x v="1"/>
    <x v="4"/>
    <n v="0.50347388040142105"/>
    <n v="38.292591493979799"/>
    <n v="-0.99652611959857895"/>
    <n v="-51.707408506020201"/>
    <n v="0"/>
    <n v="0"/>
    <n v="0.50347388040142105"/>
    <n v="51.707408506020215"/>
  </r>
  <r>
    <n v="112"/>
    <s v="CircularDVF_Rigid_EC_Off_Corr_Off"/>
    <x v="4"/>
    <x v="1"/>
    <n v="0.35040485310266101"/>
    <n v="11.392753722368001"/>
    <n v="4.04853102660585E-4"/>
    <n v="11.392753722368001"/>
    <n v="0"/>
    <n v="0"/>
    <n v="0.35040485310266101"/>
    <n v="11.392753722368013"/>
  </r>
  <r>
    <n v="113"/>
    <s v="CircularDVF_Rigid_EC_Off_Corr_Off"/>
    <x v="1"/>
    <x v="2"/>
    <n v="0.27836830114896299"/>
    <n v="129.80557109226501"/>
    <n v="-1.2216316988510401"/>
    <n v="-5.1944289077348502"/>
    <n v="0"/>
    <n v="0"/>
    <n v="0.27836830114896299"/>
    <n v="5.1944289077349879"/>
  </r>
  <r>
    <n v="114"/>
    <s v="CircularDVF_Rigid_EC_Off_Corr_Off"/>
    <x v="3"/>
    <x v="4"/>
    <n v="0.41305967786168102"/>
    <n v="83.177145655679595"/>
    <n v="-0.58694032213831904"/>
    <n v="-6.8228543443203797"/>
    <n v="0"/>
    <n v="0"/>
    <n v="0.41305967786168102"/>
    <n v="6.8228543443204046"/>
  </r>
  <r>
    <n v="115"/>
    <s v="CircularDVF_Rigid_EC_Off_Corr_Off"/>
    <x v="2"/>
    <x v="3"/>
    <n v="0.159928825677496"/>
    <n v="17.6741711321358"/>
    <n v="-0.340071174322504"/>
    <n v="-162.325828867864"/>
    <n v="1"/>
    <n v="0"/>
    <n v="0.159928825677496"/>
    <n v="17.674171132135797"/>
  </r>
  <r>
    <n v="116"/>
    <s v="CircularDVF_Rigid_EC_Off_Corr_Off"/>
    <x v="3"/>
    <x v="4"/>
    <n v="0.50369111288708301"/>
    <n v="45.373933788469699"/>
    <n v="-0.49630888711291699"/>
    <n v="-44.626066211530301"/>
    <n v="0"/>
    <n v="0"/>
    <n v="0.50369111288708301"/>
    <n v="44.626066211530315"/>
  </r>
  <r>
    <n v="117"/>
    <s v="CircularDVF_Rigid_EC_Off_Corr_Off"/>
    <x v="2"/>
    <x v="2"/>
    <n v="0.50911800464664203"/>
    <n v="114.901002693826"/>
    <n v="9.1180046466424695E-3"/>
    <n v="-20.0989973061738"/>
    <n v="0"/>
    <n v="0"/>
    <n v="0.50911800464664203"/>
    <n v="20.098997306173999"/>
  </r>
  <r>
    <n v="118"/>
    <s v="CircularDVF_Rigid_EC_Off_Corr_Off"/>
    <x v="3"/>
    <x v="3"/>
    <n v="0.50082245015083404"/>
    <n v="174.436409258315"/>
    <n v="-0.49917754984916601"/>
    <n v="-5.5635907416846102"/>
    <n v="0"/>
    <n v="0"/>
    <n v="0.50082245015083404"/>
    <n v="5.5635907416850046"/>
  </r>
  <r>
    <n v="119"/>
    <s v="CircularDVF_Rigid_EC_Off_Corr_Off"/>
    <x v="4"/>
    <x v="0"/>
    <n v="0.50028941121876003"/>
    <n v="37.828287834612901"/>
    <n v="0.15028941121875999"/>
    <n v="-7.1717121653870803"/>
    <n v="0"/>
    <n v="0"/>
    <n v="0.50028941121876003"/>
    <n v="7.1717121653871061"/>
  </r>
  <r>
    <n v="120"/>
    <s v="CircularDVF_Rigid_EC_Off_Corr_Off"/>
    <x v="0"/>
    <x v="3"/>
    <n v="0.51219029320020104"/>
    <n v="6.6018144916047303"/>
    <n v="-0.187809706799799"/>
    <n v="-173.39818550839499"/>
    <n v="1"/>
    <n v="0"/>
    <n v="0.51219029320020104"/>
    <n v="6.6018144916047277"/>
  </r>
  <r>
    <n v="121"/>
    <s v="CircularDVF_Rigid_EC_Off_Corr_Off"/>
    <x v="2"/>
    <x v="4"/>
    <n v="0.49356704446030097"/>
    <n v="48.351521732902803"/>
    <n v="-6.43295553969903E-3"/>
    <n v="-41.648478267097197"/>
    <n v="0"/>
    <n v="0"/>
    <n v="0.49356704446030097"/>
    <n v="41.648478267097204"/>
  </r>
  <r>
    <n v="122"/>
    <s v="CircularDVF_Rigid_EC_Off_Corr_Off"/>
    <x v="1"/>
    <x v="1"/>
    <n v="0.378904357060449"/>
    <n v="31.566565731279798"/>
    <n v="-1.12109564293955"/>
    <n v="31.566565731279798"/>
    <n v="0"/>
    <n v="0"/>
    <n v="0.378904357060449"/>
    <n v="31.566565731279809"/>
  </r>
  <r>
    <n v="123"/>
    <s v="CircularDVF_Rigid_EC_Off_Corr_Off"/>
    <x v="1"/>
    <x v="3"/>
    <n v="0.50134960043524601"/>
    <n v="6.1511404800172604"/>
    <n v="-0.99865039956475399"/>
    <n v="-173.84885951998299"/>
    <n v="1"/>
    <n v="0"/>
    <n v="0.50134960043524601"/>
    <n v="6.1511404800172613"/>
  </r>
  <r>
    <n v="124"/>
    <s v="CircularDVF_Rigid_EC_Off_Corr_Off"/>
    <x v="4"/>
    <x v="4"/>
    <n v="0.32233265246232601"/>
    <n v="89.540909027807999"/>
    <n v="-2.7667347537673501E-2"/>
    <n v="-0.45909097219202999"/>
    <n v="0"/>
    <n v="0"/>
    <n v="0.32233265246232601"/>
    <n v="0.45909097219200135"/>
  </r>
  <r>
    <n v="125"/>
    <s v="CircularDVF_Rigid_EC_Off_Corr_Off"/>
    <x v="4"/>
    <x v="2"/>
    <n v="0.474471736609128"/>
    <n v="134.603037902403"/>
    <n v="0.124471736609128"/>
    <n v="-0.39696209759745199"/>
    <n v="0"/>
    <n v="0"/>
    <n v="0.474471736609128"/>
    <n v="0.39696209759699741"/>
  </r>
  <r>
    <n v="126"/>
    <s v="CircularDVF_Rigid_EC_Off_Corr_Off"/>
    <x v="4"/>
    <x v="0"/>
    <n v="0.388273781521912"/>
    <n v="71.781988304326504"/>
    <n v="3.8273781521912298E-2"/>
    <n v="26.7819883043265"/>
    <n v="0"/>
    <n v="0"/>
    <n v="0.388273781521912"/>
    <n v="26.781988304326489"/>
  </r>
  <r>
    <n v="127"/>
    <s v="CircularDVF_Rigid_EC_Off_Corr_Off"/>
    <x v="3"/>
    <x v="1"/>
    <n v="0.37429209195474"/>
    <n v="55.059801860357602"/>
    <n v="-0.62570790804526"/>
    <n v="55.059801860357602"/>
    <n v="0"/>
    <n v="0"/>
    <n v="0.37429209195474"/>
    <n v="55.059801860357595"/>
  </r>
  <r>
    <n v="128"/>
    <s v="CircularDVF_Rigid_EC_Off_Corr_Off"/>
    <x v="4"/>
    <x v="0"/>
    <n v="0.46266176577423601"/>
    <n v="86.4795288925704"/>
    <n v="0.11266176577423601"/>
    <n v="41.4795288925704"/>
    <n v="0"/>
    <n v="0"/>
    <n v="0.46266176577423601"/>
    <n v="41.479528892570386"/>
  </r>
  <r>
    <n v="129"/>
    <s v="CircularDVF_Rigid_EC_Off_Corr_Off"/>
    <x v="3"/>
    <x v="2"/>
    <n v="0.49920559175028001"/>
    <n v="121.50263617253199"/>
    <n v="-0.50079440824971999"/>
    <n v="-13.4973638274676"/>
    <n v="0"/>
    <n v="0"/>
    <n v="0.49920559175028001"/>
    <n v="13.497363827468007"/>
  </r>
  <r>
    <n v="130"/>
    <s v="CircularDVF_Rigid_EC_Off_Corr_Off"/>
    <x v="0"/>
    <x v="3"/>
    <n v="0.410870566816052"/>
    <n v="-178.126843402974"/>
    <n v="-0.28912943318394801"/>
    <n v="1.87315659702608"/>
    <n v="1"/>
    <n v="0"/>
    <n v="0.410870566816052"/>
    <n v="1.873156597025968"/>
  </r>
  <r>
    <n v="131"/>
    <s v="CircularDVF_Rigid_EC_Off_Corr_Off"/>
    <x v="4"/>
    <x v="4"/>
    <n v="0.39491024445650103"/>
    <n v="131.34102594955399"/>
    <n v="4.4910244456500902E-2"/>
    <n v="41.341025949554499"/>
    <n v="1"/>
    <n v="0"/>
    <n v="0.39491024445650103"/>
    <n v="41.341025949553995"/>
  </r>
  <r>
    <n v="132"/>
    <s v="CircularDVF_Rigid_EC_Off_Corr_Off"/>
    <x v="4"/>
    <x v="2"/>
    <n v="0.457442045653977"/>
    <n v="146.09460327979801"/>
    <n v="0.107442045653977"/>
    <n v="11.094603279798401"/>
    <n v="0"/>
    <n v="0"/>
    <n v="0.457442045653977"/>
    <n v="11.094603279798008"/>
  </r>
  <r>
    <n v="133"/>
    <s v="CircularDVF_Rigid_EC_Off_Corr_Off"/>
    <x v="1"/>
    <x v="2"/>
    <n v="0.48015114898455302"/>
    <n v="140.281240628445"/>
    <n v="-1.01984885101545"/>
    <n v="5.2812406284450599"/>
    <n v="0"/>
    <n v="0"/>
    <n v="0.48015114898455302"/>
    <n v="5.2812406284450049"/>
  </r>
  <r>
    <n v="134"/>
    <s v="CircularDVF_Rigid_EC_Off_Corr_Off"/>
    <x v="0"/>
    <x v="0"/>
    <n v="0.47656465951583998"/>
    <n v="63.268311058604603"/>
    <n v="-0.22343534048416"/>
    <n v="18.268311058604599"/>
    <n v="0"/>
    <n v="0"/>
    <n v="0.47656465951583998"/>
    <n v="18.26831105860461"/>
  </r>
  <r>
    <n v="135"/>
    <s v="CircularDVF_Rigid_EC_Off_Corr_Off"/>
    <x v="1"/>
    <x v="0"/>
    <n v="0.49499213609369602"/>
    <n v="53.8715216923108"/>
    <n v="-1.0050078639063"/>
    <n v="8.8715216923107505"/>
    <n v="0"/>
    <n v="0"/>
    <n v="0.49499213609369602"/>
    <n v="8.8715216923108073"/>
  </r>
  <r>
    <n v="136"/>
    <s v="CircularDVF_Rigid_EC_Off_Corr_Off"/>
    <x v="3"/>
    <x v="1"/>
    <n v="9.0683679528493905E-2"/>
    <n v="4.5739212599007697"/>
    <n v="-0.90931632047150601"/>
    <n v="4.5739212599007697"/>
    <n v="0"/>
    <n v="0"/>
    <n v="9.0683679528493905E-2"/>
    <n v="4.5739212599007715"/>
  </r>
  <r>
    <n v="137"/>
    <s v="CircularDVF_Rigid_EC_Off_Corr_Off"/>
    <x v="0"/>
    <x v="1"/>
    <n v="7.8271051831220503E-2"/>
    <n v="16.880330165523901"/>
    <n v="-0.62172894816877899"/>
    <n v="16.880330165523901"/>
    <n v="0"/>
    <n v="0"/>
    <n v="7.8271051831220503E-2"/>
    <n v="16.880330165523901"/>
  </r>
  <r>
    <n v="138"/>
    <s v="CircularDVF_Rigid_EC_Off_Corr_Off"/>
    <x v="3"/>
    <x v="1"/>
    <n v="0"/>
    <n v="0"/>
    <n v="-1"/>
    <n v="0"/>
    <n v="0"/>
    <n v="1"/>
    <s v=""/>
    <s v=""/>
  </r>
  <r>
    <n v="139"/>
    <s v="CircularDVF_Rigid_EC_Off_Corr_Off"/>
    <x v="2"/>
    <x v="0"/>
    <n v="0.46491118405072301"/>
    <n v="49.460848258516499"/>
    <n v="-3.5088815949277E-2"/>
    <n v="4.4608482585165303"/>
    <n v="0"/>
    <n v="0"/>
    <n v="0.46491118405072301"/>
    <n v="4.4608482585165063"/>
  </r>
  <r>
    <n v="140"/>
    <s v="CircularDVF_Rigid_EC_Off_Corr_Off"/>
    <x v="2"/>
    <x v="4"/>
    <n v="0.46159364277902698"/>
    <n v="123.63671951577901"/>
    <n v="-3.8406357220972798E-2"/>
    <n v="33.636719515778999"/>
    <n v="1"/>
    <n v="0"/>
    <n v="0.46159364277902698"/>
    <n v="33.636719515779021"/>
  </r>
  <r>
    <n v="141"/>
    <s v="CircularDVF_Rigid_EC_Off_Corr_Off"/>
    <x v="1"/>
    <x v="0"/>
    <n v="0.391087912473566"/>
    <n v="41.7340912210787"/>
    <n v="-1.10891208752643"/>
    <n v="-3.2659087789212702"/>
    <n v="0"/>
    <n v="0"/>
    <n v="0.391087912473566"/>
    <n v="3.2659087789213004"/>
  </r>
  <r>
    <n v="142"/>
    <s v="CircularDVF_Rigid_EC_Off_Corr_Off"/>
    <x v="2"/>
    <x v="0"/>
    <n v="0.46235024434588501"/>
    <n v="68.709721875077506"/>
    <n v="-3.7649755654114797E-2"/>
    <n v="23.709721875077499"/>
    <n v="0"/>
    <n v="0"/>
    <n v="0.46235024434588501"/>
    <n v="23.709721875077491"/>
  </r>
  <r>
    <n v="143"/>
    <s v="CircularDVF_Rigid_EC_Off_Corr_Off"/>
    <x v="1"/>
    <x v="4"/>
    <n v="0.57548012348148503"/>
    <n v="89.228559463188901"/>
    <n v="-0.92451987651851497"/>
    <n v="-0.77144053681109903"/>
    <n v="0"/>
    <n v="0"/>
    <n v="0.57548012348148503"/>
    <n v="0.77144053681109881"/>
  </r>
  <r>
    <n v="144"/>
    <s v="CircularDVF_Rigid_EC_Off_Corr_Off"/>
    <x v="3"/>
    <x v="3"/>
    <n v="0.178398585445536"/>
    <n v="14.076479261532301"/>
    <n v="-0.821601414554464"/>
    <n v="-165.923520738468"/>
    <n v="1"/>
    <n v="0"/>
    <n v="0.178398585445536"/>
    <n v="14.076479261532313"/>
  </r>
  <r>
    <n v="145"/>
    <s v="CircularDVF_Rigid_EC_Off_Corr_Off"/>
    <x v="4"/>
    <x v="4"/>
    <n v="0.40180904249486998"/>
    <n v="47.552898147171803"/>
    <n v="5.18090424948702E-2"/>
    <n v="-42.447101852828197"/>
    <n v="0"/>
    <n v="0"/>
    <n v="0.40180904249486998"/>
    <n v="42.447101852828212"/>
  </r>
  <r>
    <n v="146"/>
    <s v="CircularDVF_Rigid_EC_Off_Corr_Off"/>
    <x v="0"/>
    <x v="0"/>
    <n v="0.45826372940101701"/>
    <n v="50.442496831681296"/>
    <n v="-0.24173627059898301"/>
    <n v="5.4424968316812699"/>
    <n v="0"/>
    <n v="0"/>
    <n v="0.45826372940101701"/>
    <n v="5.4424968316812965"/>
  </r>
  <r>
    <n v="147"/>
    <s v="CircularDVF_Rigid_EC_Off_Corr_Off"/>
    <x v="0"/>
    <x v="3"/>
    <n v="0.41644351318983602"/>
    <n v="9.5674733982145295"/>
    <n v="-0.28355648681016299"/>
    <n v="-170.43252660178501"/>
    <n v="1"/>
    <n v="0"/>
    <n v="0.41644351318983602"/>
    <n v="9.5674733982145312"/>
  </r>
  <r>
    <n v="148"/>
    <s v="CircularDVF_Rigid_EC_Off_Corr_Off"/>
    <x v="2"/>
    <x v="2"/>
    <n v="0.55864959525692703"/>
    <n v="133.53888097211299"/>
    <n v="5.8649595256926701E-2"/>
    <n v="-1.4611190278874899"/>
    <n v="0"/>
    <n v="0"/>
    <n v="0.55864959525692703"/>
    <n v="1.4611190278870083"/>
  </r>
  <r>
    <n v="149"/>
    <s v="CircularDVF_Rigid_EC_Off_Corr_Off"/>
    <x v="2"/>
    <x v="1"/>
    <n v="7.1910757159778196E-2"/>
    <n v="14.1360617981475"/>
    <n v="-0.42808924284022198"/>
    <n v="14.1360617981475"/>
    <n v="0"/>
    <n v="0"/>
    <n v="7.1910757159778196E-2"/>
    <n v="14.136061798147495"/>
  </r>
  <r>
    <n v="150"/>
    <s v="CircularDVF_Rigid_EC_Off_Corr_Off"/>
    <x v="2"/>
    <x v="3"/>
    <n v="0.41756962448128598"/>
    <n v="5.25218026186025"/>
    <n v="-8.2430375518713794E-2"/>
    <n v="-174.74781973814001"/>
    <n v="1"/>
    <n v="0"/>
    <n v="0.41756962448128598"/>
    <n v="5.2521802618602464"/>
  </r>
  <r>
    <s v="shimoda1"/>
    <s v="CircularDVF_Rigid_EC_Off_Corr_Off"/>
    <x v="0"/>
    <x v="2"/>
    <n v="1.0418158448074699"/>
    <n v="123.902798403083"/>
    <n v="0.34181584480747002"/>
    <n v="-11.0972015969165"/>
    <n v="0"/>
    <n v="0"/>
    <n v="1.0418158448074699"/>
    <n v="11.097201596916989"/>
  </r>
  <r>
    <n v="2"/>
    <s v="CircularDVF_Rigid_EC_Off_Corr_Off"/>
    <x v="4"/>
    <x v="4"/>
    <n v="0.49311274251980203"/>
    <n v="92.101104073368703"/>
    <n v="0.14311274251980199"/>
    <n v="2.1011040733686701"/>
    <n v="1"/>
    <n v="0"/>
    <n v="0.49311274251980203"/>
    <n v="2.1011040733687025"/>
  </r>
  <r>
    <n v="3"/>
    <s v="CircularDVF_Rigid_EC_Off_Corr_Off"/>
    <x v="4"/>
    <x v="4"/>
    <n v="0.48163255936080002"/>
    <n v="82.295719199892105"/>
    <n v="0.13163255936080001"/>
    <n v="-7.7042808001079397"/>
    <n v="0"/>
    <n v="0"/>
    <n v="0.48163255936080002"/>
    <n v="7.7042808001078811"/>
  </r>
  <r>
    <n v="4"/>
    <s v="CircularDVF_Rigid_EC_Off_Corr_Off"/>
    <x v="2"/>
    <x v="0"/>
    <n v="0.553443282955144"/>
    <n v="119.340275548668"/>
    <n v="5.3443282955144097E-2"/>
    <n v="74.340275548667705"/>
    <n v="1"/>
    <n v="0"/>
    <n v="0.553443282955144"/>
    <n v="15.659724451332011"/>
  </r>
  <r>
    <n v="5"/>
    <s v="CircularDVF_Rigid_EC_Off_Corr_Off"/>
    <x v="3"/>
    <x v="4"/>
    <n v="0.52095549201212099"/>
    <n v="69.3907615456001"/>
    <n v="-0.47904450798787901"/>
    <n v="-20.6092384543999"/>
    <n v="0"/>
    <n v="0"/>
    <n v="0.52095549201212099"/>
    <n v="20.6092384543999"/>
  </r>
  <r>
    <n v="6"/>
    <s v="CircularDVF_Rigid_EC_Off_Corr_Off"/>
    <x v="1"/>
    <x v="2"/>
    <n v="1.3143456516627201"/>
    <n v="139.159353561258"/>
    <n v="-0.18565434833727701"/>
    <n v="4.1593535612582899"/>
    <n v="0"/>
    <n v="0"/>
    <n v="1.3143456516627201"/>
    <n v="4.1593535612580013"/>
  </r>
  <r>
    <n v="7"/>
    <s v="CircularDVF_Rigid_EC_Off_Corr_Off"/>
    <x v="3"/>
    <x v="2"/>
    <n v="1.31293808881997"/>
    <n v="138.205470560815"/>
    <n v="0.31293808881996998"/>
    <n v="3.2054705608154599"/>
    <n v="0"/>
    <n v="0"/>
    <n v="1.31293808881997"/>
    <n v="3.2054705608150016"/>
  </r>
  <r>
    <n v="8"/>
    <s v="CircularDVF_Rigid_EC_Off_Corr_Off"/>
    <x v="2"/>
    <x v="1"/>
    <n v="0.92719547182538598"/>
    <n v="179.872321594043"/>
    <n v="0.42719547182538598"/>
    <n v="179.872321594043"/>
    <n v="1"/>
    <n v="0"/>
    <n v="0.92719547182538598"/>
    <n v="0.12767840595699909"/>
  </r>
  <r>
    <n v="9"/>
    <s v="CircularDVF_Rigid_EC_Off_Corr_Off"/>
    <x v="2"/>
    <x v="3"/>
    <n v="1.3197668254631301"/>
    <n v="179.910300222774"/>
    <n v="0.81976682546313195"/>
    <n v="-8.9699777225916905E-2"/>
    <n v="0"/>
    <n v="0"/>
    <n v="1.3197668254631301"/>
    <n v="8.9699777226002197E-2"/>
  </r>
  <r>
    <n v="10"/>
    <s v="CircularDVF_Rigid_EC_Off_Corr_Off"/>
    <x v="0"/>
    <x v="0"/>
    <n v="0.57026838852119799"/>
    <n v="90.259489980856401"/>
    <n v="-0.12973161147880199"/>
    <n v="45.259489980856401"/>
    <n v="1"/>
    <n v="0"/>
    <n v="0.57026838852119799"/>
    <n v="44.740510019143585"/>
  </r>
  <r>
    <n v="11"/>
    <s v="CircularDVF_Rigid_EC_Off_Corr_Off"/>
    <x v="3"/>
    <x v="3"/>
    <n v="1.15977012165566"/>
    <n v="179.132335151018"/>
    <n v="0.15977012165565799"/>
    <n v="-0.86766484898237195"/>
    <n v="0"/>
    <n v="0"/>
    <n v="1.15977012165566"/>
    <n v="0.86766484898200247"/>
  </r>
  <r>
    <n v="12"/>
    <s v="CircularDVF_Rigid_EC_Off_Corr_Off"/>
    <x v="1"/>
    <x v="1"/>
    <n v="0.55528666152401096"/>
    <n v="0.21319261428507699"/>
    <n v="-0.94471333847598904"/>
    <n v="0.21319261428507699"/>
    <n v="0"/>
    <n v="0"/>
    <n v="0.55528666152401096"/>
    <n v="0.2131926142850773"/>
  </r>
  <r>
    <n v="13"/>
    <s v="CircularDVF_Rigid_EC_Off_Corr_Off"/>
    <x v="1"/>
    <x v="3"/>
    <n v="0.77759429884367903"/>
    <n v="178.70583043504399"/>
    <n v="-0.72240570115632097"/>
    <n v="-1.2941695649560601"/>
    <n v="0"/>
    <n v="0"/>
    <n v="0.77759429884367903"/>
    <n v="1.2941695649560074"/>
  </r>
  <r>
    <n v="14"/>
    <s v="CircularDVF_Rigid_EC_Off_Corr_Off"/>
    <x v="2"/>
    <x v="1"/>
    <n v="0.56657893588664499"/>
    <n v="3.3449889337967398"/>
    <n v="6.6578935886645194E-2"/>
    <n v="3.3449889337967398"/>
    <n v="0"/>
    <n v="0"/>
    <n v="0.56657893588664499"/>
    <n v="3.344988933796742"/>
  </r>
  <r>
    <n v="15"/>
    <s v="CircularDVF_Rigid_EC_Off_Corr_Off"/>
    <x v="4"/>
    <x v="4"/>
    <n v="0.63142519632199301"/>
    <n v="62.470676222599401"/>
    <n v="0.28142519632199298"/>
    <n v="-27.529323777400599"/>
    <n v="0"/>
    <n v="0"/>
    <n v="0.63142519632199301"/>
    <n v="27.529323777400606"/>
  </r>
  <r>
    <n v="16"/>
    <s v="CircularDVF_Rigid_EC_Off_Corr_Off"/>
    <x v="4"/>
    <x v="1"/>
    <n v="0.79838119802694296"/>
    <n v="178.36871645783401"/>
    <n v="0.44838119802694298"/>
    <n v="178.36871645783401"/>
    <n v="1"/>
    <n v="0"/>
    <n v="0.79838119802694296"/>
    <n v="1.6312835421659884"/>
  </r>
  <r>
    <n v="17"/>
    <s v="CircularDVF_Rigid_EC_Off_Corr_Off"/>
    <x v="1"/>
    <x v="2"/>
    <n v="1.2972636164234801"/>
    <n v="141.482709403635"/>
    <n v="-0.20273638357651699"/>
    <n v="6.4827094036346598"/>
    <n v="0"/>
    <n v="0"/>
    <n v="1.2972636164234801"/>
    <n v="6.482709403634999"/>
  </r>
  <r>
    <n v="18"/>
    <s v="CircularDVF_Rigid_EC_Off_Corr_Off"/>
    <x v="3"/>
    <x v="0"/>
    <n v="0.75444531785032098"/>
    <n v="142.259198257018"/>
    <n v="-0.24555468214967899"/>
    <n v="97.259198257017601"/>
    <n v="1"/>
    <n v="0"/>
    <n v="0.75444531785032098"/>
    <n v="7.2591982570179994"/>
  </r>
  <r>
    <n v="19"/>
    <s v="CircularDVF_Rigid_EC_Off_Corr_Off"/>
    <x v="1"/>
    <x v="1"/>
    <n v="0.69992148291225098"/>
    <n v="-179.74629340941499"/>
    <n v="-0.80007851708774902"/>
    <n v="-179.74629340941499"/>
    <n v="0"/>
    <n v="0"/>
    <n v="0.69992148291225098"/>
    <n v="0.25370659058501133"/>
  </r>
  <r>
    <n v="20"/>
    <s v="CircularDVF_Rigid_EC_Off_Corr_Off"/>
    <x v="4"/>
    <x v="0"/>
    <n v="0.95601627222148899"/>
    <n v="104.231458315643"/>
    <n v="0.60601627222148902"/>
    <n v="59.231458315642598"/>
    <n v="1"/>
    <n v="0"/>
    <n v="0.95601627222148899"/>
    <n v="30.76854168435699"/>
  </r>
  <r>
    <n v="21"/>
    <s v="CircularDVF_Rigid_EC_Off_Corr_Off"/>
    <x v="3"/>
    <x v="1"/>
    <n v="1.0201963883680301"/>
    <n v="179.593859504726"/>
    <n v="2.0196388368031799E-2"/>
    <n v="179.593859504726"/>
    <n v="1"/>
    <n v="0"/>
    <n v="1.0201963883680301"/>
    <n v="0.40614049527400198"/>
  </r>
  <r>
    <n v="22"/>
    <s v="CircularDVF_Rigid_EC_Off_Corr_Off"/>
    <x v="1"/>
    <x v="2"/>
    <n v="0.77045184592847504"/>
    <n v="129.31373168841799"/>
    <n v="-0.72954815407152496"/>
    <n v="-5.6862683115815598"/>
    <n v="0"/>
    <n v="0"/>
    <n v="0.77045184592847504"/>
    <n v="5.6862683115820118"/>
  </r>
  <r>
    <n v="23"/>
    <s v="CircularDVF_Rigid_EC_Off_Corr_Off"/>
    <x v="4"/>
    <x v="2"/>
    <n v="1.49907270585974"/>
    <n v="122.63321116204401"/>
    <n v="1.1490727058597401"/>
    <n v="-12.3667888379558"/>
    <n v="0"/>
    <n v="0"/>
    <n v="1.49907270585974"/>
    <n v="12.366788837955994"/>
  </r>
  <r>
    <n v="24"/>
    <s v="CircularDVF_Rigid_EC_Off_Corr_Off"/>
    <x v="4"/>
    <x v="1"/>
    <n v="1.06682163112585"/>
    <n v="-179.00124012693999"/>
    <n v="0.71682163112584596"/>
    <n v="-179.00124012693999"/>
    <n v="0"/>
    <n v="0"/>
    <n v="1.06682163112585"/>
    <n v="0.9987598730600098"/>
  </r>
  <r>
    <n v="25"/>
    <s v="CircularDVF_Rigid_EC_Off_Corr_Off"/>
    <x v="4"/>
    <x v="2"/>
    <n v="1.47948719873412"/>
    <n v="89.299842017364796"/>
    <n v="1.12948719873412"/>
    <n v="-45.700157982635197"/>
    <n v="1"/>
    <n v="0"/>
    <n v="1.47948719873412"/>
    <n v="44.299842017364796"/>
  </r>
  <r>
    <n v="26"/>
    <s v="CircularDVF_Rigid_EC_Off_Corr_Off"/>
    <x v="3"/>
    <x v="0"/>
    <n v="0.94325194369222798"/>
    <n v="62.789468941583898"/>
    <n v="-5.6748056307771702E-2"/>
    <n v="17.789468941583898"/>
    <n v="0"/>
    <n v="0"/>
    <n v="0.94325194369222798"/>
    <n v="17.789468941583891"/>
  </r>
  <r>
    <n v="27"/>
    <s v="CircularDVF_Rigid_EC_Off_Corr_Off"/>
    <x v="1"/>
    <x v="4"/>
    <n v="1.04057555110628"/>
    <n v="88.720019292636394"/>
    <n v="-0.45942444889371797"/>
    <n v="-1.27998070736362"/>
    <n v="0"/>
    <n v="0"/>
    <n v="1.04057555110628"/>
    <n v="1.2799807073636202"/>
  </r>
  <r>
    <n v="28"/>
    <s v="CircularDVF_Rigid_EC_Off_Corr_Off"/>
    <x v="0"/>
    <x v="4"/>
    <n v="0.97325109688645595"/>
    <n v="89.239750306201898"/>
    <n v="0.27325109688645599"/>
    <n v="-0.76024969379807295"/>
    <n v="0"/>
    <n v="0"/>
    <n v="0.97325109688645595"/>
    <n v="0.76024969379810159"/>
  </r>
  <r>
    <n v="29"/>
    <s v="CircularDVF_Rigid_EC_Off_Corr_Off"/>
    <x v="2"/>
    <x v="1"/>
    <n v="1.1753531697820601"/>
    <n v="1.10800001376208"/>
    <n v="0.67535316978205595"/>
    <n v="1.10800001376208"/>
    <n v="0"/>
    <n v="0"/>
    <n v="1.1753531697820601"/>
    <n v="1.10800001376208"/>
  </r>
  <r>
    <n v="30"/>
    <s v="CircularDVF_Rigid_EC_Off_Corr_Off"/>
    <x v="4"/>
    <x v="2"/>
    <n v="1.3041007751089799"/>
    <n v="136.62099458452801"/>
    <n v="0.95410077510897995"/>
    <n v="1.6209945845278599"/>
    <n v="0"/>
    <n v="0"/>
    <n v="1.3041007751089799"/>
    <n v="1.620994584528006"/>
  </r>
  <r>
    <n v="31"/>
    <s v="CircularDVF_Rigid_EC_Off_Corr_Off"/>
    <x v="0"/>
    <x v="2"/>
    <n v="1.3224630261066901"/>
    <n v="136.756794235607"/>
    <n v="0.62246302610669202"/>
    <n v="1.75679423560746"/>
    <n v="0"/>
    <n v="0"/>
    <n v="1.3224630261066901"/>
    <n v="1.7567942356070034"/>
  </r>
  <r>
    <n v="32"/>
    <s v="CircularDVF_Rigid_EC_Off_Corr_Off"/>
    <x v="0"/>
    <x v="1"/>
    <n v="1.1442756578789799"/>
    <n v="0.87941468412634505"/>
    <n v="0.44427565787897999"/>
    <n v="0.87941468412634505"/>
    <n v="0"/>
    <n v="0"/>
    <n v="1.1442756578789799"/>
    <n v="0.87941468412634549"/>
  </r>
  <r>
    <n v="33"/>
    <s v="CircularDVF_Rigid_EC_Off_Corr_Off"/>
    <x v="1"/>
    <x v="0"/>
    <n v="1.0547938801713601"/>
    <n v="124.44493971284"/>
    <n v="-0.445206119828643"/>
    <n v="79.444939712839599"/>
    <n v="1"/>
    <n v="0"/>
    <n v="1.0547938801713601"/>
    <n v="10.555060287160018"/>
  </r>
  <r>
    <n v="34"/>
    <s v="CircularDVF_Rigid_EC_Off_Corr_Off"/>
    <x v="0"/>
    <x v="1"/>
    <n v="0.98456796693660797"/>
    <n v="178.075826126919"/>
    <n v="0.28456796693660802"/>
    <n v="178.075826126919"/>
    <n v="1"/>
    <n v="0"/>
    <n v="0.98456796693660797"/>
    <n v="1.9241738730810027"/>
  </r>
  <r>
    <n v="35"/>
    <s v="CircularDVF_Rigid_EC_Off_Corr_Off"/>
    <x v="0"/>
    <x v="2"/>
    <n v="1.00705864665838"/>
    <n v="99.298054464883606"/>
    <n v="0.30705864665837601"/>
    <n v="-35.701945535116401"/>
    <n v="0"/>
    <n v="0"/>
    <n v="1.00705864665838"/>
    <n v="35.701945535116408"/>
  </r>
  <r>
    <n v="36"/>
    <s v="CircularDVF_Rigid_EC_Off_Corr_Off"/>
    <x v="4"/>
    <x v="4"/>
    <n v="0.82853764334182101"/>
    <n v="90.178602225478599"/>
    <n v="0.47853764334182097"/>
    <n v="0.17860222547858501"/>
    <n v="1"/>
    <n v="0"/>
    <n v="0.82853764334182101"/>
    <n v="0.17860222547858484"/>
  </r>
  <r>
    <n v="37"/>
    <s v="CircularDVF_Rigid_EC_Off_Corr_Off"/>
    <x v="1"/>
    <x v="0"/>
    <n v="0.81071797364364495"/>
    <n v="66.930831674568395"/>
    <n v="-0.68928202635635505"/>
    <n v="21.930831674568399"/>
    <n v="0"/>
    <n v="0"/>
    <n v="0.81071797364364495"/>
    <n v="21.930831674568395"/>
  </r>
  <r>
    <n v="38"/>
    <s v="CircularDVF_Rigid_EC_Off_Corr_Off"/>
    <x v="3"/>
    <x v="0"/>
    <n v="0.76534414638891102"/>
    <n v="78.909997300337196"/>
    <n v="-0.23465585361108901"/>
    <n v="33.909997300337203"/>
    <n v="0"/>
    <n v="0"/>
    <n v="0.76534414638891102"/>
    <n v="33.909997300337182"/>
  </r>
  <r>
    <n v="39"/>
    <s v="CircularDVF_Rigid_EC_Off_Corr_Off"/>
    <x v="2"/>
    <x v="4"/>
    <n v="0.75710720500547601"/>
    <n v="82.748920533259493"/>
    <n v="0.25710720500547601"/>
    <n v="-7.2510794667404603"/>
    <n v="0"/>
    <n v="0"/>
    <n v="0.75710720500547601"/>
    <n v="7.2510794667405207"/>
  </r>
  <r>
    <n v="40"/>
    <s v="CircularDVF_Rigid_EC_Off_Corr_Off"/>
    <x v="4"/>
    <x v="4"/>
    <n v="0.68184366768671201"/>
    <n v="81.065734540874601"/>
    <n v="0.33184366768671197"/>
    <n v="-8.9342654591254096"/>
    <n v="0"/>
    <n v="0"/>
    <n v="0.68184366768671201"/>
    <n v="8.9342654591254131"/>
  </r>
  <r>
    <n v="41"/>
    <s v="CircularDVF_Rigid_EC_Off_Corr_Off"/>
    <x v="4"/>
    <x v="3"/>
    <n v="0.80929167051923101"/>
    <n v="177.292822967392"/>
    <n v="0.45929167051923098"/>
    <n v="-2.7071770326076599"/>
    <n v="0"/>
    <n v="0"/>
    <n v="0.80929167051923101"/>
    <n v="2.7071770326080014"/>
  </r>
  <r>
    <n v="42"/>
    <s v="CircularDVF_Rigid_EC_Off_Corr_Off"/>
    <x v="2"/>
    <x v="4"/>
    <n v="0.67440725824405701"/>
    <n v="92.853639377335099"/>
    <n v="0.17440725824405701"/>
    <n v="2.8536393773351301"/>
    <n v="1"/>
    <n v="0"/>
    <n v="0.67440725824405701"/>
    <n v="2.8536393773350994"/>
  </r>
  <r>
    <n v="43"/>
    <s v="CircularDVF_Rigid_EC_Off_Corr_Off"/>
    <x v="1"/>
    <x v="3"/>
    <n v="1.41279718784978"/>
    <n v="179.497234583417"/>
    <n v="-8.7202812150215706E-2"/>
    <n v="-0.50276541658320195"/>
    <n v="0"/>
    <n v="0"/>
    <n v="1.41279718784978"/>
    <n v="0.50276541658300289"/>
  </r>
  <r>
    <n v="44"/>
    <s v="CircularDVF_Rigid_EC_Off_Corr_Off"/>
    <x v="0"/>
    <x v="0"/>
    <n v="0.88439816156352402"/>
    <n v="111.409915133472"/>
    <n v="0.18439816156352401"/>
    <n v="66.4099151334715"/>
    <n v="1"/>
    <n v="0"/>
    <n v="0.88439816156352402"/>
    <n v="23.590084866528002"/>
  </r>
  <r>
    <n v="45"/>
    <s v="CircularDVF_Rigid_EC_Off_Corr_Off"/>
    <x v="0"/>
    <x v="4"/>
    <n v="0.88565833607230804"/>
    <n v="91.503919439862401"/>
    <n v="0.185658336072308"/>
    <n v="1.50391943986244"/>
    <n v="1"/>
    <n v="0"/>
    <n v="0.88565833607230804"/>
    <n v="1.5039194398623863"/>
  </r>
  <r>
    <n v="46"/>
    <s v="CircularDVF_Rigid_EC_Off_Corr_Off"/>
    <x v="4"/>
    <x v="0"/>
    <n v="0.89250667297710296"/>
    <n v="131.50411046717801"/>
    <n v="0.54250667297710298"/>
    <n v="86.504110467177796"/>
    <n v="1"/>
    <n v="0"/>
    <n v="0.89250667297710296"/>
    <n v="3.495889532821991"/>
  </r>
  <r>
    <n v="47"/>
    <s v="CircularDVF_Rigid_EC_Off_Corr_Off"/>
    <x v="3"/>
    <x v="4"/>
    <n v="1.18558082959463"/>
    <n v="91.872560315196594"/>
    <n v="0.18558082959462899"/>
    <n v="1.87256031519655"/>
    <n v="1"/>
    <n v="0"/>
    <n v="1.18558082959463"/>
    <n v="1.8725603151966084"/>
  </r>
  <r>
    <n v="48"/>
    <s v="CircularDVF_Rigid_EC_Off_Corr_Off"/>
    <x v="4"/>
    <x v="1"/>
    <n v="1.37658639584552"/>
    <n v="179.914002646923"/>
    <n v="1.0265863958455199"/>
    <n v="179.914002646923"/>
    <n v="1"/>
    <n v="0"/>
    <n v="1.37658639584552"/>
    <n v="8.5997353077004846E-2"/>
  </r>
  <r>
    <n v="49"/>
    <s v="CircularDVF_Rigid_EC_Off_Corr_Off"/>
    <x v="4"/>
    <x v="1"/>
    <n v="1.3197668254631301"/>
    <n v="179.910300222774"/>
    <n v="0.96976682546313198"/>
    <n v="179.910300222774"/>
    <n v="1"/>
    <n v="0"/>
    <n v="1.3197668254631301"/>
    <n v="8.9699777226002197E-2"/>
  </r>
  <r>
    <n v="50"/>
    <s v="CircularDVF_Rigid_EC_Off_Corr_Off"/>
    <x v="4"/>
    <x v="3"/>
    <n v="1.50577141735067"/>
    <n v="179.52827868323101"/>
    <n v="1.1557714173506699"/>
    <n v="-0.47172131676865098"/>
    <n v="0"/>
    <n v="0"/>
    <n v="1.50577141735067"/>
    <n v="0.47172131676899198"/>
  </r>
  <r>
    <n v="51"/>
    <s v="CircularDVF_Rigid_EC_Off_Corr_Off"/>
    <x v="4"/>
    <x v="2"/>
    <n v="1.6834568493467901"/>
    <n v="135.26105511904899"/>
    <n v="1.33345684934679"/>
    <n v="0.26105511904916101"/>
    <n v="0"/>
    <n v="0"/>
    <n v="1.6834568493467901"/>
    <n v="0.26105511904899004"/>
  </r>
  <r>
    <n v="52"/>
    <s v="CircularDVF_Rigid_EC_Off_Corr_Off"/>
    <x v="1"/>
    <x v="4"/>
    <n v="1.4075940554953399"/>
    <n v="91.577128525803801"/>
    <n v="-9.2405944504664106E-2"/>
    <n v="1.5771285258037999"/>
    <n v="1"/>
    <n v="0"/>
    <n v="1.4075940554953399"/>
    <n v="1.5771285258038006"/>
  </r>
  <r>
    <n v="53"/>
    <s v="CircularDVF_Rigid_EC_Off_Corr_Off"/>
    <x v="0"/>
    <x v="0"/>
    <n v="1.4797468704878101"/>
    <n v="118.22896167363901"/>
    <n v="0.77974687048781399"/>
    <n v="73.228961673638494"/>
    <n v="1"/>
    <n v="0"/>
    <n v="1.4797468704878101"/>
    <n v="16.771038326361008"/>
  </r>
  <r>
    <n v="54"/>
    <s v="CircularDVF_Rigid_EC_Off_Corr_Off"/>
    <x v="3"/>
    <x v="4"/>
    <n v="1.4122475087772699"/>
    <n v="90.314348233160203"/>
    <n v="0.41224750877727401"/>
    <n v="0.31434823316015997"/>
    <n v="1"/>
    <n v="0"/>
    <n v="1.4122475087772699"/>
    <n v="0.31434823316021721"/>
  </r>
  <r>
    <n v="55"/>
    <s v="CircularDVF_Rigid_EC_Off_Corr_Off"/>
    <x v="1"/>
    <x v="0"/>
    <n v="1.1463350664339"/>
    <n v="70.658780530419406"/>
    <n v="-0.35366493356610001"/>
    <n v="25.658780530419399"/>
    <n v="0"/>
    <n v="0"/>
    <n v="1.1463350664339"/>
    <n v="25.658780530419392"/>
  </r>
  <r>
    <n v="56"/>
    <s v="CircularDVF_Rigid_EC_Off_Corr_Off"/>
    <x v="0"/>
    <x v="3"/>
    <n v="1.7226832683309501"/>
    <n v="179.759479399893"/>
    <n v="1.0226832683309499"/>
    <n v="-0.24052060010717499"/>
    <n v="0"/>
    <n v="0"/>
    <n v="1.7226832683309501"/>
    <n v="0.24052060010700416"/>
  </r>
  <r>
    <n v="57"/>
    <s v="CircularDVF_Rigid_EC_Off_Corr_Off"/>
    <x v="4"/>
    <x v="1"/>
    <n v="0.89701542409393298"/>
    <n v="177.557740914628"/>
    <n v="0.547015424093933"/>
    <n v="177.557740914628"/>
    <n v="1"/>
    <n v="0"/>
    <n v="0.89701542409393298"/>
    <n v="2.442259085372001"/>
  </r>
  <r>
    <n v="58"/>
    <s v="CircularDVF_Rigid_EC_Off_Corr_Off"/>
    <x v="0"/>
    <x v="2"/>
    <n v="0.96875012878663103"/>
    <n v="123.49518467374099"/>
    <n v="0.26875012878663102"/>
    <n v="-11.5048153262588"/>
    <n v="0"/>
    <n v="0"/>
    <n v="0.96875012878663103"/>
    <n v="11.504815326259006"/>
  </r>
  <r>
    <n v="59"/>
    <s v="CircularDVF_Rigid_EC_Off_Corr_Off"/>
    <x v="2"/>
    <x v="2"/>
    <n v="1.0936895527574999"/>
    <n v="131.57286372202"/>
    <n v="0.59368955275750102"/>
    <n v="-3.42713627797957"/>
    <n v="0"/>
    <n v="0"/>
    <n v="1.0936895527574999"/>
    <n v="3.4271362779799972"/>
  </r>
  <r>
    <n v="60"/>
    <s v="CircularDVF_Rigid_EC_Off_Corr_Off"/>
    <x v="0"/>
    <x v="1"/>
    <n v="1.14953099958254"/>
    <n v="1.1328924726232099"/>
    <n v="0.449530999582543"/>
    <n v="1.1328924726232099"/>
    <n v="0"/>
    <n v="0"/>
    <n v="1.14953099958254"/>
    <n v="1.1328924726232117"/>
  </r>
  <r>
    <n v="61"/>
    <s v="CircularDVF_Rigid_EC_Off_Corr_Off"/>
    <x v="2"/>
    <x v="3"/>
    <n v="1.7175924586345901"/>
    <n v="179.41413876389799"/>
    <n v="1.2175924586345901"/>
    <n v="-0.58586123610245999"/>
    <n v="0"/>
    <n v="0"/>
    <n v="1.7175924586345901"/>
    <n v="0.58586123610200502"/>
  </r>
  <r>
    <n v="62"/>
    <s v="CircularDVF_Rigid_EC_Off_Corr_Off"/>
    <x v="0"/>
    <x v="1"/>
    <n v="0.84475112124805396"/>
    <n v="-1.26135463620375"/>
    <n v="0.144751121248054"/>
    <n v="-1.26135463620375"/>
    <n v="0"/>
    <n v="0"/>
    <n v="0.84475112124805396"/>
    <n v="1.2613546362037482"/>
  </r>
  <r>
    <n v="63"/>
    <s v="CircularDVF_Rigid_EC_Off_Corr_Off"/>
    <x v="1"/>
    <x v="0"/>
    <n v="1.02521334680082"/>
    <n v="91.587933971192996"/>
    <n v="-0.47478665319917801"/>
    <n v="46.587933971193003"/>
    <n v="1"/>
    <n v="0"/>
    <n v="1.02521334680082"/>
    <n v="43.412066028807004"/>
  </r>
  <r>
    <n v="64"/>
    <s v="CircularDVF_Rigid_EC_Off_Corr_Off"/>
    <x v="3"/>
    <x v="0"/>
    <n v="0.95783979004828002"/>
    <n v="91.081507070975704"/>
    <n v="-4.2160209951719901E-2"/>
    <n v="46.081507070975697"/>
    <n v="1"/>
    <n v="0"/>
    <n v="0.95783979004828002"/>
    <n v="43.918492929024296"/>
  </r>
  <r>
    <n v="65"/>
    <s v="CircularDVF_Rigid_EC_Off_Corr_Off"/>
    <x v="0"/>
    <x v="2"/>
    <n v="1.02924974689491"/>
    <n v="112.26595968089801"/>
    <n v="0.32924974689491299"/>
    <n v="-22.7340403191021"/>
    <n v="0"/>
    <n v="0"/>
    <n v="1.02924974689491"/>
    <n v="22.734040319102007"/>
  </r>
  <r>
    <n v="66"/>
    <s v="CircularDVF_Rigid_EC_Off_Corr_Off"/>
    <x v="2"/>
    <x v="4"/>
    <n v="0.90646025376388795"/>
    <n v="91.796029446253499"/>
    <n v="0.406460253763888"/>
    <n v="1.7960294462535"/>
    <n v="1"/>
    <n v="0"/>
    <n v="0.90646025376388795"/>
    <n v="1.7960294462534989"/>
  </r>
  <r>
    <n v="67"/>
    <s v="CircularDVF_Rigid_EC_Off_Corr_Off"/>
    <x v="1"/>
    <x v="1"/>
    <n v="0.90153714100300697"/>
    <n v="178.88377648002299"/>
    <n v="-0.59846285899699303"/>
    <n v="178.88377648002299"/>
    <n v="1"/>
    <n v="0"/>
    <n v="0.90153714100300697"/>
    <n v="1.1162235199770123"/>
  </r>
  <r>
    <n v="68"/>
    <s v="CircularDVF_Rigid_EC_Off_Corr_Off"/>
    <x v="1"/>
    <x v="4"/>
    <n v="0.93701103005822695"/>
    <n v="90.157926224955702"/>
    <n v="-0.56298896994177305"/>
    <n v="0.15792622495570199"/>
    <n v="1"/>
    <n v="0"/>
    <n v="0.93701103005822695"/>
    <n v="0.15792622495570185"/>
  </r>
  <r>
    <n v="69"/>
    <s v="CircularDVF_Rigid_EC_Off_Corr_Off"/>
    <x v="4"/>
    <x v="3"/>
    <n v="0.999599295468108"/>
    <n v="-179.23018055547601"/>
    <n v="0.64959929546810802"/>
    <n v="0.76981944452387596"/>
    <n v="1"/>
    <n v="0"/>
    <n v="0.999599295468108"/>
    <n v="0.7698194445239892"/>
  </r>
  <r>
    <n v="70"/>
    <s v="CircularDVF_Rigid_EC_Off_Corr_Off"/>
    <x v="1"/>
    <x v="4"/>
    <n v="0.97333333810669997"/>
    <n v="91.064289614001595"/>
    <n v="-0.52666666189330003"/>
    <n v="1.06428961400161"/>
    <n v="1"/>
    <n v="0"/>
    <n v="0.97333333810669997"/>
    <n v="1.0642896140016092"/>
  </r>
  <r>
    <n v="71"/>
    <s v="CircularDVF_Rigid_EC_Off_Corr_Off"/>
    <x v="3"/>
    <x v="2"/>
    <n v="1.1787126426704899"/>
    <n v="130.93082753205101"/>
    <n v="0.178712642670488"/>
    <n v="-4.0691724679488699"/>
    <n v="0"/>
    <n v="0"/>
    <n v="1.1787126426704899"/>
    <n v="4.069172467948988"/>
  </r>
  <r>
    <n v="72"/>
    <s v="CircularDVF_Rigid_EC_Off_Corr_Off"/>
    <x v="4"/>
    <x v="4"/>
    <n v="0.66429429949716401"/>
    <n v="114.09367282918301"/>
    <n v="0.31429429949716398"/>
    <n v="24.093672829182999"/>
    <n v="1"/>
    <n v="0"/>
    <n v="0.66429429949716401"/>
    <n v="24.093672829182992"/>
  </r>
  <r>
    <n v="73"/>
    <s v="CircularDVF_Rigid_EC_Off_Corr_Off"/>
    <x v="1"/>
    <x v="4"/>
    <n v="0.625775632305964"/>
    <n v="80.257771203109996"/>
    <n v="-0.874224367694036"/>
    <n v="-9.7422287968900001"/>
    <n v="0"/>
    <n v="0"/>
    <n v="0.625775632305964"/>
    <n v="9.7422287968900037"/>
  </r>
  <r>
    <n v="74"/>
    <s v="CircularDVF_Rigid_EC_Off_Corr_Off"/>
    <x v="2"/>
    <x v="2"/>
    <n v="1.5705634770990999"/>
    <n v="136.21263954599701"/>
    <n v="1.0705634770990999"/>
    <n v="1.2126395459972601"/>
    <n v="0"/>
    <n v="0"/>
    <n v="1.5705634770990999"/>
    <n v="1.212639545997007"/>
  </r>
  <r>
    <n v="75"/>
    <s v="CircularDVF_Rigid_EC_Off_Corr_Off"/>
    <x v="0"/>
    <x v="0"/>
    <n v="1.00616538368497"/>
    <n v="76.491681783810705"/>
    <n v="0.30616538368496898"/>
    <n v="31.491681783810701"/>
    <n v="0"/>
    <n v="0"/>
    <n v="1.00616538368497"/>
    <n v="31.491681783810691"/>
  </r>
  <r>
    <n v="76"/>
    <s v="CircularDVF_Rigid_EC_Off_Corr_Off"/>
    <x v="4"/>
    <x v="0"/>
    <n v="0.84938772887569802"/>
    <n v="91.219616419555095"/>
    <n v="0.49938772887569799"/>
    <n v="46.219616419555102"/>
    <n v="1"/>
    <n v="0"/>
    <n v="0.84938772887569802"/>
    <n v="43.780383580444891"/>
  </r>
  <r>
    <n v="77"/>
    <s v="CircularDVF_Rigid_EC_Off_Corr_Off"/>
    <x v="4"/>
    <x v="1"/>
    <n v="0.819064040358501"/>
    <n v="-178.33762381227601"/>
    <n v="0.46906404035850102"/>
    <n v="-178.33762381227601"/>
    <n v="0"/>
    <n v="0"/>
    <n v="0.819064040358501"/>
    <n v="1.6623761877240213"/>
  </r>
  <r>
    <n v="78"/>
    <s v="CircularDVF_Rigid_EC_Off_Corr_Off"/>
    <x v="2"/>
    <x v="1"/>
    <n v="0.77743987508702594"/>
    <n v="-179.390898380561"/>
    <n v="0.277439875087026"/>
    <n v="-179.390898380561"/>
    <n v="0"/>
    <n v="0"/>
    <n v="0.77743987508702594"/>
    <n v="0.60910161943900221"/>
  </r>
  <r>
    <n v="79"/>
    <s v="CircularDVF_Rigid_EC_Off_Corr_Off"/>
    <x v="3"/>
    <x v="0"/>
    <n v="1.2506210991900599"/>
    <n v="148.52892709238799"/>
    <n v="0.25062109919005698"/>
    <n v="103.528927092388"/>
    <n v="1"/>
    <n v="0"/>
    <n v="1.2506210991900599"/>
    <n v="13.528927092387988"/>
  </r>
  <r>
    <n v="80"/>
    <s v="CircularDVF_Rigid_EC_Off_Corr_Off"/>
    <x v="1"/>
    <x v="2"/>
    <n v="1.5856633544254399"/>
    <n v="152.992551391869"/>
    <n v="8.5663354425442595E-2"/>
    <n v="17.992551391869199"/>
    <n v="0"/>
    <n v="0"/>
    <n v="1.5856633544254399"/>
    <n v="17.992551391869"/>
  </r>
  <r>
    <n v="81"/>
    <s v="CircularDVF_Rigid_EC_Off_Corr_Off"/>
    <x v="2"/>
    <x v="1"/>
    <n v="1.23198076348889"/>
    <n v="-0.384368436053933"/>
    <n v="0.73198076348888796"/>
    <n v="-0.384368436053933"/>
    <n v="0"/>
    <n v="0"/>
    <n v="1.23198076348889"/>
    <n v="0.38436843605393278"/>
  </r>
  <r>
    <n v="82"/>
    <s v="CircularDVF_Rigid_EC_Off_Corr_Off"/>
    <x v="0"/>
    <x v="3"/>
    <n v="1.67110616251182"/>
    <n v="179.39784087169701"/>
    <n v="0.97110616251181603"/>
    <n v="-0.60215912830295804"/>
    <n v="0"/>
    <n v="0"/>
    <n v="1.67110616251182"/>
    <n v="0.60215912830298635"/>
  </r>
  <r>
    <n v="83"/>
    <s v="CircularDVF_Rigid_EC_Off_Corr_Off"/>
    <x v="2"/>
    <x v="3"/>
    <n v="1.67187716265303"/>
    <n v="178.158667847864"/>
    <n v="1.17187716265303"/>
    <n v="-1.84133215213632"/>
    <n v="0"/>
    <n v="0"/>
    <n v="1.67187716265303"/>
    <n v="1.8413321521360047"/>
  </r>
  <r>
    <n v="84"/>
    <s v="CircularDVF_Rigid_EC_Off_Corr_Off"/>
    <x v="1"/>
    <x v="3"/>
    <n v="1.6717191605408099"/>
    <n v="178.335614138805"/>
    <n v="0.17171916054080499"/>
    <n v="-1.6643858611948299"/>
    <n v="0"/>
    <n v="0"/>
    <n v="1.6717191605408099"/>
    <n v="1.6643858611950009"/>
  </r>
  <r>
    <n v="85"/>
    <s v="CircularDVF_Rigid_EC_Off_Corr_Off"/>
    <x v="3"/>
    <x v="3"/>
    <n v="1.6717191605408099"/>
    <n v="178.335614138805"/>
    <n v="0.67171916054080505"/>
    <n v="-1.6643858611948299"/>
    <n v="0"/>
    <n v="0"/>
    <n v="1.6717191605408099"/>
    <n v="1.6643858611950009"/>
  </r>
  <r>
    <n v="86"/>
    <s v="CircularDVF_Rigid_EC_Off_Corr_Off"/>
    <x v="4"/>
    <x v="3"/>
    <n v="1.6717191605408099"/>
    <n v="178.335614138805"/>
    <n v="1.3217191605408101"/>
    <n v="-1.6643858611948299"/>
    <n v="0"/>
    <n v="0"/>
    <n v="1.6717191605408099"/>
    <n v="1.6643858611950009"/>
  </r>
  <r>
    <n v="87"/>
    <s v="CircularDVF_Rigid_EC_Off_Corr_Off"/>
    <x v="4"/>
    <x v="0"/>
    <n v="0.77314490041575901"/>
    <n v="139.90525677012701"/>
    <n v="0.42314490041575897"/>
    <n v="94.905256770126798"/>
    <n v="1"/>
    <n v="0"/>
    <n v="0.77314490041575901"/>
    <n v="4.9052567701270107"/>
  </r>
  <r>
    <n v="88"/>
    <s v="CircularDVF_Rigid_EC_Off_Corr_Off"/>
    <x v="1"/>
    <x v="3"/>
    <n v="1.6249747133422101"/>
    <n v="178.65211271980101"/>
    <n v="0.124974713342206"/>
    <n v="-1.3478872801986199"/>
    <n v="0"/>
    <n v="0"/>
    <n v="1.6249747133422101"/>
    <n v="1.3478872801989894"/>
  </r>
  <r>
    <n v="89"/>
    <s v="CircularDVF_Rigid_EC_Off_Corr_Off"/>
    <x v="0"/>
    <x v="3"/>
    <n v="1.6249747133422101"/>
    <n v="178.65211271980101"/>
    <n v="0.92497471334220605"/>
    <n v="-1.3478872801986199"/>
    <n v="0"/>
    <n v="0"/>
    <n v="1.6249747133422101"/>
    <n v="1.3478872801989894"/>
  </r>
  <r>
    <n v="90"/>
    <s v="CircularDVF_Rigid_EC_Off_Corr_Off"/>
    <x v="3"/>
    <x v="1"/>
    <n v="0.80370722692190499"/>
    <n v="1.9888934244276599"/>
    <n v="-0.19629277307809501"/>
    <n v="1.9888934244276599"/>
    <n v="0"/>
    <n v="0"/>
    <n v="0.80370722692190499"/>
    <n v="1.9888934244276584"/>
  </r>
  <r>
    <n v="91"/>
    <s v="CircularDVF_Rigid_EC_Off_Corr_Off"/>
    <x v="4"/>
    <x v="3"/>
    <n v="1.52183532128275"/>
    <n v="178.36620001998099"/>
    <n v="1.1718353212827499"/>
    <n v="-1.6337999800191501"/>
    <n v="0"/>
    <n v="0"/>
    <n v="1.52183532128275"/>
    <n v="1.6337999800190062"/>
  </r>
  <r>
    <n v="92"/>
    <s v="CircularDVF_Rigid_EC_Off_Corr_Off"/>
    <x v="3"/>
    <x v="4"/>
    <n v="0.80304298976552702"/>
    <n v="91.6586806754935"/>
    <n v="-0.19695701023447301"/>
    <n v="1.6586806754935399"/>
    <n v="1"/>
    <n v="0"/>
    <n v="0.80304298976552702"/>
    <n v="1.6586806754934855"/>
  </r>
  <r>
    <n v="93"/>
    <s v="CircularDVF_Rigid_EC_Off_Corr_Off"/>
    <x v="0"/>
    <x v="1"/>
    <n v="1.0512363873166"/>
    <n v="0.67569285494079201"/>
    <n v="0.35123638731660001"/>
    <n v="0.67569285494079201"/>
    <n v="0"/>
    <n v="0"/>
    <n v="1.0512363873166"/>
    <n v="0.67569285494079168"/>
  </r>
  <r>
    <n v="94"/>
    <s v="CircularDVF_Rigid_EC_Off_Corr_Off"/>
    <x v="0"/>
    <x v="3"/>
    <n v="1.3818618740272099"/>
    <n v="179.27179379066499"/>
    <n v="0.68186187402720699"/>
    <n v="-0.72820620933549696"/>
    <n v="0"/>
    <n v="0"/>
    <n v="1.3818618740272099"/>
    <n v="0.72820620933501345"/>
  </r>
  <r>
    <n v="95"/>
    <s v="CircularDVF_Rigid_EC_Off_Corr_Off"/>
    <x v="0"/>
    <x v="0"/>
    <n v="1.1436272493139501"/>
    <n v="89.870605957300697"/>
    <n v="0.44362724931395497"/>
    <n v="44.870605957300697"/>
    <n v="0"/>
    <n v="0"/>
    <n v="1.1436272493139501"/>
    <n v="44.870605957300711"/>
  </r>
  <r>
    <n v="96"/>
    <s v="CircularDVF_Rigid_EC_Off_Corr_Off"/>
    <x v="2"/>
    <x v="4"/>
    <n v="0.87505671529040596"/>
    <n v="89.4926716459522"/>
    <n v="0.37505671529040602"/>
    <n v="-0.50732835404784304"/>
    <n v="0"/>
    <n v="0"/>
    <n v="0.87505671529040596"/>
    <n v="0.50732835404778598"/>
  </r>
  <r>
    <n v="97"/>
    <s v="CircularDVF_Rigid_EC_Off_Corr_Off"/>
    <x v="0"/>
    <x v="0"/>
    <n v="0.91324024998202002"/>
    <n v="78.747267952413694"/>
    <n v="0.21324024998202001"/>
    <n v="33.747267952413701"/>
    <n v="0"/>
    <n v="0"/>
    <n v="0.91324024998202002"/>
    <n v="33.747267952413694"/>
  </r>
  <r>
    <n v="98"/>
    <s v="CircularDVF_Rigid_EC_Off_Corr_Off"/>
    <x v="1"/>
    <x v="3"/>
    <n v="1.39213630888319"/>
    <n v="179.48977277961299"/>
    <n v="-0.107863691116811"/>
    <n v="-0.51022722038703705"/>
    <n v="0"/>
    <n v="0"/>
    <n v="1.39213630888319"/>
    <n v="0.51022722038700863"/>
  </r>
  <r>
    <n v="99"/>
    <s v="CircularDVF_Rigid_EC_Off_Corr_Off"/>
    <x v="1"/>
    <x v="2"/>
    <n v="1.46307144016109"/>
    <n v="138.30598488729899"/>
    <n v="-3.6928559838909698E-2"/>
    <n v="3.3059848872992501"/>
    <n v="0"/>
    <n v="0"/>
    <n v="1.46307144016109"/>
    <n v="3.3059848872989903"/>
  </r>
  <r>
    <n v="100"/>
    <s v="CircularDVF_Rigid_EC_Off_Corr_Off"/>
    <x v="3"/>
    <x v="1"/>
    <n v="0.93277573807658098"/>
    <n v="1.7136008491235399"/>
    <n v="-6.7224261923419001E-2"/>
    <n v="1.7136008491235399"/>
    <n v="0"/>
    <n v="0"/>
    <n v="0.93277573807658098"/>
    <n v="1.7136008491235373"/>
  </r>
  <r>
    <n v="101"/>
    <s v="CircularDVF_Rigid_EC_Off_Corr_Off"/>
    <x v="1"/>
    <x v="1"/>
    <n v="0.88087946756771296"/>
    <n v="1.1424037216089"/>
    <n v="-0.61912053243228704"/>
    <n v="1.1424037216089"/>
    <n v="0"/>
    <n v="0"/>
    <n v="0.88087946756771296"/>
    <n v="1.1424037216089005"/>
  </r>
  <r>
    <n v="102"/>
    <s v="CircularDVF_Rigid_EC_Off_Corr_Off"/>
    <x v="3"/>
    <x v="3"/>
    <n v="1.3197850205381201"/>
    <n v="179.686053665207"/>
    <n v="0.31978502053812002"/>
    <n v="-0.31394633479294498"/>
    <n v="0"/>
    <n v="0"/>
    <n v="1.3197850205381201"/>
    <n v="0.31394633479300182"/>
  </r>
  <r>
    <n v="103"/>
    <s v="CircularDVF_Rigid_EC_Off_Corr_Off"/>
    <x v="2"/>
    <x v="3"/>
    <n v="1.4025961077303699"/>
    <n v="179.07153089336899"/>
    <n v="0.90259610773036503"/>
    <n v="-0.92846910663132598"/>
    <n v="0"/>
    <n v="0"/>
    <n v="1.4025961077303699"/>
    <n v="0.92846910663101312"/>
  </r>
  <r>
    <n v="104"/>
    <s v="CircularDVF_Rigid_EC_Off_Corr_Off"/>
    <x v="1"/>
    <x v="0"/>
    <n v="1.2769127912948499"/>
    <n v="138.62438328223001"/>
    <n v="-0.223087208705149"/>
    <n v="93.624383282229701"/>
    <n v="1"/>
    <n v="0"/>
    <n v="1.2769127912948499"/>
    <n v="3.6243832822300135"/>
  </r>
  <r>
    <n v="105"/>
    <s v="CircularDVF_Rigid_EC_Off_Corr_Off"/>
    <x v="4"/>
    <x v="2"/>
    <n v="1.46563145536643"/>
    <n v="139.731625591762"/>
    <n v="1.1156314553664299"/>
    <n v="4.7316255917621701"/>
    <n v="0"/>
    <n v="0"/>
    <n v="1.46563145536643"/>
    <n v="4.7316255917619969"/>
  </r>
  <r>
    <n v="106"/>
    <s v="CircularDVF_Rigid_EC_Off_Corr_Off"/>
    <x v="2"/>
    <x v="2"/>
    <n v="1.21965010212353"/>
    <n v="139.48292895846001"/>
    <n v="0.71965010212352798"/>
    <n v="4.4829289584596399"/>
    <n v="0"/>
    <n v="0"/>
    <n v="1.21965010212353"/>
    <n v="4.4829289584600076"/>
  </r>
  <r>
    <n v="107"/>
    <s v="CircularDVF_Rigid_EC_Off_Corr_Off"/>
    <x v="1"/>
    <x v="2"/>
    <n v="1.13291732164574"/>
    <n v="140.19777367010801"/>
    <n v="-0.367082678354262"/>
    <n v="5.1977736701077202"/>
    <n v="0"/>
    <n v="0"/>
    <n v="1.13291732164574"/>
    <n v="5.1977736701080062"/>
  </r>
  <r>
    <n v="108"/>
    <s v="CircularDVF_Rigid_EC_Off_Corr_Off"/>
    <x v="0"/>
    <x v="3"/>
    <n v="1.00540137274882"/>
    <n v="177.821160058375"/>
    <n v="0.30540137274881701"/>
    <n v="-2.17883994162497"/>
    <n v="0"/>
    <n v="0"/>
    <n v="1.00540137274882"/>
    <n v="2.1788399416250002"/>
  </r>
  <r>
    <n v="109"/>
    <s v="CircularDVF_Rigid_EC_Off_Corr_Off"/>
    <x v="2"/>
    <x v="0"/>
    <n v="0.69481371634118305"/>
    <n v="87.6566141837"/>
    <n v="0.194813716341183"/>
    <n v="42.6566141837"/>
    <n v="0"/>
    <n v="0"/>
    <n v="0.69481371634118305"/>
    <n v="42.656614183700015"/>
  </r>
  <r>
    <n v="110"/>
    <s v="CircularDVF_Rigid_EC_Off_Corr_Off"/>
    <x v="3"/>
    <x v="1"/>
    <n v="0.69995197890275496"/>
    <n v="0.59196484983985398"/>
    <n v="-0.30004802109724499"/>
    <n v="0.59196484983985398"/>
    <n v="0"/>
    <n v="0"/>
    <n v="0.69995197890275496"/>
    <n v="0.59196484983985442"/>
  </r>
  <r>
    <n v="111"/>
    <s v="CircularDVF_Rigid_EC_Off_Corr_Off"/>
    <x v="3"/>
    <x v="3"/>
    <n v="1.3094930477589599"/>
    <n v="179.457570956247"/>
    <n v="0.30949304775896103"/>
    <n v="-0.54242904375257694"/>
    <n v="0"/>
    <n v="0"/>
    <n v="1.3094930477589599"/>
    <n v="0.54242904375300327"/>
  </r>
  <r>
    <n v="112"/>
    <s v="CircularDVF_Rigid_EC_Off_Corr_Off"/>
    <x v="3"/>
    <x v="2"/>
    <n v="0.751198823344018"/>
    <n v="127.484517282741"/>
    <n v="-0.248801176655982"/>
    <n v="-7.5154827172585801"/>
    <n v="0"/>
    <n v="0"/>
    <n v="0.751198823344018"/>
    <n v="7.5154827172590046"/>
  </r>
  <r>
    <n v="113"/>
    <s v="CircularDVF_Rigid_EC_Off_Corr_Off"/>
    <x v="3"/>
    <x v="0"/>
    <n v="0.82337224703706002"/>
    <n v="89.820277316192701"/>
    <n v="-0.17662775296294"/>
    <n v="44.820277316192701"/>
    <n v="0"/>
    <n v="0"/>
    <n v="0.82337224703706002"/>
    <n v="44.820277316192687"/>
  </r>
  <r>
    <n v="114"/>
    <s v="CircularDVF_Rigid_EC_Off_Corr_Off"/>
    <x v="2"/>
    <x v="0"/>
    <n v="0.86194790719088599"/>
    <n v="94.296001259407205"/>
    <n v="0.36194790719088599"/>
    <n v="49.296001259407198"/>
    <n v="1"/>
    <n v="0"/>
    <n v="0.86194790719088599"/>
    <n v="40.703998740592795"/>
  </r>
  <r>
    <n v="115"/>
    <s v="CircularDVF_Rigid_EC_Off_Corr_Off"/>
    <x v="3"/>
    <x v="3"/>
    <n v="1.2531978055170601"/>
    <n v="178.25213510648501"/>
    <n v="0.253197805517059"/>
    <n v="-1.7478648935151599"/>
    <n v="0"/>
    <n v="0"/>
    <n v="1.2531978055170601"/>
    <n v="1.7478648935149863"/>
  </r>
  <r>
    <n v="116"/>
    <s v="CircularDVF_Rigid_EC_Off_Corr_Off"/>
    <x v="3"/>
    <x v="4"/>
    <n v="0.99974342336570199"/>
    <n v="87.779197893728494"/>
    <n v="-2.5657663429823297E-4"/>
    <n v="-2.2208021062715502"/>
    <n v="0"/>
    <n v="0"/>
    <n v="0.99974342336570199"/>
    <n v="2.220802106271492"/>
  </r>
  <r>
    <n v="117"/>
    <s v="CircularDVF_Rigid_EC_Off_Corr_Off"/>
    <x v="0"/>
    <x v="2"/>
    <n v="0.98787941180628402"/>
    <n v="107.49700017657401"/>
    <n v="0.28787941180628401"/>
    <n v="-27.502999823425501"/>
    <n v="0"/>
    <n v="0"/>
    <n v="0.98787941180628402"/>
    <n v="27.502999823425995"/>
  </r>
  <r>
    <n v="118"/>
    <s v="CircularDVF_Rigid_EC_Off_Corr_Off"/>
    <x v="2"/>
    <x v="0"/>
    <n v="0.55340953482601296"/>
    <n v="122.45888737740501"/>
    <n v="5.3409534826013398E-2"/>
    <n v="77.458887377404594"/>
    <n v="1"/>
    <n v="0"/>
    <n v="0.55340953482601296"/>
    <n v="12.541112622594994"/>
  </r>
  <r>
    <n v="119"/>
    <s v="CircularDVF_Rigid_EC_Off_Corr_Off"/>
    <x v="4"/>
    <x v="0"/>
    <n v="0.76254307222612305"/>
    <n v="127.320119406374"/>
    <n v="0.41254307222612302"/>
    <n v="82.320119406374403"/>
    <n v="1"/>
    <n v="0"/>
    <n v="0.76254307222612305"/>
    <n v="7.6798805936259953"/>
  </r>
  <r>
    <n v="120"/>
    <s v="CircularDVF_Rigid_EC_Off_Corr_Off"/>
    <x v="0"/>
    <x v="1"/>
    <n v="0.82397800230232399"/>
    <n v="0.86206579460514399"/>
    <n v="0.123978002302324"/>
    <n v="0.86206579460514399"/>
    <n v="0"/>
    <n v="0"/>
    <n v="0.82397800230232399"/>
    <n v="0.86206579460514376"/>
  </r>
  <r>
    <n v="121"/>
    <s v="CircularDVF_Rigid_EC_Off_Corr_Off"/>
    <x v="3"/>
    <x v="3"/>
    <n v="1.1809176101941199"/>
    <n v="178.145117568091"/>
    <n v="0.18091761019411901"/>
    <n v="-1.85488243190935"/>
    <n v="0"/>
    <n v="0"/>
    <n v="1.1809176101941199"/>
    <n v="1.8548824319090045"/>
  </r>
  <r>
    <n v="122"/>
    <s v="CircularDVF_Rigid_EC_Off_Corr_Off"/>
    <x v="1"/>
    <x v="1"/>
    <n v="0.73101227658859502"/>
    <n v="179.028291965872"/>
    <n v="-0.76898772341140498"/>
    <n v="179.028291965872"/>
    <n v="1"/>
    <n v="0"/>
    <n v="0.73101227658859502"/>
    <n v="0.97170803412799955"/>
  </r>
  <r>
    <n v="123"/>
    <s v="CircularDVF_Rigid_EC_Off_Corr_Off"/>
    <x v="0"/>
    <x v="4"/>
    <n v="0.84176103393643897"/>
    <n v="97.936183507604795"/>
    <n v="0.14176103393643899"/>
    <n v="7.9361835076048202"/>
    <n v="1"/>
    <n v="0"/>
    <n v="0.84176103393643897"/>
    <n v="7.9361835076047953"/>
  </r>
  <r>
    <n v="124"/>
    <s v="CircularDVF_Rigid_EC_Off_Corr_Off"/>
    <x v="3"/>
    <x v="1"/>
    <n v="0.95453035187663204"/>
    <n v="163.85017491998801"/>
    <n v="-4.5469648123368102E-2"/>
    <n v="163.85017491998801"/>
    <n v="1"/>
    <n v="0"/>
    <n v="0.95453035187663204"/>
    <n v="16.149825080011993"/>
  </r>
  <r>
    <n v="125"/>
    <s v="CircularDVF_Rigid_EC_Off_Corr_Off"/>
    <x v="0"/>
    <x v="3"/>
    <n v="1.2112953203121799"/>
    <n v="-179.85340131049301"/>
    <n v="0.51129532031217995"/>
    <n v="0.14659868950730001"/>
    <n v="1"/>
    <n v="0"/>
    <n v="1.2112953203121799"/>
    <n v="0.14659868950695909"/>
  </r>
  <r>
    <n v="126"/>
    <s v="CircularDVF_Rigid_EC_Off_Corr_Off"/>
    <x v="3"/>
    <x v="1"/>
    <n v="0.83421814036237196"/>
    <n v="179.858091238751"/>
    <n v="-0.16578185963762801"/>
    <n v="179.858091238751"/>
    <n v="1"/>
    <n v="0"/>
    <n v="0.83421814036237196"/>
    <n v="0.14190876124899887"/>
  </r>
  <r>
    <n v="127"/>
    <s v="CircularDVF_Rigid_EC_Off_Corr_Off"/>
    <x v="2"/>
    <x v="0"/>
    <n v="0.85778057937721597"/>
    <n v="115.886113309843"/>
    <n v="0.35778057937721602"/>
    <n v="70.8861133098426"/>
    <n v="1"/>
    <n v="0"/>
    <n v="0.85778057937721597"/>
    <n v="19.113886690157017"/>
  </r>
  <r>
    <n v="128"/>
    <s v="CircularDVF_Rigid_EC_Off_Corr_Off"/>
    <x v="2"/>
    <x v="4"/>
    <n v="0.87016750441008395"/>
    <n v="91.530698719024301"/>
    <n v="0.370167504410084"/>
    <n v="1.53069871902426"/>
    <n v="1"/>
    <n v="0"/>
    <n v="0.87016750441008395"/>
    <n v="1.5306987190243149"/>
  </r>
  <r>
    <n v="129"/>
    <s v="CircularDVF_Rigid_EC_Off_Corr_Off"/>
    <x v="4"/>
    <x v="0"/>
    <n v="0.79764562798808103"/>
    <n v="90.9276355763336"/>
    <n v="0.447645627988081"/>
    <n v="45.9276355763336"/>
    <n v="1"/>
    <n v="0"/>
    <n v="0.79764562798808103"/>
    <n v="44.072364423666386"/>
  </r>
  <r>
    <n v="130"/>
    <s v="CircularDVF_Rigid_EC_Off_Corr_Off"/>
    <x v="1"/>
    <x v="3"/>
    <n v="1.1287812435460101"/>
    <n v="179.108512907852"/>
    <n v="-0.371218756453985"/>
    <n v="-0.89148709214839505"/>
    <n v="0"/>
    <n v="0"/>
    <n v="1.1287812435460101"/>
    <n v="0.89148709214799737"/>
  </r>
  <r>
    <n v="131"/>
    <s v="CircularDVF_Rigid_EC_Off_Corr_Off"/>
    <x v="0"/>
    <x v="4"/>
    <n v="0.69944099567388196"/>
    <n v="90.634713099098093"/>
    <n v="-5.5900432611843997E-4"/>
    <n v="0.63471309909812101"/>
    <n v="1"/>
    <n v="0"/>
    <n v="0.69944099567388196"/>
    <n v="0.63471309909809293"/>
  </r>
  <r>
    <n v="132"/>
    <s v="CircularDVF_Rigid_EC_Off_Corr_Off"/>
    <x v="3"/>
    <x v="2"/>
    <n v="1.04092677593031"/>
    <n v="129.987588967503"/>
    <n v="4.0926775930313603E-2"/>
    <n v="-5.0124110324966296"/>
    <n v="0"/>
    <n v="0"/>
    <n v="1.04092677593031"/>
    <n v="5.012411032496999"/>
  </r>
  <r>
    <n v="133"/>
    <s v="CircularDVF_Rigid_EC_Off_Corr_Off"/>
    <x v="2"/>
    <x v="3"/>
    <n v="1.0357412163333599"/>
    <n v="179.314197986029"/>
    <n v="0.53574121633336302"/>
    <n v="-0.68580201397094198"/>
    <n v="0"/>
    <n v="0"/>
    <n v="1.0357412163333599"/>
    <n v="0.68580201397099927"/>
  </r>
  <r>
    <n v="134"/>
    <s v="CircularDVF_Rigid_EC_Off_Corr_Off"/>
    <x v="2"/>
    <x v="2"/>
    <n v="1.0012475192342301"/>
    <n v="129.57849342719899"/>
    <n v="0.50124751923423505"/>
    <n v="-5.4215065728013201"/>
    <n v="0"/>
    <n v="0"/>
    <n v="1.0012475192342301"/>
    <n v="5.4215065728010075"/>
  </r>
  <r>
    <n v="135"/>
    <s v="CircularDVF_Rigid_EC_Off_Corr_Off"/>
    <x v="2"/>
    <x v="4"/>
    <n v="0.76173787113801195"/>
    <n v="91.748649596095007"/>
    <n v="0.261737871138012"/>
    <n v="1.7486495960949899"/>
    <n v="1"/>
    <n v="0"/>
    <n v="0.76173787113801195"/>
    <n v="1.7486495960949924"/>
  </r>
  <r>
    <n v="136"/>
    <s v="CircularDVF_Rigid_EC_Off_Corr_Off"/>
    <x v="4"/>
    <x v="2"/>
    <n v="1.2891490060375499"/>
    <n v="134.042183030595"/>
    <n v="0.93914900603754903"/>
    <n v="-0.95781696940474603"/>
    <n v="0"/>
    <n v="0"/>
    <n v="1.2891490060375499"/>
    <n v="0.95781696940500183"/>
  </r>
  <r>
    <n v="137"/>
    <s v="CircularDVF_Rigid_EC_Off_Corr_Off"/>
    <x v="2"/>
    <x v="3"/>
    <n v="1.30446695327989"/>
    <n v="179.00167953626701"/>
    <n v="0.80446695327988904"/>
    <n v="-0.99832046373347805"/>
    <n v="0"/>
    <n v="0"/>
    <n v="1.30446695327989"/>
    <n v="0.99832046373299477"/>
  </r>
  <r>
    <n v="138"/>
    <s v="CircularDVF_Rigid_EC_Off_Corr_Off"/>
    <x v="3"/>
    <x v="2"/>
    <n v="1.16844313286248"/>
    <n v="135.19701503303099"/>
    <n v="0.168443132862478"/>
    <n v="0.19701503303065199"/>
    <n v="0"/>
    <n v="0"/>
    <n v="1.16844313286248"/>
    <n v="0.19701503303099344"/>
  </r>
  <r>
    <n v="139"/>
    <s v="CircularDVF_Rigid_EC_Off_Corr_Off"/>
    <x v="2"/>
    <x v="2"/>
    <n v="1.1685847022462299"/>
    <n v="135.91335955962199"/>
    <n v="0.66858470224623201"/>
    <n v="0.91335955962188098"/>
    <n v="0"/>
    <n v="0"/>
    <n v="1.1685847022462299"/>
    <n v="0.91335955962199478"/>
  </r>
  <r>
    <n v="140"/>
    <s v="CircularDVF_Rigid_EC_Off_Corr_Off"/>
    <x v="2"/>
    <x v="2"/>
    <n v="1.15806643214623"/>
    <n v="136.82547034822801"/>
    <n v="0.65806643214622795"/>
    <n v="1.8254703482283501"/>
    <n v="0"/>
    <n v="0"/>
    <n v="1.15806643214623"/>
    <n v="1.8254703482280092"/>
  </r>
  <r>
    <n v="141"/>
    <s v="CircularDVF_Rigid_EC_Off_Corr_Off"/>
    <x v="1"/>
    <x v="4"/>
    <n v="0.79764562798808103"/>
    <n v="89.072364423666301"/>
    <n v="-0.70235437201191897"/>
    <n v="-0.927635576333671"/>
    <n v="0"/>
    <n v="0"/>
    <n v="0.79764562798808103"/>
    <n v="0.92763557633369942"/>
  </r>
  <r>
    <n v="142"/>
    <s v="CircularDVF_Rigid_EC_Off_Corr_Off"/>
    <x v="0"/>
    <x v="4"/>
    <n v="0.77722706320926604"/>
    <n v="91.713790629597796"/>
    <n v="7.7227063209265603E-2"/>
    <n v="1.71379062959784"/>
    <n v="1"/>
    <n v="0"/>
    <n v="0.77722706320926604"/>
    <n v="1.7137906295977814"/>
  </r>
  <r>
    <n v="143"/>
    <s v="CircularDVF_Rigid_EC_Off_Corr_Off"/>
    <x v="4"/>
    <x v="3"/>
    <n v="1.1031967995493499"/>
    <n v="-178.49750438429899"/>
    <n v="0.75319679954934504"/>
    <n v="1.5024956157010401"/>
    <n v="1"/>
    <n v="0"/>
    <n v="1.1031967995493499"/>
    <n v="1.5024956157010365"/>
  </r>
  <r>
    <n v="144"/>
    <s v="CircularDVF_Rigid_EC_Off_Corr_Off"/>
    <x v="3"/>
    <x v="4"/>
    <n v="0.76149264094122504"/>
    <n v="90.971680571392696"/>
    <n v="-0.23850735905877499"/>
    <n v="0.97168057139265296"/>
    <n v="1"/>
    <n v="0"/>
    <n v="0.76149264094122504"/>
    <n v="0.97168057139271014"/>
  </r>
  <r>
    <n v="145"/>
    <s v="CircularDVF_Rigid_EC_Off_Corr_Off"/>
    <x v="2"/>
    <x v="1"/>
    <n v="0.68442147519476304"/>
    <n v="0.172967865532968"/>
    <n v="0.18442147519476301"/>
    <n v="0.172967865532968"/>
    <n v="0"/>
    <n v="0"/>
    <n v="0.68442147519476304"/>
    <n v="0.17296786553296783"/>
  </r>
  <r>
    <n v="146"/>
    <s v="CircularDVF_Rigid_EC_Off_Corr_Off"/>
    <x v="0"/>
    <x v="4"/>
    <n v="0.58064508100729195"/>
    <n v="89.235421994747995"/>
    <n v="-0.119354918992708"/>
    <n v="-0.76457800525201902"/>
    <n v="0"/>
    <n v="0"/>
    <n v="0.58064508100729195"/>
    <n v="0.76457800525201947"/>
  </r>
  <r>
    <n v="147"/>
    <s v="CircularDVF_Rigid_EC_Off_Corr_Off"/>
    <x v="2"/>
    <x v="0"/>
    <n v="0.69015541322402296"/>
    <n v="93.217889335929996"/>
    <n v="0.19015541322402299"/>
    <n v="48.217889335930003"/>
    <n v="1"/>
    <n v="0"/>
    <n v="0.69015541322402296"/>
    <n v="41.78211066406999"/>
  </r>
  <r>
    <n v="148"/>
    <s v="CircularDVF_Rigid_EC_Off_Corr_Off"/>
    <x v="1"/>
    <x v="0"/>
    <n v="0.69015541322402296"/>
    <n v="93.217889335929996"/>
    <n v="-0.80984458677597704"/>
    <n v="48.217889335930003"/>
    <n v="1"/>
    <n v="0"/>
    <n v="0.69015541322402296"/>
    <n v="41.78211066406999"/>
  </r>
  <r>
    <n v="149"/>
    <s v="CircularDVF_Rigid_EC_Off_Corr_Off"/>
    <x v="3"/>
    <x v="2"/>
    <n v="1.24240802047652"/>
    <n v="137.20712977529899"/>
    <n v="0.24240802047651999"/>
    <n v="2.20712977529899"/>
    <n v="0"/>
    <n v="0"/>
    <n v="1.24240802047652"/>
    <n v="2.2071297752989949"/>
  </r>
  <r>
    <n v="150"/>
    <s v="CircularDVF_Rigid_EC_Off_Corr_Off"/>
    <x v="1"/>
    <x v="1"/>
    <n v="0.68005692929342298"/>
    <n v="2.7863412333619202"/>
    <n v="-0.81994307070657702"/>
    <n v="2.7863412333619202"/>
    <n v="0"/>
    <n v="0"/>
    <n v="0.68005692929342298"/>
    <n v="2.786341233361923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miyata1"/>
    <s v="CircularDVF_Rigid_EC_On_Corr_Off"/>
    <x v="0"/>
    <x v="0"/>
    <n v="1.4799974826461599"/>
    <n v="179.32008200346101"/>
    <n v="-2.0002517353842699E-2"/>
    <n v="-0.67991799653884799"/>
    <n v="0"/>
    <n v="0"/>
    <n v="1.4799974826461599"/>
    <n v="0.67991799653898966"/>
  </r>
  <r>
    <n v="2"/>
    <s v="CircularDVF_Rigid_EC_On_Corr_Off"/>
    <x v="1"/>
    <x v="1"/>
    <n v="0.93701103005822695"/>
    <n v="89.842073775044199"/>
    <n v="0.58701103005822697"/>
    <n v="-0.157926224955759"/>
    <n v="0"/>
    <n v="0"/>
    <n v="0.93701103005822695"/>
    <n v="0.15792622495581554"/>
  </r>
  <r>
    <n v="3"/>
    <s v="CircularDVF_Rigid_EC_On_Corr_Off"/>
    <x v="2"/>
    <x v="2"/>
    <n v="0.87016750441008395"/>
    <n v="88.469301280975699"/>
    <n v="0.17016750441008399"/>
    <n v="43.469301280975699"/>
    <n v="0"/>
    <n v="0"/>
    <n v="0.87016750441008395"/>
    <n v="43.469301280975685"/>
  </r>
  <r>
    <n v="4"/>
    <s v="CircularDVF_Rigid_EC_On_Corr_Off"/>
    <x v="2"/>
    <x v="0"/>
    <n v="0.98403937924384699"/>
    <n v="179.57893623479799"/>
    <n v="0.28403937924384698"/>
    <n v="-0.42106376520160899"/>
    <n v="0"/>
    <n v="0"/>
    <n v="0.98403937924384699"/>
    <n v="0.42106376520200683"/>
  </r>
  <r>
    <n v="5"/>
    <s v="CircularDVF_Rigid_EC_On_Corr_Off"/>
    <x v="1"/>
    <x v="2"/>
    <n v="0.92670901882617596"/>
    <n v="89.520949461609106"/>
    <n v="0.57670901882617598"/>
    <n v="44.520949461609099"/>
    <n v="0"/>
    <n v="0"/>
    <n v="0.92670901882617596"/>
    <n v="44.520949461609121"/>
  </r>
  <r>
    <n v="6"/>
    <s v="CircularDVF_Rigid_EC_On_Corr_Off"/>
    <x v="3"/>
    <x v="2"/>
    <n v="0.91118402315723201"/>
    <n v="90.162402568230803"/>
    <n v="0.41118402315723201"/>
    <n v="45.162402568230803"/>
    <n v="1"/>
    <n v="0"/>
    <n v="0.91118402315723201"/>
    <n v="44.837597431769211"/>
  </r>
  <r>
    <n v="7"/>
    <s v="CircularDVF_Rigid_EC_On_Corr_Off"/>
    <x v="3"/>
    <x v="3"/>
    <n v="0.99460336294201002"/>
    <n v="1.30938981941057"/>
    <n v="0.49460336294201002"/>
    <n v="1.30938981941057"/>
    <n v="0"/>
    <n v="0"/>
    <n v="0.99460336294201002"/>
    <n v="1.3093898194105691"/>
  </r>
  <r>
    <n v="8"/>
    <s v="CircularDVF_Rigid_EC_On_Corr_Off"/>
    <x v="3"/>
    <x v="2"/>
    <n v="0.91678607887143904"/>
    <n v="91.775794125537502"/>
    <n v="0.41678607887143898"/>
    <n v="46.775794125537502"/>
    <n v="1"/>
    <n v="0"/>
    <n v="0.91678607887143904"/>
    <n v="43.224205874462484"/>
  </r>
  <r>
    <n v="9"/>
    <s v="CircularDVF_Rigid_EC_On_Corr_Off"/>
    <x v="3"/>
    <x v="1"/>
    <n v="1.4742135750589"/>
    <n v="90.100377927286004"/>
    <n v="0.97421357505889905"/>
    <n v="0.10037792728599"/>
    <n v="1"/>
    <n v="0"/>
    <n v="1.4742135750589"/>
    <n v="0.10037792728599015"/>
  </r>
  <r>
    <n v="10"/>
    <s v="CircularDVF_Rigid_EC_On_Corr_Off"/>
    <x v="4"/>
    <x v="2"/>
    <n v="0.90168214803811897"/>
    <n v="87.537535930854602"/>
    <n v="-9.8317851961880698E-2"/>
    <n v="42.537535930854602"/>
    <n v="0"/>
    <n v="0"/>
    <n v="0.90168214803811897"/>
    <n v="42.537535930854602"/>
  </r>
  <r>
    <n v="11"/>
    <s v="CircularDVF_Rigid_EC_On_Corr_Off"/>
    <x v="1"/>
    <x v="1"/>
    <n v="1.6550998102547401"/>
    <n v="90.625865331515598"/>
    <n v="1.30509981025474"/>
    <n v="0.62586533151557"/>
    <n v="1"/>
    <n v="0"/>
    <n v="1.6550998102547401"/>
    <n v="0.6258653315155982"/>
  </r>
  <r>
    <n v="12"/>
    <s v="CircularDVF_Rigid_EC_On_Corr_Off"/>
    <x v="1"/>
    <x v="0"/>
    <n v="1.00068774771055"/>
    <n v="177.21882552508399"/>
    <n v="0.65068774771055304"/>
    <n v="-2.78117447491638"/>
    <n v="0"/>
    <n v="0"/>
    <n v="1.00068774771055"/>
    <n v="2.7811744749160141"/>
  </r>
  <r>
    <n v="13"/>
    <s v="CircularDVF_Rigid_EC_On_Corr_Off"/>
    <x v="1"/>
    <x v="0"/>
    <n v="0.98456796693660797"/>
    <n v="178.075826126919"/>
    <n v="0.634567966936608"/>
    <n v="-1.92417387308109"/>
    <n v="0"/>
    <n v="0"/>
    <n v="0.98456796693660797"/>
    <n v="1.9241738730810027"/>
  </r>
  <r>
    <n v="14"/>
    <s v="CircularDVF_Rigid_EC_On_Corr_Off"/>
    <x v="1"/>
    <x v="4"/>
    <n v="1.50874890050655"/>
    <n v="139.31785429567799"/>
    <n v="1.1587489005065501"/>
    <n v="4.3178542956783303"/>
    <n v="0"/>
    <n v="0"/>
    <n v="1.50874890050655"/>
    <n v="4.3178542956779893"/>
  </r>
  <r>
    <n v="15"/>
    <s v="CircularDVF_Rigid_EC_On_Corr_Off"/>
    <x v="0"/>
    <x v="2"/>
    <n v="1.3915861381266199"/>
    <n v="89.680984479773102"/>
    <n v="-0.108413861873377"/>
    <n v="44.680984479773102"/>
    <n v="0"/>
    <n v="0"/>
    <n v="1.3915861381266199"/>
    <n v="44.680984479773088"/>
  </r>
  <r>
    <n v="16"/>
    <s v="CircularDVF_Rigid_EC_On_Corr_Off"/>
    <x v="2"/>
    <x v="2"/>
    <n v="0.95783979004828002"/>
    <n v="88.918492929024296"/>
    <n v="0.25783979004828"/>
    <n v="43.918492929024303"/>
    <n v="0"/>
    <n v="0"/>
    <n v="0.95783979004828002"/>
    <n v="43.918492929024296"/>
  </r>
  <r>
    <n v="17"/>
    <s v="CircularDVF_Rigid_EC_On_Corr_Off"/>
    <x v="2"/>
    <x v="3"/>
    <n v="1.0201963883680301"/>
    <n v="0.40614049527442803"/>
    <n v="0.32019638836803199"/>
    <n v="0.40614049527442803"/>
    <n v="0"/>
    <n v="0"/>
    <n v="1.0201963883680301"/>
    <n v="0.4061404952744283"/>
  </r>
  <r>
    <n v="18"/>
    <s v="CircularDVF_Rigid_EC_On_Corr_Off"/>
    <x v="4"/>
    <x v="0"/>
    <n v="1.00470051901444"/>
    <n v="179.58759534162701"/>
    <n v="4.7005190144382399E-3"/>
    <n v="-0.41240465837324802"/>
    <n v="0"/>
    <n v="0"/>
    <n v="1.00470051901444"/>
    <n v="0.41240465837299212"/>
  </r>
  <r>
    <n v="19"/>
    <s v="CircularDVF_Rigid_EC_On_Corr_Off"/>
    <x v="1"/>
    <x v="0"/>
    <n v="0.99449873466613403"/>
    <n v="1.01187219253899"/>
    <n v="0.64449873466613405"/>
    <n v="-178.98812780746101"/>
    <n v="1"/>
    <n v="0"/>
    <n v="0.99449873466613403"/>
    <n v="1.0118721925389877"/>
  </r>
  <r>
    <n v="20"/>
    <s v="CircularDVF_Rigid_EC_On_Corr_Off"/>
    <x v="1"/>
    <x v="2"/>
    <n v="0.55993765330963297"/>
    <n v="90.264277551589402"/>
    <n v="0.20993765330963299"/>
    <n v="45.264277551589402"/>
    <n v="1"/>
    <n v="0"/>
    <n v="0.55993765330963297"/>
    <n v="44.735722448410598"/>
  </r>
  <r>
    <n v="21"/>
    <s v="CircularDVF_Rigid_EC_On_Corr_Off"/>
    <x v="3"/>
    <x v="1"/>
    <n v="1.33923363852157"/>
    <n v="54.243960656688103"/>
    <n v="0.83923363852156796"/>
    <n v="-35.756039343311897"/>
    <n v="0"/>
    <n v="0"/>
    <n v="1.33923363852157"/>
    <n v="35.756039343311897"/>
  </r>
  <r>
    <n v="22"/>
    <s v="CircularDVF_Rigid_EC_On_Corr_Off"/>
    <x v="0"/>
    <x v="3"/>
    <n v="0.91825171802927896"/>
    <n v="48.626091261056501"/>
    <n v="-0.58174828197072104"/>
    <n v="48.626091261056501"/>
    <n v="0"/>
    <n v="0"/>
    <n v="0.91825171802927896"/>
    <n v="48.626091261056501"/>
  </r>
  <r>
    <n v="23"/>
    <s v="CircularDVF_Rigid_EC_On_Corr_Off"/>
    <x v="4"/>
    <x v="2"/>
    <n v="0.96800344544581496"/>
    <n v="89.847130086562302"/>
    <n v="-3.1996554554185E-2"/>
    <n v="44.847130086562302"/>
    <n v="0"/>
    <n v="0"/>
    <n v="0.96800344544581496"/>
    <n v="44.847130086562288"/>
  </r>
  <r>
    <n v="24"/>
    <s v="CircularDVF_Rigid_EC_On_Corr_Off"/>
    <x v="1"/>
    <x v="4"/>
    <n v="1.5276293029711201"/>
    <n v="132.68420355692001"/>
    <n v="1.17762930297112"/>
    <n v="-2.3157964430804401"/>
    <n v="0"/>
    <n v="0"/>
    <n v="1.5276293029711201"/>
    <n v="2.3157964430799893"/>
  </r>
  <r>
    <n v="25"/>
    <s v="CircularDVF_Rigid_EC_On_Corr_Off"/>
    <x v="4"/>
    <x v="4"/>
    <n v="1.49716524907731"/>
    <n v="134.87419829544601"/>
    <n v="0.49716524907731302"/>
    <n v="-0.12580170455390799"/>
    <n v="0"/>
    <n v="0"/>
    <n v="1.49716524907731"/>
    <n v="0.12580170455399298"/>
  </r>
  <r>
    <n v="26"/>
    <s v="CircularDVF_Rigid_EC_On_Corr_Off"/>
    <x v="1"/>
    <x v="4"/>
    <n v="1.9291685017410301"/>
    <n v="136.85530473029499"/>
    <n v="1.57916850174103"/>
    <n v="1.85530473029507"/>
    <n v="0"/>
    <n v="0"/>
    <n v="1.9291685017410301"/>
    <n v="1.8553047302949892"/>
  </r>
  <r>
    <n v="27"/>
    <s v="CircularDVF_Rigid_EC_On_Corr_Off"/>
    <x v="1"/>
    <x v="4"/>
    <n v="1.7869179185555699"/>
    <n v="124.41128002450201"/>
    <n v="1.4369179185555701"/>
    <n v="-10.5887199754977"/>
    <n v="0"/>
    <n v="0"/>
    <n v="1.7869179185555699"/>
    <n v="10.588719975498009"/>
  </r>
  <r>
    <n v="28"/>
    <s v="CircularDVF_Rigid_EC_On_Corr_Off"/>
    <x v="3"/>
    <x v="0"/>
    <n v="0.98991648679655597"/>
    <n v="177.787060469511"/>
    <n v="0.48991648679655603"/>
    <n v="-2.21293953048911"/>
    <n v="0"/>
    <n v="0"/>
    <n v="0.98991648679655597"/>
    <n v="2.2129395304889954"/>
  </r>
  <r>
    <n v="29"/>
    <s v="CircularDVF_Rigid_EC_On_Corr_Off"/>
    <x v="0"/>
    <x v="2"/>
    <n v="0.96300429635423701"/>
    <n v="88.9242936385712"/>
    <n v="-0.53699570364576299"/>
    <n v="43.9242936385712"/>
    <n v="0"/>
    <n v="0"/>
    <n v="0.96300429635423701"/>
    <n v="43.924293638571214"/>
  </r>
  <r>
    <n v="30"/>
    <s v="CircularDVF_Rigid_EC_On_Corr_Off"/>
    <x v="0"/>
    <x v="1"/>
    <n v="1.0057516164709199"/>
    <n v="48.310254807160597"/>
    <n v="-0.49424838352908101"/>
    <n v="-41.689745192839403"/>
    <n v="0"/>
    <n v="0"/>
    <n v="1.0057516164709199"/>
    <n v="41.68974519283941"/>
  </r>
  <r>
    <n v="31"/>
    <s v="CircularDVF_Rigid_EC_On_Corr_Off"/>
    <x v="0"/>
    <x v="3"/>
    <n v="0.54026482210160298"/>
    <n v="2.4110297466112298"/>
    <n v="-0.95973517789839702"/>
    <n v="2.4110297466112298"/>
    <n v="0"/>
    <n v="0"/>
    <n v="0.54026482210160298"/>
    <n v="2.4110297466112343"/>
  </r>
  <r>
    <n v="32"/>
    <s v="CircularDVF_Rigid_EC_On_Corr_Off"/>
    <x v="3"/>
    <x v="4"/>
    <n v="1.0231396282730301"/>
    <n v="42.729010119085203"/>
    <n v="0.52313962827302996"/>
    <n v="-92.270989880914797"/>
    <n v="1"/>
    <n v="0"/>
    <n v="1.0231396282730301"/>
    <n v="2.270989880914783"/>
  </r>
  <r>
    <n v="33"/>
    <s v="CircularDVF_Rigid_EC_On_Corr_Off"/>
    <x v="2"/>
    <x v="1"/>
    <n v="0.27342650497251297"/>
    <n v="98.145409802232294"/>
    <n v="-0.42657349502748698"/>
    <n v="8.1454098022322796"/>
    <n v="1"/>
    <n v="0"/>
    <n v="0.27342650497251297"/>
    <n v="8.1454098022322796"/>
  </r>
  <r>
    <n v="34"/>
    <s v="CircularDVF_Rigid_EC_On_Corr_Off"/>
    <x v="2"/>
    <x v="1"/>
    <n v="0.67361553335513602"/>
    <n v="89.340951849189494"/>
    <n v="-2.6384466644864001E-2"/>
    <n v="-0.65904815081046297"/>
    <n v="0"/>
    <n v="0"/>
    <n v="0.67361553335513602"/>
    <n v="0.65904815081051993"/>
  </r>
  <r>
    <n v="35"/>
    <s v="CircularDVF_Rigid_EC_On_Corr_Off"/>
    <x v="3"/>
    <x v="2"/>
    <n v="0.159578089495751"/>
    <n v="79.744918237463096"/>
    <n v="-0.34042191050424903"/>
    <n v="34.744918237463096"/>
    <n v="0"/>
    <n v="0"/>
    <n v="0.159578089495751"/>
    <n v="34.744918237463082"/>
  </r>
  <r>
    <n v="36"/>
    <s v="CircularDVF_Rigid_EC_On_Corr_Off"/>
    <x v="2"/>
    <x v="3"/>
    <n v="0.44181750210996001"/>
    <n v="1.6078803699137201"/>
    <n v="-0.25818249789004"/>
    <n v="1.6078803699137201"/>
    <n v="0"/>
    <n v="0"/>
    <n v="0.44181750210996001"/>
    <n v="1.6078803699137154"/>
  </r>
  <r>
    <n v="37"/>
    <s v="CircularDVF_Rigid_EC_On_Corr_Off"/>
    <x v="0"/>
    <x v="4"/>
    <n v="1.05519347399941"/>
    <n v="51.738802741020102"/>
    <n v="-0.44480652600058601"/>
    <n v="-83.261197258979905"/>
    <n v="1"/>
    <n v="0"/>
    <n v="1.05519347399941"/>
    <n v="6.7388027410200948"/>
  </r>
  <r>
    <n v="38"/>
    <s v="CircularDVF_Rigid_EC_On_Corr_Off"/>
    <x v="1"/>
    <x v="0"/>
    <n v="0.99989820426356701"/>
    <n v="1.5985370926759701"/>
    <n v="0.64989820426356704"/>
    <n v="-178.401462907324"/>
    <n v="1"/>
    <n v="0"/>
    <n v="0.99989820426356701"/>
    <n v="1.5985370926759686"/>
  </r>
  <r>
    <n v="39"/>
    <s v="CircularDVF_Rigid_EC_On_Corr_Off"/>
    <x v="3"/>
    <x v="3"/>
    <n v="0.29237426770267499"/>
    <n v="3.44373472526792"/>
    <n v="-0.20762573229732501"/>
    <n v="3.44373472526792"/>
    <n v="0"/>
    <n v="0"/>
    <n v="0.29237426770267499"/>
    <n v="3.443734725267916"/>
  </r>
  <r>
    <n v="40"/>
    <s v="CircularDVF_Rigid_EC_On_Corr_Off"/>
    <x v="1"/>
    <x v="0"/>
    <n v="0.524436833329184"/>
    <n v="178.64547534861899"/>
    <n v="0.174436833329184"/>
    <n v="-1.35452465138087"/>
    <n v="0"/>
    <n v="0"/>
    <n v="0.524436833329184"/>
    <n v="1.3545246513810127"/>
  </r>
  <r>
    <n v="41"/>
    <s v="CircularDVF_Rigid_EC_On_Corr_Off"/>
    <x v="1"/>
    <x v="3"/>
    <n v="0.540072181914106"/>
    <n v="1.8635115272848"/>
    <n v="0.19007218191410599"/>
    <n v="1.8635115272848"/>
    <n v="0"/>
    <n v="0"/>
    <n v="0.540072181914106"/>
    <n v="1.8635115272847997"/>
  </r>
  <r>
    <n v="42"/>
    <s v="CircularDVF_Rigid_EC_On_Corr_Off"/>
    <x v="1"/>
    <x v="1"/>
    <n v="0.96311511639871294"/>
    <n v="91.382944934391404"/>
    <n v="0.61311511639871297"/>
    <n v="1.3829449343914499"/>
    <n v="1"/>
    <n v="0"/>
    <n v="0.96311511639871294"/>
    <n v="1.3829449343913893"/>
  </r>
  <r>
    <n v="43"/>
    <s v="CircularDVF_Rigid_EC_On_Corr_Off"/>
    <x v="2"/>
    <x v="3"/>
    <n v="0.96337826291301898"/>
    <n v="0.43009428775172898"/>
    <n v="0.26337826291301902"/>
    <n v="0.43009428775172898"/>
    <n v="0"/>
    <n v="0"/>
    <n v="0.96337826291301898"/>
    <n v="0.43009428775172864"/>
  </r>
  <r>
    <n v="44"/>
    <s v="CircularDVF_Rigid_EC_On_Corr_Off"/>
    <x v="2"/>
    <x v="0"/>
    <n v="0.99434847993948094"/>
    <n v="-179.82141633047701"/>
    <n v="0.29434847993948199"/>
    <n v="0.178583669523391"/>
    <n v="1"/>
    <n v="0"/>
    <n v="0.99434847993948094"/>
    <n v="0.1785836695229932"/>
  </r>
  <r>
    <n v="45"/>
    <s v="CircularDVF_Rigid_EC_On_Corr_Off"/>
    <x v="4"/>
    <x v="3"/>
    <n v="0.58628353865240201"/>
    <n v="-0.30288235667128999"/>
    <n v="-0.41371646134759799"/>
    <n v="-0.30288235667128999"/>
    <n v="0"/>
    <n v="0"/>
    <n v="0.58628353865240201"/>
    <n v="0.30288235667129015"/>
  </r>
  <r>
    <n v="46"/>
    <s v="CircularDVF_Rigid_EC_On_Corr_Off"/>
    <x v="4"/>
    <x v="4"/>
    <n v="0.95235035701648696"/>
    <n v="49.597578011524803"/>
    <n v="-4.7649642983513499E-2"/>
    <n v="-85.402421988475197"/>
    <n v="1"/>
    <n v="0"/>
    <n v="0.95235035701648696"/>
    <n v="4.5975780115248028"/>
  </r>
  <r>
    <n v="47"/>
    <s v="CircularDVF_Rigid_EC_On_Corr_Off"/>
    <x v="0"/>
    <x v="1"/>
    <n v="0.99902257594600996"/>
    <n v="89.555625925405593"/>
    <n v="-0.50097742405399004"/>
    <n v="-0.44437407459440698"/>
    <n v="0"/>
    <n v="0"/>
    <n v="0.99902257594600996"/>
    <n v="0.44437407459440692"/>
  </r>
  <r>
    <n v="48"/>
    <s v="CircularDVF_Rigid_EC_On_Corr_Off"/>
    <x v="3"/>
    <x v="3"/>
    <n v="0.99701748744381002"/>
    <n v="136.28049125804799"/>
    <n v="0.49701748744381002"/>
    <n v="136.28049125804799"/>
    <n v="1"/>
    <n v="0"/>
    <n v="0.99701748744381002"/>
    <n v="43.719508741952012"/>
  </r>
  <r>
    <n v="49"/>
    <s v="CircularDVF_Rigid_EC_On_Corr_Off"/>
    <x v="1"/>
    <x v="4"/>
    <n v="1.41717941430204"/>
    <n v="133.68563293449"/>
    <n v="1.0671794143020401"/>
    <n v="-1.3143670655096"/>
    <n v="0"/>
    <n v="0"/>
    <n v="1.41717941430204"/>
    <n v="1.3143670655099982"/>
  </r>
  <r>
    <n v="50"/>
    <s v="CircularDVF_Rigid_EC_On_Corr_Off"/>
    <x v="4"/>
    <x v="2"/>
    <n v="0.49796941055107902"/>
    <n v="130.41434913313299"/>
    <n v="-0.50203058944892098"/>
    <n v="85.414349133133101"/>
    <n v="1"/>
    <n v="0"/>
    <n v="0.49796941055107902"/>
    <n v="4.5856508668670131"/>
  </r>
  <r>
    <n v="51"/>
    <s v="CircularDVF_Rigid_EC_On_Corr_Off"/>
    <x v="0"/>
    <x v="2"/>
    <n v="0.48278899353149002"/>
    <n v="87.853946032563499"/>
    <n v="-1.01721100646851"/>
    <n v="42.853946032563499"/>
    <n v="0"/>
    <n v="0"/>
    <n v="0.48278899353149002"/>
    <n v="42.853946032563499"/>
  </r>
  <r>
    <n v="52"/>
    <s v="CircularDVF_Rigid_EC_On_Corr_Off"/>
    <x v="4"/>
    <x v="1"/>
    <n v="0.98366241769325102"/>
    <n v="88.946887367676098"/>
    <n v="-1.6337582306749001E-2"/>
    <n v="-1.05311263232386"/>
    <n v="0"/>
    <n v="0"/>
    <n v="0.98366241769325102"/>
    <n v="1.0531126323239164"/>
  </r>
  <r>
    <n v="53"/>
    <s v="CircularDVF_Rigid_EC_On_Corr_Off"/>
    <x v="3"/>
    <x v="0"/>
    <n v="0.519175233437003"/>
    <n v="0.79809854014416703"/>
    <n v="1.9175233437002701E-2"/>
    <n v="-179.201901459856"/>
    <n v="1"/>
    <n v="0"/>
    <n v="0.519175233437003"/>
    <n v="0.79809854014416715"/>
  </r>
  <r>
    <n v="54"/>
    <s v="CircularDVF_Rigid_EC_On_Corr_Off"/>
    <x v="0"/>
    <x v="0"/>
    <n v="0.48312599552250002"/>
    <n v="1.4703709349865099"/>
    <n v="-1.0168740044775"/>
    <n v="-178.52962906501301"/>
    <n v="1"/>
    <n v="0"/>
    <n v="0.48312599552250002"/>
    <n v="1.4703709349865051"/>
  </r>
  <r>
    <n v="55"/>
    <s v="CircularDVF_Rigid_EC_On_Corr_Off"/>
    <x v="0"/>
    <x v="0"/>
    <n v="0.48312599552250002"/>
    <n v="1.4703709349865099"/>
    <n v="-1.0168740044775"/>
    <n v="-178.52962906501301"/>
    <n v="1"/>
    <n v="0"/>
    <n v="0.48312599552250002"/>
    <n v="1.4703709349865051"/>
  </r>
  <r>
    <n v="56"/>
    <s v="CircularDVF_Rigid_EC_On_Corr_Off"/>
    <x v="2"/>
    <x v="0"/>
    <n v="1.2478872742726901"/>
    <n v="1.5180421598965399"/>
    <n v="0.54788727427268802"/>
    <n v="-178.48195784010301"/>
    <n v="1"/>
    <n v="0"/>
    <n v="1.2478872742726901"/>
    <n v="1.5180421598965381"/>
  </r>
  <r>
    <n v="57"/>
    <s v="CircularDVF_Rigid_EC_On_Corr_Off"/>
    <x v="1"/>
    <x v="3"/>
    <n v="0.41083809596466397"/>
    <n v="1.7291587441592899"/>
    <n v="6.0838095964664198E-2"/>
    <n v="1.7291587441592899"/>
    <n v="0"/>
    <n v="0"/>
    <n v="0.41083809596466397"/>
    <n v="1.7291587441592924"/>
  </r>
  <r>
    <n v="58"/>
    <s v="CircularDVF_Rigid_EC_On_Corr_Off"/>
    <x v="0"/>
    <x v="3"/>
    <n v="0.19887946304319101"/>
    <n v="0.59525940849846404"/>
    <n v="-1.30112053695681"/>
    <n v="0.59525940849846404"/>
    <n v="0"/>
    <n v="0"/>
    <n v="0.19887946304319101"/>
    <n v="0.59525940849846393"/>
  </r>
  <r>
    <n v="59"/>
    <s v="CircularDVF_Rigid_EC_On_Corr_Off"/>
    <x v="4"/>
    <x v="4"/>
    <n v="1.0775100323196001"/>
    <n v="133.46548515250501"/>
    <n v="7.7510032319601199E-2"/>
    <n v="-1.5345148474945101"/>
    <n v="0"/>
    <n v="0"/>
    <n v="1.0775100323196001"/>
    <n v="1.5345148474949895"/>
  </r>
  <r>
    <n v="60"/>
    <s v="CircularDVF_Rigid_EC_On_Corr_Off"/>
    <x v="0"/>
    <x v="4"/>
    <n v="0.82875337682854999"/>
    <n v="135.025251553902"/>
    <n v="-0.67124662317145001"/>
    <n v="2.5251553901853199E-2"/>
    <n v="0"/>
    <n v="0"/>
    <n v="0.82875337682854999"/>
    <n v="2.5251553901995294E-2"/>
  </r>
  <r>
    <n v="61"/>
    <s v="CircularDVF_Rigid_EC_On_Corr_Off"/>
    <x v="3"/>
    <x v="0"/>
    <n v="1.02032191685074"/>
    <n v="179.01373969931399"/>
    <n v="0.52032191685073703"/>
    <n v="-0.98626030068624004"/>
    <n v="0"/>
    <n v="0"/>
    <n v="1.02032191685074"/>
    <n v="0.98626030068601267"/>
  </r>
  <r>
    <n v="62"/>
    <s v="CircularDVF_Rigid_EC_On_Corr_Off"/>
    <x v="2"/>
    <x v="3"/>
    <n v="0.53564226075996502"/>
    <n v="3.5384221106409699"/>
    <n v="-0.16435773924003499"/>
    <n v="3.5384221106409699"/>
    <n v="0"/>
    <n v="0"/>
    <n v="0.53564226075996502"/>
    <n v="3.5384221106409655"/>
  </r>
  <r>
    <n v="63"/>
    <s v="CircularDVF_Rigid_EC_On_Corr_Off"/>
    <x v="4"/>
    <x v="1"/>
    <n v="0.50587940461631598"/>
    <n v="50.344241037270699"/>
    <n v="-0.49412059538368402"/>
    <n v="-39.655758962729301"/>
    <n v="0"/>
    <n v="0"/>
    <n v="0.50587940461631598"/>
    <n v="39.655758962729294"/>
  </r>
  <r>
    <n v="64"/>
    <s v="CircularDVF_Rigid_EC_On_Corr_Off"/>
    <x v="1"/>
    <x v="3"/>
    <n v="0.50909704123229804"/>
    <n v="1.9769374298648801"/>
    <n v="0.15909704123229801"/>
    <n v="1.9769374298648801"/>
    <n v="0"/>
    <n v="0"/>
    <n v="0.50909704123229804"/>
    <n v="1.9769374298648756"/>
  </r>
  <r>
    <n v="65"/>
    <s v="CircularDVF_Rigid_EC_On_Corr_Off"/>
    <x v="0"/>
    <x v="1"/>
    <n v="0.98349965583301002"/>
    <n v="90.1504612599974"/>
    <n v="-0.51650034416698998"/>
    <n v="0.15046125999742799"/>
    <n v="1"/>
    <n v="0"/>
    <n v="0.98349965583301002"/>
    <n v="0.15046125999739957"/>
  </r>
  <r>
    <n v="66"/>
    <s v="CircularDVF_Rigid_EC_On_Corr_Off"/>
    <x v="1"/>
    <x v="3"/>
    <n v="0.98918308360308904"/>
    <n v="-0.17951621523531"/>
    <n v="0.63918308360308895"/>
    <n v="-0.17951621523531"/>
    <n v="0"/>
    <n v="0"/>
    <n v="0.98918308360308904"/>
    <n v="0.17951621523531003"/>
  </r>
  <r>
    <n v="67"/>
    <s v="CircularDVF_Rigid_EC_On_Corr_Off"/>
    <x v="2"/>
    <x v="3"/>
    <n v="0.98918308360308904"/>
    <n v="-0.17951621523531"/>
    <n v="0.28918308360308898"/>
    <n v="-0.17951621523531"/>
    <n v="0"/>
    <n v="0"/>
    <n v="0.98918308360308904"/>
    <n v="0.17951621523531003"/>
  </r>
  <r>
    <n v="68"/>
    <s v="CircularDVF_Rigid_EC_On_Corr_Off"/>
    <x v="2"/>
    <x v="0"/>
    <n v="0.999927556558588"/>
    <n v="-178.34229027484599"/>
    <n v="0.29992755655858799"/>
    <n v="1.6577097251544599"/>
    <n v="1"/>
    <n v="0"/>
    <n v="0.999927556558588"/>
    <n v="1.6577097251540067"/>
  </r>
  <r>
    <n v="69"/>
    <s v="CircularDVF_Rigid_EC_On_Corr_Off"/>
    <x v="3"/>
    <x v="4"/>
    <n v="1.59336979392972"/>
    <n v="91.207417106661893"/>
    <n v="1.09336979392972"/>
    <n v="-43.7925828933381"/>
    <n v="0"/>
    <n v="0"/>
    <n v="1.59336979392972"/>
    <n v="43.792582893338107"/>
  </r>
  <r>
    <n v="70"/>
    <s v="CircularDVF_Rigid_EC_On_Corr_Off"/>
    <x v="3"/>
    <x v="2"/>
    <n v="0.69119845176012495"/>
    <n v="85.499491051506695"/>
    <n v="0.19119845176012501"/>
    <n v="40.499491051506702"/>
    <n v="0"/>
    <n v="0"/>
    <n v="0.69119845176012495"/>
    <n v="40.499491051506709"/>
  </r>
  <r>
    <n v="71"/>
    <s v="CircularDVF_Rigid_EC_On_Corr_Off"/>
    <x v="2"/>
    <x v="4"/>
    <n v="1.4680597892408001"/>
    <n v="44.2729714049674"/>
    <n v="0.76805978924080398"/>
    <n v="-90.727028595032607"/>
    <n v="1"/>
    <n v="0"/>
    <n v="1.4680597892408001"/>
    <n v="0.72702859503260697"/>
  </r>
  <r>
    <n v="72"/>
    <s v="CircularDVF_Rigid_EC_On_Corr_Off"/>
    <x v="4"/>
    <x v="0"/>
    <n v="1.54197835242628"/>
    <n v="0.65258702310541095"/>
    <n v="0.541978352426284"/>
    <n v="-179.34741297689499"/>
    <n v="1"/>
    <n v="0"/>
    <n v="1.54197835242628"/>
    <n v="0.65258702310541139"/>
  </r>
  <r>
    <n v="73"/>
    <s v="CircularDVF_Rigid_EC_On_Corr_Off"/>
    <x v="2"/>
    <x v="2"/>
    <n v="0.48278899353149002"/>
    <n v="92.146053967436501"/>
    <n v="-0.21721100646850999"/>
    <n v="47.146053967436501"/>
    <n v="1"/>
    <n v="0"/>
    <n v="0.48278899353149002"/>
    <n v="42.853946032563499"/>
  </r>
  <r>
    <n v="74"/>
    <s v="CircularDVF_Rigid_EC_On_Corr_Off"/>
    <x v="3"/>
    <x v="0"/>
    <n v="1.5066783847554499"/>
    <n v="177.956694777454"/>
    <n v="1.0066783847554499"/>
    <n v="-2.0433052225461101"/>
    <n v="0"/>
    <n v="0"/>
    <n v="1.5066783847554499"/>
    <n v="2.043305222545996"/>
  </r>
  <r>
    <n v="75"/>
    <s v="CircularDVF_Rigid_EC_On_Corr_Off"/>
    <x v="0"/>
    <x v="4"/>
    <n v="1.2331259111531501"/>
    <n v="131.28075199876201"/>
    <n v="-0.26687408884685099"/>
    <n v="-3.7192480012384999"/>
    <n v="0"/>
    <n v="0"/>
    <n v="1.2331259111531501"/>
    <n v="3.719248001237986"/>
  </r>
  <r>
    <n v="76"/>
    <s v="CircularDVF_Rigid_EC_On_Corr_Off"/>
    <x v="2"/>
    <x v="4"/>
    <n v="1.3732077698276299"/>
    <n v="133.94839987905101"/>
    <n v="0.67320776982763297"/>
    <n v="-1.0516001209490999"/>
    <n v="0"/>
    <n v="0"/>
    <n v="1.3732077698276299"/>
    <n v="1.05160012094899"/>
  </r>
  <r>
    <n v="77"/>
    <s v="CircularDVF_Rigid_EC_On_Corr_Off"/>
    <x v="3"/>
    <x v="1"/>
    <n v="0.97836152425748102"/>
    <n v="90.453758566384593"/>
    <n v="0.47836152425748102"/>
    <n v="0.45375856638463602"/>
    <n v="1"/>
    <n v="0"/>
    <n v="0.97836152425748102"/>
    <n v="0.4537585663845789"/>
  </r>
  <r>
    <n v="78"/>
    <s v="CircularDVF_Rigid_EC_On_Corr_Off"/>
    <x v="1"/>
    <x v="2"/>
    <n v="0.48328612716782299"/>
    <n v="86.629943291918295"/>
    <n v="0.13328612716782301"/>
    <n v="41.629943291918302"/>
    <n v="0"/>
    <n v="0"/>
    <n v="0.48328612716782299"/>
    <n v="41.629943291918295"/>
  </r>
  <r>
    <n v="79"/>
    <s v="CircularDVF_Rigid_EC_On_Corr_Off"/>
    <x v="4"/>
    <x v="3"/>
    <n v="0.96337826291301898"/>
    <n v="0.43009428775172898"/>
    <n v="-3.6621737086981403E-2"/>
    <n v="0.43009428775172898"/>
    <n v="0"/>
    <n v="0"/>
    <n v="0.96337826291301898"/>
    <n v="0.43009428775172864"/>
  </r>
  <r>
    <n v="80"/>
    <s v="CircularDVF_Rigid_EC_On_Corr_Off"/>
    <x v="2"/>
    <x v="4"/>
    <n v="0.95664959963328899"/>
    <n v="134.36559385172299"/>
    <n v="0.25664959963328898"/>
    <n v="-0.63440614827709396"/>
    <n v="0"/>
    <n v="0"/>
    <n v="0.95664959963328899"/>
    <n v="0.6344061482770087"/>
  </r>
  <r>
    <n v="81"/>
    <s v="CircularDVF_Rigid_EC_On_Corr_Off"/>
    <x v="4"/>
    <x v="0"/>
    <n v="1.46022009076117"/>
    <n v="177.891656169301"/>
    <n v="0.46022009076116699"/>
    <n v="-2.1083438306991402"/>
    <n v="0"/>
    <n v="0"/>
    <n v="1.46022009076117"/>
    <n v="2.108343830698999"/>
  </r>
  <r>
    <n v="82"/>
    <s v="CircularDVF_Rigid_EC_On_Corr_Off"/>
    <x v="0"/>
    <x v="4"/>
    <n v="1.4840734375379501"/>
    <n v="130.21410843178199"/>
    <n v="-1.5926562462051E-2"/>
    <n v="-4.7858915682177203"/>
    <n v="0"/>
    <n v="0"/>
    <n v="1.4840734375379501"/>
    <n v="4.7858915682180054"/>
  </r>
  <r>
    <n v="83"/>
    <s v="CircularDVF_Rigid_EC_On_Corr_Off"/>
    <x v="1"/>
    <x v="1"/>
    <n v="0.94813011744139797"/>
    <n v="87.658238594575707"/>
    <n v="0.59813011744139799"/>
    <n v="-2.3417614054243399"/>
    <n v="0"/>
    <n v="0"/>
    <n v="0.94813011744139797"/>
    <n v="2.341761405424279"/>
  </r>
  <r>
    <n v="84"/>
    <s v="CircularDVF_Rigid_EC_On_Corr_Off"/>
    <x v="2"/>
    <x v="0"/>
    <n v="1.5006150617009399"/>
    <n v="-0.51278846558184898"/>
    <n v="0.80061506170094199"/>
    <n v="179.48721153441801"/>
    <n v="1"/>
    <n v="0"/>
    <n v="1.5006150617009399"/>
    <n v="0.5127884655818491"/>
  </r>
  <r>
    <n v="85"/>
    <s v="CircularDVF_Rigid_EC_On_Corr_Off"/>
    <x v="2"/>
    <x v="3"/>
    <n v="0.50414117473112496"/>
    <n v="2.58390255597465"/>
    <n v="-0.19585882526887499"/>
    <n v="2.58390255597465"/>
    <n v="0"/>
    <n v="0"/>
    <n v="0.50414117473112496"/>
    <n v="2.583902555974646"/>
  </r>
  <r>
    <n v="86"/>
    <s v="CircularDVF_Rigid_EC_On_Corr_Off"/>
    <x v="1"/>
    <x v="4"/>
    <n v="1.09194629364496"/>
    <n v="133.86918298682801"/>
    <n v="0.74194629364495801"/>
    <n v="-1.13081701317242"/>
    <n v="0"/>
    <n v="0"/>
    <n v="1.09194629364496"/>
    <n v="1.1308170131719919"/>
  </r>
  <r>
    <n v="87"/>
    <s v="CircularDVF_Rigid_EC_On_Corr_Off"/>
    <x v="4"/>
    <x v="2"/>
    <n v="0.90601862246726805"/>
    <n v="90.163328461565598"/>
    <n v="-9.3981377532731905E-2"/>
    <n v="45.163328461565598"/>
    <n v="1"/>
    <n v="0"/>
    <n v="0.90601862246726805"/>
    <n v="44.836671538434416"/>
  </r>
  <r>
    <n v="88"/>
    <s v="CircularDVF_Rigid_EC_On_Corr_Off"/>
    <x v="0"/>
    <x v="2"/>
    <n v="0.90601862246726805"/>
    <n v="90.163328461565598"/>
    <n v="-0.59398137753273195"/>
    <n v="45.163328461565598"/>
    <n v="1"/>
    <n v="0"/>
    <n v="0.90601862246726805"/>
    <n v="44.836671538434416"/>
  </r>
  <r>
    <n v="89"/>
    <s v="CircularDVF_Rigid_EC_On_Corr_Off"/>
    <x v="4"/>
    <x v="2"/>
    <n v="0.90601862246726805"/>
    <n v="90.163328461565598"/>
    <n v="-9.3981377532731905E-2"/>
    <n v="45.163328461565598"/>
    <n v="1"/>
    <n v="0"/>
    <n v="0.90601862246726805"/>
    <n v="44.836671538434416"/>
  </r>
  <r>
    <n v="90"/>
    <s v="CircularDVF_Rigid_EC_On_Corr_Off"/>
    <x v="1"/>
    <x v="2"/>
    <n v="0.52393291256691099"/>
    <n v="88.587668282543902"/>
    <n v="0.17393291256691101"/>
    <n v="43.587668282543902"/>
    <n v="0"/>
    <n v="0"/>
    <n v="0.52393291256691099"/>
    <n v="43.587668282543916"/>
  </r>
  <r>
    <n v="91"/>
    <s v="CircularDVF_Rigid_EC_On_Corr_Off"/>
    <x v="4"/>
    <x v="2"/>
    <n v="0.64283271794874997"/>
    <n v="91.611594373991693"/>
    <n v="-0.35716728205124998"/>
    <n v="46.6115943739917"/>
    <n v="1"/>
    <n v="0"/>
    <n v="0.64283271794874997"/>
    <n v="43.388405626008307"/>
  </r>
  <r>
    <n v="92"/>
    <s v="CircularDVF_Rigid_EC_On_Corr_Off"/>
    <x v="2"/>
    <x v="2"/>
    <n v="0.78425678814077104"/>
    <n v="61.476881393687997"/>
    <n v="8.4256788140770797E-2"/>
    <n v="16.476881393688"/>
    <n v="0"/>
    <n v="0"/>
    <n v="0.78425678814077104"/>
    <n v="16.476881393687989"/>
  </r>
  <r>
    <n v="93"/>
    <s v="CircularDVF_Rigid_EC_On_Corr_Off"/>
    <x v="0"/>
    <x v="2"/>
    <n v="0.66472392927720103"/>
    <n v="51.2776114290942"/>
    <n v="-0.83527607072279897"/>
    <n v="6.2776114290942404"/>
    <n v="0"/>
    <n v="0"/>
    <n v="0.66472392927720103"/>
    <n v="6.2776114290942076"/>
  </r>
  <r>
    <n v="94"/>
    <s v="CircularDVF_Rigid_EC_On_Corr_Off"/>
    <x v="0"/>
    <x v="0"/>
    <n v="1.52663691158782"/>
    <n v="1.0469129472397201"/>
    <n v="2.66369115878171E-2"/>
    <n v="-178.95308705276"/>
    <n v="1"/>
    <n v="0"/>
    <n v="1.52663691158782"/>
    <n v="1.0469129472397185"/>
  </r>
  <r>
    <n v="95"/>
    <s v="CircularDVF_Rigid_EC_On_Corr_Off"/>
    <x v="1"/>
    <x v="2"/>
    <n v="1.01977523208168"/>
    <n v="50.5288579624916"/>
    <n v="0.66977523208168199"/>
    <n v="5.5288579624916299"/>
    <n v="0"/>
    <n v="0"/>
    <n v="1.01977523208168"/>
    <n v="5.5288579624915997"/>
  </r>
  <r>
    <n v="96"/>
    <s v="CircularDVF_Rigid_EC_On_Corr_Off"/>
    <x v="3"/>
    <x v="2"/>
    <n v="0.99498154260669103"/>
    <n v="52.785058740942198"/>
    <n v="0.49498154260669103"/>
    <n v="7.7850587409421603"/>
    <n v="0"/>
    <n v="0"/>
    <n v="0.99498154260669103"/>
    <n v="7.7850587409421905"/>
  </r>
  <r>
    <n v="97"/>
    <s v="CircularDVF_Rigid_EC_On_Corr_Off"/>
    <x v="0"/>
    <x v="1"/>
    <n v="1.5227292163253601"/>
    <n v="44.986256709423301"/>
    <n v="2.2729216325364999E-2"/>
    <n v="-45.013743290576699"/>
    <n v="0"/>
    <n v="0"/>
    <n v="1.5227292163253601"/>
    <n v="45.013743290576713"/>
  </r>
  <r>
    <n v="98"/>
    <s v="CircularDVF_Rigid_EC_On_Corr_Off"/>
    <x v="0"/>
    <x v="4"/>
    <n v="1.0004264138118799"/>
    <n v="134.81173415123399"/>
    <n v="-0.49957358618811998"/>
    <n v="-0.188265848766491"/>
    <n v="0"/>
    <n v="0"/>
    <n v="1.0004264138118799"/>
    <n v="0.18826584876600805"/>
  </r>
  <r>
    <n v="99"/>
    <s v="CircularDVF_Rigid_EC_On_Corr_Off"/>
    <x v="3"/>
    <x v="4"/>
    <n v="1.4280182289940599"/>
    <n v="130.760898765505"/>
    <n v="0.92801822899405995"/>
    <n v="-4.2391012344950196"/>
    <n v="0"/>
    <n v="0"/>
    <n v="1.4280182289940599"/>
    <n v="4.2391012344949957"/>
  </r>
  <r>
    <n v="100"/>
    <s v="CircularDVF_Rigid_EC_On_Corr_Off"/>
    <x v="0"/>
    <x v="2"/>
    <n v="0.86472628199448898"/>
    <n v="89.486610697804196"/>
    <n v="-0.63527371800551102"/>
    <n v="44.486610697804203"/>
    <n v="0"/>
    <n v="0"/>
    <n v="0.86472628199448898"/>
    <n v="44.486610697804196"/>
  </r>
  <r>
    <n v="101"/>
    <s v="CircularDVF_Rigid_EC_On_Corr_Off"/>
    <x v="3"/>
    <x v="1"/>
    <n v="1.3043278585973099"/>
    <n v="91.702028279683205"/>
    <n v="0.80432785859730704"/>
    <n v="1.70202827968319"/>
    <n v="1"/>
    <n v="0"/>
    <n v="1.3043278585973099"/>
    <n v="1.7020282796831907"/>
  </r>
  <r>
    <n v="102"/>
    <s v="CircularDVF_Rigid_EC_On_Corr_Off"/>
    <x v="0"/>
    <x v="0"/>
    <n v="1.0253616808078501"/>
    <n v="0.40409451545969"/>
    <n v="-0.47463831919214799"/>
    <n v="-179.59590548454"/>
    <n v="1"/>
    <n v="0"/>
    <n v="1.0253616808078501"/>
    <n v="0.40409451545968977"/>
  </r>
  <r>
    <n v="103"/>
    <s v="CircularDVF_Rigid_EC_On_Corr_Off"/>
    <x v="3"/>
    <x v="1"/>
    <n v="0.97543908782377797"/>
    <n v="52.292664103674703"/>
    <n v="0.47543908782377797"/>
    <n v="-37.707335896325297"/>
    <n v="0"/>
    <n v="0"/>
    <n v="0.97543908782377797"/>
    <n v="37.707335896325304"/>
  </r>
  <r>
    <n v="104"/>
    <s v="CircularDVF_Rigid_EC_On_Corr_Off"/>
    <x v="2"/>
    <x v="4"/>
    <n v="1.84707710735283"/>
    <n v="88.157039149422403"/>
    <n v="1.1470771073528301"/>
    <n v="-46.842960850577597"/>
    <n v="1"/>
    <n v="0"/>
    <n v="1.84707710735283"/>
    <n v="43.157039149422417"/>
  </r>
  <r>
    <n v="105"/>
    <s v="CircularDVF_Rigid_EC_On_Corr_Off"/>
    <x v="3"/>
    <x v="3"/>
    <n v="0.97385951745468702"/>
    <n v="-1.0941099953431599"/>
    <n v="0.47385951745468702"/>
    <n v="-1.0941099953431599"/>
    <n v="0"/>
    <n v="0"/>
    <n v="0.97385951745468702"/>
    <n v="1.0941099953431603"/>
  </r>
  <r>
    <n v="106"/>
    <s v="CircularDVF_Rigid_EC_On_Corr_Off"/>
    <x v="3"/>
    <x v="0"/>
    <n v="1.77473398743267"/>
    <n v="1.2341286632782"/>
    <n v="1.27473398743267"/>
    <n v="-178.765871336722"/>
    <n v="1"/>
    <n v="0"/>
    <n v="1.77473398743267"/>
    <n v="1.2341286632781987"/>
  </r>
  <r>
    <n v="107"/>
    <s v="CircularDVF_Rigid_EC_On_Corr_Off"/>
    <x v="4"/>
    <x v="1"/>
    <n v="0.94742632463203302"/>
    <n v="89.219026293636702"/>
    <n v="-5.2573675367966997E-2"/>
    <n v="-0.78097370636334096"/>
    <n v="0"/>
    <n v="0"/>
    <n v="0.94742632463203302"/>
    <n v="0.78097370636328378"/>
  </r>
  <r>
    <n v="108"/>
    <s v="CircularDVF_Rigid_EC_On_Corr_Off"/>
    <x v="0"/>
    <x v="3"/>
    <n v="0.50393472567016495"/>
    <n v="1.9971973738734601"/>
    <n v="-0.99606527432983505"/>
    <n v="1.9971973738734601"/>
    <n v="0"/>
    <n v="0"/>
    <n v="0.50393472567016495"/>
    <n v="1.9971973738734619"/>
  </r>
  <r>
    <n v="109"/>
    <s v="CircularDVF_Rigid_EC_On_Corr_Off"/>
    <x v="2"/>
    <x v="2"/>
    <n v="0.51861475545256397"/>
    <n v="90.285335188507005"/>
    <n v="-0.18138524454743599"/>
    <n v="45.285335188506998"/>
    <n v="1"/>
    <n v="0"/>
    <n v="0.51861475545256397"/>
    <n v="44.71466481149298"/>
  </r>
  <r>
    <n v="110"/>
    <s v="CircularDVF_Rigid_EC_On_Corr_Off"/>
    <x v="4"/>
    <x v="4"/>
    <n v="0.97900492476670098"/>
    <n v="178.97211213272999"/>
    <n v="-2.0995075233299101E-2"/>
    <n v="43.972112132729499"/>
    <n v="0"/>
    <n v="0"/>
    <n v="0.97900492476670098"/>
    <n v="43.97211213272999"/>
  </r>
  <r>
    <n v="111"/>
    <s v="CircularDVF_Rigid_EC_On_Corr_Off"/>
    <x v="2"/>
    <x v="2"/>
    <n v="0.952591268951828"/>
    <n v="90.776739011337895"/>
    <n v="0.25259126895182799"/>
    <n v="45.776739011337902"/>
    <n v="1"/>
    <n v="0"/>
    <n v="0.952591268951828"/>
    <n v="44.223260988662105"/>
  </r>
  <r>
    <n v="112"/>
    <s v="CircularDVF_Rigid_EC_On_Corr_Off"/>
    <x v="3"/>
    <x v="3"/>
    <n v="1.00475097557126"/>
    <n v="0.70695574511887604"/>
    <n v="0.50475097557126203"/>
    <n v="0.70695574511887604"/>
    <n v="0"/>
    <n v="0"/>
    <n v="1.00475097557126"/>
    <n v="0.70695574511887571"/>
  </r>
  <r>
    <n v="113"/>
    <s v="CircularDVF_Rigid_EC_On_Corr_Off"/>
    <x v="3"/>
    <x v="4"/>
    <n v="1.63443937227766"/>
    <n v="90.633777020502393"/>
    <n v="1.13443937227766"/>
    <n v="-44.3662229794976"/>
    <n v="0"/>
    <n v="0"/>
    <n v="1.63443937227766"/>
    <n v="44.366222979497593"/>
  </r>
  <r>
    <n v="114"/>
    <s v="CircularDVF_Rigid_EC_On_Corr_Off"/>
    <x v="2"/>
    <x v="1"/>
    <n v="0.98918308360308904"/>
    <n v="-0.17951621523531"/>
    <n v="0.28918308360308898"/>
    <n v="-90.179516215235296"/>
    <n v="0"/>
    <n v="0"/>
    <n v="0.98918308360308904"/>
    <n v="90.17951621523531"/>
  </r>
  <r>
    <n v="115"/>
    <s v="CircularDVF_Rigid_EC_On_Corr_Off"/>
    <x v="4"/>
    <x v="1"/>
    <n v="1.1385907345327699"/>
    <n v="52.7246041065981"/>
    <n v="0.13859073453277199"/>
    <n v="-37.2753958934019"/>
    <n v="0"/>
    <n v="0"/>
    <n v="1.1385907345327699"/>
    <n v="37.275395893401907"/>
  </r>
  <r>
    <n v="116"/>
    <s v="CircularDVF_Rigid_EC_On_Corr_Off"/>
    <x v="1"/>
    <x v="1"/>
    <n v="0.46855840473446903"/>
    <n v="94.742659990844501"/>
    <n v="0.11855840473446901"/>
    <n v="4.7426599908444604"/>
    <n v="1"/>
    <n v="0"/>
    <n v="0.46855840473446903"/>
    <n v="4.7426599908445155"/>
  </r>
  <r>
    <n v="117"/>
    <s v="CircularDVF_Rigid_EC_On_Corr_Off"/>
    <x v="0"/>
    <x v="1"/>
    <n v="0.37597776129162502"/>
    <n v="84.085759016412098"/>
    <n v="-1.12402223870838"/>
    <n v="-5.9142409835878897"/>
    <n v="0"/>
    <n v="0"/>
    <n v="0.37597776129162502"/>
    <n v="5.914240983587888"/>
  </r>
  <r>
    <n v="118"/>
    <s v="CircularDVF_Rigid_EC_On_Corr_Off"/>
    <x v="4"/>
    <x v="3"/>
    <n v="0.47318221911085501"/>
    <n v="177.246913889105"/>
    <n v="-0.52681778088914499"/>
    <n v="177.246913889105"/>
    <n v="1"/>
    <n v="0"/>
    <n v="0.47318221911085501"/>
    <n v="2.7530861108949978"/>
  </r>
  <r>
    <n v="119"/>
    <s v="CircularDVF_Rigid_EC_On_Corr_Off"/>
    <x v="0"/>
    <x v="4"/>
    <n v="1.00124218955294"/>
    <n v="3.3716679504747198"/>
    <n v="-0.49875781044706302"/>
    <n v="-131.628332049525"/>
    <n v="1"/>
    <n v="0"/>
    <n v="1.00124218955294"/>
    <n v="41.628332049525284"/>
  </r>
  <r>
    <n v="120"/>
    <s v="CircularDVF_Rigid_EC_On_Corr_Off"/>
    <x v="3"/>
    <x v="0"/>
    <n v="0.99640446301216401"/>
    <n v="176.31435095388801"/>
    <n v="0.49640446301216401"/>
    <n v="-3.6856490461123599"/>
    <n v="0"/>
    <n v="0"/>
    <n v="0.99640446301216401"/>
    <n v="3.6856490461119904"/>
  </r>
  <r>
    <n v="121"/>
    <s v="CircularDVF_Rigid_EC_On_Corr_Off"/>
    <x v="4"/>
    <x v="3"/>
    <n v="0.463145938178464"/>
    <n v="3.4527663764499201"/>
    <n v="-0.53685406182153605"/>
    <n v="3.4527663764499201"/>
    <n v="0"/>
    <n v="0"/>
    <n v="0.463145938178464"/>
    <n v="3.4527663764499152"/>
  </r>
  <r>
    <n v="122"/>
    <s v="CircularDVF_Rigid_EC_On_Corr_Off"/>
    <x v="4"/>
    <x v="4"/>
    <n v="1.0426504176854601"/>
    <n v="48.595114539364097"/>
    <n v="4.26504176854565E-2"/>
    <n v="-86.404885460635896"/>
    <n v="1"/>
    <n v="0"/>
    <n v="1.0426504176854601"/>
    <n v="3.59511453936409"/>
  </r>
  <r>
    <n v="123"/>
    <s v="CircularDVF_Rigid_EC_On_Corr_Off"/>
    <x v="4"/>
    <x v="3"/>
    <n v="0.64886022244585095"/>
    <n v="2.46379666889572"/>
    <n v="-0.35113977755414899"/>
    <n v="2.46379666889572"/>
    <n v="0"/>
    <n v="0"/>
    <n v="0.64886022244585095"/>
    <n v="2.4637966688957249"/>
  </r>
  <r>
    <n v="124"/>
    <s v="CircularDVF_Rigid_EC_On_Corr_Off"/>
    <x v="1"/>
    <x v="3"/>
    <n v="0.83562744153988999"/>
    <n v="3.3311044571032902"/>
    <n v="0.48562744153989001"/>
    <n v="3.3311044571032902"/>
    <n v="0"/>
    <n v="0"/>
    <n v="0.83562744153988999"/>
    <n v="3.3311044571032937"/>
  </r>
  <r>
    <n v="125"/>
    <s v="CircularDVF_Rigid_EC_On_Corr_Off"/>
    <x v="3"/>
    <x v="1"/>
    <n v="0.95309530612562599"/>
    <n v="87.981190706608203"/>
    <n v="0.45309530612562599"/>
    <n v="-2.01880929339183"/>
    <n v="0"/>
    <n v="0"/>
    <n v="0.95309530612562599"/>
    <n v="2.0188092933917972"/>
  </r>
  <r>
    <n v="126"/>
    <s v="CircularDVF_Rigid_EC_On_Corr_Off"/>
    <x v="0"/>
    <x v="3"/>
    <n v="0.98925590896280802"/>
    <n v="0.71802961926473996"/>
    <n v="-0.51074409103719198"/>
    <n v="0.71802961926473996"/>
    <n v="0"/>
    <n v="0"/>
    <n v="0.98925590896280802"/>
    <n v="0.7180296192647404"/>
  </r>
  <r>
    <n v="127"/>
    <s v="CircularDVF_Rigid_EC_On_Corr_Off"/>
    <x v="4"/>
    <x v="0"/>
    <n v="1.4541722256314999"/>
    <n v="179.30800647137099"/>
    <n v="0.454172225631505"/>
    <n v="-0.69199352862858599"/>
    <n v="0"/>
    <n v="0"/>
    <n v="1.4541722256314999"/>
    <n v="0.69199352862901264"/>
  </r>
  <r>
    <n v="128"/>
    <s v="CircularDVF_Rigid_EC_On_Corr_Off"/>
    <x v="2"/>
    <x v="4"/>
    <n v="1.47525208363094"/>
    <n v="135.15604159851901"/>
    <n v="0.775252083630939"/>
    <n v="0.15604159851949401"/>
    <n v="0"/>
    <n v="0"/>
    <n v="1.47525208363094"/>
    <n v="0.15604159851901045"/>
  </r>
  <r>
    <n v="129"/>
    <s v="CircularDVF_Rigid_EC_On_Corr_Off"/>
    <x v="1"/>
    <x v="0"/>
    <n v="0.99434579661302103"/>
    <n v="0.11905599387046099"/>
    <n v="0.64434579661302105"/>
    <n v="-179.88094400612999"/>
    <n v="1"/>
    <n v="0"/>
    <n v="0.99434579661302103"/>
    <n v="0.11905599387046095"/>
  </r>
  <r>
    <n v="130"/>
    <s v="CircularDVF_Rigid_EC_On_Corr_Off"/>
    <x v="0"/>
    <x v="0"/>
    <n v="1.5212180520492999"/>
    <n v="7.7821044862531594E-2"/>
    <n v="2.12180520492984E-2"/>
    <n v="-179.92217895513701"/>
    <n v="1"/>
    <n v="0"/>
    <n v="1.5212180520492999"/>
    <n v="7.7821044862531608E-2"/>
  </r>
  <r>
    <n v="131"/>
    <s v="CircularDVF_Rigid_EC_On_Corr_Off"/>
    <x v="3"/>
    <x v="2"/>
    <n v="0.98882697130380404"/>
    <n v="88.952388294102093"/>
    <n v="0.48882697130380398"/>
    <n v="43.9523882941021"/>
    <n v="0"/>
    <n v="0"/>
    <n v="0.98882697130380404"/>
    <n v="43.952388294102093"/>
  </r>
  <r>
    <n v="132"/>
    <s v="CircularDVF_Rigid_EC_On_Corr_Off"/>
    <x v="2"/>
    <x v="1"/>
    <n v="1.4940628934434801"/>
    <n v="50.879236726501702"/>
    <n v="0.79406289344348302"/>
    <n v="-39.120763273498298"/>
    <n v="0"/>
    <n v="0"/>
    <n v="1.4940628934434801"/>
    <n v="39.120763273498312"/>
  </r>
  <r>
    <n v="133"/>
    <s v="CircularDVF_Rigid_EC_On_Corr_Off"/>
    <x v="0"/>
    <x v="1"/>
    <n v="1.02518211585398"/>
    <n v="49.270323945625002"/>
    <n v="-0.474817884146018"/>
    <n v="-40.729676054374998"/>
    <n v="0"/>
    <n v="0"/>
    <n v="1.02518211585398"/>
    <n v="40.729676054375005"/>
  </r>
  <r>
    <n v="134"/>
    <s v="CircularDVF_Rigid_EC_On_Corr_Off"/>
    <x v="0"/>
    <x v="3"/>
    <n v="1.0000556292186999"/>
    <n v="1.8943636269667099"/>
    <n v="-0.499944370781298"/>
    <n v="1.8943636269667099"/>
    <n v="0"/>
    <n v="0"/>
    <n v="1.0000556292186999"/>
    <n v="1.8943636269667081"/>
  </r>
  <r>
    <n v="135"/>
    <s v="CircularDVF_Rigid_EC_On_Corr_Off"/>
    <x v="4"/>
    <x v="0"/>
    <n v="1.5736201386192501"/>
    <n v="1.7681751750608301"/>
    <n v="0.57362013861924999"/>
    <n v="-178.231824824939"/>
    <n v="1"/>
    <n v="0"/>
    <n v="1.5736201386192501"/>
    <n v="1.7681751750608328"/>
  </r>
  <r>
    <n v="136"/>
    <s v="CircularDVF_Rigid_EC_On_Corr_Off"/>
    <x v="4"/>
    <x v="0"/>
    <n v="1.54197835242628"/>
    <n v="0.65258702310541095"/>
    <n v="0.541978352426284"/>
    <n v="-179.34741297689499"/>
    <n v="1"/>
    <n v="0"/>
    <n v="1.54197835242628"/>
    <n v="0.65258702310541139"/>
  </r>
  <r>
    <n v="137"/>
    <s v="CircularDVF_Rigid_EC_On_Corr_Off"/>
    <x v="3"/>
    <x v="4"/>
    <n v="0.95770049994818196"/>
    <n v="89.536452027463397"/>
    <n v="0.45770049994818202"/>
    <n v="-45.463547972536603"/>
    <n v="1"/>
    <n v="0"/>
    <n v="0.95770049994818196"/>
    <n v="44.536452027463383"/>
  </r>
  <r>
    <n v="138"/>
    <s v="CircularDVF_Rigid_EC_On_Corr_Off"/>
    <x v="3"/>
    <x v="3"/>
    <n v="0.380064473392632"/>
    <n v="2.64852893749537"/>
    <n v="-0.119935526607368"/>
    <n v="2.64852893749537"/>
    <n v="0"/>
    <n v="0"/>
    <n v="0.380064473392632"/>
    <n v="2.6485289374953709"/>
  </r>
  <r>
    <n v="139"/>
    <s v="CircularDVF_Rigid_EC_On_Corr_Off"/>
    <x v="4"/>
    <x v="3"/>
    <n v="0.380064473392632"/>
    <n v="2.64852893749537"/>
    <n v="-0.61993552660736795"/>
    <n v="2.64852893749537"/>
    <n v="0"/>
    <n v="0"/>
    <n v="0.380064473392632"/>
    <n v="2.6485289374953709"/>
  </r>
  <r>
    <n v="140"/>
    <s v="CircularDVF_Rigid_EC_On_Corr_Off"/>
    <x v="4"/>
    <x v="1"/>
    <n v="1.0255516210972799"/>
    <n v="87.835111747875501"/>
    <n v="2.5551621097278401E-2"/>
    <n v="-2.1648882521245101"/>
    <n v="0"/>
    <n v="0"/>
    <n v="1.0255516210972799"/>
    <n v="2.1648882521245127"/>
  </r>
  <r>
    <n v="141"/>
    <s v="CircularDVF_Rigid_EC_On_Corr_Off"/>
    <x v="2"/>
    <x v="0"/>
    <n v="0.958190711295275"/>
    <n v="-179.814677370227"/>
    <n v="0.25819071129527499"/>
    <n v="0.18532262977316799"/>
    <n v="1"/>
    <n v="0"/>
    <n v="0.958190711295275"/>
    <n v="0.18532262977299752"/>
  </r>
  <r>
    <n v="142"/>
    <s v="CircularDVF_Rigid_EC_On_Corr_Off"/>
    <x v="2"/>
    <x v="1"/>
    <n v="0.53942460481959498"/>
    <n v="88.628236790988694"/>
    <n v="-0.16057539518040501"/>
    <n v="-1.3717632090113101"/>
    <n v="0"/>
    <n v="0"/>
    <n v="0.53942460481959498"/>
    <n v="1.3717632090113057"/>
  </r>
  <r>
    <n v="143"/>
    <s v="CircularDVF_Rigid_EC_On_Corr_Off"/>
    <x v="2"/>
    <x v="4"/>
    <n v="0.23463810160943599"/>
    <n v="88.107656009356205"/>
    <n v="-0.46536189839056402"/>
    <n v="-46.892343990643802"/>
    <n v="1"/>
    <n v="0"/>
    <n v="0.23463810160943599"/>
    <n v="43.107656009356219"/>
  </r>
  <r>
    <n v="144"/>
    <s v="CircularDVF_Rigid_EC_On_Corr_Off"/>
    <x v="1"/>
    <x v="3"/>
    <n v="0.45197910898584698"/>
    <n v="0.26192173895526599"/>
    <n v="0.101979108985847"/>
    <n v="0.26192173895526599"/>
    <n v="0"/>
    <n v="0"/>
    <n v="0.45197910898584698"/>
    <n v="0.26192173895526594"/>
  </r>
  <r>
    <n v="145"/>
    <s v="CircularDVF_Rigid_EC_On_Corr_Off"/>
    <x v="4"/>
    <x v="1"/>
    <n v="0.98866505967358398"/>
    <n v="89.850324845403094"/>
    <n v="-1.1334940326416401E-2"/>
    <n v="-0.149675154596878"/>
    <n v="0"/>
    <n v="0"/>
    <n v="0.98866505967358398"/>
    <n v="0.14967515459690617"/>
  </r>
  <r>
    <n v="146"/>
    <s v="CircularDVF_Rigid_EC_On_Corr_Off"/>
    <x v="1"/>
    <x v="2"/>
    <n v="0.26065732639963202"/>
    <n v="92.839725057276297"/>
    <n v="-8.9342673600368197E-2"/>
    <n v="47.839725057276297"/>
    <n v="1"/>
    <n v="0"/>
    <n v="0.26065732639963202"/>
    <n v="42.160274942723703"/>
  </r>
  <r>
    <n v="147"/>
    <s v="CircularDVF_Rigid_EC_On_Corr_Off"/>
    <x v="1"/>
    <x v="1"/>
    <n v="0.50402472668296205"/>
    <n v="42.881977081476997"/>
    <n v="0.15402472668296199"/>
    <n v="-47.118022918523003"/>
    <n v="0"/>
    <n v="0"/>
    <n v="0.50402472668296205"/>
    <n v="47.118022918522996"/>
  </r>
  <r>
    <n v="148"/>
    <s v="CircularDVF_Rigid_EC_On_Corr_Off"/>
    <x v="2"/>
    <x v="1"/>
    <n v="1.0061998566058299"/>
    <n v="48.725531661214703"/>
    <n v="0.30619985660582999"/>
    <n v="-41.274468338785297"/>
    <n v="0"/>
    <n v="0"/>
    <n v="1.0061998566058299"/>
    <n v="41.274468338785312"/>
  </r>
  <r>
    <n v="149"/>
    <s v="CircularDVF_Rigid_EC_On_Corr_Off"/>
    <x v="3"/>
    <x v="4"/>
    <n v="1.3876269297928401"/>
    <n v="134.56263613247901"/>
    <n v="0.88762692979284497"/>
    <n v="-0.43736386752072998"/>
    <n v="0"/>
    <n v="0"/>
    <n v="1.3876269297928401"/>
    <n v="0.4373638675209861"/>
  </r>
  <r>
    <n v="150"/>
    <s v="CircularDVF_Rigid_EC_On_Corr_Off"/>
    <x v="4"/>
    <x v="4"/>
    <n v="1.4140921493152101"/>
    <n v="137.08713652979401"/>
    <n v="0.41409214931520999"/>
    <n v="2.0871365297937801"/>
    <n v="0"/>
    <n v="0"/>
    <n v="1.4140921493152101"/>
    <n v="2.0871365297940088"/>
  </r>
  <r>
    <s v="sasahi1"/>
    <s v="CircularDVF_Rigid_EC_On_Corr_Off"/>
    <x v="0"/>
    <x v="0"/>
    <n v="1.30456717407808"/>
    <n v="178.77485127540399"/>
    <n v="-0.19543282592191599"/>
    <n v="-1.2251487245963499"/>
    <n v="0"/>
    <n v="0"/>
    <n v="1.30456717407808"/>
    <n v="1.2251487245960107"/>
  </r>
  <r>
    <n v="2"/>
    <s v="CircularDVF_Rigid_EC_On_Corr_Off"/>
    <x v="3"/>
    <x v="3"/>
    <n v="0.74541185351890105"/>
    <n v="55.131581064232797"/>
    <n v="0.24541185351890099"/>
    <n v="55.131581064232797"/>
    <n v="0"/>
    <n v="0"/>
    <n v="0.74541185351890105"/>
    <n v="55.13158106423279"/>
  </r>
  <r>
    <n v="3"/>
    <s v="CircularDVF_Rigid_EC_On_Corr_Off"/>
    <x v="4"/>
    <x v="3"/>
    <n v="0.50034807329831399"/>
    <n v="4.9748648867080201"/>
    <n v="-0.49965192670168601"/>
    <n v="4.9748648867080201"/>
    <n v="0"/>
    <n v="0"/>
    <n v="0.50034807329831399"/>
    <n v="4.9748648867080192"/>
  </r>
  <r>
    <n v="4"/>
    <s v="CircularDVF_Rigid_EC_On_Corr_Off"/>
    <x v="2"/>
    <x v="3"/>
    <n v="0.57661955070223103"/>
    <n v="2.7726964203375202"/>
    <n v="-0.12338044929776799"/>
    <n v="2.7726964203375202"/>
    <n v="0"/>
    <n v="0"/>
    <n v="0.57661955070223103"/>
    <n v="2.7726964203375246"/>
  </r>
  <r>
    <n v="5"/>
    <s v="CircularDVF_Rigid_EC_On_Corr_Off"/>
    <x v="4"/>
    <x v="1"/>
    <n v="0.97860693875791904"/>
    <n v="91.361048093488293"/>
    <n v="-2.13930612420806E-2"/>
    <n v="1.36104809348831"/>
    <n v="1"/>
    <n v="0"/>
    <n v="0.97860693875791904"/>
    <n v="1.3610480934883071"/>
  </r>
  <r>
    <n v="6"/>
    <s v="CircularDVF_Rigid_EC_On_Corr_Off"/>
    <x v="1"/>
    <x v="3"/>
    <n v="0.68875836425814296"/>
    <n v="59.0878280786307"/>
    <n v="0.33875836425814299"/>
    <n v="59.0878280786307"/>
    <n v="0"/>
    <n v="0"/>
    <n v="0.68875836425814296"/>
    <n v="59.087828078630707"/>
  </r>
  <r>
    <n v="7"/>
    <s v="CircularDVF_Rigid_EC_On_Corr_Off"/>
    <x v="3"/>
    <x v="1"/>
    <n v="0.82863424736952596"/>
    <n v="89.107058281276494"/>
    <n v="0.32863424736952601"/>
    <n v="-0.89294171872353401"/>
    <n v="0"/>
    <n v="0"/>
    <n v="0.82863424736952596"/>
    <n v="0.89294171872350603"/>
  </r>
  <r>
    <n v="8"/>
    <s v="CircularDVF_Rigid_EC_On_Corr_Off"/>
    <x v="1"/>
    <x v="3"/>
    <n v="0.69061918038770698"/>
    <n v="38.592881781184602"/>
    <n v="0.340619180387707"/>
    <n v="38.592881781184602"/>
    <n v="0"/>
    <n v="0"/>
    <n v="0.69061918038770698"/>
    <n v="38.592881781184587"/>
  </r>
  <r>
    <n v="9"/>
    <s v="CircularDVF_Rigid_EC_On_Corr_Off"/>
    <x v="1"/>
    <x v="0"/>
    <n v="1.3821456787684401"/>
    <n v="178.62944655765301"/>
    <n v="1.03214567876844"/>
    <n v="-1.3705534423467001"/>
    <n v="0"/>
    <n v="0"/>
    <n v="1.3821456787684401"/>
    <n v="1.3705534423469885"/>
  </r>
  <r>
    <n v="10"/>
    <s v="CircularDVF_Rigid_EC_On_Corr_Off"/>
    <x v="0"/>
    <x v="4"/>
    <n v="1.1144007653058099"/>
    <n v="140.09581905816199"/>
    <n v="-0.38559923469419399"/>
    <n v="5.0958190581615099"/>
    <n v="0"/>
    <n v="0"/>
    <n v="1.1144007653058099"/>
    <n v="5.0958190581619931"/>
  </r>
  <r>
    <n v="11"/>
    <s v="CircularDVF_Rigid_EC_On_Corr_Off"/>
    <x v="4"/>
    <x v="4"/>
    <n v="1.1144007653058099"/>
    <n v="140.09581905816199"/>
    <n v="0.11440076530580599"/>
    <n v="5.0958190581615099"/>
    <n v="0"/>
    <n v="0"/>
    <n v="1.1144007653058099"/>
    <n v="5.0958190581619931"/>
  </r>
  <r>
    <n v="12"/>
    <s v="CircularDVF_Rigid_EC_On_Corr_Off"/>
    <x v="1"/>
    <x v="3"/>
    <n v="0.81358603517684602"/>
    <n v="0.50928240497751198"/>
    <n v="0.46358603517684599"/>
    <n v="0.50928240497751198"/>
    <n v="0"/>
    <n v="0"/>
    <n v="0.81358603517684602"/>
    <n v="0.50928240497751176"/>
  </r>
  <r>
    <n v="13"/>
    <s v="CircularDVF_Rigid_EC_On_Corr_Off"/>
    <x v="1"/>
    <x v="4"/>
    <n v="1.00945884334056"/>
    <n v="127.327269038214"/>
    <n v="0.65945884334056004"/>
    <n v="-7.6727309617861001"/>
    <n v="0"/>
    <n v="0"/>
    <n v="1.00945884334056"/>
    <n v="7.6727309617859873"/>
  </r>
  <r>
    <n v="14"/>
    <s v="CircularDVF_Rigid_EC_On_Corr_Off"/>
    <x v="0"/>
    <x v="3"/>
    <n v="0.66077452749219301"/>
    <n v="45.601757757572102"/>
    <n v="-0.83922547250780699"/>
    <n v="45.601757757572102"/>
    <n v="0"/>
    <n v="0"/>
    <n v="0.66077452749219301"/>
    <n v="45.601757757572102"/>
  </r>
  <r>
    <n v="15"/>
    <s v="CircularDVF_Rigid_EC_On_Corr_Off"/>
    <x v="4"/>
    <x v="2"/>
    <n v="1.0840743212188599"/>
    <n v="74.665865896161606"/>
    <n v="8.4074321218864601E-2"/>
    <n v="29.665865896161598"/>
    <n v="0"/>
    <n v="0"/>
    <n v="1.0840743212188599"/>
    <n v="29.66586589616162"/>
  </r>
  <r>
    <n v="16"/>
    <s v="CircularDVF_Rigid_EC_On_Corr_Off"/>
    <x v="1"/>
    <x v="3"/>
    <n v="0.84618702461000705"/>
    <n v="14.638531076188899"/>
    <n v="0.49618702461000802"/>
    <n v="14.638531076188899"/>
    <n v="0"/>
    <n v="0"/>
    <n v="0.84618702461000705"/>
    <n v="14.638531076188912"/>
  </r>
  <r>
    <n v="17"/>
    <s v="CircularDVF_Rigid_EC_On_Corr_Off"/>
    <x v="4"/>
    <x v="0"/>
    <n v="1.3559798298875301"/>
    <n v="179.47616746873899"/>
    <n v="0.35597982988753002"/>
    <n v="-0.52383253126094997"/>
    <n v="0"/>
    <n v="0"/>
    <n v="1.3559798298875301"/>
    <n v="0.52383253126100726"/>
  </r>
  <r>
    <n v="18"/>
    <s v="CircularDVF_Rigid_EC_On_Corr_Off"/>
    <x v="3"/>
    <x v="3"/>
    <n v="0.67447055608666995"/>
    <n v="1.9310801936417801"/>
    <n v="0.17447055608667"/>
    <n v="1.9310801936417801"/>
    <n v="0"/>
    <n v="0"/>
    <n v="0.67447055608666995"/>
    <n v="1.9310801936417761"/>
  </r>
  <r>
    <n v="19"/>
    <s v="CircularDVF_Rigid_EC_On_Corr_Off"/>
    <x v="2"/>
    <x v="0"/>
    <n v="1.1391108475079399"/>
    <n v="179.11659767127699"/>
    <n v="0.43911084750794199"/>
    <n v="-0.883402328723491"/>
    <n v="0"/>
    <n v="0"/>
    <n v="1.1391108475079399"/>
    <n v="0.88340232872300817"/>
  </r>
  <r>
    <n v="20"/>
    <s v="CircularDVF_Rigid_EC_On_Corr_Off"/>
    <x v="2"/>
    <x v="1"/>
    <n v="0.98358104012983605"/>
    <n v="89.247735199725"/>
    <n v="0.28358104012983598"/>
    <n v="-0.75226480027504306"/>
    <n v="0"/>
    <n v="0"/>
    <n v="0.98358104012983605"/>
    <n v="0.7522648002749861"/>
  </r>
  <r>
    <n v="21"/>
    <s v="CircularDVF_Rigid_EC_On_Corr_Off"/>
    <x v="3"/>
    <x v="0"/>
    <n v="1.1138044366209301"/>
    <n v="178.03330748270201"/>
    <n v="0.61380443662092798"/>
    <n v="-1.9666925172979299"/>
    <n v="0"/>
    <n v="0"/>
    <n v="1.1138044366209301"/>
    <n v="1.9666925172979859"/>
  </r>
  <r>
    <n v="22"/>
    <s v="CircularDVF_Rigid_EC_On_Corr_Off"/>
    <x v="1"/>
    <x v="4"/>
    <n v="0.97782139554441605"/>
    <n v="141.67107698464801"/>
    <n v="0.62782139554441696"/>
    <n v="6.6710769846481499"/>
    <n v="0"/>
    <n v="0"/>
    <n v="0.97782139554441605"/>
    <n v="6.6710769846480105"/>
  </r>
  <r>
    <n v="23"/>
    <s v="CircularDVF_Rigid_EC_On_Corr_Off"/>
    <x v="1"/>
    <x v="2"/>
    <n v="0.57026838852119799"/>
    <n v="89.7405100191435"/>
    <n v="0.22026838852119801"/>
    <n v="44.7405100191435"/>
    <n v="0"/>
    <n v="0"/>
    <n v="0.57026838852119799"/>
    <n v="44.7405100191435"/>
  </r>
  <r>
    <n v="24"/>
    <s v="CircularDVF_Rigid_EC_On_Corr_Off"/>
    <x v="0"/>
    <x v="3"/>
    <n v="0.57621220956021801"/>
    <n v="1.74659466065893"/>
    <n v="-0.92378779043978199"/>
    <n v="1.74659466065893"/>
    <n v="0"/>
    <n v="0"/>
    <n v="0.57621220956021801"/>
    <n v="1.7465946606589284"/>
  </r>
  <r>
    <n v="25"/>
    <s v="CircularDVF_Rigid_EC_On_Corr_Off"/>
    <x v="2"/>
    <x v="2"/>
    <n v="0.58576449847499801"/>
    <n v="90.252625256727001"/>
    <n v="-0.114235501525002"/>
    <n v="45.252625256727001"/>
    <n v="1"/>
    <n v="0"/>
    <n v="0.58576449847499801"/>
    <n v="44.747374743272985"/>
  </r>
  <r>
    <n v="26"/>
    <s v="CircularDVF_Rigid_EC_On_Corr_Off"/>
    <x v="4"/>
    <x v="2"/>
    <n v="0.58576449847499801"/>
    <n v="90.252625256727001"/>
    <n v="-0.41423550152500199"/>
    <n v="45.252625256727001"/>
    <n v="1"/>
    <n v="0"/>
    <n v="0.58576449847499801"/>
    <n v="44.747374743272985"/>
  </r>
  <r>
    <n v="27"/>
    <s v="CircularDVF_Rigid_EC_On_Corr_Off"/>
    <x v="3"/>
    <x v="3"/>
    <n v="0.62523816756106299"/>
    <n v="52.012924176363498"/>
    <n v="0.12523816756106301"/>
    <n v="52.012924176363498"/>
    <n v="0"/>
    <n v="0"/>
    <n v="0.62523816756106299"/>
    <n v="52.012924176363498"/>
  </r>
  <r>
    <n v="28"/>
    <s v="CircularDVF_Rigid_EC_On_Corr_Off"/>
    <x v="3"/>
    <x v="0"/>
    <n v="1.19084657469507"/>
    <n v="178.90641728555701"/>
    <n v="0.69084657469507105"/>
    <n v="-1.0935827144425001"/>
    <n v="0"/>
    <n v="0"/>
    <n v="1.19084657469507"/>
    <n v="1.0935827144429879"/>
  </r>
  <r>
    <n v="29"/>
    <s v="CircularDVF_Rigid_EC_On_Corr_Off"/>
    <x v="1"/>
    <x v="4"/>
    <n v="1.2348470432701999"/>
    <n v="136.88148722494799"/>
    <n v="0.88484704327019903"/>
    <n v="1.8814872249479899"/>
    <n v="0"/>
    <n v="0"/>
    <n v="1.2348470432701999"/>
    <n v="1.881487224947989"/>
  </r>
  <r>
    <n v="30"/>
    <s v="CircularDVF_Rigid_EC_On_Corr_Off"/>
    <x v="3"/>
    <x v="0"/>
    <n v="1.10331288477145"/>
    <n v="178.28298261426599"/>
    <n v="0.60331288477145195"/>
    <n v="-1.7170173857339299"/>
    <n v="0"/>
    <n v="0"/>
    <n v="1.10331288477145"/>
    <n v="1.7170173857340103"/>
  </r>
  <r>
    <n v="31"/>
    <s v="CircularDVF_Rigid_EC_On_Corr_Off"/>
    <x v="4"/>
    <x v="2"/>
    <n v="0.48262316852375398"/>
    <n v="88.466753153289702"/>
    <n v="-0.51737683147624602"/>
    <n v="43.466753153289702"/>
    <n v="0"/>
    <n v="0"/>
    <n v="0.48262316852375398"/>
    <n v="43.466753153289687"/>
  </r>
  <r>
    <n v="32"/>
    <s v="CircularDVF_Rigid_EC_On_Corr_Off"/>
    <x v="2"/>
    <x v="3"/>
    <n v="0.70477648517651603"/>
    <n v="143.37366254140599"/>
    <n v="4.7764851765156298E-3"/>
    <n v="143.37366254140599"/>
    <n v="1"/>
    <n v="0"/>
    <n v="0.70477648517651603"/>
    <n v="36.626337458594008"/>
  </r>
  <r>
    <n v="33"/>
    <s v="CircularDVF_Rigid_EC_On_Corr_Off"/>
    <x v="2"/>
    <x v="1"/>
    <n v="0.88538715814983804"/>
    <n v="89.498591159363599"/>
    <n v="0.185387158149838"/>
    <n v="-0.50140884063642899"/>
    <n v="0"/>
    <n v="0"/>
    <n v="0.88538715814983804"/>
    <n v="0.50140884063640101"/>
  </r>
  <r>
    <n v="34"/>
    <s v="CircularDVF_Rigid_EC_On_Corr_Off"/>
    <x v="3"/>
    <x v="2"/>
    <n v="0.88538715814983804"/>
    <n v="89.498591159363599"/>
    <n v="0.38538715814983798"/>
    <n v="44.498591159363599"/>
    <n v="0"/>
    <n v="0"/>
    <n v="0.88538715814983804"/>
    <n v="44.498591159363599"/>
  </r>
  <r>
    <n v="35"/>
    <s v="CircularDVF_Rigid_EC_On_Corr_Off"/>
    <x v="0"/>
    <x v="4"/>
    <n v="1.1211750668162399"/>
    <n v="136.13867136065801"/>
    <n v="-0.37882493318376298"/>
    <n v="1.13867136065755"/>
    <n v="0"/>
    <n v="0"/>
    <n v="1.1211750668162399"/>
    <n v="1.1386713606580088"/>
  </r>
  <r>
    <n v="36"/>
    <s v="CircularDVF_Rigid_EC_On_Corr_Off"/>
    <x v="2"/>
    <x v="1"/>
    <n v="0.97909758321660401"/>
    <n v="87.732344511974105"/>
    <n v="0.27909758321660399"/>
    <n v="-2.2676554880258699"/>
    <n v="0"/>
    <n v="0"/>
    <n v="0.97909758321660401"/>
    <n v="2.2676554880258948"/>
  </r>
  <r>
    <n v="37"/>
    <s v="CircularDVF_Rigid_EC_On_Corr_Off"/>
    <x v="0"/>
    <x v="1"/>
    <n v="0.99915610544525801"/>
    <n v="88.963219543757802"/>
    <n v="-0.50084389455474199"/>
    <n v="-1.03678045624224"/>
    <n v="0"/>
    <n v="0"/>
    <n v="0.99915610544525801"/>
    <n v="1.0367804562421838"/>
  </r>
  <r>
    <n v="38"/>
    <s v="CircularDVF_Rigid_EC_On_Corr_Off"/>
    <x v="2"/>
    <x v="4"/>
    <n v="1.2166032862396501"/>
    <n v="114.45402115290401"/>
    <n v="0.51660328623964802"/>
    <n v="-20.545978847096102"/>
    <n v="0"/>
    <n v="0"/>
    <n v="1.2166032862396501"/>
    <n v="20.545978847095995"/>
  </r>
  <r>
    <n v="39"/>
    <s v="CircularDVF_Rigid_EC_On_Corr_Off"/>
    <x v="0"/>
    <x v="4"/>
    <n v="1.2166032862396501"/>
    <n v="114.45402115290401"/>
    <n v="-0.28339671376035203"/>
    <n v="-20.545978847096102"/>
    <n v="0"/>
    <n v="0"/>
    <n v="1.2166032862396501"/>
    <n v="20.545978847095995"/>
  </r>
  <r>
    <n v="40"/>
    <s v="CircularDVF_Rigid_EC_On_Corr_Off"/>
    <x v="4"/>
    <x v="3"/>
    <n v="0.787770142096476"/>
    <n v="-0.60111399153527101"/>
    <n v="-0.212229857903524"/>
    <n v="-0.60111399153527101"/>
    <n v="0"/>
    <n v="0"/>
    <n v="0.787770142096476"/>
    <n v="0.60111399153527145"/>
  </r>
  <r>
    <n v="41"/>
    <s v="CircularDVF_Rigid_EC_On_Corr_Off"/>
    <x v="2"/>
    <x v="4"/>
    <n v="1.08824056431437"/>
    <n v="135.98079870040499"/>
    <n v="0.38824056431436599"/>
    <n v="0.98079870040498895"/>
    <n v="0"/>
    <n v="0"/>
    <n v="1.08824056431437"/>
    <n v="0.98079870040498918"/>
  </r>
  <r>
    <n v="42"/>
    <s v="CircularDVF_Rigid_EC_On_Corr_Off"/>
    <x v="0"/>
    <x v="3"/>
    <n v="0.58272755001843102"/>
    <n v="175.72983890713101"/>
    <n v="-0.91727244998156898"/>
    <n v="175.72983890713101"/>
    <n v="1"/>
    <n v="0"/>
    <n v="0.58272755001843102"/>
    <n v="4.2701610928689888"/>
  </r>
  <r>
    <n v="43"/>
    <s v="CircularDVF_Rigid_EC_On_Corr_Off"/>
    <x v="3"/>
    <x v="1"/>
    <n v="0.53957297353000999"/>
    <n v="88.079883616345597"/>
    <n v="3.9572973530010103E-2"/>
    <n v="-1.9201163836544299"/>
    <n v="0"/>
    <n v="0"/>
    <n v="0.53957297353000999"/>
    <n v="1.9201163836544026"/>
  </r>
  <r>
    <n v="44"/>
    <s v="CircularDVF_Rigid_EC_On_Corr_Off"/>
    <x v="0"/>
    <x v="3"/>
    <n v="0.53490951857652003"/>
    <n v="1.8815035903126001"/>
    <n v="-0.96509048142347997"/>
    <n v="1.8815035903126001"/>
    <n v="0"/>
    <n v="0"/>
    <n v="0.53490951857652003"/>
    <n v="1.8815035903126045"/>
  </r>
  <r>
    <n v="45"/>
    <s v="CircularDVF_Rigid_EC_On_Corr_Off"/>
    <x v="0"/>
    <x v="1"/>
    <n v="0.81840248659539505"/>
    <n v="91.265799254959902"/>
    <n v="-0.68159751340460495"/>
    <n v="1.26579925495986"/>
    <n v="1"/>
    <n v="0"/>
    <n v="0.81840248659539505"/>
    <n v="1.2657992549599157"/>
  </r>
  <r>
    <n v="46"/>
    <s v="CircularDVF_Rigid_EC_On_Corr_Off"/>
    <x v="2"/>
    <x v="4"/>
    <n v="1.0570655030357401"/>
    <n v="112.25373519057899"/>
    <n v="0.35706550303574403"/>
    <n v="-22.746264809421401"/>
    <n v="0"/>
    <n v="0"/>
    <n v="1.0570655030357401"/>
    <n v="22.746264809421007"/>
  </r>
  <r>
    <n v="47"/>
    <s v="CircularDVF_Rigid_EC_On_Corr_Off"/>
    <x v="3"/>
    <x v="3"/>
    <n v="0.59397429335600305"/>
    <n v="58.8397039063954"/>
    <n v="9.3974293356003394E-2"/>
    <n v="58.8397039063954"/>
    <n v="0"/>
    <n v="0"/>
    <n v="0.59397429335600305"/>
    <n v="58.839703906395414"/>
  </r>
  <r>
    <n v="48"/>
    <s v="CircularDVF_Rigid_EC_On_Corr_Off"/>
    <x v="3"/>
    <x v="4"/>
    <n v="1.32150231517592"/>
    <n v="140.88550064197099"/>
    <n v="0.82150231517591699"/>
    <n v="5.8855006419708502"/>
    <n v="0"/>
    <n v="0"/>
    <n v="1.32150231517592"/>
    <n v="5.8855006419709923"/>
  </r>
  <r>
    <n v="49"/>
    <s v="CircularDVF_Rigid_EC_On_Corr_Off"/>
    <x v="4"/>
    <x v="2"/>
    <n v="0.92168853312480403"/>
    <n v="91.123932206593594"/>
    <n v="-7.8311466875196106E-2"/>
    <n v="46.123932206593601"/>
    <n v="1"/>
    <n v="0"/>
    <n v="0.92168853312480403"/>
    <n v="43.876067793406406"/>
  </r>
  <r>
    <n v="50"/>
    <s v="CircularDVF_Rigid_EC_On_Corr_Off"/>
    <x v="4"/>
    <x v="4"/>
    <n v="1.21294404391763"/>
    <n v="136.915475138147"/>
    <n v="0.212944043917626"/>
    <n v="1.91547513814663"/>
    <n v="0"/>
    <n v="0"/>
    <n v="1.21294404391763"/>
    <n v="1.9154751381470021"/>
  </r>
  <r>
    <n v="51"/>
    <s v="CircularDVF_Rigid_EC_On_Corr_Off"/>
    <x v="4"/>
    <x v="0"/>
    <n v="1.2322687741038101"/>
    <n v="178.702958674873"/>
    <n v="0.232268774103807"/>
    <n v="-1.2970413251270501"/>
    <n v="0"/>
    <n v="0"/>
    <n v="1.2322687741038101"/>
    <n v="1.2970413251269974"/>
  </r>
  <r>
    <n v="52"/>
    <s v="CircularDVF_Rigid_EC_On_Corr_Off"/>
    <x v="3"/>
    <x v="2"/>
    <n v="0.99902257594600996"/>
    <n v="90.444374074594407"/>
    <n v="0.49902257594601002"/>
    <n v="45.4443740745944"/>
    <n v="1"/>
    <n v="0"/>
    <n v="0.99902257594600996"/>
    <n v="44.555625925405593"/>
  </r>
  <r>
    <n v="53"/>
    <s v="CircularDVF_Rigid_EC_On_Corr_Off"/>
    <x v="2"/>
    <x v="0"/>
    <n v="0.98925590896280802"/>
    <n v="179.281970380735"/>
    <n v="0.28925590896280801"/>
    <n v="-0.71802961926471198"/>
    <n v="0"/>
    <n v="0"/>
    <n v="0.98925590896280802"/>
    <n v="0.7180296192649962"/>
  </r>
  <r>
    <n v="54"/>
    <s v="CircularDVF_Rigid_EC_On_Corr_Off"/>
    <x v="0"/>
    <x v="0"/>
    <n v="0.97368689619952697"/>
    <n v="-179.81762678191799"/>
    <n v="-0.52631310380047303"/>
    <n v="0.182373218082205"/>
    <n v="1"/>
    <n v="0"/>
    <n v="0.97368689619952697"/>
    <n v="0.18237321808203433"/>
  </r>
  <r>
    <n v="55"/>
    <s v="CircularDVF_Rigid_EC_On_Corr_Off"/>
    <x v="2"/>
    <x v="3"/>
    <n v="0.840031752999568"/>
    <n v="2.2554065648538999"/>
    <n v="0.14003175299956799"/>
    <n v="2.2554065648538999"/>
    <n v="0"/>
    <n v="0"/>
    <n v="0.840031752999568"/>
    <n v="2.2554065648538995"/>
  </r>
  <r>
    <n v="56"/>
    <s v="CircularDVF_Rigid_EC_On_Corr_Off"/>
    <x v="3"/>
    <x v="2"/>
    <n v="1.28832085808533"/>
    <n v="90.574316966409597"/>
    <n v="0.78832085808532804"/>
    <n v="45.574316966409597"/>
    <n v="1"/>
    <n v="0"/>
    <n v="1.28832085808533"/>
    <n v="44.425683033590417"/>
  </r>
  <r>
    <n v="57"/>
    <s v="CircularDVF_Rigid_EC_On_Corr_Off"/>
    <x v="2"/>
    <x v="2"/>
    <n v="1.1953304471953701"/>
    <n v="115.19189896970499"/>
    <n v="0.49533044719536701"/>
    <n v="70.191898969705093"/>
    <n v="1"/>
    <n v="0"/>
    <n v="1.1953304471953701"/>
    <n v="19.808101030295006"/>
  </r>
  <r>
    <n v="58"/>
    <s v="CircularDVF_Rigid_EC_On_Corr_Off"/>
    <x v="2"/>
    <x v="4"/>
    <n v="1.3160497701316101"/>
    <n v="155.315957115082"/>
    <n v="0.616049770131611"/>
    <n v="20.315957115082"/>
    <n v="0"/>
    <n v="0"/>
    <n v="1.3160497701316101"/>
    <n v="20.315957115082"/>
  </r>
  <r>
    <n v="59"/>
    <s v="CircularDVF_Rigid_EC_On_Corr_Off"/>
    <x v="0"/>
    <x v="0"/>
    <n v="1.29952408137299"/>
    <n v="178.54229078728201"/>
    <n v="-0.200475918627009"/>
    <n v="-1.4577092127185001"/>
    <n v="0"/>
    <n v="0"/>
    <n v="1.29952408137299"/>
    <n v="1.4577092127179867"/>
  </r>
  <r>
    <n v="60"/>
    <s v="CircularDVF_Rigid_EC_On_Corr_Off"/>
    <x v="1"/>
    <x v="4"/>
    <n v="1.4615405810008399"/>
    <n v="109.081716223542"/>
    <n v="1.1115405810008401"/>
    <n v="-25.9182837764582"/>
    <n v="0"/>
    <n v="0"/>
    <n v="1.4615405810008399"/>
    <n v="25.918283776457997"/>
  </r>
  <r>
    <n v="61"/>
    <s v="CircularDVF_Rigid_EC_On_Corr_Off"/>
    <x v="1"/>
    <x v="0"/>
    <n v="1.44900718214547"/>
    <n v="179.30553971245001"/>
    <n v="1.0990071821454701"/>
    <n v="-0.69446028754981604"/>
    <n v="0"/>
    <n v="0"/>
    <n v="1.44900718214547"/>
    <n v="0.69446028754998679"/>
  </r>
  <r>
    <n v="62"/>
    <s v="CircularDVF_Rigid_EC_On_Corr_Off"/>
    <x v="4"/>
    <x v="4"/>
    <n v="1.3912563148027499"/>
    <n v="134.71420037230999"/>
    <n v="0.39125631480274597"/>
    <n v="-0.28579962769003903"/>
    <n v="0"/>
    <n v="0"/>
    <n v="1.3912563148027499"/>
    <n v="0.28579962769001099"/>
  </r>
  <r>
    <n v="63"/>
    <s v="CircularDVF_Rigid_EC_On_Corr_Off"/>
    <x v="1"/>
    <x v="0"/>
    <n v="1.3975249209268701"/>
    <n v="178.85635445989001"/>
    <n v="1.04752492092687"/>
    <n v="-1.1436455401097301"/>
    <n v="0"/>
    <n v="0"/>
    <n v="1.3975249209268701"/>
    <n v="1.1436455401099863"/>
  </r>
  <r>
    <n v="64"/>
    <s v="CircularDVF_Rigid_EC_On_Corr_Off"/>
    <x v="3"/>
    <x v="4"/>
    <n v="1.46549673339021"/>
    <n v="153.31753960301299"/>
    <n v="0.96549673339021302"/>
    <n v="18.317539603013"/>
    <n v="0"/>
    <n v="0"/>
    <n v="1.46549673339021"/>
    <n v="18.317539603012989"/>
  </r>
  <r>
    <n v="65"/>
    <s v="CircularDVF_Rigid_EC_On_Corr_Off"/>
    <x v="3"/>
    <x v="1"/>
    <n v="0.99915610544525801"/>
    <n v="88.963219543757802"/>
    <n v="0.49915610544525801"/>
    <n v="-1.03678045624224"/>
    <n v="0"/>
    <n v="0"/>
    <n v="0.99915610544525801"/>
    <n v="1.0367804562421838"/>
  </r>
  <r>
    <n v="66"/>
    <s v="CircularDVF_Rigid_EC_On_Corr_Off"/>
    <x v="4"/>
    <x v="2"/>
    <n v="0.89963805948174902"/>
    <n v="70.722373946884304"/>
    <n v="-0.10036194051825099"/>
    <n v="25.7223739468843"/>
    <n v="0"/>
    <n v="0"/>
    <n v="0.89963805948174902"/>
    <n v="25.722373946884318"/>
  </r>
  <r>
    <n v="67"/>
    <s v="CircularDVF_Rigid_EC_On_Corr_Off"/>
    <x v="0"/>
    <x v="3"/>
    <n v="1.1288734260776501"/>
    <n v="1.1536263685363199"/>
    <n v="-0.37112657392234599"/>
    <n v="1.1536263685363199"/>
    <n v="0"/>
    <n v="0"/>
    <n v="1.1288734260776501"/>
    <n v="1.1536263685363224"/>
  </r>
  <r>
    <n v="68"/>
    <s v="CircularDVF_Rigid_EC_On_Corr_Off"/>
    <x v="4"/>
    <x v="2"/>
    <n v="1.04457302430832"/>
    <n v="43.577417145271802"/>
    <n v="4.4573024308324702E-2"/>
    <n v="-1.42258285472818"/>
    <n v="0"/>
    <n v="0"/>
    <n v="1.04457302430832"/>
    <n v="1.4225828547282049"/>
  </r>
  <r>
    <n v="69"/>
    <s v="CircularDVF_Rigid_EC_On_Corr_Off"/>
    <x v="2"/>
    <x v="1"/>
    <n v="1.01973598506066"/>
    <n v="89.274408352013594"/>
    <n v="0.31973598506065598"/>
    <n v="-0.72559164798639098"/>
    <n v="0"/>
    <n v="0"/>
    <n v="1.01973598506066"/>
    <n v="0.72559164798639131"/>
  </r>
  <r>
    <n v="70"/>
    <s v="CircularDVF_Rigid_EC_On_Corr_Off"/>
    <x v="3"/>
    <x v="3"/>
    <n v="1.0331929089132901"/>
    <n v="53.313429890150502"/>
    <n v="0.53319290891328697"/>
    <n v="53.313429890150502"/>
    <n v="0"/>
    <n v="0"/>
    <n v="1.0331929089132901"/>
    <n v="53.313429890150502"/>
  </r>
  <r>
    <n v="71"/>
    <s v="CircularDVF_Rigid_EC_On_Corr_Off"/>
    <x v="1"/>
    <x v="1"/>
    <n v="0.76142256066401603"/>
    <n v="90.583044116072998"/>
    <n v="0.411422560664016"/>
    <n v="0.58304411607298301"/>
    <n v="1"/>
    <n v="0"/>
    <n v="0.76142256066401603"/>
    <n v="0.58304411607298334"/>
  </r>
  <r>
    <n v="72"/>
    <s v="CircularDVF_Rigid_EC_On_Corr_Off"/>
    <x v="0"/>
    <x v="2"/>
    <n v="0.90939604755707404"/>
    <n v="70.937261940022594"/>
    <n v="-0.59060395244292596"/>
    <n v="25.937261940022601"/>
    <n v="0"/>
    <n v="0"/>
    <n v="0.90939604755707404"/>
    <n v="25.937261940022609"/>
  </r>
  <r>
    <n v="73"/>
    <s v="CircularDVF_Rigid_EC_On_Corr_Off"/>
    <x v="1"/>
    <x v="1"/>
    <n v="0.98874601880291402"/>
    <n v="90.7483349202993"/>
    <n v="0.63874601880291404"/>
    <n v="0.74833492029927096"/>
    <n v="1"/>
    <n v="0"/>
    <n v="0.98874601880291402"/>
    <n v="0.74833492029929971"/>
  </r>
  <r>
    <n v="74"/>
    <s v="CircularDVF_Rigid_EC_On_Corr_Off"/>
    <x v="0"/>
    <x v="2"/>
    <n v="1.00594260710244"/>
    <n v="70.346175941946697"/>
    <n v="-0.49405739289756401"/>
    <n v="25.346175941946701"/>
    <n v="0"/>
    <n v="0"/>
    <n v="1.00594260710244"/>
    <n v="25.346175941946683"/>
  </r>
  <r>
    <n v="75"/>
    <s v="CircularDVF_Rigid_EC_On_Corr_Off"/>
    <x v="2"/>
    <x v="2"/>
    <n v="1.0054411793162401"/>
    <n v="81.282930975068993"/>
    <n v="0.30544117931623699"/>
    <n v="36.282930975069"/>
    <n v="0"/>
    <n v="0"/>
    <n v="1.0054411793162401"/>
    <n v="36.282930975069007"/>
  </r>
  <r>
    <n v="76"/>
    <s v="CircularDVF_Rigid_EC_On_Corr_Off"/>
    <x v="4"/>
    <x v="1"/>
    <n v="1.2351387059475301"/>
    <n v="85.562701733954299"/>
    <n v="0.23513870594753"/>
    <n v="-4.4372982660456701"/>
    <n v="0"/>
    <n v="0"/>
    <n v="1.2351387059475301"/>
    <n v="4.4372982660457012"/>
  </r>
  <r>
    <n v="77"/>
    <s v="CircularDVF_Rigid_EC_On_Corr_Off"/>
    <x v="2"/>
    <x v="1"/>
    <n v="1.13869618203573"/>
    <n v="88.830330356938902"/>
    <n v="0.43869618203572602"/>
    <n v="-1.16966964306107"/>
    <n v="0"/>
    <n v="0"/>
    <n v="1.13869618203573"/>
    <n v="1.1696696430610984"/>
  </r>
  <r>
    <n v="78"/>
    <s v="CircularDVF_Rigid_EC_On_Corr_Off"/>
    <x v="3"/>
    <x v="2"/>
    <n v="0.82574736639985402"/>
    <n v="103.56683019698499"/>
    <n v="0.32574736639985402"/>
    <n v="58.5668301969853"/>
    <n v="1"/>
    <n v="0"/>
    <n v="0.82574736639985402"/>
    <n v="31.433169803015005"/>
  </r>
  <r>
    <n v="79"/>
    <s v="CircularDVF_Rigid_EC_On_Corr_Off"/>
    <x v="0"/>
    <x v="2"/>
    <n v="0.96191758427353402"/>
    <n v="115.27153971037301"/>
    <n v="-0.53808241572646598"/>
    <n v="70.271539710372807"/>
    <n v="1"/>
    <n v="0"/>
    <n v="0.96191758427353402"/>
    <n v="19.72846028962698"/>
  </r>
  <r>
    <n v="80"/>
    <s v="CircularDVF_Rigid_EC_On_Corr_Off"/>
    <x v="1"/>
    <x v="2"/>
    <n v="1.14886233291919"/>
    <n v="89.355964856191903"/>
    <n v="0.79886233291919095"/>
    <n v="44.355964856191903"/>
    <n v="0"/>
    <n v="0"/>
    <n v="1.14886233291919"/>
    <n v="44.355964856191918"/>
  </r>
  <r>
    <n v="81"/>
    <s v="CircularDVF_Rigid_EC_On_Corr_Off"/>
    <x v="1"/>
    <x v="3"/>
    <n v="1.0920391422526901"/>
    <n v="55.5808074934057"/>
    <n v="0.74203914225269396"/>
    <n v="55.5808074934057"/>
    <n v="0"/>
    <n v="0"/>
    <n v="1.0920391422526901"/>
    <n v="55.5808074934057"/>
  </r>
  <r>
    <n v="82"/>
    <s v="CircularDVF_Rigid_EC_On_Corr_Off"/>
    <x v="1"/>
    <x v="0"/>
    <n v="1.33009966200254"/>
    <n v="-179.866495512651"/>
    <n v="0.98009966200253895"/>
    <n v="0.133504487348546"/>
    <n v="1"/>
    <n v="0"/>
    <n v="1.33009966200254"/>
    <n v="0.13350448734900056"/>
  </r>
  <r>
    <n v="83"/>
    <s v="CircularDVF_Rigid_EC_On_Corr_Off"/>
    <x v="0"/>
    <x v="2"/>
    <n v="0.910434087217452"/>
    <n v="112.86992131664501"/>
    <n v="-0.589565912782548"/>
    <n v="67.869921316645005"/>
    <n v="1"/>
    <n v="0"/>
    <n v="0.910434087217452"/>
    <n v="22.130078683355009"/>
  </r>
  <r>
    <n v="84"/>
    <s v="CircularDVF_Rigid_EC_On_Corr_Off"/>
    <x v="4"/>
    <x v="4"/>
    <n v="1.02652418856537"/>
    <n v="144.854454500294"/>
    <n v="2.65241885653726E-2"/>
    <n v="9.8544545002939099"/>
    <n v="0"/>
    <n v="0"/>
    <n v="1.02652418856537"/>
    <n v="9.8544545002939969"/>
  </r>
  <r>
    <n v="85"/>
    <s v="CircularDVF_Rigid_EC_On_Corr_Off"/>
    <x v="4"/>
    <x v="0"/>
    <n v="0.99989820426356701"/>
    <n v="178.401462907324"/>
    <n v="-1.01795736433097E-4"/>
    <n v="-1.5985370926760001"/>
    <n v="0"/>
    <n v="0"/>
    <n v="0.99989820426356701"/>
    <n v="1.598537092675997"/>
  </r>
  <r>
    <n v="86"/>
    <s v="CircularDVF_Rigid_EC_On_Corr_Off"/>
    <x v="3"/>
    <x v="4"/>
    <n v="1.0077313838851001"/>
    <n v="134.81309888126901"/>
    <n v="0.50773138388509897"/>
    <n v="-0.186901118731328"/>
    <n v="0"/>
    <n v="0"/>
    <n v="1.0077313838851001"/>
    <n v="0.18690111873098658"/>
  </r>
  <r>
    <n v="87"/>
    <s v="CircularDVF_Rigid_EC_On_Corr_Off"/>
    <x v="3"/>
    <x v="1"/>
    <n v="0.77182201835693898"/>
    <n v="90.958675243461897"/>
    <n v="0.27182201835693898"/>
    <n v="0.95867524346192601"/>
    <n v="1"/>
    <n v="0"/>
    <n v="0.77182201835693898"/>
    <n v="0.95867524346189725"/>
  </r>
  <r>
    <n v="88"/>
    <s v="CircularDVF_Rigid_EC_On_Corr_Off"/>
    <x v="2"/>
    <x v="3"/>
    <n v="0.96344473066009295"/>
    <n v="-0.79870979651263996"/>
    <n v="0.263444730660093"/>
    <n v="-0.79870979651263996"/>
    <n v="0"/>
    <n v="0"/>
    <n v="0.96344473066009295"/>
    <n v="0.79870979651263951"/>
  </r>
  <r>
    <n v="89"/>
    <s v="CircularDVF_Rigid_EC_On_Corr_Off"/>
    <x v="2"/>
    <x v="4"/>
    <n v="1.1648043938866799"/>
    <n v="134.65863689874001"/>
    <n v="0.46480439388668099"/>
    <n v="-0.34136310125973102"/>
    <n v="0"/>
    <n v="0"/>
    <n v="1.1648043938866799"/>
    <n v="0.34136310125998648"/>
  </r>
  <r>
    <n v="90"/>
    <s v="CircularDVF_Rigid_EC_On_Corr_Off"/>
    <x v="2"/>
    <x v="0"/>
    <n v="1.0253616808078501"/>
    <n v="179.59590548454"/>
    <n v="0.32536168080785099"/>
    <n v="-0.40409451545969"/>
    <n v="0"/>
    <n v="0"/>
    <n v="1.0253616808078501"/>
    <n v="0.40409451546000241"/>
  </r>
  <r>
    <n v="91"/>
    <s v="CircularDVF_Rigid_EC_On_Corr_Off"/>
    <x v="2"/>
    <x v="1"/>
    <n v="1.07138625833812"/>
    <n v="89.309390010255399"/>
    <n v="0.371386258338119"/>
    <n v="-0.69060998974458698"/>
    <n v="0"/>
    <n v="0"/>
    <n v="1.07138625833812"/>
    <n v="0.69060998974458698"/>
  </r>
  <r>
    <n v="92"/>
    <s v="CircularDVF_Rigid_EC_On_Corr_Off"/>
    <x v="4"/>
    <x v="3"/>
    <n v="0.70520793676679505"/>
    <n v="-1.0912162252625699"/>
    <n v="-0.294792063233205"/>
    <n v="-1.0912162252625699"/>
    <n v="0"/>
    <n v="0"/>
    <n v="0.70520793676679505"/>
    <n v="1.0912162252625706"/>
  </r>
  <r>
    <n v="93"/>
    <s v="CircularDVF_Rigid_EC_On_Corr_Off"/>
    <x v="4"/>
    <x v="1"/>
    <n v="1.0886793496611999"/>
    <n v="79.751077929057303"/>
    <n v="8.8679349661195297E-2"/>
    <n v="-10.248922070942699"/>
    <n v="0"/>
    <n v="0"/>
    <n v="1.0886793496611999"/>
    <n v="10.248922070942683"/>
  </r>
  <r>
    <n v="94"/>
    <s v="CircularDVF_Rigid_EC_On_Corr_Off"/>
    <x v="0"/>
    <x v="0"/>
    <n v="0.72578878604130004"/>
    <n v="-179.34754957530399"/>
    <n v="-0.77421121395869996"/>
    <n v="0.65245042469558701"/>
    <n v="1"/>
    <n v="0"/>
    <n v="0.72578878604130004"/>
    <n v="0.65245042469598502"/>
  </r>
  <r>
    <n v="95"/>
    <s v="CircularDVF_Rigid_EC_On_Corr_Off"/>
    <x v="4"/>
    <x v="0"/>
    <n v="0.82389056782245795"/>
    <n v="-179.78446830374301"/>
    <n v="-0.17610943217754199"/>
    <n v="0.21553169625673299"/>
    <n v="1"/>
    <n v="0"/>
    <n v="0.82389056782245795"/>
    <n v="0.21553169625701685"/>
  </r>
  <r>
    <n v="96"/>
    <s v="CircularDVF_Rigid_EC_On_Corr_Off"/>
    <x v="2"/>
    <x v="4"/>
    <n v="1.1989989383175701"/>
    <n v="156.273098835318"/>
    <n v="0.49899893831756498"/>
    <n v="21.273098835317999"/>
    <n v="0"/>
    <n v="0"/>
    <n v="1.1989989383175701"/>
    <n v="21.273098835317995"/>
  </r>
  <r>
    <n v="97"/>
    <s v="CircularDVF_Rigid_EC_On_Corr_Off"/>
    <x v="1"/>
    <x v="0"/>
    <n v="1.0356690834259901"/>
    <n v="179.88569435710801"/>
    <n v="0.68566908342598598"/>
    <n v="-0.114305642891622"/>
    <n v="0"/>
    <n v="0"/>
    <n v="1.0356690834259901"/>
    <n v="0.11430564289199197"/>
  </r>
  <r>
    <n v="98"/>
    <s v="CircularDVF_Rigid_EC_On_Corr_Off"/>
    <x v="0"/>
    <x v="1"/>
    <n v="0.90147498799046399"/>
    <n v="87.865537464106396"/>
    <n v="-0.59852501200953601"/>
    <n v="-2.13446253589359"/>
    <n v="0"/>
    <n v="0"/>
    <n v="0.90147498799046399"/>
    <n v="2.13446253589359"/>
  </r>
  <r>
    <n v="99"/>
    <s v="CircularDVF_Rigid_EC_On_Corr_Off"/>
    <x v="4"/>
    <x v="1"/>
    <n v="0.96841680994867896"/>
    <n v="88.318909527546793"/>
    <n v="-3.1583190051321403E-2"/>
    <n v="-1.6810904724532101"/>
    <n v="0"/>
    <n v="0"/>
    <n v="0.96841680994867896"/>
    <n v="1.6810904724532065"/>
  </r>
  <r>
    <n v="100"/>
    <s v="CircularDVF_Rigid_EC_On_Corr_Off"/>
    <x v="2"/>
    <x v="2"/>
    <n v="0.88484153757903095"/>
    <n v="71.448703990746296"/>
    <n v="0.18484153757903099"/>
    <n v="26.448703990746299"/>
    <n v="0"/>
    <n v="0"/>
    <n v="0.88484153757903095"/>
    <n v="26.44870399074631"/>
  </r>
  <r>
    <n v="101"/>
    <s v="CircularDVF_Rigid_EC_On_Corr_Off"/>
    <x v="1"/>
    <x v="1"/>
    <n v="0.65291439314160304"/>
    <n v="90.226643515308595"/>
    <n v="0.30291439314160301"/>
    <n v="0.22664351530863799"/>
    <n v="1"/>
    <n v="0"/>
    <n v="0.65291439314160304"/>
    <n v="0.22664351530858085"/>
  </r>
  <r>
    <n v="102"/>
    <s v="CircularDVF_Rigid_EC_On_Corr_Off"/>
    <x v="4"/>
    <x v="4"/>
    <n v="1.0043206856992899"/>
    <n v="136.271178274683"/>
    <n v="4.3206856992934499E-3"/>
    <n v="1.2711782746825999"/>
    <n v="0"/>
    <n v="0"/>
    <n v="1.0043206856992899"/>
    <n v="1.2711782746829954"/>
  </r>
  <r>
    <n v="103"/>
    <s v="CircularDVF_Rigid_EC_On_Corr_Off"/>
    <x v="1"/>
    <x v="0"/>
    <n v="1.0049554314702001"/>
    <n v="-178.64518528438299"/>
    <n v="0.65495543147019897"/>
    <n v="1.35481471561741"/>
    <n v="1"/>
    <n v="0"/>
    <n v="1.0049554314702001"/>
    <n v="1.3548147156170103"/>
  </r>
  <r>
    <n v="104"/>
    <s v="CircularDVF_Rigid_EC_On_Corr_Off"/>
    <x v="1"/>
    <x v="2"/>
    <n v="0.51876907584431498"/>
    <n v="91.426392983535195"/>
    <n v="0.168769075844315"/>
    <n v="46.426392983535202"/>
    <n v="1"/>
    <n v="0"/>
    <n v="0.51876907584431498"/>
    <n v="43.573607016464791"/>
  </r>
  <r>
    <n v="105"/>
    <s v="CircularDVF_Rigid_EC_On_Corr_Off"/>
    <x v="3"/>
    <x v="4"/>
    <n v="0.93114385432044"/>
    <n v="135.921508200739"/>
    <n v="0.43114385432044"/>
    <n v="0.92150820073902695"/>
    <n v="0"/>
    <n v="0"/>
    <n v="0.93114385432044"/>
    <n v="0.92150820073899808"/>
  </r>
  <r>
    <n v="106"/>
    <s v="CircularDVF_Rigid_EC_On_Corr_Off"/>
    <x v="3"/>
    <x v="0"/>
    <n v="1.2269133236727501"/>
    <n v="179.179821709311"/>
    <n v="0.72691332367275097"/>
    <n v="-0.82017829068888704"/>
    <n v="0"/>
    <n v="0"/>
    <n v="1.2269133236727501"/>
    <n v="0.82017829068900028"/>
  </r>
  <r>
    <n v="107"/>
    <s v="CircularDVF_Rigid_EC_On_Corr_Off"/>
    <x v="0"/>
    <x v="4"/>
    <n v="1.1804859870898201"/>
    <n v="132.53508843530199"/>
    <n v="-0.319514012910183"/>
    <n v="-2.4649115646976201"/>
    <n v="0"/>
    <n v="0"/>
    <n v="1.1804859870898201"/>
    <n v="2.4649115646980135"/>
  </r>
  <r>
    <n v="108"/>
    <s v="CircularDVF_Rigid_EC_On_Corr_Off"/>
    <x v="2"/>
    <x v="3"/>
    <n v="0.782758411462953"/>
    <n v="1.2856300681272601"/>
    <n v="8.2758411462952999E-2"/>
    <n v="1.2856300681272601"/>
    <n v="0"/>
    <n v="0"/>
    <n v="0.782758411462953"/>
    <n v="1.2856300681272614"/>
  </r>
  <r>
    <n v="109"/>
    <s v="CircularDVF_Rigid_EC_On_Corr_Off"/>
    <x v="0"/>
    <x v="1"/>
    <n v="1.00455975838236"/>
    <n v="91.620590261640203"/>
    <n v="-0.495440241617641"/>
    <n v="1.6205902616402501"/>
    <n v="1"/>
    <n v="0"/>
    <n v="1.00455975838236"/>
    <n v="1.6205902616401886"/>
  </r>
  <r>
    <n v="110"/>
    <s v="CircularDVF_Rigid_EC_On_Corr_Off"/>
    <x v="0"/>
    <x v="0"/>
    <n v="1.00470051901444"/>
    <n v="179.58759534162701"/>
    <n v="-0.49529948098556198"/>
    <n v="-0.41240465837324802"/>
    <n v="0"/>
    <n v="0"/>
    <n v="1.00470051901444"/>
    <n v="0.41240465837299212"/>
  </r>
  <r>
    <n v="111"/>
    <s v="CircularDVF_Rigid_EC_On_Corr_Off"/>
    <x v="0"/>
    <x v="1"/>
    <n v="0.95775621841911895"/>
    <n v="89.227450010321903"/>
    <n v="-0.54224378158088105"/>
    <n v="-0.77254998967805499"/>
    <n v="0"/>
    <n v="0"/>
    <n v="0.95775621841911895"/>
    <n v="0.77254998967811161"/>
  </r>
  <r>
    <n v="112"/>
    <s v="CircularDVF_Rigid_EC_On_Corr_Off"/>
    <x v="1"/>
    <x v="3"/>
    <n v="0.99706565679312897"/>
    <n v="53.616905884126901"/>
    <n v="0.647065656793129"/>
    <n v="53.616905884126901"/>
    <n v="0"/>
    <n v="0"/>
    <n v="0.99706565679312897"/>
    <n v="53.616905884126908"/>
  </r>
  <r>
    <n v="113"/>
    <s v="CircularDVF_Rigid_EC_On_Corr_Off"/>
    <x v="0"/>
    <x v="4"/>
    <n v="0.75981946506239495"/>
    <n v="122.253111488607"/>
    <n v="-0.74018053493760505"/>
    <n v="-12.7468885113926"/>
    <n v="0"/>
    <n v="0"/>
    <n v="0.75981946506239495"/>
    <n v="12.746888511392996"/>
  </r>
  <r>
    <n v="114"/>
    <s v="CircularDVF_Rigid_EC_On_Corr_Off"/>
    <x v="4"/>
    <x v="1"/>
    <n v="0.74173385219525101"/>
    <n v="87.0060866950394"/>
    <n v="-0.25826614780474899"/>
    <n v="-2.9939133049605902"/>
    <n v="0"/>
    <n v="0"/>
    <n v="0.74173385219525101"/>
    <n v="2.9939133049605857"/>
  </r>
  <r>
    <n v="115"/>
    <s v="CircularDVF_Rigid_EC_On_Corr_Off"/>
    <x v="3"/>
    <x v="0"/>
    <n v="0.93263556551396298"/>
    <n v="178.60359272764299"/>
    <n v="0.43263556551396298"/>
    <n v="-1.3964072723569501"/>
    <n v="0"/>
    <n v="0"/>
    <n v="0.93263556551396298"/>
    <n v="1.3964072723570098"/>
  </r>
  <r>
    <n v="116"/>
    <s v="CircularDVF_Rigid_EC_On_Corr_Off"/>
    <x v="4"/>
    <x v="1"/>
    <n v="0.97319626554523697"/>
    <n v="90.456166949835904"/>
    <n v="-2.6803734454762699E-2"/>
    <n v="0.456166949835904"/>
    <n v="1"/>
    <n v="0"/>
    <n v="0.97319626554523697"/>
    <n v="0.45616694983590378"/>
  </r>
  <r>
    <n v="117"/>
    <s v="CircularDVF_Rigid_EC_On_Corr_Off"/>
    <x v="3"/>
    <x v="4"/>
    <n v="1.0080411157467799"/>
    <n v="133.56738496861701"/>
    <n v="0.50804111574678201"/>
    <n v="-1.4326150313833099"/>
    <n v="0"/>
    <n v="0"/>
    <n v="1.0080411157467799"/>
    <n v="1.4326150313829942"/>
  </r>
  <r>
    <n v="118"/>
    <s v="CircularDVF_Rigid_EC_On_Corr_Off"/>
    <x v="4"/>
    <x v="0"/>
    <n v="1.0052182422354601"/>
    <n v="178.11536898995601"/>
    <n v="5.2182422354611901E-3"/>
    <n v="-1.88463101004351"/>
    <n v="0"/>
    <n v="0"/>
    <n v="1.0052182422354601"/>
    <n v="1.8846310100439894"/>
  </r>
  <r>
    <n v="119"/>
    <s v="CircularDVF_Rigid_EC_On_Corr_Off"/>
    <x v="1"/>
    <x v="2"/>
    <n v="0.62751283565008498"/>
    <n v="92.122841995159305"/>
    <n v="0.277512835650085"/>
    <n v="47.122841995159298"/>
    <n v="1"/>
    <n v="0"/>
    <n v="0.62751283565008498"/>
    <n v="42.87715800484068"/>
  </r>
  <r>
    <n v="120"/>
    <s v="CircularDVF_Rigid_EC_On_Corr_Off"/>
    <x v="2"/>
    <x v="0"/>
    <n v="1.3508719052417"/>
    <n v="179.25508728803899"/>
    <n v="0.65087190524170002"/>
    <n v="-0.74491271196086495"/>
    <n v="0"/>
    <n v="0"/>
    <n v="1.3508719052417"/>
    <n v="0.74491271196100683"/>
  </r>
  <r>
    <n v="121"/>
    <s v="CircularDVF_Rigid_EC_On_Corr_Off"/>
    <x v="3"/>
    <x v="1"/>
    <n v="0.659537765025074"/>
    <n v="93.817059766796802"/>
    <n v="0.159537765025074"/>
    <n v="3.8170597667967701"/>
    <n v="1"/>
    <n v="0"/>
    <n v="0.659537765025074"/>
    <n v="3.8170597667968025"/>
  </r>
  <r>
    <n v="122"/>
    <s v="CircularDVF_Rigid_EC_On_Corr_Off"/>
    <x v="0"/>
    <x v="3"/>
    <n v="0.76170634596417697"/>
    <n v="35.8674015390989"/>
    <n v="-0.73829365403582303"/>
    <n v="35.8674015390989"/>
    <n v="0"/>
    <n v="0"/>
    <n v="0.76170634596417697"/>
    <n v="35.867401539098893"/>
  </r>
  <r>
    <n v="123"/>
    <s v="CircularDVF_Rigid_EC_On_Corr_Off"/>
    <x v="0"/>
    <x v="0"/>
    <n v="0.99989820426356701"/>
    <n v="178.401462907324"/>
    <n v="-0.50010179573643299"/>
    <n v="-1.5985370926760001"/>
    <n v="0"/>
    <n v="0"/>
    <n v="0.99989820426356701"/>
    <n v="1.598537092675997"/>
  </r>
  <r>
    <n v="124"/>
    <s v="CircularDVF_Rigid_EC_On_Corr_Off"/>
    <x v="1"/>
    <x v="1"/>
    <n v="0.54960692215457296"/>
    <n v="89.730754897717503"/>
    <n v="0.19960692215457301"/>
    <n v="-0.26924510228252502"/>
    <n v="0"/>
    <n v="0"/>
    <n v="0.54960692215457296"/>
    <n v="0.26924510228249687"/>
  </r>
  <r>
    <n v="125"/>
    <s v="CircularDVF_Rigid_EC_On_Corr_Off"/>
    <x v="1"/>
    <x v="4"/>
    <n v="0.68797151989939698"/>
    <n v="138.98809029860399"/>
    <n v="0.337971519899397"/>
    <n v="3.98809029860382"/>
    <n v="0"/>
    <n v="0"/>
    <n v="0.68797151989939698"/>
    <n v="3.9880902986039928"/>
  </r>
  <r>
    <n v="126"/>
    <s v="CircularDVF_Rigid_EC_On_Corr_Off"/>
    <x v="1"/>
    <x v="2"/>
    <n v="0.75696270113938902"/>
    <n v="92.542200420739903"/>
    <n v="0.40696270113938898"/>
    <n v="47.542200420739903"/>
    <n v="1"/>
    <n v="0"/>
    <n v="0.75696270113938902"/>
    <n v="42.457799579260097"/>
  </r>
  <r>
    <n v="127"/>
    <s v="CircularDVF_Rigid_EC_On_Corr_Off"/>
    <x v="4"/>
    <x v="3"/>
    <n v="0.79789646668387004"/>
    <n v="30.9319502849171"/>
    <n v="-0.20210353331613001"/>
    <n v="30.9319502849171"/>
    <n v="0"/>
    <n v="0"/>
    <n v="0.79789646668387004"/>
    <n v="30.931950284917093"/>
  </r>
  <r>
    <n v="128"/>
    <s v="CircularDVF_Rigid_EC_On_Corr_Off"/>
    <x v="1"/>
    <x v="2"/>
    <n v="0.58059912757273202"/>
    <n v="90.254872782872894"/>
    <n v="0.23059912757273199"/>
    <n v="45.254872782872901"/>
    <n v="1"/>
    <n v="0"/>
    <n v="0.58059912757273202"/>
    <n v="44.745127217127106"/>
  </r>
  <r>
    <n v="129"/>
    <s v="CircularDVF_Rigid_EC_On_Corr_Off"/>
    <x v="4"/>
    <x v="4"/>
    <n v="0.98837355189933196"/>
    <n v="148.70244553534101"/>
    <n v="-1.1626448100667999E-2"/>
    <n v="13.702445535340599"/>
    <n v="0"/>
    <n v="0"/>
    <n v="0.98837355189933196"/>
    <n v="13.702445535341013"/>
  </r>
  <r>
    <n v="130"/>
    <s v="CircularDVF_Rigid_EC_On_Corr_Off"/>
    <x v="2"/>
    <x v="0"/>
    <n v="1.00475097557126"/>
    <n v="179.29304425488101"/>
    <n v="0.30475097557126102"/>
    <n v="-0.70695574511887604"/>
    <n v="0"/>
    <n v="0"/>
    <n v="1.00475097557126"/>
    <n v="0.7069557451189894"/>
  </r>
  <r>
    <n v="131"/>
    <s v="CircularDVF_Rigid_EC_On_Corr_Off"/>
    <x v="1"/>
    <x v="1"/>
    <n v="0.50833653377968702"/>
    <n v="89.126656370939799"/>
    <n v="0.15833653377968701"/>
    <n v="-0.87334362906023"/>
    <n v="0"/>
    <n v="0"/>
    <n v="0.50833653377968702"/>
    <n v="0.87334362906020147"/>
  </r>
  <r>
    <n v="132"/>
    <s v="CircularDVF_Rigid_EC_On_Corr_Off"/>
    <x v="1"/>
    <x v="4"/>
    <n v="0.86170023177017296"/>
    <n v="135.75288975549199"/>
    <n v="0.51170023177017299"/>
    <n v="0.75288975549204895"/>
    <n v="0"/>
    <n v="0"/>
    <n v="0.86170023177017296"/>
    <n v="0.75288975549199222"/>
  </r>
  <r>
    <n v="133"/>
    <s v="CircularDVF_Rigid_EC_On_Corr_Off"/>
    <x v="0"/>
    <x v="4"/>
    <n v="0.96390157234674401"/>
    <n v="134.804600221122"/>
    <n v="-0.53609842765325599"/>
    <n v="-0.195399778878311"/>
    <n v="0"/>
    <n v="0"/>
    <n v="0.96390157234674401"/>
    <n v="0.19539977887799864"/>
  </r>
  <r>
    <n v="134"/>
    <s v="CircularDVF_Rigid_EC_On_Corr_Off"/>
    <x v="2"/>
    <x v="2"/>
    <n v="0.68454231534872401"/>
    <n v="64.285717980621698"/>
    <n v="-1.54576846512758E-2"/>
    <n v="19.285717980621701"/>
    <n v="0"/>
    <n v="0"/>
    <n v="0.68454231534872401"/>
    <n v="19.285717980621712"/>
  </r>
  <r>
    <n v="135"/>
    <s v="CircularDVF_Rigid_EC_On_Corr_Off"/>
    <x v="0"/>
    <x v="2"/>
    <n v="1.18053345075474"/>
    <n v="72.032793794213504"/>
    <n v="-0.31946654924526202"/>
    <n v="27.0327937942135"/>
    <n v="0"/>
    <n v="0"/>
    <n v="1.18053345075474"/>
    <n v="27.032793794213489"/>
  </r>
  <r>
    <n v="136"/>
    <s v="CircularDVF_Rigid_EC_On_Corr_Off"/>
    <x v="4"/>
    <x v="3"/>
    <n v="0.99958594924121702"/>
    <n v="0.71060888949710899"/>
    <n v="-4.1405075878275799E-4"/>
    <n v="0.71060888949710899"/>
    <n v="0"/>
    <n v="0"/>
    <n v="0.99958594924121702"/>
    <n v="0.71060888949710943"/>
  </r>
  <r>
    <n v="137"/>
    <s v="CircularDVF_Rigid_EC_On_Corr_Off"/>
    <x v="2"/>
    <x v="3"/>
    <n v="1.0170400238386199"/>
    <n v="10.653619449474601"/>
    <n v="0.31704002383861601"/>
    <n v="10.653619449474601"/>
    <n v="0"/>
    <n v="0"/>
    <n v="1.0170400238386199"/>
    <n v="10.653619449474604"/>
  </r>
  <r>
    <n v="138"/>
    <s v="CircularDVF_Rigid_EC_On_Corr_Off"/>
    <x v="4"/>
    <x v="3"/>
    <n v="0.97378280067466005"/>
    <n v="16.772021071585701"/>
    <n v="-2.62171993253403E-2"/>
    <n v="16.772021071585701"/>
    <n v="0"/>
    <n v="0"/>
    <n v="0.97378280067466005"/>
    <n v="16.772021071585698"/>
  </r>
  <r>
    <n v="139"/>
    <s v="CircularDVF_Rigid_EC_On_Corr_Off"/>
    <x v="3"/>
    <x v="2"/>
    <n v="1.0643677949763399"/>
    <n v="58.878877178325602"/>
    <n v="0.56436779497633904"/>
    <n v="13.878877178325601"/>
    <n v="0"/>
    <n v="0"/>
    <n v="1.0643677949763399"/>
    <n v="13.87887717832561"/>
  </r>
  <r>
    <n v="140"/>
    <s v="CircularDVF_Rigid_EC_On_Corr_Off"/>
    <x v="3"/>
    <x v="1"/>
    <n v="0.89598566156784498"/>
    <n v="91.486581023988904"/>
    <n v="0.39598566156784498"/>
    <n v="1.4865810239889501"/>
    <n v="1"/>
    <n v="0"/>
    <n v="0.89598566156784498"/>
    <n v="1.4865810239888901"/>
  </r>
  <r>
    <n v="141"/>
    <s v="CircularDVF_Rigid_EC_On_Corr_Off"/>
    <x v="0"/>
    <x v="2"/>
    <n v="0.99594645633130596"/>
    <n v="72.025512511163996"/>
    <n v="-0.50405354366869404"/>
    <n v="27.025512511163999"/>
    <n v="0"/>
    <n v="0"/>
    <n v="0.99594645633130596"/>
    <n v="27.025512511163981"/>
  </r>
  <r>
    <n v="142"/>
    <s v="CircularDVF_Rigid_EC_On_Corr_Off"/>
    <x v="3"/>
    <x v="2"/>
    <n v="1.0046181897182"/>
    <n v="69.692210801897801"/>
    <n v="0.50461818971819705"/>
    <n v="24.692210801897801"/>
    <n v="0"/>
    <n v="0"/>
    <n v="1.0046181897182"/>
    <n v="24.692210801897801"/>
  </r>
  <r>
    <n v="143"/>
    <s v="CircularDVF_Rigid_EC_On_Corr_Off"/>
    <x v="0"/>
    <x v="1"/>
    <n v="0.78392330669482901"/>
    <n v="93.967265025925499"/>
    <n v="-0.71607669330517099"/>
    <n v="3.9672650259255402"/>
    <n v="1"/>
    <n v="0"/>
    <n v="0.78392330669482901"/>
    <n v="3.9672650259254851"/>
  </r>
  <r>
    <n v="144"/>
    <s v="CircularDVF_Rigid_EC_On_Corr_Off"/>
    <x v="4"/>
    <x v="0"/>
    <n v="0.85573139853890701"/>
    <n v="177.43983955620101"/>
    <n v="-0.14426860146109299"/>
    <n v="-2.5601604437990799"/>
    <n v="0"/>
    <n v="0"/>
    <n v="0.85573139853890701"/>
    <n v="2.560160443798992"/>
  </r>
  <r>
    <n v="145"/>
    <s v="CircularDVF_Rigid_EC_On_Corr_Off"/>
    <x v="1"/>
    <x v="1"/>
    <n v="0.54493141023478897"/>
    <n v="87.555270217485599"/>
    <n v="0.19493141023478899"/>
    <n v="-2.4447297825144001"/>
    <n v="0"/>
    <n v="0"/>
    <n v="0.54493141023478897"/>
    <n v="2.4447297825144005"/>
  </r>
  <r>
    <n v="146"/>
    <s v="CircularDVF_Rigid_EC_On_Corr_Off"/>
    <x v="2"/>
    <x v="2"/>
    <n v="0.87132577901133801"/>
    <n v="56.338194118972403"/>
    <n v="0.171325779011338"/>
    <n v="11.3381941189724"/>
    <n v="0"/>
    <n v="0"/>
    <n v="0.87132577901133801"/>
    <n v="11.33819411897241"/>
  </r>
  <r>
    <n v="147"/>
    <s v="CircularDVF_Rigid_EC_On_Corr_Off"/>
    <x v="2"/>
    <x v="0"/>
    <n v="1.29916267128361"/>
    <n v="179.45325766602301"/>
    <n v="0.599162671283611"/>
    <n v="-0.54674233397713601"/>
    <n v="0"/>
    <n v="0"/>
    <n v="1.29916267128361"/>
    <n v="0.54674233397699368"/>
  </r>
  <r>
    <n v="148"/>
    <s v="CircularDVF_Rigid_EC_On_Corr_Off"/>
    <x v="3"/>
    <x v="4"/>
    <n v="1.04104980477183"/>
    <n v="157.72346824719301"/>
    <n v="0.54104980477182896"/>
    <n v="22.7234682471931"/>
    <n v="0"/>
    <n v="0"/>
    <n v="1.04104980477183"/>
    <n v="22.723468247193011"/>
  </r>
  <r>
    <n v="149"/>
    <s v="CircularDVF_Rigid_EC_On_Corr_Off"/>
    <x v="3"/>
    <x v="3"/>
    <n v="0.79292518642813004"/>
    <n v="0.52255288114327003"/>
    <n v="0.29292518642812998"/>
    <n v="0.52255288114327003"/>
    <n v="0"/>
    <n v="0"/>
    <n v="0.79292518642813004"/>
    <n v="0.52255288114326959"/>
  </r>
  <r>
    <n v="150"/>
    <s v="CircularDVF_Rigid_EC_On_Corr_Off"/>
    <x v="3"/>
    <x v="0"/>
    <n v="1.27385003433899"/>
    <n v="178.280480857881"/>
    <n v="0.77385003433898503"/>
    <n v="-1.7195191421193401"/>
    <n v="0"/>
    <n v="0"/>
    <n v="1.27385003433899"/>
    <n v="1.7195191421189975"/>
  </r>
  <r>
    <s v="tomita1"/>
    <s v="CircularDVF_Rigid_EC_On_Corr_Off"/>
    <x v="0"/>
    <x v="0"/>
    <n v="0.59782050532750997"/>
    <n v="129.42525288438"/>
    <n v="-0.90217949467249003"/>
    <n v="-50.574747115620099"/>
    <n v="0"/>
    <n v="0"/>
    <n v="0.59782050532750997"/>
    <n v="50.574747115619999"/>
  </r>
  <r>
    <n v="2"/>
    <s v="CircularDVF_Rigid_EC_On_Corr_Off"/>
    <x v="3"/>
    <x v="3"/>
    <n v="0.99159695037845696"/>
    <n v="4.0026842591730096"/>
    <n v="0.49159695037845702"/>
    <n v="4.0026842591730096"/>
    <n v="0"/>
    <n v="0"/>
    <n v="0.99159695037845696"/>
    <n v="4.0026842591730087"/>
  </r>
  <r>
    <n v="3"/>
    <s v="CircularDVF_Rigid_EC_On_Corr_Off"/>
    <x v="4"/>
    <x v="3"/>
    <n v="1.2940572810055599"/>
    <n v="0.77761951755212499"/>
    <n v="0.294057281005564"/>
    <n v="0.77761951755212499"/>
    <n v="0"/>
    <n v="0"/>
    <n v="1.2940572810055599"/>
    <n v="0.77761951755212522"/>
  </r>
  <r>
    <n v="4"/>
    <s v="CircularDVF_Rigid_EC_On_Corr_Off"/>
    <x v="2"/>
    <x v="3"/>
    <n v="0.83562744153988999"/>
    <n v="3.3311044571032902"/>
    <n v="0.13562744153989001"/>
    <n v="3.3311044571032902"/>
    <n v="0"/>
    <n v="0"/>
    <n v="0.83562744153988999"/>
    <n v="3.3311044571032937"/>
  </r>
  <r>
    <n v="5"/>
    <s v="CircularDVF_Rigid_EC_On_Corr_Off"/>
    <x v="4"/>
    <x v="1"/>
    <n v="1.59827533650415"/>
    <n v="79.666997545417999"/>
    <n v="0.59827533650414499"/>
    <n v="-10.333002454581999"/>
    <n v="0"/>
    <n v="0"/>
    <n v="1.59827533650415"/>
    <n v="10.333002454582015"/>
  </r>
  <r>
    <n v="6"/>
    <s v="CircularDVF_Rigid_EC_On_Corr_Off"/>
    <x v="1"/>
    <x v="3"/>
    <n v="0.93131576621316203"/>
    <n v="8.0986433835474791"/>
    <n v="0.58131576621316206"/>
    <n v="8.0986433835474791"/>
    <n v="0"/>
    <n v="0"/>
    <n v="0.93131576621316203"/>
    <n v="8.0986433835474827"/>
  </r>
  <r>
    <n v="7"/>
    <s v="CircularDVF_Rigid_EC_On_Corr_Off"/>
    <x v="3"/>
    <x v="1"/>
    <n v="1.1814394148904701"/>
    <n v="81.830928161057003"/>
    <n v="0.68143941489047499"/>
    <n v="-8.1690718389429495"/>
    <n v="0"/>
    <n v="0"/>
    <n v="1.1814394148904701"/>
    <n v="8.1690718389430117"/>
  </r>
  <r>
    <n v="8"/>
    <s v="CircularDVF_Rigid_EC_On_Corr_Off"/>
    <x v="1"/>
    <x v="3"/>
    <n v="1.0290604891924899"/>
    <n v="13.7642056532345"/>
    <n v="0.67906048919249096"/>
    <n v="13.7642056532345"/>
    <n v="0"/>
    <n v="0"/>
    <n v="1.0290604891924899"/>
    <n v="13.764205653234512"/>
  </r>
  <r>
    <n v="9"/>
    <s v="CircularDVF_Rigid_EC_On_Corr_Off"/>
    <x v="1"/>
    <x v="0"/>
    <n v="0.21396383237088101"/>
    <n v="126.26127391903999"/>
    <n v="-0.13603616762911899"/>
    <n v="-53.738726080959999"/>
    <n v="0"/>
    <n v="0"/>
    <n v="0.21396383237088101"/>
    <n v="53.738726080960006"/>
  </r>
  <r>
    <n v="10"/>
    <s v="CircularDVF_Rigid_EC_On_Corr_Off"/>
    <x v="0"/>
    <x v="4"/>
    <n v="0.35884663520997601"/>
    <n v="117.892983387499"/>
    <n v="-1.1411533647900201"/>
    <n v="-17.107016612501202"/>
    <n v="0"/>
    <n v="0"/>
    <n v="0.35884663520997601"/>
    <n v="17.107016612501013"/>
  </r>
  <r>
    <n v="11"/>
    <s v="CircularDVF_Rigid_EC_On_Corr_Off"/>
    <x v="4"/>
    <x v="4"/>
    <n v="0.615665596582602"/>
    <n v="129.92866850628701"/>
    <n v="-0.384334403417398"/>
    <n v="-5.0713314937125897"/>
    <n v="0"/>
    <n v="0"/>
    <n v="0.615665596582602"/>
    <n v="5.0713314937129894"/>
  </r>
  <r>
    <n v="12"/>
    <s v="CircularDVF_Rigid_EC_On_Corr_Off"/>
    <x v="1"/>
    <x v="3"/>
    <n v="0.41733313743145101"/>
    <n v="10.2667888327071"/>
    <n v="6.7333137431450807E-2"/>
    <n v="10.2667888327071"/>
    <n v="0"/>
    <n v="0"/>
    <n v="0.41733313743145101"/>
    <n v="10.266788832707107"/>
  </r>
  <r>
    <n v="13"/>
    <s v="CircularDVF_Rigid_EC_On_Corr_Off"/>
    <x v="1"/>
    <x v="4"/>
    <n v="0.87455041394023303"/>
    <n v="141.498744370005"/>
    <n v="0.52455041394023305"/>
    <n v="6.49874437000528"/>
    <n v="0"/>
    <n v="0"/>
    <n v="0.87455041394023303"/>
    <n v="6.4987443700049994"/>
  </r>
  <r>
    <n v="14"/>
    <s v="CircularDVF_Rigid_EC_On_Corr_Off"/>
    <x v="0"/>
    <x v="3"/>
    <n v="0.40902866067660998"/>
    <n v="7.54682915995215"/>
    <n v="-1.09097133932339"/>
    <n v="7.54682915995215"/>
    <n v="0"/>
    <n v="0"/>
    <n v="0.40902866067660998"/>
    <n v="7.5468291599521535"/>
  </r>
  <r>
    <n v="15"/>
    <s v="CircularDVF_Rigid_EC_On_Corr_Off"/>
    <x v="4"/>
    <x v="2"/>
    <n v="1.45533320920333"/>
    <n v="84.3986764490338"/>
    <n v="0.45533320920333398"/>
    <n v="39.3986764490338"/>
    <n v="0"/>
    <n v="0"/>
    <n v="1.45533320920333"/>
    <n v="39.398676449033815"/>
  </r>
  <r>
    <n v="16"/>
    <s v="CircularDVF_Rigid_EC_On_Corr_Off"/>
    <x v="1"/>
    <x v="3"/>
    <n v="0.38549447995985298"/>
    <n v="3.37998551474357"/>
    <n v="3.5494479959853498E-2"/>
    <n v="3.37998551474357"/>
    <n v="0"/>
    <n v="0"/>
    <n v="0.38549447995985298"/>
    <n v="3.3799855147435665"/>
  </r>
  <r>
    <n v="17"/>
    <s v="CircularDVF_Rigid_EC_On_Corr_Off"/>
    <x v="4"/>
    <x v="0"/>
    <n v="0.484163149106633"/>
    <n v="164.911079873087"/>
    <n v="-0.51583685089336695"/>
    <n v="-15.088920126912701"/>
    <n v="0"/>
    <n v="0"/>
    <n v="0.484163149106633"/>
    <n v="15.088920126912996"/>
  </r>
  <r>
    <n v="18"/>
    <s v="CircularDVF_Rigid_EC_On_Corr_Off"/>
    <x v="3"/>
    <x v="3"/>
    <n v="0.39138798293486099"/>
    <n v="4.8452774458375201"/>
    <n v="-0.108612017065139"/>
    <n v="4.8452774458375201"/>
    <n v="0"/>
    <n v="0"/>
    <n v="0.39138798293486099"/>
    <n v="4.8452774458375245"/>
  </r>
  <r>
    <n v="19"/>
    <s v="CircularDVF_Rigid_EC_On_Corr_Off"/>
    <x v="2"/>
    <x v="0"/>
    <n v="1.0477915984931001"/>
    <n v="157.56916481047"/>
    <n v="0.34779159849309899"/>
    <n v="-22.430835189530502"/>
    <n v="0"/>
    <n v="0"/>
    <n v="1.0477915984931001"/>
    <n v="22.430835189530001"/>
  </r>
  <r>
    <n v="20"/>
    <s v="CircularDVF_Rigid_EC_On_Corr_Off"/>
    <x v="2"/>
    <x v="1"/>
    <n v="1.5536177280182299"/>
    <n v="75.658822595759304"/>
    <n v="0.853617728018227"/>
    <n v="-14.3411774042407"/>
    <n v="0"/>
    <n v="0"/>
    <n v="1.5536177280182299"/>
    <n v="14.341177404240682"/>
  </r>
  <r>
    <n v="21"/>
    <s v="CircularDVF_Rigid_EC_On_Corr_Off"/>
    <x v="3"/>
    <x v="0"/>
    <n v="0.67431625718563803"/>
    <n v="178.50757401707199"/>
    <n v="0.17431625718563801"/>
    <n v="-1.49242598292801"/>
    <n v="0"/>
    <n v="0"/>
    <n v="0.67431625718563803"/>
    <n v="1.4924259829280118"/>
  </r>
  <r>
    <n v="22"/>
    <s v="CircularDVF_Rigid_EC_On_Corr_Off"/>
    <x v="1"/>
    <x v="4"/>
    <n v="0.94929164017018197"/>
    <n v="134.80159293788"/>
    <n v="0.59929164017018199"/>
    <n v="-0.198407062120282"/>
    <n v="0"/>
    <n v="0"/>
    <n v="0.94929164017018197"/>
    <n v="0.19840706211999759"/>
  </r>
  <r>
    <n v="23"/>
    <s v="CircularDVF_Rigid_EC_On_Corr_Off"/>
    <x v="1"/>
    <x v="2"/>
    <n v="1.9396774215113901"/>
    <n v="28.018635004238298"/>
    <n v="1.58967742151138"/>
    <n v="-16.981364995761702"/>
    <n v="0"/>
    <n v="0"/>
    <n v="1.9396774215113901"/>
    <n v="16.981364995761709"/>
  </r>
  <r>
    <n v="24"/>
    <s v="CircularDVF_Rigid_EC_On_Corr_Off"/>
    <x v="0"/>
    <x v="3"/>
    <n v="1.09831742883323"/>
    <n v="1.99443532084342"/>
    <n v="-0.40168257116677503"/>
    <n v="1.99443532084342"/>
    <n v="0"/>
    <n v="0"/>
    <n v="1.09831742883323"/>
    <n v="1.9944353208434222"/>
  </r>
  <r>
    <n v="25"/>
    <s v="CircularDVF_Rigid_EC_On_Corr_Off"/>
    <x v="2"/>
    <x v="2"/>
    <n v="1.5327470028291701"/>
    <n v="51.554296030668702"/>
    <n v="0.83274700282916803"/>
    <n v="6.5542960306687004"/>
    <n v="0"/>
    <n v="0"/>
    <n v="1.5327470028291701"/>
    <n v="6.554296030668695"/>
  </r>
  <r>
    <n v="26"/>
    <s v="CircularDVF_Rigid_EC_On_Corr_Off"/>
    <x v="4"/>
    <x v="2"/>
    <n v="1.5208654649145501"/>
    <n v="62.599462726869497"/>
    <n v="0.52086546491454799"/>
    <n v="17.599462726869501"/>
    <n v="0"/>
    <n v="0"/>
    <n v="1.5208654649145501"/>
    <n v="17.59946272686949"/>
  </r>
  <r>
    <n v="27"/>
    <s v="CircularDVF_Rigid_EC_On_Corr_Off"/>
    <x v="3"/>
    <x v="3"/>
    <n v="0.65194516478417197"/>
    <n v="6.0945468080711001"/>
    <n v="0.151945164784172"/>
    <n v="6.0945468080711001"/>
    <n v="0"/>
    <n v="0"/>
    <n v="0.65194516478417197"/>
    <n v="6.0945468080711009"/>
  </r>
  <r>
    <n v="28"/>
    <s v="CircularDVF_Rigid_EC_On_Corr_Off"/>
    <x v="3"/>
    <x v="0"/>
    <n v="0.65563037697366"/>
    <n v="175.30008690454"/>
    <n v="0.15563037697366"/>
    <n v="-4.6999130954600297"/>
    <n v="0"/>
    <n v="0"/>
    <n v="0.65563037697366"/>
    <n v="4.6999130954600048"/>
  </r>
  <r>
    <n v="29"/>
    <s v="CircularDVF_Rigid_EC_On_Corr_Off"/>
    <x v="1"/>
    <x v="4"/>
    <n v="1.00033306373097"/>
    <n v="123.008983924696"/>
    <n v="0.650333063730968"/>
    <n v="-11.9910160753039"/>
    <n v="0"/>
    <n v="0"/>
    <n v="1.00033306373097"/>
    <n v="11.991016075304003"/>
  </r>
  <r>
    <n v="30"/>
    <s v="CircularDVF_Rigid_EC_On_Corr_Off"/>
    <x v="3"/>
    <x v="0"/>
    <n v="0.50930139771504002"/>
    <n v="177.442294942785"/>
    <n v="9.3013977150399104E-3"/>
    <n v="-2.55770505721495"/>
    <n v="0"/>
    <n v="0"/>
    <n v="0.50930139771504002"/>
    <n v="2.5577050572150029"/>
  </r>
  <r>
    <n v="31"/>
    <s v="CircularDVF_Rigid_EC_On_Corr_Off"/>
    <x v="4"/>
    <x v="2"/>
    <n v="1.88226012487463"/>
    <n v="121.888715115384"/>
    <n v="0.88226012487463201"/>
    <n v="76.888715115383704"/>
    <n v="1"/>
    <n v="0"/>
    <n v="1.88226012487463"/>
    <n v="13.111284884615998"/>
  </r>
  <r>
    <n v="32"/>
    <s v="CircularDVF_Rigid_EC_On_Corr_Off"/>
    <x v="2"/>
    <x v="3"/>
    <n v="0.49497596491817297"/>
    <n v="31.7328500290702"/>
    <n v="-0.20502403508182701"/>
    <n v="31.7328500290702"/>
    <n v="0"/>
    <n v="0"/>
    <n v="0.49497596491817297"/>
    <n v="31.732850029070192"/>
  </r>
  <r>
    <n v="33"/>
    <s v="CircularDVF_Rigid_EC_On_Corr_Off"/>
    <x v="2"/>
    <x v="1"/>
    <n v="1.04867484737451"/>
    <n v="80.788220538219406"/>
    <n v="0.34867484737450799"/>
    <n v="-9.2117794617805693"/>
    <n v="0"/>
    <n v="0"/>
    <n v="1.04867484737451"/>
    <n v="9.2117794617805941"/>
  </r>
  <r>
    <n v="34"/>
    <s v="CircularDVF_Rigid_EC_On_Corr_Off"/>
    <x v="3"/>
    <x v="2"/>
    <n v="1.0820468316477601"/>
    <n v="68.874121149451199"/>
    <n v="0.58204683164776005"/>
    <n v="23.874121149451199"/>
    <n v="0"/>
    <n v="0"/>
    <n v="1.0820468316477601"/>
    <n v="23.874121149451184"/>
  </r>
  <r>
    <n v="35"/>
    <s v="CircularDVF_Rigid_EC_On_Corr_Off"/>
    <x v="0"/>
    <x v="4"/>
    <n v="0.679118581370031"/>
    <n v="107.484011662017"/>
    <n v="-0.820881418629969"/>
    <n v="-27.515988337983298"/>
    <n v="0"/>
    <n v="0"/>
    <n v="0.679118581370031"/>
    <n v="27.515988337983003"/>
  </r>
  <r>
    <n v="36"/>
    <s v="CircularDVF_Rigid_EC_On_Corr_Off"/>
    <x v="2"/>
    <x v="1"/>
    <n v="0.99536762034353299"/>
    <n v="79.383997743031699"/>
    <n v="0.29536762034353298"/>
    <n v="-10.616002256968301"/>
    <n v="0"/>
    <n v="0"/>
    <n v="0.99536762034353299"/>
    <n v="10.616002256968301"/>
  </r>
  <r>
    <n v="37"/>
    <s v="CircularDVF_Rigid_EC_On_Corr_Off"/>
    <x v="0"/>
    <x v="1"/>
    <n v="1.1723050260041701"/>
    <n v="83.294587804531901"/>
    <n v="-0.32769497399582898"/>
    <n v="-6.7054121954680603"/>
    <n v="0"/>
    <n v="0"/>
    <n v="1.1723050260041701"/>
    <n v="6.7054121954681136"/>
  </r>
  <r>
    <n v="38"/>
    <s v="CircularDVF_Rigid_EC_On_Corr_Off"/>
    <x v="2"/>
    <x v="4"/>
    <n v="0.50815279249063705"/>
    <n v="131.744783745896"/>
    <n v="-0.19184720750936299"/>
    <n v="-3.2552162541037402"/>
    <n v="0"/>
    <n v="0"/>
    <n v="0.50815279249063705"/>
    <n v="3.2552162541039991"/>
  </r>
  <r>
    <n v="39"/>
    <s v="CircularDVF_Rigid_EC_On_Corr_Off"/>
    <x v="0"/>
    <x v="4"/>
    <n v="0.68995821778402799"/>
    <n v="135.03033127271601"/>
    <n v="-0.81004178221597201"/>
    <n v="3.0331272716125599E-2"/>
    <n v="0"/>
    <n v="0"/>
    <n v="0.68995821778402799"/>
    <n v="3.0331272716011881E-2"/>
  </r>
  <r>
    <n v="40"/>
    <s v="CircularDVF_Rigid_EC_On_Corr_Off"/>
    <x v="4"/>
    <x v="3"/>
    <n v="0.42134803070433302"/>
    <n v="2.3888681795908702"/>
    <n v="-0.57865196929566698"/>
    <n v="2.3888681795908702"/>
    <n v="0"/>
    <n v="0"/>
    <n v="0.42134803070433302"/>
    <n v="2.3888681795908724"/>
  </r>
  <r>
    <n v="41"/>
    <s v="CircularDVF_Rigid_EC_On_Corr_Off"/>
    <x v="2"/>
    <x v="4"/>
    <n v="0.310046226850484"/>
    <n v="126.25896946869101"/>
    <n v="-0.38995377314951601"/>
    <n v="-8.7410305313093808"/>
    <n v="0"/>
    <n v="0"/>
    <n v="0.310046226850484"/>
    <n v="8.7410305313089793"/>
  </r>
  <r>
    <n v="42"/>
    <s v="CircularDVF_Rigid_EC_On_Corr_Off"/>
    <x v="0"/>
    <x v="3"/>
    <n v="0.71577181483747998"/>
    <n v="1.81961493632144"/>
    <n v="-0.78422818516252002"/>
    <n v="1.81961493632144"/>
    <n v="0"/>
    <n v="0"/>
    <n v="0.71577181483747998"/>
    <n v="1.8196149363214431"/>
  </r>
  <r>
    <n v="43"/>
    <s v="CircularDVF_Rigid_EC_On_Corr_Off"/>
    <x v="3"/>
    <x v="1"/>
    <n v="1.1502224746377101"/>
    <n v="76.363154254980003"/>
    <n v="0.65022247463771299"/>
    <n v="-13.63684574502"/>
    <n v="0"/>
    <n v="0"/>
    <n v="1.1502224746377101"/>
    <n v="13.636845745019997"/>
  </r>
  <r>
    <n v="44"/>
    <s v="CircularDVF_Rigid_EC_On_Corr_Off"/>
    <x v="0"/>
    <x v="3"/>
    <n v="0.27213537056549902"/>
    <n v="4.7907361619945696"/>
    <n v="-1.2278646294344999"/>
    <n v="4.7907361619945696"/>
    <n v="0"/>
    <n v="0"/>
    <n v="0.27213537056549902"/>
    <n v="4.7907361619945732"/>
  </r>
  <r>
    <n v="45"/>
    <s v="CircularDVF_Rigid_EC_On_Corr_Off"/>
    <x v="0"/>
    <x v="1"/>
    <n v="1.1667681154042699"/>
    <n v="79.928836613803199"/>
    <n v="-0.333231884595735"/>
    <n v="-10.071163386196799"/>
    <n v="0"/>
    <n v="0"/>
    <n v="1.1667681154042699"/>
    <n v="10.071163386196815"/>
  </r>
  <r>
    <n v="46"/>
    <s v="CircularDVF_Rigid_EC_On_Corr_Off"/>
    <x v="2"/>
    <x v="4"/>
    <n v="0.94666564070562498"/>
    <n v="137.67583940819799"/>
    <n v="0.24666564070562499"/>
    <n v="2.6758394081975898"/>
    <n v="0"/>
    <n v="0"/>
    <n v="0.94666564070562498"/>
    <n v="2.6758394081979873"/>
  </r>
  <r>
    <n v="47"/>
    <s v="CircularDVF_Rigid_EC_On_Corr_Off"/>
    <x v="3"/>
    <x v="3"/>
    <n v="0.35906962706522899"/>
    <n v="1.1540035151855099"/>
    <n v="-0.14093037293477101"/>
    <n v="1.1540035151855099"/>
    <n v="0"/>
    <n v="0"/>
    <n v="0.35906962706522899"/>
    <n v="1.1540035151855079"/>
  </r>
  <r>
    <n v="48"/>
    <s v="CircularDVF_Rigid_EC_On_Corr_Off"/>
    <x v="3"/>
    <x v="4"/>
    <n v="1.05990888387997"/>
    <n v="132.452127291435"/>
    <n v="0.55990888387996995"/>
    <n v="-2.54787270856548"/>
    <n v="0"/>
    <n v="0"/>
    <n v="1.05990888387997"/>
    <n v="2.547872708564995"/>
  </r>
  <r>
    <n v="49"/>
    <s v="CircularDVF_Rigid_EC_On_Corr_Off"/>
    <x v="4"/>
    <x v="2"/>
    <n v="1.43990617232574"/>
    <n v="63.931322108456499"/>
    <n v="0.43990617232573598"/>
    <n v="18.931322108456499"/>
    <n v="0"/>
    <n v="0"/>
    <n v="1.43990617232574"/>
    <n v="18.931322108456499"/>
  </r>
  <r>
    <n v="50"/>
    <s v="CircularDVF_Rigid_EC_On_Corr_Off"/>
    <x v="4"/>
    <x v="4"/>
    <n v="0.99997291750166795"/>
    <n v="130.41189310545099"/>
    <n v="-2.70824983321649E-5"/>
    <n v="-4.5881068945486696"/>
    <n v="0"/>
    <n v="0"/>
    <n v="0.99997291750166795"/>
    <n v="4.5881068945490142"/>
  </r>
  <r>
    <n v="51"/>
    <s v="CircularDVF_Rigid_EC_On_Corr_Off"/>
    <x v="4"/>
    <x v="0"/>
    <n v="0.51942185762745097"/>
    <n v="178.062374315548"/>
    <n v="-0.48057814237254898"/>
    <n v="-1.93762568445243"/>
    <n v="0"/>
    <n v="0"/>
    <n v="0.51942185762745097"/>
    <n v="1.9376256844520015"/>
  </r>
  <r>
    <n v="52"/>
    <s v="CircularDVF_Rigid_EC_On_Corr_Off"/>
    <x v="3"/>
    <x v="2"/>
    <n v="1.0528240478914901"/>
    <n v="74.490936348938902"/>
    <n v="0.55282404789149098"/>
    <n v="29.490936348938899"/>
    <n v="0"/>
    <n v="0"/>
    <n v="1.0528240478914901"/>
    <n v="29.490936348938902"/>
  </r>
  <r>
    <n v="53"/>
    <s v="CircularDVF_Rigid_EC_On_Corr_Off"/>
    <x v="2"/>
    <x v="0"/>
    <n v="0.49851563473376598"/>
    <n v="179.16882420383499"/>
    <n v="-0.20148436526623401"/>
    <n v="-0.83117579616521198"/>
    <n v="0"/>
    <n v="0"/>
    <n v="0.49851563473376598"/>
    <n v="0.83117579616501303"/>
  </r>
  <r>
    <n v="54"/>
    <s v="CircularDVF_Rigid_EC_On_Corr_Off"/>
    <x v="0"/>
    <x v="0"/>
    <n v="0.26698834357696599"/>
    <n v="175.11668542198001"/>
    <n v="-1.23301165642303"/>
    <n v="-4.88331457801951"/>
    <n v="0"/>
    <n v="0"/>
    <n v="0.26698834357696599"/>
    <n v="4.8833145780199914"/>
  </r>
  <r>
    <n v="55"/>
    <s v="CircularDVF_Rigid_EC_On_Corr_Off"/>
    <x v="2"/>
    <x v="3"/>
    <n v="0.64349647537599697"/>
    <n v="2.0240686682583902"/>
    <n v="-5.6503524624002703E-2"/>
    <n v="2.0240686682583902"/>
    <n v="0"/>
    <n v="0"/>
    <n v="0.64349647537599697"/>
    <n v="2.0240686682583942"/>
  </r>
  <r>
    <n v="56"/>
    <s v="CircularDVF_Rigid_EC_On_Corr_Off"/>
    <x v="3"/>
    <x v="2"/>
    <n v="1.6179648058438501"/>
    <n v="43.952259918231199"/>
    <n v="1.1179648058438501"/>
    <n v="-1.0477400817687801"/>
    <n v="0"/>
    <n v="0"/>
    <n v="1.6179648058438501"/>
    <n v="1.0477400817688078"/>
  </r>
  <r>
    <n v="57"/>
    <s v="CircularDVF_Rigid_EC_On_Corr_Off"/>
    <x v="2"/>
    <x v="2"/>
    <n v="1.62758826806699"/>
    <n v="35.818816973584099"/>
    <n v="0.92758826806698802"/>
    <n v="-9.1811830264159102"/>
    <n v="0"/>
    <n v="0"/>
    <n v="1.62758826806699"/>
    <n v="9.1811830264159084"/>
  </r>
  <r>
    <n v="58"/>
    <s v="CircularDVF_Rigid_EC_On_Corr_Off"/>
    <x v="2"/>
    <x v="4"/>
    <n v="0.61978623109527498"/>
    <n v="116.479630771468"/>
    <n v="-8.0213768904725397E-2"/>
    <n v="-18.520369228532001"/>
    <n v="0"/>
    <n v="0"/>
    <n v="0.61978623109527498"/>
    <n v="18.52036922853199"/>
  </r>
  <r>
    <n v="59"/>
    <s v="CircularDVF_Rigid_EC_On_Corr_Off"/>
    <x v="0"/>
    <x v="0"/>
    <n v="0.42098692731231102"/>
    <n v="179.71879597806799"/>
    <n v="-1.0790130726876901"/>
    <n v="-0.28120402193155802"/>
    <n v="0"/>
    <n v="0"/>
    <n v="0.42098692731231102"/>
    <n v="0.28120402193201244"/>
  </r>
  <r>
    <n v="60"/>
    <s v="CircularDVF_Rigid_EC_On_Corr_Off"/>
    <x v="1"/>
    <x v="4"/>
    <n v="0.76727655886110302"/>
    <n v="109.057041633059"/>
    <n v="0.41727655886110299"/>
    <n v="-25.942958366941301"/>
    <n v="0"/>
    <n v="0"/>
    <n v="0.76727655886110302"/>
    <n v="25.942958366941014"/>
  </r>
  <r>
    <n v="61"/>
    <s v="CircularDVF_Rigid_EC_On_Corr_Off"/>
    <x v="1"/>
    <x v="0"/>
    <n v="0.37136507222165999"/>
    <n v="165.17125412046599"/>
    <n v="2.1365072221660501E-2"/>
    <n v="-14.828745879534001"/>
    <n v="0"/>
    <n v="0"/>
    <n v="0.37136507222165999"/>
    <n v="14.828745879534011"/>
  </r>
  <r>
    <n v="62"/>
    <s v="CircularDVF_Rigid_EC_On_Corr_Off"/>
    <x v="4"/>
    <x v="4"/>
    <n v="0.74202157163412896"/>
    <n v="86.607775794397597"/>
    <n v="-0.25797842836587098"/>
    <n v="-48.392224205602403"/>
    <n v="1"/>
    <n v="0"/>
    <n v="0.74202157163412896"/>
    <n v="41.607775794397583"/>
  </r>
  <r>
    <n v="63"/>
    <s v="CircularDVF_Rigid_EC_On_Corr_Off"/>
    <x v="1"/>
    <x v="0"/>
    <n v="0.32308504081293699"/>
    <n v="169.498514991349"/>
    <n v="-2.6914959187062801E-2"/>
    <n v="-10.501485008651301"/>
    <n v="0"/>
    <n v="0"/>
    <n v="0.32308504081293699"/>
    <n v="10.501485008651002"/>
  </r>
  <r>
    <n v="64"/>
    <s v="CircularDVF_Rigid_EC_On_Corr_Off"/>
    <x v="3"/>
    <x v="4"/>
    <n v="0.83976172762854295"/>
    <n v="96.888962744848797"/>
    <n v="0.33976172762854301"/>
    <n v="-38.111037255151203"/>
    <n v="0"/>
    <n v="0"/>
    <n v="0.83976172762854295"/>
    <n v="38.111037255151189"/>
  </r>
  <r>
    <n v="65"/>
    <s v="CircularDVF_Rigid_EC_On_Corr_Off"/>
    <x v="3"/>
    <x v="1"/>
    <n v="1.2610232895357301"/>
    <n v="100.025654032275"/>
    <n v="0.76102328953573495"/>
    <n v="10.025654032275501"/>
    <n v="1"/>
    <n v="0"/>
    <n v="1.2610232895357301"/>
    <n v="10.025654032274986"/>
  </r>
  <r>
    <n v="66"/>
    <s v="CircularDVF_Rigid_EC_On_Corr_Off"/>
    <x v="4"/>
    <x v="2"/>
    <n v="1.5675842593015299"/>
    <n v="56.273278260724901"/>
    <n v="0.567584259301529"/>
    <n v="11.273278260724901"/>
    <n v="0"/>
    <n v="0"/>
    <n v="1.5675842593015299"/>
    <n v="11.273278260724908"/>
  </r>
  <r>
    <n v="67"/>
    <s v="CircularDVF_Rigid_EC_On_Corr_Off"/>
    <x v="0"/>
    <x v="3"/>
    <n v="1.0105630789198099"/>
    <n v="2.1677056396588901"/>
    <n v="-0.48943692108018799"/>
    <n v="2.1677056396588901"/>
    <n v="0"/>
    <n v="0"/>
    <n v="1.0105630789198099"/>
    <n v="2.167705639658891"/>
  </r>
  <r>
    <n v="68"/>
    <s v="CircularDVF_Rigid_EC_On_Corr_Off"/>
    <x v="4"/>
    <x v="2"/>
    <n v="0.89631912460034902"/>
    <n v="31.784881296736799"/>
    <n v="-0.103680875399651"/>
    <n v="-13.215118703263199"/>
    <n v="0"/>
    <n v="0"/>
    <n v="0.89631912460034902"/>
    <n v="13.215118703263215"/>
  </r>
  <r>
    <n v="69"/>
    <s v="CircularDVF_Rigid_EC_On_Corr_Off"/>
    <x v="2"/>
    <x v="1"/>
    <n v="1.05319652214907"/>
    <n v="68.266427015071898"/>
    <n v="0.35319652214907399"/>
    <n v="-21.733572984928099"/>
    <n v="0"/>
    <n v="0"/>
    <n v="1.05319652214907"/>
    <n v="21.733572984928117"/>
  </r>
  <r>
    <n v="70"/>
    <s v="CircularDVF_Rigid_EC_On_Corr_Off"/>
    <x v="3"/>
    <x v="3"/>
    <n v="0.35456057105664301"/>
    <n v="3.6752637396752399"/>
    <n v="-0.14543942894335701"/>
    <n v="3.6752637396752399"/>
    <n v="0"/>
    <n v="0"/>
    <n v="0.35456057105664301"/>
    <n v="3.6752637396752448"/>
  </r>
  <r>
    <n v="71"/>
    <s v="CircularDVF_Rigid_EC_On_Corr_Off"/>
    <x v="1"/>
    <x v="1"/>
    <n v="1.42329636307241"/>
    <n v="81.337626550133507"/>
    <n v="1.0732963630724099"/>
    <n v="-8.6623734498665499"/>
    <n v="0"/>
    <n v="0"/>
    <n v="1.42329636307241"/>
    <n v="8.662373449866493"/>
  </r>
  <r>
    <n v="72"/>
    <s v="CircularDVF_Rigid_EC_On_Corr_Off"/>
    <x v="0"/>
    <x v="2"/>
    <n v="2.09354102432602"/>
    <n v="46.789598381576198"/>
    <n v="0.59354102432601896"/>
    <n v="1.78959838157618"/>
    <n v="0"/>
    <n v="0"/>
    <n v="2.09354102432602"/>
    <n v="1.7895983815761838"/>
  </r>
  <r>
    <n v="73"/>
    <s v="CircularDVF_Rigid_EC_On_Corr_Off"/>
    <x v="1"/>
    <x v="1"/>
    <n v="2.0264654512608198"/>
    <n v="60.782265578827399"/>
    <n v="1.6764654512608199"/>
    <n v="-29.217734421172601"/>
    <n v="0"/>
    <n v="0"/>
    <n v="2.0264654512608198"/>
    <n v="29.217734421172594"/>
  </r>
  <r>
    <n v="74"/>
    <s v="CircularDVF_Rigid_EC_On_Corr_Off"/>
    <x v="0"/>
    <x v="2"/>
    <n v="1.37124003272533"/>
    <n v="22.923690777442001"/>
    <n v="-0.12875996727466499"/>
    <n v="-22.076309222557999"/>
    <n v="0"/>
    <n v="0"/>
    <n v="1.37124003272533"/>
    <n v="22.076309222557995"/>
  </r>
  <r>
    <n v="75"/>
    <s v="CircularDVF_Rigid_EC_On_Corr_Off"/>
    <x v="2"/>
    <x v="2"/>
    <n v="1.20561879739792"/>
    <n v="46.892382203599396"/>
    <n v="0.50561879739792004"/>
    <n v="1.89238220359937"/>
    <n v="0"/>
    <n v="0"/>
    <n v="1.20561879739792"/>
    <n v="1.8923822035993965"/>
  </r>
  <r>
    <n v="76"/>
    <s v="CircularDVF_Rigid_EC_On_Corr_Off"/>
    <x v="4"/>
    <x v="1"/>
    <n v="1.16911429365569"/>
    <n v="72.117417574616994"/>
    <n v="0.169114293655692"/>
    <n v="-17.882582425382999"/>
    <n v="0"/>
    <n v="0"/>
    <n v="1.16911429365569"/>
    <n v="17.882582425383021"/>
  </r>
  <r>
    <n v="77"/>
    <s v="CircularDVF_Rigid_EC_On_Corr_Off"/>
    <x v="2"/>
    <x v="1"/>
    <n v="1.24657804565747"/>
    <n v="98.9393014846233"/>
    <n v="0.54657804565747004"/>
    <n v="8.9393014846233392"/>
    <n v="1"/>
    <n v="0"/>
    <n v="1.24657804565747"/>
    <n v="8.9393014846232859"/>
  </r>
  <r>
    <n v="78"/>
    <s v="CircularDVF_Rigid_EC_On_Corr_Off"/>
    <x v="3"/>
    <x v="2"/>
    <n v="1.3108412120864601"/>
    <n v="25.787556601187699"/>
    <n v="0.81084121208646398"/>
    <n v="-19.212443398812301"/>
    <n v="0"/>
    <n v="0"/>
    <n v="1.3108412120864601"/>
    <n v="19.212443398812297"/>
  </r>
  <r>
    <n v="79"/>
    <s v="CircularDVF_Rigid_EC_On_Corr_Off"/>
    <x v="0"/>
    <x v="2"/>
    <n v="1.4189010611872599"/>
    <n v="41.886438011889801"/>
    <n v="-8.1098938812735902E-2"/>
    <n v="-3.1135619881102099"/>
    <n v="0"/>
    <n v="0"/>
    <n v="1.4189010611872599"/>
    <n v="3.1135619881102059"/>
  </r>
  <r>
    <n v="80"/>
    <s v="CircularDVF_Rigid_EC_On_Corr_Off"/>
    <x v="1"/>
    <x v="2"/>
    <n v="2.02516549478967"/>
    <n v="47.573939418715497"/>
    <n v="1.6751654947896699"/>
    <n v="2.5739394187154701"/>
    <n v="0"/>
    <n v="0"/>
    <n v="2.02516549478967"/>
    <n v="2.5739394187154971"/>
  </r>
  <r>
    <n v="81"/>
    <s v="CircularDVF_Rigid_EC_On_Corr_Off"/>
    <x v="1"/>
    <x v="3"/>
    <n v="0.60517074628581802"/>
    <n v="6.0755604674943404"/>
    <n v="0.25517074628581798"/>
    <n v="6.0755604674943404"/>
    <n v="0"/>
    <n v="0"/>
    <n v="0.60517074628581802"/>
    <n v="6.0755604674943413"/>
  </r>
  <r>
    <n v="82"/>
    <s v="CircularDVF_Rigid_EC_On_Corr_Off"/>
    <x v="1"/>
    <x v="0"/>
    <n v="0.73008825533741994"/>
    <n v="173.74486325925301"/>
    <n v="0.38008825533742002"/>
    <n v="-6.2551367407469298"/>
    <n v="0"/>
    <n v="0"/>
    <n v="0.73008825533741994"/>
    <n v="6.2551367407469911"/>
  </r>
  <r>
    <n v="83"/>
    <s v="CircularDVF_Rigid_EC_On_Corr_Off"/>
    <x v="0"/>
    <x v="2"/>
    <n v="1.1543002181378901"/>
    <n v="105.441763896274"/>
    <n v="-0.34569978186211497"/>
    <n v="60.441763896273898"/>
    <n v="1"/>
    <n v="0"/>
    <n v="1.1543002181378901"/>
    <n v="29.558236103726017"/>
  </r>
  <r>
    <n v="84"/>
    <s v="CircularDVF_Rigid_EC_On_Corr_Off"/>
    <x v="4"/>
    <x v="4"/>
    <n v="0.271958831857465"/>
    <n v="142.02002669885499"/>
    <n v="-0.72804116814253494"/>
    <n v="7.0200266988545597"/>
    <n v="0"/>
    <n v="0"/>
    <n v="0.271958831857465"/>
    <n v="7.0200266988549913"/>
  </r>
  <r>
    <n v="85"/>
    <s v="CircularDVF_Rigid_EC_On_Corr_Off"/>
    <x v="4"/>
    <x v="0"/>
    <n v="0.50549423433784402"/>
    <n v="175.075907207667"/>
    <n v="-0.49450576566215598"/>
    <n v="-4.9240927923325399"/>
    <n v="0"/>
    <n v="0"/>
    <n v="0.50549423433784402"/>
    <n v="4.9240927923329991"/>
  </r>
  <r>
    <n v="86"/>
    <s v="CircularDVF_Rigid_EC_On_Corr_Off"/>
    <x v="3"/>
    <x v="4"/>
    <n v="0.74812015002625998"/>
    <n v="123.766871473962"/>
    <n v="0.24812015002626001"/>
    <n v="-11.233128526037699"/>
    <n v="0"/>
    <n v="0"/>
    <n v="0.74812015002625998"/>
    <n v="11.233128526038001"/>
  </r>
  <r>
    <n v="87"/>
    <s v="CircularDVF_Rigid_EC_On_Corr_Off"/>
    <x v="3"/>
    <x v="1"/>
    <n v="1.0023900809195301"/>
    <n v="101.14201202444301"/>
    <n v="0.50239008091952897"/>
    <n v="11.142012024442799"/>
    <n v="1"/>
    <n v="0"/>
    <n v="1.0023900809195301"/>
    <n v="11.142012024443005"/>
  </r>
  <r>
    <n v="88"/>
    <s v="CircularDVF_Rigid_EC_On_Corr_Off"/>
    <x v="2"/>
    <x v="3"/>
    <n v="0.322647049963947"/>
    <n v="157.00616544709399"/>
    <n v="-0.37735295003605301"/>
    <n v="157.00616544709399"/>
    <n v="1"/>
    <n v="0"/>
    <n v="0.322647049963947"/>
    <n v="22.993834552906009"/>
  </r>
  <r>
    <n v="89"/>
    <s v="CircularDVF_Rigid_EC_On_Corr_Off"/>
    <x v="2"/>
    <x v="4"/>
    <n v="1.2345380217266599"/>
    <n v="120.277144609369"/>
    <n v="0.53453802172665799"/>
    <n v="-14.722855390630899"/>
    <n v="0"/>
    <n v="0"/>
    <n v="1.2345380217266599"/>
    <n v="14.722855390630997"/>
  </r>
  <r>
    <n v="90"/>
    <s v="CircularDVF_Rigid_EC_On_Corr_Off"/>
    <x v="2"/>
    <x v="0"/>
    <n v="0.63907371244654898"/>
    <n v="176.57099235259699"/>
    <n v="-6.0926287553450899E-2"/>
    <n v="-3.42900764740273"/>
    <n v="0"/>
    <n v="0"/>
    <n v="0.63907371244654898"/>
    <n v="3.4290076474030116"/>
  </r>
  <r>
    <n v="91"/>
    <s v="CircularDVF_Rigid_EC_On_Corr_Off"/>
    <x v="2"/>
    <x v="1"/>
    <n v="0.99686493581538405"/>
    <n v="99.393990958950994"/>
    <n v="0.29686493581538398"/>
    <n v="9.3939909589510098"/>
    <n v="1"/>
    <n v="0"/>
    <n v="0.99686493581538405"/>
    <n v="9.393990958951008"/>
  </r>
  <r>
    <n v="92"/>
    <s v="CircularDVF_Rigid_EC_On_Corr_Off"/>
    <x v="4"/>
    <x v="3"/>
    <n v="0.42190491675754899"/>
    <n v="3.7907440352243502"/>
    <n v="-0.57809508324245096"/>
    <n v="3.7907440352243502"/>
    <n v="0"/>
    <n v="0"/>
    <n v="0.42190491675754899"/>
    <n v="3.7907440352243498"/>
  </r>
  <r>
    <n v="93"/>
    <s v="CircularDVF_Rigid_EC_On_Corr_Off"/>
    <x v="4"/>
    <x v="1"/>
    <n v="1.2720893854469"/>
    <n v="105.42448142427099"/>
    <n v="0.27208938544690198"/>
    <n v="15.4244814242707"/>
    <n v="1"/>
    <n v="0"/>
    <n v="1.2720893854469"/>
    <n v="15.424481424270994"/>
  </r>
  <r>
    <n v="94"/>
    <s v="CircularDVF_Rigid_EC_On_Corr_Off"/>
    <x v="0"/>
    <x v="0"/>
    <n v="0.85252634343772704"/>
    <n v="175.343027394145"/>
    <n v="-0.64747365656227296"/>
    <n v="-4.6569726058553398"/>
    <n v="0"/>
    <n v="0"/>
    <n v="0.85252634343772704"/>
    <n v="4.6569726058550032"/>
  </r>
  <r>
    <n v="95"/>
    <s v="CircularDVF_Rigid_EC_On_Corr_Off"/>
    <x v="4"/>
    <x v="0"/>
    <n v="0.63199117469382404"/>
    <n v="173.24091887302899"/>
    <n v="-0.36800882530617601"/>
    <n v="-6.7590811269705"/>
    <n v="0"/>
    <n v="0"/>
    <n v="0.63199117469382404"/>
    <n v="6.7590811269710116"/>
  </r>
  <r>
    <n v="96"/>
    <s v="CircularDVF_Rigid_EC_On_Corr_Off"/>
    <x v="2"/>
    <x v="4"/>
    <n v="1.13896795724718"/>
    <n v="103.50685082474899"/>
    <n v="0.43896795724717602"/>
    <n v="-31.493149175250601"/>
    <n v="0"/>
    <n v="0"/>
    <n v="1.13896795724718"/>
    <n v="31.493149175251006"/>
  </r>
  <r>
    <n v="97"/>
    <s v="CircularDVF_Rigid_EC_On_Corr_Off"/>
    <x v="1"/>
    <x v="0"/>
    <n v="0.81180331180681398"/>
    <n v="174.74285899041499"/>
    <n v="0.461803311806814"/>
    <n v="-5.2571410095855002"/>
    <n v="0"/>
    <n v="0"/>
    <n v="0.81180331180681398"/>
    <n v="5.2571410095850126"/>
  </r>
  <r>
    <n v="98"/>
    <s v="CircularDVF_Rigid_EC_On_Corr_Off"/>
    <x v="0"/>
    <x v="1"/>
    <n v="1.61930660288678"/>
    <n v="88.629111864100295"/>
    <n v="0.11930660288678301"/>
    <n v="-1.3708881358996901"/>
    <n v="0"/>
    <n v="0"/>
    <n v="1.61930660288678"/>
    <n v="1.3708881358996905"/>
  </r>
  <r>
    <n v="99"/>
    <s v="CircularDVF_Rigid_EC_On_Corr_Off"/>
    <x v="4"/>
    <x v="1"/>
    <n v="1.50022028424406"/>
    <n v="94.839002807522704"/>
    <n v="0.50022028424406195"/>
    <n v="4.8390028075226601"/>
    <n v="1"/>
    <n v="0"/>
    <n v="1.50022028424406"/>
    <n v="4.8390028075227178"/>
  </r>
  <r>
    <n v="100"/>
    <s v="CircularDVF_Rigid_EC_On_Corr_Off"/>
    <x v="2"/>
    <x v="2"/>
    <n v="1.8215653144003501"/>
    <n v="67.755077540269099"/>
    <n v="1.1215653144003599"/>
    <n v="22.755077540269099"/>
    <n v="0"/>
    <n v="0"/>
    <n v="1.8215653144003501"/>
    <n v="22.755077540269099"/>
  </r>
  <r>
    <n v="101"/>
    <s v="CircularDVF_Rigid_EC_On_Corr_Off"/>
    <x v="1"/>
    <x v="1"/>
    <n v="1.85456337971059"/>
    <n v="80.784290274909196"/>
    <n v="1.50456337971059"/>
    <n v="-9.2157097250907896"/>
    <n v="0"/>
    <n v="0"/>
    <n v="1.85456337971059"/>
    <n v="9.2157097250907896"/>
  </r>
  <r>
    <n v="102"/>
    <s v="CircularDVF_Rigid_EC_On_Corr_Off"/>
    <x v="4"/>
    <x v="4"/>
    <n v="1.7363133342297301"/>
    <n v="109.734084648047"/>
    <n v="0.736313334229729"/>
    <n v="-25.265915351953499"/>
    <n v="0"/>
    <n v="0"/>
    <n v="1.7363133342297301"/>
    <n v="25.265915351952998"/>
  </r>
  <r>
    <n v="103"/>
    <s v="CircularDVF_Rigid_EC_On_Corr_Off"/>
    <x v="1"/>
    <x v="0"/>
    <n v="0.95999342287546796"/>
    <n v="176.48328059862001"/>
    <n v="0.60999342287546798"/>
    <n v="-3.5167194013802101"/>
    <n v="0"/>
    <n v="0"/>
    <n v="0.95999342287546796"/>
    <n v="3.5167194013799872"/>
  </r>
  <r>
    <n v="104"/>
    <s v="CircularDVF_Rigid_EC_On_Corr_Off"/>
    <x v="1"/>
    <x v="2"/>
    <n v="1.2874009900124199"/>
    <n v="63.681690292088199"/>
    <n v="0.93740099001241495"/>
    <n v="18.681690292088199"/>
    <n v="0"/>
    <n v="0"/>
    <n v="1.2874009900124199"/>
    <n v="18.681690292088206"/>
  </r>
  <r>
    <n v="105"/>
    <s v="CircularDVF_Rigid_EC_On_Corr_Off"/>
    <x v="3"/>
    <x v="4"/>
    <n v="1.23640394050283"/>
    <n v="111.69917507748799"/>
    <n v="0.73640394050282798"/>
    <n v="-23.300824922511701"/>
    <n v="0"/>
    <n v="0"/>
    <n v="1.23640394050283"/>
    <n v="23.300824922511993"/>
  </r>
  <r>
    <n v="106"/>
    <s v="CircularDVF_Rigid_EC_On_Corr_Off"/>
    <x v="3"/>
    <x v="0"/>
    <n v="0.98409089514441495"/>
    <n v="179.27820159411701"/>
    <n v="0.484090895144415"/>
    <n v="-0.72179840588296396"/>
    <n v="0"/>
    <n v="0"/>
    <n v="0.98409089514441495"/>
    <n v="0.72179840588299271"/>
  </r>
  <r>
    <n v="107"/>
    <s v="CircularDVF_Rigid_EC_On_Corr_Off"/>
    <x v="0"/>
    <x v="4"/>
    <n v="0.93234084835759201"/>
    <n v="111.960564020097"/>
    <n v="-0.56765915164240799"/>
    <n v="-23.039435979903502"/>
    <n v="0"/>
    <n v="0"/>
    <n v="0.93234084835759201"/>
    <n v="23.039435979903004"/>
  </r>
  <r>
    <n v="108"/>
    <s v="CircularDVF_Rigid_EC_On_Corr_Off"/>
    <x v="2"/>
    <x v="3"/>
    <n v="0.458735094884271"/>
    <n v="4.7797149405887502"/>
    <n v="-0.24126490511572901"/>
    <n v="4.7797149405887502"/>
    <n v="0"/>
    <n v="0"/>
    <n v="0.458735094884271"/>
    <n v="4.7797149405887467"/>
  </r>
  <r>
    <n v="109"/>
    <s v="CircularDVF_Rigid_EC_On_Corr_Off"/>
    <x v="0"/>
    <x v="1"/>
    <n v="0.92017617615049896"/>
    <n v="30.494898098370001"/>
    <n v="-0.57982382384950104"/>
    <n v="-59.505101901629999"/>
    <n v="0"/>
    <n v="0"/>
    <n v="0.92017617615049896"/>
    <n v="59.505101901629999"/>
  </r>
  <r>
    <n v="110"/>
    <s v="CircularDVF_Rigid_EC_On_Corr_Off"/>
    <x v="0"/>
    <x v="0"/>
    <n v="0.50528305761208303"/>
    <n v="53.270676464679902"/>
    <n v="-0.99471694238791697"/>
    <n v="-126.72932353532001"/>
    <n v="1"/>
    <n v="0"/>
    <n v="0.50528305761208303"/>
    <n v="53.270676464679894"/>
  </r>
  <r>
    <n v="111"/>
    <s v="CircularDVF_Rigid_EC_On_Corr_Off"/>
    <x v="0"/>
    <x v="1"/>
    <n v="1.6133589581044401"/>
    <n v="71.617259527072903"/>
    <n v="0.11335895810444301"/>
    <n v="-18.3827404729271"/>
    <n v="0"/>
    <n v="0"/>
    <n v="1.6133589581044401"/>
    <n v="18.382740472927082"/>
  </r>
  <r>
    <n v="112"/>
    <s v="CircularDVF_Rigid_EC_On_Corr_Off"/>
    <x v="1"/>
    <x v="3"/>
    <n v="0.191414242673204"/>
    <n v="9.9452831785698095"/>
    <n v="-0.158585757326796"/>
    <n v="9.9452831785698095"/>
    <n v="0"/>
    <n v="0"/>
    <n v="0.191414242673204"/>
    <n v="9.9452831785698095"/>
  </r>
  <r>
    <n v="113"/>
    <s v="CircularDVF_Rigid_EC_On_Corr_Off"/>
    <x v="0"/>
    <x v="4"/>
    <n v="0.85954554843262798"/>
    <n v="104.086349077815"/>
    <n v="-0.64045445156737202"/>
    <n v="-30.913650922185301"/>
    <n v="0"/>
    <n v="0"/>
    <n v="0.85954554843262798"/>
    <n v="30.913650922185013"/>
  </r>
  <r>
    <n v="114"/>
    <s v="CircularDVF_Rigid_EC_On_Corr_Off"/>
    <x v="4"/>
    <x v="1"/>
    <n v="1.38851883202879"/>
    <n v="84.128219827320905"/>
    <n v="0.38851883202878501"/>
    <n v="-5.8717801726791103"/>
    <n v="0"/>
    <n v="0"/>
    <n v="1.38851883202879"/>
    <n v="5.8717801726791095"/>
  </r>
  <r>
    <n v="115"/>
    <s v="CircularDVF_Rigid_EC_On_Corr_Off"/>
    <x v="3"/>
    <x v="0"/>
    <n v="0.14476180314048301"/>
    <n v="168.89054179364001"/>
    <n v="-0.35523819685951702"/>
    <n v="-11.1094582063598"/>
    <n v="0"/>
    <n v="0"/>
    <n v="0.14476180314048301"/>
    <n v="11.109458206359989"/>
  </r>
  <r>
    <n v="116"/>
    <s v="CircularDVF_Rigid_EC_On_Corr_Off"/>
    <x v="4"/>
    <x v="1"/>
    <n v="1.1939479462706599"/>
    <n v="81.165261344713898"/>
    <n v="0.193947946270662"/>
    <n v="-8.8347386552861202"/>
    <n v="0"/>
    <n v="0"/>
    <n v="1.1939479462706599"/>
    <n v="8.8347386552861167"/>
  </r>
  <r>
    <n v="117"/>
    <s v="CircularDVF_Rigid_EC_On_Corr_Off"/>
    <x v="3"/>
    <x v="4"/>
    <n v="1.2604857446611399"/>
    <n v="127.18922169039099"/>
    <n v="0.76048574466114105"/>
    <n v="-7.8107783096093"/>
    <n v="0"/>
    <n v="0"/>
    <n v="1.2604857446611399"/>
    <n v="7.8107783096090202"/>
  </r>
  <r>
    <n v="118"/>
    <s v="CircularDVF_Rigid_EC_On_Corr_Off"/>
    <x v="4"/>
    <x v="0"/>
    <n v="0.94393906268414396"/>
    <n v="177.05148050651201"/>
    <n v="-5.6060937315855902E-2"/>
    <n v="-2.9485194934882801"/>
    <n v="0"/>
    <n v="0"/>
    <n v="0.94393906268414396"/>
    <n v="2.9485194934879928"/>
  </r>
  <r>
    <n v="119"/>
    <s v="CircularDVF_Rigid_EC_On_Corr_Off"/>
    <x v="1"/>
    <x v="2"/>
    <n v="2.0515244761078102"/>
    <n v="65.848556920659703"/>
    <n v="1.7015244761078101"/>
    <n v="20.8485569206597"/>
    <n v="0"/>
    <n v="0"/>
    <n v="2.0515244761078102"/>
    <n v="20.848556920659689"/>
  </r>
  <r>
    <n v="120"/>
    <s v="CircularDVF_Rigid_EC_On_Corr_Off"/>
    <x v="2"/>
    <x v="0"/>
    <n v="0.59410454831707005"/>
    <n v="107.978104612376"/>
    <n v="-0.10589545168293001"/>
    <n v="-72.021895387624298"/>
    <n v="0"/>
    <n v="0"/>
    <n v="0.59410454831707005"/>
    <n v="72.021895387623999"/>
  </r>
  <r>
    <n v="121"/>
    <s v="CircularDVF_Rigid_EC_On_Corr_Off"/>
    <x v="3"/>
    <x v="1"/>
    <n v="1.1166968832453501"/>
    <n v="74.575195724461693"/>
    <n v="0.61669688324535399"/>
    <n v="-15.4248042755383"/>
    <n v="0"/>
    <n v="0"/>
    <n v="1.1166968832453501"/>
    <n v="15.424804275538293"/>
  </r>
  <r>
    <n v="122"/>
    <s v="CircularDVF_Rigid_EC_On_Corr_Off"/>
    <x v="0"/>
    <x v="3"/>
    <n v="0.47932802036489602"/>
    <n v="4.5739212599008896"/>
    <n v="-1.0206719796351"/>
    <n v="4.5739212599008896"/>
    <n v="0"/>
    <n v="0"/>
    <n v="0.47932802036489602"/>
    <n v="4.5739212599008852"/>
  </r>
  <r>
    <n v="123"/>
    <s v="CircularDVF_Rigid_EC_On_Corr_Off"/>
    <x v="0"/>
    <x v="0"/>
    <n v="1.1710571176678399"/>
    <n v="5.9243448345035299"/>
    <n v="-0.32894288233216401"/>
    <n v="-174.07565516549599"/>
    <n v="1"/>
    <n v="0"/>
    <n v="1.1710571176678399"/>
    <n v="5.924344834503529"/>
  </r>
  <r>
    <n v="124"/>
    <s v="CircularDVF_Rigid_EC_On_Corr_Off"/>
    <x v="1"/>
    <x v="1"/>
    <n v="1.16912570462287"/>
    <n v="103.15210057254799"/>
    <n v="0.81912570462286904"/>
    <n v="13.152100572548401"/>
    <n v="1"/>
    <n v="0"/>
    <n v="1.16912570462287"/>
    <n v="13.152100572547994"/>
  </r>
  <r>
    <n v="125"/>
    <s v="CircularDVF_Rigid_EC_On_Corr_Off"/>
    <x v="1"/>
    <x v="4"/>
    <n v="1.0404037410495199"/>
    <n v="123.271915171248"/>
    <n v="0.69040374104951996"/>
    <n v="-11.7280848287519"/>
    <n v="0"/>
    <n v="0"/>
    <n v="1.0404037410495199"/>
    <n v="11.728084828752003"/>
  </r>
  <r>
    <n v="126"/>
    <s v="CircularDVF_Rigid_EC_On_Corr_Off"/>
    <x v="1"/>
    <x v="2"/>
    <n v="1.8482915576936501"/>
    <n v="53.168532249134103"/>
    <n v="1.49829155769365"/>
    <n v="8.1685322491340706"/>
    <n v="0"/>
    <n v="0"/>
    <n v="1.8482915576936501"/>
    <n v="8.1685322491341026"/>
  </r>
  <r>
    <n v="127"/>
    <s v="CircularDVF_Rigid_EC_On_Corr_Off"/>
    <x v="4"/>
    <x v="3"/>
    <n v="0.86529692084702003"/>
    <n v="0.82089827848852803"/>
    <n v="-0.13470307915297999"/>
    <n v="0.82089827848852803"/>
    <n v="0"/>
    <n v="0"/>
    <n v="0.86529692084702003"/>
    <n v="0.82089827848852792"/>
  </r>
  <r>
    <n v="128"/>
    <s v="CircularDVF_Rigid_EC_On_Corr_Off"/>
    <x v="1"/>
    <x v="2"/>
    <n v="1.9553915320853199"/>
    <n v="42.6341055039926"/>
    <n v="1.60539153208532"/>
    <n v="-2.3658944960073698"/>
    <n v="0"/>
    <n v="0"/>
    <n v="1.9553915320853199"/>
    <n v="2.3658944960073995"/>
  </r>
  <r>
    <n v="129"/>
    <s v="CircularDVF_Rigid_EC_On_Corr_Off"/>
    <x v="4"/>
    <x v="4"/>
    <n v="0.34522680630995001"/>
    <n v="119.096237415041"/>
    <n v="-0.65477319369005005"/>
    <n v="-15.9037625849594"/>
    <n v="0"/>
    <n v="0"/>
    <n v="0.34522680630995001"/>
    <n v="15.903762584958997"/>
  </r>
  <r>
    <n v="130"/>
    <s v="CircularDVF_Rigid_EC_On_Corr_Off"/>
    <x v="2"/>
    <x v="0"/>
    <n v="0.30398012144525799"/>
    <n v="173.75657341178299"/>
    <n v="-0.39601987855474202"/>
    <n v="-6.2434265882169502"/>
    <n v="0"/>
    <n v="0"/>
    <n v="0.30398012144525799"/>
    <n v="6.2434265882170052"/>
  </r>
  <r>
    <n v="131"/>
    <s v="CircularDVF_Rigid_EC_On_Corr_Off"/>
    <x v="1"/>
    <x v="1"/>
    <n v="1.1183085184030499"/>
    <n v="99.705965940487502"/>
    <n v="0.76830851840304604"/>
    <n v="9.7059659404875394"/>
    <n v="1"/>
    <n v="0"/>
    <n v="1.1183085184030499"/>
    <n v="9.7059659404874878"/>
  </r>
  <r>
    <n v="132"/>
    <s v="CircularDVF_Rigid_EC_On_Corr_Off"/>
    <x v="1"/>
    <x v="4"/>
    <n v="0.89092082355395696"/>
    <n v="148.77987547832501"/>
    <n v="0.54092082355395699"/>
    <n v="13.7798754783252"/>
    <n v="0"/>
    <n v="0"/>
    <n v="0.89092082355395696"/>
    <n v="13.77987547832501"/>
  </r>
  <r>
    <n v="133"/>
    <s v="CircularDVF_Rigid_EC_On_Corr_Off"/>
    <x v="0"/>
    <x v="4"/>
    <n v="0.55674546834508998"/>
    <n v="165.82193558529301"/>
    <n v="-0.94325453165491002"/>
    <n v="30.821935585293001"/>
    <n v="0"/>
    <n v="0"/>
    <n v="0.55674546834508998"/>
    <n v="30.821935585293005"/>
  </r>
  <r>
    <n v="134"/>
    <s v="CircularDVF_Rigid_EC_On_Corr_Off"/>
    <x v="2"/>
    <x v="2"/>
    <n v="1.2367426998769599"/>
    <n v="50.745951544065598"/>
    <n v="0.536742699876959"/>
    <n v="5.74595154406558"/>
    <n v="0"/>
    <n v="0"/>
    <n v="1.2367426998769599"/>
    <n v="5.7459515440656048"/>
  </r>
  <r>
    <n v="135"/>
    <s v="CircularDVF_Rigid_EC_On_Corr_Off"/>
    <x v="0"/>
    <x v="2"/>
    <n v="1.72342190589169"/>
    <n v="52.415702465687097"/>
    <n v="0.22342190589168701"/>
    <n v="7.4157024656871302"/>
    <n v="0"/>
    <n v="0"/>
    <n v="1.72342190589169"/>
    <n v="7.4157024656871044"/>
  </r>
  <r>
    <n v="136"/>
    <s v="CircularDVF_Rigid_EC_On_Corr_Off"/>
    <x v="4"/>
    <x v="3"/>
    <n v="1.0359163753402101"/>
    <n v="1.25716195404064"/>
    <n v="3.5916375340207599E-2"/>
    <n v="1.25716195404064"/>
    <n v="0"/>
    <n v="0"/>
    <n v="1.0359163753402101"/>
    <n v="1.2571619540406402"/>
  </r>
  <r>
    <n v="137"/>
    <s v="CircularDVF_Rigid_EC_On_Corr_Off"/>
    <x v="2"/>
    <x v="3"/>
    <n v="0.664579411943096"/>
    <n v="2.8512858776422298"/>
    <n v="-3.5420588056903603E-2"/>
    <n v="2.8512858776422298"/>
    <n v="0"/>
    <n v="0"/>
    <n v="0.664579411943096"/>
    <n v="2.8512858776422263"/>
  </r>
  <r>
    <n v="138"/>
    <s v="CircularDVF_Rigid_EC_On_Corr_Off"/>
    <x v="4"/>
    <x v="3"/>
    <n v="0"/>
    <n v="0"/>
    <n v="-1"/>
    <n v="0"/>
    <n v="0"/>
    <n v="1"/>
    <s v=""/>
    <s v=""/>
  </r>
  <r>
    <n v="139"/>
    <s v="CircularDVF_Rigid_EC_On_Corr_Off"/>
    <x v="3"/>
    <x v="2"/>
    <n v="1.0053960650874101"/>
    <n v="67.1763410982755"/>
    <n v="0.50539606508741497"/>
    <n v="22.1763410982755"/>
    <n v="0"/>
    <n v="0"/>
    <n v="1.0053960650874101"/>
    <n v="22.176341098275486"/>
  </r>
  <r>
    <n v="140"/>
    <s v="CircularDVF_Rigid_EC_On_Corr_Off"/>
    <x v="3"/>
    <x v="1"/>
    <n v="0.76142256066401603"/>
    <n v="90.583044116072998"/>
    <n v="0.26142256066401598"/>
    <n v="0.58304411607298301"/>
    <n v="1"/>
    <n v="0"/>
    <n v="0.76142256066401603"/>
    <n v="0.58304411607298334"/>
  </r>
  <r>
    <n v="141"/>
    <s v="CircularDVF_Rigid_EC_On_Corr_Off"/>
    <x v="0"/>
    <x v="2"/>
    <n v="1.21192293610732"/>
    <n v="73.024746389220198"/>
    <n v="-0.28807706389268301"/>
    <n v="28.024746389220201"/>
    <n v="0"/>
    <n v="0"/>
    <n v="1.21192293610732"/>
    <n v="28.024746389220184"/>
  </r>
  <r>
    <n v="142"/>
    <s v="CircularDVF_Rigid_EC_On_Corr_Off"/>
    <x v="3"/>
    <x v="2"/>
    <n v="0.97595319634587396"/>
    <n v="65.116842231209304"/>
    <n v="0.47595319634587402"/>
    <n v="20.116842231209301"/>
    <n v="0"/>
    <n v="0"/>
    <n v="0.97595319634587396"/>
    <n v="20.116842231209318"/>
  </r>
  <r>
    <n v="143"/>
    <s v="CircularDVF_Rigid_EC_On_Corr_Off"/>
    <x v="0"/>
    <x v="1"/>
    <n v="1.2891986779976901"/>
    <n v="100.504017491794"/>
    <n v="-0.210801322002309"/>
    <n v="10.5040174917937"/>
    <n v="1"/>
    <n v="0"/>
    <n v="1.2891986779976901"/>
    <n v="10.504017491794002"/>
  </r>
  <r>
    <n v="144"/>
    <s v="CircularDVF_Rigid_EC_On_Corr_Off"/>
    <x v="4"/>
    <x v="0"/>
    <n v="0.28567209702215601"/>
    <n v="170.21407249019299"/>
    <n v="-0.71432790297784399"/>
    <n v="-9.7859275098066991"/>
    <n v="0"/>
    <n v="0"/>
    <n v="0.28567209702215601"/>
    <n v="9.78592750980701"/>
  </r>
  <r>
    <n v="145"/>
    <s v="CircularDVF_Rigid_EC_On_Corr_Off"/>
    <x v="1"/>
    <x v="1"/>
    <n v="1.1521276808118599"/>
    <n v="73.994619624643093"/>
    <n v="0.80212768081186103"/>
    <n v="-16.0053803753569"/>
    <n v="0"/>
    <n v="0"/>
    <n v="1.1521276808118599"/>
    <n v="16.005380375356907"/>
  </r>
  <r>
    <n v="146"/>
    <s v="CircularDVF_Rigid_EC_On_Corr_Off"/>
    <x v="2"/>
    <x v="2"/>
    <n v="1.2181659777629199"/>
    <n v="101.12410897578199"/>
    <n v="0.51816597776291495"/>
    <n v="56.1241089757822"/>
    <n v="1"/>
    <n v="0"/>
    <n v="1.2181659777629199"/>
    <n v="33.875891024217992"/>
  </r>
  <r>
    <n v="147"/>
    <s v="CircularDVF_Rigid_EC_On_Corr_Off"/>
    <x v="2"/>
    <x v="0"/>
    <n v="0.29994202412038101"/>
    <n v="166.65778173670401"/>
    <n v="-0.400057975879618"/>
    <n v="-13.3422182632955"/>
    <n v="0"/>
    <n v="0"/>
    <n v="0.29994202412038101"/>
    <n v="13.34221826329599"/>
  </r>
  <r>
    <n v="148"/>
    <s v="CircularDVF_Rigid_EC_On_Corr_Off"/>
    <x v="3"/>
    <x v="4"/>
    <n v="0.62759786904124004"/>
    <n v="113.526769818223"/>
    <n v="0.12759786904123999"/>
    <n v="-21.473230181777001"/>
    <n v="0"/>
    <n v="0"/>
    <n v="0.62759786904124004"/>
    <n v="21.473230181777012"/>
  </r>
  <r>
    <n v="149"/>
    <s v="CircularDVF_Rigid_EC_On_Corr_Off"/>
    <x v="3"/>
    <x v="3"/>
    <n v="0.49955822452350701"/>
    <n v="3.7943706671350399"/>
    <n v="-4.41775476493378E-4"/>
    <n v="3.7943706671350399"/>
    <n v="0"/>
    <n v="0"/>
    <n v="0.49955822452350701"/>
    <n v="3.7943706671350412"/>
  </r>
  <r>
    <n v="150"/>
    <s v="CircularDVF_Rigid_EC_On_Corr_Off"/>
    <x v="3"/>
    <x v="0"/>
    <n v="0.178398585445536"/>
    <n v="165.923520738468"/>
    <n v="-0.321601414554464"/>
    <n v="-14.076479261532301"/>
    <n v="0"/>
    <n v="0"/>
    <n v="0.178398585445536"/>
    <n v="14.076479261532"/>
  </r>
  <r>
    <s v="okitsu1"/>
    <s v="CircularDVF_Rigid_EC_On_Corr_Off"/>
    <x v="0"/>
    <x v="0"/>
    <n v="0.85001575112438899"/>
    <n v="1.53216616691489"/>
    <n v="-0.64998424887561101"/>
    <n v="-178.467833833085"/>
    <n v="1"/>
    <n v="0"/>
    <n v="0.85001575112438899"/>
    <n v="1.5321661669148909"/>
  </r>
  <r>
    <n v="2"/>
    <s v="CircularDVF_Rigid_EC_On_Corr_Off"/>
    <x v="1"/>
    <x v="1"/>
    <n v="0.50844149898945201"/>
    <n v="91.455372366004895"/>
    <n v="0.15844149898945201"/>
    <n v="1.4553723660048901"/>
    <n v="1"/>
    <n v="0"/>
    <n v="0.50844149898945201"/>
    <n v="1.4553723660048945"/>
  </r>
  <r>
    <n v="3"/>
    <s v="CircularDVF_Rigid_EC_On_Corr_Off"/>
    <x v="2"/>
    <x v="2"/>
    <n v="0.708465577685363"/>
    <n v="43.493341312272101"/>
    <n v="8.4655776853632698E-3"/>
    <n v="-1.50665868772793"/>
    <n v="0"/>
    <n v="0"/>
    <n v="0.708465577685363"/>
    <n v="1.5066586877279065"/>
  </r>
  <r>
    <n v="4"/>
    <s v="CircularDVF_Rigid_EC_On_Corr_Off"/>
    <x v="2"/>
    <x v="0"/>
    <n v="1.1442756578789799"/>
    <n v="0.87941468412634505"/>
    <n v="0.44427565787897999"/>
    <n v="-179.120585315874"/>
    <n v="1"/>
    <n v="0"/>
    <n v="1.1442756578789799"/>
    <n v="0.87941468412634549"/>
  </r>
  <r>
    <n v="5"/>
    <s v="CircularDVF_Rigid_EC_On_Corr_Off"/>
    <x v="1"/>
    <x v="2"/>
    <n v="0.54960692215457296"/>
    <n v="89.730754897717503"/>
    <n v="0.19960692215457301"/>
    <n v="44.730754897717503"/>
    <n v="0"/>
    <n v="0"/>
    <n v="0.54960692215457296"/>
    <n v="44.730754897717503"/>
  </r>
  <r>
    <n v="6"/>
    <s v="CircularDVF_Rigid_EC_On_Corr_Off"/>
    <x v="3"/>
    <x v="2"/>
    <n v="0.62196501867425202"/>
    <n v="90.713780923122201"/>
    <n v="0.121965018674252"/>
    <n v="45.713780923122201"/>
    <n v="1"/>
    <n v="0"/>
    <n v="0.62196501867425202"/>
    <n v="44.286219076877785"/>
  </r>
  <r>
    <n v="7"/>
    <s v="CircularDVF_Rigid_EC_On_Corr_Off"/>
    <x v="3"/>
    <x v="3"/>
    <n v="0.68479562063534605"/>
    <n v="1.9019533855003501"/>
    <n v="0.18479562063534599"/>
    <n v="1.9019533855003501"/>
    <n v="0"/>
    <n v="0"/>
    <n v="0.68479562063534605"/>
    <n v="1.9019533855003488"/>
  </r>
  <r>
    <n v="8"/>
    <s v="CircularDVF_Rigid_EC_On_Corr_Off"/>
    <x v="3"/>
    <x v="2"/>
    <n v="0.52894547296468497"/>
    <n v="89.720237674933301"/>
    <n v="2.89454729646853E-2"/>
    <n v="44.720237674933301"/>
    <n v="0"/>
    <n v="0"/>
    <n v="0.52894547296468497"/>
    <n v="44.720237674933287"/>
  </r>
  <r>
    <n v="9"/>
    <s v="CircularDVF_Rigid_EC_On_Corr_Off"/>
    <x v="3"/>
    <x v="1"/>
    <n v="0.99939641358484999"/>
    <n v="88.371034767558598"/>
    <n v="0.49939641358484999"/>
    <n v="-1.6289652324413699"/>
    <n v="0"/>
    <n v="0"/>
    <n v="0.99939641358484999"/>
    <n v="1.6289652324414021"/>
  </r>
  <r>
    <n v="10"/>
    <s v="CircularDVF_Rigid_EC_On_Corr_Off"/>
    <x v="4"/>
    <x v="2"/>
    <n v="0.99845888477149503"/>
    <n v="48.3344601024992"/>
    <n v="-1.54111522850497E-3"/>
    <n v="3.3344601024991798"/>
    <n v="0"/>
    <n v="0"/>
    <n v="0.99845888477149503"/>
    <n v="3.3344601024992073"/>
  </r>
  <r>
    <n v="11"/>
    <s v="CircularDVF_Rigid_EC_On_Corr_Off"/>
    <x v="1"/>
    <x v="1"/>
    <n v="1.0927572306366"/>
    <n v="121.48862414272899"/>
    <n v="0.74275723063659604"/>
    <n v="31.488624142729201"/>
    <n v="1"/>
    <n v="0"/>
    <n v="1.0927572306366"/>
    <n v="31.488624142729009"/>
  </r>
  <r>
    <n v="12"/>
    <s v="CircularDVF_Rigid_EC_On_Corr_Off"/>
    <x v="1"/>
    <x v="0"/>
    <n v="1.0513099900513301"/>
    <n v="179.042813134771"/>
    <n v="0.70130999005132699"/>
    <n v="-0.95718686522866403"/>
    <n v="0"/>
    <n v="0"/>
    <n v="1.0513099900513301"/>
    <n v="0.95718686522900498"/>
  </r>
  <r>
    <n v="13"/>
    <s v="CircularDVF_Rigid_EC_On_Corr_Off"/>
    <x v="1"/>
    <x v="0"/>
    <n v="1.05205841491538"/>
    <n v="177.636307211456"/>
    <n v="0.70205841491538001"/>
    <n v="-2.3636927885439101"/>
    <n v="0"/>
    <n v="0"/>
    <n v="1.05205841491538"/>
    <n v="2.3636927885440002"/>
  </r>
  <r>
    <n v="14"/>
    <s v="CircularDVF_Rigid_EC_On_Corr_Off"/>
    <x v="1"/>
    <x v="4"/>
    <n v="1.3978532651746101"/>
    <n v="131.26957730287"/>
    <n v="1.04785326517461"/>
    <n v="-3.7304226971299399"/>
    <n v="0"/>
    <n v="0"/>
    <n v="1.3978532651746101"/>
    <n v="3.7304226971299954"/>
  </r>
  <r>
    <n v="15"/>
    <s v="CircularDVF_Rigid_EC_On_Corr_Off"/>
    <x v="0"/>
    <x v="2"/>
    <n v="1.1065366254801201"/>
    <n v="53.140800847078602"/>
    <n v="-0.39346337451987601"/>
    <n v="8.1408008470786193"/>
    <n v="0"/>
    <n v="0"/>
    <n v="1.1065366254801201"/>
    <n v="8.1408008470785944"/>
  </r>
  <r>
    <n v="16"/>
    <s v="CircularDVF_Rigid_EC_On_Corr_Off"/>
    <x v="2"/>
    <x v="2"/>
    <n v="1.0064808994347101"/>
    <n v="60.988237062008103"/>
    <n v="0.30648089943471502"/>
    <n v="15.9882370620081"/>
    <n v="0"/>
    <n v="0"/>
    <n v="1.0064808994347101"/>
    <n v="15.988237062008096"/>
  </r>
  <r>
    <n v="17"/>
    <s v="CircularDVF_Rigid_EC_On_Corr_Off"/>
    <x v="2"/>
    <x v="3"/>
    <n v="1.02070625179542"/>
    <n v="1.85602388037748"/>
    <n v="0.32070625179541501"/>
    <n v="1.85602388037748"/>
    <n v="0"/>
    <n v="0"/>
    <n v="1.02070625179542"/>
    <n v="1.856023880377478"/>
  </r>
  <r>
    <n v="18"/>
    <s v="CircularDVF_Rigid_EC_On_Corr_Off"/>
    <x v="4"/>
    <x v="0"/>
    <n v="1.3924735883033701"/>
    <n v="1.36038619570238"/>
    <n v="0.39247358830336898"/>
    <n v="-178.63961380429799"/>
    <n v="1"/>
    <n v="0"/>
    <n v="1.3924735883033701"/>
    <n v="1.3603861957023753"/>
  </r>
  <r>
    <n v="19"/>
    <s v="CircularDVF_Rigid_EC_On_Corr_Off"/>
    <x v="1"/>
    <x v="0"/>
    <n v="1.26306767605662"/>
    <n v="0.796699774887486"/>
    <n v="0.91306767605662098"/>
    <n v="-179.203300225113"/>
    <n v="1"/>
    <n v="0"/>
    <n v="1.26306767605662"/>
    <n v="0.796699774887486"/>
  </r>
  <r>
    <n v="20"/>
    <s v="CircularDVF_Rigid_EC_On_Corr_Off"/>
    <x v="1"/>
    <x v="2"/>
    <n v="0.76665732471178805"/>
    <n v="90.9651341013695"/>
    <n v="0.41665732471178901"/>
    <n v="45.9651341013695"/>
    <n v="1"/>
    <n v="0"/>
    <n v="0.76665732471178805"/>
    <n v="44.0348658986305"/>
  </r>
  <r>
    <n v="21"/>
    <s v="CircularDVF_Rigid_EC_On_Corr_Off"/>
    <x v="3"/>
    <x v="1"/>
    <n v="1.1333670605925199"/>
    <n v="90.652840701399498"/>
    <n v="0.63336706059251702"/>
    <n v="0.65284070139949801"/>
    <n v="1"/>
    <n v="0"/>
    <n v="1.1333670605925199"/>
    <n v="0.6528407013994979"/>
  </r>
  <r>
    <n v="22"/>
    <s v="CircularDVF_Rigid_EC_On_Corr_Off"/>
    <x v="0"/>
    <x v="3"/>
    <n v="0.76223859618249101"/>
    <n v="1.7086555355632"/>
    <n v="-0.73776140381750899"/>
    <n v="1.7086555355632"/>
    <n v="0"/>
    <n v="0"/>
    <n v="0.76223859618249101"/>
    <n v="1.7086555355631958"/>
  </r>
  <r>
    <n v="23"/>
    <s v="CircularDVF_Rigid_EC_On_Corr_Off"/>
    <x v="4"/>
    <x v="2"/>
    <n v="0.94506903475402604"/>
    <n v="49.633077345508397"/>
    <n v="-5.4930965245974399E-2"/>
    <n v="4.63307734550835"/>
    <n v="0"/>
    <n v="0"/>
    <n v="0.94506903475402604"/>
    <n v="4.6330773455084113"/>
  </r>
  <r>
    <n v="24"/>
    <s v="CircularDVF_Rigid_EC_On_Corr_Off"/>
    <x v="1"/>
    <x v="4"/>
    <n v="1.37230591651523"/>
    <n v="129.36375977492301"/>
    <n v="1.02230591651523"/>
    <n v="-5.6362402250769001"/>
    <n v="0"/>
    <n v="0"/>
    <n v="1.37230591651523"/>
    <n v="5.636240225076989"/>
  </r>
  <r>
    <n v="25"/>
    <s v="CircularDVF_Rigid_EC_On_Corr_Off"/>
    <x v="4"/>
    <x v="4"/>
    <n v="1.31483885583997"/>
    <n v="130.554907242035"/>
    <n v="0.31483885583997101"/>
    <n v="-4.4450927579653099"/>
    <n v="0"/>
    <n v="0"/>
    <n v="1.31483885583997"/>
    <n v="4.4450927579649999"/>
  </r>
  <r>
    <n v="26"/>
    <s v="CircularDVF_Rigid_EC_On_Corr_Off"/>
    <x v="1"/>
    <x v="4"/>
    <n v="1.27540743649652"/>
    <n v="128.43874404110201"/>
    <n v="0.92540743649651702"/>
    <n v="-6.5612559588976804"/>
    <n v="0"/>
    <n v="0"/>
    <n v="1.27540743649652"/>
    <n v="6.5612559588979877"/>
  </r>
  <r>
    <n v="27"/>
    <s v="CircularDVF_Rigid_EC_On_Corr_Off"/>
    <x v="1"/>
    <x v="4"/>
    <n v="1.3294054105245801"/>
    <n v="130.603709335643"/>
    <n v="0.97940541052457697"/>
    <n v="-4.3962906643566804"/>
    <n v="0"/>
    <n v="0"/>
    <n v="1.3294054105245801"/>
    <n v="4.3962906643569966"/>
  </r>
  <r>
    <n v="28"/>
    <s v="CircularDVF_Rigid_EC_On_Corr_Off"/>
    <x v="3"/>
    <x v="0"/>
    <n v="1.23254589369973"/>
    <n v="1.77716054625634"/>
    <n v="0.732545893699729"/>
    <n v="-178.222839453744"/>
    <n v="1"/>
    <n v="0"/>
    <n v="1.23254589369973"/>
    <n v="1.77716054625634"/>
  </r>
  <r>
    <n v="29"/>
    <s v="CircularDVF_Rigid_EC_On_Corr_Off"/>
    <x v="0"/>
    <x v="2"/>
    <n v="0.84589373046068195"/>
    <n v="49.432859677060598"/>
    <n v="-0.65410626953931805"/>
    <n v="4.4328596770606099"/>
    <n v="0"/>
    <n v="0"/>
    <n v="0.84589373046068195"/>
    <n v="4.4328596770606055"/>
  </r>
  <r>
    <n v="30"/>
    <s v="CircularDVF_Rigid_EC_On_Corr_Off"/>
    <x v="0"/>
    <x v="1"/>
    <n v="1.3038695594018199"/>
    <n v="69.475834470832694"/>
    <n v="-0.196130440598178"/>
    <n v="-20.524165529167298"/>
    <n v="0"/>
    <n v="0"/>
    <n v="1.3038695594018199"/>
    <n v="20.524165529167306"/>
  </r>
  <r>
    <n v="31"/>
    <s v="CircularDVF_Rigid_EC_On_Corr_Off"/>
    <x v="0"/>
    <x v="3"/>
    <n v="0.746749364607045"/>
    <n v="1.74410766575204"/>
    <n v="-0.753250635392955"/>
    <n v="1.74410766575204"/>
    <n v="0"/>
    <n v="0"/>
    <n v="0.746749364607045"/>
    <n v="1.7441076657520398"/>
  </r>
  <r>
    <n v="32"/>
    <s v="CircularDVF_Rigid_EC_On_Corr_Off"/>
    <x v="3"/>
    <x v="4"/>
    <n v="1.1263747433403399"/>
    <n v="124.178330601612"/>
    <n v="0.62637474334033505"/>
    <n v="-10.821669398388201"/>
    <n v="0"/>
    <n v="0"/>
    <n v="1.1263747433403399"/>
    <n v="10.821669398387996"/>
  </r>
  <r>
    <n v="33"/>
    <s v="CircularDVF_Rigid_EC_On_Corr_Off"/>
    <x v="2"/>
    <x v="1"/>
    <n v="0.96800344544581496"/>
    <n v="90.152869913437698"/>
    <n v="0.268003445445815"/>
    <n v="0.152869913437712"/>
    <n v="1"/>
    <n v="0"/>
    <n v="0.96800344544581496"/>
    <n v="0.15286991343771206"/>
  </r>
  <r>
    <n v="34"/>
    <s v="CircularDVF_Rigid_EC_On_Corr_Off"/>
    <x v="2"/>
    <x v="1"/>
    <n v="0.99399153393442996"/>
    <n v="91.042167942643701"/>
    <n v="0.29399153393443"/>
    <n v="1.0421679426436901"/>
    <n v="1"/>
    <n v="0"/>
    <n v="0.99399153393442996"/>
    <n v="1.0421679426436867"/>
  </r>
  <r>
    <n v="35"/>
    <s v="CircularDVF_Rigid_EC_On_Corr_Off"/>
    <x v="3"/>
    <x v="2"/>
    <n v="0.637669356149966"/>
    <n v="91.624647324828601"/>
    <n v="0.137669356149966"/>
    <n v="46.624647324828601"/>
    <n v="1"/>
    <n v="0"/>
    <n v="0.637669356149966"/>
    <n v="43.375352675171399"/>
  </r>
  <r>
    <n v="36"/>
    <s v="CircularDVF_Rigid_EC_On_Corr_Off"/>
    <x v="2"/>
    <x v="3"/>
    <n v="0.51446172503837095"/>
    <n v="2.5320331031342702"/>
    <n v="-0.185538274961629"/>
    <n v="2.5320331031342702"/>
    <n v="0"/>
    <n v="0"/>
    <n v="0.51446172503837095"/>
    <n v="2.5320331031342675"/>
  </r>
  <r>
    <n v="37"/>
    <s v="CircularDVF_Rigid_EC_On_Corr_Off"/>
    <x v="0"/>
    <x v="4"/>
    <n v="1.15749951513343"/>
    <n v="134.65648256016999"/>
    <n v="-0.34250048486657397"/>
    <n v="-0.34351743983029298"/>
    <n v="0"/>
    <n v="0"/>
    <n v="1.15749951513343"/>
    <n v="0.34351743983000915"/>
  </r>
  <r>
    <n v="38"/>
    <s v="CircularDVF_Rigid_EC_On_Corr_Off"/>
    <x v="1"/>
    <x v="0"/>
    <n v="1.13904291830773"/>
    <n v="0.62360290698967402"/>
    <n v="0.78904291830773299"/>
    <n v="-179.37639709301001"/>
    <n v="1"/>
    <n v="0"/>
    <n v="1.13904291830773"/>
    <n v="0.62360290698967447"/>
  </r>
  <r>
    <n v="39"/>
    <s v="CircularDVF_Rigid_EC_On_Corr_Off"/>
    <x v="3"/>
    <x v="3"/>
    <n v="0.67412630236333404"/>
    <n v="0.614643787501024"/>
    <n v="0.17412630236333401"/>
    <n v="0.614643787501024"/>
    <n v="0"/>
    <n v="0"/>
    <n v="0.67412630236333404"/>
    <n v="0.61464378750102355"/>
  </r>
  <r>
    <n v="40"/>
    <s v="CircularDVF_Rigid_EC_On_Corr_Off"/>
    <x v="1"/>
    <x v="0"/>
    <n v="1.11833714868304"/>
    <n v="0.37049872182259902"/>
    <n v="0.76833714868304104"/>
    <n v="-179.629501278177"/>
    <n v="1"/>
    <n v="0"/>
    <n v="1.11833714868304"/>
    <n v="0.37049872182259946"/>
  </r>
  <r>
    <n v="41"/>
    <s v="CircularDVF_Rigid_EC_On_Corr_Off"/>
    <x v="1"/>
    <x v="3"/>
    <n v="0.69497114283314698"/>
    <n v="1.44806075433326"/>
    <n v="0.344971142833147"/>
    <n v="1.44806075433326"/>
    <n v="0"/>
    <n v="0"/>
    <n v="0.69497114283314698"/>
    <n v="1.4480607543332553"/>
  </r>
  <r>
    <n v="42"/>
    <s v="CircularDVF_Rigid_EC_On_Corr_Off"/>
    <x v="1"/>
    <x v="1"/>
    <n v="0.69446802084626102"/>
    <n v="91.491740435372705"/>
    <n v="0.34446802084626099"/>
    <n v="1.49174043537266"/>
    <n v="1"/>
    <n v="0"/>
    <n v="0.69446802084626102"/>
    <n v="1.4917404353727193"/>
  </r>
  <r>
    <n v="43"/>
    <s v="CircularDVF_Rigid_EC_On_Corr_Off"/>
    <x v="2"/>
    <x v="3"/>
    <n v="0.52503175248872802"/>
    <n v="3.0453772713209699"/>
    <n v="-0.17496824751127199"/>
    <n v="3.0453772713209699"/>
    <n v="0"/>
    <n v="0"/>
    <n v="0.52503175248872802"/>
    <n v="3.045377271320973"/>
  </r>
  <r>
    <n v="44"/>
    <s v="CircularDVF_Rigid_EC_On_Corr_Off"/>
    <x v="2"/>
    <x v="0"/>
    <n v="0.99473480338144205"/>
    <n v="1.6068368392874699"/>
    <n v="0.29473480338144198"/>
    <n v="-178.39316316071299"/>
    <n v="1"/>
    <n v="0"/>
    <n v="0.99473480338144205"/>
    <n v="1.6068368392874675"/>
  </r>
  <r>
    <n v="45"/>
    <s v="CircularDVF_Rigid_EC_On_Corr_Off"/>
    <x v="4"/>
    <x v="3"/>
    <n v="0.51425941917133899"/>
    <n v="1.95708424111032"/>
    <n v="-0.48574058082866101"/>
    <n v="1.95708424111032"/>
    <n v="0"/>
    <n v="0"/>
    <n v="0.51425941917133899"/>
    <n v="1.9570842411103229"/>
  </r>
  <r>
    <n v="46"/>
    <s v="CircularDVF_Rigid_EC_On_Corr_Off"/>
    <x v="4"/>
    <x v="4"/>
    <n v="1.1444598508363599"/>
    <n v="112.699434079977"/>
    <n v="0.14445985083635601"/>
    <n v="-22.300565920022802"/>
    <n v="0"/>
    <n v="0"/>
    <n v="1.1444598508363599"/>
    <n v="22.300565920023018"/>
  </r>
  <r>
    <n v="47"/>
    <s v="CircularDVF_Rigid_EC_On_Corr_Off"/>
    <x v="0"/>
    <x v="1"/>
    <n v="1.01973598506066"/>
    <n v="89.274408352013594"/>
    <n v="-0.48026401493934401"/>
    <n v="-0.72559164798639098"/>
    <n v="0"/>
    <n v="0"/>
    <n v="1.01973598506066"/>
    <n v="0.72559164798639131"/>
  </r>
  <r>
    <n v="48"/>
    <s v="CircularDVF_Rigid_EC_On_Corr_Off"/>
    <x v="3"/>
    <x v="3"/>
    <n v="0.757248157812346"/>
    <n v="2.1109706562384098"/>
    <n v="0.257248157812346"/>
    <n v="2.1109706562384098"/>
    <n v="0"/>
    <n v="0"/>
    <n v="0.757248157812346"/>
    <n v="2.1109706562384076"/>
  </r>
  <r>
    <n v="49"/>
    <s v="CircularDVF_Rigid_EC_On_Corr_Off"/>
    <x v="1"/>
    <x v="4"/>
    <n v="1.3008066864651799"/>
    <n v="137.10799668009"/>
    <n v="0.95080668646517497"/>
    <n v="2.1079966800904799"/>
    <n v="0"/>
    <n v="0"/>
    <n v="1.3008066864651799"/>
    <n v="2.1079966800899967"/>
  </r>
  <r>
    <n v="50"/>
    <s v="CircularDVF_Rigid_EC_On_Corr_Off"/>
    <x v="4"/>
    <x v="2"/>
    <n v="0.77791677401622905"/>
    <n v="46.587405359950502"/>
    <n v="-0.222083225983771"/>
    <n v="1.5874053599504501"/>
    <n v="0"/>
    <n v="0"/>
    <n v="0.77791677401622905"/>
    <n v="1.5874053599505089"/>
  </r>
  <r>
    <n v="51"/>
    <s v="CircularDVF_Rigid_EC_On_Corr_Off"/>
    <x v="0"/>
    <x v="2"/>
    <n v="0.70590753823301999"/>
    <n v="48.5301027584024"/>
    <n v="-0.79409246176698001"/>
    <n v="3.5301027584024198"/>
    <n v="0"/>
    <n v="0"/>
    <n v="0.70590753823301999"/>
    <n v="3.5301027584023927"/>
  </r>
  <r>
    <n v="52"/>
    <s v="CircularDVF_Rigid_EC_On_Corr_Off"/>
    <x v="4"/>
    <x v="1"/>
    <n v="1.2673676272382499"/>
    <n v="72.813143883081494"/>
    <n v="0.26736762723824697"/>
    <n v="-17.186856116918499"/>
    <n v="0"/>
    <n v="0"/>
    <n v="1.2673676272382499"/>
    <n v="17.186856116918506"/>
  </r>
  <r>
    <n v="53"/>
    <s v="CircularDVF_Rigid_EC_On_Corr_Off"/>
    <x v="3"/>
    <x v="0"/>
    <n v="1.0460713267219399"/>
    <n v="179.320970701882"/>
    <n v="0.54607132672193703"/>
    <n v="-0.679029298117655"/>
    <n v="0"/>
    <n v="0"/>
    <n v="1.0460713267219399"/>
    <n v="0.67902929811799595"/>
  </r>
  <r>
    <n v="54"/>
    <s v="CircularDVF_Rigid_EC_On_Corr_Off"/>
    <x v="0"/>
    <x v="0"/>
    <n v="1.0564746943349499"/>
    <n v="179.047492890679"/>
    <n v="-0.443525305665048"/>
    <n v="-0.95250710932055005"/>
    <n v="0"/>
    <n v="0"/>
    <n v="1.0564746943349499"/>
    <n v="0.95250710932100446"/>
  </r>
  <r>
    <n v="55"/>
    <s v="CircularDVF_Rigid_EC_On_Corr_Off"/>
    <x v="0"/>
    <x v="0"/>
    <n v="1.0822268232423"/>
    <n v="179.34365701255399"/>
    <n v="-0.41777317675770498"/>
    <n v="-0.65634298744572594"/>
    <n v="0"/>
    <n v="0"/>
    <n v="1.0822268232423"/>
    <n v="0.65634298744600983"/>
  </r>
  <r>
    <n v="56"/>
    <s v="CircularDVF_Rigid_EC_On_Corr_Off"/>
    <x v="2"/>
    <x v="0"/>
    <n v="1.0356922695512401"/>
    <n v="179.59993622085099"/>
    <n v="0.33569226955123799"/>
    <n v="-0.40006377914858099"/>
    <n v="0"/>
    <n v="0"/>
    <n v="1.0356922695512401"/>
    <n v="0.40006377914900781"/>
  </r>
  <r>
    <n v="57"/>
    <s v="CircularDVF_Rigid_EC_On_Corr_Off"/>
    <x v="1"/>
    <x v="3"/>
    <n v="0.86013203262613602"/>
    <n v="0.82582791770755604"/>
    <n v="0.51013203262613604"/>
    <n v="0.82582791770755604"/>
    <n v="0"/>
    <n v="0"/>
    <n v="0.86013203262613602"/>
    <n v="0.82582791770755648"/>
  </r>
  <r>
    <n v="58"/>
    <s v="CircularDVF_Rigid_EC_On_Corr_Off"/>
    <x v="0"/>
    <x v="3"/>
    <n v="0.68969520282617003"/>
    <n v="1.0299255407903201"/>
    <n v="-0.81030479717382997"/>
    <n v="1.0299255407903201"/>
    <n v="0"/>
    <n v="0"/>
    <n v="0.68969520282617003"/>
    <n v="1.0299255407903161"/>
  </r>
  <r>
    <n v="59"/>
    <s v="CircularDVF_Rigid_EC_On_Corr_Off"/>
    <x v="4"/>
    <x v="4"/>
    <n v="1.0080411157467799"/>
    <n v="133.56738496861701"/>
    <n v="8.0411157467816796E-3"/>
    <n v="-1.4326150313833099"/>
    <n v="0"/>
    <n v="0"/>
    <n v="1.0080411157467799"/>
    <n v="1.4326150313829942"/>
  </r>
  <r>
    <n v="60"/>
    <s v="CircularDVF_Rigid_EC_On_Corr_Off"/>
    <x v="0"/>
    <x v="4"/>
    <n v="1.0263734229720001"/>
    <n v="129.91633024197199"/>
    <n v="-0.47362657702799799"/>
    <n v="-5.0836697580284103"/>
    <n v="0"/>
    <n v="0"/>
    <n v="1.0263734229720001"/>
    <n v="5.0836697580280088"/>
  </r>
  <r>
    <n v="61"/>
    <s v="CircularDVF_Rigid_EC_On_Corr_Off"/>
    <x v="3"/>
    <x v="0"/>
    <n v="1.3043871802023701"/>
    <n v="0.77146090241649301"/>
    <n v="0.80438718020237499"/>
    <n v="-179.22853909758399"/>
    <n v="1"/>
    <n v="0"/>
    <n v="1.3043871802023701"/>
    <n v="0.7714609024164929"/>
  </r>
  <r>
    <n v="62"/>
    <s v="CircularDVF_Rigid_EC_On_Corr_Off"/>
    <x v="2"/>
    <x v="3"/>
    <n v="0.55016492546991302"/>
    <n v="0.75314057583193506"/>
    <n v="-0.14983507453008699"/>
    <n v="0.75314057583193506"/>
    <n v="0"/>
    <n v="0"/>
    <n v="0.55016492546991302"/>
    <n v="0.75314057583193517"/>
  </r>
  <r>
    <n v="63"/>
    <s v="CircularDVF_Rigid_EC_On_Corr_Off"/>
    <x v="4"/>
    <x v="1"/>
    <n v="0.99807667610998396"/>
    <n v="119.96188186363599"/>
    <n v="-1.92332389001615E-3"/>
    <n v="29.9618818636364"/>
    <n v="1"/>
    <n v="0"/>
    <n v="0.99807667610998396"/>
    <n v="29.961881863635995"/>
  </r>
  <r>
    <n v="64"/>
    <s v="CircularDVF_Rigid_EC_On_Corr_Off"/>
    <x v="1"/>
    <x v="3"/>
    <n v="0.61214517140617697"/>
    <n v="0.67688067147173603"/>
    <n v="0.26214517140617699"/>
    <n v="0.67688067147173603"/>
    <n v="0"/>
    <n v="0"/>
    <n v="0.61214517140617697"/>
    <n v="0.6768806714717357"/>
  </r>
  <r>
    <n v="65"/>
    <s v="CircularDVF_Rigid_EC_On_Corr_Off"/>
    <x v="0"/>
    <x v="1"/>
    <n v="0.76138751810651595"/>
    <n v="89.805645998114898"/>
    <n v="-0.73861248189348405"/>
    <n v="-0.19435400188513099"/>
    <n v="0"/>
    <n v="0"/>
    <n v="0.76138751810651595"/>
    <n v="0.19435400188510243"/>
  </r>
  <r>
    <n v="66"/>
    <s v="CircularDVF_Rigid_EC_On_Corr_Off"/>
    <x v="1"/>
    <x v="3"/>
    <n v="0.62305797886554104"/>
    <n v="2.5658949792371"/>
    <n v="0.27305797886554201"/>
    <n v="2.5658949792371"/>
    <n v="0"/>
    <n v="0"/>
    <n v="0.62305797886554104"/>
    <n v="2.5658949792371004"/>
  </r>
  <r>
    <n v="67"/>
    <s v="CircularDVF_Rigid_EC_On_Corr_Off"/>
    <x v="2"/>
    <x v="3"/>
    <n v="0.53534828744429397"/>
    <n v="2.9866369904751799"/>
    <n v="-0.16465171255570599"/>
    <n v="2.9866369904751799"/>
    <n v="0"/>
    <n v="0"/>
    <n v="0.53534828744429397"/>
    <n v="2.9866369904751764"/>
  </r>
  <r>
    <n v="68"/>
    <s v="CircularDVF_Rigid_EC_On_Corr_Off"/>
    <x v="2"/>
    <x v="0"/>
    <n v="0.51962215359255604"/>
    <n v="177.49312895354001"/>
    <n v="-0.180377846407444"/>
    <n v="-2.5068710464595401"/>
    <n v="0"/>
    <n v="0"/>
    <n v="0.51962215359255604"/>
    <n v="2.5068710464599917"/>
  </r>
  <r>
    <n v="69"/>
    <s v="CircularDVF_Rigid_EC_On_Corr_Off"/>
    <x v="3"/>
    <x v="4"/>
    <n v="1.00190019073085"/>
    <n v="131.88621218435401"/>
    <n v="0.50190019073085002"/>
    <n v="-3.1137878156461598"/>
    <n v="0"/>
    <n v="0"/>
    <n v="1.00190019073085"/>
    <n v="3.1137878156459919"/>
  </r>
  <r>
    <n v="70"/>
    <s v="CircularDVF_Rigid_EC_On_Corr_Off"/>
    <x v="3"/>
    <x v="2"/>
    <n v="0.64787257422933797"/>
    <n v="91.142109061885904"/>
    <n v="0.147872574229338"/>
    <n v="46.142109061885897"/>
    <n v="1"/>
    <n v="0"/>
    <n v="0.64787257422933797"/>
    <n v="43.85789093811411"/>
  </r>
  <r>
    <n v="71"/>
    <s v="CircularDVF_Rigid_EC_On_Corr_Off"/>
    <x v="2"/>
    <x v="4"/>
    <n v="1.22113023774076"/>
    <n v="90.363547021559995"/>
    <n v="0.52113023774076295"/>
    <n v="-44.636452978439998"/>
    <n v="0"/>
    <n v="0"/>
    <n v="1.22113023774076"/>
    <n v="44.636452978439991"/>
  </r>
  <r>
    <n v="72"/>
    <s v="CircularDVF_Rigid_EC_On_Corr_Off"/>
    <x v="4"/>
    <x v="0"/>
    <n v="1.2165199447941999"/>
    <n v="0.58388582004346301"/>
    <n v="0.21651994479419601"/>
    <n v="-179.41611417995699"/>
    <n v="1"/>
    <n v="0"/>
    <n v="1.2165199447941999"/>
    <n v="0.5838858200434629"/>
  </r>
  <r>
    <n v="73"/>
    <s v="CircularDVF_Rigid_EC_On_Corr_Off"/>
    <x v="2"/>
    <x v="2"/>
    <n v="0.73035499015738403"/>
    <n v="46.4041676358259"/>
    <n v="3.0354990157384101E-2"/>
    <n v="1.4041676358259301"/>
    <n v="0"/>
    <n v="0"/>
    <n v="0.73035499015738403"/>
    <n v="1.4041676358258997"/>
  </r>
  <r>
    <n v="74"/>
    <s v="CircularDVF_Rigid_EC_On_Corr_Off"/>
    <x v="3"/>
    <x v="0"/>
    <n v="1.17519879349429"/>
    <n v="0.60441657130809301"/>
    <n v="0.67519879349429501"/>
    <n v="-179.39558342869199"/>
    <n v="1"/>
    <n v="0"/>
    <n v="1.17519879349429"/>
    <n v="0.6044165713080929"/>
  </r>
  <r>
    <n v="75"/>
    <s v="CircularDVF_Rigid_EC_On_Corr_Off"/>
    <x v="0"/>
    <x v="4"/>
    <n v="1.1591464935270399"/>
    <n v="90.382987474360704"/>
    <n v="-0.34085350647295898"/>
    <n v="-44.617012525639304"/>
    <n v="0"/>
    <n v="0"/>
    <n v="1.1591464935270399"/>
    <n v="44.617012525639296"/>
  </r>
  <r>
    <n v="76"/>
    <s v="CircularDVF_Rigid_EC_On_Corr_Off"/>
    <x v="2"/>
    <x v="4"/>
    <n v="1.05584059614152"/>
    <n v="90.420460501497899"/>
    <n v="0.35584059614151903"/>
    <n v="-44.579539498502101"/>
    <n v="0"/>
    <n v="0"/>
    <n v="1.05584059614152"/>
    <n v="44.579539498502101"/>
  </r>
  <r>
    <n v="77"/>
    <s v="CircularDVF_Rigid_EC_On_Corr_Off"/>
    <x v="3"/>
    <x v="1"/>
    <n v="1.0023235338085701"/>
    <n v="48.530750944454702"/>
    <n v="0.50232353380856598"/>
    <n v="-41.469249055545298"/>
    <n v="0"/>
    <n v="0"/>
    <n v="1.0023235338085701"/>
    <n v="41.469249055545305"/>
  </r>
  <r>
    <n v="78"/>
    <s v="CircularDVF_Rigid_EC_On_Corr_Off"/>
    <x v="1"/>
    <x v="2"/>
    <n v="0.63361449363247901"/>
    <n v="40.3378443366068"/>
    <n v="0.28361449363247898"/>
    <n v="-4.6621556633931496"/>
    <n v="0"/>
    <n v="0"/>
    <n v="0.63361449363247901"/>
    <n v="4.6621556633932073"/>
  </r>
  <r>
    <n v="79"/>
    <s v="CircularDVF_Rigid_EC_On_Corr_Off"/>
    <x v="4"/>
    <x v="3"/>
    <n v="0.54566536380522002"/>
    <n v="2.9301178961015899"/>
    <n v="-0.45433463619477998"/>
    <n v="2.9301178961015899"/>
    <n v="0"/>
    <n v="0"/>
    <n v="0.54566536380522002"/>
    <n v="2.9301178961015921"/>
  </r>
  <r>
    <n v="80"/>
    <s v="CircularDVF_Rigid_EC_On_Corr_Off"/>
    <x v="2"/>
    <x v="4"/>
    <n v="0.99910002522924002"/>
    <n v="127.03578300865701"/>
    <n v="0.29910002522924001"/>
    <n v="-7.96421699134339"/>
    <n v="0"/>
    <n v="0"/>
    <n v="0.99910002522924002"/>
    <n v="7.9642169913429939"/>
  </r>
  <r>
    <n v="81"/>
    <s v="CircularDVF_Rigid_EC_On_Corr_Off"/>
    <x v="4"/>
    <x v="0"/>
    <n v="0.99434579661302103"/>
    <n v="0.11905599387046099"/>
    <n v="-5.6542033869793097E-3"/>
    <n v="-179.88094400612999"/>
    <n v="1"/>
    <n v="0"/>
    <n v="0.99434579661302103"/>
    <n v="0.11905599387046095"/>
  </r>
  <r>
    <n v="82"/>
    <s v="CircularDVF_Rigid_EC_On_Corr_Off"/>
    <x v="0"/>
    <x v="4"/>
    <n v="1.0041028143639299"/>
    <n v="44.562317946332101"/>
    <n v="-0.495897185636065"/>
    <n v="-90.437682053667899"/>
    <n v="1"/>
    <n v="0"/>
    <n v="1.0041028143639299"/>
    <n v="0.43768205366791335"/>
  </r>
  <r>
    <n v="83"/>
    <s v="CircularDVF_Rigid_EC_On_Corr_Off"/>
    <x v="1"/>
    <x v="1"/>
    <n v="0.69940284762754801"/>
    <n v="90.211578726282795"/>
    <n v="0.34940284762754797"/>
    <n v="0.21157872628282301"/>
    <n v="1"/>
    <n v="0"/>
    <n v="0.69940284762754801"/>
    <n v="0.21157872628279506"/>
  </r>
  <r>
    <n v="84"/>
    <s v="CircularDVF_Rigid_EC_On_Corr_Off"/>
    <x v="2"/>
    <x v="0"/>
    <n v="1.29922222872765"/>
    <n v="0.77452796845392402"/>
    <n v="0.59922222872764697"/>
    <n v="-179.22547203154599"/>
    <n v="1"/>
    <n v="0"/>
    <n v="1.29922222872765"/>
    <n v="0.77452796845392413"/>
  </r>
  <r>
    <n v="85"/>
    <s v="CircularDVF_Rigid_EC_On_Corr_Off"/>
    <x v="2"/>
    <x v="3"/>
    <n v="0.79321788353634803"/>
    <n v="1.6419049981853699"/>
    <n v="9.32178835363483E-2"/>
    <n v="1.6419049981853699"/>
    <n v="0"/>
    <n v="0"/>
    <n v="0.79321788353634803"/>
    <n v="1.6419049981853675"/>
  </r>
  <r>
    <n v="86"/>
    <s v="CircularDVF_Rigid_EC_On_Corr_Off"/>
    <x v="1"/>
    <x v="4"/>
    <n v="1.19924814841459"/>
    <n v="119.833650197274"/>
    <n v="0.84924814841458796"/>
    <n v="-15.1663498027256"/>
    <n v="0"/>
    <n v="0"/>
    <n v="1.19924814841459"/>
    <n v="15.166349802726018"/>
  </r>
  <r>
    <n v="87"/>
    <s v="CircularDVF_Rigid_EC_On_Corr_Off"/>
    <x v="4"/>
    <x v="2"/>
    <n v="0.73043170405128299"/>
    <n v="90.607782500891602"/>
    <n v="-0.26956829594871701"/>
    <n v="45.607782500891602"/>
    <n v="1"/>
    <n v="0"/>
    <n v="0.73043170405128299"/>
    <n v="44.392217499108398"/>
  </r>
  <r>
    <n v="88"/>
    <s v="CircularDVF_Rigid_EC_On_Corr_Off"/>
    <x v="0"/>
    <x v="2"/>
    <n v="0.70973362133164597"/>
    <n v="90.208499005109005"/>
    <n v="-0.79026637866835403"/>
    <n v="45.208499005108997"/>
    <n v="1"/>
    <n v="0"/>
    <n v="0.70973362133164597"/>
    <n v="44.79150099489101"/>
  </r>
  <r>
    <n v="89"/>
    <s v="CircularDVF_Rigid_EC_On_Corr_Off"/>
    <x v="4"/>
    <x v="2"/>
    <n v="0.72522978559567397"/>
    <n v="89.795956063758894"/>
    <n v="-0.27477021440432597"/>
    <n v="44.795956063758901"/>
    <n v="0"/>
    <n v="0"/>
    <n v="0.72522978559567397"/>
    <n v="44.795956063758894"/>
  </r>
  <r>
    <n v="90"/>
    <s v="CircularDVF_Rigid_EC_On_Corr_Off"/>
    <x v="1"/>
    <x v="2"/>
    <n v="0.67381355179015201"/>
    <n v="91.537477707891099"/>
    <n v="0.32381355179015198"/>
    <n v="46.537477707891099"/>
    <n v="1"/>
    <n v="0"/>
    <n v="0.67381355179015201"/>
    <n v="43.462522292108901"/>
  </r>
  <r>
    <n v="91"/>
    <s v="CircularDVF_Rigid_EC_On_Corr_Off"/>
    <x v="4"/>
    <x v="2"/>
    <n v="0.74599865092796003"/>
    <n v="89.008136151006596"/>
    <n v="-0.25400134907203997"/>
    <n v="44.008136151006603"/>
    <n v="0"/>
    <n v="0"/>
    <n v="0.74599865092796003"/>
    <n v="44.008136151006596"/>
  </r>
  <r>
    <n v="92"/>
    <s v="CircularDVF_Rigid_EC_On_Corr_Off"/>
    <x v="2"/>
    <x v="2"/>
    <n v="0.70460610261258805"/>
    <n v="89.369939846229201"/>
    <n v="4.6061026125883099E-3"/>
    <n v="44.369939846229201"/>
    <n v="0"/>
    <n v="0"/>
    <n v="0.70460610261258805"/>
    <n v="44.369939846229215"/>
  </r>
  <r>
    <n v="93"/>
    <s v="CircularDVF_Rigid_EC_On_Corr_Off"/>
    <x v="0"/>
    <x v="2"/>
    <n v="0.68930436302694797"/>
    <n v="91.502917787722495"/>
    <n v="-0.81069563697305203"/>
    <n v="46.502917787722502"/>
    <n v="1"/>
    <n v="0"/>
    <n v="0.68930436302694797"/>
    <n v="43.497082212277519"/>
  </r>
  <r>
    <n v="94"/>
    <s v="CircularDVF_Rigid_EC_On_Corr_Off"/>
    <x v="0"/>
    <x v="0"/>
    <n v="0.55039766386141198"/>
    <n v="178.171460010001"/>
    <n v="-0.94960233613858802"/>
    <n v="-1.82853998999929"/>
    <n v="0"/>
    <n v="0"/>
    <n v="0.55039766386141198"/>
    <n v="1.8285399899990011"/>
  </r>
  <r>
    <n v="95"/>
    <s v="CircularDVF_Rigid_EC_On_Corr_Off"/>
    <x v="1"/>
    <x v="2"/>
    <n v="0.83737856344942196"/>
    <n v="111.91298188274899"/>
    <n v="0.48737856344942199"/>
    <n v="66.912981882749406"/>
    <n v="1"/>
    <n v="0"/>
    <n v="0.83737856344942196"/>
    <n v="23.087018117251006"/>
  </r>
  <r>
    <n v="96"/>
    <s v="CircularDVF_Rigid_EC_On_Corr_Off"/>
    <x v="3"/>
    <x v="2"/>
    <n v="0.82117548141428298"/>
    <n v="100.327411475847"/>
    <n v="0.32117548141428298"/>
    <n v="55.327411475846901"/>
    <n v="1"/>
    <n v="0"/>
    <n v="0.82117548141428298"/>
    <n v="34.672588524153014"/>
  </r>
  <r>
    <n v="97"/>
    <s v="CircularDVF_Rigid_EC_On_Corr_Off"/>
    <x v="0"/>
    <x v="1"/>
    <n v="1.33594229560616"/>
    <n v="117.02079218923799"/>
    <n v="-0.16405770439384401"/>
    <n v="27.020792189237699"/>
    <n v="1"/>
    <n v="0"/>
    <n v="1.33594229560616"/>
    <n v="27.020792189237994"/>
  </r>
  <r>
    <n v="98"/>
    <s v="CircularDVF_Rigid_EC_On_Corr_Off"/>
    <x v="0"/>
    <x v="4"/>
    <n v="1.4772582783621"/>
    <n v="137.99045054999999"/>
    <n v="-2.2741721637900902E-2"/>
    <n v="2.99045055000005"/>
    <n v="0"/>
    <n v="0"/>
    <n v="1.4772582783621"/>
    <n v="2.9904505499999914"/>
  </r>
  <r>
    <n v="99"/>
    <s v="CircularDVF_Rigid_EC_On_Corr_Off"/>
    <x v="3"/>
    <x v="4"/>
    <n v="1.4987861190249001"/>
    <n v="137.66786626400699"/>
    <n v="0.998786119024899"/>
    <n v="2.6678662640072202"/>
    <n v="0"/>
    <n v="0"/>
    <n v="1.4987861190249001"/>
    <n v="2.6678662640069888"/>
  </r>
  <r>
    <n v="100"/>
    <s v="CircularDVF_Rigid_EC_On_Corr_Off"/>
    <x v="0"/>
    <x v="2"/>
    <n v="1.00539341124621"/>
    <n v="42.063793534875202"/>
    <n v="-0.49460658875379399"/>
    <n v="-2.9362064651247999"/>
    <n v="0"/>
    <n v="0"/>
    <n v="1.00539341124621"/>
    <n v="2.9362064651247977"/>
  </r>
  <r>
    <n v="101"/>
    <s v="CircularDVF_Rigid_EC_On_Corr_Off"/>
    <x v="3"/>
    <x v="1"/>
    <n v="0.79757872434575805"/>
    <n v="90.556612471407902"/>
    <n v="0.29757872434575799"/>
    <n v="0.55661247140790204"/>
    <n v="1"/>
    <n v="0"/>
    <n v="0.79757872434575805"/>
    <n v="0.55661247140790238"/>
  </r>
  <r>
    <n v="102"/>
    <s v="CircularDVF_Rigid_EC_On_Corr_Off"/>
    <x v="0"/>
    <x v="0"/>
    <n v="1.0098737336947099"/>
    <n v="-0.46890639661904698"/>
    <n v="-0.49012626630529099"/>
    <n v="179.53109360338101"/>
    <n v="1"/>
    <n v="0"/>
    <n v="1.0098737336947099"/>
    <n v="0.46890639661904743"/>
  </r>
  <r>
    <n v="103"/>
    <s v="CircularDVF_Rigid_EC_On_Corr_Off"/>
    <x v="3"/>
    <x v="1"/>
    <n v="0.79241354811987397"/>
    <n v="90.560240744604897"/>
    <n v="0.29241354811987402"/>
    <n v="0.56024074460492601"/>
    <n v="1"/>
    <n v="0"/>
    <n v="0.79241354811987397"/>
    <n v="0.56024074460489715"/>
  </r>
  <r>
    <n v="104"/>
    <s v="CircularDVF_Rigid_EC_On_Corr_Off"/>
    <x v="2"/>
    <x v="4"/>
    <n v="1.2419848771613"/>
    <n v="91.072383111610407"/>
    <n v="0.54198487716129895"/>
    <n v="-43.927616888389601"/>
    <n v="0"/>
    <n v="0"/>
    <n v="1.2419848771613"/>
    <n v="43.927616888389593"/>
  </r>
  <r>
    <n v="105"/>
    <s v="CircularDVF_Rigid_EC_On_Corr_Off"/>
    <x v="3"/>
    <x v="3"/>
    <n v="0.75191240959592798"/>
    <n v="1.73212799893867"/>
    <n v="0.25191240959592798"/>
    <n v="1.73212799893867"/>
    <n v="0"/>
    <n v="0"/>
    <n v="0.75191240959592798"/>
    <n v="1.7321279989386653"/>
  </r>
  <r>
    <n v="106"/>
    <s v="CircularDVF_Rigid_EC_On_Corr_Off"/>
    <x v="3"/>
    <x v="0"/>
    <n v="0.67466436878689695"/>
    <n v="2.3695080642552901"/>
    <n v="0.17466436878689701"/>
    <n v="-177.630491935745"/>
    <n v="1"/>
    <n v="0"/>
    <n v="0.67466436878689695"/>
    <n v="2.3695080642552853"/>
  </r>
  <r>
    <n v="107"/>
    <s v="CircularDVF_Rigid_EC_On_Corr_Off"/>
    <x v="4"/>
    <x v="1"/>
    <n v="0.77691803901516898"/>
    <n v="89.428584974277399"/>
    <n v="-0.22308196098483099"/>
    <n v="-0.57141502572255798"/>
    <n v="0"/>
    <n v="0"/>
    <n v="0.77691803901516898"/>
    <n v="0.57141502572261516"/>
  </r>
  <r>
    <n v="108"/>
    <s v="CircularDVF_Rigid_EC_On_Corr_Off"/>
    <x v="0"/>
    <x v="3"/>
    <n v="0.50414117473112496"/>
    <n v="2.58390255597465"/>
    <n v="-0.99585882526887504"/>
    <n v="2.58390255597465"/>
    <n v="0"/>
    <n v="0"/>
    <n v="0.50414117473112496"/>
    <n v="2.583902555974646"/>
  </r>
  <r>
    <n v="109"/>
    <s v="CircularDVF_Rigid_EC_On_Corr_Off"/>
    <x v="2"/>
    <x v="2"/>
    <n v="0.69745835606034301"/>
    <n v="67.119004155574899"/>
    <n v="-2.5416439396568299E-3"/>
    <n v="22.119004155574899"/>
    <n v="0"/>
    <n v="0"/>
    <n v="0.69745835606034301"/>
    <n v="22.119004155574885"/>
  </r>
  <r>
    <n v="110"/>
    <s v="CircularDVF_Rigid_EC_On_Corr_Off"/>
    <x v="4"/>
    <x v="4"/>
    <n v="1.20561215807211"/>
    <n v="89.877258586405702"/>
    <n v="0.205612158072107"/>
    <n v="-45.122741413594298"/>
    <n v="1"/>
    <n v="0"/>
    <n v="1.20561215807211"/>
    <n v="44.877258586405702"/>
  </r>
  <r>
    <n v="111"/>
    <s v="CircularDVF_Rigid_EC_On_Corr_Off"/>
    <x v="2"/>
    <x v="2"/>
    <n v="0.95728529525986505"/>
    <n v="56.421402721537198"/>
    <n v="0.25728529525986499"/>
    <n v="11.4214027215372"/>
    <n v="0"/>
    <n v="0"/>
    <n v="0.95728529525986505"/>
    <n v="11.421402721537191"/>
  </r>
  <r>
    <n v="112"/>
    <s v="CircularDVF_Rigid_EC_On_Corr_Off"/>
    <x v="3"/>
    <x v="3"/>
    <n v="0.77749478482554901"/>
    <n v="0.91360941044780497"/>
    <n v="0.27749478482554901"/>
    <n v="0.91360941044780497"/>
    <n v="0"/>
    <n v="0"/>
    <n v="0.77749478482554901"/>
    <n v="0.91360941044780475"/>
  </r>
  <r>
    <n v="113"/>
    <s v="CircularDVF_Rigid_EC_On_Corr_Off"/>
    <x v="3"/>
    <x v="4"/>
    <n v="1.15019927751758"/>
    <n v="135.38208749875301"/>
    <n v="0.650199277517577"/>
    <n v="0.38208749875320802"/>
    <n v="0"/>
    <n v="0"/>
    <n v="1.15019927751758"/>
    <n v="0.38208749875300896"/>
  </r>
  <r>
    <n v="114"/>
    <s v="CircularDVF_Rigid_EC_On_Corr_Off"/>
    <x v="2"/>
    <x v="1"/>
    <n v="0.996407140794633"/>
    <n v="62.691062116110501"/>
    <n v="0.29640714079463298"/>
    <n v="-27.308937883889499"/>
    <n v="0"/>
    <n v="0"/>
    <n v="0.996407140794633"/>
    <n v="27.308937883889485"/>
  </r>
  <r>
    <n v="115"/>
    <s v="CircularDVF_Rigid_EC_On_Corr_Off"/>
    <x v="4"/>
    <x v="1"/>
    <n v="0.99946048599714699"/>
    <n v="61.103583736187403"/>
    <n v="-5.3951400285290297E-4"/>
    <n v="-28.896416263812601"/>
    <n v="0"/>
    <n v="0"/>
    <n v="0.99946048599714699"/>
    <n v="28.896416263812597"/>
  </r>
  <r>
    <n v="116"/>
    <s v="CircularDVF_Rigid_EC_On_Corr_Off"/>
    <x v="1"/>
    <x v="1"/>
    <n v="0.76117021824160203"/>
    <n v="61.417468300606401"/>
    <n v="0.41117021824160199"/>
    <n v="-28.582531699393599"/>
    <n v="0"/>
    <n v="0"/>
    <n v="0.76117021824160203"/>
    <n v="28.582531699393599"/>
  </r>
  <r>
    <n v="117"/>
    <s v="CircularDVF_Rigid_EC_On_Corr_Off"/>
    <x v="0"/>
    <x v="1"/>
    <n v="0.76531974246059298"/>
    <n v="63.331183564476099"/>
    <n v="-0.73468025753940702"/>
    <n v="-26.668816435523901"/>
    <n v="0"/>
    <n v="0"/>
    <n v="0.76531974246059298"/>
    <n v="26.668816435523894"/>
  </r>
  <r>
    <n v="118"/>
    <s v="CircularDVF_Rigid_EC_On_Corr_Off"/>
    <x v="4"/>
    <x v="3"/>
    <n v="0.65342909376938596"/>
    <n v="0.181171821518262"/>
    <n v="-0.34657090623061398"/>
    <n v="0.181171821518262"/>
    <n v="0"/>
    <n v="0"/>
    <n v="0.65342909376938596"/>
    <n v="0.18117182151826228"/>
  </r>
  <r>
    <n v="119"/>
    <s v="CircularDVF_Rigid_EC_On_Corr_Off"/>
    <x v="0"/>
    <x v="4"/>
    <n v="1.1697919120401401"/>
    <n v="128.023653672086"/>
    <n v="-0.33020808795985601"/>
    <n v="-6.9763463279139204"/>
    <n v="0"/>
    <n v="0"/>
    <n v="1.1697919120401401"/>
    <n v="6.9763463279140012"/>
  </r>
  <r>
    <n v="120"/>
    <s v="CircularDVF_Rigid_EC_On_Corr_Off"/>
    <x v="3"/>
    <x v="0"/>
    <n v="1.2267893599942701"/>
    <n v="179.90350193627199"/>
    <n v="0.72678935999427297"/>
    <n v="-9.6498063728461106E-2"/>
    <n v="0"/>
    <n v="0"/>
    <n v="1.2267893599942701"/>
    <n v="9.64980637280064E-2"/>
  </r>
  <r>
    <n v="121"/>
    <s v="CircularDVF_Rigid_EC_On_Corr_Off"/>
    <x v="4"/>
    <x v="3"/>
    <n v="1.0357412163333599"/>
    <n v="0.68580201397094198"/>
    <n v="3.5741216333362601E-2"/>
    <n v="0.68580201397094198"/>
    <n v="0"/>
    <n v="0"/>
    <n v="1.0357412163333599"/>
    <n v="0.68580201397094243"/>
  </r>
  <r>
    <n v="122"/>
    <s v="CircularDVF_Rigid_EC_On_Corr_Off"/>
    <x v="4"/>
    <x v="4"/>
    <n v="1.15130989457828"/>
    <n v="141.942395547557"/>
    <n v="0.15130989457827701"/>
    <n v="6.9423955475574504"/>
    <n v="0"/>
    <n v="0"/>
    <n v="1.15130989457828"/>
    <n v="6.9423955475569983"/>
  </r>
  <r>
    <n v="123"/>
    <s v="CircularDVF_Rigid_EC_On_Corr_Off"/>
    <x v="4"/>
    <x v="3"/>
    <n v="0.79817062678134898"/>
    <n v="-0.96410981592811096"/>
    <n v="-0.20182937321865099"/>
    <n v="-0.96410981592811096"/>
    <n v="0"/>
    <n v="0"/>
    <n v="0.79817062678134898"/>
    <n v="0.9641098159281114"/>
  </r>
  <r>
    <n v="124"/>
    <s v="CircularDVF_Rigid_EC_On_Corr_Off"/>
    <x v="1"/>
    <x v="3"/>
    <n v="0.79817062678134898"/>
    <n v="-0.96410981592811096"/>
    <n v="0.448170626781349"/>
    <n v="-0.96410981592811096"/>
    <n v="0"/>
    <n v="0"/>
    <n v="0.79817062678134898"/>
    <n v="0.9641098159281114"/>
  </r>
  <r>
    <n v="125"/>
    <s v="CircularDVF_Rigid_EC_On_Corr_Off"/>
    <x v="3"/>
    <x v="1"/>
    <n v="0.62192211835141797"/>
    <n v="90.237937915876998"/>
    <n v="0.121922118351418"/>
    <n v="0.23793791587695501"/>
    <n v="1"/>
    <n v="0"/>
    <n v="0.62192211835141797"/>
    <n v="0.23793791587701207"/>
  </r>
  <r>
    <n v="126"/>
    <s v="CircularDVF_Rigid_EC_On_Corr_Off"/>
    <x v="0"/>
    <x v="3"/>
    <n v="0.75168882112077995"/>
    <n v="-1.0237331526153599"/>
    <n v="-0.74831117887922005"/>
    <n v="-1.0237331526153599"/>
    <n v="0"/>
    <n v="0"/>
    <n v="0.75168882112077995"/>
    <n v="1.0237331526153639"/>
  </r>
  <r>
    <n v="127"/>
    <s v="CircularDVF_Rigid_EC_On_Corr_Off"/>
    <x v="4"/>
    <x v="0"/>
    <n v="0.519175233437003"/>
    <n v="179.201901459856"/>
    <n v="-0.480824766562997"/>
    <n v="-0.79809854014416703"/>
    <n v="0"/>
    <n v="0"/>
    <n v="0.519175233437003"/>
    <n v="0.79809854014399662"/>
  </r>
  <r>
    <n v="128"/>
    <s v="CircularDVF_Rigid_EC_On_Corr_Off"/>
    <x v="2"/>
    <x v="4"/>
    <n v="0.99910002522924002"/>
    <n v="127.03578300865701"/>
    <n v="0.29910002522924001"/>
    <n v="-7.96421699134339"/>
    <n v="0"/>
    <n v="0"/>
    <n v="0.99910002522924002"/>
    <n v="7.9642169913429939"/>
  </r>
  <r>
    <n v="129"/>
    <s v="CircularDVF_Rigid_EC_On_Corr_Off"/>
    <x v="1"/>
    <x v="0"/>
    <n v="1.24259699225057"/>
    <n v="1.28625875750694"/>
    <n v="0.89259699225056899"/>
    <n v="-178.713741242493"/>
    <n v="1"/>
    <n v="0"/>
    <n v="1.24259699225057"/>
    <n v="1.2862587575069426"/>
  </r>
  <r>
    <n v="130"/>
    <s v="CircularDVF_Rigid_EC_On_Corr_Off"/>
    <x v="0"/>
    <x v="0"/>
    <n v="1.10317019496549"/>
    <n v="1.44885835383442"/>
    <n v="-0.39682980503451099"/>
    <n v="-178.551141646166"/>
    <n v="1"/>
    <n v="0"/>
    <n v="1.10317019496549"/>
    <n v="1.4488583538344244"/>
  </r>
  <r>
    <n v="131"/>
    <s v="CircularDVF_Rigid_EC_On_Corr_Off"/>
    <x v="3"/>
    <x v="2"/>
    <n v="0.70166904682654796"/>
    <n v="47.655379343116202"/>
    <n v="0.20166904682654799"/>
    <n v="2.6553793431162398"/>
    <n v="0"/>
    <n v="0"/>
    <n v="0.70166904682654796"/>
    <n v="2.6553793431162092"/>
  </r>
  <r>
    <n v="132"/>
    <s v="CircularDVF_Rigid_EC_On_Corr_Off"/>
    <x v="2"/>
    <x v="1"/>
    <n v="0.93703950482918597"/>
    <n v="89.526230923359194"/>
    <n v="0.23703950482918601"/>
    <n v="-0.473769076640849"/>
    <n v="0"/>
    <n v="0"/>
    <n v="0.93703950482918597"/>
    <n v="0.47376907664079226"/>
  </r>
  <r>
    <n v="133"/>
    <s v="CircularDVF_Rigid_EC_On_Corr_Off"/>
    <x v="0"/>
    <x v="1"/>
    <n v="0.83890024291361898"/>
    <n v="90.529194737586195"/>
    <n v="-0.66109975708638102"/>
    <n v="0.52919473758623803"/>
    <n v="1"/>
    <n v="0"/>
    <n v="0.83890024291361898"/>
    <n v="0.52919473758618096"/>
  </r>
  <r>
    <n v="134"/>
    <s v="CircularDVF_Rigid_EC_On_Corr_Off"/>
    <x v="0"/>
    <x v="3"/>
    <n v="0.66485637590451596"/>
    <n v="3.29588329838518"/>
    <n v="-0.83514362409548404"/>
    <n v="3.29588329838518"/>
    <n v="0"/>
    <n v="0"/>
    <n v="0.66485637590451596"/>
    <n v="3.2958832983851778"/>
  </r>
  <r>
    <n v="135"/>
    <s v="CircularDVF_Rigid_EC_On_Corr_Off"/>
    <x v="4"/>
    <x v="0"/>
    <n v="1.2941376908376201"/>
    <n v="1.00628945370312"/>
    <n v="0.29413769083761998"/>
    <n v="-178.993710546297"/>
    <n v="1"/>
    <n v="0"/>
    <n v="1.2941376908376201"/>
    <n v="1.0062894537031184"/>
  </r>
  <r>
    <n v="136"/>
    <s v="CircularDVF_Rigid_EC_On_Corr_Off"/>
    <x v="4"/>
    <x v="0"/>
    <n v="1.31591798259812"/>
    <n v="2.5647762418794602"/>
    <n v="0.31591798259812098"/>
    <n v="-177.435223758121"/>
    <n v="1"/>
    <n v="0"/>
    <n v="1.31591798259812"/>
    <n v="2.5647762418794571"/>
  </r>
  <r>
    <n v="137"/>
    <s v="CircularDVF_Rigid_EC_On_Corr_Off"/>
    <x v="3"/>
    <x v="4"/>
    <n v="1.2833012448505201"/>
    <n v="91.037853493301299"/>
    <n v="0.78330124485052"/>
    <n v="-43.962146506698701"/>
    <n v="0"/>
    <n v="0"/>
    <n v="1.2833012448505201"/>
    <n v="43.962146506698701"/>
  </r>
  <r>
    <n v="138"/>
    <s v="CircularDVF_Rigid_EC_On_Corr_Off"/>
    <x v="3"/>
    <x v="3"/>
    <n v="0.88616130192090103"/>
    <n v="1.4696567824506099"/>
    <n v="0.38616130192090098"/>
    <n v="1.4696567824506099"/>
    <n v="0"/>
    <n v="0"/>
    <n v="0.88616130192090103"/>
    <n v="1.4696567824506133"/>
  </r>
  <r>
    <n v="139"/>
    <s v="CircularDVF_Rigid_EC_On_Corr_Off"/>
    <x v="4"/>
    <x v="3"/>
    <n v="0.79815391239826505"/>
    <n v="0.88995994722682803"/>
    <n v="-0.201846087601735"/>
    <n v="0.88995994722682803"/>
    <n v="0"/>
    <n v="0"/>
    <n v="0.79815391239826505"/>
    <n v="0.88995994722682781"/>
  </r>
  <r>
    <n v="140"/>
    <s v="CircularDVF_Rigid_EC_On_Corr_Off"/>
    <x v="4"/>
    <x v="1"/>
    <n v="0.86500393710649404"/>
    <n v="88.460161711376401"/>
    <n v="-0.13499606289350599"/>
    <n v="-1.5398382886236299"/>
    <n v="0"/>
    <n v="0"/>
    <n v="0.86500393710649404"/>
    <n v="1.5398382886235993"/>
  </r>
  <r>
    <n v="141"/>
    <s v="CircularDVF_Rigid_EC_On_Corr_Off"/>
    <x v="2"/>
    <x v="0"/>
    <n v="1.3871961510572299"/>
    <n v="1.1521620272470701"/>
    <n v="0.68719615105722598"/>
    <n v="-178.84783797275301"/>
    <n v="1"/>
    <n v="0"/>
    <n v="1.3871961510572299"/>
    <n v="1.1521620272470727"/>
  </r>
  <r>
    <n v="142"/>
    <s v="CircularDVF_Rigid_EC_On_Corr_Off"/>
    <x v="2"/>
    <x v="1"/>
    <n v="0.98349965583301002"/>
    <n v="90.1504612599974"/>
    <n v="0.28349965583301001"/>
    <n v="0.15046125999742799"/>
    <n v="1"/>
    <n v="0"/>
    <n v="0.98349965583301002"/>
    <n v="0.15046125999739957"/>
  </r>
  <r>
    <n v="143"/>
    <s v="CircularDVF_Rigid_EC_On_Corr_Off"/>
    <x v="2"/>
    <x v="4"/>
    <n v="1.0046686504097699"/>
    <n v="122.84850436395"/>
    <n v="0.30466865040976798"/>
    <n v="-12.1514956360498"/>
    <n v="0"/>
    <n v="0"/>
    <n v="1.0046686504097699"/>
    <n v="12.151495636050015"/>
  </r>
  <r>
    <n v="144"/>
    <s v="CircularDVF_Rigid_EC_On_Corr_Off"/>
    <x v="1"/>
    <x v="3"/>
    <n v="0.71046256660546603"/>
    <n v="1.41647971668252"/>
    <n v="0.36046256660546599"/>
    <n v="1.41647971668252"/>
    <n v="0"/>
    <n v="0"/>
    <n v="0.71046256660546603"/>
    <n v="1.4164797166825167"/>
  </r>
  <r>
    <n v="145"/>
    <s v="CircularDVF_Rigid_EC_On_Corr_Off"/>
    <x v="4"/>
    <x v="1"/>
    <n v="0.80274390372884896"/>
    <n v="90.553030889755107"/>
    <n v="-0.19725609627115101"/>
    <n v="0.55303088975506398"/>
    <n v="1"/>
    <n v="0"/>
    <n v="0.80274390372884896"/>
    <n v="0.55303088975512082"/>
  </r>
  <r>
    <n v="146"/>
    <s v="CircularDVF_Rigid_EC_On_Corr_Off"/>
    <x v="1"/>
    <x v="2"/>
    <n v="0.54473552226882305"/>
    <n v="91.901912404033098"/>
    <n v="0.19473552226882301"/>
    <n v="46.901912404033098"/>
    <n v="1"/>
    <n v="0"/>
    <n v="0.54473552226882305"/>
    <n v="43.098087595966888"/>
  </r>
  <r>
    <n v="147"/>
    <s v="CircularDVF_Rigid_EC_On_Corr_Off"/>
    <x v="1"/>
    <x v="1"/>
    <n v="0.78721448218312795"/>
    <n v="89.812022395213702"/>
    <n v="0.43721448218312797"/>
    <n v="-0.18797760478634001"/>
    <n v="0"/>
    <n v="0"/>
    <n v="0.78721448218312795"/>
    <n v="0.18797760478628334"/>
  </r>
  <r>
    <n v="148"/>
    <s v="CircularDVF_Rigid_EC_On_Corr_Off"/>
    <x v="2"/>
    <x v="1"/>
    <n v="0.71489900893598701"/>
    <n v="89.793007477436703"/>
    <n v="1.48990089359871E-2"/>
    <n v="-0.206992522563269"/>
    <n v="0"/>
    <n v="0"/>
    <n v="0.71489900893598701"/>
    <n v="0.20699252256329714"/>
  </r>
  <r>
    <n v="149"/>
    <s v="CircularDVF_Rigid_EC_On_Corr_Off"/>
    <x v="3"/>
    <x v="4"/>
    <n v="0.99803657581029204"/>
    <n v="140.69181516156399"/>
    <n v="0.49803657581029198"/>
    <n v="5.6918151615644801"/>
    <n v="0"/>
    <n v="0"/>
    <n v="0.99803657581029204"/>
    <n v="5.6918151615639943"/>
  </r>
  <r>
    <n v="150"/>
    <s v="CircularDVF_Rigid_EC_On_Corr_Off"/>
    <x v="4"/>
    <x v="4"/>
    <n v="1.0077896313310699"/>
    <n v="135.643745714175"/>
    <n v="7.7896313310725799E-3"/>
    <n v="0.64374571417533799"/>
    <n v="0"/>
    <n v="0"/>
    <n v="1.0077896313310699"/>
    <n v="0.64374571417499737"/>
  </r>
  <r>
    <s v="kato1"/>
    <s v="CircularDVF_Rigid_EC_On_Corr_Off"/>
    <x v="0"/>
    <x v="3"/>
    <n v="0.97892588562882998"/>
    <n v="0.72560696226753396"/>
    <n v="-0.52107411437117002"/>
    <n v="0.72560696226753396"/>
    <n v="0"/>
    <n v="0"/>
    <n v="0.97892588562882998"/>
    <n v="0.72560696226753407"/>
  </r>
  <r>
    <n v="2"/>
    <s v="CircularDVF_Rigid_EC_On_Corr_Off"/>
    <x v="4"/>
    <x v="2"/>
    <n v="0.77964351504201601"/>
    <n v="74.435249382077103"/>
    <n v="-0.22035648495798399"/>
    <n v="29.4352493820771"/>
    <n v="0"/>
    <n v="0"/>
    <n v="0.77964351504201601"/>
    <n v="29.435249382077103"/>
  </r>
  <r>
    <n v="3"/>
    <s v="CircularDVF_Rigid_EC_On_Corr_Off"/>
    <x v="3"/>
    <x v="3"/>
    <n v="0.87616284883214202"/>
    <n v="2.1623532514291202"/>
    <n v="0.37616284883214202"/>
    <n v="2.1623532514291202"/>
    <n v="0"/>
    <n v="0"/>
    <n v="0.87616284883214202"/>
    <n v="2.1623532514291242"/>
  </r>
  <r>
    <n v="4"/>
    <s v="CircularDVF_Rigid_EC_On_Corr_Off"/>
    <x v="3"/>
    <x v="2"/>
    <n v="0.79237987612267202"/>
    <n v="90.186752205379193"/>
    <n v="0.29237987612267202"/>
    <n v="45.1867522053792"/>
    <n v="1"/>
    <n v="0"/>
    <n v="0.79237987612267202"/>
    <n v="44.813247794620793"/>
  </r>
  <r>
    <n v="5"/>
    <s v="CircularDVF_Rigid_EC_On_Corr_Off"/>
    <x v="1"/>
    <x v="4"/>
    <n v="0.882380557982685"/>
    <n v="126.453988977601"/>
    <n v="0.53238055798268502"/>
    <n v="-8.5460110223986003"/>
    <n v="0"/>
    <n v="0"/>
    <n v="0.882380557982685"/>
    <n v="8.546011022399"/>
  </r>
  <r>
    <n v="6"/>
    <s v="CircularDVF_Rigid_EC_On_Corr_Off"/>
    <x v="3"/>
    <x v="3"/>
    <n v="0.90670158793487199"/>
    <n v="1.1098648674643501"/>
    <n v="0.40670158793487199"/>
    <n v="1.1098648674643501"/>
    <n v="0"/>
    <n v="0"/>
    <n v="0.90670158793487199"/>
    <n v="1.1098648674643528"/>
  </r>
  <r>
    <n v="7"/>
    <s v="CircularDVF_Rigid_EC_On_Corr_Off"/>
    <x v="4"/>
    <x v="3"/>
    <n v="0.68995821778402799"/>
    <n v="1.8877168902069701"/>
    <n v="-0.31004178221597201"/>
    <n v="1.8877168902069701"/>
    <n v="0"/>
    <n v="0"/>
    <n v="0.68995821778402799"/>
    <n v="1.8877168902069741"/>
  </r>
  <r>
    <n v="8"/>
    <s v="CircularDVF_Rigid_EC_On_Corr_Off"/>
    <x v="4"/>
    <x v="3"/>
    <n v="0.49382105486510802"/>
    <n v="2.6379400422932502"/>
    <n v="-0.50617894513489203"/>
    <n v="2.6379400422932502"/>
    <n v="0"/>
    <n v="0"/>
    <n v="0.49382105486510802"/>
    <n v="2.637940042293252"/>
  </r>
  <r>
    <n v="9"/>
    <s v="CircularDVF_Rigid_EC_On_Corr_Off"/>
    <x v="0"/>
    <x v="0"/>
    <n v="0.68446825455931304"/>
    <n v="-179.308160062106"/>
    <n v="-0.81553174544068696"/>
    <n v="0.69183993789374698"/>
    <n v="1"/>
    <n v="0"/>
    <n v="0.68446825455931304"/>
    <n v="0.69183993789397391"/>
  </r>
  <r>
    <n v="10"/>
    <s v="CircularDVF_Rigid_EC_On_Corr_Off"/>
    <x v="4"/>
    <x v="0"/>
    <n v="0.46247141650286699"/>
    <n v="178.463944973119"/>
    <n v="-0.53752858349713295"/>
    <n v="-1.53605502688083"/>
    <n v="0"/>
    <n v="0"/>
    <n v="0.46247141650286699"/>
    <n v="1.5360550268810016"/>
  </r>
  <r>
    <n v="11"/>
    <s v="CircularDVF_Rigid_EC_On_Corr_Off"/>
    <x v="4"/>
    <x v="4"/>
    <n v="0.64256287064148199"/>
    <n v="134.05547067291499"/>
    <n v="-0.35743712935851801"/>
    <n v="-0.94452932708503601"/>
    <n v="0"/>
    <n v="0"/>
    <n v="0.64256287064148199"/>
    <n v="0.94452932708500725"/>
  </r>
  <r>
    <n v="12"/>
    <s v="CircularDVF_Rigid_EC_On_Corr_Off"/>
    <x v="0"/>
    <x v="2"/>
    <n v="0.31871153319953799"/>
    <n v="50.194428907734803"/>
    <n v="-1.18128846680046"/>
    <n v="5.1944289077347596"/>
    <n v="0"/>
    <n v="0"/>
    <n v="0.31871153319953799"/>
    <n v="5.1944289077347889"/>
  </r>
  <r>
    <n v="13"/>
    <s v="CircularDVF_Rigid_EC_On_Corr_Off"/>
    <x v="3"/>
    <x v="3"/>
    <n v="0.55039766386141298"/>
    <n v="1.82853998999931"/>
    <n v="5.0397663861412999E-2"/>
    <n v="1.82853998999931"/>
    <n v="0"/>
    <n v="0"/>
    <n v="0.55039766386141298"/>
    <n v="1.8285399899993138"/>
  </r>
  <r>
    <n v="14"/>
    <s v="CircularDVF_Rigid_EC_On_Corr_Off"/>
    <x v="1"/>
    <x v="3"/>
    <n v="0.72111597514085601"/>
    <n v="2.21679434074019"/>
    <n v="0.37111597514085598"/>
    <n v="2.21679434074019"/>
    <n v="0"/>
    <n v="0"/>
    <n v="0.72111597514085601"/>
    <n v="2.2167943407401935"/>
  </r>
  <r>
    <n v="15"/>
    <s v="CircularDVF_Rigid_EC_On_Corr_Off"/>
    <x v="0"/>
    <x v="3"/>
    <n v="0.76223859618249101"/>
    <n v="1.7086555355632"/>
    <n v="-0.73776140381750899"/>
    <n v="1.7086555355632"/>
    <n v="0"/>
    <n v="0"/>
    <n v="0.76223859618249101"/>
    <n v="1.7086555355631958"/>
  </r>
  <r>
    <n v="16"/>
    <s v="CircularDVF_Rigid_EC_On_Corr_Off"/>
    <x v="3"/>
    <x v="0"/>
    <n v="1.0721878605447901"/>
    <n v="178.509265585789"/>
    <n v="0.57218786054478898"/>
    <n v="-1.49073441421098"/>
    <n v="0"/>
    <n v="0"/>
    <n v="1.0721878605447901"/>
    <n v="1.4907344142110048"/>
  </r>
  <r>
    <n v="17"/>
    <s v="CircularDVF_Rigid_EC_On_Corr_Off"/>
    <x v="0"/>
    <x v="0"/>
    <n v="0.93768849499861096"/>
    <n v="178.926816152833"/>
    <n v="-0.56231150500138904"/>
    <n v="-1.0731838471670001"/>
    <n v="0"/>
    <n v="0"/>
    <n v="0.93768849499861096"/>
    <n v="1.0731838471670017"/>
  </r>
  <r>
    <n v="18"/>
    <s v="CircularDVF_Rigid_EC_On_Corr_Off"/>
    <x v="1"/>
    <x v="3"/>
    <n v="0.78265955405446797"/>
    <n v="0.90757999734060502"/>
    <n v="0.43265955405446799"/>
    <n v="0.90757999734060502"/>
    <n v="0"/>
    <n v="0"/>
    <n v="0.78265955405446797"/>
    <n v="0.9075799973406049"/>
  </r>
  <r>
    <n v="19"/>
    <s v="CircularDVF_Rigid_EC_On_Corr_Off"/>
    <x v="4"/>
    <x v="3"/>
    <n v="0.32808397757536201"/>
    <n v="1.26300942141233"/>
    <n v="-0.67191602242463799"/>
    <n v="1.26300942141233"/>
    <n v="0"/>
    <n v="0"/>
    <n v="0.32808397757536201"/>
    <n v="1.2630094214123346"/>
  </r>
  <r>
    <n v="20"/>
    <s v="CircularDVF_Rigid_EC_On_Corr_Off"/>
    <x v="0"/>
    <x v="1"/>
    <n v="0.312856156122788"/>
    <n v="94.260853295962704"/>
    <n v="-1.1871438438772099"/>
    <n v="4.2608532959626997"/>
    <n v="1"/>
    <n v="0"/>
    <n v="0.312856156122788"/>
    <n v="4.2608532959627041"/>
  </r>
  <r>
    <n v="21"/>
    <s v="CircularDVF_Rigid_EC_On_Corr_Off"/>
    <x v="2"/>
    <x v="2"/>
    <n v="0.43833129421161099"/>
    <n v="42.564366646104702"/>
    <n v="-0.26166870578838902"/>
    <n v="-2.4356333538953301"/>
    <n v="0"/>
    <n v="0"/>
    <n v="0.43833129421161099"/>
    <n v="2.4356333538952981"/>
  </r>
  <r>
    <n v="22"/>
    <s v="CircularDVF_Rigid_EC_On_Corr_Off"/>
    <x v="1"/>
    <x v="1"/>
    <n v="0.56515023387600705"/>
    <n v="90.785541903084706"/>
    <n v="0.21515023387600701"/>
    <n v="0.78554190308466298"/>
    <n v="1"/>
    <n v="0"/>
    <n v="0.56515023387600705"/>
    <n v="0.78554190308472016"/>
  </r>
  <r>
    <n v="23"/>
    <s v="CircularDVF_Rigid_EC_On_Corr_Off"/>
    <x v="0"/>
    <x v="4"/>
    <n v="1.03015407379596"/>
    <n v="133.19168814311101"/>
    <n v="-0.46984592620403798"/>
    <n v="-1.8083118568894201"/>
    <n v="0"/>
    <n v="0"/>
    <n v="1.03015407379596"/>
    <n v="1.8083118568889915"/>
  </r>
  <r>
    <n v="24"/>
    <s v="CircularDVF_Rigid_EC_On_Corr_Off"/>
    <x v="0"/>
    <x v="1"/>
    <n v="0.89586653754684997"/>
    <n v="91.156332186901807"/>
    <n v="-0.60413346245315003"/>
    <n v="1.1563321869018099"/>
    <n v="1"/>
    <n v="0"/>
    <n v="0.89586653754684997"/>
    <n v="1.1563321869018068"/>
  </r>
  <r>
    <n v="25"/>
    <s v="CircularDVF_Rigid_EC_On_Corr_Off"/>
    <x v="2"/>
    <x v="2"/>
    <n v="0.80800815655390901"/>
    <n v="48.083573415773799"/>
    <n v="0.108008156553909"/>
    <n v="3.08357341577377"/>
    <n v="0"/>
    <n v="0"/>
    <n v="0.80800815655390901"/>
    <n v="3.0835734157737988"/>
  </r>
  <r>
    <n v="26"/>
    <s v="CircularDVF_Rigid_EC_On_Corr_Off"/>
    <x v="4"/>
    <x v="0"/>
    <n v="1.2784435052758001"/>
    <n v="179.907400841005"/>
    <n v="0.27844350527579798"/>
    <n v="-9.2599158994858002E-2"/>
    <n v="0"/>
    <n v="0"/>
    <n v="1.2784435052758001"/>
    <n v="9.2599158995000153E-2"/>
  </r>
  <r>
    <n v="27"/>
    <s v="CircularDVF_Rigid_EC_On_Corr_Off"/>
    <x v="1"/>
    <x v="2"/>
    <n v="0.35866070275701201"/>
    <n v="54.318435570492298"/>
    <n v="8.6607027570124208E-3"/>
    <n v="9.3184355704923405"/>
    <n v="0"/>
    <n v="0"/>
    <n v="0.35866070275701201"/>
    <n v="9.3184355704922837"/>
  </r>
  <r>
    <n v="28"/>
    <s v="CircularDVF_Rigid_EC_On_Corr_Off"/>
    <x v="4"/>
    <x v="2"/>
    <n v="0.50638548394333904"/>
    <n v="54.088644608936697"/>
    <n v="-0.49361451605666101"/>
    <n v="9.0886446089366792"/>
    <n v="0"/>
    <n v="0"/>
    <n v="0.50638548394333904"/>
    <n v="9.0886446089367041"/>
  </r>
  <r>
    <n v="29"/>
    <s v="CircularDVF_Rigid_EC_On_Corr_Off"/>
    <x v="3"/>
    <x v="4"/>
    <n v="1.00923415000713"/>
    <n v="138.13267121697601"/>
    <n v="0.50923415000712802"/>
    <n v="3.1326712169762301"/>
    <n v="0"/>
    <n v="0"/>
    <n v="1.00923415000713"/>
    <n v="3.1326712169760071"/>
  </r>
  <r>
    <n v="30"/>
    <s v="CircularDVF_Rigid_EC_On_Corr_Off"/>
    <x v="4"/>
    <x v="1"/>
    <n v="0.99385731055045601"/>
    <n v="89.5533163821854"/>
    <n v="-6.1426894495439904E-3"/>
    <n v="-0.446683617814642"/>
    <n v="0"/>
    <n v="0"/>
    <n v="0.99385731055045601"/>
    <n v="0.44668361781458543"/>
  </r>
  <r>
    <n v="31"/>
    <s v="CircularDVF_Rigid_EC_On_Corr_Off"/>
    <x v="1"/>
    <x v="0"/>
    <n v="1.23756008720925"/>
    <n v="178.46928708500801"/>
    <n v="0.88756008720924895"/>
    <n v="-1.5307129149924801"/>
    <n v="0"/>
    <n v="0"/>
    <n v="1.23756008720925"/>
    <n v="1.5307129149919945"/>
  </r>
  <r>
    <n v="32"/>
    <s v="CircularDVF_Rigid_EC_On_Corr_Off"/>
    <x v="0"/>
    <x v="1"/>
    <n v="1.11270674048468"/>
    <n v="89.335037058774802"/>
    <n v="-0.38729325951531801"/>
    <n v="-0.66496294122521205"/>
    <n v="0"/>
    <n v="0"/>
    <n v="1.11270674048468"/>
    <n v="0.66496294122521249"/>
  </r>
  <r>
    <n v="33"/>
    <s v="CircularDVF_Rigid_EC_On_Corr_Off"/>
    <x v="0"/>
    <x v="0"/>
    <n v="0.96855180412507402"/>
    <n v="-179.511087881756"/>
    <n v="-0.53144819587492598"/>
    <n v="0.488912118244059"/>
    <n v="1"/>
    <n v="0"/>
    <n v="0.96855180412507402"/>
    <n v="0.48891211824400216"/>
  </r>
  <r>
    <n v="34"/>
    <s v="CircularDVF_Rigid_EC_On_Corr_Off"/>
    <x v="3"/>
    <x v="1"/>
    <n v="0.69423746155018196"/>
    <n v="90.213152958286699"/>
    <n v="0.19423746155018201"/>
    <n v="0.21315295828668501"/>
    <n v="1"/>
    <n v="0"/>
    <n v="0.69423746155018196"/>
    <n v="0.21315295828668468"/>
  </r>
  <r>
    <n v="35"/>
    <s v="CircularDVF_Rigid_EC_On_Corr_Off"/>
    <x v="2"/>
    <x v="1"/>
    <n v="0.80790908620859303"/>
    <n v="89.450504895860604"/>
    <n v="0.107909086208594"/>
    <n v="-0.54949510413939595"/>
    <n v="0"/>
    <n v="0"/>
    <n v="0.80790908620859303"/>
    <n v="0.54949510413939606"/>
  </r>
  <r>
    <n v="36"/>
    <s v="CircularDVF_Rigid_EC_On_Corr_Off"/>
    <x v="3"/>
    <x v="0"/>
    <n v="1.0614986546499701"/>
    <n v="-179.83271352787099"/>
    <n v="0.56149865464997295"/>
    <n v="0.16728647212914899"/>
    <n v="1"/>
    <n v="0"/>
    <n v="1.0614986546499701"/>
    <n v="0.16728647212903525"/>
  </r>
  <r>
    <n v="37"/>
    <s v="CircularDVF_Rigid_EC_On_Corr_Off"/>
    <x v="4"/>
    <x v="4"/>
    <n v="1.22778071897209"/>
    <n v="132.800677267813"/>
    <n v="0.22778071897209101"/>
    <n v="-2.19932273218694"/>
    <n v="0"/>
    <n v="0"/>
    <n v="1.22778071897209"/>
    <n v="2.1993227321869995"/>
  </r>
  <r>
    <n v="38"/>
    <s v="CircularDVF_Rigid_EC_On_Corr_Off"/>
    <x v="0"/>
    <x v="0"/>
    <n v="1.1389796702380901"/>
    <n v="-179.84409350176401"/>
    <n v="-0.36102032976190501"/>
    <n v="0.15590649823559499"/>
    <n v="1"/>
    <n v="0"/>
    <n v="1.1389796702380901"/>
    <n v="0.15590649823599279"/>
  </r>
  <r>
    <n v="39"/>
    <s v="CircularDVF_Rigid_EC_On_Corr_Off"/>
    <x v="0"/>
    <x v="0"/>
    <n v="0.91694613352752496"/>
    <n v="0.77465629216413801"/>
    <n v="-0.58305386647247504"/>
    <n v="-179.225343707836"/>
    <n v="1"/>
    <n v="0"/>
    <n v="0.91694613352752496"/>
    <n v="0.77465629216413845"/>
  </r>
  <r>
    <n v="40"/>
    <s v="CircularDVF_Rigid_EC_On_Corr_Off"/>
    <x v="2"/>
    <x v="1"/>
    <n v="0.65377200240309796"/>
    <n v="92.943788010697205"/>
    <n v="-4.6227997596902E-2"/>
    <n v="2.9437880106972298"/>
    <n v="1"/>
    <n v="0"/>
    <n v="0.65377200240309796"/>
    <n v="2.9437880106972045"/>
  </r>
  <r>
    <n v="41"/>
    <s v="CircularDVF_Rigid_EC_On_Corr_Off"/>
    <x v="2"/>
    <x v="1"/>
    <n v="0.34823562043690998"/>
    <n v="91.274918165698196"/>
    <n v="-0.35176437956308998"/>
    <n v="1.27491816569824"/>
    <n v="1"/>
    <n v="0"/>
    <n v="0.34823562043690998"/>
    <n v="1.2749181656981818"/>
  </r>
  <r>
    <n v="42"/>
    <s v="CircularDVF_Rigid_EC_On_Corr_Off"/>
    <x v="2"/>
    <x v="2"/>
    <n v="0.60976942772301601"/>
    <n v="46.338603251276702"/>
    <n v="-9.0230572276983695E-2"/>
    <n v="1.3386032512766799"/>
    <n v="0"/>
    <n v="0"/>
    <n v="0.60976942772301601"/>
    <n v="1.3386032512767088"/>
  </r>
  <r>
    <n v="43"/>
    <s v="CircularDVF_Rigid_EC_On_Corr_Off"/>
    <x v="2"/>
    <x v="3"/>
    <n v="0.30734952773692698"/>
    <n v="0.38517590846518601"/>
    <n v="-0.39265047226307298"/>
    <n v="0.38517590846518601"/>
    <n v="0"/>
    <n v="0"/>
    <n v="0.30734952773692698"/>
    <n v="0.38517590846518601"/>
  </r>
  <r>
    <n v="44"/>
    <s v="CircularDVF_Rigid_EC_On_Corr_Off"/>
    <x v="2"/>
    <x v="2"/>
    <n v="0.42473493458490003"/>
    <n v="53.854797477642997"/>
    <n v="-0.27526506541509999"/>
    <n v="8.85479747764305"/>
    <n v="0"/>
    <n v="0"/>
    <n v="0.42473493458490003"/>
    <n v="8.8547974776429896"/>
  </r>
  <r>
    <n v="45"/>
    <s v="CircularDVF_Rigid_EC_On_Corr_Off"/>
    <x v="0"/>
    <x v="2"/>
    <n v="0.52374954844444199"/>
    <n v="49.760323466399498"/>
    <n v="-0.97625045155555801"/>
    <n v="4.7603234663995098"/>
    <n v="0"/>
    <n v="0"/>
    <n v="0.52374954844444199"/>
    <n v="4.760323466399484"/>
  </r>
  <r>
    <n v="46"/>
    <s v="CircularDVF_Rigid_EC_On_Corr_Off"/>
    <x v="4"/>
    <x v="1"/>
    <n v="0.57543375757989501"/>
    <n v="90.257160658772406"/>
    <n v="-0.42456624242010499"/>
    <n v="0.25716065877236399"/>
    <n v="1"/>
    <n v="0"/>
    <n v="0.57543375757989501"/>
    <n v="0.25716065877242045"/>
  </r>
  <r>
    <n v="47"/>
    <s v="CircularDVF_Rigid_EC_On_Corr_Off"/>
    <x v="0"/>
    <x v="1"/>
    <n v="0.76191298723975398"/>
    <n v="92.1369108537573"/>
    <n v="-0.73808701276024602"/>
    <n v="2.1369108537572901"/>
    <n v="1"/>
    <n v="0"/>
    <n v="0.76191298723975398"/>
    <n v="2.1369108537572856"/>
  </r>
  <r>
    <n v="48"/>
    <s v="CircularDVF_Rigid_EC_On_Corr_Off"/>
    <x v="3"/>
    <x v="4"/>
    <n v="1.00190019073085"/>
    <n v="131.88621218435401"/>
    <n v="0.50190019073085002"/>
    <n v="-3.1137878156461598"/>
    <n v="0"/>
    <n v="0"/>
    <n v="1.00190019073085"/>
    <n v="3.1137878156459919"/>
  </r>
  <r>
    <n v="49"/>
    <s v="CircularDVF_Rigid_EC_On_Corr_Off"/>
    <x v="3"/>
    <x v="3"/>
    <n v="0.93793886232447699"/>
    <n v="1.7041651048176301"/>
    <n v="0.43793886232447699"/>
    <n v="1.7041651048176301"/>
    <n v="0"/>
    <n v="0"/>
    <n v="0.93793886232447699"/>
    <n v="1.7041651048176334"/>
  </r>
  <r>
    <n v="50"/>
    <s v="CircularDVF_Rigid_EC_On_Corr_Off"/>
    <x v="1"/>
    <x v="2"/>
    <n v="0.74112567766383597"/>
    <n v="45.536514535522798"/>
    <n v="0.39112567766383599"/>
    <n v="0.53651453552276995"/>
    <n v="0"/>
    <n v="0"/>
    <n v="0.74112567766383597"/>
    <n v="0.53651453552279804"/>
  </r>
  <r>
    <n v="51"/>
    <s v="CircularDVF_Rigid_EC_On_Corr_Off"/>
    <x v="2"/>
    <x v="0"/>
    <n v="1.2112953203121799"/>
    <n v="-179.85340131049301"/>
    <n v="0.51129532031217995"/>
    <n v="0.14659868950730001"/>
    <n v="1"/>
    <n v="0"/>
    <n v="1.2112953203121799"/>
    <n v="0.14659868950695909"/>
  </r>
  <r>
    <n v="52"/>
    <s v="CircularDVF_Rigid_EC_On_Corr_Off"/>
    <x v="4"/>
    <x v="1"/>
    <n v="1.02521334680082"/>
    <n v="88.412066028807004"/>
    <n v="2.5213346800822399E-2"/>
    <n v="-1.58793397119302"/>
    <n v="0"/>
    <n v="0"/>
    <n v="1.02521334680082"/>
    <n v="1.5879339711929958"/>
  </r>
  <r>
    <n v="53"/>
    <s v="CircularDVF_Rigid_EC_On_Corr_Off"/>
    <x v="3"/>
    <x v="2"/>
    <n v="0.87988843671152295"/>
    <n v="44.976215950094598"/>
    <n v="0.379888436711523"/>
    <n v="-2.3784049905373202E-2"/>
    <n v="0"/>
    <n v="0"/>
    <n v="0.87988843671152295"/>
    <n v="2.3784049905401616E-2"/>
  </r>
  <r>
    <n v="54"/>
    <s v="CircularDVF_Rigid_EC_On_Corr_Off"/>
    <x v="4"/>
    <x v="2"/>
    <n v="0.77437594348085603"/>
    <n v="46.865036519149001"/>
    <n v="-0.225624056519144"/>
    <n v="1.8650365191490199"/>
    <n v="0"/>
    <n v="0"/>
    <n v="0.77437594348085603"/>
    <n v="1.8650365191489868"/>
  </r>
  <r>
    <n v="55"/>
    <s v="CircularDVF_Rigid_EC_On_Corr_Off"/>
    <x v="3"/>
    <x v="0"/>
    <n v="0.94801754570284802"/>
    <n v="178.93851028847399"/>
    <n v="0.44801754570284802"/>
    <n v="-1.0614897115256099"/>
    <n v="0"/>
    <n v="0"/>
    <n v="0.94801754570284802"/>
    <n v="1.0614897115260078"/>
  </r>
  <r>
    <n v="56"/>
    <s v="CircularDVF_Rigid_EC_On_Corr_Off"/>
    <x v="2"/>
    <x v="1"/>
    <n v="1.0403191077562099"/>
    <n v="90.142243450350193"/>
    <n v="0.34031910775620799"/>
    <n v="0.14224345035017899"/>
    <n v="1"/>
    <n v="0"/>
    <n v="1.0403191077562099"/>
    <n v="0.14224345035017905"/>
  </r>
  <r>
    <n v="57"/>
    <s v="CircularDVF_Rigid_EC_On_Corr_Off"/>
    <x v="0"/>
    <x v="4"/>
    <n v="1.00675391306531"/>
    <n v="139.181882248064"/>
    <n v="-0.49324608693469302"/>
    <n v="4.1818822480643103"/>
    <n v="0"/>
    <n v="0"/>
    <n v="1.00675391306531"/>
    <n v="4.1818822480639994"/>
  </r>
  <r>
    <n v="58"/>
    <s v="CircularDVF_Rigid_EC_On_Corr_Off"/>
    <x v="2"/>
    <x v="4"/>
    <n v="0.97883048506627202"/>
    <n v="133.524623012528"/>
    <n v="0.278830485066272"/>
    <n v="-1.4753769874717999"/>
    <n v="0"/>
    <n v="0"/>
    <n v="0.97883048506627202"/>
    <n v="1.4753769874720035"/>
  </r>
  <r>
    <n v="59"/>
    <s v="CircularDVF_Rigid_EC_On_Corr_Off"/>
    <x v="2"/>
    <x v="0"/>
    <n v="1.5011821502401499"/>
    <n v="178.34371608032899"/>
    <n v="0.80118215024015405"/>
    <n v="-1.6562839196705601"/>
    <n v="0"/>
    <n v="0"/>
    <n v="1.5011821502401499"/>
    <n v="1.6562839196710115"/>
  </r>
  <r>
    <n v="60"/>
    <s v="CircularDVF_Rigid_EC_On_Corr_Off"/>
    <x v="3"/>
    <x v="2"/>
    <n v="0.85605249079174395"/>
    <n v="48.6449556947031"/>
    <n v="0.356052490791744"/>
    <n v="3.6449556947031301"/>
    <n v="0"/>
    <n v="0"/>
    <n v="0.85605249079174395"/>
    <n v="3.6449556947030999"/>
  </r>
  <r>
    <n v="61"/>
    <s v="CircularDVF_Rigid_EC_On_Corr_Off"/>
    <x v="1"/>
    <x v="0"/>
    <n v="1.0884048231193899"/>
    <n v="177.44312229437"/>
    <n v="0.73840482311939204"/>
    <n v="-2.5568777056304302"/>
    <n v="0"/>
    <n v="0"/>
    <n v="1.0884048231193899"/>
    <n v="2.5568777056300007"/>
  </r>
  <r>
    <n v="62"/>
    <s v="CircularDVF_Rigid_EC_On_Corr_Off"/>
    <x v="0"/>
    <x v="2"/>
    <n v="0.87294722671895297"/>
    <n v="50.4982903339288"/>
    <n v="-0.62705277328104703"/>
    <n v="5.4982903339287601"/>
    <n v="0"/>
    <n v="0"/>
    <n v="0.87294722671895297"/>
    <n v="5.498290333928793"/>
  </r>
  <r>
    <n v="63"/>
    <s v="CircularDVF_Rigid_EC_On_Corr_Off"/>
    <x v="0"/>
    <x v="0"/>
    <n v="0.98933412282256705"/>
    <n v="178.982844986793"/>
    <n v="-0.51066587717743295"/>
    <n v="-1.0171550132066001"/>
    <n v="0"/>
    <n v="0"/>
    <n v="0.98933412282256705"/>
    <n v="1.0171550132070024"/>
  </r>
  <r>
    <n v="64"/>
    <s v="CircularDVF_Rigid_EC_On_Corr_Off"/>
    <x v="1"/>
    <x v="1"/>
    <n v="0.79754527041996803"/>
    <n v="90.185542678853906"/>
    <n v="0.447545270419968"/>
    <n v="0.18554267885394901"/>
    <n v="1"/>
    <n v="0"/>
    <n v="0.79754527041996803"/>
    <n v="0.18554267885389208"/>
  </r>
  <r>
    <n v="65"/>
    <s v="CircularDVF_Rigid_EC_On_Corr_Off"/>
    <x v="0"/>
    <x v="2"/>
    <n v="0.47457856972729101"/>
    <n v="46.278908117927401"/>
    <n v="-1.02542143027271"/>
    <n v="1.27890811792744"/>
    <n v="0"/>
    <n v="0"/>
    <n v="0.47457856972729101"/>
    <n v="1.2789081179274149"/>
  </r>
  <r>
    <n v="66"/>
    <s v="CircularDVF_Rigid_EC_On_Corr_Off"/>
    <x v="3"/>
    <x v="2"/>
    <n v="0.49669792324770501"/>
    <n v="47.064957716066701"/>
    <n v="-3.3020767522951001E-3"/>
    <n v="2.0649577160667398"/>
    <n v="0"/>
    <n v="0"/>
    <n v="0.49669792324770501"/>
    <n v="2.064957716066715"/>
  </r>
  <r>
    <n v="67"/>
    <s v="CircularDVF_Rigid_EC_On_Corr_Off"/>
    <x v="4"/>
    <x v="0"/>
    <n v="1.2371395991715299"/>
    <n v="179.66508067766799"/>
    <n v="0.23713959917153099"/>
    <n v="-0.33491932233164301"/>
    <n v="0"/>
    <n v="0"/>
    <n v="1.2371395991715299"/>
    <n v="0.33491932233201283"/>
  </r>
  <r>
    <n v="68"/>
    <s v="CircularDVF_Rigid_EC_On_Corr_Off"/>
    <x v="3"/>
    <x v="1"/>
    <n v="1.03014371351502"/>
    <n v="88.994410043055595"/>
    <n v="0.53014371351502099"/>
    <n v="-1.00558995694439"/>
    <n v="0"/>
    <n v="0"/>
    <n v="1.03014371351502"/>
    <n v="1.0055899569443909"/>
  </r>
  <r>
    <n v="69"/>
    <s v="CircularDVF_Rigid_EC_On_Corr_Off"/>
    <x v="4"/>
    <x v="4"/>
    <n v="1.3300454993450199"/>
    <n v="139.74142845432601"/>
    <n v="0.33004549934502297"/>
    <n v="4.7414284543257299"/>
    <n v="0"/>
    <n v="0"/>
    <n v="1.3300454993450199"/>
    <n v="4.7414284543260123"/>
  </r>
  <r>
    <n v="70"/>
    <s v="CircularDVF_Rigid_EC_On_Corr_Off"/>
    <x v="4"/>
    <x v="2"/>
    <n v="0.734678581904885"/>
    <n v="47.821153523766199"/>
    <n v="-0.265321418095115"/>
    <n v="2.8211535237662102"/>
    <n v="0"/>
    <n v="0"/>
    <n v="0.734678581904885"/>
    <n v="2.8211535237662133"/>
  </r>
  <r>
    <n v="71"/>
    <s v="CircularDVF_Rigid_EC_On_Corr_Off"/>
    <x v="2"/>
    <x v="4"/>
    <n v="1.4167839870519401"/>
    <n v="142.123184232396"/>
    <n v="0.71678398705194102"/>
    <n v="7.1231842323957704"/>
    <n v="0"/>
    <n v="0"/>
    <n v="1.4167839870519401"/>
    <n v="7.1231842323959995"/>
  </r>
  <r>
    <n v="72"/>
    <s v="CircularDVF_Rigid_EC_On_Corr_Off"/>
    <x v="1"/>
    <x v="1"/>
    <n v="0.42570125360039102"/>
    <n v="88.957109492965301"/>
    <n v="7.57012536003909E-2"/>
    <n v="-1.0428905070347101"/>
    <n v="0"/>
    <n v="0"/>
    <n v="0.42570125360039102"/>
    <n v="1.0428905070347128"/>
  </r>
  <r>
    <n v="73"/>
    <s v="CircularDVF_Rigid_EC_On_Corr_Off"/>
    <x v="3"/>
    <x v="1"/>
    <n v="0.53426067793452003"/>
    <n v="88.614975365071999"/>
    <n v="3.4260677934519597E-2"/>
    <n v="-1.38502463492796"/>
    <n v="0"/>
    <n v="0"/>
    <n v="0.53426067793452003"/>
    <n v="1.3850246349280155"/>
  </r>
  <r>
    <n v="74"/>
    <s v="CircularDVF_Rigid_EC_On_Corr_Off"/>
    <x v="3"/>
    <x v="0"/>
    <n v="1.5422326924947301"/>
    <n v="178.771735962462"/>
    <n v="1.0422326924947301"/>
    <n v="-1.22826403753805"/>
    <n v="0"/>
    <n v="0"/>
    <n v="1.5422326924947301"/>
    <n v="1.228264037537997"/>
  </r>
  <r>
    <n v="75"/>
    <s v="CircularDVF_Rigid_EC_On_Corr_Off"/>
    <x v="2"/>
    <x v="3"/>
    <n v="1.0884048231193899"/>
    <n v="2.5568777056304302"/>
    <n v="0.38840482311939201"/>
    <n v="2.5568777056304302"/>
    <n v="0"/>
    <n v="0"/>
    <n v="1.0884048231193899"/>
    <n v="2.556877705630427"/>
  </r>
  <r>
    <n v="76"/>
    <s v="CircularDVF_Rigid_EC_On_Corr_Off"/>
    <x v="0"/>
    <x v="4"/>
    <n v="1.0077313838851001"/>
    <n v="134.81309888126901"/>
    <n v="-0.49226861611490202"/>
    <n v="-0.18690111873138399"/>
    <n v="0"/>
    <n v="0"/>
    <n v="1.0077313838851001"/>
    <n v="0.18690111873098658"/>
  </r>
  <r>
    <n v="77"/>
    <s v="CircularDVF_Rigid_EC_On_Corr_Off"/>
    <x v="4"/>
    <x v="1"/>
    <n v="0.81853288431468296"/>
    <n v="88.372716677606405"/>
    <n v="-0.18146711568531701"/>
    <n v="-1.6272833223935701"/>
    <n v="0"/>
    <n v="0"/>
    <n v="0.81853288431468296"/>
    <n v="1.6272833223935947"/>
  </r>
  <r>
    <n v="78"/>
    <s v="CircularDVF_Rigid_EC_On_Corr_Off"/>
    <x v="4"/>
    <x v="3"/>
    <n v="0.65486484392382804"/>
    <n v="3.7990436736316999"/>
    <n v="-0.34513515607617201"/>
    <n v="3.7990436736316999"/>
    <n v="0"/>
    <n v="0"/>
    <n v="0.65486484392382804"/>
    <n v="3.7990436736317008"/>
  </r>
  <r>
    <n v="79"/>
    <s v="CircularDVF_Rigid_EC_On_Corr_Off"/>
    <x v="4"/>
    <x v="0"/>
    <n v="1.4230751392144101"/>
    <n v="179.91681199382501"/>
    <n v="0.42307513921441398"/>
    <n v="-8.3188006174566495E-2"/>
    <n v="0"/>
    <n v="0"/>
    <n v="1.4230751392144101"/>
    <n v="8.3188006174992779E-2"/>
  </r>
  <r>
    <n v="80"/>
    <s v="CircularDVF_Rigid_EC_On_Corr_Off"/>
    <x v="1"/>
    <x v="2"/>
    <n v="0.59163381990967601"/>
    <n v="43.195726501646803"/>
    <n v="0.241633819909676"/>
    <n v="-1.80427349835321"/>
    <n v="0"/>
    <n v="0"/>
    <n v="0.59163381990967601"/>
    <n v="1.8042734983532114"/>
  </r>
  <r>
    <n v="81"/>
    <s v="CircularDVF_Rigid_EC_On_Corr_Off"/>
    <x v="2"/>
    <x v="2"/>
    <n v="0.39071250031746202"/>
    <n v="47.089377748174897"/>
    <n v="-0.30928749968253799"/>
    <n v="2.08937774817494"/>
    <n v="0"/>
    <n v="0"/>
    <n v="0.39071250031746202"/>
    <n v="2.0893777481749112"/>
  </r>
  <r>
    <n v="82"/>
    <s v="CircularDVF_Rigid_EC_On_Corr_Off"/>
    <x v="2"/>
    <x v="4"/>
    <n v="1.31827397471227"/>
    <n v="135.65087999664399"/>
    <n v="0.61827397471227297"/>
    <n v="0.65087999664365304"/>
    <n v="0"/>
    <n v="0"/>
    <n v="1.31827397471227"/>
    <n v="0.65087999664399376"/>
  </r>
  <r>
    <n v="83"/>
    <s v="CircularDVF_Rigid_EC_On_Corr_Off"/>
    <x v="0"/>
    <x v="4"/>
    <n v="1.26112061567733"/>
    <n v="137.67263814823599"/>
    <n v="-0.238879384322672"/>
    <n v="2.6726381482355901"/>
    <n v="0"/>
    <n v="0"/>
    <n v="1.26112061567733"/>
    <n v="2.6726381482359898"/>
  </r>
  <r>
    <n v="84"/>
    <s v="CircularDVF_Rigid_EC_On_Corr_Off"/>
    <x v="2"/>
    <x v="0"/>
    <n v="1.57808498056771"/>
    <n v="179.54989511598001"/>
    <n v="0.87808498056770601"/>
    <n v="-0.450104884020334"/>
    <n v="0"/>
    <n v="0"/>
    <n v="1.57808498056771"/>
    <n v="0.45010488401999282"/>
  </r>
  <r>
    <n v="85"/>
    <s v="CircularDVF_Rigid_EC_On_Corr_Off"/>
    <x v="4"/>
    <x v="2"/>
    <n v="0.73554242699640004"/>
    <n v="48.957910141667199"/>
    <n v="-0.26445757300360001"/>
    <n v="3.9579101416671798"/>
    <n v="0"/>
    <n v="0"/>
    <n v="0.73554242699640004"/>
    <n v="3.9579101416671847"/>
  </r>
  <r>
    <n v="86"/>
    <s v="CircularDVF_Rigid_EC_On_Corr_Off"/>
    <x v="0"/>
    <x v="1"/>
    <n v="0.73039517463049697"/>
    <n v="89.797399078110502"/>
    <n v="-0.76960482536950303"/>
    <n v="-0.202600921889484"/>
    <n v="0"/>
    <n v="0"/>
    <n v="0.73039517463049697"/>
    <n v="0.2026009218894842"/>
  </r>
  <r>
    <n v="87"/>
    <s v="CircularDVF_Rigid_EC_On_Corr_Off"/>
    <x v="2"/>
    <x v="4"/>
    <n v="0.87409266049248302"/>
    <n v="126.85635414544301"/>
    <n v="0.17409266049248301"/>
    <n v="-8.1436458545568904"/>
    <n v="0"/>
    <n v="0"/>
    <n v="0.87409266049248302"/>
    <n v="8.1436458545570076"/>
  </r>
  <r>
    <n v="88"/>
    <s v="CircularDVF_Rigid_EC_On_Corr_Off"/>
    <x v="3"/>
    <x v="0"/>
    <n v="1.0670241957106501"/>
    <n v="178.502049814131"/>
    <n v="0.56702419571065099"/>
    <n v="-1.49795018586906"/>
    <n v="0"/>
    <n v="0"/>
    <n v="1.0670241957106501"/>
    <n v="1.4979501858690014"/>
  </r>
  <r>
    <n v="89"/>
    <s v="CircularDVF_Rigid_EC_On_Corr_Off"/>
    <x v="4"/>
    <x v="1"/>
    <n v="0.46179590958899502"/>
    <n v="90.320442853035402"/>
    <n v="-0.53820409041100503"/>
    <n v="0.320442853035388"/>
    <n v="1"/>
    <n v="0"/>
    <n v="0.46179590958899502"/>
    <n v="0.320442853035388"/>
  </r>
  <r>
    <n v="90"/>
    <s v="CircularDVF_Rigid_EC_On_Corr_Off"/>
    <x v="2"/>
    <x v="4"/>
    <n v="0.83633598702966705"/>
    <n v="133.523502550475"/>
    <n v="0.13633598702966801"/>
    <n v="-1.4764974495254799"/>
    <n v="0"/>
    <n v="0"/>
    <n v="0.83633598702966705"/>
    <n v="1.4764974495249987"/>
  </r>
  <r>
    <n v="91"/>
    <s v="CircularDVF_Rigid_EC_On_Corr_Off"/>
    <x v="0"/>
    <x v="4"/>
    <n v="0.66077452749219301"/>
    <n v="134.39824224242801"/>
    <n v="-0.83922547250780699"/>
    <n v="-0.60175775757215899"/>
    <n v="0"/>
    <n v="0"/>
    <n v="0.66077452749219301"/>
    <n v="0.60175775757198835"/>
  </r>
  <r>
    <n v="92"/>
    <s v="CircularDVF_Rigid_EC_On_Corr_Off"/>
    <x v="1"/>
    <x v="3"/>
    <n v="0.77749478482554901"/>
    <n v="0.91360941044780497"/>
    <n v="0.42749478482554898"/>
    <n v="0.91360941044780497"/>
    <n v="0"/>
    <n v="0"/>
    <n v="0.77749478482554901"/>
    <n v="0.91360941044780475"/>
  </r>
  <r>
    <n v="93"/>
    <s v="CircularDVF_Rigid_EC_On_Corr_Off"/>
    <x v="3"/>
    <x v="1"/>
    <n v="0.32749791082004098"/>
    <n v="89.548149907697606"/>
    <n v="-0.17250208917995899"/>
    <n v="-0.45185009230237899"/>
    <n v="0"/>
    <n v="0"/>
    <n v="0.32749791082004098"/>
    <n v="0.45185009230237938"/>
  </r>
  <r>
    <n v="94"/>
    <s v="CircularDVF_Rigid_EC_On_Corr_Off"/>
    <x v="4"/>
    <x v="1"/>
    <n v="0.44119504147858302"/>
    <n v="91.006262679098498"/>
    <n v="-0.55880495852141698"/>
    <n v="1.0062626790985401"/>
    <n v="1"/>
    <n v="0"/>
    <n v="0.44119504147858302"/>
    <n v="1.0062626790984837"/>
  </r>
  <r>
    <n v="95"/>
    <s v="CircularDVF_Rigid_EC_On_Corr_Off"/>
    <x v="3"/>
    <x v="4"/>
    <n v="0.587860603662132"/>
    <n v="133.611499099215"/>
    <n v="8.7860603662132303E-2"/>
    <n v="-1.38850090078529"/>
    <n v="0"/>
    <n v="0"/>
    <n v="0.587860603662132"/>
    <n v="1.3885009007850044"/>
  </r>
  <r>
    <n v="96"/>
    <s v="CircularDVF_Rigid_EC_On_Corr_Off"/>
    <x v="1"/>
    <x v="0"/>
    <n v="1.03077550009318"/>
    <n v="-178.67912835643901"/>
    <n v="0.68077550009318"/>
    <n v="1.32087164356119"/>
    <n v="1"/>
    <n v="0"/>
    <n v="1.03077550009318"/>
    <n v="1.3208716435609631"/>
  </r>
  <r>
    <n v="97"/>
    <s v="CircularDVF_Rigid_EC_On_Corr_Off"/>
    <x v="1"/>
    <x v="4"/>
    <n v="0.983507794565744"/>
    <n v="138.00160391213399"/>
    <n v="0.63350779456574402"/>
    <n v="3.0016039121343301"/>
    <n v="0"/>
    <n v="0"/>
    <n v="0.983507794565744"/>
    <n v="3.0016039121339873"/>
  </r>
  <r>
    <n v="98"/>
    <s v="CircularDVF_Rigid_EC_On_Corr_Off"/>
    <x v="1"/>
    <x v="0"/>
    <n v="1.1699903319961"/>
    <n v="179.64585841140601"/>
    <n v="0.81999033199609594"/>
    <n v="-0.35414158859407502"/>
    <n v="0"/>
    <n v="0"/>
    <n v="1.1699903319961"/>
    <n v="0.35414158859398981"/>
  </r>
  <r>
    <n v="99"/>
    <s v="CircularDVF_Rigid_EC_On_Corr_Off"/>
    <x v="3"/>
    <x v="4"/>
    <n v="0.870434227969623"/>
    <n v="128.760699698537"/>
    <n v="0.370434227969623"/>
    <n v="-6.2393003014634001"/>
    <n v="0"/>
    <n v="0"/>
    <n v="0.870434227969623"/>
    <n v="6.239300301463004"/>
  </r>
  <r>
    <n v="100"/>
    <s v="CircularDVF_Rigid_EC_On_Corr_Off"/>
    <x v="4"/>
    <x v="4"/>
    <n v="0.66869788687912601"/>
    <n v="137.53577234120999"/>
    <n v="-0.33130211312087399"/>
    <n v="2.5357723412097402"/>
    <n v="0"/>
    <n v="0"/>
    <n v="0.66869788687912601"/>
    <n v="2.5357723412099915"/>
  </r>
  <r>
    <n v="101"/>
    <s v="CircularDVF_Rigid_EC_On_Corr_Off"/>
    <x v="3"/>
    <x v="2"/>
    <n v="0.39411895692500298"/>
    <n v="45.477896253346302"/>
    <n v="-0.105881043074997"/>
    <n v="0.477896253346273"/>
    <n v="0"/>
    <n v="0"/>
    <n v="0.39411895692500298"/>
    <n v="0.47789625334630159"/>
  </r>
  <r>
    <n v="102"/>
    <s v="CircularDVF_Rigid_EC_On_Corr_Off"/>
    <x v="2"/>
    <x v="3"/>
    <n v="0.37456287870916199"/>
    <n v="1.1062637685493499"/>
    <n v="-0.32543712129083802"/>
    <n v="1.1062637685493499"/>
    <n v="0"/>
    <n v="0"/>
    <n v="0.37456287870916199"/>
    <n v="1.1062637685493542"/>
  </r>
  <r>
    <n v="103"/>
    <s v="CircularDVF_Rigid_EC_On_Corr_Off"/>
    <x v="3"/>
    <x v="3"/>
    <n v="0.33856215670474099"/>
    <n v="2.0984485658577201"/>
    <n v="-0.16143784329525901"/>
    <n v="2.0984485658577201"/>
    <n v="0"/>
    <n v="0"/>
    <n v="0.33856215670474099"/>
    <n v="2.0984485658577228"/>
  </r>
  <r>
    <n v="104"/>
    <s v="CircularDVF_Rigid_EC_On_Corr_Off"/>
    <x v="3"/>
    <x v="4"/>
    <n v="1.00778168869577"/>
    <n v="134.39778310318499"/>
    <n v="0.50778168869576901"/>
    <n v="-0.60221689681503698"/>
    <n v="0"/>
    <n v="0"/>
    <n v="1.00778168869577"/>
    <n v="0.60221689681500834"/>
  </r>
  <r>
    <n v="105"/>
    <s v="CircularDVF_Rigid_EC_On_Corr_Off"/>
    <x v="1"/>
    <x v="0"/>
    <n v="1.0098446704967901"/>
    <n v="-179.82415672750099"/>
    <n v="0.65984467049678897"/>
    <n v="0.17584327249937801"/>
    <n v="1"/>
    <n v="0"/>
    <n v="1.0098446704967901"/>
    <n v="0.17584327249903708"/>
  </r>
  <r>
    <n v="106"/>
    <s v="CircularDVF_Rigid_EC_On_Corr_Off"/>
    <x v="4"/>
    <x v="4"/>
    <n v="1.1063654121016"/>
    <n v="134.64060563446401"/>
    <n v="0.106365412101597"/>
    <n v="-0.35939436553610399"/>
    <n v="0"/>
    <n v="0"/>
    <n v="1.1063654121016"/>
    <n v="0.3593943655359908"/>
  </r>
  <r>
    <n v="107"/>
    <s v="CircularDVF_Rigid_EC_On_Corr_Off"/>
    <x v="2"/>
    <x v="3"/>
    <n v="0.28677209121888397"/>
    <n v="1.4449925059764399"/>
    <n v="-0.41322790878111598"/>
    <n v="1.4449925059764399"/>
    <n v="0"/>
    <n v="0"/>
    <n v="0.28677209121888397"/>
    <n v="1.4449925059764439"/>
  </r>
  <r>
    <n v="108"/>
    <s v="CircularDVF_Rigid_EC_On_Corr_Off"/>
    <x v="2"/>
    <x v="0"/>
    <n v="0.58124214504342098"/>
    <n v="178.77787541538501"/>
    <n v="-0.11875785495657901"/>
    <n v="-1.2221245846152999"/>
    <n v="0"/>
    <n v="0"/>
    <n v="0.58124214504342098"/>
    <n v="1.2221245846149884"/>
  </r>
  <r>
    <n v="109"/>
    <s v="CircularDVF_Rigid_EC_On_Corr_Off"/>
    <x v="3"/>
    <x v="4"/>
    <n v="1.0259886103748901"/>
    <n v="135.02039721505599"/>
    <n v="0.52598861037489397"/>
    <n v="2.03972150560503E-2"/>
    <n v="0"/>
    <n v="0"/>
    <n v="1.0259886103748901"/>
    <n v="2.0397215055993456E-2"/>
  </r>
  <r>
    <n v="110"/>
    <s v="CircularDVF_Rigid_EC_On_Corr_Off"/>
    <x v="2"/>
    <x v="0"/>
    <n v="0.69064236057110995"/>
    <n v="176.82730095123"/>
    <n v="-9.3576394288896695E-3"/>
    <n v="-3.1726990487701401"/>
    <n v="0"/>
    <n v="0"/>
    <n v="0.69064236057110995"/>
    <n v="3.1726990487699993"/>
  </r>
  <r>
    <n v="111"/>
    <s v="CircularDVF_Rigid_EC_On_Corr_Off"/>
    <x v="1"/>
    <x v="0"/>
    <n v="0.69992148291225098"/>
    <n v="-179.74629340941499"/>
    <n v="0.349921482912251"/>
    <n v="0.25370659058466999"/>
    <n v="1"/>
    <n v="0"/>
    <n v="0.69992148291225098"/>
    <n v="0.25370659058501133"/>
  </r>
  <r>
    <n v="112"/>
    <s v="CircularDVF_Rigid_EC_On_Corr_Off"/>
    <x v="3"/>
    <x v="1"/>
    <n v="0.239689475362446"/>
    <n v="89.382612478942207"/>
    <n v="-0.260310524637554"/>
    <n v="-0.61738752105782202"/>
    <n v="0"/>
    <n v="0"/>
    <n v="0.239689475362446"/>
    <n v="0.61738752105779326"/>
  </r>
  <r>
    <n v="113"/>
    <s v="CircularDVF_Rigid_EC_On_Corr_Off"/>
    <x v="0"/>
    <x v="3"/>
    <n v="0.49408573518251803"/>
    <n v="3.2363151544368201"/>
    <n v="-1.0059142648174799"/>
    <n v="3.2363151544368201"/>
    <n v="0"/>
    <n v="0"/>
    <n v="0.49408573518251803"/>
    <n v="3.2363151544368236"/>
  </r>
  <r>
    <n v="114"/>
    <s v="CircularDVF_Rigid_EC_On_Corr_Off"/>
    <x v="4"/>
    <x v="3"/>
    <n v="0.60177515858629205"/>
    <n v="0.19672293344530101"/>
    <n v="-0.39822484141370801"/>
    <n v="0.19672293344530101"/>
    <n v="0"/>
    <n v="0"/>
    <n v="0.60177515858629205"/>
    <n v="0.1967229334453009"/>
  </r>
  <r>
    <n v="115"/>
    <s v="CircularDVF_Rigid_EC_On_Corr_Off"/>
    <x v="1"/>
    <x v="4"/>
    <n v="1.0625136542546101"/>
    <n v="135.01969603893301"/>
    <n v="0.712513654254609"/>
    <n v="1.9696038933034302E-2"/>
    <n v="0"/>
    <n v="0"/>
    <n v="1.0625136542546101"/>
    <n v="1.9696038933005866E-2"/>
  </r>
  <r>
    <n v="116"/>
    <s v="CircularDVF_Rigid_EC_On_Corr_Off"/>
    <x v="4"/>
    <x v="2"/>
    <n v="0.487622634848834"/>
    <n v="90.303470570596701"/>
    <n v="-0.51237736515116605"/>
    <n v="45.303470570596701"/>
    <n v="1"/>
    <n v="0"/>
    <n v="0.487622634848834"/>
    <n v="44.696529429403313"/>
  </r>
  <r>
    <n v="117"/>
    <s v="CircularDVF_Rigid_EC_On_Corr_Off"/>
    <x v="3"/>
    <x v="1"/>
    <n v="0.52428927033563799"/>
    <n v="92.5410448142337"/>
    <n v="2.4289270335638401E-2"/>
    <n v="2.5410448142336599"/>
    <n v="1"/>
    <n v="0"/>
    <n v="0.52428927033563799"/>
    <n v="2.5410448142337145"/>
  </r>
  <r>
    <n v="118"/>
    <s v="CircularDVF_Rigid_EC_On_Corr_Off"/>
    <x v="0"/>
    <x v="2"/>
    <n v="0.46717261677612898"/>
    <n v="44.507241567015697"/>
    <n v="-1.0328273832238699"/>
    <n v="-0.49275843298428901"/>
    <n v="0"/>
    <n v="0"/>
    <n v="0.46717261677612898"/>
    <n v="0.4927584329843171"/>
  </r>
  <r>
    <n v="119"/>
    <s v="CircularDVF_Rigid_EC_On_Corr_Off"/>
    <x v="1"/>
    <x v="1"/>
    <n v="0.37936179609674398"/>
    <n v="88.049262975883494"/>
    <n v="2.93617960967444E-2"/>
    <n v="-1.9507370241165101"/>
    <n v="0"/>
    <n v="0"/>
    <n v="0.37936179609674398"/>
    <n v="1.9507370241165063"/>
  </r>
  <r>
    <n v="120"/>
    <s v="CircularDVF_Rigid_EC_On_Corr_Off"/>
    <x v="2"/>
    <x v="1"/>
    <n v="0.57589724861296998"/>
    <n v="87.686796175609302"/>
    <n v="-0.12410275138703"/>
    <n v="-2.3132038243906501"/>
    <n v="0"/>
    <n v="0"/>
    <n v="0.57589724861296998"/>
    <n v="2.3132038243907118"/>
  </r>
  <r>
    <n v="121"/>
    <s v="CircularDVF_Rigid_EC_On_Corr_Off"/>
    <x v="1"/>
    <x v="3"/>
    <n v="0.66892927148028303"/>
    <n v="-0.26546117159898602"/>
    <n v="0.31892927148028299"/>
    <n v="-0.26546117159898602"/>
    <n v="0"/>
    <n v="0"/>
    <n v="0.66892927148028303"/>
    <n v="0.26546117159898586"/>
  </r>
  <r>
    <n v="122"/>
    <s v="CircularDVF_Rigid_EC_On_Corr_Off"/>
    <x v="0"/>
    <x v="3"/>
    <n v="0.689621695422869"/>
    <n v="0.60083259176289505"/>
    <n v="-0.810378304577131"/>
    <n v="0.60083259176289505"/>
    <n v="0"/>
    <n v="0"/>
    <n v="0.689621695422869"/>
    <n v="0.60083259176289516"/>
  </r>
  <r>
    <n v="123"/>
    <s v="CircularDVF_Rigid_EC_On_Corr_Off"/>
    <x v="3"/>
    <x v="3"/>
    <n v="0.77739869023792096"/>
    <n v="0.152280782996286"/>
    <n v="0.27739869023792102"/>
    <n v="0.152280782996286"/>
    <n v="0"/>
    <n v="0"/>
    <n v="0.77739869023792096"/>
    <n v="0.15228078299628578"/>
  </r>
  <r>
    <n v="124"/>
    <s v="CircularDVF_Rigid_EC_On_Corr_Off"/>
    <x v="4"/>
    <x v="0"/>
    <n v="0.65870791608986601"/>
    <n v="178.921618563061"/>
    <n v="-0.34129208391013399"/>
    <n v="-1.07838143693914"/>
    <n v="0"/>
    <n v="0"/>
    <n v="0.65870791608986601"/>
    <n v="1.0783814369389972"/>
  </r>
  <r>
    <n v="125"/>
    <s v="CircularDVF_Rigid_EC_On_Corr_Off"/>
    <x v="2"/>
    <x v="4"/>
    <n v="0.76646240601849003"/>
    <n v="129.55837364637301"/>
    <n v="6.6462406018490294E-2"/>
    <n v="-5.4416263536273801"/>
    <n v="0"/>
    <n v="0"/>
    <n v="0.76646240601849003"/>
    <n v="5.4416263536269867"/>
  </r>
  <r>
    <n v="126"/>
    <s v="CircularDVF_Rigid_EC_On_Corr_Off"/>
    <x v="2"/>
    <x v="2"/>
    <n v="0.38344027507684098"/>
    <n v="42.761742745209801"/>
    <n v="-0.31655972492315898"/>
    <n v="-2.2382572547901698"/>
    <n v="0"/>
    <n v="0"/>
    <n v="0.38344027507684098"/>
    <n v="2.2382572547901987"/>
  </r>
  <r>
    <n v="127"/>
    <s v="CircularDVF_Rigid_EC_On_Corr_Off"/>
    <x v="1"/>
    <x v="4"/>
    <n v="1.05340930545006"/>
    <n v="138.399125110483"/>
    <n v="0.70340930545006097"/>
    <n v="3.3991251104827702"/>
    <n v="0"/>
    <n v="0"/>
    <n v="1.05340930545006"/>
    <n v="3.3991251104829985"/>
  </r>
  <r>
    <n v="128"/>
    <s v="CircularDVF_Rigid_EC_On_Corr_Off"/>
    <x v="0"/>
    <x v="4"/>
    <n v="1.0939944594502"/>
    <n v="140.95994364845899"/>
    <n v="-0.40600554054979698"/>
    <n v="5.9599436484588804"/>
    <n v="0"/>
    <n v="0"/>
    <n v="1.0939944594502"/>
    <n v="5.9599436484589887"/>
  </r>
  <r>
    <n v="129"/>
    <s v="CircularDVF_Rigid_EC_On_Corr_Off"/>
    <x v="0"/>
    <x v="3"/>
    <n v="0.33394400437091898"/>
    <n v="3.9025032744908099"/>
    <n v="-1.1660559956290799"/>
    <n v="3.9025032744908099"/>
    <n v="0"/>
    <n v="0"/>
    <n v="0.33394400437091898"/>
    <n v="3.9025032744908117"/>
  </r>
  <r>
    <n v="130"/>
    <s v="CircularDVF_Rigid_EC_On_Corr_Off"/>
    <x v="0"/>
    <x v="1"/>
    <n v="0.52408566699547099"/>
    <n v="88.0231198670607"/>
    <n v="-0.97591433300452901"/>
    <n v="-1.9768801329393"/>
    <n v="0"/>
    <n v="0"/>
    <n v="0.52408566699547099"/>
    <n v="1.9768801329393"/>
  </r>
  <r>
    <n v="131"/>
    <s v="CircularDVF_Rigid_EC_On_Corr_Off"/>
    <x v="2"/>
    <x v="3"/>
    <n v="0.56045204765364898"/>
    <n v="0.211227723284026"/>
    <n v="-0.13954795234635101"/>
    <n v="0.211227723284026"/>
    <n v="0"/>
    <n v="0"/>
    <n v="0.56045204765364898"/>
    <n v="0.21122772328402561"/>
  </r>
  <r>
    <n v="132"/>
    <s v="CircularDVF_Rigid_EC_On_Corr_Off"/>
    <x v="1"/>
    <x v="3"/>
    <n v="0.71029354799882904"/>
    <n v="-0.66668443553675205"/>
    <n v="0.36029354799882901"/>
    <n v="-0.66668443553675205"/>
    <n v="0"/>
    <n v="0"/>
    <n v="0.71029354799882904"/>
    <n v="0.66668443553675161"/>
  </r>
  <r>
    <n v="133"/>
    <s v="CircularDVF_Rigid_EC_On_Corr_Off"/>
    <x v="0"/>
    <x v="2"/>
    <n v="0.57472389285498404"/>
    <n v="49.337265178248799"/>
    <n v="-0.92527610714501596"/>
    <n v="4.3372651782488001"/>
    <n v="0"/>
    <n v="0"/>
    <n v="0.57472389285498404"/>
    <n v="4.3372651782487992"/>
  </r>
  <r>
    <n v="134"/>
    <s v="CircularDVF_Rigid_EC_On_Corr_Off"/>
    <x v="4"/>
    <x v="4"/>
    <n v="0.93552344359293405"/>
    <n v="132.56097415737401"/>
    <n v="-6.4476556407066399E-2"/>
    <n v="-2.4390258426256"/>
    <n v="0"/>
    <n v="0"/>
    <n v="0.93552344359293405"/>
    <n v="2.4390258426259948"/>
  </r>
  <r>
    <n v="135"/>
    <s v="CircularDVF_Rigid_EC_On_Corr_Off"/>
    <x v="1"/>
    <x v="3"/>
    <n v="0.844637407101269"/>
    <n v="0.840978566893966"/>
    <n v="0.49463740710126902"/>
    <n v="0.840978566893966"/>
    <n v="0"/>
    <n v="0"/>
    <n v="0.844637407101269"/>
    <n v="0.84097856689396622"/>
  </r>
  <r>
    <n v="136"/>
    <s v="CircularDVF_Rigid_EC_On_Corr_Off"/>
    <x v="1"/>
    <x v="1"/>
    <n v="0.282431439478258"/>
    <n v="95.773154473342501"/>
    <n v="-6.7568560521741594E-2"/>
    <n v="5.7731544733425197"/>
    <n v="1"/>
    <n v="0"/>
    <n v="0.282431439478258"/>
    <n v="5.7731544733425153"/>
  </r>
  <r>
    <n v="137"/>
    <s v="CircularDVF_Rigid_EC_On_Corr_Off"/>
    <x v="2"/>
    <x v="0"/>
    <n v="0.78256750317236001"/>
    <n v="-179.77308720808099"/>
    <n v="8.2567503172359696E-2"/>
    <n v="0.226912791918778"/>
    <n v="1"/>
    <n v="0"/>
    <n v="0.78256750317236001"/>
    <n v="0.22691279191900549"/>
  </r>
  <r>
    <n v="138"/>
    <s v="CircularDVF_Rigid_EC_On_Corr_Off"/>
    <x v="2"/>
    <x v="1"/>
    <n v="0.93718186570657802"/>
    <n v="88.894650775983905"/>
    <n v="0.23718186570657801"/>
    <n v="-1.10534922401609"/>
    <n v="0"/>
    <n v="0"/>
    <n v="0.93718186570657802"/>
    <n v="1.1053492240160949"/>
  </r>
  <r>
    <n v="139"/>
    <s v="CircularDVF_Rigid_EC_On_Corr_Off"/>
    <x v="1"/>
    <x v="4"/>
    <n v="1.34173363653594"/>
    <n v="137.82423972019299"/>
    <n v="0.99173363653593805"/>
    <n v="2.8242397201927401"/>
    <n v="0"/>
    <n v="0"/>
    <n v="1.34173363653594"/>
    <n v="2.8242397201929919"/>
  </r>
  <r>
    <n v="140"/>
    <s v="CircularDVF_Rigid_EC_On_Corr_Off"/>
    <x v="4"/>
    <x v="3"/>
    <n v="0.88070679932189699"/>
    <n v="0.13441800444931601"/>
    <n v="-0.11929320067810301"/>
    <n v="0.13441800444931601"/>
    <n v="0"/>
    <n v="0"/>
    <n v="0.88070679932189699"/>
    <n v="0.13441800444931573"/>
  </r>
  <r>
    <n v="141"/>
    <s v="CircularDVF_Rigid_EC_On_Corr_Off"/>
    <x v="3"/>
    <x v="2"/>
    <n v="0.74623467089158102"/>
    <n v="48.6200675966763"/>
    <n v="0.24623467089158099"/>
    <n v="3.62006759667634"/>
    <n v="0"/>
    <n v="0"/>
    <n v="0.74623467089158102"/>
    <n v="3.6200675966763072"/>
  </r>
  <r>
    <n v="142"/>
    <s v="CircularDVF_Rigid_EC_On_Corr_Off"/>
    <x v="1"/>
    <x v="1"/>
    <n v="0.37936179609674398"/>
    <n v="91.950737024116407"/>
    <n v="2.93617960967444E-2"/>
    <n v="1.9507370241163899"/>
    <n v="1"/>
    <n v="0"/>
    <n v="0.37936179609674398"/>
    <n v="1.9507370241163926"/>
  </r>
  <r>
    <n v="143"/>
    <s v="CircularDVF_Rigid_EC_On_Corr_Off"/>
    <x v="1"/>
    <x v="2"/>
    <n v="0.59952745192222301"/>
    <n v="48.108188649918098"/>
    <n v="0.249527451922223"/>
    <n v="3.10818864991808"/>
    <n v="0"/>
    <n v="0"/>
    <n v="0.59952745192222301"/>
    <n v="3.1081886499181053"/>
  </r>
  <r>
    <n v="144"/>
    <s v="CircularDVF_Rigid_EC_On_Corr_Off"/>
    <x v="2"/>
    <x v="3"/>
    <n v="0.66903695770447502"/>
    <n v="1.06173073963251"/>
    <n v="-3.0963042295525399E-2"/>
    <n v="1.06173073963251"/>
    <n v="0"/>
    <n v="0"/>
    <n v="0.66903695770447502"/>
    <n v="1.0617307396325089"/>
  </r>
  <r>
    <n v="145"/>
    <s v="CircularDVF_Rigid_EC_On_Corr_Off"/>
    <x v="1"/>
    <x v="4"/>
    <n v="1.10691995093092"/>
    <n v="141.84127171478801"/>
    <n v="0.75691995093092401"/>
    <n v="6.8412717147879798"/>
    <n v="0"/>
    <n v="0"/>
    <n v="1.10691995093092"/>
    <n v="6.8412717147880073"/>
  </r>
  <r>
    <n v="146"/>
    <s v="CircularDVF_Rigid_EC_On_Corr_Off"/>
    <x v="3"/>
    <x v="0"/>
    <n v="1.1546954159538501"/>
    <n v="178.87217508530401"/>
    <n v="0.65469541595385405"/>
    <n v="-1.1278249146958499"/>
    <n v="0"/>
    <n v="0"/>
    <n v="1.1546954159538501"/>
    <n v="1.1278249146959922"/>
  </r>
  <r>
    <n v="147"/>
    <s v="CircularDVF_Rigid_EC_On_Corr_Off"/>
    <x v="0"/>
    <x v="3"/>
    <n v="0.65354341663853799"/>
    <n v="1.08690415438252"/>
    <n v="-0.84645658336146201"/>
    <n v="1.08690415438252"/>
    <n v="0"/>
    <n v="0"/>
    <n v="0.65354341663853799"/>
    <n v="1.0869041543825233"/>
  </r>
  <r>
    <n v="148"/>
    <s v="CircularDVF_Rigid_EC_On_Corr_Off"/>
    <x v="1"/>
    <x v="2"/>
    <n v="0.36847273190880903"/>
    <n v="56.376762668650102"/>
    <n v="1.84727319088085E-2"/>
    <n v="11.3767626686501"/>
    <n v="0"/>
    <n v="0"/>
    <n v="0.36847273190880903"/>
    <n v="11.376762668650088"/>
  </r>
  <r>
    <n v="149"/>
    <s v="CircularDVF_Rigid_EC_On_Corr_Off"/>
    <x v="1"/>
    <x v="2"/>
    <n v="0.32036484194960102"/>
    <n v="52.797528201101699"/>
    <n v="-2.96351580503991E-2"/>
    <n v="7.7975282011016702"/>
    <n v="0"/>
    <n v="0"/>
    <n v="0.32036484194960102"/>
    <n v="7.7975282011016986"/>
  </r>
  <r>
    <n v="150"/>
    <s v="CircularDVF_Rigid_EC_On_Corr_Off"/>
    <x v="4"/>
    <x v="0"/>
    <n v="1.0359163753402101"/>
    <n v="178.74283804595899"/>
    <n v="3.5916375340207599E-2"/>
    <n v="-1.25716195404061"/>
    <n v="0"/>
    <n v="0"/>
    <n v="1.0359163753402101"/>
    <n v="1.2571619540410097"/>
  </r>
  <r>
    <s v="watanebe1"/>
    <s v="CircularDVF_Rigid_EC_On_Corr_Off"/>
    <x v="2"/>
    <x v="4"/>
    <n v="1.22205632255559"/>
    <n v="121.183884214069"/>
    <n v="0.52205632255558798"/>
    <n v="-13.8161157859314"/>
    <n v="0"/>
    <n v="0"/>
    <n v="1.22205632255559"/>
    <n v="13.816115785931004"/>
  </r>
  <r>
    <n v="2"/>
    <s v="CircularDVF_Rigid_EC_On_Corr_Off"/>
    <x v="1"/>
    <x v="1"/>
    <n v="0.94734183435891905"/>
    <n v="89.843795971752101"/>
    <n v="0.59734183435891897"/>
    <n v="-0.15620402824788501"/>
    <n v="0"/>
    <n v="0"/>
    <n v="0.94734183435891905"/>
    <n v="0.15620402824788471"/>
  </r>
  <r>
    <n v="3"/>
    <s v="CircularDVF_Rigid_EC_On_Corr_Off"/>
    <x v="1"/>
    <x v="1"/>
    <n v="1.0094852745623399"/>
    <n v="91.026170859391399"/>
    <n v="0.65948527456234296"/>
    <n v="1.0261708593914101"/>
    <n v="1"/>
    <n v="0"/>
    <n v="1.0094852745623399"/>
    <n v="1.0261708593914136"/>
  </r>
  <r>
    <n v="4"/>
    <s v="CircularDVF_Rigid_EC_On_Corr_Off"/>
    <x v="3"/>
    <x v="2"/>
    <n v="1.0036855385057299"/>
    <n v="25.417706216286302"/>
    <n v="0.50368553850573305"/>
    <n v="-19.582293783713698"/>
    <n v="0"/>
    <n v="0"/>
    <n v="1.0036855385057299"/>
    <n v="19.582293783713709"/>
  </r>
  <r>
    <n v="5"/>
    <s v="CircularDVF_Rigid_EC_On_Corr_Off"/>
    <x v="4"/>
    <x v="1"/>
    <n v="1.47459360206215"/>
    <n v="91.304688838932293"/>
    <n v="0.47459360206215101"/>
    <n v="1.3046888389323501"/>
    <n v="1"/>
    <n v="0"/>
    <n v="1.47459360206215"/>
    <n v="1.304688838932293"/>
  </r>
  <r>
    <n v="6"/>
    <s v="CircularDVF_Rigid_EC_On_Corr_Off"/>
    <x v="0"/>
    <x v="4"/>
    <n v="1.4552690399891599"/>
    <n v="172.78165169869399"/>
    <n v="-4.4730960010844097E-2"/>
    <n v="37.781651698693999"/>
    <n v="0"/>
    <n v="0"/>
    <n v="1.4552690399891599"/>
    <n v="37.781651698693992"/>
  </r>
  <r>
    <n v="7"/>
    <s v="CircularDVF_Rigid_EC_On_Corr_Off"/>
    <x v="4"/>
    <x v="4"/>
    <n v="1.1797217853866899"/>
    <n v="149.35892410404901"/>
    <n v="0.17972178538669301"/>
    <n v="14.358924104049199"/>
    <n v="0"/>
    <n v="0"/>
    <n v="1.1797217853866899"/>
    <n v="14.358924104049009"/>
  </r>
  <r>
    <n v="8"/>
    <s v="CircularDVF_Rigid_EC_On_Corr_Off"/>
    <x v="3"/>
    <x v="3"/>
    <n v="0.45730787207818402"/>
    <n v="1.5534031241682"/>
    <n v="-4.2692127921815898E-2"/>
    <n v="1.5534031241682"/>
    <n v="0"/>
    <n v="0"/>
    <n v="0.45730787207818402"/>
    <n v="1.5534031241681987"/>
  </r>
  <r>
    <n v="9"/>
    <s v="CircularDVF_Rigid_EC_On_Corr_Off"/>
    <x v="3"/>
    <x v="0"/>
    <n v="1.49601889422326"/>
    <n v="178.337998095611"/>
    <n v="0.99601889422326295"/>
    <n v="-1.6620019043888301"/>
    <n v="0"/>
    <n v="0"/>
    <n v="1.49601889422326"/>
    <n v="1.6620019043890011"/>
  </r>
  <r>
    <n v="10"/>
    <s v="CircularDVF_Rigid_EC_On_Corr_Off"/>
    <x v="2"/>
    <x v="2"/>
    <n v="0.99307577041530204"/>
    <n v="19.254885084424799"/>
    <n v="0.29307577041530197"/>
    <n v="-25.745114915575201"/>
    <n v="0"/>
    <n v="0"/>
    <n v="0.99307577041530204"/>
    <n v="25.745114915575186"/>
  </r>
  <r>
    <n v="11"/>
    <s v="CircularDVF_Rigid_EC_On_Corr_Off"/>
    <x v="4"/>
    <x v="0"/>
    <n v="1.3972652452698799"/>
    <n v="179.70346256893799"/>
    <n v="0.39726524526988299"/>
    <n v="-0.296537431062461"/>
    <n v="0"/>
    <n v="0"/>
    <n v="1.3972652452698799"/>
    <n v="0.29653743106200636"/>
  </r>
  <r>
    <n v="12"/>
    <s v="CircularDVF_Rigid_EC_On_Corr_Off"/>
    <x v="0"/>
    <x v="3"/>
    <n v="0.77226438249173701"/>
    <n v="0.53653342245013402"/>
    <n v="-0.72773561750826299"/>
    <n v="0.53653342245013402"/>
    <n v="0"/>
    <n v="0"/>
    <n v="0.77226438249173701"/>
    <n v="0.53653342245013391"/>
  </r>
  <r>
    <n v="13"/>
    <s v="CircularDVF_Rigid_EC_On_Corr_Off"/>
    <x v="0"/>
    <x v="0"/>
    <n v="1.4798965217015601"/>
    <n v="-179.88000901413599"/>
    <n v="-2.0103478298438799E-2"/>
    <n v="0.119990985863524"/>
    <n v="1"/>
    <n v="0"/>
    <n v="1.4798965217015601"/>
    <n v="0.11999098586397849"/>
  </r>
  <r>
    <n v="14"/>
    <s v="CircularDVF_Rigid_EC_On_Corr_Off"/>
    <x v="3"/>
    <x v="3"/>
    <n v="0.50363813799362001"/>
    <n v="-0.35258496165647601"/>
    <n v="3.6381379936201198E-3"/>
    <n v="-0.35258496165647601"/>
    <n v="0"/>
    <n v="0"/>
    <n v="0.50363813799362001"/>
    <n v="0.35258496165647557"/>
  </r>
  <r>
    <n v="15"/>
    <s v="CircularDVF_Rigid_EC_On_Corr_Off"/>
    <x v="1"/>
    <x v="1"/>
    <n v="0.99899586790439399"/>
    <n v="90.148127331596001"/>
    <n v="0.64899586790439401"/>
    <n v="0.14812733159601499"/>
    <n v="1"/>
    <n v="0"/>
    <n v="0.99899586790439399"/>
    <n v="0.14812733159601521"/>
  </r>
  <r>
    <n v="16"/>
    <s v="CircularDVF_Rigid_EC_On_Corr_Off"/>
    <x v="1"/>
    <x v="3"/>
    <n v="0.75160362706319805"/>
    <n v="0.55128258402328401"/>
    <n v="0.40160362706319802"/>
    <n v="0.55128258402328401"/>
    <n v="0"/>
    <n v="0"/>
    <n v="0.75160362706319805"/>
    <n v="0.55128258402328356"/>
  </r>
  <r>
    <n v="17"/>
    <s v="CircularDVF_Rigid_EC_On_Corr_Off"/>
    <x v="0"/>
    <x v="4"/>
    <n v="1.4883838425154301"/>
    <n v="116.262701585101"/>
    <n v="-1.1616157484574299E-2"/>
    <n v="-18.7372984148986"/>
    <n v="0"/>
    <n v="0"/>
    <n v="1.4883838425154301"/>
    <n v="18.737298414898987"/>
  </r>
  <r>
    <n v="18"/>
    <s v="CircularDVF_Rigid_EC_On_Corr_Off"/>
    <x v="4"/>
    <x v="2"/>
    <n v="1.0011888911795099"/>
    <n v="62.165736935500298"/>
    <n v="1.1888911795146001E-3"/>
    <n v="17.165736935500298"/>
    <n v="0"/>
    <n v="0"/>
    <n v="1.0011888911795099"/>
    <n v="17.165736935500291"/>
  </r>
  <r>
    <n v="19"/>
    <s v="CircularDVF_Rigid_EC_On_Corr_Off"/>
    <x v="0"/>
    <x v="3"/>
    <n v="0.55039766386141298"/>
    <n v="1.82853998999931"/>
    <n v="-0.94960233613858702"/>
    <n v="1.82853998999931"/>
    <n v="0"/>
    <n v="0"/>
    <n v="0.55039766386141298"/>
    <n v="1.8285399899993138"/>
  </r>
  <r>
    <n v="20"/>
    <s v="CircularDVF_Rigid_EC_On_Corr_Off"/>
    <x v="1"/>
    <x v="2"/>
    <n v="0.72441257565614003"/>
    <n v="41.212828199457697"/>
    <n v="0.37441257565614"/>
    <n v="-3.7871718005422701"/>
    <n v="0"/>
    <n v="0"/>
    <n v="0.72441257565614003"/>
    <n v="3.7871718005422963"/>
  </r>
  <r>
    <n v="21"/>
    <s v="CircularDVF_Rigid_EC_On_Corr_Off"/>
    <x v="4"/>
    <x v="3"/>
    <n v="0.52503175248872802"/>
    <n v="3.0453772713209699"/>
    <n v="-0.47496824751127198"/>
    <n v="3.0453772713209699"/>
    <n v="0"/>
    <n v="0"/>
    <n v="0.52503175248872802"/>
    <n v="3.045377271320973"/>
  </r>
  <r>
    <n v="22"/>
    <s v="CircularDVF_Rigid_EC_On_Corr_Off"/>
    <x v="0"/>
    <x v="4"/>
    <n v="0.99905729533269105"/>
    <n v="118.234545734059"/>
    <n v="-0.50094270466730895"/>
    <n v="-16.765454265940502"/>
    <n v="0"/>
    <n v="0"/>
    <n v="0.99905729533269105"/>
    <n v="16.765454265941003"/>
  </r>
  <r>
    <n v="23"/>
    <s v="CircularDVF_Rigid_EC_On_Corr_Off"/>
    <x v="1"/>
    <x v="4"/>
    <n v="1.3821418178704801"/>
    <n v="117.005558268374"/>
    <n v="1.03214181787048"/>
    <n v="-17.994441731625699"/>
    <n v="0"/>
    <n v="0"/>
    <n v="1.3821418178704801"/>
    <n v="17.994441731626011"/>
  </r>
  <r>
    <n v="24"/>
    <s v="CircularDVF_Rigid_EC_On_Corr_Off"/>
    <x v="1"/>
    <x v="3"/>
    <n v="0.55574775105262797"/>
    <n v="2.3438213088821298"/>
    <n v="0.20574775105262799"/>
    <n v="2.3438213088821298"/>
    <n v="0"/>
    <n v="0"/>
    <n v="0.55574775105262797"/>
    <n v="2.3438213088821271"/>
  </r>
  <r>
    <n v="25"/>
    <s v="CircularDVF_Rigid_EC_On_Corr_Off"/>
    <x v="1"/>
    <x v="4"/>
    <n v="1.53558357181775"/>
    <n v="125.705713264669"/>
    <n v="1.1855835718177501"/>
    <n v="-9.2942867353306209"/>
    <n v="0"/>
    <n v="0"/>
    <n v="1.53558357181775"/>
    <n v="9.2942867353310135"/>
  </r>
  <r>
    <n v="26"/>
    <s v="CircularDVF_Rigid_EC_On_Corr_Off"/>
    <x v="4"/>
    <x v="2"/>
    <n v="0.99706565679312897"/>
    <n v="53.616905884126901"/>
    <n v="-2.9343432068710301E-3"/>
    <n v="8.6169058841268793"/>
    <n v="0"/>
    <n v="0"/>
    <n v="0.99706565679312897"/>
    <n v="8.6169058841269077"/>
  </r>
  <r>
    <n v="27"/>
    <s v="CircularDVF_Rigid_EC_On_Corr_Off"/>
    <x v="0"/>
    <x v="1"/>
    <n v="0.99915610544525801"/>
    <n v="88.963219543757802"/>
    <n v="-0.50084389455474199"/>
    <n v="-1.03678045624224"/>
    <n v="0"/>
    <n v="0"/>
    <n v="0.99915610544525801"/>
    <n v="1.0367804562421838"/>
  </r>
  <r>
    <n v="28"/>
    <s v="CircularDVF_Rigid_EC_On_Corr_Off"/>
    <x v="2"/>
    <x v="1"/>
    <n v="0.98358104012983605"/>
    <n v="90.752264800275"/>
    <n v="0.28358104012983598"/>
    <n v="0.75226480027504306"/>
    <n v="1"/>
    <n v="0"/>
    <n v="0.98358104012983605"/>
    <n v="0.7522648002749861"/>
  </r>
  <r>
    <n v="29"/>
    <s v="CircularDVF_Rigid_EC_On_Corr_Off"/>
    <x v="3"/>
    <x v="3"/>
    <n v="0.98403937924384799"/>
    <n v="0.42106376520160899"/>
    <n v="0.48403937924384799"/>
    <n v="0.42106376520160899"/>
    <n v="0"/>
    <n v="0"/>
    <n v="0.98403937924384799"/>
    <n v="0.42106376520160893"/>
  </r>
  <r>
    <n v="30"/>
    <s v="CircularDVF_Rigid_EC_On_Corr_Off"/>
    <x v="1"/>
    <x v="4"/>
    <n v="1.5000940046620801"/>
    <n v="89.506763394053493"/>
    <n v="1.15009400466208"/>
    <n v="-45.4932366059465"/>
    <n v="1"/>
    <n v="0"/>
    <n v="1.5000940046620801"/>
    <n v="44.506763394053507"/>
  </r>
  <r>
    <n v="31"/>
    <s v="CircularDVF_Rigid_EC_On_Corr_Off"/>
    <x v="2"/>
    <x v="4"/>
    <n v="1.5000584310298199"/>
    <n v="89.704053357609993"/>
    <n v="0.800058431029817"/>
    <n v="-45.29594664239"/>
    <n v="1"/>
    <n v="0"/>
    <n v="1.5000584310298199"/>
    <n v="44.704053357610007"/>
  </r>
  <r>
    <n v="32"/>
    <s v="CircularDVF_Rigid_EC_On_Corr_Off"/>
    <x v="2"/>
    <x v="3"/>
    <n v="0.99460336294201002"/>
    <n v="1.30938981941057"/>
    <n v="0.29460336294201001"/>
    <n v="1.30938981941057"/>
    <n v="0"/>
    <n v="0"/>
    <n v="0.99460336294201002"/>
    <n v="1.3093898194105691"/>
  </r>
  <r>
    <n v="33"/>
    <s v="CircularDVF_Rigid_EC_On_Corr_Off"/>
    <x v="0"/>
    <x v="2"/>
    <n v="0.99334172421551004"/>
    <n v="32.880228716412503"/>
    <n v="-0.50665827578448996"/>
    <n v="-12.1197712835875"/>
    <n v="0"/>
    <n v="0"/>
    <n v="0.99334172421551004"/>
    <n v="12.119771283587511"/>
  </r>
  <r>
    <n v="34"/>
    <s v="CircularDVF_Rigid_EC_On_Corr_Off"/>
    <x v="2"/>
    <x v="3"/>
    <n v="0.99442092701696205"/>
    <n v="0.71429998275380102"/>
    <n v="0.29442092701696199"/>
    <n v="0.71429998275380102"/>
    <n v="0"/>
    <n v="0"/>
    <n v="0.99442092701696205"/>
    <n v="0.71429998275380058"/>
  </r>
  <r>
    <n v="35"/>
    <s v="CircularDVF_Rigid_EC_On_Corr_Off"/>
    <x v="2"/>
    <x v="4"/>
    <n v="1.2624316707017"/>
    <n v="90.117217061329598"/>
    <n v="0.56243167070169897"/>
    <n v="-44.882782938670402"/>
    <n v="0"/>
    <n v="0"/>
    <n v="1.2624316707017"/>
    <n v="44.882782938670402"/>
  </r>
  <r>
    <n v="36"/>
    <s v="CircularDVF_Rigid_EC_On_Corr_Off"/>
    <x v="1"/>
    <x v="1"/>
    <n v="0.96803100857086"/>
    <n v="89.541398965218903"/>
    <n v="0.61803100857086002"/>
    <n v="-0.45860103478105402"/>
    <n v="0"/>
    <n v="0"/>
    <n v="0.96803100857086"/>
    <n v="0.45860103478111114"/>
  </r>
  <r>
    <n v="37"/>
    <s v="CircularDVF_Rigid_EC_On_Corr_Off"/>
    <x v="0"/>
    <x v="2"/>
    <n v="1.0045650704624201"/>
    <n v="21.856117556723898"/>
    <n v="-0.49543492953757801"/>
    <n v="-23.143882443276102"/>
    <n v="0"/>
    <n v="0"/>
    <n v="1.0045650704624201"/>
    <n v="23.143882443276112"/>
  </r>
  <r>
    <n v="38"/>
    <s v="CircularDVF_Rigid_EC_On_Corr_Off"/>
    <x v="4"/>
    <x v="2"/>
    <n v="1.0017164201430799"/>
    <n v="22.240322892427798"/>
    <n v="1.7164201430752699E-3"/>
    <n v="-22.759677107572202"/>
    <n v="0"/>
    <n v="0"/>
    <n v="1.0017164201430799"/>
    <n v="22.759677107572202"/>
  </r>
  <r>
    <n v="39"/>
    <s v="CircularDVF_Rigid_EC_On_Corr_Off"/>
    <x v="3"/>
    <x v="1"/>
    <n v="0.98869204678662104"/>
    <n v="89.550982707281705"/>
    <n v="0.48869204678662098"/>
    <n v="-0.44901729271833801"/>
    <n v="0"/>
    <n v="0"/>
    <n v="0.98869204678662104"/>
    <n v="0.44901729271828117"/>
  </r>
  <r>
    <n v="40"/>
    <s v="CircularDVF_Rigid_EC_On_Corr_Off"/>
    <x v="1"/>
    <x v="1"/>
    <n v="0.99383046369832995"/>
    <n v="90.148897220714602"/>
    <n v="0.64383046369832997"/>
    <n v="0.14889722071455899"/>
    <n v="1"/>
    <n v="0"/>
    <n v="0.99383046369832995"/>
    <n v="0.1488972207146162"/>
  </r>
  <r>
    <n v="41"/>
    <s v="CircularDVF_Rigid_EC_On_Corr_Off"/>
    <x v="1"/>
    <x v="0"/>
    <n v="1.5005581632487699"/>
    <n v="-179.88166120886601"/>
    <n v="1.15055816324877"/>
    <n v="0.118338791133965"/>
    <n v="1"/>
    <n v="0"/>
    <n v="1.5005581632487699"/>
    <n v="0.11833879113396506"/>
  </r>
  <r>
    <n v="42"/>
    <s v="CircularDVF_Rigid_EC_On_Corr_Off"/>
    <x v="3"/>
    <x v="1"/>
    <n v="1.44360928002252"/>
    <n v="88.667303503509601"/>
    <n v="0.94360928002252298"/>
    <n v="-1.33269649649037"/>
    <n v="0"/>
    <n v="0"/>
    <n v="1.44360928002252"/>
    <n v="1.3326964964903993"/>
  </r>
  <r>
    <n v="43"/>
    <s v="CircularDVF_Rigid_EC_On_Corr_Off"/>
    <x v="0"/>
    <x v="0"/>
    <n v="1.0408575658164601"/>
    <n v="179.60192158498401"/>
    <n v="-0.459142434183543"/>
    <n v="-0.39807841501618701"/>
    <n v="0"/>
    <n v="0"/>
    <n v="1.0408575658164601"/>
    <n v="0.39807841501598773"/>
  </r>
  <r>
    <n v="44"/>
    <s v="CircularDVF_Rigid_EC_On_Corr_Off"/>
    <x v="2"/>
    <x v="2"/>
    <n v="0.82444416292341305"/>
    <n v="60.1259941465715"/>
    <n v="0.124444162923413"/>
    <n v="15.1259941465715"/>
    <n v="0"/>
    <n v="0"/>
    <n v="0.82444416292341305"/>
    <n v="15.125994146571486"/>
  </r>
  <r>
    <n v="45"/>
    <s v="CircularDVF_Rigid_EC_On_Corr_Off"/>
    <x v="2"/>
    <x v="1"/>
    <n v="0.82515261071934298"/>
    <n v="86.231255983265598"/>
    <n v="0.125152610719343"/>
    <n v="-3.7687440167343902"/>
    <n v="0"/>
    <n v="0"/>
    <n v="0.82515261071934298"/>
    <n v="3.768744016734388"/>
  </r>
  <r>
    <n v="46"/>
    <s v="CircularDVF_Rigid_EC_On_Corr_Off"/>
    <x v="1"/>
    <x v="2"/>
    <n v="0.704681833282507"/>
    <n v="91.050025017939902"/>
    <n v="0.35468183328250702"/>
    <n v="46.050025017939902"/>
    <n v="1"/>
    <n v="0"/>
    <n v="0.704681833282507"/>
    <n v="43.949974982060098"/>
  </r>
  <r>
    <n v="47"/>
    <s v="CircularDVF_Rigid_EC_On_Corr_Off"/>
    <x v="4"/>
    <x v="1"/>
    <n v="1.2521008493830701"/>
    <n v="90.118184196067304"/>
    <n v="0.25210084938306598"/>
    <n v="0.11818419606726099"/>
    <n v="1"/>
    <n v="0"/>
    <n v="1.2521008493830701"/>
    <n v="0.11818419606731823"/>
  </r>
  <r>
    <n v="48"/>
    <s v="CircularDVF_Rigid_EC_On_Corr_Off"/>
    <x v="1"/>
    <x v="3"/>
    <n v="0.45198501222453702"/>
    <n v="-0.39287918752984302"/>
    <n v="0.101985012224537"/>
    <n v="-0.39287918752984302"/>
    <n v="0"/>
    <n v="0"/>
    <n v="0.45198501222453702"/>
    <n v="0.39287918752984297"/>
  </r>
  <r>
    <n v="49"/>
    <s v="CircularDVF_Rigid_EC_On_Corr_Off"/>
    <x v="1"/>
    <x v="3"/>
    <n v="0.41643710612998802"/>
    <n v="3.1285816724283699"/>
    <n v="6.6437106129987794E-2"/>
    <n v="3.1285816724283699"/>
    <n v="0"/>
    <n v="0"/>
    <n v="0.41643710612998802"/>
    <n v="3.1285816724283677"/>
  </r>
  <r>
    <n v="50"/>
    <s v="CircularDVF_Rigid_EC_On_Corr_Off"/>
    <x v="1"/>
    <x v="0"/>
    <n v="1.18625803879707"/>
    <n v="177.903835285545"/>
    <n v="0.83625803879707195"/>
    <n v="-2.0961647144551998"/>
    <n v="0"/>
    <n v="0"/>
    <n v="1.18625803879707"/>
    <n v="2.096164714455"/>
  </r>
  <r>
    <n v="51"/>
    <s v="CircularDVF_Rigid_EC_On_Corr_Off"/>
    <x v="1"/>
    <x v="4"/>
    <n v="1.4888086410103201"/>
    <n v="138.389572452685"/>
    <n v="1.13880864101032"/>
    <n v="3.3895724526848898"/>
    <n v="0"/>
    <n v="0"/>
    <n v="1.4888086410103201"/>
    <n v="3.3895724526850017"/>
  </r>
  <r>
    <n v="52"/>
    <s v="CircularDVF_Rigid_EC_On_Corr_Off"/>
    <x v="0"/>
    <x v="1"/>
    <n v="1.2062316710168901"/>
    <n v="91.840490714254798"/>
    <n v="-0.29376832898310801"/>
    <n v="1.84049071425477"/>
    <n v="1"/>
    <n v="0"/>
    <n v="1.2062316710168901"/>
    <n v="1.8404907142547984"/>
  </r>
  <r>
    <n v="53"/>
    <s v="CircularDVF_Rigid_EC_On_Corr_Off"/>
    <x v="2"/>
    <x v="2"/>
    <n v="1.00358983296487"/>
    <n v="27.395940005270202"/>
    <n v="0.30358983296486902"/>
    <n v="-17.604059994729798"/>
    <n v="0"/>
    <n v="0"/>
    <n v="1.00358983296487"/>
    <n v="17.604059994729795"/>
  </r>
  <r>
    <n v="54"/>
    <s v="CircularDVF_Rigid_EC_On_Corr_Off"/>
    <x v="4"/>
    <x v="1"/>
    <n v="0.99915610544525801"/>
    <n v="91.036780456242198"/>
    <n v="-8.4389455474154196E-4"/>
    <n v="1.03678045624224"/>
    <n v="1"/>
    <n v="0"/>
    <n v="0.99915610544525801"/>
    <n v="1.0367804562421838"/>
  </r>
  <r>
    <n v="55"/>
    <s v="CircularDVF_Rigid_EC_On_Corr_Off"/>
    <x v="0"/>
    <x v="2"/>
    <n v="0.78872469080381302"/>
    <n v="25.776319035442299"/>
    <n v="-0.71127530919618698"/>
    <n v="-19.223680964557701"/>
    <n v="0"/>
    <n v="0"/>
    <n v="0.78872469080381302"/>
    <n v="19.223680964557701"/>
  </r>
  <r>
    <n v="56"/>
    <s v="CircularDVF_Rigid_EC_On_Corr_Off"/>
    <x v="2"/>
    <x v="0"/>
    <n v="0.978852291728875"/>
    <n v="-179.81858916712099"/>
    <n v="0.27885229172887499"/>
    <n v="0.18141083287906701"/>
    <n v="1"/>
    <n v="0"/>
    <n v="0.978852291728875"/>
    <n v="0.18141083287900983"/>
  </r>
  <r>
    <n v="57"/>
    <s v="CircularDVF_Rigid_EC_On_Corr_Off"/>
    <x v="1"/>
    <x v="3"/>
    <n v="0.50884541289540397"/>
    <n v="0.81430142629241697"/>
    <n v="0.15884541289540399"/>
    <n v="0.81430142629241697"/>
    <n v="0"/>
    <n v="0"/>
    <n v="0.50884541289540397"/>
    <n v="0.81430142629241686"/>
  </r>
  <r>
    <n v="58"/>
    <s v="CircularDVF_Rigid_EC_On_Corr_Off"/>
    <x v="2"/>
    <x v="4"/>
    <n v="0.96014349606024696"/>
    <n v="107.37241283150099"/>
    <n v="0.260143496060247"/>
    <n v="-27.627587168499399"/>
    <n v="0"/>
    <n v="0"/>
    <n v="0.96014349606024696"/>
    <n v="27.627587168499019"/>
  </r>
  <r>
    <n v="59"/>
    <s v="CircularDVF_Rigid_EC_On_Corr_Off"/>
    <x v="3"/>
    <x v="4"/>
    <n v="1.2728253813755399"/>
    <n v="89.418691015016904"/>
    <n v="0.77282538137554502"/>
    <n v="-45.581308984983103"/>
    <n v="1"/>
    <n v="0"/>
    <n v="1.2728253813755399"/>
    <n v="44.418691015016918"/>
  </r>
  <r>
    <n v="60"/>
    <s v="CircularDVF_Rigid_EC_On_Corr_Off"/>
    <x v="2"/>
    <x v="3"/>
    <n v="0.49345350818674699"/>
    <n v="1.43959092296569"/>
    <n v="-0.20654649181325299"/>
    <n v="1.43959092296569"/>
    <n v="0"/>
    <n v="0"/>
    <n v="0.49345350818674699"/>
    <n v="1.4395909229656922"/>
  </r>
  <r>
    <n v="61"/>
    <s v="CircularDVF_Rigid_EC_On_Corr_Off"/>
    <x v="3"/>
    <x v="0"/>
    <n v="1.00470051901444"/>
    <n v="179.58759534162701"/>
    <n v="0.50470051901443802"/>
    <n v="-0.41240465837324802"/>
    <n v="0"/>
    <n v="0"/>
    <n v="1.00470051901444"/>
    <n v="0.41240465837299212"/>
  </r>
  <r>
    <n v="62"/>
    <s v="CircularDVF_Rigid_EC_On_Corr_Off"/>
    <x v="2"/>
    <x v="3"/>
    <n v="0.46763500238905098"/>
    <n v="1.51909004049344"/>
    <n v="-0.232364997610949"/>
    <n v="1.51909004049344"/>
    <n v="0"/>
    <n v="0"/>
    <n v="0.46763500238905098"/>
    <n v="1.5190900404934382"/>
  </r>
  <r>
    <n v="63"/>
    <s v="CircularDVF_Rigid_EC_On_Corr_Off"/>
    <x v="0"/>
    <x v="2"/>
    <n v="0.52623478411008695"/>
    <n v="42.175327249482599"/>
    <n v="-0.97376521588991305"/>
    <n v="-2.8246727505174398"/>
    <n v="0"/>
    <n v="0"/>
    <n v="0.52623478411008695"/>
    <n v="2.8246727505174078"/>
  </r>
  <r>
    <n v="64"/>
    <s v="CircularDVF_Rigid_EC_On_Corr_Off"/>
    <x v="4"/>
    <x v="2"/>
    <n v="0.493334537398675"/>
    <n v="34.7217127278345"/>
    <n v="-0.50666546260132495"/>
    <n v="-10.2782872721655"/>
    <n v="0"/>
    <n v="0"/>
    <n v="0.493334537398675"/>
    <n v="10.2782872721655"/>
  </r>
  <r>
    <n v="65"/>
    <s v="CircularDVF_Rigid_EC_On_Corr_Off"/>
    <x v="2"/>
    <x v="4"/>
    <n v="0.93729573884033501"/>
    <n v="91.421048172275107"/>
    <n v="0.237295738840335"/>
    <n v="-43.5789518277249"/>
    <n v="0"/>
    <n v="0"/>
    <n v="0.93729573884033501"/>
    <n v="43.578951827724893"/>
  </r>
  <r>
    <n v="66"/>
    <s v="CircularDVF_Rigid_EC_On_Corr_Off"/>
    <x v="3"/>
    <x v="1"/>
    <n v="1.1540967887432101"/>
    <n v="90.897577544020194"/>
    <n v="0.65409678874321198"/>
    <n v="0.89757754402017997"/>
    <n v="1"/>
    <n v="0"/>
    <n v="1.1540967887432101"/>
    <n v="0.89757754402018008"/>
  </r>
  <r>
    <n v="67"/>
    <s v="CircularDVF_Rigid_EC_On_Corr_Off"/>
    <x v="0"/>
    <x v="3"/>
    <n v="0.32823845957655501"/>
    <n v="2.1644795285459399"/>
    <n v="-1.1717615404234401"/>
    <n v="2.1644795285459399"/>
    <n v="0"/>
    <n v="0"/>
    <n v="0.32823845957655501"/>
    <n v="2.1644795285459395"/>
  </r>
  <r>
    <n v="68"/>
    <s v="CircularDVF_Rigid_EC_On_Corr_Off"/>
    <x v="0"/>
    <x v="1"/>
    <n v="1.09716289783734"/>
    <n v="90.404624484603801"/>
    <n v="-0.402837102162656"/>
    <n v="0.40462448460380102"/>
    <n v="1"/>
    <n v="0"/>
    <n v="1.09716289783734"/>
    <n v="0.40462448460380074"/>
  </r>
  <r>
    <n v="69"/>
    <s v="CircularDVF_Rigid_EC_On_Corr_Off"/>
    <x v="1"/>
    <x v="0"/>
    <n v="1.43638299943496"/>
    <n v="163.40930027218201"/>
    <n v="1.0863829994349601"/>
    <n v="-16.5906997278184"/>
    <n v="0"/>
    <n v="0"/>
    <n v="1.43638299943496"/>
    <n v="16.590699727817992"/>
  </r>
  <r>
    <n v="70"/>
    <s v="CircularDVF_Rigid_EC_On_Corr_Off"/>
    <x v="0"/>
    <x v="1"/>
    <n v="1.0661711637840301"/>
    <n v="90.416386415982998"/>
    <n v="-0.43382883621597401"/>
    <n v="0.416386415983027"/>
    <n v="1"/>
    <n v="0"/>
    <n v="1.0661711637840301"/>
    <n v="0.41638641598299841"/>
  </r>
  <r>
    <n v="71"/>
    <s v="CircularDVF_Rigid_EC_On_Corr_Off"/>
    <x v="4"/>
    <x v="4"/>
    <n v="1.5465811278778401"/>
    <n v="89.521589445921194"/>
    <n v="0.54658112787784396"/>
    <n v="-45.478410554078799"/>
    <n v="1"/>
    <n v="0"/>
    <n v="1.5465811278778401"/>
    <n v="44.521589445921194"/>
  </r>
  <r>
    <n v="72"/>
    <s v="CircularDVF_Rigid_EC_On_Corr_Off"/>
    <x v="1"/>
    <x v="1"/>
    <n v="1.1488158832820099"/>
    <n v="89.613568497654498"/>
    <n v="0.79881588328201303"/>
    <n v="-0.38643150234554502"/>
    <n v="0"/>
    <n v="0"/>
    <n v="1.1488158832820099"/>
    <n v="0.38643150234548784"/>
  </r>
  <r>
    <n v="73"/>
    <s v="CircularDVF_Rigid_EC_On_Corr_Off"/>
    <x v="0"/>
    <x v="1"/>
    <n v="0.99974342336570199"/>
    <n v="87.779197893728494"/>
    <n v="-0.50025657663429801"/>
    <n v="-2.2208021062715502"/>
    <n v="0"/>
    <n v="0"/>
    <n v="0.99974342336570199"/>
    <n v="2.220802106271492"/>
  </r>
  <r>
    <n v="74"/>
    <s v="CircularDVF_Rigid_EC_On_Corr_Off"/>
    <x v="3"/>
    <x v="4"/>
    <n v="1.4977104846174401"/>
    <n v="105.502955763158"/>
    <n v="0.99771048461743495"/>
    <n v="-29.497044236841599"/>
    <n v="0"/>
    <n v="0"/>
    <n v="1.4977104846174401"/>
    <n v="29.497044236841987"/>
  </r>
  <r>
    <n v="75"/>
    <s v="CircularDVF_Rigid_EC_On_Corr_Off"/>
    <x v="2"/>
    <x v="2"/>
    <n v="0.99547215729590399"/>
    <n v="51.298403907645302"/>
    <n v="0.29547215729590398"/>
    <n v="6.29840390764525"/>
    <n v="0"/>
    <n v="0"/>
    <n v="0.99547215729590399"/>
    <n v="6.2984039076453087"/>
  </r>
  <r>
    <n v="76"/>
    <s v="CircularDVF_Rigid_EC_On_Corr_Off"/>
    <x v="1"/>
    <x v="2"/>
    <n v="0.99551236089311401"/>
    <n v="48.976282396819101"/>
    <n v="0.64551236089311403"/>
    <n v="3.9762823968190699"/>
    <n v="0"/>
    <n v="0"/>
    <n v="0.99551236089311401"/>
    <n v="3.9762823968191015"/>
  </r>
  <r>
    <n v="77"/>
    <s v="CircularDVF_Rigid_EC_On_Corr_Off"/>
    <x v="1"/>
    <x v="3"/>
    <n v="0.97376088048452003"/>
    <n v="0.72945592122334801"/>
    <n v="0.62376088048452005"/>
    <n v="0.72945592122334801"/>
    <n v="0"/>
    <n v="0"/>
    <n v="0.97376088048452003"/>
    <n v="0.72945592122334801"/>
  </r>
  <r>
    <n v="78"/>
    <s v="CircularDVF_Rigid_EC_On_Corr_Off"/>
    <x v="3"/>
    <x v="3"/>
    <n v="0.74197482481733301"/>
    <n v="2.5536595764897601"/>
    <n v="0.24197482481733301"/>
    <n v="2.5536595764897601"/>
    <n v="0"/>
    <n v="0"/>
    <n v="0.74197482481733301"/>
    <n v="2.553659576489764"/>
  </r>
  <r>
    <n v="79"/>
    <s v="CircularDVF_Rigid_EC_On_Corr_Off"/>
    <x v="4"/>
    <x v="2"/>
    <n v="0.89500837655044596"/>
    <n v="35.818292247652202"/>
    <n v="-0.104991623449554"/>
    <n v="-9.1817077523478492"/>
    <n v="0"/>
    <n v="0"/>
    <n v="0.89500837655044596"/>
    <n v="9.1817077523477906"/>
  </r>
  <r>
    <n v="80"/>
    <s v="CircularDVF_Rigid_EC_On_Corr_Off"/>
    <x v="0"/>
    <x v="4"/>
    <n v="1.0609807315559101"/>
    <n v="90.139473384471998"/>
    <n v="-0.439019268444092"/>
    <n v="-44.860526615528002"/>
    <n v="0"/>
    <n v="0"/>
    <n v="1.0609807315559101"/>
    <n v="44.860526615527988"/>
  </r>
  <r>
    <n v="81"/>
    <s v="CircularDVF_Rigid_EC_On_Corr_Off"/>
    <x v="3"/>
    <x v="3"/>
    <n v="0.76726612647099901"/>
    <n v="1.3115934100081299"/>
    <n v="0.26726612647099901"/>
    <n v="1.3115934100081299"/>
    <n v="0"/>
    <n v="0"/>
    <n v="0.76726612647099901"/>
    <n v="1.311593410008129"/>
  </r>
  <r>
    <n v="82"/>
    <s v="CircularDVF_Rigid_EC_On_Corr_Off"/>
    <x v="2"/>
    <x v="0"/>
    <n v="0.98479557881804103"/>
    <n v="-177.71539567834299"/>
    <n v="0.28479557881804102"/>
    <n v="2.2846043216575298"/>
    <n v="1"/>
    <n v="0"/>
    <n v="0.98479557881804103"/>
    <n v="2.2846043216570138"/>
  </r>
  <r>
    <n v="83"/>
    <s v="CircularDVF_Rigid_EC_On_Corr_Off"/>
    <x v="3"/>
    <x v="0"/>
    <n v="0.92737962410001296"/>
    <n v="-178.85104647622501"/>
    <n v="0.42737962410001301"/>
    <n v="1.14895352377494"/>
    <n v="1"/>
    <n v="0"/>
    <n v="0.92737962410001296"/>
    <n v="1.1489535237749919"/>
  </r>
  <r>
    <n v="84"/>
    <s v="CircularDVF_Rigid_EC_On_Corr_Off"/>
    <x v="0"/>
    <x v="0"/>
    <n v="0.99954324011763995"/>
    <n v="-179.526247245409"/>
    <n v="-0.50045675988236005"/>
    <n v="0.47375275459148702"/>
    <n v="1"/>
    <n v="0"/>
    <n v="0.99954324011763995"/>
    <n v="0.4737527545910325"/>
  </r>
  <r>
    <n v="85"/>
    <s v="CircularDVF_Rigid_EC_On_Corr_Off"/>
    <x v="4"/>
    <x v="0"/>
    <n v="0.48813671007059201"/>
    <n v="179.75747963033101"/>
    <n v="-0.51186328992940799"/>
    <n v="-0.24252036966902299"/>
    <n v="0"/>
    <n v="0"/>
    <n v="0.48813671007059201"/>
    <n v="0.24252036966899482"/>
  </r>
  <r>
    <n v="86"/>
    <s v="CircularDVF_Rigid_EC_On_Corr_Off"/>
    <x v="1"/>
    <x v="0"/>
    <n v="0.82388732933019204"/>
    <n v="179.856311825962"/>
    <n v="0.47388732933019201"/>
    <n v="-0.14368817403834599"/>
    <n v="0"/>
    <n v="0"/>
    <n v="0.82388732933019204"/>
    <n v="0.14368817403800449"/>
  </r>
  <r>
    <n v="87"/>
    <s v="CircularDVF_Rigid_EC_On_Corr_Off"/>
    <x v="1"/>
    <x v="2"/>
    <n v="0.67090077258162595"/>
    <n v="61.738084773159002"/>
    <n v="0.32090077258162603"/>
    <n v="16.738084773158999"/>
    <n v="0"/>
    <n v="0"/>
    <n v="0.67090077258162595"/>
    <n v="16.738084773159017"/>
  </r>
  <r>
    <n v="88"/>
    <s v="CircularDVF_Rigid_EC_On_Corr_Off"/>
    <x v="0"/>
    <x v="0"/>
    <n v="1.0201728500579701"/>
    <n v="179.88395807357401"/>
    <n v="-0.47982714994202902"/>
    <n v="-0.116041926425567"/>
    <n v="0"/>
    <n v="0"/>
    <n v="1.0201728500579701"/>
    <n v="0.11604192642599287"/>
  </r>
  <r>
    <n v="89"/>
    <s v="CircularDVF_Rigid_EC_On_Corr_Off"/>
    <x v="2"/>
    <x v="0"/>
    <n v="0.98921275384127405"/>
    <n v="-179.52129966502"/>
    <n v="0.28921275384127398"/>
    <n v="0.478700334979692"/>
    <n v="1"/>
    <n v="0"/>
    <n v="0.98921275384127405"/>
    <n v="0.47870033497997611"/>
  </r>
  <r>
    <n v="90"/>
    <s v="CircularDVF_Rigid_EC_On_Corr_Off"/>
    <x v="4"/>
    <x v="3"/>
    <n v="0.49853169109088102"/>
    <n v="-0.94989479871549098"/>
    <n v="-0.50146830890911898"/>
    <n v="-0.94989479871549098"/>
    <n v="0"/>
    <n v="0"/>
    <n v="0.49853169109088102"/>
    <n v="0.94989479871549065"/>
  </r>
  <r>
    <n v="91"/>
    <s v="CircularDVF_Rigid_EC_On_Corr_Off"/>
    <x v="1"/>
    <x v="0"/>
    <n v="0.81872192411773603"/>
    <n v="179.85540527980501"/>
    <n v="0.468721924117736"/>
    <n v="-0.14459472019518699"/>
    <n v="0"/>
    <n v="0"/>
    <n v="0.81872192411773603"/>
    <n v="0.14459472019498776"/>
  </r>
  <r>
    <n v="92"/>
    <s v="CircularDVF_Rigid_EC_On_Corr_Off"/>
    <x v="4"/>
    <x v="1"/>
    <n v="0.94762343930698101"/>
    <n v="88.594442285478195"/>
    <n v="-5.2376560693018701E-2"/>
    <n v="-1.4055577145218201"/>
    <n v="0"/>
    <n v="0"/>
    <n v="0.94762343930698101"/>
    <n v="1.4055577145218194"/>
  </r>
  <r>
    <n v="93"/>
    <s v="CircularDVF_Rigid_EC_On_Corr_Off"/>
    <x v="2"/>
    <x v="3"/>
    <n v="0.72096795834791405"/>
    <n v="-1.8886388599589701"/>
    <n v="2.09679583479137E-2"/>
    <n v="-1.8886388599589701"/>
    <n v="0"/>
    <n v="0"/>
    <n v="0.72096795834791405"/>
    <n v="1.8886388599589736"/>
  </r>
  <r>
    <n v="94"/>
    <s v="CircularDVF_Rigid_EC_On_Corr_Off"/>
    <x v="2"/>
    <x v="0"/>
    <n v="1.1803006345018601"/>
    <n v="179.89970114488"/>
    <n v="0.48030063450186"/>
    <n v="-0.100298855119775"/>
    <n v="0"/>
    <n v="0"/>
    <n v="1.1803006345018601"/>
    <n v="0.10029885512000192"/>
  </r>
  <r>
    <n v="95"/>
    <s v="CircularDVF_Rigid_EC_On_Corr_Off"/>
    <x v="2"/>
    <x v="2"/>
    <n v="0.79293528123044699"/>
    <n v="35.160194967658001"/>
    <n v="9.29352812304471E-2"/>
    <n v="-9.8398050323420403"/>
    <n v="0"/>
    <n v="0"/>
    <n v="0.79293528123044699"/>
    <n v="9.8398050323419852"/>
  </r>
  <r>
    <n v="96"/>
    <s v="CircularDVF_Rigid_EC_On_Corr_Off"/>
    <x v="3"/>
    <x v="1"/>
    <n v="0.96877491651460901"/>
    <n v="92.291831050193196"/>
    <n v="0.46877491651460901"/>
    <n v="2.2918310501932"/>
    <n v="1"/>
    <n v="0"/>
    <n v="0.96877491651460901"/>
    <n v="2.2918310501931956"/>
  </r>
  <r>
    <n v="97"/>
    <s v="CircularDVF_Rigid_EC_On_Corr_Off"/>
    <x v="2"/>
    <x v="2"/>
    <n v="0.69523983738637996"/>
    <n v="57.408006483967903"/>
    <n v="-4.7601626136204401E-3"/>
    <n v="12.408006483967901"/>
    <n v="0"/>
    <n v="0"/>
    <n v="0.69523983738637996"/>
    <n v="12.40800648396791"/>
  </r>
  <r>
    <n v="98"/>
    <s v="CircularDVF_Rigid_EC_On_Corr_Off"/>
    <x v="0"/>
    <x v="0"/>
    <n v="1.5264324128022699"/>
    <n v="179.534663799051"/>
    <n v="2.6432412802265499E-2"/>
    <n v="-0.46533620094862699"/>
    <n v="0"/>
    <n v="0"/>
    <n v="1.5264324128022699"/>
    <n v="0.46533620094899675"/>
  </r>
  <r>
    <n v="99"/>
    <s v="CircularDVF_Rigid_EC_On_Corr_Off"/>
    <x v="0"/>
    <x v="4"/>
    <n v="1.46996326618295"/>
    <n v="138.005304902294"/>
    <n v="-3.0036733817049702E-2"/>
    <n v="3.00530490229397"/>
    <n v="0"/>
    <n v="0"/>
    <n v="1.46996326618295"/>
    <n v="3.0053049022940002"/>
  </r>
  <r>
    <n v="100"/>
    <s v="CircularDVF_Rigid_EC_On_Corr_Off"/>
    <x v="4"/>
    <x v="3"/>
    <n v="0.76193399846735699"/>
    <n v="0.54380801792962097"/>
    <n v="-0.23806600153264301"/>
    <n v="0.54380801792962097"/>
    <n v="0"/>
    <n v="0"/>
    <n v="0.76193399846735699"/>
    <n v="0.54380801792962075"/>
  </r>
  <r>
    <n v="101"/>
    <s v="CircularDVF_Rigid_EC_On_Corr_Off"/>
    <x v="0"/>
    <x v="3"/>
    <n v="0.56045204765364898"/>
    <n v="0.211227723284026"/>
    <n v="-0.93954795234635102"/>
    <n v="0.211227723284026"/>
    <n v="0"/>
    <n v="0"/>
    <n v="0.56045204765364898"/>
    <n v="0.21122772328402561"/>
  </r>
  <r>
    <n v="102"/>
    <s v="CircularDVF_Rigid_EC_On_Corr_Off"/>
    <x v="4"/>
    <x v="0"/>
    <n v="1.4597321388177"/>
    <n v="178.49949793509299"/>
    <n v="0.45973213881770197"/>
    <n v="-1.5005020649073799"/>
    <n v="0"/>
    <n v="0"/>
    <n v="1.4597321388177"/>
    <n v="1.5005020649070104"/>
  </r>
  <r>
    <n v="103"/>
    <s v="CircularDVF_Rigid_EC_On_Corr_Off"/>
    <x v="3"/>
    <x v="0"/>
    <n v="1.5264411526269901"/>
    <n v="-179.49588770657101"/>
    <n v="1.0264411526269901"/>
    <n v="0.50411229342921604"/>
    <n v="1"/>
    <n v="0"/>
    <n v="1.5264411526269901"/>
    <n v="0.50411229342898878"/>
  </r>
  <r>
    <n v="104"/>
    <s v="CircularDVF_Rigid_EC_On_Corr_Off"/>
    <x v="0"/>
    <x v="2"/>
    <n v="1.00221971149218"/>
    <n v="52.728489201095897"/>
    <n v="-0.49778028850781503"/>
    <n v="7.7284892010958703"/>
    <n v="0"/>
    <n v="0"/>
    <n v="1.00221971149218"/>
    <n v="7.728489201095897"/>
  </r>
  <r>
    <n v="105"/>
    <s v="CircularDVF_Rigid_EC_On_Corr_Off"/>
    <x v="1"/>
    <x v="4"/>
    <n v="1.52592017165799"/>
    <n v="89.515111614313099"/>
    <n v="1.1759201716579899"/>
    <n v="-45.484888385686901"/>
    <n v="1"/>
    <n v="0"/>
    <n v="1.52592017165799"/>
    <n v="44.515111614313099"/>
  </r>
  <r>
    <n v="106"/>
    <s v="CircularDVF_Rigid_EC_On_Corr_Off"/>
    <x v="3"/>
    <x v="4"/>
    <n v="1.5362159109485001"/>
    <n v="90.288980970094698"/>
    <n v="1.0362159109485001"/>
    <n v="-44.711019029905302"/>
    <n v="0"/>
    <n v="0"/>
    <n v="1.5362159109485001"/>
    <n v="44.711019029905287"/>
  </r>
  <r>
    <n v="107"/>
    <s v="CircularDVF_Rigid_EC_On_Corr_Off"/>
    <x v="0"/>
    <x v="4"/>
    <n v="1.3967323771869"/>
    <n v="90.105946217106094"/>
    <n v="-0.10326762281310201"/>
    <n v="-44.894053782893899"/>
    <n v="0"/>
    <n v="0"/>
    <n v="1.3967323771869"/>
    <n v="44.894053782893906"/>
  </r>
  <r>
    <n v="108"/>
    <s v="CircularDVF_Rigid_EC_On_Corr_Off"/>
    <x v="2"/>
    <x v="0"/>
    <n v="1.5057802770956099"/>
    <n v="-179.48897057806801"/>
    <n v="0.80578027709560796"/>
    <n v="0.51102942193199397"/>
    <n v="1"/>
    <n v="0"/>
    <n v="1.5057802770956099"/>
    <n v="0.51102942193199397"/>
  </r>
  <r>
    <n v="109"/>
    <s v="CircularDVF_Rigid_EC_On_Corr_Off"/>
    <x v="3"/>
    <x v="2"/>
    <n v="1.0034888005470799"/>
    <n v="26.7365159353899"/>
    <n v="0.50348880054707901"/>
    <n v="-18.2634840646101"/>
    <n v="0"/>
    <n v="0"/>
    <n v="1.0034888005470799"/>
    <n v="18.263484064610111"/>
  </r>
  <r>
    <n v="110"/>
    <s v="CircularDVF_Rigid_EC_On_Corr_Off"/>
    <x v="4"/>
    <x v="3"/>
    <n v="0.99449873466613403"/>
    <n v="1.01187219253899"/>
    <n v="-5.5012653338661899E-3"/>
    <n v="1.01187219253899"/>
    <n v="0"/>
    <n v="0"/>
    <n v="0.99449873466613403"/>
    <n v="1.0118721925389877"/>
  </r>
  <r>
    <n v="111"/>
    <s v="CircularDVF_Rigid_EC_On_Corr_Off"/>
    <x v="4"/>
    <x v="0"/>
    <n v="1.49556224711092"/>
    <n v="179.12925035956599"/>
    <n v="0.49556224711092101"/>
    <n v="-0.87074964043404202"/>
    <n v="0"/>
    <n v="0"/>
    <n v="1.49556224711092"/>
    <n v="0.87074964043401337"/>
  </r>
  <r>
    <n v="112"/>
    <s v="CircularDVF_Rigid_EC_On_Corr_Off"/>
    <x v="4"/>
    <x v="4"/>
    <n v="1.5362506473134001"/>
    <n v="89.518372310123496"/>
    <n v="0.536250647313398"/>
    <n v="-45.481627689876497"/>
    <n v="1"/>
    <n v="0"/>
    <n v="1.5362506473134001"/>
    <n v="44.518372310123482"/>
  </r>
  <r>
    <n v="113"/>
    <s v="CircularDVF_Rigid_EC_On_Corr_Off"/>
    <x v="4"/>
    <x v="2"/>
    <n v="1.12205524256207"/>
    <n v="18.9103869469185"/>
    <n v="0.12205524256207401"/>
    <n v="-26.0896130530815"/>
    <n v="0"/>
    <n v="0"/>
    <n v="1.12205524256207"/>
    <n v="26.089613053081507"/>
  </r>
  <r>
    <n v="114"/>
    <s v="CircularDVF_Rigid_EC_On_Corr_Off"/>
    <x v="3"/>
    <x v="2"/>
    <n v="0.97227189241884304"/>
    <n v="20.331594551459698"/>
    <n v="0.47227189241884299"/>
    <n v="-24.668405448540302"/>
    <n v="0"/>
    <n v="0"/>
    <n v="0.97227189241884304"/>
    <n v="24.668405448540312"/>
  </r>
  <r>
    <n v="115"/>
    <s v="CircularDVF_Rigid_EC_On_Corr_Off"/>
    <x v="4"/>
    <x v="0"/>
    <n v="0.95320167990081694"/>
    <n v="-178.88217541761401"/>
    <n v="-4.6798320099182701E-2"/>
    <n v="1.1178245823861099"/>
    <n v="1"/>
    <n v="0"/>
    <n v="0.95320167990081694"/>
    <n v="1.1178245823859925"/>
  </r>
  <r>
    <n v="116"/>
    <s v="CircularDVF_Rigid_EC_On_Corr_Off"/>
    <x v="4"/>
    <x v="1"/>
    <n v="0.88553782280339699"/>
    <n v="91.169821250040101"/>
    <n v="-0.114462177196603"/>
    <n v="1.16982125004006"/>
    <n v="1"/>
    <n v="0"/>
    <n v="0.88553782280339699"/>
    <n v="1.1698212500401155"/>
  </r>
  <r>
    <n v="117"/>
    <s v="CircularDVF_Rigid_EC_On_Corr_Off"/>
    <x v="2"/>
    <x v="4"/>
    <n v="1.0302473116361499"/>
    <n v="91.292814693900397"/>
    <n v="0.33024731163614601"/>
    <n v="-43.707185306099603"/>
    <n v="0"/>
    <n v="0"/>
    <n v="1.0302473116361499"/>
    <n v="43.707185306099603"/>
  </r>
  <r>
    <n v="118"/>
    <s v="CircularDVF_Rigid_EC_On_Corr_Off"/>
    <x v="3"/>
    <x v="2"/>
    <n v="0.88113689245214899"/>
    <n v="27.361191940702799"/>
    <n v="0.38113689245214899"/>
    <n v="-17.638808059297201"/>
    <n v="0"/>
    <n v="0"/>
    <n v="0.88113689245214899"/>
    <n v="17.63880805929719"/>
  </r>
  <r>
    <n v="119"/>
    <s v="CircularDVF_Rigid_EC_On_Corr_Off"/>
    <x v="1"/>
    <x v="2"/>
    <n v="0.83717780107824902"/>
    <n v="26.928678449688999"/>
    <n v="0.48717780107824898"/>
    <n v="-18.071321550311001"/>
    <n v="0"/>
    <n v="0"/>
    <n v="0.83717780107824902"/>
    <n v="18.071321550311012"/>
  </r>
  <r>
    <n v="120"/>
    <s v="CircularDVF_Rigid_EC_On_Corr_Off"/>
    <x v="2"/>
    <x v="3"/>
    <n v="0.97394718637525102"/>
    <n v="1.3371652965458301"/>
    <n v="0.27394718637525101"/>
    <n v="1.3371652965458301"/>
    <n v="0"/>
    <n v="0"/>
    <n v="0.97394718637525102"/>
    <n v="1.3371652965458338"/>
  </r>
  <r>
    <n v="121"/>
    <s v="CircularDVF_Rigid_EC_On_Corr_Off"/>
    <x v="4"/>
    <x v="0"/>
    <n v="1.4850619319717899"/>
    <n v="-179.88042637287299"/>
    <n v="0.48506193197179398"/>
    <n v="0.11957362712667"/>
    <n v="1"/>
    <n v="0"/>
    <n v="1.4850619319717899"/>
    <n v="0.1195736271270107"/>
  </r>
  <r>
    <n v="122"/>
    <s v="CircularDVF_Rigid_EC_On_Corr_Off"/>
    <x v="0"/>
    <x v="3"/>
    <n v="0.53048678217095602"/>
    <n v="3.5728543106483199"/>
    <n v="-0.96951321782904398"/>
    <n v="3.5728543106483199"/>
    <n v="0"/>
    <n v="0"/>
    <n v="0.53048678217095602"/>
    <n v="3.5728543106483244"/>
  </r>
  <r>
    <n v="123"/>
    <s v="CircularDVF_Rigid_EC_On_Corr_Off"/>
    <x v="2"/>
    <x v="1"/>
    <n v="0.88535702214242296"/>
    <n v="90.167140072896899"/>
    <n v="0.185357022142423"/>
    <n v="0.16714007289692701"/>
    <n v="1"/>
    <n v="0"/>
    <n v="0.88535702214242296"/>
    <n v="0.16714007289689903"/>
  </r>
  <r>
    <n v="124"/>
    <s v="CircularDVF_Rigid_EC_On_Corr_Off"/>
    <x v="4"/>
    <x v="3"/>
    <n v="0.63793290844658501"/>
    <n v="0.185572726041215"/>
    <n v="-0.36206709155341499"/>
    <n v="0.185572726041215"/>
    <n v="0"/>
    <n v="0"/>
    <n v="0.63793290844658501"/>
    <n v="0.18557272604121522"/>
  </r>
  <r>
    <n v="125"/>
    <s v="CircularDVF_Rigid_EC_On_Corr_Off"/>
    <x v="2"/>
    <x v="0"/>
    <n v="0.84974261848500898"/>
    <n v="179.51238811707501"/>
    <n v="0.149742618485009"/>
    <n v="-0.48761188292490898"/>
    <n v="0"/>
    <n v="0"/>
    <n v="0.84974261848500898"/>
    <n v="0.48761188292499469"/>
  </r>
  <r>
    <n v="126"/>
    <s v="CircularDVF_Rigid_EC_On_Corr_Off"/>
    <x v="4"/>
    <x v="3"/>
    <n v="0.53514889164656798"/>
    <n v="-2.5448043798130602"/>
    <n v="-0.46485110835343202"/>
    <n v="-2.5448043798130602"/>
    <n v="0"/>
    <n v="0"/>
    <n v="0.53514889164656798"/>
    <n v="2.5448043798130584"/>
  </r>
  <r>
    <n v="127"/>
    <s v="CircularDVF_Rigid_EC_On_Corr_Off"/>
    <x v="3"/>
    <x v="2"/>
    <n v="0.74583053057348403"/>
    <n v="29.636599736199301"/>
    <n v="0.245830530573484"/>
    <n v="-15.363400263800701"/>
    <n v="0"/>
    <n v="0"/>
    <n v="0.74583053057348403"/>
    <n v="15.363400263800713"/>
  </r>
  <r>
    <n v="128"/>
    <s v="CircularDVF_Rigid_EC_On_Corr_Off"/>
    <x v="3"/>
    <x v="1"/>
    <n v="0.95250723682500804"/>
    <n v="90.155356938982393"/>
    <n v="0.45250723682500799"/>
    <n v="0.15535693898243599"/>
    <n v="1"/>
    <n v="0"/>
    <n v="0.95250723682500804"/>
    <n v="0.15535693898237923"/>
  </r>
  <r>
    <n v="129"/>
    <s v="CircularDVF_Rigid_EC_On_Corr_Off"/>
    <x v="1"/>
    <x v="2"/>
    <n v="1.08899300953839"/>
    <n v="53.467100491493497"/>
    <n v="0.73899300953839298"/>
    <n v="8.4671004914934809"/>
    <n v="0"/>
    <n v="0"/>
    <n v="1.08899300953839"/>
    <n v="8.4671004914935111"/>
  </r>
  <r>
    <n v="130"/>
    <s v="CircularDVF_Rigid_EC_On_Corr_Off"/>
    <x v="0"/>
    <x v="0"/>
    <n v="0.80343827703971504"/>
    <n v="-178.67377513058699"/>
    <n v="-0.69656172296028496"/>
    <n v="1.3262248694130701"/>
    <n v="1"/>
    <n v="0"/>
    <n v="0.80343827703971504"/>
    <n v="1.3262248694130108"/>
  </r>
  <r>
    <n v="131"/>
    <s v="CircularDVF_Rigid_EC_On_Corr_Off"/>
    <x v="2"/>
    <x v="1"/>
    <n v="0.96283804237173498"/>
    <n v="89.846309972924402"/>
    <n v="0.26283804237173503"/>
    <n v="-0.153690027075641"/>
    <n v="0"/>
    <n v="0"/>
    <n v="0.96283804237173498"/>
    <n v="0.15369002707558366"/>
  </r>
  <r>
    <n v="132"/>
    <s v="CircularDVF_Rigid_EC_On_Corr_Off"/>
    <x v="4"/>
    <x v="4"/>
    <n v="1.4415136861534801"/>
    <n v="123.616042012242"/>
    <n v="0.44151368615348302"/>
    <n v="-11.383957987758"/>
    <n v="0"/>
    <n v="0"/>
    <n v="1.4415136861534801"/>
    <n v="11.383957987757981"/>
  </r>
  <r>
    <n v="133"/>
    <s v="CircularDVF_Rigid_EC_On_Corr_Off"/>
    <x v="3"/>
    <x v="0"/>
    <n v="1.5842964321730599"/>
    <n v="177.86991537942399"/>
    <n v="1.0842964321730599"/>
    <n v="-2.1300846205758699"/>
    <n v="0"/>
    <n v="0"/>
    <n v="1.5842964321730599"/>
    <n v="2.1300846205760138"/>
  </r>
  <r>
    <n v="134"/>
    <s v="CircularDVF_Rigid_EC_On_Corr_Off"/>
    <x v="3"/>
    <x v="4"/>
    <n v="1.69416070794399"/>
    <n v="141.44932123541599"/>
    <n v="1.19416070794399"/>
    <n v="6.44932123541588"/>
    <n v="0"/>
    <n v="0"/>
    <n v="1.69416070794399"/>
    <n v="6.4493212354159937"/>
  </r>
  <r>
    <n v="135"/>
    <s v="CircularDVF_Rigid_EC_On_Corr_Off"/>
    <x v="3"/>
    <x v="1"/>
    <n v="0.88022193554572703"/>
    <n v="89.495648770776299"/>
    <n v="0.38022193554572697"/>
    <n v="-0.50435122922374398"/>
    <n v="0"/>
    <n v="0"/>
    <n v="0.88022193554572703"/>
    <n v="0.50435122922368691"/>
  </r>
  <r>
    <n v="136"/>
    <s v="CircularDVF_Rigid_EC_On_Corr_Off"/>
    <x v="1"/>
    <x v="4"/>
    <n v="1.53103312823815"/>
    <n v="90.0966527077682"/>
    <n v="1.1810331282381501"/>
    <n v="-44.9033472922318"/>
    <n v="0"/>
    <n v="0"/>
    <n v="1.53103312823815"/>
    <n v="44.903347292231786"/>
  </r>
  <r>
    <n v="137"/>
    <s v="CircularDVF_Rigid_EC_On_Corr_Off"/>
    <x v="3"/>
    <x v="0"/>
    <n v="1.5006701800192299"/>
    <n v="-179.29000258736599"/>
    <n v="1.0006701800192299"/>
    <n v="0.70999741263426597"/>
    <n v="1"/>
    <n v="0"/>
    <n v="1.5006701800192299"/>
    <n v="0.70999741263403848"/>
  </r>
  <r>
    <n v="138"/>
    <s v="CircularDVF_Rigid_EC_On_Corr_Off"/>
    <x v="4"/>
    <x v="4"/>
    <n v="1.3693415641370199"/>
    <n v="134.70962643623301"/>
    <n v="0.36934156413702501"/>
    <n v="-0.29037356376687701"/>
    <n v="0"/>
    <n v="0"/>
    <n v="1.3693415641370199"/>
    <n v="0.29037356376699108"/>
  </r>
  <r>
    <n v="139"/>
    <s v="CircularDVF_Rigid_EC_On_Corr_Off"/>
    <x v="3"/>
    <x v="4"/>
    <n v="1.33755905780977"/>
    <n v="132.66811779293101"/>
    <n v="0.83755905780977102"/>
    <n v="-2.3318822070693801"/>
    <n v="0"/>
    <n v="0"/>
    <n v="1.33755905780977"/>
    <n v="2.3318822070689862"/>
  </r>
  <r>
    <n v="140"/>
    <s v="CircularDVF_Rigid_EC_On_Corr_Off"/>
    <x v="3"/>
    <x v="4"/>
    <n v="1.36962796325189"/>
    <n v="133.79282560802801"/>
    <n v="0.86962796325188796"/>
    <n v="-1.2071743919721001"/>
    <n v="0"/>
    <n v="0"/>
    <n v="1.36962796325189"/>
    <n v="1.2071743919719893"/>
  </r>
  <r>
    <n v="141"/>
    <s v="CircularDVF_Rigid_EC_On_Corr_Off"/>
    <x v="0"/>
    <x v="1"/>
    <n v="1.1023765996339401"/>
    <n v="90.671194453780899"/>
    <n v="-0.39762340036605898"/>
    <n v="0.67119445378091303"/>
    <n v="1"/>
    <n v="0"/>
    <n v="1.1023765996339401"/>
    <n v="0.67119445378091314"/>
  </r>
  <r>
    <n v="142"/>
    <s v="CircularDVF_Rigid_EC_On_Corr_Off"/>
    <x v="2"/>
    <x v="1"/>
    <n v="1.05584059614152"/>
    <n v="89.579539498502001"/>
    <n v="0.35584059614151903"/>
    <n v="-0.42046050149798497"/>
    <n v="0"/>
    <n v="0"/>
    <n v="1.05584059614152"/>
    <n v="0.42046050149798475"/>
  </r>
  <r>
    <n v="143"/>
    <s v="CircularDVF_Rigid_EC_On_Corr_Off"/>
    <x v="1"/>
    <x v="0"/>
    <n v="0.97927469996878302"/>
    <n v="-178.30731918654999"/>
    <n v="0.62927469996878305"/>
    <n v="1.6926808134499001"/>
    <n v="1"/>
    <n v="0"/>
    <n v="0.97927469996878302"/>
    <n v="1.6926808134500106"/>
  </r>
  <r>
    <n v="144"/>
    <s v="CircularDVF_Rigid_EC_On_Corr_Off"/>
    <x v="4"/>
    <x v="1"/>
    <n v="0.99391100207920002"/>
    <n v="90.744445884534599"/>
    <n v="-6.08899792079987E-3"/>
    <n v="0.74444588453457095"/>
    <n v="1"/>
    <n v="0"/>
    <n v="0.99391100207920002"/>
    <n v="0.74444588453459914"/>
  </r>
  <r>
    <n v="145"/>
    <s v="CircularDVF_Rigid_EC_On_Corr_Off"/>
    <x v="3"/>
    <x v="3"/>
    <n v="0.53979545013169505"/>
    <n v="-0.32896736793873099"/>
    <n v="3.9795450131695102E-2"/>
    <n v="-0.32896736793873099"/>
    <n v="0"/>
    <n v="0"/>
    <n v="0.53979545013169505"/>
    <n v="0.3289673679387306"/>
  </r>
  <r>
    <n v="146"/>
    <s v="CircularDVF_Rigid_EC_On_Corr_Off"/>
    <x v="2"/>
    <x v="1"/>
    <n v="0.98874601880291402"/>
    <n v="90.7483349202993"/>
    <n v="0.28874601880291401"/>
    <n v="0.74833492029927096"/>
    <n v="1"/>
    <n v="0"/>
    <n v="0.98874601880291402"/>
    <n v="0.74833492029929971"/>
  </r>
  <r>
    <n v="147"/>
    <s v="CircularDVF_Rigid_EC_On_Corr_Off"/>
    <x v="3"/>
    <x v="2"/>
    <n v="0.72963860487007504"/>
    <n v="33.712567340065"/>
    <n v="0.22963860487007501"/>
    <n v="-11.287432659935"/>
    <n v="0"/>
    <n v="0"/>
    <n v="0.72963860487007504"/>
    <n v="11.287432659935007"/>
  </r>
  <r>
    <n v="148"/>
    <s v="CircularDVF_Rigid_EC_On_Corr_Off"/>
    <x v="0"/>
    <x v="2"/>
    <n v="0.96716791026927296"/>
    <n v="22.085527853323502"/>
    <n v="-0.53283208973072704"/>
    <n v="-22.914472146676498"/>
    <n v="0"/>
    <n v="0"/>
    <n v="0.96716791026927296"/>
    <n v="22.914472146676502"/>
  </r>
  <r>
    <n v="149"/>
    <s v="CircularDVF_Rigid_EC_On_Corr_Off"/>
    <x v="4"/>
    <x v="4"/>
    <n v="1.55174636997032"/>
    <n v="90.476818049322304"/>
    <n v="0.55174636997031801"/>
    <n v="-44.523181950677703"/>
    <n v="0"/>
    <n v="0"/>
    <n v="1.55174636997032"/>
    <n v="44.523181950677696"/>
  </r>
  <r>
    <n v="150"/>
    <s v="CircularDVF_Rigid_EC_On_Corr_Off"/>
    <x v="0"/>
    <x v="3"/>
    <n v="0.53462512385147598"/>
    <n v="0.22143186185809299"/>
    <n v="-0.96537487614852402"/>
    <n v="0.22143186185809299"/>
    <n v="0"/>
    <n v="0"/>
    <n v="0.53462512385147598"/>
    <n v="0.22143186185809327"/>
  </r>
  <r>
    <s v="sasatake1"/>
    <s v="CircularDVF_Rigid_EC_On_Corr_Off"/>
    <x v="2"/>
    <x v="4"/>
    <n v="0.98935300110371205"/>
    <n v="130.15028383632699"/>
    <n v="0.28935300110371198"/>
    <n v="-4.8497161636730102"/>
    <n v="0"/>
    <n v="0"/>
    <n v="0.98935300110371205"/>
    <n v="4.8497161636730084"/>
  </r>
  <r>
    <n v="2"/>
    <s v="CircularDVF_Rigid_EC_On_Corr_Off"/>
    <x v="1"/>
    <x v="1"/>
    <n v="0.58266344413120497"/>
    <n v="94.831132822891803"/>
    <n v="0.23266344413120499"/>
    <n v="4.8311328228917896"/>
    <n v="1"/>
    <n v="0"/>
    <n v="0.58266344413120497"/>
    <n v="4.8311328228917887"/>
  </r>
  <r>
    <n v="3"/>
    <s v="CircularDVF_Rigid_EC_On_Corr_Off"/>
    <x v="1"/>
    <x v="1"/>
    <n v="0.60152681386366502"/>
    <n v="88.277707693075399"/>
    <n v="0.25152681386366499"/>
    <n v="-1.7222923069245999"/>
    <n v="0"/>
    <n v="0"/>
    <n v="0.60152681386366502"/>
    <n v="1.7222923069246008"/>
  </r>
  <r>
    <n v="4"/>
    <s v="CircularDVF_Rigid_EC_On_Corr_Off"/>
    <x v="3"/>
    <x v="2"/>
    <n v="0.61758247610518302"/>
    <n v="47.677957416283803"/>
    <n v="0.11758247610518301"/>
    <n v="2.6779574162837898"/>
    <n v="0"/>
    <n v="0"/>
    <n v="0.61758247610518302"/>
    <n v="2.6779574162837889"/>
  </r>
  <r>
    <n v="5"/>
    <s v="CircularDVF_Rigid_EC_On_Corr_Off"/>
    <x v="4"/>
    <x v="1"/>
    <n v="0.72006439702746605"/>
    <n v="89.794492346452898"/>
    <n v="-0.279935602972534"/>
    <n v="-0.20550765354710199"/>
    <n v="0"/>
    <n v="0"/>
    <n v="0.72006439702746605"/>
    <n v="0.20550765354710165"/>
  </r>
  <r>
    <n v="6"/>
    <s v="CircularDVF_Rigid_EC_On_Corr_Off"/>
    <x v="0"/>
    <x v="4"/>
    <n v="0.79778945182009797"/>
    <n v="138.964136527904"/>
    <n v="-0.70221054817990203"/>
    <n v="3.9641365279035199"/>
    <n v="0"/>
    <n v="0"/>
    <n v="0.79778945182009797"/>
    <n v="3.9641365279040031"/>
  </r>
  <r>
    <n v="7"/>
    <s v="CircularDVF_Rigid_EC_On_Corr_Off"/>
    <x v="4"/>
    <x v="4"/>
    <n v="0.75699442386322302"/>
    <n v="138.34698003421099"/>
    <n v="-0.24300557613677701"/>
    <n v="3.34698003421056"/>
    <n v="0"/>
    <n v="0"/>
    <n v="0.75699442386322302"/>
    <n v="3.3469800342109863"/>
  </r>
  <r>
    <n v="8"/>
    <s v="CircularDVF_Rigid_EC_On_Corr_Off"/>
    <x v="3"/>
    <x v="3"/>
    <n v="0.71035364811082602"/>
    <n v="0.99997024541636403"/>
    <n v="0.21035364811082599"/>
    <n v="0.99997024541636403"/>
    <n v="0"/>
    <n v="0"/>
    <n v="0.71035364811082602"/>
    <n v="0.99997024541636392"/>
  </r>
  <r>
    <n v="9"/>
    <s v="CircularDVF_Rigid_EC_On_Corr_Off"/>
    <x v="3"/>
    <x v="0"/>
    <n v="0.74124087326851495"/>
    <n v="179.84029092370901"/>
    <n v="0.24124087326851501"/>
    <n v="-0.15970907629088099"/>
    <n v="0"/>
    <n v="0"/>
    <n v="0.74124087326851495"/>
    <n v="0.15970907629099429"/>
  </r>
  <r>
    <n v="10"/>
    <s v="CircularDVF_Rigid_EC_On_Corr_Off"/>
    <x v="2"/>
    <x v="2"/>
    <n v="0.86728350902748097"/>
    <n v="54.918520740474001"/>
    <n v="0.16728350902748099"/>
    <n v="9.9185207404739497"/>
    <n v="0"/>
    <n v="0"/>
    <n v="0.86728350902748097"/>
    <n v="9.9185207404740083"/>
  </r>
  <r>
    <n v="11"/>
    <s v="CircularDVF_Rigid_EC_On_Corr_Off"/>
    <x v="4"/>
    <x v="0"/>
    <n v="0.78292201008963302"/>
    <n v="-178.260860480948"/>
    <n v="-0.217077989910367"/>
    <n v="1.73913951905234"/>
    <n v="1"/>
    <n v="0"/>
    <n v="0.78292201008963302"/>
    <n v="1.7391395190520029"/>
  </r>
  <r>
    <n v="12"/>
    <s v="CircularDVF_Rigid_EC_On_Corr_Off"/>
    <x v="0"/>
    <x v="3"/>
    <n v="0.53476484542319902"/>
    <n v="1.328359732639"/>
    <n v="-0.96523515457680098"/>
    <n v="1.328359732639"/>
    <n v="0"/>
    <n v="0"/>
    <n v="0.53476484542319902"/>
    <n v="1.3283597326390009"/>
  </r>
  <r>
    <n v="13"/>
    <s v="CircularDVF_Rigid_EC_On_Corr_Off"/>
    <x v="0"/>
    <x v="0"/>
    <n v="0.59144437742696998"/>
    <n v="179.799840885827"/>
    <n v="-0.90855562257303002"/>
    <n v="-0.20015911417260701"/>
    <n v="0"/>
    <n v="0"/>
    <n v="0.59144437742696998"/>
    <n v="0.20015911417300458"/>
  </r>
  <r>
    <n v="14"/>
    <s v="CircularDVF_Rigid_EC_On_Corr_Off"/>
    <x v="3"/>
    <x v="3"/>
    <n v="0.87046181539734802"/>
    <n v="0.81602713936848703"/>
    <n v="0.37046181539734802"/>
    <n v="0.81602713936848703"/>
    <n v="0"/>
    <n v="0"/>
    <n v="0.87046181539734802"/>
    <n v="0.81602713936848659"/>
  </r>
  <r>
    <n v="15"/>
    <s v="CircularDVF_Rigid_EC_On_Corr_Off"/>
    <x v="1"/>
    <x v="1"/>
    <n v="0.67901249401666197"/>
    <n v="135.339024324451"/>
    <n v="0.32901249401666199"/>
    <n v="45.339024324451401"/>
    <n v="1"/>
    <n v="0"/>
    <n v="0.67901249401666197"/>
    <n v="45.339024324451003"/>
  </r>
  <r>
    <n v="16"/>
    <s v="CircularDVF_Rigid_EC_On_Corr_Off"/>
    <x v="1"/>
    <x v="3"/>
    <n v="0.93782506728043202"/>
    <n v="-1.45181364185373"/>
    <n v="0.58782506728043205"/>
    <n v="-1.45181364185373"/>
    <n v="0"/>
    <n v="0"/>
    <n v="0.93782506728043202"/>
    <n v="1.4518136418537324"/>
  </r>
  <r>
    <n v="17"/>
    <s v="CircularDVF_Rigid_EC_On_Corr_Off"/>
    <x v="0"/>
    <x v="4"/>
    <n v="0.99679801984095195"/>
    <n v="135.44088956439799"/>
    <n v="-0.50320198015904805"/>
    <n v="0.44088956439839"/>
    <n v="0"/>
    <n v="0"/>
    <n v="0.99679801984095195"/>
    <n v="0.44088956439799176"/>
  </r>
  <r>
    <n v="18"/>
    <s v="CircularDVF_Rigid_EC_On_Corr_Off"/>
    <x v="4"/>
    <x v="2"/>
    <n v="0.73035499015738403"/>
    <n v="46.4041676358259"/>
    <n v="-0.26964500984261602"/>
    <n v="1.4041676358259301"/>
    <n v="0"/>
    <n v="0"/>
    <n v="0.73035499015738403"/>
    <n v="1.4041676358258997"/>
  </r>
  <r>
    <n v="19"/>
    <s v="CircularDVF_Rigid_EC_On_Corr_Off"/>
    <x v="0"/>
    <x v="3"/>
    <n v="0.97394718637525102"/>
    <n v="1.3371652965458301"/>
    <n v="-0.52605281362474898"/>
    <n v="1.3371652965458301"/>
    <n v="0"/>
    <n v="0"/>
    <n v="0.97394718637525102"/>
    <n v="1.3371652965458338"/>
  </r>
  <r>
    <n v="20"/>
    <s v="CircularDVF_Rigid_EC_On_Corr_Off"/>
    <x v="1"/>
    <x v="2"/>
    <n v="0.75740669836558305"/>
    <n v="48.8434817885379"/>
    <n v="0.40740669836558402"/>
    <n v="3.8434817885379"/>
    <n v="0"/>
    <n v="0"/>
    <n v="0.75740669836558305"/>
    <n v="3.8434817885379005"/>
  </r>
  <r>
    <n v="21"/>
    <s v="CircularDVF_Rigid_EC_On_Corr_Off"/>
    <x v="4"/>
    <x v="3"/>
    <n v="0.98925590896280802"/>
    <n v="0.71802961926473996"/>
    <n v="-1.07440910371916E-2"/>
    <n v="0.71802961926473996"/>
    <n v="0"/>
    <n v="0"/>
    <n v="0.98925590896280802"/>
    <n v="0.7180296192647404"/>
  </r>
  <r>
    <n v="22"/>
    <s v="CircularDVF_Rigid_EC_On_Corr_Off"/>
    <x v="0"/>
    <x v="4"/>
    <n v="0.96424475334501503"/>
    <n v="136.54112135463899"/>
    <n v="-0.53575524665498497"/>
    <n v="1.5411213546393601"/>
    <n v="0"/>
    <n v="0"/>
    <n v="0.96424475334501503"/>
    <n v="1.5411213546389888"/>
  </r>
  <r>
    <n v="23"/>
    <s v="CircularDVF_Rigid_EC_On_Corr_Off"/>
    <x v="1"/>
    <x v="4"/>
    <n v="0.70823204048858301"/>
    <n v="135.32503703639699"/>
    <n v="0.35823204048858298"/>
    <n v="0.32503703639707698"/>
    <n v="0"/>
    <n v="0"/>
    <n v="0.70823204048858301"/>
    <n v="0.32503703639699211"/>
  </r>
  <r>
    <n v="24"/>
    <s v="CircularDVF_Rigid_EC_On_Corr_Off"/>
    <x v="1"/>
    <x v="3"/>
    <n v="0.73126043104322302"/>
    <n v="1.7810616440460201"/>
    <n v="0.38126043104322299"/>
    <n v="1.7810616440460201"/>
    <n v="0"/>
    <n v="0"/>
    <n v="0.73126043104322302"/>
    <n v="1.7810616440460194"/>
  </r>
  <r>
    <n v="25"/>
    <s v="CircularDVF_Rigid_EC_On_Corr_Off"/>
    <x v="1"/>
    <x v="4"/>
    <n v="0.71324372061789698"/>
    <n v="138.55254120806401"/>
    <n v="0.363243720617897"/>
    <n v="3.5525412080637602"/>
    <n v="0"/>
    <n v="0"/>
    <n v="0.71324372061789698"/>
    <n v="3.5525412080640137"/>
  </r>
  <r>
    <n v="26"/>
    <s v="CircularDVF_Rigid_EC_On_Corr_Off"/>
    <x v="4"/>
    <x v="2"/>
    <n v="0.97510805545926205"/>
    <n v="43.690732785875198"/>
    <n v="-2.48919445407376E-2"/>
    <n v="-1.3092672141248201"/>
    <n v="0"/>
    <n v="0"/>
    <n v="0.97510805545926205"/>
    <n v="1.3092672141248158"/>
  </r>
  <r>
    <n v="27"/>
    <s v="CircularDVF_Rigid_EC_On_Corr_Off"/>
    <x v="0"/>
    <x v="1"/>
    <n v="0.74592711498298703"/>
    <n v="90.595156358535306"/>
    <n v="-0.75407288501701297"/>
    <n v="0.59515635853529103"/>
    <n v="1"/>
    <n v="0"/>
    <n v="0.74592711498298703"/>
    <n v="0.59515635853529147"/>
  </r>
  <r>
    <n v="28"/>
    <s v="CircularDVF_Rigid_EC_On_Corr_Off"/>
    <x v="2"/>
    <x v="1"/>
    <n v="0.69676941778679402"/>
    <n v="94.890628373305006"/>
    <n v="-3.2305822132055999E-3"/>
    <n v="4.8906283733050504"/>
    <n v="1"/>
    <n v="0"/>
    <n v="0.69676941778679402"/>
    <n v="4.8906283733049918"/>
  </r>
  <r>
    <n v="29"/>
    <s v="CircularDVF_Rigid_EC_On_Corr_Off"/>
    <x v="3"/>
    <x v="3"/>
    <n v="0.60220065412213597"/>
    <n v="2.1629327309767898"/>
    <n v="0.102200654122136"/>
    <n v="2.1629327309767898"/>
    <n v="0"/>
    <n v="0"/>
    <n v="0.60220065412213597"/>
    <n v="2.1629327309767916"/>
  </r>
  <r>
    <n v="30"/>
    <s v="CircularDVF_Rigid_EC_On_Corr_Off"/>
    <x v="1"/>
    <x v="4"/>
    <n v="0.93147045978916698"/>
    <n v="133.22482614072501"/>
    <n v="0.581470459789167"/>
    <n v="-1.7751738592750099"/>
    <n v="0"/>
    <n v="0"/>
    <n v="0.93147045978916698"/>
    <n v="1.7751738592749859"/>
  </r>
  <r>
    <n v="31"/>
    <s v="CircularDVF_Rigid_EC_On_Corr_Off"/>
    <x v="2"/>
    <x v="4"/>
    <n v="0.96092405413522997"/>
    <n v="132.84343732528501"/>
    <n v="0.26092405413523001"/>
    <n v="-2.1565626747147899"/>
    <n v="0"/>
    <n v="0"/>
    <n v="0.96092405413522997"/>
    <n v="2.1565626747149906"/>
  </r>
  <r>
    <n v="32"/>
    <s v="CircularDVF_Rigid_EC_On_Corr_Off"/>
    <x v="2"/>
    <x v="3"/>
    <n v="0.96867576179689696"/>
    <n v="1.0388496144124699"/>
    <n v="0.26867576179689701"/>
    <n v="1.0388496144124699"/>
    <n v="0"/>
    <n v="0"/>
    <n v="0.96867576179689696"/>
    <n v="1.0388496144124701"/>
  </r>
  <r>
    <n v="33"/>
    <s v="CircularDVF_Rigid_EC_On_Corr_Off"/>
    <x v="0"/>
    <x v="2"/>
    <n v="1.0050456974608599"/>
    <n v="42.479695415495499"/>
    <n v="-0.49495430253913603"/>
    <n v="-2.52030458450449"/>
    <n v="0"/>
    <n v="0"/>
    <n v="1.0050456974608599"/>
    <n v="2.5203045845045153"/>
  </r>
  <r>
    <n v="34"/>
    <s v="CircularDVF_Rigid_EC_On_Corr_Off"/>
    <x v="2"/>
    <x v="3"/>
    <n v="0.56565988807354395"/>
    <n v="0.73250886743437604"/>
    <n v="-0.13434011192645601"/>
    <n v="0.73250886743437604"/>
    <n v="0"/>
    <n v="0"/>
    <n v="0.56565988807354395"/>
    <n v="0.73250886743437604"/>
  </r>
  <r>
    <n v="35"/>
    <s v="CircularDVF_Rigid_EC_On_Corr_Off"/>
    <x v="2"/>
    <x v="4"/>
    <n v="1.0101379062306099"/>
    <n v="138.96015284730501"/>
    <n v="0.31013790623061099"/>
    <n v="3.96015284730538"/>
    <n v="0"/>
    <n v="0"/>
    <n v="1.0101379062306099"/>
    <n v="3.9601528473050109"/>
  </r>
  <r>
    <n v="36"/>
    <s v="CircularDVF_Rigid_EC_On_Corr_Off"/>
    <x v="1"/>
    <x v="1"/>
    <n v="0.79237987612267202"/>
    <n v="89.813247794620693"/>
    <n v="0.44237987612267199"/>
    <n v="-0.18675220537926401"/>
    <n v="0"/>
    <n v="0"/>
    <n v="0.79237987612267202"/>
    <n v="0.18675220537932091"/>
  </r>
  <r>
    <n v="37"/>
    <s v="CircularDVF_Rigid_EC_On_Corr_Off"/>
    <x v="0"/>
    <x v="2"/>
    <n v="1.0043206856992899"/>
    <n v="43.728821725317403"/>
    <n v="-0.495679314300707"/>
    <n v="-1.2711782746825999"/>
    <n v="0"/>
    <n v="0"/>
    <n v="1.0043206856992899"/>
    <n v="1.2711782746825975"/>
  </r>
  <r>
    <n v="38"/>
    <s v="CircularDVF_Rigid_EC_On_Corr_Off"/>
    <x v="4"/>
    <x v="2"/>
    <n v="0.85452388624493203"/>
    <n v="43.7509098708504"/>
    <n v="-0.145476113755068"/>
    <n v="-1.24909012914955"/>
    <n v="0"/>
    <n v="0"/>
    <n v="0.85452388624493203"/>
    <n v="1.2490901291496073"/>
  </r>
  <r>
    <n v="39"/>
    <s v="CircularDVF_Rigid_EC_On_Corr_Off"/>
    <x v="3"/>
    <x v="1"/>
    <n v="1.0203899049977401"/>
    <n v="87.824155249942095"/>
    <n v="0.52038990499774396"/>
    <n v="-2.1758447500578799"/>
    <n v="0"/>
    <n v="0"/>
    <n v="1.0203899049977401"/>
    <n v="2.1758447500579052"/>
  </r>
  <r>
    <n v="40"/>
    <s v="CircularDVF_Rigid_EC_On_Corr_Off"/>
    <x v="1"/>
    <x v="1"/>
    <n v="0.74094204765148097"/>
    <n v="88.601845035028205"/>
    <n v="0.390942047651481"/>
    <n v="-1.3981549649718099"/>
    <n v="0"/>
    <n v="0"/>
    <n v="0.74094204765148097"/>
    <n v="1.398154964971809"/>
  </r>
  <r>
    <n v="41"/>
    <s v="CircularDVF_Rigid_EC_On_Corr_Off"/>
    <x v="1"/>
    <x v="0"/>
    <n v="0.978852291728876"/>
    <n v="-0.18141083287906701"/>
    <n v="0.62885229172887602"/>
    <n v="179.81858916712099"/>
    <n v="1"/>
    <n v="0"/>
    <n v="0.978852291728876"/>
    <n v="0.18141083287906667"/>
  </r>
  <r>
    <n v="42"/>
    <s v="CircularDVF_Rigid_EC_On_Corr_Off"/>
    <x v="3"/>
    <x v="1"/>
    <n v="0.77691803901516898"/>
    <n v="89.428584974277399"/>
    <n v="0.27691803901516898"/>
    <n v="-0.57141502572255798"/>
    <n v="0"/>
    <n v="0"/>
    <n v="0.77691803901516898"/>
    <n v="0.57141502572261516"/>
  </r>
  <r>
    <n v="43"/>
    <s v="CircularDVF_Rigid_EC_On_Corr_Off"/>
    <x v="0"/>
    <x v="0"/>
    <n v="0.73619508201780404"/>
    <n v="-178.954719303031"/>
    <n v="-0.76380491798219596"/>
    <n v="1.0452806969685799"/>
    <n v="1"/>
    <n v="0"/>
    <n v="0.73619508201780404"/>
    <n v="1.04528069696903"/>
  </r>
  <r>
    <n v="44"/>
    <s v="CircularDVF_Rigid_EC_On_Corr_Off"/>
    <x v="2"/>
    <x v="2"/>
    <n v="0.69000075490062596"/>
    <n v="44.363069451487299"/>
    <n v="-9.9992450993736694E-3"/>
    <n v="-0.63693054851265196"/>
    <n v="0"/>
    <n v="0"/>
    <n v="0.69000075490062596"/>
    <n v="0.63693054851270858"/>
  </r>
  <r>
    <n v="45"/>
    <s v="CircularDVF_Rigid_EC_On_Corr_Off"/>
    <x v="2"/>
    <x v="1"/>
    <n v="0.82346945703535301"/>
    <n v="90.898542695978406"/>
    <n v="0.123469457035353"/>
    <n v="0.89854269597839198"/>
    <n v="1"/>
    <n v="0"/>
    <n v="0.82346945703535301"/>
    <n v="0.8985426959783922"/>
  </r>
  <r>
    <n v="46"/>
    <s v="CircularDVF_Rigid_EC_On_Corr_Off"/>
    <x v="1"/>
    <x v="2"/>
    <n v="0.99383046369832995"/>
    <n v="90.148897220714602"/>
    <n v="0.64383046369832997"/>
    <n v="45.148897220714602"/>
    <n v="1"/>
    <n v="0"/>
    <n v="0.99383046369832995"/>
    <n v="44.851102779285384"/>
  </r>
  <r>
    <n v="47"/>
    <s v="CircularDVF_Rigid_EC_On_Corr_Off"/>
    <x v="4"/>
    <x v="1"/>
    <n v="0.99385731055045601"/>
    <n v="89.5533163821854"/>
    <n v="-6.1426894495439904E-3"/>
    <n v="-0.446683617814642"/>
    <n v="0"/>
    <n v="0"/>
    <n v="0.99385731055045601"/>
    <n v="0.44668361781458543"/>
  </r>
  <r>
    <n v="48"/>
    <s v="CircularDVF_Rigid_EC_On_Corr_Off"/>
    <x v="1"/>
    <x v="3"/>
    <n v="0.64830073985760595"/>
    <n v="0.63912959538009795"/>
    <n v="0.29830073985760602"/>
    <n v="0.63912959538009795"/>
    <n v="0"/>
    <n v="0"/>
    <n v="0.64830073985760595"/>
    <n v="0.63912959538009773"/>
  </r>
  <r>
    <n v="49"/>
    <s v="CircularDVF_Rigid_EC_On_Corr_Off"/>
    <x v="1"/>
    <x v="3"/>
    <n v="0.66903695770447502"/>
    <n v="1.06173073963251"/>
    <n v="0.31903695770447499"/>
    <n v="1.06173073963251"/>
    <n v="0"/>
    <n v="0"/>
    <n v="0.66903695770447502"/>
    <n v="1.0617307396325089"/>
  </r>
  <r>
    <n v="50"/>
    <s v="CircularDVF_Rigid_EC_On_Corr_Off"/>
    <x v="1"/>
    <x v="0"/>
    <n v="0.72096795834791305"/>
    <n v="-178.111361140041"/>
    <n v="0.37096795834791302"/>
    <n v="1.8886388599589701"/>
    <n v="1"/>
    <n v="0"/>
    <n v="0.72096795834791305"/>
    <n v="1.8886388599589736"/>
  </r>
  <r>
    <n v="51"/>
    <s v="CircularDVF_Rigid_EC_On_Corr_Off"/>
    <x v="1"/>
    <x v="4"/>
    <n v="1.0374554706833801"/>
    <n v="133.20441885045699"/>
    <n v="0.68745547068337798"/>
    <n v="-1.7955811495431799"/>
    <n v="0"/>
    <n v="0"/>
    <n v="1.0374554706833801"/>
    <n v="1.7955811495430112"/>
  </r>
  <r>
    <n v="52"/>
    <s v="CircularDVF_Rigid_EC_On_Corr_Off"/>
    <x v="0"/>
    <x v="1"/>
    <n v="0.99383046369832995"/>
    <n v="90.148897220714602"/>
    <n v="-0.50616953630167005"/>
    <n v="0.14889722071455899"/>
    <n v="1"/>
    <n v="0"/>
    <n v="0.99383046369832995"/>
    <n v="0.1488972207146162"/>
  </r>
  <r>
    <n v="53"/>
    <s v="CircularDVF_Rigid_EC_On_Corr_Off"/>
    <x v="2"/>
    <x v="2"/>
    <n v="0.99720747525425901"/>
    <n v="43.299891533017103"/>
    <n v="0.297207475254259"/>
    <n v="-1.7001084669829001"/>
    <n v="0"/>
    <n v="0"/>
    <n v="0.99720747525425901"/>
    <n v="1.700108466982897"/>
  </r>
  <r>
    <n v="54"/>
    <s v="CircularDVF_Rigid_EC_On_Corr_Off"/>
    <x v="4"/>
    <x v="1"/>
    <n v="0.99915610544525801"/>
    <n v="88.963219543757802"/>
    <n v="-8.4389455474154196E-4"/>
    <n v="-1.03678045624224"/>
    <n v="0"/>
    <n v="0"/>
    <n v="0.99915610544525801"/>
    <n v="1.0367804562421838"/>
  </r>
  <r>
    <n v="55"/>
    <s v="CircularDVF_Rigid_EC_On_Corr_Off"/>
    <x v="0"/>
    <x v="2"/>
    <n v="1.0226648959631299"/>
    <n v="43.546935272707501"/>
    <n v="-0.47733510403687102"/>
    <n v="-1.4530647272925401"/>
    <n v="0"/>
    <n v="0"/>
    <n v="1.0226648959631299"/>
    <n v="1.4530647272924853"/>
  </r>
  <r>
    <n v="56"/>
    <s v="CircularDVF_Rigid_EC_On_Corr_Off"/>
    <x v="2"/>
    <x v="0"/>
    <n v="0.798090394550102"/>
    <n v="179.48082915241801"/>
    <n v="9.8090394550101698E-2"/>
    <n v="-0.51917084758167698"/>
    <n v="0"/>
    <n v="0"/>
    <n v="0.798090394550102"/>
    <n v="0.51917084758198939"/>
  </r>
  <r>
    <n v="57"/>
    <s v="CircularDVF_Rigid_EC_On_Corr_Off"/>
    <x v="1"/>
    <x v="3"/>
    <n v="0.58787875842039505"/>
    <n v="4.2326758635814503"/>
    <n v="0.23787875842039499"/>
    <n v="4.2326758635814503"/>
    <n v="0"/>
    <n v="0"/>
    <n v="0.58787875842039505"/>
    <n v="4.2326758635814485"/>
  </r>
  <r>
    <n v="58"/>
    <s v="CircularDVF_Rigid_EC_On_Corr_Off"/>
    <x v="2"/>
    <x v="4"/>
    <n v="0.957419072134847"/>
    <n v="132.61678585666601"/>
    <n v="0.25741907213484699"/>
    <n v="-2.3832141433339298"/>
    <n v="0"/>
    <n v="0"/>
    <n v="0.957419072134847"/>
    <n v="2.3832141433339871"/>
  </r>
  <r>
    <n v="59"/>
    <s v="CircularDVF_Rigid_EC_On_Corr_Off"/>
    <x v="3"/>
    <x v="4"/>
    <n v="0.81055998520903505"/>
    <n v="134.251246950054"/>
    <n v="0.31055998520903499"/>
    <n v="-0.74875304994645797"/>
    <n v="0"/>
    <n v="0"/>
    <n v="0.81055998520903505"/>
    <n v="0.74875304994600356"/>
  </r>
  <r>
    <n v="60"/>
    <s v="CircularDVF_Rigid_EC_On_Corr_Off"/>
    <x v="2"/>
    <x v="3"/>
    <n v="0.75685342380214204"/>
    <n v="-1.01674668498111"/>
    <n v="5.6853423802141999E-2"/>
    <n v="-1.01674668498111"/>
    <n v="0"/>
    <n v="0"/>
    <n v="0.75685342380214204"/>
    <n v="1.0167466849811149"/>
  </r>
  <r>
    <n v="61"/>
    <s v="CircularDVF_Rigid_EC_On_Corr_Off"/>
    <x v="3"/>
    <x v="0"/>
    <n v="0.70518901898640396"/>
    <n v="178.99270546915201"/>
    <n v="0.20518901898640399"/>
    <n v="-1.00729453084818"/>
    <n v="0"/>
    <n v="0"/>
    <n v="0.70518901898640396"/>
    <n v="1.0072945308479859"/>
  </r>
  <r>
    <n v="62"/>
    <s v="CircularDVF_Rigid_EC_On_Corr_Off"/>
    <x v="2"/>
    <x v="3"/>
    <n v="0.58177897877434404"/>
    <n v="2.74808818005374"/>
    <n v="-0.118221021225656"/>
    <n v="2.74808818005374"/>
    <n v="0"/>
    <n v="0"/>
    <n v="0.58177897877434404"/>
    <n v="2.7480881800537418"/>
  </r>
  <r>
    <n v="63"/>
    <s v="CircularDVF_Rigid_EC_On_Corr_Off"/>
    <x v="0"/>
    <x v="2"/>
    <n v="0.690538043618104"/>
    <n v="51.346885178065598"/>
    <n v="-0.809461956381896"/>
    <n v="6.3468851780655804"/>
    <n v="0"/>
    <n v="0"/>
    <n v="0.690538043618104"/>
    <n v="6.3468851780656053"/>
  </r>
  <r>
    <n v="64"/>
    <s v="CircularDVF_Rigid_EC_On_Corr_Off"/>
    <x v="4"/>
    <x v="2"/>
    <n v="0.66439872107024001"/>
    <n v="45.283484226387003"/>
    <n v="-0.33560127892975999"/>
    <n v="0.28348422638700299"/>
    <n v="0"/>
    <n v="0"/>
    <n v="0.66439872107024001"/>
    <n v="0.28348422638700299"/>
  </r>
  <r>
    <n v="65"/>
    <s v="CircularDVF_Rigid_EC_On_Corr_Off"/>
    <x v="2"/>
    <x v="4"/>
    <n v="0.76264103865930699"/>
    <n v="142.73426948148699"/>
    <n v="6.2641038659306703E-2"/>
    <n v="7.7342694814872202"/>
    <n v="0"/>
    <n v="0"/>
    <n v="0.76264103865930699"/>
    <n v="7.7342694814869901"/>
  </r>
  <r>
    <n v="66"/>
    <s v="CircularDVF_Rigid_EC_On_Corr_Off"/>
    <x v="3"/>
    <x v="1"/>
    <n v="0.87533109359405203"/>
    <n v="88.478333021929501"/>
    <n v="0.37533109359405198"/>
    <n v="-1.5216669780704699"/>
    <n v="0"/>
    <n v="0"/>
    <n v="0.87533109359405203"/>
    <n v="1.521666978070499"/>
  </r>
  <r>
    <n v="67"/>
    <s v="CircularDVF_Rigid_EC_On_Corr_Off"/>
    <x v="0"/>
    <x v="3"/>
    <n v="0.76210206743404196"/>
    <n v="1.3204824309154899"/>
    <n v="-0.73789793256595804"/>
    <n v="1.3204824309154899"/>
    <n v="0"/>
    <n v="0"/>
    <n v="0.76210206743404196"/>
    <n v="1.3204824309154901"/>
  </r>
  <r>
    <n v="68"/>
    <s v="CircularDVF_Rigid_EC_On_Corr_Off"/>
    <x v="0"/>
    <x v="1"/>
    <n v="0.71594326692174104"/>
    <n v="86.898132632813301"/>
    <n v="-0.78405673307825896"/>
    <n v="-3.1018673671866801"/>
    <n v="0"/>
    <n v="0"/>
    <n v="0.71594326692174104"/>
    <n v="3.101867367186685"/>
  </r>
  <r>
    <n v="69"/>
    <s v="CircularDVF_Rigid_EC_On_Corr_Off"/>
    <x v="1"/>
    <x v="0"/>
    <n v="1.2267893599942701"/>
    <n v="9.6498063728461106E-2"/>
    <n v="0.87678935999427299"/>
    <n v="-179.90350193627199"/>
    <n v="1"/>
    <n v="0"/>
    <n v="1.2267893599942701"/>
    <n v="9.6498063728461148E-2"/>
  </r>
  <r>
    <n v="70"/>
    <s v="CircularDVF_Rigid_EC_On_Corr_Off"/>
    <x v="0"/>
    <x v="1"/>
    <n v="0.81820685105115298"/>
    <n v="89.819142710802893"/>
    <n v="-0.68179314894884702"/>
    <n v="-0.18085728919709301"/>
    <n v="0"/>
    <n v="0"/>
    <n v="0.81820685105115298"/>
    <n v="0.18085728919709254"/>
  </r>
  <r>
    <n v="71"/>
    <s v="CircularDVF_Rigid_EC_On_Corr_Off"/>
    <x v="4"/>
    <x v="4"/>
    <n v="0.98735259692556698"/>
    <n v="138.20216857133599"/>
    <n v="-1.2647403074432901E-2"/>
    <n v="3.2021685713363"/>
    <n v="0"/>
    <n v="0"/>
    <n v="0.98735259692556698"/>
    <n v="3.2021685713359886"/>
  </r>
  <r>
    <n v="72"/>
    <s v="CircularDVF_Rigid_EC_On_Corr_Off"/>
    <x v="1"/>
    <x v="1"/>
    <n v="1.0196574864867101"/>
    <n v="89.854874222435996"/>
    <n v="0.66965748648670498"/>
    <n v="-0.14512577756397599"/>
    <n v="0"/>
    <n v="0"/>
    <n v="1.0196574864867101"/>
    <n v="0.14512577756400447"/>
  </r>
  <r>
    <n v="73"/>
    <s v="CircularDVF_Rigid_EC_On_Corr_Off"/>
    <x v="0"/>
    <x v="1"/>
    <n v="1.0454845134747901"/>
    <n v="89.858459330629103"/>
    <n v="-0.45451548652521401"/>
    <n v="-0.14154066937089699"/>
    <n v="0"/>
    <n v="0"/>
    <n v="1.0454845134747901"/>
    <n v="0.14154066937089738"/>
  </r>
  <r>
    <n v="74"/>
    <s v="CircularDVF_Rigid_EC_On_Corr_Off"/>
    <x v="3"/>
    <x v="4"/>
    <n v="1.00121287579867"/>
    <n v="132.721085701297"/>
    <n v="0.50121287579866702"/>
    <n v="-2.2789142987034601"/>
    <n v="0"/>
    <n v="0"/>
    <n v="1.00121287579867"/>
    <n v="2.2789142987030004"/>
  </r>
  <r>
    <n v="75"/>
    <s v="CircularDVF_Rigid_EC_On_Corr_Off"/>
    <x v="2"/>
    <x v="2"/>
    <n v="0.74642772262510504"/>
    <n v="92.181264060430294"/>
    <n v="4.6427722625105403E-2"/>
    <n v="47.181264060430301"/>
    <n v="1"/>
    <n v="0"/>
    <n v="0.74642772262510504"/>
    <n v="42.818735939569706"/>
  </r>
  <r>
    <n v="76"/>
    <s v="CircularDVF_Rigid_EC_On_Corr_Off"/>
    <x v="1"/>
    <x v="2"/>
    <n v="0.72061999921091202"/>
    <n v="87.740578030795902"/>
    <n v="0.37061999921091199"/>
    <n v="42.740578030795902"/>
    <n v="0"/>
    <n v="0"/>
    <n v="0.72061999921091202"/>
    <n v="42.740578030795916"/>
  </r>
  <r>
    <n v="77"/>
    <s v="CircularDVF_Rigid_EC_On_Corr_Off"/>
    <x v="1"/>
    <x v="3"/>
    <n v="0.75676881115544903"/>
    <n v="0.54751979284151298"/>
    <n v="0.40676881115544899"/>
    <n v="0.54751979284151298"/>
    <n v="0"/>
    <n v="0"/>
    <n v="0.75676881115544903"/>
    <n v="0.54751979284151275"/>
  </r>
  <r>
    <n v="78"/>
    <s v="CircularDVF_Rigid_EC_On_Corr_Off"/>
    <x v="3"/>
    <x v="3"/>
    <n v="0.79815391239826505"/>
    <n v="0.88995994722682803"/>
    <n v="0.298153912398265"/>
    <n v="0.88995994722682803"/>
    <n v="0"/>
    <n v="0"/>
    <n v="0.79815391239826505"/>
    <n v="0.88995994722682781"/>
  </r>
  <r>
    <n v="79"/>
    <s v="CircularDVF_Rigid_EC_On_Corr_Off"/>
    <x v="4"/>
    <x v="2"/>
    <n v="0.97479607087863596"/>
    <n v="49.922315846379597"/>
    <n v="-2.5203929121363999E-2"/>
    <n v="4.92231584637958"/>
    <n v="0"/>
    <n v="0"/>
    <n v="0.97479607087863596"/>
    <n v="4.922315846379604"/>
  </r>
  <r>
    <n v="80"/>
    <s v="CircularDVF_Rigid_EC_On_Corr_Off"/>
    <x v="0"/>
    <x v="4"/>
    <n v="1.0043206856992899"/>
    <n v="136.271178274683"/>
    <n v="-0.495679314300707"/>
    <n v="1.2711782746825999"/>
    <n v="0"/>
    <n v="0"/>
    <n v="1.0043206856992899"/>
    <n v="1.2711782746829954"/>
  </r>
  <r>
    <n v="81"/>
    <s v="CircularDVF_Rigid_EC_On_Corr_Off"/>
    <x v="3"/>
    <x v="3"/>
    <n v="0.56050917344042195"/>
    <n v="-0.84485348371242697"/>
    <n v="6.0509173440421803E-2"/>
    <n v="-0.84485348371242697"/>
    <n v="0"/>
    <n v="0"/>
    <n v="0.56050917344042195"/>
    <n v="0.84485348371242708"/>
  </r>
  <r>
    <n v="82"/>
    <s v="CircularDVF_Rigid_EC_On_Corr_Off"/>
    <x v="2"/>
    <x v="0"/>
    <n v="0.51942185762745097"/>
    <n v="178.062374315548"/>
    <n v="-0.18057814237254899"/>
    <n v="-1.93762568445243"/>
    <n v="0"/>
    <n v="0"/>
    <n v="0.51942185762745097"/>
    <n v="1.9376256844520015"/>
  </r>
  <r>
    <n v="83"/>
    <s v="CircularDVF_Rigid_EC_On_Corr_Off"/>
    <x v="3"/>
    <x v="0"/>
    <n v="0.70518901898640396"/>
    <n v="178.99270546915201"/>
    <n v="0.20518901898640399"/>
    <n v="-1.00729453084818"/>
    <n v="0"/>
    <n v="0"/>
    <n v="0.70518901898640396"/>
    <n v="1.0072945308479859"/>
  </r>
  <r>
    <n v="84"/>
    <s v="CircularDVF_Rigid_EC_On_Corr_Off"/>
    <x v="0"/>
    <x v="0"/>
    <n v="0.71551828867573897"/>
    <n v="179.007248306142"/>
    <n v="-0.78448171132426103"/>
    <n v="-0.99275169385759898"/>
    <n v="0"/>
    <n v="0"/>
    <n v="0.71551828867573897"/>
    <n v="0.992751693857997"/>
  </r>
  <r>
    <n v="85"/>
    <s v="CircularDVF_Rigid_EC_On_Corr_Off"/>
    <x v="4"/>
    <x v="0"/>
    <n v="0.71551828867573897"/>
    <n v="179.007248306142"/>
    <n v="-0.28448171132426098"/>
    <n v="-0.99275169385759898"/>
    <n v="0"/>
    <n v="0"/>
    <n v="0.71551828867573897"/>
    <n v="0.992751693857997"/>
  </r>
  <r>
    <n v="86"/>
    <s v="CircularDVF_Rigid_EC_On_Corr_Off"/>
    <x v="1"/>
    <x v="0"/>
    <n v="0.71551828867573897"/>
    <n v="179.007248306142"/>
    <n v="0.36551828867573899"/>
    <n v="-0.99275169385759898"/>
    <n v="0"/>
    <n v="0"/>
    <n v="0.71551828867573897"/>
    <n v="0.992751693857997"/>
  </r>
  <r>
    <n v="87"/>
    <s v="CircularDVF_Rigid_EC_On_Corr_Off"/>
    <x v="1"/>
    <x v="2"/>
    <n v="0.50739086974412395"/>
    <n v="135.86617689455201"/>
    <n v="0.157390869744124"/>
    <n v="90.866176894551899"/>
    <n v="1"/>
    <n v="0"/>
    <n v="0.50739086974412395"/>
    <n v="0.8661768945520123"/>
  </r>
  <r>
    <n v="88"/>
    <s v="CircularDVF_Rigid_EC_On_Corr_Off"/>
    <x v="0"/>
    <x v="0"/>
    <n v="0.83938672487993304"/>
    <n v="-179.788447313939"/>
    <n v="-0.66061327512006696"/>
    <n v="0.21155268606088401"/>
    <n v="1"/>
    <n v="0"/>
    <n v="0.83938672487993304"/>
    <n v="0.21155268606099753"/>
  </r>
  <r>
    <n v="89"/>
    <s v="CircularDVF_Rigid_EC_On_Corr_Off"/>
    <x v="2"/>
    <x v="0"/>
    <n v="0.63342496976538598"/>
    <n v="-177.38258663673599"/>
    <n v="-6.6575030234614099E-2"/>
    <n v="2.6174133632643999"/>
    <n v="1"/>
    <n v="0"/>
    <n v="0.63342496976538598"/>
    <n v="2.6174133632640064"/>
  </r>
  <r>
    <n v="90"/>
    <s v="CircularDVF_Rigid_EC_On_Corr_Off"/>
    <x v="4"/>
    <x v="3"/>
    <n v="0.58115492011266501"/>
    <n v="0.71297734168354099"/>
    <n v="-0.41884507988733499"/>
    <n v="0.71297734168354099"/>
    <n v="0"/>
    <n v="0"/>
    <n v="0.58115492011266501"/>
    <n v="0.71297734168354054"/>
  </r>
  <r>
    <n v="91"/>
    <s v="CircularDVF_Rigid_EC_On_Corr_Off"/>
    <x v="1"/>
    <x v="0"/>
    <n v="0.77759429884367903"/>
    <n v="178.70583043504399"/>
    <n v="0.427594298843679"/>
    <n v="-1.2941695649560601"/>
    <n v="0"/>
    <n v="0"/>
    <n v="0.77759429884367903"/>
    <n v="1.2941695649560074"/>
  </r>
  <r>
    <n v="92"/>
    <s v="CircularDVF_Rigid_EC_On_Corr_Off"/>
    <x v="4"/>
    <x v="1"/>
    <n v="0.71501096666897201"/>
    <n v="91.034854569985697"/>
    <n v="-0.28498903333102799"/>
    <n v="1.0348545699856699"/>
    <n v="1"/>
    <n v="0"/>
    <n v="0.71501096666897201"/>
    <n v="1.034854569985697"/>
  </r>
  <r>
    <n v="93"/>
    <s v="CircularDVF_Rigid_EC_On_Corr_Off"/>
    <x v="2"/>
    <x v="3"/>
    <n v="0.52429435940609903"/>
    <n v="0.22579500651613699"/>
    <n v="-0.17570564059390101"/>
    <n v="0.22579500651613699"/>
    <n v="0"/>
    <n v="0"/>
    <n v="0.52429435940609903"/>
    <n v="0.22579500651613671"/>
  </r>
  <r>
    <n v="94"/>
    <s v="CircularDVF_Rigid_EC_On_Corr_Off"/>
    <x v="2"/>
    <x v="0"/>
    <n v="0.82407190307727096"/>
    <n v="178.77883290313099"/>
    <n v="0.12407190307727101"/>
    <n v="-1.22116709686878"/>
    <n v="0"/>
    <n v="0"/>
    <n v="0.82407190307727096"/>
    <n v="1.22116709686901"/>
  </r>
  <r>
    <n v="95"/>
    <s v="CircularDVF_Rigid_EC_On_Corr_Off"/>
    <x v="2"/>
    <x v="2"/>
    <n v="0.704897621054969"/>
    <n v="46.751890853034702"/>
    <n v="4.8976210549687097E-3"/>
    <n v="1.7518908530347199"/>
    <n v="0"/>
    <n v="0"/>
    <n v="0.704897621054969"/>
    <n v="1.7518908530346948"/>
  </r>
  <r>
    <n v="96"/>
    <s v="CircularDVF_Rigid_EC_On_Corr_Off"/>
    <x v="3"/>
    <x v="1"/>
    <n v="0.68988473840504205"/>
    <n v="87.210432891443602"/>
    <n v="0.189884738405042"/>
    <n v="-2.78956710855641"/>
    <n v="0"/>
    <n v="0"/>
    <n v="0.68988473840504205"/>
    <n v="2.7895671085564118"/>
  </r>
  <r>
    <n v="97"/>
    <s v="CircularDVF_Rigid_EC_On_Corr_Off"/>
    <x v="2"/>
    <x v="2"/>
    <n v="0.77418986093802"/>
    <n v="43.621273841803898"/>
    <n v="7.4189860938020394E-2"/>
    <n v="-1.3787261581960899"/>
    <n v="0"/>
    <n v="0"/>
    <n v="0.77418986093802"/>
    <n v="1.3787261581961161"/>
  </r>
  <r>
    <n v="98"/>
    <s v="CircularDVF_Rigid_EC_On_Corr_Off"/>
    <x v="0"/>
    <x v="0"/>
    <n v="0.63807091620468304"/>
    <n v="-178.79395122078"/>
    <n v="-0.86192908379531696"/>
    <n v="1.2060487792199399"/>
    <n v="1"/>
    <n v="0"/>
    <n v="0.63807091620468304"/>
    <n v="1.2060487792199979"/>
  </r>
  <r>
    <n v="99"/>
    <s v="CircularDVF_Rigid_EC_On_Corr_Off"/>
    <x v="0"/>
    <x v="4"/>
    <n v="0.82887570818052303"/>
    <n v="134.015286299004"/>
    <n v="-0.67112429181947697"/>
    <n v="-0.98471370099565503"/>
    <n v="0"/>
    <n v="0"/>
    <n v="0.82887570818052303"/>
    <n v="0.98471370099599653"/>
  </r>
  <r>
    <n v="100"/>
    <s v="CircularDVF_Rigid_EC_On_Corr_Off"/>
    <x v="4"/>
    <x v="3"/>
    <n v="0.61727565670290596"/>
    <n v="-0.28767513666099398"/>
    <n v="-0.38272434329709398"/>
    <n v="-0.28767513666099398"/>
    <n v="0"/>
    <n v="0"/>
    <n v="0.61727565670290596"/>
    <n v="0.28767513666099376"/>
  </r>
  <r>
    <n v="101"/>
    <s v="CircularDVF_Rigid_EC_On_Corr_Off"/>
    <x v="0"/>
    <x v="3"/>
    <n v="0.64849825941686601"/>
    <n v="1.55185666685554"/>
    <n v="-0.85150174058313399"/>
    <n v="1.55185666685554"/>
    <n v="0"/>
    <n v="0"/>
    <n v="0.64849825941686601"/>
    <n v="1.5518566668555422"/>
  </r>
  <r>
    <n v="102"/>
    <s v="CircularDVF_Rigid_EC_On_Corr_Off"/>
    <x v="4"/>
    <x v="0"/>
    <n v="0.79854493727385001"/>
    <n v="177.998243918143"/>
    <n v="-0.20145506272614999"/>
    <n v="-2.0017560818572502"/>
    <n v="0"/>
    <n v="0"/>
    <n v="0.79854493727385001"/>
    <n v="2.0017560818569962"/>
  </r>
  <r>
    <n v="103"/>
    <s v="CircularDVF_Rigid_EC_On_Corr_Off"/>
    <x v="3"/>
    <x v="0"/>
    <n v="0.79854493727385001"/>
    <n v="177.998243918143"/>
    <n v="0.29854493727385001"/>
    <n v="-2.0017560818572502"/>
    <n v="0"/>
    <n v="0"/>
    <n v="0.79854493727385001"/>
    <n v="2.0017560818569962"/>
  </r>
  <r>
    <n v="104"/>
    <s v="CircularDVF_Rigid_EC_On_Corr_Off"/>
    <x v="0"/>
    <x v="2"/>
    <n v="0.79237987612267202"/>
    <n v="90.186752205379193"/>
    <n v="-0.70762012387732798"/>
    <n v="45.1867522053792"/>
    <n v="1"/>
    <n v="0"/>
    <n v="0.79237987612267202"/>
    <n v="44.813247794620793"/>
  </r>
  <r>
    <n v="105"/>
    <s v="CircularDVF_Rigid_EC_On_Corr_Off"/>
    <x v="1"/>
    <x v="4"/>
    <n v="1.0820024455570401"/>
    <n v="140.443082624505"/>
    <n v="0.73200244555703797"/>
    <n v="5.4430826245054504"/>
    <n v="0"/>
    <n v="0"/>
    <n v="1.0820024455570401"/>
    <n v="5.4430826245049957"/>
  </r>
  <r>
    <n v="106"/>
    <s v="CircularDVF_Rigid_EC_On_Corr_Off"/>
    <x v="3"/>
    <x v="4"/>
    <n v="1.1799004449011701"/>
    <n v="139.81224860273801"/>
    <n v="0.67990044490116597"/>
    <n v="4.8122486027377196"/>
    <n v="0"/>
    <n v="0"/>
    <n v="1.1799004449011701"/>
    <n v="4.8122486027380091"/>
  </r>
  <r>
    <n v="107"/>
    <s v="CircularDVF_Rigid_EC_On_Corr_Off"/>
    <x v="0"/>
    <x v="4"/>
    <n v="1.0073129623622299"/>
    <n v="139.59628721430499"/>
    <n v="-0.49268703763777"/>
    <n v="4.5962872143050504"/>
    <n v="0"/>
    <n v="0"/>
    <n v="1.0073129623622299"/>
    <n v="4.5962872143049935"/>
  </r>
  <r>
    <n v="108"/>
    <s v="CircularDVF_Rigid_EC_On_Corr_Off"/>
    <x v="2"/>
    <x v="0"/>
    <n v="0.76709918893388496"/>
    <n v="179.45985377122099"/>
    <n v="6.7099188933885404E-2"/>
    <n v="-0.54014622877923602"/>
    <n v="0"/>
    <n v="0"/>
    <n v="0.76709918893388496"/>
    <n v="0.5401462287790082"/>
  </r>
  <r>
    <n v="109"/>
    <s v="CircularDVF_Rigid_EC_On_Corr_Off"/>
    <x v="3"/>
    <x v="2"/>
    <n v="0.88965310778120599"/>
    <n v="40.738408787281799"/>
    <n v="0.38965310778120599"/>
    <n v="-4.2615912127182298"/>
    <n v="0"/>
    <n v="0"/>
    <n v="0.88965310778120599"/>
    <n v="4.2615912127182014"/>
  </r>
  <r>
    <n v="110"/>
    <s v="CircularDVF_Rigid_EC_On_Corr_Off"/>
    <x v="4"/>
    <x v="3"/>
    <n v="0.68453062207257598"/>
    <n v="1.0376968704280201"/>
    <n v="-0.31546937792742402"/>
    <n v="1.0376968704280201"/>
    <n v="0"/>
    <n v="0"/>
    <n v="0.68453062207257598"/>
    <n v="1.0376968704280216"/>
  </r>
  <r>
    <n v="111"/>
    <s v="CircularDVF_Rigid_EC_On_Corr_Off"/>
    <x v="4"/>
    <x v="0"/>
    <n v="0.62764038141666101"/>
    <n v="179.33983093363199"/>
    <n v="-0.37235961858333899"/>
    <n v="-0.66016906636781403"/>
    <n v="0"/>
    <n v="0"/>
    <n v="0.62764038141666101"/>
    <n v="0.66016906636801309"/>
  </r>
  <r>
    <n v="112"/>
    <s v="CircularDVF_Rigid_EC_On_Corr_Off"/>
    <x v="4"/>
    <x v="4"/>
    <n v="0.98315234047368605"/>
    <n v="137.57646550822599"/>
    <n v="-1.6847659526314201E-2"/>
    <n v="2.57646550822568"/>
    <n v="0"/>
    <n v="0"/>
    <n v="0.98315234047368605"/>
    <n v="2.5764655082259935"/>
  </r>
  <r>
    <n v="113"/>
    <s v="CircularDVF_Rigid_EC_On_Corr_Off"/>
    <x v="4"/>
    <x v="2"/>
    <n v="0.69012061812312997"/>
    <n v="43.7566129269795"/>
    <n v="-0.30987938187686997"/>
    <n v="-1.2433870730204699"/>
    <n v="0"/>
    <n v="0"/>
    <n v="0.69012061812312997"/>
    <n v="1.2433870730205001"/>
  </r>
  <r>
    <n v="114"/>
    <s v="CircularDVF_Rigid_EC_On_Corr_Off"/>
    <x v="3"/>
    <x v="2"/>
    <n v="0.60201453682962702"/>
    <n v="55.805437220475099"/>
    <n v="0.10201453682962699"/>
    <n v="10.805437220475101"/>
    <n v="0"/>
    <n v="0"/>
    <n v="0.60201453682962702"/>
    <n v="10.805437220475085"/>
  </r>
  <r>
    <n v="115"/>
    <s v="CircularDVF_Rigid_EC_On_Corr_Off"/>
    <x v="4"/>
    <x v="0"/>
    <n v="0.922056106873405"/>
    <n v="179.55063055129199"/>
    <n v="-7.7943893126594596E-2"/>
    <n v="-0.44936944870795498"/>
    <n v="0"/>
    <n v="0"/>
    <n v="0.922056106873405"/>
    <n v="0.44936944870801199"/>
  </r>
  <r>
    <n v="116"/>
    <s v="CircularDVF_Rigid_EC_On_Corr_Off"/>
    <x v="4"/>
    <x v="1"/>
    <n v="0.77688369540583702"/>
    <n v="89.809522711319303"/>
    <n v="-0.22311630459416301"/>
    <n v="-0.19047728868071101"/>
    <n v="0"/>
    <n v="0"/>
    <n v="0.77688369540583702"/>
    <n v="0.1904772886807109"/>
  </r>
  <r>
    <n v="117"/>
    <s v="CircularDVF_Rigid_EC_On_Corr_Off"/>
    <x v="2"/>
    <x v="4"/>
    <n v="0.95522891060070303"/>
    <n v="138.96854980409299"/>
    <n v="0.25522891060070302"/>
    <n v="3.9685498040932998"/>
    <n v="0"/>
    <n v="0"/>
    <n v="0.95522891060070303"/>
    <n v="3.9685498040929872"/>
  </r>
  <r>
    <n v="118"/>
    <s v="CircularDVF_Rigid_EC_On_Corr_Off"/>
    <x v="3"/>
    <x v="2"/>
    <n v="0.63167868217057199"/>
    <n v="46.292166886249902"/>
    <n v="0.13167868217057199"/>
    <n v="1.2921668862499001"/>
    <n v="0"/>
    <n v="0"/>
    <n v="0.63167868217057199"/>
    <n v="1.2921668862499018"/>
  </r>
  <r>
    <n v="119"/>
    <s v="CircularDVF_Rigid_EC_On_Corr_Off"/>
    <x v="1"/>
    <x v="2"/>
    <n v="0.67946815943338601"/>
    <n v="47.125656165822399"/>
    <n v="0.32946815943338598"/>
    <n v="2.12565616582242"/>
    <n v="0"/>
    <n v="0"/>
    <n v="0.67946815943338601"/>
    <n v="2.1256561658223916"/>
  </r>
  <r>
    <n v="120"/>
    <s v="CircularDVF_Rigid_EC_On_Corr_Off"/>
    <x v="2"/>
    <x v="3"/>
    <n v="0.58155421128297002"/>
    <n v="2.2397600262464401"/>
    <n v="-0.118445788717029"/>
    <n v="2.2397600262464401"/>
    <n v="0"/>
    <n v="0"/>
    <n v="0.58155421128297002"/>
    <n v="2.2397600262464437"/>
  </r>
  <r>
    <n v="121"/>
    <s v="CircularDVF_Rigid_EC_On_Corr_Off"/>
    <x v="4"/>
    <x v="0"/>
    <n v="0.751774005523828"/>
    <n v="178.66137316750601"/>
    <n v="-0.248225994476172"/>
    <n v="-1.3386268324942401"/>
    <n v="0"/>
    <n v="0"/>
    <n v="0.751774005523828"/>
    <n v="1.3386268324939863"/>
  </r>
  <r>
    <n v="122"/>
    <s v="CircularDVF_Rigid_EC_On_Corr_Off"/>
    <x v="0"/>
    <x v="3"/>
    <n v="0.72595419701394803"/>
    <n v="1.38624652865849"/>
    <n v="-0.77404580298605197"/>
    <n v="1.38624652865849"/>
    <n v="0"/>
    <n v="0"/>
    <n v="0.72595419701394803"/>
    <n v="1.3862465286584893"/>
  </r>
  <r>
    <n v="123"/>
    <s v="CircularDVF_Rigid_EC_On_Corr_Off"/>
    <x v="2"/>
    <x v="1"/>
    <n v="0.65295525721998304"/>
    <n v="90.679902177147397"/>
    <n v="-4.7044742780016802E-2"/>
    <n v="0.679902177147369"/>
    <n v="1"/>
    <n v="0"/>
    <n v="0.65295525721998304"/>
    <n v="0.67990217714739742"/>
  </r>
  <r>
    <n v="124"/>
    <s v="CircularDVF_Rigid_EC_On_Corr_Off"/>
    <x v="4"/>
    <x v="3"/>
    <n v="0.55012612616518797"/>
    <n v="-0.32278970895973202"/>
    <n v="-0.44987387383481198"/>
    <n v="-0.32278970895973202"/>
    <n v="0"/>
    <n v="0"/>
    <n v="0.55012612616518797"/>
    <n v="0.32278970895973202"/>
  </r>
  <r>
    <n v="125"/>
    <s v="CircularDVF_Rigid_EC_On_Corr_Off"/>
    <x v="2"/>
    <x v="0"/>
    <n v="0.91728652053767701"/>
    <n v="178.25745459074901"/>
    <n v="0.217286520537677"/>
    <n v="-1.7425454092508501"/>
    <n v="0"/>
    <n v="0"/>
    <n v="0.91728652053767701"/>
    <n v="1.7425454092509938"/>
  </r>
  <r>
    <n v="126"/>
    <s v="CircularDVF_Rigid_EC_On_Corr_Off"/>
    <x v="4"/>
    <x v="3"/>
    <n v="0.699917670820011"/>
    <n v="0.169138341194639"/>
    <n v="-0.300082329179989"/>
    <n v="0.169138341194639"/>
    <n v="0"/>
    <n v="0"/>
    <n v="0.699917670820011"/>
    <n v="0.169138341194639"/>
  </r>
  <r>
    <n v="127"/>
    <s v="CircularDVF_Rigid_EC_On_Corr_Off"/>
    <x v="3"/>
    <x v="2"/>
    <n v="1.03303278526786"/>
    <n v="49.6441950438672"/>
    <n v="0.53303278526785802"/>
    <n v="4.6441950438672297"/>
    <n v="0"/>
    <n v="0"/>
    <n v="1.03303278526786"/>
    <n v="4.6441950438671995"/>
  </r>
  <r>
    <n v="128"/>
    <s v="CircularDVF_Rigid_EC_On_Corr_Off"/>
    <x v="3"/>
    <x v="1"/>
    <n v="1.0403960473982601"/>
    <n v="89.288817813139303"/>
    <n v="0.54039604739825597"/>
    <n v="-0.71118218686069701"/>
    <n v="0"/>
    <n v="0"/>
    <n v="1.0403960473982601"/>
    <n v="0.71118218686069667"/>
  </r>
  <r>
    <n v="129"/>
    <s v="CircularDVF_Rigid_EC_On_Corr_Off"/>
    <x v="1"/>
    <x v="2"/>
    <n v="1.0372522762996801"/>
    <n v="46.392261583382798"/>
    <n v="0.68725227629968"/>
    <n v="1.3922615833828"/>
    <n v="0"/>
    <n v="0"/>
    <n v="1.0372522762996801"/>
    <n v="1.3922615833828047"/>
  </r>
  <r>
    <n v="130"/>
    <s v="CircularDVF_Rigid_EC_On_Corr_Off"/>
    <x v="0"/>
    <x v="0"/>
    <n v="0.715417598957519"/>
    <n v="-179.75178878951399"/>
    <n v="-0.784582401042481"/>
    <n v="0.24821121048580599"/>
    <n v="1"/>
    <n v="0"/>
    <n v="0.715417598957519"/>
    <n v="0.24821121048603345"/>
  </r>
  <r>
    <n v="131"/>
    <s v="CircularDVF_Rigid_EC_On_Corr_Off"/>
    <x v="2"/>
    <x v="1"/>
    <n v="0.72043484609227504"/>
    <n v="88.151065251712694"/>
    <n v="2.0434846092274899E-2"/>
    <n v="-1.84893474828732"/>
    <n v="0"/>
    <n v="0"/>
    <n v="0.72043484609227504"/>
    <n v="1.84893474828732"/>
  </r>
  <r>
    <n v="132"/>
    <s v="CircularDVF_Rigid_EC_On_Corr_Off"/>
    <x v="4"/>
    <x v="4"/>
    <n v="0.79390042379680703"/>
    <n v="138.71938854229899"/>
    <n v="-0.206099576203193"/>
    <n v="3.7193885422988702"/>
    <n v="0"/>
    <n v="0"/>
    <n v="0.79390042379680703"/>
    <n v="3.7193885422989865"/>
  </r>
  <r>
    <n v="133"/>
    <s v="CircularDVF_Rigid_EC_On_Corr_Off"/>
    <x v="3"/>
    <x v="0"/>
    <n v="0.72595419701394803"/>
    <n v="178.61375347134199"/>
    <n v="0.225954197013948"/>
    <n v="-1.38624652865849"/>
    <n v="0"/>
    <n v="0"/>
    <n v="0.72595419701394803"/>
    <n v="1.3862465286580061"/>
  </r>
  <r>
    <n v="134"/>
    <s v="CircularDVF_Rigid_EC_On_Corr_Off"/>
    <x v="3"/>
    <x v="4"/>
    <n v="0.92696235165164498"/>
    <n v="128.00659485782401"/>
    <n v="0.42696235165164498"/>
    <n v="-6.9934051421764698"/>
    <n v="0"/>
    <n v="0"/>
    <n v="0.92696235165164498"/>
    <n v="6.9934051421759875"/>
  </r>
  <r>
    <n v="135"/>
    <s v="CircularDVF_Rigid_EC_On_Corr_Off"/>
    <x v="3"/>
    <x v="1"/>
    <n v="0.76884675495075305"/>
    <n v="85.5688190688128"/>
    <n v="0.268846754950753"/>
    <n v="-4.4311809311871597"/>
    <n v="0"/>
    <n v="0"/>
    <n v="0.76884675495075305"/>
    <n v="4.4311809311872139"/>
  </r>
  <r>
    <n v="136"/>
    <s v="CircularDVF_Rigid_EC_On_Corr_Off"/>
    <x v="1"/>
    <x v="4"/>
    <n v="1.14477920380522"/>
    <n v="138.31063985944201"/>
    <n v="0.79477920380521805"/>
    <n v="3.3106398594422899"/>
    <n v="0"/>
    <n v="0"/>
    <n v="1.14477920380522"/>
    <n v="3.3106398594420057"/>
  </r>
  <r>
    <n v="137"/>
    <s v="CircularDVF_Rigid_EC_On_Corr_Off"/>
    <x v="3"/>
    <x v="0"/>
    <n v="1.10812210493262"/>
    <n v="0.90810880156908502"/>
    <n v="0.60812210493261998"/>
    <n v="-179.091891198431"/>
    <n v="1"/>
    <n v="0"/>
    <n v="1.10812210493262"/>
    <n v="0.90810880156908524"/>
  </r>
  <r>
    <n v="138"/>
    <s v="CircularDVF_Rigid_EC_On_Corr_Off"/>
    <x v="4"/>
    <x v="4"/>
    <n v="0.99688099498087401"/>
    <n v="135.860736621283"/>
    <n v="-3.1190050191255399E-3"/>
    <n v="0.86073662128313799"/>
    <n v="0"/>
    <n v="0"/>
    <n v="0.99688099498087401"/>
    <n v="0.86073662128299588"/>
  </r>
  <r>
    <n v="139"/>
    <s v="CircularDVF_Rigid_EC_On_Corr_Off"/>
    <x v="3"/>
    <x v="4"/>
    <n v="0.90813943206715297"/>
    <n v="139.405774980416"/>
    <n v="0.40813943206715297"/>
    <n v="4.4057749804162496"/>
    <n v="0"/>
    <n v="0"/>
    <n v="0.90813943206715297"/>
    <n v="4.4057749804159982"/>
  </r>
  <r>
    <n v="140"/>
    <s v="CircularDVF_Rigid_EC_On_Corr_Off"/>
    <x v="3"/>
    <x v="4"/>
    <n v="0.81428099303705803"/>
    <n v="136.05377392677701"/>
    <n v="0.31428099303705798"/>
    <n v="1.05377392677656"/>
    <n v="0"/>
    <n v="0"/>
    <n v="0.81428099303705803"/>
    <n v="1.0537739267770121"/>
  </r>
  <r>
    <n v="141"/>
    <s v="CircularDVF_Rigid_EC_On_Corr_Off"/>
    <x v="0"/>
    <x v="1"/>
    <n v="0.673575922682497"/>
    <n v="89.780308670542098"/>
    <n v="-0.826424077317503"/>
    <n v="-0.21969132945787401"/>
    <n v="0"/>
    <n v="0"/>
    <n v="0.673575922682497"/>
    <n v="0.21969132945790193"/>
  </r>
  <r>
    <n v="142"/>
    <s v="CircularDVF_Rigid_EC_On_Corr_Off"/>
    <x v="2"/>
    <x v="1"/>
    <n v="0.66324515669172202"/>
    <n v="90.223113278454804"/>
    <n v="-3.6754843308277503E-2"/>
    <n v="0.22311327845477499"/>
    <n v="1"/>
    <n v="0"/>
    <n v="0.66324515669172202"/>
    <n v="0.22311327845480378"/>
  </r>
  <r>
    <n v="143"/>
    <s v="CircularDVF_Rigid_EC_On_Corr_Off"/>
    <x v="1"/>
    <x v="0"/>
    <n v="1.0150100678521401"/>
    <n v="-0.17494840137095499"/>
    <n v="0.66501006785213701"/>
    <n v="179.82505159862899"/>
    <n v="1"/>
    <n v="0"/>
    <n v="1.0150100678521401"/>
    <n v="0.1749484013709548"/>
  </r>
  <r>
    <n v="144"/>
    <s v="CircularDVF_Rigid_EC_On_Corr_Off"/>
    <x v="4"/>
    <x v="1"/>
    <n v="0.74108607503916701"/>
    <n v="88.202605128258796"/>
    <n v="-0.25891392496083299"/>
    <n v="-1.7973948717411801"/>
    <n v="0"/>
    <n v="0"/>
    <n v="0.74108607503916701"/>
    <n v="1.7973948717412043"/>
  </r>
  <r>
    <n v="145"/>
    <s v="CircularDVF_Rigid_EC_On_Corr_Off"/>
    <x v="3"/>
    <x v="3"/>
    <n v="0.467612179263445"/>
    <n v="-171.35970031533299"/>
    <n v="-3.2387820736555301E-2"/>
    <n v="-171.35970031533299"/>
    <n v="0"/>
    <n v="0"/>
    <n v="0.467612179263445"/>
    <n v="8.6402996846670135"/>
  </r>
  <r>
    <n v="146"/>
    <s v="CircularDVF_Rigid_EC_On_Corr_Off"/>
    <x v="2"/>
    <x v="1"/>
    <n v="0.96283806056353904"/>
    <n v="90.153690019583195"/>
    <n v="0.26283806056353898"/>
    <n v="0.15369001958322301"/>
    <n v="1"/>
    <n v="0"/>
    <n v="0.96283806056353904"/>
    <n v="0.15369001958319473"/>
  </r>
  <r>
    <n v="147"/>
    <s v="CircularDVF_Rigid_EC_On_Corr_Off"/>
    <x v="3"/>
    <x v="2"/>
    <n v="0.96283804237173498"/>
    <n v="90.153690027075598"/>
    <n v="0.46283804237173498"/>
    <n v="45.153690027075598"/>
    <n v="1"/>
    <n v="0"/>
    <n v="0.96283804237173498"/>
    <n v="44.846309972924416"/>
  </r>
  <r>
    <n v="148"/>
    <s v="CircularDVF_Rigid_EC_On_Corr_Off"/>
    <x v="0"/>
    <x v="2"/>
    <n v="0.68429671458847796"/>
    <n v="88.053385224364305"/>
    <n v="-0.81570328541152204"/>
    <n v="43.053385224364298"/>
    <n v="0"/>
    <n v="0"/>
    <n v="0.68429671458847796"/>
    <n v="43.05338522436432"/>
  </r>
  <r>
    <n v="149"/>
    <s v="CircularDVF_Rigid_EC_On_Corr_Off"/>
    <x v="4"/>
    <x v="4"/>
    <n v="1.0596369755734301"/>
    <n v="137.192730702982"/>
    <n v="5.9636975573434503E-2"/>
    <n v="2.1927307029818599"/>
    <n v="0"/>
    <n v="0"/>
    <n v="1.0596369755734301"/>
    <n v="2.1927307029820042"/>
  </r>
  <r>
    <n v="150"/>
    <s v="CircularDVF_Rigid_EC_On_Corr_Off"/>
    <x v="0"/>
    <x v="3"/>
    <n v="0.60181506157234799"/>
    <n v="0.68849983134816695"/>
    <n v="-0.89818493842765201"/>
    <n v="0.68849983134816695"/>
    <n v="0"/>
    <n v="0"/>
    <n v="0.60181506157234799"/>
    <n v="0.68849983134816739"/>
  </r>
  <r>
    <s v="kimura1"/>
    <s v="CircularDVF_Rigid_EC_On_Corr_Off"/>
    <x v="1"/>
    <x v="2"/>
    <n v="0.97649162602899298"/>
    <n v="37.2396600272425"/>
    <n v="0.626491626028993"/>
    <n v="-7.7603399727574898"/>
    <n v="0"/>
    <n v="0"/>
    <n v="0.97649162602899298"/>
    <n v="7.7603399727574924"/>
  </r>
  <r>
    <n v="2"/>
    <s v="CircularDVF_Rigid_EC_On_Corr_Off"/>
    <x v="0"/>
    <x v="0"/>
    <n v="1.4748324260577199"/>
    <n v="179.31770072909501"/>
    <n v="-2.5167573942282799E-2"/>
    <n v="-0.68229927090459297"/>
    <n v="0"/>
    <n v="0"/>
    <n v="1.4748324260577199"/>
    <n v="0.68229927090499132"/>
  </r>
  <r>
    <n v="3"/>
    <s v="CircularDVF_Rigid_EC_On_Corr_Off"/>
    <x v="3"/>
    <x v="3"/>
    <n v="0.49992662010672401"/>
    <n v="175.614915956939"/>
    <n v="-7.3379893275771199E-5"/>
    <n v="175.614915956939"/>
    <n v="1"/>
    <n v="0"/>
    <n v="0.49992662010672401"/>
    <n v="4.3850840430609992"/>
  </r>
  <r>
    <n v="4"/>
    <s v="CircularDVF_Rigid_EC_On_Corr_Off"/>
    <x v="4"/>
    <x v="2"/>
    <n v="1.00070907807705"/>
    <n v="35.101048740761797"/>
    <n v="7.0907807704956305E-4"/>
    <n v="-9.8989512592381992"/>
    <n v="0"/>
    <n v="0"/>
    <n v="1.00070907807705"/>
    <n v="9.8989512592382027"/>
  </r>
  <r>
    <n v="5"/>
    <s v="CircularDVF_Rigid_EC_On_Corr_Off"/>
    <x v="4"/>
    <x v="3"/>
    <n v="0.69579992355658304"/>
    <n v="176.850842136046"/>
    <n v="-0.30420007644341701"/>
    <n v="176.850842136046"/>
    <n v="1"/>
    <n v="0"/>
    <n v="0.69579992355658304"/>
    <n v="3.1491578639540023"/>
  </r>
  <r>
    <n v="6"/>
    <s v="CircularDVF_Rigid_EC_On_Corr_Off"/>
    <x v="3"/>
    <x v="1"/>
    <n v="1.5207198453837101"/>
    <n v="89.708074301704499"/>
    <n v="1.0207198453837101"/>
    <n v="-0.29192569829547199"/>
    <n v="0"/>
    <n v="0"/>
    <n v="1.5207198453837101"/>
    <n v="0.29192569829550052"/>
  </r>
  <r>
    <n v="7"/>
    <s v="CircularDVF_Rigid_EC_On_Corr_Off"/>
    <x v="3"/>
    <x v="4"/>
    <n v="0.97881958155278703"/>
    <n v="140.15958688394699"/>
    <n v="0.47881958155278698"/>
    <n v="5.1595868839473296"/>
    <n v="0"/>
    <n v="0"/>
    <n v="0.97881958155278703"/>
    <n v="5.1595868839469858"/>
  </r>
  <r>
    <n v="8"/>
    <s v="CircularDVF_Rigid_EC_On_Corr_Off"/>
    <x v="3"/>
    <x v="1"/>
    <n v="0.99926291619749696"/>
    <n v="88.667091552868897"/>
    <n v="0.49926291619749702"/>
    <n v="-1.3329084471310999"/>
    <n v="0"/>
    <n v="0"/>
    <n v="0.99926291619749696"/>
    <n v="1.3329084471311035"/>
  </r>
  <r>
    <n v="9"/>
    <s v="CircularDVF_Rigid_EC_On_Corr_Off"/>
    <x v="2"/>
    <x v="1"/>
    <n v="0.99399153393442996"/>
    <n v="88.957832057356299"/>
    <n v="0.29399153393443"/>
    <n v="-1.0421679426436901"/>
    <n v="0"/>
    <n v="0"/>
    <n v="0.99399153393442996"/>
    <n v="1.0421679426436867"/>
  </r>
  <r>
    <n v="10"/>
    <s v="CircularDVF_Rigid_EC_On_Corr_Off"/>
    <x v="0"/>
    <x v="4"/>
    <n v="1.3585963107649599"/>
    <n v="139.332546704603"/>
    <n v="-0.14140368923504301"/>
    <n v="4.3325467046029198"/>
    <n v="0"/>
    <n v="0"/>
    <n v="1.3585963107649599"/>
    <n v="4.3325467046030042"/>
  </r>
  <r>
    <n v="11"/>
    <s v="CircularDVF_Rigid_EC_On_Corr_Off"/>
    <x v="4"/>
    <x v="1"/>
    <n v="0.77739869023792096"/>
    <n v="92.0943246451546"/>
    <n v="-0.22260130976207901"/>
    <n v="2.09432464515459"/>
    <n v="1"/>
    <n v="0"/>
    <n v="0.77739869023792096"/>
    <n v="2.0943246451545861"/>
  </r>
  <r>
    <n v="12"/>
    <s v="CircularDVF_Rigid_EC_On_Corr_Off"/>
    <x v="0"/>
    <x v="3"/>
    <n v="0.215083216454837"/>
    <n v="4.6836516237098902"/>
    <n v="-1.28491678354516"/>
    <n v="4.6836516237098902"/>
    <n v="0"/>
    <n v="0"/>
    <n v="0.215083216454837"/>
    <n v="4.683651623709892"/>
  </r>
  <r>
    <n v="13"/>
    <s v="CircularDVF_Rigid_EC_On_Corr_Off"/>
    <x v="2"/>
    <x v="4"/>
    <n v="1.03511246061183"/>
    <n v="140.89365897764901"/>
    <n v="0.33511246061183297"/>
    <n v="5.89365897764878"/>
    <n v="0"/>
    <n v="0"/>
    <n v="1.03511246061183"/>
    <n v="5.8936589776490109"/>
  </r>
  <r>
    <n v="14"/>
    <s v="CircularDVF_Rigid_EC_On_Corr_Off"/>
    <x v="0"/>
    <x v="4"/>
    <n v="1.00792464655505"/>
    <n v="140.01021082886999"/>
    <n v="-0.49207535344494602"/>
    <n v="5.0102108288700702"/>
    <n v="0"/>
    <n v="0"/>
    <n v="1.00792464655505"/>
    <n v="5.0102108288699867"/>
  </r>
  <r>
    <n v="15"/>
    <s v="CircularDVF_Rigid_EC_On_Corr_Off"/>
    <x v="2"/>
    <x v="2"/>
    <n v="0.69866236335617105"/>
    <n v="41.373217699123401"/>
    <n v="-1.3376366438288001E-3"/>
    <n v="-3.6267823008766098"/>
    <n v="0"/>
    <n v="0"/>
    <n v="0.69866236335617105"/>
    <n v="3.6267823008765845"/>
  </r>
  <r>
    <n v="16"/>
    <s v="CircularDVF_Rigid_EC_On_Corr_Off"/>
    <x v="1"/>
    <x v="0"/>
    <n v="1.4851194241215"/>
    <n v="-179.48186098847199"/>
    <n v="1.1351194241214999"/>
    <n v="0.51813901152763697"/>
    <n v="1"/>
    <n v="0"/>
    <n v="1.4851194241215"/>
    <n v="0.51813901152797825"/>
  </r>
  <r>
    <n v="17"/>
    <s v="CircularDVF_Rigid_EC_On_Corr_Off"/>
    <x v="0"/>
    <x v="0"/>
    <n v="1.5006577341243099"/>
    <n v="179.329443180456"/>
    <n v="6.5773412431191502E-4"/>
    <n v="-0.67055681954383295"/>
    <n v="0"/>
    <n v="0"/>
    <n v="1.5006577341243099"/>
    <n v="0.6705568195440037"/>
  </r>
  <r>
    <n v="18"/>
    <s v="CircularDVF_Rigid_EC_On_Corr_Off"/>
    <x v="4"/>
    <x v="0"/>
    <n v="1.4855505443225101"/>
    <n v="178.52558200228199"/>
    <n v="0.48555054432251399"/>
    <n v="-1.4744179977183201"/>
    <n v="0"/>
    <n v="0"/>
    <n v="1.4855505443225101"/>
    <n v="1.4744179977180067"/>
  </r>
  <r>
    <n v="19"/>
    <s v="CircularDVF_Rigid_EC_On_Corr_Off"/>
    <x v="0"/>
    <x v="2"/>
    <n v="0.69245958368653104"/>
    <n v="40.128437874500101"/>
    <n v="-0.80754041631346896"/>
    <n v="-4.8715621254998798"/>
    <n v="0"/>
    <n v="0"/>
    <n v="0.69245958368653104"/>
    <n v="4.8715621254999064"/>
  </r>
  <r>
    <n v="20"/>
    <s v="CircularDVF_Rigid_EC_On_Corr_Off"/>
    <x v="2"/>
    <x v="1"/>
    <n v="0.81336955916757103"/>
    <n v="91.637616232321506"/>
    <n v="0.11336955916757099"/>
    <n v="1.63761623232148"/>
    <n v="1"/>
    <n v="0"/>
    <n v="0.81336955916757103"/>
    <n v="1.6376162323215055"/>
  </r>
  <r>
    <n v="21"/>
    <s v="CircularDVF_Rigid_EC_On_Corr_Off"/>
    <x v="4"/>
    <x v="4"/>
    <n v="1.0080411157467799"/>
    <n v="133.56738496861701"/>
    <n v="8.0411157467816796E-3"/>
    <n v="-1.4326150313833099"/>
    <n v="0"/>
    <n v="0"/>
    <n v="1.0080411157467799"/>
    <n v="1.4326150313829942"/>
  </r>
  <r>
    <n v="22"/>
    <s v="CircularDVF_Rigid_EC_On_Corr_Off"/>
    <x v="3"/>
    <x v="3"/>
    <n v="0.48328612716782199"/>
    <n v="177.917434720269"/>
    <n v="-1.6713872832177699E-2"/>
    <n v="177.917434720269"/>
    <n v="1"/>
    <n v="0"/>
    <n v="0.48328612716782199"/>
    <n v="2.0825652797309999"/>
  </r>
  <r>
    <n v="23"/>
    <s v="CircularDVF_Rigid_EC_On_Corr_Off"/>
    <x v="3"/>
    <x v="4"/>
    <n v="0.94562504974113404"/>
    <n v="142.122271377912"/>
    <n v="0.44562504974113398"/>
    <n v="7.1222713779120603"/>
    <n v="0"/>
    <n v="0"/>
    <n v="0.94562504974113404"/>
    <n v="7.1222713779119999"/>
  </r>
  <r>
    <n v="24"/>
    <s v="CircularDVF_Rigid_EC_On_Corr_Off"/>
    <x v="2"/>
    <x v="3"/>
    <n v="0.79381303761616795"/>
    <n v="177.23999499868799"/>
    <n v="9.3813037616167702E-2"/>
    <n v="177.23999499868799"/>
    <n v="1"/>
    <n v="0"/>
    <n v="0.79381303761616795"/>
    <n v="2.7600050013120097"/>
  </r>
  <r>
    <n v="25"/>
    <s v="CircularDVF_Rigid_EC_On_Corr_Off"/>
    <x v="4"/>
    <x v="3"/>
    <n v="0.48844817302258398"/>
    <n v="177.939453349746"/>
    <n v="-0.51155182697741597"/>
    <n v="177.939453349746"/>
    <n v="1"/>
    <n v="0"/>
    <n v="0.48844817302258398"/>
    <n v="2.0605466502539969"/>
  </r>
  <r>
    <n v="26"/>
    <s v="CircularDVF_Rigid_EC_On_Corr_Off"/>
    <x v="0"/>
    <x v="4"/>
    <n v="1.0262304351385501"/>
    <n v="136.24403464125299"/>
    <n v="-0.473769564861451"/>
    <n v="1.24403464125288"/>
    <n v="0"/>
    <n v="0"/>
    <n v="1.0262304351385501"/>
    <n v="1.2440346412529948"/>
  </r>
  <r>
    <n v="27"/>
    <s v="CircularDVF_Rigid_EC_On_Corr_Off"/>
    <x v="2"/>
    <x v="1"/>
    <n v="0.46214244673218402"/>
    <n v="87.758021610223807"/>
    <n v="-0.23785755326781599"/>
    <n v="-2.24197838977619"/>
    <n v="0"/>
    <n v="0"/>
    <n v="0.46214244673218402"/>
    <n v="2.2419783897761931"/>
  </r>
  <r>
    <n v="28"/>
    <s v="CircularDVF_Rigid_EC_On_Corr_Off"/>
    <x v="3"/>
    <x v="4"/>
    <n v="0.93336766333052001"/>
    <n v="139.061655014492"/>
    <n v="0.43336766333052001"/>
    <n v="4.06165501449152"/>
    <n v="0"/>
    <n v="0"/>
    <n v="0.93336766333052001"/>
    <n v="4.0616550144920041"/>
  </r>
  <r>
    <n v="29"/>
    <s v="CircularDVF_Rigid_EC_On_Corr_Off"/>
    <x v="2"/>
    <x v="1"/>
    <n v="0.70995914826630302"/>
    <n v="88.540816077743699"/>
    <n v="9.9591482663031698E-3"/>
    <n v="-1.4591839222563301"/>
    <n v="0"/>
    <n v="0"/>
    <n v="0.70995914826630302"/>
    <n v="1.459183922256301"/>
  </r>
  <r>
    <n v="30"/>
    <s v="CircularDVF_Rigid_EC_On_Corr_Off"/>
    <x v="0"/>
    <x v="3"/>
    <n v="0.519175233437003"/>
    <n v="179.201901459856"/>
    <n v="-0.980824766562997"/>
    <n v="179.201901459856"/>
    <n v="1"/>
    <n v="0"/>
    <n v="0.519175233437003"/>
    <n v="0.79809854014399662"/>
  </r>
  <r>
    <n v="31"/>
    <s v="CircularDVF_Rigid_EC_On_Corr_Off"/>
    <x v="4"/>
    <x v="1"/>
    <n v="0.62770414458124502"/>
    <n v="38.954347643891303"/>
    <n v="-0.37229585541875498"/>
    <n v="-51.045652356108697"/>
    <n v="0"/>
    <n v="0"/>
    <n v="0.62770414458124502"/>
    <n v="51.04565235610869"/>
  </r>
  <r>
    <n v="32"/>
    <s v="CircularDVF_Rigid_EC_On_Corr_Off"/>
    <x v="2"/>
    <x v="0"/>
    <n v="1.0412061329486699"/>
    <n v="178.46489740476099"/>
    <n v="0.34120613294866903"/>
    <n v="-1.5351025952389299"/>
    <n v="0"/>
    <n v="0"/>
    <n v="1.0412061329486699"/>
    <n v="1.5351025952390103"/>
  </r>
  <r>
    <n v="33"/>
    <s v="CircularDVF_Rigid_EC_On_Corr_Off"/>
    <x v="0"/>
    <x v="3"/>
    <n v="0.38522445114050602"/>
    <n v="177.38697217788101"/>
    <n v="-1.1147755488594899"/>
    <n v="177.38697217788101"/>
    <n v="1"/>
    <n v="0"/>
    <n v="0.38522445114050602"/>
    <n v="2.613027822118994"/>
  </r>
  <r>
    <n v="34"/>
    <s v="CircularDVF_Rigid_EC_On_Corr_Off"/>
    <x v="0"/>
    <x v="1"/>
    <n v="0.74592711498298703"/>
    <n v="90.595156358535306"/>
    <n v="-0.75407288501701297"/>
    <n v="0.59515635853529103"/>
    <n v="1"/>
    <n v="0"/>
    <n v="0.74592711498298703"/>
    <n v="0.59515635853529147"/>
  </r>
  <r>
    <n v="35"/>
    <s v="CircularDVF_Rigid_EC_On_Corr_Off"/>
    <x v="3"/>
    <x v="4"/>
    <n v="0.69475227193601297"/>
    <n v="131.714905232034"/>
    <n v="0.19475227193601299"/>
    <n v="-3.2850947679659201"/>
    <n v="0"/>
    <n v="0"/>
    <n v="0.69475227193601297"/>
    <n v="3.285094767966001"/>
  </r>
  <r>
    <n v="36"/>
    <s v="CircularDVF_Rigid_EC_On_Corr_Off"/>
    <x v="3"/>
    <x v="1"/>
    <n v="0.47762723407972002"/>
    <n v="92.169257589728502"/>
    <n v="-2.2372765920280101E-2"/>
    <n v="2.16925758972849"/>
    <n v="1"/>
    <n v="0"/>
    <n v="0.47762723407972002"/>
    <n v="2.1692575897284883"/>
  </r>
  <r>
    <n v="37"/>
    <s v="CircularDVF_Rigid_EC_On_Corr_Off"/>
    <x v="0"/>
    <x v="0"/>
    <n v="1.5006577341243099"/>
    <n v="179.329443180456"/>
    <n v="6.5773412431191502E-4"/>
    <n v="-0.67055681954383295"/>
    <n v="0"/>
    <n v="0"/>
    <n v="1.5006577341243099"/>
    <n v="0.6705568195440037"/>
  </r>
  <r>
    <n v="38"/>
    <s v="CircularDVF_Rigid_EC_On_Corr_Off"/>
    <x v="3"/>
    <x v="4"/>
    <n v="1.4653274030713199"/>
    <n v="150.335284141736"/>
    <n v="0.96532740307132003"/>
    <n v="15.335284141735899"/>
    <n v="0"/>
    <n v="0"/>
    <n v="1.4653274030713199"/>
    <n v="15.335284141735997"/>
  </r>
  <r>
    <n v="39"/>
    <s v="CircularDVF_Rigid_EC_On_Corr_Off"/>
    <x v="2"/>
    <x v="2"/>
    <n v="0.609327323424946"/>
    <n v="34.255866848058503"/>
    <n v="-9.0672676575053499E-2"/>
    <n v="-10.744133151941501"/>
    <n v="0"/>
    <n v="0"/>
    <n v="0.609327323424946"/>
    <n v="10.744133151941497"/>
  </r>
  <r>
    <n v="40"/>
    <s v="CircularDVF_Rigid_EC_On_Corr_Off"/>
    <x v="2"/>
    <x v="3"/>
    <n v="0.49924300400363097"/>
    <n v="176.797151604481"/>
    <n v="-0.20075699599636801"/>
    <n v="176.797151604481"/>
    <n v="1"/>
    <n v="0"/>
    <n v="0.49924300400363097"/>
    <n v="3.2028483955189984"/>
  </r>
  <r>
    <n v="41"/>
    <s v="CircularDVF_Rigid_EC_On_Corr_Off"/>
    <x v="0"/>
    <x v="2"/>
    <n v="1.08114395629454"/>
    <n v="35.451758053720603"/>
    <n v="-0.41885604370545898"/>
    <n v="-9.5482419462794006"/>
    <n v="0"/>
    <n v="0"/>
    <n v="1.08114395629454"/>
    <n v="9.5482419462794041"/>
  </r>
  <r>
    <n v="42"/>
    <s v="CircularDVF_Rigid_EC_On_Corr_Off"/>
    <x v="3"/>
    <x v="2"/>
    <n v="1.00551548069243"/>
    <n v="35.9927496603379"/>
    <n v="0.50551548069242502"/>
    <n v="-9.0072503396620505"/>
    <n v="0"/>
    <n v="0"/>
    <n v="1.00551548069243"/>
    <n v="9.0072503396621073"/>
  </r>
  <r>
    <n v="43"/>
    <s v="CircularDVF_Rigid_EC_On_Corr_Off"/>
    <x v="0"/>
    <x v="4"/>
    <n v="0.75958415354547704"/>
    <n v="136.40524233987301"/>
    <n v="-0.74041584645452296"/>
    <n v="1.40524233987253"/>
    <n v="0"/>
    <n v="0"/>
    <n v="0.75958415354547704"/>
    <n v="1.4052423398730127"/>
  </r>
  <r>
    <n v="44"/>
    <s v="CircularDVF_Rigid_EC_On_Corr_Off"/>
    <x v="1"/>
    <x v="1"/>
    <n v="0.539770735037576"/>
    <n v="87.531882086171507"/>
    <n v="0.18977073503757599"/>
    <n v="-2.4681179138285101"/>
    <n v="0"/>
    <n v="0"/>
    <n v="0.539770735037576"/>
    <n v="2.4681179138285074"/>
  </r>
  <r>
    <n v="45"/>
    <s v="CircularDVF_Rigid_EC_On_Corr_Off"/>
    <x v="0"/>
    <x v="4"/>
    <n v="0.98484434594869097"/>
    <n v="130.76752951563699"/>
    <n v="-0.51515565405130903"/>
    <n v="-4.2324704843629197"/>
    <n v="0"/>
    <n v="0"/>
    <n v="0.98484434594869097"/>
    <n v="4.2324704843630059"/>
  </r>
  <r>
    <n v="46"/>
    <s v="CircularDVF_Rigid_EC_On_Corr_Off"/>
    <x v="1"/>
    <x v="4"/>
    <n v="0.98876220983331498"/>
    <n v="130.572075358348"/>
    <n v="0.638762209833315"/>
    <n v="-4.4279246416521101"/>
    <n v="0"/>
    <n v="0"/>
    <n v="0.98876220983331498"/>
    <n v="4.4279246416519982"/>
  </r>
  <r>
    <n v="47"/>
    <s v="CircularDVF_Rigid_EC_On_Corr_Off"/>
    <x v="2"/>
    <x v="3"/>
    <n v="0.32966600970791499"/>
    <n v="174.244742247668"/>
    <n v="-0.37033399029208502"/>
    <n v="174.244742247668"/>
    <n v="1"/>
    <n v="0"/>
    <n v="0.32966600970791499"/>
    <n v="5.7552577523319997"/>
  </r>
  <r>
    <n v="48"/>
    <s v="CircularDVF_Rigid_EC_On_Corr_Off"/>
    <x v="3"/>
    <x v="0"/>
    <n v="0.65366180138879104"/>
    <n v="178.46040504688801"/>
    <n v="0.15366180138879099"/>
    <n v="-1.5395949531122699"/>
    <n v="0"/>
    <n v="0"/>
    <n v="0.65366180138879104"/>
    <n v="1.5395949531119868"/>
  </r>
  <r>
    <n v="49"/>
    <s v="CircularDVF_Rigid_EC_On_Corr_Off"/>
    <x v="4"/>
    <x v="0"/>
    <n v="1.0476540807013"/>
    <n v="176.77786089409301"/>
    <n v="4.7654080701301303E-2"/>
    <n v="-3.2221391059071598"/>
    <n v="0"/>
    <n v="0"/>
    <n v="1.0476540807013"/>
    <n v="3.2221391059069902"/>
  </r>
  <r>
    <n v="50"/>
    <s v="CircularDVF_Rigid_EC_On_Corr_Off"/>
    <x v="4"/>
    <x v="3"/>
    <n v="0"/>
    <n v="0"/>
    <n v="-1"/>
    <n v="0"/>
    <n v="0"/>
    <n v="1"/>
    <s v=""/>
    <s v=""/>
  </r>
  <r>
    <n v="51"/>
    <s v="CircularDVF_Rigid_EC_On_Corr_Off"/>
    <x v="0"/>
    <x v="1"/>
    <n v="0.98358104012983605"/>
    <n v="89.247735199725"/>
    <n v="-0.51641895987016395"/>
    <n v="-0.75226480027504306"/>
    <n v="0"/>
    <n v="0"/>
    <n v="0.98358104012983605"/>
    <n v="0.7522648002749861"/>
  </r>
  <r>
    <n v="52"/>
    <s v="CircularDVF_Rigid_EC_On_Corr_Off"/>
    <x v="4"/>
    <x v="3"/>
    <n v="0.49382105486510802"/>
    <n v="2.6379400422932502"/>
    <n v="-0.50617894513489203"/>
    <n v="2.6379400422932502"/>
    <n v="0"/>
    <n v="0"/>
    <n v="0.49382105486510802"/>
    <n v="2.637940042293252"/>
  </r>
  <r>
    <n v="53"/>
    <s v="CircularDVF_Rigid_EC_On_Corr_Off"/>
    <x v="0"/>
    <x v="0"/>
    <n v="0.58008879998240404"/>
    <n v="173.147095424425"/>
    <n v="-0.91991120001759596"/>
    <n v="-6.8529045755753897"/>
    <n v="0"/>
    <n v="0"/>
    <n v="0.58008879998240404"/>
    <n v="6.8529045755749962"/>
  </r>
  <r>
    <n v="54"/>
    <s v="CircularDVF_Rigid_EC_On_Corr_Off"/>
    <x v="4"/>
    <x v="1"/>
    <n v="0.71489900893598701"/>
    <n v="89.793007477436703"/>
    <n v="-0.28510099106401299"/>
    <n v="-0.206992522563269"/>
    <n v="0"/>
    <n v="0"/>
    <n v="0.71489900893598701"/>
    <n v="0.20699252256329714"/>
  </r>
  <r>
    <n v="55"/>
    <s v="CircularDVF_Rigid_EC_On_Corr_Off"/>
    <x v="4"/>
    <x v="3"/>
    <n v="0.64578533318382703"/>
    <n v="5.2317713613957704"/>
    <n v="-0.35421466681617297"/>
    <n v="5.2317713613957704"/>
    <n v="0"/>
    <n v="0"/>
    <n v="0.64578533318382703"/>
    <n v="5.2317713613957721"/>
  </r>
  <r>
    <n v="56"/>
    <s v="CircularDVF_Rigid_EC_On_Corr_Off"/>
    <x v="0"/>
    <x v="3"/>
    <n v="0.76716527271934298"/>
    <n v="0.925911786400064"/>
    <n v="-0.73283472728065702"/>
    <n v="0.925911786400064"/>
    <n v="0"/>
    <n v="0"/>
    <n v="0.76716527271934298"/>
    <n v="0.92591178640006433"/>
  </r>
  <r>
    <n v="57"/>
    <s v="CircularDVF_Rigid_EC_On_Corr_Off"/>
    <x v="4"/>
    <x v="1"/>
    <n v="1.28315569706745"/>
    <n v="89.423371124311302"/>
    <n v="0.28315569706745403"/>
    <n v="-0.57662887568869803"/>
    <n v="0"/>
    <n v="0"/>
    <n v="1.28315569706745"/>
    <n v="0.57662887568869792"/>
  </r>
  <r>
    <n v="58"/>
    <s v="CircularDVF_Rigid_EC_On_Corr_Off"/>
    <x v="0"/>
    <x v="3"/>
    <n v="0"/>
    <n v="0"/>
    <n v="-1.5"/>
    <n v="0"/>
    <n v="0"/>
    <n v="1"/>
    <s v=""/>
    <s v=""/>
  </r>
  <r>
    <n v="59"/>
    <s v="CircularDVF_Rigid_EC_On_Corr_Off"/>
    <x v="3"/>
    <x v="1"/>
    <n v="0.79787974655754401"/>
    <n v="88.330582633516897"/>
    <n v="0.29787974655754401"/>
    <n v="-1.66941736648312"/>
    <n v="0"/>
    <n v="0"/>
    <n v="0.79787974655754401"/>
    <n v="1.6694173664831169"/>
  </r>
  <r>
    <n v="60"/>
    <s v="CircularDVF_Rigid_EC_On_Corr_Off"/>
    <x v="2"/>
    <x v="0"/>
    <n v="1.12396546450712"/>
    <n v="178.31454156126799"/>
    <n v="0.42396546450711797"/>
    <n v="-1.6854584387317"/>
    <n v="0"/>
    <n v="0"/>
    <n v="1.12396546450712"/>
    <n v="1.6854584387320131"/>
  </r>
  <r>
    <n v="61"/>
    <s v="CircularDVF_Rigid_EC_On_Corr_Off"/>
    <x v="4"/>
    <x v="0"/>
    <n v="1.42875046743699"/>
    <n v="178.46695268509501"/>
    <n v="0.42875046743699102"/>
    <n v="-1.53304731490516"/>
    <n v="0"/>
    <n v="0"/>
    <n v="1.42875046743699"/>
    <n v="1.5330473149049908"/>
  </r>
  <r>
    <n v="62"/>
    <s v="CircularDVF_Rigid_EC_On_Corr_Off"/>
    <x v="2"/>
    <x v="2"/>
    <n v="0.72137493144797904"/>
    <n v="37.6986673580613"/>
    <n v="2.1374931447979299E-2"/>
    <n v="-7.3013326419386999"/>
    <n v="0"/>
    <n v="0"/>
    <n v="0.72137493144797904"/>
    <n v="7.3013326419386999"/>
  </r>
  <r>
    <n v="63"/>
    <s v="CircularDVF_Rigid_EC_On_Corr_Off"/>
    <x v="0"/>
    <x v="0"/>
    <n v="0.95576226541885101"/>
    <n v="139.40542272169401"/>
    <n v="-0.54423773458114899"/>
    <n v="-40.594577278306502"/>
    <n v="0"/>
    <n v="0"/>
    <n v="0.95576226541885101"/>
    <n v="40.594577278305991"/>
  </r>
  <r>
    <n v="64"/>
    <s v="CircularDVF_Rigid_EC_On_Corr_Off"/>
    <x v="3"/>
    <x v="0"/>
    <n v="0.943268915620044"/>
    <n v="177.991546410295"/>
    <n v="0.443268915620044"/>
    <n v="-2.0084535897053701"/>
    <n v="0"/>
    <n v="0"/>
    <n v="0.943268915620044"/>
    <n v="2.0084535897049989"/>
  </r>
  <r>
    <n v="65"/>
    <s v="CircularDVF_Rigid_EC_On_Corr_Off"/>
    <x v="4"/>
    <x v="1"/>
    <n v="0.73559683703192602"/>
    <n v="89.396485317837104"/>
    <n v="-0.26440316296807398"/>
    <n v="-0.60351468216288096"/>
    <n v="0"/>
    <n v="0"/>
    <n v="0.73559683703192602"/>
    <n v="0.6035146821628814"/>
  </r>
  <r>
    <n v="66"/>
    <s v="CircularDVF_Rigid_EC_On_Corr_Off"/>
    <x v="4"/>
    <x v="0"/>
    <n v="0.56045680835827405"/>
    <n v="-179.68316020931999"/>
    <n v="-0.43954319164172601"/>
    <n v="0.31683979068031898"/>
    <n v="1"/>
    <n v="0"/>
    <n v="0.56045680835827405"/>
    <n v="0.31683979067997825"/>
  </r>
  <r>
    <n v="67"/>
    <s v="CircularDVF_Rigid_EC_On_Corr_Off"/>
    <x v="4"/>
    <x v="2"/>
    <n v="0.77417262881049798"/>
    <n v="46.324678123946399"/>
    <n v="-0.225827371189502"/>
    <n v="1.3246781239463701"/>
    <n v="0"/>
    <n v="0"/>
    <n v="0.77417262881049798"/>
    <n v="1.3246781239463985"/>
  </r>
  <r>
    <n v="68"/>
    <s v="CircularDVF_Rigid_EC_On_Corr_Off"/>
    <x v="0"/>
    <x v="2"/>
    <n v="0"/>
    <n v="0"/>
    <n v="-1.5"/>
    <n v="-45"/>
    <n v="0"/>
    <n v="1"/>
    <s v=""/>
    <s v=""/>
  </r>
  <r>
    <n v="69"/>
    <s v="CircularDVF_Rigid_EC_On_Corr_Off"/>
    <x v="1"/>
    <x v="1"/>
    <n v="0.49311274251980203"/>
    <n v="87.898895926631297"/>
    <n v="0.14311274251980199"/>
    <n v="-2.1011040733686701"/>
    <n v="0"/>
    <n v="0"/>
    <n v="0.49311274251980203"/>
    <n v="2.1011040733687025"/>
  </r>
  <r>
    <n v="70"/>
    <s v="CircularDVF_Rigid_EC_On_Corr_Off"/>
    <x v="3"/>
    <x v="2"/>
    <n v="0.54082753075411505"/>
    <n v="42.251602616112997"/>
    <n v="4.0827530754115299E-2"/>
    <n v="-2.7483973838870401"/>
    <n v="0"/>
    <n v="0"/>
    <n v="0.54082753075411505"/>
    <n v="2.7483973838870099"/>
  </r>
  <r>
    <n v="71"/>
    <s v="CircularDVF_Rigid_EC_On_Corr_Off"/>
    <x v="3"/>
    <x v="1"/>
    <n v="0.99902257594600996"/>
    <n v="90.444374074594407"/>
    <n v="0.49902257594601002"/>
    <n v="0.44437407459440698"/>
    <n v="1"/>
    <n v="0"/>
    <n v="0.99902257594600996"/>
    <n v="0.44437407459440692"/>
  </r>
  <r>
    <n v="72"/>
    <s v="CircularDVF_Rigid_EC_On_Corr_Off"/>
    <x v="2"/>
    <x v="3"/>
    <n v="0"/>
    <n v="0"/>
    <n v="-0.7"/>
    <n v="0"/>
    <n v="0"/>
    <n v="1"/>
    <s v=""/>
    <s v=""/>
  </r>
  <r>
    <n v="73"/>
    <s v="CircularDVF_Rigid_EC_On_Corr_Off"/>
    <x v="1"/>
    <x v="1"/>
    <n v="1.0063350851224"/>
    <n v="127.093409459531"/>
    <n v="0.65633508512239802"/>
    <n v="37.093409459530797"/>
    <n v="1"/>
    <n v="0"/>
    <n v="1.0063350851224"/>
    <n v="37.093409459531017"/>
  </r>
  <r>
    <n v="74"/>
    <s v="CircularDVF_Rigid_EC_On_Corr_Off"/>
    <x v="3"/>
    <x v="0"/>
    <n v="1.19108853012203"/>
    <n v="178.409549673648"/>
    <n v="0.69108853012202798"/>
    <n v="-1.59045032635197"/>
    <n v="0"/>
    <n v="0"/>
    <n v="1.19108853012203"/>
    <n v="1.5904503263519985"/>
  </r>
  <r>
    <n v="75"/>
    <s v="CircularDVF_Rigid_EC_On_Corr_Off"/>
    <x v="2"/>
    <x v="0"/>
    <n v="1.42841988584376"/>
    <n v="179.08831770990199"/>
    <n v="0.72841988584375805"/>
    <n v="-0.91168229009804203"/>
    <n v="0"/>
    <n v="0"/>
    <n v="1.42841988584376"/>
    <n v="0.91168229009801394"/>
  </r>
  <r>
    <n v="76"/>
    <s v="CircularDVF_Rigid_EC_On_Corr_Off"/>
    <x v="0"/>
    <x v="3"/>
    <n v="0.705298735049393"/>
    <n v="1.4268525831696199"/>
    <n v="-0.794701264950607"/>
    <n v="1.4268525831696199"/>
    <n v="0"/>
    <n v="0"/>
    <n v="0.705298735049393"/>
    <n v="1.4268525831696195"/>
  </r>
  <r>
    <n v="77"/>
    <s v="CircularDVF_Rigid_EC_On_Corr_Off"/>
    <x v="1"/>
    <x v="1"/>
    <n v="1.3761288946377499"/>
    <n v="89.462330164672906"/>
    <n v="1.02612889463775"/>
    <n v="-0.53766983532705104"/>
    <n v="0"/>
    <n v="0"/>
    <n v="1.3761288946377499"/>
    <n v="0.5376698353271081"/>
  </r>
  <r>
    <n v="78"/>
    <s v="CircularDVF_Rigid_EC_On_Corr_Off"/>
    <x v="3"/>
    <x v="0"/>
    <n v="0.73767229560617398"/>
    <n v="176.22595667872099"/>
    <n v="0.23767229560617401"/>
    <n v="-3.7740433212785498"/>
    <n v="0"/>
    <n v="0"/>
    <n v="0.73767229560617398"/>
    <n v="3.7740433212790094"/>
  </r>
  <r>
    <n v="79"/>
    <s v="CircularDVF_Rigid_EC_On_Corr_Off"/>
    <x v="3"/>
    <x v="0"/>
    <n v="0.73628205897644505"/>
    <n v="178.633202130103"/>
    <n v="0.236282058976445"/>
    <n v="-1.3667978698969101"/>
    <n v="0"/>
    <n v="0"/>
    <n v="0.73628205897644505"/>
    <n v="1.3667978698969989"/>
  </r>
  <r>
    <n v="80"/>
    <s v="CircularDVF_Rigid_EC_On_Corr_Off"/>
    <x v="4"/>
    <x v="4"/>
    <n v="1.4741828066818501"/>
    <n v="140.27411343082801"/>
    <n v="0.47418280668184798"/>
    <n v="5.2741134308279198"/>
    <n v="0"/>
    <n v="0"/>
    <n v="1.4741828066818501"/>
    <n v="5.2741134308280095"/>
  </r>
  <r>
    <n v="81"/>
    <s v="CircularDVF_Rigid_EC_On_Corr_Off"/>
    <x v="3"/>
    <x v="2"/>
    <n v="0.74930684775657297"/>
    <n v="42.1780411439833"/>
    <n v="0.249306847756573"/>
    <n v="-2.8219588560166602"/>
    <n v="0"/>
    <n v="0"/>
    <n v="0.74930684775657297"/>
    <n v="2.8219588560166926"/>
  </r>
  <r>
    <n v="82"/>
    <s v="CircularDVF_Rigid_EC_On_Corr_Off"/>
    <x v="4"/>
    <x v="2"/>
    <n v="0.97204683780041901"/>
    <n v="42.609574625312497"/>
    <n v="-2.79531621995814E-2"/>
    <n v="-2.3904253746874802"/>
    <n v="0"/>
    <n v="0"/>
    <n v="0.97204683780041901"/>
    <n v="2.3904253746875099"/>
  </r>
  <r>
    <n v="83"/>
    <s v="CircularDVF_Rigid_EC_On_Corr_Off"/>
    <x v="1"/>
    <x v="3"/>
    <n v="0"/>
    <n v="0"/>
    <n v="-0.35"/>
    <n v="0"/>
    <n v="0"/>
    <n v="1"/>
    <s v=""/>
    <s v=""/>
  </r>
  <r>
    <n v="84"/>
    <s v="CircularDVF_Rigid_EC_On_Corr_Off"/>
    <x v="0"/>
    <x v="1"/>
    <n v="0.96300429635423701"/>
    <n v="88.9242936385712"/>
    <n v="-0.53699570364576299"/>
    <n v="-1.07570636142884"/>
    <n v="0"/>
    <n v="0"/>
    <n v="0.96300429635423701"/>
    <n v="1.0757063614287858"/>
  </r>
  <r>
    <n v="85"/>
    <s v="CircularDVF_Rigid_EC_On_Corr_Off"/>
    <x v="2"/>
    <x v="2"/>
    <n v="1.0291590112437099"/>
    <n v="36.818134759342897"/>
    <n v="0.329159011243708"/>
    <n v="-8.1818652406571495"/>
    <n v="0"/>
    <n v="0"/>
    <n v="1.0291590112437099"/>
    <n v="8.1818652406570891"/>
  </r>
  <r>
    <n v="86"/>
    <s v="CircularDVF_Rigid_EC_On_Corr_Off"/>
    <x v="2"/>
    <x v="1"/>
    <n v="0.379150738966056"/>
    <n v="90.3902921887057"/>
    <n v="-0.32084926103394401"/>
    <n v="0.39029218870569998"/>
    <n v="1"/>
    <n v="0"/>
    <n v="0.379150738966056"/>
    <n v="0.39029218870570048"/>
  </r>
  <r>
    <n v="87"/>
    <s v="CircularDVF_Rigid_EC_On_Corr_Off"/>
    <x v="1"/>
    <x v="4"/>
    <n v="1.1072260337879101"/>
    <n v="137.28758835240001"/>
    <n v="0.75722603378791098"/>
    <n v="2.2875883523998901"/>
    <n v="0"/>
    <n v="0"/>
    <n v="1.1072260337879101"/>
    <n v="2.2875883524000074"/>
  </r>
  <r>
    <n v="88"/>
    <s v="CircularDVF_Rigid_EC_On_Corr_Off"/>
    <x v="3"/>
    <x v="3"/>
    <n v="0.52994330256436595"/>
    <n v="177.54198292026601"/>
    <n v="2.99433025643655E-2"/>
    <n v="177.54198292026601"/>
    <n v="1"/>
    <n v="0"/>
    <n v="0.52994330256436595"/>
    <n v="2.4580170797339917"/>
  </r>
  <r>
    <n v="89"/>
    <s v="CircularDVF_Rigid_EC_On_Corr_Off"/>
    <x v="3"/>
    <x v="3"/>
    <n v="0.34910798810997801"/>
    <n v="2.8835725738680398"/>
    <n v="-0.15089201189002199"/>
    <n v="2.8835725738680398"/>
    <n v="0"/>
    <n v="0"/>
    <n v="0.34910798810997801"/>
    <n v="2.8835725738680367"/>
  </r>
  <r>
    <n v="90"/>
    <s v="CircularDVF_Rigid_EC_On_Corr_Off"/>
    <x v="1"/>
    <x v="3"/>
    <n v="5.2119589857615597E-2"/>
    <n v="19.692021238737102"/>
    <n v="-0.29788041014238398"/>
    <n v="19.692021238737102"/>
    <n v="0"/>
    <n v="0"/>
    <n v="5.2119589857615597E-2"/>
    <n v="19.692021238737112"/>
  </r>
  <r>
    <n v="91"/>
    <s v="CircularDVF_Rigid_EC_On_Corr_Off"/>
    <x v="1"/>
    <x v="4"/>
    <n v="1.44860939167831"/>
    <n v="142.839989276148"/>
    <n v="1.09860939167831"/>
    <n v="7.8399892761484598"/>
    <n v="0"/>
    <n v="0"/>
    <n v="1.44860939167831"/>
    <n v="7.8399892761480032"/>
  </r>
  <r>
    <n v="92"/>
    <s v="CircularDVF_Rigid_EC_On_Corr_Off"/>
    <x v="0"/>
    <x v="1"/>
    <n v="1.4070821652457399"/>
    <n v="90.315502204857495"/>
    <n v="-9.2917834754261894E-2"/>
    <n v="0.315502204857466"/>
    <n v="1"/>
    <n v="0"/>
    <n v="1.4070821652457399"/>
    <n v="0.31550220485749492"/>
  </r>
  <r>
    <n v="93"/>
    <s v="CircularDVF_Rigid_EC_On_Corr_Off"/>
    <x v="1"/>
    <x v="2"/>
    <n v="0.61701625375635005"/>
    <n v="88.320956279610897"/>
    <n v="0.26701625375635102"/>
    <n v="43.320956279610897"/>
    <n v="0"/>
    <n v="0"/>
    <n v="0.61701625375635005"/>
    <n v="43.320956279610897"/>
  </r>
  <r>
    <n v="94"/>
    <s v="CircularDVF_Rigid_EC_On_Corr_Off"/>
    <x v="3"/>
    <x v="1"/>
    <n v="0.99423309036213703"/>
    <n v="91.637427190433499"/>
    <n v="0.49423309036213697"/>
    <n v="1.63742719043353"/>
    <n v="1"/>
    <n v="0"/>
    <n v="0.99423309036213703"/>
    <n v="1.6374271904334989"/>
  </r>
  <r>
    <n v="95"/>
    <s v="CircularDVF_Rigid_EC_On_Corr_Off"/>
    <x v="2"/>
    <x v="1"/>
    <n v="1.0255516210972799"/>
    <n v="87.835111747875501"/>
    <n v="0.32555162109727798"/>
    <n v="-2.1648882521245101"/>
    <n v="0"/>
    <n v="0"/>
    <n v="1.0255516210972799"/>
    <n v="2.1648882521245127"/>
  </r>
  <r>
    <n v="96"/>
    <s v="CircularDVF_Rigid_EC_On_Corr_Off"/>
    <x v="1"/>
    <x v="0"/>
    <n v="1.48532062912092"/>
    <n v="178.92396231874099"/>
    <n v="1.1353206291209199"/>
    <n v="-1.0760376812590899"/>
    <n v="0"/>
    <n v="0"/>
    <n v="1.48532062912092"/>
    <n v="1.0760376812590096"/>
  </r>
  <r>
    <n v="97"/>
    <s v="CircularDVF_Rigid_EC_On_Corr_Off"/>
    <x v="3"/>
    <x v="2"/>
    <n v="1.0446726374494799"/>
    <n v="36.535600510594698"/>
    <n v="0.54467263744948002"/>
    <n v="-8.4643994894052792"/>
    <n v="0"/>
    <n v="0"/>
    <n v="1.0446726374494799"/>
    <n v="8.4643994894053094"/>
  </r>
  <r>
    <n v="98"/>
    <s v="CircularDVF_Rigid_EC_On_Corr_Off"/>
    <x v="3"/>
    <x v="4"/>
    <n v="1.4768951965114001"/>
    <n v="137.707439310947"/>
    <n v="0.976895196511397"/>
    <n v="2.7074393109471702"/>
    <n v="0"/>
    <n v="0"/>
    <n v="1.4768951965114001"/>
    <n v="2.7074393109469952"/>
  </r>
  <r>
    <n v="99"/>
    <s v="CircularDVF_Rigid_EC_On_Corr_Off"/>
    <x v="2"/>
    <x v="2"/>
    <n v="0.70456823422515602"/>
    <n v="44.970297680466302"/>
    <n v="4.5682342251560596E-3"/>
    <n v="-2.9702319533697601E-2"/>
    <n v="0"/>
    <n v="0"/>
    <n v="0.70456823422515602"/>
    <n v="2.9702319533697619E-2"/>
  </r>
  <r>
    <n v="100"/>
    <s v="CircularDVF_Rigid_EC_On_Corr_Off"/>
    <x v="4"/>
    <x v="2"/>
    <n v="0.72012368168400398"/>
    <n v="42.063582384894502"/>
    <n v="-0.27987631831599602"/>
    <n v="-2.93641761510546"/>
    <n v="0"/>
    <n v="0"/>
    <n v="0.72012368168400398"/>
    <n v="2.9364176151054835"/>
  </r>
  <r>
    <n v="101"/>
    <s v="CircularDVF_Rigid_EC_On_Corr_Off"/>
    <x v="1"/>
    <x v="0"/>
    <n v="1.21141866697883"/>
    <n v="179.16933048424701"/>
    <n v="0.86141866697883296"/>
    <n v="-0.83066951575347003"/>
    <n v="0"/>
    <n v="0"/>
    <n v="1.21141866697883"/>
    <n v="0.83066951575298731"/>
  </r>
  <r>
    <n v="102"/>
    <s v="CircularDVF_Rigid_EC_On_Corr_Off"/>
    <x v="4"/>
    <x v="1"/>
    <n v="1.20574493764219"/>
    <n v="90.8591268156475"/>
    <n v="0.20574493764218901"/>
    <n v="0.85912681564747095"/>
    <n v="1"/>
    <n v="0"/>
    <n v="1.20574493764219"/>
    <n v="0.8591268156474996"/>
  </r>
  <r>
    <n v="103"/>
    <s v="CircularDVF_Rigid_EC_On_Corr_Off"/>
    <x v="1"/>
    <x v="4"/>
    <n v="1.5009688505371099"/>
    <n v="134.17736220472301"/>
    <n v="1.1509688505371101"/>
    <n v="-0.82263779527676195"/>
    <n v="0"/>
    <n v="0"/>
    <n v="1.5009688505371099"/>
    <n v="0.82263779527698944"/>
  </r>
  <r>
    <n v="104"/>
    <s v="CircularDVF_Rigid_EC_On_Corr_Off"/>
    <x v="0"/>
    <x v="2"/>
    <n v="0.69525902588094002"/>
    <n v="41.053778298829897"/>
    <n v="-0.80474097411905998"/>
    <n v="-3.9462217011700602"/>
    <n v="0"/>
    <n v="0"/>
    <n v="0.69525902588094002"/>
    <n v="3.9462217011700886"/>
  </r>
  <r>
    <n v="105"/>
    <s v="CircularDVF_Rigid_EC_On_Corr_Off"/>
    <x v="3"/>
    <x v="0"/>
    <n v="1.2682326002895199"/>
    <n v="179.20654502230499"/>
    <n v="0.76823260028951701"/>
    <n v="-0.79345497769497797"/>
    <n v="0"/>
    <n v="0"/>
    <n v="1.2682326002895199"/>
    <n v="0.79345497769500639"/>
  </r>
  <r>
    <n v="106"/>
    <s v="CircularDVF_Rigid_EC_On_Corr_Off"/>
    <x v="1"/>
    <x v="3"/>
    <n v="0.54196596480936998"/>
    <n v="174.85995485146501"/>
    <n v="0.19196596480937"/>
    <n v="174.85995485146501"/>
    <n v="1"/>
    <n v="0"/>
    <n v="0.54196596480936998"/>
    <n v="5.1400451485349947"/>
  </r>
  <r>
    <n v="107"/>
    <s v="CircularDVF_Rigid_EC_On_Corr_Off"/>
    <x v="4"/>
    <x v="4"/>
    <n v="1.0262304351385501"/>
    <n v="136.24403464125299"/>
    <n v="2.6230435138548499E-2"/>
    <n v="1.24403464125288"/>
    <n v="0"/>
    <n v="0"/>
    <n v="1.0262304351385501"/>
    <n v="1.2440346412529948"/>
  </r>
  <r>
    <n v="108"/>
    <s v="CircularDVF_Rigid_EC_On_Corr_Off"/>
    <x v="2"/>
    <x v="4"/>
    <n v="1.0077896313310699"/>
    <n v="135.643745714175"/>
    <n v="0.30778963133107301"/>
    <n v="0.64374571417533799"/>
    <n v="0"/>
    <n v="0"/>
    <n v="1.0077896313310699"/>
    <n v="0.64374571417499737"/>
  </r>
  <r>
    <n v="109"/>
    <s v="CircularDVF_Rigid_EC_On_Corr_Off"/>
    <x v="1"/>
    <x v="0"/>
    <n v="0.54113825029099505"/>
    <n v="175.94945272160399"/>
    <n v="0.19113825029099499"/>
    <n v="-4.0505472783955803"/>
    <n v="0"/>
    <n v="0"/>
    <n v="0.54113825029099505"/>
    <n v="4.0505472783960101"/>
  </r>
  <r>
    <n v="110"/>
    <s v="CircularDVF_Rigid_EC_On_Corr_Off"/>
    <x v="0"/>
    <x v="1"/>
    <n v="0.58059912757273202"/>
    <n v="89.745127217127006"/>
    <n v="-0.91940087242726798"/>
    <n v="-0.25487278287300802"/>
    <n v="0"/>
    <n v="0"/>
    <n v="0.58059912757273202"/>
    <n v="0.25487278287300796"/>
  </r>
  <r>
    <n v="111"/>
    <s v="CircularDVF_Rigid_EC_On_Corr_Off"/>
    <x v="2"/>
    <x v="4"/>
    <n v="1.2088191221893301"/>
    <n v="136.056103572138"/>
    <n v="0.50881912218933201"/>
    <n v="1.05610357213811"/>
    <n v="0"/>
    <n v="0"/>
    <n v="1.2088191221893301"/>
    <n v="1.0561035721379994"/>
  </r>
  <r>
    <n v="112"/>
    <s v="CircularDVF_Rigid_EC_On_Corr_Off"/>
    <x v="1"/>
    <x v="4"/>
    <n v="1.2817513524992801"/>
    <n v="135.66942720624101"/>
    <n v="0.93175135249928098"/>
    <n v="0.66942720624058405"/>
    <n v="0"/>
    <n v="0"/>
    <n v="1.2817513524992801"/>
    <n v="0.66942720624101071"/>
  </r>
  <r>
    <n v="113"/>
    <s v="CircularDVF_Rigid_EC_On_Corr_Off"/>
    <x v="0"/>
    <x v="1"/>
    <n v="1.4587173344179301"/>
    <n v="89.898555737176295"/>
    <n v="-4.12826655820746E-2"/>
    <n v="-0.101444262823691"/>
    <n v="0"/>
    <n v="0"/>
    <n v="1.4587173344179301"/>
    <n v="0.10144426282369068"/>
  </r>
  <r>
    <n v="114"/>
    <s v="CircularDVF_Rigid_EC_On_Corr_Off"/>
    <x v="4"/>
    <x v="0"/>
    <n v="1.0409806028376101"/>
    <n v="179.03331431472401"/>
    <n v="4.0980602837606503E-2"/>
    <n v="-0.96668568527633203"/>
    <n v="0"/>
    <n v="0"/>
    <n v="1.0409806028376101"/>
    <n v="0.96668568527599064"/>
  </r>
  <r>
    <n v="115"/>
    <s v="CircularDVF_Rigid_EC_On_Corr_Off"/>
    <x v="3"/>
    <x v="3"/>
    <n v="0"/>
    <n v="0"/>
    <n v="-0.5"/>
    <n v="0"/>
    <n v="0"/>
    <n v="1"/>
    <s v=""/>
    <s v=""/>
  </r>
  <r>
    <n v="116"/>
    <s v="CircularDVF_Rigid_EC_On_Corr_Off"/>
    <x v="2"/>
    <x v="0"/>
    <n v="0.68521629006220797"/>
    <n v="177.234654991166"/>
    <n v="-1.4783709937791699E-2"/>
    <n v="-2.7653450088342901"/>
    <n v="0"/>
    <n v="0"/>
    <n v="0.68521629006220797"/>
    <n v="2.7653450088340037"/>
  </r>
  <r>
    <n v="117"/>
    <s v="CircularDVF_Rigid_EC_On_Corr_Off"/>
    <x v="1"/>
    <x v="1"/>
    <n v="0.49295039036008398"/>
    <n v="91.501118171402098"/>
    <n v="0.142950390360084"/>
    <n v="1.50111817140214"/>
    <n v="1"/>
    <n v="0"/>
    <n v="0.49295039036008398"/>
    <n v="1.5011181714020836"/>
  </r>
  <r>
    <n v="118"/>
    <s v="CircularDVF_Rigid_EC_On_Corr_Off"/>
    <x v="1"/>
    <x v="3"/>
    <n v="0.58155421128297002"/>
    <n v="177.76023997375401"/>
    <n v="0.23155421128296999"/>
    <n v="177.76023997375401"/>
    <n v="1"/>
    <n v="0"/>
    <n v="0.58155421128297002"/>
    <n v="2.2397600262459889"/>
  </r>
  <r>
    <n v="119"/>
    <s v="CircularDVF_Rigid_EC_On_Corr_Off"/>
    <x v="4"/>
    <x v="0"/>
    <n v="0.99966335487689595"/>
    <n v="178.99335604227201"/>
    <n v="-3.3664512310405099E-4"/>
    <n v="-1.0066439577281601"/>
    <n v="0"/>
    <n v="0"/>
    <n v="0.99966335487689595"/>
    <n v="1.006643957727988"/>
  </r>
  <r>
    <n v="120"/>
    <s v="CircularDVF_Rigid_EC_On_Corr_Off"/>
    <x v="4"/>
    <x v="2"/>
    <n v="0.51862504490727401"/>
    <n v="42.941629642806703"/>
    <n v="-0.48137495509272599"/>
    <n v="-2.0583703571932999"/>
    <n v="0"/>
    <n v="0"/>
    <n v="0.51862504490727401"/>
    <n v="2.0583703571932972"/>
  </r>
  <r>
    <n v="121"/>
    <s v="CircularDVF_Rigid_EC_On_Corr_Off"/>
    <x v="3"/>
    <x v="2"/>
    <n v="0.99337127024248295"/>
    <n v="39.9161952960729"/>
    <n v="0.49337127024248301"/>
    <n v="-5.0838047039271403"/>
    <n v="0"/>
    <n v="0"/>
    <n v="0.99337127024248295"/>
    <n v="5.0838047039271146"/>
  </r>
  <r>
    <n v="122"/>
    <s v="CircularDVF_Rigid_EC_On_Corr_Off"/>
    <x v="1"/>
    <x v="4"/>
    <n v="0.72648325903803401"/>
    <n v="135.02880632211401"/>
    <n v="0.37648325903803398"/>
    <n v="2.8806322114348901E-2"/>
    <n v="0"/>
    <n v="0"/>
    <n v="0.72648325903803401"/>
    <n v="2.8806322114007799E-2"/>
  </r>
  <r>
    <n v="123"/>
    <s v="CircularDVF_Rigid_EC_On_Corr_Off"/>
    <x v="1"/>
    <x v="3"/>
    <n v="0.45798999861756501"/>
    <n v="176.50831530098"/>
    <n v="0.107989998617565"/>
    <n v="176.50831530098"/>
    <n v="1"/>
    <n v="0"/>
    <n v="0.45798999861756501"/>
    <n v="3.4916846990199986"/>
  </r>
  <r>
    <n v="124"/>
    <s v="CircularDVF_Rigid_EC_On_Corr_Off"/>
    <x v="2"/>
    <x v="3"/>
    <n v="0.47426362410564199"/>
    <n v="-175.25190528234901"/>
    <n v="-0.22573637589435799"/>
    <n v="-175.25190528234901"/>
    <n v="0"/>
    <n v="0"/>
    <n v="0.47426362410564199"/>
    <n v="4.7480947176509858"/>
  </r>
  <r>
    <n v="125"/>
    <s v="CircularDVF_Rigid_EC_On_Corr_Off"/>
    <x v="4"/>
    <x v="2"/>
    <n v="0.46729253846057101"/>
    <n v="43.611554749958302"/>
    <n v="-0.53270746153942905"/>
    <n v="-1.38844525004166"/>
    <n v="0"/>
    <n v="0"/>
    <n v="0.46729253846057101"/>
    <n v="1.3884452500416842"/>
  </r>
  <r>
    <n v="126"/>
    <s v="CircularDVF_Rigid_EC_On_Corr_Off"/>
    <x v="2"/>
    <x v="0"/>
    <n v="0.978852291728875"/>
    <n v="-179.81858916712099"/>
    <n v="0.27885229172887499"/>
    <n v="0.18141083287906701"/>
    <n v="1"/>
    <n v="0"/>
    <n v="0.978852291728875"/>
    <n v="0.18141083287900983"/>
  </r>
  <r>
    <n v="127"/>
    <s v="CircularDVF_Rigid_EC_On_Corr_Off"/>
    <x v="2"/>
    <x v="4"/>
    <n v="1.34520718406189"/>
    <n v="137.66119377285099"/>
    <n v="0.64520718406189004"/>
    <n v="2.6611937728511101"/>
    <n v="0"/>
    <n v="0"/>
    <n v="1.34520718406189"/>
    <n v="2.6611937728509929"/>
  </r>
  <r>
    <n v="128"/>
    <s v="CircularDVF_Rigid_EC_On_Corr_Off"/>
    <x v="3"/>
    <x v="2"/>
    <n v="0.44525244703678302"/>
    <n v="45.423012835368802"/>
    <n v="-5.4747552963216699E-2"/>
    <n v="0.42301283536880901"/>
    <n v="0"/>
    <n v="0"/>
    <n v="0.44525244703678302"/>
    <n v="0.42301283536880874"/>
  </r>
  <r>
    <n v="129"/>
    <s v="CircularDVF_Rigid_EC_On_Corr_Off"/>
    <x v="1"/>
    <x v="2"/>
    <n v="0.49648837915460697"/>
    <n v="46.222461713140603"/>
    <n v="0.146488379154607"/>
    <n v="1.2224617131406299"/>
    <n v="0"/>
    <n v="0"/>
    <n v="0.49648837915460697"/>
    <n v="1.2224617131406035"/>
  </r>
  <r>
    <n v="130"/>
    <s v="CircularDVF_Rigid_EC_On_Corr_Off"/>
    <x v="2"/>
    <x v="3"/>
    <n v="0"/>
    <n v="0"/>
    <n v="-0.7"/>
    <n v="0"/>
    <n v="0"/>
    <n v="1"/>
    <s v=""/>
    <s v=""/>
  </r>
  <r>
    <n v="131"/>
    <s v="CircularDVF_Rigid_EC_On_Corr_Off"/>
    <x v="1"/>
    <x v="2"/>
    <n v="0.66725191459730004"/>
    <n v="50.308009449831701"/>
    <n v="0.31725191459730001"/>
    <n v="5.3080094498316699"/>
    <n v="0"/>
    <n v="0"/>
    <n v="0.66725191459730004"/>
    <n v="5.308009449831701"/>
  </r>
  <r>
    <n v="132"/>
    <s v="CircularDVF_Rigid_EC_On_Corr_Off"/>
    <x v="1"/>
    <x v="0"/>
    <n v="1.0410805597105199"/>
    <n v="178.749075075717"/>
    <n v="0.69108055971051596"/>
    <n v="-1.25092492428337"/>
    <n v="0"/>
    <n v="0"/>
    <n v="1.0410805597105199"/>
    <n v="1.2509249242829981"/>
  </r>
  <r>
    <n v="133"/>
    <s v="CircularDVF_Rigid_EC_On_Corr_Off"/>
    <x v="0"/>
    <x v="4"/>
    <n v="1.0263942195428899"/>
    <n v="133.38904458298001"/>
    <n v="-0.47360578045710799"/>
    <n v="-1.6109554170203599"/>
    <n v="0"/>
    <n v="0"/>
    <n v="1.0263942195428899"/>
    <n v="1.6109554170199942"/>
  </r>
  <r>
    <n v="134"/>
    <s v="CircularDVF_Rigid_EC_On_Corr_Off"/>
    <x v="0"/>
    <x v="0"/>
    <n v="0.76806900589723603"/>
    <n v="-177.07024686418299"/>
    <n v="-0.73193099410276397"/>
    <n v="2.92975313581695"/>
    <n v="1"/>
    <n v="0"/>
    <n v="0.76806900589723603"/>
    <n v="2.929753135817009"/>
  </r>
  <r>
    <n v="135"/>
    <s v="CircularDVF_Rigid_EC_On_Corr_Off"/>
    <x v="4"/>
    <x v="4"/>
    <n v="1.0099952616430099"/>
    <n v="128.792521883029"/>
    <n v="9.9952616430074599E-3"/>
    <n v="-6.20747811697112"/>
    <n v="0"/>
    <n v="0"/>
    <n v="1.0099952616430099"/>
    <n v="6.2074781169710036"/>
  </r>
  <r>
    <n v="136"/>
    <s v="CircularDVF_Rigid_EC_On_Corr_Off"/>
    <x v="1"/>
    <x v="1"/>
    <n v="0.36570345605965499"/>
    <n v="83.9189825284694"/>
    <n v="1.5703456059655299E-2"/>
    <n v="-6.0810174715305703"/>
    <n v="0"/>
    <n v="0"/>
    <n v="0.36570345605965499"/>
    <n v="6.0810174715306005"/>
  </r>
  <r>
    <n v="137"/>
    <s v="CircularDVF_Rigid_EC_On_Corr_Off"/>
    <x v="0"/>
    <x v="2"/>
    <n v="0.471312096062731"/>
    <n v="37.384817355564302"/>
    <n v="-1.0286879039372701"/>
    <n v="-7.6151826444356896"/>
    <n v="0"/>
    <n v="0"/>
    <n v="0.471312096062731"/>
    <n v="7.6151826444356914"/>
  </r>
  <r>
    <n v="138"/>
    <s v="CircularDVF_Rigid_EC_On_Corr_Off"/>
    <x v="0"/>
    <x v="2"/>
    <n v="0.49361028950486302"/>
    <n v="41.563830418746498"/>
    <n v="-1.00638971049514"/>
    <n v="-3.4361695812534698"/>
    <n v="0"/>
    <n v="0"/>
    <n v="0.49361028950486302"/>
    <n v="3.4361695812534947"/>
  </r>
  <r>
    <n v="139"/>
    <s v="CircularDVF_Rigid_EC_On_Corr_Off"/>
    <x v="3"/>
    <x v="3"/>
    <n v="0.64865869977185897"/>
    <n v="2.00795388619599"/>
    <n v="0.148658699771859"/>
    <n v="2.00795388619599"/>
    <n v="0"/>
    <n v="0"/>
    <n v="0.64865869977185897"/>
    <n v="2.0079538861959918"/>
  </r>
  <r>
    <n v="140"/>
    <s v="CircularDVF_Rigid_EC_On_Corr_Off"/>
    <x v="1"/>
    <x v="3"/>
    <n v="0.78782433183692502"/>
    <n v="0.90162963879396296"/>
    <n v="0.43782433183692498"/>
    <n v="0.90162963879396296"/>
    <n v="0"/>
    <n v="0"/>
    <n v="0.78782433183692502"/>
    <n v="0.9016296387939633"/>
  </r>
  <r>
    <n v="141"/>
    <s v="CircularDVF_Rigid_EC_On_Corr_Off"/>
    <x v="2"/>
    <x v="4"/>
    <n v="1.47304573624998"/>
    <n v="132.45614180812001"/>
    <n v="0.77304573624998296"/>
    <n v="-2.54385819187985"/>
    <n v="0"/>
    <n v="0"/>
    <n v="1.47304573624998"/>
    <n v="2.5438581918799912"/>
  </r>
  <r>
    <n v="142"/>
    <s v="CircularDVF_Rigid_EC_On_Corr_Off"/>
    <x v="2"/>
    <x v="4"/>
    <n v="1.3716583157926501"/>
    <n v="131.65683321612499"/>
    <n v="0.671658315792653"/>
    <n v="-3.3431667838753998"/>
    <n v="0"/>
    <n v="0"/>
    <n v="1.3716583157926501"/>
    <n v="3.3431667838750059"/>
  </r>
  <r>
    <n v="143"/>
    <s v="CircularDVF_Rigid_EC_On_Corr_Off"/>
    <x v="4"/>
    <x v="3"/>
    <n v="0.34867972936150499"/>
    <n v="-179.49071759502201"/>
    <n v="-0.65132027063849496"/>
    <n v="-179.49071759502201"/>
    <n v="0"/>
    <n v="0"/>
    <n v="0.34867972936150499"/>
    <n v="0.50928240497796651"/>
  </r>
  <r>
    <n v="144"/>
    <s v="CircularDVF_Rigid_EC_On_Corr_Off"/>
    <x v="2"/>
    <x v="2"/>
    <n v="0.63229507323800804"/>
    <n v="90.702119013415597"/>
    <n v="-6.7704926761991593E-2"/>
    <n v="45.702119013415597"/>
    <n v="1"/>
    <n v="0"/>
    <n v="0.63229507323800804"/>
    <n v="44.297880986584403"/>
  </r>
  <r>
    <n v="145"/>
    <s v="CircularDVF_Rigid_EC_On_Corr_Off"/>
    <x v="1"/>
    <x v="0"/>
    <n v="0.999535231953804"/>
    <n v="179.58546412558599"/>
    <n v="0.64953523195380403"/>
    <n v="-0.41453587441378698"/>
    <n v="0"/>
    <n v="0"/>
    <n v="0.999535231953804"/>
    <n v="0.41453587441401396"/>
  </r>
  <r>
    <n v="146"/>
    <s v="CircularDVF_Rigid_EC_On_Corr_Off"/>
    <x v="2"/>
    <x v="0"/>
    <n v="0.42099326512883301"/>
    <n v="-179.578198200504"/>
    <n v="-0.27900673487116701"/>
    <n v="0.42180179949639302"/>
    <n v="1"/>
    <n v="0"/>
    <n v="0.42099326512883301"/>
    <n v="0.42180179949599506"/>
  </r>
  <r>
    <n v="147"/>
    <s v="CircularDVF_Rigid_EC_On_Corr_Off"/>
    <x v="4"/>
    <x v="4"/>
    <n v="0.700927150037297"/>
    <n v="135.32842452939701"/>
    <n v="-0.299072849962703"/>
    <n v="0.32842452939723898"/>
    <n v="0"/>
    <n v="0"/>
    <n v="0.700927150037297"/>
    <n v="0.32842452939701161"/>
  </r>
  <r>
    <n v="148"/>
    <s v="CircularDVF_Rigid_EC_On_Corr_Off"/>
    <x v="1"/>
    <x v="2"/>
    <n v="0.77175287605624499"/>
    <n v="89.424760498000396"/>
    <n v="0.42175287605624501"/>
    <n v="44.424760498000403"/>
    <n v="0"/>
    <n v="0"/>
    <n v="0.77175287605624499"/>
    <n v="44.42476049800041"/>
  </r>
  <r>
    <n v="149"/>
    <s v="CircularDVF_Rigid_EC_On_Corr_Off"/>
    <x v="1"/>
    <x v="2"/>
    <n v="0.49295039036008398"/>
    <n v="88.498881828597703"/>
    <n v="0.142950390360084"/>
    <n v="43.498881828597703"/>
    <n v="0"/>
    <n v="0"/>
    <n v="0.49295039036008398"/>
    <n v="43.498881828597689"/>
  </r>
  <r>
    <n v="150"/>
    <s v="CircularDVF_Rigid_EC_On_Corr_Off"/>
    <x v="4"/>
    <x v="4"/>
    <n v="0.85196280985724604"/>
    <n v="141.177435495358"/>
    <n v="-0.14803719014275399"/>
    <n v="6.1774354953575399"/>
    <n v="0"/>
    <n v="0"/>
    <n v="0.85196280985724604"/>
    <n v="6.1774354953579973"/>
  </r>
  <r>
    <s v="yanagiya1"/>
    <s v="CircularDVF_Rigid_EC_On_Corr_Off"/>
    <x v="2"/>
    <x v="2"/>
    <n v="1.0073447473107999"/>
    <n v="94.558692367728895"/>
    <n v="0.30734474731080402"/>
    <n v="49.558692367728902"/>
    <n v="1"/>
    <n v="0"/>
    <n v="1.0073447473107999"/>
    <n v="40.441307632271105"/>
  </r>
  <r>
    <n v="2"/>
    <s v="CircularDVF_Rigid_EC_On_Corr_Off"/>
    <x v="0"/>
    <x v="2"/>
    <n v="0.76236810085503903"/>
    <n v="92.912809214710904"/>
    <n v="-0.73763189914496097"/>
    <n v="47.912809214710897"/>
    <n v="1"/>
    <n v="0"/>
    <n v="0.76236810085503903"/>
    <n v="42.087190785289096"/>
  </r>
  <r>
    <n v="3"/>
    <s v="CircularDVF_Rigid_EC_On_Corr_Off"/>
    <x v="3"/>
    <x v="3"/>
    <n v="0"/>
    <n v="0"/>
    <n v="-0.5"/>
    <n v="0"/>
    <n v="0"/>
    <n v="1"/>
    <s v=""/>
    <s v=""/>
  </r>
  <r>
    <n v="4"/>
    <s v="CircularDVF_Rigid_EC_On_Corr_Off"/>
    <x v="4"/>
    <x v="4"/>
    <n v="1.32097524221535"/>
    <n v="108.58373189022799"/>
    <n v="0.32097524221535201"/>
    <n v="-26.416268109772201"/>
    <n v="0"/>
    <n v="0"/>
    <n v="1.32097524221535"/>
    <n v="26.416268109772005"/>
  </r>
  <r>
    <n v="5"/>
    <s v="CircularDVF_Rigid_EC_On_Corr_Off"/>
    <x v="0"/>
    <x v="0"/>
    <n v="0.60393940093621101"/>
    <n v="107.675595612842"/>
    <n v="-0.89606059906378899"/>
    <n v="-72.324404387158296"/>
    <n v="0"/>
    <n v="0"/>
    <n v="0.60393940093621101"/>
    <n v="72.324404387157998"/>
  </r>
  <r>
    <n v="6"/>
    <s v="CircularDVF_Rigid_EC_On_Corr_Off"/>
    <x v="3"/>
    <x v="0"/>
    <n v="0"/>
    <n v="0"/>
    <n v="-0.5"/>
    <n v="-180"/>
    <n v="0"/>
    <n v="1"/>
    <s v=""/>
    <s v=""/>
  </r>
  <r>
    <n v="7"/>
    <s v="CircularDVF_Rigid_EC_On_Corr_Off"/>
    <x v="0"/>
    <x v="3"/>
    <n v="0"/>
    <n v="0"/>
    <n v="-1.5"/>
    <n v="0"/>
    <n v="0"/>
    <n v="1"/>
    <s v=""/>
    <s v=""/>
  </r>
  <r>
    <n v="8"/>
    <s v="CircularDVF_Rigid_EC_On_Corr_Off"/>
    <x v="4"/>
    <x v="2"/>
    <n v="1.04149053877753"/>
    <n v="105.387211048707"/>
    <n v="4.1490538777532199E-2"/>
    <n v="60.387211048706902"/>
    <n v="1"/>
    <n v="0"/>
    <n v="1.04149053877753"/>
    <n v="29.612788951292998"/>
  </r>
  <r>
    <n v="9"/>
    <s v="CircularDVF_Rigid_EC_On_Corr_Off"/>
    <x v="2"/>
    <x v="4"/>
    <n v="0.77023363922136501"/>
    <n v="111.85135598137001"/>
    <n v="7.0233639221364705E-2"/>
    <n v="-23.1486440186297"/>
    <n v="0"/>
    <n v="0"/>
    <n v="0.77023363922136501"/>
    <n v="23.148644018629994"/>
  </r>
  <r>
    <n v="10"/>
    <s v="CircularDVF_Rigid_EC_On_Corr_Off"/>
    <x v="1"/>
    <x v="3"/>
    <n v="7.9923945332587301E-2"/>
    <n v="95.563208820743995"/>
    <n v="-0.27007605466741302"/>
    <n v="95.563208820743995"/>
    <n v="1"/>
    <n v="0"/>
    <n v="7.9923945332587301E-2"/>
    <n v="84.436791179256005"/>
  </r>
  <r>
    <n v="11"/>
    <s v="CircularDVF_Rigid_EC_On_Corr_Off"/>
    <x v="0"/>
    <x v="0"/>
    <n v="0"/>
    <n v="0"/>
    <n v="-1.5"/>
    <n v="-180"/>
    <n v="0"/>
    <n v="1"/>
    <s v=""/>
    <s v=""/>
  </r>
  <r>
    <n v="12"/>
    <s v="CircularDVF_Rigid_EC_On_Corr_Off"/>
    <x v="0"/>
    <x v="3"/>
    <n v="0"/>
    <n v="0"/>
    <n v="-1.5"/>
    <n v="0"/>
    <n v="0"/>
    <n v="1"/>
    <s v=""/>
    <s v=""/>
  </r>
  <r>
    <n v="13"/>
    <s v="CircularDVF_Rigid_EC_On_Corr_Off"/>
    <x v="3"/>
    <x v="1"/>
    <n v="0.69427589341657803"/>
    <n v="90.639435276122995"/>
    <n v="0.194275893416578"/>
    <n v="0.63943527612298101"/>
    <n v="1"/>
    <n v="0"/>
    <n v="0.69427589341657803"/>
    <n v="0.63943527612298112"/>
  </r>
  <r>
    <n v="14"/>
    <s v="CircularDVF_Rigid_EC_On_Corr_Off"/>
    <x v="3"/>
    <x v="1"/>
    <n v="0.72522978559567397"/>
    <n v="90.204043936241106"/>
    <n v="0.225229785595674"/>
    <n v="0.204043936241078"/>
    <n v="1"/>
    <n v="0"/>
    <n v="0.72522978559567397"/>
    <n v="0.20404393624110639"/>
  </r>
  <r>
    <n v="15"/>
    <s v="CircularDVF_Rigid_EC_On_Corr_Off"/>
    <x v="2"/>
    <x v="3"/>
    <n v="0"/>
    <n v="0"/>
    <n v="-0.7"/>
    <n v="0"/>
    <n v="0"/>
    <n v="1"/>
    <s v=""/>
    <s v=""/>
  </r>
  <r>
    <n v="16"/>
    <s v="CircularDVF_Rigid_EC_On_Corr_Off"/>
    <x v="3"/>
    <x v="3"/>
    <n v="0"/>
    <n v="0"/>
    <n v="-0.5"/>
    <n v="0"/>
    <n v="0"/>
    <n v="1"/>
    <s v=""/>
    <s v=""/>
  </r>
  <r>
    <n v="17"/>
    <s v="CircularDVF_Rigid_EC_On_Corr_Off"/>
    <x v="4"/>
    <x v="1"/>
    <n v="0.99399153393442996"/>
    <n v="91.042167942643701"/>
    <n v="-6.0084660655700404E-3"/>
    <n v="1.0421679426436901"/>
    <n v="1"/>
    <n v="0"/>
    <n v="0.99399153393442996"/>
    <n v="1.0421679426436867"/>
  </r>
  <r>
    <n v="18"/>
    <s v="CircularDVF_Rigid_EC_On_Corr_Off"/>
    <x v="3"/>
    <x v="0"/>
    <n v="0"/>
    <n v="0"/>
    <n v="-0.5"/>
    <n v="-180"/>
    <n v="0"/>
    <n v="1"/>
    <s v=""/>
    <s v=""/>
  </r>
  <r>
    <n v="19"/>
    <s v="CircularDVF_Rigid_EC_On_Corr_Off"/>
    <x v="1"/>
    <x v="2"/>
    <n v="1.4725638461659201"/>
    <n v="110.85714109618399"/>
    <n v="1.12256384616592"/>
    <n v="65.857141096184506"/>
    <n v="1"/>
    <n v="0"/>
    <n v="1.4725638461659201"/>
    <n v="24.142858903816006"/>
  </r>
  <r>
    <n v="20"/>
    <s v="CircularDVF_Rigid_EC_On_Corr_Off"/>
    <x v="1"/>
    <x v="1"/>
    <n v="0.47812973466661501"/>
    <n v="93.406443754994697"/>
    <n v="0.12812973466661501"/>
    <n v="3.4064437549947102"/>
    <n v="1"/>
    <n v="0"/>
    <n v="0.47812973466661501"/>
    <n v="3.4064437549947115"/>
  </r>
  <r>
    <n v="21"/>
    <s v="CircularDVF_Rigid_EC_On_Corr_Off"/>
    <x v="2"/>
    <x v="1"/>
    <n v="0.61398613382811795"/>
    <n v="95.067871294542897"/>
    <n v="-8.6013866171882197E-2"/>
    <n v="5.0678712945428996"/>
    <n v="1"/>
    <n v="0"/>
    <n v="0.61398613382811795"/>
    <n v="5.067871294542897"/>
  </r>
  <r>
    <n v="22"/>
    <s v="CircularDVF_Rigid_EC_On_Corr_Off"/>
    <x v="3"/>
    <x v="4"/>
    <n v="0.886525547999089"/>
    <n v="107.81207839338499"/>
    <n v="0.386525547999089"/>
    <n v="-27.187921606614701"/>
    <n v="0"/>
    <n v="0"/>
    <n v="0.886525547999089"/>
    <n v="27.187921606615021"/>
  </r>
  <r>
    <n v="23"/>
    <s v="CircularDVF_Rigid_EC_On_Corr_Off"/>
    <x v="1"/>
    <x v="3"/>
    <n v="0"/>
    <n v="0"/>
    <n v="-0.35"/>
    <n v="0"/>
    <n v="0"/>
    <n v="1"/>
    <s v=""/>
    <s v=""/>
  </r>
  <r>
    <n v="24"/>
    <s v="CircularDVF_Rigid_EC_On_Corr_Off"/>
    <x v="3"/>
    <x v="4"/>
    <n v="1.3161186998924601"/>
    <n v="107.944280814899"/>
    <n v="0.816118699892455"/>
    <n v="-27.055719185101001"/>
    <n v="0"/>
    <n v="0"/>
    <n v="1.3161186998924601"/>
    <n v="27.055719185100997"/>
  </r>
  <r>
    <n v="25"/>
    <s v="CircularDVF_Rigid_EC_On_Corr_Off"/>
    <x v="4"/>
    <x v="0"/>
    <n v="0"/>
    <n v="0"/>
    <n v="-1"/>
    <n v="-180"/>
    <n v="0"/>
    <n v="1"/>
    <s v=""/>
    <s v=""/>
  </r>
  <r>
    <n v="26"/>
    <s v="CircularDVF_Rigid_EC_On_Corr_Off"/>
    <x v="0"/>
    <x v="3"/>
    <n v="0"/>
    <n v="0"/>
    <n v="-1.5"/>
    <n v="0"/>
    <n v="0"/>
    <n v="1"/>
    <s v=""/>
    <s v=""/>
  </r>
  <r>
    <n v="27"/>
    <s v="CircularDVF_Rigid_EC_On_Corr_Off"/>
    <x v="2"/>
    <x v="2"/>
    <n v="1.5275664240617901"/>
    <n v="106.60274617026499"/>
    <n v="0.82756642406179304"/>
    <n v="61.602746170265199"/>
    <n v="1"/>
    <n v="0"/>
    <n v="1.5275664240617901"/>
    <n v="28.397253829735007"/>
  </r>
  <r>
    <n v="28"/>
    <s v="CircularDVF_Rigid_EC_On_Corr_Off"/>
    <x v="4"/>
    <x v="4"/>
    <n v="0.82456713358314604"/>
    <n v="109.581392535162"/>
    <n v="-0.17543286641685399"/>
    <n v="-25.4186074648381"/>
    <n v="0"/>
    <n v="0"/>
    <n v="0.82456713358314604"/>
    <n v="25.418607464838004"/>
  </r>
  <r>
    <n v="29"/>
    <s v="CircularDVF_Rigid_EC_On_Corr_Off"/>
    <x v="3"/>
    <x v="1"/>
    <n v="0.97836152425748102"/>
    <n v="90.453758566384593"/>
    <n v="0.47836152425748102"/>
    <n v="0.45375856638463602"/>
    <n v="1"/>
    <n v="0"/>
    <n v="0.97836152425748102"/>
    <n v="0.4537585663845789"/>
  </r>
  <r>
    <n v="30"/>
    <s v="CircularDVF_Rigid_EC_On_Corr_Off"/>
    <x v="0"/>
    <x v="3"/>
    <n v="0"/>
    <n v="0"/>
    <n v="-1.5"/>
    <n v="0"/>
    <n v="0"/>
    <n v="1"/>
    <s v=""/>
    <s v=""/>
  </r>
  <r>
    <n v="31"/>
    <s v="CircularDVF_Rigid_EC_On_Corr_Off"/>
    <x v="4"/>
    <x v="1"/>
    <n v="0.95253524835764403"/>
    <n v="90.466061679587696"/>
    <n v="-4.7464751642355502E-2"/>
    <n v="0.46606167958771"/>
    <n v="1"/>
    <n v="0"/>
    <n v="0.95253524835764403"/>
    <n v="0.46606167958771039"/>
  </r>
  <r>
    <n v="32"/>
    <s v="CircularDVF_Rigid_EC_On_Corr_Off"/>
    <x v="0"/>
    <x v="4"/>
    <n v="1.0330999369149201"/>
    <n v="111.253472125274"/>
    <n v="-0.46690006308508097"/>
    <n v="-23.746527874725999"/>
    <n v="0"/>
    <n v="0"/>
    <n v="1.0330999369149201"/>
    <n v="23.746527874725984"/>
  </r>
  <r>
    <n v="33"/>
    <s v="CircularDVF_Rigid_EC_On_Corr_Off"/>
    <x v="2"/>
    <x v="4"/>
    <n v="1.1140559394455101"/>
    <n v="110.20780360209"/>
    <n v="0.414055939445506"/>
    <n v="-24.792196397910001"/>
    <n v="0"/>
    <n v="0"/>
    <n v="1.1140559394455101"/>
    <n v="24.792196397910004"/>
  </r>
  <r>
    <n v="34"/>
    <s v="CircularDVF_Rigid_EC_On_Corr_Off"/>
    <x v="3"/>
    <x v="2"/>
    <n v="1.5088550042128599"/>
    <n v="112.22756858256901"/>
    <n v="1.0088550042128599"/>
    <n v="67.227568582569006"/>
    <n v="1"/>
    <n v="0"/>
    <n v="1.5088550042128599"/>
    <n v="22.772431417430994"/>
  </r>
  <r>
    <n v="35"/>
    <s v="CircularDVF_Rigid_EC_On_Corr_Off"/>
    <x v="0"/>
    <x v="4"/>
    <n v="1.6435605982310699"/>
    <n v="124.12457216857899"/>
    <n v="0.14356059823107201"/>
    <n v="-10.875427831421099"/>
    <n v="0"/>
    <n v="0"/>
    <n v="1.6435605982310699"/>
    <n v="10.875427831421007"/>
  </r>
  <r>
    <n v="36"/>
    <s v="CircularDVF_Rigid_EC_On_Corr_Off"/>
    <x v="2"/>
    <x v="2"/>
    <n v="1.4547629207338"/>
    <n v="92.340209725846293"/>
    <n v="0.75476292073380102"/>
    <n v="47.3402097258463"/>
    <n v="1"/>
    <n v="0"/>
    <n v="1.4547629207338"/>
    <n v="42.659790274153693"/>
  </r>
  <r>
    <n v="37"/>
    <s v="CircularDVF_Rigid_EC_On_Corr_Off"/>
    <x v="2"/>
    <x v="4"/>
    <n v="1.63094380092678"/>
    <n v="110.679229787602"/>
    <n v="0.93094380092677498"/>
    <n v="-24.3207702123978"/>
    <n v="0"/>
    <n v="0"/>
    <n v="1.63094380092678"/>
    <n v="24.320770212398003"/>
  </r>
  <r>
    <n v="38"/>
    <s v="CircularDVF_Rigid_EC_On_Corr_Off"/>
    <x v="1"/>
    <x v="3"/>
    <n v="6.5462420849604006E-2"/>
    <n v="132.12163050026601"/>
    <n v="-0.28453757915039601"/>
    <n v="132.12163050026601"/>
    <n v="1"/>
    <n v="0"/>
    <n v="6.5462420849604006E-2"/>
    <n v="47.878369499733992"/>
  </r>
  <r>
    <n v="39"/>
    <s v="CircularDVF_Rigid_EC_On_Corr_Off"/>
    <x v="4"/>
    <x v="0"/>
    <n v="7.0107159609461206E-2"/>
    <n v="174.079379285953"/>
    <n v="-0.92989284039053899"/>
    <n v="-5.9206207140467804"/>
    <n v="0"/>
    <n v="0"/>
    <n v="7.0107159609461206E-2"/>
    <n v="5.9206207140470042"/>
  </r>
  <r>
    <n v="40"/>
    <s v="CircularDVF_Rigid_EC_On_Corr_Off"/>
    <x v="0"/>
    <x v="4"/>
    <n v="0.87573640636734695"/>
    <n v="120.285628743993"/>
    <n v="-0.62426359363265305"/>
    <n v="-14.714371256006901"/>
    <n v="0"/>
    <n v="0"/>
    <n v="0.87573640636734695"/>
    <n v="14.714371256006984"/>
  </r>
  <r>
    <n v="41"/>
    <s v="CircularDVF_Rigid_EC_On_Corr_Off"/>
    <x v="3"/>
    <x v="3"/>
    <n v="0"/>
    <n v="0"/>
    <n v="-0.5"/>
    <n v="0"/>
    <n v="0"/>
    <n v="1"/>
    <s v=""/>
    <s v=""/>
  </r>
  <r>
    <n v="42"/>
    <s v="CircularDVF_Rigid_EC_On_Corr_Off"/>
    <x v="1"/>
    <x v="1"/>
    <n v="0.50768526509470702"/>
    <n v="109.92832093579401"/>
    <n v="0.15768526509470701"/>
    <n v="19.928320935793899"/>
    <n v="1"/>
    <n v="0"/>
    <n v="0.50768526509470702"/>
    <n v="19.928320935794005"/>
  </r>
  <r>
    <n v="43"/>
    <s v="CircularDVF_Rigid_EC_On_Corr_Off"/>
    <x v="1"/>
    <x v="4"/>
    <n v="1.2430199271923099"/>
    <n v="132.15356888623799"/>
    <n v="0.89301992719231105"/>
    <n v="-2.8464311137617"/>
    <n v="0"/>
    <n v="0"/>
    <n v="1.2430199271923099"/>
    <n v="2.8464311137620086"/>
  </r>
  <r>
    <n v="44"/>
    <s v="CircularDVF_Rigid_EC_On_Corr_Off"/>
    <x v="4"/>
    <x v="3"/>
    <n v="5.9840912717212598E-2"/>
    <n v="6.9409834287425003"/>
    <n v="-0.94015908728278696"/>
    <n v="6.9409834287425003"/>
    <n v="0"/>
    <n v="0"/>
    <n v="5.9840912717212598E-2"/>
    <n v="6.9409834287424985"/>
  </r>
  <r>
    <n v="45"/>
    <s v="CircularDVF_Rigid_EC_On_Corr_Off"/>
    <x v="3"/>
    <x v="3"/>
    <n v="9.5833535927014699E-2"/>
    <n v="4.3276482031080796"/>
    <n v="-0.40416646407298501"/>
    <n v="4.3276482031080796"/>
    <n v="0"/>
    <n v="0"/>
    <n v="9.5833535927014699E-2"/>
    <n v="4.3276482031080832"/>
  </r>
  <r>
    <n v="46"/>
    <s v="CircularDVF_Rigid_EC_On_Corr_Off"/>
    <x v="2"/>
    <x v="3"/>
    <n v="9.3208310909630596E-2"/>
    <n v="14.1132538778865"/>
    <n v="-0.60679168909036896"/>
    <n v="14.1132538778865"/>
    <n v="0"/>
    <n v="0"/>
    <n v="9.3208310909630596E-2"/>
    <n v="14.113253877886507"/>
  </r>
  <r>
    <n v="47"/>
    <s v="CircularDVF_Rigid_EC_On_Corr_Off"/>
    <x v="1"/>
    <x v="4"/>
    <n v="0.78156105571406398"/>
    <n v="117.344076729512"/>
    <n v="0.431561055714064"/>
    <n v="-17.655923270487602"/>
    <n v="0"/>
    <n v="0"/>
    <n v="0.78156105571406398"/>
    <n v="17.655923270488017"/>
  </r>
  <r>
    <n v="48"/>
    <s v="CircularDVF_Rigid_EC_On_Corr_Off"/>
    <x v="0"/>
    <x v="2"/>
    <n v="0.67397192464897804"/>
    <n v="91.976447330115505"/>
    <n v="-0.82602807535102196"/>
    <n v="46.976447330115498"/>
    <n v="1"/>
    <n v="0"/>
    <n v="0.67397192464897804"/>
    <n v="43.023552669884509"/>
  </r>
  <r>
    <n v="49"/>
    <s v="CircularDVF_Rigid_EC_On_Corr_Off"/>
    <x v="1"/>
    <x v="1"/>
    <n v="1.1332964327822099"/>
    <n v="90.130573565003004"/>
    <n v="0.78329643278220995"/>
    <n v="0.13057356500303299"/>
    <n v="1"/>
    <n v="0"/>
    <n v="1.1332964327822099"/>
    <n v="0.13057356500300443"/>
  </r>
  <r>
    <n v="50"/>
    <s v="CircularDVF_Rigid_EC_On_Corr_Off"/>
    <x v="4"/>
    <x v="2"/>
    <n v="0.94245958046286904"/>
    <n v="88.586739493648906"/>
    <n v="-5.7540419537130703E-2"/>
    <n v="43.586739493648899"/>
    <n v="0"/>
    <n v="0"/>
    <n v="0.94245958046286904"/>
    <n v="43.586739493648906"/>
  </r>
  <r>
    <n v="51"/>
    <s v="CircularDVF_Rigid_EC_On_Corr_Off"/>
    <x v="1"/>
    <x v="0"/>
    <n v="0"/>
    <n v="0"/>
    <n v="-0.35"/>
    <n v="-180"/>
    <n v="0"/>
    <n v="1"/>
    <s v=""/>
    <s v=""/>
  </r>
  <r>
    <n v="52"/>
    <s v="CircularDVF_Rigid_EC_On_Corr_Off"/>
    <x v="4"/>
    <x v="4"/>
    <n v="1.1513075770782799"/>
    <n v="101.51662994601099"/>
    <n v="0.15130757707828399"/>
    <n v="-33.483370053988601"/>
    <n v="0"/>
    <n v="0"/>
    <n v="1.1513075770782799"/>
    <n v="33.483370053989006"/>
  </r>
  <r>
    <n v="53"/>
    <s v="CircularDVF_Rigid_EC_On_Corr_Off"/>
    <x v="0"/>
    <x v="3"/>
    <n v="0"/>
    <n v="0"/>
    <n v="-1.5"/>
    <n v="0"/>
    <n v="0"/>
    <n v="1"/>
    <s v=""/>
    <s v=""/>
  </r>
  <r>
    <n v="54"/>
    <s v="CircularDVF_Rigid_EC_On_Corr_Off"/>
    <x v="1"/>
    <x v="2"/>
    <n v="1.50766798590378"/>
    <n v="105.398017823801"/>
    <n v="1.15766798590378"/>
    <n v="60.398017823800799"/>
    <n v="1"/>
    <n v="0"/>
    <n v="1.50766798590378"/>
    <n v="29.601982176198987"/>
  </r>
  <r>
    <n v="55"/>
    <s v="CircularDVF_Rigid_EC_On_Corr_Off"/>
    <x v="0"/>
    <x v="1"/>
    <n v="0.99772106391020798"/>
    <n v="99.686647034875406"/>
    <n v="-0.50227893608979202"/>
    <n v="9.6866470348753602"/>
    <n v="1"/>
    <n v="0"/>
    <n v="0.99772106391020798"/>
    <n v="9.6866470348754206"/>
  </r>
  <r>
    <n v="56"/>
    <s v="CircularDVF_Rigid_EC_On_Corr_Off"/>
    <x v="0"/>
    <x v="2"/>
    <n v="1.4452071362559999"/>
    <n v="109.08902617634701"/>
    <n v="-5.47928637439992E-2"/>
    <n v="64.089026176346806"/>
    <n v="1"/>
    <n v="0"/>
    <n v="1.4452071362559999"/>
    <n v="25.910973823652995"/>
  </r>
  <r>
    <n v="57"/>
    <s v="CircularDVF_Rigid_EC_On_Corr_Off"/>
    <x v="4"/>
    <x v="1"/>
    <n v="0.82072697023521102"/>
    <n v="103.651420327881"/>
    <n v="-0.17927302976478901"/>
    <n v="13.6514203278811"/>
    <n v="1"/>
    <n v="0"/>
    <n v="0.82072697023521102"/>
    <n v="13.651420327880999"/>
  </r>
  <r>
    <n v="58"/>
    <s v="CircularDVF_Rigid_EC_On_Corr_Off"/>
    <x v="2"/>
    <x v="0"/>
    <n v="0"/>
    <n v="0"/>
    <n v="-0.7"/>
    <n v="-180"/>
    <n v="0"/>
    <n v="1"/>
    <s v=""/>
    <s v=""/>
  </r>
  <r>
    <n v="59"/>
    <s v="CircularDVF_Rigid_EC_On_Corr_Off"/>
    <x v="1"/>
    <x v="3"/>
    <n v="0"/>
    <n v="0"/>
    <n v="-0.35"/>
    <n v="0"/>
    <n v="0"/>
    <n v="1"/>
    <s v=""/>
    <s v=""/>
  </r>
  <r>
    <n v="60"/>
    <s v="CircularDVF_Rigid_EC_On_Corr_Off"/>
    <x v="2"/>
    <x v="2"/>
    <n v="1.4976142810050801"/>
    <n v="109.441131020483"/>
    <n v="0.79761428100507903"/>
    <n v="64.441131020483198"/>
    <n v="1"/>
    <n v="0"/>
    <n v="1.4976142810050801"/>
    <n v="25.558868979517001"/>
  </r>
  <r>
    <n v="61"/>
    <s v="CircularDVF_Rigid_EC_On_Corr_Off"/>
    <x v="1"/>
    <x v="2"/>
    <n v="0.78849462166668605"/>
    <n v="108.92160108498901"/>
    <n v="0.43849462166668601"/>
    <n v="63.921601084989298"/>
    <n v="1"/>
    <n v="0"/>
    <n v="0.78849462166668605"/>
    <n v="26.078398915011007"/>
  </r>
  <r>
    <n v="62"/>
    <s v="CircularDVF_Rigid_EC_On_Corr_Off"/>
    <x v="1"/>
    <x v="2"/>
    <n v="0.75906410240054301"/>
    <n v="108.447278450344"/>
    <n v="0.40906410240054297"/>
    <n v="63.447278450343703"/>
    <n v="1"/>
    <n v="0"/>
    <n v="0.75906410240054301"/>
    <n v="26.552721549655985"/>
  </r>
  <r>
    <n v="63"/>
    <s v="CircularDVF_Rigid_EC_On_Corr_Off"/>
    <x v="2"/>
    <x v="2"/>
    <n v="0.72968979857223903"/>
    <n v="107.934729743494"/>
    <n v="2.96897985722392E-2"/>
    <n v="62.934729743494501"/>
    <n v="1"/>
    <n v="0"/>
    <n v="0.72968979857223903"/>
    <n v="27.065270256505983"/>
  </r>
  <r>
    <n v="64"/>
    <s v="CircularDVF_Rigid_EC_On_Corr_Off"/>
    <x v="2"/>
    <x v="0"/>
    <n v="0"/>
    <n v="0"/>
    <n v="-0.7"/>
    <n v="-180"/>
    <n v="0"/>
    <n v="1"/>
    <s v=""/>
    <s v=""/>
  </r>
  <r>
    <n v="65"/>
    <s v="CircularDVF_Rigid_EC_On_Corr_Off"/>
    <x v="4"/>
    <x v="4"/>
    <n v="0.74592711498298703"/>
    <n v="90.595156358535306"/>
    <n v="-0.25407288501701297"/>
    <n v="-44.404843641464701"/>
    <n v="0"/>
    <n v="0"/>
    <n v="0.74592711498298703"/>
    <n v="44.404843641464709"/>
  </r>
  <r>
    <n v="66"/>
    <s v="CircularDVF_Rigid_EC_On_Corr_Off"/>
    <x v="1"/>
    <x v="0"/>
    <n v="0"/>
    <n v="0"/>
    <n v="-0.35"/>
    <n v="-180"/>
    <n v="0"/>
    <n v="1"/>
    <s v=""/>
    <s v=""/>
  </r>
  <r>
    <n v="67"/>
    <s v="CircularDVF_Rigid_EC_On_Corr_Off"/>
    <x v="1"/>
    <x v="0"/>
    <n v="0"/>
    <n v="0"/>
    <n v="-0.35"/>
    <n v="-180"/>
    <n v="0"/>
    <n v="1"/>
    <s v=""/>
    <s v=""/>
  </r>
  <r>
    <n v="68"/>
    <s v="CircularDVF_Rigid_EC_On_Corr_Off"/>
    <x v="1"/>
    <x v="0"/>
    <n v="0"/>
    <n v="0"/>
    <n v="-0.35"/>
    <n v="-180"/>
    <n v="0"/>
    <n v="1"/>
    <s v=""/>
    <s v=""/>
  </r>
  <r>
    <n v="69"/>
    <s v="CircularDVF_Rigid_EC_On_Corr_Off"/>
    <x v="2"/>
    <x v="4"/>
    <n v="0.95017940092647901"/>
    <n v="108.54329553487"/>
    <n v="0.250179400926479"/>
    <n v="-26.456704465130102"/>
    <n v="0"/>
    <n v="0"/>
    <n v="0.95017940092647901"/>
    <n v="26.456704465130002"/>
  </r>
  <r>
    <n v="70"/>
    <s v="CircularDVF_Rigid_EC_On_Corr_Off"/>
    <x v="4"/>
    <x v="2"/>
    <n v="0.49947276065215301"/>
    <n v="107.14193684124901"/>
    <n v="-0.50052723934784704"/>
    <n v="62.1419368412488"/>
    <n v="1"/>
    <n v="0"/>
    <n v="0.49947276065215301"/>
    <n v="27.858063158751008"/>
  </r>
  <r>
    <n v="71"/>
    <s v="CircularDVF_Rigid_EC_On_Corr_Off"/>
    <x v="0"/>
    <x v="4"/>
    <n v="0.87841953765093805"/>
    <n v="104.820732287222"/>
    <n v="-0.62158046234906195"/>
    <n v="-30.179267712778302"/>
    <n v="0"/>
    <n v="0"/>
    <n v="0.87841953765093805"/>
    <n v="30.179267712778"/>
  </r>
  <r>
    <n v="72"/>
    <s v="CircularDVF_Rigid_EC_On_Corr_Off"/>
    <x v="1"/>
    <x v="4"/>
    <n v="1.07274763080322"/>
    <n v="105.213984023199"/>
    <n v="0.72274763080321902"/>
    <n v="-29.786015976801"/>
    <n v="0"/>
    <n v="0"/>
    <n v="1.07274763080322"/>
    <n v="29.786015976800996"/>
  </r>
  <r>
    <n v="73"/>
    <s v="CircularDVF_Rigid_EC_On_Corr_Off"/>
    <x v="3"/>
    <x v="2"/>
    <n v="0.40681785906649798"/>
    <n v="95.464472540988595"/>
    <n v="-9.3182140933501606E-2"/>
    <n v="50.464472540988602"/>
    <n v="1"/>
    <n v="0"/>
    <n v="0.40681785906649798"/>
    <n v="39.535527459011405"/>
  </r>
  <r>
    <n v="74"/>
    <s v="CircularDVF_Rigid_EC_On_Corr_Off"/>
    <x v="3"/>
    <x v="1"/>
    <n v="0.123085611945507"/>
    <n v="79.114472945341404"/>
    <n v="-0.37691438805449301"/>
    <n v="-10.885527054658599"/>
    <n v="0"/>
    <n v="0"/>
    <n v="0.123085611945507"/>
    <n v="10.88552705465861"/>
  </r>
  <r>
    <n v="75"/>
    <s v="CircularDVF_Rigid_EC_On_Corr_Off"/>
    <x v="4"/>
    <x v="3"/>
    <n v="0"/>
    <n v="0"/>
    <n v="-1"/>
    <n v="0"/>
    <n v="0"/>
    <n v="1"/>
    <s v=""/>
    <s v=""/>
  </r>
  <r>
    <n v="76"/>
    <s v="CircularDVF_Rigid_EC_On_Corr_Off"/>
    <x v="3"/>
    <x v="4"/>
    <n v="1.36124696455345"/>
    <n v="98.840382344731097"/>
    <n v="0.86124696455345096"/>
    <n v="-36.159617655268903"/>
    <n v="0"/>
    <n v="0"/>
    <n v="1.36124696455345"/>
    <n v="36.159617655268903"/>
  </r>
  <r>
    <n v="77"/>
    <s v="CircularDVF_Rigid_EC_On_Corr_Off"/>
    <x v="2"/>
    <x v="3"/>
    <n v="6.8451093793992293E-2"/>
    <n v="19.392068510781801"/>
    <n v="-0.63154890620600801"/>
    <n v="19.392068510781801"/>
    <n v="0"/>
    <n v="0"/>
    <n v="6.8451093793992293E-2"/>
    <n v="19.392068510781797"/>
  </r>
  <r>
    <n v="78"/>
    <s v="CircularDVF_Rigid_EC_On_Corr_Off"/>
    <x v="0"/>
    <x v="4"/>
    <n v="1.323832245402"/>
    <n v="105.96689179747"/>
    <n v="-0.17616775459800099"/>
    <n v="-29.033108202530201"/>
    <n v="0"/>
    <n v="0"/>
    <n v="1.323832245402"/>
    <n v="29.033108202530002"/>
  </r>
  <r>
    <n v="79"/>
    <s v="CircularDVF_Rigid_EC_On_Corr_Off"/>
    <x v="1"/>
    <x v="4"/>
    <n v="1.42831901521028"/>
    <n v="103.915631532383"/>
    <n v="1.07831901521028"/>
    <n v="-31.084368467617399"/>
    <n v="0"/>
    <n v="0"/>
    <n v="1.42831901521028"/>
    <n v="31.084368467616997"/>
  </r>
  <r>
    <n v="80"/>
    <s v="CircularDVF_Rigid_EC_On_Corr_Off"/>
    <x v="0"/>
    <x v="0"/>
    <n v="0"/>
    <n v="0"/>
    <n v="-1.5"/>
    <n v="-180"/>
    <n v="0"/>
    <n v="1"/>
    <s v=""/>
    <s v=""/>
  </r>
  <r>
    <n v="81"/>
    <s v="CircularDVF_Rigid_EC_On_Corr_Off"/>
    <x v="3"/>
    <x v="0"/>
    <n v="0"/>
    <n v="0"/>
    <n v="-0.5"/>
    <n v="-180"/>
    <n v="0"/>
    <n v="1"/>
    <s v=""/>
    <s v=""/>
  </r>
  <r>
    <n v="82"/>
    <s v="CircularDVF_Rigid_EC_On_Corr_Off"/>
    <x v="2"/>
    <x v="3"/>
    <n v="0"/>
    <n v="0"/>
    <n v="-0.7"/>
    <n v="0"/>
    <n v="0"/>
    <n v="1"/>
    <s v=""/>
    <s v=""/>
  </r>
  <r>
    <n v="83"/>
    <s v="CircularDVF_Rigid_EC_On_Corr_Off"/>
    <x v="1"/>
    <x v="0"/>
    <n v="0"/>
    <n v="0"/>
    <n v="-0.35"/>
    <n v="-180"/>
    <n v="0"/>
    <n v="1"/>
    <s v=""/>
    <s v=""/>
  </r>
  <r>
    <n v="84"/>
    <s v="CircularDVF_Rigid_EC_On_Corr_Off"/>
    <x v="4"/>
    <x v="0"/>
    <n v="0"/>
    <n v="0"/>
    <n v="-1"/>
    <n v="-180"/>
    <n v="0"/>
    <n v="1"/>
    <s v=""/>
    <s v=""/>
  </r>
  <r>
    <n v="85"/>
    <s v="CircularDVF_Rigid_EC_On_Corr_Off"/>
    <x v="0"/>
    <x v="4"/>
    <n v="1.50422725347478"/>
    <n v="119.522805744249"/>
    <n v="4.2272534747802596E-3"/>
    <n v="-15.477194255751201"/>
    <n v="0"/>
    <n v="0"/>
    <n v="1.50422725347478"/>
    <n v="15.477194255750987"/>
  </r>
  <r>
    <n v="86"/>
    <s v="CircularDVF_Rigid_EC_On_Corr_Off"/>
    <x v="2"/>
    <x v="1"/>
    <n v="0.98377091063983002"/>
    <n v="91.353902399374405"/>
    <n v="0.28377091063983001"/>
    <n v="1.3539023993744199"/>
    <n v="1"/>
    <n v="0"/>
    <n v="0.98377091063983002"/>
    <n v="1.3539023993744195"/>
  </r>
  <r>
    <n v="87"/>
    <s v="CircularDVF_Rigid_EC_On_Corr_Off"/>
    <x v="1"/>
    <x v="4"/>
    <n v="0.95183471273645104"/>
    <n v="108.83808734945799"/>
    <n v="0.60183471273645095"/>
    <n v="-26.161912650542298"/>
    <n v="0"/>
    <n v="0"/>
    <n v="0.95183471273645104"/>
    <n v="26.161912650542007"/>
  </r>
  <r>
    <n v="88"/>
    <s v="CircularDVF_Rigid_EC_On_Corr_Off"/>
    <x v="4"/>
    <x v="1"/>
    <n v="0.62403359290205496"/>
    <n v="103.645152070869"/>
    <n v="-0.37596640709794499"/>
    <n v="13.6451520708695"/>
    <n v="1"/>
    <n v="0"/>
    <n v="0.62403359290205496"/>
    <n v="13.645152070869017"/>
  </r>
  <r>
    <n v="89"/>
    <s v="CircularDVF_Rigid_EC_On_Corr_Off"/>
    <x v="0"/>
    <x v="1"/>
    <n v="0.62655115632749903"/>
    <n v="104.56324437412199"/>
    <n v="-0.87344884367250097"/>
    <n v="14.563244374121799"/>
    <n v="1"/>
    <n v="0"/>
    <n v="0.62655115632749903"/>
    <n v="14.563244374122007"/>
  </r>
  <r>
    <n v="90"/>
    <s v="CircularDVF_Rigid_EC_On_Corr_Off"/>
    <x v="1"/>
    <x v="2"/>
    <n v="1.0263604249012099"/>
    <n v="116.771382149255"/>
    <n v="0.67636042490120896"/>
    <n v="71.771382149254507"/>
    <n v="1"/>
    <n v="0"/>
    <n v="1.0263604249012099"/>
    <n v="18.228617850744996"/>
  </r>
  <r>
    <n v="91"/>
    <s v="CircularDVF_Rigid_EC_On_Corr_Off"/>
    <x v="0"/>
    <x v="2"/>
    <n v="0.997400101991749"/>
    <n v="123.829973632823"/>
    <n v="-0.502599898008251"/>
    <n v="78.829973632822899"/>
    <n v="1"/>
    <n v="0"/>
    <n v="0.997400101991749"/>
    <n v="11.170026367177002"/>
  </r>
  <r>
    <n v="92"/>
    <s v="CircularDVF_Rigid_EC_On_Corr_Off"/>
    <x v="4"/>
    <x v="2"/>
    <n v="1.0074586351417001"/>
    <n v="124.154485601685"/>
    <n v="7.4586351417016399E-3"/>
    <n v="79.154485601685096"/>
    <n v="1"/>
    <n v="0"/>
    <n v="1.0074586351417001"/>
    <n v="10.845514398315004"/>
  </r>
  <r>
    <n v="93"/>
    <s v="CircularDVF_Rigid_EC_On_Corr_Off"/>
    <x v="4"/>
    <x v="3"/>
    <n v="0"/>
    <n v="0"/>
    <n v="-1"/>
    <n v="0"/>
    <n v="0"/>
    <n v="1"/>
    <s v=""/>
    <s v=""/>
  </r>
  <r>
    <n v="94"/>
    <s v="CircularDVF_Rigid_EC_On_Corr_Off"/>
    <x v="0"/>
    <x v="3"/>
    <n v="0"/>
    <n v="0"/>
    <n v="-1.5"/>
    <n v="0"/>
    <n v="0"/>
    <n v="1"/>
    <s v=""/>
    <s v=""/>
  </r>
  <r>
    <n v="95"/>
    <s v="CircularDVF_Rigid_EC_On_Corr_Off"/>
    <x v="2"/>
    <x v="0"/>
    <n v="0.47085898803895399"/>
    <n v="134.155515144097"/>
    <n v="-0.229141011961046"/>
    <n v="-45.844484855902699"/>
    <n v="0"/>
    <n v="0"/>
    <n v="0.47085898803895399"/>
    <n v="45.844484855903005"/>
  </r>
  <r>
    <n v="96"/>
    <s v="CircularDVF_Rigid_EC_On_Corr_Off"/>
    <x v="4"/>
    <x v="1"/>
    <n v="0.70077486899889596"/>
    <n v="93.592140833609506"/>
    <n v="-0.29922513100110398"/>
    <n v="3.59214083360951"/>
    <n v="1"/>
    <n v="0"/>
    <n v="0.70077486899889596"/>
    <n v="3.5921408336095055"/>
  </r>
  <r>
    <n v="97"/>
    <s v="CircularDVF_Rigid_EC_On_Corr_Off"/>
    <x v="3"/>
    <x v="3"/>
    <n v="0.50958421755106198"/>
    <n v="113.602773388956"/>
    <n v="9.5842175510617595E-3"/>
    <n v="113.602773388956"/>
    <n v="1"/>
    <n v="0"/>
    <n v="0.50958421755106198"/>
    <n v="66.397226611044005"/>
  </r>
  <r>
    <n v="98"/>
    <s v="CircularDVF_Rigid_EC_On_Corr_Off"/>
    <x v="2"/>
    <x v="1"/>
    <n v="0.88565833607230804"/>
    <n v="91.503919439862401"/>
    <n v="0.185658336072308"/>
    <n v="1.50391943986244"/>
    <n v="1"/>
    <n v="0"/>
    <n v="0.88565833607230804"/>
    <n v="1.5039194398623863"/>
  </r>
  <r>
    <n v="99"/>
    <s v="CircularDVF_Rigid_EC_On_Corr_Off"/>
    <x v="0"/>
    <x v="2"/>
    <n v="0.37985380668880703"/>
    <n v="93.508292935002004"/>
    <n v="-1.12014619331119"/>
    <n v="48.508292935001997"/>
    <n v="1"/>
    <n v="0"/>
    <n v="0.37985380668880703"/>
    <n v="41.491707064997996"/>
  </r>
  <r>
    <n v="100"/>
    <s v="CircularDVF_Rigid_EC_On_Corr_Off"/>
    <x v="3"/>
    <x v="4"/>
    <n v="1.0021957509686901"/>
    <n v="94.582163562692102"/>
    <n v="0.50219575096869495"/>
    <n v="-40.417836437307898"/>
    <n v="0"/>
    <n v="0"/>
    <n v="1.0021957509686901"/>
    <n v="40.417836437307898"/>
  </r>
  <r>
    <n v="101"/>
    <s v="CircularDVF_Rigid_EC_On_Corr_Off"/>
    <x v="2"/>
    <x v="0"/>
    <n v="0"/>
    <n v="0"/>
    <n v="-0.7"/>
    <n v="-180"/>
    <n v="0"/>
    <n v="1"/>
    <s v=""/>
    <s v=""/>
  </r>
  <r>
    <n v="102"/>
    <s v="CircularDVF_Rigid_EC_On_Corr_Off"/>
    <x v="3"/>
    <x v="0"/>
    <n v="0"/>
    <n v="0"/>
    <n v="-0.5"/>
    <n v="-180"/>
    <n v="0"/>
    <n v="1"/>
    <s v=""/>
    <s v=""/>
  </r>
  <r>
    <n v="103"/>
    <s v="CircularDVF_Rigid_EC_On_Corr_Off"/>
    <x v="3"/>
    <x v="1"/>
    <n v="0.99907598988730295"/>
    <n v="89.259402940447899"/>
    <n v="0.49907598988730301"/>
    <n v="-0.74059705955210098"/>
    <n v="0"/>
    <n v="0"/>
    <n v="0.99907598988730295"/>
    <n v="0.7405970595521012"/>
  </r>
  <r>
    <n v="104"/>
    <s v="CircularDVF_Rigid_EC_On_Corr_Off"/>
    <x v="1"/>
    <x v="3"/>
    <n v="5.88064585518525E-2"/>
    <n v="22.736004882581302"/>
    <n v="-0.29119354144814702"/>
    <n v="22.736004882581302"/>
    <n v="0"/>
    <n v="0"/>
    <n v="5.88064585518525E-2"/>
    <n v="22.736004882581312"/>
  </r>
  <r>
    <n v="105"/>
    <s v="CircularDVF_Rigid_EC_On_Corr_Off"/>
    <x v="1"/>
    <x v="1"/>
    <n v="0.45311700910775699"/>
    <n v="94.904670494936298"/>
    <n v="0.10311700910775699"/>
    <n v="4.9046704949363402"/>
    <n v="1"/>
    <n v="0"/>
    <n v="0.45311700910775699"/>
    <n v="4.9046704949362834"/>
  </r>
  <r>
    <n v="106"/>
    <s v="CircularDVF_Rigid_EC_On_Corr_Off"/>
    <x v="3"/>
    <x v="0"/>
    <n v="0"/>
    <n v="0"/>
    <n v="-0.5"/>
    <n v="-180"/>
    <n v="0"/>
    <n v="1"/>
    <s v=""/>
    <s v=""/>
  </r>
  <r>
    <n v="107"/>
    <s v="CircularDVF_Rigid_EC_On_Corr_Off"/>
    <x v="2"/>
    <x v="0"/>
    <n v="0"/>
    <n v="0"/>
    <n v="-0.7"/>
    <n v="-180"/>
    <n v="0"/>
    <n v="1"/>
    <s v=""/>
    <s v=""/>
  </r>
  <r>
    <n v="108"/>
    <s v="CircularDVF_Rigid_EC_On_Corr_Off"/>
    <x v="0"/>
    <x v="2"/>
    <n v="0.50768526509470702"/>
    <n v="109.92832093579401"/>
    <n v="-0.99231473490529298"/>
    <n v="64.928320935793906"/>
    <n v="1"/>
    <n v="0"/>
    <n v="0.50768526509470702"/>
    <n v="25.071679064205995"/>
  </r>
  <r>
    <n v="109"/>
    <s v="CircularDVF_Rigid_EC_On_Corr_Off"/>
    <x v="4"/>
    <x v="4"/>
    <n v="0.25072309227089601"/>
    <n v="-101.28678266537599"/>
    <n v="-0.74927690772910405"/>
    <n v="123.71321733462401"/>
    <n v="1"/>
    <n v="0"/>
    <n v="0.25072309227089601"/>
    <n v="123.71321733462401"/>
  </r>
  <r>
    <n v="110"/>
    <s v="CircularDVF_Rigid_EC_On_Corr_Off"/>
    <x v="4"/>
    <x v="0"/>
    <n v="0.466515356154933"/>
    <n v="101.820044285374"/>
    <n v="-0.533484643845067"/>
    <n v="-78.179955714626303"/>
    <n v="0"/>
    <n v="0"/>
    <n v="0.466515356154933"/>
    <n v="78.179955714626004"/>
  </r>
  <r>
    <n v="111"/>
    <s v="CircularDVF_Rigid_EC_On_Corr_Off"/>
    <x v="3"/>
    <x v="2"/>
    <n v="0.97015101755100097"/>
    <n v="93.816104080951902"/>
    <n v="0.47015101755100103"/>
    <n v="48.816104080951902"/>
    <n v="1"/>
    <n v="0"/>
    <n v="0.97015101755100097"/>
    <n v="41.183895919048098"/>
  </r>
  <r>
    <n v="112"/>
    <s v="CircularDVF_Rigid_EC_On_Corr_Off"/>
    <x v="1"/>
    <x v="0"/>
    <n v="0"/>
    <n v="0"/>
    <n v="-0.35"/>
    <n v="-180"/>
    <n v="0"/>
    <n v="1"/>
    <s v=""/>
    <s v=""/>
  </r>
  <r>
    <n v="113"/>
    <s v="CircularDVF_Rigid_EC_On_Corr_Off"/>
    <x v="3"/>
    <x v="1"/>
    <n v="1.02521334680082"/>
    <n v="91.587933971192996"/>
    <n v="0.52521334680082199"/>
    <n v="1.58793397119302"/>
    <n v="1"/>
    <n v="0"/>
    <n v="1.02521334680082"/>
    <n v="1.5879339711929958"/>
  </r>
  <r>
    <n v="114"/>
    <s v="CircularDVF_Rigid_EC_On_Corr_Off"/>
    <x v="0"/>
    <x v="1"/>
    <n v="1.06105617297679"/>
    <n v="90.697333866293306"/>
    <n v="-0.43894382702321"/>
    <n v="0.69733386629331995"/>
    <n v="1"/>
    <n v="0"/>
    <n v="1.06105617297679"/>
    <n v="0.69733386629332017"/>
  </r>
  <r>
    <n v="115"/>
    <s v="CircularDVF_Rigid_EC_On_Corr_Off"/>
    <x v="2"/>
    <x v="3"/>
    <n v="0"/>
    <n v="0"/>
    <n v="-0.7"/>
    <n v="0"/>
    <n v="0"/>
    <n v="1"/>
    <s v=""/>
    <s v=""/>
  </r>
  <r>
    <n v="116"/>
    <s v="CircularDVF_Rigid_EC_On_Corr_Off"/>
    <x v="2"/>
    <x v="4"/>
    <n v="0.95098497182118802"/>
    <n v="121.246630462338"/>
    <n v="0.25098497182118801"/>
    <n v="-13.753369537662101"/>
    <n v="0"/>
    <n v="0"/>
    <n v="0.95098497182118802"/>
    <n v="13.753369537661996"/>
  </r>
  <r>
    <n v="117"/>
    <s v="CircularDVF_Rigid_EC_On_Corr_Off"/>
    <x v="1"/>
    <x v="1"/>
    <n v="0.90619530081322297"/>
    <n v="91.143150618218399"/>
    <n v="0.55619530081322299"/>
    <n v="1.1431506182184401"/>
    <n v="1"/>
    <n v="0"/>
    <n v="0.90619530081322297"/>
    <n v="1.1431506182183853"/>
  </r>
  <r>
    <n v="118"/>
    <s v="CircularDVF_Rigid_EC_On_Corr_Off"/>
    <x v="3"/>
    <x v="2"/>
    <n v="1.4299656778751599"/>
    <n v="93.209679442255293"/>
    <n v="0.92996567787515605"/>
    <n v="48.2096794422553"/>
    <n v="1"/>
    <n v="0"/>
    <n v="1.4299656778751599"/>
    <n v="41.790320557744707"/>
  </r>
  <r>
    <n v="119"/>
    <s v="CircularDVF_Rigid_EC_On_Corr_Off"/>
    <x v="3"/>
    <x v="2"/>
    <n v="1.4235906499914801"/>
    <n v="92.183422065920496"/>
    <n v="0.92359064999148099"/>
    <n v="47.183422065920503"/>
    <n v="1"/>
    <n v="0"/>
    <n v="1.4235906499914801"/>
    <n v="42.816577934079504"/>
  </r>
  <r>
    <n v="120"/>
    <s v="CircularDVF_Rigid_EC_On_Corr_Off"/>
    <x v="2"/>
    <x v="4"/>
    <n v="1.0824166449547801"/>
    <n v="101.42253985076999"/>
    <n v="0.38241664495478001"/>
    <n v="-33.577460149230298"/>
    <n v="0"/>
    <n v="0"/>
    <n v="1.0824166449547801"/>
    <n v="33.577460149230006"/>
  </r>
  <r>
    <n v="121"/>
    <s v="CircularDVF_Rigid_EC_On_Corr_Off"/>
    <x v="4"/>
    <x v="3"/>
    <n v="0.35402587492132298"/>
    <n v="107.40389474248801"/>
    <n v="-0.64597412507867702"/>
    <n v="107.40389474248801"/>
    <n v="1"/>
    <n v="0"/>
    <n v="0.35402587492132298"/>
    <n v="72.596105257511994"/>
  </r>
  <r>
    <n v="122"/>
    <s v="CircularDVF_Rigid_EC_On_Corr_Off"/>
    <x v="2"/>
    <x v="1"/>
    <n v="1.3170124325728501"/>
    <n v="99.595318813730799"/>
    <n v="0.61701243257284899"/>
    <n v="9.5953188137308398"/>
    <n v="1"/>
    <n v="0"/>
    <n v="1.3170124325728501"/>
    <n v="9.5953188137307848"/>
  </r>
  <r>
    <n v="123"/>
    <s v="CircularDVF_Rigid_EC_On_Corr_Off"/>
    <x v="0"/>
    <x v="1"/>
    <n v="1.3212579894866701"/>
    <n v="99.337117927374806"/>
    <n v="-0.178742010513326"/>
    <n v="9.3371179273747806"/>
    <n v="1"/>
    <n v="0"/>
    <n v="1.3212579894866701"/>
    <n v="9.3371179273748055"/>
  </r>
  <r>
    <n v="124"/>
    <s v="CircularDVF_Rigid_EC_On_Corr_Off"/>
    <x v="0"/>
    <x v="0"/>
    <n v="0"/>
    <n v="0"/>
    <n v="-1.5"/>
    <n v="-180"/>
    <n v="0"/>
    <n v="1"/>
    <s v=""/>
    <s v=""/>
  </r>
  <r>
    <n v="125"/>
    <s v="CircularDVF_Rigid_EC_On_Corr_Off"/>
    <x v="0"/>
    <x v="0"/>
    <n v="5.9393363897677499E-2"/>
    <n v="82.504142360269995"/>
    <n v="-1.44060663610232"/>
    <n v="-97.495857639730005"/>
    <n v="1"/>
    <n v="0"/>
    <n v="5.9393363897677499E-2"/>
    <n v="82.504142360270009"/>
  </r>
  <r>
    <n v="126"/>
    <s v="CircularDVF_Rigid_EC_On_Corr_Off"/>
    <x v="2"/>
    <x v="3"/>
    <n v="9.6416436584968596E-2"/>
    <n v="33.860336800412398"/>
    <n v="-0.60358356341503105"/>
    <n v="33.860336800412398"/>
    <n v="0"/>
    <n v="0"/>
    <n v="9.6416436584968596E-2"/>
    <n v="33.860336800412398"/>
  </r>
  <r>
    <n v="127"/>
    <s v="CircularDVF_Rigid_EC_On_Corr_Off"/>
    <x v="0"/>
    <x v="1"/>
    <n v="0.98718233510798503"/>
    <n v="94.952859237876098"/>
    <n v="-0.51281766489201497"/>
    <n v="4.9528592378760496"/>
    <n v="1"/>
    <n v="0"/>
    <n v="0.98718233510798503"/>
    <n v="4.9528592378761118"/>
  </r>
  <r>
    <n v="128"/>
    <s v="CircularDVF_Rigid_EC_On_Corr_Off"/>
    <x v="4"/>
    <x v="3"/>
    <n v="0"/>
    <n v="0"/>
    <n v="-1"/>
    <n v="0"/>
    <n v="0"/>
    <n v="1"/>
    <s v=""/>
    <s v=""/>
  </r>
  <r>
    <n v="129"/>
    <s v="CircularDVF_Rigid_EC_On_Corr_Off"/>
    <x v="2"/>
    <x v="0"/>
    <n v="0.100587881495976"/>
    <n v="122.629155835715"/>
    <n v="-0.59941211850402398"/>
    <n v="-57.370844164284598"/>
    <n v="0"/>
    <n v="0"/>
    <n v="0.100587881495976"/>
    <n v="57.370844164285003"/>
  </r>
  <r>
    <n v="130"/>
    <s v="CircularDVF_Rigid_EC_On_Corr_Off"/>
    <x v="3"/>
    <x v="4"/>
    <n v="0.97322368160199602"/>
    <n v="116.646649668571"/>
    <n v="0.47322368160199602"/>
    <n v="-18.353350331429201"/>
    <n v="0"/>
    <n v="0"/>
    <n v="0.97322368160199602"/>
    <n v="18.353350331428999"/>
  </r>
  <r>
    <n v="131"/>
    <s v="CircularDVF_Rigid_EC_On_Corr_Off"/>
    <x v="1"/>
    <x v="4"/>
    <n v="0.98018430284028901"/>
    <n v="116.10593856588901"/>
    <n v="0.63018430284028903"/>
    <n v="-18.894061434110998"/>
    <n v="0"/>
    <n v="0"/>
    <n v="0.98018430284028901"/>
    <n v="18.894061434110995"/>
  </r>
  <r>
    <n v="132"/>
    <s v="CircularDVF_Rigid_EC_On_Corr_Off"/>
    <x v="4"/>
    <x v="4"/>
    <n v="0.98257411388468496"/>
    <n v="115.70291782736"/>
    <n v="-1.7425886115315301E-2"/>
    <n v="-19.2970821726399"/>
    <n v="0"/>
    <n v="0"/>
    <n v="0.98257411388468496"/>
    <n v="19.297082172639989"/>
  </r>
  <r>
    <n v="133"/>
    <s v="CircularDVF_Rigid_EC_On_Corr_Off"/>
    <x v="4"/>
    <x v="3"/>
    <n v="0"/>
    <n v="0"/>
    <n v="-1"/>
    <n v="0"/>
    <n v="0"/>
    <n v="1"/>
    <s v=""/>
    <s v=""/>
  </r>
  <r>
    <n v="134"/>
    <s v="CircularDVF_Rigid_EC_On_Corr_Off"/>
    <x v="4"/>
    <x v="2"/>
    <n v="0.88960512089868404"/>
    <n v="126.523904808873"/>
    <n v="-0.110394879101316"/>
    <n v="81.5239048088727"/>
    <n v="1"/>
    <n v="0"/>
    <n v="0.88960512089868404"/>
    <n v="8.4760951911270013"/>
  </r>
  <r>
    <n v="135"/>
    <s v="CircularDVF_Rigid_EC_On_Corr_Off"/>
    <x v="1"/>
    <x v="1"/>
    <n v="0.97319626554523697"/>
    <n v="89.543833050163997"/>
    <n v="0.62319626554523699"/>
    <n v="-0.45616694983596101"/>
    <n v="0"/>
    <n v="0"/>
    <n v="0.97319626554523697"/>
    <n v="0.45616694983601747"/>
  </r>
  <r>
    <n v="136"/>
    <s v="CircularDVF_Rigid_EC_On_Corr_Off"/>
    <x v="3"/>
    <x v="4"/>
    <n v="0.97983308924212498"/>
    <n v="93.173128271251599"/>
    <n v="0.47983308924212498"/>
    <n v="-41.826871728748401"/>
    <n v="0"/>
    <n v="0"/>
    <n v="0.97983308924212498"/>
    <n v="41.826871728748415"/>
  </r>
  <r>
    <n v="137"/>
    <s v="CircularDVF_Rigid_EC_On_Corr_Off"/>
    <x v="0"/>
    <x v="1"/>
    <n v="0.638045826105332"/>
    <n v="92.552012691360105"/>
    <n v="-0.861954173894668"/>
    <n v="2.5520126913601202"/>
    <n v="1"/>
    <n v="0"/>
    <n v="0.638045826105332"/>
    <n v="2.5520126913601189"/>
  </r>
  <r>
    <n v="138"/>
    <s v="CircularDVF_Rigid_EC_On_Corr_Off"/>
    <x v="2"/>
    <x v="1"/>
    <n v="0.58590113257520404"/>
    <n v="91.262929892541706"/>
    <n v="-0.114098867424796"/>
    <n v="1.2629298925417101"/>
    <n v="1"/>
    <n v="0"/>
    <n v="0.58590113257520404"/>
    <n v="1.2629298925417061"/>
  </r>
  <r>
    <n v="139"/>
    <s v="CircularDVF_Rigid_EC_On_Corr_Off"/>
    <x v="2"/>
    <x v="2"/>
    <n v="1.25177690384415"/>
    <n v="112.183375691081"/>
    <n v="0.55177690384414702"/>
    <n v="67.183375691080897"/>
    <n v="1"/>
    <n v="0"/>
    <n v="1.25177690384415"/>
    <n v="22.816624308919017"/>
  </r>
  <r>
    <n v="140"/>
    <s v="CircularDVF_Rigid_EC_On_Corr_Off"/>
    <x v="4"/>
    <x v="0"/>
    <n v="0"/>
    <n v="0"/>
    <n v="-1"/>
    <n v="-180"/>
    <n v="0"/>
    <n v="1"/>
    <s v=""/>
    <s v=""/>
  </r>
  <r>
    <n v="141"/>
    <s v="CircularDVF_Rigid_EC_On_Corr_Off"/>
    <x v="2"/>
    <x v="1"/>
    <n v="0.88185728235480898"/>
    <n v="93.526091459441503"/>
    <n v="0.181857282354809"/>
    <n v="3.5260914594414898"/>
    <n v="1"/>
    <n v="0"/>
    <n v="0.88185728235480898"/>
    <n v="3.5260914594414885"/>
  </r>
  <r>
    <n v="142"/>
    <s v="CircularDVF_Rigid_EC_On_Corr_Off"/>
    <x v="3"/>
    <x v="2"/>
    <n v="1.43127493295844"/>
    <n v="97.9868120288847"/>
    <n v="0.93127493295844499"/>
    <n v="52.9868120288847"/>
    <n v="1"/>
    <n v="0"/>
    <n v="1.43127493295844"/>
    <n v="37.013187971115315"/>
  </r>
  <r>
    <n v="143"/>
    <s v="CircularDVF_Rigid_EC_On_Corr_Off"/>
    <x v="4"/>
    <x v="2"/>
    <n v="1.42791546141945"/>
    <n v="96.960484567620796"/>
    <n v="0.42791546141945103"/>
    <n v="51.960484567620803"/>
    <n v="1"/>
    <n v="0"/>
    <n v="1.42791546141945"/>
    <n v="38.039515432379204"/>
  </r>
  <r>
    <n v="144"/>
    <s v="CircularDVF_Rigid_EC_On_Corr_Off"/>
    <x v="3"/>
    <x v="0"/>
    <n v="0"/>
    <n v="0"/>
    <n v="-0.5"/>
    <n v="-180"/>
    <n v="0"/>
    <n v="1"/>
    <s v=""/>
    <s v=""/>
  </r>
  <r>
    <n v="145"/>
    <s v="CircularDVF_Rigid_EC_On_Corr_Off"/>
    <x v="3"/>
    <x v="3"/>
    <n v="9.5833535927014699E-2"/>
    <n v="4.32764820310814"/>
    <n v="-0.40416646407298501"/>
    <n v="4.32764820310814"/>
    <n v="0"/>
    <n v="0"/>
    <n v="9.5833535927014699E-2"/>
    <n v="4.32764820310814"/>
  </r>
  <r>
    <n v="146"/>
    <s v="CircularDVF_Rigid_EC_On_Corr_Off"/>
    <x v="4"/>
    <x v="0"/>
    <n v="0"/>
    <n v="0"/>
    <n v="-1"/>
    <n v="-180"/>
    <n v="0"/>
    <n v="1"/>
    <s v=""/>
    <s v=""/>
  </r>
  <r>
    <n v="147"/>
    <s v="CircularDVF_Rigid_EC_On_Corr_Off"/>
    <x v="1"/>
    <x v="2"/>
    <n v="0.92881131159740205"/>
    <n v="97.188252335656699"/>
    <n v="0.57881131159740196"/>
    <n v="52.188252335656699"/>
    <n v="1"/>
    <n v="0"/>
    <n v="0.92881131159740205"/>
    <n v="37.811747664343301"/>
  </r>
  <r>
    <n v="148"/>
    <s v="CircularDVF_Rigid_EC_On_Corr_Off"/>
    <x v="0"/>
    <x v="0"/>
    <n v="0"/>
    <n v="0"/>
    <n v="-1.5"/>
    <n v="-180"/>
    <n v="0"/>
    <n v="1"/>
    <s v=""/>
    <s v=""/>
  </r>
  <r>
    <n v="149"/>
    <s v="CircularDVF_Rigid_EC_On_Corr_Off"/>
    <x v="1"/>
    <x v="3"/>
    <n v="0"/>
    <n v="0"/>
    <n v="-0.35"/>
    <n v="0"/>
    <n v="0"/>
    <n v="1"/>
    <s v=""/>
    <s v=""/>
  </r>
  <r>
    <n v="150"/>
    <s v="CircularDVF_Rigid_EC_On_Corr_Off"/>
    <x v="4"/>
    <x v="1"/>
    <n v="0.99907598988730295"/>
    <n v="90.740597059552002"/>
    <n v="-9.2401011269660504E-4"/>
    <n v="0.74059705955204402"/>
    <n v="1"/>
    <n v="0"/>
    <n v="0.99907598988730295"/>
    <n v="0.74059705955198751"/>
  </r>
  <r>
    <s v="hayashihara1"/>
    <s v="CircularDVF_Rigid_EC_On_Corr_Off"/>
    <x v="2"/>
    <x v="2"/>
    <n v="1.0560680058112699"/>
    <n v="91.261200410762697"/>
    <n v="0.35606800581127401"/>
    <n v="46.261200410762697"/>
    <n v="1"/>
    <n v="0"/>
    <n v="1.0560680058112699"/>
    <n v="43.738799589237317"/>
  </r>
  <r>
    <n v="2"/>
    <s v="CircularDVF_Rigid_EC_On_Corr_Off"/>
    <x v="0"/>
    <x v="2"/>
    <n v="0.95783979004828002"/>
    <n v="88.918492929024296"/>
    <n v="-0.54216020995171998"/>
    <n v="43.918492929024303"/>
    <n v="0"/>
    <n v="0"/>
    <n v="0.95783979004828002"/>
    <n v="43.918492929024296"/>
  </r>
  <r>
    <n v="3"/>
    <s v="CircularDVF_Rigid_EC_On_Corr_Off"/>
    <x v="3"/>
    <x v="3"/>
    <n v="0.880734064979658"/>
    <n v="0.47045330578418998"/>
    <n v="0.380734064979658"/>
    <n v="0.47045330578418998"/>
    <n v="0"/>
    <n v="0"/>
    <n v="0.880734064979658"/>
    <n v="0.47045330578418998"/>
  </r>
  <r>
    <n v="4"/>
    <s v="CircularDVF_Rigid_EC_On_Corr_Off"/>
    <x v="4"/>
    <x v="4"/>
    <n v="0.98153625331616501"/>
    <n v="139.503361037703"/>
    <n v="-1.8463746683835099E-2"/>
    <n v="4.5033610377028603"/>
    <n v="0"/>
    <n v="0"/>
    <n v="0.98153625331616501"/>
    <n v="4.5033610377030016"/>
  </r>
  <r>
    <n v="5"/>
    <s v="CircularDVF_Rigid_EC_On_Corr_Off"/>
    <x v="0"/>
    <x v="0"/>
    <n v="1.46003918378277"/>
    <n v="178.094224103909"/>
    <n v="-3.9960816217231097E-2"/>
    <n v="-1.9057758960906299"/>
    <n v="0"/>
    <n v="0"/>
    <n v="1.46003918378277"/>
    <n v="1.9057758960910007"/>
  </r>
  <r>
    <n v="6"/>
    <s v="CircularDVF_Rigid_EC_On_Corr_Off"/>
    <x v="3"/>
    <x v="0"/>
    <n v="1.64046673067205"/>
    <n v="178.66484403051999"/>
    <n v="1.14046673067205"/>
    <n v="-1.3351559694798401"/>
    <n v="0"/>
    <n v="0"/>
    <n v="1.64046673067205"/>
    <n v="1.335155969480013"/>
  </r>
  <r>
    <n v="7"/>
    <s v="CircularDVF_Rigid_EC_On_Corr_Off"/>
    <x v="0"/>
    <x v="3"/>
    <n v="0.59149851004180298"/>
    <n v="-0.80058760696971398"/>
    <n v="-0.90850148995819702"/>
    <n v="-0.80058760696971398"/>
    <n v="0"/>
    <n v="0"/>
    <n v="0.59149851004180298"/>
    <n v="0.80058760696971376"/>
  </r>
  <r>
    <n v="8"/>
    <s v="CircularDVF_Rigid_EC_On_Corr_Off"/>
    <x v="4"/>
    <x v="2"/>
    <n v="0.53426067793452003"/>
    <n v="88.614975365071999"/>
    <n v="-0.46573932206548002"/>
    <n v="43.614975365071999"/>
    <n v="0"/>
    <n v="0"/>
    <n v="0.53426067793452003"/>
    <n v="43.614975365071984"/>
  </r>
  <r>
    <n v="9"/>
    <s v="CircularDVF_Rigid_EC_On_Corr_Off"/>
    <x v="2"/>
    <x v="4"/>
    <n v="0.82853764334182101"/>
    <n v="145.69568342759899"/>
    <n v="0.128537643341821"/>
    <n v="10.695683427598601"/>
    <n v="0"/>
    <n v="0"/>
    <n v="0.82853764334182101"/>
    <n v="10.695683427598993"/>
  </r>
  <r>
    <n v="10"/>
    <s v="CircularDVF_Rigid_EC_On_Corr_Off"/>
    <x v="1"/>
    <x v="3"/>
    <n v="0.58653833752736595"/>
    <n v="1.7158362247732299"/>
    <n v="0.236538337527366"/>
    <n v="1.7158362247732299"/>
    <n v="0"/>
    <n v="0"/>
    <n v="0.58653833752736595"/>
    <n v="1.7158362247732271"/>
  </r>
  <r>
    <n v="11"/>
    <s v="CircularDVF_Rigid_EC_On_Corr_Off"/>
    <x v="0"/>
    <x v="0"/>
    <n v="0.93245531268535498"/>
    <n v="-179.17474390616101"/>
    <n v="-0.56754468731464502"/>
    <n v="0.82525609383913001"/>
    <n v="1"/>
    <n v="0"/>
    <n v="0.93245531268535498"/>
    <n v="0.8252560938390161"/>
  </r>
  <r>
    <n v="12"/>
    <s v="CircularDVF_Rigid_EC_On_Corr_Off"/>
    <x v="0"/>
    <x v="3"/>
    <n v="1.01525976373478"/>
    <n v="1.28274457187104"/>
    <n v="-0.484740236265222"/>
    <n v="1.28274457187104"/>
    <n v="0"/>
    <n v="0"/>
    <n v="1.01525976373478"/>
    <n v="1.2827445718710351"/>
  </r>
  <r>
    <n v="13"/>
    <s v="CircularDVF_Rigid_EC_On_Corr_Off"/>
    <x v="3"/>
    <x v="1"/>
    <n v="0.84919923163303301"/>
    <n v="90.174256699678395"/>
    <n v="0.34919923163303301"/>
    <n v="0.17425669967838101"/>
    <n v="1"/>
    <n v="0"/>
    <n v="0.84919923163303301"/>
    <n v="0.17425669967838076"/>
  </r>
  <r>
    <n v="14"/>
    <s v="CircularDVF_Rigid_EC_On_Corr_Off"/>
    <x v="3"/>
    <x v="1"/>
    <n v="0.84919923163303301"/>
    <n v="89.825743300321605"/>
    <n v="0.34919923163303301"/>
    <n v="-0.17425669967838101"/>
    <n v="0"/>
    <n v="0"/>
    <n v="0.84919923163303301"/>
    <n v="0.17425669967838076"/>
  </r>
  <r>
    <n v="15"/>
    <s v="CircularDVF_Rigid_EC_On_Corr_Off"/>
    <x v="2"/>
    <x v="3"/>
    <n v="0.93236374234734798"/>
    <n v="-0.19045618331938399"/>
    <n v="0.232363742347348"/>
    <n v="-0.19045618331938399"/>
    <n v="0"/>
    <n v="0"/>
    <n v="0.93236374234734798"/>
    <n v="0.19045618331938385"/>
  </r>
  <r>
    <n v="16"/>
    <s v="CircularDVF_Rigid_EC_On_Corr_Off"/>
    <x v="3"/>
    <x v="3"/>
    <n v="0.64886022244585095"/>
    <n v="2.46379666889572"/>
    <n v="0.14886022244585101"/>
    <n v="2.46379666889572"/>
    <n v="0"/>
    <n v="0"/>
    <n v="0.64886022244585095"/>
    <n v="2.4637966688957249"/>
  </r>
  <r>
    <n v="17"/>
    <s v="CircularDVF_Rigid_EC_On_Corr_Off"/>
    <x v="4"/>
    <x v="1"/>
    <n v="0.93201741068019295"/>
    <n v="88.888525095823496"/>
    <n v="-6.7982589319806705E-2"/>
    <n v="-1.1114749041765299"/>
    <n v="0"/>
    <n v="0"/>
    <n v="0.93201741068019295"/>
    <n v="1.1114749041765037"/>
  </r>
  <r>
    <n v="18"/>
    <s v="CircularDVF_Rigid_EC_On_Corr_Off"/>
    <x v="3"/>
    <x v="0"/>
    <n v="0.84003175299956701"/>
    <n v="177.74459343514599"/>
    <n v="0.34003175299956701"/>
    <n v="-2.2554065648538999"/>
    <n v="0"/>
    <n v="0"/>
    <n v="0.84003175299956701"/>
    <n v="2.2554065648540131"/>
  </r>
  <r>
    <n v="19"/>
    <s v="CircularDVF_Rigid_EC_On_Corr_Off"/>
    <x v="1"/>
    <x v="2"/>
    <n v="0.56524464895264603"/>
    <n v="88.690909297162193"/>
    <n v="0.215244648952646"/>
    <n v="43.6909092971622"/>
    <n v="0"/>
    <n v="0"/>
    <n v="0.56524464895264603"/>
    <n v="43.690909297162193"/>
  </r>
  <r>
    <n v="20"/>
    <s v="CircularDVF_Rigid_EC_On_Corr_Off"/>
    <x v="1"/>
    <x v="1"/>
    <n v="1.3554681320150599"/>
    <n v="89.454134470386904"/>
    <n v="1.00546813201506"/>
    <n v="-0.54586552961313795"/>
    <n v="0"/>
    <n v="0"/>
    <n v="1.3554681320150599"/>
    <n v="0.54586552961308143"/>
  </r>
  <r>
    <n v="21"/>
    <s v="CircularDVF_Rigid_EC_On_Corr_Off"/>
    <x v="2"/>
    <x v="1"/>
    <n v="1.1334376840017999"/>
    <n v="89.086060985423998"/>
    <n v="0.43343768400179999"/>
    <n v="-0.91393901457604398"/>
    <n v="0"/>
    <n v="0"/>
    <n v="1.1334376840017999"/>
    <n v="0.91393901457598758"/>
  </r>
  <r>
    <n v="22"/>
    <s v="CircularDVF_Rigid_EC_On_Corr_Off"/>
    <x v="3"/>
    <x v="4"/>
    <n v="1.08109953313498"/>
    <n v="141.810484575083"/>
    <n v="0.58109953313497797"/>
    <n v="6.8104845750826302"/>
    <n v="0"/>
    <n v="0"/>
    <n v="1.08109953313498"/>
    <n v="6.8104845750829952"/>
  </r>
  <r>
    <n v="23"/>
    <s v="CircularDVF_Rigid_EC_On_Corr_Off"/>
    <x v="1"/>
    <x v="3"/>
    <n v="0.705298735049393"/>
    <n v="1.4268525831696199"/>
    <n v="0.35529873504939302"/>
    <n v="1.4268525831696199"/>
    <n v="0"/>
    <n v="0"/>
    <n v="0.705298735049393"/>
    <n v="1.4268525831696195"/>
  </r>
  <r>
    <n v="24"/>
    <s v="CircularDVF_Rigid_EC_On_Corr_Off"/>
    <x v="3"/>
    <x v="4"/>
    <n v="1.2817097188186699"/>
    <n v="144.69585255303599"/>
    <n v="0.78170971881867302"/>
    <n v="9.6958525530358806"/>
    <n v="0"/>
    <n v="0"/>
    <n v="1.2817097188186699"/>
    <n v="9.6958525530359907"/>
  </r>
  <r>
    <n v="25"/>
    <s v="CircularDVF_Rigid_EC_On_Corr_Off"/>
    <x v="4"/>
    <x v="0"/>
    <n v="1.44411376547287"/>
    <n v="178.68826861933201"/>
    <n v="0.44411376547287401"/>
    <n v="-1.3117313806678199"/>
    <n v="0"/>
    <n v="0"/>
    <n v="1.44411376547287"/>
    <n v="1.3117313806679931"/>
  </r>
  <r>
    <n v="26"/>
    <s v="CircularDVF_Rigid_EC_On_Corr_Off"/>
    <x v="0"/>
    <x v="3"/>
    <n v="0.68453062207257598"/>
    <n v="1.0376968704280201"/>
    <n v="-0.81546937792742402"/>
    <n v="1.0376968704280201"/>
    <n v="0"/>
    <n v="0"/>
    <n v="0.68453062207257598"/>
    <n v="1.0376968704280216"/>
  </r>
  <r>
    <n v="27"/>
    <s v="CircularDVF_Rigid_EC_On_Corr_Off"/>
    <x v="2"/>
    <x v="2"/>
    <n v="0.730760386666508"/>
    <n v="91.822800681849301"/>
    <n v="3.0760386666508301E-2"/>
    <n v="46.822800681849301"/>
    <n v="1"/>
    <n v="0"/>
    <n v="0.730760386666508"/>
    <n v="43.177199318150713"/>
  </r>
  <r>
    <n v="28"/>
    <s v="CircularDVF_Rigid_EC_On_Corr_Off"/>
    <x v="4"/>
    <x v="4"/>
    <n v="1.07185932593365"/>
    <n v="138.53614391025499"/>
    <n v="7.1859325933654794E-2"/>
    <n v="3.5361439102546202"/>
    <n v="0"/>
    <n v="0"/>
    <n v="1.07185932593365"/>
    <n v="3.5361439102549923"/>
  </r>
  <r>
    <n v="29"/>
    <s v="CircularDVF_Rigid_EC_On_Corr_Off"/>
    <x v="3"/>
    <x v="1"/>
    <n v="1.0817163581726701"/>
    <n v="89.315985464473997"/>
    <n v="0.58171635817266998"/>
    <n v="-0.68401453552604596"/>
    <n v="0"/>
    <n v="0"/>
    <n v="1.0817163581726701"/>
    <n v="0.68401453552598923"/>
  </r>
  <r>
    <n v="30"/>
    <s v="CircularDVF_Rigid_EC_On_Corr_Off"/>
    <x v="0"/>
    <x v="3"/>
    <n v="0.75160362706319805"/>
    <n v="0.55128258402328401"/>
    <n v="-0.74839637293680195"/>
    <n v="0.55128258402328401"/>
    <n v="0"/>
    <n v="0"/>
    <n v="0.75160362706319805"/>
    <n v="0.55128258402328356"/>
  </r>
  <r>
    <n v="31"/>
    <s v="CircularDVF_Rigid_EC_On_Corr_Off"/>
    <x v="4"/>
    <x v="1"/>
    <n v="0.72526657518108095"/>
    <n v="90.612111107869296"/>
    <n v="-0.27473342481891899"/>
    <n v="0.61211110786928202"/>
    <n v="1"/>
    <n v="0"/>
    <n v="0.72526657518108095"/>
    <n v="0.61211110786928202"/>
  </r>
  <r>
    <n v="32"/>
    <s v="CircularDVF_Rigid_EC_On_Corr_Off"/>
    <x v="0"/>
    <x v="4"/>
    <n v="1.4306502954473801"/>
    <n v="144.86392718085"/>
    <n v="-6.93497045526206E-2"/>
    <n v="9.8639271808499398"/>
    <n v="0"/>
    <n v="0"/>
    <n v="1.4306502954473801"/>
    <n v="9.8639271808499984"/>
  </r>
  <r>
    <n v="33"/>
    <s v="CircularDVF_Rigid_EC_On_Corr_Off"/>
    <x v="2"/>
    <x v="4"/>
    <n v="0.974629090744766"/>
    <n v="146.04042616469999"/>
    <n v="0.27462909074476599"/>
    <n v="11.0404261647002"/>
    <n v="0"/>
    <n v="0"/>
    <n v="0.974629090744766"/>
    <n v="11.040426164699994"/>
  </r>
  <r>
    <n v="34"/>
    <s v="CircularDVF_Rigid_EC_On_Corr_Off"/>
    <x v="3"/>
    <x v="2"/>
    <n v="1.1178718157773899"/>
    <n v="89.338109626449594"/>
    <n v="0.61787181577739303"/>
    <n v="44.338109626449601"/>
    <n v="0"/>
    <n v="0"/>
    <n v="1.1178718157773899"/>
    <n v="44.33810962644958"/>
  </r>
  <r>
    <n v="35"/>
    <s v="CircularDVF_Rigid_EC_On_Corr_Off"/>
    <x v="0"/>
    <x v="4"/>
    <n v="1.4383283979005901"/>
    <n v="151.84278649418101"/>
    <n v="-6.1671602099410999E-2"/>
    <n v="16.842786494180999"/>
    <n v="0"/>
    <n v="0"/>
    <n v="1.4383283979005901"/>
    <n v="16.842786494181013"/>
  </r>
  <r>
    <n v="36"/>
    <s v="CircularDVF_Rigid_EC_On_Corr_Off"/>
    <x v="2"/>
    <x v="2"/>
    <n v="0.79966014429959598"/>
    <n v="46.020693931216897"/>
    <n v="9.9660144299596395E-2"/>
    <n v="1.0206939312168699"/>
    <n v="0"/>
    <n v="0"/>
    <n v="0.79966014429959598"/>
    <n v="1.020693931216897"/>
  </r>
  <r>
    <n v="37"/>
    <s v="CircularDVF_Rigid_EC_On_Corr_Off"/>
    <x v="2"/>
    <x v="4"/>
    <n v="1.43776621064307"/>
    <n v="138.51005452334101"/>
    <n v="0.73776621064307202"/>
    <n v="3.5100545233412999"/>
    <n v="0"/>
    <n v="0"/>
    <n v="1.43776621064307"/>
    <n v="3.5100545233410116"/>
  </r>
  <r>
    <n v="38"/>
    <s v="CircularDVF_Rigid_EC_On_Corr_Off"/>
    <x v="1"/>
    <x v="3"/>
    <n v="1.01515726443531"/>
    <n v="0.99127843809540594"/>
    <n v="0.66515726443531098"/>
    <n v="0.99127843809540594"/>
    <n v="0"/>
    <n v="0"/>
    <n v="1.01515726443531"/>
    <n v="0.9912784380954065"/>
  </r>
  <r>
    <n v="39"/>
    <s v="CircularDVF_Rigid_EC_On_Corr_Off"/>
    <x v="4"/>
    <x v="0"/>
    <n v="1.48506013530625"/>
    <n v="179.920284184287"/>
    <n v="0.48506013530625097"/>
    <n v="-7.9715815712631893E-2"/>
    <n v="0"/>
    <n v="0"/>
    <n v="1.48506013530625"/>
    <n v="7.9715815713001348E-2"/>
  </r>
  <r>
    <n v="40"/>
    <s v="CircularDVF_Rigid_EC_On_Corr_Off"/>
    <x v="0"/>
    <x v="4"/>
    <n v="1.73805505578485"/>
    <n v="138.62665640738001"/>
    <n v="0.23805505578485001"/>
    <n v="3.6266564073799801"/>
    <n v="0"/>
    <n v="0"/>
    <n v="1.73805505578485"/>
    <n v="3.6266564073800112"/>
  </r>
  <r>
    <n v="41"/>
    <s v="CircularDVF_Rigid_EC_On_Corr_Off"/>
    <x v="3"/>
    <x v="3"/>
    <n v="0.70028353704744595"/>
    <n v="1.8598736255927699"/>
    <n v="0.200283537047446"/>
    <n v="1.8598736255927699"/>
    <n v="0"/>
    <n v="0"/>
    <n v="0.70028353704744595"/>
    <n v="1.859873625592769"/>
  </r>
  <r>
    <n v="42"/>
    <s v="CircularDVF_Rigid_EC_On_Corr_Off"/>
    <x v="1"/>
    <x v="1"/>
    <n v="1.1023765996339401"/>
    <n v="89.328805546219101"/>
    <n v="0.75237659963394099"/>
    <n v="-0.67119445378091303"/>
    <n v="0"/>
    <n v="0"/>
    <n v="1.1023765996339401"/>
    <n v="0.67119445378091314"/>
  </r>
  <r>
    <n v="43"/>
    <s v="CircularDVF_Rigid_EC_On_Corr_Off"/>
    <x v="1"/>
    <x v="4"/>
    <n v="1.39493746554529"/>
    <n v="135.46507728605499"/>
    <n v="1.0449374655452901"/>
    <n v="0.465077286054566"/>
    <n v="0"/>
    <n v="0"/>
    <n v="1.39493746554529"/>
    <n v="0.4650772860549921"/>
  </r>
  <r>
    <n v="44"/>
    <s v="CircularDVF_Rigid_EC_On_Corr_Off"/>
    <x v="4"/>
    <x v="3"/>
    <n v="0.79321788353634803"/>
    <n v="1.6419049981853699"/>
    <n v="-0.20678211646365199"/>
    <n v="1.6419049981853699"/>
    <n v="0"/>
    <n v="0"/>
    <n v="0.79321788353634803"/>
    <n v="1.6419049981853675"/>
  </r>
  <r>
    <n v="45"/>
    <s v="CircularDVF_Rigid_EC_On_Corr_Off"/>
    <x v="3"/>
    <x v="3"/>
    <n v="0.99449873466613403"/>
    <n v="1.01187219253899"/>
    <n v="0.49449873466613398"/>
    <n v="1.01187219253899"/>
    <n v="0"/>
    <n v="0"/>
    <n v="0.99449873466613403"/>
    <n v="1.0118721925389877"/>
  </r>
  <r>
    <n v="46"/>
    <s v="CircularDVF_Rigid_EC_On_Corr_Off"/>
    <x v="2"/>
    <x v="3"/>
    <n v="0.65342909376938596"/>
    <n v="0.181171821518262"/>
    <n v="-4.6570906230613801E-2"/>
    <n v="0.181171821518262"/>
    <n v="0"/>
    <n v="0"/>
    <n v="0.65342909376938596"/>
    <n v="0.18117182151826228"/>
  </r>
  <r>
    <n v="47"/>
    <s v="CircularDVF_Rigid_EC_On_Corr_Off"/>
    <x v="1"/>
    <x v="4"/>
    <n v="1.2931105434150301"/>
    <n v="121.95686242575201"/>
    <n v="0.94311054341503198"/>
    <n v="-13.0431375742484"/>
    <n v="0"/>
    <n v="0"/>
    <n v="1.2931105434150301"/>
    <n v="13.043137574247993"/>
  </r>
  <r>
    <n v="48"/>
    <s v="CircularDVF_Rigid_EC_On_Corr_Off"/>
    <x v="0"/>
    <x v="2"/>
    <n v="0.844033834110685"/>
    <n v="90.175323135512102"/>
    <n v="-0.655966165889315"/>
    <n v="45.175323135512102"/>
    <n v="1"/>
    <n v="0"/>
    <n v="0.844033834110685"/>
    <n v="44.824676864487913"/>
  </r>
  <r>
    <n v="49"/>
    <s v="CircularDVF_Rigid_EC_On_Corr_Off"/>
    <x v="1"/>
    <x v="1"/>
    <n v="1.3605744897383101"/>
    <n v="90.108761789472297"/>
    <n v="1.01057448973831"/>
    <n v="0.108761789472283"/>
    <n v="1"/>
    <n v="0"/>
    <n v="1.3605744897383101"/>
    <n v="0.10876178947228254"/>
  </r>
  <r>
    <n v="50"/>
    <s v="CircularDVF_Rigid_EC_On_Corr_Off"/>
    <x v="4"/>
    <x v="2"/>
    <n v="0.73165438571417596"/>
    <n v="48.692306740778299"/>
    <n v="-0.26834561428582399"/>
    <n v="3.6923067407782901"/>
    <n v="0"/>
    <n v="0"/>
    <n v="0.73165438571417596"/>
    <n v="3.6923067407782924"/>
  </r>
  <r>
    <n v="51"/>
    <s v="CircularDVF_Rigid_EC_On_Corr_Off"/>
    <x v="1"/>
    <x v="0"/>
    <n v="1.38691722741181"/>
    <n v="179.91464322215799"/>
    <n v="1.0369172274118099"/>
    <n v="-8.53567778415254E-2"/>
    <n v="0"/>
    <n v="0"/>
    <n v="1.38691722741181"/>
    <n v="8.5356777842008569E-2"/>
  </r>
  <r>
    <n v="52"/>
    <s v="CircularDVF_Rigid_EC_On_Corr_Off"/>
    <x v="4"/>
    <x v="4"/>
    <n v="1.58402357994077"/>
    <n v="147.80250929844101"/>
    <n v="0.58402357994077203"/>
    <n v="12.802509298441"/>
    <n v="0"/>
    <n v="0"/>
    <n v="1.58402357994077"/>
    <n v="12.802509298441009"/>
  </r>
  <r>
    <n v="53"/>
    <s v="CircularDVF_Rigid_EC_On_Corr_Off"/>
    <x v="0"/>
    <x v="3"/>
    <n v="0.61751766780602202"/>
    <n v="1.62973313955979"/>
    <n v="-0.88248233219397798"/>
    <n v="1.62973313955979"/>
    <n v="0"/>
    <n v="0"/>
    <n v="0.61751766780602202"/>
    <n v="1.6297331395597894"/>
  </r>
  <r>
    <n v="54"/>
    <s v="CircularDVF_Rigid_EC_On_Corr_Off"/>
    <x v="1"/>
    <x v="2"/>
    <n v="0.72670725944976"/>
    <n v="65.876243018773295"/>
    <n v="0.37670725944976002"/>
    <n v="20.876243018773302"/>
    <n v="0"/>
    <n v="0"/>
    <n v="0.72670725944976"/>
    <n v="20.876243018773295"/>
  </r>
  <r>
    <n v="55"/>
    <s v="CircularDVF_Rigid_EC_On_Corr_Off"/>
    <x v="0"/>
    <x v="1"/>
    <n v="1.3459705976365099"/>
    <n v="87.910642807242397"/>
    <n v="-0.15402940236349"/>
    <n v="-2.08935719275757"/>
    <n v="0"/>
    <n v="0"/>
    <n v="1.3459705976365099"/>
    <n v="2.0893571927576033"/>
  </r>
  <r>
    <n v="56"/>
    <s v="CircularDVF_Rigid_EC_On_Corr_Off"/>
    <x v="0"/>
    <x v="2"/>
    <n v="0.89649176206525705"/>
    <n v="70.301762339344407"/>
    <n v="-0.60350823793474295"/>
    <n v="25.3017623393444"/>
    <n v="0"/>
    <n v="0"/>
    <n v="0.89649176206525705"/>
    <n v="25.301762339344407"/>
  </r>
  <r>
    <n v="57"/>
    <s v="CircularDVF_Rigid_EC_On_Corr_Off"/>
    <x v="4"/>
    <x v="1"/>
    <n v="1.6447209203933599"/>
    <n v="89.550136603908996"/>
    <n v="0.64472092039336504"/>
    <n v="-0.449863396091018"/>
    <n v="0"/>
    <n v="0"/>
    <n v="1.6447209203933599"/>
    <n v="0.44986339609101833"/>
  </r>
  <r>
    <n v="58"/>
    <s v="CircularDVF_Rigid_EC_On_Corr_Off"/>
    <x v="2"/>
    <x v="0"/>
    <n v="1.2526760723902099"/>
    <n v="179.432967499158"/>
    <n v="0.55267607239021199"/>
    <n v="-0.56703250084211698"/>
    <n v="0"/>
    <n v="0"/>
    <n v="1.2526760723902099"/>
    <n v="0.56703250084200363"/>
  </r>
  <r>
    <n v="59"/>
    <s v="CircularDVF_Rigid_EC_On_Corr_Off"/>
    <x v="1"/>
    <x v="3"/>
    <n v="0.63817126673776003"/>
    <n v="1.5769753599301499"/>
    <n v="0.288171266737761"/>
    <n v="1.5769753599301499"/>
    <n v="0"/>
    <n v="0"/>
    <n v="0.63817126673776003"/>
    <n v="1.5769753599301453"/>
  </r>
  <r>
    <n v="60"/>
    <s v="CircularDVF_Rigid_EC_On_Corr_Off"/>
    <x v="2"/>
    <x v="2"/>
    <n v="1.1083291580636701"/>
    <n v="60.854619086608103"/>
    <n v="0.40832915806367098"/>
    <n v="15.8546190866081"/>
    <n v="0"/>
    <n v="0"/>
    <n v="1.1083291580636701"/>
    <n v="15.854619086608096"/>
  </r>
  <r>
    <n v="61"/>
    <s v="CircularDVF_Rigid_EC_On_Corr_Off"/>
    <x v="1"/>
    <x v="2"/>
    <n v="0.84202091195151996"/>
    <n v="58.777042867001398"/>
    <n v="0.49202091195151998"/>
    <n v="13.7770428670014"/>
    <n v="0"/>
    <n v="0"/>
    <n v="0.84202091195151996"/>
    <n v="13.777042867001398"/>
  </r>
  <r>
    <n v="62"/>
    <s v="CircularDVF_Rigid_EC_On_Corr_Off"/>
    <x v="1"/>
    <x v="2"/>
    <n v="1.21555452245187"/>
    <n v="54.844420492197997"/>
    <n v="0.86555452245187303"/>
    <n v="9.8444204921979992"/>
    <n v="0"/>
    <n v="0"/>
    <n v="1.21555452245187"/>
    <n v="9.8444204921979974"/>
  </r>
  <r>
    <n v="63"/>
    <s v="CircularDVF_Rigid_EC_On_Corr_Off"/>
    <x v="2"/>
    <x v="2"/>
    <n v="1.1140559394455101"/>
    <n v="69.792196397910004"/>
    <n v="0.414055939445506"/>
    <n v="24.792196397910001"/>
    <n v="0"/>
    <n v="0"/>
    <n v="1.1140559394455101"/>
    <n v="24.792196397910004"/>
  </r>
  <r>
    <n v="64"/>
    <s v="CircularDVF_Rigid_EC_On_Corr_Off"/>
    <x v="2"/>
    <x v="0"/>
    <n v="1.4077608535797499"/>
    <n v="179.074937526273"/>
    <n v="0.70776085357974805"/>
    <n v="-0.92506247372682504"/>
    <n v="0"/>
    <n v="0"/>
    <n v="1.4077608535797499"/>
    <n v="0.9250624737269959"/>
  </r>
  <r>
    <n v="65"/>
    <s v="CircularDVF_Rigid_EC_On_Corr_Off"/>
    <x v="4"/>
    <x v="4"/>
    <n v="1.3575707637855801"/>
    <n v="138.717686435096"/>
    <n v="0.35757076378557701"/>
    <n v="3.7176864350955201"/>
    <n v="0"/>
    <n v="0"/>
    <n v="1.3575707637855801"/>
    <n v="3.7176864350959988"/>
  </r>
  <r>
    <n v="66"/>
    <s v="CircularDVF_Rigid_EC_On_Corr_Off"/>
    <x v="1"/>
    <x v="0"/>
    <n v="0.87787870453918104"/>
    <n v="175.815903944149"/>
    <n v="0.52787870453918095"/>
    <n v="-4.1840960558509996"/>
    <n v="0"/>
    <n v="0"/>
    <n v="0.87787870453918104"/>
    <n v="4.1840960558510005"/>
  </r>
  <r>
    <n v="67"/>
    <s v="CircularDVF_Rigid_EC_On_Corr_Off"/>
    <x v="1"/>
    <x v="0"/>
    <n v="1.5888269950602401"/>
    <n v="178.62144081574101"/>
    <n v="1.23882699506024"/>
    <n v="-1.3785591842590199"/>
    <n v="0"/>
    <n v="0"/>
    <n v="1.5888269950602401"/>
    <n v="1.3785591842589895"/>
  </r>
  <r>
    <n v="68"/>
    <s v="CircularDVF_Rigid_EC_On_Corr_Off"/>
    <x v="1"/>
    <x v="0"/>
    <n v="1.77513535329391"/>
    <n v="178.26581038422"/>
    <n v="1.4251353532939099"/>
    <n v="-1.73418961577954"/>
    <n v="0"/>
    <n v="0"/>
    <n v="1.77513535329391"/>
    <n v="1.7341896157799965"/>
  </r>
  <r>
    <n v="69"/>
    <s v="CircularDVF_Rigid_EC_On_Corr_Off"/>
    <x v="2"/>
    <x v="4"/>
    <n v="1.569120487195"/>
    <n v="141.42856108540099"/>
    <n v="0.86912048719500401"/>
    <n v="6.4285610854009301"/>
    <n v="0"/>
    <n v="0"/>
    <n v="1.569120487195"/>
    <n v="6.428561085400986"/>
  </r>
  <r>
    <n v="70"/>
    <s v="CircularDVF_Rigid_EC_On_Corr_Off"/>
    <x v="4"/>
    <x v="2"/>
    <n v="1.1801242964872201"/>
    <n v="91.379447886571"/>
    <n v="0.180124296487224"/>
    <n v="46.379447886571"/>
    <n v="1"/>
    <n v="0"/>
    <n v="1.1801242964872201"/>
    <n v="43.620552113429"/>
  </r>
  <r>
    <n v="71"/>
    <s v="CircularDVF_Rigid_EC_On_Corr_Off"/>
    <x v="0"/>
    <x v="4"/>
    <n v="1.58109335102148"/>
    <n v="138.85457525562299"/>
    <n v="8.1093351021480894E-2"/>
    <n v="3.8545752556228798"/>
    <n v="0"/>
    <n v="0"/>
    <n v="1.58109335102148"/>
    <n v="3.85457525562299"/>
  </r>
  <r>
    <n v="72"/>
    <s v="CircularDVF_Rigid_EC_On_Corr_Off"/>
    <x v="1"/>
    <x v="4"/>
    <n v="1.1816765226719601"/>
    <n v="118.31262983566501"/>
    <n v="0.83167652267195902"/>
    <n v="-16.687370164335299"/>
    <n v="0"/>
    <n v="0"/>
    <n v="1.1816765226719601"/>
    <n v="16.687370164334993"/>
  </r>
  <r>
    <n v="73"/>
    <s v="CircularDVF_Rigid_EC_On_Corr_Off"/>
    <x v="3"/>
    <x v="2"/>
    <n v="0.60624117060950899"/>
    <n v="68.769716234476704"/>
    <n v="0.10624117060950899"/>
    <n v="23.7697162344767"/>
    <n v="0"/>
    <n v="0"/>
    <n v="0.60624117060950899"/>
    <n v="23.769716234476704"/>
  </r>
  <r>
    <n v="74"/>
    <s v="CircularDVF_Rigid_EC_On_Corr_Off"/>
    <x v="3"/>
    <x v="1"/>
    <n v="1.03523102573712"/>
    <n v="89.2852693670619"/>
    <n v="0.53523102573711601"/>
    <n v="-0.71473063293808503"/>
    <n v="0"/>
    <n v="0"/>
    <n v="1.03523102573712"/>
    <n v="0.71473063293808536"/>
  </r>
  <r>
    <n v="75"/>
    <s v="CircularDVF_Rigid_EC_On_Corr_Off"/>
    <x v="4"/>
    <x v="3"/>
    <n v="0.71551828867573997"/>
    <n v="0.99275169385759898"/>
    <n v="-0.28448171132425998"/>
    <n v="0.99275169385759898"/>
    <n v="0"/>
    <n v="0"/>
    <n v="0.71551828867573997"/>
    <n v="0.99275169385759909"/>
  </r>
  <r>
    <n v="76"/>
    <s v="CircularDVF_Rigid_EC_On_Corr_Off"/>
    <x v="3"/>
    <x v="4"/>
    <n v="0.76043724994193496"/>
    <n v="138.056180240141"/>
    <n v="0.26043724994193501"/>
    <n v="3.05618024014109"/>
    <n v="0"/>
    <n v="0"/>
    <n v="0.76043724994193496"/>
    <n v="3.0561802401410034"/>
  </r>
  <r>
    <n v="77"/>
    <s v="CircularDVF_Rigid_EC_On_Corr_Off"/>
    <x v="2"/>
    <x v="3"/>
    <n v="0.57104920953832095"/>
    <n v="1.7623910236606"/>
    <n v="-0.12895079046167901"/>
    <n v="1.7623910236606"/>
    <n v="0"/>
    <n v="0"/>
    <n v="0.57104920953832095"/>
    <n v="1.762391023660598"/>
  </r>
  <r>
    <n v="78"/>
    <s v="CircularDVF_Rigid_EC_On_Corr_Off"/>
    <x v="0"/>
    <x v="4"/>
    <n v="1.3533582905127099"/>
    <n v="149.39253258845599"/>
    <n v="-0.14664170948729399"/>
    <n v="14.3925325884559"/>
    <n v="0"/>
    <n v="0"/>
    <n v="1.3533582905127099"/>
    <n v="14.392532588455992"/>
  </r>
  <r>
    <n v="79"/>
    <s v="CircularDVF_Rigid_EC_On_Corr_Off"/>
    <x v="1"/>
    <x v="4"/>
    <n v="1.4401581593958099"/>
    <n v="148.80716025312"/>
    <n v="1.0901581593958101"/>
    <n v="13.8071602531202"/>
    <n v="0"/>
    <n v="0"/>
    <n v="1.4401581593958099"/>
    <n v="13.807160253120003"/>
  </r>
  <r>
    <n v="80"/>
    <s v="CircularDVF_Rigid_EC_On_Corr_Off"/>
    <x v="0"/>
    <x v="0"/>
    <n v="1.4799974826461599"/>
    <n v="179.32008200346101"/>
    <n v="-2.0002517353842699E-2"/>
    <n v="-0.67991799653884799"/>
    <n v="0"/>
    <n v="0"/>
    <n v="1.4799974826461599"/>
    <n v="0.67991799653898966"/>
  </r>
  <r>
    <n v="81"/>
    <s v="CircularDVF_Rigid_EC_On_Corr_Off"/>
    <x v="3"/>
    <x v="0"/>
    <n v="1.6194548905698001"/>
    <n v="179.37863472671199"/>
    <n v="1.1194548905698001"/>
    <n v="-0.62136527328760804"/>
    <n v="0"/>
    <n v="0"/>
    <n v="1.6194548905698001"/>
    <n v="0.62136527328800639"/>
  </r>
  <r>
    <n v="82"/>
    <s v="CircularDVF_Rigid_EC_On_Corr_Off"/>
    <x v="2"/>
    <x v="3"/>
    <n v="0.94785710787538702"/>
    <n v="0.124895234360338"/>
    <n v="0.24785710787538701"/>
    <n v="0.124895234360338"/>
    <n v="0"/>
    <n v="0"/>
    <n v="0.94785710787538702"/>
    <n v="0.12489523436033778"/>
  </r>
  <r>
    <n v="83"/>
    <s v="CircularDVF_Rigid_EC_On_Corr_Off"/>
    <x v="1"/>
    <x v="0"/>
    <n v="1.2632535573291901"/>
    <n v="178.73477743356599"/>
    <n v="0.913253557329187"/>
    <n v="-1.2652225664336401"/>
    <n v="0"/>
    <n v="0"/>
    <n v="1.2632535573291901"/>
    <n v="1.2652225664340051"/>
  </r>
  <r>
    <n v="84"/>
    <s v="CircularDVF_Rigid_EC_On_Corr_Off"/>
    <x v="4"/>
    <x v="0"/>
    <n v="1.44927783822062"/>
    <n v="178.69294339838601"/>
    <n v="0.44927783822061901"/>
    <n v="-1.3070566016140199"/>
    <n v="0"/>
    <n v="0"/>
    <n v="1.44927783822062"/>
    <n v="1.3070566016139935"/>
  </r>
  <r>
    <n v="85"/>
    <s v="CircularDVF_Rigid_EC_On_Corr_Off"/>
    <x v="0"/>
    <x v="4"/>
    <n v="1.2111102767577799"/>
    <n v="142.29433342537999"/>
    <n v="-0.28888972324221801"/>
    <n v="7.2943334253799899"/>
    <n v="0"/>
    <n v="0"/>
    <n v="1.2111102767577799"/>
    <n v="7.294333425379989"/>
  </r>
  <r>
    <n v="86"/>
    <s v="CircularDVF_Rigid_EC_On_Corr_Off"/>
    <x v="2"/>
    <x v="1"/>
    <n v="0.88022193554572703"/>
    <n v="89.495648770776299"/>
    <n v="0.18022193554572699"/>
    <n v="-0.50435122922374398"/>
    <n v="0"/>
    <n v="0"/>
    <n v="0.88022193554572703"/>
    <n v="0.50435122922368691"/>
  </r>
  <r>
    <n v="87"/>
    <s v="CircularDVF_Rigid_EC_On_Corr_Off"/>
    <x v="1"/>
    <x v="4"/>
    <n v="1.1150637763102"/>
    <n v="145.77990826094"/>
    <n v="0.76506377631019795"/>
    <n v="10.7799082609401"/>
    <n v="0"/>
    <n v="0"/>
    <n v="1.1150637763102"/>
    <n v="10.779908260940005"/>
  </r>
  <r>
    <n v="88"/>
    <s v="CircularDVF_Rigid_EC_On_Corr_Off"/>
    <x v="4"/>
    <x v="1"/>
    <n v="0.69446802084626102"/>
    <n v="88.508259564627295"/>
    <n v="-0.30553197915373898"/>
    <n v="-1.4917404353727199"/>
    <n v="0"/>
    <n v="0"/>
    <n v="0.69446802084626102"/>
    <n v="1.4917404353727193"/>
  </r>
  <r>
    <n v="89"/>
    <s v="CircularDVF_Rigid_EC_On_Corr_Off"/>
    <x v="0"/>
    <x v="1"/>
    <n v="0.53927619528914394"/>
    <n v="90.274402976303904"/>
    <n v="-0.96072380471085606"/>
    <n v="0.27440297630391802"/>
    <n v="1"/>
    <n v="0"/>
    <n v="0.53927619528914394"/>
    <n v="0.27440297630391797"/>
  </r>
  <r>
    <n v="90"/>
    <s v="CircularDVF_Rigid_EC_On_Corr_Off"/>
    <x v="1"/>
    <x v="2"/>
    <n v="0.55239613221098505"/>
    <n v="41.170804886456601"/>
    <n v="0.20239613221098501"/>
    <n v="-3.8291951135434501"/>
    <n v="0"/>
    <n v="0"/>
    <n v="0.55239613221098505"/>
    <n v="3.8291951135433919"/>
  </r>
  <r>
    <n v="91"/>
    <s v="CircularDVF_Rigid_EC_On_Corr_Off"/>
    <x v="0"/>
    <x v="2"/>
    <n v="0.74872977028230203"/>
    <n v="43.294772787293297"/>
    <n v="-0.75127022971769797"/>
    <n v="-1.70522721270675"/>
    <n v="0"/>
    <n v="0"/>
    <n v="0.74872977028230203"/>
    <n v="1.7052272127066885"/>
  </r>
  <r>
    <n v="92"/>
    <s v="CircularDVF_Rigid_EC_On_Corr_Off"/>
    <x v="4"/>
    <x v="2"/>
    <n v="0.69742392530986796"/>
    <n v="43.769635481666"/>
    <n v="-0.30257607469013198"/>
    <n v="-1.2303645183340299"/>
    <n v="0"/>
    <n v="0"/>
    <n v="0.69742392530986796"/>
    <n v="1.2303645183339995"/>
  </r>
  <r>
    <n v="93"/>
    <s v="CircularDVF_Rigid_EC_On_Corr_Off"/>
    <x v="4"/>
    <x v="3"/>
    <n v="0.52974690901392996"/>
    <n v="1.89984633583407"/>
    <n v="-0.47025309098606999"/>
    <n v="1.89984633583407"/>
    <n v="0"/>
    <n v="0"/>
    <n v="0.52974690901392996"/>
    <n v="1.89984633583407"/>
  </r>
  <r>
    <n v="94"/>
    <s v="CircularDVF_Rigid_EC_On_Corr_Off"/>
    <x v="0"/>
    <x v="3"/>
    <n v="0.47785621654385402"/>
    <n v="0.86711315910770304"/>
    <n v="-1.02214378345615"/>
    <n v="0.86711315910770304"/>
    <n v="0"/>
    <n v="0"/>
    <n v="0.47785621654385402"/>
    <n v="0.86711315910770281"/>
  </r>
  <r>
    <n v="95"/>
    <s v="CircularDVF_Rigid_EC_On_Corr_Off"/>
    <x v="2"/>
    <x v="0"/>
    <n v="1.1546954159538501"/>
    <n v="178.87217508530401"/>
    <n v="0.45469541595385399"/>
    <n v="-1.1278249146958499"/>
    <n v="0"/>
    <n v="0"/>
    <n v="1.1546954159538501"/>
    <n v="1.1278249146959922"/>
  </r>
  <r>
    <n v="96"/>
    <s v="CircularDVF_Rigid_EC_On_Corr_Off"/>
    <x v="4"/>
    <x v="1"/>
    <n v="0.73039517463049697"/>
    <n v="89.797399078110502"/>
    <n v="-0.26960482536950298"/>
    <n v="-0.202600921889484"/>
    <n v="0"/>
    <n v="0"/>
    <n v="0.73039517463049697"/>
    <n v="0.2026009218894842"/>
  </r>
  <r>
    <n v="97"/>
    <s v="CircularDVF_Rigid_EC_On_Corr_Off"/>
    <x v="3"/>
    <x v="3"/>
    <n v="0.57146023091735398"/>
    <n v="2.79774900692746"/>
    <n v="7.14602309173544E-2"/>
    <n v="2.79774900692746"/>
    <n v="0"/>
    <n v="0"/>
    <n v="0.57146023091735398"/>
    <n v="2.7977490069274609"/>
  </r>
  <r>
    <n v="98"/>
    <s v="CircularDVF_Rigid_EC_On_Corr_Off"/>
    <x v="2"/>
    <x v="1"/>
    <n v="0.66845045614927601"/>
    <n v="90.664140804171296"/>
    <n v="-3.1549543850723498E-2"/>
    <n v="0.66414080417126797"/>
    <n v="1"/>
    <n v="0"/>
    <n v="0.66845045614927601"/>
    <n v="0.66414080417129639"/>
  </r>
  <r>
    <n v="99"/>
    <s v="CircularDVF_Rigid_EC_On_Corr_Off"/>
    <x v="0"/>
    <x v="2"/>
    <n v="0.99679266636893604"/>
    <n v="45.398901510331498"/>
    <n v="-0.50320733363106396"/>
    <n v="0.398901510331513"/>
    <n v="0"/>
    <n v="0"/>
    <n v="0.99679266636893604"/>
    <n v="0.39890151033148413"/>
  </r>
  <r>
    <n v="100"/>
    <s v="CircularDVF_Rigid_EC_On_Corr_Off"/>
    <x v="3"/>
    <x v="4"/>
    <n v="1.0085412508942"/>
    <n v="137.30387948153799"/>
    <n v="0.50854125089419999"/>
    <n v="2.3038794815381598"/>
    <n v="0"/>
    <n v="0"/>
    <n v="1.0085412508942"/>
    <n v="2.3038794815379902"/>
  </r>
  <r>
    <n v="101"/>
    <s v="CircularDVF_Rigid_EC_On_Corr_Off"/>
    <x v="2"/>
    <x v="0"/>
    <n v="1.1701887183074899"/>
    <n v="178.887109381534"/>
    <n v="0.47018871830749398"/>
    <n v="-1.1128906184659999"/>
    <n v="0"/>
    <n v="0"/>
    <n v="1.1701887183074899"/>
    <n v="1.1128906184659968"/>
  </r>
  <r>
    <n v="102"/>
    <s v="CircularDVF_Rigid_EC_On_Corr_Off"/>
    <x v="3"/>
    <x v="0"/>
    <n v="1.6091246588591299"/>
    <n v="179.37464553836799"/>
    <n v="1.1091246588591299"/>
    <n v="-0.62535446163173003"/>
    <n v="0"/>
    <n v="0"/>
    <n v="1.6091246588591299"/>
    <n v="0.62535446163201414"/>
  </r>
  <r>
    <n v="103"/>
    <s v="CircularDVF_Rigid_EC_On_Corr_Off"/>
    <x v="3"/>
    <x v="1"/>
    <n v="0.78741781788154397"/>
    <n v="88.684383312056497"/>
    <n v="0.28741781788154402"/>
    <n v="-1.31561668794353"/>
    <n v="0"/>
    <n v="0"/>
    <n v="0.78741781788154397"/>
    <n v="1.3156166879435034"/>
  </r>
  <r>
    <n v="104"/>
    <s v="CircularDVF_Rigid_EC_On_Corr_Off"/>
    <x v="1"/>
    <x v="3"/>
    <n v="0.57123140323108601"/>
    <n v="2.2802562570139502"/>
    <n v="0.221231403231086"/>
    <n v="2.2802562570139502"/>
    <n v="0"/>
    <n v="0"/>
    <n v="0.57123140323108601"/>
    <n v="2.2802562570139457"/>
  </r>
  <r>
    <n v="105"/>
    <s v="CircularDVF_Rigid_EC_On_Corr_Off"/>
    <x v="1"/>
    <x v="1"/>
    <n v="0.56510302042225702"/>
    <n v="90.261861885643697"/>
    <n v="0.21510302042225701"/>
    <n v="0.26186188564372498"/>
    <n v="1"/>
    <n v="0"/>
    <n v="0.56510302042225702"/>
    <n v="0.26186188564369672"/>
  </r>
  <r>
    <n v="106"/>
    <s v="CircularDVF_Rigid_EC_On_Corr_Off"/>
    <x v="3"/>
    <x v="0"/>
    <n v="1.03052697454204"/>
    <n v="179.59793095429399"/>
    <n v="0.53052697454204201"/>
    <n v="-0.40206904570561602"/>
    <n v="0"/>
    <n v="0"/>
    <n v="1.03052697454204"/>
    <n v="0.40206904570601409"/>
  </r>
  <r>
    <n v="107"/>
    <s v="CircularDVF_Rigid_EC_On_Corr_Off"/>
    <x v="2"/>
    <x v="0"/>
    <n v="1.50582280314568"/>
    <n v="179.33174333793499"/>
    <n v="0.805822803145682"/>
    <n v="-0.66825666206506196"/>
    <n v="0"/>
    <n v="0"/>
    <n v="1.50582280314568"/>
    <n v="0.668256662065005"/>
  </r>
  <r>
    <n v="108"/>
    <s v="CircularDVF_Rigid_EC_On_Corr_Off"/>
    <x v="0"/>
    <x v="2"/>
    <n v="0.59310669544749295"/>
    <n v="52.750863924266199"/>
    <n v="-0.90689330455250705"/>
    <n v="7.7508639242661799"/>
    <n v="0"/>
    <n v="0"/>
    <n v="0.59310669544749295"/>
    <n v="7.7508639242661843"/>
  </r>
  <r>
    <n v="109"/>
    <s v="CircularDVF_Rigid_EC_On_Corr_Off"/>
    <x v="4"/>
    <x v="4"/>
    <n v="1.05629536652204"/>
    <n v="145.983552884863"/>
    <n v="5.6295366522037101E-2"/>
    <n v="10.9835528848627"/>
    <n v="0"/>
    <n v="0"/>
    <n v="1.05629536652204"/>
    <n v="10.983552884863002"/>
  </r>
  <r>
    <n v="110"/>
    <s v="CircularDVF_Rigid_EC_On_Corr_Off"/>
    <x v="4"/>
    <x v="0"/>
    <n v="1.1394551159912101"/>
    <n v="178.33746001031699"/>
    <n v="0.13945511599121099"/>
    <n v="-1.6625399896831301"/>
    <n v="0"/>
    <n v="0"/>
    <n v="1.1394551159912101"/>
    <n v="1.6625399896830118"/>
  </r>
  <r>
    <n v="111"/>
    <s v="CircularDVF_Rigid_EC_On_Corr_Off"/>
    <x v="3"/>
    <x v="2"/>
    <n v="0.81937996366639299"/>
    <n v="86.928361942810398"/>
    <n v="0.31937996366639299"/>
    <n v="41.928361942810398"/>
    <n v="0"/>
    <n v="0"/>
    <n v="0.81937996366639299"/>
    <n v="41.928361942810398"/>
  </r>
  <r>
    <n v="112"/>
    <s v="CircularDVF_Rigid_EC_On_Corr_Off"/>
    <x v="1"/>
    <x v="0"/>
    <n v="0.76201803758431297"/>
    <n v="-178.99014508051599"/>
    <n v="0.41201803758431299"/>
    <n v="1.0098549194842701"/>
    <n v="1"/>
    <n v="0"/>
    <n v="0.76201803758431297"/>
    <n v="1.0098549194840416"/>
  </r>
  <r>
    <n v="113"/>
    <s v="CircularDVF_Rigid_EC_On_Corr_Off"/>
    <x v="3"/>
    <x v="1"/>
    <n v="1.29858954804812"/>
    <n v="89.886046730375099"/>
    <n v="0.79858954804812099"/>
    <n v="-0.11395326962485799"/>
    <n v="0"/>
    <n v="0"/>
    <n v="1.29858954804812"/>
    <n v="0.11395326962491481"/>
  </r>
  <r>
    <n v="114"/>
    <s v="CircularDVF_Rigid_EC_On_Corr_Off"/>
    <x v="0"/>
    <x v="1"/>
    <n v="0.70977121413049704"/>
    <n v="90.625474928774807"/>
    <n v="-0.79022878586950296"/>
    <n v="0.62547492877485"/>
    <n v="1"/>
    <n v="0"/>
    <n v="0.70977121413049704"/>
    <n v="0.62547492877479272"/>
  </r>
  <r>
    <n v="115"/>
    <s v="CircularDVF_Rigid_EC_On_Corr_Off"/>
    <x v="2"/>
    <x v="3"/>
    <n v="0.62305797886554104"/>
    <n v="2.5658949792371"/>
    <n v="-7.6942021134458499E-2"/>
    <n v="2.5658949792371"/>
    <n v="0"/>
    <n v="0"/>
    <n v="0.62305797886554104"/>
    <n v="2.5658949792371004"/>
  </r>
  <r>
    <n v="116"/>
    <s v="CircularDVF_Rigid_EC_On_Corr_Off"/>
    <x v="2"/>
    <x v="4"/>
    <n v="1.14804222067895"/>
    <n v="145.652128890554"/>
    <n v="0.448042220678948"/>
    <n v="10.6521288905543"/>
    <n v="0"/>
    <n v="0"/>
    <n v="1.14804222067895"/>
    <n v="10.652128890553996"/>
  </r>
  <r>
    <n v="117"/>
    <s v="CircularDVF_Rigid_EC_On_Corr_Off"/>
    <x v="1"/>
    <x v="1"/>
    <n v="0.76676172505771201"/>
    <n v="88.6489349172804"/>
    <n v="0.41676172505771197"/>
    <n v="-1.35106508271963"/>
    <n v="0"/>
    <n v="0"/>
    <n v="0.76676172505771201"/>
    <n v="1.3510650827196002"/>
  </r>
  <r>
    <n v="118"/>
    <s v="CircularDVF_Rigid_EC_On_Corr_Off"/>
    <x v="3"/>
    <x v="2"/>
    <n v="0.97272458842343801"/>
    <n v="48.207278055295497"/>
    <n v="0.47272458842343801"/>
    <n v="3.2072780552955198"/>
    <n v="0"/>
    <n v="0"/>
    <n v="0.97272458842343801"/>
    <n v="3.2072780552954896"/>
  </r>
  <r>
    <n v="119"/>
    <s v="CircularDVF_Rigid_EC_On_Corr_Off"/>
    <x v="3"/>
    <x v="2"/>
    <n v="0.87683863955692498"/>
    <n v="47.124629792451898"/>
    <n v="0.37683863955692498"/>
    <n v="2.1246297924519402"/>
    <n v="0"/>
    <n v="0"/>
    <n v="0.87683863955692498"/>
    <n v="2.1246297924519126"/>
  </r>
  <r>
    <n v="120"/>
    <s v="CircularDVF_Rigid_EC_On_Corr_Off"/>
    <x v="2"/>
    <x v="4"/>
    <n v="1.3489803742025099"/>
    <n v="144.83723248541401"/>
    <n v="0.64898037420250998"/>
    <n v="9.8372324854138906"/>
    <n v="0"/>
    <n v="0"/>
    <n v="1.3489803742025099"/>
    <n v="9.8372324854140061"/>
  </r>
  <r>
    <n v="121"/>
    <s v="CircularDVF_Rigid_EC_On_Corr_Off"/>
    <x v="4"/>
    <x v="3"/>
    <n v="0.67412630236333404"/>
    <n v="0.614643787501024"/>
    <n v="-0.32587369763666602"/>
    <n v="0.614643787501024"/>
    <n v="0"/>
    <n v="0"/>
    <n v="0.67412630236333404"/>
    <n v="0.61464378750102355"/>
  </r>
  <r>
    <n v="122"/>
    <s v="CircularDVF_Rigid_EC_On_Corr_Off"/>
    <x v="2"/>
    <x v="1"/>
    <n v="0.99902257594600996"/>
    <n v="90.444374074594407"/>
    <n v="0.29902257594601001"/>
    <n v="0.44437407459440698"/>
    <n v="1"/>
    <n v="0"/>
    <n v="0.99902257594600996"/>
    <n v="0.44437407459440692"/>
  </r>
  <r>
    <n v="123"/>
    <s v="CircularDVF_Rigid_EC_On_Corr_Off"/>
    <x v="0"/>
    <x v="1"/>
    <n v="0.98869204678662104"/>
    <n v="89.550982707281705"/>
    <n v="-0.51130795321337896"/>
    <n v="-0.44901729271833801"/>
    <n v="0"/>
    <n v="0"/>
    <n v="0.98869204678662104"/>
    <n v="0.44901729271828117"/>
  </r>
  <r>
    <n v="124"/>
    <s v="CircularDVF_Rigid_EC_On_Corr_Off"/>
    <x v="0"/>
    <x v="0"/>
    <n v="1.5935807717277599"/>
    <n v="179.554271971426"/>
    <n v="9.3580771727762996E-2"/>
    <n v="-0.44572802857430799"/>
    <n v="0"/>
    <n v="0"/>
    <n v="1.5935807717277599"/>
    <n v="0.44572802857399552"/>
  </r>
  <r>
    <n v="125"/>
    <s v="CircularDVF_Rigid_EC_On_Corr_Off"/>
    <x v="0"/>
    <x v="0"/>
    <n v="1.37147545423953"/>
    <n v="179.48208615613001"/>
    <n v="-0.12852454576047401"/>
    <n v="-0.51791384386950801"/>
    <n v="0"/>
    <n v="0"/>
    <n v="1.37147545423953"/>
    <n v="0.51791384386999084"/>
  </r>
  <r>
    <n v="126"/>
    <s v="CircularDVF_Rigid_EC_On_Corr_Off"/>
    <x v="2"/>
    <x v="3"/>
    <n v="0.60220065412213597"/>
    <n v="2.1629327309767898"/>
    <n v="-9.7799345877863694E-2"/>
    <n v="2.1629327309767898"/>
    <n v="0"/>
    <n v="0"/>
    <n v="0.60220065412213597"/>
    <n v="2.1629327309767916"/>
  </r>
  <r>
    <n v="127"/>
    <s v="CircularDVF_Rigid_EC_On_Corr_Off"/>
    <x v="0"/>
    <x v="1"/>
    <n v="0.70494682655972396"/>
    <n v="88.110428694355207"/>
    <n v="-0.79505317344027604"/>
    <n v="-1.88957130564484"/>
    <n v="0"/>
    <n v="0"/>
    <n v="0.70494682655972396"/>
    <n v="1.8895713056447789"/>
  </r>
  <r>
    <n v="128"/>
    <s v="CircularDVF_Rigid_EC_On_Corr_Off"/>
    <x v="4"/>
    <x v="3"/>
    <n v="0.49361028950486302"/>
    <n v="2.0389885539571502"/>
    <n v="-0.50638971049513704"/>
    <n v="2.0389885539571502"/>
    <n v="0"/>
    <n v="0"/>
    <n v="0.49361028950486302"/>
    <n v="2.0389885539571537"/>
  </r>
  <r>
    <n v="129"/>
    <s v="CircularDVF_Rigid_EC_On_Corr_Off"/>
    <x v="2"/>
    <x v="0"/>
    <n v="1.19601105946582"/>
    <n v="178.91114004520099"/>
    <n v="0.49601105946582402"/>
    <n v="-1.0888599547987501"/>
    <n v="0"/>
    <n v="0"/>
    <n v="1.19601105946582"/>
    <n v="1.0888599547990054"/>
  </r>
  <r>
    <n v="130"/>
    <s v="CircularDVF_Rigid_EC_On_Corr_Off"/>
    <x v="3"/>
    <x v="4"/>
    <n v="0.96471781075352003"/>
    <n v="132.63482676117999"/>
    <n v="0.46471781075351998"/>
    <n v="-2.3651732388202"/>
    <n v="0"/>
    <n v="0"/>
    <n v="0.96471781075352003"/>
    <n v="2.365173238820006"/>
  </r>
  <r>
    <n v="131"/>
    <s v="CircularDVF_Rigid_EC_On_Corr_Off"/>
    <x v="1"/>
    <x v="4"/>
    <n v="1.24383104432862"/>
    <n v="131.48138853466301"/>
    <n v="0.89383104432861704"/>
    <n v="-3.5186114653372398"/>
    <n v="0"/>
    <n v="0"/>
    <n v="1.24383104432862"/>
    <n v="3.5186114653369884"/>
  </r>
  <r>
    <n v="132"/>
    <s v="CircularDVF_Rigid_EC_On_Corr_Off"/>
    <x v="4"/>
    <x v="4"/>
    <n v="1.4997560210874099"/>
    <n v="141.58674298410099"/>
    <n v="0.49975602108740902"/>
    <n v="6.58674298410142"/>
    <n v="0"/>
    <n v="0"/>
    <n v="1.4997560210874099"/>
    <n v="6.5867429841009937"/>
  </r>
  <r>
    <n v="133"/>
    <s v="CircularDVF_Rigid_EC_On_Corr_Off"/>
    <x v="4"/>
    <x v="3"/>
    <n v="0.74197482481733301"/>
    <n v="2.5536595764897601"/>
    <n v="-0.25802517518266699"/>
    <n v="2.5536595764897601"/>
    <n v="0"/>
    <n v="0"/>
    <n v="0.74197482481733301"/>
    <n v="2.553659576489764"/>
  </r>
  <r>
    <n v="134"/>
    <s v="CircularDVF_Rigid_EC_On_Corr_Off"/>
    <x v="4"/>
    <x v="2"/>
    <n v="0.59774909078512495"/>
    <n v="55.527176901484602"/>
    <n v="-0.402250909214875"/>
    <n v="10.5271769014846"/>
    <n v="0"/>
    <n v="0"/>
    <n v="0.59774909078512495"/>
    <n v="10.527176901484609"/>
  </r>
  <r>
    <n v="135"/>
    <s v="CircularDVF_Rigid_EC_On_Corr_Off"/>
    <x v="1"/>
    <x v="1"/>
    <n v="0.41537216434195101"/>
    <n v="91.068827111849998"/>
    <n v="6.5372164341950895E-2"/>
    <n v="1.0688271118499999"/>
    <n v="1"/>
    <n v="0"/>
    <n v="0.41537216434195101"/>
    <n v="1.0688271118499983"/>
  </r>
  <r>
    <n v="136"/>
    <s v="CircularDVF_Rigid_EC_On_Corr_Off"/>
    <x v="3"/>
    <x v="4"/>
    <n v="1.08445574501785"/>
    <n v="135.405251365911"/>
    <n v="0.58445574501785102"/>
    <n v="0.40525136591133998"/>
    <n v="0"/>
    <n v="0"/>
    <n v="1.08445574501785"/>
    <n v="0.40525136591099908"/>
  </r>
  <r>
    <n v="137"/>
    <s v="CircularDVF_Rigid_EC_On_Corr_Off"/>
    <x v="0"/>
    <x v="1"/>
    <n v="1.1539811878833499"/>
    <n v="89.615298219508901"/>
    <n v="-0.34601881211665397"/>
    <n v="-0.38470178049112702"/>
    <n v="0"/>
    <n v="0"/>
    <n v="1.1539811878833499"/>
    <n v="0.38470178049109904"/>
  </r>
  <r>
    <n v="138"/>
    <s v="CircularDVF_Rigid_EC_On_Corr_Off"/>
    <x v="2"/>
    <x v="1"/>
    <n v="1.53120739005536"/>
    <n v="89.130191630778299"/>
    <n v="0.83120739005536204"/>
    <n v="-0.86980836922168703"/>
    <n v="0"/>
    <n v="0"/>
    <n v="1.53120739005536"/>
    <n v="0.86980836922168692"/>
  </r>
  <r>
    <n v="139"/>
    <s v="CircularDVF_Rigid_EC_On_Corr_Off"/>
    <x v="2"/>
    <x v="2"/>
    <n v="0.85264839328900099"/>
    <n v="48.905502455234398"/>
    <n v="0.15264839328900101"/>
    <n v="3.9055024552344002"/>
    <n v="0"/>
    <n v="0"/>
    <n v="0.85264839328900099"/>
    <n v="3.905502455234398"/>
  </r>
  <r>
    <n v="140"/>
    <s v="CircularDVF_Rigid_EC_On_Corr_Off"/>
    <x v="4"/>
    <x v="0"/>
    <n v="1.0673442193953799"/>
    <n v="177.947663842362"/>
    <n v="6.7344219395375701E-2"/>
    <n v="-2.0523361576376802"/>
    <n v="0"/>
    <n v="0"/>
    <n v="1.0673442193953799"/>
    <n v="2.0523361576379955"/>
  </r>
  <r>
    <n v="141"/>
    <s v="CircularDVF_Rigid_EC_On_Corr_Off"/>
    <x v="2"/>
    <x v="1"/>
    <n v="1.24810534552222"/>
    <n v="126.43358361370299"/>
    <n v="0.54810534552222001"/>
    <n v="36.433583613703398"/>
    <n v="1"/>
    <n v="0"/>
    <n v="1.24810534552222"/>
    <n v="36.433583613702979"/>
  </r>
  <r>
    <n v="142"/>
    <s v="CircularDVF_Rigid_EC_On_Corr_Off"/>
    <x v="3"/>
    <x v="2"/>
    <n v="0.79773928366089197"/>
    <n v="48.911795506203902"/>
    <n v="0.29773928366089197"/>
    <n v="3.9117955062038998"/>
    <n v="0"/>
    <n v="0"/>
    <n v="0.79773928366089197"/>
    <n v="3.9117955062039016"/>
  </r>
  <r>
    <n v="143"/>
    <s v="CircularDVF_Rigid_EC_On_Corr_Off"/>
    <x v="4"/>
    <x v="2"/>
    <n v="0.59538312403344296"/>
    <n v="47.074262746893297"/>
    <n v="-0.40461687596655699"/>
    <n v="2.0742627468933099"/>
    <n v="0"/>
    <n v="0"/>
    <n v="0.59538312403344296"/>
    <n v="2.0742627468932824"/>
  </r>
  <r>
    <n v="144"/>
    <s v="CircularDVF_Rigid_EC_On_Corr_Off"/>
    <x v="3"/>
    <x v="0"/>
    <n v="0.65942043517850002"/>
    <n v="177.12638843317799"/>
    <n v="0.15942043517849999"/>
    <n v="-2.87361156682186"/>
    <n v="0"/>
    <n v="0"/>
    <n v="0.65942043517850002"/>
    <n v="2.8736115668220066"/>
  </r>
  <r>
    <n v="145"/>
    <s v="CircularDVF_Rigid_EC_On_Corr_Off"/>
    <x v="3"/>
    <x v="3"/>
    <n v="0.44170274525654102"/>
    <n v="0.93809267320773404"/>
    <n v="-5.8297254743459197E-2"/>
    <n v="0.93809267320773404"/>
    <n v="0"/>
    <n v="0"/>
    <n v="0.44170274525654102"/>
    <n v="0.93809267320773415"/>
  </r>
  <r>
    <n v="146"/>
    <s v="CircularDVF_Rigid_EC_On_Corr_Off"/>
    <x v="4"/>
    <x v="0"/>
    <n v="1.28380845383286"/>
    <n v="178.98561332272999"/>
    <n v="0.28380845383286202"/>
    <n v="-1.01438667726984"/>
    <n v="0"/>
    <n v="0"/>
    <n v="1.28380845383286"/>
    <n v="1.0143866772700108"/>
  </r>
  <r>
    <n v="147"/>
    <s v="CircularDVF_Rigid_EC_On_Corr_Off"/>
    <x v="1"/>
    <x v="2"/>
    <n v="0.45146523173976599"/>
    <n v="89.672224516762299"/>
    <n v="0.101465231739766"/>
    <n v="44.672224516762299"/>
    <n v="0"/>
    <n v="0"/>
    <n v="0.45146523173976599"/>
    <n v="44.672224516762299"/>
  </r>
  <r>
    <n v="148"/>
    <s v="CircularDVF_Rigid_EC_On_Corr_Off"/>
    <x v="0"/>
    <x v="0"/>
    <n v="0.64369961418668897"/>
    <n v="177.516438480208"/>
    <n v="-0.85630038581331103"/>
    <n v="-2.4835615197922598"/>
    <n v="0"/>
    <n v="0"/>
    <n v="0.64369961418668897"/>
    <n v="2.4835615197920049"/>
  </r>
  <r>
    <n v="149"/>
    <s v="CircularDVF_Rigid_EC_On_Corr_Off"/>
    <x v="1"/>
    <x v="3"/>
    <n v="0.58627898766611797"/>
    <n v="0.201922616058823"/>
    <n v="0.23627898766611799"/>
    <n v="0.201922616058823"/>
    <n v="0"/>
    <n v="0"/>
    <n v="0.58627898766611797"/>
    <n v="0.20192261605882322"/>
  </r>
  <r>
    <n v="150"/>
    <s v="CircularDVF_Rigid_EC_On_Corr_Off"/>
    <x v="4"/>
    <x v="1"/>
    <n v="0.61675674170700301"/>
    <n v="89.760069327457899"/>
    <n v="-0.38324325829299699"/>
    <n v="-0.23993067254207301"/>
    <n v="0"/>
    <n v="0"/>
    <n v="0.61675674170700301"/>
    <n v="0.23993067254210132"/>
  </r>
  <r>
    <n v="1"/>
    <s v="CircularDVF_Rigid_EC_On_Corr_Off"/>
    <x v="2"/>
    <x v="2"/>
    <n v="0.95858047312106598"/>
    <n v="48.692088769327"/>
    <n v="0.25858047312106602"/>
    <n v="3.6920887693269999"/>
    <n v="0"/>
    <n v="0"/>
    <n v="0.95858047312106598"/>
    <n v="3.6920887693270004"/>
  </r>
  <r>
    <n v="2"/>
    <s v="CircularDVF_Rigid_EC_On_Corr_Off"/>
    <x v="0"/>
    <x v="2"/>
    <n v="1.1591234750000901"/>
    <n v="89.872335818417397"/>
    <n v="-0.340876524999909"/>
    <n v="44.872335818417397"/>
    <n v="0"/>
    <n v="0"/>
    <n v="1.1591234750000901"/>
    <n v="44.872335818417412"/>
  </r>
  <r>
    <n v="3"/>
    <s v="CircularDVF_Rigid_EC_On_Corr_Off"/>
    <x v="3"/>
    <x v="3"/>
    <n v="0.71024846957742005"/>
    <n v="0.16667816112334299"/>
    <n v="0.21024846957741999"/>
    <n v="0.16667816112334299"/>
    <n v="0"/>
    <n v="0"/>
    <n v="0.71024846957742005"/>
    <n v="0.16667816112334322"/>
  </r>
  <r>
    <n v="4"/>
    <s v="CircularDVF_Rigid_EC_On_Corr_Off"/>
    <x v="4"/>
    <x v="4"/>
    <n v="1.39527024327243"/>
    <n v="133.66499043525101"/>
    <n v="0.39527024327243199"/>
    <n v="-1.3350095647489899"/>
    <n v="0"/>
    <n v="0"/>
    <n v="1.39527024327243"/>
    <n v="1.3350095647489866"/>
  </r>
  <r>
    <n v="5"/>
    <s v="CircularDVF_Rigid_EC_On_Corr_Off"/>
    <x v="0"/>
    <x v="0"/>
    <n v="1.36678860167267"/>
    <n v="178.39743592671601"/>
    <n v="-0.13321139832732801"/>
    <n v="-1.60256407328416"/>
    <n v="0"/>
    <n v="0"/>
    <n v="1.36678860167267"/>
    <n v="1.6025640732839861"/>
  </r>
  <r>
    <n v="6"/>
    <s v="CircularDVF_Rigid_EC_On_Corr_Off"/>
    <x v="3"/>
    <x v="0"/>
    <n v="0.94007564539855903"/>
    <n v="4.2224409228880697"/>
    <n v="0.44007564539855898"/>
    <n v="-175.77755907711199"/>
    <n v="1"/>
    <n v="0"/>
    <n v="0.94007564539855903"/>
    <n v="4.2224409228880688"/>
  </r>
  <r>
    <n v="7"/>
    <s v="CircularDVF_Rigid_EC_On_Corr_Off"/>
    <x v="0"/>
    <x v="3"/>
    <n v="0.53123064748031301"/>
    <n v="4.6849895880211196"/>
    <n v="-0.96876935251968699"/>
    <n v="4.6849895880211196"/>
    <n v="0"/>
    <n v="0"/>
    <n v="0.53123064748031301"/>
    <n v="4.684989588021125"/>
  </r>
  <r>
    <n v="8"/>
    <s v="CircularDVF_Rigid_EC_On_Corr_Off"/>
    <x v="4"/>
    <x v="2"/>
    <n v="0.86472628199448898"/>
    <n v="90.513389302195804"/>
    <n v="-0.135273718005511"/>
    <n v="45.513389302195797"/>
    <n v="1"/>
    <n v="0"/>
    <n v="0.86472628199448898"/>
    <n v="44.486610697804196"/>
  </r>
  <r>
    <n v="9"/>
    <s v="CircularDVF_Rigid_EC_On_Corr_Off"/>
    <x v="2"/>
    <x v="4"/>
    <n v="1.3958552806253799"/>
    <n v="148.945338264784"/>
    <n v="0.69585528062538504"/>
    <n v="13.945338264784301"/>
    <n v="0"/>
    <n v="0"/>
    <n v="1.3958552806253799"/>
    <n v="13.945338264783999"/>
  </r>
  <r>
    <n v="10"/>
    <s v="CircularDVF_Rigid_EC_On_Corr_Off"/>
    <x v="1"/>
    <x v="3"/>
    <n v="0.93793886232447699"/>
    <n v="1.7041651048176301"/>
    <n v="0.58793886232447701"/>
    <n v="1.7041651048176301"/>
    <n v="0"/>
    <n v="0"/>
    <n v="0.93793886232447699"/>
    <n v="1.7041651048176334"/>
  </r>
  <r>
    <n v="11"/>
    <s v="CircularDVF_Rigid_EC_On_Corr_Off"/>
    <x v="0"/>
    <x v="0"/>
    <n v="1.1603014367289799"/>
    <n v="-178.061106041437"/>
    <n v="-0.33969856327101899"/>
    <n v="1.9388939585628"/>
    <n v="1"/>
    <n v="0"/>
    <n v="1.1603014367289799"/>
    <n v="1.9388939585629714"/>
  </r>
  <r>
    <n v="12"/>
    <s v="CircularDVF_Rigid_EC_On_Corr_Off"/>
    <x v="0"/>
    <x v="3"/>
    <n v="0.625720200952676"/>
    <n v="5.8753168731577103"/>
    <n v="-0.874279799047324"/>
    <n v="5.8753168731577103"/>
    <n v="0"/>
    <n v="0"/>
    <n v="0.625720200952676"/>
    <n v="5.8753168731577148"/>
  </r>
  <r>
    <n v="13"/>
    <s v="CircularDVF_Rigid_EC_On_Corr_Off"/>
    <x v="3"/>
    <x v="1"/>
    <n v="0.895717610241892"/>
    <n v="90.495625868523007"/>
    <n v="0.395717610241892"/>
    <n v="0.495625868523007"/>
    <n v="1"/>
    <n v="0"/>
    <n v="0.895717610241892"/>
    <n v="0.49562586852300683"/>
  </r>
  <r>
    <n v="14"/>
    <s v="CircularDVF_Rigid_EC_On_Corr_Off"/>
    <x v="3"/>
    <x v="1"/>
    <n v="1.0924861710957099"/>
    <n v="91.761141297482595"/>
    <n v="0.592486171095713"/>
    <n v="1.7611412974826"/>
    <n v="1"/>
    <n v="0"/>
    <n v="1.0924861710957099"/>
    <n v="1.7611412974825953"/>
  </r>
  <r>
    <n v="15"/>
    <s v="CircularDVF_Rigid_EC_On_Corr_Off"/>
    <x v="2"/>
    <x v="3"/>
    <n v="0.72736417391596497"/>
    <n v="3.8276077783235101"/>
    <n v="2.7364173915965101E-2"/>
    <n v="3.8276077783235101"/>
    <n v="0"/>
    <n v="0"/>
    <n v="0.72736417391596497"/>
    <n v="3.827607778323511"/>
  </r>
  <r>
    <n v="16"/>
    <s v="CircularDVF_Rigid_EC_On_Corr_Off"/>
    <x v="3"/>
    <x v="3"/>
    <n v="0.804394134745687"/>
    <n v="3.09207217327892"/>
    <n v="0.304394134745687"/>
    <n v="3.09207217327892"/>
    <n v="0"/>
    <n v="0"/>
    <n v="0.804394134745687"/>
    <n v="3.0920721732789218"/>
  </r>
  <r>
    <n v="17"/>
    <s v="CircularDVF_Rigid_EC_On_Corr_Off"/>
    <x v="4"/>
    <x v="1"/>
    <n v="1.3764778499970001"/>
    <n v="88.602294713359001"/>
    <n v="0.37647784999700101"/>
    <n v="-1.39770528664098"/>
    <n v="0"/>
    <n v="0"/>
    <n v="1.3764778499970001"/>
    <n v="1.3977052866409849"/>
  </r>
  <r>
    <n v="18"/>
    <s v="CircularDVF_Rigid_EC_On_Corr_Off"/>
    <x v="3"/>
    <x v="0"/>
    <n v="0.22377724621255701"/>
    <n v="168.81975444690701"/>
    <n v="-0.27622275378744299"/>
    <n v="-11.1802455530926"/>
    <n v="0"/>
    <n v="0"/>
    <n v="0.22377724621255701"/>
    <n v="11.180245553092988"/>
  </r>
  <r>
    <n v="19"/>
    <s v="CircularDVF_Rigid_EC_On_Corr_Off"/>
    <x v="1"/>
    <x v="2"/>
    <n v="0.927557986751401"/>
    <n v="136.150725425659"/>
    <n v="0.57755798675140102"/>
    <n v="91.150725425659203"/>
    <n v="1"/>
    <n v="0"/>
    <n v="0.927557986751401"/>
    <n v="1.1507254256590045"/>
  </r>
  <r>
    <n v="20"/>
    <s v="CircularDVF_Rigid_EC_On_Corr_Off"/>
    <x v="1"/>
    <x v="1"/>
    <n v="0.99974342336570199"/>
    <n v="92.220802106271506"/>
    <n v="0.64974342336570201"/>
    <n v="2.2208021062714902"/>
    <n v="1"/>
    <n v="0"/>
    <n v="0.99974342336570199"/>
    <n v="2.220802106271492"/>
  </r>
  <r>
    <n v="21"/>
    <s v="CircularDVF_Rigid_EC_On_Corr_Off"/>
    <x v="2"/>
    <x v="1"/>
    <n v="1.00677776510811"/>
    <n v="66.249429226875705"/>
    <n v="0.30677776510811"/>
    <n v="-23.750570773124299"/>
    <n v="0"/>
    <n v="0"/>
    <n v="1.00677776510811"/>
    <n v="23.750570773124309"/>
  </r>
  <r>
    <n v="22"/>
    <s v="CircularDVF_Rigid_EC_On_Corr_Off"/>
    <x v="3"/>
    <x v="4"/>
    <n v="1.3068517562990101"/>
    <n v="157.35748849997199"/>
    <n v="0.80685175629900796"/>
    <n v="22.357488499971701"/>
    <n v="0"/>
    <n v="0"/>
    <n v="1.3068517562990101"/>
    <n v="22.357488499971993"/>
  </r>
  <r>
    <n v="23"/>
    <s v="CircularDVF_Rigid_EC_On_Corr_Off"/>
    <x v="1"/>
    <x v="3"/>
    <n v="0.90696050926674499"/>
    <n v="1.76239102366051"/>
    <n v="0.55696050926674501"/>
    <n v="1.76239102366051"/>
    <n v="0"/>
    <n v="0"/>
    <n v="0.90696050926674499"/>
    <n v="1.7623910236605127"/>
  </r>
  <r>
    <n v="24"/>
    <s v="CircularDVF_Rigid_EC_On_Corr_Off"/>
    <x v="3"/>
    <x v="4"/>
    <n v="1.3736254536989101"/>
    <n v="161.04041665186301"/>
    <n v="0.87362545369891298"/>
    <n v="26.040416651863399"/>
    <n v="0"/>
    <n v="0"/>
    <n v="1.3736254536989101"/>
    <n v="26.040416651863012"/>
  </r>
  <r>
    <n v="25"/>
    <s v="CircularDVF_Rigid_EC_On_Corr_Off"/>
    <x v="4"/>
    <x v="0"/>
    <n v="1.0309075049232399"/>
    <n v="-178.392119630086"/>
    <n v="3.0907504923238099E-2"/>
    <n v="1.6078803699137401"/>
    <n v="1"/>
    <n v="0"/>
    <n v="1.0309075049232399"/>
    <n v="1.6078803699140281"/>
  </r>
  <r>
    <n v="26"/>
    <s v="CircularDVF_Rigid_EC_On_Corr_Off"/>
    <x v="0"/>
    <x v="3"/>
    <n v="0.42119602490411301"/>
    <n v="-178.172778884053"/>
    <n v="-1.07880397509589"/>
    <n v="-178.172778884053"/>
    <n v="0"/>
    <n v="0"/>
    <n v="0.42119602490411301"/>
    <n v="1.8272211159469975"/>
  </r>
  <r>
    <n v="27"/>
    <s v="CircularDVF_Rigid_EC_On_Corr_Off"/>
    <x v="2"/>
    <x v="2"/>
    <n v="1.1280364161893199"/>
    <n v="32.831386489704201"/>
    <n v="0.42803641618932398"/>
    <n v="-12.168613510295801"/>
    <n v="0"/>
    <n v="0"/>
    <n v="1.1280364161893199"/>
    <n v="12.168613510295813"/>
  </r>
  <r>
    <n v="28"/>
    <s v="CircularDVF_Rigid_EC_On_Corr_Off"/>
    <x v="4"/>
    <x v="4"/>
    <n v="1.34002833127573"/>
    <n v="146.97150300596701"/>
    <n v="0.34002833127573301"/>
    <n v="11.971503005967"/>
    <n v="0"/>
    <n v="0"/>
    <n v="1.34002833127573"/>
    <n v="11.971503005967008"/>
  </r>
  <r>
    <n v="29"/>
    <s v="CircularDVF_Rigid_EC_On_Corr_Off"/>
    <x v="3"/>
    <x v="1"/>
    <n v="1.2004467484175201"/>
    <n v="89.876730440813503"/>
    <n v="0.70044674841751497"/>
    <n v="-0.123269559186497"/>
    <n v="0"/>
    <n v="0"/>
    <n v="1.2004467484175201"/>
    <n v="0.12326955918649674"/>
  </r>
  <r>
    <n v="30"/>
    <s v="CircularDVF_Rigid_EC_On_Corr_Off"/>
    <x v="0"/>
    <x v="3"/>
    <n v="0.57123140323108601"/>
    <n v="2.2802562570139502"/>
    <n v="-0.92876859676891399"/>
    <n v="2.2802562570139502"/>
    <n v="0"/>
    <n v="0"/>
    <n v="0.57123140323108601"/>
    <n v="2.2802562570139457"/>
  </r>
  <r>
    <n v="31"/>
    <s v="CircularDVF_Rigid_EC_On_Corr_Off"/>
    <x v="4"/>
    <x v="1"/>
    <n v="1.3037754244500299"/>
    <n v="89.659498187452797"/>
    <n v="0.30377542445003303"/>
    <n v="-0.34050181254724499"/>
    <n v="0"/>
    <n v="0"/>
    <n v="1.3037754244500299"/>
    <n v="0.34050181254718836"/>
  </r>
  <r>
    <n v="32"/>
    <s v="CircularDVF_Rigid_EC_On_Corr_Off"/>
    <x v="0"/>
    <x v="4"/>
    <n v="1.1916148374547499"/>
    <n v="119.1872832385"/>
    <n v="-0.308385162545251"/>
    <n v="-15.8127167615005"/>
    <n v="0"/>
    <n v="0"/>
    <n v="1.1916148374547499"/>
    <n v="15.812716761499985"/>
  </r>
  <r>
    <n v="33"/>
    <s v="CircularDVF_Rigid_EC_On_Corr_Off"/>
    <x v="2"/>
    <x v="4"/>
    <n v="1.2254880729090301"/>
    <n v="147.23430188328101"/>
    <n v="0.52548807290902699"/>
    <n v="12.2343018832808"/>
    <n v="0"/>
    <n v="0"/>
    <n v="1.2254880729090301"/>
    <n v="12.234301883281006"/>
  </r>
  <r>
    <n v="34"/>
    <s v="CircularDVF_Rigid_EC_On_Corr_Off"/>
    <x v="3"/>
    <x v="2"/>
    <n v="1.2813745184146299"/>
    <n v="80.135182416280003"/>
    <n v="0.78137451841462502"/>
    <n v="35.135182416280003"/>
    <n v="0"/>
    <n v="0"/>
    <n v="1.2813745184146299"/>
    <n v="35.135182416280003"/>
  </r>
  <r>
    <n v="35"/>
    <s v="CircularDVF_Rigid_EC_On_Corr_Off"/>
    <x v="0"/>
    <x v="4"/>
    <n v="1.44374419632887"/>
    <n v="166.257094041253"/>
    <n v="-5.6255803671127598E-2"/>
    <n v="31.257094041253399"/>
    <n v="0"/>
    <n v="0"/>
    <n v="1.44374419632887"/>
    <n v="31.257094041252998"/>
  </r>
  <r>
    <n v="36"/>
    <s v="CircularDVF_Rigid_EC_On_Corr_Off"/>
    <x v="2"/>
    <x v="2"/>
    <n v="1.34527660319759"/>
    <n v="90.990035892778394"/>
    <n v="0.64527660319758595"/>
    <n v="45.990035892778401"/>
    <n v="1"/>
    <n v="0"/>
    <n v="1.34527660319759"/>
    <n v="44.009964107221606"/>
  </r>
  <r>
    <n v="37"/>
    <s v="CircularDVF_Rigid_EC_On_Corr_Off"/>
    <x v="2"/>
    <x v="4"/>
    <n v="1.4420725622492701"/>
    <n v="144.93232076688901"/>
    <n v="0.74207256224926699"/>
    <n v="9.9323207668890596"/>
    <n v="0"/>
    <n v="0"/>
    <n v="1.4420725622492701"/>
    <n v="9.9323207668890063"/>
  </r>
  <r>
    <n v="38"/>
    <s v="CircularDVF_Rigid_EC_On_Corr_Off"/>
    <x v="1"/>
    <x v="3"/>
    <n v="0.64849825941686601"/>
    <n v="178.448143333144"/>
    <n v="0.29849825941686597"/>
    <n v="178.448143333144"/>
    <n v="1"/>
    <n v="0"/>
    <n v="0.64849825941686601"/>
    <n v="1.551856666855997"/>
  </r>
  <r>
    <n v="39"/>
    <s v="CircularDVF_Rigid_EC_On_Corr_Off"/>
    <x v="4"/>
    <x v="0"/>
    <n v="1.14565521875973"/>
    <n v="177.05374231724301"/>
    <n v="0.14565521875972801"/>
    <n v="-2.9462576827573299"/>
    <n v="0"/>
    <n v="0"/>
    <n v="1.14565521875973"/>
    <n v="2.9462576827569933"/>
  </r>
  <r>
    <n v="40"/>
    <s v="CircularDVF_Rigid_EC_On_Corr_Off"/>
    <x v="0"/>
    <x v="4"/>
    <n v="1.06743170916731"/>
    <n v="143.679086925002"/>
    <n v="-0.43256829083269299"/>
    <n v="8.6790869250015099"/>
    <n v="0"/>
    <n v="0"/>
    <n v="1.06743170916731"/>
    <n v="8.6790869250019966"/>
  </r>
  <r>
    <n v="41"/>
    <s v="CircularDVF_Rigid_EC_On_Corr_Off"/>
    <x v="3"/>
    <x v="3"/>
    <n v="0.65870791608986601"/>
    <n v="1.07838143693914"/>
    <n v="0.15870791608986601"/>
    <n v="1.07838143693914"/>
    <n v="0"/>
    <n v="0"/>
    <n v="0.65870791608986601"/>
    <n v="1.0783814369391393"/>
  </r>
  <r>
    <n v="42"/>
    <s v="CircularDVF_Rigid_EC_On_Corr_Off"/>
    <x v="1"/>
    <x v="1"/>
    <n v="0.93709645177538703"/>
    <n v="89.210416862853293"/>
    <n v="0.58709645177538705"/>
    <n v="-0.78958313714667805"/>
    <n v="0"/>
    <n v="0"/>
    <n v="0.93709645177538703"/>
    <n v="0.7895831371467068"/>
  </r>
  <r>
    <n v="43"/>
    <s v="CircularDVF_Rigid_EC_On_Corr_Off"/>
    <x v="1"/>
    <x v="4"/>
    <n v="1.09007542238338"/>
    <n v="127.51065398423501"/>
    <n v="0.74007542238338098"/>
    <n v="-7.4893460157650198"/>
    <n v="0"/>
    <n v="0"/>
    <n v="1.09007542238338"/>
    <n v="7.489346015764994"/>
  </r>
  <r>
    <n v="44"/>
    <s v="CircularDVF_Rigid_EC_On_Corr_Off"/>
    <x v="4"/>
    <x v="3"/>
    <n v="0.66380812145640999"/>
    <n v="-0.71337361943807298"/>
    <n v="-0.33619187854359001"/>
    <n v="-0.71337361943807298"/>
    <n v="0"/>
    <n v="0"/>
    <n v="0.66380812145640999"/>
    <n v="0.71337361943807309"/>
  </r>
  <r>
    <n v="45"/>
    <s v="CircularDVF_Rigid_EC_On_Corr_Off"/>
    <x v="3"/>
    <x v="3"/>
    <n v="0.75254023123809"/>
    <n v="2.9115035375264702"/>
    <n v="0.25254023123809"/>
    <n v="2.9115035375264702"/>
    <n v="0"/>
    <n v="0"/>
    <n v="0.75254023123809"/>
    <n v="2.9115035375264711"/>
  </r>
  <r>
    <n v="46"/>
    <s v="CircularDVF_Rigid_EC_On_Corr_Off"/>
    <x v="2"/>
    <x v="3"/>
    <n v="0.66954723449449105"/>
    <n v="-177.523887326291"/>
    <n v="-3.0452765505508999E-2"/>
    <n v="-177.523887326291"/>
    <n v="0"/>
    <n v="0"/>
    <n v="0.66954723449449105"/>
    <n v="2.4761126737089967"/>
  </r>
  <r>
    <n v="47"/>
    <s v="CircularDVF_Rigid_EC_On_Corr_Off"/>
    <x v="1"/>
    <x v="4"/>
    <n v="1.5623279258401199"/>
    <n v="159.60580683440099"/>
    <n v="1.2123279258401201"/>
    <n v="24.6058068344005"/>
    <n v="0"/>
    <n v="0"/>
    <n v="1.5623279258401199"/>
    <n v="24.605806834400994"/>
  </r>
  <r>
    <n v="48"/>
    <s v="CircularDVF_Rigid_EC_On_Corr_Off"/>
    <x v="0"/>
    <x v="2"/>
    <n v="1.13616743764377"/>
    <n v="49.960964656680702"/>
    <n v="-0.36383256235623401"/>
    <n v="4.9609646566807202"/>
    <n v="0"/>
    <n v="0"/>
    <n v="1.13616743764377"/>
    <n v="4.9609646566806873"/>
  </r>
  <r>
    <n v="49"/>
    <s v="CircularDVF_Rigid_EC_On_Corr_Off"/>
    <x v="1"/>
    <x v="1"/>
    <n v="1.1281546755866401"/>
    <n v="90.393508781829297"/>
    <n v="0.77815467558663698"/>
    <n v="0.39350878182926902"/>
    <n v="1"/>
    <n v="0"/>
    <n v="1.1281546755866401"/>
    <n v="0.39350878182929705"/>
  </r>
  <r>
    <n v="50"/>
    <s v="CircularDVF_Rigid_EC_On_Corr_Off"/>
    <x v="4"/>
    <x v="2"/>
    <n v="1.2399444629649199"/>
    <n v="24.461733163421901"/>
    <n v="0.239944462964922"/>
    <n v="-20.538266836578099"/>
    <n v="0"/>
    <n v="0"/>
    <n v="1.2399444629649199"/>
    <n v="20.538266836578089"/>
  </r>
  <r>
    <n v="51"/>
    <s v="CircularDVF_Rigid_EC_On_Corr_Off"/>
    <x v="1"/>
    <x v="0"/>
    <n v="1.03637216511518"/>
    <n v="177.88630219867099"/>
    <n v="0.68637216511517596"/>
    <n v="-2.1136978013292902"/>
    <n v="0"/>
    <n v="0"/>
    <n v="1.03637216511518"/>
    <n v="2.1136978013290104"/>
  </r>
  <r>
    <n v="52"/>
    <s v="CircularDVF_Rigid_EC_On_Corr_Off"/>
    <x v="4"/>
    <x v="4"/>
    <n v="1.0077896313310699"/>
    <n v="135.643745714175"/>
    <n v="7.7896313310723596E-3"/>
    <n v="0.64374571417533799"/>
    <n v="0"/>
    <n v="0"/>
    <n v="1.0077896313310699"/>
    <n v="0.64374571417499737"/>
  </r>
  <r>
    <n v="53"/>
    <s v="CircularDVF_Rigid_EC_On_Corr_Off"/>
    <x v="0"/>
    <x v="3"/>
    <n v="0.64865869977185897"/>
    <n v="2.00795388619599"/>
    <n v="-0.85134130022814103"/>
    <n v="2.00795388619599"/>
    <n v="0"/>
    <n v="0"/>
    <n v="0.64865869977185897"/>
    <n v="2.0079538861959918"/>
  </r>
  <r>
    <n v="54"/>
    <s v="CircularDVF_Rigid_EC_On_Corr_Off"/>
    <x v="1"/>
    <x v="2"/>
    <n v="0.99679801984095195"/>
    <n v="135.44088956439799"/>
    <n v="0.64679801984095198"/>
    <n v="90.440889564398404"/>
    <n v="1"/>
    <n v="0"/>
    <n v="0.99679801984095195"/>
    <n v="0.44088956439799176"/>
  </r>
  <r>
    <n v="55"/>
    <s v="CircularDVF_Rigid_EC_On_Corr_Off"/>
    <x v="0"/>
    <x v="1"/>
    <n v="1.1386024514042401"/>
    <n v="89.090207015577903"/>
    <n v="-0.36139754859575701"/>
    <n v="-0.909792984422097"/>
    <n v="0"/>
    <n v="0"/>
    <n v="1.1386024514042401"/>
    <n v="0.90979298442209711"/>
  </r>
  <r>
    <n v="56"/>
    <s v="CircularDVF_Rigid_EC_On_Corr_Off"/>
    <x v="0"/>
    <x v="2"/>
    <n v="0.99227748132337301"/>
    <n v="28.072486935853"/>
    <n v="-0.50772251867662699"/>
    <n v="-16.927513064147"/>
    <n v="0"/>
    <n v="0"/>
    <n v="0.99227748132337301"/>
    <n v="16.927513064147007"/>
  </r>
  <r>
    <n v="57"/>
    <s v="CircularDVF_Rigid_EC_On_Corr_Off"/>
    <x v="4"/>
    <x v="1"/>
    <n v="1.1903401014217301"/>
    <n v="88.881084069432902"/>
    <n v="0.19034010142173199"/>
    <n v="-1.1189159305671399"/>
    <n v="0"/>
    <n v="0"/>
    <n v="1.1903401014217301"/>
    <n v="1.1189159305670842"/>
  </r>
  <r>
    <n v="58"/>
    <s v="CircularDVF_Rigid_EC_On_Corr_Off"/>
    <x v="2"/>
    <x v="0"/>
    <n v="1.4490789937861099"/>
    <n v="179.10131637926199"/>
    <n v="0.74907899378610898"/>
    <n v="-0.89868362073798402"/>
    <n v="0"/>
    <n v="0"/>
    <n v="1.4490789937861099"/>
    <n v="0.89868362073801222"/>
  </r>
  <r>
    <n v="59"/>
    <s v="CircularDVF_Rigid_EC_On_Corr_Off"/>
    <x v="1"/>
    <x v="3"/>
    <n v="0.61768615524034698"/>
    <n v="2.1086828137490801"/>
    <n v="0.267686155240347"/>
    <n v="2.1086828137490801"/>
    <n v="0"/>
    <n v="0"/>
    <n v="0.61768615524034698"/>
    <n v="2.1086828137490841"/>
  </r>
  <r>
    <n v="60"/>
    <s v="CircularDVF_Rigid_EC_On_Corr_Off"/>
    <x v="2"/>
    <x v="2"/>
    <n v="1.0745592834922999"/>
    <n v="66.935218738881005"/>
    <n v="0.374559283492299"/>
    <n v="21.935218738881002"/>
    <n v="0"/>
    <n v="0"/>
    <n v="1.0745592834922999"/>
    <n v="21.935218738881019"/>
  </r>
  <r>
    <n v="61"/>
    <s v="CircularDVF_Rigid_EC_On_Corr_Off"/>
    <x v="1"/>
    <x v="2"/>
    <n v="1.24699963037774"/>
    <n v="90.593348501265197"/>
    <n v="0.896999630377738"/>
    <n v="45.593348501265197"/>
    <n v="1"/>
    <n v="0"/>
    <n v="1.24699963037774"/>
    <n v="44.406651498734789"/>
  </r>
  <r>
    <n v="62"/>
    <s v="CircularDVF_Rigid_EC_On_Corr_Off"/>
    <x v="1"/>
    <x v="2"/>
    <n v="1.5252975584409001"/>
    <n v="72.356599354417497"/>
    <n v="1.1752975584409"/>
    <n v="27.356599354417501"/>
    <n v="0"/>
    <n v="0"/>
    <n v="1.5252975584409001"/>
    <n v="27.356599354417483"/>
  </r>
  <r>
    <n v="63"/>
    <s v="CircularDVF_Rigid_EC_On_Corr_Off"/>
    <x v="2"/>
    <x v="2"/>
    <n v="1.4185982780781901"/>
    <n v="29.299794090267401"/>
    <n v="0.71859827807819399"/>
    <n v="-15.700205909732601"/>
    <n v="0"/>
    <n v="0"/>
    <n v="1.4185982780781901"/>
    <n v="15.700205909732603"/>
  </r>
  <r>
    <n v="64"/>
    <s v="CircularDVF_Rigid_EC_On_Corr_Off"/>
    <x v="2"/>
    <x v="0"/>
    <n v="1.25263560237423"/>
    <n v="179.66922391685301"/>
    <n v="0.55263560237422904"/>
    <n v="-0.33077608314715701"/>
    <n v="0"/>
    <n v="0"/>
    <n v="1.25263560237423"/>
    <n v="0.33077608314698637"/>
  </r>
  <r>
    <n v="65"/>
    <s v="CircularDVF_Rigid_EC_On_Corr_Off"/>
    <x v="4"/>
    <x v="4"/>
    <n v="1.30698854092609"/>
    <n v="146.297371742113"/>
    <n v="0.30698854092608902"/>
    <n v="11.297371742112899"/>
    <n v="0"/>
    <n v="0"/>
    <n v="1.30698854092609"/>
    <n v="11.297371742113"/>
  </r>
  <r>
    <n v="66"/>
    <s v="CircularDVF_Rigid_EC_On_Corr_Off"/>
    <x v="1"/>
    <x v="0"/>
    <n v="1.26831464738058"/>
    <n v="178.97322019661101"/>
    <n v="0.91831464738058"/>
    <n v="-1.0267798033887601"/>
    <n v="0"/>
    <n v="0"/>
    <n v="1.26831464738058"/>
    <n v="1.0267798033889903"/>
  </r>
  <r>
    <n v="67"/>
    <s v="CircularDVF_Rigid_EC_On_Corr_Off"/>
    <x v="1"/>
    <x v="0"/>
    <n v="1.1348492292371699"/>
    <n v="2.4521706001730501"/>
    <n v="0.78484922923716605"/>
    <n v="-177.54782939982701"/>
    <n v="1"/>
    <n v="0"/>
    <n v="1.1348492292371699"/>
    <n v="2.4521706001730479"/>
  </r>
  <r>
    <n v="68"/>
    <s v="CircularDVF_Rigid_EC_On_Corr_Off"/>
    <x v="1"/>
    <x v="0"/>
    <n v="0.99434847993948094"/>
    <n v="-179.82141633047701"/>
    <n v="0.64434847993948197"/>
    <n v="0.178583669523391"/>
    <n v="1"/>
    <n v="0"/>
    <n v="0.99434847993948094"/>
    <n v="0.1785836695229932"/>
  </r>
  <r>
    <n v="69"/>
    <s v="CircularDVF_Rigid_EC_On_Corr_Off"/>
    <x v="2"/>
    <x v="4"/>
    <n v="1.39568705971073"/>
    <n v="133.06537145507099"/>
    <n v="0.69568705971073497"/>
    <n v="-1.9346285449292999"/>
    <n v="0"/>
    <n v="0"/>
    <n v="1.39568705971073"/>
    <n v="1.9346285449290122"/>
  </r>
  <r>
    <n v="70"/>
    <s v="CircularDVF_Rigid_EC_On_Corr_Off"/>
    <x v="4"/>
    <x v="2"/>
    <n v="1.25538246612688"/>
    <n v="55.544900767189297"/>
    <n v="0.25538246612687698"/>
    <n v="10.544900767189301"/>
    <n v="0"/>
    <n v="0"/>
    <n v="1.25538246612688"/>
    <n v="10.54490076718929"/>
  </r>
  <r>
    <n v="71"/>
    <s v="CircularDVF_Rigid_EC_On_Corr_Off"/>
    <x v="0"/>
    <x v="4"/>
    <n v="1.3682304700479599"/>
    <n v="128.115920080596"/>
    <n v="-0.13176952995204499"/>
    <n v="-6.8840799194044804"/>
    <n v="0"/>
    <n v="0"/>
    <n v="1.3682304700479599"/>
    <n v="6.8840799194040017"/>
  </r>
  <r>
    <n v="72"/>
    <s v="CircularDVF_Rigid_EC_On_Corr_Off"/>
    <x v="1"/>
    <x v="4"/>
    <n v="1.3672492282800399"/>
    <n v="157.47504514917301"/>
    <n v="1.0172492282800401"/>
    <n v="22.475045149172701"/>
    <n v="0"/>
    <n v="0"/>
    <n v="1.3672492282800399"/>
    <n v="22.475045149173013"/>
  </r>
  <r>
    <n v="73"/>
    <s v="CircularDVF_Rigid_EC_On_Corr_Off"/>
    <x v="3"/>
    <x v="2"/>
    <n v="1.12898214451741"/>
    <n v="87.771206720269305"/>
    <n v="0.62898214451741297"/>
    <n v="42.771206720269298"/>
    <n v="0"/>
    <n v="0"/>
    <n v="1.12898214451741"/>
    <n v="42.771206720269305"/>
  </r>
  <r>
    <n v="74"/>
    <s v="CircularDVF_Rigid_EC_On_Corr_Off"/>
    <x v="3"/>
    <x v="1"/>
    <n v="0.89061230246200096"/>
    <n v="89.169202959716401"/>
    <n v="0.39061230246200102"/>
    <n v="-0.83079704028358503"/>
    <n v="0"/>
    <n v="0"/>
    <n v="0.89061230246200096"/>
    <n v="0.83079704028358492"/>
  </r>
  <r>
    <n v="75"/>
    <s v="CircularDVF_Rigid_EC_On_Corr_Off"/>
    <x v="4"/>
    <x v="3"/>
    <n v="0.100587881495976"/>
    <n v="57.3708441642842"/>
    <n v="-0.89941211850402403"/>
    <n v="57.3708441642842"/>
    <n v="0"/>
    <n v="0"/>
    <n v="0.100587881495976"/>
    <n v="57.370844164284193"/>
  </r>
  <r>
    <n v="76"/>
    <s v="CircularDVF_Rigid_EC_On_Corr_Off"/>
    <x v="3"/>
    <x v="4"/>
    <n v="1.3390284156814301"/>
    <n v="120.482354430257"/>
    <n v="0.83902841568143105"/>
    <n v="-14.517645569742999"/>
    <n v="0"/>
    <n v="0"/>
    <n v="1.3390284156814301"/>
    <n v="14.517645569742996"/>
  </r>
  <r>
    <n v="77"/>
    <s v="CircularDVF_Rigid_EC_On_Corr_Off"/>
    <x v="2"/>
    <x v="3"/>
    <n v="0.405865747063134"/>
    <n v="2.4800506091592101"/>
    <n v="-0.29413425293686601"/>
    <n v="2.4800506091592101"/>
    <n v="0"/>
    <n v="0"/>
    <n v="0.405865747063134"/>
    <n v="2.4800506091592069"/>
  </r>
  <r>
    <n v="78"/>
    <s v="CircularDVF_Rigid_EC_On_Corr_Off"/>
    <x v="0"/>
    <x v="4"/>
    <n v="1.2666600571597699"/>
    <n v="116.00078488747999"/>
    <n v="-0.23333994284022599"/>
    <n v="-18.999215112520101"/>
    <n v="0"/>
    <n v="0"/>
    <n v="1.2666600571597699"/>
    <n v="18.999215112520005"/>
  </r>
  <r>
    <n v="79"/>
    <s v="CircularDVF_Rigid_EC_On_Corr_Off"/>
    <x v="1"/>
    <x v="4"/>
    <n v="1.2525674393916899"/>
    <n v="146.62448923779101"/>
    <n v="0.90256743939169104"/>
    <n v="11.624489237791099"/>
    <n v="0"/>
    <n v="0"/>
    <n v="1.2525674393916899"/>
    <n v="11.624489237791011"/>
  </r>
  <r>
    <n v="80"/>
    <s v="CircularDVF_Rigid_EC_On_Corr_Off"/>
    <x v="0"/>
    <x v="0"/>
    <n v="0.64886022244585095"/>
    <n v="177.53620333110399"/>
    <n v="-0.85113977755414905"/>
    <n v="-2.46379666889572"/>
    <n v="0"/>
    <n v="0"/>
    <n v="0.64886022244585095"/>
    <n v="2.4637966688960091"/>
  </r>
  <r>
    <n v="81"/>
    <s v="CircularDVF_Rigid_EC_On_Corr_Off"/>
    <x v="3"/>
    <x v="0"/>
    <n v="0.86004827365575798"/>
    <n v="-179.793529616211"/>
    <n v="0.36004827365575798"/>
    <n v="0.206470383789053"/>
    <n v="1"/>
    <n v="0"/>
    <n v="0.86004827365575798"/>
    <n v="0.20647038378899651"/>
  </r>
  <r>
    <n v="82"/>
    <s v="CircularDVF_Rigid_EC_On_Corr_Off"/>
    <x v="2"/>
    <x v="3"/>
    <n v="0.251212140496269"/>
    <n v="-175.75490226495401"/>
    <n v="-0.44878785950373101"/>
    <n v="-175.75490226495401"/>
    <n v="0"/>
    <n v="0"/>
    <n v="0.251212140496269"/>
    <n v="4.245097735045988"/>
  </r>
  <r>
    <n v="83"/>
    <s v="CircularDVF_Rigid_EC_On_Corr_Off"/>
    <x v="1"/>
    <x v="0"/>
    <n v="0.80394621795035304"/>
    <n v="-177.56961213307801"/>
    <n v="0.453946217950353"/>
    <n v="2.4303878669218202"/>
    <n v="1"/>
    <n v="0"/>
    <n v="0.80394621795035304"/>
    <n v="2.4303878669219898"/>
  </r>
  <r>
    <n v="84"/>
    <s v="CircularDVF_Rigid_EC_On_Corr_Off"/>
    <x v="4"/>
    <x v="0"/>
    <n v="0.93238663577496095"/>
    <n v="179.55560951335599"/>
    <n v="-6.7613364225038899E-2"/>
    <n v="-0.44439048664435199"/>
    <n v="0"/>
    <n v="0"/>
    <n v="0.93238663577496095"/>
    <n v="0.44439048664401071"/>
  </r>
  <r>
    <n v="85"/>
    <s v="CircularDVF_Rigid_EC_On_Corr_Off"/>
    <x v="0"/>
    <x v="4"/>
    <n v="1.3687451941778499"/>
    <n v="138.84051778660501"/>
    <n v="-0.13125480582214599"/>
    <n v="3.8405177866045501"/>
    <n v="0"/>
    <n v="0"/>
    <n v="1.3687451941778499"/>
    <n v="3.8405177866050053"/>
  </r>
  <r>
    <n v="86"/>
    <s v="CircularDVF_Rigid_EC_On_Corr_Off"/>
    <x v="2"/>
    <x v="1"/>
    <n v="1.1747559842858299"/>
    <n v="89.1182084639034"/>
    <n v="0.47475598428583399"/>
    <n v="-0.88179153609655703"/>
    <n v="0"/>
    <n v="0"/>
    <n v="1.1747559842858299"/>
    <n v="0.88179153609661398"/>
  </r>
  <r>
    <n v="87"/>
    <s v="CircularDVF_Rigid_EC_On_Corr_Off"/>
    <x v="1"/>
    <x v="4"/>
    <n v="1.1250877489603801"/>
    <n v="122.646716683393"/>
    <n v="0.77508774896038202"/>
    <n v="-12.3532833166065"/>
    <n v="0"/>
    <n v="0"/>
    <n v="1.1250877489603801"/>
    <n v="12.353283316607019"/>
  </r>
  <r>
    <n v="88"/>
    <s v="CircularDVF_Rigid_EC_On_Corr_Off"/>
    <x v="4"/>
    <x v="1"/>
    <n v="1.0817163581726701"/>
    <n v="89.315985464473997"/>
    <n v="8.1716358172669895E-2"/>
    <n v="-0.68401453552604596"/>
    <n v="0"/>
    <n v="0"/>
    <n v="1.0817163581726701"/>
    <n v="0.68401453552598923"/>
  </r>
  <r>
    <n v="89"/>
    <s v="CircularDVF_Rigid_EC_On_Corr_Off"/>
    <x v="0"/>
    <x v="1"/>
    <n v="1.5362506473134001"/>
    <n v="89.518372310123496"/>
    <n v="3.6250647313398297E-2"/>
    <n v="-0.48162768987651799"/>
    <n v="0"/>
    <n v="0"/>
    <n v="1.5362506473134001"/>
    <n v="0.48162768987651816"/>
  </r>
  <r>
    <n v="90"/>
    <s v="CircularDVF_Rigid_EC_On_Corr_Off"/>
    <x v="1"/>
    <x v="2"/>
    <n v="1.15980463002387"/>
    <n v="41.370765106941199"/>
    <n v="0.80980463002386804"/>
    <n v="-3.6292348930587899"/>
    <n v="0"/>
    <n v="0"/>
    <n v="1.15980463002387"/>
    <n v="3.6292348930587934"/>
  </r>
  <r>
    <n v="91"/>
    <s v="CircularDVF_Rigid_EC_On_Corr_Off"/>
    <x v="0"/>
    <x v="2"/>
    <n v="1.0076122308944599"/>
    <n v="128.150627781776"/>
    <n v="-0.492387769105538"/>
    <n v="83.150627781776393"/>
    <n v="1"/>
    <n v="0"/>
    <n v="1.0076122308944599"/>
    <n v="6.8493722182240049"/>
  </r>
  <r>
    <n v="92"/>
    <s v="CircularDVF_Rigid_EC_On_Corr_Off"/>
    <x v="4"/>
    <x v="2"/>
    <n v="1.40155897100841"/>
    <n v="33.408949735114803"/>
    <n v="0.40155897100841098"/>
    <n v="-11.591050264885199"/>
    <n v="0"/>
    <n v="0"/>
    <n v="1.40155897100841"/>
    <n v="11.591050264885212"/>
  </r>
  <r>
    <n v="93"/>
    <s v="CircularDVF_Rigid_EC_On_Corr_Off"/>
    <x v="4"/>
    <x v="3"/>
    <n v="0.36425599131789699"/>
    <n v="-1.30010656549373"/>
    <n v="-0.63574400868210301"/>
    <n v="-1.30010656549373"/>
    <n v="0"/>
    <n v="0"/>
    <n v="0.36425599131789699"/>
    <n v="1.3001065654937349"/>
  </r>
  <r>
    <n v="94"/>
    <s v="CircularDVF_Rigid_EC_On_Corr_Off"/>
    <x v="0"/>
    <x v="3"/>
    <n v="0.49520231332013598"/>
    <n v="5.0266921912718203"/>
    <n v="-1.00479768667986"/>
    <n v="5.0266921912718203"/>
    <n v="0"/>
    <n v="0"/>
    <n v="0.49520231332013598"/>
    <n v="5.0266921912718203"/>
  </r>
  <r>
    <n v="95"/>
    <s v="CircularDVF_Rigid_EC_On_Corr_Off"/>
    <x v="2"/>
    <x v="0"/>
    <n v="0.80022716780733705"/>
    <n v="175.779997670135"/>
    <n v="0.10022716780733699"/>
    <n v="-4.2200023298650002"/>
    <n v="0"/>
    <n v="0"/>
    <n v="0.80022716780733705"/>
    <n v="4.2200023298649967"/>
  </r>
  <r>
    <n v="96"/>
    <s v="CircularDVF_Rigid_EC_On_Corr_Off"/>
    <x v="4"/>
    <x v="1"/>
    <n v="1.2315042070948099"/>
    <n v="90.600814591147298"/>
    <n v="0.23150420709481401"/>
    <n v="0.60081459114729796"/>
    <n v="1"/>
    <n v="0"/>
    <n v="1.2315042070948099"/>
    <n v="0.60081459114729796"/>
  </r>
  <r>
    <n v="97"/>
    <s v="CircularDVF_Rigid_EC_On_Corr_Off"/>
    <x v="3"/>
    <x v="3"/>
    <n v="0.70611539419050395"/>
    <n v="176.89689279824299"/>
    <n v="0.20611539419050401"/>
    <n v="176.89689279824299"/>
    <n v="1"/>
    <n v="0"/>
    <n v="0.70611539419050395"/>
    <n v="3.1031072017570125"/>
  </r>
  <r>
    <n v="98"/>
    <s v="CircularDVF_Rigid_EC_On_Corr_Off"/>
    <x v="2"/>
    <x v="1"/>
    <n v="1.2264913609588199"/>
    <n v="91.0859314846263"/>
    <n v="0.52649136095882199"/>
    <n v="1.08593148462631"/>
    <n v="1"/>
    <n v="0"/>
    <n v="1.2264913609588199"/>
    <n v="1.0859314846263146"/>
  </r>
  <r>
    <n v="99"/>
    <s v="CircularDVF_Rigid_EC_On_Corr_Off"/>
    <x v="0"/>
    <x v="2"/>
    <n v="1.2284390085063099"/>
    <n v="30.695190988482398"/>
    <n v="-0.27156099149369101"/>
    <n v="-14.3048090115176"/>
    <n v="0"/>
    <n v="0"/>
    <n v="1.2284390085063099"/>
    <n v="14.304809011517591"/>
  </r>
  <r>
    <n v="100"/>
    <s v="CircularDVF_Rigid_EC_On_Corr_Off"/>
    <x v="3"/>
    <x v="4"/>
    <n v="1.2114539065768699"/>
    <n v="117.83249849286899"/>
    <n v="0.71145390657687302"/>
    <n v="-17.167501507131099"/>
    <n v="0"/>
    <n v="0"/>
    <n v="1.2114539065768699"/>
    <n v="17.167501507131021"/>
  </r>
  <r>
    <n v="101"/>
    <s v="CircularDVF_Rigid_EC_On_Corr_Off"/>
    <x v="2"/>
    <x v="0"/>
    <n v="1.27398617359993"/>
    <n v="172.45141061997401"/>
    <n v="0.57398617359992898"/>
    <n v="-7.5485893800263897"/>
    <n v="0"/>
    <n v="0"/>
    <n v="1.27398617359993"/>
    <n v="7.5485893800259873"/>
  </r>
  <r>
    <n v="102"/>
    <s v="CircularDVF_Rigid_EC_On_Corr_Off"/>
    <x v="3"/>
    <x v="0"/>
    <n v="1.10281943818735"/>
    <n v="179.892654402858"/>
    <n v="0.60281943818734995"/>
    <n v="-0.107345597141943"/>
    <n v="0"/>
    <n v="0"/>
    <n v="1.10281943818735"/>
    <n v="0.10734559714200032"/>
  </r>
  <r>
    <n v="103"/>
    <s v="CircularDVF_Rigid_EC_On_Corr_Off"/>
    <x v="3"/>
    <x v="1"/>
    <n v="1.29889771025128"/>
    <n v="91.253287692782095"/>
    <n v="0.79889771025128398"/>
    <n v="1.2532876927821199"/>
    <n v="1"/>
    <n v="0"/>
    <n v="1.29889771025128"/>
    <n v="1.2532876927820951"/>
  </r>
  <r>
    <n v="104"/>
    <s v="CircularDVF_Rigid_EC_On_Corr_Off"/>
    <x v="1"/>
    <x v="3"/>
    <n v="1.1389796702380901"/>
    <n v="-0.15590649823556599"/>
    <n v="0.78897967023809501"/>
    <n v="-0.15590649823556599"/>
    <n v="0"/>
    <n v="0"/>
    <n v="1.1389796702380901"/>
    <n v="0.15590649823556646"/>
  </r>
  <r>
    <n v="105"/>
    <s v="CircularDVF_Rigid_EC_On_Corr_Off"/>
    <x v="1"/>
    <x v="1"/>
    <n v="0.77175287605624499"/>
    <n v="89.424760498000396"/>
    <n v="0.42175287605624501"/>
    <n v="-0.57523950199958995"/>
    <n v="0"/>
    <n v="0"/>
    <n v="0.77175287605624499"/>
    <n v="0.57523950199959017"/>
  </r>
  <r>
    <n v="106"/>
    <s v="CircularDVF_Rigid_EC_On_Corr_Off"/>
    <x v="3"/>
    <x v="0"/>
    <n v="0.99966335487689595"/>
    <n v="178.99335604227201"/>
    <n v="0.499663354876896"/>
    <n v="-1.0066439577281601"/>
    <n v="0"/>
    <n v="0"/>
    <n v="0.99966335487689595"/>
    <n v="1.006643957727988"/>
  </r>
  <r>
    <n v="107"/>
    <s v="CircularDVF_Rigid_EC_On_Corr_Off"/>
    <x v="2"/>
    <x v="0"/>
    <n v="1.1029573351922599"/>
    <n v="179.08763847872299"/>
    <n v="0.40295733519226501"/>
    <n v="-0.91236152127663706"/>
    <n v="0"/>
    <n v="0"/>
    <n v="1.1029573351922599"/>
    <n v="0.9123615212770062"/>
  </r>
  <r>
    <n v="108"/>
    <s v="CircularDVF_Rigid_EC_On_Corr_Off"/>
    <x v="0"/>
    <x v="2"/>
    <n v="1.15353717292574"/>
    <n v="40.623557319881201"/>
    <n v="-0.34646282707425702"/>
    <n v="-4.3764426801187701"/>
    <n v="0"/>
    <n v="0"/>
    <n v="1.15353717292574"/>
    <n v="4.3764426801187994"/>
  </r>
  <r>
    <n v="109"/>
    <s v="CircularDVF_Rigid_EC_On_Corr_Off"/>
    <x v="4"/>
    <x v="4"/>
    <n v="1.1732196184076"/>
    <n v="137.51589651974601"/>
    <n v="0.1732196184076"/>
    <n v="2.51589651974587"/>
    <n v="0"/>
    <n v="0"/>
    <n v="1.1732196184076"/>
    <n v="2.5158965197460077"/>
  </r>
  <r>
    <n v="110"/>
    <s v="CircularDVF_Rigid_EC_On_Corr_Off"/>
    <x v="4"/>
    <x v="0"/>
    <n v="1.1648043938866799"/>
    <n v="179.89836679482099"/>
    <n v="0.164804393886681"/>
    <n v="-0.10163320517887101"/>
    <n v="0"/>
    <n v="0"/>
    <n v="1.1648043938866799"/>
    <n v="0.10163320517901298"/>
  </r>
  <r>
    <n v="111"/>
    <s v="CircularDVF_Rigid_EC_On_Corr_Off"/>
    <x v="3"/>
    <x v="2"/>
    <n v="0.884271441869521"/>
    <n v="124.312016075485"/>
    <n v="0.384271441869521"/>
    <n v="79.312016075485204"/>
    <n v="1"/>
    <n v="0"/>
    <n v="0.884271441869521"/>
    <n v="10.687983924514981"/>
  </r>
  <r>
    <n v="112"/>
    <s v="CircularDVF_Rigid_EC_On_Corr_Off"/>
    <x v="1"/>
    <x v="0"/>
    <n v="0.99989820426356701"/>
    <n v="178.401462907324"/>
    <n v="0.64989820426356704"/>
    <n v="-1.5985370926760001"/>
    <n v="0"/>
    <n v="0"/>
    <n v="0.99989820426356701"/>
    <n v="1.598537092675997"/>
  </r>
  <r>
    <n v="113"/>
    <s v="CircularDVF_Rigid_EC_On_Corr_Off"/>
    <x v="3"/>
    <x v="1"/>
    <n v="1.2418989421278901"/>
    <n v="90.834114231209895"/>
    <n v="0.74189894212789298"/>
    <n v="0.83411423120992401"/>
    <n v="1"/>
    <n v="0"/>
    <n v="1.2418989421278901"/>
    <n v="0.83411423120989525"/>
  </r>
  <r>
    <n v="114"/>
    <s v="CircularDVF_Rigid_EC_On_Corr_Off"/>
    <x v="0"/>
    <x v="1"/>
    <n v="1.1332964327822099"/>
    <n v="89.869426434996996"/>
    <n v="-0.36670356721779002"/>
    <n v="-0.13057356500303299"/>
    <n v="0"/>
    <n v="0"/>
    <n v="1.1332964327822099"/>
    <n v="0.13057356500300443"/>
  </r>
  <r>
    <n v="115"/>
    <s v="CircularDVF_Rigid_EC_On_Corr_Off"/>
    <x v="2"/>
    <x v="3"/>
    <n v="0.32331619267272899"/>
    <n v="176.88617881350399"/>
    <n v="-0.37668380732727103"/>
    <n v="176.88617881350399"/>
    <n v="1"/>
    <n v="0"/>
    <n v="0.32331619267272899"/>
    <n v="3.1138211864960113"/>
  </r>
  <r>
    <n v="116"/>
    <s v="CircularDVF_Rigid_EC_On_Corr_Off"/>
    <x v="2"/>
    <x v="4"/>
    <n v="1.23758164684723"/>
    <n v="139.24826180505599"/>
    <n v="0.53758164684723397"/>
    <n v="4.2482618050563596"/>
    <n v="0"/>
    <n v="0"/>
    <n v="1.23758164684723"/>
    <n v="4.2482618050559893"/>
  </r>
  <r>
    <n v="117"/>
    <s v="CircularDVF_Rigid_EC_On_Corr_Off"/>
    <x v="1"/>
    <x v="1"/>
    <n v="1.2266001281205501"/>
    <n v="88.672828874938503"/>
    <n v="0.87660012812055299"/>
    <n v="-1.32717112506145"/>
    <n v="0"/>
    <n v="0"/>
    <n v="1.2266001281205501"/>
    <n v="1.3271711250615112"/>
  </r>
  <r>
    <n v="118"/>
    <s v="CircularDVF_Rigid_EC_On_Corr_Off"/>
    <x v="3"/>
    <x v="2"/>
    <n v="0.78397095558636698"/>
    <n v="22.222024317495499"/>
    <n v="0.28397095558636698"/>
    <n v="-22.777975682504501"/>
    <n v="0"/>
    <n v="0"/>
    <n v="0.78397095558636698"/>
    <n v="22.77797568250449"/>
  </r>
  <r>
    <n v="119"/>
    <s v="CircularDVF_Rigid_EC_On_Corr_Off"/>
    <x v="3"/>
    <x v="2"/>
    <n v="0.96067689973993797"/>
    <n v="46.721188637913599"/>
    <n v="0.46067689973993797"/>
    <n v="1.7211886379136301"/>
    <n v="0"/>
    <n v="0"/>
    <n v="0.96067689973993797"/>
    <n v="1.721188637913599"/>
  </r>
  <r>
    <n v="120"/>
    <s v="CircularDVF_Rigid_EC_On_Corr_Off"/>
    <x v="2"/>
    <x v="4"/>
    <n v="1.0291590112437099"/>
    <n v="143.181865240657"/>
    <n v="0.329159011243708"/>
    <n v="8.1818652406571992"/>
    <n v="0"/>
    <n v="0"/>
    <n v="1.0291590112437099"/>
    <n v="8.1818652406570038"/>
  </r>
  <r>
    <n v="121"/>
    <s v="CircularDVF_Rigid_EC_On_Corr_Off"/>
    <x v="4"/>
    <x v="3"/>
    <n v="0.35906962706522899"/>
    <n v="178.84599648481401"/>
    <n v="-0.64093037293477095"/>
    <n v="178.84599648481401"/>
    <n v="1"/>
    <n v="0"/>
    <n v="0.35906962706522899"/>
    <n v="1.1540035151859911"/>
  </r>
  <r>
    <n v="122"/>
    <s v="CircularDVF_Rigid_EC_On_Corr_Off"/>
    <x v="2"/>
    <x v="1"/>
    <n v="0.85467686972674195"/>
    <n v="88.441551270735005"/>
    <n v="0.15467686972674199"/>
    <n v="-1.55844872926497"/>
    <n v="0"/>
    <n v="0"/>
    <n v="0.85467686972674195"/>
    <n v="1.5584487292649953"/>
  </r>
  <r>
    <n v="123"/>
    <s v="CircularDVF_Rigid_EC_On_Corr_Off"/>
    <x v="0"/>
    <x v="1"/>
    <n v="1.1333199758746999"/>
    <n v="89.608284729984504"/>
    <n v="-0.36668002412530099"/>
    <n v="-0.39171527001553802"/>
    <n v="0"/>
    <n v="0"/>
    <n v="1.1333199758746999"/>
    <n v="0.39171527001548156"/>
  </r>
  <r>
    <n v="124"/>
    <s v="CircularDVF_Rigid_EC_On_Corr_Off"/>
    <x v="0"/>
    <x v="0"/>
    <n v="0.46830208672228701"/>
    <n v="3.4147050417987002"/>
    <n v="-1.03169791327771"/>
    <n v="-176.58529495820099"/>
    <n v="1"/>
    <n v="0"/>
    <n v="0.46830208672228701"/>
    <n v="3.4147050417986975"/>
  </r>
  <r>
    <n v="125"/>
    <s v="CircularDVF_Rigid_EC_On_Corr_Off"/>
    <x v="0"/>
    <x v="0"/>
    <n v="0.45747704098450998"/>
    <n v="2.2001117974421001"/>
    <n v="-1.0425229590154901"/>
    <n v="-177.79988820255801"/>
    <n v="1"/>
    <n v="0"/>
    <n v="0.45747704098450998"/>
    <n v="2.2001117974421049"/>
  </r>
  <r>
    <n v="126"/>
    <s v="CircularDVF_Rigid_EC_On_Corr_Off"/>
    <x v="2"/>
    <x v="3"/>
    <n v="0.43665413841183398"/>
    <n v="1.62689837359278"/>
    <n v="-0.26334586158816597"/>
    <n v="1.62689837359278"/>
    <n v="0"/>
    <n v="0"/>
    <n v="0.43665413841183398"/>
    <n v="1.6268983735927804"/>
  </r>
  <r>
    <n v="127"/>
    <s v="CircularDVF_Rigid_EC_On_Corr_Off"/>
    <x v="0"/>
    <x v="1"/>
    <n v="1.04949633900066"/>
    <n v="112.72832614342499"/>
    <n v="-0.45050366099934502"/>
    <n v="22.7283261434251"/>
    <n v="1"/>
    <n v="0"/>
    <n v="1.04949633900066"/>
    <n v="22.728326143424994"/>
  </r>
  <r>
    <n v="128"/>
    <s v="CircularDVF_Rigid_EC_On_Corr_Off"/>
    <x v="4"/>
    <x v="3"/>
    <n v="0.81876103035180203"/>
    <n v="-179.421639536122"/>
    <n v="-0.181238969648198"/>
    <n v="-179.421639536122"/>
    <n v="0"/>
    <n v="0"/>
    <n v="0.81876103035180203"/>
    <n v="0.57836046387797069"/>
  </r>
  <r>
    <n v="129"/>
    <s v="CircularDVF_Rigid_EC_On_Corr_Off"/>
    <x v="2"/>
    <x v="0"/>
    <n v="0.98973049110825195"/>
    <n v="178.08586653809201"/>
    <n v="0.289730491108252"/>
    <n v="-1.9141334619083601"/>
    <n v="0"/>
    <n v="0"/>
    <n v="0.98973049110825195"/>
    <n v="1.9141334619079942"/>
  </r>
  <r>
    <n v="130"/>
    <s v="CircularDVF_Rigid_EC_On_Corr_Off"/>
    <x v="3"/>
    <x v="4"/>
    <n v="1.45261362018107"/>
    <n v="149.577841401276"/>
    <n v="0.95261362018106999"/>
    <n v="14.5778414012757"/>
    <n v="0"/>
    <n v="0"/>
    <n v="1.45261362018107"/>
    <n v="14.577841401276004"/>
  </r>
  <r>
    <n v="131"/>
    <s v="CircularDVF_Rigid_EC_On_Corr_Off"/>
    <x v="1"/>
    <x v="4"/>
    <n v="1.5005314913566199"/>
    <n v="145.533125238455"/>
    <n v="1.15053149135662"/>
    <n v="10.533125238455501"/>
    <n v="0"/>
    <n v="0"/>
    <n v="1.5005314913566199"/>
    <n v="10.533125238455"/>
  </r>
  <r>
    <n v="132"/>
    <s v="CircularDVF_Rigid_EC_On_Corr_Off"/>
    <x v="4"/>
    <x v="4"/>
    <n v="1.4021052285398901"/>
    <n v="143.25252904713599"/>
    <n v="0.402105228539889"/>
    <n v="8.2525290471360808"/>
    <n v="0"/>
    <n v="0"/>
    <n v="1.4021052285398901"/>
    <n v="8.2525290471359938"/>
  </r>
  <r>
    <n v="133"/>
    <s v="CircularDVF_Rigid_EC_On_Corr_Off"/>
    <x v="4"/>
    <x v="3"/>
    <n v="0.49679997681371002"/>
    <n v="6.8072844345251999"/>
    <n v="-0.50320002318628998"/>
    <n v="6.8072844345251999"/>
    <n v="0"/>
    <n v="0"/>
    <n v="0.49679997681371002"/>
    <n v="6.8072844345252008"/>
  </r>
  <r>
    <n v="134"/>
    <s v="CircularDVF_Rigid_EC_On_Corr_Off"/>
    <x v="4"/>
    <x v="2"/>
    <n v="1.5363496416445701"/>
    <n v="39.8031046359812"/>
    <n v="0.536349641644569"/>
    <n v="-5.1968953640188102"/>
    <n v="0"/>
    <n v="0"/>
    <n v="1.5363496416445701"/>
    <n v="5.1968953640188147"/>
  </r>
  <r>
    <n v="135"/>
    <s v="CircularDVF_Rigid_EC_On_Corr_Off"/>
    <x v="1"/>
    <x v="1"/>
    <n v="1.3614566773552801"/>
    <n v="87.934418854054499"/>
    <n v="1.01145667735528"/>
    <n v="-2.06558114594554"/>
    <n v="0"/>
    <n v="0"/>
    <n v="1.3614566773552801"/>
    <n v="2.0655811459454867"/>
  </r>
  <r>
    <n v="136"/>
    <s v="CircularDVF_Rigid_EC_On_Corr_Off"/>
    <x v="3"/>
    <x v="4"/>
    <n v="1.7101478272264501"/>
    <n v="137.09301556091401"/>
    <n v="1.2101478272264501"/>
    <n v="2.0930155609140702"/>
    <n v="0"/>
    <n v="0"/>
    <n v="1.7101478272264501"/>
    <n v="2.0930155609140115"/>
  </r>
  <r>
    <n v="137"/>
    <s v="CircularDVF_Rigid_EC_On_Corr_Off"/>
    <x v="0"/>
    <x v="1"/>
    <n v="1.11277867511886"/>
    <n v="90.930907995981997"/>
    <n v="-0.38722132488113897"/>
    <n v="0.93090799598201102"/>
    <n v="1"/>
    <n v="0"/>
    <n v="1.11277867511886"/>
    <n v="0.93090799598201102"/>
  </r>
  <r>
    <n v="138"/>
    <s v="CircularDVF_Rigid_EC_On_Corr_Off"/>
    <x v="2"/>
    <x v="1"/>
    <n v="1.2522286995530301"/>
    <n v="89.172766939067401"/>
    <n v="0.552228699553033"/>
    <n v="-0.82723306093259896"/>
    <n v="0"/>
    <n v="0"/>
    <n v="1.2522286995530301"/>
    <n v="0.82723306093259907"/>
  </r>
  <r>
    <n v="139"/>
    <s v="CircularDVF_Rigid_EC_On_Corr_Off"/>
    <x v="2"/>
    <x v="2"/>
    <n v="1.2140060519993401"/>
    <n v="32.824576914225197"/>
    <n v="0.51400605199934302"/>
    <n v="-12.175423085774799"/>
    <n v="0"/>
    <n v="0"/>
    <n v="1.2140060519993401"/>
    <n v="12.17542308577481"/>
  </r>
  <r>
    <n v="140"/>
    <s v="CircularDVF_Rigid_EC_On_Corr_Off"/>
    <x v="4"/>
    <x v="0"/>
    <n v="1.02625383451095"/>
    <n v="177.57683844980801"/>
    <n v="2.6253834510949502E-2"/>
    <n v="-2.4231615501921602"/>
    <n v="0"/>
    <n v="0"/>
    <n v="1.02625383451095"/>
    <n v="2.4231615501919919"/>
  </r>
  <r>
    <n v="141"/>
    <s v="CircularDVF_Rigid_EC_On_Corr_Off"/>
    <x v="2"/>
    <x v="1"/>
    <n v="1.0919976056935401"/>
    <n v="89.593461556379594"/>
    <n v="0.39199760569354303"/>
    <n v="-0.40653844362043401"/>
    <n v="0"/>
    <n v="0"/>
    <n v="1.0919976056935401"/>
    <n v="0.40653844362040559"/>
  </r>
  <r>
    <n v="142"/>
    <s v="CircularDVF_Rigid_EC_On_Corr_Off"/>
    <x v="3"/>
    <x v="2"/>
    <n v="1.14288976263041"/>
    <n v="45.347908734803603"/>
    <n v="0.64288976263040998"/>
    <n v="0.34790873480358198"/>
    <n v="0"/>
    <n v="0"/>
    <n v="1.14288976263041"/>
    <n v="0.34790873480361029"/>
  </r>
  <r>
    <n v="143"/>
    <s v="CircularDVF_Rigid_EC_On_Corr_Off"/>
    <x v="4"/>
    <x v="2"/>
    <n v="1.1895485856044801"/>
    <n v="23.927122773294801"/>
    <n v="0.18954858560448301"/>
    <n v="-21.072877226705199"/>
    <n v="0"/>
    <n v="0"/>
    <n v="1.1895485856044801"/>
    <n v="21.072877226705202"/>
  </r>
  <r>
    <n v="144"/>
    <s v="CircularDVF_Rigid_EC_On_Corr_Off"/>
    <x v="3"/>
    <x v="0"/>
    <n v="0.88634193852069798"/>
    <n v="-178.12978190425201"/>
    <n v="0.38634193852069798"/>
    <n v="1.87021809574844"/>
    <n v="1"/>
    <n v="0"/>
    <n v="0.88634193852069798"/>
    <n v="1.8702180957479868"/>
  </r>
  <r>
    <n v="145"/>
    <s v="CircularDVF_Rigid_EC_On_Corr_Off"/>
    <x v="3"/>
    <x v="3"/>
    <n v="0.61751766780602202"/>
    <n v="1.62973313955979"/>
    <n v="0.11751766780602201"/>
    <n v="1.62973313955979"/>
    <n v="0"/>
    <n v="0"/>
    <n v="0.61751766780602202"/>
    <n v="1.6297331395597894"/>
  </r>
  <r>
    <n v="146"/>
    <s v="CircularDVF_Rigid_EC_On_Corr_Off"/>
    <x v="4"/>
    <x v="0"/>
    <n v="0.92221524689258405"/>
    <n v="-178.844611501759"/>
    <n v="-7.7784753107415894E-2"/>
    <n v="1.1553884982406499"/>
    <n v="1"/>
    <n v="0"/>
    <n v="0.92221524689258405"/>
    <n v="1.1553884982409954"/>
  </r>
  <r>
    <n v="147"/>
    <s v="CircularDVF_Rigid_EC_On_Corr_Off"/>
    <x v="1"/>
    <x v="2"/>
    <n v="1.02482289155851"/>
    <n v="89.8556057000647"/>
    <n v="0.67482289155850605"/>
    <n v="44.8556057000647"/>
    <n v="0"/>
    <n v="0"/>
    <n v="1.02482289155851"/>
    <n v="44.8556057000647"/>
  </r>
  <r>
    <n v="148"/>
    <s v="CircularDVF_Rigid_EC_On_Corr_Off"/>
    <x v="0"/>
    <x v="0"/>
    <n v="0.92206478794630498"/>
    <n v="-179.48643813921299"/>
    <n v="-0.57793521205369502"/>
    <n v="0.51356186078732002"/>
    <n v="1"/>
    <n v="0"/>
    <n v="0.92206478794630498"/>
    <n v="0.51356186078703558"/>
  </r>
  <r>
    <n v="149"/>
    <s v="CircularDVF_Rigid_EC_On_Corr_Off"/>
    <x v="1"/>
    <x v="3"/>
    <n v="0.93755190282243805"/>
    <n v="0.441942151593054"/>
    <n v="0.58755190282243797"/>
    <n v="0.441942151593054"/>
    <n v="0"/>
    <n v="0"/>
    <n v="0.93755190282243805"/>
    <n v="0.44194215159305372"/>
  </r>
  <r>
    <n v="150"/>
    <s v="CircularDVF_Rigid_EC_On_Corr_Off"/>
    <x v="4"/>
    <x v="1"/>
    <n v="1.1131382785599899"/>
    <n v="91.728456749766195"/>
    <n v="0.113138278559988"/>
    <n v="1.72845674976622"/>
    <n v="1"/>
    <n v="0"/>
    <n v="1.1131382785599899"/>
    <n v="1.7284567497661953"/>
  </r>
  <r>
    <s v="takahashi1"/>
    <s v="CircularDVF_Rigid_EC_On_Corr_Off"/>
    <x v="1"/>
    <x v="2"/>
    <n v="0.54428471239950804"/>
    <n v="47.269095696659399"/>
    <n v="0.19428471239950801"/>
    <n v="2.2690956966594298"/>
    <n v="0"/>
    <n v="0"/>
    <n v="0.54428471239950804"/>
    <n v="2.2690956966594058"/>
  </r>
  <r>
    <n v="2"/>
    <s v="CircularDVF_Rigid_EC_On_Corr_Off"/>
    <x v="0"/>
    <x v="0"/>
    <n v="0.69724026592548305"/>
    <n v="4.8447172443895301"/>
    <n v="-0.80275973407451695"/>
    <n v="-175.15528275560999"/>
    <n v="1"/>
    <n v="0"/>
    <n v="0.69724026592548305"/>
    <n v="4.8447172443895283"/>
  </r>
  <r>
    <n v="3"/>
    <s v="CircularDVF_Rigid_EC_On_Corr_Off"/>
    <x v="3"/>
    <x v="3"/>
    <n v="0.27645430762712497"/>
    <n v="11.2049568137016"/>
    <n v="-0.223545692372875"/>
    <n v="11.2049568137016"/>
    <n v="0"/>
    <n v="0"/>
    <n v="0.27645430762712497"/>
    <n v="11.204956813701585"/>
  </r>
  <r>
    <n v="4"/>
    <s v="CircularDVF_Rigid_EC_On_Corr_Off"/>
    <x v="4"/>
    <x v="2"/>
    <n v="0.50594796582517099"/>
    <n v="39.573393387321097"/>
    <n v="-0.49405203417482901"/>
    <n v="-5.4266066126789401"/>
    <n v="0"/>
    <n v="0"/>
    <n v="0.50594796582517099"/>
    <n v="5.4266066126789099"/>
  </r>
  <r>
    <n v="5"/>
    <s v="CircularDVF_Rigid_EC_On_Corr_Off"/>
    <x v="4"/>
    <x v="3"/>
    <n v="0.364321909929606"/>
    <n v="33.9604349073836"/>
    <n v="-0.635678090070394"/>
    <n v="33.9604349073836"/>
    <n v="0"/>
    <n v="0"/>
    <n v="0.364321909929606"/>
    <n v="33.960434907383615"/>
  </r>
  <r>
    <n v="6"/>
    <s v="CircularDVF_Rigid_EC_On_Corr_Off"/>
    <x v="3"/>
    <x v="1"/>
    <n v="0.49771215644969302"/>
    <n v="71.546247180538401"/>
    <n v="-2.2878435503072602E-3"/>
    <n v="-18.453752819461599"/>
    <n v="0"/>
    <n v="0"/>
    <n v="0.49771215644969302"/>
    <n v="18.453752819461613"/>
  </r>
  <r>
    <n v="7"/>
    <s v="CircularDVF_Rigid_EC_On_Corr_Off"/>
    <x v="3"/>
    <x v="4"/>
    <n v="0.61073568817948198"/>
    <n v="117.99552250220199"/>
    <n v="0.110735688179482"/>
    <n v="-17.004477497798199"/>
    <n v="0"/>
    <n v="0"/>
    <n v="0.61073568817948198"/>
    <n v="17.004477497798007"/>
  </r>
  <r>
    <n v="8"/>
    <s v="CircularDVF_Rigid_EC_On_Corr_Off"/>
    <x v="3"/>
    <x v="1"/>
    <n v="0.493923702844485"/>
    <n v="86.102223564747206"/>
    <n v="-6.0762971555148896E-3"/>
    <n v="-3.8977764352528101"/>
    <n v="0"/>
    <n v="0"/>
    <n v="0.493923702844485"/>
    <n v="3.8977764352528084"/>
  </r>
  <r>
    <n v="9"/>
    <s v="CircularDVF_Rigid_EC_On_Corr_Off"/>
    <x v="2"/>
    <x v="1"/>
    <n v="0.49875642581612101"/>
    <n v="86.734589989315396"/>
    <n v="-0.201243574183879"/>
    <n v="-3.2654100106846"/>
    <n v="0"/>
    <n v="0"/>
    <n v="0.49875642581612101"/>
    <n v="3.2654100106846045"/>
  </r>
  <r>
    <n v="10"/>
    <s v="CircularDVF_Rigid_EC_On_Corr_Off"/>
    <x v="0"/>
    <x v="4"/>
    <n v="0.498028345900422"/>
    <n v="139.66942251462399"/>
    <n v="-1.00197165409958"/>
    <n v="4.6694225146242196"/>
    <n v="0"/>
    <n v="0"/>
    <n v="0.498028345900422"/>
    <n v="4.6694225146239887"/>
  </r>
  <r>
    <n v="11"/>
    <s v="CircularDVF_Rigid_EC_On_Corr_Off"/>
    <x v="4"/>
    <x v="1"/>
    <n v="0.47885463791121402"/>
    <n v="85.3595417357363"/>
    <n v="-0.52114536208878603"/>
    <n v="-4.6404582642636596"/>
    <n v="0"/>
    <n v="0"/>
    <n v="0.47885463791121402"/>
    <n v="4.6404582642637138"/>
  </r>
  <r>
    <n v="12"/>
    <s v="CircularDVF_Rigid_EC_On_Corr_Off"/>
    <x v="0"/>
    <x v="3"/>
    <n v="0.31316302750966002"/>
    <n v="23.732193998340598"/>
    <n v="-1.18683697249034"/>
    <n v="23.732193998340598"/>
    <n v="0"/>
    <n v="0"/>
    <n v="0.31316302750966002"/>
    <n v="23.732193998340591"/>
  </r>
  <r>
    <n v="13"/>
    <s v="CircularDVF_Rigid_EC_On_Corr_Off"/>
    <x v="2"/>
    <x v="4"/>
    <n v="0.29971955213843499"/>
    <n v="138.56326806290599"/>
    <n v="-0.40028044786156503"/>
    <n v="3.5632680629061602"/>
    <n v="0"/>
    <n v="0"/>
    <n v="0.29971955213843499"/>
    <n v="3.5632680629059905"/>
  </r>
  <r>
    <n v="14"/>
    <s v="CircularDVF_Rigid_EC_On_Corr_Off"/>
    <x v="0"/>
    <x v="4"/>
    <n v="0.47482588045228602"/>
    <n v="137.24833314235099"/>
    <n v="-1.02517411954771"/>
    <n v="2.2483331423509298"/>
    <n v="0"/>
    <n v="0"/>
    <n v="0.47482588045228602"/>
    <n v="2.2483331423509867"/>
  </r>
  <r>
    <n v="15"/>
    <s v="CircularDVF_Rigid_EC_On_Corr_Off"/>
    <x v="2"/>
    <x v="2"/>
    <n v="0.47898277580357501"/>
    <n v="48.453692214490502"/>
    <n v="-0.221017224196425"/>
    <n v="3.45369221449047"/>
    <n v="0"/>
    <n v="0"/>
    <n v="0.47898277580357501"/>
    <n v="3.453692214490502"/>
  </r>
  <r>
    <n v="16"/>
    <s v="CircularDVF_Rigid_EC_On_Corr_Off"/>
    <x v="1"/>
    <x v="0"/>
    <n v="0.33535522358062098"/>
    <n v="6.5448534659947804"/>
    <n v="-1.46447764193792E-2"/>
    <n v="-173.455146534005"/>
    <n v="1"/>
    <n v="0"/>
    <n v="0.33535522358062098"/>
    <n v="6.5448534659947768"/>
  </r>
  <r>
    <n v="17"/>
    <s v="CircularDVF_Rigid_EC_On_Corr_Off"/>
    <x v="0"/>
    <x v="0"/>
    <n v="0.62394379749684103"/>
    <n v="3.9876118262545202"/>
    <n v="-0.87605620250315897"/>
    <n v="-176.01238817374499"/>
    <n v="1"/>
    <n v="0"/>
    <n v="0.62394379749684103"/>
    <n v="3.9876118262545219"/>
  </r>
  <r>
    <n v="18"/>
    <s v="CircularDVF_Rigid_EC_On_Corr_Off"/>
    <x v="4"/>
    <x v="0"/>
    <n v="0.67001331941108699"/>
    <n v="3.2704879231835702"/>
    <n v="-0.32998668058891301"/>
    <n v="-176.72951207681601"/>
    <n v="1"/>
    <n v="0"/>
    <n v="0.67001331941108699"/>
    <n v="3.2704879231835662"/>
  </r>
  <r>
    <n v="19"/>
    <s v="CircularDVF_Rigid_EC_On_Corr_Off"/>
    <x v="0"/>
    <x v="2"/>
    <n v="0.55356379519214904"/>
    <n v="39.661818542074897"/>
    <n v="-0.94643620480785096"/>
    <n v="-5.3381814579250904"/>
    <n v="0"/>
    <n v="0"/>
    <n v="0.55356379519214904"/>
    <n v="5.3381814579250886"/>
  </r>
  <r>
    <n v="20"/>
    <s v="CircularDVF_Rigid_EC_On_Corr_Off"/>
    <x v="2"/>
    <x v="1"/>
    <n v="0.50509292306933495"/>
    <n v="74.883636613346596"/>
    <n v="-0.194907076930665"/>
    <n v="-15.116363386653401"/>
    <n v="0"/>
    <n v="0"/>
    <n v="0.50509292306933495"/>
    <n v="15.116363386653404"/>
  </r>
  <r>
    <n v="21"/>
    <s v="CircularDVF_Rigid_EC_On_Corr_Off"/>
    <x v="4"/>
    <x v="4"/>
    <n v="0.618061846311031"/>
    <n v="125.509845393739"/>
    <n v="-0.381938153688969"/>
    <n v="-9.4901546062605995"/>
    <n v="0"/>
    <n v="0"/>
    <n v="0.618061846311031"/>
    <n v="9.4901546062610009"/>
  </r>
  <r>
    <n v="22"/>
    <s v="CircularDVF_Rigid_EC_On_Corr_Off"/>
    <x v="3"/>
    <x v="3"/>
    <n v="0.11450587393518701"/>
    <n v="14.098930291396201"/>
    <n v="-0.38549412606481298"/>
    <n v="14.098930291396201"/>
    <n v="0"/>
    <n v="0"/>
    <n v="0.11450587393518701"/>
    <n v="14.098930291396186"/>
  </r>
  <r>
    <n v="23"/>
    <s v="CircularDVF_Rigid_EC_On_Corr_Off"/>
    <x v="3"/>
    <x v="4"/>
    <n v="0.54895601147961903"/>
    <n v="130.841049008027"/>
    <n v="4.8956011479618797E-2"/>
    <n v="-4.1589509919726897"/>
    <n v="0"/>
    <n v="0"/>
    <n v="0.54895601147961903"/>
    <n v="4.1589509919730006"/>
  </r>
  <r>
    <n v="24"/>
    <s v="CircularDVF_Rigid_EC_On_Corr_Off"/>
    <x v="2"/>
    <x v="3"/>
    <n v="0.101117002642201"/>
    <n v="19.082854091303599"/>
    <n v="-0.59888299735779904"/>
    <n v="19.082854091303599"/>
    <n v="0"/>
    <n v="0"/>
    <n v="0.101117002642201"/>
    <n v="19.082854091303602"/>
  </r>
  <r>
    <n v="25"/>
    <s v="CircularDVF_Rigid_EC_On_Corr_Off"/>
    <x v="4"/>
    <x v="3"/>
    <n v="0.101117002642201"/>
    <n v="19.082854091303599"/>
    <n v="-0.89888299735779897"/>
    <n v="19.082854091303599"/>
    <n v="0"/>
    <n v="0"/>
    <n v="0.101117002642201"/>
    <n v="19.082854091303602"/>
  </r>
  <r>
    <n v="26"/>
    <s v="CircularDVF_Rigid_EC_On_Corr_Off"/>
    <x v="0"/>
    <x v="4"/>
    <n v="0.50986688050878803"/>
    <n v="129.28532276673999"/>
    <n v="-0.99013311949121197"/>
    <n v="-5.7146772332596401"/>
    <n v="0"/>
    <n v="0"/>
    <n v="0.50986688050878803"/>
    <n v="5.7146772332600051"/>
  </r>
  <r>
    <n v="27"/>
    <s v="CircularDVF_Rigid_EC_On_Corr_Off"/>
    <x v="2"/>
    <x v="1"/>
    <n v="0.49278798471240998"/>
    <n v="89.699710404077706"/>
    <n v="-0.20721201528759001"/>
    <n v="-0.30028959592232202"/>
    <n v="0"/>
    <n v="0"/>
    <n v="0.49278798471240998"/>
    <n v="0.30028959592229398"/>
  </r>
  <r>
    <n v="28"/>
    <s v="CircularDVF_Rigid_EC_On_Corr_Off"/>
    <x v="3"/>
    <x v="4"/>
    <n v="0.67583397372367704"/>
    <n v="114.135896438361"/>
    <n v="0.17583397372367701"/>
    <n v="-20.864103561638998"/>
    <n v="0"/>
    <n v="0"/>
    <n v="0.67583397372367704"/>
    <n v="20.864103561639013"/>
  </r>
  <r>
    <n v="29"/>
    <s v="CircularDVF_Rigid_EC_On_Corr_Off"/>
    <x v="2"/>
    <x v="1"/>
    <n v="0.48795083048950899"/>
    <n v="87.876658734808899"/>
    <n v="-0.21204916951049099"/>
    <n v="-2.1233412651911299"/>
    <n v="0"/>
    <n v="0"/>
    <n v="0.48795083048950899"/>
    <n v="2.123341265191101"/>
  </r>
  <r>
    <n v="30"/>
    <s v="CircularDVF_Rigid_EC_On_Corr_Off"/>
    <x v="0"/>
    <x v="3"/>
    <n v="0.24351059510167999"/>
    <n v="25.641005824305399"/>
    <n v="-1.25648940489832"/>
    <n v="25.641005824305399"/>
    <n v="0"/>
    <n v="0"/>
    <n v="0.24351059510167999"/>
    <n v="25.64100582430541"/>
  </r>
  <r>
    <n v="31"/>
    <s v="CircularDVF_Rigid_EC_On_Corr_Off"/>
    <x v="4"/>
    <x v="1"/>
    <n v="0.49800691567127098"/>
    <n v="90.891459897151293"/>
    <n v="-0.50199308432872902"/>
    <n v="0.89145989715132101"/>
    <n v="1"/>
    <n v="0"/>
    <n v="0.49800691567127098"/>
    <n v="0.89145989715129303"/>
  </r>
  <r>
    <n v="32"/>
    <s v="CircularDVF_Rigid_EC_On_Corr_Off"/>
    <x v="2"/>
    <x v="0"/>
    <n v="0"/>
    <n v="0"/>
    <n v="-0.7"/>
    <n v="-180"/>
    <n v="0"/>
    <n v="1"/>
    <s v=""/>
    <s v=""/>
  </r>
  <r>
    <n v="33"/>
    <s v="CircularDVF_Rigid_EC_On_Corr_Off"/>
    <x v="0"/>
    <x v="3"/>
    <n v="0.11450587393518701"/>
    <n v="14.098930291396201"/>
    <n v="-1.3854941260648099"/>
    <n v="14.098930291396201"/>
    <n v="0"/>
    <n v="0"/>
    <n v="0.11450587393518701"/>
    <n v="14.098930291396186"/>
  </r>
  <r>
    <n v="34"/>
    <s v="CircularDVF_Rigid_EC_On_Corr_Off"/>
    <x v="0"/>
    <x v="1"/>
    <n v="0.52111935942620802"/>
    <n v="66.331599098456905"/>
    <n v="-0.97888064057379198"/>
    <n v="-23.668400901543102"/>
    <n v="0"/>
    <n v="0"/>
    <n v="0.52111935942620802"/>
    <n v="23.668400901543095"/>
  </r>
  <r>
    <n v="35"/>
    <s v="CircularDVF_Rigid_EC_On_Corr_Off"/>
    <x v="3"/>
    <x v="4"/>
    <n v="0.60453111280049199"/>
    <n v="113.410724709134"/>
    <n v="0.104531112800492"/>
    <n v="-21.5892752908657"/>
    <n v="0"/>
    <n v="0"/>
    <n v="0.60453111280049199"/>
    <n v="21.589275290865999"/>
  </r>
  <r>
    <n v="36"/>
    <s v="CircularDVF_Rigid_EC_On_Corr_Off"/>
    <x v="3"/>
    <x v="1"/>
    <n v="0.49827472728922101"/>
    <n v="87.920672379684405"/>
    <n v="-1.7252727107788799E-3"/>
    <n v="-2.0793276203156101"/>
    <n v="0"/>
    <n v="0"/>
    <n v="0.49827472728922101"/>
    <n v="2.0793276203156097"/>
  </r>
  <r>
    <n v="37"/>
    <s v="CircularDVF_Rigid_EC_On_Corr_Off"/>
    <x v="0"/>
    <x v="0"/>
    <n v="0"/>
    <n v="0"/>
    <n v="-1.5"/>
    <n v="-180"/>
    <n v="0"/>
    <n v="1"/>
    <s v=""/>
    <s v=""/>
  </r>
  <r>
    <n v="38"/>
    <s v="CircularDVF_Rigid_EC_On_Corr_Off"/>
    <x v="3"/>
    <x v="4"/>
    <n v="0.61640622713198401"/>
    <n v="122.71791724101"/>
    <n v="0.11640622713198399"/>
    <n v="-12.2820827589895"/>
    <n v="0"/>
    <n v="0"/>
    <n v="0.61640622713198401"/>
    <n v="12.282082758989986"/>
  </r>
  <r>
    <n v="39"/>
    <s v="CircularDVF_Rigid_EC_On_Corr_Off"/>
    <x v="2"/>
    <x v="2"/>
    <n v="0.50660673467638295"/>
    <n v="63.016929576863902"/>
    <n v="-0.193393265323617"/>
    <n v="18.016929576863902"/>
    <n v="0"/>
    <n v="0"/>
    <n v="0.50660673467638295"/>
    <n v="18.016929576863902"/>
  </r>
  <r>
    <n v="40"/>
    <s v="CircularDVF_Rigid_EC_On_Corr_Off"/>
    <x v="2"/>
    <x v="3"/>
    <n v="0.25549837599175501"/>
    <n v="23.092121175991799"/>
    <n v="-0.444501624008245"/>
    <n v="23.092121175991799"/>
    <n v="0"/>
    <n v="0"/>
    <n v="0.25549837599175501"/>
    <n v="23.092121175991792"/>
  </r>
  <r>
    <n v="41"/>
    <s v="CircularDVF_Rigid_EC_On_Corr_Off"/>
    <x v="0"/>
    <x v="2"/>
    <n v="0.50379174983811303"/>
    <n v="46.2047372928469"/>
    <n v="-0.99620825016188697"/>
    <n v="1.20473729284691"/>
    <n v="0"/>
    <n v="0"/>
    <n v="0.50379174983811303"/>
    <n v="1.2047372928469144"/>
  </r>
  <r>
    <n v="42"/>
    <s v="CircularDVF_Rigid_EC_On_Corr_Off"/>
    <x v="3"/>
    <x v="2"/>
    <n v="0.50463842279487703"/>
    <n v="55.382739304171899"/>
    <n v="4.63842279487692E-3"/>
    <n v="10.382739304171899"/>
    <n v="0"/>
    <n v="0"/>
    <n v="0.50463842279487703"/>
    <n v="10.382739304171906"/>
  </r>
  <r>
    <n v="43"/>
    <s v="CircularDVF_Rigid_EC_On_Corr_Off"/>
    <x v="0"/>
    <x v="4"/>
    <n v="0.50315050727591104"/>
    <n v="123.31484426586999"/>
    <n v="-0.99684949272408896"/>
    <n v="-11.6851557341295"/>
    <n v="0"/>
    <n v="0"/>
    <n v="0.50315050727591104"/>
    <n v="11.685155734130007"/>
  </r>
  <r>
    <n v="44"/>
    <s v="CircularDVF_Rigid_EC_On_Corr_Off"/>
    <x v="1"/>
    <x v="1"/>
    <n v="0.50844149898945201"/>
    <n v="88.544627633995006"/>
    <n v="0.15844149898945201"/>
    <n v="-1.45537236600495"/>
    <n v="0"/>
    <n v="0"/>
    <n v="0.50844149898945201"/>
    <n v="1.4553723660050082"/>
  </r>
  <r>
    <n v="45"/>
    <s v="CircularDVF_Rigid_EC_On_Corr_Off"/>
    <x v="0"/>
    <x v="4"/>
    <n v="0.50759065663853398"/>
    <n v="125.097106129019"/>
    <n v="-0.99240934336146602"/>
    <n v="-9.9028938709805097"/>
    <n v="0"/>
    <n v="0"/>
    <n v="0.50759065663853398"/>
    <n v="9.9028938709810177"/>
  </r>
  <r>
    <n v="46"/>
    <s v="CircularDVF_Rigid_EC_On_Corr_Off"/>
    <x v="1"/>
    <x v="4"/>
    <n v="0.65199836655710397"/>
    <n v="127.305667632788"/>
    <n v="0.30199836655710399"/>
    <n v="-7.6943323672123798"/>
    <n v="0"/>
    <n v="0"/>
    <n v="0.65199836655710397"/>
    <n v="7.6943323672119845"/>
  </r>
  <r>
    <n v="47"/>
    <s v="CircularDVF_Rigid_EC_On_Corr_Off"/>
    <x v="2"/>
    <x v="3"/>
    <n v="8.6342922306743605E-2"/>
    <n v="112.883534414457"/>
    <n v="-0.61365707769325595"/>
    <n v="112.883534414457"/>
    <n v="1"/>
    <n v="0"/>
    <n v="8.6342922306743605E-2"/>
    <n v="67.116465585542997"/>
  </r>
  <r>
    <n v="48"/>
    <s v="CircularDVF_Rigid_EC_On_Corr_Off"/>
    <x v="3"/>
    <x v="0"/>
    <n v="0"/>
    <n v="0"/>
    <n v="-0.5"/>
    <n v="-180"/>
    <n v="0"/>
    <n v="1"/>
    <s v=""/>
    <s v=""/>
  </r>
  <r>
    <n v="49"/>
    <s v="CircularDVF_Rigid_EC_On_Corr_Off"/>
    <x v="4"/>
    <x v="0"/>
    <n v="0"/>
    <n v="0"/>
    <n v="-1"/>
    <n v="-180"/>
    <n v="0"/>
    <n v="1"/>
    <s v=""/>
    <s v=""/>
  </r>
  <r>
    <n v="50"/>
    <s v="CircularDVF_Rigid_EC_On_Corr_Off"/>
    <x v="4"/>
    <x v="3"/>
    <n v="0.10224534126431099"/>
    <n v="9.8906049417580597"/>
    <n v="-0.89775465873568905"/>
    <n v="9.8906049417580597"/>
    <n v="0"/>
    <n v="0"/>
    <n v="0.10224534126431099"/>
    <n v="9.8906049417580562"/>
  </r>
  <r>
    <n v="51"/>
    <s v="CircularDVF_Rigid_EC_On_Corr_Off"/>
    <x v="0"/>
    <x v="1"/>
    <n v="0.49771215644969302"/>
    <n v="71.546247180538401"/>
    <n v="-1.00228784355031"/>
    <n v="-18.453752819461599"/>
    <n v="0"/>
    <n v="0"/>
    <n v="0.49771215644969302"/>
    <n v="18.453752819461613"/>
  </r>
  <r>
    <n v="52"/>
    <s v="CircularDVF_Rigid_EC_On_Corr_Off"/>
    <x v="4"/>
    <x v="3"/>
    <n v="0.253580114186922"/>
    <n v="14.630694158132499"/>
    <n v="-0.74641988581307805"/>
    <n v="14.630694158132499"/>
    <n v="0"/>
    <n v="0"/>
    <n v="0.253580114186922"/>
    <n v="14.630694158132485"/>
  </r>
  <r>
    <n v="53"/>
    <s v="CircularDVF_Rigid_EC_On_Corr_Off"/>
    <x v="0"/>
    <x v="0"/>
    <n v="0.33237430725650502"/>
    <n v="9.3012971913412894"/>
    <n v="-1.1676256927435"/>
    <n v="-170.69870280865899"/>
    <n v="1"/>
    <n v="0"/>
    <n v="0.33237430725650502"/>
    <n v="9.3012971913412912"/>
  </r>
  <r>
    <n v="54"/>
    <s v="CircularDVF_Rigid_EC_On_Corr_Off"/>
    <x v="4"/>
    <x v="1"/>
    <n v="0.50600597189988805"/>
    <n v="56.1963792657874"/>
    <n v="-0.493994028100112"/>
    <n v="-33.8036207342126"/>
    <n v="0"/>
    <n v="0"/>
    <n v="0.50600597189988805"/>
    <n v="33.803620734212586"/>
  </r>
  <r>
    <n v="55"/>
    <s v="CircularDVF_Rigid_EC_On_Corr_Off"/>
    <x v="4"/>
    <x v="3"/>
    <n v="0.34463118179426999"/>
    <n v="4.6424036028504103"/>
    <n v="-0.65536881820573001"/>
    <n v="4.6424036028504103"/>
    <n v="0"/>
    <n v="0"/>
    <n v="0.34463118179426999"/>
    <n v="4.6424036028504077"/>
  </r>
  <r>
    <n v="56"/>
    <s v="CircularDVF_Rigid_EC_On_Corr_Off"/>
    <x v="0"/>
    <x v="3"/>
    <n v="0.13288392068310401"/>
    <n v="7.5946433685916999"/>
    <n v="-1.3671160793168999"/>
    <n v="7.5946433685916999"/>
    <n v="0"/>
    <n v="0"/>
    <n v="0.13288392068310401"/>
    <n v="7.5946433685917043"/>
  </r>
  <r>
    <n v="57"/>
    <s v="CircularDVF_Rigid_EC_On_Corr_Off"/>
    <x v="4"/>
    <x v="1"/>
    <n v="0.50528305761208303"/>
    <n v="53.270676464680001"/>
    <n v="-0.49471694238791702"/>
    <n v="-36.729323535319999"/>
    <n v="0"/>
    <n v="0"/>
    <n v="0.50528305761208303"/>
    <n v="36.729323535319992"/>
  </r>
  <r>
    <n v="58"/>
    <s v="CircularDVF_Rigid_EC_On_Corr_Off"/>
    <x v="0"/>
    <x v="3"/>
    <n v="0.31625754873170198"/>
    <n v="8.8315402391180609"/>
    <n v="-1.1837424512682999"/>
    <n v="8.8315402391180609"/>
    <n v="0"/>
    <n v="0"/>
    <n v="0.31625754873170198"/>
    <n v="8.8315402391180555"/>
  </r>
  <r>
    <n v="59"/>
    <s v="CircularDVF_Rigid_EC_On_Corr_Off"/>
    <x v="3"/>
    <x v="1"/>
    <n v="0.50528305761208303"/>
    <n v="53.270676464679902"/>
    <n v="5.2830576120827004E-3"/>
    <n v="-36.729323535320098"/>
    <n v="0"/>
    <n v="0"/>
    <n v="0.50528305761208303"/>
    <n v="36.729323535320106"/>
  </r>
  <r>
    <n v="60"/>
    <s v="CircularDVF_Rigid_EC_On_Corr_Off"/>
    <x v="2"/>
    <x v="0"/>
    <n v="0.30398012144525799"/>
    <n v="173.75657341178299"/>
    <n v="-0.39601987855474202"/>
    <n v="-6.2434265882169502"/>
    <n v="0"/>
    <n v="0"/>
    <n v="0.30398012144525799"/>
    <n v="6.2434265882170052"/>
  </r>
  <r>
    <n v="61"/>
    <s v="CircularDVF_Rigid_EC_On_Corr_Off"/>
    <x v="4"/>
    <x v="0"/>
    <n v="0.48409701420392498"/>
    <n v="176.084257695735"/>
    <n v="-0.51590298579607496"/>
    <n v="-3.9157423042653399"/>
    <n v="0"/>
    <n v="0"/>
    <n v="0.48409701420392498"/>
    <n v="3.9157423042649953"/>
  </r>
  <r>
    <n v="62"/>
    <s v="CircularDVF_Rigid_EC_On_Corr_Off"/>
    <x v="2"/>
    <x v="2"/>
    <n v="0.50221101645073896"/>
    <n v="53.742994124349302"/>
    <n v="-0.197788983549261"/>
    <n v="8.7429941243492504"/>
    <n v="0"/>
    <n v="0"/>
    <n v="0.50221101645073896"/>
    <n v="8.742994124349309"/>
  </r>
  <r>
    <n v="63"/>
    <s v="CircularDVF_Rigid_EC_On_Corr_Off"/>
    <x v="0"/>
    <x v="0"/>
    <n v="0.48447716660685902"/>
    <n v="175.474793415699"/>
    <n v="-1.0155228333931401"/>
    <n v="-4.5252065843009701"/>
    <n v="0"/>
    <n v="0"/>
    <n v="0.48447716660685902"/>
    <n v="4.525206584301003"/>
  </r>
  <r>
    <n v="64"/>
    <s v="CircularDVF_Rigid_EC_On_Corr_Off"/>
    <x v="3"/>
    <x v="0"/>
    <n v="0.468022825240059"/>
    <n v="177.21654062824001"/>
    <n v="-3.1977174759940601E-2"/>
    <n v="-2.7834593717602201"/>
    <n v="0"/>
    <n v="0"/>
    <n v="0.468022825240059"/>
    <n v="2.7834593717599887"/>
  </r>
  <r>
    <n v="65"/>
    <s v="CircularDVF_Rigid_EC_On_Corr_Off"/>
    <x v="4"/>
    <x v="1"/>
    <n v="0.50025207722286402"/>
    <n v="136.715430971476"/>
    <n v="-0.49974792277713598"/>
    <n v="46.715430971476202"/>
    <n v="1"/>
    <n v="0"/>
    <n v="0.50025207722286402"/>
    <n v="46.715430971475996"/>
  </r>
  <r>
    <n v="66"/>
    <s v="CircularDVF_Rigid_EC_On_Corr_Off"/>
    <x v="4"/>
    <x v="0"/>
    <n v="0"/>
    <n v="0"/>
    <n v="-1"/>
    <n v="-180"/>
    <n v="0"/>
    <n v="1"/>
    <s v=""/>
    <s v=""/>
  </r>
  <r>
    <n v="67"/>
    <s v="CircularDVF_Rigid_EC_On_Corr_Off"/>
    <x v="4"/>
    <x v="2"/>
    <n v="0.49648837915460797"/>
    <n v="46.222461713140703"/>
    <n v="-0.50351162084539203"/>
    <n v="1.2224617131406901"/>
    <n v="0"/>
    <n v="0"/>
    <n v="0.49648837915460797"/>
    <n v="1.2224617131407172"/>
  </r>
  <r>
    <n v="68"/>
    <s v="CircularDVF_Rigid_EC_On_Corr_Off"/>
    <x v="0"/>
    <x v="2"/>
    <n v="0.50259870285411301"/>
    <n v="50.797599460799397"/>
    <n v="-0.99740129714588699"/>
    <n v="5.7975994607994297"/>
    <n v="0"/>
    <n v="0"/>
    <n v="0.50259870285411301"/>
    <n v="5.7975994607994039"/>
  </r>
  <r>
    <n v="69"/>
    <s v="CircularDVF_Rigid_EC_On_Corr_Off"/>
    <x v="1"/>
    <x v="1"/>
    <n v="0.34930664405009398"/>
    <n v="85.334865017224203"/>
    <n v="-6.9335594990616002E-4"/>
    <n v="-4.6651349827758404"/>
    <n v="0"/>
    <n v="0"/>
    <n v="0.34930664405009398"/>
    <n v="4.6651349827757826"/>
  </r>
  <r>
    <n v="70"/>
    <s v="CircularDVF_Rigid_EC_On_Corr_Off"/>
    <x v="3"/>
    <x v="2"/>
    <n v="0.42370344444786701"/>
    <n v="47.420899283605301"/>
    <n v="-7.6296555552132994E-2"/>
    <n v="2.4208992836053098"/>
    <n v="0"/>
    <n v="0"/>
    <n v="0.42370344444786701"/>
    <n v="2.4208992836053085"/>
  </r>
  <r>
    <n v="71"/>
    <s v="CircularDVF_Rigid_EC_On_Corr_Off"/>
    <x v="3"/>
    <x v="1"/>
    <n v="0.353414881576677"/>
    <n v="76.044998277716203"/>
    <n v="-0.146585118423323"/>
    <n v="-13.9550017222838"/>
    <n v="0"/>
    <n v="0"/>
    <n v="0.353414881576677"/>
    <n v="13.955001722283782"/>
  </r>
  <r>
    <n v="72"/>
    <s v="CircularDVF_Rigid_EC_On_Corr_Off"/>
    <x v="2"/>
    <x v="3"/>
    <n v="0.123885073996282"/>
    <n v="43.141497000388902"/>
    <n v="-0.57611492600371805"/>
    <n v="43.141497000388902"/>
    <n v="0"/>
    <n v="0"/>
    <n v="0.123885073996282"/>
    <n v="43.14149700038891"/>
  </r>
  <r>
    <n v="73"/>
    <s v="CircularDVF_Rigid_EC_On_Corr_Off"/>
    <x v="1"/>
    <x v="1"/>
    <n v="0.33948296411102402"/>
    <n v="84.324105286426899"/>
    <n v="-1.0517035888976E-2"/>
    <n v="-5.6758947135731397"/>
    <n v="0"/>
    <n v="0"/>
    <n v="0.33948296411102402"/>
    <n v="5.6758947135730864"/>
  </r>
  <r>
    <n v="74"/>
    <s v="CircularDVF_Rigid_EC_On_Corr_Off"/>
    <x v="3"/>
    <x v="0"/>
    <n v="0"/>
    <n v="0"/>
    <n v="-0.5"/>
    <n v="-180"/>
    <n v="0"/>
    <n v="1"/>
    <s v=""/>
    <s v=""/>
  </r>
  <r>
    <n v="75"/>
    <s v="CircularDVF_Rigid_EC_On_Corr_Off"/>
    <x v="2"/>
    <x v="0"/>
    <n v="0.22792389701301399"/>
    <n v="170.34555406509901"/>
    <n v="-0.47207610298698599"/>
    <n v="-9.6544459349009308"/>
    <n v="0"/>
    <n v="0"/>
    <n v="0.22792389701301399"/>
    <n v="9.6544459349009912"/>
  </r>
  <r>
    <n v="76"/>
    <s v="CircularDVF_Rigid_EC_On_Corr_Off"/>
    <x v="0"/>
    <x v="3"/>
    <n v="0.134639266864789"/>
    <n v="11.9565842431491"/>
    <n v="-1.36536073313521"/>
    <n v="11.9565842431491"/>
    <n v="0"/>
    <n v="0"/>
    <n v="0.134639266864789"/>
    <n v="11.956584243149109"/>
  </r>
  <r>
    <n v="77"/>
    <s v="CircularDVF_Rigid_EC_On_Corr_Off"/>
    <x v="1"/>
    <x v="1"/>
    <n v="0.49621422643940699"/>
    <n v="70.225815262933494"/>
    <n v="0.14621422643940701"/>
    <n v="-19.774184737066498"/>
    <n v="0"/>
    <n v="0"/>
    <n v="0.49621422643940699"/>
    <n v="19.774184737066491"/>
  </r>
  <r>
    <n v="78"/>
    <s v="CircularDVF_Rigid_EC_On_Corr_Off"/>
    <x v="3"/>
    <x v="0"/>
    <n v="0.43149082397360899"/>
    <n v="178.35362847328"/>
    <n v="-6.8509176026391103E-2"/>
    <n v="-1.64637152671958"/>
    <n v="0"/>
    <n v="0"/>
    <n v="0.43149082397360899"/>
    <n v="1.646371526720003"/>
  </r>
  <r>
    <n v="79"/>
    <s v="CircularDVF_Rigid_EC_On_Corr_Off"/>
    <x v="3"/>
    <x v="0"/>
    <n v="0.44181750210995901"/>
    <n v="178.392119630086"/>
    <n v="-5.8182497890040999E-2"/>
    <n v="-1.6078803699136901"/>
    <n v="0"/>
    <n v="0"/>
    <n v="0.44181750210995901"/>
    <n v="1.6078803699139996"/>
  </r>
  <r>
    <n v="80"/>
    <s v="CircularDVF_Rigid_EC_On_Corr_Off"/>
    <x v="4"/>
    <x v="4"/>
    <n v="0.48323643681856199"/>
    <n v="145.936232718572"/>
    <n v="-0.51676356318143801"/>
    <n v="10.9362327185718"/>
    <n v="0"/>
    <n v="0"/>
    <n v="0.48323643681856199"/>
    <n v="10.936232718572001"/>
  </r>
  <r>
    <n v="81"/>
    <s v="CircularDVF_Rigid_EC_On_Corr_Off"/>
    <x v="3"/>
    <x v="2"/>
    <n v="0.34215254882724899"/>
    <n v="76.467258293661402"/>
    <n v="-0.15784745117275101"/>
    <n v="31.467258293661398"/>
    <n v="0"/>
    <n v="0"/>
    <n v="0.34215254882724899"/>
    <n v="31.467258293661416"/>
  </r>
  <r>
    <n v="82"/>
    <s v="CircularDVF_Rigid_EC_On_Corr_Off"/>
    <x v="4"/>
    <x v="2"/>
    <n v="0.28021209836065097"/>
    <n v="63.151542496947698"/>
    <n v="-0.71978790163934903"/>
    <n v="18.151542496947702"/>
    <n v="0"/>
    <n v="0"/>
    <n v="0.28021209836065097"/>
    <n v="18.151542496947684"/>
  </r>
  <r>
    <n v="83"/>
    <s v="CircularDVF_Rigid_EC_On_Corr_Off"/>
    <x v="1"/>
    <x v="3"/>
    <n v="0.22963828356326199"/>
    <n v="27.314349638179898"/>
    <n v="-0.120361716436738"/>
    <n v="27.314349638179898"/>
    <n v="0"/>
    <n v="0"/>
    <n v="0.22963828356326199"/>
    <n v="27.314349638179891"/>
  </r>
  <r>
    <n v="84"/>
    <s v="CircularDVF_Rigid_EC_On_Corr_Off"/>
    <x v="0"/>
    <x v="1"/>
    <n v="0.37866486113217801"/>
    <n v="80.9745512503155"/>
    <n v="-1.1213351388678201"/>
    <n v="-9.0254487496845304"/>
    <n v="0"/>
    <n v="0"/>
    <n v="0.37866486113217801"/>
    <n v="9.0254487496845002"/>
  </r>
  <r>
    <n v="85"/>
    <s v="CircularDVF_Rigid_EC_On_Corr_Off"/>
    <x v="2"/>
    <x v="2"/>
    <n v="0.33820733246590601"/>
    <n v="61.2428791026976"/>
    <n v="-0.361792667534094"/>
    <n v="16.2428791026976"/>
    <n v="0"/>
    <n v="0"/>
    <n v="0.33820733246590601"/>
    <n v="16.2428791026976"/>
  </r>
  <r>
    <n v="86"/>
    <s v="CircularDVF_Rigid_EC_On_Corr_Off"/>
    <x v="2"/>
    <x v="1"/>
    <n v="0.43871461269444001"/>
    <n v="83.577861414290695"/>
    <n v="-0.26128538730556"/>
    <n v="-6.4221385857092601"/>
    <n v="0"/>
    <n v="0"/>
    <n v="0.43871461269444001"/>
    <n v="6.4221385857093196"/>
  </r>
  <r>
    <n v="87"/>
    <s v="CircularDVF_Rigid_EC_On_Corr_Off"/>
    <x v="1"/>
    <x v="4"/>
    <n v="0.63452342020738595"/>
    <n v="143.307343698712"/>
    <n v="0.28452342020738602"/>
    <n v="8.30734369871249"/>
    <n v="0"/>
    <n v="0"/>
    <n v="0.63452342020738595"/>
    <n v="8.3073436987120033"/>
  </r>
  <r>
    <n v="88"/>
    <s v="CircularDVF_Rigid_EC_On_Corr_Off"/>
    <x v="3"/>
    <x v="3"/>
    <n v="0.20956657006226101"/>
    <n v="3.3913394197962798"/>
    <n v="-0.29043342993773902"/>
    <n v="3.3913394197962798"/>
    <n v="0"/>
    <n v="0"/>
    <n v="0.20956657006226101"/>
    <n v="3.3913394197962816"/>
  </r>
  <r>
    <n v="89"/>
    <s v="CircularDVF_Rigid_EC_On_Corr_Off"/>
    <x v="3"/>
    <x v="3"/>
    <n v="0.22711472217217399"/>
    <n v="8.3696780353118907"/>
    <n v="-0.27288527782782601"/>
    <n v="8.3696780353118907"/>
    <n v="0"/>
    <n v="0"/>
    <n v="0.22711472217217399"/>
    <n v="8.3696780353118925"/>
  </r>
  <r>
    <n v="90"/>
    <s v="CircularDVF_Rigid_EC_On_Corr_Off"/>
    <x v="1"/>
    <x v="3"/>
    <n v="0.22099373433729599"/>
    <n v="14.068724065078101"/>
    <n v="-0.12900626566270401"/>
    <n v="14.068724065078101"/>
    <n v="0"/>
    <n v="0"/>
    <n v="0.22099373433729599"/>
    <n v="14.068724065078101"/>
  </r>
  <r>
    <n v="91"/>
    <s v="CircularDVF_Rigid_EC_On_Corr_Off"/>
    <x v="1"/>
    <x v="4"/>
    <n v="0.70838271846058698"/>
    <n v="140.948699516023"/>
    <n v="0.358382718460587"/>
    <n v="5.94869951602334"/>
    <n v="0"/>
    <n v="0"/>
    <n v="0.70838271846058698"/>
    <n v="5.9486995160229981"/>
  </r>
  <r>
    <n v="92"/>
    <s v="CircularDVF_Rigid_EC_On_Corr_Off"/>
    <x v="0"/>
    <x v="1"/>
    <n v="0.523780113589286"/>
    <n v="89.717478722147703"/>
    <n v="-0.976219886410714"/>
    <n v="-0.28252127785231101"/>
    <n v="0"/>
    <n v="0"/>
    <n v="0.523780113589286"/>
    <n v="0.28252127785231096"/>
  </r>
  <r>
    <n v="93"/>
    <s v="CircularDVF_Rigid_EC_On_Corr_Off"/>
    <x v="1"/>
    <x v="2"/>
    <n v="0.457214510715792"/>
    <n v="92.914124956617599"/>
    <n v="0.10721451071579199"/>
    <n v="47.914124956617599"/>
    <n v="1"/>
    <n v="0"/>
    <n v="0.457214510715792"/>
    <n v="42.085875043382401"/>
  </r>
  <r>
    <n v="94"/>
    <s v="CircularDVF_Rigid_EC_On_Corr_Off"/>
    <x v="3"/>
    <x v="1"/>
    <n v="0.50859890618628201"/>
    <n v="92.037100839760896"/>
    <n v="8.5989061862818995E-3"/>
    <n v="2.0371008397609098"/>
    <n v="1"/>
    <n v="0"/>
    <n v="0.50859890618628201"/>
    <n v="2.0371008397609103"/>
  </r>
  <r>
    <n v="95"/>
    <s v="CircularDVF_Rigid_EC_On_Corr_Off"/>
    <x v="2"/>
    <x v="1"/>
    <n v="0.53368604595769598"/>
    <n v="107.751009653738"/>
    <n v="-0.16631395404230401"/>
    <n v="17.751009653738301"/>
    <n v="1"/>
    <n v="0"/>
    <n v="0.53368604595769598"/>
    <n v="17.751009653737981"/>
  </r>
  <r>
    <n v="96"/>
    <s v="CircularDVF_Rigid_EC_On_Corr_Off"/>
    <x v="1"/>
    <x v="0"/>
    <n v="0.42675292430245299"/>
    <n v="176.947117485208"/>
    <n v="7.6752924302453202E-2"/>
    <n v="-3.0528825147924299"/>
    <n v="0"/>
    <n v="0"/>
    <n v="0.42675292430245299"/>
    <n v="3.0528825147920031"/>
  </r>
  <r>
    <n v="97"/>
    <s v="CircularDVF_Rigid_EC_On_Corr_Off"/>
    <x v="3"/>
    <x v="2"/>
    <n v="0.49227876673211901"/>
    <n v="31.2215187822638"/>
    <n v="-7.7212332678808799E-3"/>
    <n v="-13.7784812177362"/>
    <n v="0"/>
    <n v="0"/>
    <n v="0.49227876673211901"/>
    <n v="13.778481217736214"/>
  </r>
  <r>
    <n v="98"/>
    <s v="CircularDVF_Rigid_EC_On_Corr_Off"/>
    <x v="3"/>
    <x v="4"/>
    <n v="0.56415319212022697"/>
    <n v="139.86530085196199"/>
    <n v="6.4153192120226604E-2"/>
    <n v="4.8653008519623899"/>
    <n v="0"/>
    <n v="0"/>
    <n v="0.56415319212022697"/>
    <n v="4.8653008519619902"/>
  </r>
  <r>
    <n v="99"/>
    <s v="CircularDVF_Rigid_EC_On_Corr_Off"/>
    <x v="2"/>
    <x v="2"/>
    <n v="0.50133363432813505"/>
    <n v="49.136176240078903"/>
    <n v="-0.19866636567186499"/>
    <n v="4.1361762400788704"/>
    <n v="0"/>
    <n v="0"/>
    <n v="0.50133363432813505"/>
    <n v="4.1361762400788962"/>
  </r>
  <r>
    <n v="100"/>
    <s v="CircularDVF_Rigid_EC_On_Corr_Off"/>
    <x v="4"/>
    <x v="2"/>
    <n v="0.40180904249486998"/>
    <n v="47.552898147171803"/>
    <n v="-0.59819095750512996"/>
    <n v="2.5528981471717902"/>
    <n v="0"/>
    <n v="0"/>
    <n v="0.40180904249486998"/>
    <n v="2.5528981471717884"/>
  </r>
  <r>
    <n v="101"/>
    <s v="CircularDVF_Rigid_EC_On_Corr_Off"/>
    <x v="1"/>
    <x v="0"/>
    <n v="0.53123064748031301"/>
    <n v="4.6849895880211196"/>
    <n v="0.18123064748031301"/>
    <n v="-175.31501041197899"/>
    <n v="1"/>
    <n v="0"/>
    <n v="0.53123064748031301"/>
    <n v="4.684989588021125"/>
  </r>
  <r>
    <n v="102"/>
    <s v="CircularDVF_Rigid_EC_On_Corr_Off"/>
    <x v="4"/>
    <x v="1"/>
    <n v="0.53111009144899501"/>
    <n v="53.263840557907102"/>
    <n v="-0.46888990855100499"/>
    <n v="-36.736159442092898"/>
    <n v="0"/>
    <n v="0"/>
    <n v="0.53111009144899501"/>
    <n v="36.736159442092912"/>
  </r>
  <r>
    <n v="103"/>
    <s v="CircularDVF_Rigid_EC_On_Corr_Off"/>
    <x v="1"/>
    <x v="4"/>
    <n v="0.53220915290646897"/>
    <n v="114.973220362332"/>
    <n v="0.182209152906469"/>
    <n v="-20.026779637667602"/>
    <n v="0"/>
    <n v="0"/>
    <n v="0.53220915290646897"/>
    <n v="20.026779637668"/>
  </r>
  <r>
    <n v="104"/>
    <s v="CircularDVF_Rigid_EC_On_Corr_Off"/>
    <x v="0"/>
    <x v="2"/>
    <n v="0.50267301950103005"/>
    <n v="39.119562304683598"/>
    <n v="-0.99732698049896995"/>
    <n v="-5.8804376953164299"/>
    <n v="0"/>
    <n v="0"/>
    <n v="0.50267301950103005"/>
    <n v="5.8804376953164024"/>
  </r>
  <r>
    <n v="105"/>
    <s v="CircularDVF_Rigid_EC_On_Corr_Off"/>
    <x v="3"/>
    <x v="0"/>
    <n v="0.49568161478852801"/>
    <n v="5.6214770031515098"/>
    <n v="-4.31838521147171E-3"/>
    <n v="-174.37852299684801"/>
    <n v="1"/>
    <n v="0"/>
    <n v="0.49568161478852801"/>
    <n v="5.6214770031515116"/>
  </r>
  <r>
    <n v="106"/>
    <s v="CircularDVF_Rigid_EC_On_Corr_Off"/>
    <x v="1"/>
    <x v="3"/>
    <n v="0.261270780540586"/>
    <n v="11.865322014235501"/>
    <n v="-8.8729219459414102E-2"/>
    <n v="11.865322014235501"/>
    <n v="0"/>
    <n v="0"/>
    <n v="0.261270780540586"/>
    <n v="11.865322014235488"/>
  </r>
  <r>
    <n v="107"/>
    <s v="CircularDVF_Rigid_EC_On_Corr_Off"/>
    <x v="4"/>
    <x v="4"/>
    <n v="0.54524957808221397"/>
    <n v="121.08477099610199"/>
    <n v="-0.45475042191778597"/>
    <n v="-13.9152290038984"/>
    <n v="0"/>
    <n v="0"/>
    <n v="0.54524957808221397"/>
    <n v="13.915229003897991"/>
  </r>
  <r>
    <n v="108"/>
    <s v="CircularDVF_Rigid_EC_On_Corr_Off"/>
    <x v="2"/>
    <x v="4"/>
    <n v="0.48190393411881899"/>
    <n v="145.08344838202299"/>
    <n v="-0.21809606588118099"/>
    <n v="10.0834483820234"/>
    <n v="0"/>
    <n v="0"/>
    <n v="0.48190393411881899"/>
    <n v="10.083448382022993"/>
  </r>
  <r>
    <n v="109"/>
    <s v="CircularDVF_Rigid_EC_On_Corr_Off"/>
    <x v="1"/>
    <x v="0"/>
    <n v="0.48302105290151298"/>
    <n v="179.142159385067"/>
    <n v="0.133021052901513"/>
    <n v="-0.85784061493296804"/>
    <n v="0"/>
    <n v="0"/>
    <n v="0.48302105290151298"/>
    <n v="0.85784061493299646"/>
  </r>
  <r>
    <n v="110"/>
    <s v="CircularDVF_Rigid_EC_On_Corr_Off"/>
    <x v="0"/>
    <x v="1"/>
    <n v="0.50402472668296205"/>
    <n v="137.118022918523"/>
    <n v="-0.99597527331703795"/>
    <n v="47.118022918522897"/>
    <n v="1"/>
    <n v="0"/>
    <n v="0.50402472668296205"/>
    <n v="47.118022918522996"/>
  </r>
  <r>
    <n v="111"/>
    <s v="CircularDVF_Rigid_EC_On_Corr_Off"/>
    <x v="2"/>
    <x v="4"/>
    <n v="0.50380763804538597"/>
    <n v="136.287795546132"/>
    <n v="-0.19619236195461401"/>
    <n v="1.2877955461319699"/>
    <n v="0"/>
    <n v="0"/>
    <n v="0.50380763804538597"/>
    <n v="1.2877955461320028"/>
  </r>
  <r>
    <n v="112"/>
    <s v="CircularDVF_Rigid_EC_On_Corr_Off"/>
    <x v="1"/>
    <x v="4"/>
    <n v="0.50744871088162302"/>
    <n v="128.013094806406"/>
    <n v="0.15744871088162299"/>
    <n v="-6.9869051935937101"/>
    <n v="0"/>
    <n v="0"/>
    <n v="0.50744871088162302"/>
    <n v="6.9869051935939979"/>
  </r>
  <r>
    <n v="113"/>
    <s v="CircularDVF_Rigid_EC_On_Corr_Off"/>
    <x v="0"/>
    <x v="1"/>
    <n v="0.28299769780732098"/>
    <n v="83.186300195355201"/>
    <n v="-1.2170023021926799"/>
    <n v="-6.8136998046448403"/>
    <n v="0"/>
    <n v="0"/>
    <n v="0.28299769780732098"/>
    <n v="6.8136998046447843"/>
  </r>
  <r>
    <n v="114"/>
    <s v="CircularDVF_Rigid_EC_On_Corr_Off"/>
    <x v="4"/>
    <x v="0"/>
    <n v="0.47345843742131599"/>
    <n v="3.37747272931631"/>
    <n v="-0.52654156257868401"/>
    <n v="-176.622527270684"/>
    <n v="1"/>
    <n v="0"/>
    <n v="0.47345843742131599"/>
    <n v="3.3774727293163096"/>
  </r>
  <r>
    <n v="115"/>
    <s v="CircularDVF_Rigid_EC_On_Corr_Off"/>
    <x v="3"/>
    <x v="3"/>
    <n v="0.26363949322207803"/>
    <n v="8.3364869238979207"/>
    <n v="-0.236360506777922"/>
    <n v="8.3364869238979207"/>
    <n v="0"/>
    <n v="0"/>
    <n v="0.26363949322207803"/>
    <n v="8.3364869238979225"/>
  </r>
  <r>
    <n v="116"/>
    <s v="CircularDVF_Rigid_EC_On_Corr_Off"/>
    <x v="2"/>
    <x v="0"/>
    <n v="0.45214437053548701"/>
    <n v="178.42885254536"/>
    <n v="-0.24785562946451301"/>
    <n v="-1.5711474546400801"/>
    <n v="0"/>
    <n v="0"/>
    <n v="0.45214437053548701"/>
    <n v="1.5711474546399984"/>
  </r>
  <r>
    <n v="117"/>
    <s v="CircularDVF_Rigid_EC_On_Corr_Off"/>
    <x v="1"/>
    <x v="1"/>
    <n v="0.49827472728922101"/>
    <n v="87.920672379684405"/>
    <n v="0.148274727289221"/>
    <n v="-2.0793276203156101"/>
    <n v="0"/>
    <n v="0"/>
    <n v="0.49827472728922101"/>
    <n v="2.0793276203156097"/>
  </r>
  <r>
    <n v="118"/>
    <s v="CircularDVF_Rigid_EC_On_Corr_Off"/>
    <x v="1"/>
    <x v="3"/>
    <n v="0.40614176085457399"/>
    <n v="40.822604321921801"/>
    <n v="5.6141760854574098E-2"/>
    <n v="40.822604321921801"/>
    <n v="0"/>
    <n v="0"/>
    <n v="0.40614176085457399"/>
    <n v="40.822604321921801"/>
  </r>
  <r>
    <n v="119"/>
    <s v="CircularDVF_Rigid_EC_On_Corr_Off"/>
    <x v="4"/>
    <x v="0"/>
    <n v="0.478614983741804"/>
    <n v="3.34104267558007"/>
    <n v="-0.521385016258196"/>
    <n v="-176.65895732441999"/>
    <n v="1"/>
    <n v="0"/>
    <n v="0.478614983741804"/>
    <n v="3.34104267558007"/>
  </r>
  <r>
    <n v="120"/>
    <s v="CircularDVF_Rigid_EC_On_Corr_Off"/>
    <x v="4"/>
    <x v="2"/>
    <n v="0.54061041436389901"/>
    <n v="37.975814131921801"/>
    <n v="-0.45938958563610099"/>
    <n v="-7.0241858680782299"/>
    <n v="0"/>
    <n v="0"/>
    <n v="0.54061041436389901"/>
    <n v="7.0241858680782059"/>
  </r>
  <r>
    <n v="121"/>
    <s v="CircularDVF_Rigid_EC_On_Corr_Off"/>
    <x v="3"/>
    <x v="2"/>
    <n v="0.496294875311523"/>
    <n v="35.211861384206102"/>
    <n v="-3.705124688477E-3"/>
    <n v="-9.7881386157938604"/>
    <n v="0"/>
    <n v="0"/>
    <n v="0.496294875311523"/>
    <n v="9.7881386157939119"/>
  </r>
  <r>
    <n v="122"/>
    <s v="CircularDVF_Rigid_EC_On_Corr_Off"/>
    <x v="1"/>
    <x v="4"/>
    <n v="0.50958421755106198"/>
    <n v="113.602773388956"/>
    <n v="0.159584217551062"/>
    <n v="-21.397226611043902"/>
    <n v="0"/>
    <n v="0"/>
    <n v="0.50958421755106198"/>
    <n v="21.397226611044005"/>
  </r>
  <r>
    <n v="123"/>
    <s v="CircularDVF_Rigid_EC_On_Corr_Off"/>
    <x v="1"/>
    <x v="3"/>
    <n v="0.34507992956914801"/>
    <n v="15.0971551581908"/>
    <n v="-4.9200704308516299E-3"/>
    <n v="15.0971551581908"/>
    <n v="0"/>
    <n v="0"/>
    <n v="0.34507992956914801"/>
    <n v="15.097155158190787"/>
  </r>
  <r>
    <n v="124"/>
    <s v="CircularDVF_Rigid_EC_On_Corr_Off"/>
    <x v="2"/>
    <x v="3"/>
    <n v="0.32918814576808703"/>
    <n v="4.8607024701327601"/>
    <n v="-0.37081185423191299"/>
    <n v="4.8607024701327601"/>
    <n v="0"/>
    <n v="0"/>
    <n v="0.32918814576808703"/>
    <n v="4.8607024701327646"/>
  </r>
  <r>
    <n v="125"/>
    <s v="CircularDVF_Rigid_EC_On_Corr_Off"/>
    <x v="4"/>
    <x v="2"/>
    <n v="0.56618322127078902"/>
    <n v="47.181289638891897"/>
    <n v="-0.43381677872921098"/>
    <n v="2.1812896388919101"/>
    <n v="0"/>
    <n v="0"/>
    <n v="0.56618322127078902"/>
    <n v="2.181289638891883"/>
  </r>
  <r>
    <n v="126"/>
    <s v="CircularDVF_Rigid_EC_On_Corr_Off"/>
    <x v="2"/>
    <x v="0"/>
    <n v="0.48409701420392498"/>
    <n v="176.084257695735"/>
    <n v="-0.215902985796075"/>
    <n v="-3.9157423042653399"/>
    <n v="0"/>
    <n v="0"/>
    <n v="0.48409701420392498"/>
    <n v="3.9157423042649953"/>
  </r>
  <r>
    <n v="127"/>
    <s v="CircularDVF_Rigid_EC_On_Corr_Off"/>
    <x v="2"/>
    <x v="4"/>
    <n v="0.58498051362931303"/>
    <n v="138.25722194066699"/>
    <n v="-0.115019486370687"/>
    <n v="3.25722194066697"/>
    <n v="0"/>
    <n v="0"/>
    <n v="0.58498051362931303"/>
    <n v="3.2572219406669944"/>
  </r>
  <r>
    <n v="128"/>
    <s v="CircularDVF_Rigid_EC_On_Corr_Off"/>
    <x v="3"/>
    <x v="2"/>
    <n v="0.44046267763835401"/>
    <n v="51.140811632977702"/>
    <n v="-5.9537322361645703E-2"/>
    <n v="6.1408116329776599"/>
    <n v="0"/>
    <n v="0"/>
    <n v="0.44046267763835401"/>
    <n v="6.1408116329777158"/>
  </r>
  <r>
    <n v="129"/>
    <s v="CircularDVF_Rigid_EC_On_Corr_Off"/>
    <x v="1"/>
    <x v="2"/>
    <n v="0.25060600456126098"/>
    <n v="28.836663246142599"/>
    <n v="-9.9393995438739197E-2"/>
    <n v="-16.163336753857401"/>
    <n v="0"/>
    <n v="0"/>
    <n v="0.25060600456126098"/>
    <n v="16.163336753857408"/>
  </r>
  <r>
    <n v="130"/>
    <s v="CircularDVF_Rigid_EC_On_Corr_Off"/>
    <x v="2"/>
    <x v="3"/>
    <n v="0.159928825677496"/>
    <n v="17.6741711321358"/>
    <n v="-0.54007117432250396"/>
    <n v="17.6741711321358"/>
    <n v="0"/>
    <n v="0"/>
    <n v="0.159928825677496"/>
    <n v="17.674171132135797"/>
  </r>
  <r>
    <n v="131"/>
    <s v="CircularDVF_Rigid_EC_On_Corr_Off"/>
    <x v="1"/>
    <x v="2"/>
    <n v="0.43090917543236601"/>
    <n v="52.745480506101302"/>
    <n v="8.0909175432366198E-2"/>
    <n v="7.7454805061013001"/>
    <n v="0"/>
    <n v="0"/>
    <n v="0.43090917543236601"/>
    <n v="7.7454805061013019"/>
  </r>
  <r>
    <n v="132"/>
    <s v="CircularDVF_Rigid_EC_On_Corr_Off"/>
    <x v="1"/>
    <x v="0"/>
    <n v="0.60736242682235397"/>
    <n v="2.1445420541293201"/>
    <n v="0.257362426822354"/>
    <n v="-177.855457945871"/>
    <n v="1"/>
    <n v="0"/>
    <n v="0.60736242682235397"/>
    <n v="2.1445420541293174"/>
  </r>
  <r>
    <n v="133"/>
    <s v="CircularDVF_Rigid_EC_On_Corr_Off"/>
    <x v="0"/>
    <x v="4"/>
    <n v="0.566545970225382"/>
    <n v="137.99337310416999"/>
    <n v="-0.933454029774618"/>
    <n v="2.9933731041696801"/>
    <n v="0"/>
    <n v="0"/>
    <n v="0.566545970225382"/>
    <n v="2.99337310416999"/>
  </r>
  <r>
    <n v="134"/>
    <s v="CircularDVF_Rigid_EC_On_Corr_Off"/>
    <x v="0"/>
    <x v="0"/>
    <n v="0.49898105932370701"/>
    <n v="177.38935810692001"/>
    <n v="-1.0010189406762899"/>
    <n v="-2.6106418930798401"/>
    <n v="0"/>
    <n v="0"/>
    <n v="0.49898105932370701"/>
    <n v="2.6106418930799862"/>
  </r>
  <r>
    <n v="135"/>
    <s v="CircularDVF_Rigid_EC_On_Corr_Off"/>
    <x v="4"/>
    <x v="4"/>
    <n v="0.576841615540028"/>
    <n v="136.124725151501"/>
    <n v="-0.423158384459972"/>
    <n v="1.12472515150091"/>
    <n v="0"/>
    <n v="0"/>
    <n v="0.576841615540028"/>
    <n v="1.1247251515009964"/>
  </r>
  <r>
    <n v="136"/>
    <s v="CircularDVF_Rigid_EC_On_Corr_Off"/>
    <x v="1"/>
    <x v="1"/>
    <n v="0.41550061519763198"/>
    <n v="88.218988670137307"/>
    <n v="6.5500615197632298E-2"/>
    <n v="-1.78101132986268"/>
    <n v="0"/>
    <n v="0"/>
    <n v="0.41550061519763198"/>
    <n v="1.7810113298626788"/>
  </r>
  <r>
    <n v="137"/>
    <s v="CircularDVF_Rigid_EC_On_Corr_Off"/>
    <x v="0"/>
    <x v="2"/>
    <n v="0.44986670265387302"/>
    <n v="41.229246658490197"/>
    <n v="-1.0501332973461299"/>
    <n v="-3.77075334150982"/>
    <n v="0"/>
    <n v="0"/>
    <n v="0.44986670265387302"/>
    <n v="3.7707533415098169"/>
  </r>
  <r>
    <n v="138"/>
    <s v="CircularDVF_Rigid_EC_On_Corr_Off"/>
    <x v="0"/>
    <x v="2"/>
    <n v="0.45268694798569697"/>
    <n v="43.566748449347401"/>
    <n v="-1.0473130520142999"/>
    <n v="-1.43325155065259"/>
    <n v="0"/>
    <n v="0"/>
    <n v="0.45268694798569697"/>
    <n v="1.4332515506525851"/>
  </r>
  <r>
    <n v="139"/>
    <s v="CircularDVF_Rigid_EC_On_Corr_Off"/>
    <x v="3"/>
    <x v="3"/>
    <n v="0.32879074778872702"/>
    <n v="3.9637656304875599"/>
    <n v="-0.17120925221127301"/>
    <n v="3.9637656304875599"/>
    <n v="0"/>
    <n v="0"/>
    <n v="0.32879074778872702"/>
    <n v="3.9637656304875577"/>
  </r>
  <r>
    <n v="140"/>
    <s v="CircularDVF_Rigid_EC_On_Corr_Off"/>
    <x v="1"/>
    <x v="3"/>
    <n v="0.30346181241033598"/>
    <n v="5.2738959573517299"/>
    <n v="-4.65381875896635E-2"/>
    <n v="5.2738959573517299"/>
    <n v="0"/>
    <n v="0"/>
    <n v="0.30346181241033598"/>
    <n v="5.2738959573517263"/>
  </r>
  <r>
    <n v="141"/>
    <s v="CircularDVF_Rigid_EC_On_Corr_Off"/>
    <x v="2"/>
    <x v="4"/>
    <n v="0.59225584713485502"/>
    <n v="142.12063359212101"/>
    <n v="-0.10774415286514499"/>
    <n v="7.1206335921205604"/>
    <n v="0"/>
    <n v="0"/>
    <n v="0.59225584713485502"/>
    <n v="7.1206335921210098"/>
  </r>
  <r>
    <n v="142"/>
    <s v="CircularDVF_Rigid_EC_On_Corr_Off"/>
    <x v="2"/>
    <x v="4"/>
    <n v="0.60215191467719098"/>
    <n v="145.873713221391"/>
    <n v="-9.7848085322809294E-2"/>
    <n v="10.873713221390799"/>
    <n v="0"/>
    <n v="0"/>
    <n v="0.60215191467719098"/>
    <n v="10.873713221391"/>
  </r>
  <r>
    <n v="143"/>
    <s v="CircularDVF_Rigid_EC_On_Corr_Off"/>
    <x v="4"/>
    <x v="3"/>
    <n v="0.43767949195265199"/>
    <n v="9.7847048372808594"/>
    <n v="-0.56232050804734801"/>
    <n v="9.7847048372808594"/>
    <n v="0"/>
    <n v="0"/>
    <n v="0.43767949195265199"/>
    <n v="9.7847048372808558"/>
  </r>
  <r>
    <n v="144"/>
    <s v="CircularDVF_Rigid_EC_On_Corr_Off"/>
    <x v="2"/>
    <x v="2"/>
    <n v="0.47863170769401803"/>
    <n v="42.331920631284"/>
    <n v="-0.22136829230598201"/>
    <n v="-2.6680793687159499"/>
    <n v="0"/>
    <n v="0"/>
    <n v="0.47863170769401803"/>
    <n v="2.6680793687160076"/>
  </r>
  <r>
    <n v="145"/>
    <s v="CircularDVF_Rigid_EC_On_Corr_Off"/>
    <x v="1"/>
    <x v="0"/>
    <n v="0.53462512385147598"/>
    <n v="179.77856813814199"/>
    <n v="0.184625123851476"/>
    <n v="-0.22143186185809299"/>
    <n v="0"/>
    <n v="0"/>
    <n v="0.53462512385147598"/>
    <n v="0.22143186185800801"/>
  </r>
  <r>
    <n v="146"/>
    <s v="CircularDVF_Rigid_EC_On_Corr_Off"/>
    <x v="2"/>
    <x v="0"/>
    <n v="0.50909704123229704"/>
    <n v="178.02306257013501"/>
    <n v="-0.190902958767702"/>
    <n v="-1.9769374298648501"/>
    <n v="0"/>
    <n v="0"/>
    <n v="0.50909704123229704"/>
    <n v="1.9769374298649893"/>
  </r>
  <r>
    <n v="147"/>
    <s v="CircularDVF_Rigid_EC_On_Corr_Off"/>
    <x v="4"/>
    <x v="4"/>
    <n v="0.67002526604314405"/>
    <n v="139.40828739011201"/>
    <n v="-0.329974733956856"/>
    <n v="4.4082873901119797"/>
    <n v="0"/>
    <n v="0"/>
    <n v="0.67002526604314405"/>
    <n v="4.4082873901120081"/>
  </r>
  <r>
    <n v="148"/>
    <s v="CircularDVF_Rigid_EC_On_Corr_Off"/>
    <x v="1"/>
    <x v="2"/>
    <n v="0.29143279134181199"/>
    <n v="88.476535208348096"/>
    <n v="-5.8567208658187597E-2"/>
    <n v="43.476535208348103"/>
    <n v="0"/>
    <n v="0"/>
    <n v="0.29143279134181199"/>
    <n v="43.476535208348082"/>
  </r>
  <r>
    <n v="149"/>
    <s v="CircularDVF_Rigid_EC_On_Corr_Off"/>
    <x v="1"/>
    <x v="2"/>
    <n v="0.28129550314357299"/>
    <n v="87.368773189112105"/>
    <n v="-6.8704496856426905E-2"/>
    <n v="42.368773189112098"/>
    <n v="0"/>
    <n v="0"/>
    <n v="0.28129550314357299"/>
    <n v="42.368773189112119"/>
  </r>
  <r>
    <n v="150"/>
    <s v="CircularDVF_Rigid_EC_On_Corr_Off"/>
    <x v="4"/>
    <x v="4"/>
    <n v="0.55158406956501604"/>
    <n v="132.760947653149"/>
    <n v="-0.44841593043498401"/>
    <n v="-2.2390523468508801"/>
    <n v="0"/>
    <n v="0"/>
    <n v="0.55158406956501604"/>
    <n v="2.2390523468509969"/>
  </r>
  <r>
    <s v="shimoda1"/>
    <s v="CircularDVF_Rigid_EC_On_Corr_Off"/>
    <x v="0"/>
    <x v="0"/>
    <n v="1.04086525605637"/>
    <n v="-179.54505548086101"/>
    <n v="-0.45913474394363402"/>
    <n v="0.454944519139246"/>
    <n v="1"/>
    <n v="0"/>
    <n v="1.04086525605637"/>
    <n v="0.45494451913896228"/>
  </r>
  <r>
    <n v="2"/>
    <s v="CircularDVF_Rigid_EC_On_Corr_Off"/>
    <x v="3"/>
    <x v="3"/>
    <n v="0.55556047958529198"/>
    <n v="178.18845829753599"/>
    <n v="5.5560479585291998E-2"/>
    <n v="178.18845829753599"/>
    <n v="1"/>
    <n v="0"/>
    <n v="0.55556047958529198"/>
    <n v="1.8115417024640124"/>
  </r>
  <r>
    <n v="3"/>
    <s v="CircularDVF_Rigid_EC_On_Corr_Off"/>
    <x v="4"/>
    <x v="3"/>
    <n v="0.47279862837829001"/>
    <n v="178.49750438429899"/>
    <n v="-0.52720137162170999"/>
    <n v="178.49750438429899"/>
    <n v="1"/>
    <n v="0"/>
    <n v="0.47279862837829001"/>
    <n v="1.5024956157010081"/>
  </r>
  <r>
    <n v="4"/>
    <s v="CircularDVF_Rigid_EC_On_Corr_Off"/>
    <x v="2"/>
    <x v="3"/>
    <n v="0.491079482716275"/>
    <n v="6.2802937522100102"/>
    <n v="-0.20892051728372499"/>
    <n v="6.2802937522100102"/>
    <n v="0"/>
    <n v="0"/>
    <n v="0.491079482716275"/>
    <n v="6.2802937522100137"/>
  </r>
  <r>
    <n v="5"/>
    <s v="CircularDVF_Rigid_EC_On_Corr_Off"/>
    <x v="4"/>
    <x v="1"/>
    <n v="0.62572446507726798"/>
    <n v="48.9831540686964"/>
    <n v="-0.37427553492273202"/>
    <n v="-41.0168459313036"/>
    <n v="0"/>
    <n v="0"/>
    <n v="0.62572446507726798"/>
    <n v="41.016845931303607"/>
  </r>
  <r>
    <n v="6"/>
    <s v="CircularDVF_Rigid_EC_On_Corr_Off"/>
    <x v="1"/>
    <x v="3"/>
    <n v="0.85001575112438899"/>
    <n v="178.467833833085"/>
    <n v="0.50001575112438901"/>
    <n v="178.467833833085"/>
    <n v="1"/>
    <n v="0"/>
    <n v="0.85001575112438899"/>
    <n v="1.5321661669150046"/>
  </r>
  <r>
    <n v="7"/>
    <s v="CircularDVF_Rigid_EC_On_Corr_Off"/>
    <x v="3"/>
    <x v="1"/>
    <n v="0.56439907212018603"/>
    <n v="64.232300744316305"/>
    <n v="6.4399072120185696E-2"/>
    <n v="-25.767699255683699"/>
    <n v="0"/>
    <n v="0"/>
    <n v="0.56439907212018603"/>
    <n v="25.767699255683681"/>
  </r>
  <r>
    <n v="8"/>
    <s v="CircularDVF_Rigid_EC_On_Corr_Off"/>
    <x v="1"/>
    <x v="3"/>
    <n v="0.75157167680187498"/>
    <n v="179.84248622633399"/>
    <n v="0.401571676801875"/>
    <n v="179.84248622633399"/>
    <n v="1"/>
    <n v="0"/>
    <n v="0.75157167680187498"/>
    <n v="0.15751377366601105"/>
  </r>
  <r>
    <n v="9"/>
    <s v="CircularDVF_Rigid_EC_On_Corr_Off"/>
    <x v="1"/>
    <x v="0"/>
    <n v="1.32534299369904"/>
    <n v="178.57069426718499"/>
    <n v="0.97534299369903898"/>
    <n v="-1.4293057328152401"/>
    <n v="0"/>
    <n v="0"/>
    <n v="1.32534299369904"/>
    <n v="1.4293057328150098"/>
  </r>
  <r>
    <n v="10"/>
    <s v="CircularDVF_Rigid_EC_On_Corr_Off"/>
    <x v="0"/>
    <x v="4"/>
    <n v="1.3127551777222299"/>
    <n v="146.735125258599"/>
    <n v="-0.187244822277775"/>
    <n v="11.735125258599201"/>
    <n v="0"/>
    <n v="0"/>
    <n v="1.3127551777222299"/>
    <n v="11.735125258598998"/>
  </r>
  <r>
    <n v="11"/>
    <s v="CircularDVF_Rigid_EC_On_Corr_Off"/>
    <x v="4"/>
    <x v="4"/>
    <n v="1.3385461178220399"/>
    <n v="145.86840250883799"/>
    <n v="0.33854611782203597"/>
    <n v="10.8684025088384"/>
    <n v="0"/>
    <n v="0"/>
    <n v="1.3385461178220399"/>
    <n v="10.868402508837988"/>
  </r>
  <r>
    <n v="12"/>
    <s v="CircularDVF_Rigid_EC_On_Corr_Off"/>
    <x v="1"/>
    <x v="3"/>
    <n v="1.0823944597194599"/>
    <n v="178.79682877169199"/>
    <n v="0.73239445971946404"/>
    <n v="178.79682877169199"/>
    <n v="1"/>
    <n v="0"/>
    <n v="1.0823944597194599"/>
    <n v="1.2031712283080083"/>
  </r>
  <r>
    <n v="13"/>
    <s v="CircularDVF_Rigid_EC_On_Corr_Off"/>
    <x v="1"/>
    <x v="4"/>
    <n v="1.57980861125251"/>
    <n v="143.38862850879701"/>
    <n v="1.22980861125251"/>
    <n v="8.3886285087967796"/>
    <n v="0"/>
    <n v="0"/>
    <n v="1.57980861125251"/>
    <n v="8.3886285087970123"/>
  </r>
  <r>
    <n v="14"/>
    <s v="CircularDVF_Rigid_EC_On_Corr_Off"/>
    <x v="0"/>
    <x v="3"/>
    <n v="0.67947993983024801"/>
    <n v="178.51891818962599"/>
    <n v="-0.82052006016975199"/>
    <n v="178.51891818962599"/>
    <n v="1"/>
    <n v="0"/>
    <n v="0.67947993983024801"/>
    <n v="1.4810818103740075"/>
  </r>
  <r>
    <n v="15"/>
    <s v="CircularDVF_Rigid_EC_On_Corr_Off"/>
    <x v="4"/>
    <x v="2"/>
    <n v="0.50530945952919604"/>
    <n v="139.60199366309899"/>
    <n v="-0.49469054047080402"/>
    <n v="94.601993663099407"/>
    <n v="1"/>
    <n v="0"/>
    <n v="0.50530945952919604"/>
    <n v="4.6019936630989946"/>
  </r>
  <r>
    <n v="16"/>
    <s v="CircularDVF_Rigid_EC_On_Corr_Off"/>
    <x v="1"/>
    <x v="3"/>
    <n v="0.76716527271934298"/>
    <n v="179.07408821359999"/>
    <n v="0.41716527271934301"/>
    <n v="179.07408821359999"/>
    <n v="1"/>
    <n v="0"/>
    <n v="0.76716527271934298"/>
    <n v="0.92591178640000749"/>
  </r>
  <r>
    <n v="17"/>
    <s v="CircularDVF_Rigid_EC_On_Corr_Off"/>
    <x v="4"/>
    <x v="0"/>
    <n v="1.40246674539331"/>
    <n v="179.49353116299099"/>
    <n v="0.40246674539330601"/>
    <n v="-0.506468837009038"/>
    <n v="0"/>
    <n v="0"/>
    <n v="1.40246674539331"/>
    <n v="0.50646883700900958"/>
  </r>
  <r>
    <n v="18"/>
    <s v="CircularDVF_Rigid_EC_On_Corr_Off"/>
    <x v="3"/>
    <x v="3"/>
    <n v="0.66375988604298097"/>
    <n v="179.82164795501001"/>
    <n v="0.163759886042981"/>
    <n v="179.82164795501001"/>
    <n v="1"/>
    <n v="0"/>
    <n v="0.66375988604298097"/>
    <n v="0.17835204498999246"/>
  </r>
  <r>
    <n v="19"/>
    <s v="CircularDVF_Rigid_EC_On_Corr_Off"/>
    <x v="2"/>
    <x v="0"/>
    <n v="1.22239250985851"/>
    <n v="177.965825299785"/>
    <n v="0.52239250985851304"/>
    <n v="-2.0341747002149799"/>
    <n v="0"/>
    <n v="0"/>
    <n v="1.22239250985851"/>
    <n v="2.0341747002150043"/>
  </r>
  <r>
    <n v="20"/>
    <s v="CircularDVF_Rigid_EC_On_Corr_Off"/>
    <x v="2"/>
    <x v="1"/>
    <n v="0.72017555175510495"/>
    <n v="91.027432533126102"/>
    <n v="2.01755517551051E-2"/>
    <n v="1.0274325331261001"/>
    <n v="1"/>
    <n v="0"/>
    <n v="0.72017555175510495"/>
    <n v="1.0274325331261025"/>
  </r>
  <r>
    <n v="21"/>
    <s v="CircularDVF_Rigid_EC_On_Corr_Off"/>
    <x v="3"/>
    <x v="0"/>
    <n v="1.11328688072119"/>
    <n v="179.09610445960999"/>
    <n v="0.61328688072119397"/>
    <n v="-0.90389554038983999"/>
    <n v="0"/>
    <n v="0"/>
    <n v="1.11328688072119"/>
    <n v="0.90389554039001041"/>
  </r>
  <r>
    <n v="22"/>
    <s v="CircularDVF_Rigid_EC_On_Corr_Off"/>
    <x v="1"/>
    <x v="4"/>
    <n v="1.2883643490927501"/>
    <n v="146.2971901681"/>
    <n v="0.93836434909275002"/>
    <n v="11.2971901681004"/>
    <n v="0"/>
    <n v="0"/>
    <n v="1.2883643490927501"/>
    <n v="11.297190168100002"/>
  </r>
  <r>
    <n v="23"/>
    <s v="CircularDVF_Rigid_EC_On_Corr_Off"/>
    <x v="1"/>
    <x v="2"/>
    <n v="0.52633617995239901"/>
    <n v="145.03101235347"/>
    <n v="0.176336179952399"/>
    <n v="100.03101235347"/>
    <n v="1"/>
    <n v="0"/>
    <n v="0.52633617995239901"/>
    <n v="10.031012353470004"/>
  </r>
  <r>
    <n v="24"/>
    <s v="CircularDVF_Rigid_EC_On_Corr_Off"/>
    <x v="0"/>
    <x v="3"/>
    <n v="0.46947999087843301"/>
    <n v="5.3028678469655102"/>
    <n v="-1.03052000912157"/>
    <n v="5.3028678469655102"/>
    <n v="0"/>
    <n v="0"/>
    <n v="0.46947999087843301"/>
    <n v="5.3028678469655119"/>
  </r>
  <r>
    <n v="25"/>
    <s v="CircularDVF_Rigid_EC_On_Corr_Off"/>
    <x v="2"/>
    <x v="2"/>
    <n v="0.65438389231578897"/>
    <n v="93.847167693547902"/>
    <n v="-4.5616107684210497E-2"/>
    <n v="48.847167693547902"/>
    <n v="1"/>
    <n v="0"/>
    <n v="0.65438389231578897"/>
    <n v="41.152832306452098"/>
  </r>
  <r>
    <n v="26"/>
    <s v="CircularDVF_Rigid_EC_On_Corr_Off"/>
    <x v="4"/>
    <x v="2"/>
    <n v="0.71454062630761905"/>
    <n v="115.935249029094"/>
    <n v="-0.285459373692381"/>
    <n v="70.935249029093498"/>
    <n v="1"/>
    <n v="0"/>
    <n v="0.71454062630761905"/>
    <n v="19.064750970906005"/>
  </r>
  <r>
    <n v="27"/>
    <s v="CircularDVF_Rigid_EC_On_Corr_Off"/>
    <x v="3"/>
    <x v="3"/>
    <n v="0.67111549506270296"/>
    <n v="121.81840245875399"/>
    <n v="0.17111549506270299"/>
    <n v="121.81840245875399"/>
    <n v="1"/>
    <n v="0"/>
    <n v="0.67111549506270296"/>
    <n v="58.181597541246006"/>
  </r>
  <r>
    <n v="28"/>
    <s v="CircularDVF_Rigid_EC_On_Corr_Off"/>
    <x v="3"/>
    <x v="0"/>
    <n v="0.73094292425586904"/>
    <n v="179.433134458962"/>
    <n v="0.23094292425586899"/>
    <n v="-0.56686554103839604"/>
    <n v="0"/>
    <n v="0"/>
    <n v="0.73094292425586904"/>
    <n v="0.56686554103799836"/>
  </r>
  <r>
    <n v="29"/>
    <s v="CircularDVF_Rigid_EC_On_Corr_Off"/>
    <x v="1"/>
    <x v="4"/>
    <n v="0.93414774485204999"/>
    <n v="120.762719534239"/>
    <n v="0.58414774485205001"/>
    <n v="-14.237280465761099"/>
    <n v="0"/>
    <n v="0"/>
    <n v="0.93414774485204999"/>
    <n v="14.237280465760989"/>
  </r>
  <r>
    <n v="30"/>
    <s v="CircularDVF_Rigid_EC_On_Corr_Off"/>
    <x v="3"/>
    <x v="0"/>
    <n v="0.88070679932189699"/>
    <n v="179.865581995551"/>
    <n v="0.38070679932189699"/>
    <n v="-0.13441800444934399"/>
    <n v="0"/>
    <n v="0"/>
    <n v="0.88070679932189699"/>
    <n v="0.13441800444900309"/>
  </r>
  <r>
    <n v="31"/>
    <s v="CircularDVF_Rigid_EC_On_Corr_Off"/>
    <x v="4"/>
    <x v="2"/>
    <n v="0.74214022340629704"/>
    <n v="77.743697718287805"/>
    <n v="-0.25785977659370302"/>
    <n v="32.743697718287798"/>
    <n v="0"/>
    <n v="0"/>
    <n v="0.74214022340629704"/>
    <n v="32.743697718287819"/>
  </r>
  <r>
    <n v="32"/>
    <s v="CircularDVF_Rigid_EC_On_Corr_Off"/>
    <x v="2"/>
    <x v="3"/>
    <n v="0.84472901136282796"/>
    <n v="1.19130016679921"/>
    <n v="0.14472901136282801"/>
    <n v="1.19130016679921"/>
    <n v="0"/>
    <n v="0"/>
    <n v="0.84472901136282796"/>
    <n v="1.1913001667992091"/>
  </r>
  <r>
    <n v="33"/>
    <s v="CircularDVF_Rigid_EC_On_Corr_Off"/>
    <x v="2"/>
    <x v="1"/>
    <n v="0.78843370977511196"/>
    <n v="86.807676706038606"/>
    <n v="8.8433709775111793E-2"/>
    <n v="-3.1923232939614099"/>
    <n v="0"/>
    <n v="0"/>
    <n v="0.78843370977511196"/>
    <n v="3.1923232939614081"/>
  </r>
  <r>
    <n v="34"/>
    <s v="CircularDVF_Rigid_EC_On_Corr_Off"/>
    <x v="3"/>
    <x v="2"/>
    <n v="0.72522978559567397"/>
    <n v="89.795956063758894"/>
    <n v="0.225229785595674"/>
    <n v="44.795956063758901"/>
    <n v="0"/>
    <n v="0"/>
    <n v="0.72522978559567397"/>
    <n v="44.795956063758894"/>
  </r>
  <r>
    <n v="35"/>
    <s v="CircularDVF_Rigid_EC_On_Corr_Off"/>
    <x v="0"/>
    <x v="4"/>
    <n v="1.1443456080632299"/>
    <n v="105.57948660907"/>
    <n v="-0.35565439193676601"/>
    <n v="-29.420513390929599"/>
    <n v="0"/>
    <n v="0"/>
    <n v="1.1443456080632299"/>
    <n v="29.420513390930012"/>
  </r>
  <r>
    <n v="36"/>
    <s v="CircularDVF_Rigid_EC_On_Corr_Off"/>
    <x v="2"/>
    <x v="1"/>
    <n v="0.54473552226882305"/>
    <n v="91.901912404033098"/>
    <n v="-0.15526447773117699"/>
    <n v="1.9019124040330599"/>
    <n v="1"/>
    <n v="0"/>
    <n v="0.54473552226882305"/>
    <n v="1.9019124040331121"/>
  </r>
  <r>
    <n v="37"/>
    <s v="CircularDVF_Rigid_EC_On_Corr_Off"/>
    <x v="0"/>
    <x v="1"/>
    <n v="0.54444155817039197"/>
    <n v="90.271799571750805"/>
    <n v="-0.95555844182960803"/>
    <n v="0.27179957175076203"/>
    <n v="1"/>
    <n v="0"/>
    <n v="0.54444155817039197"/>
    <n v="0.27179957175081881"/>
  </r>
  <r>
    <n v="38"/>
    <s v="CircularDVF_Rigid_EC_On_Corr_Off"/>
    <x v="2"/>
    <x v="4"/>
    <n v="1.09809390919409"/>
    <n v="139.024515064197"/>
    <n v="0.39809390919408799"/>
    <n v="4.0245150641969198"/>
    <n v="0"/>
    <n v="0"/>
    <n v="1.09809390919409"/>
    <n v="4.0245150641970042"/>
  </r>
  <r>
    <n v="39"/>
    <s v="CircularDVF_Rigid_EC_On_Corr_Off"/>
    <x v="0"/>
    <x v="4"/>
    <n v="1.15767929936582"/>
    <n v="133.933398393864"/>
    <n v="-0.34232070063417702"/>
    <n v="-1.0666016061360899"/>
    <n v="0"/>
    <n v="0"/>
    <n v="1.15767929936582"/>
    <n v="1.066601606136004"/>
  </r>
  <r>
    <n v="40"/>
    <s v="CircularDVF_Rigid_EC_On_Corr_Off"/>
    <x v="4"/>
    <x v="3"/>
    <n v="0.49851563473376598"/>
    <n v="179.16882420383499"/>
    <n v="-0.50148436526623397"/>
    <n v="179.16882420383499"/>
    <n v="1"/>
    <n v="0"/>
    <n v="0.49851563473376598"/>
    <n v="0.83117579616501303"/>
  </r>
  <r>
    <n v="41"/>
    <s v="CircularDVF_Rigid_EC_On_Corr_Off"/>
    <x v="2"/>
    <x v="4"/>
    <n v="1.2397787604679"/>
    <n v="120.689459433113"/>
    <n v="0.53977876046789697"/>
    <n v="-14.310540566886599"/>
    <n v="0"/>
    <n v="0"/>
    <n v="1.2397787604679"/>
    <n v="14.310540566886999"/>
  </r>
  <r>
    <n v="42"/>
    <s v="CircularDVF_Rigid_EC_On_Corr_Off"/>
    <x v="0"/>
    <x v="3"/>
    <n v="0.42159492323963399"/>
    <n v="176.909730968589"/>
    <n v="-1.0784050767603699"/>
    <n v="176.909730968589"/>
    <n v="1"/>
    <n v="0"/>
    <n v="0.42159492323963399"/>
    <n v="3.0902690314109975"/>
  </r>
  <r>
    <n v="43"/>
    <s v="CircularDVF_Rigid_EC_On_Corr_Off"/>
    <x v="3"/>
    <x v="1"/>
    <n v="0.79787974655754401"/>
    <n v="88.330582633516897"/>
    <n v="0.29787974655754401"/>
    <n v="-1.66941736648312"/>
    <n v="0"/>
    <n v="0"/>
    <n v="0.79787974655754401"/>
    <n v="1.6694173664831169"/>
  </r>
  <r>
    <n v="44"/>
    <s v="CircularDVF_Rigid_EC_On_Corr_Off"/>
    <x v="0"/>
    <x v="3"/>
    <n v="0.519175233437003"/>
    <n v="179.201901459856"/>
    <n v="-0.980824766562997"/>
    <n v="179.201901459856"/>
    <n v="1"/>
    <n v="0"/>
    <n v="0.519175233437003"/>
    <n v="0.79809854014399662"/>
  </r>
  <r>
    <n v="45"/>
    <s v="CircularDVF_Rigid_EC_On_Corr_Off"/>
    <x v="0"/>
    <x v="1"/>
    <n v="0.52393291256691099"/>
    <n v="88.587668282543902"/>
    <n v="-0.97606708743308901"/>
    <n v="-1.4123317174561401"/>
    <n v="0"/>
    <n v="0"/>
    <n v="0.52393291256691099"/>
    <n v="1.4123317174560839"/>
  </r>
  <r>
    <n v="46"/>
    <s v="CircularDVF_Rigid_EC_On_Corr_Off"/>
    <x v="2"/>
    <x v="4"/>
    <n v="1.41214170406267"/>
    <n v="99.793089766425098"/>
    <n v="0.71214170406267496"/>
    <n v="-35.206910233574902"/>
    <n v="0"/>
    <n v="0"/>
    <n v="1.41214170406267"/>
    <n v="35.206910233574888"/>
  </r>
  <r>
    <n v="47"/>
    <s v="CircularDVF_Rigid_EC_On_Corr_Off"/>
    <x v="3"/>
    <x v="3"/>
    <n v="1.0873526472292301"/>
    <n v="-179.56450602458301"/>
    <n v="0.58735264722922498"/>
    <n v="-179.56450602458301"/>
    <n v="0"/>
    <n v="0"/>
    <n v="1.0873526472292301"/>
    <n v="0.43549397541698909"/>
  </r>
  <r>
    <n v="48"/>
    <s v="CircularDVF_Rigid_EC_On_Corr_Off"/>
    <x v="3"/>
    <x v="4"/>
    <n v="1.67110616251182"/>
    <n v="179.39784087169701"/>
    <n v="1.17110616251182"/>
    <n v="44.397840871696999"/>
    <n v="0"/>
    <n v="0"/>
    <n v="1.67110616251182"/>
    <n v="44.397840871697014"/>
  </r>
  <r>
    <n v="49"/>
    <s v="CircularDVF_Rigid_EC_On_Corr_Off"/>
    <x v="4"/>
    <x v="2"/>
    <n v="0.61377316090754497"/>
    <n v="47.353296866108302"/>
    <n v="-0.38622683909245498"/>
    <n v="2.3532968661083098"/>
    <n v="0"/>
    <n v="0"/>
    <n v="0.61377316090754497"/>
    <n v="2.3532968661083089"/>
  </r>
  <r>
    <n v="50"/>
    <s v="CircularDVF_Rigid_EC_On_Corr_Off"/>
    <x v="4"/>
    <x v="4"/>
    <n v="1.0281214636579901"/>
    <n v="121.669735146663"/>
    <n v="2.8121463657987799E-2"/>
    <n v="-13.330264853337001"/>
    <n v="0"/>
    <n v="0"/>
    <n v="1.0281214636579901"/>
    <n v="13.330264853336985"/>
  </r>
  <r>
    <n v="51"/>
    <s v="CircularDVF_Rigid_EC_On_Corr_Off"/>
    <x v="4"/>
    <x v="0"/>
    <n v="1.25780093820683"/>
    <n v="179.67058231019499"/>
    <n v="0.25780093820683497"/>
    <n v="-0.32941768980515501"/>
    <n v="0"/>
    <n v="0"/>
    <n v="1.25780093820683"/>
    <n v="0.32941768980501251"/>
  </r>
  <r>
    <n v="52"/>
    <s v="CircularDVF_Rigid_EC_On_Corr_Off"/>
    <x v="3"/>
    <x v="2"/>
    <n v="0.89725632494642804"/>
    <n v="146.29163588211"/>
    <n v="0.39725632494642799"/>
    <n v="101.29163588211"/>
    <n v="1"/>
    <n v="0"/>
    <n v="0.89725632494642804"/>
    <n v="11.29163588211"/>
  </r>
  <r>
    <n v="53"/>
    <s v="CircularDVF_Rigid_EC_On_Corr_Off"/>
    <x v="2"/>
    <x v="0"/>
    <n v="1.1494404737428701"/>
    <n v="179.12453712487999"/>
    <n v="0.449440473742868"/>
    <n v="-0.87546287511986498"/>
    <n v="0"/>
    <n v="0"/>
    <n v="1.1494404737428701"/>
    <n v="0.87546287512000731"/>
  </r>
  <r>
    <n v="54"/>
    <s v="CircularDVF_Rigid_EC_On_Corr_Off"/>
    <x v="0"/>
    <x v="0"/>
    <n v="1.11833714868304"/>
    <n v="179.629501278177"/>
    <n v="-0.38166285131695898"/>
    <n v="-0.370498721822628"/>
    <n v="0"/>
    <n v="0"/>
    <n v="1.11833714868304"/>
    <n v="0.37049872182299737"/>
  </r>
  <r>
    <n v="55"/>
    <s v="CircularDVF_Rigid_EC_On_Corr_Off"/>
    <x v="2"/>
    <x v="3"/>
    <n v="1.15965968797678"/>
    <n v="0.357296443364987"/>
    <n v="0.45965968797677698"/>
    <n v="0.357296443364987"/>
    <n v="0"/>
    <n v="0"/>
    <n v="1.15965968797678"/>
    <n v="0.35729644336498723"/>
  </r>
  <r>
    <n v="56"/>
    <s v="CircularDVF_Rigid_EC_On_Corr_Off"/>
    <x v="3"/>
    <x v="2"/>
    <n v="0.58498051362931303"/>
    <n v="138.25722194066699"/>
    <n v="8.4980513629313095E-2"/>
    <n v="93.257221940666994"/>
    <n v="1"/>
    <n v="0"/>
    <n v="0.58498051362931303"/>
    <n v="3.2572219406669944"/>
  </r>
  <r>
    <n v="57"/>
    <s v="CircularDVF_Rigid_EC_On_Corr_Off"/>
    <x v="2"/>
    <x v="2"/>
    <n v="0.56242902233494996"/>
    <n v="136.89799598875899"/>
    <n v="-0.13757097766505"/>
    <n v="91.897995988758893"/>
    <n v="1"/>
    <n v="0"/>
    <n v="0.56242902233494996"/>
    <n v="1.8979959887589928"/>
  </r>
  <r>
    <n v="58"/>
    <s v="CircularDVF_Rigid_EC_On_Corr_Off"/>
    <x v="2"/>
    <x v="4"/>
    <n v="1.18853880682332"/>
    <n v="138.188620362633"/>
    <n v="0.48853880682332201"/>
    <n v="3.1886203626334599"/>
    <n v="0"/>
    <n v="0"/>
    <n v="1.18853880682332"/>
    <n v="3.188620362633003"/>
  </r>
  <r>
    <n v="59"/>
    <s v="CircularDVF_Rigid_EC_On_Corr_Off"/>
    <x v="0"/>
    <x v="0"/>
    <n v="1.5677221219348401"/>
    <n v="179.73570503333301"/>
    <n v="6.7722121934838703E-2"/>
    <n v="-0.26429496666708002"/>
    <n v="0"/>
    <n v="0"/>
    <n v="1.5677221219348401"/>
    <n v="0.26429496666699492"/>
  </r>
  <r>
    <n v="60"/>
    <s v="CircularDVF_Rigid_EC_On_Corr_Off"/>
    <x v="1"/>
    <x v="4"/>
    <n v="1.6514734874984001"/>
    <n v="141.87196281362401"/>
    <n v="1.3014734874984"/>
    <n v="6.8719628136240098"/>
    <n v="0"/>
    <n v="0"/>
    <n v="1.6514734874984001"/>
    <n v="6.871962813624009"/>
  </r>
  <r>
    <n v="61"/>
    <s v="CircularDVF_Rigid_EC_On_Corr_Off"/>
    <x v="1"/>
    <x v="0"/>
    <n v="1.49022555188233"/>
    <n v="179.920560495252"/>
    <n v="1.1402255518823301"/>
    <n v="-7.9439504747710998E-2"/>
    <n v="0"/>
    <n v="0"/>
    <n v="1.49022555188233"/>
    <n v="7.9439504747995215E-2"/>
  </r>
  <r>
    <n v="62"/>
    <s v="CircularDVF_Rigid_EC_On_Corr_Off"/>
    <x v="4"/>
    <x v="4"/>
    <n v="1.3700370009880001"/>
    <n v="136.84859523727701"/>
    <n v="0.37003700098800402"/>
    <n v="1.8485952372771499"/>
    <n v="0"/>
    <n v="0"/>
    <n v="1.3700370009880001"/>
    <n v="1.84859523727701"/>
  </r>
  <r>
    <n v="63"/>
    <s v="CircularDVF_Rigid_EC_On_Corr_Off"/>
    <x v="1"/>
    <x v="0"/>
    <n v="1.58846421929536"/>
    <n v="179.36651150486401"/>
    <n v="1.2384642192953601"/>
    <n v="-0.63348849513567995"/>
    <n v="0"/>
    <n v="0"/>
    <n v="1.58846421929536"/>
    <n v="0.63348849513599248"/>
  </r>
  <r>
    <n v="64"/>
    <s v="CircularDVF_Rigid_EC_On_Corr_Off"/>
    <x v="3"/>
    <x v="4"/>
    <n v="1.2044984469711899"/>
    <n v="141.109950752911"/>
    <n v="0.70449844697118802"/>
    <n v="6.1099507529111197"/>
    <n v="0"/>
    <n v="0"/>
    <n v="1.2044984469711899"/>
    <n v="6.1099507529110042"/>
  </r>
  <r>
    <n v="65"/>
    <s v="CircularDVF_Rigid_EC_On_Corr_Off"/>
    <x v="3"/>
    <x v="1"/>
    <n v="0.71265990465916196"/>
    <n v="95.198188720021093"/>
    <n v="0.21265990465916201"/>
    <n v="5.1981887200211103"/>
    <n v="1"/>
    <n v="0"/>
    <n v="0.71265990465916196"/>
    <n v="5.1981887200211077"/>
  </r>
  <r>
    <n v="66"/>
    <s v="CircularDVF_Rigid_EC_On_Corr_Off"/>
    <x v="4"/>
    <x v="2"/>
    <n v="0.44744031248758398"/>
    <n v="80.363692281543806"/>
    <n v="-0.55255968751241602"/>
    <n v="35.363692281543798"/>
    <n v="0"/>
    <n v="0"/>
    <n v="0.44744031248758398"/>
    <n v="35.36369228154382"/>
  </r>
  <r>
    <n v="67"/>
    <s v="CircularDVF_Rigid_EC_On_Corr_Off"/>
    <x v="0"/>
    <x v="3"/>
    <n v="1.00919449304928"/>
    <n v="150.771643386064"/>
    <n v="-0.490805506950722"/>
    <n v="150.771643386064"/>
    <n v="1"/>
    <n v="0"/>
    <n v="1.00919449304928"/>
    <n v="29.228356613936"/>
  </r>
  <r>
    <n v="68"/>
    <s v="CircularDVF_Rigid_EC_On_Corr_Off"/>
    <x v="4"/>
    <x v="2"/>
    <n v="1.0416596081337901"/>
    <n v="140.45271289439"/>
    <n v="4.1659608133791701E-2"/>
    <n v="95.452712894390103"/>
    <n v="1"/>
    <n v="0"/>
    <n v="1.0416596081337901"/>
    <n v="5.4527128943900038"/>
  </r>
  <r>
    <n v="69"/>
    <s v="CircularDVF_Rigid_EC_On_Corr_Off"/>
    <x v="2"/>
    <x v="1"/>
    <n v="0.84450788067358495"/>
    <n v="91.927832666103399"/>
    <n v="0.144507880673585"/>
    <n v="1.92783266610343"/>
    <n v="1"/>
    <n v="0"/>
    <n v="0.84450788067358495"/>
    <n v="1.9278326661033987"/>
  </r>
  <r>
    <n v="70"/>
    <s v="CircularDVF_Rigid_EC_On_Corr_Off"/>
    <x v="3"/>
    <x v="3"/>
    <n v="0.67409067987496196"/>
    <n v="179.82438130243099"/>
    <n v="0.17409067987496199"/>
    <n v="179.82438130243099"/>
    <n v="1"/>
    <n v="0"/>
    <n v="0.67409067987496196"/>
    <n v="0.17561869756900705"/>
  </r>
  <r>
    <n v="71"/>
    <s v="CircularDVF_Rigid_EC_On_Corr_Off"/>
    <x v="1"/>
    <x v="1"/>
    <n v="0.45489184579097702"/>
    <n v="75.869078932464205"/>
    <n v="0.104891845790977"/>
    <n v="-14.1309210675358"/>
    <n v="0"/>
    <n v="0"/>
    <n v="0.45489184579097702"/>
    <n v="14.13092106753578"/>
  </r>
  <r>
    <n v="72"/>
    <s v="CircularDVF_Rigid_EC_On_Corr_Off"/>
    <x v="0"/>
    <x v="2"/>
    <n v="0.66440273695684304"/>
    <n v="44.6535206750359"/>
    <n v="-0.83559726304315696"/>
    <n v="-0.34647932496406503"/>
    <n v="0"/>
    <n v="0"/>
    <n v="0.66440273695684304"/>
    <n v="0.34647932496409339"/>
  </r>
  <r>
    <n v="73"/>
    <s v="CircularDVF_Rigid_EC_On_Corr_Off"/>
    <x v="1"/>
    <x v="1"/>
    <n v="0.55541638164335705"/>
    <n v="74.076562112634093"/>
    <n v="0.20541638164335699"/>
    <n v="-15.9234378873659"/>
    <n v="0"/>
    <n v="0"/>
    <n v="0.55541638164335705"/>
    <n v="15.923437887365907"/>
  </r>
  <r>
    <n v="74"/>
    <s v="CircularDVF_Rigid_EC_On_Corr_Off"/>
    <x v="0"/>
    <x v="2"/>
    <n v="0.67635490221317796"/>
    <n v="41.873375663149801"/>
    <n v="-0.82364509778682204"/>
    <n v="-3.12662433685017"/>
    <n v="0"/>
    <n v="0"/>
    <n v="0.67635490221317796"/>
    <n v="3.1266243368501989"/>
  </r>
  <r>
    <n v="75"/>
    <s v="CircularDVF_Rigid_EC_On_Corr_Off"/>
    <x v="2"/>
    <x v="2"/>
    <n v="0.66562645173402701"/>
    <n v="41.507996165477998"/>
    <n v="-3.4373548265972699E-2"/>
    <n v="-3.4920038345220199"/>
    <n v="0"/>
    <n v="0"/>
    <n v="0.66562645173402701"/>
    <n v="3.492003834521995"/>
  </r>
  <r>
    <n v="76"/>
    <s v="CircularDVF_Rigid_EC_On_Corr_Off"/>
    <x v="4"/>
    <x v="1"/>
    <n v="0.77964351504201601"/>
    <n v="74.435249382077103"/>
    <n v="-0.22035648495798399"/>
    <n v="-15.5647506179229"/>
    <n v="0"/>
    <n v="0"/>
    <n v="0.77964351504201601"/>
    <n v="15.564750617922897"/>
  </r>
  <r>
    <n v="77"/>
    <s v="CircularDVF_Rigid_EC_On_Corr_Off"/>
    <x v="2"/>
    <x v="1"/>
    <n v="0.75675118232993699"/>
    <n v="92.151493568601197"/>
    <n v="5.6751182329936901E-2"/>
    <n v="2.15149356860115"/>
    <n v="1"/>
    <n v="0"/>
    <n v="0.75675118232993699"/>
    <n v="2.1514935686012109"/>
  </r>
  <r>
    <n v="78"/>
    <s v="CircularDVF_Rigid_EC_On_Corr_Off"/>
    <x v="3"/>
    <x v="2"/>
    <n v="0.76432898313692799"/>
    <n v="98.354618739168103"/>
    <n v="0.26432898313692799"/>
    <n v="53.354618739168103"/>
    <n v="1"/>
    <n v="0"/>
    <n v="0.76432898313692799"/>
    <n v="36.645381260831897"/>
  </r>
  <r>
    <n v="79"/>
    <s v="CircularDVF_Rigid_EC_On_Corr_Off"/>
    <x v="0"/>
    <x v="2"/>
    <n v="0.963812989672444"/>
    <n v="98.785850474434298"/>
    <n v="-0.536187010327556"/>
    <n v="53.785850474434298"/>
    <n v="1"/>
    <n v="0"/>
    <n v="0.963812989672444"/>
    <n v="36.214149525565688"/>
  </r>
  <r>
    <n v="80"/>
    <s v="CircularDVF_Rigid_EC_On_Corr_Off"/>
    <x v="1"/>
    <x v="2"/>
    <n v="0.99928694704338905"/>
    <n v="107.601376059347"/>
    <n v="0.64928694704338896"/>
    <n v="62.601376059346599"/>
    <n v="1"/>
    <n v="0"/>
    <n v="0.99928694704338905"/>
    <n v="27.39862394065301"/>
  </r>
  <r>
    <n v="81"/>
    <s v="CircularDVF_Rigid_EC_On_Corr_Off"/>
    <x v="1"/>
    <x v="3"/>
    <n v="1.0772301824792401"/>
    <n v="178.791059874794"/>
    <n v="0.72723018247923499"/>
    <n v="178.791059874794"/>
    <n v="1"/>
    <n v="0"/>
    <n v="1.0772301824792401"/>
    <n v="1.2089401252059986"/>
  </r>
  <r>
    <n v="82"/>
    <s v="CircularDVF_Rigid_EC_On_Corr_Off"/>
    <x v="1"/>
    <x v="0"/>
    <n v="1.59903973809091"/>
    <n v="178.81537726590801"/>
    <n v="1.24903973809091"/>
    <n v="-1.18462273409159"/>
    <n v="0"/>
    <n v="0"/>
    <n v="1.59903973809091"/>
    <n v="1.1846227340919881"/>
  </r>
  <r>
    <n v="83"/>
    <s v="CircularDVF_Rigid_EC_On_Corr_Off"/>
    <x v="0"/>
    <x v="2"/>
    <n v="0.94742632463203302"/>
    <n v="90.780973706363298"/>
    <n v="-0.55257367536796698"/>
    <n v="45.780973706363298"/>
    <n v="1"/>
    <n v="0"/>
    <n v="0.94742632463203302"/>
    <n v="44.219026293636716"/>
  </r>
  <r>
    <n v="84"/>
    <s v="CircularDVF_Rigid_EC_On_Corr_Off"/>
    <x v="4"/>
    <x v="4"/>
    <n v="1.5376238412911101"/>
    <n v="136.10249117172"/>
    <n v="0.53762384129111096"/>
    <n v="1.10249117171963"/>
    <n v="0"/>
    <n v="0"/>
    <n v="1.5376238412911101"/>
    <n v="1.1024911717200041"/>
  </r>
  <r>
    <n v="85"/>
    <s v="CircularDVF_Rigid_EC_On_Corr_Off"/>
    <x v="4"/>
    <x v="0"/>
    <n v="1.56258919879923"/>
    <n v="179.545431452283"/>
    <n v="0.56258919879923097"/>
    <n v="-0.45456854771708799"/>
    <n v="0"/>
    <n v="0"/>
    <n v="1.56258919879923"/>
    <n v="0.4545685477170025"/>
  </r>
  <r>
    <n v="86"/>
    <s v="CircularDVF_Rigid_EC_On_Corr_Off"/>
    <x v="3"/>
    <x v="4"/>
    <n v="1.57755230225858"/>
    <n v="134.615292281557"/>
    <n v="1.07755230225858"/>
    <n v="-0.38470771844311002"/>
    <n v="0"/>
    <n v="0"/>
    <n v="1.57755230225858"/>
    <n v="0.38470771844299634"/>
  </r>
  <r>
    <n v="87"/>
    <s v="CircularDVF_Rigid_EC_On_Corr_Off"/>
    <x v="3"/>
    <x v="1"/>
    <n v="0.78218213564123196"/>
    <n v="109.88289396526901"/>
    <n v="0.28218213564123201"/>
    <n v="19.882893965269201"/>
    <n v="1"/>
    <n v="0"/>
    <n v="0.78218213564123196"/>
    <n v="19.882893965269005"/>
  </r>
  <r>
    <n v="88"/>
    <s v="CircularDVF_Rigid_EC_On_Corr_Off"/>
    <x v="2"/>
    <x v="3"/>
    <n v="1.14416372868903"/>
    <n v="179.63786445517101"/>
    <n v="0.44416372868903098"/>
    <n v="179.63786445517101"/>
    <n v="1"/>
    <n v="0"/>
    <n v="1.14416372868903"/>
    <n v="0.36213554482898758"/>
  </r>
  <r>
    <n v="89"/>
    <s v="CircularDVF_Rigid_EC_On_Corr_Off"/>
    <x v="2"/>
    <x v="4"/>
    <n v="1.2555333586540001"/>
    <n v="139.02030149595399"/>
    <n v="0.555533358654003"/>
    <n v="4.02030149595367"/>
    <n v="0"/>
    <n v="0"/>
    <n v="1.2555333586540001"/>
    <n v="4.0203014959539871"/>
  </r>
  <r>
    <n v="90"/>
    <s v="CircularDVF_Rigid_EC_On_Corr_Off"/>
    <x v="2"/>
    <x v="0"/>
    <n v="1.50582280314568"/>
    <n v="179.33174333793499"/>
    <n v="0.805822803145682"/>
    <n v="-0.66825666206506196"/>
    <n v="0"/>
    <n v="0"/>
    <n v="1.50582280314568"/>
    <n v="0.668256662065005"/>
  </r>
  <r>
    <n v="91"/>
    <s v="CircularDVF_Rigid_EC_On_Corr_Off"/>
    <x v="2"/>
    <x v="1"/>
    <n v="0.67984110621629101"/>
    <n v="93.266762579917398"/>
    <n v="-2.01588937837088E-2"/>
    <n v="3.2667625799174398"/>
    <n v="1"/>
    <n v="0"/>
    <n v="0.67984110621629101"/>
    <n v="3.2667625799173834"/>
  </r>
  <r>
    <n v="92"/>
    <s v="CircularDVF_Rigid_EC_On_Corr_Off"/>
    <x v="4"/>
    <x v="3"/>
    <n v="1.2836109987512301"/>
    <n v="-179.861660358535"/>
    <n v="0.28361099875122803"/>
    <n v="-179.861660358535"/>
    <n v="0"/>
    <n v="0"/>
    <n v="1.2836109987512301"/>
    <n v="0.13833964146499511"/>
  </r>
  <r>
    <n v="93"/>
    <s v="CircularDVF_Rigid_EC_On_Corr_Off"/>
    <x v="4"/>
    <x v="1"/>
    <n v="0.83890024291361898"/>
    <n v="89.470805262413805"/>
    <n v="-0.161099757086381"/>
    <n v="-0.52919473758623803"/>
    <n v="0"/>
    <n v="0"/>
    <n v="0.83890024291361898"/>
    <n v="0.52919473758618096"/>
  </r>
  <r>
    <n v="94"/>
    <s v="CircularDVF_Rigid_EC_On_Corr_Off"/>
    <x v="0"/>
    <x v="0"/>
    <n v="1.11833714868304"/>
    <n v="179.629501278177"/>
    <n v="-0.38166285131695898"/>
    <n v="-0.370498721822628"/>
    <n v="0"/>
    <n v="0"/>
    <n v="1.11833714868304"/>
    <n v="0.37049872182299737"/>
  </r>
  <r>
    <n v="95"/>
    <s v="CircularDVF_Rigid_EC_On_Corr_Off"/>
    <x v="4"/>
    <x v="0"/>
    <n v="1.5317161210957999"/>
    <n v="179.14980463267801"/>
    <n v="0.53171612109580102"/>
    <n v="-0.85019536732170298"/>
    <n v="0"/>
    <n v="0"/>
    <n v="1.5317161210957999"/>
    <n v="0.85019536732198731"/>
  </r>
  <r>
    <n v="96"/>
    <s v="CircularDVF_Rigid_EC_On_Corr_Off"/>
    <x v="2"/>
    <x v="4"/>
    <n v="1.77613010888537"/>
    <n v="142.69352709497801"/>
    <n v="1.0761301088853701"/>
    <n v="7.6935270949783199"/>
    <n v="0"/>
    <n v="0"/>
    <n v="1.77613010888537"/>
    <n v="7.693527094978009"/>
  </r>
  <r>
    <n v="97"/>
    <s v="CircularDVF_Rigid_EC_On_Corr_Off"/>
    <x v="1"/>
    <x v="0"/>
    <n v="1.7433310002762601"/>
    <n v="179.93209392274301"/>
    <n v="1.39333100027626"/>
    <n v="-6.79060772574758E-2"/>
    <n v="0"/>
    <n v="0"/>
    <n v="1.7433310002762601"/>
    <n v="6.7906077256992603E-2"/>
  </r>
  <r>
    <n v="98"/>
    <s v="CircularDVF_Rigid_EC_On_Corr_Off"/>
    <x v="0"/>
    <x v="1"/>
    <n v="1.10257747194761"/>
    <n v="110.14134374312501"/>
    <n v="-0.39742252805238598"/>
    <n v="20.141343743125201"/>
    <n v="1"/>
    <n v="0"/>
    <n v="1.10257747194761"/>
    <n v="20.141343743124992"/>
  </r>
  <r>
    <n v="99"/>
    <s v="CircularDVF_Rigid_EC_On_Corr_Off"/>
    <x v="4"/>
    <x v="1"/>
    <n v="0.98787941180628402"/>
    <n v="107.49700017657401"/>
    <n v="-1.2120588193716E-2"/>
    <n v="17.497000176574499"/>
    <n v="1"/>
    <n v="0"/>
    <n v="0.98787941180628402"/>
    <n v="17.497000176574005"/>
  </r>
  <r>
    <n v="100"/>
    <s v="CircularDVF_Rigid_EC_On_Corr_Off"/>
    <x v="2"/>
    <x v="2"/>
    <n v="0.99752849915174802"/>
    <n v="122.76018320756199"/>
    <n v="0.297528499151748"/>
    <n v="77.760183207562406"/>
    <n v="1"/>
    <n v="0"/>
    <n v="0.99752849915174802"/>
    <n v="12.239816792438006"/>
  </r>
  <r>
    <n v="101"/>
    <s v="CircularDVF_Rigid_EC_On_Corr_Off"/>
    <x v="1"/>
    <x v="1"/>
    <n v="0.40537239785290402"/>
    <n v="92.556150078578199"/>
    <n v="5.5372397852904098E-2"/>
    <n v="2.5561500785782401"/>
    <n v="1"/>
    <n v="0"/>
    <n v="0.40537239785290402"/>
    <n v="2.5561500785781845"/>
  </r>
  <r>
    <n v="102"/>
    <s v="CircularDVF_Rigid_EC_On_Corr_Off"/>
    <x v="4"/>
    <x v="4"/>
    <n v="1.03836549899634"/>
    <n v="114.85675843316"/>
    <n v="3.8365498996339301E-2"/>
    <n v="-20.143241566840199"/>
    <n v="0"/>
    <n v="0"/>
    <n v="1.03836549899634"/>
    <n v="20.143241566840004"/>
  </r>
  <r>
    <n v="103"/>
    <s v="CircularDVF_Rigid_EC_On_Corr_Off"/>
    <x v="1"/>
    <x v="0"/>
    <n v="1.56787018311264"/>
    <n v="179.169410972001"/>
    <n v="1.2178701831126399"/>
    <n v="-0.83058902799893997"/>
    <n v="0"/>
    <n v="0"/>
    <n v="1.56787018311264"/>
    <n v="0.8305890279989967"/>
  </r>
  <r>
    <n v="104"/>
    <s v="CircularDVF_Rigid_EC_On_Corr_Off"/>
    <x v="1"/>
    <x v="2"/>
    <n v="0.64089560774057597"/>
    <n v="139.60907443673"/>
    <n v="0.29089560774057599"/>
    <n v="94.609074436730495"/>
    <n v="1"/>
    <n v="0"/>
    <n v="0.64089560774057597"/>
    <n v="4.6090744367299976"/>
  </r>
  <r>
    <n v="105"/>
    <s v="CircularDVF_Rigid_EC_On_Corr_Off"/>
    <x v="3"/>
    <x v="4"/>
    <n v="0.91282236004758199"/>
    <n v="134.335132843156"/>
    <n v="0.41282236004758199"/>
    <n v="-0.66486715684419595"/>
    <n v="0"/>
    <n v="0"/>
    <n v="0.91282236004758199"/>
    <n v="0.66486715684399655"/>
  </r>
  <r>
    <n v="106"/>
    <s v="CircularDVF_Rigid_EC_On_Corr_Off"/>
    <x v="3"/>
    <x v="0"/>
    <n v="1.1545013005982101"/>
    <n v="-179.58983587822499"/>
    <n v="0.65450130059821399"/>
    <n v="0.41016412177515299"/>
    <n v="1"/>
    <n v="0"/>
    <n v="1.1545013005982101"/>
    <n v="0.41016412177498296"/>
  </r>
  <r>
    <n v="107"/>
    <s v="CircularDVF_Rigid_EC_On_Corr_Off"/>
    <x v="0"/>
    <x v="4"/>
    <n v="1.1591464935270399"/>
    <n v="90.382987474360704"/>
    <n v="-0.34085350647295898"/>
    <n v="-44.617012525639304"/>
    <n v="0"/>
    <n v="0"/>
    <n v="1.1591464935270399"/>
    <n v="44.617012525639296"/>
  </r>
  <r>
    <n v="108"/>
    <s v="CircularDVF_Rigid_EC_On_Corr_Off"/>
    <x v="2"/>
    <x v="3"/>
    <n v="0.658643103405675"/>
    <n v="-179.28103187838701"/>
    <n v="-4.1356896594325301E-2"/>
    <n v="-179.28103187838701"/>
    <n v="0"/>
    <n v="0"/>
    <n v="0.658643103405675"/>
    <n v="0.7189681216129884"/>
  </r>
  <r>
    <n v="109"/>
    <s v="CircularDVF_Rigid_EC_On_Corr_Off"/>
    <x v="0"/>
    <x v="1"/>
    <n v="0.85956106904060103"/>
    <n v="90.516474407816403"/>
    <n v="-0.64043893095939897"/>
    <n v="0.51647440781641796"/>
    <n v="1"/>
    <n v="0"/>
    <n v="0.85956106904060103"/>
    <n v="0.51647440781641762"/>
  </r>
  <r>
    <n v="110"/>
    <s v="CircularDVF_Rigid_EC_On_Corr_Off"/>
    <x v="0"/>
    <x v="0"/>
    <n v="1.7537044370475601"/>
    <n v="179.59497030849201"/>
    <n v="0.25370443704756201"/>
    <n v="-0.40502969150782098"/>
    <n v="0"/>
    <n v="0"/>
    <n v="1.7537044370475601"/>
    <n v="0.40502969150799117"/>
  </r>
  <r>
    <n v="111"/>
    <s v="CircularDVF_Rigid_EC_On_Corr_Off"/>
    <x v="0"/>
    <x v="1"/>
    <n v="0.68402372142956802"/>
    <n v="91.081740400736905"/>
    <n v="-0.81597627857043198"/>
    <n v="1.08174040073692"/>
    <n v="1"/>
    <n v="0"/>
    <n v="0.68402372142956802"/>
    <n v="1.0817404007369191"/>
  </r>
  <r>
    <n v="112"/>
    <s v="CircularDVF_Rigid_EC_On_Corr_Off"/>
    <x v="1"/>
    <x v="3"/>
    <n v="1.0879929034262099"/>
    <n v="2.0133693028151902"/>
    <n v="0.73799290342621404"/>
    <n v="2.0133693028151902"/>
    <n v="0"/>
    <n v="0"/>
    <n v="1.0879929034262099"/>
    <n v="2.0133693028151924"/>
  </r>
  <r>
    <n v="113"/>
    <s v="CircularDVF_Rigid_EC_On_Corr_Off"/>
    <x v="0"/>
    <x v="4"/>
    <n v="1.5406228947873899"/>
    <n v="143.74099852678501"/>
    <n v="4.0622894787390597E-2"/>
    <n v="8.7409985267851198"/>
    <n v="0"/>
    <n v="0"/>
    <n v="1.5406228947873899"/>
    <n v="8.7409985267850061"/>
  </r>
  <r>
    <n v="114"/>
    <s v="CircularDVF_Rigid_EC_On_Corr_Off"/>
    <x v="4"/>
    <x v="1"/>
    <n v="1.0921197675343"/>
    <n v="89.051481039013893"/>
    <n v="9.2119767534296196E-2"/>
    <n v="-0.94851896098606403"/>
    <n v="0"/>
    <n v="0"/>
    <n v="1.0921197675343"/>
    <n v="0.94851896098612087"/>
  </r>
  <r>
    <n v="115"/>
    <s v="CircularDVF_Rigid_EC_On_Corr_Off"/>
    <x v="3"/>
    <x v="0"/>
    <n v="0.94862527438972899"/>
    <n v="177.69068581446001"/>
    <n v="0.44862527438972899"/>
    <n v="-2.3093141855397299"/>
    <n v="0"/>
    <n v="0"/>
    <n v="0.94862527438972899"/>
    <n v="2.3093141855399892"/>
  </r>
  <r>
    <n v="116"/>
    <s v="CircularDVF_Rigid_EC_On_Corr_Off"/>
    <x v="4"/>
    <x v="1"/>
    <n v="1.1779246393687699"/>
    <n v="123.390420717751"/>
    <n v="0.17792463936877001"/>
    <n v="33.390420717751098"/>
    <n v="1"/>
    <n v="0"/>
    <n v="1.1779246393687699"/>
    <n v="33.390420717750999"/>
  </r>
  <r>
    <n v="117"/>
    <s v="CircularDVF_Rigid_EC_On_Corr_Off"/>
    <x v="3"/>
    <x v="4"/>
    <n v="1.52815493926644"/>
    <n v="143.397367099447"/>
    <n v="1.02815493926644"/>
    <n v="8.3973670994469103"/>
    <n v="0"/>
    <n v="0"/>
    <n v="1.52815493926644"/>
    <n v="8.3973670994469956"/>
  </r>
  <r>
    <n v="118"/>
    <s v="CircularDVF_Rigid_EC_On_Corr_Off"/>
    <x v="4"/>
    <x v="0"/>
    <n v="1.6555205104059201"/>
    <n v="-179.89273813557699"/>
    <n v="0.65552051040592196"/>
    <n v="0.10726186442258299"/>
    <n v="1"/>
    <n v="0"/>
    <n v="1.6555205104059201"/>
    <n v="0.10726186442298058"/>
  </r>
  <r>
    <n v="119"/>
    <s v="CircularDVF_Rigid_EC_On_Corr_Off"/>
    <x v="1"/>
    <x v="2"/>
    <n v="0.788778814965999"/>
    <n v="133.69985581117601"/>
    <n v="0.43877881496599902"/>
    <n v="88.699855811175993"/>
    <n v="1"/>
    <n v="0"/>
    <n v="0.788778814965999"/>
    <n v="1.3001441888239924"/>
  </r>
  <r>
    <n v="120"/>
    <s v="CircularDVF_Rigid_EC_On_Corr_Off"/>
    <x v="2"/>
    <x v="0"/>
    <n v="1.75892434010375"/>
    <n v="-179.394252213751"/>
    <n v="1.05892434010375"/>
    <n v="0.60574778624936698"/>
    <n v="1"/>
    <n v="0"/>
    <n v="1.75892434010375"/>
    <n v="0.60574778624902592"/>
  </r>
  <r>
    <n v="121"/>
    <s v="CircularDVF_Rigid_EC_On_Corr_Off"/>
    <x v="3"/>
    <x v="1"/>
    <n v="0.601304990830974"/>
    <n v="90.738306807120097"/>
    <n v="0.101304990830974"/>
    <n v="0.73830680712012497"/>
    <n v="1"/>
    <n v="0"/>
    <n v="0.601304990830974"/>
    <n v="0.73830680712009666"/>
  </r>
  <r>
    <n v="122"/>
    <s v="CircularDVF_Rigid_EC_On_Corr_Off"/>
    <x v="0"/>
    <x v="3"/>
    <n v="0.74032601463564296"/>
    <n v="148.72772544003499"/>
    <n v="-0.75967398536435704"/>
    <n v="148.72772544003499"/>
    <n v="1"/>
    <n v="0"/>
    <n v="0.74032601463564296"/>
    <n v="31.272274559965012"/>
  </r>
  <r>
    <n v="123"/>
    <s v="CircularDVF_Rigid_EC_On_Corr_Off"/>
    <x v="0"/>
    <x v="0"/>
    <n v="1.6092705687839699"/>
    <n v="179.006850010439"/>
    <n v="0.109270568783974"/>
    <n v="-0.99314998956060696"/>
    <n v="0"/>
    <n v="0"/>
    <n v="1.6092705687839699"/>
    <n v="0.99314998956100453"/>
  </r>
  <r>
    <n v="124"/>
    <s v="CircularDVF_Rigid_EC_On_Corr_Off"/>
    <x v="1"/>
    <x v="1"/>
    <n v="0.52393291256691099"/>
    <n v="91.412331717456098"/>
    <n v="0.17393291256691101"/>
    <n v="1.4123317174560801"/>
    <n v="1"/>
    <n v="0"/>
    <n v="0.52393291256691099"/>
    <n v="1.4123317174560839"/>
  </r>
  <r>
    <n v="125"/>
    <s v="CircularDVF_Rigid_EC_On_Corr_Off"/>
    <x v="1"/>
    <x v="4"/>
    <n v="1.21959322210096"/>
    <n v="130.55128455982"/>
    <n v="0.86959322210095502"/>
    <n v="-4.4487154401799103"/>
    <n v="0"/>
    <n v="0"/>
    <n v="1.21959322210096"/>
    <n v="4.4487154401799955"/>
  </r>
  <r>
    <n v="126"/>
    <s v="CircularDVF_Rigid_EC_On_Corr_Off"/>
    <x v="1"/>
    <x v="2"/>
    <n v="0.67924822118958095"/>
    <n v="128.857144481624"/>
    <n v="0.32924822118958103"/>
    <n v="83.857144481624303"/>
    <n v="1"/>
    <n v="0"/>
    <n v="0.67924822118958095"/>
    <n v="6.1428555183759954"/>
  </r>
  <r>
    <n v="127"/>
    <s v="CircularDVF_Rigid_EC_On_Corr_Off"/>
    <x v="4"/>
    <x v="3"/>
    <n v="0.55574775105262797"/>
    <n v="177.65617869111799"/>
    <n v="-0.44425224894737197"/>
    <n v="177.65617869111799"/>
    <n v="1"/>
    <n v="0"/>
    <n v="0.55574775105262797"/>
    <n v="2.3438213088820135"/>
  </r>
  <r>
    <n v="128"/>
    <s v="CircularDVF_Rigid_EC_On_Corr_Off"/>
    <x v="1"/>
    <x v="2"/>
    <n v="0.693048866519133"/>
    <n v="129.58686510415299"/>
    <n v="0.34304886651913302"/>
    <n v="84.586865104152807"/>
    <n v="1"/>
    <n v="0"/>
    <n v="0.693048866519133"/>
    <n v="5.4131348958470085"/>
  </r>
  <r>
    <n v="129"/>
    <s v="CircularDVF_Rigid_EC_On_Corr_Off"/>
    <x v="4"/>
    <x v="4"/>
    <n v="1.6904477159086699"/>
    <n v="140.21908671429699"/>
    <n v="0.69044771590866705"/>
    <n v="5.2190867142971902"/>
    <n v="0"/>
    <n v="0"/>
    <n v="1.6904477159086699"/>
    <n v="5.2190867142969921"/>
  </r>
  <r>
    <n v="130"/>
    <s v="CircularDVF_Rigid_EC_On_Corr_Off"/>
    <x v="2"/>
    <x v="0"/>
    <n v="1.75882725416313"/>
    <n v="179.93269221361899"/>
    <n v="1.0588272541631301"/>
    <n v="-6.7307786380752105E-2"/>
    <n v="0"/>
    <n v="0"/>
    <n v="1.75882725416313"/>
    <n v="6.7307786381007872E-2"/>
  </r>
  <r>
    <n v="131"/>
    <s v="CircularDVF_Rigid_EC_On_Corr_Off"/>
    <x v="1"/>
    <x v="1"/>
    <n v="0.56822947609004304"/>
    <n v="106.639379270654"/>
    <n v="0.21822947609004401"/>
    <n v="16.639379270653599"/>
    <n v="1"/>
    <n v="0"/>
    <n v="0.56822947609004304"/>
    <n v="16.63937927065399"/>
  </r>
  <r>
    <n v="132"/>
    <s v="CircularDVF_Rigid_EC_On_Corr_Off"/>
    <x v="1"/>
    <x v="4"/>
    <n v="1.53113594510912"/>
    <n v="132.826293200956"/>
    <n v="1.1811359451091199"/>
    <n v="-2.17370679904423"/>
    <n v="0"/>
    <n v="0"/>
    <n v="1.53113594510912"/>
    <n v="2.1737067990439982"/>
  </r>
  <r>
    <n v="133"/>
    <s v="CircularDVF_Rigid_EC_On_Corr_Off"/>
    <x v="0"/>
    <x v="4"/>
    <n v="1.39974928077788"/>
    <n v="132.62214727512099"/>
    <n v="-0.100250719222125"/>
    <n v="-2.3778527248788901"/>
    <n v="0"/>
    <n v="0"/>
    <n v="1.39974928077788"/>
    <n v="2.3778527248790056"/>
  </r>
  <r>
    <n v="134"/>
    <s v="CircularDVF_Rigid_EC_On_Corr_Off"/>
    <x v="2"/>
    <x v="2"/>
    <n v="0.68016677655358304"/>
    <n v="131.64437985980999"/>
    <n v="-1.9833223446417001E-2"/>
    <n v="86.644379859809902"/>
    <n v="1"/>
    <n v="0"/>
    <n v="0.68016677655358304"/>
    <n v="3.3556201401900125"/>
  </r>
  <r>
    <n v="135"/>
    <s v="CircularDVF_Rigid_EC_On_Corr_Off"/>
    <x v="0"/>
    <x v="2"/>
    <n v="0.74517199235892995"/>
    <n v="133.061843680376"/>
    <n v="-0.75482800764107005"/>
    <n v="88.061843680376001"/>
    <n v="1"/>
    <n v="0"/>
    <n v="0.74517199235892995"/>
    <n v="1.9381563196239995"/>
  </r>
  <r>
    <n v="136"/>
    <s v="CircularDVF_Rigid_EC_On_Corr_Off"/>
    <x v="4"/>
    <x v="3"/>
    <n v="0.690375741471976"/>
    <n v="2.7446626077709801"/>
    <n v="-0.309624258528024"/>
    <n v="2.7446626077709801"/>
    <n v="0"/>
    <n v="0"/>
    <n v="0.690375741471976"/>
    <n v="2.7446626077709766"/>
  </r>
  <r>
    <n v="137"/>
    <s v="CircularDVF_Rigid_EC_On_Corr_Off"/>
    <x v="2"/>
    <x v="3"/>
    <n v="1.0568458819612301"/>
    <n v="178.207465317828"/>
    <n v="0.35684588196123102"/>
    <n v="178.207465317828"/>
    <n v="1"/>
    <n v="0"/>
    <n v="1.0568458819612301"/>
    <n v="1.7925346821720041"/>
  </r>
  <r>
    <n v="138"/>
    <s v="CircularDVF_Rigid_EC_On_Corr_Off"/>
    <x v="4"/>
    <x v="3"/>
    <n v="1.0052182422354601"/>
    <n v="178.11536898995601"/>
    <n v="5.2182422354611901E-3"/>
    <n v="178.11536898995601"/>
    <n v="1"/>
    <n v="0"/>
    <n v="1.0052182422354601"/>
    <n v="1.8846310100439894"/>
  </r>
  <r>
    <n v="139"/>
    <s v="CircularDVF_Rigid_EC_On_Corr_Off"/>
    <x v="3"/>
    <x v="2"/>
    <n v="0.97881958155278703"/>
    <n v="140.15958688394699"/>
    <n v="0.47881958155278698"/>
    <n v="95.159586883947298"/>
    <n v="1"/>
    <n v="0"/>
    <n v="0.97881958155278703"/>
    <n v="5.1595868839469858"/>
  </r>
  <r>
    <n v="140"/>
    <s v="CircularDVF_Rigid_EC_On_Corr_Off"/>
    <x v="3"/>
    <x v="1"/>
    <n v="0.88037348416146799"/>
    <n v="91.176684473673603"/>
    <n v="0.38037348416146799"/>
    <n v="1.1766844736736199"/>
    <n v="1"/>
    <n v="0"/>
    <n v="0.88037348416146799"/>
    <n v="1.1766844736736175"/>
  </r>
  <r>
    <n v="141"/>
    <s v="CircularDVF_Rigid_EC_On_Corr_Off"/>
    <x v="0"/>
    <x v="2"/>
    <n v="0.84404015648281405"/>
    <n v="98.978095334886703"/>
    <n v="-0.65595984351718595"/>
    <n v="53.978095334886703"/>
    <n v="1"/>
    <n v="0"/>
    <n v="0.84404015648281405"/>
    <n v="36.021904665113311"/>
  </r>
  <r>
    <n v="142"/>
    <s v="CircularDVF_Rigid_EC_On_Corr_Off"/>
    <x v="3"/>
    <x v="2"/>
    <n v="0.77813282619500301"/>
    <n v="103.63035518477299"/>
    <n v="0.27813282619500301"/>
    <n v="58.630355184773101"/>
    <n v="1"/>
    <n v="0"/>
    <n v="0.77813282619500301"/>
    <n v="31.369644815226991"/>
  </r>
  <r>
    <n v="143"/>
    <s v="CircularDVF_Rigid_EC_On_Corr_Off"/>
    <x v="0"/>
    <x v="1"/>
    <n v="1.0049713613518101"/>
    <n v="76.778028956218606"/>
    <n v="-0.49502863864819402"/>
    <n v="-13.2219710437814"/>
    <n v="0"/>
    <n v="0"/>
    <n v="1.0049713613518101"/>
    <n v="13.221971043781394"/>
  </r>
  <r>
    <n v="144"/>
    <s v="CircularDVF_Rigid_EC_On_Corr_Off"/>
    <x v="4"/>
    <x v="0"/>
    <n v="1.75882725416313"/>
    <n v="179.93269221361899"/>
    <n v="0.75882725416313401"/>
    <n v="-6.7307786380752105E-2"/>
    <n v="0"/>
    <n v="0"/>
    <n v="1.75882725416313"/>
    <n v="6.7307786381007872E-2"/>
  </r>
  <r>
    <n v="145"/>
    <s v="CircularDVF_Rigid_EC_On_Corr_Off"/>
    <x v="1"/>
    <x v="1"/>
    <n v="0.65499928414811504"/>
    <n v="123.777790654415"/>
    <n v="0.304999284148115"/>
    <n v="33.777790654414503"/>
    <n v="1"/>
    <n v="0"/>
    <n v="0.65499928414811504"/>
    <n v="33.777790654415014"/>
  </r>
  <r>
    <n v="146"/>
    <s v="CircularDVF_Rigid_EC_On_Corr_Off"/>
    <x v="2"/>
    <x v="2"/>
    <n v="0.80291007639247303"/>
    <n v="91.290227352060498"/>
    <n v="0.102910076392474"/>
    <n v="46.290227352060498"/>
    <n v="1"/>
    <n v="0"/>
    <n v="0.80291007639247303"/>
    <n v="43.709772647939502"/>
  </r>
  <r>
    <n v="147"/>
    <s v="CircularDVF_Rigid_EC_On_Corr_Off"/>
    <x v="2"/>
    <x v="0"/>
    <n v="1.6301387101476701"/>
    <n v="178.65638337713699"/>
    <n v="0.93013871014767302"/>
    <n v="-1.3436166228634601"/>
    <n v="0"/>
    <n v="0"/>
    <n v="1.6301387101476701"/>
    <n v="1.34361662286301"/>
  </r>
  <r>
    <n v="148"/>
    <s v="CircularDVF_Rigid_EC_On_Corr_Off"/>
    <x v="3"/>
    <x v="4"/>
    <n v="1.70526056501593"/>
    <n v="146.252169798962"/>
    <n v="1.20526056501593"/>
    <n v="11.2521697989615"/>
    <n v="0"/>
    <n v="0"/>
    <n v="1.70526056501593"/>
    <n v="11.252169798962001"/>
  </r>
  <r>
    <n v="149"/>
    <s v="CircularDVF_Rigid_EC_On_Corr_Off"/>
    <x v="3"/>
    <x v="3"/>
    <n v="1.2373272191817699"/>
    <n v="178.94750282735899"/>
    <n v="0.73732721918177102"/>
    <n v="178.94750282735899"/>
    <n v="1"/>
    <n v="0"/>
    <n v="1.2373272191817699"/>
    <n v="1.0524971726410115"/>
  </r>
  <r>
    <n v="150"/>
    <s v="CircularDVF_Rigid_EC_On_Corr_Off"/>
    <x v="3"/>
    <x v="0"/>
    <n v="1.65039874872315"/>
    <n v="179.56961726280801"/>
    <n v="1.15039874872315"/>
    <n v="-0.43038273719167802"/>
    <n v="0"/>
    <n v="0"/>
    <n v="1.65039874872315"/>
    <n v="0.4303827371919908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miyata1"/>
    <s v="CircularDVF_Rigid_EC_On_Corr_On"/>
    <x v="0"/>
    <x v="0"/>
    <n v="0.96877491651460901"/>
    <n v="87.708168949806705"/>
    <n v="0.268774916514609"/>
    <n v="-47.291831050193302"/>
    <n v="1"/>
    <n v="0"/>
    <n v="0.96877491651460901"/>
    <n v="42.708168949806691"/>
  </r>
  <r>
    <n v="2"/>
    <s v="CircularDVF_Rigid_EC_On_Corr_On"/>
    <x v="1"/>
    <x v="1"/>
    <n v="0.508284043046208"/>
    <n v="89.708865414622196"/>
    <n v="0.158284043046208"/>
    <n v="-0.29113458537779002"/>
    <n v="0"/>
    <n v="0"/>
    <n v="0.508284043046208"/>
    <n v="0.29113458537779024"/>
  </r>
  <r>
    <n v="3"/>
    <s v="CircularDVF_Rigid_EC_On_Corr_On"/>
    <x v="1"/>
    <x v="1"/>
    <n v="0.44119504147858302"/>
    <n v="88.993737320901403"/>
    <n v="9.1195041478583497E-2"/>
    <n v="-1.0062626790986"/>
    <n v="0"/>
    <n v="0"/>
    <n v="0.44119504147858302"/>
    <n v="1.0062626790985973"/>
  </r>
  <r>
    <n v="4"/>
    <s v="CircularDVF_Rigid_EC_On_Corr_On"/>
    <x v="2"/>
    <x v="2"/>
    <n v="0.49860661392081401"/>
    <n v="129.577574764801"/>
    <n v="-1.39338607918615E-3"/>
    <n v="84.577574764800502"/>
    <n v="1"/>
    <n v="0"/>
    <n v="0.49860661392081401"/>
    <n v="5.4224252351990003"/>
  </r>
  <r>
    <n v="5"/>
    <s v="CircularDVF_Rigid_EC_On_Corr_On"/>
    <x v="3"/>
    <x v="1"/>
    <n v="1.07873754105104"/>
    <n v="52.372860978734302"/>
    <n v="7.8737541051040194E-2"/>
    <n v="-37.627139021265698"/>
    <n v="0"/>
    <n v="0"/>
    <n v="1.07873754105104"/>
    <n v="37.627139021265691"/>
  </r>
  <r>
    <n v="6"/>
    <s v="CircularDVF_Rigid_EC_On_Corr_On"/>
    <x v="4"/>
    <x v="0"/>
    <n v="1.4340926677815999"/>
    <n v="-1.77508484379058"/>
    <n v="-6.59073322184036E-2"/>
    <n v="-136.77508484379101"/>
    <n v="1"/>
    <n v="0"/>
    <n v="1.4340926677815999"/>
    <n v="46.77508484379058"/>
  </r>
  <r>
    <n v="7"/>
    <s v="CircularDVF_Rigid_EC_On_Corr_On"/>
    <x v="3"/>
    <x v="0"/>
    <n v="1.5006577341243099"/>
    <n v="0.67055681954383295"/>
    <n v="0.50065773412431203"/>
    <n v="-134.329443180456"/>
    <n v="1"/>
    <n v="0"/>
    <n v="1.5006577341243099"/>
    <n v="44.329443180456167"/>
  </r>
  <r>
    <n v="8"/>
    <s v="CircularDVF_Rigid_EC_On_Corr_On"/>
    <x v="2"/>
    <x v="3"/>
    <n v="0.49330208584042701"/>
    <n v="0.23998091921572501"/>
    <n v="-6.6979141595731604E-3"/>
    <n v="0.23998091921572501"/>
    <n v="0"/>
    <n v="0"/>
    <n v="0.49330208584042701"/>
    <n v="0.23998091921572495"/>
  </r>
  <r>
    <n v="9"/>
    <s v="CircularDVF_Rigid_EC_On_Corr_On"/>
    <x v="2"/>
    <x v="4"/>
    <n v="1.75388243662149"/>
    <n v="0.91125514458639101"/>
    <n v="1.25388243662149"/>
    <n v="-179.08874485541401"/>
    <n v="1"/>
    <n v="0"/>
    <n v="1.75388243662149"/>
    <n v="0.91125514458639145"/>
  </r>
  <r>
    <n v="10"/>
    <s v="CircularDVF_Rigid_EC_On_Corr_On"/>
    <x v="0"/>
    <x v="2"/>
    <n v="0.49811405759715999"/>
    <n v="88.514446579500898"/>
    <n v="-0.20188594240284"/>
    <n v="43.514446579500898"/>
    <n v="0"/>
    <n v="0"/>
    <n v="0.49811405759715999"/>
    <n v="43.514446579500884"/>
  </r>
  <r>
    <n v="11"/>
    <s v="CircularDVF_Rigid_EC_On_Corr_On"/>
    <x v="3"/>
    <x v="4"/>
    <n v="1.21131294203355"/>
    <n v="179.65793970864101"/>
    <n v="0.211312942033554"/>
    <n v="-0.34206029135850702"/>
    <n v="0"/>
    <n v="0"/>
    <n v="1.21131294203355"/>
    <n v="0.3420602913589903"/>
  </r>
  <r>
    <n v="12"/>
    <s v="CircularDVF_Rigid_EC_On_Corr_On"/>
    <x v="4"/>
    <x v="3"/>
    <n v="0.86529692084702003"/>
    <n v="0.82089827848852803"/>
    <n v="-0.63470307915297997"/>
    <n v="0.82089827848852803"/>
    <n v="0"/>
    <n v="0"/>
    <n v="0.86529692084702003"/>
    <n v="0.82089827848852792"/>
  </r>
  <r>
    <n v="13"/>
    <s v="CircularDVF_Rigid_EC_On_Corr_On"/>
    <x v="4"/>
    <x v="4"/>
    <n v="1.42967456947688"/>
    <n v="177.432217198058"/>
    <n v="-7.03254305231205E-2"/>
    <n v="-2.5677828019419202"/>
    <n v="0"/>
    <n v="0"/>
    <n v="1.42967456947688"/>
    <n v="2.5677828019420019"/>
  </r>
  <r>
    <n v="14"/>
    <s v="CircularDVF_Rigid_EC_On_Corr_On"/>
    <x v="2"/>
    <x v="3"/>
    <n v="0.81915199001144501"/>
    <n v="48.297451326837503"/>
    <n v="0.31915199001144501"/>
    <n v="48.297451326837503"/>
    <n v="0"/>
    <n v="0"/>
    <n v="0.81915199001144501"/>
    <n v="48.297451326837518"/>
  </r>
  <r>
    <n v="15"/>
    <s v="CircularDVF_Rigid_EC_On_Corr_On"/>
    <x v="1"/>
    <x v="1"/>
    <n v="0.90088283965089799"/>
    <n v="90.492784117624296"/>
    <n v="0.55088283965089802"/>
    <n v="0.49278411762429603"/>
    <n v="1"/>
    <n v="0"/>
    <n v="0.90088283965089799"/>
    <n v="0.49278411762429641"/>
  </r>
  <r>
    <n v="16"/>
    <s v="CircularDVF_Rigid_EC_On_Corr_On"/>
    <x v="1"/>
    <x v="3"/>
    <n v="0.99966335487689695"/>
    <n v="1.0066439577281601"/>
    <n v="0.64966335487689697"/>
    <n v="1.0066439577281601"/>
    <n v="0"/>
    <n v="0"/>
    <n v="0.99966335487689695"/>
    <n v="1.0066439577281585"/>
  </r>
  <r>
    <n v="17"/>
    <s v="CircularDVF_Rigid_EC_On_Corr_On"/>
    <x v="4"/>
    <x v="0"/>
    <n v="0.99966335487689595"/>
    <n v="178.99335604227201"/>
    <n v="-0.50033664512310405"/>
    <n v="43.993356042271799"/>
    <n v="0"/>
    <n v="0"/>
    <n v="0.99966335487689595"/>
    <n v="43.993356042272012"/>
  </r>
  <r>
    <n v="18"/>
    <s v="CircularDVF_Rigid_EC_On_Corr_On"/>
    <x v="3"/>
    <x v="2"/>
    <n v="1.04059862790795"/>
    <n v="135.02011083789401"/>
    <n v="4.05986279079531E-2"/>
    <n v="90.020110837893995"/>
    <n v="1"/>
    <n v="0"/>
    <n v="1.04059862790795"/>
    <n v="2.0110837894009137E-2"/>
  </r>
  <r>
    <n v="19"/>
    <s v="CircularDVF_Rigid_EC_On_Corr_On"/>
    <x v="4"/>
    <x v="3"/>
    <n v="0.447386640832306"/>
    <n v="2.9119576060944001"/>
    <n v="-1.0526133591676901"/>
    <n v="2.9119576060944001"/>
    <n v="0"/>
    <n v="0"/>
    <n v="0.447386640832306"/>
    <n v="2.9119576060944041"/>
  </r>
  <r>
    <n v="20"/>
    <s v="CircularDVF_Rigid_EC_On_Corr_On"/>
    <x v="1"/>
    <x v="2"/>
    <n v="0.993290688098868"/>
    <n v="43.925435033559097"/>
    <n v="0.64329068809886802"/>
    <n v="-1.0745649664408701"/>
    <n v="0"/>
    <n v="0"/>
    <n v="0.993290688098868"/>
    <n v="1.0745649664409029"/>
  </r>
  <r>
    <n v="21"/>
    <s v="CircularDVF_Rigid_EC_On_Corr_On"/>
    <x v="3"/>
    <x v="3"/>
    <n v="0.49330208584042701"/>
    <n v="0.23998091921572501"/>
    <n v="-0.50669791415957299"/>
    <n v="0.23998091921572501"/>
    <n v="0"/>
    <n v="0"/>
    <n v="0.49330208584042701"/>
    <n v="0.23998091921572495"/>
  </r>
  <r>
    <n v="22"/>
    <s v="CircularDVF_Rigid_EC_On_Corr_On"/>
    <x v="4"/>
    <x v="0"/>
    <n v="1.0079061161245699"/>
    <n v="144.827562920899"/>
    <n v="-0.49209388387543401"/>
    <n v="9.8275629208994797"/>
    <n v="0"/>
    <n v="0"/>
    <n v="1.0079061161245699"/>
    <n v="9.8275629208989983"/>
  </r>
  <r>
    <n v="23"/>
    <s v="CircularDVF_Rigid_EC_On_Corr_On"/>
    <x v="1"/>
    <x v="0"/>
    <n v="1.5095674741713301"/>
    <n v="137.510026882782"/>
    <n v="1.15956747417133"/>
    <n v="2.5100268827816299"/>
    <n v="0"/>
    <n v="0"/>
    <n v="1.5095674741713301"/>
    <n v="2.5100268827820003"/>
  </r>
  <r>
    <n v="24"/>
    <s v="CircularDVF_Rigid_EC_On_Corr_On"/>
    <x v="1"/>
    <x v="3"/>
    <n v="1.01009564326769"/>
    <n v="1.2893037160690399"/>
    <n v="0.66009564326768999"/>
    <n v="1.2893037160690399"/>
    <n v="0"/>
    <n v="0"/>
    <n v="1.01009564326769"/>
    <n v="1.2893037160690426"/>
  </r>
  <r>
    <n v="25"/>
    <s v="CircularDVF_Rigid_EC_On_Corr_On"/>
    <x v="1"/>
    <x v="0"/>
    <n v="1.44547296625901"/>
    <n v="131.24756043101999"/>
    <n v="1.0954729662590099"/>
    <n v="-3.7524395689802099"/>
    <n v="0"/>
    <n v="0"/>
    <n v="1.44547296625901"/>
    <n v="3.7524395689800087"/>
  </r>
  <r>
    <n v="26"/>
    <s v="CircularDVF_Rigid_EC_On_Corr_On"/>
    <x v="3"/>
    <x v="2"/>
    <n v="0.99899586790439399"/>
    <n v="89.8518726684039"/>
    <n v="-1.00413209560579E-3"/>
    <n v="44.8518726684039"/>
    <n v="0"/>
    <n v="0"/>
    <n v="0.99899586790439399"/>
    <n v="44.8518726684039"/>
  </r>
  <r>
    <n v="27"/>
    <s v="CircularDVF_Rigid_EC_On_Corr_On"/>
    <x v="4"/>
    <x v="1"/>
    <n v="0.545176171213683"/>
    <n v="87.012891594521406"/>
    <n v="-0.954823828786317"/>
    <n v="-2.9871084054785801"/>
    <n v="0"/>
    <n v="0"/>
    <n v="0.545176171213683"/>
    <n v="2.9871084054785797"/>
  </r>
  <r>
    <n v="28"/>
    <s v="CircularDVF_Rigid_EC_On_Corr_On"/>
    <x v="0"/>
    <x v="1"/>
    <n v="0.52393291256691099"/>
    <n v="91.412331717456098"/>
    <n v="-0.17606708743308899"/>
    <n v="1.4123317174560801"/>
    <n v="1"/>
    <n v="0"/>
    <n v="0.52393291256691099"/>
    <n v="1.4123317174560839"/>
  </r>
  <r>
    <n v="29"/>
    <s v="CircularDVF_Rigid_EC_On_Corr_On"/>
    <x v="2"/>
    <x v="3"/>
    <n v="1.0205807705848"/>
    <n v="-1.6241540254818001"/>
    <n v="0.52058077058479801"/>
    <n v="-1.6241540254818001"/>
    <n v="0"/>
    <n v="0"/>
    <n v="1.0205807705848"/>
    <n v="1.6241540254818005"/>
  </r>
  <r>
    <n v="30"/>
    <s v="CircularDVF_Rigid_EC_On_Corr_On"/>
    <x v="1"/>
    <x v="0"/>
    <n v="1.5207198453837101"/>
    <n v="90.291925698295501"/>
    <n v="1.17071984538371"/>
    <n v="-44.708074301704499"/>
    <n v="0"/>
    <n v="0"/>
    <n v="1.5207198453837101"/>
    <n v="44.708074301704499"/>
  </r>
  <r>
    <n v="31"/>
    <s v="CircularDVF_Rigid_EC_On_Corr_On"/>
    <x v="0"/>
    <x v="0"/>
    <n v="1.58820552301064"/>
    <n v="88.788656224742098"/>
    <n v="0.88820552301064204"/>
    <n v="-46.211343775257902"/>
    <n v="1"/>
    <n v="0"/>
    <n v="1.58820552301064"/>
    <n v="43.788656224742112"/>
  </r>
  <r>
    <n v="32"/>
    <s v="CircularDVF_Rigid_EC_On_Corr_On"/>
    <x v="0"/>
    <x v="3"/>
    <n v="1.02070625179542"/>
    <n v="1.85602388037748"/>
    <n v="0.32070625179541501"/>
    <n v="1.85602388037748"/>
    <n v="0"/>
    <n v="0"/>
    <n v="1.02070625179542"/>
    <n v="1.856023880377478"/>
  </r>
  <r>
    <n v="33"/>
    <s v="CircularDVF_Rigid_EC_On_Corr_On"/>
    <x v="4"/>
    <x v="2"/>
    <n v="1.0616846430111999"/>
    <n v="87.908824145265598"/>
    <n v="-0.43831535698879498"/>
    <n v="42.908824145265598"/>
    <n v="0"/>
    <n v="0"/>
    <n v="1.0616846430111999"/>
    <n v="42.908824145265612"/>
  </r>
  <r>
    <n v="34"/>
    <s v="CircularDVF_Rigid_EC_On_Corr_On"/>
    <x v="0"/>
    <x v="3"/>
    <n v="0.99489304535755196"/>
    <n v="1.90419725091505"/>
    <n v="0.29489304535755201"/>
    <n v="1.90419725091505"/>
    <n v="0"/>
    <n v="0"/>
    <n v="0.99489304535755196"/>
    <n v="1.9041972509150469"/>
  </r>
  <r>
    <n v="35"/>
    <s v="CircularDVF_Rigid_EC_On_Corr_On"/>
    <x v="0"/>
    <x v="0"/>
    <n v="0.92685296642590997"/>
    <n v="91.117668849246201"/>
    <n v="0.22685296642590999"/>
    <n v="-43.882331150753799"/>
    <n v="0"/>
    <n v="0"/>
    <n v="0.92685296642590997"/>
    <n v="43.882331150753799"/>
  </r>
  <r>
    <n v="36"/>
    <s v="CircularDVF_Rigid_EC_On_Corr_On"/>
    <x v="1"/>
    <x v="1"/>
    <n v="0.47812973466661501"/>
    <n v="86.593556245005303"/>
    <n v="0.12812973466661501"/>
    <n v="-3.4064437549947102"/>
    <n v="0"/>
    <n v="0"/>
    <n v="0.47812973466661501"/>
    <n v="3.4064437549947115"/>
  </r>
  <r>
    <n v="37"/>
    <s v="CircularDVF_Rigid_EC_On_Corr_On"/>
    <x v="4"/>
    <x v="2"/>
    <n v="0.50472829832739796"/>
    <n v="48.692720712369798"/>
    <n v="-0.99527170167260204"/>
    <n v="3.6927207123697801"/>
    <n v="0"/>
    <n v="0"/>
    <n v="0.50472829832739796"/>
    <n v="3.6927207123698054"/>
  </r>
  <r>
    <n v="38"/>
    <s v="CircularDVF_Rigid_EC_On_Corr_On"/>
    <x v="3"/>
    <x v="2"/>
    <n v="0.50472829832739796"/>
    <n v="48.692720712369798"/>
    <n v="-0.49527170167260198"/>
    <n v="3.6927207123697801"/>
    <n v="0"/>
    <n v="0"/>
    <n v="0.50472829832739796"/>
    <n v="3.6927207123698054"/>
  </r>
  <r>
    <n v="39"/>
    <s v="CircularDVF_Rigid_EC_On_Corr_On"/>
    <x v="2"/>
    <x v="1"/>
    <n v="1.0734786240491601"/>
    <n v="53.1962701001383"/>
    <n v="0.57347862404916305"/>
    <n v="-36.8037298998617"/>
    <n v="0"/>
    <n v="0"/>
    <n v="1.0734786240491601"/>
    <n v="36.803729899861708"/>
  </r>
  <r>
    <n v="40"/>
    <s v="CircularDVF_Rigid_EC_On_Corr_On"/>
    <x v="1"/>
    <x v="1"/>
    <n v="1.0900925560227099"/>
    <n v="53.846873120149702"/>
    <n v="0.74009255602271296"/>
    <n v="-36.153126879850298"/>
    <n v="0"/>
    <n v="0"/>
    <n v="1.0900925560227099"/>
    <n v="36.153126879850305"/>
  </r>
  <r>
    <n v="41"/>
    <s v="CircularDVF_Rigid_EC_On_Corr_On"/>
    <x v="1"/>
    <x v="4"/>
    <n v="1.0873232010974001"/>
    <n v="179.89112454052199"/>
    <n v="0.73732320109740501"/>
    <n v="-0.108875459477588"/>
    <n v="0"/>
    <n v="0"/>
    <n v="1.0873232010974001"/>
    <n v="0.10887545947801414"/>
  </r>
  <r>
    <n v="42"/>
    <s v="CircularDVF_Rigid_EC_On_Corr_On"/>
    <x v="2"/>
    <x v="1"/>
    <n v="0.99399153393442996"/>
    <n v="88.957832057356299"/>
    <n v="0.49399153393443002"/>
    <n v="-1.0421679426436901"/>
    <n v="0"/>
    <n v="0"/>
    <n v="0.99399153393442996"/>
    <n v="1.0421679426436867"/>
  </r>
  <r>
    <n v="43"/>
    <s v="CircularDVF_Rigid_EC_On_Corr_On"/>
    <x v="4"/>
    <x v="4"/>
    <n v="1.4508087631553599"/>
    <n v="2.9388077031130702"/>
    <n v="-4.9191236844638303E-2"/>
    <n v="-177.06119229688699"/>
    <n v="1"/>
    <n v="0"/>
    <n v="1.4508087631553599"/>
    <n v="2.9388077031130706"/>
  </r>
  <r>
    <n v="44"/>
    <s v="CircularDVF_Rigid_EC_On_Corr_On"/>
    <x v="0"/>
    <x v="2"/>
    <n v="0.89839452451285795"/>
    <n v="94.451764005867801"/>
    <n v="0.19839452451285799"/>
    <n v="49.451764005867801"/>
    <n v="1"/>
    <n v="0"/>
    <n v="0.89839452451285795"/>
    <n v="40.548235994132199"/>
  </r>
  <r>
    <n v="45"/>
    <s v="CircularDVF_Rigid_EC_On_Corr_On"/>
    <x v="0"/>
    <x v="1"/>
    <n v="1.3709247769883901"/>
    <n v="89.676176510259495"/>
    <n v="0.67092477698839204"/>
    <n v="-0.32382348974050501"/>
    <n v="0"/>
    <n v="0"/>
    <n v="1.3709247769883901"/>
    <n v="0.32382348974050501"/>
  </r>
  <r>
    <n v="46"/>
    <s v="CircularDVF_Rigid_EC_On_Corr_On"/>
    <x v="1"/>
    <x v="2"/>
    <n v="1.0099952616430099"/>
    <n v="128.792521883029"/>
    <n v="0.65999526164300804"/>
    <n v="83.792521883028797"/>
    <n v="1"/>
    <n v="0"/>
    <n v="1.0099952616430099"/>
    <n v="6.2074781169710036"/>
  </r>
  <r>
    <n v="47"/>
    <s v="CircularDVF_Rigid_EC_On_Corr_On"/>
    <x v="3"/>
    <x v="1"/>
    <n v="1.0358468304564501"/>
    <n v="49.023722104414098"/>
    <n v="3.5846830456451199E-2"/>
    <n v="-40.976277895585902"/>
    <n v="0"/>
    <n v="0"/>
    <n v="1.0358468304564501"/>
    <n v="40.976277895585895"/>
  </r>
  <r>
    <n v="48"/>
    <s v="CircularDVF_Rigid_EC_On_Corr_On"/>
    <x v="1"/>
    <x v="3"/>
    <n v="1.05140896491553"/>
    <n v="178.761365329103"/>
    <n v="0.70140896491552496"/>
    <n v="178.761365329103"/>
    <n v="1"/>
    <n v="0"/>
    <n v="1.05140896491553"/>
    <n v="1.2386346708969995"/>
  </r>
  <r>
    <n v="49"/>
    <s v="CircularDVF_Rigid_EC_On_Corr_On"/>
    <x v="1"/>
    <x v="3"/>
    <n v="1.00124218955294"/>
    <n v="176.628332049525"/>
    <n v="0.651242189552937"/>
    <n v="176.628332049525"/>
    <n v="1"/>
    <n v="0"/>
    <n v="1.00124218955294"/>
    <n v="3.3716679504750005"/>
  </r>
  <r>
    <n v="50"/>
    <s v="CircularDVF_Rigid_EC_On_Corr_On"/>
    <x v="1"/>
    <x v="4"/>
    <n v="1.4856924273546399"/>
    <n v="178.326442895517"/>
    <n v="1.13569242735464"/>
    <n v="-1.6735571044831701"/>
    <n v="0"/>
    <n v="0"/>
    <n v="1.4856924273546399"/>
    <n v="1.6735571044829953"/>
  </r>
  <r>
    <n v="51"/>
    <s v="CircularDVF_Rigid_EC_On_Corr_On"/>
    <x v="1"/>
    <x v="0"/>
    <n v="1.572919718921"/>
    <n v="179.548417000136"/>
    <n v="1.2229197189209999"/>
    <n v="44.5484170001357"/>
    <n v="0"/>
    <n v="0"/>
    <n v="1.572919718921"/>
    <n v="44.548417000135998"/>
  </r>
  <r>
    <n v="52"/>
    <s v="CircularDVF_Rigid_EC_On_Corr_On"/>
    <x v="4"/>
    <x v="1"/>
    <n v="0.79774597293107197"/>
    <n v="91.298580894647301"/>
    <n v="-0.70225402706892803"/>
    <n v="1.2985808946472699"/>
    <n v="1"/>
    <n v="0"/>
    <n v="0.79774597293107197"/>
    <n v="1.2985808946473014"/>
  </r>
  <r>
    <n v="53"/>
    <s v="CircularDVF_Rigid_EC_On_Corr_On"/>
    <x v="0"/>
    <x v="2"/>
    <n v="0.53426067793451903"/>
    <n v="91.385024634927802"/>
    <n v="-0.16573932206548"/>
    <n v="46.385024634927802"/>
    <n v="1"/>
    <n v="0"/>
    <n v="0.53426067793451903"/>
    <n v="43.614975365072212"/>
  </r>
  <r>
    <n v="54"/>
    <s v="CircularDVF_Rigid_EC_On_Corr_On"/>
    <x v="3"/>
    <x v="1"/>
    <n v="0.99926291619749696"/>
    <n v="91.332908447131203"/>
    <n v="-7.3708380250348004E-4"/>
    <n v="1.3329084471311601"/>
    <n v="1"/>
    <n v="0"/>
    <n v="0.99926291619749696"/>
    <n v="1.3329084471312171"/>
  </r>
  <r>
    <n v="55"/>
    <s v="CircularDVF_Rigid_EC_On_Corr_On"/>
    <x v="4"/>
    <x v="2"/>
    <n v="0.94556861643057299"/>
    <n v="85.1427845566717"/>
    <n v="-0.55443138356942701"/>
    <n v="40.1427845566717"/>
    <n v="0"/>
    <n v="0"/>
    <n v="0.94556861643057299"/>
    <n v="40.1427845566717"/>
  </r>
  <r>
    <n v="56"/>
    <s v="CircularDVF_Rigid_EC_On_Corr_On"/>
    <x v="0"/>
    <x v="4"/>
    <n v="0.97911120871965795"/>
    <n v="1.33011155696349"/>
    <n v="0.279111208719658"/>
    <n v="-178.669888443037"/>
    <n v="1"/>
    <n v="0"/>
    <n v="0.97911120871965795"/>
    <n v="1.3301115569634874"/>
  </r>
  <r>
    <n v="57"/>
    <s v="CircularDVF_Rigid_EC_On_Corr_On"/>
    <x v="1"/>
    <x v="3"/>
    <n v="1.0201963883680301"/>
    <n v="179.593859504726"/>
    <n v="0.67019638836803197"/>
    <n v="179.593859504726"/>
    <n v="1"/>
    <n v="0"/>
    <n v="1.0201963883680301"/>
    <n v="0.40614049527400198"/>
  </r>
  <r>
    <n v="58"/>
    <s v="CircularDVF_Rigid_EC_On_Corr_On"/>
    <x v="0"/>
    <x v="0"/>
    <n v="1.06260907462929"/>
    <n v="134.231900468238"/>
    <n v="0.36260907462929298"/>
    <n v="-0.76809953176217505"/>
    <n v="0"/>
    <n v="0"/>
    <n v="1.06260907462929"/>
    <n v="0.76809953176200452"/>
  </r>
  <r>
    <n v="59"/>
    <s v="CircularDVF_Rigid_EC_On_Corr_On"/>
    <x v="2"/>
    <x v="0"/>
    <n v="1.0450378043975399"/>
    <n v="137.22337841536299"/>
    <n v="0.54503780439754301"/>
    <n v="2.2233784153627298"/>
    <n v="0"/>
    <n v="0"/>
    <n v="1.0450378043975399"/>
    <n v="2.223378415362987"/>
  </r>
  <r>
    <n v="60"/>
    <s v="CircularDVF_Rigid_EC_On_Corr_On"/>
    <x v="0"/>
    <x v="3"/>
    <n v="0.99442092701696205"/>
    <n v="0.71429998275380102"/>
    <n v="0.29442092701696199"/>
    <n v="0.71429998275380102"/>
    <n v="0"/>
    <n v="0"/>
    <n v="0.99442092701696205"/>
    <n v="0.71429998275380058"/>
  </r>
  <r>
    <n v="61"/>
    <s v="CircularDVF_Rigid_EC_On_Corr_On"/>
    <x v="2"/>
    <x v="4"/>
    <n v="1.3973569010120099"/>
    <n v="179.27986915951601"/>
    <n v="0.89735690101201204"/>
    <n v="-0.72013084048376197"/>
    <n v="0"/>
    <n v="0"/>
    <n v="1.3973569010120099"/>
    <n v="0.72013084048398923"/>
  </r>
  <r>
    <n v="62"/>
    <s v="CircularDVF_Rigid_EC_On_Corr_On"/>
    <x v="0"/>
    <x v="3"/>
    <n v="1.04795710523431"/>
    <n v="3.5041069209425202"/>
    <n v="0.347957105234312"/>
    <n v="3.5041069209425202"/>
    <n v="0"/>
    <n v="0"/>
    <n v="1.04795710523431"/>
    <n v="3.5041069209425189"/>
  </r>
  <r>
    <n v="63"/>
    <s v="CircularDVF_Rigid_EC_On_Corr_On"/>
    <x v="4"/>
    <x v="2"/>
    <n v="0.96858210635426101"/>
    <n v="88.013482787815704"/>
    <n v="-0.53141789364573899"/>
    <n v="43.013482787815697"/>
    <n v="0"/>
    <n v="0"/>
    <n v="0.96858210635426101"/>
    <n v="43.01348278781569"/>
  </r>
  <r>
    <n v="64"/>
    <s v="CircularDVF_Rigid_EC_On_Corr_On"/>
    <x v="3"/>
    <x v="2"/>
    <n v="0.96858210635426101"/>
    <n v="88.013482787815704"/>
    <n v="-3.14178936457385E-2"/>
    <n v="43.013482787815697"/>
    <n v="0"/>
    <n v="0"/>
    <n v="0.96858210635426101"/>
    <n v="43.01348278781569"/>
  </r>
  <r>
    <n v="65"/>
    <s v="CircularDVF_Rigid_EC_On_Corr_On"/>
    <x v="0"/>
    <x v="0"/>
    <n v="1.05205841491538"/>
    <n v="46.7706498526587"/>
    <n v="0.35205841491537998"/>
    <n v="-88.229350147341293"/>
    <n v="1"/>
    <n v="0"/>
    <n v="1.05205841491538"/>
    <n v="1.7706498526586927"/>
  </r>
  <r>
    <n v="66"/>
    <s v="CircularDVF_Rigid_EC_On_Corr_On"/>
    <x v="2"/>
    <x v="1"/>
    <n v="0.44119504147858302"/>
    <n v="91.006262679098498"/>
    <n v="-5.8804958521416498E-2"/>
    <n v="1.0062626790985401"/>
    <n v="1"/>
    <n v="0"/>
    <n v="0.44119504147858302"/>
    <n v="1.0062626790984837"/>
  </r>
  <r>
    <n v="67"/>
    <s v="CircularDVF_Rigid_EC_On_Corr_On"/>
    <x v="4"/>
    <x v="3"/>
    <n v="0.53637897635562104"/>
    <n v="4.6399225894364804"/>
    <n v="-0.96362102364437896"/>
    <n v="4.6399225894364804"/>
    <n v="0"/>
    <n v="0"/>
    <n v="0.53637897635562104"/>
    <n v="4.6399225894364804"/>
  </r>
  <r>
    <n v="68"/>
    <s v="CircularDVF_Rigid_EC_On_Corr_On"/>
    <x v="4"/>
    <x v="1"/>
    <n v="0.92322731339161501"/>
    <n v="49.742934868529403"/>
    <n v="-0.57677268660838499"/>
    <n v="-40.257065131470597"/>
    <n v="0"/>
    <n v="0"/>
    <n v="0.92322731339161501"/>
    <n v="40.257065131470597"/>
  </r>
  <r>
    <n v="69"/>
    <s v="CircularDVF_Rigid_EC_On_Corr_On"/>
    <x v="1"/>
    <x v="4"/>
    <n v="0.94399276695562695"/>
    <n v="-176.98886029943199"/>
    <n v="0.59399276695562697"/>
    <n v="3.0111397005683802"/>
    <n v="1"/>
    <n v="0"/>
    <n v="0.94399276695562695"/>
    <n v="3.0111397005680374"/>
  </r>
  <r>
    <n v="70"/>
    <s v="CircularDVF_Rigid_EC_On_Corr_On"/>
    <x v="4"/>
    <x v="1"/>
    <n v="0.94234633132795698"/>
    <n v="91.099290686542403"/>
    <n v="-0.55765366867204302"/>
    <n v="1.0992906865424199"/>
    <n v="1"/>
    <n v="0"/>
    <n v="0.94234633132795698"/>
    <n v="1.0992906865424175"/>
  </r>
  <r>
    <n v="71"/>
    <s v="CircularDVF_Rigid_EC_On_Corr_On"/>
    <x v="3"/>
    <x v="0"/>
    <n v="0.99679266636893604"/>
    <n v="134.601098489668"/>
    <n v="-3.2073336310640701E-3"/>
    <n v="-0.39890151033154098"/>
    <n v="0"/>
    <n v="0"/>
    <n v="0.99679266636893604"/>
    <n v="0.39890151033199572"/>
  </r>
  <r>
    <n v="72"/>
    <s v="CircularDVF_Rigid_EC_On_Corr_On"/>
    <x v="1"/>
    <x v="1"/>
    <n v="0.96803100857086"/>
    <n v="89.541398965218903"/>
    <n v="0.61803100857086002"/>
    <n v="-0.45860103478105402"/>
    <n v="0"/>
    <n v="0"/>
    <n v="0.96803100857086"/>
    <n v="0.45860103478111114"/>
  </r>
  <r>
    <n v="73"/>
    <s v="CircularDVF_Rigid_EC_On_Corr_On"/>
    <x v="4"/>
    <x v="1"/>
    <n v="0.96803100857086"/>
    <n v="89.541398965218903"/>
    <n v="-0.53196899142914"/>
    <n v="-0.45860103478105402"/>
    <n v="0"/>
    <n v="0"/>
    <n v="0.96803100857086"/>
    <n v="0.45860103478111114"/>
  </r>
  <r>
    <n v="74"/>
    <s v="CircularDVF_Rigid_EC_On_Corr_On"/>
    <x v="2"/>
    <x v="0"/>
    <n v="1.47546186765721"/>
    <n v="134.02128639239501"/>
    <n v="0.97546186765720599"/>
    <n v="-0.97871360760473203"/>
    <n v="0"/>
    <n v="0"/>
    <n v="1.47546186765721"/>
    <n v="0.9787136076049876"/>
  </r>
  <r>
    <n v="75"/>
    <s v="CircularDVF_Rigid_EC_On_Corr_On"/>
    <x v="0"/>
    <x v="2"/>
    <n v="0.48251258685801501"/>
    <n v="89.0799113331325"/>
    <n v="-0.217487413141985"/>
    <n v="44.0799113331325"/>
    <n v="0"/>
    <n v="0"/>
    <n v="0.48251258685801501"/>
    <n v="44.079911333132486"/>
  </r>
  <r>
    <n v="76"/>
    <s v="CircularDVF_Rigid_EC_On_Corr_On"/>
    <x v="1"/>
    <x v="2"/>
    <n v="0.55009217452868198"/>
    <n v="87.578219514716395"/>
    <n v="0.200092174528682"/>
    <n v="42.578219514716402"/>
    <n v="0"/>
    <n v="0"/>
    <n v="0.55009217452868198"/>
    <n v="42.578219514716409"/>
  </r>
  <r>
    <n v="77"/>
    <s v="CircularDVF_Rigid_EC_On_Corr_On"/>
    <x v="1"/>
    <x v="3"/>
    <n v="1.4696673720347"/>
    <n v="179.31530271704599"/>
    <n v="1.1196673720346999"/>
    <n v="179.31530271704599"/>
    <n v="1"/>
    <n v="0"/>
    <n v="1.4696673720347"/>
    <n v="0.684697282954005"/>
  </r>
  <r>
    <n v="78"/>
    <s v="CircularDVF_Rigid_EC_On_Corr_On"/>
    <x v="2"/>
    <x v="3"/>
    <n v="1.47074174601811"/>
    <n v="177.70536858006699"/>
    <n v="0.97074174601811003"/>
    <n v="177.70536858006699"/>
    <n v="1"/>
    <n v="0"/>
    <n v="1.47074174601811"/>
    <n v="2.2946314199330118"/>
  </r>
  <r>
    <n v="79"/>
    <s v="CircularDVF_Rigid_EC_On_Corr_On"/>
    <x v="3"/>
    <x v="2"/>
    <n v="0.97048099145331401"/>
    <n v="51.678342461907803"/>
    <n v="-2.9519008546685498E-2"/>
    <n v="6.6783424619078504"/>
    <n v="0"/>
    <n v="0"/>
    <n v="0.97048099145331401"/>
    <n v="6.6783424619077891"/>
  </r>
  <r>
    <n v="80"/>
    <s v="CircularDVF_Rigid_EC_On_Corr_On"/>
    <x v="4"/>
    <x v="0"/>
    <n v="1.5008781889840299"/>
    <n v="49.032965276560603"/>
    <n v="8.7818898402880496E-4"/>
    <n v="-85.967034723439397"/>
    <n v="1"/>
    <n v="0"/>
    <n v="1.5008781889840299"/>
    <n v="4.032965276560617"/>
  </r>
  <r>
    <n v="81"/>
    <s v="CircularDVF_Rigid_EC_On_Corr_On"/>
    <x v="2"/>
    <x v="3"/>
    <n v="1.0201963883680301"/>
    <n v="0.40614049527442803"/>
    <n v="0.52019638836803195"/>
    <n v="0.40614049527442803"/>
    <n v="0"/>
    <n v="0"/>
    <n v="1.0201963883680301"/>
    <n v="0.4061404952744283"/>
  </r>
  <r>
    <n v="82"/>
    <s v="CircularDVF_Rigid_EC_On_Corr_On"/>
    <x v="0"/>
    <x v="4"/>
    <n v="1.51136924719613"/>
    <n v="1.4492251130747"/>
    <n v="0.81136924719613401"/>
    <n v="-178.55077488692501"/>
    <n v="1"/>
    <n v="0"/>
    <n v="1.51136924719613"/>
    <n v="1.4492251130747036"/>
  </r>
  <r>
    <n v="83"/>
    <s v="CircularDVF_Rigid_EC_On_Corr_On"/>
    <x v="2"/>
    <x v="4"/>
    <n v="1.5006061714600001"/>
    <n v="0.473345068542045"/>
    <n v="1.0006061714600001"/>
    <n v="-179.52665493145801"/>
    <n v="1"/>
    <n v="0"/>
    <n v="1.5006061714600001"/>
    <n v="0.47334506854204506"/>
  </r>
  <r>
    <n v="84"/>
    <s v="CircularDVF_Rigid_EC_On_Corr_On"/>
    <x v="4"/>
    <x v="4"/>
    <n v="1.4748324260577199"/>
    <n v="0.68229927090459297"/>
    <n v="-2.5167573942282299E-2"/>
    <n v="-179.31770072909501"/>
    <n v="1"/>
    <n v="0"/>
    <n v="1.4748324260577199"/>
    <n v="0.68229927090459341"/>
  </r>
  <r>
    <n v="85"/>
    <s v="CircularDVF_Rigid_EC_On_Corr_On"/>
    <x v="3"/>
    <x v="4"/>
    <n v="1.50650305668718"/>
    <n v="1.8469768765086201"/>
    <n v="0.50650305668717699"/>
    <n v="-178.15302312349101"/>
    <n v="1"/>
    <n v="0"/>
    <n v="1.50650305668718"/>
    <n v="1.8469768765086201"/>
  </r>
  <r>
    <n v="86"/>
    <s v="CircularDVF_Rigid_EC_On_Corr_On"/>
    <x v="1"/>
    <x v="4"/>
    <n v="0.97887409790568503"/>
    <n v="179.576714343058"/>
    <n v="0.62887409790568505"/>
    <n v="-0.42328565694242598"/>
    <n v="0"/>
    <n v="0"/>
    <n v="0.97887409790568503"/>
    <n v="0.42328565694199938"/>
  </r>
  <r>
    <n v="87"/>
    <s v="CircularDVF_Rigid_EC_On_Corr_On"/>
    <x v="1"/>
    <x v="2"/>
    <n v="0.88022193554572703"/>
    <n v="90.504351229223701"/>
    <n v="0.53022193554572705"/>
    <n v="45.504351229223701"/>
    <n v="1"/>
    <n v="0"/>
    <n v="0.88022193554572703"/>
    <n v="44.495648770776313"/>
  </r>
  <r>
    <n v="88"/>
    <s v="CircularDVF_Rigid_EC_On_Corr_On"/>
    <x v="4"/>
    <x v="4"/>
    <n v="1.49071426160216"/>
    <n v="1.46930960761262"/>
    <n v="-9.2857383978370792E-3"/>
    <n v="-178.53069039238699"/>
    <n v="1"/>
    <n v="0"/>
    <n v="1.49071426160216"/>
    <n v="1.4693096076126153"/>
  </r>
  <r>
    <n v="89"/>
    <s v="CircularDVF_Rigid_EC_On_Corr_On"/>
    <x v="0"/>
    <x v="4"/>
    <n v="0.91694613352752397"/>
    <n v="179.225343707836"/>
    <n v="0.21694613352752401"/>
    <n v="-0.77465629216413801"/>
    <n v="0"/>
    <n v="0"/>
    <n v="0.91694613352752397"/>
    <n v="0.77465629216399634"/>
  </r>
  <r>
    <n v="90"/>
    <s v="CircularDVF_Rigid_EC_On_Corr_On"/>
    <x v="3"/>
    <x v="3"/>
    <n v="0.53510401735249402"/>
    <n v="2.4342968307478801"/>
    <n v="-0.46489598264750598"/>
    <n v="2.4342968307478801"/>
    <n v="0"/>
    <n v="0"/>
    <n v="0.53510401735249402"/>
    <n v="2.4342968307478827"/>
  </r>
  <r>
    <n v="91"/>
    <s v="CircularDVF_Rigid_EC_On_Corr_On"/>
    <x v="1"/>
    <x v="4"/>
    <n v="0.90145130952515096"/>
    <n v="179.212027499637"/>
    <n v="0.55145130952515098"/>
    <n v="-0.78797250036325295"/>
    <n v="0"/>
    <n v="0"/>
    <n v="0.90145130952515096"/>
    <n v="0.78797250036299715"/>
  </r>
  <r>
    <n v="92"/>
    <s v="CircularDVF_Rigid_EC_On_Corr_On"/>
    <x v="3"/>
    <x v="1"/>
    <n v="0.94734183435891905"/>
    <n v="89.843795971752101"/>
    <n v="-5.2658165641081202E-2"/>
    <n v="-0.15620402824788501"/>
    <n v="0"/>
    <n v="0"/>
    <n v="0.94734183435891905"/>
    <n v="0.15620402824788471"/>
  </r>
  <r>
    <n v="93"/>
    <s v="CircularDVF_Rigid_EC_On_Corr_On"/>
    <x v="0"/>
    <x v="3"/>
    <n v="0.95310090504135503"/>
    <n v="0.745268918901274"/>
    <n v="0.25310090504135502"/>
    <n v="0.745268918901274"/>
    <n v="0"/>
    <n v="0"/>
    <n v="0.95310090504135503"/>
    <n v="0.74526891890127445"/>
  </r>
  <r>
    <n v="94"/>
    <s v="CircularDVF_Rigid_EC_On_Corr_On"/>
    <x v="0"/>
    <x v="4"/>
    <n v="0.96395416445806403"/>
    <n v="-177.97322036429301"/>
    <n v="0.26395416445806402"/>
    <n v="2.0267796357065899"/>
    <n v="1"/>
    <n v="0"/>
    <n v="0.96395416445806403"/>
    <n v="2.0267796357069869"/>
  </r>
  <r>
    <n v="95"/>
    <s v="CircularDVF_Rigid_EC_On_Corr_On"/>
    <x v="0"/>
    <x v="2"/>
    <n v="0.51861475545256397"/>
    <n v="89.714664811492895"/>
    <n v="-0.18138524454743599"/>
    <n v="44.714664811492902"/>
    <n v="0"/>
    <n v="0"/>
    <n v="0.51861475545256397"/>
    <n v="44.714664811492895"/>
  </r>
  <r>
    <n v="96"/>
    <s v="CircularDVF_Rigid_EC_On_Corr_On"/>
    <x v="2"/>
    <x v="1"/>
    <n v="1.41792101360249"/>
    <n v="88.434360837779906"/>
    <n v="0.91792101360249201"/>
    <n v="-1.56563916222012"/>
    <n v="0"/>
    <n v="0"/>
    <n v="1.41792101360249"/>
    <n v="1.5656391622200942"/>
  </r>
  <r>
    <n v="97"/>
    <s v="CircularDVF_Rigid_EC_On_Corr_On"/>
    <x v="0"/>
    <x v="2"/>
    <n v="0.94736999862053295"/>
    <n v="90.468602797105802"/>
    <n v="0.24736999862053299"/>
    <n v="45.468602797105802"/>
    <n v="1"/>
    <n v="0"/>
    <n v="0.94736999862053295"/>
    <n v="44.531397202894198"/>
  </r>
  <r>
    <n v="98"/>
    <s v="CircularDVF_Rigid_EC_On_Corr_On"/>
    <x v="4"/>
    <x v="4"/>
    <n v="0.98427524574806602"/>
    <n v="178.676868167305"/>
    <n v="-0.51572475425193398"/>
    <n v="-1.32313183269537"/>
    <n v="0"/>
    <n v="0"/>
    <n v="0.98427524574806602"/>
    <n v="1.3231318326949975"/>
  </r>
  <r>
    <n v="99"/>
    <s v="CircularDVF_Rigid_EC_On_Corr_On"/>
    <x v="4"/>
    <x v="0"/>
    <n v="0.49330208584042701"/>
    <n v="0.23998091921572501"/>
    <n v="-1.00669791415957"/>
    <n v="-134.76001908078399"/>
    <n v="1"/>
    <n v="0"/>
    <n v="0.49330208584042701"/>
    <n v="44.760019080784275"/>
  </r>
  <r>
    <n v="100"/>
    <s v="CircularDVF_Rigid_EC_On_Corr_On"/>
    <x v="3"/>
    <x v="3"/>
    <n v="0.45457499964745901"/>
    <n v="6.1316875080949798"/>
    <n v="-0.54542500035254105"/>
    <n v="6.1316875080949798"/>
    <n v="0"/>
    <n v="0"/>
    <n v="0.45457499964745901"/>
    <n v="6.1316875080949842"/>
  </r>
  <r>
    <n v="101"/>
    <s v="CircularDVF_Rigid_EC_On_Corr_On"/>
    <x v="4"/>
    <x v="3"/>
    <n v="0.55012125358212904"/>
    <n v="0.21519442104963099"/>
    <n v="-0.94987874641787096"/>
    <n v="0.21519442104963099"/>
    <n v="0"/>
    <n v="0"/>
    <n v="0.55012125358212904"/>
    <n v="0.21519442104963105"/>
  </r>
  <r>
    <n v="102"/>
    <s v="CircularDVF_Rigid_EC_On_Corr_On"/>
    <x v="3"/>
    <x v="4"/>
    <n v="0.55012125358212904"/>
    <n v="0.21519442104963099"/>
    <n v="-0.44987874641787101"/>
    <n v="-179.78480557895"/>
    <n v="1"/>
    <n v="0"/>
    <n v="0.55012125358212904"/>
    <n v="0.21519442104963105"/>
  </r>
  <r>
    <n v="103"/>
    <s v="CircularDVF_Rigid_EC_On_Corr_On"/>
    <x v="2"/>
    <x v="4"/>
    <n v="0.55012127605969097"/>
    <n v="0.21519440413197799"/>
    <n v="5.0121276059690703E-2"/>
    <n v="-179.78480559586799"/>
    <n v="1"/>
    <n v="0"/>
    <n v="0.55012127605969097"/>
    <n v="0.21519440413197799"/>
  </r>
  <r>
    <n v="104"/>
    <s v="CircularDVF_Rigid_EC_On_Corr_On"/>
    <x v="4"/>
    <x v="2"/>
    <n v="0.96292117295107604"/>
    <n v="89.231594093524905"/>
    <n v="-0.53707882704892396"/>
    <n v="44.231594093524897"/>
    <n v="0"/>
    <n v="0"/>
    <n v="0.96292117295107604"/>
    <n v="44.231594093524905"/>
  </r>
  <r>
    <n v="105"/>
    <s v="CircularDVF_Rigid_EC_On_Corr_On"/>
    <x v="1"/>
    <x v="0"/>
    <n v="0.91929136772987696"/>
    <n v="130.465109174932"/>
    <n v="0.56929136772987698"/>
    <n v="-4.5348908250678104"/>
    <n v="0"/>
    <n v="0"/>
    <n v="0.91929136772987696"/>
    <n v="4.534890825068004"/>
  </r>
  <r>
    <n v="106"/>
    <s v="CircularDVF_Rigid_EC_On_Corr_On"/>
    <x v="2"/>
    <x v="0"/>
    <n v="1.5054772442180799"/>
    <n v="137.099487774257"/>
    <n v="1.0054772442180799"/>
    <n v="2.09948777425689"/>
    <n v="0"/>
    <n v="0"/>
    <n v="1.5054772442180799"/>
    <n v="2.0994877742569997"/>
  </r>
  <r>
    <n v="107"/>
    <s v="CircularDVF_Rigid_EC_On_Corr_On"/>
    <x v="4"/>
    <x v="0"/>
    <n v="0.93444760280580497"/>
    <n v="94.279678384315602"/>
    <n v="-0.56555239719419503"/>
    <n v="-40.720321615684398"/>
    <n v="0"/>
    <n v="0"/>
    <n v="0.93444760280580497"/>
    <n v="40.720321615684384"/>
  </r>
  <r>
    <n v="108"/>
    <s v="CircularDVF_Rigid_EC_On_Corr_On"/>
    <x v="0"/>
    <x v="4"/>
    <n v="0.99966335487689695"/>
    <n v="1.0066439577281601"/>
    <n v="0.29966335487689699"/>
    <n v="-178.99335604227201"/>
    <n v="1"/>
    <n v="0"/>
    <n v="0.99966335487689695"/>
    <n v="1.0066439577281585"/>
  </r>
  <r>
    <n v="109"/>
    <s v="CircularDVF_Rigid_EC_On_Corr_On"/>
    <x v="2"/>
    <x v="2"/>
    <n v="0.53485963570269301"/>
    <n v="86.955221555806006"/>
    <n v="3.4859635702693098E-2"/>
    <n v="41.955221555805998"/>
    <n v="0"/>
    <n v="0"/>
    <n v="0.53485963570269301"/>
    <n v="41.95522155580602"/>
  </r>
  <r>
    <n v="110"/>
    <s v="CircularDVF_Rigid_EC_On_Corr_On"/>
    <x v="3"/>
    <x v="3"/>
    <n v="1.00540137274882"/>
    <n v="177.821160058375"/>
    <n v="5.4013727488166898E-3"/>
    <n v="177.821160058375"/>
    <n v="1"/>
    <n v="0"/>
    <n v="1.00540137274882"/>
    <n v="2.1788399416250002"/>
  </r>
  <r>
    <n v="111"/>
    <s v="CircularDVF_Rigid_EC_On_Corr_On"/>
    <x v="3"/>
    <x v="4"/>
    <n v="1.4851104411198199"/>
    <n v="179.521715906835"/>
    <n v="0.48511044111982199"/>
    <n v="-0.47828409316451798"/>
    <n v="0"/>
    <n v="0"/>
    <n v="1.4851104411198199"/>
    <n v="0.47828409316500142"/>
  </r>
  <r>
    <n v="112"/>
    <s v="CircularDVF_Rigid_EC_On_Corr_On"/>
    <x v="3"/>
    <x v="0"/>
    <n v="0.88028255812287903"/>
    <n v="89.159453211652803"/>
    <n v="-0.11971744187712099"/>
    <n v="-45.840546788347197"/>
    <n v="1"/>
    <n v="0"/>
    <n v="0.88028255812287903"/>
    <n v="44.159453211652817"/>
  </r>
  <r>
    <n v="113"/>
    <s v="CircularDVF_Rigid_EC_On_Corr_On"/>
    <x v="3"/>
    <x v="2"/>
    <n v="0.46730395796833801"/>
    <n v="87.782797366097199"/>
    <n v="-0.53269604203166199"/>
    <n v="42.782797366097199"/>
    <n v="0"/>
    <n v="0"/>
    <n v="0.46730395796833801"/>
    <n v="42.782797366097213"/>
  </r>
  <r>
    <n v="114"/>
    <s v="CircularDVF_Rigid_EC_On_Corr_On"/>
    <x v="2"/>
    <x v="2"/>
    <n v="0.46730395796833801"/>
    <n v="87.782797366097199"/>
    <n v="-3.2696042031662202E-2"/>
    <n v="42.782797366097199"/>
    <n v="0"/>
    <n v="0"/>
    <n v="0.46730395796833801"/>
    <n v="42.782797366097213"/>
  </r>
  <r>
    <n v="115"/>
    <s v="CircularDVF_Rigid_EC_On_Corr_On"/>
    <x v="3"/>
    <x v="4"/>
    <n v="0.98918308360308804"/>
    <n v="-179.820483784765"/>
    <n v="-1.08169163969116E-2"/>
    <n v="0.17951621523531"/>
    <n v="1"/>
    <n v="0"/>
    <n v="0.98918308360308804"/>
    <n v="0.17951621523502581"/>
  </r>
  <r>
    <n v="116"/>
    <s v="CircularDVF_Rigid_EC_On_Corr_On"/>
    <x v="3"/>
    <x v="1"/>
    <n v="0.96361364888172596"/>
    <n v="87.695886935123099"/>
    <n v="-3.6386351118273902E-2"/>
    <n v="-2.3041130648768999"/>
    <n v="0"/>
    <n v="0"/>
    <n v="0.96361364888172596"/>
    <n v="2.3041130648769013"/>
  </r>
  <r>
    <n v="117"/>
    <s v="CircularDVF_Rigid_EC_On_Corr_On"/>
    <x v="0"/>
    <x v="0"/>
    <n v="1.0003597360715399"/>
    <n v="128.10073008575699"/>
    <n v="0.30035973607154398"/>
    <n v="-6.8992699142429501"/>
    <n v="0"/>
    <n v="0"/>
    <n v="1.0003597360715399"/>
    <n v="6.899269914243007"/>
  </r>
  <r>
    <n v="118"/>
    <s v="CircularDVF_Rigid_EC_On_Corr_On"/>
    <x v="2"/>
    <x v="2"/>
    <n v="0.42570125360039102"/>
    <n v="91.042890507034599"/>
    <n v="-7.4298746399609206E-2"/>
    <n v="46.042890507034599"/>
    <n v="1"/>
    <n v="0"/>
    <n v="0.42570125360039102"/>
    <n v="43.957109492965401"/>
  </r>
  <r>
    <n v="119"/>
    <s v="CircularDVF_Rigid_EC_On_Corr_On"/>
    <x v="1"/>
    <x v="2"/>
    <n v="0.45034685715637002"/>
    <n v="130.39458023886701"/>
    <n v="0.10034685715637"/>
    <n v="85.394580238867107"/>
    <n v="1"/>
    <n v="0"/>
    <n v="0.45034685715637002"/>
    <n v="4.6054197611329926"/>
  </r>
  <r>
    <n v="120"/>
    <s v="CircularDVF_Rigid_EC_On_Corr_On"/>
    <x v="0"/>
    <x v="3"/>
    <n v="1.02326740318718"/>
    <n v="4.4585987106568199"/>
    <n v="0.32326740318718"/>
    <n v="4.4585987106568199"/>
    <n v="0"/>
    <n v="0"/>
    <n v="1.02326740318718"/>
    <n v="4.4585987106568155"/>
  </r>
  <r>
    <n v="121"/>
    <s v="CircularDVF_Rigid_EC_On_Corr_On"/>
    <x v="3"/>
    <x v="4"/>
    <n v="0.99966335487689595"/>
    <n v="178.99335604227201"/>
    <n v="-3.36645123103829E-4"/>
    <n v="-1.0066439577281601"/>
    <n v="0"/>
    <n v="0"/>
    <n v="0.99966335487689595"/>
    <n v="1.006643957727988"/>
  </r>
  <r>
    <n v="122"/>
    <s v="CircularDVF_Rigid_EC_On_Corr_On"/>
    <x v="4"/>
    <x v="3"/>
    <n v="0.61163499074763195"/>
    <n v="90.7258367540786"/>
    <n v="-0.88836500925236805"/>
    <n v="90.7258367540786"/>
    <n v="1"/>
    <n v="0"/>
    <n v="0.61163499074763195"/>
    <n v="89.2741632459214"/>
  </r>
  <r>
    <n v="123"/>
    <s v="CircularDVF_Rigid_EC_On_Corr_On"/>
    <x v="0"/>
    <x v="1"/>
    <n v="0.523780113589286"/>
    <n v="89.717478722147703"/>
    <n v="-0.17621988641071401"/>
    <n v="-0.28252127785231101"/>
    <n v="0"/>
    <n v="0"/>
    <n v="0.523780113589286"/>
    <n v="0.28252127785231096"/>
  </r>
  <r>
    <n v="124"/>
    <s v="CircularDVF_Rigid_EC_On_Corr_On"/>
    <x v="3"/>
    <x v="3"/>
    <n v="0.50397178685724797"/>
    <n v="-2.11457588007266"/>
    <n v="-0.49602821314275197"/>
    <n v="-2.11457588007266"/>
    <n v="0"/>
    <n v="0"/>
    <n v="0.50397178685724797"/>
    <n v="2.1145758800726639"/>
  </r>
  <r>
    <n v="125"/>
    <s v="CircularDVF_Rigid_EC_On_Corr_On"/>
    <x v="0"/>
    <x v="4"/>
    <n v="0.95305611279454905"/>
    <n v="-179.503138486578"/>
    <n v="0.25305611279454898"/>
    <n v="0.49686151342228901"/>
    <n v="1"/>
    <n v="0"/>
    <n v="0.95305611279454905"/>
    <n v="0.49686151342200446"/>
  </r>
  <r>
    <n v="126"/>
    <s v="CircularDVF_Rigid_EC_On_Corr_On"/>
    <x v="3"/>
    <x v="3"/>
    <n v="0.88022193554572703"/>
    <n v="90.504351229223701"/>
    <n v="-0.119778064454273"/>
    <n v="90.504351229223701"/>
    <n v="1"/>
    <n v="0"/>
    <n v="0.88022193554572703"/>
    <n v="89.495648770776299"/>
  </r>
  <r>
    <n v="127"/>
    <s v="CircularDVF_Rigid_EC_On_Corr_On"/>
    <x v="2"/>
    <x v="2"/>
    <n v="0.87511769568117403"/>
    <n v="89.154492024384396"/>
    <n v="0.37511769568117398"/>
    <n v="44.154492024384403"/>
    <n v="0"/>
    <n v="0"/>
    <n v="0.87511769568117403"/>
    <n v="44.15449202438441"/>
  </r>
  <r>
    <n v="128"/>
    <s v="CircularDVF_Rigid_EC_On_Corr_On"/>
    <x v="2"/>
    <x v="1"/>
    <n v="1.5071245823471"/>
    <n v="117.67165404994201"/>
    <n v="1.0071245823471"/>
    <n v="27.6716540499418"/>
    <n v="1"/>
    <n v="0"/>
    <n v="1.5071245823471"/>
    <n v="27.671654049941992"/>
  </r>
  <r>
    <n v="129"/>
    <s v="CircularDVF_Rigid_EC_On_Corr_On"/>
    <x v="1"/>
    <x v="2"/>
    <n v="1.4609891520774201"/>
    <n v="129.13119856472301"/>
    <n v="1.11098915207742"/>
    <n v="84.131198564722695"/>
    <n v="1"/>
    <n v="0"/>
    <n v="1.4609891520774201"/>
    <n v="5.8688014352769926"/>
  </r>
  <r>
    <n v="130"/>
    <s v="CircularDVF_Rigid_EC_On_Corr_On"/>
    <x v="4"/>
    <x v="4"/>
    <n v="1.43340597152037"/>
    <n v="179.91741154619001"/>
    <n v="-6.6594028479625603E-2"/>
    <n v="-8.2588453810387805E-2"/>
    <n v="0"/>
    <n v="0"/>
    <n v="1.43340597152037"/>
    <n v="8.2588453809989915E-2"/>
  </r>
  <r>
    <n v="131"/>
    <s v="CircularDVF_Rigid_EC_On_Corr_On"/>
    <x v="0"/>
    <x v="1"/>
    <n v="0.94793310812589004"/>
    <n v="92.029807794693497"/>
    <n v="0.24793310812589001"/>
    <n v="2.02980779469351"/>
    <n v="1"/>
    <n v="0"/>
    <n v="0.94793310812589004"/>
    <n v="2.0298077946935109"/>
  </r>
  <r>
    <n v="132"/>
    <s v="CircularDVF_Rigid_EC_On_Corr_On"/>
    <x v="3"/>
    <x v="0"/>
    <n v="1.00945884334056"/>
    <n v="127.327269038214"/>
    <n v="9.4588433405598006E-3"/>
    <n v="-7.6727309617861001"/>
    <n v="0"/>
    <n v="0"/>
    <n v="1.00945884334056"/>
    <n v="7.6727309617859873"/>
  </r>
  <r>
    <n v="133"/>
    <s v="CircularDVF_Rigid_EC_On_Corr_On"/>
    <x v="2"/>
    <x v="4"/>
    <n v="0.99063589215635595"/>
    <n v="3.1085708707222799"/>
    <n v="0.490635892156356"/>
    <n v="-176.89142912927801"/>
    <n v="1"/>
    <n v="0"/>
    <n v="0.99063589215635595"/>
    <n v="3.108570870722275"/>
  </r>
  <r>
    <n v="134"/>
    <s v="CircularDVF_Rigid_EC_On_Corr_On"/>
    <x v="2"/>
    <x v="0"/>
    <n v="0.99063588022889804"/>
    <n v="3.1085708716210498"/>
    <n v="0.49063588022889798"/>
    <n v="-131.891429128379"/>
    <n v="1"/>
    <n v="0"/>
    <n v="0.99063588022889804"/>
    <n v="41.891429128378945"/>
  </r>
  <r>
    <n v="135"/>
    <s v="CircularDVF_Rigid_EC_On_Corr_On"/>
    <x v="2"/>
    <x v="1"/>
    <n v="1.06123218210266"/>
    <n v="88.744937836676598"/>
    <n v="0.56123218210266401"/>
    <n v="-1.25506216332343"/>
    <n v="0"/>
    <n v="0"/>
    <n v="1.06123218210266"/>
    <n v="1.2550621633234016"/>
  </r>
  <r>
    <n v="136"/>
    <s v="CircularDVF_Rigid_EC_On_Corr_On"/>
    <x v="1"/>
    <x v="0"/>
    <n v="1.5958428416414501"/>
    <n v="134.48856121482501"/>
    <n v="1.24584284164145"/>
    <n v="-0.51143878517473196"/>
    <n v="0"/>
    <n v="0"/>
    <n v="1.5958428416414501"/>
    <n v="0.5114387851749882"/>
  </r>
  <r>
    <n v="137"/>
    <s v="CircularDVF_Rigid_EC_On_Corr_On"/>
    <x v="2"/>
    <x v="4"/>
    <n v="1.4389497024075599"/>
    <n v="178.68356028681001"/>
    <n v="0.93894970240755904"/>
    <n v="-1.31643971318977"/>
    <n v="0"/>
    <n v="0"/>
    <n v="1.4389497024075599"/>
    <n v="1.3164397131899932"/>
  </r>
  <r>
    <n v="138"/>
    <s v="CircularDVF_Rigid_EC_On_Corr_On"/>
    <x v="3"/>
    <x v="0"/>
    <n v="0.94736999862053295"/>
    <n v="90.468602797105802"/>
    <n v="-5.2630001379467203E-2"/>
    <n v="-44.531397202894198"/>
    <n v="0"/>
    <n v="0"/>
    <n v="0.94736999862053295"/>
    <n v="44.531397202894198"/>
  </r>
  <r>
    <n v="139"/>
    <s v="CircularDVF_Rigid_EC_On_Corr_On"/>
    <x v="2"/>
    <x v="0"/>
    <n v="1.57522162226912"/>
    <n v="132.62124594142199"/>
    <n v="1.07522162226912"/>
    <n v="-2.3787540585777802"/>
    <n v="0"/>
    <n v="0"/>
    <n v="1.57522162226912"/>
    <n v="2.3787540585780107"/>
  </r>
  <r>
    <n v="140"/>
    <s v="CircularDVF_Rigid_EC_On_Corr_On"/>
    <x v="2"/>
    <x v="0"/>
    <n v="1.55578698287964"/>
    <n v="130.97476268508299"/>
    <n v="1.05578698287964"/>
    <n v="-4.02523731491726"/>
    <n v="0"/>
    <n v="0"/>
    <n v="1.55578698287964"/>
    <n v="4.0252373149170069"/>
  </r>
  <r>
    <n v="141"/>
    <s v="CircularDVF_Rigid_EC_On_Corr_On"/>
    <x v="4"/>
    <x v="1"/>
    <n v="1.5557869867705401"/>
    <n v="130.974760116792"/>
    <n v="5.5786986770538297E-2"/>
    <n v="40.974760116792297"/>
    <n v="1"/>
    <n v="0"/>
    <n v="1.5557869867705401"/>
    <n v="40.974760116791998"/>
  </r>
  <r>
    <n v="142"/>
    <s v="CircularDVF_Rigid_EC_On_Corr_On"/>
    <x v="0"/>
    <x v="1"/>
    <n v="0.49284212587467102"/>
    <n v="90.900802808735307"/>
    <n v="-0.20715787412532899"/>
    <n v="0.90080280873530705"/>
    <n v="1"/>
    <n v="0"/>
    <n v="0.49284212587467102"/>
    <n v="0.90080280873530683"/>
  </r>
  <r>
    <n v="143"/>
    <s v="CircularDVF_Rigid_EC_On_Corr_On"/>
    <x v="1"/>
    <x v="4"/>
    <n v="0.96283804237173498"/>
    <n v="89.846309972924402"/>
    <n v="0.612838042371735"/>
    <n v="-90.153690027075598"/>
    <n v="1"/>
    <n v="0"/>
    <n v="0.96283804237173498"/>
    <n v="89.846309972924416"/>
  </r>
  <r>
    <n v="144"/>
    <s v="CircularDVF_Rigid_EC_On_Corr_On"/>
    <x v="3"/>
    <x v="1"/>
    <n v="0.90094207199850496"/>
    <n v="90.821270863816295"/>
    <n v="-9.9057928001494905E-2"/>
    <n v="0.82127086381626702"/>
    <n v="1"/>
    <n v="0"/>
    <n v="0.90094207199850496"/>
    <n v="0.8212708638162951"/>
  </r>
  <r>
    <n v="145"/>
    <s v="CircularDVF_Rigid_EC_On_Corr_On"/>
    <x v="2"/>
    <x v="3"/>
    <n v="1.025486577014"/>
    <n v="0.98129270895086096"/>
    <n v="0.52548657701399903"/>
    <n v="0.98129270895086096"/>
    <n v="0"/>
    <n v="0"/>
    <n v="1.025486577014"/>
    <n v="0.98129270895086051"/>
  </r>
  <r>
    <n v="146"/>
    <s v="CircularDVF_Rigid_EC_On_Corr_On"/>
    <x v="0"/>
    <x v="1"/>
    <n v="0.91127186587551401"/>
    <n v="90.811960656541004"/>
    <n v="0.211271865875514"/>
    <n v="0.811960656541032"/>
    <n v="1"/>
    <n v="0"/>
    <n v="0.91127186587551401"/>
    <n v="0.8119606565410038"/>
  </r>
  <r>
    <n v="147"/>
    <s v="CircularDVF_Rigid_EC_On_Corr_On"/>
    <x v="2"/>
    <x v="2"/>
    <n v="0.48035671074968"/>
    <n v="96.483073692897193"/>
    <n v="-1.9643289250320401E-2"/>
    <n v="51.4830736928972"/>
    <n v="1"/>
    <n v="0"/>
    <n v="0.48035671074968"/>
    <n v="38.516926307102807"/>
  </r>
  <r>
    <n v="148"/>
    <s v="CircularDVF_Rigid_EC_On_Corr_On"/>
    <x v="4"/>
    <x v="2"/>
    <n v="0.89055238306186801"/>
    <n v="90.4985005838885"/>
    <n v="-0.60944761693813199"/>
    <n v="45.4985005838885"/>
    <n v="1"/>
    <n v="0"/>
    <n v="0.89055238306186801"/>
    <n v="44.5014994161115"/>
  </r>
  <r>
    <n v="149"/>
    <s v="CircularDVF_Rigid_EC_On_Corr_On"/>
    <x v="3"/>
    <x v="0"/>
    <n v="1.48617903710423"/>
    <n v="92.689369813007602"/>
    <n v="0.48617903710423299"/>
    <n v="-42.310630186992398"/>
    <n v="0"/>
    <n v="0"/>
    <n v="1.48617903710423"/>
    <n v="42.310630186992398"/>
  </r>
  <r>
    <n v="150"/>
    <s v="CircularDVF_Rigid_EC_On_Corr_On"/>
    <x v="4"/>
    <x v="3"/>
    <n v="0.99460336294201002"/>
    <n v="1.30938981941057"/>
    <n v="-0.50539663705798998"/>
    <n v="1.30938981941057"/>
    <n v="0"/>
    <n v="0"/>
    <n v="0.99460336294201002"/>
    <n v="1.3093898194105691"/>
  </r>
  <r>
    <s v="sasahi1"/>
    <s v="CircularDVF_Rigid_EC_On_Corr_On"/>
    <x v="1"/>
    <x v="2"/>
    <n v="1.0745592834922999"/>
    <n v="66.935218738881005"/>
    <n v="0.72455928349229903"/>
    <n v="21.935218738881002"/>
    <n v="0"/>
    <n v="0"/>
    <n v="1.0745592834922999"/>
    <n v="21.935218738881019"/>
  </r>
  <r>
    <n v="2"/>
    <s v="CircularDVF_Rigid_EC_On_Corr_On"/>
    <x v="4"/>
    <x v="4"/>
    <n v="1.1083339727925301"/>
    <n v="178.55789337154701"/>
    <n v="-0.39166602720746901"/>
    <n v="-1.44210662845319"/>
    <n v="0"/>
    <n v="0"/>
    <n v="1.1083339727925301"/>
    <n v="1.44210662845299"/>
  </r>
  <r>
    <n v="3"/>
    <s v="CircularDVF_Rigid_EC_On_Corr_On"/>
    <x v="2"/>
    <x v="3"/>
    <n v="0.89106456388347499"/>
    <n v="0.464999015614808"/>
    <n v="0.39106456388347499"/>
    <n v="0.464999015614808"/>
    <n v="0"/>
    <n v="0"/>
    <n v="0.89106456388347499"/>
    <n v="0.46499901561480783"/>
  </r>
  <r>
    <n v="4"/>
    <s v="CircularDVF_Rigid_EC_On_Corr_On"/>
    <x v="3"/>
    <x v="2"/>
    <n v="0.94102597462718596"/>
    <n v="67.5736766187852"/>
    <n v="-5.8974025372814397E-2"/>
    <n v="22.5736766187852"/>
    <n v="0"/>
    <n v="0"/>
    <n v="0.94102597462718596"/>
    <n v="22.573676618785214"/>
  </r>
  <r>
    <n v="5"/>
    <s v="CircularDVF_Rigid_EC_On_Corr_On"/>
    <x v="3"/>
    <x v="3"/>
    <n v="1.00493950133608"/>
    <n v="34.931703794706102"/>
    <n v="4.9395013360786803E-3"/>
    <n v="34.931703794706102"/>
    <n v="0"/>
    <n v="0"/>
    <n v="1.00493950133608"/>
    <n v="34.931703794706095"/>
  </r>
  <r>
    <n v="6"/>
    <s v="CircularDVF_Rigid_EC_On_Corr_On"/>
    <x v="2"/>
    <x v="1"/>
    <n v="0.71108571002336096"/>
    <n v="93.539987426536499"/>
    <n v="0.21108571002336099"/>
    <n v="3.5399874265365301"/>
    <n v="1"/>
    <n v="0"/>
    <n v="0.71108571002336096"/>
    <n v="3.5399874265364986"/>
  </r>
  <r>
    <n v="7"/>
    <s v="CircularDVF_Rigid_EC_On_Corr_On"/>
    <x v="2"/>
    <x v="0"/>
    <n v="1.1773400895707999"/>
    <n v="151.602199206531"/>
    <n v="0.67734008957079705"/>
    <n v="16.602199206530798"/>
    <n v="0"/>
    <n v="0"/>
    <n v="1.1773400895707999"/>
    <n v="16.602199206530997"/>
  </r>
  <r>
    <n v="8"/>
    <s v="CircularDVF_Rigid_EC_On_Corr_On"/>
    <x v="2"/>
    <x v="1"/>
    <n v="0.82356665555942699"/>
    <n v="88.742139209864703"/>
    <n v="0.32356665555942699"/>
    <n v="-1.2578607901352801"/>
    <n v="0"/>
    <n v="0"/>
    <n v="0.82356665555942699"/>
    <n v="1.2578607901352825"/>
  </r>
  <r>
    <n v="9"/>
    <s v="CircularDVF_Rigid_EC_On_Corr_On"/>
    <x v="0"/>
    <x v="1"/>
    <n v="0.85439585860898104"/>
    <n v="89.480403184828702"/>
    <n v="0.154395858608981"/>
    <n v="-0.51959681517132605"/>
    <n v="0"/>
    <n v="0"/>
    <n v="0.85439585860898104"/>
    <n v="0.51959681517129752"/>
  </r>
  <r>
    <n v="10"/>
    <s v="CircularDVF_Rigid_EC_On_Corr_On"/>
    <x v="4"/>
    <x v="0"/>
    <n v="1.0074718770772"/>
    <n v="143.35923724838199"/>
    <n v="-0.49252812292280101"/>
    <n v="8.3592372483817599"/>
    <n v="0"/>
    <n v="0"/>
    <n v="1.0074718770772"/>
    <n v="8.3592372483819872"/>
  </r>
  <r>
    <n v="11"/>
    <s v="CircularDVF_Rigid_EC_On_Corr_On"/>
    <x v="3"/>
    <x v="1"/>
    <n v="0.96841680994867896"/>
    <n v="88.318909527546793"/>
    <n v="-3.1583190051321403E-2"/>
    <n v="-1.6810904724532101"/>
    <n v="0"/>
    <n v="0"/>
    <n v="0.96841680994867896"/>
    <n v="1.6810904724532065"/>
  </r>
  <r>
    <n v="12"/>
    <s v="CircularDVF_Rigid_EC_On_Corr_On"/>
    <x v="4"/>
    <x v="3"/>
    <n v="0.85035469028213595"/>
    <n v="2.2280130130370099"/>
    <n v="-0.64964530971786405"/>
    <n v="2.2280130130370099"/>
    <n v="0"/>
    <n v="0"/>
    <n v="0.85035469028213595"/>
    <n v="2.2280130130370139"/>
  </r>
  <r>
    <n v="13"/>
    <s v="CircularDVF_Rigid_EC_On_Corr_On"/>
    <x v="0"/>
    <x v="0"/>
    <n v="1.19780334463059"/>
    <n v="139.564865061772"/>
    <n v="0.497803344630591"/>
    <n v="4.5648650617724202"/>
    <n v="0"/>
    <n v="0"/>
    <n v="1.19780334463059"/>
    <n v="4.5648650617719966"/>
  </r>
  <r>
    <n v="14"/>
    <s v="CircularDVF_Rigid_EC_On_Corr_On"/>
    <x v="4"/>
    <x v="0"/>
    <n v="1.22358152174851"/>
    <n v="139.64007082657699"/>
    <n v="-0.27641847825148502"/>
    <n v="4.6400708265769"/>
    <n v="0"/>
    <n v="0"/>
    <n v="1.22358152174851"/>
    <n v="4.6400708265769879"/>
  </r>
  <r>
    <n v="15"/>
    <s v="CircularDVF_Rigid_EC_On_Corr_On"/>
    <x v="0"/>
    <x v="2"/>
    <n v="1.00408155609282"/>
    <n v="71.555730243450597"/>
    <n v="0.30408155609281801"/>
    <n v="26.555730243450601"/>
    <n v="0"/>
    <n v="0"/>
    <n v="1.00408155609282"/>
    <n v="26.555730243450597"/>
  </r>
  <r>
    <n v="16"/>
    <s v="CircularDVF_Rigid_EC_On_Corr_On"/>
    <x v="1"/>
    <x v="4"/>
    <n v="1.3619543709584601"/>
    <n v="177.95691827477"/>
    <n v="1.01195437095846"/>
    <n v="-2.0430817252295701"/>
    <n v="0"/>
    <n v="0"/>
    <n v="1.3619543709584601"/>
    <n v="2.043081725229996"/>
  </r>
  <r>
    <n v="17"/>
    <s v="CircularDVF_Rigid_EC_On_Corr_On"/>
    <x v="4"/>
    <x v="4"/>
    <n v="1.30456717407808"/>
    <n v="178.77485127540399"/>
    <n v="-0.19543282592191599"/>
    <n v="-1.2251487245963499"/>
    <n v="0"/>
    <n v="0"/>
    <n v="1.30456717407808"/>
    <n v="1.2251487245960107"/>
  </r>
  <r>
    <n v="18"/>
    <s v="CircularDVF_Rigid_EC_On_Corr_On"/>
    <x v="3"/>
    <x v="4"/>
    <n v="1.27347924288459"/>
    <n v="178.97738474557201"/>
    <n v="0.27347924288459102"/>
    <n v="-1.0226152544284399"/>
    <n v="0"/>
    <n v="0"/>
    <n v="1.27347924288459"/>
    <n v="1.0226152544279898"/>
  </r>
  <r>
    <n v="19"/>
    <s v="CircularDVF_Rigid_EC_On_Corr_On"/>
    <x v="4"/>
    <x v="2"/>
    <n v="0.83724472721760401"/>
    <n v="54.770515711514598"/>
    <n v="-0.66275527278239599"/>
    <n v="9.7705157115145802"/>
    <n v="0"/>
    <n v="0"/>
    <n v="0.83724472721760401"/>
    <n v="9.7705157115146051"/>
  </r>
  <r>
    <n v="20"/>
    <s v="CircularDVF_Rigid_EC_On_Corr_On"/>
    <x v="0"/>
    <x v="1"/>
    <n v="0.69944099567388196"/>
    <n v="90.634713099098093"/>
    <n v="-5.5900432611843997E-4"/>
    <n v="0.63471309909812101"/>
    <n v="1"/>
    <n v="0"/>
    <n v="0.69944099567388196"/>
    <n v="0.63471309909809293"/>
  </r>
  <r>
    <n v="21"/>
    <s v="CircularDVF_Rigid_EC_On_Corr_On"/>
    <x v="3"/>
    <x v="0"/>
    <n v="0.97297690928059499"/>
    <n v="141.055164102069"/>
    <n v="-2.7023090719405101E-2"/>
    <n v="6.0551641020690603"/>
    <n v="0"/>
    <n v="0"/>
    <n v="0.97297690928059499"/>
    <n v="6.0551641020689999"/>
  </r>
  <r>
    <n v="22"/>
    <s v="CircularDVF_Rigid_EC_On_Corr_On"/>
    <x v="2"/>
    <x v="3"/>
    <n v="1.0248697540418901"/>
    <n v="20.782496212911301"/>
    <n v="0.52486975404188896"/>
    <n v="20.782496212911301"/>
    <n v="0"/>
    <n v="0"/>
    <n v="1.0248697540418901"/>
    <n v="20.782496212911298"/>
  </r>
  <r>
    <n v="23"/>
    <s v="CircularDVF_Rigid_EC_On_Corr_On"/>
    <x v="2"/>
    <x v="0"/>
    <n v="1.14486543713922"/>
    <n v="140.69422343490001"/>
    <n v="0.64486543713921796"/>
    <n v="5.6942234349001"/>
    <n v="0"/>
    <n v="0"/>
    <n v="1.14486543713922"/>
    <n v="5.6942234349000103"/>
  </r>
  <r>
    <n v="24"/>
    <s v="CircularDVF_Rigid_EC_On_Corr_On"/>
    <x v="0"/>
    <x v="3"/>
    <n v="0.90197209217145902"/>
    <n v="2.10045102033797"/>
    <n v="0.20197209217145901"/>
    <n v="2.10045102033797"/>
    <n v="0"/>
    <n v="0"/>
    <n v="0.90197209217145902"/>
    <n v="2.1004510203379709"/>
  </r>
  <r>
    <n v="25"/>
    <s v="CircularDVF_Rigid_EC_On_Corr_On"/>
    <x v="3"/>
    <x v="3"/>
    <n v="0.88616130192090103"/>
    <n v="1.4696567824506099"/>
    <n v="-0.11383869807909899"/>
    <n v="1.4696567824506099"/>
    <n v="0"/>
    <n v="0"/>
    <n v="0.88616130192090103"/>
    <n v="1.4696567824506133"/>
  </r>
  <r>
    <n v="26"/>
    <s v="CircularDVF_Rigid_EC_On_Corr_On"/>
    <x v="4"/>
    <x v="0"/>
    <n v="1.1805357108816601"/>
    <n v="140.16554028185701"/>
    <n v="-0.31946428911834102"/>
    <n v="5.16554028185692"/>
    <n v="0"/>
    <n v="0"/>
    <n v="1.1805357108816601"/>
    <n v="5.1655402818570053"/>
  </r>
  <r>
    <n v="27"/>
    <s v="CircularDVF_Rigid_EC_On_Corr_On"/>
    <x v="0"/>
    <x v="1"/>
    <n v="0.80787606006036405"/>
    <n v="90.183170026597296"/>
    <n v="0.107876060060364"/>
    <n v="0.18317002659728099"/>
    <n v="1"/>
    <n v="0"/>
    <n v="0.80787606006036405"/>
    <n v="0.18317002659728132"/>
  </r>
  <r>
    <n v="28"/>
    <s v="CircularDVF_Rigid_EC_On_Corr_On"/>
    <x v="2"/>
    <x v="0"/>
    <n v="1.10316535769949"/>
    <n v="139.95741534441899"/>
    <n v="0.60316535769949098"/>
    <n v="4.9574153444185596"/>
    <n v="0"/>
    <n v="0"/>
    <n v="1.10316535769949"/>
    <n v="4.9574153444189903"/>
  </r>
  <r>
    <n v="29"/>
    <s v="CircularDVF_Rigid_EC_On_Corr_On"/>
    <x v="0"/>
    <x v="1"/>
    <n v="0.99939641358484999"/>
    <n v="88.371034767558598"/>
    <n v="0.29939641358484997"/>
    <n v="-1.6289652324413699"/>
    <n v="0"/>
    <n v="0"/>
    <n v="0.99939641358484999"/>
    <n v="1.6289652324414021"/>
  </r>
  <r>
    <n v="30"/>
    <s v="CircularDVF_Rigid_EC_On_Corr_On"/>
    <x v="4"/>
    <x v="3"/>
    <n v="1.0307522033682801"/>
    <n v="1.2634614801630699"/>
    <n v="-0.46924779663171501"/>
    <n v="1.2634614801630699"/>
    <n v="0"/>
    <n v="0"/>
    <n v="1.0307522033682801"/>
    <n v="1.2634614801630732"/>
  </r>
  <r>
    <n v="31"/>
    <s v="CircularDVF_Rigid_EC_On_Corr_On"/>
    <x v="3"/>
    <x v="1"/>
    <n v="1.0248489265360501"/>
    <n v="90.433175563438198"/>
    <n v="2.4848926536045202E-2"/>
    <n v="0.433175563438226"/>
    <n v="1"/>
    <n v="0"/>
    <n v="1.0248489265360501"/>
    <n v="0.43317556343819774"/>
  </r>
  <r>
    <n v="32"/>
    <s v="CircularDVF_Rigid_EC_On_Corr_On"/>
    <x v="0"/>
    <x v="4"/>
    <n v="1.41274430706656"/>
    <n v="179.91620367288999"/>
    <n v="0.712744307066557"/>
    <n v="-8.3796327110462698E-2"/>
    <n v="0"/>
    <n v="0"/>
    <n v="1.41274430706656"/>
    <n v="8.3796327110007951E-2"/>
  </r>
  <r>
    <n v="33"/>
    <s v="CircularDVF_Rigid_EC_On_Corr_On"/>
    <x v="4"/>
    <x v="3"/>
    <n v="0.917658765121808"/>
    <n v="2.3872866694548498"/>
    <n v="-0.582341234878192"/>
    <n v="2.3872866694548498"/>
    <n v="0"/>
    <n v="0"/>
    <n v="0.917658765121808"/>
    <n v="2.387286669454852"/>
  </r>
  <r>
    <n v="34"/>
    <s v="CircularDVF_Rigid_EC_On_Corr_On"/>
    <x v="4"/>
    <x v="1"/>
    <n v="1.0094852745623399"/>
    <n v="91.026170859391399"/>
    <n v="-0.49051472543765701"/>
    <n v="1.0261708593914101"/>
    <n v="1"/>
    <n v="0"/>
    <n v="1.0094852745623399"/>
    <n v="1.0261708593914136"/>
  </r>
  <r>
    <n v="35"/>
    <s v="CircularDVF_Rigid_EC_On_Corr_On"/>
    <x v="2"/>
    <x v="0"/>
    <n v="1.27075050067856"/>
    <n v="134.52240899024901"/>
    <n v="0.77075050067855999"/>
    <n v="-0.477591009751336"/>
    <n v="0"/>
    <n v="0"/>
    <n v="1.27075050067856"/>
    <n v="0.477591009750995"/>
  </r>
  <r>
    <n v="36"/>
    <s v="CircularDVF_Rigid_EC_On_Corr_On"/>
    <x v="2"/>
    <x v="1"/>
    <n v="0.91652411096203301"/>
    <n v="88.869733850558603"/>
    <n v="0.41652411096203301"/>
    <n v="-1.1302661494414099"/>
    <n v="0"/>
    <n v="0"/>
    <n v="0.91652411096203301"/>
    <n v="1.130266149441411"/>
  </r>
  <r>
    <n v="37"/>
    <s v="CircularDVF_Rigid_EC_On_Corr_On"/>
    <x v="4"/>
    <x v="4"/>
    <n v="1.06218212740039"/>
    <n v="177.93768540802199"/>
    <n v="-0.43781787259960803"/>
    <n v="-2.0623145919777199"/>
    <n v="0"/>
    <n v="0"/>
    <n v="1.06218212740039"/>
    <n v="2.0623145919780086"/>
  </r>
  <r>
    <n v="38"/>
    <s v="CircularDVF_Rigid_EC_On_Corr_On"/>
    <x v="2"/>
    <x v="0"/>
    <n v="1.1386891525059899"/>
    <n v="142.76102740590801"/>
    <n v="0.63868915250599301"/>
    <n v="7.7610274059079503"/>
    <n v="0"/>
    <n v="0"/>
    <n v="1.1386891525059899"/>
    <n v="7.7610274059080098"/>
  </r>
  <r>
    <n v="39"/>
    <s v="CircularDVF_Rigid_EC_On_Corr_On"/>
    <x v="0"/>
    <x v="2"/>
    <n v="0.91607568099728498"/>
    <n v="65.515938982599593"/>
    <n v="0.216075680997285"/>
    <n v="20.5159389825996"/>
    <n v="0"/>
    <n v="0"/>
    <n v="0.91607568099728498"/>
    <n v="20.515938982599607"/>
  </r>
  <r>
    <n v="40"/>
    <s v="CircularDVF_Rigid_EC_On_Corr_On"/>
    <x v="0"/>
    <x v="3"/>
    <n v="1.2474702672515501"/>
    <n v="0.33214572574692602"/>
    <n v="0.54747026725154901"/>
    <n v="0.33214572574692602"/>
    <n v="0"/>
    <n v="0"/>
    <n v="1.2474702672515501"/>
    <n v="0.33214572574692625"/>
  </r>
  <r>
    <n v="41"/>
    <s v="CircularDVF_Rigid_EC_On_Corr_On"/>
    <x v="4"/>
    <x v="2"/>
    <n v="1.18849839782705"/>
    <n v="48.153458494122901"/>
    <n v="-0.31150160217295098"/>
    <n v="3.1534584941229298"/>
    <n v="0"/>
    <n v="0"/>
    <n v="1.18849839782705"/>
    <n v="3.1534584941229014"/>
  </r>
  <r>
    <n v="42"/>
    <s v="CircularDVF_Rigid_EC_On_Corr_On"/>
    <x v="2"/>
    <x v="2"/>
    <n v="1.01984325667359"/>
    <n v="52.387173698945901"/>
    <n v="0.51984325667358799"/>
    <n v="7.3871736989459302"/>
    <n v="0"/>
    <n v="0"/>
    <n v="1.01984325667359"/>
    <n v="7.3871736989459009"/>
  </r>
  <r>
    <n v="43"/>
    <s v="CircularDVF_Rigid_EC_On_Corr_On"/>
    <x v="4"/>
    <x v="0"/>
    <n v="1.04709108819609"/>
    <n v="139.22089249486001"/>
    <n v="-0.45290891180390702"/>
    <n v="4.2208924948597"/>
    <n v="0"/>
    <n v="0"/>
    <n v="1.04709108819609"/>
    <n v="4.2208924948600099"/>
  </r>
  <r>
    <n v="44"/>
    <s v="CircularDVF_Rigid_EC_On_Corr_On"/>
    <x v="1"/>
    <x v="1"/>
    <n v="0.83890024291361898"/>
    <n v="89.470805262413805"/>
    <n v="0.488900242913619"/>
    <n v="-0.52919473758623803"/>
    <n v="0"/>
    <n v="0"/>
    <n v="0.83890024291361898"/>
    <n v="0.52919473758618096"/>
  </r>
  <r>
    <n v="45"/>
    <s v="CircularDVF_Rigid_EC_On_Corr_On"/>
    <x v="4"/>
    <x v="0"/>
    <n v="0.98941502720564101"/>
    <n v="139.891867109092"/>
    <n v="-0.51058497279435899"/>
    <n v="4.8918671090924599"/>
    <n v="0"/>
    <n v="0"/>
    <n v="0.98941502720564101"/>
    <n v="4.8918671090920043"/>
  </r>
  <r>
    <n v="46"/>
    <s v="CircularDVF_Rigid_EC_On_Corr_On"/>
    <x v="1"/>
    <x v="0"/>
    <n v="0.98941502720564101"/>
    <n v="139.891867109092"/>
    <n v="0.63941502720564103"/>
    <n v="4.8918671090924599"/>
    <n v="0"/>
    <n v="0"/>
    <n v="0.98941502720564101"/>
    <n v="4.8918671090920043"/>
  </r>
  <r>
    <n v="47"/>
    <s v="CircularDVF_Rigid_EC_On_Corr_On"/>
    <x v="0"/>
    <x v="3"/>
    <n v="0.62697686009357401"/>
    <n v="39.618212143532801"/>
    <n v="-7.3023139906425505E-2"/>
    <n v="39.618212143532801"/>
    <n v="0"/>
    <n v="0"/>
    <n v="0.62697686009357401"/>
    <n v="39.618212143532787"/>
  </r>
  <r>
    <n v="48"/>
    <s v="CircularDVF_Rigid_EC_On_Corr_On"/>
    <x v="2"/>
    <x v="4"/>
    <n v="1.24745101740825"/>
    <n v="179.90510024493801"/>
    <n v="0.74745101740825004"/>
    <n v="-9.48997550617037E-2"/>
    <n v="0"/>
    <n v="0"/>
    <n v="1.24745101740825"/>
    <n v="9.4899755061987889E-2"/>
  </r>
  <r>
    <n v="49"/>
    <s v="CircularDVF_Rigid_EC_On_Corr_On"/>
    <x v="3"/>
    <x v="4"/>
    <n v="1.21705717757872"/>
    <n v="178.20021526170299"/>
    <n v="0.21705717757871801"/>
    <n v="-1.7997847382974901"/>
    <n v="0"/>
    <n v="0"/>
    <n v="1.21705717757872"/>
    <n v="1.7997847382970065"/>
  </r>
  <r>
    <n v="50"/>
    <s v="CircularDVF_Rigid_EC_On_Corr_On"/>
    <x v="3"/>
    <x v="3"/>
    <n v="0.75831502441302601"/>
    <n v="34.144700481802303"/>
    <n v="-0.24168497558697399"/>
    <n v="34.144700481802303"/>
    <n v="0"/>
    <n v="0"/>
    <n v="0.75831502441302601"/>
    <n v="34.144700481802317"/>
  </r>
  <r>
    <n v="51"/>
    <s v="CircularDVF_Rigid_EC_On_Corr_On"/>
    <x v="4"/>
    <x v="1"/>
    <n v="0.787248375113342"/>
    <n v="89.436083371646603"/>
    <n v="-0.712751624886658"/>
    <n v="-0.56391662835341105"/>
    <n v="0"/>
    <n v="0"/>
    <n v="0.787248375113342"/>
    <n v="0.56391662835341094"/>
  </r>
  <r>
    <n v="52"/>
    <s v="CircularDVF_Rigid_EC_On_Corr_On"/>
    <x v="3"/>
    <x v="3"/>
    <n v="0.90028437448984699"/>
    <n v="51.499346279654603"/>
    <n v="-9.9715625510153297E-2"/>
    <n v="51.499346279654603"/>
    <n v="0"/>
    <n v="0"/>
    <n v="0.90028437448984699"/>
    <n v="51.499346279654617"/>
  </r>
  <r>
    <n v="53"/>
    <s v="CircularDVF_Rigid_EC_On_Corr_On"/>
    <x v="4"/>
    <x v="4"/>
    <n v="1.1599978579146899"/>
    <n v="-178.571092015814"/>
    <n v="-0.34000214208530699"/>
    <n v="1.4289079841861401"/>
    <n v="1"/>
    <n v="0"/>
    <n v="1.1599978579146899"/>
    <n v="1.4289079841860257"/>
  </r>
  <r>
    <n v="54"/>
    <s v="CircularDVF_Rigid_EC_On_Corr_On"/>
    <x v="3"/>
    <x v="1"/>
    <n v="0.96286575336231695"/>
    <n v="90.461061234835299"/>
    <n v="-3.7134246637682701E-2"/>
    <n v="0.46106123483525602"/>
    <n v="1"/>
    <n v="0"/>
    <n v="0.96286575336231695"/>
    <n v="0.46106123483531292"/>
  </r>
  <r>
    <n v="55"/>
    <s v="CircularDVF_Rigid_EC_On_Corr_On"/>
    <x v="3"/>
    <x v="3"/>
    <n v="0.71248766247140705"/>
    <n v="42.620169867139403"/>
    <n v="-0.28751233752859301"/>
    <n v="42.620169867139403"/>
    <n v="0"/>
    <n v="0"/>
    <n v="0.71248766247140705"/>
    <n v="42.620169867139396"/>
  </r>
  <r>
    <n v="56"/>
    <s v="CircularDVF_Rigid_EC_On_Corr_On"/>
    <x v="4"/>
    <x v="3"/>
    <n v="0.77119605472872998"/>
    <n v="42.258200172180501"/>
    <n v="-0.72880394527127002"/>
    <n v="42.258200172180501"/>
    <n v="0"/>
    <n v="0"/>
    <n v="0.77119605472872998"/>
    <n v="42.258200172180494"/>
  </r>
  <r>
    <n v="57"/>
    <s v="CircularDVF_Rigid_EC_On_Corr_On"/>
    <x v="3"/>
    <x v="1"/>
    <n v="0.68394570337042204"/>
    <n v="89.350906401014001"/>
    <n v="-0.31605429662957801"/>
    <n v="-0.64909359898598495"/>
    <n v="0"/>
    <n v="0"/>
    <n v="0.68394570337042204"/>
    <n v="0.64909359898598495"/>
  </r>
  <r>
    <n v="58"/>
    <s v="CircularDVF_Rigid_EC_On_Corr_On"/>
    <x v="4"/>
    <x v="3"/>
    <n v="0.72053483468553903"/>
    <n v="41.483452503664601"/>
    <n v="-0.77946516531446097"/>
    <n v="41.483452503664601"/>
    <n v="0"/>
    <n v="0"/>
    <n v="0.72053483468553903"/>
    <n v="41.483452503664608"/>
  </r>
  <r>
    <n v="59"/>
    <s v="CircularDVF_Rigid_EC_On_Corr_On"/>
    <x v="2"/>
    <x v="1"/>
    <n v="0.76138751810651595"/>
    <n v="90.194354001885102"/>
    <n v="0.261387518106516"/>
    <n v="0.19435400188507401"/>
    <n v="1"/>
    <n v="0"/>
    <n v="0.76138751810651595"/>
    <n v="0.19435400188510243"/>
  </r>
  <r>
    <n v="60"/>
    <s v="CircularDVF_Rigid_EC_On_Corr_On"/>
    <x v="0"/>
    <x v="4"/>
    <n v="1.03581592012045"/>
    <n v="179.02849386150299"/>
    <n v="0.33581592012045303"/>
    <n v="-0.97150613849675005"/>
    <n v="0"/>
    <n v="0"/>
    <n v="1.03581592012045"/>
    <n v="0.97150613849700562"/>
  </r>
  <r>
    <n v="61"/>
    <s v="CircularDVF_Rigid_EC_On_Corr_On"/>
    <x v="3"/>
    <x v="4"/>
    <n v="1.00475097557126"/>
    <n v="179.29304425488101"/>
    <n v="4.7509755712613604E-3"/>
    <n v="-0.70695574511887604"/>
    <n v="0"/>
    <n v="0"/>
    <n v="1.00475097557126"/>
    <n v="0.7069557451189894"/>
  </r>
  <r>
    <n v="62"/>
    <s v="CircularDVF_Rigid_EC_On_Corr_On"/>
    <x v="0"/>
    <x v="2"/>
    <n v="1.0893384209582999"/>
    <n v="109.818303851072"/>
    <n v="0.38933842095829901"/>
    <n v="64.818303851072201"/>
    <n v="1"/>
    <n v="0"/>
    <n v="1.0893384209582999"/>
    <n v="25.181696148927983"/>
  </r>
  <r>
    <n v="63"/>
    <s v="CircularDVF_Rigid_EC_On_Corr_On"/>
    <x v="4"/>
    <x v="4"/>
    <n v="1.21137241345067"/>
    <n v="164.061315957479"/>
    <n v="-0.28862758654933002"/>
    <n v="-15.938684042520601"/>
    <n v="0"/>
    <n v="0"/>
    <n v="1.21137241345067"/>
    <n v="15.938684042521004"/>
  </r>
  <r>
    <n v="64"/>
    <s v="CircularDVF_Rigid_EC_On_Corr_On"/>
    <x v="2"/>
    <x v="4"/>
    <n v="1.19779666198412"/>
    <n v="176.687223735304"/>
    <n v="0.69779666198412205"/>
    <n v="-3.3127762646957399"/>
    <n v="0"/>
    <n v="0"/>
    <n v="1.19779666198412"/>
    <n v="3.312776264695998"/>
  </r>
  <r>
    <n v="65"/>
    <s v="CircularDVF_Rigid_EC_On_Corr_On"/>
    <x v="3"/>
    <x v="1"/>
    <n v="0.94762343930698101"/>
    <n v="91.405557714521805"/>
    <n v="-5.2376560693018701E-2"/>
    <n v="1.4055577145218201"/>
    <n v="1"/>
    <n v="0"/>
    <n v="0.94762343930698101"/>
    <n v="1.4055577145218194"/>
  </r>
  <r>
    <n v="66"/>
    <s v="CircularDVF_Rigid_EC_On_Corr_On"/>
    <x v="3"/>
    <x v="4"/>
    <n v="1.0460024570040301"/>
    <n v="-179.830235224164"/>
    <n v="4.6002457004034297E-2"/>
    <n v="0.169764775835688"/>
    <n v="1"/>
    <n v="0"/>
    <n v="1.0460024570040301"/>
    <n v="0.169764775836029"/>
  </r>
  <r>
    <n v="67"/>
    <s v="CircularDVF_Rigid_EC_On_Corr_On"/>
    <x v="3"/>
    <x v="2"/>
    <n v="1.1698329672060399"/>
    <n v="62.235567923257101"/>
    <n v="0.16983296720603699"/>
    <n v="17.235567923257101"/>
    <n v="0"/>
    <n v="0"/>
    <n v="1.1698329672060399"/>
    <n v="17.235567923257094"/>
  </r>
  <r>
    <n v="68"/>
    <s v="CircularDVF_Rigid_EC_On_Corr_On"/>
    <x v="4"/>
    <x v="2"/>
    <n v="1.1602669431366699"/>
    <n v="75.431708653111301"/>
    <n v="-0.339733056863328"/>
    <n v="30.431708653111301"/>
    <n v="0"/>
    <n v="0"/>
    <n v="1.1602669431366699"/>
    <n v="30.431708653111286"/>
  </r>
  <r>
    <n v="69"/>
    <s v="CircularDVF_Rigid_EC_On_Corr_On"/>
    <x v="1"/>
    <x v="1"/>
    <n v="1.0094059788206999"/>
    <n v="90.7330175730348"/>
    <n v="0.65940597882069596"/>
    <n v="0.733017573034772"/>
    <n v="1"/>
    <n v="0"/>
    <n v="1.0094059788206999"/>
    <n v="0.73301757303480031"/>
  </r>
  <r>
    <n v="70"/>
    <s v="CircularDVF_Rigid_EC_On_Corr_On"/>
    <x v="2"/>
    <x v="2"/>
    <n v="1.00442960364501"/>
    <n v="52.081083821688999"/>
    <n v="0.504429603645005"/>
    <n v="7.08108382168896"/>
    <n v="0"/>
    <n v="0"/>
    <n v="1.00442960364501"/>
    <n v="7.081083821688992"/>
  </r>
  <r>
    <n v="71"/>
    <s v="CircularDVF_Rigid_EC_On_Corr_On"/>
    <x v="2"/>
    <x v="1"/>
    <n v="0.99899586790439399"/>
    <n v="90.148127331596001"/>
    <n v="0.49899586790439399"/>
    <n v="0.14812733159601499"/>
    <n v="1"/>
    <n v="0"/>
    <n v="0.99899586790439399"/>
    <n v="0.14812733159601521"/>
  </r>
  <r>
    <n v="72"/>
    <s v="CircularDVF_Rigid_EC_On_Corr_On"/>
    <x v="0"/>
    <x v="3"/>
    <n v="0.715749448494297"/>
    <n v="46.432826913794003"/>
    <n v="1.57494484942973E-2"/>
    <n v="46.432826913794003"/>
    <n v="0"/>
    <n v="0"/>
    <n v="0.715749448494297"/>
    <n v="46.432826913794003"/>
  </r>
  <r>
    <n v="73"/>
    <s v="CircularDVF_Rigid_EC_On_Corr_On"/>
    <x v="1"/>
    <x v="1"/>
    <n v="0.98866505967358398"/>
    <n v="90.149675154596807"/>
    <n v="0.638665059673584"/>
    <n v="0.14967515459682099"/>
    <n v="1"/>
    <n v="0"/>
    <n v="0.98866505967358398"/>
    <n v="0.1496751545968209"/>
  </r>
  <r>
    <n v="74"/>
    <s v="CircularDVF_Rigid_EC_On_Corr_On"/>
    <x v="2"/>
    <x v="4"/>
    <n v="0.64849825941686601"/>
    <n v="178.448143333144"/>
    <n v="0.14849825941686601"/>
    <n v="-1.55185666685554"/>
    <n v="0"/>
    <n v="0"/>
    <n v="0.64849825941686601"/>
    <n v="1.551856666855997"/>
  </r>
  <r>
    <n v="75"/>
    <s v="CircularDVF_Rigid_EC_On_Corr_On"/>
    <x v="0"/>
    <x v="4"/>
    <n v="0.66434249610884"/>
    <n v="177.59365545339401"/>
    <n v="-3.5657503891160298E-2"/>
    <n v="-2.4063445466058502"/>
    <n v="0"/>
    <n v="0"/>
    <n v="0.66434249610884"/>
    <n v="2.4063445466059932"/>
  </r>
  <r>
    <n v="76"/>
    <s v="CircularDVF_Rigid_EC_On_Corr_On"/>
    <x v="4"/>
    <x v="3"/>
    <n v="0.70492033171472901"/>
    <n v="43.188761924600598"/>
    <n v="-0.79507966828527099"/>
    <n v="43.188761924600598"/>
    <n v="0"/>
    <n v="0"/>
    <n v="0.70492033171472901"/>
    <n v="43.188761924600612"/>
  </r>
  <r>
    <n v="77"/>
    <s v="CircularDVF_Rigid_EC_On_Corr_On"/>
    <x v="1"/>
    <x v="1"/>
    <n v="0.62721512799627299"/>
    <n v="88.820270133075098"/>
    <n v="0.27721512799627301"/>
    <n v="-1.1797298669248999"/>
    <n v="0"/>
    <n v="0"/>
    <n v="0.62721512799627299"/>
    <n v="1.1797298669249017"/>
  </r>
  <r>
    <n v="78"/>
    <s v="CircularDVF_Rigid_EC_On_Corr_On"/>
    <x v="2"/>
    <x v="4"/>
    <n v="0.59782943154547696"/>
    <n v="176.33411209191999"/>
    <n v="9.7829431545477394E-2"/>
    <n v="-3.6658879080798101"/>
    <n v="0"/>
    <n v="0"/>
    <n v="0.59782943154547696"/>
    <n v="3.6658879080800091"/>
  </r>
  <r>
    <n v="79"/>
    <s v="CircularDVF_Rigid_EC_On_Corr_On"/>
    <x v="2"/>
    <x v="4"/>
    <n v="0.77772810796396397"/>
    <n v="178.32538445256299"/>
    <n v="0.27772810796396402"/>
    <n v="-1.67461554743687"/>
    <n v="0"/>
    <n v="0"/>
    <n v="0.77772810796396397"/>
    <n v="1.6746155474370141"/>
  </r>
  <r>
    <n v="80"/>
    <s v="CircularDVF_Rigid_EC_On_Corr_On"/>
    <x v="3"/>
    <x v="0"/>
    <n v="0.84722062785206198"/>
    <n v="136.259859333658"/>
    <n v="-0.15277937214793799"/>
    <n v="1.25985933365848"/>
    <n v="0"/>
    <n v="0"/>
    <n v="0.84722062785206198"/>
    <n v="1.2598593336579995"/>
  </r>
  <r>
    <n v="81"/>
    <s v="CircularDVF_Rigid_EC_On_Corr_On"/>
    <x v="2"/>
    <x v="2"/>
    <n v="0.649895637697397"/>
    <n v="64.3310770597692"/>
    <n v="0.149895637697397"/>
    <n v="19.3310770597692"/>
    <n v="0"/>
    <n v="0"/>
    <n v="0.649895637697397"/>
    <n v="19.3310770597692"/>
  </r>
  <r>
    <n v="82"/>
    <s v="CircularDVF_Rigid_EC_On_Corr_On"/>
    <x v="3"/>
    <x v="2"/>
    <n v="1.0009436821078399"/>
    <n v="63.487841288407601"/>
    <n v="9.43682107835908E-4"/>
    <n v="18.487841288407601"/>
    <n v="0"/>
    <n v="0"/>
    <n v="1.0009436821078399"/>
    <n v="18.487841288407594"/>
  </r>
  <r>
    <n v="83"/>
    <s v="CircularDVF_Rigid_EC_On_Corr_On"/>
    <x v="1"/>
    <x v="3"/>
    <n v="0.99334172421550904"/>
    <n v="32.880228716412503"/>
    <n v="0.64334172421550995"/>
    <n v="32.880228716412503"/>
    <n v="0"/>
    <n v="0"/>
    <n v="0.99334172421550904"/>
    <n v="32.880228716412489"/>
  </r>
  <r>
    <n v="84"/>
    <s v="CircularDVF_Rigid_EC_On_Corr_On"/>
    <x v="4"/>
    <x v="1"/>
    <n v="1.03515370219571"/>
    <n v="89.857046754931702"/>
    <n v="-0.46484629780429199"/>
    <n v="-0.14295324506827001"/>
    <n v="0"/>
    <n v="0"/>
    <n v="1.03515370219571"/>
    <n v="0.14295324506829843"/>
  </r>
  <r>
    <n v="85"/>
    <s v="CircularDVF_Rigid_EC_On_Corr_On"/>
    <x v="0"/>
    <x v="2"/>
    <n v="1.13896795724718"/>
    <n v="76.493149175250593"/>
    <n v="0.43896795724717602"/>
    <n v="31.493149175250601"/>
    <n v="0"/>
    <n v="0"/>
    <n v="1.13896795724718"/>
    <n v="31.493149175250608"/>
  </r>
  <r>
    <n v="86"/>
    <s v="CircularDVF_Rigid_EC_On_Corr_On"/>
    <x v="0"/>
    <x v="1"/>
    <n v="0.98866505967358398"/>
    <n v="90.149675154596807"/>
    <n v="0.28866505967358402"/>
    <n v="0.14967515459682099"/>
    <n v="1"/>
    <n v="0"/>
    <n v="0.98866505967358398"/>
    <n v="0.1496751545968209"/>
  </r>
  <r>
    <n v="87"/>
    <s v="CircularDVF_Rigid_EC_On_Corr_On"/>
    <x v="1"/>
    <x v="0"/>
    <n v="1.2745557063027499"/>
    <n v="139.45411468095801"/>
    <n v="0.92455570630275297"/>
    <n v="4.4541146809584697"/>
    <n v="0"/>
    <n v="0"/>
    <n v="1.2745557063027499"/>
    <n v="4.4541146809580141"/>
  </r>
  <r>
    <n v="88"/>
    <s v="CircularDVF_Rigid_EC_On_Corr_On"/>
    <x v="2"/>
    <x v="3"/>
    <n v="1.22751991265423"/>
    <n v="64.448545928112196"/>
    <n v="0.72751991265423499"/>
    <n v="64.448545928112196"/>
    <n v="0"/>
    <n v="0"/>
    <n v="1.22751991265423"/>
    <n v="64.448545928112196"/>
  </r>
  <r>
    <n v="89"/>
    <s v="CircularDVF_Rigid_EC_On_Corr_On"/>
    <x v="2"/>
    <x v="3"/>
    <n v="1.2493553130980599"/>
    <n v="24.265549336955701"/>
    <n v="0.74935531309805703"/>
    <n v="24.265549336955701"/>
    <n v="0"/>
    <n v="0"/>
    <n v="1.2493553130980599"/>
    <n v="24.265549336955701"/>
  </r>
  <r>
    <n v="90"/>
    <s v="CircularDVF_Rigid_EC_On_Corr_On"/>
    <x v="1"/>
    <x v="3"/>
    <n v="1.1306305458413399"/>
    <n v="27.302573601055599"/>
    <n v="0.78063054584133995"/>
    <n v="27.302573601055599"/>
    <n v="0"/>
    <n v="0"/>
    <n v="1.1306305458413399"/>
    <n v="27.302573601055599"/>
  </r>
  <r>
    <n v="91"/>
    <s v="CircularDVF_Rigid_EC_On_Corr_On"/>
    <x v="1"/>
    <x v="0"/>
    <n v="1.25135266416733"/>
    <n v="140.71225721288201"/>
    <n v="0.90135266416732895"/>
    <n v="5.7122572128821503"/>
    <n v="0"/>
    <n v="0"/>
    <n v="1.25135266416733"/>
    <n v="5.7122572128820082"/>
  </r>
  <r>
    <n v="92"/>
    <s v="CircularDVF_Rigid_EC_On_Corr_On"/>
    <x v="4"/>
    <x v="1"/>
    <n v="0.80304298976552702"/>
    <n v="88.3413193245065"/>
    <n v="-0.69695701023447298"/>
    <n v="-1.6586806754935399"/>
    <n v="0"/>
    <n v="0"/>
    <n v="0.80304298976552702"/>
    <n v="1.6586806754934855"/>
  </r>
  <r>
    <n v="93"/>
    <s v="CircularDVF_Rigid_EC_On_Corr_On"/>
    <x v="1"/>
    <x v="2"/>
    <n v="0.92279081512557204"/>
    <n v="61.770926371364901"/>
    <n v="0.57279081512557195"/>
    <n v="16.770926371364901"/>
    <n v="0"/>
    <n v="0"/>
    <n v="0.92279081512557204"/>
    <n v="16.770926371364908"/>
  </r>
  <r>
    <n v="94"/>
    <s v="CircularDVF_Rigid_EC_On_Corr_On"/>
    <x v="2"/>
    <x v="1"/>
    <n v="0.98866505967358398"/>
    <n v="89.850324845403094"/>
    <n v="0.48866505967358398"/>
    <n v="-0.149675154596878"/>
    <n v="0"/>
    <n v="0"/>
    <n v="0.98866505967358398"/>
    <n v="0.14967515459690617"/>
  </r>
  <r>
    <n v="95"/>
    <s v="CircularDVF_Rigid_EC_On_Corr_On"/>
    <x v="0"/>
    <x v="1"/>
    <n v="0.98866505967358398"/>
    <n v="90.149675154596807"/>
    <n v="0.28866505967358402"/>
    <n v="0.14967515459682099"/>
    <n v="1"/>
    <n v="0"/>
    <n v="0.98866505967358398"/>
    <n v="0.1496751545968209"/>
  </r>
  <r>
    <n v="96"/>
    <s v="CircularDVF_Rigid_EC_On_Corr_On"/>
    <x v="1"/>
    <x v="4"/>
    <n v="1.2269133236727501"/>
    <n v="179.179821709311"/>
    <n v="0.87691332367275099"/>
    <n v="-0.82017829068888704"/>
    <n v="0"/>
    <n v="0"/>
    <n v="1.2269133236727501"/>
    <n v="0.82017829068900028"/>
  </r>
  <r>
    <n v="97"/>
    <s v="CircularDVF_Rigid_EC_On_Corr_On"/>
    <x v="2"/>
    <x v="2"/>
    <n v="0.82798356269117401"/>
    <n v="130.21746751552601"/>
    <n v="0.32798356269117401"/>
    <n v="85.217467515526096"/>
    <n v="1"/>
    <n v="0"/>
    <n v="0.82798356269117401"/>
    <n v="4.7825324844739896"/>
  </r>
  <r>
    <n v="98"/>
    <s v="CircularDVF_Rigid_EC_On_Corr_On"/>
    <x v="2"/>
    <x v="0"/>
    <n v="1.3308075857907999"/>
    <n v="150.61922929397701"/>
    <n v="0.83080758579080105"/>
    <n v="15.6192292939774"/>
    <n v="0"/>
    <n v="0"/>
    <n v="1.3308075857907999"/>
    <n v="15.619229293977014"/>
  </r>
  <r>
    <n v="99"/>
    <s v="CircularDVF_Rigid_EC_On_Corr_On"/>
    <x v="0"/>
    <x v="2"/>
    <n v="0.92600623349734801"/>
    <n v="104.702894080692"/>
    <n v="0.226006233497348"/>
    <n v="59.702894080692303"/>
    <n v="1"/>
    <n v="0"/>
    <n v="0.92600623349734801"/>
    <n v="30.297105919307995"/>
  </r>
  <r>
    <n v="100"/>
    <s v="CircularDVF_Rigid_EC_On_Corr_On"/>
    <x v="3"/>
    <x v="2"/>
    <n v="0.84641086893573203"/>
    <n v="101.796814871021"/>
    <n v="-0.153589131064268"/>
    <n v="56.796814871020899"/>
    <n v="1"/>
    <n v="0"/>
    <n v="0.84641086893573203"/>
    <n v="33.203185128978987"/>
  </r>
  <r>
    <n v="101"/>
    <s v="CircularDVF_Rigid_EC_On_Corr_On"/>
    <x v="1"/>
    <x v="4"/>
    <n v="1.2176423817612101"/>
    <n v="177.47138345947999"/>
    <n v="0.867642381761215"/>
    <n v="-2.52861654052003"/>
    <n v="0"/>
    <n v="0"/>
    <n v="1.2176423817612101"/>
    <n v="2.5286165405200052"/>
  </r>
  <r>
    <n v="102"/>
    <s v="CircularDVF_Rigid_EC_On_Corr_On"/>
    <x v="3"/>
    <x v="1"/>
    <n v="0.99385731055045601"/>
    <n v="90.4466836178146"/>
    <n v="-6.1426894495439904E-3"/>
    <n v="0.44668361781458499"/>
    <n v="1"/>
    <n v="0"/>
    <n v="0.99385731055045601"/>
    <n v="0.44668361781458543"/>
  </r>
  <r>
    <n v="103"/>
    <s v="CircularDVF_Rigid_EC_On_Corr_On"/>
    <x v="1"/>
    <x v="0"/>
    <n v="1.0073129623622299"/>
    <n v="139.59628721430499"/>
    <n v="0.65731296236223002"/>
    <n v="4.5962872143050504"/>
    <n v="0"/>
    <n v="0"/>
    <n v="1.0073129623622299"/>
    <n v="4.5962872143049935"/>
  </r>
  <r>
    <n v="104"/>
    <s v="CircularDVF_Rigid_EC_On_Corr_On"/>
    <x v="4"/>
    <x v="2"/>
    <n v="0.97839970388950404"/>
    <n v="67.822241296214102"/>
    <n v="-0.52160029611049596"/>
    <n v="22.822241296214099"/>
    <n v="0"/>
    <n v="0"/>
    <n v="0.97839970388950404"/>
    <n v="22.822241296214088"/>
  </r>
  <r>
    <n v="105"/>
    <s v="CircularDVF_Rigid_EC_On_Corr_On"/>
    <x v="2"/>
    <x v="4"/>
    <n v="1.1753531697820601"/>
    <n v="178.89199998623801"/>
    <n v="0.67535316978205595"/>
    <n v="-1.10800001376208"/>
    <n v="0"/>
    <n v="0"/>
    <n v="1.1753531697820601"/>
    <n v="1.1080000137619948"/>
  </r>
  <r>
    <n v="106"/>
    <s v="CircularDVF_Rigid_EC_On_Corr_On"/>
    <x v="1"/>
    <x v="3"/>
    <n v="1.13904291830773"/>
    <n v="0.62360290698967402"/>
    <n v="0.78904291830773299"/>
    <n v="0.62360290698967402"/>
    <n v="0"/>
    <n v="0"/>
    <n v="1.13904291830773"/>
    <n v="0.62360290698967447"/>
  </r>
  <r>
    <n v="107"/>
    <s v="CircularDVF_Rigid_EC_On_Corr_On"/>
    <x v="3"/>
    <x v="0"/>
    <n v="1.22811533926571"/>
    <n v="137.57393327212199"/>
    <n v="0.22811533926571001"/>
    <n v="2.5739332721218502"/>
    <n v="0"/>
    <n v="0"/>
    <n v="1.22811533926571"/>
    <n v="2.573933272121991"/>
  </r>
  <r>
    <n v="108"/>
    <s v="CircularDVF_Rigid_EC_On_Corr_On"/>
    <x v="0"/>
    <x v="0"/>
    <n v="1.22811533926571"/>
    <n v="137.57393327212199"/>
    <n v="0.52811533926571097"/>
    <n v="2.5739332721218502"/>
    <n v="0"/>
    <n v="0"/>
    <n v="1.22811533926571"/>
    <n v="2.573933272121991"/>
  </r>
  <r>
    <n v="109"/>
    <s v="CircularDVF_Rigid_EC_On_Corr_On"/>
    <x v="1"/>
    <x v="4"/>
    <n v="1.2526760723902099"/>
    <n v="179.432967499158"/>
    <n v="0.90267607239021197"/>
    <n v="-0.56703250084211698"/>
    <n v="0"/>
    <n v="0"/>
    <n v="1.2526760723902099"/>
    <n v="0.56703250084200363"/>
  </r>
  <r>
    <n v="110"/>
    <s v="CircularDVF_Rigid_EC_On_Corr_On"/>
    <x v="4"/>
    <x v="1"/>
    <n v="0.76655291014710503"/>
    <n v="89.806955651255294"/>
    <n v="-0.73344708985289497"/>
    <n v="-0.193044348744706"/>
    <n v="0"/>
    <n v="0"/>
    <n v="0.76655291014710503"/>
    <n v="0.19304434874470644"/>
  </r>
  <r>
    <n v="111"/>
    <s v="CircularDVF_Rigid_EC_On_Corr_On"/>
    <x v="0"/>
    <x v="0"/>
    <n v="1.00539341124621"/>
    <n v="137.936206465125"/>
    <n v="0.305393411246206"/>
    <n v="2.9362064651247701"/>
    <n v="0"/>
    <n v="0"/>
    <n v="1.00539341124621"/>
    <n v="2.9362064651249966"/>
  </r>
  <r>
    <n v="112"/>
    <s v="CircularDVF_Rigid_EC_On_Corr_On"/>
    <x v="1"/>
    <x v="0"/>
    <n v="1.00539341124621"/>
    <n v="137.936206465125"/>
    <n v="0.65539341124620598"/>
    <n v="2.9362064651247701"/>
    <n v="0"/>
    <n v="0"/>
    <n v="1.00539341124621"/>
    <n v="2.9362064651249966"/>
  </r>
  <r>
    <n v="113"/>
    <s v="CircularDVF_Rigid_EC_On_Corr_On"/>
    <x v="4"/>
    <x v="1"/>
    <n v="1.0052845977246001"/>
    <n v="68.761689300358299"/>
    <n v="-0.49471540227539601"/>
    <n v="-21.238310699641701"/>
    <n v="0"/>
    <n v="0"/>
    <n v="1.0052845977246001"/>
    <n v="21.238310699641715"/>
  </r>
  <r>
    <n v="114"/>
    <s v="CircularDVF_Rigid_EC_On_Corr_On"/>
    <x v="3"/>
    <x v="4"/>
    <n v="0.99989820426356701"/>
    <n v="178.401462907324"/>
    <n v="-1.01795736433319E-4"/>
    <n v="-1.5985370926760001"/>
    <n v="0"/>
    <n v="0"/>
    <n v="0.99989820426356701"/>
    <n v="1.598537092675997"/>
  </r>
  <r>
    <n v="115"/>
    <s v="CircularDVF_Rigid_EC_On_Corr_On"/>
    <x v="2"/>
    <x v="3"/>
    <n v="1.1083339727925301"/>
    <n v="1.44210662845322"/>
    <n v="0.60833397279253099"/>
    <n v="1.44210662845322"/>
    <n v="0"/>
    <n v="0"/>
    <n v="1.1083339727925301"/>
    <n v="1.4421066284532174"/>
  </r>
  <r>
    <n v="116"/>
    <s v="CircularDVF_Rigid_EC_On_Corr_On"/>
    <x v="0"/>
    <x v="4"/>
    <n v="0.99976744266191497"/>
    <n v="178.69737471543399"/>
    <n v="0.29976744266191502"/>
    <n v="-1.30262528456598"/>
    <n v="0"/>
    <n v="0"/>
    <n v="0.99976744266191497"/>
    <n v="1.3026252845660053"/>
  </r>
  <r>
    <n v="117"/>
    <s v="CircularDVF_Rigid_EC_On_Corr_On"/>
    <x v="1"/>
    <x v="1"/>
    <n v="0.56581080856286603"/>
    <n v="87.121922347696994"/>
    <n v="0.215810808562866"/>
    <n v="-2.8780776523029798"/>
    <n v="0"/>
    <n v="0"/>
    <n v="0.56581080856286603"/>
    <n v="2.8780776523030056"/>
  </r>
  <r>
    <n v="118"/>
    <s v="CircularDVF_Rigid_EC_On_Corr_On"/>
    <x v="1"/>
    <x v="3"/>
    <n v="0.82034977114545704"/>
    <n v="7.3800802241210004"/>
    <n v="0.47034977114545701"/>
    <n v="7.3800802241210004"/>
    <n v="0"/>
    <n v="0"/>
    <n v="0.82034977114545704"/>
    <n v="7.3800802241210022"/>
  </r>
  <r>
    <n v="119"/>
    <s v="CircularDVF_Rigid_EC_On_Corr_On"/>
    <x v="3"/>
    <x v="4"/>
    <n v="1.1662900775901801"/>
    <n v="177.105914446073"/>
    <n v="0.166290077590179"/>
    <n v="-2.8940855539273098"/>
    <n v="0"/>
    <n v="0"/>
    <n v="1.1662900775901801"/>
    <n v="2.894085553926999"/>
  </r>
  <r>
    <n v="120"/>
    <s v="CircularDVF_Rigid_EC_On_Corr_On"/>
    <x v="3"/>
    <x v="2"/>
    <n v="0.75632796724753704"/>
    <n v="89.021683551829099"/>
    <n v="-0.24367203275246299"/>
    <n v="44.021683551829099"/>
    <n v="0"/>
    <n v="0"/>
    <n v="0.75632796724753704"/>
    <n v="44.021683551829085"/>
  </r>
  <r>
    <n v="121"/>
    <s v="CircularDVF_Rigid_EC_On_Corr_On"/>
    <x v="2"/>
    <x v="2"/>
    <n v="0.75632796724753704"/>
    <n v="89.021683551829099"/>
    <n v="0.25632796724753698"/>
    <n v="44.021683551829099"/>
    <n v="0"/>
    <n v="0"/>
    <n v="0.75632796724753704"/>
    <n v="44.021683551829085"/>
  </r>
  <r>
    <n v="122"/>
    <s v="CircularDVF_Rigid_EC_On_Corr_On"/>
    <x v="1"/>
    <x v="0"/>
    <n v="0.98349965583301002"/>
    <n v="140.77622886374601"/>
    <n v="0.63349965583301004"/>
    <n v="5.7762288637457004"/>
    <n v="0"/>
    <n v="0"/>
    <n v="0.98349965583301002"/>
    <n v="5.7762288637460131"/>
  </r>
  <r>
    <n v="123"/>
    <s v="CircularDVF_Rigid_EC_On_Corr_On"/>
    <x v="1"/>
    <x v="3"/>
    <n v="0.81150416653694002"/>
    <n v="42.136306967826201"/>
    <n v="0.46150416653693999"/>
    <n v="42.136306967826201"/>
    <n v="0"/>
    <n v="0"/>
    <n v="0.81150416653694002"/>
    <n v="42.136306967826215"/>
  </r>
  <r>
    <n v="124"/>
    <s v="CircularDVF_Rigid_EC_On_Corr_On"/>
    <x v="0"/>
    <x v="3"/>
    <n v="0.94562504974113404"/>
    <n v="37.877728622087901"/>
    <n v="0.245625049741135"/>
    <n v="37.877728622087901"/>
    <n v="0"/>
    <n v="0"/>
    <n v="0.94562504974113404"/>
    <n v="37.877728622087886"/>
  </r>
  <r>
    <n v="125"/>
    <s v="CircularDVF_Rigid_EC_On_Corr_On"/>
    <x v="3"/>
    <x v="2"/>
    <n v="1.00677776510811"/>
    <n v="66.249429226875705"/>
    <n v="6.7777651081102298E-3"/>
    <n v="21.249429226875701"/>
    <n v="0"/>
    <n v="0"/>
    <n v="1.00677776510811"/>
    <n v="21.249429226875691"/>
  </r>
  <r>
    <n v="126"/>
    <s v="CircularDVF_Rigid_EC_On_Corr_On"/>
    <x v="0"/>
    <x v="4"/>
    <n v="1.20110446894294"/>
    <n v="-179.11291043181001"/>
    <n v="0.50110446894293903"/>
    <n v="0.88708956819038998"/>
    <n v="1"/>
    <n v="0"/>
    <n v="1.20110446894294"/>
    <n v="0.88708956818999241"/>
  </r>
  <r>
    <n v="127"/>
    <s v="CircularDVF_Rigid_EC_On_Corr_On"/>
    <x v="0"/>
    <x v="0"/>
    <n v="1.1802757679160301"/>
    <n v="150.821184203689"/>
    <n v="0.48027576791602899"/>
    <n v="15.8211842036891"/>
    <n v="0"/>
    <n v="0"/>
    <n v="1.1802757679160301"/>
    <n v="15.821184203689"/>
  </r>
  <r>
    <n v="128"/>
    <s v="CircularDVF_Rigid_EC_On_Corr_On"/>
    <x v="2"/>
    <x v="2"/>
    <n v="0.99423309036213703"/>
    <n v="88.362572809566501"/>
    <n v="0.49423309036213697"/>
    <n v="43.362572809566501"/>
    <n v="0"/>
    <n v="0"/>
    <n v="0.99423309036213703"/>
    <n v="43.362572809566501"/>
  </r>
  <r>
    <n v="129"/>
    <s v="CircularDVF_Rigid_EC_On_Corr_On"/>
    <x v="1"/>
    <x v="2"/>
    <n v="1.0011435853311399"/>
    <n v="76.422629199788005"/>
    <n v="0.65114358533114303"/>
    <n v="31.422629199787998"/>
    <n v="0"/>
    <n v="0"/>
    <n v="1.0011435853311399"/>
    <n v="31.422629199787991"/>
  </r>
  <r>
    <n v="130"/>
    <s v="CircularDVF_Rigid_EC_On_Corr_On"/>
    <x v="0"/>
    <x v="3"/>
    <n v="1.0013168025096"/>
    <n v="39.536880833041103"/>
    <n v="0.30131680250960202"/>
    <n v="39.536880833041103"/>
    <n v="0"/>
    <n v="0"/>
    <n v="1.0013168025096"/>
    <n v="39.536880833041096"/>
  </r>
  <r>
    <n v="131"/>
    <s v="CircularDVF_Rigid_EC_On_Corr_On"/>
    <x v="1"/>
    <x v="2"/>
    <n v="1.0059054728752601"/>
    <n v="59.2733976958908"/>
    <n v="0.65590547287526002"/>
    <n v="14.2733976958908"/>
    <n v="0"/>
    <n v="0"/>
    <n v="1.0059054728752601"/>
    <n v="14.273397695890793"/>
  </r>
  <r>
    <n v="132"/>
    <s v="CircularDVF_Rigid_EC_On_Corr_On"/>
    <x v="1"/>
    <x v="4"/>
    <n v="1.3198820567018801"/>
    <n v="179.23759627136801"/>
    <n v="0.96988205670188199"/>
    <n v="-0.76240372863202299"/>
    <n v="0"/>
    <n v="0"/>
    <n v="1.3198820567018801"/>
    <n v="0.76240372863199468"/>
  </r>
  <r>
    <n v="133"/>
    <s v="CircularDVF_Rigid_EC_On_Corr_On"/>
    <x v="4"/>
    <x v="0"/>
    <n v="1.30712531123929"/>
    <n v="145.480981998495"/>
    <n v="-0.19287468876070901"/>
    <n v="10.480981998494901"/>
    <n v="0"/>
    <n v="0"/>
    <n v="1.30712531123929"/>
    <n v="10.480981998494997"/>
  </r>
  <r>
    <n v="134"/>
    <s v="CircularDVF_Rigid_EC_On_Corr_On"/>
    <x v="4"/>
    <x v="4"/>
    <n v="1.2579854767221299"/>
    <n v="178.964788514736"/>
    <n v="-0.24201452327787501"/>
    <n v="-1.0352114852635701"/>
    <n v="0"/>
    <n v="0"/>
    <n v="1.2579854767221299"/>
    <n v="1.035211485264"/>
  </r>
  <r>
    <n v="135"/>
    <s v="CircularDVF_Rigid_EC_On_Corr_On"/>
    <x v="3"/>
    <x v="0"/>
    <n v="1.20167301800624"/>
    <n v="136.41076929462099"/>
    <n v="0.20167301800623999"/>
    <n v="1.4107692946205399"/>
    <n v="0"/>
    <n v="0"/>
    <n v="1.20167301800624"/>
    <n v="1.4107692946209909"/>
  </r>
  <r>
    <n v="136"/>
    <s v="CircularDVF_Rigid_EC_On_Corr_On"/>
    <x v="1"/>
    <x v="1"/>
    <n v="0.93701103005822695"/>
    <n v="90.157926224955702"/>
    <n v="0.58701103005822697"/>
    <n v="0.15792622495570199"/>
    <n v="1"/>
    <n v="0"/>
    <n v="0.93701103005822695"/>
    <n v="0.15792622495570185"/>
  </r>
  <r>
    <n v="137"/>
    <s v="CircularDVF_Rigid_EC_On_Corr_On"/>
    <x v="4"/>
    <x v="2"/>
    <n v="0.98016524796724003"/>
    <n v="50.967656536325002"/>
    <n v="-0.51983475203275997"/>
    <n v="5.9676565363249701"/>
    <n v="0"/>
    <n v="0"/>
    <n v="0.98016524796724003"/>
    <n v="5.9676565363249949"/>
  </r>
  <r>
    <n v="138"/>
    <s v="CircularDVF_Rigid_EC_On_Corr_On"/>
    <x v="4"/>
    <x v="2"/>
    <n v="0.98016524796724003"/>
    <n v="50.967656536325002"/>
    <n v="-0.51983475203275997"/>
    <n v="5.9676565363249701"/>
    <n v="0"/>
    <n v="0"/>
    <n v="0.98016524796724003"/>
    <n v="5.9676565363249949"/>
  </r>
  <r>
    <n v="139"/>
    <s v="CircularDVF_Rigid_EC_On_Corr_On"/>
    <x v="2"/>
    <x v="3"/>
    <n v="1.07084570970296"/>
    <n v="21.031558217182202"/>
    <n v="0.570845709702963"/>
    <n v="21.031558217182202"/>
    <n v="0"/>
    <n v="0"/>
    <n v="1.07084570970296"/>
    <n v="21.031558217182209"/>
  </r>
  <r>
    <n v="140"/>
    <s v="CircularDVF_Rigid_EC_On_Corr_On"/>
    <x v="1"/>
    <x v="3"/>
    <n v="1.13722841205387"/>
    <n v="23.106326858271601"/>
    <n v="0.78722841205387195"/>
    <n v="23.106326858271601"/>
    <n v="0"/>
    <n v="0"/>
    <n v="1.13722841205387"/>
    <n v="23.106326858271586"/>
  </r>
  <r>
    <n v="141"/>
    <s v="CircularDVF_Rigid_EC_On_Corr_On"/>
    <x v="0"/>
    <x v="0"/>
    <n v="1.0006477520478401"/>
    <n v="140.046740179907"/>
    <n v="0.300647752047842"/>
    <n v="5.0467401799072"/>
    <n v="0"/>
    <n v="0"/>
    <n v="1.0006477520478401"/>
    <n v="5.0467401799070046"/>
  </r>
  <r>
    <n v="142"/>
    <s v="CircularDVF_Rigid_EC_On_Corr_On"/>
    <x v="0"/>
    <x v="0"/>
    <n v="1.0006477520478401"/>
    <n v="140.046740179907"/>
    <n v="0.300647752047842"/>
    <n v="5.0467401799072"/>
    <n v="0"/>
    <n v="0"/>
    <n v="1.0006477520478401"/>
    <n v="5.0467401799070046"/>
  </r>
  <r>
    <n v="143"/>
    <s v="CircularDVF_Rigid_EC_On_Corr_On"/>
    <x v="3"/>
    <x v="3"/>
    <n v="0.78770239967846201"/>
    <n v="40.185613090581001"/>
    <n v="-0.21229760032153799"/>
    <n v="40.185613090581001"/>
    <n v="0"/>
    <n v="0"/>
    <n v="0.78770239967846201"/>
    <n v="40.185613090581001"/>
  </r>
  <r>
    <n v="144"/>
    <s v="CircularDVF_Rigid_EC_On_Corr_On"/>
    <x v="0"/>
    <x v="2"/>
    <n v="1.2227133296919901"/>
    <n v="63.261752208534297"/>
    <n v="0.52271332969199102"/>
    <n v="18.2617522085343"/>
    <n v="0"/>
    <n v="0"/>
    <n v="1.2227133296919901"/>
    <n v="18.26175220853429"/>
  </r>
  <r>
    <n v="145"/>
    <s v="CircularDVF_Rigid_EC_On_Corr_On"/>
    <x v="1"/>
    <x v="4"/>
    <n v="1.40496817179494"/>
    <n v="176.54323970917201"/>
    <n v="1.05496817179494"/>
    <n v="-3.4567602908282402"/>
    <n v="0"/>
    <n v="0"/>
    <n v="1.40496817179494"/>
    <n v="3.4567602908279866"/>
  </r>
  <r>
    <n v="146"/>
    <s v="CircularDVF_Rigid_EC_On_Corr_On"/>
    <x v="0"/>
    <x v="4"/>
    <n v="1.14420803530263"/>
    <n v="179.379212235192"/>
    <n v="0.44420803530262998"/>
    <n v="-0.62078776480814202"/>
    <n v="0"/>
    <n v="0"/>
    <n v="1.14420803530263"/>
    <n v="0.62078776480800002"/>
  </r>
  <r>
    <n v="147"/>
    <s v="CircularDVF_Rigid_EC_On_Corr_On"/>
    <x v="3"/>
    <x v="0"/>
    <n v="1.0080596436956699"/>
    <n v="136.47412204020401"/>
    <n v="8.0596436956692497E-3"/>
    <n v="1.4741220402038899"/>
    <n v="0"/>
    <n v="0"/>
    <n v="1.0080596436956699"/>
    <n v="1.4741220402040085"/>
  </r>
  <r>
    <n v="148"/>
    <s v="CircularDVF_Rigid_EC_On_Corr_On"/>
    <x v="1"/>
    <x v="2"/>
    <n v="0.81726388381620896"/>
    <n v="68.689493043962102"/>
    <n v="0.46726388381620898"/>
    <n v="23.689493043962099"/>
    <n v="0"/>
    <n v="0"/>
    <n v="0.81726388381620896"/>
    <n v="23.689493043962102"/>
  </r>
  <r>
    <n v="149"/>
    <s v="CircularDVF_Rigid_EC_On_Corr_On"/>
    <x v="1"/>
    <x v="2"/>
    <n v="0.82582814254278303"/>
    <n v="54.649794096119599"/>
    <n v="0.47582814254278299"/>
    <n v="9.6497940961196491"/>
    <n v="0"/>
    <n v="0"/>
    <n v="0.82582814254278303"/>
    <n v="9.6497940961195923"/>
  </r>
  <r>
    <n v="150"/>
    <s v="CircularDVF_Rigid_EC_On_Corr_On"/>
    <x v="3"/>
    <x v="0"/>
    <n v="0.99733857249468405"/>
    <n v="140.27421740853001"/>
    <n v="-2.6614275053160599E-3"/>
    <n v="5.2742174085302604"/>
    <n v="0"/>
    <n v="0"/>
    <n v="0.99733857249468405"/>
    <n v="5.2742174085300064"/>
  </r>
  <r>
    <s v="tomita1"/>
    <s v="CircularDVF_Rigid_EC_On_Corr_On"/>
    <x v="4"/>
    <x v="4"/>
    <n v="0.53804281625892203"/>
    <n v="167.01775187296599"/>
    <n v="-0.96195718374107797"/>
    <n v="-12.9822481270343"/>
    <n v="0"/>
    <n v="0"/>
    <n v="0.53804281625892203"/>
    <n v="12.982248127034012"/>
  </r>
  <r>
    <n v="2"/>
    <s v="CircularDVF_Rigid_EC_On_Corr_On"/>
    <x v="1"/>
    <x v="1"/>
    <n v="1.4309262883279199"/>
    <n v="53.055643943162998"/>
    <n v="1.08092628832792"/>
    <n v="-36.944356056837002"/>
    <n v="0"/>
    <n v="0"/>
    <n v="1.4309262883279199"/>
    <n v="36.944356056836995"/>
  </r>
  <r>
    <n v="3"/>
    <s v="CircularDVF_Rigid_EC_On_Corr_On"/>
    <x v="0"/>
    <x v="2"/>
    <n v="1.99456457948938"/>
    <n v="48.769407390311997"/>
    <n v="1.2945645794893801"/>
    <n v="3.76940739031201"/>
    <n v="0"/>
    <n v="0"/>
    <n v="1.99456457948938"/>
    <n v="3.7694073903119829"/>
  </r>
  <r>
    <n v="4"/>
    <s v="CircularDVF_Rigid_EC_On_Corr_On"/>
    <x v="0"/>
    <x v="4"/>
    <n v="0.669646852541389"/>
    <n v="147.633887705218"/>
    <n v="-3.0353147458610799E-2"/>
    <n v="-32.366112294782297"/>
    <n v="0"/>
    <n v="0"/>
    <n v="0.669646852541389"/>
    <n v="32.366112294781999"/>
  </r>
  <r>
    <n v="5"/>
    <s v="CircularDVF_Rigid_EC_On_Corr_On"/>
    <x v="1"/>
    <x v="2"/>
    <n v="1.53008479630132"/>
    <n v="71.191933514603306"/>
    <n v="1.1800847963013199"/>
    <n v="26.191933514603299"/>
    <n v="0"/>
    <n v="0"/>
    <n v="1.53008479630132"/>
    <n v="26.191933514603306"/>
  </r>
  <r>
    <n v="6"/>
    <s v="CircularDVF_Rigid_EC_On_Corr_On"/>
    <x v="2"/>
    <x v="2"/>
    <n v="1.34005819775159"/>
    <n v="49.204669883864497"/>
    <n v="0.84005819775159296"/>
    <n v="4.2046698838644803"/>
    <n v="0"/>
    <n v="0"/>
    <n v="1.34005819775159"/>
    <n v="4.2046698838644829"/>
  </r>
  <r>
    <n v="7"/>
    <s v="CircularDVF_Rigid_EC_On_Corr_On"/>
    <x v="2"/>
    <x v="3"/>
    <n v="0.685792343884703"/>
    <n v="3.62748169324473"/>
    <n v="0.185792343884703"/>
    <n v="3.62748169324473"/>
    <n v="0"/>
    <n v="0"/>
    <n v="0.685792343884703"/>
    <n v="3.6274816932447322"/>
  </r>
  <r>
    <n v="8"/>
    <s v="CircularDVF_Rigid_EC_On_Corr_On"/>
    <x v="2"/>
    <x v="2"/>
    <n v="1.21742323711339"/>
    <n v="69.250475205626202"/>
    <n v="0.71742323711339295"/>
    <n v="24.250475205626199"/>
    <n v="0"/>
    <n v="0"/>
    <n v="1.21742323711339"/>
    <n v="24.250475205626202"/>
  </r>
  <r>
    <n v="9"/>
    <s v="CircularDVF_Rigid_EC_On_Corr_On"/>
    <x v="2"/>
    <x v="1"/>
    <n v="1.8757224685292599"/>
    <n v="76.706175817633394"/>
    <n v="1.3757224685292599"/>
    <n v="-13.293824182366601"/>
    <n v="0"/>
    <n v="0"/>
    <n v="1.8757224685292599"/>
    <n v="13.29382418236662"/>
  </r>
  <r>
    <n v="10"/>
    <s v="CircularDVF_Rigid_EC_On_Corr_On"/>
    <x v="3"/>
    <x v="2"/>
    <n v="1.3995090829377901"/>
    <n v="101.604392447252"/>
    <n v="0.39950908293778697"/>
    <n v="56.604392447252103"/>
    <n v="1"/>
    <n v="0"/>
    <n v="1.3995090829377901"/>
    <n v="33.395607552748004"/>
  </r>
  <r>
    <n v="11"/>
    <s v="CircularDVF_Rigid_EC_On_Corr_On"/>
    <x v="1"/>
    <x v="1"/>
    <n v="0.73304247934287803"/>
    <n v="107.42627956392499"/>
    <n v="0.383042479342878"/>
    <n v="17.426279563925199"/>
    <n v="1"/>
    <n v="0"/>
    <n v="0.73304247934287803"/>
    <n v="17.426279563924993"/>
  </r>
  <r>
    <n v="12"/>
    <s v="CircularDVF_Rigid_EC_On_Corr_On"/>
    <x v="1"/>
    <x v="4"/>
    <n v="0.41414989421092602"/>
    <n v="172.54702562361999"/>
    <n v="6.4149894210926497E-2"/>
    <n v="-7.4529743763803804"/>
    <n v="0"/>
    <n v="0"/>
    <n v="0.41414989421092602"/>
    <n v="7.4529743763800127"/>
  </r>
  <r>
    <n v="13"/>
    <s v="CircularDVF_Rigid_EC_On_Corr_On"/>
    <x v="1"/>
    <x v="4"/>
    <n v="1.20756254760612"/>
    <n v="177.204909389672"/>
    <n v="0.85756254760611805"/>
    <n v="-2.7950906103275801"/>
    <n v="0"/>
    <n v="0"/>
    <n v="1.20756254760612"/>
    <n v="2.7950906103280033"/>
  </r>
  <r>
    <n v="14"/>
    <s v="CircularDVF_Rigid_EC_On_Corr_On"/>
    <x v="1"/>
    <x v="0"/>
    <n v="1.50764143979248"/>
    <n v="149.8947573264"/>
    <n v="1.1576414397924799"/>
    <n v="14.894757326400301"/>
    <n v="0"/>
    <n v="0"/>
    <n v="1.50764143979248"/>
    <n v="14.894757326399997"/>
  </r>
  <r>
    <n v="15"/>
    <s v="CircularDVF_Rigid_EC_On_Corr_On"/>
    <x v="4"/>
    <x v="2"/>
    <n v="1.4964664871565401"/>
    <n v="51.713921718810198"/>
    <n v="-3.5335128434557102E-3"/>
    <n v="6.7139217188102398"/>
    <n v="0"/>
    <n v="0"/>
    <n v="1.4964664871565401"/>
    <n v="6.7139217188101838"/>
  </r>
  <r>
    <n v="16"/>
    <s v="CircularDVF_Rigid_EC_On_Corr_On"/>
    <x v="0"/>
    <x v="2"/>
    <n v="1.11269714884875"/>
    <n v="67.768880224247098"/>
    <n v="0.41269714884875502"/>
    <n v="22.768880224247098"/>
    <n v="0"/>
    <n v="0"/>
    <n v="1.11269714884875"/>
    <n v="22.768880224247084"/>
  </r>
  <r>
    <n v="17"/>
    <s v="CircularDVF_Rigid_EC_On_Corr_On"/>
    <x v="0"/>
    <x v="3"/>
    <n v="0.17348512591332499"/>
    <n v="4.09777116662175"/>
    <n v="-0.52651487408667497"/>
    <n v="4.09777116662175"/>
    <n v="0"/>
    <n v="0"/>
    <n v="0.17348512591332499"/>
    <n v="4.0977711666217544"/>
  </r>
  <r>
    <n v="18"/>
    <s v="CircularDVF_Rigid_EC_On_Corr_On"/>
    <x v="3"/>
    <x v="4"/>
    <n v="0"/>
    <n v="0"/>
    <n v="-1"/>
    <n v="-180"/>
    <n v="0"/>
    <n v="1"/>
    <s v=""/>
    <s v=""/>
  </r>
  <r>
    <n v="19"/>
    <s v="CircularDVF_Rigid_EC_On_Corr_On"/>
    <x v="1"/>
    <x v="4"/>
    <n v="0.25232489514525003"/>
    <n v="166.504266719204"/>
    <n v="-9.7675104854750103E-2"/>
    <n v="-13.4957332807959"/>
    <n v="0"/>
    <n v="0"/>
    <n v="0.25232489514525003"/>
    <n v="13.495733280796003"/>
  </r>
  <r>
    <n v="20"/>
    <s v="CircularDVF_Rigid_EC_On_Corr_On"/>
    <x v="1"/>
    <x v="2"/>
    <n v="1.4716829928592901"/>
    <n v="72.957890510807005"/>
    <n v="1.12168299285929"/>
    <n v="27.957890510807001"/>
    <n v="0"/>
    <n v="0"/>
    <n v="1.4716829928592901"/>
    <n v="27.957890510807005"/>
  </r>
  <r>
    <n v="21"/>
    <s v="CircularDVF_Rigid_EC_On_Corr_On"/>
    <x v="2"/>
    <x v="1"/>
    <n v="1.35647166503967"/>
    <n v="106.026313623402"/>
    <n v="0.85647166503966898"/>
    <n v="16.026313623401499"/>
    <n v="1"/>
    <n v="0"/>
    <n v="1.35647166503967"/>
    <n v="16.026313623402018"/>
  </r>
  <r>
    <n v="22"/>
    <s v="CircularDVF_Rigid_EC_On_Corr_On"/>
    <x v="4"/>
    <x v="3"/>
    <n v="0.23568194626774699"/>
    <n v="175.72649954466101"/>
    <n v="-1.26431805373225"/>
    <n v="175.72649954466101"/>
    <n v="1"/>
    <n v="0"/>
    <n v="0.23568194626774699"/>
    <n v="4.2735004553389899"/>
  </r>
  <r>
    <n v="23"/>
    <s v="CircularDVF_Rigid_EC_On_Corr_On"/>
    <x v="3"/>
    <x v="2"/>
    <n v="0.711738298800217"/>
    <n v="75.499833233447404"/>
    <n v="-0.288261701199783"/>
    <n v="30.499833233447401"/>
    <n v="0"/>
    <n v="0"/>
    <n v="0.711738298800217"/>
    <n v="30.499833233447418"/>
  </r>
  <r>
    <n v="24"/>
    <s v="CircularDVF_Rigid_EC_On_Corr_On"/>
    <x v="1"/>
    <x v="0"/>
    <n v="0.55293201928885305"/>
    <n v="139.584484919185"/>
    <n v="0.20293201928885299"/>
    <n v="4.5844849191851198"/>
    <n v="0"/>
    <n v="0"/>
    <n v="0.55293201928885305"/>
    <n v="4.5844849191850017"/>
  </r>
  <r>
    <n v="25"/>
    <s v="CircularDVF_Rigid_EC_On_Corr_On"/>
    <x v="3"/>
    <x v="0"/>
    <n v="0.72862129935637998"/>
    <n v="142.22832890284701"/>
    <n v="-0.27137870064362002"/>
    <n v="7.2283289028470099"/>
    <n v="0"/>
    <n v="0"/>
    <n v="0.72862129935637998"/>
    <n v="7.2283289028470108"/>
  </r>
  <r>
    <n v="26"/>
    <s v="CircularDVF_Rigid_EC_On_Corr_On"/>
    <x v="1"/>
    <x v="0"/>
    <n v="0.87211240466766304"/>
    <n v="168.59023760113399"/>
    <n v="0.52211240466766295"/>
    <n v="33.590237601134"/>
    <n v="0"/>
    <n v="0"/>
    <n v="0.87211240466766304"/>
    <n v="33.590237601133992"/>
  </r>
  <r>
    <n v="27"/>
    <s v="CircularDVF_Rigid_EC_On_Corr_On"/>
    <x v="1"/>
    <x v="0"/>
    <n v="1.0762340205654199"/>
    <n v="139.10639770351901"/>
    <n v="0.72623402056542197"/>
    <n v="4.1063977035188897"/>
    <n v="0"/>
    <n v="0"/>
    <n v="1.0762340205654199"/>
    <n v="4.1063977035190078"/>
  </r>
  <r>
    <n v="28"/>
    <s v="CircularDVF_Rigid_EC_On_Corr_On"/>
    <x v="2"/>
    <x v="4"/>
    <n v="0.27261536896437499"/>
    <n v="5.8726282810667998"/>
    <n v="-0.22738463103562501"/>
    <n v="-174.12737171893301"/>
    <n v="1"/>
    <n v="0"/>
    <n v="0.27261536896437499"/>
    <n v="5.8726282810667954"/>
  </r>
  <r>
    <n v="29"/>
    <s v="CircularDVF_Rigid_EC_On_Corr_On"/>
    <x v="4"/>
    <x v="2"/>
    <n v="1.46315350296335"/>
    <n v="55.485226450035597"/>
    <n v="-3.6846497036654699E-2"/>
    <n v="10.485226450035601"/>
    <n v="0"/>
    <n v="0"/>
    <n v="1.46315350296335"/>
    <n v="10.485226450035611"/>
  </r>
  <r>
    <n v="30"/>
    <s v="CircularDVF_Rigid_EC_On_Corr_On"/>
    <x v="4"/>
    <x v="1"/>
    <n v="1.54809855731657"/>
    <n v="87.418271678501199"/>
    <n v="4.8098557316570902E-2"/>
    <n v="-2.58172832149882"/>
    <n v="0"/>
    <n v="0"/>
    <n v="1.54809855731657"/>
    <n v="2.5817283214988151"/>
  </r>
  <r>
    <n v="31"/>
    <s v="CircularDVF_Rigid_EC_On_Corr_On"/>
    <x v="4"/>
    <x v="3"/>
    <n v="0.33751237596261402"/>
    <n v="166.36784033374801"/>
    <n v="-1.16248762403739"/>
    <n v="166.36784033374801"/>
    <n v="1"/>
    <n v="0"/>
    <n v="0.33751237596261402"/>
    <n v="13.632159666251994"/>
  </r>
  <r>
    <n v="32"/>
    <s v="CircularDVF_Rigid_EC_On_Corr_On"/>
    <x v="2"/>
    <x v="0"/>
    <n v="1.5287048302195001"/>
    <n v="128.566079094169"/>
    <n v="1.0287048302195001"/>
    <n v="-6.43392090583058"/>
    <n v="0"/>
    <n v="0"/>
    <n v="1.5287048302195001"/>
    <n v="6.4339209058310018"/>
  </r>
  <r>
    <n v="33"/>
    <s v="CircularDVF_Rigid_EC_On_Corr_On"/>
    <x v="0"/>
    <x v="1"/>
    <n v="1.4726109551576501"/>
    <n v="100.407307909152"/>
    <n v="0.77261095515764899"/>
    <n v="10.4073079091519"/>
    <n v="1"/>
    <n v="0"/>
    <n v="1.4726109551576501"/>
    <n v="10.407307909151996"/>
  </r>
  <r>
    <n v="34"/>
    <s v="CircularDVF_Rigid_EC_On_Corr_On"/>
    <x v="0"/>
    <x v="1"/>
    <n v="0.81643094944814698"/>
    <n v="152.73783593479601"/>
    <n v="0.116430949448147"/>
    <n v="62.737835934795797"/>
    <n v="1"/>
    <n v="0"/>
    <n v="0.81643094944814698"/>
    <n v="62.73783593479601"/>
  </r>
  <r>
    <n v="35"/>
    <s v="CircularDVF_Rigid_EC_On_Corr_On"/>
    <x v="2"/>
    <x v="2"/>
    <n v="1.80728209130841"/>
    <n v="34.743831266437702"/>
    <n v="1.30728209130841"/>
    <n v="-10.2561687335623"/>
    <n v="0"/>
    <n v="0"/>
    <n v="1.80728209130841"/>
    <n v="10.256168733562305"/>
  </r>
  <r>
    <n v="36"/>
    <s v="CircularDVF_Rigid_EC_On_Corr_On"/>
    <x v="0"/>
    <x v="3"/>
    <n v="0.79437751716243798"/>
    <n v="3.5042905594368099"/>
    <n v="9.4377517162437599E-2"/>
    <n v="3.5042905594368099"/>
    <n v="0"/>
    <n v="0"/>
    <n v="0.79437751716243798"/>
    <n v="3.5042905594368108"/>
  </r>
  <r>
    <n v="37"/>
    <s v="CircularDVF_Rigid_EC_On_Corr_On"/>
    <x v="4"/>
    <x v="0"/>
    <n v="0.85778991093660895"/>
    <n v="140.15467085585701"/>
    <n v="-0.64221008906339105"/>
    <n v="5.1546708558571996"/>
    <n v="0"/>
    <n v="0"/>
    <n v="0.85778991093660895"/>
    <n v="5.154670855857006"/>
  </r>
  <r>
    <n v="38"/>
    <s v="CircularDVF_Rigid_EC_On_Corr_On"/>
    <x v="1"/>
    <x v="4"/>
    <n v="1.49564966301144"/>
    <n v="178.93139435535099"/>
    <n v="1.1456496630114399"/>
    <n v="-1.06860564464921"/>
    <n v="0"/>
    <n v="0"/>
    <n v="1.49564966301144"/>
    <n v="1.0686056446490113"/>
  </r>
  <r>
    <n v="39"/>
    <s v="CircularDVF_Rigid_EC_On_Corr_On"/>
    <x v="2"/>
    <x v="3"/>
    <n v="0.47932802036489502"/>
    <n v="175.426078740099"/>
    <n v="-2.06719796351045E-2"/>
    <n v="175.426078740099"/>
    <n v="1"/>
    <n v="0"/>
    <n v="0.47932802036489502"/>
    <n v="4.5739212599009988"/>
  </r>
  <r>
    <n v="40"/>
    <s v="CircularDVF_Rigid_EC_On_Corr_On"/>
    <x v="1"/>
    <x v="4"/>
    <n v="0.80955208413900703"/>
    <n v="176.92764750285801"/>
    <n v="0.459552084139007"/>
    <n v="-3.07235249714165"/>
    <n v="0"/>
    <n v="0"/>
    <n v="0.80955208413900703"/>
    <n v="3.072352497141992"/>
  </r>
  <r>
    <n v="41"/>
    <s v="CircularDVF_Rigid_EC_On_Corr_On"/>
    <x v="1"/>
    <x v="3"/>
    <n v="0.45873509488427"/>
    <n v="175.220285059411"/>
    <n v="0.10873509488426999"/>
    <n v="175.220285059411"/>
    <n v="1"/>
    <n v="0"/>
    <n v="0.45873509488427"/>
    <n v="4.7797149405890025"/>
  </r>
  <r>
    <n v="42"/>
    <s v="CircularDVF_Rigid_EC_On_Corr_On"/>
    <x v="1"/>
    <x v="1"/>
    <n v="0.96859587978141404"/>
    <n v="103.41372942087099"/>
    <n v="0.61859587978141395"/>
    <n v="13.4137294208713"/>
    <n v="1"/>
    <n v="0"/>
    <n v="0.96859587978141404"/>
    <n v="13.413729420870993"/>
  </r>
  <r>
    <n v="43"/>
    <s v="CircularDVF_Rigid_EC_On_Corr_On"/>
    <x v="0"/>
    <x v="3"/>
    <n v="0.30398012144525799"/>
    <n v="6.2434265882169502"/>
    <n v="-0.39601987855474102"/>
    <n v="6.2434265882169502"/>
    <n v="0"/>
    <n v="0"/>
    <n v="0.30398012144525799"/>
    <n v="6.2434265882169484"/>
  </r>
  <r>
    <n v="44"/>
    <s v="CircularDVF_Rigid_EC_On_Corr_On"/>
    <x v="0"/>
    <x v="4"/>
    <n v="0.83059609236874798"/>
    <n v="172.711458652185"/>
    <n v="0.130596092368748"/>
    <n v="-7.2885413478150003"/>
    <n v="0"/>
    <n v="0"/>
    <n v="0.83059609236874798"/>
    <n v="7.2885413478149985"/>
  </r>
  <r>
    <n v="45"/>
    <s v="CircularDVF_Rigid_EC_On_Corr_On"/>
    <x v="3"/>
    <x v="3"/>
    <n v="0.35942612627290899"/>
    <n v="2.80072614180673"/>
    <n v="-0.64057387372709096"/>
    <n v="2.80072614180673"/>
    <n v="0"/>
    <n v="0"/>
    <n v="0.35942612627290899"/>
    <n v="2.8007261418067344"/>
  </r>
  <r>
    <n v="46"/>
    <s v="CircularDVF_Rigid_EC_On_Corr_On"/>
    <x v="3"/>
    <x v="0"/>
    <n v="0.66510915531760095"/>
    <n v="149.99019453223599"/>
    <n v="-0.33489084468239899"/>
    <n v="14.9901945322359"/>
    <n v="0"/>
    <n v="0"/>
    <n v="0.66510915531760095"/>
    <n v="14.990194532235989"/>
  </r>
  <r>
    <n v="47"/>
    <s v="CircularDVF_Rigid_EC_On_Corr_On"/>
    <x v="4"/>
    <x v="1"/>
    <n v="1.3948093058234201"/>
    <n v="61.099964910627797"/>
    <n v="-0.105190694176582"/>
    <n v="-28.900035089372199"/>
    <n v="0"/>
    <n v="0"/>
    <n v="1.3948093058234201"/>
    <n v="28.90003508937221"/>
  </r>
  <r>
    <n v="48"/>
    <s v="CircularDVF_Rigid_EC_On_Corr_On"/>
    <x v="2"/>
    <x v="3"/>
    <n v="1.2993023189169799"/>
    <n v="1.00228912064361"/>
    <n v="0.799302318916982"/>
    <n v="1.00228912064361"/>
    <n v="0"/>
    <n v="0"/>
    <n v="1.2993023189169799"/>
    <n v="1.00228912064361"/>
  </r>
  <r>
    <n v="49"/>
    <s v="CircularDVF_Rigid_EC_On_Corr_On"/>
    <x v="1"/>
    <x v="0"/>
    <n v="1.4023202471632601"/>
    <n v="135.76111301730799"/>
    <n v="1.05232024716326"/>
    <n v="0.76111301730776404"/>
    <n v="0"/>
    <n v="0"/>
    <n v="1.4023202471632601"/>
    <n v="0.76111301730799141"/>
  </r>
  <r>
    <n v="50"/>
    <s v="CircularDVF_Rigid_EC_On_Corr_On"/>
    <x v="3"/>
    <x v="2"/>
    <n v="1.3883420348851001"/>
    <n v="51.177060681998498"/>
    <n v="0.38834203488510299"/>
    <n v="6.1770606819985101"/>
    <n v="0"/>
    <n v="0"/>
    <n v="1.3883420348851001"/>
    <n v="6.1770606819985119"/>
  </r>
  <r>
    <n v="51"/>
    <s v="CircularDVF_Rigid_EC_On_Corr_On"/>
    <x v="4"/>
    <x v="2"/>
    <n v="1.7541258256023999"/>
    <n v="64.068775920494204"/>
    <n v="0.25412582560239999"/>
    <n v="19.0687759204942"/>
    <n v="0"/>
    <n v="0"/>
    <n v="1.7541258256023999"/>
    <n v="19.068775920494204"/>
  </r>
  <r>
    <n v="52"/>
    <s v="CircularDVF_Rigid_EC_On_Corr_On"/>
    <x v="3"/>
    <x v="1"/>
    <n v="1.1952835711063701"/>
    <n v="95.331172751952906"/>
    <n v="0.19528357110637501"/>
    <n v="5.3311727519528596"/>
    <n v="1"/>
    <n v="0"/>
    <n v="1.1952835711063701"/>
    <n v="5.33117275195292"/>
  </r>
  <r>
    <n v="53"/>
    <s v="CircularDVF_Rigid_EC_On_Corr_On"/>
    <x v="2"/>
    <x v="4"/>
    <n v="0.48824601794385902"/>
    <n v="161.23918374671999"/>
    <n v="-1.17539820561405E-2"/>
    <n v="-18.7608162532796"/>
    <n v="0"/>
    <n v="0"/>
    <n v="0.48824601794385902"/>
    <n v="18.760816253280012"/>
  </r>
  <r>
    <n v="54"/>
    <s v="CircularDVF_Rigid_EC_On_Corr_On"/>
    <x v="4"/>
    <x v="4"/>
    <n v="0.83268470044655496"/>
    <n v="169.491696033816"/>
    <n v="-0.66731529955344504"/>
    <n v="-10.5083039661836"/>
    <n v="0"/>
    <n v="0"/>
    <n v="0.83268470044655496"/>
    <n v="10.508303966184002"/>
  </r>
  <r>
    <n v="55"/>
    <s v="CircularDVF_Rigid_EC_On_Corr_On"/>
    <x v="4"/>
    <x v="4"/>
    <n v="1.11880228804717"/>
    <n v="178.30676105537"/>
    <n v="-0.38119771195282998"/>
    <n v="-1.69323894462974"/>
    <n v="0"/>
    <n v="0"/>
    <n v="1.11880228804717"/>
    <n v="1.6932389446299965"/>
  </r>
  <r>
    <n v="56"/>
    <s v="CircularDVF_Rigid_EC_On_Corr_On"/>
    <x v="0"/>
    <x v="4"/>
    <n v="0.42632756058506799"/>
    <n v="178.33368363814699"/>
    <n v="-0.27367243941493202"/>
    <n v="-1.66631636185321"/>
    <n v="0"/>
    <n v="0"/>
    <n v="0.42632756058506799"/>
    <n v="1.6663163618530064"/>
  </r>
  <r>
    <n v="57"/>
    <s v="CircularDVF_Rigid_EC_On_Corr_On"/>
    <x v="1"/>
    <x v="3"/>
    <n v="1.10568270659982"/>
    <n v="4.1256650815933504"/>
    <n v="0.75568270659981596"/>
    <n v="4.1256650815933504"/>
    <n v="0"/>
    <n v="0"/>
    <n v="1.10568270659982"/>
    <n v="4.125665081593354"/>
  </r>
  <r>
    <n v="58"/>
    <s v="CircularDVF_Rigid_EC_On_Corr_On"/>
    <x v="4"/>
    <x v="3"/>
    <n v="0.42742763191675398"/>
    <n v="4.4358793655910098"/>
    <n v="-1.07257236808325"/>
    <n v="4.4358793655910098"/>
    <n v="0"/>
    <n v="0"/>
    <n v="0.42742763191675398"/>
    <n v="4.4358793655910063"/>
  </r>
  <r>
    <n v="59"/>
    <s v="CircularDVF_Rigid_EC_On_Corr_On"/>
    <x v="3"/>
    <x v="0"/>
    <n v="0.85453637571904395"/>
    <n v="121.931960066993"/>
    <n v="-0.14546362428095599"/>
    <n v="-13.0680399330067"/>
    <n v="0"/>
    <n v="0"/>
    <n v="0.85453637571904395"/>
    <n v="13.068039933007014"/>
  </r>
  <r>
    <n v="60"/>
    <s v="CircularDVF_Rigid_EC_On_Corr_On"/>
    <x v="4"/>
    <x v="0"/>
    <n v="0.964407998201952"/>
    <n v="114.863017462369"/>
    <n v="-0.535592001798048"/>
    <n v="-20.1369825376308"/>
    <n v="0"/>
    <n v="0"/>
    <n v="0.964407998201952"/>
    <n v="20.136982537631013"/>
  </r>
  <r>
    <n v="61"/>
    <s v="CircularDVF_Rigid_EC_On_Corr_On"/>
    <x v="2"/>
    <x v="4"/>
    <n v="0.50782189063649597"/>
    <n v="137.514613558778"/>
    <n v="7.8218906364960795E-3"/>
    <n v="-42.4853864412216"/>
    <n v="0"/>
    <n v="0"/>
    <n v="0.50782189063649597"/>
    <n v="42.485386441222005"/>
  </r>
  <r>
    <n v="62"/>
    <s v="CircularDVF_Rigid_EC_On_Corr_On"/>
    <x v="0"/>
    <x v="3"/>
    <n v="0.49235464108601801"/>
    <n v="21.801409486351801"/>
    <n v="-0.207645358913982"/>
    <n v="21.801409486351801"/>
    <n v="0"/>
    <n v="0"/>
    <n v="0.49235464108601801"/>
    <n v="21.801409486351815"/>
  </r>
  <r>
    <n v="63"/>
    <s v="CircularDVF_Rigid_EC_On_Corr_On"/>
    <x v="3"/>
    <x v="1"/>
    <n v="1.7707153250865"/>
    <n v="67.804416667521295"/>
    <n v="0.77071532508649498"/>
    <n v="-22.195583332478702"/>
    <n v="0"/>
    <n v="0"/>
    <n v="1.7707153250865"/>
    <n v="22.195583332478691"/>
  </r>
  <r>
    <n v="64"/>
    <s v="CircularDVF_Rigid_EC_On_Corr_On"/>
    <x v="1"/>
    <x v="3"/>
    <n v="1.0892379934711001"/>
    <n v="37.853536161536503"/>
    <n v="0.73923799347110397"/>
    <n v="37.853536161536503"/>
    <n v="0"/>
    <n v="0"/>
    <n v="1.0892379934711001"/>
    <n v="37.85353616153651"/>
  </r>
  <r>
    <n v="65"/>
    <s v="CircularDVF_Rigid_EC_On_Corr_On"/>
    <x v="4"/>
    <x v="1"/>
    <n v="1.14652125571835"/>
    <n v="63.942897291991002"/>
    <n v="-0.353478744281646"/>
    <n v="-26.057102708009001"/>
    <n v="0"/>
    <n v="0"/>
    <n v="1.14652125571835"/>
    <n v="26.057102708008983"/>
  </r>
  <r>
    <n v="66"/>
    <s v="CircularDVF_Rigid_EC_On_Corr_On"/>
    <x v="1"/>
    <x v="3"/>
    <n v="1.0990386982828699"/>
    <n v="135.01904146806399"/>
    <n v="0.74903869828287495"/>
    <n v="135.01904146806399"/>
    <n v="1"/>
    <n v="0"/>
    <n v="1.0990386982828699"/>
    <n v="44.980958531936011"/>
  </r>
  <r>
    <n v="67"/>
    <s v="CircularDVF_Rigid_EC_On_Corr_On"/>
    <x v="0"/>
    <x v="3"/>
    <n v="0.80322570974176599"/>
    <n v="168.72619804175599"/>
    <n v="0.10322570974176599"/>
    <n v="168.72619804175599"/>
    <n v="1"/>
    <n v="0"/>
    <n v="0.80322570974176599"/>
    <n v="11.273801958244007"/>
  </r>
  <r>
    <n v="68"/>
    <s v="CircularDVF_Rigid_EC_On_Corr_On"/>
    <x v="0"/>
    <x v="4"/>
    <n v="1.1591096636645"/>
    <n v="159.004651914617"/>
    <n v="0.45910966366450401"/>
    <n v="-20.995348085382499"/>
    <n v="0"/>
    <n v="0"/>
    <n v="1.1591096636645"/>
    <n v="20.995348085383"/>
  </r>
  <r>
    <n v="69"/>
    <s v="CircularDVF_Rigid_EC_On_Corr_On"/>
    <x v="2"/>
    <x v="0"/>
    <n v="0.83972042197507901"/>
    <n v="135.27414039373301"/>
    <n v="0.33972042197507901"/>
    <n v="0.27414039373320498"/>
    <n v="0"/>
    <n v="0"/>
    <n v="0.83972042197507901"/>
    <n v="0.27414039373300625"/>
  </r>
  <r>
    <n v="70"/>
    <s v="CircularDVF_Rigid_EC_On_Corr_On"/>
    <x v="2"/>
    <x v="2"/>
    <n v="1.4724804957961699"/>
    <n v="62.302306771228203"/>
    <n v="0.97248049579617302"/>
    <n v="17.302306771228199"/>
    <n v="0"/>
    <n v="0"/>
    <n v="1.4724804957961699"/>
    <n v="17.302306771228189"/>
  </r>
  <r>
    <n v="71"/>
    <s v="CircularDVF_Rigid_EC_On_Corr_On"/>
    <x v="0"/>
    <x v="0"/>
    <n v="1.54250428829472"/>
    <n v="126.70872850830899"/>
    <n v="0.84250428829471602"/>
    <n v="-8.2912714916910808"/>
    <n v="0"/>
    <n v="0"/>
    <n v="1.54250428829472"/>
    <n v="8.2912714916910204"/>
  </r>
  <r>
    <n v="72"/>
    <s v="CircularDVF_Rigid_EC_On_Corr_On"/>
    <x v="3"/>
    <x v="4"/>
    <n v="0.84608296413009698"/>
    <n v="160.60265225625099"/>
    <n v="-0.15391703586990299"/>
    <n v="-19.397347743748501"/>
    <n v="0"/>
    <n v="0"/>
    <n v="0.84608296413009698"/>
    <n v="19.397347743749009"/>
  </r>
  <r>
    <n v="73"/>
    <s v="CircularDVF_Rigid_EC_On_Corr_On"/>
    <x v="0"/>
    <x v="2"/>
    <n v="1.8299231092277699"/>
    <n v="57.0859709734098"/>
    <n v="1.12992310922777"/>
    <n v="12.0859709734098"/>
    <n v="0"/>
    <n v="0"/>
    <n v="1.8299231092277699"/>
    <n v="12.085970973409815"/>
  </r>
  <r>
    <n v="74"/>
    <s v="CircularDVF_Rigid_EC_On_Corr_On"/>
    <x v="2"/>
    <x v="4"/>
    <n v="0.84219517544467004"/>
    <n v="148.82531013214901"/>
    <n v="0.34219517544466999"/>
    <n v="-31.174689867850599"/>
    <n v="0"/>
    <n v="0"/>
    <n v="0.84219517544467004"/>
    <n v="31.174689867850987"/>
  </r>
  <r>
    <n v="75"/>
    <s v="CircularDVF_Rigid_EC_On_Corr_On"/>
    <x v="4"/>
    <x v="0"/>
    <n v="0.97098398575650002"/>
    <n v="101.196357264329"/>
    <n v="-0.52901601424349998"/>
    <n v="-33.803642735670799"/>
    <n v="0"/>
    <n v="0"/>
    <n v="0.97098398575650002"/>
    <n v="33.803642735671019"/>
  </r>
  <r>
    <n v="76"/>
    <s v="CircularDVF_Rigid_EC_On_Corr_On"/>
    <x v="0"/>
    <x v="0"/>
    <n v="1.4404008405534201"/>
    <n v="130.068647344022"/>
    <n v="0.74040084055342104"/>
    <n v="-4.93135265597755"/>
    <n v="0"/>
    <n v="0"/>
    <n v="1.4404008405534201"/>
    <n v="4.931352655978003"/>
  </r>
  <r>
    <n v="77"/>
    <s v="CircularDVF_Rigid_EC_On_Corr_On"/>
    <x v="2"/>
    <x v="1"/>
    <n v="1.0812944878739901"/>
    <n v="73.201133829267405"/>
    <n v="0.58129448787398796"/>
    <n v="-16.798866170732602"/>
    <n v="0"/>
    <n v="0"/>
    <n v="1.0812944878739901"/>
    <n v="16.798866170732595"/>
  </r>
  <r>
    <n v="78"/>
    <s v="CircularDVF_Rigid_EC_On_Corr_On"/>
    <x v="1"/>
    <x v="2"/>
    <n v="1.1971103784280299"/>
    <n v="107.19179346162301"/>
    <n v="0.84711037842802706"/>
    <n v="62.191793461623398"/>
    <n v="1"/>
    <n v="0"/>
    <n v="1.1971103784280299"/>
    <n v="27.808206538376993"/>
  </r>
  <r>
    <n v="79"/>
    <s v="CircularDVF_Rigid_EC_On_Corr_On"/>
    <x v="3"/>
    <x v="3"/>
    <n v="0.54420627256236098"/>
    <n v="172.69285734587999"/>
    <n v="-0.45579372743763902"/>
    <n v="172.69285734587999"/>
    <n v="1"/>
    <n v="0"/>
    <n v="0.54420627256236098"/>
    <n v="7.307142654120014"/>
  </r>
  <r>
    <n v="80"/>
    <s v="CircularDVF_Rigid_EC_On_Corr_On"/>
    <x v="0"/>
    <x v="0"/>
    <n v="1.25069790161911"/>
    <n v="131.835948471558"/>
    <n v="0.55069790161910603"/>
    <n v="-3.1640515284417998"/>
    <n v="0"/>
    <n v="0"/>
    <n v="1.25069790161911"/>
    <n v="3.1640515284420019"/>
  </r>
  <r>
    <n v="81"/>
    <s v="CircularDVF_Rigid_EC_On_Corr_On"/>
    <x v="3"/>
    <x v="4"/>
    <n v="0.53711964901363995"/>
    <n v="151.63580204981801"/>
    <n v="-0.46288035098635999"/>
    <n v="-28.364197950182199"/>
    <n v="0"/>
    <n v="0"/>
    <n v="0.53711964901363995"/>
    <n v="28.364197950181989"/>
  </r>
  <r>
    <n v="82"/>
    <s v="CircularDVF_Rigid_EC_On_Corr_On"/>
    <x v="4"/>
    <x v="0"/>
    <n v="1.3548006664424701"/>
    <n v="94.701961174280498"/>
    <n v="-0.14519933355753001"/>
    <n v="-40.298038825719502"/>
    <n v="0"/>
    <n v="0"/>
    <n v="1.3548006664424701"/>
    <n v="40.298038825719516"/>
  </r>
  <r>
    <n v="83"/>
    <s v="CircularDVF_Rigid_EC_On_Corr_On"/>
    <x v="1"/>
    <x v="1"/>
    <n v="1.4529772606956199"/>
    <n v="56.439867464130302"/>
    <n v="1.1029772606956201"/>
    <n v="-33.560132535869698"/>
    <n v="0"/>
    <n v="0"/>
    <n v="1.4529772606956199"/>
    <n v="33.560132535869684"/>
  </r>
  <r>
    <n v="84"/>
    <s v="CircularDVF_Rigid_EC_On_Corr_On"/>
    <x v="0"/>
    <x v="4"/>
    <n v="1.22968943868824"/>
    <n v="142.355101689365"/>
    <n v="0.52968943868823903"/>
    <n v="-37.644898310635398"/>
    <n v="0"/>
    <n v="0"/>
    <n v="1.22968943868824"/>
    <n v="37.644898310635"/>
  </r>
  <r>
    <n v="85"/>
    <s v="CircularDVF_Rigid_EC_On_Corr_On"/>
    <x v="0"/>
    <x v="3"/>
    <n v="0.36246429632882998"/>
    <n v="161.38430799266899"/>
    <n v="-0.33753570367116997"/>
    <n v="161.38430799266899"/>
    <n v="1"/>
    <n v="0"/>
    <n v="0.36246429632882998"/>
    <n v="18.615692007331006"/>
  </r>
  <r>
    <n v="86"/>
    <s v="CircularDVF_Rigid_EC_On_Corr_On"/>
    <x v="1"/>
    <x v="0"/>
    <n v="1.29646534851416"/>
    <n v="135.98469947496099"/>
    <n v="0.94646534851416197"/>
    <n v="0.98469947496141697"/>
    <n v="0"/>
    <n v="0"/>
    <n v="1.29646534851416"/>
    <n v="0.98469947496099053"/>
  </r>
  <r>
    <n v="87"/>
    <s v="CircularDVF_Rigid_EC_On_Corr_On"/>
    <x v="3"/>
    <x v="2"/>
    <n v="1.76710279433222"/>
    <n v="50.087209863922403"/>
    <n v="0.76710279433222095"/>
    <n v="5.0872098639223697"/>
    <n v="0"/>
    <n v="0"/>
    <n v="1.76710279433222"/>
    <n v="5.0872098639223964"/>
  </r>
  <r>
    <n v="88"/>
    <s v="CircularDVF_Rigid_EC_On_Corr_On"/>
    <x v="4"/>
    <x v="2"/>
    <n v="1.60659566232549"/>
    <n v="52.6953539630533"/>
    <n v="0.10659566232548499"/>
    <n v="7.6953539630532903"/>
    <n v="0"/>
    <n v="0"/>
    <n v="1.60659566232549"/>
    <n v="7.695353963053293"/>
  </r>
  <r>
    <n v="89"/>
    <s v="CircularDVF_Rigid_EC_On_Corr_On"/>
    <x v="3"/>
    <x v="2"/>
    <n v="1.9716828182980599"/>
    <n v="62.119116359065899"/>
    <n v="0.97168281829805803"/>
    <n v="17.119116359065899"/>
    <n v="0"/>
    <n v="0"/>
    <n v="1.9716828182980599"/>
    <n v="17.119116359065913"/>
  </r>
  <r>
    <n v="90"/>
    <s v="CircularDVF_Rigid_EC_On_Corr_On"/>
    <x v="1"/>
    <x v="2"/>
    <n v="1.91761716851626"/>
    <n v="38.756221068754101"/>
    <n v="1.5676171685162601"/>
    <n v="-6.2437789312458802"/>
    <n v="0"/>
    <n v="0"/>
    <n v="1.91761716851626"/>
    <n v="6.2437789312459131"/>
  </r>
  <r>
    <n v="91"/>
    <s v="CircularDVF_Rigid_EC_On_Corr_On"/>
    <x v="3"/>
    <x v="2"/>
    <n v="1.4487733093138999"/>
    <n v="74.596173112782694"/>
    <n v="0.44877330931390402"/>
    <n v="29.596173112782701"/>
    <n v="0"/>
    <n v="0"/>
    <n v="1.4487733093138999"/>
    <n v="29.596173112782708"/>
  </r>
  <r>
    <n v="92"/>
    <s v="CircularDVF_Rigid_EC_On_Corr_On"/>
    <x v="0"/>
    <x v="2"/>
    <n v="1.0073447473107999"/>
    <n v="94.558692367728895"/>
    <n v="0.30734474731080402"/>
    <n v="49.558692367728902"/>
    <n v="1"/>
    <n v="0"/>
    <n v="1.0073447473107999"/>
    <n v="40.441307632271105"/>
  </r>
  <r>
    <n v="93"/>
    <s v="CircularDVF_Rigid_EC_On_Corr_On"/>
    <x v="4"/>
    <x v="2"/>
    <n v="0.64417611694410404"/>
    <n v="105.10602670944699"/>
    <n v="-0.85582388305589596"/>
    <n v="60.106026709447001"/>
    <n v="1"/>
    <n v="0"/>
    <n v="0.64417611694410404"/>
    <n v="29.893973290552992"/>
  </r>
  <r>
    <n v="94"/>
    <s v="CircularDVF_Rigid_EC_On_Corr_On"/>
    <x v="4"/>
    <x v="4"/>
    <n v="0.50010271336846202"/>
    <n v="159.18767701152899"/>
    <n v="-0.99989728663153798"/>
    <n v="-20.812322988470701"/>
    <n v="0"/>
    <n v="0"/>
    <n v="0.50010271336846202"/>
    <n v="20.81232298847101"/>
  </r>
  <r>
    <n v="95"/>
    <s v="CircularDVF_Rigid_EC_On_Corr_On"/>
    <x v="1"/>
    <x v="2"/>
    <n v="1.7625384954119701"/>
    <n v="65.868723732580804"/>
    <n v="1.41253849541197"/>
    <n v="20.868723732580801"/>
    <n v="0"/>
    <n v="0"/>
    <n v="1.7625384954119701"/>
    <n v="20.868723732580804"/>
  </r>
  <r>
    <n v="96"/>
    <s v="CircularDVF_Rigid_EC_On_Corr_On"/>
    <x v="2"/>
    <x v="2"/>
    <n v="1.4677380613918201"/>
    <n v="69.071066641392505"/>
    <n v="0.96773806139182295"/>
    <n v="24.071066641392498"/>
    <n v="0"/>
    <n v="0"/>
    <n v="1.4677380613918201"/>
    <n v="24.07106664139252"/>
  </r>
  <r>
    <n v="97"/>
    <s v="CircularDVF_Rigid_EC_On_Corr_On"/>
    <x v="4"/>
    <x v="1"/>
    <n v="0.50402472668296205"/>
    <n v="42.881977081477103"/>
    <n v="-0.99597527331703795"/>
    <n v="-47.118022918522897"/>
    <n v="0"/>
    <n v="0"/>
    <n v="0.50402472668296205"/>
    <n v="47.118022918522911"/>
  </r>
  <r>
    <n v="98"/>
    <s v="CircularDVF_Rigid_EC_On_Corr_On"/>
    <x v="4"/>
    <x v="0"/>
    <n v="0.44665845547386601"/>
    <n v="87.680258756976201"/>
    <n v="-1.05334154452613"/>
    <n v="-47.319741243023799"/>
    <n v="1"/>
    <n v="0"/>
    <n v="0.44665845547386601"/>
    <n v="42.680258756976201"/>
  </r>
  <r>
    <n v="99"/>
    <s v="CircularDVF_Rigid_EC_On_Corr_On"/>
    <x v="2"/>
    <x v="0"/>
    <n v="0.73679646255869202"/>
    <n v="112.897952618039"/>
    <n v="0.23679646255869199"/>
    <n v="-22.102047381961299"/>
    <n v="0"/>
    <n v="0"/>
    <n v="0.73679646255869202"/>
    <n v="22.102047381961"/>
  </r>
  <r>
    <n v="100"/>
    <s v="CircularDVF_Rigid_EC_On_Corr_On"/>
    <x v="4"/>
    <x v="2"/>
    <n v="1.04092164941302"/>
    <n v="35.2831784549319"/>
    <n v="-0.45907835058697699"/>
    <n v="-9.7168215450680595"/>
    <n v="0"/>
    <n v="0"/>
    <n v="1.04092164941302"/>
    <n v="9.7168215450681146"/>
  </r>
  <r>
    <n v="101"/>
    <s v="CircularDVF_Rigid_EC_On_Corr_On"/>
    <x v="2"/>
    <x v="1"/>
    <n v="0.92584198136905904"/>
    <n v="122.95418262852201"/>
    <n v="0.42584198136905899"/>
    <n v="32.954182628521899"/>
    <n v="1"/>
    <n v="0"/>
    <n v="0.92584198136905904"/>
    <n v="32.954182628522005"/>
  </r>
  <r>
    <n v="102"/>
    <s v="CircularDVF_Rigid_EC_On_Corr_On"/>
    <x v="4"/>
    <x v="4"/>
    <n v="0.52539752176001298"/>
    <n v="-176.27960074033101"/>
    <n v="-0.97460247823998702"/>
    <n v="3.7203992596687399"/>
    <n v="1"/>
    <n v="0"/>
    <n v="0.52539752176001298"/>
    <n v="3.7203992596689659"/>
  </r>
  <r>
    <n v="103"/>
    <s v="CircularDVF_Rigid_EC_On_Corr_On"/>
    <x v="2"/>
    <x v="1"/>
    <n v="1.1315670323191001"/>
    <n v="76.9406909741747"/>
    <n v="0.63156703231909495"/>
    <n v="-13.0593090258253"/>
    <n v="0"/>
    <n v="0"/>
    <n v="1.1315670323191001"/>
    <n v="13.059309025825314"/>
  </r>
  <r>
    <n v="104"/>
    <s v="CircularDVF_Rigid_EC_On_Corr_On"/>
    <x v="0"/>
    <x v="0"/>
    <n v="0.91819650819429799"/>
    <n v="120.98033996996401"/>
    <n v="0.21819650819429801"/>
    <n v="-14.019660030035499"/>
    <n v="0"/>
    <n v="0"/>
    <n v="0.91819650819429799"/>
    <n v="14.019660030035993"/>
  </r>
  <r>
    <n v="105"/>
    <s v="CircularDVF_Rigid_EC_On_Corr_On"/>
    <x v="2"/>
    <x v="3"/>
    <n v="0.70159679394290098"/>
    <n v="3.9684046375178901"/>
    <n v="0.201596793942901"/>
    <n v="3.9684046375178901"/>
    <n v="0"/>
    <n v="0"/>
    <n v="0.70159679394290098"/>
    <n v="3.9684046375178923"/>
  </r>
  <r>
    <n v="106"/>
    <s v="CircularDVF_Rigid_EC_On_Corr_On"/>
    <x v="2"/>
    <x v="4"/>
    <n v="0.65402090669994195"/>
    <n v="177.55565626717799"/>
    <n v="0.15402090669994201"/>
    <n v="-2.4443437328224"/>
    <n v="0"/>
    <n v="0"/>
    <n v="0.65402090669994195"/>
    <n v="2.4443437328220057"/>
  </r>
  <r>
    <n v="107"/>
    <s v="CircularDVF_Rigid_EC_On_Corr_On"/>
    <x v="3"/>
    <x v="1"/>
    <n v="1.24751945994604"/>
    <n v="71.032396580949396"/>
    <n v="0.24751945994604399"/>
    <n v="-18.967603419050601"/>
    <n v="0"/>
    <n v="0"/>
    <n v="1.24751945994604"/>
    <n v="18.96760341905059"/>
  </r>
  <r>
    <n v="108"/>
    <s v="CircularDVF_Rigid_EC_On_Corr_On"/>
    <x v="4"/>
    <x v="3"/>
    <n v="0.33909763113128"/>
    <n v="3.8431029904413698"/>
    <n v="-1.1609023688687199"/>
    <n v="3.8431029904413698"/>
    <n v="0"/>
    <n v="0"/>
    <n v="0.33909763113128"/>
    <n v="3.8431029904413663"/>
  </r>
  <r>
    <n v="109"/>
    <s v="CircularDVF_Rigid_EC_On_Corr_On"/>
    <x v="0"/>
    <x v="2"/>
    <n v="1.6298440653775701"/>
    <n v="57.936872551535203"/>
    <n v="0.92984406537756603"/>
    <n v="12.936872551535201"/>
    <n v="0"/>
    <n v="0"/>
    <n v="1.6298440653775701"/>
    <n v="12.936872551535203"/>
  </r>
  <r>
    <n v="110"/>
    <s v="CircularDVF_Rigid_EC_On_Corr_On"/>
    <x v="3"/>
    <x v="0"/>
    <n v="1.44459037001834"/>
    <n v="131.825794912818"/>
    <n v="0.44459037001833801"/>
    <n v="-3.1742050871816301"/>
    <n v="0"/>
    <n v="0"/>
    <n v="1.44459037001834"/>
    <n v="3.1742050871820027"/>
  </r>
  <r>
    <n v="111"/>
    <s v="CircularDVF_Rigid_EC_On_Corr_On"/>
    <x v="0"/>
    <x v="2"/>
    <n v="1.9543842617463001"/>
    <n v="46.488562611206703"/>
    <n v="1.2543842617462999"/>
    <n v="1.4885626112066701"/>
    <n v="0"/>
    <n v="0"/>
    <n v="1.9543842617463001"/>
    <n v="1.488562611206703"/>
  </r>
  <r>
    <n v="112"/>
    <s v="CircularDVF_Rigid_EC_On_Corr_On"/>
    <x v="2"/>
    <x v="3"/>
    <n v="0.41341479757478999"/>
    <n v="111.62859211398801"/>
    <n v="-8.6585202425209895E-2"/>
    <n v="111.62859211398801"/>
    <n v="1"/>
    <n v="0"/>
    <n v="0.41341479757478999"/>
    <n v="68.371407886011994"/>
  </r>
  <r>
    <n v="113"/>
    <s v="CircularDVF_Rigid_EC_On_Corr_On"/>
    <x v="2"/>
    <x v="0"/>
    <n v="1.44282725636503"/>
    <n v="133.56391635815399"/>
    <n v="0.94282725636503195"/>
    <n v="-1.4360836418458101"/>
    <n v="0"/>
    <n v="0"/>
    <n v="1.44282725636503"/>
    <n v="1.436083641846011"/>
  </r>
  <r>
    <n v="114"/>
    <s v="CircularDVF_Rigid_EC_On_Corr_On"/>
    <x v="0"/>
    <x v="1"/>
    <n v="1.1361204689831601"/>
    <n v="58.933490913069697"/>
    <n v="0.43612046898315698"/>
    <n v="-31.066509086930299"/>
    <n v="0"/>
    <n v="0"/>
    <n v="1.1361204689831601"/>
    <n v="31.066509086930296"/>
  </r>
  <r>
    <n v="115"/>
    <s v="CircularDVF_Rigid_EC_On_Corr_On"/>
    <x v="3"/>
    <x v="1"/>
    <n v="1.79291782283885"/>
    <n v="67.380135051959599"/>
    <n v="0.79291782283884804"/>
    <n v="-22.619864948040401"/>
    <n v="0"/>
    <n v="0"/>
    <n v="1.79291782283885"/>
    <n v="22.619864948040401"/>
  </r>
  <r>
    <n v="116"/>
    <s v="CircularDVF_Rigid_EC_On_Corr_On"/>
    <x v="1"/>
    <x v="1"/>
    <n v="1.62140114347825"/>
    <n v="82.7708384361393"/>
    <n v="1.27140114347825"/>
    <n v="-7.2291615638607096"/>
    <n v="0"/>
    <n v="0"/>
    <n v="1.62140114347825"/>
    <n v="7.2291615638607141"/>
  </r>
  <r>
    <n v="117"/>
    <s v="CircularDVF_Rigid_EC_On_Corr_On"/>
    <x v="4"/>
    <x v="1"/>
    <n v="1.15514129551668"/>
    <n v="98.097492352262705"/>
    <n v="-0.34485870448331601"/>
    <n v="8.0974923522627495"/>
    <n v="1"/>
    <n v="0"/>
    <n v="1.15514129551668"/>
    <n v="8.0974923522626909"/>
  </r>
  <r>
    <n v="118"/>
    <s v="CircularDVF_Rigid_EC_On_Corr_On"/>
    <x v="3"/>
    <x v="3"/>
    <n v="0.40070522604383702"/>
    <n v="2.5120105308268701"/>
    <n v="-0.59929477395616304"/>
    <n v="2.5120105308268701"/>
    <n v="0"/>
    <n v="0"/>
    <n v="0.40070522604383702"/>
    <n v="2.5120105308268705"/>
  </r>
  <r>
    <n v="119"/>
    <s v="CircularDVF_Rigid_EC_On_Corr_On"/>
    <x v="4"/>
    <x v="0"/>
    <n v="0.578264502402698"/>
    <n v="62.610935298574802"/>
    <n v="-0.921735497597302"/>
    <n v="-72.389064701425198"/>
    <n v="1"/>
    <n v="0"/>
    <n v="0.578264502402698"/>
    <n v="17.610935298574816"/>
  </r>
  <r>
    <n v="120"/>
    <s v="CircularDVF_Rigid_EC_On_Corr_On"/>
    <x v="2"/>
    <x v="4"/>
    <n v="0.69212042249420003"/>
    <n v="151.27350877525501"/>
    <n v="0.1921204224942"/>
    <n v="-28.7264912247445"/>
    <n v="0"/>
    <n v="0"/>
    <n v="0.69212042249420003"/>
    <n v="28.72649122474499"/>
  </r>
  <r>
    <n v="121"/>
    <s v="CircularDVF_Rigid_EC_On_Corr_On"/>
    <x v="3"/>
    <x v="3"/>
    <n v="0.45318177745633198"/>
    <n v="4.1833275322358103"/>
    <n v="-0.54681822254366796"/>
    <n v="4.1833275322358103"/>
    <n v="0"/>
    <n v="0"/>
    <n v="0.45318177745633198"/>
    <n v="4.1833275322358077"/>
  </r>
  <r>
    <n v="122"/>
    <s v="CircularDVF_Rigid_EC_On_Corr_On"/>
    <x v="3"/>
    <x v="0"/>
    <n v="1.2863083108517499"/>
    <n v="130.12962212549601"/>
    <n v="0.28630831085174702"/>
    <n v="-4.8703778745036201"/>
    <n v="0"/>
    <n v="0"/>
    <n v="1.2863083108517499"/>
    <n v="4.870377874503987"/>
  </r>
  <r>
    <n v="123"/>
    <s v="CircularDVF_Rigid_EC_On_Corr_On"/>
    <x v="3"/>
    <x v="3"/>
    <n v="0.47318221911085501"/>
    <n v="2.7530861108947402"/>
    <n v="-0.52681778088914499"/>
    <n v="2.7530861108947402"/>
    <n v="0"/>
    <n v="0"/>
    <n v="0.47318221911085501"/>
    <n v="2.753086110894742"/>
  </r>
  <r>
    <n v="124"/>
    <s v="CircularDVF_Rigid_EC_On_Corr_On"/>
    <x v="1"/>
    <x v="3"/>
    <n v="1.9763702790145501"/>
    <n v="1.40776978701933"/>
    <n v="1.62637027901455"/>
    <n v="1.40776978701933"/>
    <n v="0"/>
    <n v="0"/>
    <n v="1.9763702790145501"/>
    <n v="1.4077697870193333"/>
  </r>
  <r>
    <n v="125"/>
    <s v="CircularDVF_Rigid_EC_On_Corr_On"/>
    <x v="2"/>
    <x v="1"/>
    <n v="1.3786258542288801"/>
    <n v="33.5233547234306"/>
    <n v="0.87862585422888395"/>
    <n v="-56.4766452765694"/>
    <n v="0"/>
    <n v="0"/>
    <n v="1.3786258542288801"/>
    <n v="56.4766452765694"/>
  </r>
  <r>
    <n v="126"/>
    <s v="CircularDVF_Rigid_EC_On_Corr_On"/>
    <x v="4"/>
    <x v="3"/>
    <n v="0.67466436878689695"/>
    <n v="2.3695080642552901"/>
    <n v="-0.82533563121310305"/>
    <n v="2.3695080642552901"/>
    <n v="0"/>
    <n v="0"/>
    <n v="0.67466436878689695"/>
    <n v="2.3695080642552853"/>
  </r>
  <r>
    <n v="127"/>
    <s v="CircularDVF_Rigid_EC_On_Corr_On"/>
    <x v="3"/>
    <x v="4"/>
    <n v="0.82804800972302495"/>
    <n v="160.92079751934301"/>
    <n v="-0.171951990276975"/>
    <n v="-19.079202480656701"/>
    <n v="0"/>
    <n v="0"/>
    <n v="0.82804800972302495"/>
    <n v="19.079202480656988"/>
  </r>
  <r>
    <n v="128"/>
    <s v="CircularDVF_Rigid_EC_On_Corr_On"/>
    <x v="0"/>
    <x v="0"/>
    <n v="0.92796349030484304"/>
    <n v="121.36304285140599"/>
    <n v="0.227963490304844"/>
    <n v="-13.6369571485936"/>
    <n v="0"/>
    <n v="0"/>
    <n v="0.92796349030484304"/>
    <n v="13.636957148594007"/>
  </r>
  <r>
    <n v="129"/>
    <s v="CircularDVF_Rigid_EC_On_Corr_On"/>
    <x v="1"/>
    <x v="4"/>
    <n v="0.78121959282356102"/>
    <n v="146.07877525592701"/>
    <n v="0.43121959282356098"/>
    <n v="-33.921224744073101"/>
    <n v="0"/>
    <n v="0"/>
    <n v="0.78121959282356102"/>
    <n v="33.921224744072987"/>
  </r>
  <r>
    <n v="130"/>
    <s v="CircularDVF_Rigid_EC_On_Corr_On"/>
    <x v="4"/>
    <x v="4"/>
    <n v="0.78417853482319899"/>
    <n v="169.98546136550701"/>
    <n v="-0.71582146517680101"/>
    <n v="-10.014538634493199"/>
    <n v="0"/>
    <n v="0"/>
    <n v="0.78417853482319899"/>
    <n v="10.014538634492993"/>
  </r>
  <r>
    <n v="131"/>
    <s v="CircularDVF_Rigid_EC_On_Corr_On"/>
    <x v="2"/>
    <x v="2"/>
    <n v="1.2439554546534799"/>
    <n v="61.881329373027398"/>
    <n v="0.74395545465348201"/>
    <n v="16.881329373027398"/>
    <n v="0"/>
    <n v="0"/>
    <n v="1.2439554546534799"/>
    <n v="16.881329373027398"/>
  </r>
  <r>
    <n v="132"/>
    <s v="CircularDVF_Rigid_EC_On_Corr_On"/>
    <x v="0"/>
    <x v="1"/>
    <n v="1.4217545798779501"/>
    <n v="73.863027947689204"/>
    <n v="0.721754579877951"/>
    <n v="-16.136972052310799"/>
    <n v="0"/>
    <n v="0"/>
    <n v="1.4217545798779501"/>
    <n v="16.136972052310796"/>
  </r>
  <r>
    <n v="133"/>
    <s v="CircularDVF_Rigid_EC_On_Corr_On"/>
    <x v="4"/>
    <x v="1"/>
    <n v="0.96230029124964001"/>
    <n v="75.546036599171998"/>
    <n v="-0.53769970875035999"/>
    <n v="-14.453963400828"/>
    <n v="0"/>
    <n v="0"/>
    <n v="0.96230029124964001"/>
    <n v="14.453963400828002"/>
  </r>
  <r>
    <n v="134"/>
    <s v="CircularDVF_Rigid_EC_On_Corr_On"/>
    <x v="4"/>
    <x v="3"/>
    <n v="0.18867652393206699"/>
    <n v="2.1965695654587898"/>
    <n v="-1.31132347606793"/>
    <n v="2.1965695654587898"/>
    <n v="0"/>
    <n v="0"/>
    <n v="0.18867652393206699"/>
    <n v="2.1965695654587876"/>
  </r>
  <r>
    <n v="135"/>
    <s v="CircularDVF_Rigid_EC_On_Corr_On"/>
    <x v="3"/>
    <x v="4"/>
    <n v="0.24180628807103799"/>
    <n v="173.37596736548201"/>
    <n v="-0.75819371192896201"/>
    <n v="-6.6240326345174996"/>
    <n v="0"/>
    <n v="0"/>
    <n v="0.24180628807103799"/>
    <n v="6.6240326345179881"/>
  </r>
  <r>
    <n v="136"/>
    <s v="CircularDVF_Rigid_EC_On_Corr_On"/>
    <x v="3"/>
    <x v="4"/>
    <n v="0.45515571575668801"/>
    <n v="173.221786639725"/>
    <n v="-0.54484428424331199"/>
    <n v="-6.7782133602752896"/>
    <n v="0"/>
    <n v="0"/>
    <n v="0.45515571575668801"/>
    <n v="6.7782133602750037"/>
  </r>
  <r>
    <n v="137"/>
    <s v="CircularDVF_Rigid_EC_On_Corr_On"/>
    <x v="2"/>
    <x v="0"/>
    <n v="1.1731877789138601"/>
    <n v="132.519745070429"/>
    <n v="0.67318777891385695"/>
    <n v="-2.4802549295706098"/>
    <n v="0"/>
    <n v="0"/>
    <n v="1.1731877789138601"/>
    <n v="2.4802549295710037"/>
  </r>
  <r>
    <n v="138"/>
    <s v="CircularDVF_Rigid_EC_On_Corr_On"/>
    <x v="2"/>
    <x v="3"/>
    <n v="0.46802282524006"/>
    <n v="2.7834593717602201"/>
    <n v="-3.19771747599399E-2"/>
    <n v="2.7834593717602201"/>
    <n v="0"/>
    <n v="0"/>
    <n v="0.46802282524006"/>
    <n v="2.7834593717602161"/>
  </r>
  <r>
    <n v="139"/>
    <s v="CircularDVF_Rigid_EC_On_Corr_On"/>
    <x v="3"/>
    <x v="3"/>
    <n v="0.72111597514085601"/>
    <n v="2.21679434074019"/>
    <n v="-0.27888402485914399"/>
    <n v="2.21679434074019"/>
    <n v="0"/>
    <n v="0"/>
    <n v="0.72111597514085601"/>
    <n v="2.2167943407401935"/>
  </r>
  <r>
    <n v="140"/>
    <s v="CircularDVF_Rigid_EC_On_Corr_On"/>
    <x v="3"/>
    <x v="1"/>
    <n v="1.5669543621622399"/>
    <n v="63.891075423560601"/>
    <n v="0.56695436216224204"/>
    <n v="-26.108924576439399"/>
    <n v="0"/>
    <n v="0"/>
    <n v="1.5669543621622399"/>
    <n v="26.108924576439392"/>
  </r>
  <r>
    <n v="141"/>
    <s v="CircularDVF_Rigid_EC_On_Corr_On"/>
    <x v="0"/>
    <x v="4"/>
    <n v="0.73787843559453703"/>
    <n v="154.09864607451499"/>
    <n v="3.7878435594537199E-2"/>
    <n v="-25.901353925484699"/>
    <n v="0"/>
    <n v="0"/>
    <n v="0.73787843559453703"/>
    <n v="25.901353925485012"/>
  </r>
  <r>
    <n v="142"/>
    <s v="CircularDVF_Rigid_EC_On_Corr_On"/>
    <x v="0"/>
    <x v="1"/>
    <n v="1.4714817363454"/>
    <n v="67.612206985842306"/>
    <n v="0.77148173634540196"/>
    <n v="-22.387793014157701"/>
    <n v="0"/>
    <n v="0"/>
    <n v="1.4714817363454"/>
    <n v="22.387793014157694"/>
  </r>
  <r>
    <n v="143"/>
    <s v="CircularDVF_Rigid_EC_On_Corr_On"/>
    <x v="0"/>
    <x v="0"/>
    <n v="0.95267809436266004"/>
    <n v="153.11540729382199"/>
    <n v="0.25267809436265998"/>
    <n v="18.1154072938219"/>
    <n v="0"/>
    <n v="0"/>
    <n v="0.95267809436266004"/>
    <n v="18.115407293821988"/>
  </r>
  <r>
    <n v="144"/>
    <s v="CircularDVF_Rigid_EC_On_Corr_On"/>
    <x v="1"/>
    <x v="3"/>
    <n v="1.28889233708124"/>
    <n v="179.21926415597599"/>
    <n v="0.93889233708123798"/>
    <n v="179.21926415597599"/>
    <n v="1"/>
    <n v="0"/>
    <n v="1.28889233708124"/>
    <n v="0.78073584402400797"/>
  </r>
  <r>
    <n v="145"/>
    <s v="CircularDVF_Rigid_EC_On_Corr_On"/>
    <x v="3"/>
    <x v="1"/>
    <n v="1.3350452469174201"/>
    <n v="125.885576643882"/>
    <n v="0.33504524691742199"/>
    <n v="35.885576643881699"/>
    <n v="1"/>
    <n v="0"/>
    <n v="1.3350452469174201"/>
    <n v="35.885576643882018"/>
  </r>
  <r>
    <n v="146"/>
    <s v="CircularDVF_Rigid_EC_On_Corr_On"/>
    <x v="1"/>
    <x v="2"/>
    <n v="0.87409266049248302"/>
    <n v="126.85635414544301"/>
    <n v="0.52409266049248304"/>
    <n v="81.856354145443106"/>
    <n v="1"/>
    <n v="0"/>
    <n v="0.87409266049248302"/>
    <n v="8.1436458545570076"/>
  </r>
  <r>
    <n v="147"/>
    <s v="CircularDVF_Rigid_EC_On_Corr_On"/>
    <x v="1"/>
    <x v="1"/>
    <n v="0.98719044347946305"/>
    <n v="78.684188020663001"/>
    <n v="0.63719044347946296"/>
    <n v="-11.315811979336999"/>
    <n v="0"/>
    <n v="0"/>
    <n v="0.98719044347946305"/>
    <n v="11.315811979337013"/>
  </r>
  <r>
    <n v="148"/>
    <s v="CircularDVF_Rigid_EC_On_Corr_On"/>
    <x v="0"/>
    <x v="1"/>
    <n v="1.0724267315920399"/>
    <n v="59.779319307619701"/>
    <n v="0.37242673159203898"/>
    <n v="-30.220680692380299"/>
    <n v="0"/>
    <n v="0"/>
    <n v="1.0724267315920399"/>
    <n v="30.220680692380313"/>
  </r>
  <r>
    <n v="149"/>
    <s v="CircularDVF_Rigid_EC_On_Corr_On"/>
    <x v="2"/>
    <x v="0"/>
    <n v="1.0554286072286501"/>
    <n v="133.830051523957"/>
    <n v="0.55542860722864595"/>
    <n v="-1.16994847604343"/>
    <n v="0"/>
    <n v="0"/>
    <n v="1.0554286072286501"/>
    <n v="1.1699484760430039"/>
  </r>
  <r>
    <n v="150"/>
    <s v="CircularDVF_Rigid_EC_On_Corr_On"/>
    <x v="3"/>
    <x v="0"/>
    <n v="1.00203333676343"/>
    <n v="147.440461778257"/>
    <n v="2.0333367634273198E-3"/>
    <n v="12.440461778257101"/>
    <n v="0"/>
    <n v="0"/>
    <n v="1.00203333676343"/>
    <n v="12.440461778257003"/>
  </r>
  <r>
    <s v="okitsu1"/>
    <s v="CircularDVF_Rigid_EC_On_Corr_On"/>
    <x v="4"/>
    <x v="3"/>
    <n v="0.875626716165116"/>
    <n v="0.81121346522672899"/>
    <n v="-0.624373283834884"/>
    <n v="0.81121346522672899"/>
    <n v="0"/>
    <n v="0"/>
    <n v="0.875626716165116"/>
    <n v="0.81121346522672866"/>
  </r>
  <r>
    <n v="2"/>
    <s v="CircularDVF_Rigid_EC_On_Corr_On"/>
    <x v="3"/>
    <x v="2"/>
    <n v="0.99899586790439399"/>
    <n v="89.8518726684039"/>
    <n v="-1.00413209560579E-3"/>
    <n v="44.8518726684039"/>
    <n v="0"/>
    <n v="0"/>
    <n v="0.99899586790439399"/>
    <n v="44.8518726684039"/>
  </r>
  <r>
    <n v="3"/>
    <s v="CircularDVF_Rigid_EC_On_Corr_On"/>
    <x v="2"/>
    <x v="3"/>
    <n v="1.0049554314702001"/>
    <n v="16.544101452800401"/>
    <n v="0.50495543147019994"/>
    <n v="16.544101452800401"/>
    <n v="0"/>
    <n v="0"/>
    <n v="1.0049554314702001"/>
    <n v="16.54410145280039"/>
  </r>
  <r>
    <n v="4"/>
    <s v="CircularDVF_Rigid_EC_On_Corr_On"/>
    <x v="2"/>
    <x v="2"/>
    <n v="1.5155368858376299"/>
    <n v="90.097640974860099"/>
    <n v="1.0155368858376299"/>
    <n v="45.097640974860099"/>
    <n v="1"/>
    <n v="0"/>
    <n v="1.5155368858376299"/>
    <n v="44.902359025139901"/>
  </r>
  <r>
    <n v="5"/>
    <s v="CircularDVF_Rigid_EC_On_Corr_On"/>
    <x v="1"/>
    <x v="0"/>
    <n v="1.88744680439593"/>
    <n v="90.078401400865602"/>
    <n v="1.53744680439593"/>
    <n v="-44.921598599134398"/>
    <n v="0"/>
    <n v="0"/>
    <n v="1.88744680439593"/>
    <n v="44.921598599134398"/>
  </r>
  <r>
    <n v="6"/>
    <s v="CircularDVF_Rigid_EC_On_Corr_On"/>
    <x v="2"/>
    <x v="3"/>
    <n v="0.70977121413049704"/>
    <n v="90.625474928774807"/>
    <n v="0.20977121413049701"/>
    <n v="90.625474928774807"/>
    <n v="1"/>
    <n v="0"/>
    <n v="0.70977121413049704"/>
    <n v="89.374525071225193"/>
  </r>
  <r>
    <n v="7"/>
    <s v="CircularDVF_Rigid_EC_On_Corr_On"/>
    <x v="3"/>
    <x v="3"/>
    <n v="0.49548779587823699"/>
    <n v="28.2481648654563"/>
    <n v="-0.50451220412176301"/>
    <n v="28.2481648654563"/>
    <n v="0"/>
    <n v="0"/>
    <n v="0.49548779587823699"/>
    <n v="28.248164865456289"/>
  </r>
  <r>
    <n v="8"/>
    <s v="CircularDVF_Rigid_EC_On_Corr_On"/>
    <x v="3"/>
    <x v="3"/>
    <n v="0.52533149892605202"/>
    <n v="27.1445401808468"/>
    <n v="-0.47466850107394798"/>
    <n v="27.1445401808468"/>
    <n v="0"/>
    <n v="0"/>
    <n v="0.52533149892605202"/>
    <n v="27.144540180846803"/>
  </r>
  <r>
    <n v="9"/>
    <s v="CircularDVF_Rigid_EC_On_Corr_On"/>
    <x v="4"/>
    <x v="4"/>
    <n v="1.47271422728949"/>
    <n v="14.918472197559099"/>
    <n v="-2.7285772710509099E-2"/>
    <n v="-165.081527802441"/>
    <n v="1"/>
    <n v="0"/>
    <n v="1.47271422728949"/>
    <n v="14.918472197559112"/>
  </r>
  <r>
    <n v="10"/>
    <s v="CircularDVF_Rigid_EC_On_Corr_On"/>
    <x v="3"/>
    <x v="4"/>
    <n v="1.4998592030969"/>
    <n v="4.42443313930724"/>
    <n v="0.49985920309690102"/>
    <n v="-175.57556686069299"/>
    <n v="1"/>
    <n v="0"/>
    <n v="1.4998592030969"/>
    <n v="4.42443313930724"/>
  </r>
  <r>
    <n v="11"/>
    <s v="CircularDVF_Rigid_EC_On_Corr_On"/>
    <x v="3"/>
    <x v="0"/>
    <n v="1.5001473635287901"/>
    <n v="90.690514873612997"/>
    <n v="0.50014736352878697"/>
    <n v="-44.309485126387003"/>
    <n v="0"/>
    <n v="0"/>
    <n v="1.5001473635287901"/>
    <n v="44.309485126387017"/>
  </r>
  <r>
    <n v="12"/>
    <s v="CircularDVF_Rigid_EC_On_Corr_On"/>
    <x v="4"/>
    <x v="2"/>
    <n v="1.0041293865699401"/>
    <n v="58.869436641106503"/>
    <n v="-0.495870613430062"/>
    <n v="13.8694366411065"/>
    <n v="0"/>
    <n v="0"/>
    <n v="1.0041293865699401"/>
    <n v="13.869436641106518"/>
  </r>
  <r>
    <n v="13"/>
    <s v="CircularDVF_Rigid_EC_On_Corr_On"/>
    <x v="2"/>
    <x v="3"/>
    <n v="0.99473480338144205"/>
    <n v="1.6068368392874699"/>
    <n v="0.49473480338144199"/>
    <n v="1.6068368392874699"/>
    <n v="0"/>
    <n v="0"/>
    <n v="0.99473480338144205"/>
    <n v="1.6068368392874675"/>
  </r>
  <r>
    <n v="14"/>
    <s v="CircularDVF_Rigid_EC_On_Corr_On"/>
    <x v="1"/>
    <x v="3"/>
    <n v="1.49654850162549"/>
    <n v="2.2550417530099498"/>
    <n v="1.1465485016254899"/>
    <n v="2.2550417530099498"/>
    <n v="0"/>
    <n v="0"/>
    <n v="1.49654850162549"/>
    <n v="2.255041753009948"/>
  </r>
  <r>
    <n v="15"/>
    <s v="CircularDVF_Rigid_EC_On_Corr_On"/>
    <x v="4"/>
    <x v="3"/>
    <n v="0.51219029320020104"/>
    <n v="6.6018144916047303"/>
    <n v="-0.98780970679979896"/>
    <n v="6.6018144916047303"/>
    <n v="0"/>
    <n v="0"/>
    <n v="0.51219029320020104"/>
    <n v="6.6018144916047277"/>
  </r>
  <r>
    <n v="16"/>
    <s v="CircularDVF_Rigid_EC_On_Corr_On"/>
    <x v="2"/>
    <x v="4"/>
    <n v="1.8162948029792201"/>
    <n v="1.5318691083251701"/>
    <n v="1.3162948029792201"/>
    <n v="-178.468130891675"/>
    <n v="1"/>
    <n v="0"/>
    <n v="1.8162948029792201"/>
    <n v="1.5318691083251679"/>
  </r>
  <r>
    <n v="17"/>
    <s v="CircularDVF_Rigid_EC_On_Corr_On"/>
    <x v="4"/>
    <x v="4"/>
    <n v="1.88283697071594"/>
    <n v="0.377250709712314"/>
    <n v="0.38283697071593797"/>
    <n v="-179.622749290288"/>
    <n v="1"/>
    <n v="0"/>
    <n v="1.88283697071594"/>
    <n v="0.37725070971231389"/>
  </r>
  <r>
    <n v="18"/>
    <s v="CircularDVF_Rigid_EC_On_Corr_On"/>
    <x v="1"/>
    <x v="3"/>
    <n v="1.0258689770551499"/>
    <n v="1.8466801246042099"/>
    <n v="0.67586897705514604"/>
    <n v="1.8466801246042099"/>
    <n v="0"/>
    <n v="0"/>
    <n v="1.0258689770551499"/>
    <n v="1.8466801246042053"/>
  </r>
  <r>
    <n v="19"/>
    <s v="CircularDVF_Rigid_EC_On_Corr_On"/>
    <x v="3"/>
    <x v="3"/>
    <n v="0.521390651542048"/>
    <n v="5.3434623509629704"/>
    <n v="-0.478609348457952"/>
    <n v="5.3434623509629704"/>
    <n v="0"/>
    <n v="0"/>
    <n v="0.521390651542048"/>
    <n v="5.343462350962966"/>
  </r>
  <r>
    <n v="20"/>
    <s v="CircularDVF_Rigid_EC_On_Corr_On"/>
    <x v="4"/>
    <x v="1"/>
    <n v="1.26249507431511"/>
    <n v="90.586065683861605"/>
    <n v="-0.23750492568488599"/>
    <n v="0.58606568386164803"/>
    <n v="1"/>
    <n v="0"/>
    <n v="1.26249507431511"/>
    <n v="0.58606568386159097"/>
  </r>
  <r>
    <n v="21"/>
    <s v="CircularDVF_Rigid_EC_On_Corr_On"/>
    <x v="0"/>
    <x v="2"/>
    <n v="0.98869204678662104"/>
    <n v="90.449017292718295"/>
    <n v="0.28869204678662103"/>
    <n v="45.449017292718302"/>
    <n v="1"/>
    <n v="0"/>
    <n v="0.98869204678662104"/>
    <n v="44.550982707281719"/>
  </r>
  <r>
    <n v="22"/>
    <s v="CircularDVF_Rigid_EC_On_Corr_On"/>
    <x v="1"/>
    <x v="1"/>
    <n v="1.40846005320217"/>
    <n v="110.50193924994799"/>
    <n v="1.05846005320217"/>
    <n v="20.501939249947899"/>
    <n v="1"/>
    <n v="0"/>
    <n v="1.40846005320217"/>
    <n v="20.501939249948009"/>
  </r>
  <r>
    <n v="23"/>
    <s v="CircularDVF_Rigid_EC_On_Corr_On"/>
    <x v="4"/>
    <x v="0"/>
    <n v="1.71599945515269"/>
    <n v="111.823828180378"/>
    <n v="0.21599945515268801"/>
    <n v="-23.176171819622301"/>
    <n v="0"/>
    <n v="0"/>
    <n v="1.71599945515269"/>
    <n v="23.176171819621999"/>
  </r>
  <r>
    <n v="24"/>
    <s v="CircularDVF_Rigid_EC_On_Corr_On"/>
    <x v="4"/>
    <x v="1"/>
    <n v="1.7118694120181599"/>
    <n v="90.432217054037693"/>
    <n v="0.211869412018165"/>
    <n v="0.43221705403766503"/>
    <n v="1"/>
    <n v="0"/>
    <n v="1.7118694120181599"/>
    <n v="0.43221705403769306"/>
  </r>
  <r>
    <n v="25"/>
    <s v="CircularDVF_Rigid_EC_On_Corr_On"/>
    <x v="0"/>
    <x v="2"/>
    <n v="1.54138126702643"/>
    <n v="90.2880125515495"/>
    <n v="0.84138126702643001"/>
    <n v="45.2880125515495"/>
    <n v="1"/>
    <n v="0"/>
    <n v="1.54138126702643"/>
    <n v="44.711987448450486"/>
  </r>
  <r>
    <n v="26"/>
    <s v="CircularDVF_Rigid_EC_On_Corr_On"/>
    <x v="3"/>
    <x v="4"/>
    <n v="1.4910149264269099"/>
    <n v="1.86616936469744"/>
    <n v="0.49101492642690597"/>
    <n v="-178.13383063530301"/>
    <n v="1"/>
    <n v="0"/>
    <n v="1.4910149264269099"/>
    <n v="1.8661693646974413"/>
  </r>
  <r>
    <n v="27"/>
    <s v="CircularDVF_Rigid_EC_On_Corr_On"/>
    <x v="1"/>
    <x v="2"/>
    <n v="1.0209075123557001"/>
    <n v="37.165592729072301"/>
    <n v="0.67090751235569701"/>
    <n v="-7.8344072709277297"/>
    <n v="0"/>
    <n v="0"/>
    <n v="1.0209075123557001"/>
    <n v="7.8344072709276986"/>
  </r>
  <r>
    <n v="28"/>
    <s v="CircularDVF_Rigid_EC_On_Corr_On"/>
    <x v="3"/>
    <x v="2"/>
    <n v="1.19400157872062"/>
    <n v="38.659808254090102"/>
    <n v="0.19400157872061599"/>
    <n v="-6.3401917459099204"/>
    <n v="0"/>
    <n v="0"/>
    <n v="1.19400157872062"/>
    <n v="6.3401917459098911"/>
  </r>
  <r>
    <n v="29"/>
    <s v="CircularDVF_Rigid_EC_On_Corr_On"/>
    <x v="2"/>
    <x v="0"/>
    <n v="1.68249769463376"/>
    <n v="57.397943291612798"/>
    <n v="1.18249769463376"/>
    <n v="-77.602056708387195"/>
    <n v="1"/>
    <n v="0"/>
    <n v="1.68249769463376"/>
    <n v="12.397943291612791"/>
  </r>
  <r>
    <n v="30"/>
    <s v="CircularDVF_Rigid_EC_On_Corr_On"/>
    <x v="3"/>
    <x v="1"/>
    <n v="0.99755257177940804"/>
    <n v="71.743308307968704"/>
    <n v="-2.4474282205918501E-3"/>
    <n v="-18.2566916920313"/>
    <n v="0"/>
    <n v="0"/>
    <n v="0.99755257177940804"/>
    <n v="18.256691692031296"/>
  </r>
  <r>
    <n v="31"/>
    <s v="CircularDVF_Rigid_EC_On_Corr_On"/>
    <x v="1"/>
    <x v="4"/>
    <n v="1.53159766457725"/>
    <n v="0.46376683891875797"/>
    <n v="1.1815976645772499"/>
    <n v="-179.53623316108099"/>
    <n v="1"/>
    <n v="0"/>
    <n v="1.53159766457725"/>
    <n v="0.46376683891875814"/>
  </r>
  <r>
    <n v="32"/>
    <s v="CircularDVF_Rigid_EC_On_Corr_On"/>
    <x v="4"/>
    <x v="1"/>
    <n v="0.99902257594600996"/>
    <n v="89.555625925405593"/>
    <n v="-0.50097742405399004"/>
    <n v="-0.44437407459440698"/>
    <n v="0"/>
    <n v="0"/>
    <n v="0.99902257594600996"/>
    <n v="0.44437407459440692"/>
  </r>
  <r>
    <n v="33"/>
    <s v="CircularDVF_Rigid_EC_On_Corr_On"/>
    <x v="4"/>
    <x v="4"/>
    <n v="0.99962331822747597"/>
    <n v="17.564202416140201"/>
    <n v="-0.50037668177252403"/>
    <n v="-162.43579758385999"/>
    <n v="1"/>
    <n v="0"/>
    <n v="0.99962331822747597"/>
    <n v="17.564202416140205"/>
  </r>
  <r>
    <n v="34"/>
    <s v="CircularDVF_Rigid_EC_On_Corr_On"/>
    <x v="2"/>
    <x v="1"/>
    <n v="0.96637306856819805"/>
    <n v="115.825438401993"/>
    <n v="0.46637306856819799"/>
    <n v="25.825438401993299"/>
    <n v="1"/>
    <n v="0"/>
    <n v="0.96637306856819805"/>
    <n v="25.825438401992983"/>
  </r>
  <r>
    <n v="35"/>
    <s v="CircularDVF_Rigid_EC_On_Corr_On"/>
    <x v="0"/>
    <x v="1"/>
    <n v="0.98015980364975697"/>
    <n v="116.78110777076"/>
    <n v="0.28015980364975701"/>
    <n v="26.7811077707597"/>
    <n v="1"/>
    <n v="0"/>
    <n v="0.98015980364975697"/>
    <n v="26.781107770760002"/>
  </r>
  <r>
    <n v="36"/>
    <s v="CircularDVF_Rigid_EC_On_Corr_On"/>
    <x v="2"/>
    <x v="4"/>
    <n v="1.00809140510151"/>
    <n v="167.45208626826499"/>
    <n v="0.50809140510150896"/>
    <n v="-12.5479137317345"/>
    <n v="0"/>
    <n v="0"/>
    <n v="1.00809140510151"/>
    <n v="12.547913731735008"/>
  </r>
  <r>
    <n v="37"/>
    <s v="CircularDVF_Rigid_EC_On_Corr_On"/>
    <x v="3"/>
    <x v="0"/>
    <n v="1.5008301894740299"/>
    <n v="134.735066426836"/>
    <n v="0.50083018947403302"/>
    <n v="-0.26493357316411398"/>
    <n v="0"/>
    <n v="0"/>
    <n v="1.5008301894740299"/>
    <n v="0.26493357316400079"/>
  </r>
  <r>
    <n v="38"/>
    <s v="CircularDVF_Rigid_EC_On_Corr_On"/>
    <x v="4"/>
    <x v="4"/>
    <n v="1.5163078047452501"/>
    <n v="178.94595466737499"/>
    <n v="1.63078047452456E-2"/>
    <n v="-1.05404533262509"/>
    <n v="0"/>
    <n v="0"/>
    <n v="1.5163078047452501"/>
    <n v="1.0540453326250088"/>
  </r>
  <r>
    <n v="39"/>
    <s v="CircularDVF_Rigid_EC_On_Corr_On"/>
    <x v="4"/>
    <x v="4"/>
    <n v="1.5057377498444899"/>
    <n v="179.724825130093"/>
    <n v="5.7377498444855001E-3"/>
    <n v="-0.27517486990728901"/>
    <n v="0"/>
    <n v="0"/>
    <n v="1.5057377498444899"/>
    <n v="0.2751748699070049"/>
  </r>
  <r>
    <n v="40"/>
    <s v="CircularDVF_Rigid_EC_On_Corr_On"/>
    <x v="0"/>
    <x v="1"/>
    <n v="1.0084486519878599"/>
    <n v="126.271192922778"/>
    <n v="0.30844865198785498"/>
    <n v="36.2711929227778"/>
    <n v="1"/>
    <n v="0"/>
    <n v="1.0084486519878599"/>
    <n v="36.271192922777999"/>
  </r>
  <r>
    <n v="41"/>
    <s v="CircularDVF_Rigid_EC_On_Corr_On"/>
    <x v="0"/>
    <x v="1"/>
    <n v="0.99899586790439399"/>
    <n v="90.148127331596001"/>
    <n v="0.29899586790439397"/>
    <n v="0.14812733159601499"/>
    <n v="1"/>
    <n v="0"/>
    <n v="0.99899586790439399"/>
    <n v="0.14812733159601521"/>
  </r>
  <r>
    <n v="42"/>
    <s v="CircularDVF_Rigid_EC_On_Corr_On"/>
    <x v="0"/>
    <x v="2"/>
    <n v="1.2309060845097799"/>
    <n v="59.065107838035303"/>
    <n v="0.53090608450978405"/>
    <n v="14.065107838035299"/>
    <n v="0"/>
    <n v="0"/>
    <n v="1.2309060845097799"/>
    <n v="14.065107838035317"/>
  </r>
  <r>
    <n v="43"/>
    <s v="CircularDVF_Rigid_EC_On_Corr_On"/>
    <x v="0"/>
    <x v="3"/>
    <n v="1.0205520123010601"/>
    <n v="1.5661779492938299"/>
    <n v="0.32055201230105701"/>
    <n v="1.5661779492938299"/>
    <n v="0"/>
    <n v="0"/>
    <n v="1.0205520123010601"/>
    <n v="1.5661779492938308"/>
  </r>
  <r>
    <n v="44"/>
    <s v="CircularDVF_Rigid_EC_On_Corr_On"/>
    <x v="0"/>
    <x v="2"/>
    <n v="1.4977870867783301"/>
    <n v="113.258265487714"/>
    <n v="0.79778708677832699"/>
    <n v="68.258265487713999"/>
    <n v="1"/>
    <n v="0"/>
    <n v="1.4977870867783301"/>
    <n v="21.741734512286001"/>
  </r>
  <r>
    <n v="45"/>
    <s v="CircularDVF_Rigid_EC_On_Corr_On"/>
    <x v="4"/>
    <x v="2"/>
    <n v="1.4496496777443599"/>
    <n v="114.976192576025"/>
    <n v="-5.0350322255641601E-2"/>
    <n v="69.976192576024999"/>
    <n v="1"/>
    <n v="0"/>
    <n v="1.4496496777443599"/>
    <n v="20.023807423975001"/>
  </r>
  <r>
    <n v="46"/>
    <s v="CircularDVF_Rigid_EC_On_Corr_On"/>
    <x v="3"/>
    <x v="1"/>
    <n v="1.6550998102547401"/>
    <n v="90.625865331515598"/>
    <n v="0.65509981025474295"/>
    <n v="0.62586533151557"/>
    <n v="1"/>
    <n v="0"/>
    <n v="1.6550998102547401"/>
    <n v="0.6258653315155982"/>
  </r>
  <r>
    <n v="47"/>
    <s v="CircularDVF_Rigid_EC_On_Corr_On"/>
    <x v="4"/>
    <x v="1"/>
    <n v="1.54146781547288"/>
    <n v="90.672004131588906"/>
    <n v="4.1467815472881399E-2"/>
    <n v="0.67200413158889205"/>
    <n v="1"/>
    <n v="0"/>
    <n v="1.54146781547288"/>
    <n v="0.67200413158889205"/>
  </r>
  <r>
    <n v="48"/>
    <s v="CircularDVF_Rigid_EC_On_Corr_On"/>
    <x v="2"/>
    <x v="0"/>
    <n v="1.7041696460047799"/>
    <n v="138.083784355901"/>
    <n v="1.2041696460047799"/>
    <n v="3.0837843559014"/>
    <n v="0"/>
    <n v="0"/>
    <n v="1.7041696460047799"/>
    <n v="3.0837843559010025"/>
  </r>
  <r>
    <n v="49"/>
    <s v="CircularDVF_Rigid_EC_On_Corr_On"/>
    <x v="2"/>
    <x v="3"/>
    <n v="1.3302902167861199"/>
    <n v="0.97893941005261798"/>
    <n v="0.83029021678612103"/>
    <n v="0.97893941005261798"/>
    <n v="0"/>
    <n v="0"/>
    <n v="1.3302902167861199"/>
    <n v="0.97893941005261809"/>
  </r>
  <r>
    <n v="50"/>
    <s v="CircularDVF_Rigid_EC_On_Corr_On"/>
    <x v="1"/>
    <x v="2"/>
    <n v="1.0098975120527101"/>
    <n v="104.36319759887"/>
    <n v="0.65989751205271496"/>
    <n v="59.363197598869597"/>
    <n v="1"/>
    <n v="0"/>
    <n v="1.0098975120527101"/>
    <n v="30.636802401130012"/>
  </r>
  <r>
    <n v="51"/>
    <s v="CircularDVF_Rigid_EC_On_Corr_On"/>
    <x v="0"/>
    <x v="4"/>
    <n v="1.49617761779634"/>
    <n v="178.14027228173501"/>
    <n v="0.79617761779634399"/>
    <n v="-1.8597277182649301"/>
    <n v="0"/>
    <n v="0"/>
    <n v="1.49617761779634"/>
    <n v="1.8597277182649918"/>
  </r>
  <r>
    <n v="52"/>
    <s v="CircularDVF_Rigid_EC_On_Corr_On"/>
    <x v="3"/>
    <x v="1"/>
    <n v="0.99907598988730295"/>
    <n v="90.740597059552002"/>
    <n v="-9.2401011269660504E-4"/>
    <n v="0.74059705955204402"/>
    <n v="1"/>
    <n v="0"/>
    <n v="0.99907598988730295"/>
    <n v="0.74059705955198751"/>
  </r>
  <r>
    <n v="53"/>
    <s v="CircularDVF_Rigid_EC_On_Corr_On"/>
    <x v="2"/>
    <x v="2"/>
    <n v="0.50880870669915901"/>
    <n v="92.618409465133496"/>
    <n v="8.8087066991590097E-3"/>
    <n v="47.618409465133503"/>
    <n v="1"/>
    <n v="0"/>
    <n v="0.50880870669915901"/>
    <n v="42.381590534866518"/>
  </r>
  <r>
    <n v="54"/>
    <s v="CircularDVF_Rigid_EC_On_Corr_On"/>
    <x v="3"/>
    <x v="2"/>
    <n v="0.54449056320817202"/>
    <n v="90.815349788975993"/>
    <n v="-0.45550943679182798"/>
    <n v="45.815349788976"/>
    <n v="1"/>
    <n v="0"/>
    <n v="0.54449056320817202"/>
    <n v="44.184650211024007"/>
  </r>
  <r>
    <n v="55"/>
    <s v="CircularDVF_Rigid_EC_On_Corr_On"/>
    <x v="2"/>
    <x v="4"/>
    <n v="1.51700270386752"/>
    <n v="2.0293931895036499"/>
    <n v="1.01700270386752"/>
    <n v="-177.97060681049601"/>
    <n v="1"/>
    <n v="0"/>
    <n v="1.51700270386752"/>
    <n v="2.0293931895036508"/>
  </r>
  <r>
    <n v="56"/>
    <s v="CircularDVF_Rigid_EC_On_Corr_On"/>
    <x v="0"/>
    <x v="1"/>
    <n v="0.72028668932933304"/>
    <n v="91.438257572743396"/>
    <n v="2.02866893293332E-2"/>
    <n v="1.4382575727433999"/>
    <n v="1"/>
    <n v="0"/>
    <n v="0.72028668932933304"/>
    <n v="1.4382575727433959"/>
  </r>
  <r>
    <n v="57"/>
    <s v="CircularDVF_Rigid_EC_On_Corr_On"/>
    <x v="4"/>
    <x v="0"/>
    <n v="1.205678549685"/>
    <n v="119.376473720267"/>
    <n v="-0.29432145031500001"/>
    <n v="-15.623526279733399"/>
    <n v="0"/>
    <n v="0"/>
    <n v="1.205678549685"/>
    <n v="15.623526279732999"/>
  </r>
  <r>
    <n v="58"/>
    <s v="CircularDVF_Rigid_EC_On_Corr_On"/>
    <x v="0"/>
    <x v="0"/>
    <n v="1.2406629682443699"/>
    <n v="121.22149375178"/>
    <n v="0.54066296824436599"/>
    <n v="-13.778506248220401"/>
    <n v="0"/>
    <n v="0"/>
    <n v="1.2406629682443699"/>
    <n v="13.778506248219998"/>
  </r>
  <r>
    <n v="59"/>
    <s v="CircularDVF_Rigid_EC_On_Corr_On"/>
    <x v="0"/>
    <x v="4"/>
    <n v="1.33021199233575"/>
    <n v="179.243517162882"/>
    <n v="0.63021199233575298"/>
    <n v="-0.75648283711836894"/>
    <n v="0"/>
    <n v="0"/>
    <n v="1.33021199233575"/>
    <n v="0.75648283711799991"/>
  </r>
  <r>
    <n v="60"/>
    <s v="CircularDVF_Rigid_EC_On_Corr_On"/>
    <x v="2"/>
    <x v="2"/>
    <n v="0.99674448382689695"/>
    <n v="106.096302716125"/>
    <n v="0.49674448382689701"/>
    <n v="61.096302716124796"/>
    <n v="1"/>
    <n v="0"/>
    <n v="0.99674448382689695"/>
    <n v="28.903697283875005"/>
  </r>
  <r>
    <n v="61"/>
    <s v="CircularDVF_Rigid_EC_On_Corr_On"/>
    <x v="1"/>
    <x v="4"/>
    <n v="1.4080962853438299"/>
    <n v="1.5555397853172801"/>
    <n v="1.05809628534383"/>
    <n v="-178.44446021468301"/>
    <n v="1"/>
    <n v="0"/>
    <n v="1.4080962853438299"/>
    <n v="1.5555397853172792"/>
  </r>
  <r>
    <n v="62"/>
    <s v="CircularDVF_Rigid_EC_On_Corr_On"/>
    <x v="4"/>
    <x v="2"/>
    <n v="0.97485902317609197"/>
    <n v="40.034908469327803"/>
    <n v="-0.52514097682390803"/>
    <n v="-4.9650915306722299"/>
    <n v="0"/>
    <n v="0"/>
    <n v="0.97485902317609197"/>
    <n v="4.965091530672197"/>
  </r>
  <r>
    <n v="63"/>
    <s v="CircularDVF_Rigid_EC_On_Corr_On"/>
    <x v="4"/>
    <x v="4"/>
    <n v="1.5219913525462301"/>
    <n v="178.17182499532501"/>
    <n v="2.1991352546231399E-2"/>
    <n v="-1.82817500467451"/>
    <n v="0"/>
    <n v="0"/>
    <n v="1.5219913525462301"/>
    <n v="1.8281750046749892"/>
  </r>
  <r>
    <n v="64"/>
    <s v="CircularDVF_Rigid_EC_On_Corr_On"/>
    <x v="1"/>
    <x v="1"/>
    <n v="0.77206396764698804"/>
    <n v="91.725254875472601"/>
    <n v="0.422063967646988"/>
    <n v="1.72525487547261"/>
    <n v="1"/>
    <n v="0"/>
    <n v="0.77206396764698804"/>
    <n v="1.7252548754726149"/>
  </r>
  <r>
    <n v="65"/>
    <s v="CircularDVF_Rigid_EC_On_Corr_On"/>
    <x v="4"/>
    <x v="2"/>
    <n v="1.24177002842712"/>
    <n v="90.119167422827999"/>
    <n v="-0.25822997157287803"/>
    <n v="45.119167422827999"/>
    <n v="1"/>
    <n v="0"/>
    <n v="1.24177002842712"/>
    <n v="44.880832577171986"/>
  </r>
  <r>
    <n v="66"/>
    <s v="CircularDVF_Rigid_EC_On_Corr_On"/>
    <x v="2"/>
    <x v="2"/>
    <n v="1.2730769063142899"/>
    <n v="91.278711307049804"/>
    <n v="0.77307690631429105"/>
    <n v="46.278711307049797"/>
    <n v="1"/>
    <n v="0"/>
    <n v="1.2730769063142899"/>
    <n v="43.721288692950196"/>
  </r>
  <r>
    <n v="67"/>
    <s v="CircularDVF_Rigid_EC_On_Corr_On"/>
    <x v="3"/>
    <x v="4"/>
    <n v="0.99976744266191497"/>
    <n v="178.69737471543399"/>
    <n v="-2.3255733808547101E-4"/>
    <n v="-1.30262528456598"/>
    <n v="0"/>
    <n v="0"/>
    <n v="0.99976744266191497"/>
    <n v="1.3026252845660053"/>
  </r>
  <r>
    <n v="68"/>
    <s v="CircularDVF_Rigid_EC_On_Corr_On"/>
    <x v="2"/>
    <x v="1"/>
    <n v="0.99902257594600996"/>
    <n v="90.444374074594407"/>
    <n v="0.49902257594601002"/>
    <n v="0.44437407459440698"/>
    <n v="1"/>
    <n v="0"/>
    <n v="0.99902257594600996"/>
    <n v="0.44437407459440692"/>
  </r>
  <r>
    <n v="69"/>
    <s v="CircularDVF_Rigid_EC_On_Corr_On"/>
    <x v="3"/>
    <x v="0"/>
    <n v="1.7431060031093799"/>
    <n v="132.850465006235"/>
    <n v="0.74310600310937702"/>
    <n v="-2.1495349937648598"/>
    <n v="0"/>
    <n v="0"/>
    <n v="1.7431060031093799"/>
    <n v="2.1495349937650019"/>
  </r>
  <r>
    <n v="70"/>
    <s v="CircularDVF_Rigid_EC_On_Corr_On"/>
    <x v="3"/>
    <x v="2"/>
    <n v="1.0005944220106899"/>
    <n v="136.066720382585"/>
    <n v="5.9442201068926604E-4"/>
    <n v="91.066720382585302"/>
    <n v="1"/>
    <n v="0"/>
    <n v="1.0005944220106899"/>
    <n v="1.0667203825850038"/>
  </r>
  <r>
    <n v="71"/>
    <s v="CircularDVF_Rigid_EC_On_Corr_On"/>
    <x v="0"/>
    <x v="0"/>
    <n v="1.53300113398983"/>
    <n v="138.56526437240501"/>
    <n v="0.83300113398983"/>
    <n v="3.5652643724053501"/>
    <n v="0"/>
    <n v="0"/>
    <n v="1.53300113398983"/>
    <n v="3.5652643724050108"/>
  </r>
  <r>
    <n v="72"/>
    <s v="CircularDVF_Rigid_EC_On_Corr_On"/>
    <x v="1"/>
    <x v="1"/>
    <n v="1.0196574864867101"/>
    <n v="89.854874222435996"/>
    <n v="0.66965748648670498"/>
    <n v="-0.14512577756397599"/>
    <n v="0"/>
    <n v="0"/>
    <n v="1.0196574864867101"/>
    <n v="0.14512577756400447"/>
  </r>
  <r>
    <n v="73"/>
    <s v="CircularDVF_Rigid_EC_On_Corr_On"/>
    <x v="2"/>
    <x v="1"/>
    <n v="0.92151482523900297"/>
    <n v="89.839418078775495"/>
    <n v="0.42151482523900302"/>
    <n v="-0.16058192122454801"/>
    <n v="0"/>
    <n v="0"/>
    <n v="0.92151482523900297"/>
    <n v="0.160581921224491"/>
  </r>
  <r>
    <n v="74"/>
    <s v="CircularDVF_Rigid_EC_On_Corr_On"/>
    <x v="2"/>
    <x v="4"/>
    <n v="0.98403937924384699"/>
    <n v="179.57893623479799"/>
    <n v="0.48403937924384699"/>
    <n v="-0.42106376520160899"/>
    <n v="0"/>
    <n v="0"/>
    <n v="0.98403937924384699"/>
    <n v="0.42106376520200683"/>
  </r>
  <r>
    <n v="75"/>
    <s v="CircularDVF_Rigid_EC_On_Corr_On"/>
    <x v="0"/>
    <x v="3"/>
    <n v="0.97424301073886899"/>
    <n v="1.94457391933329"/>
    <n v="0.27424301073886898"/>
    <n v="1.94457391933329"/>
    <n v="0"/>
    <n v="0"/>
    <n v="0.97424301073886899"/>
    <n v="1.944573919333294"/>
  </r>
  <r>
    <n v="76"/>
    <s v="CircularDVF_Rigid_EC_On_Corr_On"/>
    <x v="4"/>
    <x v="0"/>
    <n v="1.53909116059493"/>
    <n v="137.734072020545"/>
    <n v="3.9091160594925803E-2"/>
    <n v="2.73407202054528"/>
    <n v="0"/>
    <n v="0"/>
    <n v="1.53909116059493"/>
    <n v="2.7340720205449998"/>
  </r>
  <r>
    <n v="77"/>
    <s v="CircularDVF_Rigid_EC_On_Corr_On"/>
    <x v="3"/>
    <x v="1"/>
    <n v="0.99674448382689695"/>
    <n v="106.096302716125"/>
    <n v="-3.2555161731025999E-3"/>
    <n v="16.0963027161248"/>
    <n v="1"/>
    <n v="0"/>
    <n v="0.99674448382689695"/>
    <n v="16.096302716124995"/>
  </r>
  <r>
    <n v="78"/>
    <s v="CircularDVF_Rigid_EC_On_Corr_On"/>
    <x v="3"/>
    <x v="3"/>
    <n v="0.99489304535755196"/>
    <n v="1.90419725091505"/>
    <n v="-5.1069546424482599E-3"/>
    <n v="1.90419725091505"/>
    <n v="0"/>
    <n v="0"/>
    <n v="0.99489304535755196"/>
    <n v="1.9041972509150469"/>
  </r>
  <r>
    <n v="79"/>
    <s v="CircularDVF_Rigid_EC_On_Corr_On"/>
    <x v="3"/>
    <x v="4"/>
    <n v="1.526385216884"/>
    <n v="-179.88366355172701"/>
    <n v="0.52638521688400397"/>
    <n v="0.116336448272989"/>
    <n v="1"/>
    <n v="0"/>
    <n v="1.526385216884"/>
    <n v="0.11633644827298895"/>
  </r>
  <r>
    <n v="80"/>
    <s v="CircularDVF_Rigid_EC_On_Corr_On"/>
    <x v="1"/>
    <x v="2"/>
    <n v="0.99899586790439399"/>
    <n v="89.8518726684039"/>
    <n v="0.64899586790439401"/>
    <n v="44.8518726684039"/>
    <n v="0"/>
    <n v="0"/>
    <n v="0.99899586790439399"/>
    <n v="44.8518726684039"/>
  </r>
  <r>
    <n v="81"/>
    <s v="CircularDVF_Rigid_EC_On_Corr_On"/>
    <x v="0"/>
    <x v="2"/>
    <n v="1.1591234750000901"/>
    <n v="89.872335818417397"/>
    <n v="0.45912347500009099"/>
    <n v="44.872335818417397"/>
    <n v="0"/>
    <n v="0"/>
    <n v="1.1591234750000901"/>
    <n v="44.872335818417412"/>
  </r>
  <r>
    <n v="82"/>
    <s v="CircularDVF_Rigid_EC_On_Corr_On"/>
    <x v="0"/>
    <x v="0"/>
    <n v="1.5000584310298199"/>
    <n v="89.704053357609993"/>
    <n v="0.800058431029817"/>
    <n v="-45.29594664239"/>
    <n v="1"/>
    <n v="0"/>
    <n v="1.5000584310298199"/>
    <n v="44.704053357610007"/>
  </r>
  <r>
    <n v="83"/>
    <s v="CircularDVF_Rigid_EC_On_Corr_On"/>
    <x v="4"/>
    <x v="0"/>
    <n v="1.48459832017631"/>
    <n v="90.498384955162905"/>
    <n v="-1.540167982369E-2"/>
    <n v="-44.501615044837102"/>
    <n v="0"/>
    <n v="0"/>
    <n v="1.48459832017631"/>
    <n v="44.501615044837081"/>
  </r>
  <r>
    <n v="84"/>
    <s v="CircularDVF_Rigid_EC_On_Corr_On"/>
    <x v="0"/>
    <x v="4"/>
    <n v="1.3200821712624899"/>
    <n v="-178.744403125974"/>
    <n v="0.62008217126248899"/>
    <n v="1.2555968740258501"/>
    <n v="1"/>
    <n v="0"/>
    <n v="1.3200821712624899"/>
    <n v="1.2555968740259686"/>
  </r>
  <r>
    <n v="85"/>
    <s v="CircularDVF_Rigid_EC_On_Corr_On"/>
    <x v="3"/>
    <x v="2"/>
    <n v="0.97333333810669997"/>
    <n v="91.064289614001595"/>
    <n v="-2.6666661893300001E-2"/>
    <n v="46.064289614001602"/>
    <n v="1"/>
    <n v="0"/>
    <n v="0.97333333810669997"/>
    <n v="43.935710385998391"/>
  </r>
  <r>
    <n v="86"/>
    <s v="CircularDVF_Rigid_EC_On_Corr_On"/>
    <x v="4"/>
    <x v="1"/>
    <n v="1.4347492809979101"/>
    <n v="75.0831990918293"/>
    <n v="-6.5250719002093394E-2"/>
    <n v="-14.9168009081707"/>
    <n v="0"/>
    <n v="0"/>
    <n v="1.4347492809979101"/>
    <n v="14.9168009081707"/>
  </r>
  <r>
    <n v="87"/>
    <s v="CircularDVF_Rigid_EC_On_Corr_On"/>
    <x v="0"/>
    <x v="0"/>
    <n v="1.5083102593359199"/>
    <n v="121.714195780369"/>
    <n v="0.80831025933591905"/>
    <n v="-13.285804219631499"/>
    <n v="0"/>
    <n v="0"/>
    <n v="1.5083102593359199"/>
    <n v="13.285804219631018"/>
  </r>
  <r>
    <n v="88"/>
    <s v="CircularDVF_Rigid_EC_On_Corr_On"/>
    <x v="2"/>
    <x v="4"/>
    <n v="1.50608324900113"/>
    <n v="178.74225013474"/>
    <n v="1.00608324900113"/>
    <n v="-1.2577498652596"/>
    <n v="0"/>
    <n v="0"/>
    <n v="1.50608324900113"/>
    <n v="1.2577498652599957"/>
  </r>
  <r>
    <n v="89"/>
    <s v="CircularDVF_Rigid_EC_On_Corr_On"/>
    <x v="3"/>
    <x v="1"/>
    <n v="1.2307586763443601"/>
    <n v="111.028878762928"/>
    <n v="0.23075867634436301"/>
    <n v="21.028878762927501"/>
    <n v="1"/>
    <n v="0"/>
    <n v="1.2307586763443601"/>
    <n v="21.028878762928002"/>
  </r>
  <r>
    <n v="90"/>
    <s v="CircularDVF_Rigid_EC_On_Corr_On"/>
    <x v="0"/>
    <x v="0"/>
    <n v="1.47422443433277"/>
    <n v="138.42314457147799"/>
    <n v="0.77422443433277499"/>
    <n v="3.4231445714779101"/>
    <n v="0"/>
    <n v="0"/>
    <n v="1.47422443433277"/>
    <n v="3.4231445714779909"/>
  </r>
  <r>
    <n v="91"/>
    <s v="CircularDVF_Rigid_EC_On_Corr_On"/>
    <x v="4"/>
    <x v="0"/>
    <n v="1.4975501418300701"/>
    <n v="139.21007089878799"/>
    <n v="-2.4498581699274901E-3"/>
    <n v="4.2100708987879898"/>
    <n v="0"/>
    <n v="0"/>
    <n v="1.4975501418300701"/>
    <n v="4.2100708987879898"/>
  </r>
  <r>
    <n v="92"/>
    <s v="CircularDVF_Rigid_EC_On_Corr_On"/>
    <x v="1"/>
    <x v="3"/>
    <n v="1.5010417313444899"/>
    <n v="1.4591982675038899"/>
    <n v="1.1510417313444901"/>
    <n v="1.4591982675038899"/>
    <n v="0"/>
    <n v="0"/>
    <n v="1.5010417313444899"/>
    <n v="1.4591982675038935"/>
  </r>
  <r>
    <n v="93"/>
    <s v="CircularDVF_Rigid_EC_On_Corr_On"/>
    <x v="2"/>
    <x v="1"/>
    <n v="1.0196574864867101"/>
    <n v="89.854874222435996"/>
    <n v="0.51965748648670496"/>
    <n v="-0.14512577756397599"/>
    <n v="0"/>
    <n v="0"/>
    <n v="1.0196574864867101"/>
    <n v="0.14512577756400447"/>
  </r>
  <r>
    <n v="94"/>
    <s v="CircularDVF_Rigid_EC_On_Corr_On"/>
    <x v="3"/>
    <x v="1"/>
    <n v="0.978497873245598"/>
    <n v="91.058671626948097"/>
    <n v="-2.1502126754402301E-2"/>
    <n v="1.05867162694813"/>
    <n v="1"/>
    <n v="0"/>
    <n v="0.978497873245598"/>
    <n v="1.0586716269480974"/>
  </r>
  <r>
    <n v="95"/>
    <s v="CircularDVF_Rigid_EC_On_Corr_On"/>
    <x v="2"/>
    <x v="0"/>
    <n v="1.5314304162465"/>
    <n v="132.55318473790399"/>
    <n v="1.0314304162465"/>
    <n v="-2.4468152620955799"/>
    <n v="0"/>
    <n v="0"/>
    <n v="1.5314304162465"/>
    <n v="2.4468152620960097"/>
  </r>
  <r>
    <n v="96"/>
    <s v="CircularDVF_Rigid_EC_On_Corr_On"/>
    <x v="1"/>
    <x v="4"/>
    <n v="1.50597872172196"/>
    <n v="178.93872444383899"/>
    <n v="1.1559787217219599"/>
    <n v="-1.06127555616064"/>
    <n v="0"/>
    <n v="0"/>
    <n v="1.50597872172196"/>
    <n v="1.0612755561610072"/>
  </r>
  <r>
    <n v="97"/>
    <s v="CircularDVF_Rigid_EC_On_Corr_On"/>
    <x v="1"/>
    <x v="0"/>
    <n v="1.6312300687141099"/>
    <n v="138.221816511952"/>
    <n v="1.28123006871411"/>
    <n v="3.22181651195217"/>
    <n v="0"/>
    <n v="0"/>
    <n v="1.6312300687141099"/>
    <n v="3.2218165119519995"/>
  </r>
  <r>
    <n v="98"/>
    <s v="CircularDVF_Rigid_EC_On_Corr_On"/>
    <x v="1"/>
    <x v="4"/>
    <n v="1.6660034880244601"/>
    <n v="179.21833863774401"/>
    <n v="1.31600348802446"/>
    <n v="-0.78166136225570404"/>
    <n v="0"/>
    <n v="0"/>
    <n v="1.6660034880244601"/>
    <n v="0.78166136225598848"/>
  </r>
  <r>
    <n v="99"/>
    <s v="CircularDVF_Rigid_EC_On_Corr_On"/>
    <x v="2"/>
    <x v="0"/>
    <n v="1.6360547101079299"/>
    <n v="134.373212502402"/>
    <n v="1.1360547101079299"/>
    <n v="-0.62678749759788799"/>
    <n v="0"/>
    <n v="0"/>
    <n v="1.6360547101079299"/>
    <n v="0.62678749759800212"/>
  </r>
  <r>
    <n v="100"/>
    <s v="CircularDVF_Rigid_EC_On_Corr_On"/>
    <x v="3"/>
    <x v="0"/>
    <n v="1.4810625616023201"/>
    <n v="108.188503292916"/>
    <n v="0.48106256160231697"/>
    <n v="-26.811496707084402"/>
    <n v="0"/>
    <n v="0"/>
    <n v="1.4810625616023201"/>
    <n v="26.811496707084018"/>
  </r>
  <r>
    <n v="101"/>
    <s v="CircularDVF_Rigid_EC_On_Corr_On"/>
    <x v="2"/>
    <x v="2"/>
    <n v="0.79271653173227796"/>
    <n v="88.319706079176598"/>
    <n v="0.29271653173227802"/>
    <n v="43.319706079176598"/>
    <n v="0"/>
    <n v="0"/>
    <n v="0.79271653173227796"/>
    <n v="43.319706079176598"/>
  </r>
  <r>
    <n v="102"/>
    <s v="CircularDVF_Rigid_EC_On_Corr_On"/>
    <x v="0"/>
    <x v="3"/>
    <n v="0.83947254537356797"/>
    <n v="0.84615306947023305"/>
    <n v="0.13947254537356801"/>
    <n v="0.84615306947023305"/>
    <n v="0"/>
    <n v="0"/>
    <n v="0.83947254537356797"/>
    <n v="0.84615306947023328"/>
  </r>
  <r>
    <n v="103"/>
    <s v="CircularDVF_Rigid_EC_On_Corr_On"/>
    <x v="2"/>
    <x v="3"/>
    <n v="1.0356690834259901"/>
    <n v="0.114305642891651"/>
    <n v="0.53566908342598596"/>
    <n v="0.114305642891651"/>
    <n v="0"/>
    <n v="0"/>
    <n v="1.0356690834259901"/>
    <n v="0.1143056428916509"/>
  </r>
  <r>
    <n v="104"/>
    <s v="CircularDVF_Rigid_EC_On_Corr_On"/>
    <x v="2"/>
    <x v="0"/>
    <n v="1.48171456689973"/>
    <n v="123.064060423396"/>
    <n v="0.98171456689973202"/>
    <n v="-11.935939576603699"/>
    <n v="0"/>
    <n v="0"/>
    <n v="1.48171456689973"/>
    <n v="11.935939576604"/>
  </r>
  <r>
    <n v="105"/>
    <s v="CircularDVF_Rigid_EC_On_Corr_On"/>
    <x v="1"/>
    <x v="4"/>
    <n v="1.44927783822062"/>
    <n v="1.3070566016140499"/>
    <n v="1.0992778382206201"/>
    <n v="-178.69294339838601"/>
    <n v="1"/>
    <n v="0"/>
    <n v="1.44927783822062"/>
    <n v="1.3070566016140504"/>
  </r>
  <r>
    <n v="106"/>
    <s v="CircularDVF_Rigid_EC_On_Corr_On"/>
    <x v="3"/>
    <x v="0"/>
    <n v="1.50892396762104"/>
    <n v="124.27214476624999"/>
    <n v="0.50892396762103598"/>
    <n v="-10.7278552337498"/>
    <n v="0"/>
    <n v="0"/>
    <n v="1.50892396762104"/>
    <n v="10.727855233750006"/>
  </r>
  <r>
    <n v="107"/>
    <s v="CircularDVF_Rigid_EC_On_Corr_On"/>
    <x v="0"/>
    <x v="3"/>
    <n v="0.84980227563432598"/>
    <n v="0.83586696273249605"/>
    <n v="0.14980227563432599"/>
    <n v="0.83586696273249605"/>
    <n v="0"/>
    <n v="0"/>
    <n v="0.84980227563432598"/>
    <n v="0.83586696273249572"/>
  </r>
  <r>
    <n v="108"/>
    <s v="CircularDVF_Rigid_EC_On_Corr_On"/>
    <x v="0"/>
    <x v="4"/>
    <n v="1.00068774771055"/>
    <n v="2.7811744749164098"/>
    <n v="0.30068774771055401"/>
    <n v="-177.21882552508399"/>
    <n v="1"/>
    <n v="0"/>
    <n v="1.00068774771055"/>
    <n v="2.781174474916412"/>
  </r>
  <r>
    <n v="109"/>
    <s v="CircularDVF_Rigid_EC_On_Corr_On"/>
    <x v="2"/>
    <x v="0"/>
    <n v="1.51005345798387"/>
    <n v="120.301581934046"/>
    <n v="1.01005345798387"/>
    <n v="-14.698418065954"/>
    <n v="0"/>
    <n v="0"/>
    <n v="1.51005345798387"/>
    <n v="14.698418065954002"/>
  </r>
  <r>
    <n v="110"/>
    <s v="CircularDVF_Rigid_EC_On_Corr_On"/>
    <x v="0"/>
    <x v="4"/>
    <n v="1.36114503638492"/>
    <n v="0.52184466216328895"/>
    <n v="0.66114503638491795"/>
    <n v="-179.47815533783699"/>
    <n v="1"/>
    <n v="0"/>
    <n v="1.36114503638492"/>
    <n v="0.52184466216328929"/>
  </r>
  <r>
    <n v="111"/>
    <s v="CircularDVF_Rigid_EC_On_Corr_On"/>
    <x v="1"/>
    <x v="4"/>
    <n v="1.4025961077303699"/>
    <n v="179.07153089336899"/>
    <n v="1.05259610773037"/>
    <n v="-0.92846910663132598"/>
    <n v="0"/>
    <n v="0"/>
    <n v="1.4025961077303699"/>
    <n v="0.92846910663101312"/>
  </r>
  <r>
    <n v="112"/>
    <s v="CircularDVF_Rigid_EC_On_Corr_On"/>
    <x v="2"/>
    <x v="1"/>
    <n v="0.99409889959314901"/>
    <n v="88.6601662730626"/>
    <n v="0.49409889959314901"/>
    <n v="-1.3398337269374001"/>
    <n v="0"/>
    <n v="0"/>
    <n v="0.99409889959314901"/>
    <n v="1.3398337269373997"/>
  </r>
  <r>
    <n v="113"/>
    <s v="CircularDVF_Rigid_EC_On_Corr_On"/>
    <x v="4"/>
    <x v="3"/>
    <n v="0.53510401735249402"/>
    <n v="2.4342968307478801"/>
    <n v="-0.96489598264750598"/>
    <n v="2.4342968307478801"/>
    <n v="0"/>
    <n v="0"/>
    <n v="0.53510401735249402"/>
    <n v="2.4342968307478827"/>
  </r>
  <r>
    <n v="114"/>
    <s v="CircularDVF_Rigid_EC_On_Corr_On"/>
    <x v="3"/>
    <x v="3"/>
    <n v="0.49955822452350701"/>
    <n v="3.7943706671350399"/>
    <n v="-0.50044177547649304"/>
    <n v="3.7943706671350399"/>
    <n v="0"/>
    <n v="0"/>
    <n v="0.49955822452350701"/>
    <n v="3.7943706671350412"/>
  </r>
  <r>
    <n v="115"/>
    <s v="CircularDVF_Rigid_EC_On_Corr_On"/>
    <x v="1"/>
    <x v="0"/>
    <n v="1.4976035913333401"/>
    <n v="116.529699782821"/>
    <n v="1.14760359133334"/>
    <n v="-18.4703002171793"/>
    <n v="0"/>
    <n v="0"/>
    <n v="1.4976035913333401"/>
    <n v="18.470300217178988"/>
  </r>
  <r>
    <n v="116"/>
    <s v="CircularDVF_Rigid_EC_On_Corr_On"/>
    <x v="3"/>
    <x v="2"/>
    <n v="1.00705864665838"/>
    <n v="99.298054464883606"/>
    <n v="7.0586466583755199E-3"/>
    <n v="54.298054464883599"/>
    <n v="1"/>
    <n v="0"/>
    <n v="1.00705864665838"/>
    <n v="35.701945535116408"/>
  </r>
  <r>
    <n v="117"/>
    <s v="CircularDVF_Rigid_EC_On_Corr_On"/>
    <x v="2"/>
    <x v="1"/>
    <n v="0.82863424736952596"/>
    <n v="89.107058281276494"/>
    <n v="0.32863424736952601"/>
    <n v="-0.89294171872353401"/>
    <n v="0"/>
    <n v="0"/>
    <n v="0.82863424736952596"/>
    <n v="0.89294171872350603"/>
  </r>
  <r>
    <n v="118"/>
    <s v="CircularDVF_Rigid_EC_On_Corr_On"/>
    <x v="4"/>
    <x v="2"/>
    <n v="1.22778071897209"/>
    <n v="47.199322732186999"/>
    <n v="-0.27221928102790899"/>
    <n v="2.1993227321869702"/>
    <n v="0"/>
    <n v="0"/>
    <n v="1.22778071897209"/>
    <n v="2.1993227321869995"/>
  </r>
  <r>
    <n v="119"/>
    <s v="CircularDVF_Rigid_EC_On_Corr_On"/>
    <x v="1"/>
    <x v="1"/>
    <n v="0.78721448218312795"/>
    <n v="90.187977604786298"/>
    <n v="0.43721448218312797"/>
    <n v="0.187977604786283"/>
    <n v="1"/>
    <n v="0"/>
    <n v="0.78721448218312795"/>
    <n v="0.18797760478628334"/>
  </r>
  <r>
    <n v="120"/>
    <s v="CircularDVF_Rigid_EC_On_Corr_On"/>
    <x v="0"/>
    <x v="1"/>
    <n v="0.99939641358484999"/>
    <n v="91.628965232441402"/>
    <n v="0.29939641358484997"/>
    <n v="1.6289652324413699"/>
    <n v="1"/>
    <n v="0"/>
    <n v="0.99939641358484999"/>
    <n v="1.6289652324414021"/>
  </r>
  <r>
    <n v="121"/>
    <s v="CircularDVF_Rigid_EC_On_Corr_On"/>
    <x v="1"/>
    <x v="3"/>
    <n v="1.0110065467442"/>
    <n v="2.7527665513531998"/>
    <n v="0.661006546744205"/>
    <n v="2.7527665513531998"/>
    <n v="0"/>
    <n v="0"/>
    <n v="1.0110065467442"/>
    <n v="2.7527665513532042"/>
  </r>
  <r>
    <n v="122"/>
    <s v="CircularDVF_Rigid_EC_On_Corr_On"/>
    <x v="4"/>
    <x v="3"/>
    <n v="0.690375741471976"/>
    <n v="2.7446626077709801"/>
    <n v="-0.809624258528024"/>
    <n v="2.7446626077709801"/>
    <n v="0"/>
    <n v="0"/>
    <n v="0.690375741471976"/>
    <n v="2.7446626077709766"/>
  </r>
  <r>
    <n v="123"/>
    <s v="CircularDVF_Rigid_EC_On_Corr_On"/>
    <x v="2"/>
    <x v="3"/>
    <n v="1.1346399609472799"/>
    <n v="2.1915708746667"/>
    <n v="0.63463996094727804"/>
    <n v="2.1915708746667"/>
    <n v="0"/>
    <n v="0"/>
    <n v="1.1346399609472799"/>
    <n v="2.1915708746666951"/>
  </r>
  <r>
    <n v="124"/>
    <s v="CircularDVF_Rigid_EC_On_Corr_On"/>
    <x v="3"/>
    <x v="4"/>
    <n v="1.50091907624475"/>
    <n v="1.2620780709602299"/>
    <n v="0.50091907624475096"/>
    <n v="-178.73792192904"/>
    <n v="1"/>
    <n v="0"/>
    <n v="1.50091907624475"/>
    <n v="1.2620780709602286"/>
  </r>
  <r>
    <n v="125"/>
    <s v="CircularDVF_Rigid_EC_On_Corr_On"/>
    <x v="0"/>
    <x v="0"/>
    <n v="1.17786574439395"/>
    <n v="129.32299690495901"/>
    <n v="0.47786574439394602"/>
    <n v="-5.6770030950414103"/>
    <n v="0"/>
    <n v="0"/>
    <n v="1.17786574439395"/>
    <n v="5.6770030950409875"/>
  </r>
  <r>
    <n v="126"/>
    <s v="CircularDVF_Rigid_EC_On_Corr_On"/>
    <x v="0"/>
    <x v="2"/>
    <n v="0.76676172505771201"/>
    <n v="91.3510650827196"/>
    <n v="6.6761725057711802E-2"/>
    <n v="46.3510650827196"/>
    <n v="1"/>
    <n v="0"/>
    <n v="0.76676172505771201"/>
    <n v="43.6489349172804"/>
  </r>
  <r>
    <n v="127"/>
    <s v="CircularDVF_Rigid_EC_On_Corr_On"/>
    <x v="1"/>
    <x v="0"/>
    <n v="1.2471493977388799"/>
    <n v="91.067941793312599"/>
    <n v="0.89714939773887703"/>
    <n v="-43.932058206687401"/>
    <n v="0"/>
    <n v="0"/>
    <n v="1.2471493977388799"/>
    <n v="43.932058206687401"/>
  </r>
  <r>
    <n v="128"/>
    <s v="CircularDVF_Rigid_EC_On_Corr_On"/>
    <x v="4"/>
    <x v="0"/>
    <n v="0.99915610544525801"/>
    <n v="91.036780456242198"/>
    <n v="-0.50084389455474199"/>
    <n v="-43.963219543757802"/>
    <n v="0"/>
    <n v="0"/>
    <n v="0.99915610544525801"/>
    <n v="43.963219543757816"/>
  </r>
  <r>
    <n v="129"/>
    <s v="CircularDVF_Rigid_EC_On_Corr_On"/>
    <x v="4"/>
    <x v="3"/>
    <n v="0.49382105486510802"/>
    <n v="2.6379400422932502"/>
    <n v="-1.0061789451348899"/>
    <n v="2.6379400422932502"/>
    <n v="0"/>
    <n v="0"/>
    <n v="0.49382105486510802"/>
    <n v="2.637940042293252"/>
  </r>
  <r>
    <n v="130"/>
    <s v="CircularDVF_Rigid_EC_On_Corr_On"/>
    <x v="4"/>
    <x v="1"/>
    <n v="0.98349965583301002"/>
    <n v="90.1504612599974"/>
    <n v="-0.51650034416698998"/>
    <n v="0.15046125999742799"/>
    <n v="1"/>
    <n v="0"/>
    <n v="0.98349965583301002"/>
    <n v="0.15046125999739957"/>
  </r>
  <r>
    <n v="131"/>
    <s v="CircularDVF_Rigid_EC_On_Corr_On"/>
    <x v="0"/>
    <x v="3"/>
    <n v="0.77344853277039005"/>
    <n v="3.2159132540034001"/>
    <n v="7.3448532770389804E-2"/>
    <n v="3.2159132540034001"/>
    <n v="0"/>
    <n v="0"/>
    <n v="0.77344853277039005"/>
    <n v="3.2159132540033966"/>
  </r>
  <r>
    <n v="132"/>
    <s v="CircularDVF_Rigid_EC_On_Corr_On"/>
    <x v="1"/>
    <x v="3"/>
    <n v="1.2269981337103699"/>
    <n v="1.0613582877630301"/>
    <n v="0.87699813371036905"/>
    <n v="1.0613582877630301"/>
    <n v="0"/>
    <n v="0"/>
    <n v="1.2269981337103699"/>
    <n v="1.0613582877630279"/>
  </r>
  <r>
    <n v="133"/>
    <s v="CircularDVF_Rigid_EC_On_Corr_On"/>
    <x v="4"/>
    <x v="2"/>
    <n v="0.95253524835764403"/>
    <n v="90.466061679587696"/>
    <n v="-0.54746475164235597"/>
    <n v="45.466061679587703"/>
    <n v="1"/>
    <n v="0"/>
    <n v="0.95253524835764403"/>
    <n v="44.53393832041229"/>
  </r>
  <r>
    <n v="134"/>
    <s v="CircularDVF_Rigid_EC_On_Corr_On"/>
    <x v="3"/>
    <x v="0"/>
    <n v="1.0089829629498299"/>
    <n v="108.351467901647"/>
    <n v="8.9829629498276997E-3"/>
    <n v="-26.6485320983534"/>
    <n v="0"/>
    <n v="0"/>
    <n v="1.0089829629498299"/>
    <n v="26.648532098353002"/>
  </r>
  <r>
    <n v="135"/>
    <s v="CircularDVF_Rigid_EC_On_Corr_On"/>
    <x v="1"/>
    <x v="3"/>
    <n v="1.2117423922406301"/>
    <n v="1.56333468936114"/>
    <n v="0.86174239224063398"/>
    <n v="1.56333468936114"/>
    <n v="0"/>
    <n v="0"/>
    <n v="1.2117423922406301"/>
    <n v="1.5633346893611417"/>
  </r>
  <r>
    <n v="136"/>
    <s v="CircularDVF_Rigid_EC_On_Corr_On"/>
    <x v="1"/>
    <x v="1"/>
    <n v="0.54001783507745504"/>
    <n v="93.015667991814198"/>
    <n v="0.19001783507745501"/>
    <n v="3.01566799181415"/>
    <n v="1"/>
    <n v="0"/>
    <n v="0.54001783507745504"/>
    <n v="3.0156679918142117"/>
  </r>
  <r>
    <n v="137"/>
    <s v="CircularDVF_Rigid_EC_On_Corr_On"/>
    <x v="0"/>
    <x v="4"/>
    <n v="1.2684177246644299"/>
    <n v="1.2600705753553101"/>
    <n v="0.56841772466442797"/>
    <n v="-178.739929424645"/>
    <n v="1"/>
    <n v="0"/>
    <n v="1.2684177246644299"/>
    <n v="1.2600705753553143"/>
  </r>
  <r>
    <n v="138"/>
    <s v="CircularDVF_Rigid_EC_On_Corr_On"/>
    <x v="0"/>
    <x v="1"/>
    <n v="0.87505671529040596"/>
    <n v="90.5073283540478"/>
    <n v="0.17505671529040601"/>
    <n v="0.50732835404778598"/>
    <n v="1"/>
    <n v="0"/>
    <n v="0.87505671529040596"/>
    <n v="0.50732835404778598"/>
  </r>
  <r>
    <n v="139"/>
    <s v="CircularDVF_Rigid_EC_On_Corr_On"/>
    <x v="1"/>
    <x v="0"/>
    <n v="1.50335075415047"/>
    <n v="131.67114142353"/>
    <n v="1.1533507541504699"/>
    <n v="-3.3288585764696599"/>
    <n v="0"/>
    <n v="0"/>
    <n v="1.50335075415047"/>
    <n v="3.3288585764699974"/>
  </r>
  <r>
    <n v="140"/>
    <s v="CircularDVF_Rigid_EC_On_Corr_On"/>
    <x v="3"/>
    <x v="3"/>
    <n v="0.52478268039124898"/>
    <n v="2.4822038545915501"/>
    <n v="-0.47521731960875102"/>
    <n v="2.4822038545915501"/>
    <n v="0"/>
    <n v="0"/>
    <n v="0.52478268039124898"/>
    <n v="2.4822038545915461"/>
  </r>
  <r>
    <n v="141"/>
    <s v="CircularDVF_Rigid_EC_On_Corr_On"/>
    <x v="2"/>
    <x v="2"/>
    <n v="0.487622634848834"/>
    <n v="90.303470570596701"/>
    <n v="-1.23773651511664E-2"/>
    <n v="45.303470570596701"/>
    <n v="1"/>
    <n v="0"/>
    <n v="0.487622634848834"/>
    <n v="44.696529429403313"/>
  </r>
  <r>
    <n v="142"/>
    <s v="CircularDVF_Rigid_EC_On_Corr_On"/>
    <x v="1"/>
    <x v="1"/>
    <n v="0.379221104394592"/>
    <n v="91.170731717765904"/>
    <n v="2.92211043945915E-2"/>
    <n v="1.17073171776588"/>
    <n v="1"/>
    <n v="0"/>
    <n v="0.379221104394592"/>
    <n v="1.1707317177659036"/>
  </r>
  <r>
    <n v="143"/>
    <s v="CircularDVF_Rigid_EC_On_Corr_On"/>
    <x v="1"/>
    <x v="2"/>
    <n v="0.99926291619749696"/>
    <n v="91.332908447131203"/>
    <n v="0.64926291619749699"/>
    <n v="46.332908447131203"/>
    <n v="1"/>
    <n v="0"/>
    <n v="0.99926291619749696"/>
    <n v="43.667091552868783"/>
  </r>
  <r>
    <n v="144"/>
    <s v="CircularDVF_Rigid_EC_On_Corr_On"/>
    <x v="0"/>
    <x v="3"/>
    <n v="0.99951120707732599"/>
    <n v="0.11844071917369101"/>
    <n v="0.29951120707732598"/>
    <n v="0.11844071917369101"/>
    <n v="0"/>
    <n v="0"/>
    <n v="0.99951120707732599"/>
    <n v="0.11844071917369092"/>
  </r>
  <r>
    <n v="145"/>
    <s v="CircularDVF_Rigid_EC_On_Corr_On"/>
    <x v="1"/>
    <x v="0"/>
    <n v="1.2253334804893199"/>
    <n v="122.79908010698701"/>
    <n v="0.87533348048932302"/>
    <n v="-12.200919893013401"/>
    <n v="0"/>
    <n v="0"/>
    <n v="1.2253334804893199"/>
    <n v="12.200919893013008"/>
  </r>
  <r>
    <n v="146"/>
    <s v="CircularDVF_Rigid_EC_On_Corr_On"/>
    <x v="2"/>
    <x v="4"/>
    <n v="1.26352388127396"/>
    <n v="178.26642380962099"/>
    <n v="0.76352388127395798"/>
    <n v="-1.73357619037887"/>
    <n v="0"/>
    <n v="0"/>
    <n v="1.26352388127396"/>
    <n v="1.7335761903790115"/>
  </r>
  <r>
    <n v="147"/>
    <s v="CircularDVF_Rigid_EC_On_Corr_On"/>
    <x v="4"/>
    <x v="3"/>
    <n v="0.53490951857652003"/>
    <n v="1.8815035903126001"/>
    <n v="-0.96509048142347997"/>
    <n v="1.8815035903126001"/>
    <n v="0"/>
    <n v="0"/>
    <n v="0.53490951857652003"/>
    <n v="1.8815035903126045"/>
  </r>
  <r>
    <n v="148"/>
    <s v="CircularDVF_Rigid_EC_On_Corr_On"/>
    <x v="1"/>
    <x v="2"/>
    <n v="0.99469993312086002"/>
    <n v="67.883660278113297"/>
    <n v="0.64469993312086005"/>
    <n v="22.8836602781133"/>
    <n v="0"/>
    <n v="0"/>
    <n v="0.99469993312086002"/>
    <n v="22.883660278113297"/>
  </r>
  <r>
    <n v="149"/>
    <s v="CircularDVF_Rigid_EC_On_Corr_On"/>
    <x v="1"/>
    <x v="2"/>
    <n v="0.97590945297303799"/>
    <n v="56.419275431952599"/>
    <n v="0.62590945297303802"/>
    <n v="11.419275431952601"/>
    <n v="0"/>
    <n v="0"/>
    <n v="0.97590945297303799"/>
    <n v="11.419275431952599"/>
  </r>
  <r>
    <n v="150"/>
    <s v="CircularDVF_Rigid_EC_On_Corr_On"/>
    <x v="3"/>
    <x v="4"/>
    <n v="1.23198076348889"/>
    <n v="-0.384368436053933"/>
    <n v="0.23198076348888799"/>
    <n v="179.61563156394601"/>
    <n v="1"/>
    <n v="0"/>
    <n v="1.23198076348889"/>
    <n v="0.38436843605393278"/>
  </r>
  <r>
    <s v="kato1"/>
    <s v="CircularDVF_Rigid_EC_On_Corr_On"/>
    <x v="4"/>
    <x v="4"/>
    <n v="0.76707136247889396"/>
    <n v="-179.76850316067001"/>
    <n v="-0.73292863752110604"/>
    <n v="0.23149683933002099"/>
    <n v="1"/>
    <n v="0"/>
    <n v="0.76707136247889396"/>
    <n v="0.23149683933002052"/>
  </r>
  <r>
    <n v="2"/>
    <s v="CircularDVF_Rigid_EC_On_Corr_On"/>
    <x v="1"/>
    <x v="1"/>
    <n v="0.31716739942032801"/>
    <n v="90.466567695969601"/>
    <n v="-3.2832600579672397E-2"/>
    <n v="0.466567695969616"/>
    <n v="1"/>
    <n v="0"/>
    <n v="0.31716739942032801"/>
    <n v="0.46656769596961567"/>
  </r>
  <r>
    <n v="3"/>
    <s v="CircularDVF_Rigid_EC_On_Corr_On"/>
    <x v="0"/>
    <x v="2"/>
    <n v="0.50379174983811303"/>
    <n v="46.2047372928469"/>
    <n v="-0.196208250161887"/>
    <n v="1.20473729284691"/>
    <n v="0"/>
    <n v="0"/>
    <n v="0.50379174983811303"/>
    <n v="1.2047372928469144"/>
  </r>
  <r>
    <n v="4"/>
    <s v="CircularDVF_Rigid_EC_On_Corr_On"/>
    <x v="0"/>
    <x v="4"/>
    <n v="0.63940345549755695"/>
    <n v="176.108952000785"/>
    <n v="-6.0596544502442798E-2"/>
    <n v="-3.8910479992154001"/>
    <n v="0"/>
    <n v="0"/>
    <n v="0.63940345549755695"/>
    <n v="3.8910479992150044"/>
  </r>
  <r>
    <n v="5"/>
    <s v="CircularDVF_Rigid_EC_On_Corr_On"/>
    <x v="1"/>
    <x v="2"/>
    <n v="0.67908322076036598"/>
    <n v="45.893729339482903"/>
    <n v="0.329083220760366"/>
    <n v="0.89372933948294497"/>
    <n v="0"/>
    <n v="0"/>
    <n v="0.67908322076036598"/>
    <n v="0.89372933948288846"/>
  </r>
  <r>
    <n v="6"/>
    <s v="CircularDVF_Rigid_EC_On_Corr_On"/>
    <x v="2"/>
    <x v="2"/>
    <n v="0.42519326867083901"/>
    <n v="50.372669986233099"/>
    <n v="-7.4806731329160603E-2"/>
    <n v="5.3726699862331202"/>
    <n v="0"/>
    <n v="0"/>
    <n v="0.42519326867083901"/>
    <n v="5.3726699862330918"/>
  </r>
  <r>
    <n v="7"/>
    <s v="CircularDVF_Rigid_EC_On_Corr_On"/>
    <x v="2"/>
    <x v="3"/>
    <n v="0.77233002432176801"/>
    <n v="0.91971946395514703"/>
    <n v="0.27233002432176801"/>
    <n v="0.91971946395514703"/>
    <n v="0"/>
    <n v="0"/>
    <n v="0.77233002432176801"/>
    <n v="0.91971946395514692"/>
  </r>
  <r>
    <n v="8"/>
    <s v="CircularDVF_Rigid_EC_On_Corr_On"/>
    <x v="2"/>
    <x v="2"/>
    <n v="0.70933877665836598"/>
    <n v="48.217469797086501"/>
    <n v="0.209338776658366"/>
    <n v="3.2174697970864901"/>
    <n v="0"/>
    <n v="0"/>
    <n v="0.70933877665836598"/>
    <n v="3.2174697970864941"/>
  </r>
  <r>
    <n v="9"/>
    <s v="CircularDVF_Rigid_EC_On_Corr_On"/>
    <x v="2"/>
    <x v="1"/>
    <n v="0.62196501867425202"/>
    <n v="89.286219076877799"/>
    <n v="0.121965018674252"/>
    <n v="-0.71378092312215802"/>
    <n v="0"/>
    <n v="0"/>
    <n v="0.62196501867425202"/>
    <n v="0.71378092312221497"/>
  </r>
  <r>
    <n v="10"/>
    <s v="CircularDVF_Rigid_EC_On_Corr_On"/>
    <x v="3"/>
    <x v="2"/>
    <n v="0.80106029678834401"/>
    <n v="51.5190601643165"/>
    <n v="-0.19893970321165599"/>
    <n v="6.5190601643165298"/>
    <n v="0"/>
    <n v="0"/>
    <n v="0.80106029678834401"/>
    <n v="6.5190601643164996"/>
  </r>
  <r>
    <n v="11"/>
    <s v="CircularDVF_Rigid_EC_On_Corr_On"/>
    <x v="1"/>
    <x v="1"/>
    <n v="0.65295525721998304"/>
    <n v="90.679902177147397"/>
    <n v="0.30295525721998301"/>
    <n v="0.679902177147369"/>
    <n v="1"/>
    <n v="0"/>
    <n v="0.65295525721998304"/>
    <n v="0.67990217714739742"/>
  </r>
  <r>
    <n v="12"/>
    <s v="CircularDVF_Rigid_EC_On_Corr_On"/>
    <x v="1"/>
    <x v="4"/>
    <n v="1.1235594578717301"/>
    <n v="-179.315117556242"/>
    <n v="0.77355945787173497"/>
    <n v="0.68488244375765805"/>
    <n v="1"/>
    <n v="0"/>
    <n v="1.1235594578717301"/>
    <n v="0.68488244375799923"/>
  </r>
  <r>
    <n v="13"/>
    <s v="CircularDVF_Rigid_EC_On_Corr_On"/>
    <x v="1"/>
    <x v="4"/>
    <n v="0.88590834880379699"/>
    <n v="-179.46547762298999"/>
    <n v="0.53590834880379701"/>
    <n v="0.53452237701003502"/>
    <n v="1"/>
    <n v="0"/>
    <n v="0.88590834880379699"/>
    <n v="0.53452237701003469"/>
  </r>
  <r>
    <n v="14"/>
    <s v="CircularDVF_Rigid_EC_On_Corr_On"/>
    <x v="1"/>
    <x v="0"/>
    <n v="0.96390157234674401"/>
    <n v="134.804600221122"/>
    <n v="0.61390157234674403"/>
    <n v="-0.195399778878311"/>
    <n v="0"/>
    <n v="0"/>
    <n v="0.96390157234674401"/>
    <n v="0.19539977887799864"/>
  </r>
  <r>
    <n v="15"/>
    <s v="CircularDVF_Rigid_EC_On_Corr_On"/>
    <x v="4"/>
    <x v="2"/>
    <n v="0.47816321592968197"/>
    <n v="45.831583933889299"/>
    <n v="-1.02183678407032"/>
    <n v="0.83158393388927698"/>
    <n v="0"/>
    <n v="0"/>
    <n v="0.47816321592968197"/>
    <n v="0.83158393388930563"/>
  </r>
  <r>
    <n v="16"/>
    <s v="CircularDVF_Rigid_EC_On_Corr_On"/>
    <x v="0"/>
    <x v="2"/>
    <n v="0.576744472694244"/>
    <n v="44.600859164480802"/>
    <n v="-0.12325552730575599"/>
    <n v="-0.39914083551917701"/>
    <n v="0"/>
    <n v="0"/>
    <n v="0.576744472694244"/>
    <n v="0.39914083551920498"/>
  </r>
  <r>
    <n v="17"/>
    <s v="CircularDVF_Rigid_EC_On_Corr_On"/>
    <x v="0"/>
    <x v="3"/>
    <n v="0.59170146324015105"/>
    <n v="1.7008595965612601"/>
    <n v="-0.108298536759849"/>
    <n v="1.7008595965612601"/>
    <n v="0"/>
    <n v="0"/>
    <n v="0.59170146324015105"/>
    <n v="1.7008595965612585"/>
  </r>
  <r>
    <n v="18"/>
    <s v="CircularDVF_Rigid_EC_On_Corr_On"/>
    <x v="3"/>
    <x v="4"/>
    <n v="0.88074315334467201"/>
    <n v="-179.46234277788801"/>
    <n v="-0.119256846655328"/>
    <n v="0.53765722211238698"/>
    <n v="1"/>
    <n v="0"/>
    <n v="0.88074315334467201"/>
    <n v="0.53765722211198863"/>
  </r>
  <r>
    <n v="19"/>
    <s v="CircularDVF_Rigid_EC_On_Corr_On"/>
    <x v="1"/>
    <x v="4"/>
    <n v="1.1133036571384101"/>
    <n v="-179.04294374877699"/>
    <n v="0.76330365713840598"/>
    <n v="0.95705625122343496"/>
    <n v="1"/>
    <n v="0"/>
    <n v="1.1133036571384101"/>
    <n v="0.95705625122297988"/>
  </r>
  <r>
    <n v="20"/>
    <s v="CircularDVF_Rigid_EC_On_Corr_On"/>
    <x v="1"/>
    <x v="2"/>
    <n v="0.66172679162367498"/>
    <n v="48.132465198567999"/>
    <n v="0.311726791623675"/>
    <n v="3.1324651985680099"/>
    <n v="0"/>
    <n v="0"/>
    <n v="0.66172679162367498"/>
    <n v="3.1324651985680134"/>
  </r>
  <r>
    <n v="21"/>
    <s v="CircularDVF_Rigid_EC_On_Corr_On"/>
    <x v="2"/>
    <x v="1"/>
    <n v="0.43615279281721198"/>
    <n v="88.303346228669596"/>
    <n v="-6.3847207182787497E-2"/>
    <n v="-1.69665377133038"/>
    <n v="0"/>
    <n v="0"/>
    <n v="0.43615279281721198"/>
    <n v="1.6966537713304035"/>
  </r>
  <r>
    <n v="22"/>
    <s v="CircularDVF_Rigid_EC_On_Corr_On"/>
    <x v="4"/>
    <x v="3"/>
    <n v="0.84974261848500898"/>
    <n v="0.48761188292490898"/>
    <n v="-0.65025738151499102"/>
    <n v="0.48761188292490898"/>
    <n v="0"/>
    <n v="0"/>
    <n v="0.84974261848500898"/>
    <n v="0.48761188292490942"/>
  </r>
  <r>
    <n v="23"/>
    <s v="CircularDVF_Rigid_EC_On_Corr_On"/>
    <x v="3"/>
    <x v="2"/>
    <n v="0.66472392927720103"/>
    <n v="51.2776114290942"/>
    <n v="-0.33527607072279902"/>
    <n v="6.2776114290942404"/>
    <n v="0"/>
    <n v="0"/>
    <n v="0.66472392927720103"/>
    <n v="6.2776114290942076"/>
  </r>
  <r>
    <n v="24"/>
    <s v="CircularDVF_Rigid_EC_On_Corr_On"/>
    <x v="1"/>
    <x v="0"/>
    <n v="1.05487735214769"/>
    <n v="130.45218231986399"/>
    <n v="0.70487735214768599"/>
    <n v="-4.5478176801359496"/>
    <n v="0"/>
    <n v="0"/>
    <n v="1.05487735214769"/>
    <n v="4.5478176801360064"/>
  </r>
  <r>
    <n v="25"/>
    <s v="CircularDVF_Rigid_EC_On_Corr_On"/>
    <x v="3"/>
    <x v="0"/>
    <n v="0.70764031934775595"/>
    <n v="115.742053817128"/>
    <n v="-0.29235968065224399"/>
    <n v="-19.257946182871699"/>
    <n v="0"/>
    <n v="0"/>
    <n v="0.70764031934775595"/>
    <n v="19.25794618287199"/>
  </r>
  <r>
    <n v="26"/>
    <s v="CircularDVF_Rigid_EC_On_Corr_On"/>
    <x v="1"/>
    <x v="0"/>
    <n v="1.1995151017777099"/>
    <n v="94.816915296492596"/>
    <n v="0.84951510177770595"/>
    <n v="-40.183084703507397"/>
    <n v="0"/>
    <n v="0"/>
    <n v="1.1995151017777099"/>
    <n v="40.183084703507404"/>
  </r>
  <r>
    <n v="27"/>
    <s v="CircularDVF_Rigid_EC_On_Corr_On"/>
    <x v="1"/>
    <x v="0"/>
    <n v="0.929296664123472"/>
    <n v="94.303444522747398"/>
    <n v="0.57929666412347203"/>
    <n v="-40.696555477252602"/>
    <n v="0"/>
    <n v="0"/>
    <n v="0.929296664123472"/>
    <n v="40.696555477252616"/>
  </r>
  <r>
    <n v="28"/>
    <s v="CircularDVF_Rigid_EC_On_Corr_On"/>
    <x v="2"/>
    <x v="4"/>
    <n v="0.86022198688061602"/>
    <n v="178.830158681386"/>
    <n v="0.36022198688061602"/>
    <n v="-1.1698413186144301"/>
    <n v="0"/>
    <n v="0"/>
    <n v="0.86022198688061602"/>
    <n v="1.1698413186140044"/>
  </r>
  <r>
    <n v="29"/>
    <s v="CircularDVF_Rigid_EC_On_Corr_On"/>
    <x v="4"/>
    <x v="2"/>
    <n v="0.50525137349043103"/>
    <n v="49.519421500477101"/>
    <n v="-0.99474862650956897"/>
    <n v="4.5194215004770797"/>
    <n v="0"/>
    <n v="0"/>
    <n v="0.50525137349043103"/>
    <n v="4.5194215004771081"/>
  </r>
  <r>
    <n v="30"/>
    <s v="CircularDVF_Rigid_EC_On_Corr_On"/>
    <x v="4"/>
    <x v="1"/>
    <n v="0.64774901231827997"/>
    <n v="90.228450860784804"/>
    <n v="-0.85225098768172003"/>
    <n v="0.228450860784847"/>
    <n v="1"/>
    <n v="0"/>
    <n v="0.64774901231827997"/>
    <n v="0.22845086078478971"/>
  </r>
  <r>
    <n v="31"/>
    <s v="CircularDVF_Rigid_EC_On_Corr_On"/>
    <x v="4"/>
    <x v="3"/>
    <n v="0.50884541289540397"/>
    <n v="0.81430142629241697"/>
    <n v="-0.99115458710459603"/>
    <n v="0.81430142629241697"/>
    <n v="0"/>
    <n v="0"/>
    <n v="0.50884541289540397"/>
    <n v="0.81430142629241686"/>
  </r>
  <r>
    <n v="32"/>
    <s v="CircularDVF_Rigid_EC_On_Corr_On"/>
    <x v="2"/>
    <x v="0"/>
    <n v="0.90191588579680704"/>
    <n v="134.09503864604599"/>
    <n v="0.40191588579680698"/>
    <n v="-0.90496135395415001"/>
    <n v="0"/>
    <n v="0"/>
    <n v="0.90191588579680704"/>
    <n v="0.90496135395400756"/>
  </r>
  <r>
    <n v="33"/>
    <s v="CircularDVF_Rigid_EC_On_Corr_On"/>
    <x v="0"/>
    <x v="1"/>
    <n v="0.87520915830078605"/>
    <n v="91.183628692728703"/>
    <n v="0.17520915830078601"/>
    <n v="1.1836286927286901"/>
    <n v="1"/>
    <n v="0"/>
    <n v="0.87520915830078605"/>
    <n v="1.1836286927286892"/>
  </r>
  <r>
    <n v="34"/>
    <s v="CircularDVF_Rigid_EC_On_Corr_On"/>
    <x v="0"/>
    <x v="1"/>
    <n v="0.69951728552535797"/>
    <n v="91.057778247765199"/>
    <n v="-4.8271447464221E-4"/>
    <n v="1.0577782477651601"/>
    <n v="1"/>
    <n v="0"/>
    <n v="0.69951728552535797"/>
    <n v="1.0577782477652136"/>
  </r>
  <r>
    <n v="35"/>
    <s v="CircularDVF_Rigid_EC_On_Corr_On"/>
    <x v="2"/>
    <x v="2"/>
    <n v="0.56147942257014705"/>
    <n v="50.936822950908898"/>
    <n v="6.1479422570146901E-2"/>
    <n v="5.9368229509089501"/>
    <n v="0"/>
    <n v="0"/>
    <n v="0.56147942257014705"/>
    <n v="5.9368229509088906"/>
  </r>
  <r>
    <n v="36"/>
    <s v="CircularDVF_Rigid_EC_On_Corr_On"/>
    <x v="0"/>
    <x v="3"/>
    <n v="0.58155421128297002"/>
    <n v="2.2397600262464401"/>
    <n v="-0.118445788717029"/>
    <n v="2.2397600262464401"/>
    <n v="0"/>
    <n v="0"/>
    <n v="0.58155421128297002"/>
    <n v="2.2397600262464437"/>
  </r>
  <r>
    <n v="37"/>
    <s v="CircularDVF_Rigid_EC_On_Corr_On"/>
    <x v="4"/>
    <x v="0"/>
    <n v="0.86984242034862502"/>
    <n v="132.37668122871401"/>
    <n v="-0.63015757965137498"/>
    <n v="-2.6233187712859398"/>
    <n v="0"/>
    <n v="0"/>
    <n v="0.86984242034862502"/>
    <n v="2.6233187712859944"/>
  </r>
  <r>
    <n v="38"/>
    <s v="CircularDVF_Rigid_EC_On_Corr_On"/>
    <x v="1"/>
    <x v="4"/>
    <n v="0.99958594924121702"/>
    <n v="179.289391110503"/>
    <n v="0.64958594924121704"/>
    <n v="-0.71060888949710899"/>
    <n v="0"/>
    <n v="0"/>
    <n v="0.99958594924121702"/>
    <n v="0.71060888949699574"/>
  </r>
  <r>
    <n v="39"/>
    <s v="CircularDVF_Rigid_EC_On_Corr_On"/>
    <x v="2"/>
    <x v="3"/>
    <n v="0.94277094543874596"/>
    <n v="0.753435313120974"/>
    <n v="0.44277094543874601"/>
    <n v="0.753435313120974"/>
    <n v="0"/>
    <n v="0"/>
    <n v="0.94277094543874596"/>
    <n v="0.75343531312097412"/>
  </r>
  <r>
    <n v="40"/>
    <s v="CircularDVF_Rigid_EC_On_Corr_On"/>
    <x v="1"/>
    <x v="4"/>
    <n v="0.99966335487689595"/>
    <n v="178.99335604227201"/>
    <n v="0.64966335487689597"/>
    <n v="-1.0066439577281601"/>
    <n v="0"/>
    <n v="0"/>
    <n v="0.99966335487689595"/>
    <n v="1.006643957727988"/>
  </r>
  <r>
    <n v="41"/>
    <s v="CircularDVF_Rigid_EC_On_Corr_On"/>
    <x v="1"/>
    <x v="3"/>
    <n v="0.97900492476670198"/>
    <n v="1.0278878672704901"/>
    <n v="0.629004924766702"/>
    <n v="1.0278878672704901"/>
    <n v="0"/>
    <n v="0"/>
    <n v="0.97900492476670198"/>
    <n v="1.0278878672704934"/>
  </r>
  <r>
    <n v="42"/>
    <s v="CircularDVF_Rigid_EC_On_Corr_On"/>
    <x v="1"/>
    <x v="1"/>
    <n v="0.33948296411102402"/>
    <n v="95.675894713573101"/>
    <n v="-1.05170358889761E-2"/>
    <n v="5.6758947135731397"/>
    <n v="1"/>
    <n v="0"/>
    <n v="0.33948296411102402"/>
    <n v="5.6758947135730864"/>
  </r>
  <r>
    <n v="43"/>
    <s v="CircularDVF_Rigid_EC_On_Corr_On"/>
    <x v="0"/>
    <x v="3"/>
    <n v="0.80322903153841496"/>
    <n v="-0.22107586561645601"/>
    <n v="0.10322903153841501"/>
    <n v="-0.22107586561645601"/>
    <n v="0"/>
    <n v="0"/>
    <n v="0.80322903153841496"/>
    <n v="0.22107586561645576"/>
  </r>
  <r>
    <n v="44"/>
    <s v="CircularDVF_Rigid_EC_On_Corr_On"/>
    <x v="0"/>
    <x v="4"/>
    <n v="0.92723000316275095"/>
    <n v="-179.48929905611399"/>
    <n v="0.22723000316275099"/>
    <n v="0.51070094388626297"/>
    <n v="1"/>
    <n v="0"/>
    <n v="0.92723000316275095"/>
    <n v="0.51070094388603593"/>
  </r>
  <r>
    <n v="45"/>
    <s v="CircularDVF_Rigid_EC_On_Corr_On"/>
    <x v="3"/>
    <x v="3"/>
    <n v="0.47279862837829101"/>
    <n v="1.5024956157010401"/>
    <n v="-0.52720137162170899"/>
    <n v="1.5024956157010401"/>
    <n v="0"/>
    <n v="0"/>
    <n v="0.47279862837829101"/>
    <n v="1.5024956157010365"/>
  </r>
  <r>
    <n v="46"/>
    <s v="CircularDVF_Rigid_EC_On_Corr_On"/>
    <x v="3"/>
    <x v="0"/>
    <n v="0.83759839083350296"/>
    <n v="131.524969158109"/>
    <n v="-0.16240160916649701"/>
    <n v="-3.4750308418914502"/>
    <n v="0"/>
    <n v="0"/>
    <n v="0.83759839083350296"/>
    <n v="3.4750308418909981"/>
  </r>
  <r>
    <n v="47"/>
    <s v="CircularDVF_Rigid_EC_On_Corr_On"/>
    <x v="4"/>
    <x v="1"/>
    <n v="0.78208320538994602"/>
    <n v="90.567641065936996"/>
    <n v="-0.71791679461005398"/>
    <n v="0.56764106593698205"/>
    <n v="1"/>
    <n v="0"/>
    <n v="0.78208320538994602"/>
    <n v="0.56764106593698216"/>
  </r>
  <r>
    <n v="48"/>
    <s v="CircularDVF_Rigid_EC_On_Corr_On"/>
    <x v="2"/>
    <x v="3"/>
    <n v="0.81374343610352196"/>
    <n v="1.23666919516907"/>
    <n v="0.31374343610352201"/>
    <n v="1.23666919516907"/>
    <n v="0"/>
    <n v="0"/>
    <n v="0.81374343610352196"/>
    <n v="1.2366691951690711"/>
  </r>
  <r>
    <n v="49"/>
    <s v="CircularDVF_Rigid_EC_On_Corr_On"/>
    <x v="1"/>
    <x v="0"/>
    <n v="0.93625328325272505"/>
    <n v="112.546917001827"/>
    <n v="0.58625328325272497"/>
    <n v="-22.453082998173301"/>
    <n v="0"/>
    <n v="0"/>
    <n v="0.93625328325272505"/>
    <n v="22.453082998172988"/>
  </r>
  <r>
    <n v="50"/>
    <s v="CircularDVF_Rigid_EC_On_Corr_On"/>
    <x v="3"/>
    <x v="2"/>
    <n v="0.56618322127078902"/>
    <n v="47.181289638891897"/>
    <n v="-0.43381677872921098"/>
    <n v="2.1812896388919101"/>
    <n v="0"/>
    <n v="0"/>
    <n v="0.56618322127078902"/>
    <n v="2.181289638891883"/>
  </r>
  <r>
    <n v="51"/>
    <s v="CircularDVF_Rigid_EC_On_Corr_On"/>
    <x v="4"/>
    <x v="2"/>
    <n v="0.44130388431650303"/>
    <n v="52.083842918293698"/>
    <n v="-1.0586961156835"/>
    <n v="7.0838429182937297"/>
    <n v="0"/>
    <n v="0"/>
    <n v="0.44130388431650303"/>
    <n v="7.0838429182936977"/>
  </r>
  <r>
    <n v="52"/>
    <s v="CircularDVF_Rigid_EC_On_Corr_On"/>
    <x v="3"/>
    <x v="1"/>
    <n v="0.75625740837448896"/>
    <n v="90.587026380099203"/>
    <n v="-0.24374259162551101"/>
    <n v="0.58702638009924601"/>
    <n v="1"/>
    <n v="0"/>
    <n v="0.75625740837448896"/>
    <n v="0.58702638009918928"/>
  </r>
  <r>
    <n v="53"/>
    <s v="CircularDVF_Rigid_EC_On_Corr_On"/>
    <x v="2"/>
    <x v="4"/>
    <n v="0.91703051473456598"/>
    <n v="178.902637576779"/>
    <n v="0.41703051473456598"/>
    <n v="-1.0973624232205501"/>
    <n v="0"/>
    <n v="0"/>
    <n v="0.91703051473456598"/>
    <n v="1.097362423221"/>
  </r>
  <r>
    <n v="54"/>
    <s v="CircularDVF_Rigid_EC_On_Corr_On"/>
    <x v="4"/>
    <x v="4"/>
    <n v="0.95329124861027204"/>
    <n v="178.63385553984401"/>
    <n v="-0.54670875138972796"/>
    <n v="-1.36614446015625"/>
    <n v="0"/>
    <n v="0"/>
    <n v="0.95329124861027204"/>
    <n v="1.3661444601559936"/>
  </r>
  <r>
    <n v="55"/>
    <s v="CircularDVF_Rigid_EC_On_Corr_On"/>
    <x v="4"/>
    <x v="4"/>
    <n v="0.82936163603336799"/>
    <n v="178.42966789352701"/>
    <n v="-0.67063836396663201"/>
    <n v="-1.57033210647273"/>
    <n v="0"/>
    <n v="0"/>
    <n v="0.82936163603336799"/>
    <n v="1.5703321064729892"/>
  </r>
  <r>
    <n v="56"/>
    <s v="CircularDVF_Rigid_EC_On_Corr_On"/>
    <x v="0"/>
    <x v="4"/>
    <n v="0.80910702275856194"/>
    <n v="-177.58512332414799"/>
    <n v="0.109107022758562"/>
    <n v="2.4148766758525002"/>
    <n v="1"/>
    <n v="0"/>
    <n v="0.80910702275856194"/>
    <n v="2.4148766758520424"/>
  </r>
  <r>
    <n v="57"/>
    <s v="CircularDVF_Rigid_EC_On_Corr_On"/>
    <x v="1"/>
    <x v="3"/>
    <n v="0.93238663577496095"/>
    <n v="0.44439048664438002"/>
    <n v="0.58238663577496097"/>
    <n v="0.44439048664438002"/>
    <n v="0"/>
    <n v="0"/>
    <n v="0.93238663577496095"/>
    <n v="0.44439048664438019"/>
  </r>
  <r>
    <n v="58"/>
    <s v="CircularDVF_Rigid_EC_On_Corr_On"/>
    <x v="4"/>
    <x v="3"/>
    <n v="0.39534916430296102"/>
    <n v="1.7969252726959399"/>
    <n v="-1.1046508356970399"/>
    <n v="1.7969252726959399"/>
    <n v="0"/>
    <n v="0"/>
    <n v="0.39534916430296102"/>
    <n v="1.7969252726959439"/>
  </r>
  <r>
    <n v="59"/>
    <s v="CircularDVF_Rigid_EC_On_Corr_On"/>
    <x v="3"/>
    <x v="0"/>
    <n v="0.60298879928952798"/>
    <n v="132.25718106039599"/>
    <n v="-0.39701120071047202"/>
    <n v="-2.7428189396040401"/>
    <n v="0"/>
    <n v="0"/>
    <n v="0.60298879928952798"/>
    <n v="2.7428189396040068"/>
  </r>
  <r>
    <n v="60"/>
    <s v="CircularDVF_Rigid_EC_On_Corr_On"/>
    <x v="4"/>
    <x v="0"/>
    <n v="0.58806934954377899"/>
    <n v="110.83878142737601"/>
    <n v="-0.91193065045622101"/>
    <n v="-24.161218572624001"/>
    <n v="0"/>
    <n v="0"/>
    <n v="0.58806934954377899"/>
    <n v="24.161218572623994"/>
  </r>
  <r>
    <n v="61"/>
    <s v="CircularDVF_Rigid_EC_On_Corr_On"/>
    <x v="2"/>
    <x v="4"/>
    <n v="0.91663763958161704"/>
    <n v="174.04845373192401"/>
    <n v="0.41663763958161698"/>
    <n v="-5.9515462680755604"/>
    <n v="0"/>
    <n v="0"/>
    <n v="0.91663763958161704"/>
    <n v="5.9515462680759867"/>
  </r>
  <r>
    <n v="62"/>
    <s v="CircularDVF_Rigid_EC_On_Corr_On"/>
    <x v="0"/>
    <x v="3"/>
    <n v="0.89813313371064896"/>
    <n v="3.7592757198993398"/>
    <n v="0.198133133710649"/>
    <n v="3.7592757198993398"/>
    <n v="0"/>
    <n v="0"/>
    <n v="0.89813313371064896"/>
    <n v="3.7592757198993354"/>
  </r>
  <r>
    <n v="63"/>
    <s v="CircularDVF_Rigid_EC_On_Corr_On"/>
    <x v="3"/>
    <x v="1"/>
    <n v="0.95214581417095701"/>
    <n v="84.239920641487899"/>
    <n v="-4.78541858290428E-2"/>
    <n v="-5.7600793585121401"/>
    <n v="0"/>
    <n v="0"/>
    <n v="0.95214581417095701"/>
    <n v="5.7600793585120869"/>
  </r>
  <r>
    <n v="64"/>
    <s v="CircularDVF_Rigid_EC_On_Corr_On"/>
    <x v="1"/>
    <x v="3"/>
    <n v="0.95821298767045804"/>
    <n v="0.43241276753769903"/>
    <n v="0.60821298767045795"/>
    <n v="0.43241276753769903"/>
    <n v="0"/>
    <n v="0"/>
    <n v="0.95821298767045804"/>
    <n v="0.43241276753769853"/>
  </r>
  <r>
    <n v="65"/>
    <s v="CircularDVF_Rigid_EC_On_Corr_On"/>
    <x v="4"/>
    <x v="1"/>
    <n v="0.77223674215718696"/>
    <n v="92.108330273643006"/>
    <n v="-0.72776325784281304"/>
    <n v="2.1083302736429901"/>
    <n v="1"/>
    <n v="0"/>
    <n v="0.77223674215718696"/>
    <n v="2.1083302736429914"/>
  </r>
  <r>
    <n v="66"/>
    <s v="CircularDVF_Rigid_EC_On_Corr_On"/>
    <x v="1"/>
    <x v="3"/>
    <n v="1.1648043938866799"/>
    <n v="0.10163320517887101"/>
    <n v="0.81480439388668102"/>
    <n v="0.10163320517887101"/>
    <n v="0"/>
    <n v="0"/>
    <n v="1.1648043938866799"/>
    <n v="0.10163320517887087"/>
  </r>
  <r>
    <n v="67"/>
    <s v="CircularDVF_Rigid_EC_On_Corr_On"/>
    <x v="0"/>
    <x v="3"/>
    <n v="0.777429579079293"/>
    <n v="0.53296862265423794"/>
    <n v="7.7429579079293404E-2"/>
    <n v="0.53296862265423794"/>
    <n v="0"/>
    <n v="0"/>
    <n v="0.777429579079293"/>
    <n v="0.53296862265423783"/>
  </r>
  <r>
    <n v="68"/>
    <s v="CircularDVF_Rigid_EC_On_Corr_On"/>
    <x v="0"/>
    <x v="4"/>
    <n v="1.3823078267448801"/>
    <n v="-178.37259507698801"/>
    <n v="0.682307826744877"/>
    <n v="1.62740492301225"/>
    <n v="1"/>
    <n v="0"/>
    <n v="1.3823078267448801"/>
    <n v="1.6274049230120227"/>
  </r>
  <r>
    <n v="69"/>
    <s v="CircularDVF_Rigid_EC_On_Corr_On"/>
    <x v="2"/>
    <x v="0"/>
    <n v="1.0590249266285301"/>
    <n v="136.007859041394"/>
    <n v="0.55902492662852898"/>
    <n v="1.00785904139434"/>
    <n v="0"/>
    <n v="0"/>
    <n v="1.0590249266285301"/>
    <n v="1.0078590413939992"/>
  </r>
  <r>
    <n v="70"/>
    <s v="CircularDVF_Rigid_EC_On_Corr_On"/>
    <x v="2"/>
    <x v="2"/>
    <n v="0.80735406761510398"/>
    <n v="47.048183954137301"/>
    <n v="0.30735406761510398"/>
    <n v="2.0481839541373299"/>
    <n v="0"/>
    <n v="0"/>
    <n v="0.80735406761510398"/>
    <n v="2.0481839541373006"/>
  </r>
  <r>
    <n v="71"/>
    <s v="CircularDVF_Rigid_EC_On_Corr_On"/>
    <x v="0"/>
    <x v="0"/>
    <n v="1.18690788603302"/>
    <n v="136.07560232950701"/>
    <n v="0.48690788603301799"/>
    <n v="1.0756023295070301"/>
    <n v="0"/>
    <n v="0"/>
    <n v="1.18690788603302"/>
    <n v="1.0756023295070065"/>
  </r>
  <r>
    <n v="72"/>
    <s v="CircularDVF_Rigid_EC_On_Corr_On"/>
    <x v="3"/>
    <x v="4"/>
    <n v="1.0359395559306399"/>
    <n v="-178.68571392844601"/>
    <n v="3.5939555930637503E-2"/>
    <n v="1.3142860715539699"/>
    <n v="1"/>
    <n v="0"/>
    <n v="1.0359395559306399"/>
    <n v="1.3142860715539655"/>
  </r>
  <r>
    <n v="73"/>
    <s v="CircularDVF_Rigid_EC_On_Corr_On"/>
    <x v="0"/>
    <x v="2"/>
    <n v="0.73392642771807004"/>
    <n v="46.112122831778002"/>
    <n v="3.3926427718070397E-2"/>
    <n v="1.1121228317780401"/>
    <n v="0"/>
    <n v="0"/>
    <n v="0.73392642771807004"/>
    <n v="1.1121228317780094"/>
  </r>
  <r>
    <n v="74"/>
    <s v="CircularDVF_Rigid_EC_On_Corr_On"/>
    <x v="2"/>
    <x v="4"/>
    <n v="1.11833714868304"/>
    <n v="179.629501278177"/>
    <n v="0.61833714868304102"/>
    <n v="-0.370498721822628"/>
    <n v="0"/>
    <n v="0"/>
    <n v="1.11833714868304"/>
    <n v="0.37049872182299737"/>
  </r>
  <r>
    <n v="75"/>
    <s v="CircularDVF_Rigid_EC_On_Corr_On"/>
    <x v="4"/>
    <x v="0"/>
    <n v="0.89071116065974598"/>
    <n v="126.059131083466"/>
    <n v="-0.60928883934025402"/>
    <n v="-8.9408689165339901"/>
    <n v="0"/>
    <n v="0"/>
    <n v="0.89071116065974598"/>
    <n v="8.9408689165339865"/>
  </r>
  <r>
    <n v="76"/>
    <s v="CircularDVF_Rigid_EC_On_Corr_On"/>
    <x v="0"/>
    <x v="0"/>
    <n v="0.92050957164607805"/>
    <n v="100.181190842693"/>
    <n v="0.22050957164607801"/>
    <n v="-34.818809157306902"/>
    <n v="0"/>
    <n v="0"/>
    <n v="0.92050957164607805"/>
    <n v="34.818809157306987"/>
  </r>
  <r>
    <n v="77"/>
    <s v="CircularDVF_Rigid_EC_On_Corr_On"/>
    <x v="2"/>
    <x v="1"/>
    <n v="0.67878061580176197"/>
    <n v="90.654033001021801"/>
    <n v="0.17878061580176199"/>
    <n v="0.65403300102184403"/>
    <n v="1"/>
    <n v="0"/>
    <n v="0.67878061580176197"/>
    <n v="0.65403300102178719"/>
  </r>
  <r>
    <n v="78"/>
    <s v="CircularDVF_Rigid_EC_On_Corr_On"/>
    <x v="1"/>
    <x v="2"/>
    <n v="0.69029457608872502"/>
    <n v="46.788963680130202"/>
    <n v="0.34029457608872499"/>
    <n v="1.78896368013019"/>
    <n v="0"/>
    <n v="0"/>
    <n v="0.69029457608872502"/>
    <n v="1.7889636801301947"/>
  </r>
  <r>
    <n v="79"/>
    <s v="CircularDVF_Rigid_EC_On_Corr_On"/>
    <x v="3"/>
    <x v="3"/>
    <n v="0.45204994276223098"/>
    <n v="-1.0475775057919301"/>
    <n v="-0.54795005723776902"/>
    <n v="-1.0475775057919301"/>
    <n v="0"/>
    <n v="0"/>
    <n v="0.45204994276223098"/>
    <n v="1.047577505791935"/>
  </r>
  <r>
    <n v="80"/>
    <s v="CircularDVF_Rigid_EC_On_Corr_On"/>
    <x v="0"/>
    <x v="0"/>
    <n v="1.07559172606755"/>
    <n v="127.40921380750299"/>
    <n v="0.37559172606754598"/>
    <n v="-7.5907861924973803"/>
    <n v="0"/>
    <n v="0"/>
    <n v="1.07559172606755"/>
    <n v="7.5907861924970064"/>
  </r>
  <r>
    <n v="81"/>
    <s v="CircularDVF_Rigid_EC_On_Corr_On"/>
    <x v="3"/>
    <x v="4"/>
    <n v="1.07713358025884"/>
    <n v="179.065763137955"/>
    <n v="7.7133580258842593E-2"/>
    <n v="-0.93423686204471301"/>
    <n v="0"/>
    <n v="0"/>
    <n v="1.07713358025884"/>
    <n v="0.93423686204499745"/>
  </r>
  <r>
    <n v="82"/>
    <s v="CircularDVF_Rigid_EC_On_Corr_On"/>
    <x v="4"/>
    <x v="0"/>
    <n v="1.0960923525697901"/>
    <n v="114.946752060639"/>
    <n v="-0.40390764743021501"/>
    <n v="-20.053247939360499"/>
    <n v="0"/>
    <n v="0"/>
    <n v="1.0960923525697901"/>
    <n v="20.053247939361"/>
  </r>
  <r>
    <n v="83"/>
    <s v="CircularDVF_Rigid_EC_On_Corr_On"/>
    <x v="1"/>
    <x v="1"/>
    <n v="0.67381355179015201"/>
    <n v="91.537477707891099"/>
    <n v="0.32381355179015198"/>
    <n v="1.53747770789107"/>
    <n v="1"/>
    <n v="0"/>
    <n v="0.67381355179015201"/>
    <n v="1.5374777078910995"/>
  </r>
  <r>
    <n v="84"/>
    <s v="CircularDVF_Rigid_EC_On_Corr_On"/>
    <x v="0"/>
    <x v="4"/>
    <n v="1.14414507275948"/>
    <n v="-179.84479736512299"/>
    <n v="0.44414507275947601"/>
    <n v="0.15520263487729799"/>
    <n v="1"/>
    <n v="0"/>
    <n v="1.14414507275948"/>
    <n v="0.15520263487701413"/>
  </r>
  <r>
    <n v="85"/>
    <s v="CircularDVF_Rigid_EC_On_Corr_On"/>
    <x v="0"/>
    <x v="3"/>
    <n v="0.76194450386388302"/>
    <n v="-0.62148916492071704"/>
    <n v="6.1944503863883102E-2"/>
    <n v="-0.62148916492071704"/>
    <n v="0"/>
    <n v="0"/>
    <n v="0.76194450386388302"/>
    <n v="0.62148916492071749"/>
  </r>
  <r>
    <n v="86"/>
    <s v="CircularDVF_Rigid_EC_On_Corr_On"/>
    <x v="1"/>
    <x v="0"/>
    <n v="1.0864738277185799"/>
    <n v="101.10158510321401"/>
    <n v="0.73647382771857794"/>
    <n v="-33.898414896786001"/>
    <n v="0"/>
    <n v="0"/>
    <n v="1.0864738277185799"/>
    <n v="33.898414896785994"/>
  </r>
  <r>
    <n v="87"/>
    <s v="CircularDVF_Rigid_EC_On_Corr_On"/>
    <x v="3"/>
    <x v="2"/>
    <n v="0.74285173605541299"/>
    <n v="58.332466665622903"/>
    <n v="-0.25714826394458701"/>
    <n v="13.332466665622899"/>
    <n v="0"/>
    <n v="0"/>
    <n v="0.74285173605541299"/>
    <n v="13.332466665622917"/>
  </r>
  <r>
    <n v="88"/>
    <s v="CircularDVF_Rigid_EC_On_Corr_On"/>
    <x v="4"/>
    <x v="2"/>
    <n v="0.715749448494297"/>
    <n v="46.432826913794003"/>
    <n v="-0.784250551505703"/>
    <n v="1.4328269137940299"/>
    <n v="0"/>
    <n v="0"/>
    <n v="0.715749448494297"/>
    <n v="1.4328269137940026"/>
  </r>
  <r>
    <n v="89"/>
    <s v="CircularDVF_Rigid_EC_On_Corr_On"/>
    <x v="3"/>
    <x v="2"/>
    <n v="0.47479778344829698"/>
    <n v="47.160248452190203"/>
    <n v="-0.52520221655170296"/>
    <n v="2.1602484521902499"/>
    <n v="0"/>
    <n v="0"/>
    <n v="0.47479778344829698"/>
    <n v="2.160248452190217"/>
  </r>
  <r>
    <n v="90"/>
    <s v="CircularDVF_Rigid_EC_On_Corr_On"/>
    <x v="1"/>
    <x v="2"/>
    <n v="0.86383409718262505"/>
    <n v="49.097699034851999"/>
    <n v="0.51383409718262496"/>
    <n v="4.0976990348519804"/>
    <n v="0"/>
    <n v="0"/>
    <n v="0.86383409718262505"/>
    <n v="4.0976990348519848"/>
  </r>
  <r>
    <n v="91"/>
    <s v="CircularDVF_Rigid_EC_On_Corr_On"/>
    <x v="3"/>
    <x v="2"/>
    <n v="0.63568713241395303"/>
    <n v="51.565592761400801"/>
    <n v="-0.36431286758604697"/>
    <n v="6.5655927614007803"/>
    <n v="0"/>
    <n v="0"/>
    <n v="0.63568713241395303"/>
    <n v="6.5655927614008078"/>
  </r>
  <r>
    <n v="92"/>
    <s v="CircularDVF_Rigid_EC_On_Corr_On"/>
    <x v="0"/>
    <x v="2"/>
    <n v="0.87693905047455001"/>
    <n v="50.712967698379899"/>
    <n v="0.17693905047455"/>
    <n v="5.7129676983798801"/>
    <n v="0"/>
    <n v="0"/>
    <n v="0.87693905047455001"/>
    <n v="5.7129676983798845"/>
  </r>
  <r>
    <n v="93"/>
    <s v="CircularDVF_Rigid_EC_On_Corr_On"/>
    <x v="4"/>
    <x v="2"/>
    <n v="0.84918666366249296"/>
    <n v="28.482511635647199"/>
    <n v="-0.65081333633750704"/>
    <n v="-16.517488364352801"/>
    <n v="0"/>
    <n v="0"/>
    <n v="0.84918666366249296"/>
    <n v="16.517488364352801"/>
  </r>
  <r>
    <n v="94"/>
    <s v="CircularDVF_Rigid_EC_On_Corr_On"/>
    <x v="4"/>
    <x v="4"/>
    <n v="1.0564014514411"/>
    <n v="179.32761096250101"/>
    <n v="-0.44359854855890002"/>
    <n v="-0.67238903749932899"/>
    <n v="0"/>
    <n v="0"/>
    <n v="1.0564014514411"/>
    <n v="0.67238903749898782"/>
  </r>
  <r>
    <n v="95"/>
    <s v="CircularDVF_Rigid_EC_On_Corr_On"/>
    <x v="1"/>
    <x v="2"/>
    <n v="0.903718660755222"/>
    <n v="41.269105344224997"/>
    <n v="0.55371866075522203"/>
    <n v="-3.7308946557750202"/>
    <n v="0"/>
    <n v="0"/>
    <n v="0.903718660755222"/>
    <n v="3.7308946557749891"/>
  </r>
  <r>
    <n v="96"/>
    <s v="CircularDVF_Rigid_EC_On_Corr_On"/>
    <x v="2"/>
    <x v="2"/>
    <n v="0.76315515610891904"/>
    <n v="43.875622116483598"/>
    <n v="0.26315515610891899"/>
    <n v="-1.12437788351636"/>
    <n v="0"/>
    <n v="0"/>
    <n v="0.76315515610891904"/>
    <n v="1.124377883516388"/>
  </r>
  <r>
    <n v="97"/>
    <s v="CircularDVF_Rigid_EC_On_Corr_On"/>
    <x v="4"/>
    <x v="1"/>
    <n v="0.92685296642590997"/>
    <n v="91.117668849246201"/>
    <n v="-0.57314703357409003"/>
    <n v="1.1176688492461699"/>
    <n v="1"/>
    <n v="0"/>
    <n v="0.92685296642590997"/>
    <n v="1.1176688492462006"/>
  </r>
  <r>
    <n v="98"/>
    <s v="CircularDVF_Rigid_EC_On_Corr_On"/>
    <x v="4"/>
    <x v="0"/>
    <n v="1.2030865619231701"/>
    <n v="131.884817083759"/>
    <n v="-0.29691343807682902"/>
    <n v="-3.1151829162412201"/>
    <n v="0"/>
    <n v="0"/>
    <n v="1.2030865619231701"/>
    <n v="3.1151829162409967"/>
  </r>
  <r>
    <n v="99"/>
    <s v="CircularDVF_Rigid_EC_On_Corr_On"/>
    <x v="2"/>
    <x v="0"/>
    <n v="1.2442514154167801"/>
    <n v="103.32087668933499"/>
    <n v="0.74425141541677997"/>
    <n v="-31.679123310665101"/>
    <n v="0"/>
    <n v="0"/>
    <n v="1.2442514154167801"/>
    <n v="31.679123310665005"/>
  </r>
  <r>
    <n v="100"/>
    <s v="CircularDVF_Rigid_EC_On_Corr_On"/>
    <x v="4"/>
    <x v="2"/>
    <n v="0.93474451014749804"/>
    <n v="44.305946741954401"/>
    <n v="-0.56525548985250196"/>
    <n v="-0.69405325804558504"/>
    <n v="0"/>
    <n v="0"/>
    <n v="0.93474451014749804"/>
    <n v="0.69405325804558515"/>
  </r>
  <r>
    <n v="101"/>
    <s v="CircularDVF_Rigid_EC_On_Corr_On"/>
    <x v="2"/>
    <x v="1"/>
    <n v="0.82405247620861299"/>
    <n v="92.335108822740906"/>
    <n v="0.32405247620861299"/>
    <n v="2.33510882274089"/>
    <n v="1"/>
    <n v="0"/>
    <n v="0.82405247620861299"/>
    <n v="2.3351088227408923"/>
  </r>
  <r>
    <n v="102"/>
    <s v="CircularDVF_Rigid_EC_On_Corr_On"/>
    <x v="4"/>
    <x v="4"/>
    <n v="1.38697109289954"/>
    <n v="179.48787259303799"/>
    <n v="-0.113028907100461"/>
    <n v="-0.51212740696200898"/>
    <n v="0"/>
    <n v="0"/>
    <n v="1.38697109289954"/>
    <n v="0.51212740696200854"/>
  </r>
  <r>
    <n v="103"/>
    <s v="CircularDVF_Rigid_EC_On_Corr_On"/>
    <x v="2"/>
    <x v="1"/>
    <n v="1.1436505797371599"/>
    <n v="89.611823151203694"/>
    <n v="0.643650579737163"/>
    <n v="-0.38817684879631997"/>
    <n v="0"/>
    <n v="0"/>
    <n v="1.1436505797371599"/>
    <n v="0.38817684879631997"/>
  </r>
  <r>
    <n v="104"/>
    <s v="CircularDVF_Rigid_EC_On_Corr_On"/>
    <x v="0"/>
    <x v="0"/>
    <n v="1.28220091010897"/>
    <n v="127.32230838615"/>
    <n v="0.58220091010897101"/>
    <n v="-7.6776916138499596"/>
    <n v="0"/>
    <n v="0"/>
    <n v="1.28220091010897"/>
    <n v="7.6776916138500155"/>
  </r>
  <r>
    <n v="105"/>
    <s v="CircularDVF_Rigid_EC_On_Corr_On"/>
    <x v="2"/>
    <x v="3"/>
    <n v="1.15970340256546"/>
    <n v="0.61249279619283903"/>
    <n v="0.659703402565464"/>
    <n v="0.61249279619283903"/>
    <n v="0"/>
    <n v="0"/>
    <n v="1.15970340256546"/>
    <n v="0.61249279619283925"/>
  </r>
  <r>
    <n v="106"/>
    <s v="CircularDVF_Rigid_EC_On_Corr_On"/>
    <x v="2"/>
    <x v="4"/>
    <n v="1.4080962853438299"/>
    <n v="178.44446021468301"/>
    <n v="0.90809628534383402"/>
    <n v="-1.5555397853172499"/>
    <n v="0"/>
    <n v="0"/>
    <n v="1.4080962853438299"/>
    <n v="1.555539785316995"/>
  </r>
  <r>
    <n v="107"/>
    <s v="CircularDVF_Rigid_EC_On_Corr_On"/>
    <x v="3"/>
    <x v="1"/>
    <n v="1.0561943233595501"/>
    <n v="88.4586557467521"/>
    <n v="5.6194323359549402E-2"/>
    <n v="-1.54134425324793"/>
    <n v="0"/>
    <n v="0"/>
    <n v="1.0561943233595501"/>
    <n v="1.5413442532478996"/>
  </r>
  <r>
    <n v="108"/>
    <s v="CircularDVF_Rigid_EC_On_Corr_On"/>
    <x v="4"/>
    <x v="3"/>
    <n v="0.85490785411530201"/>
    <n v="0.48466572853288897"/>
    <n v="-0.64509214588469799"/>
    <n v="0.48466572853288897"/>
    <n v="0"/>
    <n v="0"/>
    <n v="0.85490785411530201"/>
    <n v="0.48466572853288881"/>
  </r>
  <r>
    <n v="109"/>
    <s v="CircularDVF_Rigid_EC_On_Corr_On"/>
    <x v="0"/>
    <x v="2"/>
    <n v="0.91276682181119995"/>
    <n v="45.206346453058003"/>
    <n v="0.21276682181119999"/>
    <n v="0.20634645305798899"/>
    <n v="0"/>
    <n v="0"/>
    <n v="0.91276682181119995"/>
    <n v="0.20634645305801769"/>
  </r>
  <r>
    <n v="110"/>
    <s v="CircularDVF_Rigid_EC_On_Corr_On"/>
    <x v="3"/>
    <x v="0"/>
    <n v="1.0926986288657901"/>
    <n v="104.929672483269"/>
    <n v="9.2698628865786906E-2"/>
    <n v="-30.0703275167314"/>
    <n v="0"/>
    <n v="0"/>
    <n v="1.0926986288657901"/>
    <n v="30.070327516730998"/>
  </r>
  <r>
    <n v="111"/>
    <s v="CircularDVF_Rigid_EC_On_Corr_On"/>
    <x v="0"/>
    <x v="2"/>
    <n v="0.94254167757691998"/>
    <n v="46.976464346872902"/>
    <n v="0.24254167757692"/>
    <n v="1.97646434687289"/>
    <n v="0"/>
    <n v="0"/>
    <n v="0.94254167757691998"/>
    <n v="1.9764643468728877"/>
  </r>
  <r>
    <n v="112"/>
    <s v="CircularDVF_Rigid_EC_On_Corr_On"/>
    <x v="2"/>
    <x v="3"/>
    <n v="0.953182085623685"/>
    <n v="1.0557376854660001"/>
    <n v="0.453182085623685"/>
    <n v="1.0557376854660001"/>
    <n v="0"/>
    <n v="0"/>
    <n v="0.953182085623685"/>
    <n v="1.0557376854659992"/>
  </r>
  <r>
    <n v="113"/>
    <s v="CircularDVF_Rigid_EC_On_Corr_On"/>
    <x v="2"/>
    <x v="0"/>
    <n v="1.07127169477258"/>
    <n v="101.26117012025"/>
    <n v="0.571271694772581"/>
    <n v="-33.738829879749801"/>
    <n v="0"/>
    <n v="0"/>
    <n v="1.07127169477258"/>
    <n v="33.73882987975"/>
  </r>
  <r>
    <n v="114"/>
    <s v="CircularDVF_Rigid_EC_On_Corr_On"/>
    <x v="0"/>
    <x v="1"/>
    <n v="0.78741781788154397"/>
    <n v="91.315616687943503"/>
    <n v="8.7417817881543902E-2"/>
    <n v="1.31561668794353"/>
    <n v="1"/>
    <n v="0"/>
    <n v="0.78741781788154397"/>
    <n v="1.3156166879435034"/>
  </r>
  <r>
    <n v="115"/>
    <s v="CircularDVF_Rigid_EC_On_Corr_On"/>
    <x v="3"/>
    <x v="1"/>
    <n v="0.684725483937763"/>
    <n v="92.810602689527599"/>
    <n v="-0.315274516062237"/>
    <n v="2.8106026895276299"/>
    <n v="1"/>
    <n v="0"/>
    <n v="0.684725483937763"/>
    <n v="2.8106026895275988"/>
  </r>
  <r>
    <n v="116"/>
    <s v="CircularDVF_Rigid_EC_On_Corr_On"/>
    <x v="1"/>
    <x v="1"/>
    <n v="0.49295039036008398"/>
    <n v="91.501118171402098"/>
    <n v="0.142950390360084"/>
    <n v="1.50111817140214"/>
    <n v="1"/>
    <n v="0"/>
    <n v="0.49295039036008398"/>
    <n v="1.5011181714020836"/>
  </r>
  <r>
    <n v="117"/>
    <s v="CircularDVF_Rigid_EC_On_Corr_On"/>
    <x v="4"/>
    <x v="1"/>
    <n v="0.47734783851601098"/>
    <n v="90.930044596718403"/>
    <n v="-1.0226521614839901"/>
    <n v="0.930044596718403"/>
    <n v="1"/>
    <n v="0"/>
    <n v="0.47734783851601098"/>
    <n v="0.93004459671840323"/>
  </r>
  <r>
    <n v="118"/>
    <s v="CircularDVF_Rigid_EC_On_Corr_On"/>
    <x v="3"/>
    <x v="3"/>
    <n v="1.0566969175576799"/>
    <n v="1.5125932925374701"/>
    <n v="5.6696917557680998E-2"/>
    <n v="1.5125932925374701"/>
    <n v="0"/>
    <n v="0"/>
    <n v="1.0566969175576799"/>
    <n v="1.5125932925374741"/>
  </r>
  <r>
    <n v="119"/>
    <s v="CircularDVF_Rigid_EC_On_Corr_On"/>
    <x v="4"/>
    <x v="0"/>
    <n v="0.92771330692674003"/>
    <n v="133.44330997634799"/>
    <n v="-0.57228669307325997"/>
    <n v="-1.5566900236519801"/>
    <n v="0"/>
    <n v="0"/>
    <n v="0.92771330692674003"/>
    <n v="1.5566900236520098"/>
  </r>
  <r>
    <n v="120"/>
    <s v="CircularDVF_Rigid_EC_On_Corr_On"/>
    <x v="2"/>
    <x v="4"/>
    <n v="1.0614961410705801"/>
    <n v="179.88847550918999"/>
    <n v="0.56149614107057699"/>
    <n v="-0.111524490809529"/>
    <n v="0"/>
    <n v="0"/>
    <n v="1.0614961410705801"/>
    <n v="0.11152449081001237"/>
  </r>
  <r>
    <n v="121"/>
    <s v="CircularDVF_Rigid_EC_On_Corr_On"/>
    <x v="3"/>
    <x v="3"/>
    <n v="0.80839111431949395"/>
    <n v="0.14644256804754699"/>
    <n v="-0.19160888568050599"/>
    <n v="0.14644256804754699"/>
    <n v="0"/>
    <n v="0"/>
    <n v="0.80839111431949395"/>
    <n v="0.14644256804754718"/>
  </r>
  <r>
    <n v="122"/>
    <s v="CircularDVF_Rigid_EC_On_Corr_On"/>
    <x v="3"/>
    <x v="0"/>
    <n v="1.12503083125635"/>
    <n v="107.77774422456601"/>
    <n v="0.12503083125634701"/>
    <n v="-27.222255775434"/>
    <n v="0"/>
    <n v="0"/>
    <n v="1.12503083125635"/>
    <n v="27.222255775434007"/>
  </r>
  <r>
    <n v="123"/>
    <s v="CircularDVF_Rigid_EC_On_Corr_On"/>
    <x v="3"/>
    <x v="3"/>
    <n v="1.3561136267098299"/>
    <n v="0.960296470764604"/>
    <n v="0.35611362670983199"/>
    <n v="0.960296470764604"/>
    <n v="0"/>
    <n v="0"/>
    <n v="1.3561136267098299"/>
    <n v="0.96029647076460378"/>
  </r>
  <r>
    <n v="124"/>
    <s v="CircularDVF_Rigid_EC_On_Corr_On"/>
    <x v="1"/>
    <x v="3"/>
    <n v="1.3663668751150999"/>
    <n v="0.73646473243087496"/>
    <n v="1.0163668751151"/>
    <n v="0.73646473243087496"/>
    <n v="0"/>
    <n v="0"/>
    <n v="1.3663668751150999"/>
    <n v="0.73646473243087485"/>
  </r>
  <r>
    <n v="125"/>
    <s v="CircularDVF_Rigid_EC_On_Corr_On"/>
    <x v="2"/>
    <x v="1"/>
    <n v="1.0454845134747901"/>
    <n v="89.858459330629103"/>
    <n v="0.54548451347478599"/>
    <n v="-0.14154066937089699"/>
    <n v="0"/>
    <n v="0"/>
    <n v="1.0454845134747901"/>
    <n v="0.14154066937089738"/>
  </r>
  <r>
    <n v="126"/>
    <s v="CircularDVF_Rigid_EC_On_Corr_On"/>
    <x v="4"/>
    <x v="3"/>
    <n v="0.60698011336924296"/>
    <n v="0.68264081519495801"/>
    <n v="-0.89301988663075704"/>
    <n v="0.68264081519495801"/>
    <n v="0"/>
    <n v="0"/>
    <n v="0.60698011336924296"/>
    <n v="0.6826408151949579"/>
  </r>
  <r>
    <n v="127"/>
    <s v="CircularDVF_Rigid_EC_On_Corr_On"/>
    <x v="3"/>
    <x v="4"/>
    <n v="1.0201754654525801"/>
    <n v="-179.82593740785501"/>
    <n v="2.01754654525752E-2"/>
    <n v="0.17406259214459399"/>
    <n v="1"/>
    <n v="0"/>
    <n v="1.0201754654525801"/>
    <n v="0.17406259214499187"/>
  </r>
  <r>
    <n v="128"/>
    <s v="CircularDVF_Rigid_EC_On_Corr_On"/>
    <x v="0"/>
    <x v="0"/>
    <n v="0.77704853088736603"/>
    <n v="108.808323643685"/>
    <n v="7.7048530887366504E-2"/>
    <n v="-26.191676356315199"/>
    <n v="0"/>
    <n v="0"/>
    <n v="0.77704853088736603"/>
    <n v="26.191676356314986"/>
  </r>
  <r>
    <n v="129"/>
    <s v="CircularDVF_Rigid_EC_On_Corr_On"/>
    <x v="1"/>
    <x v="4"/>
    <n v="1.6038796968290301"/>
    <n v="179.741663292282"/>
    <n v="1.25387969682903"/>
    <n v="-0.25833670771800099"/>
    <n v="0"/>
    <n v="0"/>
    <n v="1.6038796968290301"/>
    <n v="0.25833670771800143"/>
  </r>
  <r>
    <n v="130"/>
    <s v="CircularDVF_Rigid_EC_On_Corr_On"/>
    <x v="4"/>
    <x v="4"/>
    <n v="1.1131718356206901"/>
    <n v="179.62778207482799"/>
    <n v="-0.386828164379308"/>
    <n v="-0.37221792517175301"/>
    <n v="0"/>
    <n v="0"/>
    <n v="1.1131718356206901"/>
    <n v="0.37221792517200925"/>
  </r>
  <r>
    <n v="131"/>
    <s v="CircularDVF_Rigid_EC_On_Corr_On"/>
    <x v="2"/>
    <x v="2"/>
    <n v="0.87432461885783896"/>
    <n v="20.544159772475599"/>
    <n v="0.37432461885783902"/>
    <n v="-24.455840227524401"/>
    <n v="0"/>
    <n v="0"/>
    <n v="0.87432461885783896"/>
    <n v="24.455840227524391"/>
  </r>
  <r>
    <n v="132"/>
    <s v="CircularDVF_Rigid_EC_On_Corr_On"/>
    <x v="0"/>
    <x v="1"/>
    <n v="0.83652100363793702"/>
    <n v="67.298490050203398"/>
    <n v="0.13652100363793701"/>
    <n v="-22.701509949796598"/>
    <n v="0"/>
    <n v="0"/>
    <n v="0.83652100363793702"/>
    <n v="22.701509949796616"/>
  </r>
  <r>
    <n v="133"/>
    <s v="CircularDVF_Rigid_EC_On_Corr_On"/>
    <x v="4"/>
    <x v="1"/>
    <n v="0.97344298225880699"/>
    <n v="91.368269601202698"/>
    <n v="-0.52655701774119301"/>
    <n v="1.3682696012026601"/>
    <n v="1"/>
    <n v="0"/>
    <n v="0.97344298225880699"/>
    <n v="1.3682696012027122"/>
  </r>
  <r>
    <n v="134"/>
    <s v="CircularDVF_Rigid_EC_On_Corr_On"/>
    <x v="4"/>
    <x v="3"/>
    <n v="0.84084448201617601"/>
    <n v="7.1992336383676703"/>
    <n v="-0.65915551798382399"/>
    <n v="7.1992336383676703"/>
    <n v="0"/>
    <n v="0"/>
    <n v="0.84084448201617601"/>
    <n v="7.1992336383676729"/>
  </r>
  <r>
    <n v="135"/>
    <s v="CircularDVF_Rigid_EC_On_Corr_On"/>
    <x v="3"/>
    <x v="4"/>
    <n v="0.94262659810168503"/>
    <n v="162.98498860560099"/>
    <n v="-5.7373401898315003E-2"/>
    <n v="-17.015011394399401"/>
    <n v="0"/>
    <n v="0"/>
    <n v="0.94262659810168503"/>
    <n v="17.015011394399011"/>
  </r>
  <r>
    <n v="136"/>
    <s v="CircularDVF_Rigid_EC_On_Corr_On"/>
    <x v="3"/>
    <x v="4"/>
    <n v="1.09262781419928"/>
    <n v="179.079012425705"/>
    <n v="9.2627814199283801E-2"/>
    <n v="-0.92098757429533895"/>
    <n v="0"/>
    <n v="0"/>
    <n v="1.09262781419928"/>
    <n v="0.92098757429499756"/>
  </r>
  <r>
    <n v="137"/>
    <s v="CircularDVF_Rigid_EC_On_Corr_On"/>
    <x v="2"/>
    <x v="0"/>
    <n v="0.75585862700385698"/>
    <n v="107.70439602515999"/>
    <n v="0.25585862700385698"/>
    <n v="-27.295603974840201"/>
    <n v="0"/>
    <n v="0"/>
    <n v="0.75585862700385698"/>
    <n v="27.295603974839992"/>
  </r>
  <r>
    <n v="138"/>
    <s v="CircularDVF_Rigid_EC_On_Corr_On"/>
    <x v="2"/>
    <x v="3"/>
    <n v="1.19601105946582"/>
    <n v="1.0888599547987501"/>
    <n v="0.69601105946582398"/>
    <n v="1.0888599547987501"/>
    <n v="0"/>
    <n v="0"/>
    <n v="1.19601105946582"/>
    <n v="1.0888599547987496"/>
  </r>
  <r>
    <n v="139"/>
    <s v="CircularDVF_Rigid_EC_On_Corr_On"/>
    <x v="3"/>
    <x v="3"/>
    <n v="0.55532990493062295"/>
    <n v="0.74613541275311901"/>
    <n v="-0.44467009506937699"/>
    <n v="0.74613541275311901"/>
    <n v="0"/>
    <n v="0"/>
    <n v="0.55532990493062295"/>
    <n v="0.74613541275311945"/>
  </r>
  <r>
    <n v="140"/>
    <s v="CircularDVF_Rigid_EC_On_Corr_On"/>
    <x v="3"/>
    <x v="1"/>
    <n v="1.07138625833812"/>
    <n v="89.309390010255399"/>
    <n v="7.1386258338118805E-2"/>
    <n v="-0.69060998974458698"/>
    <n v="0"/>
    <n v="0"/>
    <n v="1.07138625833812"/>
    <n v="0.69060998974458698"/>
  </r>
  <r>
    <n v="141"/>
    <s v="CircularDVF_Rigid_EC_On_Corr_On"/>
    <x v="0"/>
    <x v="4"/>
    <n v="1.54197835242628"/>
    <n v="179.34741297689499"/>
    <n v="0.84197835242628405"/>
    <n v="-0.65258702310541095"/>
    <n v="0"/>
    <n v="0"/>
    <n v="1.54197835242628"/>
    <n v="0.65258702310501349"/>
  </r>
  <r>
    <n v="142"/>
    <s v="CircularDVF_Rigid_EC_On_Corr_On"/>
    <x v="0"/>
    <x v="1"/>
    <n v="0.83896385135476703"/>
    <n v="90.881946647332796"/>
    <n v="0.13896385135476699"/>
    <n v="0.88194664733282502"/>
    <n v="1"/>
    <n v="0"/>
    <n v="0.83896385135476703"/>
    <n v="0.88194664733279637"/>
  </r>
  <r>
    <n v="143"/>
    <s v="CircularDVF_Rigid_EC_On_Corr_On"/>
    <x v="0"/>
    <x v="0"/>
    <n v="1.4031324536640299"/>
    <n v="153.21799185381099"/>
    <n v="0.70313245366402899"/>
    <n v="18.217991853810801"/>
    <n v="0"/>
    <n v="0"/>
    <n v="1.4031324536640299"/>
    <n v="18.217991853810986"/>
  </r>
  <r>
    <n v="144"/>
    <s v="CircularDVF_Rigid_EC_On_Corr_On"/>
    <x v="1"/>
    <x v="3"/>
    <n v="1.3920826432592399"/>
    <n v="8.5040055569720593E-2"/>
    <n v="1.0420826432592301"/>
    <n v="8.5040055569720593E-2"/>
    <n v="0"/>
    <n v="0"/>
    <n v="1.3920826432592399"/>
    <n v="8.5040055569720607E-2"/>
  </r>
  <r>
    <n v="145"/>
    <s v="CircularDVF_Rigid_EC_On_Corr_On"/>
    <x v="3"/>
    <x v="1"/>
    <n v="1.0713364495975399"/>
    <n v="90.4143788370951"/>
    <n v="7.1336449597538806E-2"/>
    <n v="0.41437883709511403"/>
    <n v="1"/>
    <n v="0"/>
    <n v="1.0713364495975399"/>
    <n v="0.41437883709511425"/>
  </r>
  <r>
    <n v="146"/>
    <s v="CircularDVF_Rigid_EC_On_Corr_On"/>
    <x v="1"/>
    <x v="2"/>
    <n v="1.0697937224754701"/>
    <n v="21.647292276644599"/>
    <n v="0.71979372247546602"/>
    <n v="-23.352707723355401"/>
    <n v="0"/>
    <n v="0"/>
    <n v="1.0697937224754701"/>
    <n v="23.352707723355394"/>
  </r>
  <r>
    <n v="147"/>
    <s v="CircularDVF_Rigid_EC_On_Corr_On"/>
    <x v="1"/>
    <x v="1"/>
    <n v="0.49800691567127098"/>
    <n v="90.891459897151293"/>
    <n v="0.148006915671271"/>
    <n v="0.89145989715132101"/>
    <n v="1"/>
    <n v="0"/>
    <n v="0.49800691567127098"/>
    <n v="0.89145989715129303"/>
  </r>
  <r>
    <n v="148"/>
    <s v="CircularDVF_Rigid_EC_On_Corr_On"/>
    <x v="0"/>
    <x v="1"/>
    <n v="0.33806529849447597"/>
    <n v="92.189139760577405"/>
    <n v="-0.36193470150552398"/>
    <n v="2.1891397605774001"/>
    <n v="1"/>
    <n v="0"/>
    <n v="0.33806529849447597"/>
    <n v="2.1891397605774046"/>
  </r>
  <r>
    <n v="149"/>
    <s v="CircularDVF_Rigid_EC_On_Corr_On"/>
    <x v="2"/>
    <x v="0"/>
    <n v="1.05584817725296"/>
    <n v="156.532728221772"/>
    <n v="0.55584817725296198"/>
    <n v="21.532728221772199"/>
    <n v="0"/>
    <n v="0"/>
    <n v="1.05584817725296"/>
    <n v="21.532728221772004"/>
  </r>
  <r>
    <n v="150"/>
    <s v="CircularDVF_Rigid_EC_On_Corr_On"/>
    <x v="3"/>
    <x v="0"/>
    <n v="0.55214973944297496"/>
    <n v="144.942112518019"/>
    <n v="-0.44785026055702498"/>
    <n v="9.9421125180192593"/>
    <n v="0"/>
    <n v="0"/>
    <n v="0.55214973944297496"/>
    <n v="9.9421125180190018"/>
  </r>
  <r>
    <s v="watanabe1"/>
    <s v="CircularDVF_Sph_EC_On_Corr_Off"/>
    <x v="2"/>
    <x v="1"/>
    <n v="0.91637854087489901"/>
    <n v="89.515548922331405"/>
    <n v="0.41637854087489901"/>
    <n v="-0.48445107766860901"/>
    <n v="0"/>
    <n v="0"/>
    <n v="0.91637854087489901"/>
    <n v="0.48445107766860929"/>
  </r>
  <r>
    <n v="2"/>
    <s v="CircularDVF_Sph_EC_On_Corr_Off"/>
    <x v="3"/>
    <x v="1"/>
    <n v="0.94813011744139797"/>
    <n v="87.658238594575707"/>
    <n v="-5.1869882558601602E-2"/>
    <n v="-2.3417614054243399"/>
    <n v="0"/>
    <n v="0"/>
    <n v="0.94813011744139797"/>
    <n v="2.341761405424279"/>
  </r>
  <r>
    <n v="3"/>
    <s v="CircularDVF_Sph_EC_On_Corr_Off"/>
    <x v="3"/>
    <x v="3"/>
    <n v="0.53490951857652003"/>
    <n v="1.8815035903126001"/>
    <n v="-0.46509048142347997"/>
    <n v="1.8815035903126001"/>
    <n v="0"/>
    <n v="0"/>
    <n v="0.53490951857652003"/>
    <n v="1.8815035903126045"/>
  </r>
  <r>
    <n v="4"/>
    <s v="CircularDVF_Sph_EC_On_Corr_Off"/>
    <x v="2"/>
    <x v="3"/>
    <n v="0.70016160288071405"/>
    <n v="-1.5218914727420001"/>
    <n v="0.200161602880714"/>
    <n v="-1.5218914727420001"/>
    <n v="0"/>
    <n v="0"/>
    <n v="0.70016160288071405"/>
    <n v="1.5218914727419985"/>
  </r>
  <r>
    <n v="5"/>
    <s v="CircularDVF_Sph_EC_On_Corr_Off"/>
    <x v="0"/>
    <x v="4"/>
    <n v="1.25284006907068"/>
    <n v="-178.91328255412"/>
    <n v="0.55284006907067795"/>
    <n v="1.0867174458803699"/>
    <n v="1"/>
    <n v="0"/>
    <n v="1.25284006907068"/>
    <n v="1.0867174458800264"/>
  </r>
  <r>
    <n v="6"/>
    <s v="CircularDVF_Sph_EC_On_Corr_Off"/>
    <x v="3"/>
    <x v="4"/>
    <n v="1.42829286240169"/>
    <n v="179.50268926725599"/>
    <n v="0.42829286240169101"/>
    <n v="-0.49731073274438098"/>
    <n v="0"/>
    <n v="0"/>
    <n v="1.42829286240169"/>
    <n v="0.49731073274401183"/>
  </r>
  <r>
    <n v="7"/>
    <s v="CircularDVF_Sph_EC_On_Corr_Off"/>
    <x v="3"/>
    <x v="2"/>
    <n v="1.00676716426996"/>
    <n v="51.436602822365401"/>
    <n v="6.7671642699624899E-3"/>
    <n v="6.4366028223653897"/>
    <n v="0"/>
    <n v="0"/>
    <n v="1.00676716426996"/>
    <n v="6.4366028223653871"/>
  </r>
  <r>
    <n v="8"/>
    <s v="CircularDVF_Sph_EC_On_Corr_Off"/>
    <x v="0"/>
    <x v="0"/>
    <n v="1.47432216419832"/>
    <n v="89.297389011355705"/>
    <n v="0.774322164198322"/>
    <n v="-45.702610988644302"/>
    <n v="1"/>
    <n v="0"/>
    <n v="1.47432216419832"/>
    <n v="44.297389011355705"/>
  </r>
  <r>
    <n v="9"/>
    <s v="CircularDVF_Sph_EC_On_Corr_Off"/>
    <x v="2"/>
    <x v="2"/>
    <n v="0.74187053284211602"/>
    <n v="53.465208230831998"/>
    <n v="0.24187053284211599"/>
    <n v="8.4652082308319603"/>
    <n v="0"/>
    <n v="0"/>
    <n v="0.74187053284211602"/>
    <n v="8.4652082308319905"/>
  </r>
  <r>
    <n v="10"/>
    <s v="CircularDVF_Sph_EC_On_Corr_Off"/>
    <x v="3"/>
    <x v="3"/>
    <n v="0.60182836197976997"/>
    <n v="-0.78684535678581802"/>
    <n v="-0.39817163802022998"/>
    <n v="-0.78684535678581802"/>
    <n v="0"/>
    <n v="0"/>
    <n v="0.60182836197976997"/>
    <n v="0.78684535678581824"/>
  </r>
  <r>
    <n v="11"/>
    <s v="CircularDVF_Sph_EC_On_Corr_Off"/>
    <x v="0"/>
    <x v="0"/>
    <n v="1.2228027950415501"/>
    <n v="117.279452363207"/>
    <n v="0.52280279504155502"/>
    <n v="-17.720547636792499"/>
    <n v="0"/>
    <n v="0"/>
    <n v="1.2228027950415501"/>
    <n v="17.720547636793015"/>
  </r>
  <r>
    <n v="12"/>
    <s v="CircularDVF_Sph_EC_On_Corr_Off"/>
    <x v="2"/>
    <x v="2"/>
    <n v="1.00454913413796"/>
    <n v="17.475294663343099"/>
    <n v="0.50454913413795999"/>
    <n v="-27.524705336656901"/>
    <n v="0"/>
    <n v="0"/>
    <n v="1.00454913413796"/>
    <n v="27.524705336656893"/>
  </r>
  <r>
    <n v="13"/>
    <s v="CircularDVF_Sph_EC_On_Corr_Off"/>
    <x v="0"/>
    <x v="0"/>
    <n v="1.5001473635287901"/>
    <n v="89.309485126387003"/>
    <n v="0.80014736352878701"/>
    <n v="-45.690514873612997"/>
    <n v="1"/>
    <n v="0"/>
    <n v="1.5001473635287901"/>
    <n v="44.309485126387017"/>
  </r>
  <r>
    <n v="14"/>
    <s v="CircularDVF_Sph_EC_On_Corr_Off"/>
    <x v="4"/>
    <x v="1"/>
    <n v="1.1333670605925199"/>
    <n v="90.652840701399498"/>
    <n v="-0.36663293940748298"/>
    <n v="0.65284070139949801"/>
    <n v="1"/>
    <n v="0"/>
    <n v="1.1333670605925199"/>
    <n v="0.6528407013994979"/>
  </r>
  <r>
    <n v="15"/>
    <s v="CircularDVF_Sph_EC_On_Corr_Off"/>
    <x v="1"/>
    <x v="3"/>
    <n v="0.78792254124219896"/>
    <n v="1.27720250868984"/>
    <n v="0.43792254124219898"/>
    <n v="1.27720250868984"/>
    <n v="0"/>
    <n v="0"/>
    <n v="0.78792254124219896"/>
    <n v="1.2772025086898395"/>
  </r>
  <r>
    <n v="16"/>
    <s v="CircularDVF_Sph_EC_On_Corr_Off"/>
    <x v="2"/>
    <x v="0"/>
    <n v="1.4897098161998801"/>
    <n v="90.099333776192793"/>
    <n v="0.98970981619987597"/>
    <n v="-44.9006662238072"/>
    <n v="0"/>
    <n v="0"/>
    <n v="1.4897098161998801"/>
    <n v="44.900666223807207"/>
  </r>
  <r>
    <n v="17"/>
    <s v="CircularDVF_Sph_EC_On_Corr_Off"/>
    <x v="2"/>
    <x v="3"/>
    <n v="0.76716527271934298"/>
    <n v="0.925911786400064"/>
    <n v="0.26716527271934298"/>
    <n v="0.925911786400064"/>
    <n v="0"/>
    <n v="0"/>
    <n v="0.76716527271934298"/>
    <n v="0.92591178640006433"/>
  </r>
  <r>
    <n v="18"/>
    <s v="CircularDVF_Sph_EC_On_Corr_Off"/>
    <x v="0"/>
    <x v="3"/>
    <n v="0.63817126673776003"/>
    <n v="1.5769753599301499"/>
    <n v="-6.1828733262239498E-2"/>
    <n v="1.5769753599301499"/>
    <n v="0"/>
    <n v="0"/>
    <n v="0.63817126673776003"/>
    <n v="1.5769753599301453"/>
  </r>
  <r>
    <n v="19"/>
    <s v="CircularDVF_Sph_EC_On_Corr_Off"/>
    <x v="3"/>
    <x v="2"/>
    <n v="0.99970072096971996"/>
    <n v="24.2209960625181"/>
    <n v="-2.9927903028048602E-4"/>
    <n v="-20.7790039374819"/>
    <n v="0"/>
    <n v="0"/>
    <n v="0.99970072096971996"/>
    <n v="20.779003937481889"/>
  </r>
  <r>
    <n v="20"/>
    <s v="CircularDVF_Sph_EC_On_Corr_Off"/>
    <x v="1"/>
    <x v="3"/>
    <n v="0.79289490125004103"/>
    <n v="0.14930462494899599"/>
    <n v="0.442894901250041"/>
    <n v="0.14930462494899599"/>
    <n v="0"/>
    <n v="0"/>
    <n v="0.79289490125004103"/>
    <n v="0.14930462494899643"/>
  </r>
  <r>
    <n v="21"/>
    <s v="CircularDVF_Sph_EC_On_Corr_Off"/>
    <x v="2"/>
    <x v="0"/>
    <n v="1.66899406729515"/>
    <n v="109.05739976965801"/>
    <n v="1.16899406729515"/>
    <n v="-25.942600230341899"/>
    <n v="0"/>
    <n v="0"/>
    <n v="1.66899406729515"/>
    <n v="25.942600230342009"/>
  </r>
  <r>
    <n v="22"/>
    <s v="CircularDVF_Sph_EC_On_Corr_Off"/>
    <x v="1"/>
    <x v="1"/>
    <n v="1.4897277266809601"/>
    <n v="89.702001059942305"/>
    <n v="1.13972772668096"/>
    <n v="-0.29799894005770999"/>
    <n v="0"/>
    <n v="0"/>
    <n v="1.4897277266809601"/>
    <n v="0.29799894005770966"/>
  </r>
  <r>
    <n v="23"/>
    <s v="CircularDVF_Sph_EC_On_Corr_Off"/>
    <x v="1"/>
    <x v="1"/>
    <n v="1.4845444024316301"/>
    <n v="90.099679404502197"/>
    <n v="1.13454440243163"/>
    <n v="9.9679404502182906E-2"/>
    <n v="1"/>
    <n v="0"/>
    <n v="1.4845444024316301"/>
    <n v="9.9679404502182933E-2"/>
  </r>
  <r>
    <n v="24"/>
    <s v="CircularDVF_Sph_EC_On_Corr_Off"/>
    <x v="0"/>
    <x v="0"/>
    <n v="1.6548289581771101"/>
    <n v="115.813202211866"/>
    <n v="0.954828958177109"/>
    <n v="-19.186797788134299"/>
    <n v="0"/>
    <n v="0"/>
    <n v="1.6548289581771101"/>
    <n v="19.186797788134015"/>
  </r>
  <r>
    <n v="25"/>
    <s v="CircularDVF_Sph_EC_On_Corr_Off"/>
    <x v="4"/>
    <x v="0"/>
    <n v="1.6714701572050901"/>
    <n v="118.117273665852"/>
    <n v="0.17147015720508699"/>
    <n v="-16.882726334147598"/>
    <n v="0"/>
    <n v="0"/>
    <n v="1.6714701572050901"/>
    <n v="16.882726334148003"/>
  </r>
  <r>
    <n v="26"/>
    <s v="CircularDVF_Sph_EC_On_Corr_Off"/>
    <x v="3"/>
    <x v="3"/>
    <n v="0.70047020760517897"/>
    <n v="2.28216656079434"/>
    <n v="-0.29952979239482103"/>
    <n v="2.28216656079434"/>
    <n v="0"/>
    <n v="0"/>
    <n v="0.70047020760517897"/>
    <n v="2.2821665607943373"/>
  </r>
  <r>
    <n v="27"/>
    <s v="CircularDVF_Sph_EC_On_Corr_Off"/>
    <x v="4"/>
    <x v="4"/>
    <n v="1.4954123793929199"/>
    <n v="-179.68334261193201"/>
    <n v="-4.58762060708073E-3"/>
    <n v="0.31665738806833599"/>
    <n v="1"/>
    <n v="0"/>
    <n v="1.4954123793929199"/>
    <n v="0.31665738806799482"/>
  </r>
  <r>
    <n v="28"/>
    <s v="CircularDVF_Sph_EC_On_Corr_Off"/>
    <x v="3"/>
    <x v="2"/>
    <n v="1.00171908372569"/>
    <n v="28.454835477789899"/>
    <n v="1.7190837256884099E-3"/>
    <n v="-16.545164522210101"/>
    <n v="0"/>
    <n v="0"/>
    <n v="1.00171908372569"/>
    <n v="16.545164522210086"/>
  </r>
  <r>
    <n v="29"/>
    <s v="CircularDVF_Sph_EC_On_Corr_Off"/>
    <x v="0"/>
    <x v="1"/>
    <n v="0.98377091063983002"/>
    <n v="88.646097600625595"/>
    <n v="0.28377091063983001"/>
    <n v="-1.3539023993744199"/>
    <n v="0"/>
    <n v="0"/>
    <n v="0.98377091063983002"/>
    <n v="1.3539023993744195"/>
  </r>
  <r>
    <n v="30"/>
    <s v="CircularDVF_Sph_EC_On_Corr_Off"/>
    <x v="2"/>
    <x v="1"/>
    <n v="0.98377091063983002"/>
    <n v="88.646097600625595"/>
    <n v="0.48377091063983002"/>
    <n v="-1.3539023993744199"/>
    <n v="0"/>
    <n v="0"/>
    <n v="0.98377091063983002"/>
    <n v="1.3539023993744195"/>
  </r>
  <r>
    <n v="31"/>
    <s v="CircularDVF_Sph_EC_On_Corr_Off"/>
    <x v="3"/>
    <x v="4"/>
    <n v="1.4902273423202801"/>
    <n v="-179.88084083832101"/>
    <n v="0.49022734232027898"/>
    <n v="0.119159161678681"/>
    <n v="1"/>
    <n v="0"/>
    <n v="1.4902273423202801"/>
    <n v="0.11915916167902196"/>
  </r>
  <r>
    <n v="32"/>
    <s v="CircularDVF_Sph_EC_On_Corr_Off"/>
    <x v="4"/>
    <x v="0"/>
    <n v="1.55148327105771"/>
    <n v="109.345861086124"/>
    <n v="5.1483271057708703E-2"/>
    <n v="-25.654138913875599"/>
    <n v="0"/>
    <n v="0"/>
    <n v="1.55148327105771"/>
    <n v="25.654138913876011"/>
  </r>
  <r>
    <n v="33"/>
    <s v="CircularDVF_Sph_EC_On_Corr_Off"/>
    <x v="3"/>
    <x v="1"/>
    <n v="0.97874325355727598"/>
    <n v="88.336651249352499"/>
    <n v="-2.1256746442724399E-2"/>
    <n v="-1.66334875064746"/>
    <n v="0"/>
    <n v="0"/>
    <n v="0.97874325355727598"/>
    <n v="1.6633487506475149"/>
  </r>
  <r>
    <n v="34"/>
    <s v="CircularDVF_Sph_EC_On_Corr_Off"/>
    <x v="2"/>
    <x v="0"/>
    <n v="1.65008023306138"/>
    <n v="89.013476375646704"/>
    <n v="1.15008023306138"/>
    <n v="-45.986523624353303"/>
    <n v="1"/>
    <n v="0"/>
    <n v="1.65008023306138"/>
    <n v="44.01347637564669"/>
  </r>
  <r>
    <n v="35"/>
    <s v="CircularDVF_Sph_EC_On_Corr_Off"/>
    <x v="4"/>
    <x v="3"/>
    <n v="0.56567403857990395"/>
    <n v="-0.83713902985510902"/>
    <n v="-0.93432596142009605"/>
    <n v="-0.83713902985510902"/>
    <n v="0"/>
    <n v="0"/>
    <n v="0.56567403857990395"/>
    <n v="0.83713902985510913"/>
  </r>
  <r>
    <n v="36"/>
    <s v="CircularDVF_Sph_EC_On_Corr_Off"/>
    <x v="4"/>
    <x v="2"/>
    <n v="0.59029740583234902"/>
    <n v="28.426396757176001"/>
    <n v="-0.90970259416765098"/>
    <n v="-16.573603242823999"/>
    <n v="0"/>
    <n v="0"/>
    <n v="0.59029740583234902"/>
    <n v="16.573603242823992"/>
  </r>
  <r>
    <n v="37"/>
    <s v="CircularDVF_Sph_EC_On_Corr_Off"/>
    <x v="4"/>
    <x v="4"/>
    <n v="0.978852291728875"/>
    <n v="-179.81858916712099"/>
    <n v="-0.521147708271125"/>
    <n v="0.18141083287906701"/>
    <n v="1"/>
    <n v="0"/>
    <n v="0.978852291728875"/>
    <n v="0.18141083287900983"/>
  </r>
  <r>
    <n v="38"/>
    <s v="CircularDVF_Sph_EC_On_Corr_Off"/>
    <x v="1"/>
    <x v="1"/>
    <n v="0.99439409538146795"/>
    <n v="91.934932309552806"/>
    <n v="0.64439409538146797"/>
    <n v="1.9349323095527799"/>
    <n v="1"/>
    <n v="0"/>
    <n v="0.99439409538146795"/>
    <n v="1.9349323095528064"/>
  </r>
  <r>
    <n v="39"/>
    <s v="CircularDVF_Sph_EC_On_Corr_Off"/>
    <x v="0"/>
    <x v="2"/>
    <n v="1.00468989625853"/>
    <n v="29.372195429440499"/>
    <n v="0.30468989625853399"/>
    <n v="-15.627804570559499"/>
    <n v="0"/>
    <n v="0"/>
    <n v="1.00468989625853"/>
    <n v="15.627804570559505"/>
  </r>
  <r>
    <n v="40"/>
    <s v="CircularDVF_Sph_EC_On_Corr_Off"/>
    <x v="1"/>
    <x v="1"/>
    <n v="1.0713115443588399"/>
    <n v="90.138128419752306"/>
    <n v="0.72131154435883504"/>
    <n v="0.138128419752263"/>
    <n v="1"/>
    <n v="0"/>
    <n v="1.0713115443588399"/>
    <n v="0.13812841975232004"/>
  </r>
  <r>
    <n v="41"/>
    <s v="CircularDVF_Sph_EC_On_Corr_Off"/>
    <x v="1"/>
    <x v="4"/>
    <n v="1.3103342858319"/>
    <n v="177.87639572697"/>
    <n v="0.96033428583190406"/>
    <n v="-2.1236042730300801"/>
    <n v="0"/>
    <n v="0"/>
    <n v="1.3103342858319"/>
    <n v="2.1236042730299971"/>
  </r>
  <r>
    <n v="42"/>
    <s v="CircularDVF_Sph_EC_On_Corr_Off"/>
    <x v="2"/>
    <x v="4"/>
    <n v="1.28897306911733"/>
    <n v="178.989678156369"/>
    <n v="0.78897306911733001"/>
    <n v="-1.01032184363066"/>
    <n v="0"/>
    <n v="0"/>
    <n v="1.28897306911733"/>
    <n v="1.0103218436310044"/>
  </r>
  <r>
    <n v="43"/>
    <s v="CircularDVF_Sph_EC_On_Corr_Off"/>
    <x v="3"/>
    <x v="3"/>
    <n v="0.49345350818674699"/>
    <n v="1.43959092296569"/>
    <n v="-0.50654649181325295"/>
    <n v="1.43959092296569"/>
    <n v="0"/>
    <n v="0"/>
    <n v="0.49345350818674699"/>
    <n v="1.4395909229656922"/>
  </r>
  <r>
    <n v="44"/>
    <s v="CircularDVF_Sph_EC_On_Corr_Off"/>
    <x v="4"/>
    <x v="2"/>
    <n v="1.0177035413278499"/>
    <n v="25.043246056277201"/>
    <n v="-0.48229645867214699"/>
    <n v="-19.956753943722799"/>
    <n v="0"/>
    <n v="0"/>
    <n v="1.0177035413278499"/>
    <n v="19.956753943722788"/>
  </r>
  <r>
    <n v="45"/>
    <s v="CircularDVF_Sph_EC_On_Corr_Off"/>
    <x v="1"/>
    <x v="4"/>
    <n v="1.46450232060424"/>
    <n v="179.31288779022799"/>
    <n v="1.1145023206042399"/>
    <n v="-0.68711220977172605"/>
    <n v="0"/>
    <n v="0"/>
    <n v="1.46450232060424"/>
    <n v="0.68711220977201037"/>
  </r>
  <r>
    <n v="46"/>
    <s v="CircularDVF_Sph_EC_On_Corr_Off"/>
    <x v="2"/>
    <x v="2"/>
    <n v="0.97987393450044702"/>
    <n v="23.0915105492432"/>
    <n v="0.47987393450044702"/>
    <n v="-21.9084894507568"/>
    <n v="0"/>
    <n v="0"/>
    <n v="0.97987393450044702"/>
    <n v="21.908489450756804"/>
  </r>
  <r>
    <n v="47"/>
    <s v="CircularDVF_Sph_EC_On_Corr_Off"/>
    <x v="4"/>
    <x v="4"/>
    <n v="1.0213255892908299"/>
    <n v="177.275067335606"/>
    <n v="-0.47867441070917499"/>
    <n v="-2.7249326643938598"/>
    <n v="0"/>
    <n v="0"/>
    <n v="1.0213255892908299"/>
    <n v="2.7249326643940037"/>
  </r>
  <r>
    <n v="48"/>
    <s v="CircularDVF_Sph_EC_On_Corr_Off"/>
    <x v="0"/>
    <x v="2"/>
    <n v="1.0045650704624201"/>
    <n v="21.856117556723898"/>
    <n v="0.30456507046242298"/>
    <n v="-23.143882443276102"/>
    <n v="0"/>
    <n v="0"/>
    <n v="1.0045650704624201"/>
    <n v="23.143882443276112"/>
  </r>
  <r>
    <n v="49"/>
    <s v="CircularDVF_Sph_EC_On_Corr_Off"/>
    <x v="0"/>
    <x v="4"/>
    <n v="1.0253616808078501"/>
    <n v="179.59590548454"/>
    <n v="0.32536168080785099"/>
    <n v="-0.40409451545969"/>
    <n v="0"/>
    <n v="0"/>
    <n v="1.0253616808078501"/>
    <n v="0.40409451546000241"/>
  </r>
  <r>
    <n v="50"/>
    <s v="CircularDVF_Sph_EC_On_Corr_Off"/>
    <x v="0"/>
    <x v="2"/>
    <n v="0.97577821108864105"/>
    <n v="26.877027953889598"/>
    <n v="0.27577821108864098"/>
    <n v="-18.122972046110402"/>
    <n v="0"/>
    <n v="0"/>
    <n v="0.97577821108864105"/>
    <n v="18.122972046110391"/>
  </r>
  <r>
    <n v="51"/>
    <s v="CircularDVF_Sph_EC_On_Corr_Off"/>
    <x v="3"/>
    <x v="4"/>
    <n v="0.98404751351270703"/>
    <n v="-179.51878692022899"/>
    <n v="-1.5952486487293398E-2"/>
    <n v="0.48121307977072503"/>
    <n v="1"/>
    <n v="0"/>
    <n v="0.98404751351270703"/>
    <n v="0.48121307977100969"/>
  </r>
  <r>
    <n v="52"/>
    <s v="CircularDVF_Sph_EC_On_Corr_Off"/>
    <x v="0"/>
    <x v="1"/>
    <n v="0.98482267196653595"/>
    <n v="106.923763094945"/>
    <n v="0.28482267196653599"/>
    <n v="16.9237630949455"/>
    <n v="1"/>
    <n v="0"/>
    <n v="0.98482267196653595"/>
    <n v="16.923763094945002"/>
  </r>
  <r>
    <n v="53"/>
    <s v="CircularDVF_Sph_EC_On_Corr_Off"/>
    <x v="0"/>
    <x v="3"/>
    <n v="0.49361028950486302"/>
    <n v="2.0389885539571502"/>
    <n v="-0.20638971049513699"/>
    <n v="2.0389885539571502"/>
    <n v="0"/>
    <n v="0"/>
    <n v="0.49361028950486302"/>
    <n v="2.0389885539571537"/>
  </r>
  <r>
    <n v="54"/>
    <s v="CircularDVF_Sph_EC_On_Corr_Off"/>
    <x v="1"/>
    <x v="0"/>
    <n v="0.96800344544581496"/>
    <n v="89.847130086562302"/>
    <n v="0.61800344544581498"/>
    <n v="-45.152869913437698"/>
    <n v="1"/>
    <n v="0"/>
    <n v="0.96800344544581496"/>
    <n v="44.847130086562288"/>
  </r>
  <r>
    <n v="55"/>
    <s v="CircularDVF_Sph_EC_On_Corr_Off"/>
    <x v="1"/>
    <x v="2"/>
    <n v="1.01636819765286"/>
    <n v="34.836960802430099"/>
    <n v="0.66636819765286104"/>
    <n v="-10.163039197569899"/>
    <n v="0"/>
    <n v="0"/>
    <n v="1.01636819765286"/>
    <n v="10.163039197569901"/>
  </r>
  <r>
    <n v="56"/>
    <s v="CircularDVF_Sph_EC_On_Corr_Off"/>
    <x v="2"/>
    <x v="4"/>
    <n v="1.00482798332584"/>
    <n v="178.998530532822"/>
    <n v="0.504827983325837"/>
    <n v="-1.0014694671784801"/>
    <n v="0"/>
    <n v="0"/>
    <n v="1.00482798332584"/>
    <n v="1.0014694671779978"/>
  </r>
  <r>
    <n v="57"/>
    <s v="CircularDVF_Sph_EC_On_Corr_Off"/>
    <x v="3"/>
    <x v="0"/>
    <n v="1.0359910664968399"/>
    <n v="112.422089483939"/>
    <n v="3.5991066496839898E-2"/>
    <n v="-22.577910516061401"/>
    <n v="0"/>
    <n v="0"/>
    <n v="1.0359910664968399"/>
    <n v="22.577910516060996"/>
  </r>
  <r>
    <n v="58"/>
    <s v="CircularDVF_Sph_EC_On_Corr_Off"/>
    <x v="1"/>
    <x v="2"/>
    <n v="0.99391368657950097"/>
    <n v="47.2956593152457"/>
    <n v="0.64391368657950099"/>
    <n v="2.2956593152457301"/>
    <n v="0"/>
    <n v="0"/>
    <n v="0.99391368657950097"/>
    <n v="2.2956593152457003"/>
  </r>
  <r>
    <n v="59"/>
    <s v="CircularDVF_Sph_EC_On_Corr_Off"/>
    <x v="2"/>
    <x v="0"/>
    <n v="1.0466348677644"/>
    <n v="127.197912541341"/>
    <n v="0.54663486776439996"/>
    <n v="-7.8020874586591704"/>
    <n v="0"/>
    <n v="0"/>
    <n v="1.0466348677644"/>
    <n v="7.8020874586590026"/>
  </r>
  <r>
    <n v="60"/>
    <s v="CircularDVF_Sph_EC_On_Corr_Off"/>
    <x v="2"/>
    <x v="2"/>
    <n v="0.97161030286726302"/>
    <n v="56.250795005107101"/>
    <n v="0.47161030286726302"/>
    <n v="11.250795005107101"/>
    <n v="0"/>
    <n v="0"/>
    <n v="0.97161030286726302"/>
    <n v="11.250795005107108"/>
  </r>
  <r>
    <n v="61"/>
    <s v="CircularDVF_Sph_EC_On_Corr_Off"/>
    <x v="3"/>
    <x v="0"/>
    <n v="0.97388965453628096"/>
    <n v="118.685644568836"/>
    <n v="-2.6110345463718699E-2"/>
    <n v="-16.314355431163801"/>
    <n v="0"/>
    <n v="0"/>
    <n v="0.97388965453628096"/>
    <n v="16.314355431164017"/>
  </r>
  <r>
    <n v="62"/>
    <s v="CircularDVF_Sph_EC_On_Corr_Off"/>
    <x v="4"/>
    <x v="1"/>
    <n v="0.97860693875791904"/>
    <n v="88.638951906511707"/>
    <n v="-0.52139306124208096"/>
    <n v="-1.3610480934882501"/>
    <n v="0"/>
    <n v="0"/>
    <n v="0.97860693875791904"/>
    <n v="1.3610480934883071"/>
  </r>
  <r>
    <n v="63"/>
    <s v="CircularDVF_Sph_EC_On_Corr_Off"/>
    <x v="4"/>
    <x v="4"/>
    <n v="0.94801754570284802"/>
    <n v="178.93851028847399"/>
    <n v="-0.55198245429715198"/>
    <n v="-1.0614897115256099"/>
    <n v="0"/>
    <n v="0"/>
    <n v="0.94801754570284802"/>
    <n v="1.0614897115260078"/>
  </r>
  <r>
    <n v="64"/>
    <s v="CircularDVF_Sph_EC_On_Corr_Off"/>
    <x v="1"/>
    <x v="4"/>
    <n v="0.98429964250536495"/>
    <n v="-178.61674867020301"/>
    <n v="0.63429964250536497"/>
    <n v="1.38325132979662"/>
    <n v="1"/>
    <n v="0"/>
    <n v="0.98429964250536495"/>
    <n v="1.3832513297969626"/>
  </r>
  <r>
    <n v="65"/>
    <s v="CircularDVF_Sph_EC_On_Corr_Off"/>
    <x v="4"/>
    <x v="0"/>
    <n v="1.02646700422291"/>
    <n v="117.41610752047799"/>
    <n v="-0.47353299577709101"/>
    <n v="-17.583892479521602"/>
    <n v="0"/>
    <n v="0"/>
    <n v="1.02646700422291"/>
    <n v="17.583892479522007"/>
  </r>
  <r>
    <n v="66"/>
    <s v="CircularDVF_Sph_EC_On_Corr_Off"/>
    <x v="2"/>
    <x v="1"/>
    <n v="0.93227502500535497"/>
    <n v="88.2537183797143"/>
    <n v="0.43227502500535497"/>
    <n v="-1.7462816202856899"/>
    <n v="0"/>
    <n v="0"/>
    <n v="0.93227502500535497"/>
    <n v="1.7462816202856857"/>
  </r>
  <r>
    <n v="67"/>
    <s v="CircularDVF_Sph_EC_On_Corr_Off"/>
    <x v="0"/>
    <x v="1"/>
    <n v="0.91147679929577496"/>
    <n v="88.538689909118801"/>
    <n v="0.21147679929577501"/>
    <n v="-1.46131009088123"/>
    <n v="0"/>
    <n v="0"/>
    <n v="0.91147679929577496"/>
    <n v="1.4613100908811987"/>
  </r>
  <r>
    <n v="68"/>
    <s v="CircularDVF_Sph_EC_On_Corr_Off"/>
    <x v="1"/>
    <x v="3"/>
    <n v="0.50393472567016495"/>
    <n v="1.9971973738734601"/>
    <n v="0.153934725670165"/>
    <n v="1.9971973738734601"/>
    <n v="0"/>
    <n v="0"/>
    <n v="0.50393472567016495"/>
    <n v="1.9971973738734619"/>
  </r>
  <r>
    <n v="69"/>
    <s v="CircularDVF_Sph_EC_On_Corr_Off"/>
    <x v="4"/>
    <x v="1"/>
    <n v="0.92377047993294503"/>
    <n v="85.991991893466405"/>
    <n v="-0.57622952006705497"/>
    <n v="-4.0080081065335698"/>
    <n v="0"/>
    <n v="0"/>
    <n v="0.92377047993294503"/>
    <n v="4.0080081065335946"/>
  </r>
  <r>
    <n v="70"/>
    <s v="CircularDVF_Sph_EC_On_Corr_Off"/>
    <x v="3"/>
    <x v="0"/>
    <n v="0.98373022718705705"/>
    <n v="142.70288906316199"/>
    <n v="-1.6269772812942701E-2"/>
    <n v="7.7028890631619298"/>
    <n v="0"/>
    <n v="0"/>
    <n v="0.98373022718705705"/>
    <n v="7.7028890631619902"/>
  </r>
  <r>
    <n v="71"/>
    <s v="CircularDVF_Sph_EC_On_Corr_Off"/>
    <x v="3"/>
    <x v="4"/>
    <n v="0.96927053795281304"/>
    <n v="177.73989953908699"/>
    <n v="-3.0729462047187201E-2"/>
    <n v="-2.2601004609127799"/>
    <n v="0"/>
    <n v="0"/>
    <n v="0.96927053795281304"/>
    <n v="2.2601004609130086"/>
  </r>
  <r>
    <n v="72"/>
    <s v="CircularDVF_Sph_EC_On_Corr_Off"/>
    <x v="4"/>
    <x v="0"/>
    <n v="0.84339186679782396"/>
    <n v="134.52854255468699"/>
    <n v="-0.65660813320217604"/>
    <n v="-0.47145744531337602"/>
    <n v="0"/>
    <n v="0"/>
    <n v="0.84339186679782396"/>
    <n v="0.47145744531300693"/>
  </r>
  <r>
    <n v="73"/>
    <s v="CircularDVF_Sph_EC_On_Corr_Off"/>
    <x v="0"/>
    <x v="3"/>
    <n v="0.50894503065479801"/>
    <n v="1.3957631308005001"/>
    <n v="-0.191054969345202"/>
    <n v="1.3957631308005001"/>
    <n v="0"/>
    <n v="0"/>
    <n v="0.50894503065479801"/>
    <n v="1.3957631308005034"/>
  </r>
  <r>
    <n v="74"/>
    <s v="CircularDVF_Sph_EC_On_Corr_Off"/>
    <x v="2"/>
    <x v="3"/>
    <n v="0.48303762430478497"/>
    <n v="-0.98036685072622698"/>
    <n v="-1.6962375695214599E-2"/>
    <n v="-0.98036685072622698"/>
    <n v="0"/>
    <n v="0"/>
    <n v="0.48303762430478497"/>
    <n v="0.98036685072622731"/>
  </r>
  <r>
    <n v="75"/>
    <s v="CircularDVF_Sph_EC_On_Corr_Off"/>
    <x v="2"/>
    <x v="4"/>
    <n v="1.5058919054157001"/>
    <n v="179.13522371770901"/>
    <n v="1.0058919054157001"/>
    <n v="-0.86477628229096104"/>
    <n v="0"/>
    <n v="0"/>
    <n v="1.5058919054157001"/>
    <n v="0.86477628229098968"/>
  </r>
  <r>
    <n v="76"/>
    <s v="CircularDVF_Sph_EC_On_Corr_Off"/>
    <x v="0"/>
    <x v="4"/>
    <n v="1.5058919054157001"/>
    <n v="179.13522371770901"/>
    <n v="0.80589190541570199"/>
    <n v="-0.86477628229096104"/>
    <n v="0"/>
    <n v="0"/>
    <n v="1.5058919054157001"/>
    <n v="0.86477628229098968"/>
  </r>
  <r>
    <n v="77"/>
    <s v="CircularDVF_Sph_EC_On_Corr_Off"/>
    <x v="2"/>
    <x v="3"/>
    <n v="0.48814217604558202"/>
    <n v="-0.363777838864564"/>
    <n v="-1.18578239544176E-2"/>
    <n v="-0.363777838864564"/>
    <n v="0"/>
    <n v="0"/>
    <n v="0.48814217604558202"/>
    <n v="0.36377783886456427"/>
  </r>
  <r>
    <n v="78"/>
    <s v="CircularDVF_Sph_EC_On_Corr_Off"/>
    <x v="1"/>
    <x v="2"/>
    <n v="0.84325582084786499"/>
    <n v="37.508674895622804"/>
    <n v="0.49325582084786501"/>
    <n v="-7.4913251043771503"/>
    <n v="0"/>
    <n v="0"/>
    <n v="0.84325582084786499"/>
    <n v="7.4913251043772107"/>
  </r>
  <r>
    <n v="79"/>
    <s v="CircularDVF_Sph_EC_On_Corr_Off"/>
    <x v="0"/>
    <x v="3"/>
    <n v="0.80322570974176699"/>
    <n v="0.147384316755648"/>
    <n v="0.10322570974176699"/>
    <n v="0.147384316755648"/>
    <n v="0"/>
    <n v="0"/>
    <n v="0.80322570974176699"/>
    <n v="0.14738431675564811"/>
  </r>
  <r>
    <n v="80"/>
    <s v="CircularDVF_Sph_EC_On_Corr_Off"/>
    <x v="4"/>
    <x v="2"/>
    <n v="0.84708204700321399"/>
    <n v="24.267571661087501"/>
    <n v="-0.65291795299678601"/>
    <n v="-20.732428338912499"/>
    <n v="0"/>
    <n v="0"/>
    <n v="0.84708204700321399"/>
    <n v="20.732428338912484"/>
  </r>
  <r>
    <n v="81"/>
    <s v="CircularDVF_Sph_EC_On_Corr_Off"/>
    <x v="4"/>
    <x v="2"/>
    <n v="0.91070952606695499"/>
    <n v="22.827348757466702"/>
    <n v="-0.58929047393304501"/>
    <n v="-22.172651242533298"/>
    <n v="0"/>
    <n v="0"/>
    <n v="0.91070952606695499"/>
    <n v="22.172651242533306"/>
  </r>
  <r>
    <n v="82"/>
    <s v="CircularDVF_Sph_EC_On_Corr_Off"/>
    <x v="3"/>
    <x v="2"/>
    <n v="0.934567519048492"/>
    <n v="22.2130522615094"/>
    <n v="-6.5432480951507596E-2"/>
    <n v="-22.7869477384906"/>
    <n v="0"/>
    <n v="0"/>
    <n v="0.934567519048492"/>
    <n v="22.786947738490596"/>
  </r>
  <r>
    <n v="83"/>
    <s v="CircularDVF_Sph_EC_On_Corr_Off"/>
    <x v="1"/>
    <x v="1"/>
    <n v="0.98352678468021204"/>
    <n v="90.451375479500498"/>
    <n v="0.63352678468021195"/>
    <n v="0.45137547950048401"/>
    <n v="1"/>
    <n v="0"/>
    <n v="0.98352678468021204"/>
    <n v="0.45137547950048429"/>
  </r>
  <r>
    <n v="84"/>
    <s v="CircularDVF_Sph_EC_On_Corr_Off"/>
    <x v="3"/>
    <x v="0"/>
    <n v="1.2543597443616299"/>
    <n v="119.478568170576"/>
    <n v="0.25435974436162601"/>
    <n v="-15.5214318294239"/>
    <n v="0"/>
    <n v="0"/>
    <n v="1.2543597443616299"/>
    <n v="15.521431829423989"/>
  </r>
  <r>
    <n v="85"/>
    <s v="CircularDVF_Sph_EC_On_Corr_Off"/>
    <x v="2"/>
    <x v="0"/>
    <n v="1.2543597443616299"/>
    <n v="119.478568170576"/>
    <n v="0.75435974436162601"/>
    <n v="-15.5214318294239"/>
    <n v="0"/>
    <n v="0"/>
    <n v="1.2543597443616299"/>
    <n v="15.521431829423989"/>
  </r>
  <r>
    <n v="86"/>
    <s v="CircularDVF_Sph_EC_On_Corr_Off"/>
    <x v="3"/>
    <x v="1"/>
    <n v="1.02412230229848"/>
    <n v="84.645973233418502"/>
    <n v="2.4122302298480201E-2"/>
    <n v="-5.3540267665815104"/>
    <n v="0"/>
    <n v="0"/>
    <n v="1.02412230229848"/>
    <n v="5.3540267665815122"/>
  </r>
  <r>
    <n v="87"/>
    <s v="CircularDVF_Sph_EC_On_Corr_Off"/>
    <x v="1"/>
    <x v="2"/>
    <n v="0.73097942630382395"/>
    <n v="25.714007058295"/>
    <n v="0.38097942630382398"/>
    <n v="-19.285992941705"/>
    <n v="0"/>
    <n v="0"/>
    <n v="0.73097942630382395"/>
    <n v="19.28599294170499"/>
  </r>
  <r>
    <n v="88"/>
    <s v="CircularDVF_Sph_EC_On_Corr_Off"/>
    <x v="4"/>
    <x v="1"/>
    <n v="0.97319626554523697"/>
    <n v="90.456166949835904"/>
    <n v="-0.52680373445476303"/>
    <n v="0.456166949835904"/>
    <n v="1"/>
    <n v="0"/>
    <n v="0.97319626554523697"/>
    <n v="0.45616694983590378"/>
  </r>
  <r>
    <n v="89"/>
    <s v="CircularDVF_Sph_EC_On_Corr_Off"/>
    <x v="2"/>
    <x v="1"/>
    <n v="0.98358104012983605"/>
    <n v="89.247735199725"/>
    <n v="0.48358104012983599"/>
    <n v="-0.75226480027504306"/>
    <n v="0"/>
    <n v="0"/>
    <n v="0.98358104012983605"/>
    <n v="0.7522648002749861"/>
  </r>
  <r>
    <n v="90"/>
    <s v="CircularDVF_Sph_EC_On_Corr_Off"/>
    <x v="3"/>
    <x v="3"/>
    <n v="0.73607547191849498"/>
    <n v="0.16082983587185101"/>
    <n v="-0.26392452808150502"/>
    <n v="0.16082983587185101"/>
    <n v="0"/>
    <n v="0"/>
    <n v="0.73607547191849498"/>
    <n v="0.1608298358718514"/>
  </r>
  <r>
    <n v="91"/>
    <s v="CircularDVF_Sph_EC_On_Corr_Off"/>
    <x v="2"/>
    <x v="0"/>
    <n v="1.0079061161245699"/>
    <n v="144.827562920899"/>
    <n v="0.50790611612456504"/>
    <n v="9.8275629208994797"/>
    <n v="0"/>
    <n v="0"/>
    <n v="1.0079061161245699"/>
    <n v="9.8275629208989983"/>
  </r>
  <r>
    <n v="92"/>
    <s v="CircularDVF_Sph_EC_On_Corr_Off"/>
    <x v="2"/>
    <x v="4"/>
    <n v="1.51610191272299"/>
    <n v="179.53149299476601"/>
    <n v="1.01610191272299"/>
    <n v="-0.46850700523384597"/>
    <n v="0"/>
    <n v="0"/>
    <n v="1.51610191272299"/>
    <n v="0.46850700523398814"/>
  </r>
  <r>
    <n v="93"/>
    <s v="CircularDVF_Sph_EC_On_Corr_Off"/>
    <x v="1"/>
    <x v="1"/>
    <n v="0.97628120916808303"/>
    <n v="147.554383066567"/>
    <n v="0.62628120916808305"/>
    <n v="57.5543830665667"/>
    <n v="1"/>
    <n v="0"/>
    <n v="0.97628120916808303"/>
    <n v="57.554383066566999"/>
  </r>
  <r>
    <n v="94"/>
    <s v="CircularDVF_Sph_EC_On_Corr_Off"/>
    <x v="0"/>
    <x v="4"/>
    <n v="0.50397178685724697"/>
    <n v="-177.88542411992699"/>
    <n v="-0.19602821314275301"/>
    <n v="2.11457588007266"/>
    <n v="1"/>
    <n v="0"/>
    <n v="0.50397178685724697"/>
    <n v="2.114575880073005"/>
  </r>
  <r>
    <n v="95"/>
    <s v="CircularDVF_Sph_EC_On_Corr_Off"/>
    <x v="1"/>
    <x v="3"/>
    <n v="0.47300174457551702"/>
    <n v="-177.74690191973301"/>
    <n v="0.12300174457551701"/>
    <n v="-177.74690191973301"/>
    <n v="0"/>
    <n v="0"/>
    <n v="0.47300174457551702"/>
    <n v="2.2530980802670229"/>
  </r>
  <r>
    <n v="96"/>
    <s v="CircularDVF_Sph_EC_On_Corr_Off"/>
    <x v="2"/>
    <x v="3"/>
    <n v="0.436556360091781"/>
    <n v="-178.91523912803601"/>
    <n v="-6.3443639908218705E-2"/>
    <n v="-178.91523912803601"/>
    <n v="0"/>
    <n v="0"/>
    <n v="0.436556360091781"/>
    <n v="1.084760871964022"/>
  </r>
  <r>
    <n v="97"/>
    <s v="CircularDVF_Sph_EC_On_Corr_Off"/>
    <x v="4"/>
    <x v="3"/>
    <n v="0.45231547062885002"/>
    <n v="2.22523079821238"/>
    <n v="-1.0476845293711501"/>
    <n v="2.22523079821238"/>
    <n v="0"/>
    <n v="0"/>
    <n v="0.45231547062885002"/>
    <n v="2.2252307982123796"/>
  </r>
  <r>
    <n v="98"/>
    <s v="CircularDVF_Sph_EC_On_Corr_Off"/>
    <x v="3"/>
    <x v="1"/>
    <n v="0.99385731055045601"/>
    <n v="90.4466836178146"/>
    <n v="-6.1426894495439904E-3"/>
    <n v="0.44668361781458499"/>
    <n v="1"/>
    <n v="0"/>
    <n v="0.99385731055045601"/>
    <n v="0.44668361781458543"/>
  </r>
  <r>
    <n v="99"/>
    <s v="CircularDVF_Sph_EC_On_Corr_Off"/>
    <x v="4"/>
    <x v="3"/>
    <n v="0.49930178902372502"/>
    <n v="-3.3212115911487698"/>
    <n v="-1.0006982109762801"/>
    <n v="-3.3212115911487698"/>
    <n v="0"/>
    <n v="0"/>
    <n v="0.49930178902372502"/>
    <n v="3.3212115911487672"/>
  </r>
  <r>
    <n v="100"/>
    <s v="CircularDVF_Sph_EC_On_Corr_Off"/>
    <x v="3"/>
    <x v="4"/>
    <n v="1.5108889844806901"/>
    <n v="-179.88247036071601"/>
    <n v="0.51088898448068898"/>
    <n v="0.11752963928415699"/>
    <n v="1"/>
    <n v="0"/>
    <n v="1.5108889844806901"/>
    <n v="0.11752963928398685"/>
  </r>
  <r>
    <n v="101"/>
    <s v="CircularDVF_Sph_EC_On_Corr_Off"/>
    <x v="1"/>
    <x v="0"/>
    <n v="1.68018872532365"/>
    <n v="117.16374783025999"/>
    <n v="1.33018872532365"/>
    <n v="-17.836252169740199"/>
    <n v="0"/>
    <n v="0"/>
    <n v="1.68018872532365"/>
    <n v="17.836252169740021"/>
  </r>
  <r>
    <n v="102"/>
    <s v="CircularDVF_Sph_EC_On_Corr_Off"/>
    <x v="1"/>
    <x v="3"/>
    <n v="0.50897124261404603"/>
    <n v="-178.48797519439199"/>
    <n v="0.15897124261404599"/>
    <n v="-178.48797519439199"/>
    <n v="0"/>
    <n v="0"/>
    <n v="0.50897124261404603"/>
    <n v="1.5120248056080072"/>
  </r>
  <r>
    <n v="103"/>
    <s v="CircularDVF_Sph_EC_On_Corr_Off"/>
    <x v="4"/>
    <x v="1"/>
    <n v="0.99899586790439399"/>
    <n v="89.8518726684039"/>
    <n v="-0.50100413209560601"/>
    <n v="-0.148127331596072"/>
    <n v="0"/>
    <n v="0"/>
    <n v="0.99899586790439399"/>
    <n v="0.14812733159610048"/>
  </r>
  <r>
    <n v="104"/>
    <s v="CircularDVF_Sph_EC_On_Corr_Off"/>
    <x v="0"/>
    <x v="1"/>
    <n v="1.3879018659367499"/>
    <n v="92.666468373890794"/>
    <n v="0.68790186593674596"/>
    <n v="2.6664683738907802"/>
    <n v="1"/>
    <n v="0"/>
    <n v="1.3879018659367499"/>
    <n v="2.6664683738907797"/>
  </r>
  <r>
    <n v="105"/>
    <s v="CircularDVF_Sph_EC_On_Corr_Off"/>
    <x v="0"/>
    <x v="0"/>
    <n v="1.5097618864686"/>
    <n v="125.685799232202"/>
    <n v="0.80976188646859903"/>
    <n v="-9.3142007677978391"/>
    <n v="0"/>
    <n v="0"/>
    <n v="1.5097618864686"/>
    <n v="9.3142007677980132"/>
  </r>
  <r>
    <n v="106"/>
    <s v="CircularDVF_Sph_EC_On_Corr_Off"/>
    <x v="3"/>
    <x v="2"/>
    <n v="0.97333333810669997"/>
    <n v="88.935710385998405"/>
    <n v="-2.6666661893300001E-2"/>
    <n v="43.935710385998398"/>
    <n v="0"/>
    <n v="0"/>
    <n v="0.97333333810669997"/>
    <n v="43.935710385998391"/>
  </r>
  <r>
    <n v="107"/>
    <s v="CircularDVF_Sph_EC_On_Corr_Off"/>
    <x v="3"/>
    <x v="3"/>
    <n v="0.96854353971621399"/>
    <n v="0.42780053703077697"/>
    <n v="-3.1456460283786201E-2"/>
    <n v="0.42780053703077697"/>
    <n v="0"/>
    <n v="0"/>
    <n v="0.96854353971621399"/>
    <n v="0.4278005370307767"/>
  </r>
  <r>
    <n v="108"/>
    <s v="CircularDVF_Sph_EC_On_Corr_Off"/>
    <x v="3"/>
    <x v="0"/>
    <n v="1.5361985424715101"/>
    <n v="89.903672283910694"/>
    <n v="0.536198542471511"/>
    <n v="-45.096327716089299"/>
    <n v="1"/>
    <n v="0"/>
    <n v="1.5361985424715101"/>
    <n v="44.90367228391068"/>
  </r>
  <r>
    <n v="109"/>
    <s v="CircularDVF_Sph_EC_On_Corr_Off"/>
    <x v="4"/>
    <x v="3"/>
    <n v="0.50897124261404703"/>
    <n v="-1.5120248056077801"/>
    <n v="-0.99102875738595297"/>
    <n v="-1.5120248056077801"/>
    <n v="0"/>
    <n v="0"/>
    <n v="0.50897124261404703"/>
    <n v="1.5120248056077799"/>
  </r>
  <r>
    <n v="110"/>
    <s v="CircularDVF_Sph_EC_On_Corr_Off"/>
    <x v="3"/>
    <x v="0"/>
    <n v="0.99926291619749696"/>
    <n v="88.667091552868897"/>
    <n v="-7.3708380250348004E-4"/>
    <n v="-46.332908447131103"/>
    <n v="1"/>
    <n v="0"/>
    <n v="0.99926291619749696"/>
    <n v="43.667091552868897"/>
  </r>
  <r>
    <n v="111"/>
    <s v="CircularDVF_Sph_EC_On_Corr_Off"/>
    <x v="0"/>
    <x v="1"/>
    <n v="0.99939641358484999"/>
    <n v="91.628965232441402"/>
    <n v="0.29939641358484997"/>
    <n v="1.6289652324413699"/>
    <n v="1"/>
    <n v="0"/>
    <n v="0.99939641358484999"/>
    <n v="1.6289652324414021"/>
  </r>
  <r>
    <n v="112"/>
    <s v="CircularDVF_Sph_EC_On_Corr_Off"/>
    <x v="2"/>
    <x v="2"/>
    <n v="1.0049554314702001"/>
    <n v="16.544101452800401"/>
    <n v="0.50495543147019994"/>
    <n v="-28.455898547199599"/>
    <n v="0"/>
    <n v="0"/>
    <n v="1.0049554314702001"/>
    <n v="28.45589854719961"/>
  </r>
  <r>
    <n v="113"/>
    <s v="CircularDVF_Sph_EC_On_Corr_Off"/>
    <x v="3"/>
    <x v="1"/>
    <n v="0.99907598988730295"/>
    <n v="90.740597059552002"/>
    <n v="-9.2401011269660504E-4"/>
    <n v="0.74059705955204402"/>
    <n v="1"/>
    <n v="0"/>
    <n v="0.99907598988730295"/>
    <n v="0.74059705955198751"/>
  </r>
  <r>
    <n v="114"/>
    <s v="CircularDVF_Sph_EC_On_Corr_Off"/>
    <x v="2"/>
    <x v="4"/>
    <n v="1.4808679850866999"/>
    <n v="177.92106602271801"/>
    <n v="0.98086798508670203"/>
    <n v="-2.07893397728157"/>
    <n v="0"/>
    <n v="0"/>
    <n v="1.4808679850866999"/>
    <n v="2.0789339772819915"/>
  </r>
  <r>
    <n v="115"/>
    <s v="CircularDVF_Sph_EC_On_Corr_Off"/>
    <x v="2"/>
    <x v="1"/>
    <n v="0.99907598988730295"/>
    <n v="89.259402940447899"/>
    <n v="0.49907598988730301"/>
    <n v="-0.74059705955210098"/>
    <n v="0"/>
    <n v="0"/>
    <n v="0.99907598988730295"/>
    <n v="0.7405970595521012"/>
  </r>
  <r>
    <n v="116"/>
    <s v="CircularDVF_Sph_EC_On_Corr_Off"/>
    <x v="4"/>
    <x v="4"/>
    <n v="1.49564966301144"/>
    <n v="178.93139435535099"/>
    <n v="-4.3503369885615796E-3"/>
    <n v="-1.06860564464921"/>
    <n v="0"/>
    <n v="0"/>
    <n v="1.49564966301144"/>
    <n v="1.0686056446490113"/>
  </r>
  <r>
    <n v="117"/>
    <s v="CircularDVF_Sph_EC_On_Corr_Off"/>
    <x v="0"/>
    <x v="2"/>
    <n v="1.0033239363400901"/>
    <n v="34.279122328056999"/>
    <n v="0.30332393634009502"/>
    <n v="-10.720877671943001"/>
    <n v="0"/>
    <n v="0"/>
    <n v="1.0033239363400901"/>
    <n v="10.720877671943015"/>
  </r>
  <r>
    <n v="118"/>
    <s v="CircularDVF_Sph_EC_On_Corr_Off"/>
    <x v="1"/>
    <x v="2"/>
    <n v="1.0039832307338199"/>
    <n v="24.758669756963801"/>
    <n v="0.65398323073381603"/>
    <n v="-20.241330243036199"/>
    <n v="0"/>
    <n v="0"/>
    <n v="1.0039832307338199"/>
    <n v="20.241330243036202"/>
  </r>
  <r>
    <n v="119"/>
    <s v="CircularDVF_Sph_EC_On_Corr_Off"/>
    <x v="0"/>
    <x v="3"/>
    <n v="0.83568810632796597"/>
    <n v="-3.4018143031563901"/>
    <n v="0.13568810632796599"/>
    <n v="-3.4018143031563901"/>
    <n v="0"/>
    <n v="0"/>
    <n v="0.83568810632796597"/>
    <n v="3.4018143031563852"/>
  </r>
  <r>
    <n v="120"/>
    <s v="CircularDVF_Sph_EC_On_Corr_Off"/>
    <x v="4"/>
    <x v="2"/>
    <n v="1.00352070662"/>
    <n v="26.077046439851401"/>
    <n v="-0.49647929337999602"/>
    <n v="-18.922953560148599"/>
    <n v="0"/>
    <n v="0"/>
    <n v="1.00352070662"/>
    <n v="18.922953560148585"/>
  </r>
  <r>
    <n v="121"/>
    <s v="CircularDVF_Sph_EC_On_Corr_Off"/>
    <x v="1"/>
    <x v="4"/>
    <n v="1.4902470369957701"/>
    <n v="-179.68224503513301"/>
    <n v="1.14024703699577"/>
    <n v="0.31775496486710603"/>
    <n v="1"/>
    <n v="0"/>
    <n v="1.4902470369957701"/>
    <n v="0.3177549648669924"/>
  </r>
  <r>
    <n v="122"/>
    <s v="CircularDVF_Sph_EC_On_Corr_Off"/>
    <x v="2"/>
    <x v="3"/>
    <n v="0.83947254537356797"/>
    <n v="0.84615306947023305"/>
    <n v="0.33947254537356802"/>
    <n v="0.84615306947023305"/>
    <n v="0"/>
    <n v="0"/>
    <n v="0.83947254537356797"/>
    <n v="0.84615306947023328"/>
  </r>
  <r>
    <n v="123"/>
    <s v="CircularDVF_Sph_EC_On_Corr_Off"/>
    <x v="1"/>
    <x v="0"/>
    <n v="1.51564251434595"/>
    <n v="89.316544932469995"/>
    <n v="1.1656425143459499"/>
    <n v="-45.683455067529998"/>
    <n v="1"/>
    <n v="0"/>
    <n v="1.51564251434595"/>
    <n v="44.316544932469981"/>
  </r>
  <r>
    <n v="124"/>
    <s v="CircularDVF_Sph_EC_On_Corr_Off"/>
    <x v="0"/>
    <x v="4"/>
    <n v="0.978852291728875"/>
    <n v="-179.81858916712099"/>
    <n v="0.27885229172887499"/>
    <n v="0.18141083287906701"/>
    <n v="1"/>
    <n v="0"/>
    <n v="0.978852291728875"/>
    <n v="0.18141083287900983"/>
  </r>
  <r>
    <n v="125"/>
    <s v="CircularDVF_Sph_EC_On_Corr_Off"/>
    <x v="3"/>
    <x v="1"/>
    <n v="0.99915610544525801"/>
    <n v="91.036780456242198"/>
    <n v="-8.4389455474154196E-4"/>
    <n v="1.03678045624224"/>
    <n v="1"/>
    <n v="0"/>
    <n v="0.99915610544525801"/>
    <n v="1.0367804562421838"/>
  </r>
  <r>
    <n v="126"/>
    <s v="CircularDVF_Sph_EC_On_Corr_Off"/>
    <x v="1"/>
    <x v="4"/>
    <n v="0.97900492476670098"/>
    <n v="178.97211213272999"/>
    <n v="0.629004924766701"/>
    <n v="-1.0278878672704601"/>
    <n v="0"/>
    <n v="0"/>
    <n v="0.97900492476670098"/>
    <n v="1.0278878672700102"/>
  </r>
  <r>
    <n v="127"/>
    <s v="CircularDVF_Sph_EC_On_Corr_Off"/>
    <x v="0"/>
    <x v="2"/>
    <n v="0.99161578558011998"/>
    <n v="17.085174443306101"/>
    <n v="0.29161578558012002"/>
    <n v="-27.914825556693899"/>
    <n v="0"/>
    <n v="0"/>
    <n v="0.99161578558011998"/>
    <n v="27.914825556693899"/>
  </r>
  <r>
    <n v="128"/>
    <s v="CircularDVF_Sph_EC_On_Corr_Off"/>
    <x v="1"/>
    <x v="2"/>
    <n v="0.96924576289997999"/>
    <n v="20.7240151498758"/>
    <n v="0.61924576289998001"/>
    <n v="-24.2759848501242"/>
    <n v="0"/>
    <n v="0"/>
    <n v="0.96924576289997999"/>
    <n v="24.275984850124189"/>
  </r>
  <r>
    <n v="129"/>
    <s v="CircularDVF_Sph_EC_On_Corr_Off"/>
    <x v="0"/>
    <x v="3"/>
    <n v="0.97887409790568503"/>
    <n v="0.42328565694242598"/>
    <n v="0.27887409790568601"/>
    <n v="0.42328565694242598"/>
    <n v="0"/>
    <n v="0"/>
    <n v="0.97887409790568503"/>
    <n v="0.4232856569424257"/>
  </r>
  <r>
    <n v="130"/>
    <s v="CircularDVF_Sph_EC_On_Corr_Off"/>
    <x v="2"/>
    <x v="1"/>
    <n v="0.978497873245598"/>
    <n v="91.058671626948097"/>
    <n v="0.478497873245598"/>
    <n v="1.05867162694813"/>
    <n v="1"/>
    <n v="0"/>
    <n v="0.978497873245598"/>
    <n v="1.0586716269480974"/>
  </r>
  <r>
    <n v="131"/>
    <s v="CircularDVF_Sph_EC_On_Corr_Off"/>
    <x v="3"/>
    <x v="4"/>
    <n v="1.00475097557126"/>
    <n v="179.29304425488101"/>
    <n v="4.7509755712613604E-3"/>
    <n v="-0.70695574511887604"/>
    <n v="0"/>
    <n v="0"/>
    <n v="1.00475097557126"/>
    <n v="0.7069557451189894"/>
  </r>
  <r>
    <n v="132"/>
    <s v="CircularDVF_Sph_EC_On_Corr_Off"/>
    <x v="1"/>
    <x v="3"/>
    <n v="0.98925590896280802"/>
    <n v="0.71802961926473996"/>
    <n v="0.63925590896280804"/>
    <n v="0.71802961926473996"/>
    <n v="0"/>
    <n v="0"/>
    <n v="0.98925590896280802"/>
    <n v="0.7180296192647404"/>
  </r>
  <r>
    <n v="133"/>
    <s v="CircularDVF_Sph_EC_On_Corr_Off"/>
    <x v="3"/>
    <x v="2"/>
    <n v="1.0034888005470799"/>
    <n v="26.7365159353899"/>
    <n v="3.4888005470790099E-3"/>
    <n v="-18.2634840646101"/>
    <n v="0"/>
    <n v="0"/>
    <n v="1.0034888005470799"/>
    <n v="18.263484064610111"/>
  </r>
  <r>
    <n v="134"/>
    <s v="CircularDVF_Sph_EC_On_Corr_Off"/>
    <x v="4"/>
    <x v="4"/>
    <n v="1.5574239403452099"/>
    <n v="179.54392382582199"/>
    <n v="5.7423940345209701E-2"/>
    <n v="-0.45607617417840601"/>
    <n v="0"/>
    <n v="0"/>
    <n v="1.5574239403452099"/>
    <n v="0.45607617417800839"/>
  </r>
  <r>
    <n v="135"/>
    <s v="CircularDVF_Sph_EC_On_Corr_Off"/>
    <x v="4"/>
    <x v="1"/>
    <n v="1.1644263754664299"/>
    <n v="90.889614521414401"/>
    <n v="-0.33557362453356798"/>
    <n v="0.88961452141438702"/>
    <n v="1"/>
    <n v="0"/>
    <n v="1.1644263754664299"/>
    <n v="0.88961452141438713"/>
  </r>
  <r>
    <n v="136"/>
    <s v="CircularDVF_Sph_EC_On_Corr_Off"/>
    <x v="2"/>
    <x v="2"/>
    <n v="0.77416918233896603"/>
    <n v="19.244942806129099"/>
    <n v="0.27416918233896598"/>
    <n v="-25.755057193870901"/>
    <n v="0"/>
    <n v="0"/>
    <n v="0.77416918233896603"/>
    <n v="25.755057193870897"/>
  </r>
  <r>
    <n v="137"/>
    <s v="CircularDVF_Sph_EC_On_Corr_Off"/>
    <x v="1"/>
    <x v="4"/>
    <n v="1.0314146603757901"/>
    <n v="177.58897025338899"/>
    <n v="0.68141466037578702"/>
    <n v="-2.4110297466112298"/>
    <n v="0"/>
    <n v="0"/>
    <n v="1.0314146603757901"/>
    <n v="2.4110297466110069"/>
  </r>
  <r>
    <n v="138"/>
    <s v="CircularDVF_Sph_EC_On_Corr_Off"/>
    <x v="4"/>
    <x v="2"/>
    <n v="0.77271339935454397"/>
    <n v="61.447618622441503"/>
    <n v="-0.72728660064545603"/>
    <n v="16.4476186224415"/>
    <n v="0"/>
    <n v="0"/>
    <n v="0.77271339935454397"/>
    <n v="16.447618622441496"/>
  </r>
  <r>
    <n v="139"/>
    <s v="CircularDVF_Sph_EC_On_Corr_Off"/>
    <x v="2"/>
    <x v="4"/>
    <n v="0.96860965301271096"/>
    <n v="-179.20554944163601"/>
    <n v="0.46860965301271101"/>
    <n v="0.79445055836401901"/>
    <n v="1"/>
    <n v="0"/>
    <n v="0.96860965301271096"/>
    <n v="0.79445055836401934"/>
  </r>
  <r>
    <n v="140"/>
    <s v="CircularDVF_Sph_EC_On_Corr_Off"/>
    <x v="4"/>
    <x v="0"/>
    <n v="1.25728748171932"/>
    <n v="89.646908047322896"/>
    <n v="-0.242712518280679"/>
    <n v="-45.353091952677097"/>
    <n v="1"/>
    <n v="0"/>
    <n v="1.25728748171932"/>
    <n v="44.646908047322881"/>
  </r>
  <r>
    <n v="141"/>
    <s v="CircularDVF_Sph_EC_On_Corr_Off"/>
    <x v="4"/>
    <x v="0"/>
    <n v="1.1952813388658099"/>
    <n v="89.876197730457605"/>
    <n v="-0.30471866113419399"/>
    <n v="-45.123802269542402"/>
    <n v="1"/>
    <n v="0"/>
    <n v="1.1952813388658099"/>
    <n v="44.876197730457591"/>
  </r>
  <r>
    <n v="142"/>
    <s v="CircularDVF_Sph_EC_On_Corr_Off"/>
    <x v="1"/>
    <x v="0"/>
    <n v="1.52733235203747"/>
    <n v="103.59446703095"/>
    <n v="1.1773323520374701"/>
    <n v="-31.405532969049901"/>
    <n v="0"/>
    <n v="0"/>
    <n v="1.52733235203747"/>
    <n v="31.40553296905"/>
  </r>
  <r>
    <n v="143"/>
    <s v="CircularDVF_Sph_EC_On_Corr_Off"/>
    <x v="4"/>
    <x v="3"/>
    <n v="0.37449876269905402"/>
    <n v="0.31611143814308201"/>
    <n v="-1.1255012373009501"/>
    <n v="0.31611143814308201"/>
    <n v="0"/>
    <n v="0"/>
    <n v="0.37449876269905402"/>
    <n v="0.31611143814308207"/>
  </r>
  <r>
    <n v="144"/>
    <s v="CircularDVF_Sph_EC_On_Corr_Off"/>
    <x v="0"/>
    <x v="4"/>
    <n v="0.98935300110371205"/>
    <n v="-178.92302603992999"/>
    <n v="0.28935300110371198"/>
    <n v="1.0769739600702299"/>
    <n v="1"/>
    <n v="0"/>
    <n v="0.98935300110371205"/>
    <n v="1.0769739600700063"/>
  </r>
  <r>
    <n v="145"/>
    <s v="CircularDVF_Sph_EC_On_Corr_Off"/>
    <x v="0"/>
    <x v="0"/>
    <n v="1.00281321718745"/>
    <n v="141.29410070966699"/>
    <n v="0.30281321718744703"/>
    <n v="6.2941007096667398"/>
    <n v="0"/>
    <n v="0"/>
    <n v="1.00281321718745"/>
    <n v="6.2941007096669921"/>
  </r>
  <r>
    <n v="146"/>
    <s v="CircularDVF_Sph_EC_On_Corr_Off"/>
    <x v="0"/>
    <x v="2"/>
    <n v="1.03343304786249"/>
    <n v="51.881377003216201"/>
    <n v="0.33343304786248701"/>
    <n v="6.8813770032161896"/>
    <n v="0"/>
    <n v="0"/>
    <n v="1.03343304786249"/>
    <n v="6.8813770032161869"/>
  </r>
  <r>
    <n v="147"/>
    <s v="CircularDVF_Sph_EC_On_Corr_Off"/>
    <x v="4"/>
    <x v="3"/>
    <n v="0.96032410860352202"/>
    <n v="3.82432489313004"/>
    <n v="-0.53967589139647798"/>
    <n v="3.82432489313004"/>
    <n v="0"/>
    <n v="0"/>
    <n v="0.96032410860352202"/>
    <n v="3.82432489313004"/>
  </r>
  <r>
    <n v="148"/>
    <s v="CircularDVF_Sph_EC_On_Corr_Off"/>
    <x v="0"/>
    <x v="1"/>
    <n v="1.5000584310298199"/>
    <n v="89.704053357609993"/>
    <n v="0.800058431029817"/>
    <n v="-0.29594664238999302"/>
    <n v="0"/>
    <n v="0"/>
    <n v="1.5000584310298199"/>
    <n v="0.29594664238999258"/>
  </r>
  <r>
    <n v="149"/>
    <s v="CircularDVF_Sph_EC_On_Corr_Off"/>
    <x v="1"/>
    <x v="0"/>
    <n v="1.4867121497359701"/>
    <n v="126.822121313775"/>
    <n v="1.13671214973597"/>
    <n v="-8.1778786862248598"/>
    <n v="0"/>
    <n v="0"/>
    <n v="1.4867121497359701"/>
    <n v="8.1778786862250001"/>
  </r>
  <r>
    <n v="150"/>
    <s v="CircularDVF_Sph_EC_On_Corr_Off"/>
    <x v="1"/>
    <x v="0"/>
    <n v="1.5077777048721701"/>
    <n v="128.19691502385399"/>
    <n v="1.15777770487217"/>
    <n v="-6.8030849761458398"/>
    <n v="0"/>
    <n v="0"/>
    <n v="1.5077777048721701"/>
    <n v="6.8030849761460104"/>
  </r>
  <r>
    <s v="sasatake1"/>
    <s v="CircularDVF_Sph_EC_On_Corr_On"/>
    <x v="1"/>
    <x v="2"/>
    <n v="1.1645249011802199"/>
    <n v="54.004391164594097"/>
    <n v="0.81452490118022103"/>
    <n v="9.0043911645941304"/>
    <n v="0"/>
    <n v="0"/>
    <n v="1.1645249011802199"/>
    <n v="9.0043911645940966"/>
  </r>
  <r>
    <n v="2"/>
    <s v="CircularDVF_Sph_EC_On_Corr_On"/>
    <x v="4"/>
    <x v="4"/>
    <n v="0.85490785411530201"/>
    <n v="179.515334271467"/>
    <n v="-0.64509214588469799"/>
    <n v="-0.48466572853288897"/>
    <n v="0"/>
    <n v="0"/>
    <n v="0.85490785411530201"/>
    <n v="0.48466572853300249"/>
  </r>
  <r>
    <n v="3"/>
    <s v="CircularDVF_Sph_EC_On_Corr_On"/>
    <x v="1"/>
    <x v="4"/>
    <n v="0.47834174308689198"/>
    <n v="2.7233680703117198"/>
    <n v="0.128341743086892"/>
    <n v="-177.27663192968799"/>
    <n v="1"/>
    <n v="0"/>
    <n v="0.47834174308689198"/>
    <n v="2.7233680703117216"/>
  </r>
  <r>
    <n v="4"/>
    <s v="CircularDVF_Sph_EC_On_Corr_On"/>
    <x v="1"/>
    <x v="4"/>
    <n v="0.71028227866168803"/>
    <n v="0.58335505145146305"/>
    <n v="0.36028227866168799"/>
    <n v="-179.41664494854899"/>
    <n v="1"/>
    <n v="0"/>
    <n v="0.71028227866168803"/>
    <n v="0.58335505145146271"/>
  </r>
  <r>
    <n v="5"/>
    <s v="CircularDVF_Sph_EC_On_Corr_On"/>
    <x v="0"/>
    <x v="4"/>
    <n v="0.82388732933019204"/>
    <n v="0.14368817403834599"/>
    <n v="0.123887329330192"/>
    <n v="-179.856311825962"/>
    <n v="1"/>
    <n v="0"/>
    <n v="0.82388732933019204"/>
    <n v="0.14368817403834555"/>
  </r>
  <r>
    <n v="6"/>
    <s v="CircularDVF_Sph_EC_On_Corr_On"/>
    <x v="2"/>
    <x v="3"/>
    <n v="0.47512360654249602"/>
    <n v="5.8655467285449303"/>
    <n v="-2.48763934575045E-2"/>
    <n v="5.8655467285449303"/>
    <n v="0"/>
    <n v="0"/>
    <n v="0.47512360654249602"/>
    <n v="5.8655467285449276"/>
  </r>
  <r>
    <n v="7"/>
    <s v="CircularDVF_Sph_EC_On_Corr_On"/>
    <x v="0"/>
    <x v="3"/>
    <n v="0.47512360654249602"/>
    <n v="5.8655467285449303"/>
    <n v="-0.22487639345750399"/>
    <n v="5.8655467285449303"/>
    <n v="0"/>
    <n v="0"/>
    <n v="0.47512360654249602"/>
    <n v="5.8655467285449276"/>
  </r>
  <r>
    <n v="8"/>
    <s v="CircularDVF_Sph_EC_On_Corr_On"/>
    <x v="4"/>
    <x v="3"/>
    <n v="0.493350762377325"/>
    <n v="0.83987796738793496"/>
    <n v="-1.0066492376226699"/>
    <n v="0.83987796738793496"/>
    <n v="0"/>
    <n v="0"/>
    <n v="0.493350762377325"/>
    <n v="0.83987796738793463"/>
  </r>
  <r>
    <n v="9"/>
    <s v="CircularDVF_Sph_EC_On_Corr_On"/>
    <x v="0"/>
    <x v="2"/>
    <n v="0.58150832969202604"/>
    <n v="48.565110032486601"/>
    <n v="-0.118491670307973"/>
    <n v="3.5651100324866398"/>
    <n v="0"/>
    <n v="0"/>
    <n v="0.58150832969202604"/>
    <n v="3.5651100324865865"/>
  </r>
  <r>
    <n v="10"/>
    <s v="CircularDVF_Sph_EC_On_Corr_On"/>
    <x v="3"/>
    <x v="3"/>
    <n v="0.52434015881756002"/>
    <n v="0.79023650242919496"/>
    <n v="-0.47565984118243998"/>
    <n v="0.79023650242919496"/>
    <n v="0"/>
    <n v="0"/>
    <n v="0.52434015881756002"/>
    <n v="0.7902365024291953"/>
  </r>
  <r>
    <n v="11"/>
    <s v="CircularDVF_Sph_EC_On_Corr_On"/>
    <x v="2"/>
    <x v="0"/>
    <n v="1.1255927674622599"/>
    <n v="132.60089787120401"/>
    <n v="0.625592767462261"/>
    <n v="-2.3991021287961298"/>
    <n v="0"/>
    <n v="0"/>
    <n v="1.1255927674622599"/>
    <n v="2.3991021287959882"/>
  </r>
  <r>
    <n v="12"/>
    <s v="CircularDVF_Sph_EC_On_Corr_On"/>
    <x v="2"/>
    <x v="2"/>
    <n v="1.02490099450707"/>
    <n v="89.278065179924994"/>
    <n v="0.52490099450706895"/>
    <n v="44.278065179925001"/>
    <n v="0"/>
    <n v="0"/>
    <n v="1.02490099450707"/>
    <n v="44.278065179924994"/>
  </r>
  <r>
    <n v="13"/>
    <s v="CircularDVF_Sph_EC_On_Corr_On"/>
    <x v="3"/>
    <x v="3"/>
    <n v="0.60181506157234799"/>
    <n v="0.68849983134816695"/>
    <n v="-0.39818493842765201"/>
    <n v="0.68849983134816695"/>
    <n v="0"/>
    <n v="0"/>
    <n v="0.60181506157234799"/>
    <n v="0.68849983134816739"/>
  </r>
  <r>
    <n v="14"/>
    <s v="CircularDVF_Sph_EC_On_Corr_On"/>
    <x v="2"/>
    <x v="3"/>
    <n v="1.0253382610755"/>
    <n v="0.115457333924383"/>
    <n v="0.52533826107549997"/>
    <n v="0.115457333924383"/>
    <n v="0"/>
    <n v="0"/>
    <n v="1.0253382610755"/>
    <n v="0.11545733392438251"/>
  </r>
  <r>
    <n v="15"/>
    <s v="CircularDVF_Sph_EC_On_Corr_On"/>
    <x v="0"/>
    <x v="3"/>
    <n v="1.0307522033682801"/>
    <n v="1.2634614801630699"/>
    <n v="0.33075220336828498"/>
    <n v="1.2634614801630699"/>
    <n v="0"/>
    <n v="0"/>
    <n v="1.0307522033682801"/>
    <n v="1.2634614801630732"/>
  </r>
  <r>
    <n v="16"/>
    <s v="CircularDVF_Sph_EC_On_Corr_On"/>
    <x v="2"/>
    <x v="3"/>
    <n v="1.0719688486583201"/>
    <n v="0.93873840460889801"/>
    <n v="0.57196884865831699"/>
    <n v="0.93873840460889801"/>
    <n v="0"/>
    <n v="0"/>
    <n v="1.0719688486583201"/>
    <n v="0.93873840460889824"/>
  </r>
  <r>
    <n v="17"/>
    <s v="CircularDVF_Sph_EC_On_Corr_On"/>
    <x v="1"/>
    <x v="1"/>
    <n v="0.49800691567127098"/>
    <n v="89.108540102848707"/>
    <n v="0.148006915671271"/>
    <n v="-0.89145989715132101"/>
    <n v="0"/>
    <n v="0"/>
    <n v="0.49800691567127098"/>
    <n v="0.89145989715129303"/>
  </r>
  <r>
    <n v="18"/>
    <s v="CircularDVF_Sph_EC_On_Corr_On"/>
    <x v="2"/>
    <x v="4"/>
    <n v="0.98926939455221496"/>
    <n v="-179.22214164847901"/>
    <n v="0.48926939455221502"/>
    <n v="0.77785835152087701"/>
    <n v="1"/>
    <n v="0"/>
    <n v="0.98926939455221496"/>
    <n v="0.77785835152099025"/>
  </r>
  <r>
    <n v="19"/>
    <s v="CircularDVF_Sph_EC_On_Corr_On"/>
    <x v="0"/>
    <x v="0"/>
    <n v="1.0495115928238401"/>
    <n v="131.827912403526"/>
    <n v="0.34951159282383598"/>
    <n v="-3.1720875964737698"/>
    <n v="0"/>
    <n v="0"/>
    <n v="1.0495115928238401"/>
    <n v="3.1720875964740003"/>
  </r>
  <r>
    <n v="20"/>
    <s v="CircularDVF_Sph_EC_On_Corr_On"/>
    <x v="4"/>
    <x v="0"/>
    <n v="1.00919449304928"/>
    <n v="131.90874010575499"/>
    <n v="-0.490805506950722"/>
    <n v="-3.0912598942446201"/>
    <n v="0"/>
    <n v="0"/>
    <n v="1.00919449304928"/>
    <n v="3.0912598942450131"/>
  </r>
  <r>
    <n v="21"/>
    <s v="CircularDVF_Sph_EC_On_Corr_On"/>
    <x v="0"/>
    <x v="0"/>
    <n v="1.00961477754685"/>
    <n v="131.49477943483399"/>
    <n v="0.30961477754684702"/>
    <n v="-3.5052205651663799"/>
    <n v="0"/>
    <n v="0"/>
    <n v="1.00961477754685"/>
    <n v="3.5052205651660131"/>
  </r>
  <r>
    <n v="22"/>
    <s v="CircularDVF_Sph_EC_On_Corr_On"/>
    <x v="4"/>
    <x v="1"/>
    <n v="0.66328538430661599"/>
    <n v="89.330687228390303"/>
    <n v="-0.83671461569338401"/>
    <n v="-0.66931277160966796"/>
    <n v="0"/>
    <n v="0"/>
    <n v="0.66328538430661599"/>
    <n v="0.66931277160969671"/>
  </r>
  <r>
    <n v="23"/>
    <s v="CircularDVF_Sph_EC_On_Corr_On"/>
    <x v="3"/>
    <x v="4"/>
    <n v="0.98403937924384699"/>
    <n v="179.57893623479799"/>
    <n v="-1.5960620756152701E-2"/>
    <n v="-0.42106376520160899"/>
    <n v="0"/>
    <n v="0"/>
    <n v="0.98403937924384699"/>
    <n v="0.42106376520200683"/>
  </r>
  <r>
    <n v="24"/>
    <s v="CircularDVF_Sph_EC_On_Corr_On"/>
    <x v="0"/>
    <x v="0"/>
    <n v="0.78656345471405298"/>
    <n v="131.29919276044399"/>
    <n v="8.6563454714052704E-2"/>
    <n v="-3.7008072395562999"/>
    <n v="0"/>
    <n v="0"/>
    <n v="0.78656345471405298"/>
    <n v="3.7008072395560134"/>
  </r>
  <r>
    <n v="25"/>
    <s v="CircularDVF_Sph_EC_On_Corr_On"/>
    <x v="3"/>
    <x v="0"/>
    <n v="0.74066471608138396"/>
    <n v="129.65208691744201"/>
    <n v="-0.25933528391861599"/>
    <n v="-5.3479130825584802"/>
    <n v="0"/>
    <n v="0"/>
    <n v="0.74066471608138396"/>
    <n v="5.3479130825579944"/>
  </r>
  <r>
    <n v="26"/>
    <s v="CircularDVF_Sph_EC_On_Corr_On"/>
    <x v="2"/>
    <x v="0"/>
    <n v="0.96965859780428398"/>
    <n v="128.750375550602"/>
    <n v="0.46965859780428398"/>
    <n v="-6.2496244493981399"/>
    <n v="0"/>
    <n v="0"/>
    <n v="0.96965859780428398"/>
    <n v="6.2496244493979987"/>
  </r>
  <r>
    <n v="27"/>
    <s v="CircularDVF_Sph_EC_On_Corr_On"/>
    <x v="0"/>
    <x v="1"/>
    <n v="0.74589134443770999"/>
    <n v="90.198391795463095"/>
    <n v="4.5891344437710098E-2"/>
    <n v="0.19839179546306701"/>
    <n v="1"/>
    <n v="0"/>
    <n v="0.74589134443770999"/>
    <n v="0.19839179546309538"/>
  </r>
  <r>
    <n v="28"/>
    <s v="CircularDVF_Sph_EC_On_Corr_On"/>
    <x v="2"/>
    <x v="2"/>
    <n v="1.0529634244346899"/>
    <n v="47.962647181219403"/>
    <n v="0.55296342443469104"/>
    <n v="2.96264718121938"/>
    <n v="0"/>
    <n v="0"/>
    <n v="1.0529634244346899"/>
    <n v="2.9626471812194097"/>
  </r>
  <r>
    <n v="29"/>
    <s v="CircularDVF_Sph_EC_On_Corr_On"/>
    <x v="0"/>
    <x v="2"/>
    <n v="0.86832580069145004"/>
    <n v="49.801669414584801"/>
    <n v="0.16832580069145001"/>
    <n v="4.8016694145847501"/>
    <n v="0"/>
    <n v="0"/>
    <n v="0.86832580069145004"/>
    <n v="4.8016694145848078"/>
  </r>
  <r>
    <n v="30"/>
    <s v="CircularDVF_Sph_EC_On_Corr_On"/>
    <x v="4"/>
    <x v="0"/>
    <n v="0.78147570397902599"/>
    <n v="133.68770348160601"/>
    <n v="-0.71852429602097401"/>
    <n v="-1.3122965183936199"/>
    <n v="0"/>
    <n v="0"/>
    <n v="0.78147570397902599"/>
    <n v="1.3122965183939925"/>
  </r>
  <r>
    <n v="31"/>
    <s v="CircularDVF_Sph_EC_On_Corr_On"/>
    <x v="3"/>
    <x v="0"/>
    <n v="0.79235630487322894"/>
    <n v="133.96989643299301"/>
    <n v="-0.207643695126771"/>
    <n v="-1.0301035670069001"/>
    <n v="0"/>
    <n v="0"/>
    <n v="0.79235630487322894"/>
    <n v="1.0301035670069894"/>
  </r>
  <r>
    <n v="32"/>
    <s v="CircularDVF_Sph_EC_On_Corr_On"/>
    <x v="4"/>
    <x v="2"/>
    <n v="0.58057614949147196"/>
    <n v="43.521959819217997"/>
    <n v="-0.91942385050852804"/>
    <n v="-1.47804018078205"/>
    <n v="0"/>
    <n v="0"/>
    <n v="0.58057614949147196"/>
    <n v="1.4780401807819885"/>
  </r>
  <r>
    <n v="33"/>
    <s v="CircularDVF_Sph_EC_On_Corr_On"/>
    <x v="2"/>
    <x v="1"/>
    <n v="0.50907083575039602"/>
    <n v="86.800820824920507"/>
    <n v="9.0708357503956893E-3"/>
    <n v="-3.19917917507951"/>
    <n v="0"/>
    <n v="0"/>
    <n v="0.50907083575039602"/>
    <n v="3.1991791750795073"/>
  </r>
  <r>
    <n v="34"/>
    <s v="CircularDVF_Sph_EC_On_Corr_On"/>
    <x v="4"/>
    <x v="4"/>
    <n v="0.77273411691079297"/>
    <n v="177.93135277946399"/>
    <n v="-0.72726588308920703"/>
    <n v="-2.0686472205356399"/>
    <n v="0"/>
    <n v="0"/>
    <n v="0.77273411691079297"/>
    <n v="2.0686472205360076"/>
  </r>
  <r>
    <n v="35"/>
    <s v="CircularDVF_Sph_EC_On_Corr_On"/>
    <x v="1"/>
    <x v="1"/>
    <n v="0.53075831328461598"/>
    <n v="94.745118849857505"/>
    <n v="0.180758313284616"/>
    <n v="4.7451188498574801"/>
    <n v="1"/>
    <n v="0"/>
    <n v="0.53075831328461598"/>
    <n v="4.745118849857505"/>
  </r>
  <r>
    <n v="36"/>
    <s v="CircularDVF_Sph_EC_On_Corr_On"/>
    <x v="3"/>
    <x v="3"/>
    <n v="0.50880346274067001"/>
    <n v="-0.34900550789524198"/>
    <n v="-0.49119653725932999"/>
    <n v="-0.34900550789524198"/>
    <n v="0"/>
    <n v="0"/>
    <n v="0.50880346274067001"/>
    <n v="0.34900550789524232"/>
  </r>
  <r>
    <n v="37"/>
    <s v="CircularDVF_Sph_EC_On_Corr_On"/>
    <x v="1"/>
    <x v="3"/>
    <n v="1.17003366061317"/>
    <n v="179.39291512213899"/>
    <n v="0.82003366061317096"/>
    <n v="179.39291512213899"/>
    <n v="1"/>
    <n v="0"/>
    <n v="1.17003366061317"/>
    <n v="0.60708487786101273"/>
  </r>
  <r>
    <n v="38"/>
    <s v="CircularDVF_Sph_EC_On_Corr_On"/>
    <x v="0"/>
    <x v="2"/>
    <n v="1.0353598854733801"/>
    <n v="48.620463325252203"/>
    <n v="0.33535988547338302"/>
    <n v="3.6204633252522198"/>
    <n v="0"/>
    <n v="0"/>
    <n v="1.0353598854733801"/>
    <n v="3.6204633252522171"/>
  </r>
  <r>
    <n v="39"/>
    <s v="CircularDVF_Sph_EC_On_Corr_On"/>
    <x v="2"/>
    <x v="2"/>
    <n v="0.92854986284937202"/>
    <n v="50.847390503704801"/>
    <n v="0.42854986284937202"/>
    <n v="5.8473905037047604"/>
    <n v="0"/>
    <n v="0"/>
    <n v="0.92854986284937202"/>
    <n v="5.8473905037047871"/>
  </r>
  <r>
    <n v="40"/>
    <s v="CircularDVF_Sph_EC_On_Corr_On"/>
    <x v="3"/>
    <x v="1"/>
    <n v="0.63237946358223296"/>
    <n v="88.829905758349298"/>
    <n v="-0.36762053641776699"/>
    <n v="-1.1700942416507001"/>
    <n v="0"/>
    <n v="0"/>
    <n v="0.63237946358223296"/>
    <n v="1.1700942416507019"/>
  </r>
  <r>
    <n v="41"/>
    <s v="CircularDVF_Sph_EC_On_Corr_On"/>
    <x v="0"/>
    <x v="4"/>
    <n v="1.01525976373478"/>
    <n v="1.28274457187104"/>
    <n v="0.31525976373477799"/>
    <n v="-178.71725542812899"/>
    <n v="1"/>
    <n v="0"/>
    <n v="1.01525976373478"/>
    <n v="1.2827445718710351"/>
  </r>
  <r>
    <n v="42"/>
    <s v="CircularDVF_Sph_EC_On_Corr_On"/>
    <x v="3"/>
    <x v="4"/>
    <n v="1.1080065235699299"/>
    <n v="0.37395315770925203"/>
    <n v="0.108006523569927"/>
    <n v="-179.626046842291"/>
    <n v="1"/>
    <n v="0"/>
    <n v="1.1080065235699299"/>
    <n v="0.37395315770925208"/>
  </r>
  <r>
    <n v="43"/>
    <s v="CircularDVF_Sph_EC_On_Corr_On"/>
    <x v="4"/>
    <x v="2"/>
    <n v="1.00279991373452"/>
    <n v="48.947339962807703"/>
    <n v="-0.49720008626547801"/>
    <n v="3.9473399628076602"/>
    <n v="0"/>
    <n v="0"/>
    <n v="1.00279991373452"/>
    <n v="3.9473399628076891"/>
  </r>
  <r>
    <n v="44"/>
    <s v="CircularDVF_Sph_EC_On_Corr_On"/>
    <x v="0"/>
    <x v="2"/>
    <n v="0.96636478552666205"/>
    <n v="49.0964171152877"/>
    <n v="0.26636478552666198"/>
    <n v="4.0964171152876903"/>
    <n v="0"/>
    <n v="0"/>
    <n v="0.96636478552666205"/>
    <n v="4.0964171152876929"/>
  </r>
  <r>
    <n v="45"/>
    <s v="CircularDVF_Sph_EC_On_Corr_On"/>
    <x v="0"/>
    <x v="4"/>
    <n v="1.1602669431366699"/>
    <n v="1.8879078550688699"/>
    <n v="0.46026694313667199"/>
    <n v="-178.11209214493101"/>
    <n v="1"/>
    <n v="0"/>
    <n v="1.1602669431366699"/>
    <n v="1.8879078550688746"/>
  </r>
  <r>
    <n v="46"/>
    <s v="CircularDVF_Sph_EC_On_Corr_On"/>
    <x v="0"/>
    <x v="0"/>
    <n v="1.00448804255198"/>
    <n v="133.35390281731799"/>
    <n v="0.30448804255197798"/>
    <n v="-1.6460971826823501"/>
    <n v="0"/>
    <n v="0"/>
    <n v="1.00448804255198"/>
    <n v="1.6460971826820128"/>
  </r>
  <r>
    <n v="47"/>
    <s v="CircularDVF_Sph_EC_On_Corr_On"/>
    <x v="1"/>
    <x v="4"/>
    <n v="1.0511678559997599"/>
    <n v="-179.83106944426001"/>
    <n v="0.70116785599976295"/>
    <n v="0.16893055573962101"/>
    <n v="1"/>
    <n v="0"/>
    <n v="1.0511678559997599"/>
    <n v="0.16893055573996207"/>
  </r>
  <r>
    <n v="48"/>
    <s v="CircularDVF_Sph_EC_On_Corr_On"/>
    <x v="0"/>
    <x v="4"/>
    <n v="0.94793592283296502"/>
    <n v="179.25067013193799"/>
    <n v="0.24793592283296501"/>
    <n v="-0.74932986806163604"/>
    <n v="0"/>
    <n v="0"/>
    <n v="0.94793592283296502"/>
    <n v="0.74932986806200574"/>
  </r>
  <r>
    <n v="49"/>
    <s v="CircularDVF_Sph_EC_On_Corr_On"/>
    <x v="1"/>
    <x v="4"/>
    <n v="0.89628637926090005"/>
    <n v="179.20748644899101"/>
    <n v="0.54628637926089996"/>
    <n v="-0.79251355100910803"/>
    <n v="0"/>
    <n v="0"/>
    <n v="0.89628637926090005"/>
    <n v="0.79251355100899445"/>
  </r>
  <r>
    <n v="50"/>
    <s v="CircularDVF_Sph_EC_On_Corr_On"/>
    <x v="0"/>
    <x v="4"/>
    <n v="0.94285301544128997"/>
    <n v="1.0673047517349801"/>
    <n v="0.24285301544129001"/>
    <n v="-178.93269524826499"/>
    <n v="1"/>
    <n v="0"/>
    <n v="0.94285301544128997"/>
    <n v="1.0673047517349801"/>
  </r>
  <r>
    <n v="51"/>
    <s v="CircularDVF_Sph_EC_On_Corr_On"/>
    <x v="4"/>
    <x v="2"/>
    <n v="1.1126180146973099"/>
    <n v="48.934186350555002"/>
    <n v="-0.38738198530269102"/>
    <n v="3.9341863505549699"/>
    <n v="0"/>
    <n v="0"/>
    <n v="1.1126180146973099"/>
    <n v="3.9341863505549952"/>
  </r>
  <r>
    <n v="52"/>
    <s v="CircularDVF_Sph_EC_On_Corr_On"/>
    <x v="0"/>
    <x v="1"/>
    <n v="0.65315953926276704"/>
    <n v="88.413892406674094"/>
    <n v="-4.6840460737233101E-2"/>
    <n v="-1.5861075933258899"/>
    <n v="0"/>
    <n v="0"/>
    <n v="0.65315953926276704"/>
    <n v="1.5861075933258917"/>
  </r>
  <r>
    <n v="53"/>
    <s v="CircularDVF_Sph_EC_On_Corr_On"/>
    <x v="2"/>
    <x v="4"/>
    <n v="1.0359163753402101"/>
    <n v="1.25716195404064"/>
    <n v="0.53591637534020797"/>
    <n v="-178.74283804595899"/>
    <n v="1"/>
    <n v="0"/>
    <n v="1.0359163753402101"/>
    <n v="1.2571619540406402"/>
  </r>
  <r>
    <n v="54"/>
    <s v="CircularDVF_Sph_EC_On_Corr_On"/>
    <x v="1"/>
    <x v="0"/>
    <n v="1.0377100505114001"/>
    <n v="132.80127720716001"/>
    <n v="0.687710050511397"/>
    <n v="-2.19872279283965"/>
    <n v="0"/>
    <n v="0"/>
    <n v="1.0377100505114001"/>
    <n v="2.1987227928399875"/>
  </r>
  <r>
    <n v="55"/>
    <s v="CircularDVF_Sph_EC_On_Corr_On"/>
    <x v="2"/>
    <x v="2"/>
    <n v="0.69427589341657803"/>
    <n v="89.360564723877005"/>
    <n v="0.194275893416578"/>
    <n v="44.360564723876998"/>
    <n v="0"/>
    <n v="0"/>
    <n v="0.69427589341657803"/>
    <n v="44.360564723877019"/>
  </r>
  <r>
    <n v="56"/>
    <s v="CircularDVF_Sph_EC_On_Corr_On"/>
    <x v="3"/>
    <x v="0"/>
    <n v="0.78128106715762402"/>
    <n v="135.29464610509001"/>
    <n v="-0.21871893284237601"/>
    <n v="0.29464610509023698"/>
    <n v="0"/>
    <n v="0"/>
    <n v="0.78128106715762402"/>
    <n v="0.29464610509000977"/>
  </r>
  <r>
    <n v="57"/>
    <s v="CircularDVF_Sph_EC_On_Corr_On"/>
    <x v="1"/>
    <x v="1"/>
    <n v="0.50880870669915901"/>
    <n v="87.381590534866504"/>
    <n v="0.158808706699159"/>
    <n v="-2.6184094651334799"/>
    <n v="0"/>
    <n v="0"/>
    <n v="0.50880870669915901"/>
    <n v="2.6184094651334817"/>
  </r>
  <r>
    <n v="58"/>
    <s v="CircularDVF_Sph_EC_On_Corr_On"/>
    <x v="3"/>
    <x v="4"/>
    <n v="0.49330208584042701"/>
    <n v="0.23998091921572501"/>
    <n v="-0.50669791415957299"/>
    <n v="-179.76001908078399"/>
    <n v="1"/>
    <n v="0"/>
    <n v="0.49330208584042701"/>
    <n v="0.23998091921572495"/>
  </r>
  <r>
    <n v="59"/>
    <s v="CircularDVF_Sph_EC_On_Corr_On"/>
    <x v="3"/>
    <x v="4"/>
    <n v="0.49851563473376598"/>
    <n v="0.83117579616521198"/>
    <n v="-0.50148436526623397"/>
    <n v="-179.16882420383499"/>
    <n v="1"/>
    <n v="0"/>
    <n v="0.49851563473376598"/>
    <n v="0.83117579616521198"/>
  </r>
  <r>
    <n v="60"/>
    <s v="CircularDVF_Sph_EC_On_Corr_On"/>
    <x v="1"/>
    <x v="1"/>
    <n v="0.50035873839205003"/>
    <n v="84.371804434169505"/>
    <n v="0.15035873839205"/>
    <n v="-5.6281955658305396"/>
    <n v="0"/>
    <n v="0"/>
    <n v="0.50035873839205003"/>
    <n v="5.628195565830481"/>
  </r>
  <r>
    <n v="61"/>
    <s v="CircularDVF_Sph_EC_On_Corr_On"/>
    <x v="3"/>
    <x v="4"/>
    <n v="0.48813671007059201"/>
    <n v="179.75747963033101"/>
    <n v="-0.51186328992940799"/>
    <n v="-0.24252036966902299"/>
    <n v="0"/>
    <n v="0"/>
    <n v="0.48813671007059201"/>
    <n v="0.24252036966899482"/>
  </r>
  <r>
    <n v="62"/>
    <s v="CircularDVF_Sph_EC_On_Corr_On"/>
    <x v="4"/>
    <x v="3"/>
    <n v="0.46780043674912702"/>
    <n v="177.84846324764001"/>
    <n v="-1.03219956325087"/>
    <n v="177.84846324764001"/>
    <n v="1"/>
    <n v="0"/>
    <n v="0.46780043674912702"/>
    <n v="2.1515367523599878"/>
  </r>
  <r>
    <n v="63"/>
    <s v="CircularDVF_Sph_EC_On_Corr_On"/>
    <x v="3"/>
    <x v="2"/>
    <n v="0.55136634969776899"/>
    <n v="43.443638731687997"/>
    <n v="-0.44863365030223101"/>
    <n v="-1.55636126831203"/>
    <n v="0"/>
    <n v="0"/>
    <n v="0.55136634969776899"/>
    <n v="1.5563612683120027"/>
  </r>
  <r>
    <n v="64"/>
    <s v="CircularDVF_Sph_EC_On_Corr_On"/>
    <x v="2"/>
    <x v="3"/>
    <n v="0.49853169109088102"/>
    <n v="-0.94989479871549098"/>
    <n v="-1.46830890911853E-3"/>
    <n v="-0.94989479871549098"/>
    <n v="0"/>
    <n v="0"/>
    <n v="0.49853169109088102"/>
    <n v="0.94989479871549065"/>
  </r>
  <r>
    <n v="65"/>
    <s v="CircularDVF_Sph_EC_On_Corr_On"/>
    <x v="3"/>
    <x v="1"/>
    <n v="0.75300809646413502"/>
    <n v="85.869579335300301"/>
    <n v="-0.246991903535865"/>
    <n v="-4.1304206646996704"/>
    <n v="0"/>
    <n v="0"/>
    <n v="0.75300809646413502"/>
    <n v="4.1304206646996988"/>
  </r>
  <r>
    <n v="66"/>
    <s v="CircularDVF_Sph_EC_On_Corr_On"/>
    <x v="2"/>
    <x v="2"/>
    <n v="0.99312144431459903"/>
    <n v="45.189650655523799"/>
    <n v="0.49312144431459898"/>
    <n v="0.18965065552379201"/>
    <n v="0"/>
    <n v="0"/>
    <n v="0.99312144431459903"/>
    <n v="0.18965065552379201"/>
  </r>
  <r>
    <n v="67"/>
    <s v="CircularDVF_Sph_EC_On_Corr_On"/>
    <x v="4"/>
    <x v="3"/>
    <n v="0.55082409550588396"/>
    <n v="2.9026523250786598"/>
    <n v="-0.94917590449411604"/>
    <n v="2.9026523250786598"/>
    <n v="0"/>
    <n v="0"/>
    <n v="0.55082409550588396"/>
    <n v="2.9026523250786624"/>
  </r>
  <r>
    <n v="68"/>
    <s v="CircularDVF_Sph_EC_On_Corr_On"/>
    <x v="1"/>
    <x v="0"/>
    <n v="0.75956659006141503"/>
    <n v="133.64984438853401"/>
    <n v="0.40956659006141499"/>
    <n v="-1.3501556114659901"/>
    <n v="0"/>
    <n v="0"/>
    <n v="0.75956659006141503"/>
    <n v="1.3501556114659934"/>
  </r>
  <r>
    <n v="69"/>
    <s v="CircularDVF_Sph_EC_On_Corr_On"/>
    <x v="2"/>
    <x v="4"/>
    <n v="0.85488288583889205"/>
    <n v="-179.79228207192"/>
    <n v="0.35488288583889199"/>
    <n v="0.20771792807971701"/>
    <n v="1"/>
    <n v="0"/>
    <n v="0.85488288583889205"/>
    <n v="0.207717928080001"/>
  </r>
  <r>
    <n v="70"/>
    <s v="CircularDVF_Sph_EC_On_Corr_On"/>
    <x v="4"/>
    <x v="1"/>
    <n v="0.55921288930580204"/>
    <n v="132.04228566204699"/>
    <n v="-0.94078711069419796"/>
    <n v="42.042285662047"/>
    <n v="1"/>
    <n v="0"/>
    <n v="0.55921288930580204"/>
    <n v="42.042285662046993"/>
  </r>
  <r>
    <n v="71"/>
    <s v="CircularDVF_Sph_EC_On_Corr_On"/>
    <x v="4"/>
    <x v="4"/>
    <n v="1.2127218501213699"/>
    <n v="177.216809971391"/>
    <n v="-0.28727814987862998"/>
    <n v="-2.7831900286086002"/>
    <n v="0"/>
    <n v="0"/>
    <n v="1.2127218501213699"/>
    <n v="2.783190028608999"/>
  </r>
  <r>
    <n v="72"/>
    <s v="CircularDVF_Sph_EC_On_Corr_On"/>
    <x v="1"/>
    <x v="0"/>
    <n v="1.2516383489088501"/>
    <n v="138.865235738808"/>
    <n v="0.90163834890885497"/>
    <n v="3.8652357388079999"/>
    <n v="0"/>
    <n v="0"/>
    <n v="1.2516383489088501"/>
    <n v="3.8652357388079963"/>
  </r>
  <r>
    <n v="73"/>
    <s v="CircularDVF_Sph_EC_On_Corr_On"/>
    <x v="2"/>
    <x v="4"/>
    <n v="1.0305036721987"/>
    <n v="0.114878601975931"/>
    <n v="0.53050367219869798"/>
    <n v="-179.88512139802401"/>
    <n v="1"/>
    <n v="0"/>
    <n v="1.0305036721987"/>
    <n v="0.11487860197593136"/>
  </r>
  <r>
    <n v="74"/>
    <s v="CircularDVF_Sph_EC_On_Corr_On"/>
    <x v="4"/>
    <x v="3"/>
    <n v="0.75191240959592798"/>
    <n v="1.73212799893867"/>
    <n v="-0.74808759040407202"/>
    <n v="1.73212799893867"/>
    <n v="0"/>
    <n v="0"/>
    <n v="0.75191240959592798"/>
    <n v="1.7321279989386653"/>
  </r>
  <r>
    <n v="75"/>
    <s v="CircularDVF_Sph_EC_On_Corr_On"/>
    <x v="3"/>
    <x v="4"/>
    <n v="1.1442756578789799"/>
    <n v="179.120585315874"/>
    <n v="0.14427565787898"/>
    <n v="-0.87941468412634505"/>
    <n v="0"/>
    <n v="0"/>
    <n v="1.1442756578789799"/>
    <n v="0.87941468412600443"/>
  </r>
  <r>
    <n v="76"/>
    <s v="CircularDVF_Sph_EC_On_Corr_On"/>
    <x v="2"/>
    <x v="0"/>
    <n v="1.0807835824529799"/>
    <n v="135.21299448171101"/>
    <n v="0.580783582452983"/>
    <n v="0.212994481711405"/>
    <n v="0"/>
    <n v="0"/>
    <n v="1.0807835824529799"/>
    <n v="0.21299448171100721"/>
  </r>
  <r>
    <n v="77"/>
    <s v="CircularDVF_Sph_EC_On_Corr_On"/>
    <x v="0"/>
    <x v="3"/>
    <n v="1.0410805597105199"/>
    <n v="1.25092492428337"/>
    <n v="0.34108055971051598"/>
    <n v="1.25092492428337"/>
    <n v="0"/>
    <n v="0"/>
    <n v="1.0410805597105199"/>
    <n v="1.2509249242833675"/>
  </r>
  <r>
    <n v="78"/>
    <s v="CircularDVF_Sph_EC_On_Corr_On"/>
    <x v="4"/>
    <x v="4"/>
    <n v="0.57594820985546102"/>
    <n v="179.79445548441001"/>
    <n v="-0.92405179014453898"/>
    <n v="-0.205544515590248"/>
    <n v="0"/>
    <n v="0"/>
    <n v="0.57594820985546102"/>
    <n v="0.20554451558999176"/>
  </r>
  <r>
    <n v="79"/>
    <s v="CircularDVF_Sph_EC_On_Corr_On"/>
    <x v="0"/>
    <x v="3"/>
    <n v="0.54026482210160298"/>
    <n v="2.4110297466112298"/>
    <n v="-0.159735177898397"/>
    <n v="2.4110297466112298"/>
    <n v="0"/>
    <n v="0"/>
    <n v="0.54026482210160298"/>
    <n v="2.4110297466112343"/>
  </r>
  <r>
    <n v="80"/>
    <s v="CircularDVF_Sph_EC_On_Corr_On"/>
    <x v="4"/>
    <x v="2"/>
    <n v="0.72020148538974404"/>
    <n v="53.721860988722497"/>
    <n v="-0.77979851461025596"/>
    <n v="8.7218609887224794"/>
    <n v="0"/>
    <n v="0"/>
    <n v="0.72020148538974404"/>
    <n v="8.7218609887224829"/>
  </r>
  <r>
    <n v="81"/>
    <s v="CircularDVF_Sph_EC_On_Corr_On"/>
    <x v="1"/>
    <x v="0"/>
    <n v="0.72493172114427196"/>
    <n v="139.363280192487"/>
    <n v="0.37493172114427198"/>
    <n v="4.3632801924870304"/>
    <n v="0"/>
    <n v="0"/>
    <n v="0.72493172114427196"/>
    <n v="4.3632801924869966"/>
  </r>
  <r>
    <n v="82"/>
    <s v="CircularDVF_Sph_EC_On_Corr_On"/>
    <x v="1"/>
    <x v="2"/>
    <n v="0.601304990830974"/>
    <n v="89.261693192879903"/>
    <n v="0.25130499083097402"/>
    <n v="44.261693192879903"/>
    <n v="0"/>
    <n v="0"/>
    <n v="0.601304990830974"/>
    <n v="44.261693192879903"/>
  </r>
  <r>
    <n v="83"/>
    <s v="CircularDVF_Sph_EC_On_Corr_On"/>
    <x v="4"/>
    <x v="0"/>
    <n v="0.88355000050254495"/>
    <n v="135.26054122799499"/>
    <n v="-0.61644999949745505"/>
    <n v="0.26054122799462198"/>
    <n v="0"/>
    <n v="0"/>
    <n v="0.88355000050254495"/>
    <n v="0.26054122799499169"/>
  </r>
  <r>
    <n v="84"/>
    <s v="CircularDVF_Sph_EC_On_Corr_On"/>
    <x v="1"/>
    <x v="4"/>
    <n v="0.79817062678134798"/>
    <n v="-179.035890184072"/>
    <n v="0.448170626781348"/>
    <n v="0.96410981592811096"/>
    <n v="1"/>
    <n v="0"/>
    <n v="0.79817062678134798"/>
    <n v="0.96410981592799772"/>
  </r>
  <r>
    <n v="85"/>
    <s v="CircularDVF_Sph_EC_On_Corr_On"/>
    <x v="2"/>
    <x v="1"/>
    <n v="0.63306261076488701"/>
    <n v="139.003183643982"/>
    <n v="0.13306261076488701"/>
    <n v="49.0031836439817"/>
    <n v="1"/>
    <n v="0"/>
    <n v="0.63306261076488701"/>
    <n v="49.003183643981998"/>
  </r>
  <r>
    <n v="86"/>
    <s v="CircularDVF_Sph_EC_On_Corr_On"/>
    <x v="3"/>
    <x v="2"/>
    <n v="0.59891297698734502"/>
    <n v="46.712420506618997"/>
    <n v="-0.40108702301265498"/>
    <n v="1.7124205066190299"/>
    <n v="0"/>
    <n v="0"/>
    <n v="0.59891297698734502"/>
    <n v="1.7124205066189973"/>
  </r>
  <r>
    <n v="87"/>
    <s v="CircularDVF_Sph_EC_On_Corr_On"/>
    <x v="4"/>
    <x v="1"/>
    <n v="0.62751283565008498"/>
    <n v="87.877158004840695"/>
    <n v="-0.87248716434991502"/>
    <n v="-2.12284199515932"/>
    <n v="0"/>
    <n v="0"/>
    <n v="0.62751283565008498"/>
    <n v="2.1228419951593196"/>
  </r>
  <r>
    <n v="88"/>
    <s v="CircularDVF_Sph_EC_On_Corr_On"/>
    <x v="4"/>
    <x v="2"/>
    <n v="0.49669792324770501"/>
    <n v="47.064957716066701"/>
    <n v="-1.00330207675229"/>
    <n v="2.0649577160667398"/>
    <n v="0"/>
    <n v="0"/>
    <n v="0.49669792324770501"/>
    <n v="2.064957716066715"/>
  </r>
  <r>
    <n v="89"/>
    <s v="CircularDVF_Sph_EC_On_Corr_On"/>
    <x v="1"/>
    <x v="2"/>
    <n v="0.47762723407972002"/>
    <n v="87.830742410271498"/>
    <n v="0.12762723407971999"/>
    <n v="42.830742410271498"/>
    <n v="0"/>
    <n v="0"/>
    <n v="0.47762723407972002"/>
    <n v="42.830742410271512"/>
  </r>
  <r>
    <n v="90"/>
    <s v="CircularDVF_Sph_EC_On_Corr_On"/>
    <x v="3"/>
    <x v="1"/>
    <n v="0.81336955916757103"/>
    <n v="88.362383767678494"/>
    <n v="-0.186630440832429"/>
    <n v="-1.63761623232148"/>
    <n v="0"/>
    <n v="0"/>
    <n v="0.81336955916757103"/>
    <n v="1.6376162323215055"/>
  </r>
  <r>
    <n v="91"/>
    <s v="CircularDVF_Sph_EC_On_Corr_On"/>
    <x v="3"/>
    <x v="1"/>
    <n v="0.72534014875394104"/>
    <n v="88.979883810465694"/>
    <n v="-0.27465985124605902"/>
    <n v="-1.0201161895342901"/>
    <n v="0"/>
    <n v="0"/>
    <n v="0.72534014875394104"/>
    <n v="1.0201161895342921"/>
  </r>
  <r>
    <n v="92"/>
    <s v="CircularDVF_Sph_EC_On_Corr_On"/>
    <x v="2"/>
    <x v="0"/>
    <n v="1.0412266332637301"/>
    <n v="133.00982775024499"/>
    <n v="0.541226633263728"/>
    <n v="-1.9901722497548899"/>
    <n v="0"/>
    <n v="0"/>
    <n v="1.0412266332637301"/>
    <n v="1.9901722497550054"/>
  </r>
  <r>
    <n v="93"/>
    <s v="CircularDVF_Sph_EC_On_Corr_On"/>
    <x v="2"/>
    <x v="3"/>
    <n v="0.999535231953805"/>
    <n v="0.41453587441378698"/>
    <n v="0.499535231953805"/>
    <n v="0.41453587441378698"/>
    <n v="0"/>
    <n v="0"/>
    <n v="0.999535231953805"/>
    <n v="0.41453587441378659"/>
  </r>
  <r>
    <n v="94"/>
    <s v="CircularDVF_Sph_EC_On_Corr_On"/>
    <x v="1"/>
    <x v="2"/>
    <n v="1.04092677593031"/>
    <n v="50.012411032496601"/>
    <n v="0.69092677593031404"/>
    <n v="5.0124110324966002"/>
    <n v="0"/>
    <n v="0"/>
    <n v="1.04092677593031"/>
    <n v="5.0124110324966011"/>
  </r>
  <r>
    <n v="95"/>
    <s v="CircularDVF_Sph_EC_On_Corr_On"/>
    <x v="0"/>
    <x v="1"/>
    <n v="0.99902257594600996"/>
    <n v="90.444374074594407"/>
    <n v="0.29902257594601001"/>
    <n v="0.44437407459440698"/>
    <n v="1"/>
    <n v="0"/>
    <n v="0.99902257594600996"/>
    <n v="0.44437407459440692"/>
  </r>
  <r>
    <n v="96"/>
    <s v="CircularDVF_Sph_EC_On_Corr_On"/>
    <x v="4"/>
    <x v="0"/>
    <n v="0.75798773002264397"/>
    <n v="139.44952575368299"/>
    <n v="-0.74201226997735603"/>
    <n v="4.4495257536834698"/>
    <n v="0"/>
    <n v="0"/>
    <n v="0.75798773002264397"/>
    <n v="4.4495257536829911"/>
  </r>
  <r>
    <n v="97"/>
    <s v="CircularDVF_Sph_EC_On_Corr_On"/>
    <x v="3"/>
    <x v="1"/>
    <n v="0.78204908860842304"/>
    <n v="89.810780808407202"/>
    <n v="-0.21795091139157699"/>
    <n v="-0.18921919159277001"/>
    <n v="0"/>
    <n v="0"/>
    <n v="0.78204908860842304"/>
    <n v="0.1892191915927981"/>
  </r>
  <r>
    <n v="98"/>
    <s v="CircularDVF_Sph_EC_On_Corr_On"/>
    <x v="4"/>
    <x v="2"/>
    <n v="0.71324372061789698"/>
    <n v="41.447458791936199"/>
    <n v="-0.78675627938210302"/>
    <n v="-3.5525412080638099"/>
    <n v="0"/>
    <n v="0"/>
    <n v="0.71324372061789698"/>
    <n v="3.5525412080638148"/>
  </r>
  <r>
    <n v="99"/>
    <s v="CircularDVF_Sph_EC_On_Corr_On"/>
    <x v="0"/>
    <x v="3"/>
    <n v="0.64349647537599697"/>
    <n v="2.0240686682583902"/>
    <n v="-5.6503524624002703E-2"/>
    <n v="2.0240686682583902"/>
    <n v="0"/>
    <n v="0"/>
    <n v="0.64349647537599697"/>
    <n v="2.0240686682583942"/>
  </r>
  <r>
    <n v="100"/>
    <s v="CircularDVF_Sph_EC_On_Corr_On"/>
    <x v="0"/>
    <x v="0"/>
    <n v="1.0085412508942"/>
    <n v="137.30387948153799"/>
    <n v="0.30854125089419998"/>
    <n v="2.3038794815381598"/>
    <n v="0"/>
    <n v="0"/>
    <n v="1.0085412508942"/>
    <n v="2.3038794815379902"/>
  </r>
  <r>
    <n v="101"/>
    <s v="CircularDVF_Sph_EC_On_Corr_On"/>
    <x v="1"/>
    <x v="3"/>
    <n v="0.99976744266191497"/>
    <n v="178.69737471543399"/>
    <n v="0.649767442661915"/>
    <n v="178.69737471543399"/>
    <n v="1"/>
    <n v="0"/>
    <n v="0.99976744266191497"/>
    <n v="1.3026252845660053"/>
  </r>
  <r>
    <n v="102"/>
    <s v="CircularDVF_Sph_EC_On_Corr_On"/>
    <x v="2"/>
    <x v="1"/>
    <n v="0.72830630554867104"/>
    <n v="139.05490835783601"/>
    <n v="0.22830630554867101"/>
    <n v="49.054908357835899"/>
    <n v="1"/>
    <n v="0"/>
    <n v="0.72830630554867104"/>
    <n v="49.054908357836013"/>
  </r>
  <r>
    <n v="103"/>
    <s v="CircularDVF_Sph_EC_On_Corr_On"/>
    <x v="2"/>
    <x v="0"/>
    <n v="1.2344385997504801"/>
    <n v="133.83016886118301"/>
    <n v="0.73443859975048298"/>
    <n v="-1.1698311388167899"/>
    <n v="0"/>
    <n v="0"/>
    <n v="1.2344385997504801"/>
    <n v="1.1698311388169884"/>
  </r>
  <r>
    <n v="104"/>
    <s v="CircularDVF_Sph_EC_On_Corr_On"/>
    <x v="3"/>
    <x v="0"/>
    <n v="1.2306112505217299"/>
    <n v="134.33676592619801"/>
    <n v="0.23061125052172601"/>
    <n v="-0.66323407380241395"/>
    <n v="0"/>
    <n v="0"/>
    <n v="1.2306112505217299"/>
    <n v="0.66323407380198773"/>
  </r>
  <r>
    <n v="105"/>
    <s v="CircularDVF_Sph_EC_On_Corr_On"/>
    <x v="2"/>
    <x v="2"/>
    <n v="1.20574493764219"/>
    <n v="90.8591268156475"/>
    <n v="0.70574493764218904"/>
    <n v="45.8591268156475"/>
    <n v="1"/>
    <n v="0"/>
    <n v="1.20574493764219"/>
    <n v="44.1408731843525"/>
  </r>
  <r>
    <n v="106"/>
    <s v="CircularDVF_Sph_EC_On_Corr_On"/>
    <x v="0"/>
    <x v="1"/>
    <n v="0.68390669100332302"/>
    <n v="89.783627238891398"/>
    <n v="-1.6093308996677401E-2"/>
    <n v="-0.21637276110862999"/>
    <n v="0"/>
    <n v="0"/>
    <n v="0.68390669100332302"/>
    <n v="0.21637276110860171"/>
  </r>
  <r>
    <n v="107"/>
    <s v="CircularDVF_Sph_EC_On_Corr_On"/>
    <x v="1"/>
    <x v="2"/>
    <n v="0.61377316090754497"/>
    <n v="47.353296866108302"/>
    <n v="0.26377316090754499"/>
    <n v="2.3532968661083098"/>
    <n v="0"/>
    <n v="0"/>
    <n v="0.61377316090754497"/>
    <n v="2.3532968661083089"/>
  </r>
  <r>
    <n v="108"/>
    <s v="CircularDVF_Sph_EC_On_Corr_On"/>
    <x v="1"/>
    <x v="1"/>
    <n v="0.50938521255537905"/>
    <n v="93.779291566009107"/>
    <n v="0.15938521255537899"/>
    <n v="3.7792915660091402"/>
    <n v="1"/>
    <n v="0"/>
    <n v="0.50938521255537905"/>
    <n v="3.7792915660091069"/>
  </r>
  <r>
    <n v="109"/>
    <s v="CircularDVF_Sph_EC_On_Corr_On"/>
    <x v="0"/>
    <x v="1"/>
    <n v="0.53441048031105598"/>
    <n v="91.938672072059106"/>
    <n v="-0.165589519688944"/>
    <n v="1.9386720720591499"/>
    <n v="1"/>
    <n v="0"/>
    <n v="0.53441048031105598"/>
    <n v="1.9386720720590915"/>
  </r>
  <r>
    <n v="110"/>
    <s v="CircularDVF_Sph_EC_On_Corr_On"/>
    <x v="4"/>
    <x v="3"/>
    <n v="0.51987369811034601"/>
    <n v="3.0756216410792399"/>
    <n v="-0.98012630188965399"/>
    <n v="3.0756216410792399"/>
    <n v="0"/>
    <n v="0"/>
    <n v="0.51987369811034601"/>
    <n v="3.0756216410792376"/>
  </r>
  <r>
    <n v="111"/>
    <s v="CircularDVF_Sph_EC_On_Corr_On"/>
    <x v="1"/>
    <x v="1"/>
    <n v="0.52408566699547099"/>
    <n v="88.0231198670607"/>
    <n v="0.17408566699547101"/>
    <n v="-1.9768801329393"/>
    <n v="0"/>
    <n v="0"/>
    <n v="0.52408566699547099"/>
    <n v="1.9768801329393"/>
  </r>
  <r>
    <n v="112"/>
    <s v="CircularDVF_Sph_EC_On_Corr_On"/>
    <x v="3"/>
    <x v="2"/>
    <n v="0.591877299719755"/>
    <n v="47.440406283529498"/>
    <n v="-0.408122700280245"/>
    <n v="2.4404062835294802"/>
    <n v="0"/>
    <n v="0"/>
    <n v="0.591877299719755"/>
    <n v="2.4404062835295122"/>
  </r>
  <r>
    <n v="113"/>
    <s v="CircularDVF_Sph_EC_On_Corr_On"/>
    <x v="1"/>
    <x v="0"/>
    <n v="0.62084005159871003"/>
    <n v="136.71936878851901"/>
    <n v="0.27084005159871"/>
    <n v="1.71936878851909"/>
    <n v="0"/>
    <n v="0"/>
    <n v="0.62084005159871003"/>
    <n v="1.7193687885190059"/>
  </r>
  <r>
    <n v="114"/>
    <s v="CircularDVF_Sph_EC_On_Corr_On"/>
    <x v="1"/>
    <x v="4"/>
    <n v="0.56727547572118697"/>
    <n v="175.61329878887099"/>
    <n v="0.21727547572118699"/>
    <n v="-4.38670121112904"/>
    <n v="0"/>
    <n v="0"/>
    <n v="0.56727547572118697"/>
    <n v="4.386701211129008"/>
  </r>
  <r>
    <n v="115"/>
    <s v="CircularDVF_Sph_EC_On_Corr_On"/>
    <x v="2"/>
    <x v="4"/>
    <n v="0.59236395910691397"/>
    <n v="176.80077012966299"/>
    <n v="9.2363959106913598E-2"/>
    <n v="-3.19922987033658"/>
    <n v="0"/>
    <n v="0"/>
    <n v="0.59236395910691397"/>
    <n v="3.1992298703370068"/>
  </r>
  <r>
    <n v="116"/>
    <s v="CircularDVF_Sph_EC_On_Corr_On"/>
    <x v="3"/>
    <x v="0"/>
    <n v="1.1269928309019599"/>
    <n v="129.06583454045099"/>
    <n v="0.12699283090195701"/>
    <n v="-5.9341654595489199"/>
    <n v="0"/>
    <n v="0"/>
    <n v="1.1269928309019599"/>
    <n v="5.934165459549007"/>
  </r>
  <r>
    <n v="117"/>
    <s v="CircularDVF_Sph_EC_On_Corr_On"/>
    <x v="3"/>
    <x v="1"/>
    <n v="0.76159774926589896"/>
    <n v="91.360227628179899"/>
    <n v="-0.23840225073410101"/>
    <n v="1.36022762817987"/>
    <n v="1"/>
    <n v="0"/>
    <n v="0.76159774926589896"/>
    <n v="1.3602276281798993"/>
  </r>
  <r>
    <n v="118"/>
    <s v="CircularDVF_Sph_EC_On_Corr_On"/>
    <x v="1"/>
    <x v="0"/>
    <n v="1.0552086454662899"/>
    <n v="135.01983239086999"/>
    <n v="0.70520864546628903"/>
    <n v="1.9832390870476502E-2"/>
    <n v="0"/>
    <n v="0"/>
    <n v="1.0552086454662899"/>
    <n v="1.9832390869993333E-2"/>
  </r>
  <r>
    <n v="119"/>
    <s v="CircularDVF_Sph_EC_On_Corr_On"/>
    <x v="4"/>
    <x v="4"/>
    <n v="1.0515333047447899"/>
    <n v="178.47997729513699"/>
    <n v="-0.44846669525521099"/>
    <n v="-1.5200227048627"/>
    <n v="0"/>
    <n v="0"/>
    <n v="1.0515333047447899"/>
    <n v="1.5200227048630097"/>
  </r>
  <r>
    <n v="120"/>
    <s v="CircularDVF_Sph_EC_On_Corr_On"/>
    <x v="0"/>
    <x v="0"/>
    <n v="0.86540792034879299"/>
    <n v="135.99151222414099"/>
    <n v="0.16540792034879301"/>
    <n v="0.99151222414070594"/>
    <n v="0"/>
    <n v="0"/>
    <n v="0.86540792034879299"/>
    <n v="0.99151222414099038"/>
  </r>
  <r>
    <n v="121"/>
    <s v="CircularDVF_Sph_EC_On_Corr_On"/>
    <x v="0"/>
    <x v="2"/>
    <n v="0.762487085755857"/>
    <n v="50.194428907734803"/>
    <n v="6.2487085755856597E-2"/>
    <n v="5.19442890773482"/>
    <n v="0"/>
    <n v="0"/>
    <n v="0.762487085755857"/>
    <n v="5.1944289077347889"/>
  </r>
  <r>
    <n v="122"/>
    <s v="CircularDVF_Sph_EC_On_Corr_On"/>
    <x v="1"/>
    <x v="3"/>
    <n v="0.85517933705032301"/>
    <n v="178.477087261722"/>
    <n v="0.50517933705032303"/>
    <n v="178.477087261722"/>
    <n v="1"/>
    <n v="0"/>
    <n v="0.85517933705032301"/>
    <n v="1.522912738277995"/>
  </r>
  <r>
    <n v="123"/>
    <s v="CircularDVF_Sph_EC_On_Corr_On"/>
    <x v="2"/>
    <x v="4"/>
    <n v="0.90153714100300797"/>
    <n v="1.11622351997653"/>
    <n v="0.40153714100300802"/>
    <n v="-178.88377648002299"/>
    <n v="1"/>
    <n v="0"/>
    <n v="0.90153714100300797"/>
    <n v="1.1162235199765291"/>
  </r>
  <r>
    <n v="124"/>
    <s v="CircularDVF_Sph_EC_On_Corr_On"/>
    <x v="4"/>
    <x v="3"/>
    <n v="0.51537888437243995"/>
    <n v="4.2533631558761202"/>
    <n v="-0.98462111562756005"/>
    <n v="4.2533631558761202"/>
    <n v="0"/>
    <n v="0"/>
    <n v="0.51537888437243995"/>
    <n v="4.2533631558761158"/>
  </r>
  <r>
    <n v="125"/>
    <s v="CircularDVF_Sph_EC_On_Corr_On"/>
    <x v="4"/>
    <x v="1"/>
    <n v="0.52899591352824404"/>
    <n v="90.839233621979204"/>
    <n v="-0.97100408647175596"/>
    <n v="0.839233621979247"/>
    <n v="1"/>
    <n v="0"/>
    <n v="0.52899591352824404"/>
    <n v="0.83923362197919005"/>
  </r>
  <r>
    <n v="126"/>
    <s v="CircularDVF_Sph_EC_On_Corr_On"/>
    <x v="3"/>
    <x v="3"/>
    <n v="0.76709918893388496"/>
    <n v="0.54014622877926399"/>
    <n v="-0.23290081106611499"/>
    <n v="0.54014622877926399"/>
    <n v="0"/>
    <n v="0"/>
    <n v="0.76709918893388496"/>
    <n v="0.54014622877926399"/>
  </r>
  <r>
    <n v="127"/>
    <s v="CircularDVF_Sph_EC_On_Corr_On"/>
    <x v="2"/>
    <x v="1"/>
    <n v="0.79787974655754401"/>
    <n v="88.330582633516897"/>
    <n v="0.29787974655754401"/>
    <n v="-1.66941736648312"/>
    <n v="0"/>
    <n v="0"/>
    <n v="0.79787974655754401"/>
    <n v="1.6694173664831169"/>
  </r>
  <r>
    <n v="128"/>
    <s v="CircularDVF_Sph_EC_On_Corr_On"/>
    <x v="3"/>
    <x v="3"/>
    <n v="0.47780596150093602"/>
    <n v="0.247763988659813"/>
    <n v="-0.52219403849906398"/>
    <n v="0.247763988659813"/>
    <n v="0"/>
    <n v="0"/>
    <n v="0.47780596150093602"/>
    <n v="0.24776398865981264"/>
  </r>
  <r>
    <n v="129"/>
    <s v="CircularDVF_Sph_EC_On_Corr_On"/>
    <x v="3"/>
    <x v="3"/>
    <n v="0.49361028950486302"/>
    <n v="2.0389885539571502"/>
    <n v="-0.50638971049513704"/>
    <n v="2.0389885539571502"/>
    <n v="0"/>
    <n v="0"/>
    <n v="0.49361028950486302"/>
    <n v="2.0389885539571537"/>
  </r>
  <r>
    <n v="130"/>
    <s v="CircularDVF_Sph_EC_On_Corr_On"/>
    <x v="3"/>
    <x v="2"/>
    <n v="0.82147760082769605"/>
    <n v="45.484034643326503"/>
    <n v="-0.178522399172304"/>
    <n v="0.484034643326481"/>
    <n v="0"/>
    <n v="0"/>
    <n v="0.82147760082769605"/>
    <n v="0.48403464332650969"/>
  </r>
  <r>
    <n v="131"/>
    <s v="CircularDVF_Sph_EC_On_Corr_On"/>
    <x v="1"/>
    <x v="3"/>
    <n v="0.49330749458171702"/>
    <n v="-179.64003125239901"/>
    <n v="0.14330749458171699"/>
    <n v="-179.64003125239901"/>
    <n v="0"/>
    <n v="0"/>
    <n v="0.49330749458171702"/>
    <n v="0.35996874760098763"/>
  </r>
  <r>
    <n v="132"/>
    <s v="CircularDVF_Sph_EC_On_Corr_On"/>
    <x v="4"/>
    <x v="0"/>
    <n v="0.73411544714281296"/>
    <n v="129.03128117998099"/>
    <n v="-0.76588455285718704"/>
    <n v="-5.9687188200194896"/>
    <n v="0"/>
    <n v="0"/>
    <n v="0.73411544714281296"/>
    <n v="5.9687188200190064"/>
  </r>
  <r>
    <n v="133"/>
    <s v="CircularDVF_Sph_EC_On_Corr_On"/>
    <x v="0"/>
    <x v="3"/>
    <n v="0.50368051835412297"/>
    <n v="179.177347906162"/>
    <n v="-0.19631948164587701"/>
    <n v="179.177347906162"/>
    <n v="1"/>
    <n v="0"/>
    <n v="0.50368051835412297"/>
    <n v="0.82265209383800197"/>
  </r>
  <r>
    <n v="134"/>
    <s v="CircularDVF_Sph_EC_On_Corr_On"/>
    <x v="3"/>
    <x v="2"/>
    <n v="0.59055047288693596"/>
    <n v="50.643597056842097"/>
    <n v="-0.40944952711306398"/>
    <n v="5.6435970568421396"/>
    <n v="0"/>
    <n v="0"/>
    <n v="0.59055047288693596"/>
    <n v="5.6435970568421112"/>
  </r>
  <r>
    <n v="135"/>
    <s v="CircularDVF_Sph_EC_On_Corr_On"/>
    <x v="4"/>
    <x v="1"/>
    <n v="0.55525302543494404"/>
    <n v="92.399257793252005"/>
    <n v="-0.94474697456505596"/>
    <n v="2.3992577932520498"/>
    <n v="1"/>
    <n v="0"/>
    <n v="0.55525302543494404"/>
    <n v="2.3992577932519907"/>
  </r>
  <r>
    <n v="136"/>
    <s v="CircularDVF_Sph_EC_On_Corr_On"/>
    <x v="1"/>
    <x v="3"/>
    <n v="0.97408141411846405"/>
    <n v="178.359084275426"/>
    <n v="0.62408141411846396"/>
    <n v="178.359084275426"/>
    <n v="1"/>
    <n v="0"/>
    <n v="0.97408141411846405"/>
    <n v="1.6409157245740005"/>
  </r>
  <r>
    <n v="137"/>
    <s v="CircularDVF_Sph_EC_On_Corr_On"/>
    <x v="4"/>
    <x v="4"/>
    <n v="1.2993023189169799"/>
    <n v="178.99771087935599"/>
    <n v="-0.200697681083018"/>
    <n v="-1.00228912064358"/>
    <n v="0"/>
    <n v="0"/>
    <n v="1.2993023189169799"/>
    <n v="1.0022891206440079"/>
  </r>
  <r>
    <n v="138"/>
    <s v="CircularDVF_Sph_EC_On_Corr_On"/>
    <x v="4"/>
    <x v="0"/>
    <n v="1.07362028962806"/>
    <n v="134.04483391986599"/>
    <n v="-0.426379710371938"/>
    <n v="-0.95516608013411997"/>
    <n v="0"/>
    <n v="0"/>
    <n v="1.07362028962806"/>
    <n v="0.95516608013400628"/>
  </r>
  <r>
    <n v="139"/>
    <s v="CircularDVF_Sph_EC_On_Corr_On"/>
    <x v="0"/>
    <x v="2"/>
    <n v="0.906106965946475"/>
    <n v="89.183410774360098"/>
    <n v="0.20610696594647501"/>
    <n v="44.183410774360098"/>
    <n v="0"/>
    <n v="0"/>
    <n v="0.906106965946475"/>
    <n v="44.183410774360084"/>
  </r>
  <r>
    <n v="140"/>
    <s v="CircularDVF_Sph_EC_On_Corr_On"/>
    <x v="2"/>
    <x v="0"/>
    <n v="1.0062475863927001"/>
    <n v="138.76703851823299"/>
    <n v="0.50624758639270195"/>
    <n v="3.7670385182332198"/>
    <n v="0"/>
    <n v="0"/>
    <n v="1.0062475863927001"/>
    <n v="3.7670385182329937"/>
  </r>
  <r>
    <n v="141"/>
    <s v="CircularDVF_Sph_EC_On_Corr_On"/>
    <x v="1"/>
    <x v="3"/>
    <n v="0.999535231953804"/>
    <n v="179.58546412558599"/>
    <n v="0.64953523195380403"/>
    <n v="179.58546412558599"/>
    <n v="1"/>
    <n v="0"/>
    <n v="0.999535231953804"/>
    <n v="0.41453587441401396"/>
  </r>
  <r>
    <n v="142"/>
    <s v="CircularDVF_Sph_EC_On_Corr_On"/>
    <x v="0"/>
    <x v="1"/>
    <n v="1.10771029128045"/>
    <n v="88.797606543607998"/>
    <n v="0.407710291280452"/>
    <n v="-1.20239345639197"/>
    <n v="0"/>
    <n v="0"/>
    <n v="1.10771029128045"/>
    <n v="1.2023934563920022"/>
  </r>
  <r>
    <n v="143"/>
    <s v="CircularDVF_Sph_EC_On_Corr_On"/>
    <x v="3"/>
    <x v="0"/>
    <n v="1.03017738404713"/>
    <n v="136.848920183221"/>
    <n v="3.0177384047130201E-2"/>
    <n v="1.8489201832214801"/>
    <n v="0"/>
    <n v="0"/>
    <n v="1.03017738404713"/>
    <n v="1.8489201832209972"/>
  </r>
  <r>
    <n v="144"/>
    <s v="CircularDVF_Sph_EC_On_Corr_On"/>
    <x v="3"/>
    <x v="2"/>
    <n v="1.0056216159923701"/>
    <n v="86.908324698276601"/>
    <n v="5.6216159923705399E-3"/>
    <n v="41.908324698276601"/>
    <n v="0"/>
    <n v="0"/>
    <n v="1.0056216159923701"/>
    <n v="41.908324698276601"/>
  </r>
  <r>
    <n v="145"/>
    <s v="CircularDVF_Sph_EC_On_Corr_On"/>
    <x v="2"/>
    <x v="3"/>
    <n v="1.0253382610755"/>
    <n v="0.115457333924383"/>
    <n v="0.52533826107549997"/>
    <n v="0.115457333924383"/>
    <n v="0"/>
    <n v="0"/>
    <n v="1.0253382610755"/>
    <n v="0.11545733392438251"/>
  </r>
  <r>
    <n v="146"/>
    <s v="CircularDVF_Sph_EC_On_Corr_On"/>
    <x v="2"/>
    <x v="1"/>
    <n v="0.60708560319705496"/>
    <n v="87.3177466205738"/>
    <n v="0.107085603197055"/>
    <n v="-2.68225337942624"/>
    <n v="0"/>
    <n v="0"/>
    <n v="0.60708560319705496"/>
    <n v="2.6822533794261858"/>
  </r>
  <r>
    <n v="147"/>
    <s v="CircularDVF_Sph_EC_On_Corr_On"/>
    <x v="4"/>
    <x v="1"/>
    <n v="0.54960692215457296"/>
    <n v="89.730754897717503"/>
    <n v="-0.95039307784542704"/>
    <n v="-0.26924510228252502"/>
    <n v="0"/>
    <n v="0"/>
    <n v="0.54960692215457296"/>
    <n v="0.26924510228249687"/>
  </r>
  <r>
    <n v="148"/>
    <s v="CircularDVF_Sph_EC_On_Corr_On"/>
    <x v="1"/>
    <x v="2"/>
    <n v="1.13991163823062"/>
    <n v="47.0015066982386"/>
    <n v="0.78991163823061905"/>
    <n v="2.00150669823861"/>
    <n v="0"/>
    <n v="0"/>
    <n v="1.13991163823062"/>
    <n v="2.0015066982385861"/>
  </r>
  <r>
    <n v="149"/>
    <s v="CircularDVF_Sph_EC_On_Corr_On"/>
    <x v="2"/>
    <x v="1"/>
    <n v="0.99907598988730295"/>
    <n v="89.259402940447899"/>
    <n v="0.49907598988730301"/>
    <n v="-0.74059705955210098"/>
    <n v="0"/>
    <n v="0"/>
    <n v="0.99907598988730295"/>
    <n v="0.7405970595521012"/>
  </r>
  <r>
    <n v="150"/>
    <s v="CircularDVF_Sph_EC_On_Corr_On"/>
    <x v="0"/>
    <x v="4"/>
    <n v="1.00475097557126"/>
    <n v="179.29304425488101"/>
    <n v="0.30475097557126202"/>
    <n v="-0.70695574511887604"/>
    <n v="0"/>
    <n v="0"/>
    <n v="1.00475097557126"/>
    <n v="0.7069557451189894"/>
  </r>
  <r>
    <s v="kimura1"/>
    <s v="CircularDVF_Rigid_EC_On_Corr_On"/>
    <x v="4"/>
    <x v="3"/>
    <n v="0.97900492476670198"/>
    <n v="1.0278878672704901"/>
    <n v="-0.52099507523329802"/>
    <n v="1.0278878672704901"/>
    <n v="0"/>
    <n v="0"/>
    <n v="0.97900492476670198"/>
    <n v="1.0278878672704934"/>
  </r>
  <r>
    <n v="2"/>
    <s v="CircularDVF_Rigid_EC_On_Corr_On"/>
    <x v="3"/>
    <x v="2"/>
    <n v="0.97543908782377797"/>
    <n v="52.292664103674703"/>
    <n v="-2.4560912176222499E-2"/>
    <n v="7.2926641036747197"/>
    <n v="0"/>
    <n v="0"/>
    <n v="0.97543908782377797"/>
    <n v="7.2926641036746958"/>
  </r>
  <r>
    <n v="3"/>
    <s v="CircularDVF_Rigid_EC_On_Corr_On"/>
    <x v="2"/>
    <x v="3"/>
    <n v="0.50363813799362001"/>
    <n v="-0.35258496165647601"/>
    <n v="3.6381379936201198E-3"/>
    <n v="-0.35258496165647601"/>
    <n v="0"/>
    <n v="0"/>
    <n v="0.50363813799362001"/>
    <n v="0.35258496165647557"/>
  </r>
  <r>
    <n v="4"/>
    <s v="CircularDVF_Rigid_EC_On_Corr_On"/>
    <x v="2"/>
    <x v="2"/>
    <n v="0.49506759459516902"/>
    <n v="77.036748689942101"/>
    <n v="-4.9324054048314704E-3"/>
    <n v="32.036748689942101"/>
    <n v="0"/>
    <n v="0"/>
    <n v="0.49506759459516902"/>
    <n v="32.036748689942101"/>
  </r>
  <r>
    <n v="5"/>
    <s v="CircularDVF_Rigid_EC_On_Corr_On"/>
    <x v="1"/>
    <x v="0"/>
    <n v="1.15331510134392"/>
    <n v="150.070509863994"/>
    <n v="0.80331510134392203"/>
    <n v="15.0705098639942"/>
    <n v="0"/>
    <n v="0"/>
    <n v="1.15331510134392"/>
    <n v="15.070509863994005"/>
  </r>
  <r>
    <n v="6"/>
    <s v="CircularDVF_Rigid_EC_On_Corr_On"/>
    <x v="2"/>
    <x v="3"/>
    <n v="0.91689084507784102"/>
    <n v="179.548098997122"/>
    <n v="0.41689084507784102"/>
    <n v="179.548098997122"/>
    <n v="1"/>
    <n v="0"/>
    <n v="0.91689084507784102"/>
    <n v="0.45190100287800306"/>
  </r>
  <r>
    <n v="7"/>
    <s v="CircularDVF_Rigid_EC_On_Corr_On"/>
    <x v="3"/>
    <x v="3"/>
    <n v="0.436556360091781"/>
    <n v="-178.91523912803601"/>
    <n v="-0.563443639908219"/>
    <n v="-178.91523912803601"/>
    <n v="0"/>
    <n v="0"/>
    <n v="0.436556360091781"/>
    <n v="1.084760871964022"/>
  </r>
  <r>
    <n v="8"/>
    <s v="CircularDVF_Rigid_EC_On_Corr_On"/>
    <x v="3"/>
    <x v="3"/>
    <n v="0.42139235540080999"/>
    <n v="-177.470787580918"/>
    <n v="-0.57860764459919001"/>
    <n v="-177.470787580918"/>
    <n v="0"/>
    <n v="0"/>
    <n v="0.42139235540080999"/>
    <n v="2.5292124190820005"/>
  </r>
  <r>
    <n v="9"/>
    <s v="CircularDVF_Rigid_EC_On_Corr_On"/>
    <x v="4"/>
    <x v="4"/>
    <n v="1.4179116048737499"/>
    <n v="-179.874763522915"/>
    <n v="-8.2088395126252503E-2"/>
    <n v="0.12523647708462701"/>
    <n v="1"/>
    <n v="0"/>
    <n v="1.4179116048737499"/>
    <n v="0.1252364770849681"/>
  </r>
  <r>
    <n v="10"/>
    <s v="CircularDVF_Rigid_EC_On_Corr_On"/>
    <x v="3"/>
    <x v="4"/>
    <n v="1.45933727179387"/>
    <n v="179.310455769051"/>
    <n v="0.45933727179386602"/>
    <n v="-0.689544230948968"/>
    <n v="0"/>
    <n v="0"/>
    <n v="1.45933727179387"/>
    <n v="0.68954423094899653"/>
  </r>
  <r>
    <n v="11"/>
    <s v="CircularDVF_Rigid_EC_On_Corr_On"/>
    <x v="3"/>
    <x v="0"/>
    <n v="1.00855976965525"/>
    <n v="143.76982581727401"/>
    <n v="8.5597696552543994E-3"/>
    <n v="8.7698258172739507"/>
    <n v="0"/>
    <n v="0"/>
    <n v="1.00855976965525"/>
    <n v="8.7698258172740111"/>
  </r>
  <r>
    <n v="12"/>
    <s v="CircularDVF_Rigid_EC_On_Corr_On"/>
    <x v="4"/>
    <x v="2"/>
    <n v="0.41594988081238898"/>
    <n v="93.203510953197807"/>
    <n v="-1.08405011918761"/>
    <n v="48.203510953197799"/>
    <n v="1"/>
    <n v="0"/>
    <n v="0.41594988081238898"/>
    <n v="41.796489046802208"/>
  </r>
  <r>
    <n v="13"/>
    <s v="CircularDVF_Rigid_EC_On_Corr_On"/>
    <x v="2"/>
    <x v="3"/>
    <n v="0.44172086674175598"/>
    <n v="-178.927923411085"/>
    <n v="-5.8279133258243902E-2"/>
    <n v="-178.927923411085"/>
    <n v="0"/>
    <n v="0"/>
    <n v="0.44172086674175598"/>
    <n v="1.0720765889150243"/>
  </r>
  <r>
    <n v="14"/>
    <s v="CircularDVF_Rigid_EC_On_Corr_On"/>
    <x v="1"/>
    <x v="3"/>
    <n v="0.68498651192859905"/>
    <n v="177.66621824583501"/>
    <n v="0.33498651192859902"/>
    <n v="177.66621824583501"/>
    <n v="1"/>
    <n v="0"/>
    <n v="0.68498651192859905"/>
    <n v="2.3337817541649883"/>
  </r>
  <r>
    <n v="15"/>
    <s v="CircularDVF_Rigid_EC_On_Corr_On"/>
    <x v="4"/>
    <x v="3"/>
    <n v="0.50363813799361901"/>
    <n v="-179.64741503834401"/>
    <n v="-0.99636186200638099"/>
    <n v="-179.64741503834401"/>
    <n v="0"/>
    <n v="0"/>
    <n v="0.50363813799361901"/>
    <n v="0.35258496165602082"/>
  </r>
  <r>
    <n v="16"/>
    <s v="CircularDVF_Rigid_EC_On_Corr_On"/>
    <x v="2"/>
    <x v="4"/>
    <n v="1.00467927339031"/>
    <n v="-179.82325265470001"/>
    <n v="0.50467927339031105"/>
    <n v="0.17674734530032801"/>
    <n v="1"/>
    <n v="0"/>
    <n v="1.00467927339031"/>
    <n v="0.17674734529998659"/>
  </r>
  <r>
    <n v="17"/>
    <s v="CircularDVF_Rigid_EC_On_Corr_On"/>
    <x v="4"/>
    <x v="4"/>
    <n v="1.02558804398204"/>
    <n v="178.73017555343401"/>
    <n v="-0.47441195601796199"/>
    <n v="-1.2698244465663"/>
    <n v="0"/>
    <n v="0"/>
    <n v="1.02558804398204"/>
    <n v="1.2698244465659911"/>
  </r>
  <r>
    <n v="18"/>
    <s v="CircularDVF_Rigid_EC_On_Corr_On"/>
    <x v="1"/>
    <x v="3"/>
    <n v="1.2423049328476501"/>
    <n v="179.66647324207801"/>
    <n v="0.892304932847648"/>
    <n v="179.66647324207801"/>
    <n v="1"/>
    <n v="0"/>
    <n v="1.2423049328476501"/>
    <n v="0.33352675792198738"/>
  </r>
  <r>
    <n v="19"/>
    <s v="CircularDVF_Rigid_EC_On_Corr_On"/>
    <x v="3"/>
    <x v="3"/>
    <n v="0.100984982267014"/>
    <n v="175.89350283483"/>
    <n v="-0.89901501773298598"/>
    <n v="175.89350283483"/>
    <n v="1"/>
    <n v="0"/>
    <n v="0.100984982267014"/>
    <n v="4.1064971651699977"/>
  </r>
  <r>
    <n v="20"/>
    <s v="CircularDVF_Rigid_EC_On_Corr_On"/>
    <x v="4"/>
    <x v="1"/>
    <n v="0.33948296411102402"/>
    <n v="95.675894713573101"/>
    <n v="-1.16051703588898"/>
    <n v="5.6758947135731397"/>
    <n v="1"/>
    <n v="0"/>
    <n v="0.33948296411102402"/>
    <n v="5.6758947135730864"/>
  </r>
  <r>
    <n v="21"/>
    <s v="CircularDVF_Rigid_EC_On_Corr_On"/>
    <x v="0"/>
    <x v="2"/>
    <n v="0.72692752038663699"/>
    <n v="38.914143636098103"/>
    <n v="2.69275203866369E-2"/>
    <n v="-6.0858563639018799"/>
    <n v="0"/>
    <n v="0"/>
    <n v="0.72692752038663699"/>
    <n v="6.0858563639018826"/>
  </r>
  <r>
    <n v="22"/>
    <s v="CircularDVF_Rigid_EC_On_Corr_On"/>
    <x v="1"/>
    <x v="1"/>
    <n v="0.204319031629346"/>
    <n v="95.076401604868806"/>
    <n v="-0.145680968370654"/>
    <n v="5.0764016048688099"/>
    <n v="1"/>
    <n v="0"/>
    <n v="0.204319031629346"/>
    <n v="5.0764016048688063"/>
  </r>
  <r>
    <n v="23"/>
    <s v="CircularDVF_Rigid_EC_On_Corr_On"/>
    <x v="4"/>
    <x v="0"/>
    <n v="0.97857149379974995"/>
    <n v="143.607959367653"/>
    <n v="-0.52142850620025005"/>
    <n v="8.6079593676532795"/>
    <n v="0"/>
    <n v="0"/>
    <n v="0.97857149379974995"/>
    <n v="8.6079593676529953"/>
  </r>
  <r>
    <n v="24"/>
    <s v="CircularDVF_Rigid_EC_On_Corr_On"/>
    <x v="4"/>
    <x v="1"/>
    <n v="0.37505407064735302"/>
    <n v="85.655764050335605"/>
    <n v="-1.12494592935265"/>
    <n v="-4.3442359496643803"/>
    <n v="0"/>
    <n v="0"/>
    <n v="0.37505407064735302"/>
    <n v="4.3442359496643803"/>
  </r>
  <r>
    <n v="25"/>
    <s v="CircularDVF_Rigid_EC_On_Corr_On"/>
    <x v="0"/>
    <x v="2"/>
    <n v="0.40832355201437098"/>
    <n v="37.754200538021003"/>
    <n v="-0.29167644798562897"/>
    <n v="-7.2457994619789998"/>
    <n v="0"/>
    <n v="0"/>
    <n v="0.40832355201437098"/>
    <n v="7.2457994619790043"/>
  </r>
  <r>
    <n v="26"/>
    <s v="CircularDVF_Rigid_EC_On_Corr_On"/>
    <x v="3"/>
    <x v="4"/>
    <n v="0.999599295468108"/>
    <n v="-179.23018055547601"/>
    <n v="-4.0070453189178202E-4"/>
    <n v="0.76981944452387596"/>
    <n v="1"/>
    <n v="0"/>
    <n v="0.999599295468108"/>
    <n v="0.7698194445239892"/>
  </r>
  <r>
    <n v="27"/>
    <s v="CircularDVF_Rigid_EC_On_Corr_On"/>
    <x v="1"/>
    <x v="2"/>
    <n v="0.75745601532544404"/>
    <n v="41.101385649897502"/>
    <n v="0.40745601532544401"/>
    <n v="-3.8986143501025499"/>
    <n v="0"/>
    <n v="0"/>
    <n v="0.75745601532544404"/>
    <n v="3.8986143501024912"/>
  </r>
  <r>
    <n v="28"/>
    <s v="CircularDVF_Rigid_EC_On_Corr_On"/>
    <x v="3"/>
    <x v="2"/>
    <n v="0.81487058634906295"/>
    <n v="39.056862047088401"/>
    <n v="-0.18512941365093699"/>
    <n v="-5.9431379529116297"/>
    <n v="0"/>
    <n v="0"/>
    <n v="0.81487058634906295"/>
    <n v="5.9431379529115986"/>
  </r>
  <r>
    <n v="29"/>
    <s v="CircularDVF_Rigid_EC_On_Corr_On"/>
    <x v="2"/>
    <x v="0"/>
    <n v="0.98349965583301002"/>
    <n v="140.77622886374601"/>
    <n v="0.48349965583301002"/>
    <n v="5.7762288637457004"/>
    <n v="0"/>
    <n v="0"/>
    <n v="0.98349965583301002"/>
    <n v="5.7762288637460131"/>
  </r>
  <r>
    <n v="30"/>
    <s v="CircularDVF_Rigid_EC_On_Corr_On"/>
    <x v="3"/>
    <x v="1"/>
    <n v="0.49278798471240998"/>
    <n v="89.699710404077706"/>
    <n v="-0.50721201528758997"/>
    <n v="-0.30028959592232202"/>
    <n v="0"/>
    <n v="0"/>
    <n v="0.49278798471240998"/>
    <n v="0.30028959592229398"/>
  </r>
  <r>
    <n v="31"/>
    <s v="CircularDVF_Rigid_EC_On_Corr_On"/>
    <x v="1"/>
    <x v="4"/>
    <n v="1.51107263236631"/>
    <n v="-179.099012441659"/>
    <n v="1.1610726323663101"/>
    <n v="0.90098755834139899"/>
    <n v="1"/>
    <n v="0"/>
    <n v="1.51107263236631"/>
    <n v="0.90098755834100075"/>
  </r>
  <r>
    <n v="32"/>
    <s v="CircularDVF_Rigid_EC_On_Corr_On"/>
    <x v="4"/>
    <x v="1"/>
    <n v="0.99899586790439399"/>
    <n v="89.8518726684039"/>
    <n v="-0.50100413209560601"/>
    <n v="-0.148127331596072"/>
    <n v="0"/>
    <n v="0"/>
    <n v="0.99899586790439399"/>
    <n v="0.14812733159610048"/>
  </r>
  <r>
    <n v="33"/>
    <s v="CircularDVF_Rigid_EC_On_Corr_On"/>
    <x v="4"/>
    <x v="4"/>
    <n v="1.0568458819612301"/>
    <n v="178.207465317828"/>
    <n v="-0.44315411803876897"/>
    <n v="-1.7925346821716599"/>
    <n v="0"/>
    <n v="0"/>
    <n v="1.0568458819612301"/>
    <n v="1.7925346821720041"/>
  </r>
  <r>
    <n v="34"/>
    <s v="CircularDVF_Rigid_EC_On_Corr_On"/>
    <x v="2"/>
    <x v="1"/>
    <n v="0.49295039036008398"/>
    <n v="88.498881828597703"/>
    <n v="-7.0496096399157403E-3"/>
    <n v="-1.5011181714022499"/>
    <n v="0"/>
    <n v="0"/>
    <n v="0.49295039036008398"/>
    <n v="1.501118171402311"/>
  </r>
  <r>
    <n v="35"/>
    <s v="CircularDVF_Rigid_EC_On_Corr_On"/>
    <x v="0"/>
    <x v="1"/>
    <n v="0.51861475545256397"/>
    <n v="89.714664811492895"/>
    <n v="-0.18138524454743599"/>
    <n v="-0.28533518850713302"/>
    <n v="0"/>
    <n v="0"/>
    <n v="0.51861475545256397"/>
    <n v="0.28533518850710493"/>
  </r>
  <r>
    <n v="36"/>
    <s v="CircularDVF_Rigid_EC_On_Corr_On"/>
    <x v="2"/>
    <x v="4"/>
    <n v="1.2735819021722401"/>
    <n v="178.74503963471099"/>
    <n v="0.77358190217224398"/>
    <n v="-1.2549603652889201"/>
    <n v="0"/>
    <n v="0"/>
    <n v="1.2735819021722401"/>
    <n v="1.2549603652890085"/>
  </r>
  <r>
    <n v="37"/>
    <s v="CircularDVF_Rigid_EC_On_Corr_On"/>
    <x v="3"/>
    <x v="0"/>
    <n v="1.4738515534791801"/>
    <n v="144.57203491308999"/>
    <n v="0.47385155347918301"/>
    <n v="9.5720349130902491"/>
    <n v="0"/>
    <n v="0"/>
    <n v="1.4738515534791801"/>
    <n v="9.5720349130899933"/>
  </r>
  <r>
    <n v="38"/>
    <s v="CircularDVF_Rigid_EC_On_Corr_On"/>
    <x v="4"/>
    <x v="4"/>
    <n v="1.48006779066433"/>
    <n v="179.120133988254"/>
    <n v="-1.99322093356749E-2"/>
    <n v="-0.87986601174571899"/>
    <n v="0"/>
    <n v="0"/>
    <n v="1.48006779066433"/>
    <n v="0.8798660117460031"/>
  </r>
  <r>
    <n v="39"/>
    <s v="CircularDVF_Rigid_EC_On_Corr_On"/>
    <x v="4"/>
    <x v="4"/>
    <n v="1.4854266100803"/>
    <n v="178.724756745158"/>
    <n v="-1.45733899196965E-2"/>
    <n v="-1.27524325484239"/>
    <n v="0"/>
    <n v="0"/>
    <n v="1.4854266100803"/>
    <n v="1.2752432548419961"/>
  </r>
  <r>
    <n v="40"/>
    <s v="CircularDVF_Rigid_EC_On_Corr_On"/>
    <x v="0"/>
    <x v="1"/>
    <n v="0.70627030156150095"/>
    <n v="93.984108027681302"/>
    <n v="6.2703015615010998E-3"/>
    <n v="3.9841080276812599"/>
    <n v="1"/>
    <n v="0"/>
    <n v="0.70627030156150095"/>
    <n v="3.9841080276813159"/>
  </r>
  <r>
    <n v="41"/>
    <s v="CircularDVF_Rigid_EC_On_Corr_On"/>
    <x v="0"/>
    <x v="1"/>
    <n v="0.70984639375556002"/>
    <n v="91.042384606818999"/>
    <n v="9.8463937555599602E-3"/>
    <n v="1.0423846068190401"/>
    <n v="1"/>
    <n v="0"/>
    <n v="0.70984639375556002"/>
    <n v="1.0423846068189846"/>
  </r>
  <r>
    <n v="42"/>
    <s v="CircularDVF_Rigid_EC_On_Corr_On"/>
    <x v="0"/>
    <x v="2"/>
    <n v="0.75676881115544903"/>
    <n v="38.598731867978898"/>
    <n v="5.6768811155448601E-2"/>
    <n v="-6.4012681320210998"/>
    <n v="0"/>
    <n v="0"/>
    <n v="0.75676881115544903"/>
    <n v="6.4012681320211016"/>
  </r>
  <r>
    <n v="43"/>
    <s v="CircularDVF_Rigid_EC_On_Corr_On"/>
    <x v="0"/>
    <x v="3"/>
    <n v="0.74640627489823097"/>
    <n v="0.15860382883360599"/>
    <n v="4.64062748982308E-2"/>
    <n v="0.15860382883360599"/>
    <n v="0"/>
    <n v="0"/>
    <n v="0.74640627489823097"/>
    <n v="0.15860382883360558"/>
  </r>
  <r>
    <n v="44"/>
    <s v="CircularDVF_Rigid_EC_On_Corr_On"/>
    <x v="0"/>
    <x v="2"/>
    <n v="0.50530945952919704"/>
    <n v="40.3980063369006"/>
    <n v="-0.194690540470803"/>
    <n v="-4.60199366309942"/>
    <n v="0"/>
    <n v="0"/>
    <n v="0.50530945952919704"/>
    <n v="4.6019936630993925"/>
  </r>
  <r>
    <n v="45"/>
    <s v="CircularDVF_Rigid_EC_On_Corr_On"/>
    <x v="4"/>
    <x v="2"/>
    <n v="0.70285065664237001"/>
    <n v="35.6992118128532"/>
    <n v="-0.79714934335762999"/>
    <n v="-9.3007881871468499"/>
    <n v="0"/>
    <n v="0"/>
    <n v="0.70285065664237001"/>
    <n v="9.300788187146793"/>
  </r>
  <r>
    <n v="46"/>
    <s v="CircularDVF_Rigid_EC_On_Corr_On"/>
    <x v="3"/>
    <x v="1"/>
    <n v="0.99955658691478899"/>
    <n v="88.075064964799594"/>
    <n v="-4.4341308521056401E-4"/>
    <n v="-1.92493503520041"/>
    <n v="0"/>
    <n v="0"/>
    <n v="0.99955658691478899"/>
    <n v="1.9249350352004058"/>
  </r>
  <r>
    <n v="47"/>
    <s v="CircularDVF_Rigid_EC_On_Corr_On"/>
    <x v="4"/>
    <x v="1"/>
    <n v="1.0199191249044499"/>
    <n v="91.305908607223301"/>
    <n v="-0.48008087509555097"/>
    <n v="1.30590860722327"/>
    <n v="1"/>
    <n v="0"/>
    <n v="1.0199191249044499"/>
    <n v="1.3059086072233015"/>
  </r>
  <r>
    <n v="48"/>
    <s v="CircularDVF_Rigid_EC_On_Corr_On"/>
    <x v="2"/>
    <x v="0"/>
    <n v="1.4684105194968"/>
    <n v="139.29377215106601"/>
    <n v="0.96841051949680301"/>
    <n v="4.2937721510662596"/>
    <n v="0"/>
    <n v="0"/>
    <n v="1.4684105194968"/>
    <n v="4.2937721510660083"/>
  </r>
  <r>
    <n v="49"/>
    <s v="CircularDVF_Rigid_EC_On_Corr_On"/>
    <x v="2"/>
    <x v="3"/>
    <n v="1.44400475241106"/>
    <n v="178.89317094208801"/>
    <n v="0.94400475241106296"/>
    <n v="178.89317094208801"/>
    <n v="1"/>
    <n v="0"/>
    <n v="1.44400475241106"/>
    <n v="1.1068290579119946"/>
  </r>
  <r>
    <n v="50"/>
    <s v="CircularDVF_Rigid_EC_On_Corr_On"/>
    <x v="1"/>
    <x v="2"/>
    <n v="1.28916142420701"/>
    <n v="44.009721018453703"/>
    <n v="0.93916142420701099"/>
    <n v="-0.990278981546311"/>
    <n v="0"/>
    <n v="0"/>
    <n v="1.28916142420701"/>
    <n v="0.99027898154628247"/>
  </r>
  <r>
    <n v="51"/>
    <s v="CircularDVF_Rigid_EC_On_Corr_On"/>
    <x v="0"/>
    <x v="4"/>
    <n v="1.46973817421552"/>
    <n v="179.113949621101"/>
    <n v="0.76973817421552404"/>
    <n v="-0.88605037889925597"/>
    <n v="0"/>
    <n v="0"/>
    <n v="1.46973817421552"/>
    <n v="0.88605037889900018"/>
  </r>
  <r>
    <n v="52"/>
    <s v="CircularDVF_Rigid_EC_On_Corr_On"/>
    <x v="3"/>
    <x v="1"/>
    <n v="1.00935311153207"/>
    <n v="89.560174098664305"/>
    <n v="9.3531115320706296E-3"/>
    <n v="-0.43982590133566601"/>
    <n v="0"/>
    <n v="0"/>
    <n v="1.00935311153207"/>
    <n v="0.43982590133569488"/>
  </r>
  <r>
    <n v="53"/>
    <s v="CircularDVF_Rigid_EC_On_Corr_On"/>
    <x v="2"/>
    <x v="2"/>
    <n v="0.55773183306458696"/>
    <n v="34.0138521987639"/>
    <n v="5.7731833064586499E-2"/>
    <n v="-10.9861478012361"/>
    <n v="0"/>
    <n v="0"/>
    <n v="0.55773183306458696"/>
    <n v="10.986147801236086"/>
  </r>
  <r>
    <n v="54"/>
    <s v="CircularDVF_Rigid_EC_On_Corr_On"/>
    <x v="3"/>
    <x v="2"/>
    <n v="0.33568921825662801"/>
    <n v="33.0053874314494"/>
    <n v="-0.66431078174337199"/>
    <n v="-11.9946125685506"/>
    <n v="0"/>
    <n v="0"/>
    <n v="0.33568921825662801"/>
    <n v="11.994612568550593"/>
  </r>
  <r>
    <n v="55"/>
    <s v="CircularDVF_Rigid_EC_On_Corr_On"/>
    <x v="2"/>
    <x v="4"/>
    <n v="1.26885308119169"/>
    <n v="178.04033864705301"/>
    <n v="0.76885308119169204"/>
    <n v="-1.9596613529467399"/>
    <n v="0"/>
    <n v="0"/>
    <n v="1.26885308119169"/>
    <n v="1.9596613529469948"/>
  </r>
  <r>
    <n v="56"/>
    <s v="CircularDVF_Rigid_EC_On_Corr_On"/>
    <x v="0"/>
    <x v="1"/>
    <n v="1.03515370219571"/>
    <n v="89.857046754931702"/>
    <n v="0.335153702195708"/>
    <n v="-0.14295324506827001"/>
    <n v="0"/>
    <n v="0"/>
    <n v="1.03515370219571"/>
    <n v="0.14295324506829843"/>
  </r>
  <r>
    <n v="57"/>
    <s v="CircularDVF_Rigid_EC_On_Corr_On"/>
    <x v="4"/>
    <x v="0"/>
    <n v="1.41201888507721"/>
    <n v="140.35813068946899"/>
    <n v="-8.7981114922793396E-2"/>
    <n v="5.3581306894689602"/>
    <n v="0"/>
    <n v="0"/>
    <n v="1.41201888507721"/>
    <n v="5.3581306894689931"/>
  </r>
  <r>
    <n v="58"/>
    <s v="CircularDVF_Rigid_EC_On_Corr_On"/>
    <x v="0"/>
    <x v="0"/>
    <n v="1.4723409639652401"/>
    <n v="140.99487042467999"/>
    <n v="0.77234096396523999"/>
    <n v="5.9948704246797897"/>
    <n v="0"/>
    <n v="0"/>
    <n v="1.4723409639652401"/>
    <n v="5.9948704246799878"/>
  </r>
  <r>
    <n v="59"/>
    <s v="CircularDVF_Rigid_EC_On_Corr_On"/>
    <x v="0"/>
    <x v="4"/>
    <n v="1.4491692136237699"/>
    <n v="178.897115880363"/>
    <n v="0.74916921362376598"/>
    <n v="-1.1028841196371699"/>
    <n v="0"/>
    <n v="0"/>
    <n v="1.4491692136237699"/>
    <n v="1.1028841196369967"/>
  </r>
  <r>
    <n v="60"/>
    <s v="CircularDVF_Rigid_EC_On_Corr_On"/>
    <x v="2"/>
    <x v="2"/>
    <n v="0.76988022104660403"/>
    <n v="37.338894491045899"/>
    <n v="0.26988022104660397"/>
    <n v="-7.6611055089540496"/>
    <n v="0"/>
    <n v="0"/>
    <n v="0.76988022104660403"/>
    <n v="7.6611055089541082"/>
  </r>
  <r>
    <n v="61"/>
    <s v="CircularDVF_Rigid_EC_On_Corr_On"/>
    <x v="1"/>
    <x v="4"/>
    <n v="1.5267400245178899"/>
    <n v="178.75927015514199"/>
    <n v="1.1767400245178901"/>
    <n v="-1.2407298448580399"/>
    <n v="0"/>
    <n v="0"/>
    <n v="1.5267400245178899"/>
    <n v="1.2407298448580093"/>
  </r>
  <r>
    <n v="62"/>
    <s v="CircularDVF_Rigid_EC_On_Corr_On"/>
    <x v="4"/>
    <x v="2"/>
    <n v="0.57673984643631604"/>
    <n v="45.326571520886098"/>
    <n v="-0.92326015356368396"/>
    <n v="0.32657152088614799"/>
    <n v="0"/>
    <n v="0"/>
    <n v="0.57673984643631604"/>
    <n v="0.32657152088609109"/>
  </r>
  <r>
    <n v="63"/>
    <s v="CircularDVF_Rigid_EC_On_Corr_On"/>
    <x v="4"/>
    <x v="4"/>
    <n v="0.98440806522253599"/>
    <n v="178.376302466217"/>
    <n v="-0.51559193477746401"/>
    <n v="-1.62369753378323"/>
    <n v="0"/>
    <n v="0"/>
    <n v="0.98440806522253599"/>
    <n v="1.6236975337830017"/>
  </r>
  <r>
    <n v="64"/>
    <s v="CircularDVF_Rigid_EC_On_Corr_On"/>
    <x v="1"/>
    <x v="1"/>
    <n v="0.34307149685451599"/>
    <n v="88.705887740565501"/>
    <n v="-6.9285031454835401E-3"/>
    <n v="-1.29411225943454"/>
    <n v="0"/>
    <n v="0"/>
    <n v="0.34307149685451599"/>
    <n v="1.2941122594344847"/>
  </r>
  <r>
    <n v="65"/>
    <s v="CircularDVF_Rigid_EC_On_Corr_On"/>
    <x v="4"/>
    <x v="2"/>
    <n v="1.0265891669061999"/>
    <n v="26.7326576147582"/>
    <n v="-0.4734108330938"/>
    <n v="-18.2673423852418"/>
    <n v="0"/>
    <n v="0"/>
    <n v="1.0265891669061999"/>
    <n v="18.26734238524179"/>
  </r>
  <r>
    <n v="66"/>
    <s v="CircularDVF_Rigid_EC_On_Corr_On"/>
    <x v="2"/>
    <x v="2"/>
    <n v="0.96828730805498198"/>
    <n v="37.609590790712303"/>
    <n v="0.46828730805498198"/>
    <n v="-7.3904092092877001"/>
    <n v="0"/>
    <n v="0"/>
    <n v="0.96828730805498198"/>
    <n v="7.3904092092876965"/>
  </r>
  <r>
    <n v="67"/>
    <s v="CircularDVF_Rigid_EC_On_Corr_On"/>
    <x v="3"/>
    <x v="4"/>
    <n v="1.2321626727622199"/>
    <n v="178.943090840238"/>
    <n v="0.232162672762221"/>
    <n v="-1.0569091597615701"/>
    <n v="0"/>
    <n v="0"/>
    <n v="1.2321626727622199"/>
    <n v="1.0569091597620002"/>
  </r>
  <r>
    <n v="68"/>
    <s v="CircularDVF_Rigid_EC_On_Corr_On"/>
    <x v="2"/>
    <x v="1"/>
    <n v="0.82356665555942699"/>
    <n v="88.742139209864703"/>
    <n v="0.32356665555942699"/>
    <n v="-1.2578607901352801"/>
    <n v="0"/>
    <n v="0"/>
    <n v="0.82356665555942699"/>
    <n v="1.2578607901352825"/>
  </r>
  <r>
    <n v="69"/>
    <s v="CircularDVF_Rigid_EC_On_Corr_On"/>
    <x v="3"/>
    <x v="0"/>
    <n v="1.11102694347966"/>
    <n v="137.46828014255499"/>
    <n v="0.111026943479657"/>
    <n v="2.4682801425553902"/>
    <n v="0"/>
    <n v="0"/>
    <n v="1.11102694347966"/>
    <n v="2.4682801425549883"/>
  </r>
  <r>
    <n v="70"/>
    <s v="CircularDVF_Rigid_EC_On_Corr_On"/>
    <x v="3"/>
    <x v="2"/>
    <n v="0.59243602279437202"/>
    <n v="31.7776839891538"/>
    <n v="-0.40756397720562798"/>
    <n v="-13.2223160108462"/>
    <n v="0"/>
    <n v="0"/>
    <n v="0.59243602279437202"/>
    <n v="13.222316010846214"/>
  </r>
  <r>
    <n v="71"/>
    <s v="CircularDVF_Rigid_EC_On_Corr_On"/>
    <x v="0"/>
    <x v="0"/>
    <n v="1.0088613130595201"/>
    <n v="137.718417654261"/>
    <n v="0.30886131305951903"/>
    <n v="2.7184176542609202"/>
    <n v="0"/>
    <n v="0"/>
    <n v="1.0088613130595201"/>
    <n v="2.7184176542610032"/>
  </r>
  <r>
    <n v="72"/>
    <s v="CircularDVF_Rigid_EC_On_Corr_On"/>
    <x v="1"/>
    <x v="1"/>
    <n v="0.49811405759715999"/>
    <n v="88.514446579500898"/>
    <n v="0.14811405759716001"/>
    <n v="-1.4855534204990599"/>
    <n v="0"/>
    <n v="0"/>
    <n v="0.49811405759715999"/>
    <n v="1.4855534204991159"/>
  </r>
  <r>
    <n v="73"/>
    <s v="CircularDVF_Rigid_EC_On_Corr_On"/>
    <x v="2"/>
    <x v="1"/>
    <n v="0.48844271047188897"/>
    <n v="86.665562062889805"/>
    <n v="-1.1557289528111201E-2"/>
    <n v="-3.33443793711018"/>
    <n v="0"/>
    <n v="0"/>
    <n v="0.48844271047188897"/>
    <n v="3.3344379371101809"/>
  </r>
  <r>
    <n v="74"/>
    <s v="CircularDVF_Rigid_EC_On_Corr_On"/>
    <x v="2"/>
    <x v="4"/>
    <n v="1.2941376908376201"/>
    <n v="178.993710546297"/>
    <n v="0.79413769083761898"/>
    <n v="-1.00628945370312"/>
    <n v="0"/>
    <n v="0"/>
    <n v="1.2941376908376201"/>
    <n v="1.0062894537030047"/>
  </r>
  <r>
    <n v="75"/>
    <s v="CircularDVF_Rigid_EC_On_Corr_On"/>
    <x v="0"/>
    <x v="3"/>
    <n v="0.50930139771504002"/>
    <n v="177.442294942785"/>
    <n v="-0.19069860228495999"/>
    <n v="177.442294942785"/>
    <n v="1"/>
    <n v="0"/>
    <n v="0.50930139771504002"/>
    <n v="2.5577050572150029"/>
  </r>
  <r>
    <n v="76"/>
    <s v="CircularDVF_Rigid_EC_On_Corr_On"/>
    <x v="4"/>
    <x v="0"/>
    <n v="1.0788166872013201"/>
    <n v="143.78303307750801"/>
    <n v="-0.42118331279867799"/>
    <n v="8.7830330775079801"/>
    <n v="0"/>
    <n v="0"/>
    <n v="1.0788166872013201"/>
    <n v="8.7830330775080085"/>
  </r>
  <r>
    <n v="77"/>
    <s v="CircularDVF_Rigid_EC_On_Corr_On"/>
    <x v="3"/>
    <x v="1"/>
    <n v="0.952591268951828"/>
    <n v="90.776739011337895"/>
    <n v="-4.7408731048172101E-2"/>
    <n v="0.77673901133789502"/>
    <n v="1"/>
    <n v="0"/>
    <n v="0.952591268951828"/>
    <n v="0.77673901133789514"/>
  </r>
  <r>
    <n v="78"/>
    <s v="CircularDVF_Rigid_EC_On_Corr_On"/>
    <x v="3"/>
    <x v="3"/>
    <n v="0"/>
    <n v="0"/>
    <n v="-1"/>
    <n v="0"/>
    <n v="0"/>
    <n v="1"/>
    <s v=""/>
    <s v=""/>
  </r>
  <r>
    <n v="79"/>
    <s v="CircularDVF_Rigid_EC_On_Corr_On"/>
    <x v="3"/>
    <x v="4"/>
    <n v="0.58671572137823202"/>
    <n v="177.77995370939601"/>
    <n v="-0.41328427862176798"/>
    <n v="-2.2200462906037601"/>
    <n v="0"/>
    <n v="0"/>
    <n v="0.58671572137823202"/>
    <n v="2.2200462906039888"/>
  </r>
  <r>
    <n v="80"/>
    <s v="CircularDVF_Rigid_EC_On_Corr_On"/>
    <x v="1"/>
    <x v="2"/>
    <n v="0.494101935493855"/>
    <n v="40.718237903777201"/>
    <n v="0.144101935493855"/>
    <n v="-4.2817620962228498"/>
    <n v="0"/>
    <n v="0"/>
    <n v="0.494101935493855"/>
    <n v="4.281762096222792"/>
  </r>
  <r>
    <n v="81"/>
    <s v="CircularDVF_Rigid_EC_On_Corr_On"/>
    <x v="0"/>
    <x v="2"/>
    <n v="0.47817437582974398"/>
    <n v="44.080895216285803"/>
    <n v="-0.221825624170256"/>
    <n v="-0.91910478371423199"/>
    <n v="0"/>
    <n v="0"/>
    <n v="0.47817437582974398"/>
    <n v="0.91910478371420368"/>
  </r>
  <r>
    <n v="82"/>
    <s v="CircularDVF_Rigid_EC_On_Corr_On"/>
    <x v="0"/>
    <x v="0"/>
    <n v="0.80436428138592198"/>
    <n v="141.282729344643"/>
    <n v="0.10436428138592201"/>
    <n v="6.2827293446429699"/>
    <n v="0"/>
    <n v="0"/>
    <n v="0.80436428138592198"/>
    <n v="6.2827293446430019"/>
  </r>
  <r>
    <n v="83"/>
    <s v="CircularDVF_Rigid_EC_On_Corr_On"/>
    <x v="4"/>
    <x v="0"/>
    <n v="0.50733302201214703"/>
    <n v="135.04124965414999"/>
    <n v="-0.99266697798785297"/>
    <n v="4.1249654149680702E-2"/>
    <n v="0"/>
    <n v="0"/>
    <n v="0.50733302201214703"/>
    <n v="4.1249654149993376E-2"/>
  </r>
  <r>
    <n v="84"/>
    <s v="CircularDVF_Rigid_EC_On_Corr_On"/>
    <x v="0"/>
    <x v="4"/>
    <n v="1.3302902167861199"/>
    <n v="179.02106058994701"/>
    <n v="0.63029021678612196"/>
    <n v="-0.97893941005259"/>
    <n v="0"/>
    <n v="0"/>
    <n v="1.3302902167861199"/>
    <n v="0.97893941005298757"/>
  </r>
  <r>
    <n v="85"/>
    <s v="CircularDVF_Rigid_EC_On_Corr_On"/>
    <x v="3"/>
    <x v="2"/>
    <n v="0.49499213609369602"/>
    <n v="53.871521692310701"/>
    <n v="-0.50500786390630403"/>
    <n v="8.8715216923107203"/>
    <n v="0"/>
    <n v="0"/>
    <n v="0.49499213609369602"/>
    <n v="8.8715216923106937"/>
  </r>
  <r>
    <n v="86"/>
    <s v="CircularDVF_Rigid_EC_On_Corr_On"/>
    <x v="4"/>
    <x v="1"/>
    <n v="0.61172223126706005"/>
    <n v="91.209612899508599"/>
    <n v="-0.88827776873293995"/>
    <n v="1.20961289950856"/>
    <n v="1"/>
    <n v="0"/>
    <n v="0.61172223126706005"/>
    <n v="1.2096128995086133"/>
  </r>
  <r>
    <n v="87"/>
    <s v="CircularDVF_Rigid_EC_On_Corr_On"/>
    <x v="0"/>
    <x v="0"/>
    <n v="0.96754854051832495"/>
    <n v="135.02162920981201"/>
    <n v="0.267548540518325"/>
    <n v="2.1629209811749199E-2"/>
    <n v="0"/>
    <n v="0"/>
    <n v="0.96754854051832495"/>
    <n v="2.1629209812005001E-2"/>
  </r>
  <r>
    <n v="88"/>
    <s v="CircularDVF_Rigid_EC_On_Corr_On"/>
    <x v="2"/>
    <x v="4"/>
    <n v="0.97443196262016696"/>
    <n v="177.751877126907"/>
    <n v="0.47443196262016701"/>
    <n v="-2.24812287309283"/>
    <n v="0"/>
    <n v="0"/>
    <n v="0.97443196262016696"/>
    <n v="2.2481228730929956"/>
  </r>
  <r>
    <n v="89"/>
    <s v="CircularDVF_Rigid_EC_On_Corr_On"/>
    <x v="3"/>
    <x v="1"/>
    <n v="0.374698198701854"/>
    <n v="93.556626480164297"/>
    <n v="-0.62530180129814605"/>
    <n v="3.5566264801642502"/>
    <n v="1"/>
    <n v="0"/>
    <n v="0.374698198701854"/>
    <n v="3.5566264801643115"/>
  </r>
  <r>
    <n v="90"/>
    <s v="CircularDVF_Rigid_EC_On_Corr_On"/>
    <x v="0"/>
    <x v="0"/>
    <n v="0.64082066628161904"/>
    <n v="146.54049774660899"/>
    <n v="-5.9179333718381202E-2"/>
    <n v="11.540497746609301"/>
    <n v="0"/>
    <n v="0"/>
    <n v="0.64082066628161904"/>
    <n v="11.540497746608992"/>
  </r>
  <r>
    <n v="91"/>
    <s v="CircularDVF_Rigid_EC_On_Corr_On"/>
    <x v="4"/>
    <x v="0"/>
    <n v="0.96607759618191202"/>
    <n v="145.698166293539"/>
    <n v="-0.53392240381808798"/>
    <n v="10.698166293539"/>
    <n v="0"/>
    <n v="0"/>
    <n v="0.96607759618191202"/>
    <n v="10.698166293539003"/>
  </r>
  <r>
    <n v="92"/>
    <s v="CircularDVF_Rigid_EC_On_Corr_On"/>
    <x v="1"/>
    <x v="3"/>
    <n v="0.67412630236333404"/>
    <n v="179.385356212499"/>
    <n v="0.32412630236333401"/>
    <n v="179.385356212499"/>
    <n v="1"/>
    <n v="0"/>
    <n v="0.67412630236333404"/>
    <n v="0.61464378750099513"/>
  </r>
  <r>
    <n v="93"/>
    <s v="CircularDVF_Rigid_EC_On_Corr_On"/>
    <x v="2"/>
    <x v="1"/>
    <n v="0.19877210642479601"/>
    <n v="86.275062866589494"/>
    <n v="-0.30122789357520402"/>
    <n v="-3.7249371334105499"/>
    <n v="0"/>
    <n v="0"/>
    <n v="0.19877210642479601"/>
    <n v="3.7249371334104922"/>
  </r>
  <r>
    <n v="94"/>
    <s v="CircularDVF_Rigid_EC_On_Corr_On"/>
    <x v="3"/>
    <x v="1"/>
    <n v="0.16975386027785"/>
    <n v="80.365704983206001"/>
    <n v="-0.83024613972215"/>
    <n v="-9.6342950167940007"/>
    <n v="0"/>
    <n v="0"/>
    <n v="0.16975386027785"/>
    <n v="9.6342950167939989"/>
  </r>
  <r>
    <n v="95"/>
    <s v="CircularDVF_Rigid_EC_On_Corr_On"/>
    <x v="2"/>
    <x v="0"/>
    <n v="1.0085888698784999"/>
    <n v="140.423610803489"/>
    <n v="0.50858886987849605"/>
    <n v="5.4236108034888799"/>
    <n v="0"/>
    <n v="0"/>
    <n v="1.0085888698784999"/>
    <n v="5.423610803488998"/>
  </r>
  <r>
    <n v="96"/>
    <s v="CircularDVF_Rigid_EC_On_Corr_On"/>
    <x v="1"/>
    <x v="4"/>
    <n v="1.50608324900113"/>
    <n v="178.74225013474"/>
    <n v="1.1560832490011299"/>
    <n v="-1.2577498652596"/>
    <n v="0"/>
    <n v="0"/>
    <n v="1.50608324900113"/>
    <n v="1.2577498652599957"/>
  </r>
  <r>
    <n v="97"/>
    <s v="CircularDVF_Rigid_EC_On_Corr_On"/>
    <x v="1"/>
    <x v="0"/>
    <n v="1.49833743828154"/>
    <n v="142.29652377883201"/>
    <n v="1.1483374382815399"/>
    <n v="7.2965237788319"/>
    <n v="0"/>
    <n v="0"/>
    <n v="1.49833743828154"/>
    <n v="7.296523778832011"/>
  </r>
  <r>
    <n v="98"/>
    <s v="CircularDVF_Rigid_EC_On_Corr_On"/>
    <x v="1"/>
    <x v="4"/>
    <n v="1.5006061714600001"/>
    <n v="179.52665493145801"/>
    <n v="1.15060617146"/>
    <n v="-0.47334506854201702"/>
    <n v="0"/>
    <n v="0"/>
    <n v="1.5006061714600001"/>
    <n v="0.47334506854198821"/>
  </r>
  <r>
    <n v="99"/>
    <s v="CircularDVF_Rigid_EC_On_Corr_On"/>
    <x v="2"/>
    <x v="0"/>
    <n v="0.98686876032033199"/>
    <n v="142.46432081361101"/>
    <n v="0.48686876032033199"/>
    <n v="7.4643208136105796"/>
    <n v="0"/>
    <n v="0"/>
    <n v="0.98686876032033199"/>
    <n v="7.4643208136110104"/>
  </r>
  <r>
    <n v="100"/>
    <s v="CircularDVF_Rigid_EC_On_Corr_On"/>
    <x v="3"/>
    <x v="0"/>
    <n v="0.79774597293107197"/>
    <n v="91.298580894647301"/>
    <n v="-0.20225402706892801"/>
    <n v="-43.701419105352699"/>
    <n v="0"/>
    <n v="0"/>
    <n v="0.79774597293107197"/>
    <n v="43.701419105352699"/>
  </r>
  <r>
    <n v="101"/>
    <s v="CircularDVF_Rigid_EC_On_Corr_On"/>
    <x v="2"/>
    <x v="2"/>
    <n v="0.503298966638418"/>
    <n v="33.2334071628107"/>
    <n v="3.2989666384175601E-3"/>
    <n v="-11.7665928371893"/>
    <n v="0"/>
    <n v="0"/>
    <n v="0.503298966638418"/>
    <n v="11.766592837189307"/>
  </r>
  <r>
    <n v="102"/>
    <s v="CircularDVF_Rigid_EC_On_Corr_On"/>
    <x v="0"/>
    <x v="3"/>
    <n v="0.37966410671099798"/>
    <n v="0.311810687752825"/>
    <n v="-0.32033589328900203"/>
    <n v="0.311810687752825"/>
    <n v="0"/>
    <n v="0"/>
    <n v="0.37966410671099798"/>
    <n v="0.31181068775282483"/>
  </r>
  <r>
    <n v="103"/>
    <s v="CircularDVF_Rigid_EC_On_Corr_On"/>
    <x v="2"/>
    <x v="3"/>
    <n v="0.35942612627290899"/>
    <n v="2.80072614180673"/>
    <n v="-0.14057387372709099"/>
    <n v="2.80072614180673"/>
    <n v="0"/>
    <n v="0"/>
    <n v="0.35942612627290899"/>
    <n v="2.8007261418067344"/>
  </r>
  <r>
    <n v="104"/>
    <s v="CircularDVF_Rigid_EC_On_Corr_On"/>
    <x v="2"/>
    <x v="0"/>
    <n v="0.67481068026646296"/>
    <n v="143.12133080194101"/>
    <n v="0.17481068026646299"/>
    <n v="8.1213308019413795"/>
    <n v="0"/>
    <n v="0"/>
    <n v="0.67481068026646296"/>
    <n v="8.1213308019410135"/>
  </r>
  <r>
    <n v="105"/>
    <s v="CircularDVF_Rigid_EC_On_Corr_On"/>
    <x v="1"/>
    <x v="4"/>
    <n v="0.999535231953804"/>
    <n v="179.58546412558599"/>
    <n v="0.64953523195380403"/>
    <n v="-0.41453587441378698"/>
    <n v="0"/>
    <n v="0"/>
    <n v="0.999535231953804"/>
    <n v="0.41453587441401396"/>
  </r>
  <r>
    <n v="106"/>
    <s v="CircularDVF_Rigid_EC_On_Corr_On"/>
    <x v="3"/>
    <x v="0"/>
    <n v="0.88028862015097697"/>
    <n v="140.50006089578301"/>
    <n v="-0.119711379849023"/>
    <n v="5.5000608957834096"/>
    <n v="0"/>
    <n v="0"/>
    <n v="0.88028862015097697"/>
    <n v="5.5000608957830082"/>
  </r>
  <r>
    <n v="107"/>
    <s v="CircularDVF_Rigid_EC_On_Corr_On"/>
    <x v="0"/>
    <x v="3"/>
    <n v="0"/>
    <n v="0"/>
    <n v="-0.7"/>
    <n v="0"/>
    <n v="0"/>
    <n v="1"/>
    <s v=""/>
    <s v=""/>
  </r>
  <r>
    <n v="108"/>
    <s v="CircularDVF_Rigid_EC_On_Corr_On"/>
    <x v="0"/>
    <x v="4"/>
    <n v="0.76894391827076403"/>
    <n v="175.993907319714"/>
    <n v="6.8943918270764307E-2"/>
    <n v="-4.0060926802855201"/>
    <n v="0"/>
    <n v="0"/>
    <n v="0.76894391827076403"/>
    <n v="4.0060926802860024"/>
  </r>
  <r>
    <n v="109"/>
    <s v="CircularDVF_Rigid_EC_On_Corr_On"/>
    <x v="2"/>
    <x v="0"/>
    <n v="1.0620163251638299"/>
    <n v="146.52634609834001"/>
    <n v="0.56201632516383204"/>
    <n v="11.526346098339999"/>
    <n v="0"/>
    <n v="0"/>
    <n v="1.0620163251638299"/>
    <n v="11.526346098340014"/>
  </r>
  <r>
    <n v="110"/>
    <s v="CircularDVF_Rigid_EC_On_Corr_On"/>
    <x v="0"/>
    <x v="4"/>
    <n v="1.21658354799222"/>
    <n v="179.172857252238"/>
    <n v="0.51658354799222095"/>
    <n v="-0.82714274776157004"/>
    <n v="0"/>
    <n v="0"/>
    <n v="1.21658354799222"/>
    <n v="0.82714274776199659"/>
  </r>
  <r>
    <n v="111"/>
    <s v="CircularDVF_Rigid_EC_On_Corr_On"/>
    <x v="1"/>
    <x v="4"/>
    <n v="1.46982712596725"/>
    <n v="178.912618410097"/>
    <n v="1.1198271259672501"/>
    <n v="-1.0873815899025201"/>
    <n v="0"/>
    <n v="0"/>
    <n v="1.46982712596725"/>
    <n v="1.0873815899030035"/>
  </r>
  <r>
    <n v="112"/>
    <s v="CircularDVF_Rigid_EC_On_Corr_On"/>
    <x v="2"/>
    <x v="1"/>
    <n v="0.47729193977707302"/>
    <n v="89.6899609291996"/>
    <n v="-2.27080602229272E-2"/>
    <n v="-0.31003907080042797"/>
    <n v="0"/>
    <n v="0"/>
    <n v="0.47729193977707302"/>
    <n v="0.31003907080039994"/>
  </r>
  <r>
    <n v="113"/>
    <s v="CircularDVF_Rigid_EC_On_Corr_On"/>
    <x v="4"/>
    <x v="3"/>
    <n v="0.97913573414733501"/>
    <n v="-178.60945204937201"/>
    <n v="-0.52086426585266499"/>
    <n v="-178.60945204937201"/>
    <n v="0"/>
    <n v="0"/>
    <n v="0.97913573414733501"/>
    <n v="1.3905479506279903"/>
  </r>
  <r>
    <n v="114"/>
    <s v="CircularDVF_Rigid_EC_On_Corr_On"/>
    <x v="3"/>
    <x v="3"/>
    <n v="0.46754370320196997"/>
    <n v="-178.98714146215701"/>
    <n v="-0.53245629679802997"/>
    <n v="-178.98714146215701"/>
    <n v="0"/>
    <n v="0"/>
    <n v="0.46754370320196997"/>
    <n v="1.0128585378429875"/>
  </r>
  <r>
    <n v="115"/>
    <s v="CircularDVF_Rigid_EC_On_Corr_On"/>
    <x v="1"/>
    <x v="0"/>
    <n v="1.03623570671873"/>
    <n v="146.61094444557401"/>
    <n v="0.68623570671872602"/>
    <n v="11.610944445573899"/>
    <n v="0"/>
    <n v="0"/>
    <n v="1.03623570671873"/>
    <n v="11.610944445574006"/>
  </r>
  <r>
    <n v="116"/>
    <s v="CircularDVF_Rigid_EC_On_Corr_On"/>
    <x v="3"/>
    <x v="2"/>
    <n v="0.48778676027149398"/>
    <n v="88.482987544735593"/>
    <n v="-0.51221323972850596"/>
    <n v="43.4829875447356"/>
    <n v="0"/>
    <n v="0"/>
    <n v="0.48778676027149398"/>
    <n v="43.482987544735579"/>
  </r>
  <r>
    <n v="117"/>
    <s v="CircularDVF_Rigid_EC_On_Corr_On"/>
    <x v="2"/>
    <x v="1"/>
    <n v="1.0300660080865101"/>
    <n v="90.718314664683902"/>
    <n v="0.53006600808650906"/>
    <n v="0.71831466468387395"/>
    <n v="1"/>
    <n v="0"/>
    <n v="1.0300660080865101"/>
    <n v="0.71831466468390204"/>
  </r>
  <r>
    <n v="118"/>
    <s v="CircularDVF_Rigid_EC_On_Corr_On"/>
    <x v="4"/>
    <x v="2"/>
    <n v="0.84147570958169604"/>
    <n v="38.495023607735298"/>
    <n v="-0.65852429041830396"/>
    <n v="-6.5049763922646697"/>
    <n v="0"/>
    <n v="0"/>
    <n v="0.84147570958169604"/>
    <n v="6.5049763922646946"/>
  </r>
  <r>
    <n v="119"/>
    <s v="CircularDVF_Rigid_EC_On_Corr_On"/>
    <x v="1"/>
    <x v="1"/>
    <n v="1.04602031255148"/>
    <n v="91.839400264050795"/>
    <n v="0.696020312551482"/>
    <n v="1.83940026405082"/>
    <n v="1"/>
    <n v="0"/>
    <n v="1.04602031255148"/>
    <n v="1.8394002640507949"/>
  </r>
  <r>
    <n v="120"/>
    <s v="CircularDVF_Rigid_EC_On_Corr_On"/>
    <x v="0"/>
    <x v="1"/>
    <n v="0.675751061711092"/>
    <n v="94.6036081896344"/>
    <n v="-2.4248938288908398E-2"/>
    <n v="4.6036081896344303"/>
    <n v="1"/>
    <n v="0"/>
    <n v="0.675751061711092"/>
    <n v="4.6036081896344001"/>
  </r>
  <r>
    <n v="121"/>
    <s v="CircularDVF_Rigid_EC_On_Corr_On"/>
    <x v="1"/>
    <x v="3"/>
    <n v="1.00470051901444"/>
    <n v="179.58759534162701"/>
    <n v="0.65470051901443804"/>
    <n v="179.58759534162701"/>
    <n v="1"/>
    <n v="0"/>
    <n v="1.00470051901444"/>
    <n v="0.41240465837299212"/>
  </r>
  <r>
    <n v="122"/>
    <s v="CircularDVF_Rigid_EC_On_Corr_On"/>
    <x v="4"/>
    <x v="3"/>
    <n v="0.52533149892605102"/>
    <n v="176.39203768319399"/>
    <n v="-0.97466850107394898"/>
    <n v="176.39203768319399"/>
    <n v="1"/>
    <n v="0"/>
    <n v="0.52533149892605102"/>
    <n v="3.6079623168060095"/>
  </r>
  <r>
    <n v="123"/>
    <s v="CircularDVF_Rigid_EC_On_Corr_On"/>
    <x v="2"/>
    <x v="3"/>
    <n v="0.52960082557200205"/>
    <n v="178.65868537179901"/>
    <n v="2.96008255720023E-2"/>
    <n v="178.65868537179901"/>
    <n v="1"/>
    <n v="0"/>
    <n v="0.52960082557200205"/>
    <n v="1.3413146282009905"/>
  </r>
  <r>
    <n v="124"/>
    <s v="CircularDVF_Rigid_EC_On_Corr_On"/>
    <x v="3"/>
    <x v="4"/>
    <n v="1.4230770141373601"/>
    <n v="-179.87521810033999"/>
    <n v="0.42307701413735799"/>
    <n v="0.124781899660434"/>
    <n v="1"/>
    <n v="0"/>
    <n v="1.4230770141373601"/>
    <n v="0.12478189965997899"/>
  </r>
  <r>
    <n v="125"/>
    <s v="CircularDVF_Rigid_EC_On_Corr_On"/>
    <x v="0"/>
    <x v="0"/>
    <n v="1.4993183081181101"/>
    <n v="140.045313629437"/>
    <n v="0.799318308118112"/>
    <n v="5.04531362943652"/>
    <n v="0"/>
    <n v="0"/>
    <n v="1.4993183081181101"/>
    <n v="5.045313629437004"/>
  </r>
  <r>
    <n v="126"/>
    <s v="CircularDVF_Rigid_EC_On_Corr_On"/>
    <x v="0"/>
    <x v="2"/>
    <n v="0.435136105408931"/>
    <n v="36.7474709528639"/>
    <n v="-0.26486389459106902"/>
    <n v="-8.2525290471360808"/>
    <n v="0"/>
    <n v="0"/>
    <n v="0.435136105408931"/>
    <n v="8.2525290471361075"/>
  </r>
  <r>
    <n v="127"/>
    <s v="CircularDVF_Rigid_EC_On_Corr_On"/>
    <x v="1"/>
    <x v="0"/>
    <n v="1.4450575853893599"/>
    <n v="138.49232170371801"/>
    <n v="1.09505758538936"/>
    <n v="3.4923217037178298"/>
    <n v="0"/>
    <n v="0"/>
    <n v="1.4450575853893599"/>
    <n v="3.4923217037180052"/>
  </r>
  <r>
    <n v="128"/>
    <s v="CircularDVF_Rigid_EC_On_Corr_On"/>
    <x v="4"/>
    <x v="0"/>
    <n v="1.0085412508942"/>
    <n v="137.30387948153799"/>
    <n v="-0.49145874910580001"/>
    <n v="2.3038794815381598"/>
    <n v="0"/>
    <n v="0"/>
    <n v="1.0085412508942"/>
    <n v="2.3038794815379902"/>
  </r>
  <r>
    <n v="129"/>
    <s v="CircularDVF_Rigid_EC_On_Corr_On"/>
    <x v="4"/>
    <x v="3"/>
    <n v="0.28152305708802799"/>
    <n v="0.420511932128392"/>
    <n v="-1.21847694291197"/>
    <n v="0.420511932128392"/>
    <n v="0"/>
    <n v="0"/>
    <n v="0.28152305708802799"/>
    <n v="0.42051193212839166"/>
  </r>
  <r>
    <n v="130"/>
    <s v="CircularDVF_Rigid_EC_On_Corr_On"/>
    <x v="4"/>
    <x v="1"/>
    <n v="0.52899591352824404"/>
    <n v="90.839233621979204"/>
    <n v="-0.97100408647175596"/>
    <n v="0.839233621979247"/>
    <n v="1"/>
    <n v="0"/>
    <n v="0.52899591352824404"/>
    <n v="0.83923362197919005"/>
  </r>
  <r>
    <n v="131"/>
    <s v="CircularDVF_Rigid_EC_On_Corr_On"/>
    <x v="0"/>
    <x v="3"/>
    <n v="0"/>
    <n v="0"/>
    <n v="-0.7"/>
    <n v="0"/>
    <n v="0"/>
    <n v="1"/>
    <s v=""/>
    <s v=""/>
  </r>
  <r>
    <n v="132"/>
    <s v="CircularDVF_Rigid_EC_On_Corr_On"/>
    <x v="1"/>
    <x v="3"/>
    <n v="5.4863002337961E-2"/>
    <n v="-8.6641354331076705"/>
    <n v="-0.29513699766203899"/>
    <n v="-8.6641354331076705"/>
    <n v="0"/>
    <n v="0"/>
    <n v="5.4863002337961E-2"/>
    <n v="8.6641354331076741"/>
  </r>
  <r>
    <n v="133"/>
    <s v="CircularDVF_Rigid_EC_On_Corr_On"/>
    <x v="4"/>
    <x v="2"/>
    <n v="0.73394096940210896"/>
    <n v="33.488755836087599"/>
    <n v="-0.76605903059789104"/>
    <n v="-11.5112441639124"/>
    <n v="0"/>
    <n v="0"/>
    <n v="0.73394096940210896"/>
    <n v="11.511244163912409"/>
  </r>
  <r>
    <n v="134"/>
    <s v="CircularDVF_Rigid_EC_On_Corr_On"/>
    <x v="3"/>
    <x v="0"/>
    <n v="0.95045455068115903"/>
    <n v="132.15848597814301"/>
    <n v="-4.9545449318840501E-2"/>
    <n v="-2.84151402185711"/>
    <n v="0"/>
    <n v="0"/>
    <n v="0.95045455068115903"/>
    <n v="2.8415140218569945"/>
  </r>
  <r>
    <n v="135"/>
    <s v="CircularDVF_Rigid_EC_On_Corr_On"/>
    <x v="1"/>
    <x v="3"/>
    <n v="1.1854660481800301"/>
    <n v="179.90013817604199"/>
    <n v="0.83546604818003001"/>
    <n v="179.90013817604199"/>
    <n v="1"/>
    <n v="0"/>
    <n v="1.1854660481800301"/>
    <n v="9.9861823958008245E-2"/>
  </r>
  <r>
    <n v="136"/>
    <s v="CircularDVF_Rigid_EC_On_Corr_On"/>
    <x v="1"/>
    <x v="1"/>
    <n v="0.29134122384162098"/>
    <n v="90.507928001553793"/>
    <n v="-5.8658776158379403E-2"/>
    <n v="0.50792800155375095"/>
    <n v="1"/>
    <n v="0"/>
    <n v="0.29134122384162098"/>
    <n v="0.50792800155380746"/>
  </r>
  <r>
    <n v="137"/>
    <s v="CircularDVF_Rigid_EC_On_Corr_On"/>
    <x v="0"/>
    <x v="4"/>
    <n v="1.46439846935342"/>
    <n v="179.919159447629"/>
    <n v="0.76439846935341904"/>
    <n v="-8.0840552370887095E-2"/>
    <n v="0"/>
    <n v="0"/>
    <n v="1.46439846935342"/>
    <n v="8.084055237100074E-2"/>
  </r>
  <r>
    <n v="138"/>
    <s v="CircularDVF_Rigid_EC_On_Corr_On"/>
    <x v="0"/>
    <x v="1"/>
    <n v="0.54960692215457296"/>
    <n v="89.730754897717503"/>
    <n v="-0.15039307784542699"/>
    <n v="-0.26924510228252502"/>
    <n v="0"/>
    <n v="0"/>
    <n v="0.54960692215457296"/>
    <n v="0.26924510228249687"/>
  </r>
  <r>
    <n v="139"/>
    <s v="CircularDVF_Rigid_EC_On_Corr_On"/>
    <x v="1"/>
    <x v="0"/>
    <n v="1.0276723998291599"/>
    <n v="138.28036280017801"/>
    <n v="0.67767239982915695"/>
    <n v="3.2803628001777301"/>
    <n v="0"/>
    <n v="0"/>
    <n v="1.0276723998291599"/>
    <n v="3.2803628001780112"/>
  </r>
  <r>
    <n v="140"/>
    <s v="CircularDVF_Rigid_EC_On_Corr_On"/>
    <x v="3"/>
    <x v="3"/>
    <n v="0.380064473392632"/>
    <n v="2.64852893749537"/>
    <n v="-0.61993552660736795"/>
    <n v="2.64852893749537"/>
    <n v="0"/>
    <n v="0"/>
    <n v="0.380064473392632"/>
    <n v="2.6485289374953709"/>
  </r>
  <r>
    <n v="141"/>
    <s v="CircularDVF_Rigid_EC_On_Corr_On"/>
    <x v="2"/>
    <x v="2"/>
    <n v="0.49672478148211702"/>
    <n v="42.850835784137097"/>
    <n v="-3.2752185178830402E-3"/>
    <n v="-2.1491642158628999"/>
    <n v="0"/>
    <n v="0"/>
    <n v="0.49672478148211702"/>
    <n v="2.1491642158628963"/>
  </r>
  <r>
    <n v="142"/>
    <s v="CircularDVF_Rigid_EC_On_Corr_On"/>
    <x v="1"/>
    <x v="1"/>
    <n v="0.99939641358484999"/>
    <n v="91.628965232441402"/>
    <n v="0.64939641358485001"/>
    <n v="1.6289652324413699"/>
    <n v="1"/>
    <n v="0"/>
    <n v="0.99939641358484999"/>
    <n v="1.6289652324414021"/>
  </r>
  <r>
    <n v="143"/>
    <s v="CircularDVF_Rigid_EC_On_Corr_On"/>
    <x v="1"/>
    <x v="2"/>
    <n v="0.99610182722722596"/>
    <n v="40.562622658405097"/>
    <n v="0.64610182722722598"/>
    <n v="-4.4373773415948996"/>
    <n v="0"/>
    <n v="0"/>
    <n v="0.99610182722722596"/>
    <n v="4.4373773415948961"/>
  </r>
  <r>
    <n v="144"/>
    <s v="CircularDVF_Rigid_EC_On_Corr_On"/>
    <x v="0"/>
    <x v="3"/>
    <n v="5.9840912717212598E-2"/>
    <n v="6.9409834287425003"/>
    <n v="-0.64015908728278703"/>
    <n v="6.9409834287425003"/>
    <n v="0"/>
    <n v="0"/>
    <n v="5.9840912717212598E-2"/>
    <n v="6.9409834287424985"/>
  </r>
  <r>
    <n v="145"/>
    <s v="CircularDVF_Rigid_EC_On_Corr_On"/>
    <x v="1"/>
    <x v="0"/>
    <n v="1.0101379062306099"/>
    <n v="138.96015284730501"/>
    <n v="0.66013790623060997"/>
    <n v="3.96015284730538"/>
    <n v="0"/>
    <n v="0"/>
    <n v="1.0101379062306099"/>
    <n v="3.9601528473050109"/>
  </r>
  <r>
    <n v="146"/>
    <s v="CircularDVF_Rigid_EC_On_Corr_On"/>
    <x v="2"/>
    <x v="4"/>
    <n v="0.95302531690366599"/>
    <n v="-179.813672918592"/>
    <n v="0.45302531690366599"/>
    <n v="0.18632708140836499"/>
    <n v="1"/>
    <n v="0"/>
    <n v="0.95302531690366599"/>
    <n v="0.18632708140796694"/>
  </r>
  <r>
    <n v="147"/>
    <s v="CircularDVF_Rigid_EC_On_Corr_On"/>
    <x v="4"/>
    <x v="3"/>
    <n v="0.56574950196963802"/>
    <n v="178.744403125974"/>
    <n v="-0.93425049803036198"/>
    <n v="178.744403125974"/>
    <n v="1"/>
    <n v="0"/>
    <n v="0.56574950196963802"/>
    <n v="1.2555968740259971"/>
  </r>
  <r>
    <n v="148"/>
    <s v="CircularDVF_Rigid_EC_On_Corr_On"/>
    <x v="1"/>
    <x v="2"/>
    <n v="1.0223439355571"/>
    <n v="44.774830178642098"/>
    <n v="0.67234393555710403"/>
    <n v="-0.22516982135789501"/>
    <n v="0"/>
    <n v="0"/>
    <n v="1.0223439355571"/>
    <n v="0.22516982135789476"/>
  </r>
  <r>
    <n v="149"/>
    <s v="CircularDVF_Rigid_EC_On_Corr_On"/>
    <x v="1"/>
    <x v="2"/>
    <n v="1.4226719734062201"/>
    <n v="89.271879328340802"/>
    <n v="1.07267197340622"/>
    <n v="44.271879328340802"/>
    <n v="0"/>
    <n v="0"/>
    <n v="1.4226719734062201"/>
    <n v="44.271879328340788"/>
  </r>
  <r>
    <n v="150"/>
    <s v="CircularDVF_Rigid_EC_On_Corr_On"/>
    <x v="3"/>
    <x v="4"/>
    <n v="0.78265955405446797"/>
    <n v="179.092420002659"/>
    <n v="-0.21734044594553201"/>
    <n v="-0.90757999734057604"/>
    <n v="0"/>
    <n v="0"/>
    <n v="0.78265955405446797"/>
    <n v="0.90757999734100281"/>
  </r>
  <r>
    <s v="yanagiya1"/>
    <s v="CircularDVF_Rigid_EC_On_Corr_On"/>
    <x v="4"/>
    <x v="4"/>
    <n v="9.8144368917172195E-2"/>
    <n v="22.921418897908801"/>
    <n v="-1.4018556310828301"/>
    <n v="-157.07858110209099"/>
    <n v="1"/>
    <n v="0"/>
    <n v="9.8144368917172195E-2"/>
    <n v="22.921418897908808"/>
  </r>
  <r>
    <n v="2"/>
    <s v="CircularDVF_Rigid_EC_On_Corr_On"/>
    <x v="2"/>
    <x v="3"/>
    <n v="0.16287140180547799"/>
    <n v="2.5448043798130602"/>
    <n v="-0.33712859819452201"/>
    <n v="2.5448043798130602"/>
    <n v="0"/>
    <n v="0"/>
    <n v="0.16287140180547799"/>
    <n v="2.5448043798130584"/>
  </r>
  <r>
    <n v="3"/>
    <s v="CircularDVF_Rigid_EC_On_Corr_On"/>
    <x v="3"/>
    <x v="3"/>
    <n v="0.101117002642201"/>
    <n v="19.082854091303599"/>
    <n v="-0.89888299735779897"/>
    <n v="19.082854091303599"/>
    <n v="0"/>
    <n v="0"/>
    <n v="0.101117002642201"/>
    <n v="19.082854091303602"/>
  </r>
  <r>
    <n v="4"/>
    <s v="CircularDVF_Rigid_EC_On_Corr_On"/>
    <x v="0"/>
    <x v="3"/>
    <n v="0.100984982267014"/>
    <n v="175.89350283483"/>
    <n v="-0.59901501773298604"/>
    <n v="175.89350283483"/>
    <n v="1"/>
    <n v="0"/>
    <n v="0.100984982267014"/>
    <n v="4.1064971651699977"/>
  </r>
  <r>
    <n v="5"/>
    <s v="CircularDVF_Rigid_EC_On_Corr_On"/>
    <x v="3"/>
    <x v="1"/>
    <n v="0.91179874446705"/>
    <n v="87.889715714329597"/>
    <n v="-8.8201255532949899E-2"/>
    <n v="-2.1102842856703901"/>
    <n v="0"/>
    <n v="0"/>
    <n v="0.91179874446705"/>
    <n v="2.1102842856703887"/>
  </r>
  <r>
    <n v="6"/>
    <s v="CircularDVF_Rigid_EC_On_Corr_On"/>
    <x v="1"/>
    <x v="3"/>
    <n v="0.63797054988682"/>
    <n v="0.64947899267821196"/>
    <n v="0.28797054988682003"/>
    <n v="0.64947899267821196"/>
    <n v="0"/>
    <n v="0"/>
    <n v="0.63797054988682"/>
    <n v="0.64947899267821185"/>
  </r>
  <r>
    <n v="7"/>
    <s v="CircularDVF_Rigid_EC_On_Corr_On"/>
    <x v="2"/>
    <x v="1"/>
    <n v="0.98366241769325102"/>
    <n v="88.946887367676098"/>
    <n v="0.48366241769325102"/>
    <n v="-1.05311263232386"/>
    <n v="0"/>
    <n v="0"/>
    <n v="0.98366241769325102"/>
    <n v="1.0531126323239164"/>
  </r>
  <r>
    <n v="8"/>
    <s v="CircularDVF_Rigid_EC_On_Corr_On"/>
    <x v="1"/>
    <x v="3"/>
    <n v="0.28721834110801098"/>
    <n v="3.5056306219427702"/>
    <n v="-6.2781658891988695E-2"/>
    <n v="3.5056306219427702"/>
    <n v="0"/>
    <n v="0"/>
    <n v="0.28721834110801098"/>
    <n v="3.5056306219427711"/>
  </r>
  <r>
    <n v="9"/>
    <s v="CircularDVF_Rigid_EC_On_Corr_On"/>
    <x v="1"/>
    <x v="4"/>
    <n v="9.0683679528493905E-2"/>
    <n v="4.5739212599007697"/>
    <n v="-0.25931632047150599"/>
    <n v="-175.426078740099"/>
    <n v="1"/>
    <n v="0"/>
    <n v="9.0683679528493905E-2"/>
    <n v="4.5739212599007715"/>
  </r>
  <r>
    <n v="10"/>
    <s v="CircularDVF_Rigid_EC_On_Corr_On"/>
    <x v="4"/>
    <x v="0"/>
    <n v="1.4818082015542899"/>
    <n v="120.01490869788201"/>
    <n v="-1.81917984457147E-2"/>
    <n v="-14.985091302117899"/>
    <n v="0"/>
    <n v="0"/>
    <n v="1.4818082015542899"/>
    <n v="14.985091302118008"/>
  </r>
  <r>
    <n v="11"/>
    <s v="CircularDVF_Rigid_EC_On_Corr_On"/>
    <x v="3"/>
    <x v="0"/>
    <n v="0.97843515507096301"/>
    <n v="120.979318988779"/>
    <n v="-2.1564844929036899E-2"/>
    <n v="-14.020681011221001"/>
    <n v="0"/>
    <n v="0"/>
    <n v="0.97843515507096301"/>
    <n v="14.020681011221001"/>
  </r>
  <r>
    <n v="12"/>
    <s v="CircularDVF_Rigid_EC_On_Corr_On"/>
    <x v="1"/>
    <x v="3"/>
    <n v="7.3343529491743498E-2"/>
    <n v="18.052131939240201"/>
    <n v="-0.27665647050825598"/>
    <n v="18.052131939240201"/>
    <n v="0"/>
    <n v="0"/>
    <n v="7.3343529491743498E-2"/>
    <n v="18.052131939240212"/>
  </r>
  <r>
    <n v="13"/>
    <s v="CircularDVF_Rigid_EC_On_Corr_On"/>
    <x v="1"/>
    <x v="0"/>
    <n v="1.9808015079924"/>
    <n v="88.879333473499003"/>
    <n v="1.6308015079924001"/>
    <n v="-46.120666526500997"/>
    <n v="1"/>
    <n v="0"/>
    <n v="1.9808015079924"/>
    <n v="43.879333473499003"/>
  </r>
  <r>
    <n v="14"/>
    <s v="CircularDVF_Rigid_EC_On_Corr_On"/>
    <x v="4"/>
    <x v="3"/>
    <n v="9.7160741943752696E-2"/>
    <n v="10.413825470989501"/>
    <n v="-1.4028392580562501"/>
    <n v="10.413825470989501"/>
    <n v="0"/>
    <n v="0"/>
    <n v="9.7160741943752696E-2"/>
    <n v="10.413825470989508"/>
  </r>
  <r>
    <n v="15"/>
    <s v="CircularDVF_Rigid_EC_On_Corr_On"/>
    <x v="3"/>
    <x v="2"/>
    <n v="0.94062042915230204"/>
    <n v="109.73848400828101"/>
    <n v="-5.9379570847698002E-2"/>
    <n v="64.738484008281006"/>
    <n v="1"/>
    <n v="0"/>
    <n v="0.94062042915230204"/>
    <n v="25.261515991718994"/>
  </r>
  <r>
    <n v="16"/>
    <s v="CircularDVF_Rigid_EC_On_Corr_On"/>
    <x v="1"/>
    <x v="3"/>
    <n v="0"/>
    <n v="0"/>
    <n v="-0.35"/>
    <n v="0"/>
    <n v="0"/>
    <n v="1"/>
    <s v=""/>
    <s v=""/>
  </r>
  <r>
    <n v="17"/>
    <s v="CircularDVF_Rigid_EC_On_Corr_On"/>
    <x v="3"/>
    <x v="4"/>
    <n v="0"/>
    <n v="0"/>
    <n v="-1"/>
    <n v="-180"/>
    <n v="0"/>
    <n v="1"/>
    <s v=""/>
    <s v=""/>
  </r>
  <r>
    <n v="18"/>
    <s v="CircularDVF_Rigid_EC_On_Corr_On"/>
    <x v="2"/>
    <x v="3"/>
    <n v="9.46005745510414E-2"/>
    <n v="17.148731190811802"/>
    <n v="-0.40539942544895902"/>
    <n v="17.148731190811802"/>
    <n v="0"/>
    <n v="0"/>
    <n v="9.46005745510414E-2"/>
    <n v="17.148731190811816"/>
  </r>
  <r>
    <n v="19"/>
    <s v="CircularDVF_Rigid_EC_On_Corr_On"/>
    <x v="0"/>
    <x v="4"/>
    <n v="5.6445083512211301E-2"/>
    <n v="29.6148116463463"/>
    <n v="-0.64355491648778895"/>
    <n v="-150.385188353654"/>
    <n v="1"/>
    <n v="0"/>
    <n v="5.6445083512211301E-2"/>
    <n v="29.614811646346311"/>
  </r>
  <r>
    <n v="20"/>
    <s v="CircularDVF_Rigid_EC_On_Corr_On"/>
    <x v="0"/>
    <x v="1"/>
    <n v="1.47540761602726"/>
    <n v="92.307446414780799"/>
    <n v="0.77540761602726205"/>
    <n v="2.3074464147807698"/>
    <n v="1"/>
    <n v="0"/>
    <n v="1.47540761602726"/>
    <n v="2.3074464147807987"/>
  </r>
  <r>
    <n v="21"/>
    <s v="CircularDVF_Rigid_EC_On_Corr_On"/>
    <x v="2"/>
    <x v="4"/>
    <n v="0.11450587393518701"/>
    <n v="14.098930291396201"/>
    <n v="-0.38549412606481298"/>
    <n v="-165.90106970860401"/>
    <n v="1"/>
    <n v="0"/>
    <n v="0.11450587393518701"/>
    <n v="14.098930291396186"/>
  </r>
  <r>
    <n v="22"/>
    <s v="CircularDVF_Rigid_EC_On_Corr_On"/>
    <x v="1"/>
    <x v="0"/>
    <n v="1.9652729321209701"/>
    <n v="105.62890499525"/>
    <n v="1.61527293212097"/>
    <n v="-29.371095004750099"/>
    <n v="0"/>
    <n v="0"/>
    <n v="1.9652729321209701"/>
    <n v="29.371095004750003"/>
  </r>
  <r>
    <n v="23"/>
    <s v="CircularDVF_Rigid_EC_On_Corr_On"/>
    <x v="1"/>
    <x v="2"/>
    <n v="1.00033573099703"/>
    <n v="98.761907804581497"/>
    <n v="0.65033573099702802"/>
    <n v="53.761907804581497"/>
    <n v="1"/>
    <n v="0"/>
    <n v="1.00033573099703"/>
    <n v="36.238092195418517"/>
  </r>
  <r>
    <n v="24"/>
    <s v="CircularDVF_Rigid_EC_On_Corr_On"/>
    <x v="4"/>
    <x v="3"/>
    <n v="0"/>
    <n v="0"/>
    <n v="-1.5"/>
    <n v="0"/>
    <n v="0"/>
    <n v="1"/>
    <s v=""/>
    <s v=""/>
  </r>
  <r>
    <n v="25"/>
    <s v="CircularDVF_Rigid_EC_On_Corr_On"/>
    <x v="0"/>
    <x v="2"/>
    <n v="1.2712228388717399"/>
    <n v="116.419287196952"/>
    <n v="0.57122283887173797"/>
    <n v="71.419287196952496"/>
    <n v="1"/>
    <n v="0"/>
    <n v="1.2712228388717399"/>
    <n v="18.580712803048016"/>
  </r>
  <r>
    <n v="26"/>
    <s v="CircularDVF_Rigid_EC_On_Corr_On"/>
    <x v="3"/>
    <x v="2"/>
    <n v="1.24819512849237"/>
    <n v="113.021127654943"/>
    <n v="0.248195128492367"/>
    <n v="68.021127654943498"/>
    <n v="1"/>
    <n v="0"/>
    <n v="1.24819512849237"/>
    <n v="21.978872345056999"/>
  </r>
  <r>
    <n v="27"/>
    <s v="CircularDVF_Rigid_EC_On_Corr_On"/>
    <x v="2"/>
    <x v="3"/>
    <n v="0"/>
    <n v="0"/>
    <n v="-0.5"/>
    <n v="0"/>
    <n v="0"/>
    <n v="1"/>
    <s v=""/>
    <s v=""/>
  </r>
  <r>
    <n v="28"/>
    <s v="CircularDVF_Rigid_EC_On_Corr_On"/>
    <x v="2"/>
    <x v="4"/>
    <n v="0"/>
    <n v="0"/>
    <n v="-0.5"/>
    <n v="-180"/>
    <n v="0"/>
    <n v="1"/>
    <s v=""/>
    <s v=""/>
  </r>
  <r>
    <n v="29"/>
    <s v="CircularDVF_Rigid_EC_On_Corr_On"/>
    <x v="1"/>
    <x v="0"/>
    <n v="1.9171120265361401"/>
    <n v="118.74721821250201"/>
    <n v="1.56711202653614"/>
    <n v="-16.252781787498101"/>
    <n v="0"/>
    <n v="0"/>
    <n v="1.9171120265361401"/>
    <n v="16.252781787498009"/>
  </r>
  <r>
    <n v="30"/>
    <s v="CircularDVF_Rigid_EC_On_Corr_On"/>
    <x v="2"/>
    <x v="4"/>
    <n v="0"/>
    <n v="0"/>
    <n v="-0.5"/>
    <n v="-180"/>
    <n v="0"/>
    <n v="1"/>
    <s v=""/>
    <s v=""/>
  </r>
  <r>
    <n v="31"/>
    <s v="CircularDVF_Rigid_EC_On_Corr_On"/>
    <x v="3"/>
    <x v="2"/>
    <n v="1.49663229437571"/>
    <n v="114.141186333791"/>
    <n v="0.49663229437570799"/>
    <n v="69.1411863337905"/>
    <n v="1"/>
    <n v="0"/>
    <n v="1.49663229437571"/>
    <n v="20.858813666209016"/>
  </r>
  <r>
    <n v="32"/>
    <s v="CircularDVF_Rigid_EC_On_Corr_On"/>
    <x v="0"/>
    <x v="3"/>
    <n v="0"/>
    <n v="0"/>
    <n v="-0.7"/>
    <n v="0"/>
    <n v="0"/>
    <n v="1"/>
    <s v=""/>
    <s v=""/>
  </r>
  <r>
    <n v="33"/>
    <s v="CircularDVF_Rigid_EC_On_Corr_On"/>
    <x v="0"/>
    <x v="1"/>
    <n v="0.49800691567127098"/>
    <n v="89.108540102848707"/>
    <n v="-0.20199308432872901"/>
    <n v="-0.89145989715132101"/>
    <n v="0"/>
    <n v="0"/>
    <n v="0.49800691567127098"/>
    <n v="0.89145989715129303"/>
  </r>
  <r>
    <n v="34"/>
    <s v="CircularDVF_Rigid_EC_On_Corr_On"/>
    <x v="2"/>
    <x v="2"/>
    <n v="1.4861485164533501"/>
    <n v="107.496583664095"/>
    <n v="0.986148516453351"/>
    <n v="62.4965836640948"/>
    <n v="1"/>
    <n v="0"/>
    <n v="1.4861485164533501"/>
    <n v="27.503416335905001"/>
  </r>
  <r>
    <n v="35"/>
    <s v="CircularDVF_Rigid_EC_On_Corr_On"/>
    <x v="4"/>
    <x v="0"/>
    <n v="0.502832232472745"/>
    <n v="110.128935380771"/>
    <n v="-0.997167767527255"/>
    <n v="-24.871064619229401"/>
    <n v="0"/>
    <n v="0"/>
    <n v="0.502832232472745"/>
    <n v="24.871064619229003"/>
  </r>
  <r>
    <n v="36"/>
    <s v="CircularDVF_Rigid_EC_On_Corr_On"/>
    <x v="0"/>
    <x v="1"/>
    <n v="0.106964144766256"/>
    <n v="117.307503520738"/>
    <n v="-0.59303585523374402"/>
    <n v="27.3075035207385"/>
    <n v="1"/>
    <n v="0"/>
    <n v="0.106964144766256"/>
    <n v="27.30750352073801"/>
  </r>
  <r>
    <n v="37"/>
    <s v="CircularDVF_Rigid_EC_On_Corr_On"/>
    <x v="4"/>
    <x v="1"/>
    <n v="0.22658544262260499"/>
    <n v="109.302374520131"/>
    <n v="-1.2734145573773901"/>
    <n v="19.3023745201309"/>
    <n v="1"/>
    <n v="0"/>
    <n v="0.22658544262260499"/>
    <n v="19.302374520130996"/>
  </r>
  <r>
    <n v="38"/>
    <s v="CircularDVF_Rigid_EC_On_Corr_On"/>
    <x v="0"/>
    <x v="0"/>
    <n v="0.91879492203156699"/>
    <n v="139.126186475742"/>
    <n v="0.218794922031567"/>
    <n v="4.1261864757417497"/>
    <n v="0"/>
    <n v="0"/>
    <n v="0.91879492203156699"/>
    <n v="4.1261864757420028"/>
  </r>
  <r>
    <n v="39"/>
    <s v="CircularDVF_Rigid_EC_On_Corr_On"/>
    <x v="4"/>
    <x v="0"/>
    <n v="0.86727427961579595"/>
    <n v="138.88790956083301"/>
    <n v="-0.63272572038420405"/>
    <n v="3.8879095608330698"/>
    <n v="0"/>
    <n v="0"/>
    <n v="0.86727427961579595"/>
    <n v="3.887909560833009"/>
  </r>
  <r>
    <n v="40"/>
    <s v="CircularDVF_Rigid_EC_On_Corr_On"/>
    <x v="3"/>
    <x v="3"/>
    <n v="0.109503282192689"/>
    <n v="14.757319325885399"/>
    <n v="-0.89049671780731099"/>
    <n v="14.757319325885399"/>
    <n v="0"/>
    <n v="0"/>
    <n v="0.109503282192689"/>
    <n v="14.757319325885391"/>
  </r>
  <r>
    <n v="41"/>
    <s v="CircularDVF_Rigid_EC_On_Corr_On"/>
    <x v="0"/>
    <x v="0"/>
    <n v="0.99761943714177803"/>
    <n v="124.89966653001601"/>
    <n v="0.29761943714177802"/>
    <n v="-10.100333469984401"/>
    <n v="0"/>
    <n v="0"/>
    <n v="0.99761943714177803"/>
    <n v="10.10033346998398"/>
  </r>
  <r>
    <n v="42"/>
    <s v="CircularDVF_Rigid_EC_On_Corr_On"/>
    <x v="4"/>
    <x v="3"/>
    <n v="0.33317609716441599"/>
    <n v="0.35531810860715002"/>
    <n v="-1.16682390283558"/>
    <n v="0.35531810860715002"/>
    <n v="0"/>
    <n v="0"/>
    <n v="0.33317609716441599"/>
    <n v="0.35531810860715041"/>
  </r>
  <r>
    <n v="43"/>
    <s v="CircularDVF_Rigid_EC_On_Corr_On"/>
    <x v="2"/>
    <x v="1"/>
    <n v="0.96599473723482598"/>
    <n v="82.472167934127697"/>
    <n v="0.46599473723482598"/>
    <n v="-7.5278320658722997"/>
    <n v="0"/>
    <n v="0"/>
    <n v="0.96599473723482598"/>
    <n v="7.5278320658723032"/>
  </r>
  <r>
    <n v="44"/>
    <s v="CircularDVF_Rigid_EC_On_Corr_On"/>
    <x v="4"/>
    <x v="3"/>
    <n v="5.94382704245058E-2"/>
    <n v="1.99209357296661"/>
    <n v="-1.44056172957549"/>
    <n v="1.99209357296661"/>
    <n v="0"/>
    <n v="0"/>
    <n v="5.94382704245058E-2"/>
    <n v="1.9920935729666098"/>
  </r>
  <r>
    <n v="45"/>
    <s v="CircularDVF_Rigid_EC_On_Corr_On"/>
    <x v="4"/>
    <x v="1"/>
    <n v="1.48037061780006"/>
    <n v="87.900361864392494"/>
    <n v="-1.9629382199941401E-2"/>
    <n v="-2.0996381356075098"/>
    <n v="0"/>
    <n v="0"/>
    <n v="1.48037061780006"/>
    <n v="2.0996381356075062"/>
  </r>
  <r>
    <n v="46"/>
    <s v="CircularDVF_Rigid_EC_On_Corr_On"/>
    <x v="0"/>
    <x v="0"/>
    <n v="1.4838414953238701"/>
    <n v="115.90497020180899"/>
    <n v="0.78384149532386704"/>
    <n v="-19.095029798190801"/>
    <n v="0"/>
    <n v="0"/>
    <n v="1.4838414953238701"/>
    <n v="19.095029798191007"/>
  </r>
  <r>
    <n v="47"/>
    <s v="CircularDVF_Rigid_EC_On_Corr_On"/>
    <x v="2"/>
    <x v="3"/>
    <n v="7.7792346224546005E-2"/>
    <n v="33.901100750357799"/>
    <n v="-0.42220765377545399"/>
    <n v="33.901100750357799"/>
    <n v="0"/>
    <n v="0"/>
    <n v="7.7792346224546005E-2"/>
    <n v="33.901100750357784"/>
  </r>
  <r>
    <n v="48"/>
    <s v="CircularDVF_Rigid_EC_On_Corr_On"/>
    <x v="2"/>
    <x v="0"/>
    <n v="7.7172504453172502E-2"/>
    <n v="25.364417195553099"/>
    <n v="-0.42282749554682802"/>
    <n v="-109.635582804447"/>
    <n v="1"/>
    <n v="0"/>
    <n v="7.7172504453172502E-2"/>
    <n v="19.635582804446898"/>
  </r>
  <r>
    <n v="49"/>
    <s v="CircularDVF_Rigid_EC_On_Corr_On"/>
    <x v="3"/>
    <x v="2"/>
    <n v="1.4792058362263401"/>
    <n v="99.547843142696706"/>
    <n v="0.479205836226339"/>
    <n v="54.547843142696699"/>
    <n v="1"/>
    <n v="0"/>
    <n v="1.4792058362263401"/>
    <n v="35.452156857303294"/>
  </r>
  <r>
    <n v="50"/>
    <s v="CircularDVF_Rigid_EC_On_Corr_On"/>
    <x v="3"/>
    <x v="0"/>
    <n v="1.10952016611759"/>
    <n v="116.398043340008"/>
    <n v="0.10952016611759099"/>
    <n v="-18.6019566599917"/>
    <n v="0"/>
    <n v="0"/>
    <n v="1.10952016611759"/>
    <n v="18.601956659991998"/>
  </r>
  <r>
    <n v="51"/>
    <s v="CircularDVF_Rigid_EC_On_Corr_On"/>
    <x v="3"/>
    <x v="4"/>
    <n v="0"/>
    <n v="0"/>
    <n v="-1"/>
    <n v="-180"/>
    <n v="0"/>
    <n v="1"/>
    <s v=""/>
    <s v=""/>
  </r>
  <r>
    <n v="52"/>
    <s v="CircularDVF_Rigid_EC_On_Corr_On"/>
    <x v="2"/>
    <x v="2"/>
    <n v="1.6596766336312001"/>
    <n v="106.917870681574"/>
    <n v="1.1596766336312001"/>
    <n v="61.917870681573703"/>
    <n v="1"/>
    <n v="0"/>
    <n v="1.6596766336312001"/>
    <n v="28.082129318425984"/>
  </r>
  <r>
    <n v="53"/>
    <s v="CircularDVF_Rigid_EC_On_Corr_On"/>
    <x v="0"/>
    <x v="4"/>
    <n v="0"/>
    <n v="0"/>
    <n v="-0.7"/>
    <n v="-180"/>
    <n v="0"/>
    <n v="1"/>
    <s v=""/>
    <s v=""/>
  </r>
  <r>
    <n v="54"/>
    <s v="CircularDVF_Rigid_EC_On_Corr_On"/>
    <x v="4"/>
    <x v="4"/>
    <n v="5.8533594384442597E-2"/>
    <n v="66.602236084074207"/>
    <n v="-1.4414664056155599"/>
    <n v="-113.39776391592601"/>
    <n v="1"/>
    <n v="0"/>
    <n v="5.8533594384442597E-2"/>
    <n v="66.602236084074207"/>
  </r>
  <r>
    <n v="55"/>
    <s v="CircularDVF_Rigid_EC_On_Corr_On"/>
    <x v="0"/>
    <x v="3"/>
    <n v="0"/>
    <n v="0"/>
    <n v="-0.7"/>
    <n v="0"/>
    <n v="0"/>
    <n v="1"/>
    <s v=""/>
    <s v=""/>
  </r>
  <r>
    <n v="56"/>
    <s v="CircularDVF_Rigid_EC_On_Corr_On"/>
    <x v="2"/>
    <x v="2"/>
    <n v="1.32914647829774"/>
    <n v="108.230749416397"/>
    <n v="0.82914647829773802"/>
    <n v="63.230749416397401"/>
    <n v="1"/>
    <n v="0"/>
    <n v="1.32914647829774"/>
    <n v="26.769250583602997"/>
  </r>
  <r>
    <n v="57"/>
    <s v="CircularDVF_Rigid_EC_On_Corr_On"/>
    <x v="0"/>
    <x v="2"/>
    <n v="1.30344999258118"/>
    <n v="106.934124079276"/>
    <n v="0.60344999258118204"/>
    <n v="61.934124079275797"/>
    <n v="1"/>
    <n v="0"/>
    <n v="1.30344999258118"/>
    <n v="28.065875920724011"/>
  </r>
  <r>
    <n v="58"/>
    <s v="CircularDVF_Rigid_EC_On_Corr_On"/>
    <x v="0"/>
    <x v="0"/>
    <n v="0.99732252069723404"/>
    <n v="101.19935670365901"/>
    <n v="0.29732252069723403"/>
    <n v="-33.800643296341001"/>
    <n v="0"/>
    <n v="0"/>
    <n v="0.99732252069723404"/>
    <n v="33.800643296340979"/>
  </r>
  <r>
    <n v="59"/>
    <s v="CircularDVF_Rigid_EC_On_Corr_On"/>
    <x v="4"/>
    <x v="4"/>
    <n v="0.98733097800477398"/>
    <n v="104.079864151934"/>
    <n v="-0.51266902199522602"/>
    <n v="-75.920135848066494"/>
    <n v="0"/>
    <n v="0"/>
    <n v="0.98733097800477398"/>
    <n v="75.920135848065996"/>
  </r>
  <r>
    <n v="60"/>
    <s v="CircularDVF_Rigid_EC_On_Corr_On"/>
    <x v="1"/>
    <x v="0"/>
    <n v="1.50362759860839"/>
    <n v="104.82871850209401"/>
    <n v="1.1536275986083899"/>
    <n v="-30.171281497905699"/>
    <n v="0"/>
    <n v="0"/>
    <n v="1.50362759860839"/>
    <n v="30.171281497905994"/>
  </r>
  <r>
    <n v="61"/>
    <s v="CircularDVF_Rigid_EC_On_Corr_On"/>
    <x v="1"/>
    <x v="4"/>
    <n v="8.6620592680036204E-2"/>
    <n v="77.952969508794894"/>
    <n v="-0.26337940731996401"/>
    <n v="-102.04703049120501"/>
    <n v="1"/>
    <n v="0"/>
    <n v="8.6620592680036204E-2"/>
    <n v="77.952969508794922"/>
  </r>
  <r>
    <n v="62"/>
    <s v="CircularDVF_Rigid_EC_On_Corr_On"/>
    <x v="3"/>
    <x v="0"/>
    <n v="1.4818550166628599"/>
    <n v="100.138715254639"/>
    <n v="0.48185501666286101"/>
    <n v="-34.861284745360599"/>
    <n v="0"/>
    <n v="0"/>
    <n v="1.4818550166628599"/>
    <n v="34.86128474536099"/>
  </r>
  <r>
    <n v="63"/>
    <s v="CircularDVF_Rigid_EC_On_Corr_On"/>
    <x v="1"/>
    <x v="4"/>
    <n v="0.99735462403378905"/>
    <n v="103.935484758431"/>
    <n v="0.64735462403378896"/>
    <n v="-76.0645152415685"/>
    <n v="0"/>
    <n v="0"/>
    <n v="0.99735462403378905"/>
    <n v="76.064515241568998"/>
  </r>
  <r>
    <n v="64"/>
    <s v="CircularDVF_Rigid_EC_On_Corr_On"/>
    <x v="2"/>
    <x v="0"/>
    <n v="1.8837224465878599"/>
    <n v="101.46707565381701"/>
    <n v="1.3837224465878599"/>
    <n v="-33.5329243461834"/>
    <n v="0"/>
    <n v="0"/>
    <n v="1.8837224465878599"/>
    <n v="33.532924346182995"/>
  </r>
  <r>
    <n v="65"/>
    <s v="CircularDVF_Rigid_EC_On_Corr_On"/>
    <x v="2"/>
    <x v="1"/>
    <n v="0.50196125168549799"/>
    <n v="100.974602779875"/>
    <n v="1.9612516854979902E-3"/>
    <n v="10.9746027798748"/>
    <n v="1"/>
    <n v="0"/>
    <n v="0.50196125168549799"/>
    <n v="10.974602779874999"/>
  </r>
  <r>
    <n v="66"/>
    <s v="CircularDVF_Rigid_EC_On_Corr_On"/>
    <x v="3"/>
    <x v="2"/>
    <n v="0.99809271577875103"/>
    <n v="97.882687439451303"/>
    <n v="-1.90728422124942E-3"/>
    <n v="52.882687439451303"/>
    <n v="1"/>
    <n v="0"/>
    <n v="0.99809271577875103"/>
    <n v="37.117312560548697"/>
  </r>
  <r>
    <n v="67"/>
    <s v="CircularDVF_Rigid_EC_On_Corr_On"/>
    <x v="4"/>
    <x v="3"/>
    <n v="9.4600574551041094E-2"/>
    <n v="17.148731190811901"/>
    <n v="-1.4053994254489599"/>
    <n v="17.148731190811901"/>
    <n v="0"/>
    <n v="0"/>
    <n v="9.4600574551041094E-2"/>
    <n v="17.148731190811901"/>
  </r>
  <r>
    <n v="68"/>
    <s v="CircularDVF_Rigid_EC_On_Corr_On"/>
    <x v="3"/>
    <x v="2"/>
    <n v="0.98869204678662104"/>
    <n v="90.449017292718295"/>
    <n v="-1.13079532133791E-2"/>
    <n v="45.449017292718302"/>
    <n v="1"/>
    <n v="0"/>
    <n v="0.98869204678662104"/>
    <n v="44.550982707281719"/>
  </r>
  <r>
    <n v="69"/>
    <s v="CircularDVF_Rigid_EC_On_Corr_On"/>
    <x v="0"/>
    <x v="1"/>
    <n v="0.46730395796833801"/>
    <n v="92.217202633902801"/>
    <n v="-0.232696042031662"/>
    <n v="2.2172026339027902"/>
    <n v="1"/>
    <n v="0"/>
    <n v="0.46730395796833801"/>
    <n v="2.2172026339027866"/>
  </r>
  <r>
    <n v="70"/>
    <s v="CircularDVF_Rigid_EC_On_Corr_On"/>
    <x v="2"/>
    <x v="3"/>
    <n v="0"/>
    <n v="0"/>
    <n v="-0.5"/>
    <n v="0"/>
    <n v="0"/>
    <n v="1"/>
    <s v=""/>
    <s v=""/>
  </r>
  <r>
    <n v="71"/>
    <s v="CircularDVF_Rigid_EC_On_Corr_On"/>
    <x v="1"/>
    <x v="1"/>
    <n v="1.0091971368949499"/>
    <n v="95.728101396546194"/>
    <n v="0.65919713689494996"/>
    <n v="5.7281013965461502"/>
    <n v="1"/>
    <n v="0"/>
    <n v="1.0091971368949499"/>
    <n v="5.728101396546208"/>
  </r>
  <r>
    <n v="72"/>
    <s v="CircularDVF_Rigid_EC_On_Corr_On"/>
    <x v="4"/>
    <x v="2"/>
    <n v="1.39778454834221"/>
    <n v="95.407209605924805"/>
    <n v="-0.102215451657793"/>
    <n v="50.407209605924798"/>
    <n v="1"/>
    <n v="0"/>
    <n v="1.39778454834221"/>
    <n v="39.592790394075195"/>
  </r>
  <r>
    <n v="73"/>
    <s v="CircularDVF_Rigid_EC_On_Corr_On"/>
    <x v="1"/>
    <x v="1"/>
    <n v="0.68230917388340695"/>
    <n v="95.865971141726504"/>
    <n v="0.33230917388340703"/>
    <n v="5.8659711417264999"/>
    <n v="1"/>
    <n v="0"/>
    <n v="0.68230917388340695"/>
    <n v="5.8659711417265044"/>
  </r>
  <r>
    <n v="74"/>
    <s v="CircularDVF_Rigid_EC_On_Corr_On"/>
    <x v="4"/>
    <x v="2"/>
    <n v="0.64959997317420404"/>
    <n v="94.332313983188598"/>
    <n v="-0.85040002682579596"/>
    <n v="49.332313983188598"/>
    <n v="1"/>
    <n v="0"/>
    <n v="0.64959997317420404"/>
    <n v="40.667686016811388"/>
  </r>
  <r>
    <n v="75"/>
    <s v="CircularDVF_Rigid_EC_On_Corr_On"/>
    <x v="0"/>
    <x v="2"/>
    <n v="0.53035599538682798"/>
    <n v="94.188988416294393"/>
    <n v="-0.169644004613172"/>
    <n v="49.1889884162944"/>
    <n v="1"/>
    <n v="0"/>
    <n v="0.53035599538682798"/>
    <n v="40.811011583705607"/>
  </r>
  <r>
    <n v="76"/>
    <s v="CircularDVF_Rigid_EC_On_Corr_On"/>
    <x v="3"/>
    <x v="1"/>
    <n v="0.32871770409836099"/>
    <n v="94.958041345034403"/>
    <n v="-0.67128229590163901"/>
    <n v="4.9580413450344203"/>
    <n v="1"/>
    <n v="0"/>
    <n v="0.32871770409836099"/>
    <n v="4.9580413450344167"/>
  </r>
  <r>
    <n v="77"/>
    <s v="CircularDVF_Rigid_EC_On_Corr_On"/>
    <x v="0"/>
    <x v="1"/>
    <n v="0.36004915051896003"/>
    <n v="95.350710033315295"/>
    <n v="-0.33995084948103999"/>
    <n v="5.3507100333152904"/>
    <n v="1"/>
    <n v="0"/>
    <n v="0.36004915051896003"/>
    <n v="5.3507100333152948"/>
  </r>
  <r>
    <n v="78"/>
    <s v="CircularDVF_Rigid_EC_On_Corr_On"/>
    <x v="2"/>
    <x v="2"/>
    <n v="0.54825079728467196"/>
    <n v="96.763449091302206"/>
    <n v="4.8250797284671701E-2"/>
    <n v="51.763449091302199"/>
    <n v="1"/>
    <n v="0"/>
    <n v="0.54825079728467196"/>
    <n v="38.23655090869778"/>
  </r>
  <r>
    <n v="79"/>
    <s v="CircularDVF_Rigid_EC_On_Corr_On"/>
    <x v="4"/>
    <x v="2"/>
    <n v="0.59502450294575704"/>
    <n v="96.730177128263193"/>
    <n v="-0.90497549705424296"/>
    <n v="51.7301771282632"/>
    <n v="1"/>
    <n v="0"/>
    <n v="0.59502450294575704"/>
    <n v="38.269822871736807"/>
  </r>
  <r>
    <n v="80"/>
    <s v="CircularDVF_Rigid_EC_On_Corr_On"/>
    <x v="1"/>
    <x v="2"/>
    <n v="1.34658894258274"/>
    <n v="97.6048099199826"/>
    <n v="0.996588942582737"/>
    <n v="52.6048099199826"/>
    <n v="1"/>
    <n v="0"/>
    <n v="1.34658894258274"/>
    <n v="37.395190080017414"/>
  </r>
  <r>
    <n v="81"/>
    <s v="CircularDVF_Rigid_EC_On_Corr_On"/>
    <x v="1"/>
    <x v="3"/>
    <n v="0.101117002642201"/>
    <n v="19.082854091303599"/>
    <n v="-0.24888299735779901"/>
    <n v="19.082854091303599"/>
    <n v="0"/>
    <n v="0"/>
    <n v="0.101117002642201"/>
    <n v="19.082854091303602"/>
  </r>
  <r>
    <n v="82"/>
    <s v="CircularDVF_Rigid_EC_On_Corr_On"/>
    <x v="1"/>
    <x v="4"/>
    <n v="0.103593427595288"/>
    <n v="34.640947511916302"/>
    <n v="-0.246406572404712"/>
    <n v="-145.35905248808399"/>
    <n v="1"/>
    <n v="0"/>
    <n v="0.103593427595288"/>
    <n v="34.640947511916295"/>
  </r>
  <r>
    <n v="83"/>
    <s v="CircularDVF_Rigid_EC_On_Corr_On"/>
    <x v="4"/>
    <x v="2"/>
    <n v="1.5077777048721701"/>
    <n v="106.827090223849"/>
    <n v="7.7777048721732198E-3"/>
    <n v="61.8270902238487"/>
    <n v="1"/>
    <n v="0"/>
    <n v="1.5077777048721701"/>
    <n v="28.172909776151016"/>
  </r>
  <r>
    <n v="84"/>
    <s v="CircularDVF_Rigid_EC_On_Corr_On"/>
    <x v="3"/>
    <x v="0"/>
    <n v="1.54490159869958"/>
    <n v="109.22856911446701"/>
    <n v="0.54490159869957799"/>
    <n v="-25.771430885532599"/>
    <n v="0"/>
    <n v="0"/>
    <n v="1.54490159869958"/>
    <n v="25.771430885532993"/>
  </r>
  <r>
    <n v="85"/>
    <s v="CircularDVF_Rigid_EC_On_Corr_On"/>
    <x v="3"/>
    <x v="4"/>
    <n v="0"/>
    <n v="0"/>
    <n v="-1"/>
    <n v="-180"/>
    <n v="0"/>
    <n v="1"/>
    <s v=""/>
    <s v=""/>
  </r>
  <r>
    <n v="86"/>
    <s v="CircularDVF_Rigid_EC_On_Corr_On"/>
    <x v="2"/>
    <x v="0"/>
    <n v="1.0084221935957101"/>
    <n v="114.67470087506"/>
    <n v="0.50842219359570595"/>
    <n v="-20.325299124939999"/>
    <n v="0"/>
    <n v="0"/>
    <n v="1.0084221935957101"/>
    <n v="20.325299124939988"/>
  </r>
  <r>
    <n v="87"/>
    <s v="CircularDVF_Rigid_EC_On_Corr_On"/>
    <x v="2"/>
    <x v="1"/>
    <n v="0.52944966235451096"/>
    <n v="92.516261975225902"/>
    <n v="2.9449662354510901E-2"/>
    <n v="2.5162619752259201"/>
    <n v="1"/>
    <n v="0"/>
    <n v="0.52944966235451096"/>
    <n v="2.5162619752259161"/>
  </r>
  <r>
    <n v="88"/>
    <s v="CircularDVF_Rigid_EC_On_Corr_On"/>
    <x v="0"/>
    <x v="3"/>
    <n v="0"/>
    <n v="0"/>
    <n v="-0.7"/>
    <n v="0"/>
    <n v="0"/>
    <n v="1"/>
    <s v=""/>
    <s v=""/>
  </r>
  <r>
    <n v="89"/>
    <s v="CircularDVF_Rigid_EC_On_Corr_On"/>
    <x v="0"/>
    <x v="0"/>
    <n v="1.2555928605803299"/>
    <n v="96.733246445267099"/>
    <n v="0.55559286058032897"/>
    <n v="-38.266753554732901"/>
    <n v="0"/>
    <n v="0"/>
    <n v="1.2555928605803299"/>
    <n v="38.266753554732901"/>
  </r>
  <r>
    <n v="90"/>
    <s v="CircularDVF_Rigid_EC_On_Corr_On"/>
    <x v="0"/>
    <x v="4"/>
    <n v="0"/>
    <n v="0"/>
    <n v="-0.7"/>
    <n v="-180"/>
    <n v="0"/>
    <n v="1"/>
    <s v=""/>
    <s v=""/>
  </r>
  <r>
    <n v="91"/>
    <s v="CircularDVF_Rigid_EC_On_Corr_On"/>
    <x v="0"/>
    <x v="1"/>
    <n v="0.77534009977221197"/>
    <n v="95.543473008283499"/>
    <n v="7.5340099772212094E-2"/>
    <n v="5.5434730082835104"/>
    <n v="1"/>
    <n v="0"/>
    <n v="0.77534009977221197"/>
    <n v="5.5434730082835131"/>
  </r>
  <r>
    <n v="92"/>
    <s v="CircularDVF_Rigid_EC_On_Corr_On"/>
    <x v="3"/>
    <x v="3"/>
    <n v="0"/>
    <n v="0"/>
    <n v="-1"/>
    <n v="0"/>
    <n v="0"/>
    <n v="1"/>
    <s v=""/>
    <s v=""/>
  </r>
  <r>
    <n v="93"/>
    <s v="CircularDVF_Rigid_EC_On_Corr_On"/>
    <x v="3"/>
    <x v="1"/>
    <n v="0.49332912895387498"/>
    <n v="92.700629337395299"/>
    <n v="-0.50667087104612496"/>
    <n v="2.7006293373952999"/>
    <n v="1"/>
    <n v="0"/>
    <n v="0.49332912895387498"/>
    <n v="2.7006293373952985"/>
  </r>
  <r>
    <n v="94"/>
    <s v="CircularDVF_Rigid_EC_On_Corr_On"/>
    <x v="4"/>
    <x v="4"/>
    <n v="0"/>
    <n v="0"/>
    <n v="-1.5"/>
    <n v="-180"/>
    <n v="0"/>
    <n v="1"/>
    <s v=""/>
    <s v=""/>
  </r>
  <r>
    <n v="95"/>
    <s v="CircularDVF_Rigid_EC_On_Corr_On"/>
    <x v="3"/>
    <x v="4"/>
    <n v="9.3208310909630304E-2"/>
    <n v="14.1132538778865"/>
    <n v="-0.90679168909037"/>
    <n v="-165.88674612211301"/>
    <n v="1"/>
    <n v="0"/>
    <n v="9.3208310909630304E-2"/>
    <n v="14.113253877886507"/>
  </r>
  <r>
    <n v="96"/>
    <s v="CircularDVF_Rigid_EC_On_Corr_On"/>
    <x v="0"/>
    <x v="0"/>
    <n v="1.0858130176601599"/>
    <n v="111.634381627002"/>
    <n v="0.38581301766015902"/>
    <n v="-23.365618372997901"/>
    <n v="0"/>
    <n v="0"/>
    <n v="1.0858130176601599"/>
    <n v="23.365618372998"/>
  </r>
  <r>
    <n v="97"/>
    <s v="CircularDVF_Rigid_EC_On_Corr_On"/>
    <x v="1"/>
    <x v="4"/>
    <n v="0"/>
    <n v="0"/>
    <n v="-0.35"/>
    <n v="-180"/>
    <n v="0"/>
    <n v="1"/>
    <s v=""/>
    <s v=""/>
  </r>
  <r>
    <n v="98"/>
    <s v="CircularDVF_Rigid_EC_On_Corr_On"/>
    <x v="4"/>
    <x v="1"/>
    <n v="1.09154304361722"/>
    <n v="101.049378057029"/>
    <n v="-0.40845695638278501"/>
    <n v="11.049378057028999"/>
    <n v="1"/>
    <n v="0"/>
    <n v="1.09154304361722"/>
    <n v="11.049378057029003"/>
  </r>
  <r>
    <n v="99"/>
    <s v="CircularDVF_Rigid_EC_On_Corr_On"/>
    <x v="3"/>
    <x v="1"/>
    <n v="0.73900576202053503"/>
    <n v="101.082164296747"/>
    <n v="-0.26099423797946503"/>
    <n v="11.0821642967471"/>
    <n v="1"/>
    <n v="0"/>
    <n v="0.73900576202053503"/>
    <n v="11.08216429674701"/>
  </r>
  <r>
    <n v="100"/>
    <s v="CircularDVF_Rigid_EC_On_Corr_On"/>
    <x v="0"/>
    <x v="2"/>
    <n v="1.39044676566102"/>
    <n v="101.898524147815"/>
    <n v="0.69044676566101904"/>
    <n v="56.898524147815401"/>
    <n v="1"/>
    <n v="0"/>
    <n v="1.39044676566102"/>
    <n v="33.10147585218499"/>
  </r>
  <r>
    <n v="101"/>
    <s v="CircularDVF_Rigid_EC_On_Corr_On"/>
    <x v="1"/>
    <x v="1"/>
    <n v="0.51866620068486302"/>
    <n v="90.855948960250302"/>
    <n v="0.16866620068486299"/>
    <n v="0.85594896025031597"/>
    <n v="1"/>
    <n v="0"/>
    <n v="0.51866620068486302"/>
    <n v="0.8559489602503163"/>
  </r>
  <r>
    <n v="102"/>
    <s v="CircularDVF_Rigid_EC_On_Corr_On"/>
    <x v="3"/>
    <x v="0"/>
    <n v="1.00575957513801"/>
    <n v="117.696867418208"/>
    <n v="5.7595751380106197E-3"/>
    <n v="-17.303132581792099"/>
    <n v="0"/>
    <n v="0"/>
    <n v="1.00575957513801"/>
    <n v="17.303132581791999"/>
  </r>
  <r>
    <n v="103"/>
    <s v="CircularDVF_Rigid_EC_On_Corr_On"/>
    <x v="1"/>
    <x v="4"/>
    <n v="0"/>
    <n v="0"/>
    <n v="-0.35"/>
    <n v="-180"/>
    <n v="0"/>
    <n v="1"/>
    <s v=""/>
    <s v=""/>
  </r>
  <r>
    <n v="104"/>
    <s v="CircularDVF_Rigid_EC_On_Corr_On"/>
    <x v="1"/>
    <x v="2"/>
    <n v="0.95131317955696704"/>
    <n v="119.432319867595"/>
    <n v="0.60131317955696695"/>
    <n v="74.432319867594799"/>
    <n v="1"/>
    <n v="0"/>
    <n v="0.95131317955696704"/>
    <n v="15.567680132405002"/>
  </r>
  <r>
    <n v="105"/>
    <s v="CircularDVF_Rigid_EC_On_Corr_On"/>
    <x v="2"/>
    <x v="0"/>
    <n v="1.4356174834837401"/>
    <n v="115.237332624605"/>
    <n v="0.93561748348374396"/>
    <n v="-19.762667375394699"/>
    <n v="0"/>
    <n v="0"/>
    <n v="1.4356174834837401"/>
    <n v="19.762667375394983"/>
  </r>
  <r>
    <n v="106"/>
    <s v="CircularDVF_Rigid_EC_On_Corr_On"/>
    <x v="2"/>
    <x v="4"/>
    <n v="7.9320762414273605E-2"/>
    <n v="119.2358045687"/>
    <n v="-0.42067923758572601"/>
    <n v="-60.764195431300301"/>
    <n v="0"/>
    <n v="0"/>
    <n v="7.9320762414273605E-2"/>
    <n v="60.764195431299996"/>
  </r>
  <r>
    <n v="107"/>
    <s v="CircularDVF_Rigid_EC_On_Corr_On"/>
    <x v="4"/>
    <x v="0"/>
    <n v="0.98869204678662104"/>
    <n v="90.449017292718295"/>
    <n v="-0.51130795321337896"/>
    <n v="-44.550982707281698"/>
    <n v="0"/>
    <n v="0"/>
    <n v="0.98869204678662104"/>
    <n v="44.550982707281719"/>
  </r>
  <r>
    <n v="108"/>
    <s v="CircularDVF_Rigid_EC_On_Corr_On"/>
    <x v="0"/>
    <x v="3"/>
    <n v="0"/>
    <n v="0"/>
    <n v="-0.7"/>
    <n v="0"/>
    <n v="0"/>
    <n v="1"/>
    <s v=""/>
    <s v=""/>
  </r>
  <r>
    <n v="109"/>
    <s v="CircularDVF_Rigid_EC_On_Corr_On"/>
    <x v="4"/>
    <x v="1"/>
    <n v="0.59120071932241602"/>
    <n v="88.247616300349904"/>
    <n v="-0.90879928067758398"/>
    <n v="-1.7523836996500699"/>
    <n v="0"/>
    <n v="0"/>
    <n v="0.59120071932241602"/>
    <n v="1.7523836996500961"/>
  </r>
  <r>
    <n v="110"/>
    <s v="CircularDVF_Rigid_EC_On_Corr_On"/>
    <x v="4"/>
    <x v="4"/>
    <n v="5.3782432764718703E-2"/>
    <n v="87.247514599731105"/>
    <n v="-1.4462175672352799"/>
    <n v="-92.752485400268895"/>
    <n v="1"/>
    <n v="0"/>
    <n v="5.3782432764718703E-2"/>
    <n v="87.247514599731119"/>
  </r>
  <r>
    <n v="111"/>
    <s v="CircularDVF_Rigid_EC_On_Corr_On"/>
    <x v="4"/>
    <x v="1"/>
    <n v="0.98942042059596202"/>
    <n v="87.756015620538406"/>
    <n v="-0.51057957940403798"/>
    <n v="-2.2439843794616099"/>
    <n v="0"/>
    <n v="0"/>
    <n v="0.98942042059596202"/>
    <n v="2.2439843794616081"/>
  </r>
  <r>
    <n v="112"/>
    <s v="CircularDVF_Rigid_EC_On_Corr_On"/>
    <x v="1"/>
    <x v="3"/>
    <n v="0"/>
    <n v="0"/>
    <n v="-0.35"/>
    <n v="0"/>
    <n v="0"/>
    <n v="1"/>
    <s v=""/>
    <s v=""/>
  </r>
  <r>
    <n v="113"/>
    <s v="CircularDVF_Rigid_EC_On_Corr_On"/>
    <x v="4"/>
    <x v="0"/>
    <n v="1.4898889113218301"/>
    <n v="90.893932339413496"/>
    <n v="-1.01110886781726E-2"/>
    <n v="-44.106067660586497"/>
    <n v="0"/>
    <n v="0"/>
    <n v="1.4898889113218301"/>
    <n v="44.106067660586518"/>
  </r>
  <r>
    <n v="114"/>
    <s v="CircularDVF_Rigid_EC_On_Corr_On"/>
    <x v="3"/>
    <x v="1"/>
    <n v="0.52924804423664795"/>
    <n v="91.957589757413601"/>
    <n v="-0.47075195576335199"/>
    <n v="1.9575897574136401"/>
    <n v="1"/>
    <n v="0"/>
    <n v="0.52924804423664795"/>
    <n v="1.9575897574135865"/>
  </r>
  <r>
    <n v="115"/>
    <s v="CircularDVF_Rigid_EC_On_Corr_On"/>
    <x v="2"/>
    <x v="4"/>
    <n v="0"/>
    <n v="0"/>
    <n v="-0.5"/>
    <n v="-180"/>
    <n v="0"/>
    <n v="1"/>
    <s v=""/>
    <s v=""/>
  </r>
  <r>
    <n v="116"/>
    <s v="CircularDVF_Rigid_EC_On_Corr_On"/>
    <x v="3"/>
    <x v="1"/>
    <n v="1.19018318545276"/>
    <n v="90.621674599066495"/>
    <n v="0.190183185452756"/>
    <n v="0.621674599066523"/>
    <n v="1"/>
    <n v="0"/>
    <n v="1.19018318545276"/>
    <n v="0.62167459906649469"/>
  </r>
  <r>
    <n v="117"/>
    <s v="CircularDVF_Rigid_EC_On_Corr_On"/>
    <x v="2"/>
    <x v="0"/>
    <n v="1.6199095548207201"/>
    <n v="113.589624598919"/>
    <n v="1.1199095548207201"/>
    <n v="-21.410375401080699"/>
    <n v="0"/>
    <n v="0"/>
    <n v="1.6199095548207201"/>
    <n v="21.410375401081012"/>
  </r>
  <r>
    <n v="118"/>
    <s v="CircularDVF_Rigid_EC_On_Corr_On"/>
    <x v="3"/>
    <x v="4"/>
    <n v="0"/>
    <n v="0"/>
    <n v="-1"/>
    <n v="-180"/>
    <n v="0"/>
    <n v="1"/>
    <s v=""/>
    <s v=""/>
  </r>
  <r>
    <n v="119"/>
    <s v="CircularDVF_Rigid_EC_On_Corr_On"/>
    <x v="1"/>
    <x v="2"/>
    <n v="1.9410992376071099"/>
    <n v="110.320489101448"/>
    <n v="1.59109923760711"/>
    <n v="65.320489101448302"/>
    <n v="1"/>
    <n v="0"/>
    <n v="1.9410992376071099"/>
    <n v="24.679510898551996"/>
  </r>
  <r>
    <n v="120"/>
    <s v="CircularDVF_Rigid_EC_On_Corr_On"/>
    <x v="0"/>
    <x v="4"/>
    <n v="0"/>
    <n v="0"/>
    <n v="-0.7"/>
    <n v="-180"/>
    <n v="0"/>
    <n v="1"/>
    <s v=""/>
    <s v=""/>
  </r>
  <r>
    <n v="121"/>
    <s v="CircularDVF_Rigid_EC_On_Corr_On"/>
    <x v="2"/>
    <x v="1"/>
    <n v="1.55651054398802"/>
    <n v="101.388241007739"/>
    <n v="1.05651054398802"/>
    <n v="11.3882410077385"/>
    <n v="1"/>
    <n v="0"/>
    <n v="1.55651054398802"/>
    <n v="11.388241007738998"/>
  </r>
  <r>
    <n v="122"/>
    <s v="CircularDVF_Rigid_EC_On_Corr_On"/>
    <x v="4"/>
    <x v="3"/>
    <n v="0"/>
    <n v="0"/>
    <n v="-1.5"/>
    <n v="0"/>
    <n v="0"/>
    <n v="1"/>
    <s v=""/>
    <s v=""/>
  </r>
  <r>
    <n v="123"/>
    <s v="CircularDVF_Rigid_EC_On_Corr_On"/>
    <x v="4"/>
    <x v="4"/>
    <n v="0"/>
    <n v="0"/>
    <n v="-1.5"/>
    <n v="-180"/>
    <n v="0"/>
    <n v="1"/>
    <s v=""/>
    <s v=""/>
  </r>
  <r>
    <n v="124"/>
    <s v="CircularDVF_Rigid_EC_On_Corr_On"/>
    <x v="1"/>
    <x v="1"/>
    <n v="0.436030425959887"/>
    <n v="91.018182727479797"/>
    <n v="8.6030425959886497E-2"/>
    <n v="1.0181827274798301"/>
    <n v="1"/>
    <n v="0"/>
    <n v="0.436030425959887"/>
    <n v="1.0181827274797968"/>
  </r>
  <r>
    <n v="125"/>
    <s v="CircularDVF_Rigid_EC_On_Corr_On"/>
    <x v="1"/>
    <x v="0"/>
    <n v="1.9973677969649499"/>
    <n v="125.85633846354899"/>
    <n v="1.6473677969649501"/>
    <n v="-9.1436615364506206"/>
    <n v="0"/>
    <n v="0"/>
    <n v="1.9973677969649499"/>
    <n v="9.1436615364510203"/>
  </r>
  <r>
    <n v="126"/>
    <s v="CircularDVF_Rigid_EC_On_Corr_On"/>
    <x v="1"/>
    <x v="2"/>
    <n v="1.4722521640966699"/>
    <n v="126.741242683881"/>
    <n v="1.1222521640966701"/>
    <n v="81.741242683880699"/>
    <n v="1"/>
    <n v="0"/>
    <n v="1.4722521640966699"/>
    <n v="8.258757316118988"/>
  </r>
  <r>
    <n v="127"/>
    <s v="CircularDVF_Rigid_EC_On_Corr_On"/>
    <x v="3"/>
    <x v="3"/>
    <n v="9.6250253754964293E-2"/>
    <n v="20.088188072147801"/>
    <n v="-0.90374974624503601"/>
    <n v="20.088188072147801"/>
    <n v="0"/>
    <n v="0"/>
    <n v="9.6250253754964293E-2"/>
    <n v="20.088188072147801"/>
  </r>
  <r>
    <n v="128"/>
    <s v="CircularDVF_Rigid_EC_On_Corr_On"/>
    <x v="1"/>
    <x v="2"/>
    <n v="1.0537739768608501"/>
    <n v="80.833180844239294"/>
    <n v="0.70377397686085397"/>
    <n v="35.833180844239301"/>
    <n v="0"/>
    <n v="0"/>
    <n v="1.0537739768608501"/>
    <n v="35.83318084423928"/>
  </r>
  <r>
    <n v="129"/>
    <s v="CircularDVF_Rigid_EC_On_Corr_On"/>
    <x v="3"/>
    <x v="0"/>
    <n v="0.93992236807562102"/>
    <n v="102.86009220357801"/>
    <n v="-6.0077631924379399E-2"/>
    <n v="-32.139907796422101"/>
    <n v="0"/>
    <n v="0"/>
    <n v="0.93992236807562102"/>
    <n v="32.139907796421994"/>
  </r>
  <r>
    <n v="130"/>
    <s v="CircularDVF_Rigid_EC_On_Corr_On"/>
    <x v="0"/>
    <x v="4"/>
    <n v="0"/>
    <n v="0"/>
    <n v="-0.7"/>
    <n v="-180"/>
    <n v="0"/>
    <n v="1"/>
    <s v=""/>
    <s v=""/>
  </r>
  <r>
    <n v="131"/>
    <s v="CircularDVF_Rigid_EC_On_Corr_On"/>
    <x v="1"/>
    <x v="1"/>
    <n v="0.50907083575039602"/>
    <n v="86.800820824920507"/>
    <n v="0.15907083575039599"/>
    <n v="-3.19917917507951"/>
    <n v="0"/>
    <n v="0"/>
    <n v="0.50907083575039602"/>
    <n v="3.1991791750795073"/>
  </r>
  <r>
    <n v="132"/>
    <s v="CircularDVF_Rigid_EC_On_Corr_On"/>
    <x v="1"/>
    <x v="0"/>
    <n v="1.4846989613941599"/>
    <n v="126.383507193814"/>
    <n v="1.13469896139416"/>
    <n v="-8.6164928061864998"/>
    <n v="0"/>
    <n v="0"/>
    <n v="1.4846989613941599"/>
    <n v="8.6164928061859882"/>
  </r>
  <r>
    <n v="133"/>
    <s v="CircularDVF_Rigid_EC_On_Corr_On"/>
    <x v="4"/>
    <x v="0"/>
    <n v="1.4364238650263501"/>
    <n v="85.978973244125299"/>
    <n v="-6.3576134973654996E-2"/>
    <n v="-49.021026755874701"/>
    <n v="1"/>
    <n v="0"/>
    <n v="1.4364238650263501"/>
    <n v="40.978973244125314"/>
  </r>
  <r>
    <n v="134"/>
    <s v="CircularDVF_Rigid_EC_On_Corr_On"/>
    <x v="0"/>
    <x v="2"/>
    <n v="1.43880135556679"/>
    <n v="82.885189071039804"/>
    <n v="0.73880135556678805"/>
    <n v="37.885189071039797"/>
    <n v="0"/>
    <n v="0"/>
    <n v="1.43880135556679"/>
    <n v="37.885189071039804"/>
  </r>
  <r>
    <n v="135"/>
    <s v="CircularDVF_Rigid_EC_On_Corr_On"/>
    <x v="4"/>
    <x v="2"/>
    <n v="1.4838666691008999"/>
    <n v="98.104716543006703"/>
    <n v="-1.6133330899095199E-2"/>
    <n v="53.104716543006703"/>
    <n v="1"/>
    <n v="0"/>
    <n v="1.4838666691008999"/>
    <n v="36.895283456993297"/>
  </r>
  <r>
    <n v="136"/>
    <s v="CircularDVF_Rigid_EC_On_Corr_On"/>
    <x v="3"/>
    <x v="3"/>
    <n v="0"/>
    <n v="0"/>
    <n v="-1"/>
    <n v="0"/>
    <n v="0"/>
    <n v="1"/>
    <s v=""/>
    <s v=""/>
  </r>
  <r>
    <n v="137"/>
    <s v="CircularDVF_Rigid_EC_On_Corr_On"/>
    <x v="0"/>
    <x v="3"/>
    <n v="0"/>
    <n v="0"/>
    <n v="-0.7"/>
    <n v="0"/>
    <n v="0"/>
    <n v="1"/>
    <s v=""/>
    <s v=""/>
  </r>
  <r>
    <n v="138"/>
    <s v="CircularDVF_Rigid_EC_On_Corr_On"/>
    <x v="3"/>
    <x v="3"/>
    <n v="0"/>
    <n v="0"/>
    <n v="-1"/>
    <n v="0"/>
    <n v="0"/>
    <n v="1"/>
    <s v=""/>
    <s v=""/>
  </r>
  <r>
    <n v="139"/>
    <s v="CircularDVF_Rigid_EC_On_Corr_On"/>
    <x v="2"/>
    <x v="2"/>
    <n v="1.23743719010009"/>
    <n v="111.166296239155"/>
    <n v="0.73743719010009001"/>
    <n v="66.166296239154903"/>
    <n v="1"/>
    <n v="0"/>
    <n v="1.23743719010009"/>
    <n v="23.833703760844998"/>
  </r>
  <r>
    <n v="140"/>
    <s v="CircularDVF_Rigid_EC_On_Corr_On"/>
    <x v="2"/>
    <x v="1"/>
    <n v="0.53426067793451903"/>
    <n v="91.385024634927802"/>
    <n v="3.42606779345195E-2"/>
    <n v="1.3850246349278399"/>
    <n v="1"/>
    <n v="0"/>
    <n v="0.53426067793451903"/>
    <n v="1.3850246349277882"/>
  </r>
  <r>
    <n v="141"/>
    <s v="CircularDVF_Rigid_EC_On_Corr_On"/>
    <x v="4"/>
    <x v="2"/>
    <n v="0.60326307997345496"/>
    <n v="101.608194962817"/>
    <n v="-0.89673692002654504"/>
    <n v="56.608194962817301"/>
    <n v="1"/>
    <n v="0"/>
    <n v="0.60326307997345496"/>
    <n v="33.391805037183019"/>
  </r>
  <r>
    <n v="142"/>
    <s v="CircularDVF_Rigid_EC_On_Corr_On"/>
    <x v="2"/>
    <x v="2"/>
    <n v="1.5036755088210201"/>
    <n v="119.083279706195"/>
    <n v="1.0036755088210201"/>
    <n v="74.083279706195299"/>
    <n v="1"/>
    <n v="0"/>
    <n v="1.5036755088210201"/>
    <n v="15.916720293804985"/>
  </r>
  <r>
    <n v="143"/>
    <s v="CircularDVF_Rigid_EC_On_Corr_On"/>
    <x v="4"/>
    <x v="1"/>
    <n v="0.95775621841911895"/>
    <n v="90.772549989677998"/>
    <n v="-0.54224378158088105"/>
    <n v="0.77254998967799804"/>
    <n v="1"/>
    <n v="0"/>
    <n v="0.95775621841911895"/>
    <n v="0.77254998967799793"/>
  </r>
  <r>
    <n v="144"/>
    <s v="CircularDVF_Rigid_EC_On_Corr_On"/>
    <x v="3"/>
    <x v="4"/>
    <n v="0"/>
    <n v="0"/>
    <n v="-1"/>
    <n v="-180"/>
    <n v="0"/>
    <n v="1"/>
    <s v=""/>
    <s v=""/>
  </r>
  <r>
    <n v="145"/>
    <s v="CircularDVF_Rigid_EC_On_Corr_On"/>
    <x v="1"/>
    <x v="1"/>
    <n v="0.99939641358484999"/>
    <n v="88.371034767558598"/>
    <n v="0.64939641358485001"/>
    <n v="-1.6289652324413699"/>
    <n v="0"/>
    <n v="0"/>
    <n v="0.99939641358484999"/>
    <n v="1.6289652324414021"/>
  </r>
  <r>
    <n v="146"/>
    <s v="CircularDVF_Rigid_EC_On_Corr_On"/>
    <x v="0"/>
    <x v="2"/>
    <n v="1.1026670056447001"/>
    <n v="88.523631490186901"/>
    <n v="0.40266700564470298"/>
    <n v="43.523631490186901"/>
    <n v="0"/>
    <n v="0"/>
    <n v="1.1026670056447001"/>
    <n v="43.523631490186915"/>
  </r>
  <r>
    <n v="147"/>
    <s v="CircularDVF_Rigid_EC_On_Corr_On"/>
    <x v="0"/>
    <x v="4"/>
    <n v="0"/>
    <n v="0"/>
    <n v="-0.7"/>
    <n v="-180"/>
    <n v="0"/>
    <n v="1"/>
    <s v=""/>
    <s v=""/>
  </r>
  <r>
    <n v="148"/>
    <s v="CircularDVF_Rigid_EC_On_Corr_On"/>
    <x v="2"/>
    <x v="0"/>
    <n v="1.5760039775471599"/>
    <n v="112.244283441332"/>
    <n v="1.0760039775471599"/>
    <n v="-22.755716558667999"/>
    <n v="0"/>
    <n v="0"/>
    <n v="1.5760039775471599"/>
    <n v="22.755716558667984"/>
  </r>
  <r>
    <n v="149"/>
    <s v="CircularDVF_Rigid_EC_On_Corr_On"/>
    <x v="2"/>
    <x v="3"/>
    <n v="0"/>
    <n v="0"/>
    <n v="-0.5"/>
    <n v="0"/>
    <n v="0"/>
    <n v="1"/>
    <s v=""/>
    <s v=""/>
  </r>
  <r>
    <n v="150"/>
    <s v="CircularDVF_Rigid_EC_On_Corr_On"/>
    <x v="2"/>
    <x v="4"/>
    <n v="0.10224534126431099"/>
    <n v="9.8906049417580597"/>
    <n v="-0.39775465873568899"/>
    <n v="-170.109395058242"/>
    <n v="1"/>
    <n v="0"/>
    <n v="0.10224534126431099"/>
    <n v="9.8906049417580562"/>
  </r>
  <r>
    <s v="hayashihara1"/>
    <s v="CircularDVF_Rigid_EC_On_Corr_On"/>
    <x v="4"/>
    <x v="4"/>
    <n v="1.1707722807376599"/>
    <n v="177.87609677536301"/>
    <n v="-0.32922771926234001"/>
    <n v="-2.1239032246370999"/>
    <n v="0"/>
    <n v="0"/>
    <n v="1.1707722807376599"/>
    <n v="2.1239032246369902"/>
  </r>
  <r>
    <n v="2"/>
    <s v="CircularDVF_Rigid_EC_On_Corr_On"/>
    <x v="1"/>
    <x v="1"/>
    <n v="0.714936330128357"/>
    <n v="90.620955956416395"/>
    <n v="0.36493633012835702"/>
    <n v="0.62095595641642398"/>
    <n v="1"/>
    <n v="0"/>
    <n v="0.714936330128357"/>
    <n v="0.62095595641639534"/>
  </r>
  <r>
    <n v="3"/>
    <s v="CircularDVF_Rigid_EC_On_Corr_On"/>
    <x v="0"/>
    <x v="2"/>
    <n v="1.18398414494292"/>
    <n v="47.280719767125397"/>
    <n v="0.48398414494292102"/>
    <n v="2.2807197671253898"/>
    <n v="0"/>
    <n v="0"/>
    <n v="1.18398414494292"/>
    <n v="2.2807197671253903"/>
  </r>
  <r>
    <n v="4"/>
    <s v="CircularDVF_Rigid_EC_On_Corr_On"/>
    <x v="0"/>
    <x v="4"/>
    <n v="1.4653820278927201"/>
    <n v="177.899086332179"/>
    <n v="0.76538202789271903"/>
    <n v="-2.1009136678213198"/>
    <n v="0"/>
    <n v="0"/>
    <n v="1.4653820278927201"/>
    <n v="2.1009136678210041"/>
  </r>
  <r>
    <n v="5"/>
    <s v="CircularDVF_Rigid_EC_On_Corr_On"/>
    <x v="1"/>
    <x v="2"/>
    <n v="0.99899586790439399"/>
    <n v="89.8518726684039"/>
    <n v="0.64899586790439401"/>
    <n v="44.8518726684039"/>
    <n v="0"/>
    <n v="0"/>
    <n v="0.99899586790439399"/>
    <n v="44.8518726684039"/>
  </r>
  <r>
    <n v="6"/>
    <s v="CircularDVF_Rigid_EC_On_Corr_On"/>
    <x v="2"/>
    <x v="2"/>
    <n v="0.79957005062091602"/>
    <n v="44.450354289721702"/>
    <n v="0.29957005062091602"/>
    <n v="-0.54964571027829801"/>
    <n v="0"/>
    <n v="0"/>
    <n v="0.79957005062091602"/>
    <n v="0.54964571027829834"/>
  </r>
  <r>
    <n v="7"/>
    <s v="CircularDVF_Rigid_EC_On_Corr_On"/>
    <x v="2"/>
    <x v="3"/>
    <n v="0.99958594924121702"/>
    <n v="0.71060888949710899"/>
    <n v="0.49958594924121702"/>
    <n v="0.71060888949710899"/>
    <n v="0"/>
    <n v="0"/>
    <n v="0.99958594924121702"/>
    <n v="0.71060888949710943"/>
  </r>
  <r>
    <n v="8"/>
    <s v="CircularDVF_Rigid_EC_On_Corr_On"/>
    <x v="2"/>
    <x v="2"/>
    <n v="1.4786158833863301"/>
    <n v="60.6051752240433"/>
    <n v="0.97861588338632899"/>
    <n v="15.6051752240433"/>
    <n v="0"/>
    <n v="0"/>
    <n v="1.4786158833863301"/>
    <n v="15.605175224043307"/>
  </r>
  <r>
    <n v="9"/>
    <s v="CircularDVF_Rigid_EC_On_Corr_On"/>
    <x v="2"/>
    <x v="1"/>
    <n v="1.2211083876401201"/>
    <n v="89.8788162138828"/>
    <n v="0.72110838764012497"/>
    <n v="-0.12118378611722801"/>
    <n v="0"/>
    <n v="0"/>
    <n v="1.2211083876401201"/>
    <n v="0.12118378611720004"/>
  </r>
  <r>
    <n v="10"/>
    <s v="CircularDVF_Rigid_EC_On_Corr_On"/>
    <x v="3"/>
    <x v="2"/>
    <n v="1.0063350851224"/>
    <n v="52.906590540469203"/>
    <n v="6.3350851223979996E-3"/>
    <n v="7.9065905404692103"/>
    <n v="0"/>
    <n v="0"/>
    <n v="1.0063350851224"/>
    <n v="7.9065905404692103"/>
  </r>
  <r>
    <n v="11"/>
    <s v="CircularDVF_Rigid_EC_On_Corr_On"/>
    <x v="1"/>
    <x v="1"/>
    <n v="1.03092044566345"/>
    <n v="87.559079956412305"/>
    <n v="0.680920445663452"/>
    <n v="-2.4409200435876501"/>
    <n v="0"/>
    <n v="0"/>
    <n v="1.03092044566345"/>
    <n v="2.4409200435877096"/>
  </r>
  <r>
    <n v="12"/>
    <s v="CircularDVF_Rigid_EC_On_Corr_On"/>
    <x v="1"/>
    <x v="4"/>
    <n v="1.8419838956842001"/>
    <n v="178.65022297368299"/>
    <n v="1.4919838956842"/>
    <n v="-1.34977702631716"/>
    <n v="0"/>
    <n v="0"/>
    <n v="1.8419838956842001"/>
    <n v="1.3497770263170139"/>
  </r>
  <r>
    <n v="13"/>
    <s v="CircularDVF_Rigid_EC_On_Corr_On"/>
    <x v="1"/>
    <x v="4"/>
    <n v="1.5368132670388599"/>
    <n v="179.34521959773201"/>
    <n v="1.18681326703886"/>
    <n v="-0.65478040226776102"/>
    <n v="0"/>
    <n v="0"/>
    <n v="1.5368132670388599"/>
    <n v="0.65478040226798839"/>
  </r>
  <r>
    <n v="14"/>
    <s v="CircularDVF_Rigid_EC_On_Corr_On"/>
    <x v="1"/>
    <x v="0"/>
    <n v="1.59735523324506"/>
    <n v="143.16345262950099"/>
    <n v="1.2473552332450599"/>
    <n v="8.1634526295007408"/>
    <n v="0"/>
    <n v="0"/>
    <n v="1.59735523324506"/>
    <n v="8.1634526295009948"/>
  </r>
  <r>
    <n v="15"/>
    <s v="CircularDVF_Rigid_EC_On_Corr_On"/>
    <x v="4"/>
    <x v="2"/>
    <n v="0.88180281965678997"/>
    <n v="48.776187070255403"/>
    <n v="-0.61819718034321003"/>
    <n v="3.7761870702554501"/>
    <n v="0"/>
    <n v="0"/>
    <n v="0.88180281965678997"/>
    <n v="3.7761870702553892"/>
  </r>
  <r>
    <n v="16"/>
    <s v="CircularDVF_Rigid_EC_On_Corr_On"/>
    <x v="0"/>
    <x v="2"/>
    <n v="0.70302525991421405"/>
    <n v="49.439800503799503"/>
    <n v="3.0252599142138702E-3"/>
    <n v="4.4398005037994599"/>
    <n v="0"/>
    <n v="0"/>
    <n v="0.70302525991421405"/>
    <n v="4.4398005037995176"/>
  </r>
  <r>
    <n v="17"/>
    <s v="CircularDVF_Rigid_EC_On_Corr_On"/>
    <x v="0"/>
    <x v="3"/>
    <n v="1.06151876307086"/>
    <n v="0.390330172171787"/>
    <n v="0.361518763070865"/>
    <n v="0.390330172171787"/>
    <n v="0"/>
    <n v="0"/>
    <n v="1.06151876307086"/>
    <n v="0.39033017217178667"/>
  </r>
  <r>
    <n v="18"/>
    <s v="CircularDVF_Rigid_EC_On_Corr_On"/>
    <x v="3"/>
    <x v="4"/>
    <n v="1.2322687741038101"/>
    <n v="178.702958674873"/>
    <n v="0.232268774103807"/>
    <n v="-1.2970413251270501"/>
    <n v="0"/>
    <n v="0"/>
    <n v="1.2322687741038101"/>
    <n v="1.2970413251269974"/>
  </r>
  <r>
    <n v="19"/>
    <s v="CircularDVF_Rigid_EC_On_Corr_On"/>
    <x v="1"/>
    <x v="4"/>
    <n v="1.9603561520414701"/>
    <n v="179.48669186173001"/>
    <n v="1.61035615204147"/>
    <n v="-0.51330813827018995"/>
    <n v="0"/>
    <n v="0"/>
    <n v="1.9603561520414701"/>
    <n v="0.51330813826999133"/>
  </r>
  <r>
    <n v="20"/>
    <s v="CircularDVF_Rigid_EC_On_Corr_On"/>
    <x v="1"/>
    <x v="2"/>
    <n v="0.56510302042225702"/>
    <n v="90.261861885643697"/>
    <n v="0.21510302042225701"/>
    <n v="45.261861885643697"/>
    <n v="1"/>
    <n v="0"/>
    <n v="0.56510302042225702"/>
    <n v="44.738138114356303"/>
  </r>
  <r>
    <n v="21"/>
    <s v="CircularDVF_Rigid_EC_On_Corr_On"/>
    <x v="2"/>
    <x v="1"/>
    <n v="1.4742678706284"/>
    <n v="89.498122686385202"/>
    <n v="0.97426787062839504"/>
    <n v="-0.501877313614841"/>
    <n v="0"/>
    <n v="0"/>
    <n v="1.4742678706284"/>
    <n v="0.50187731361478427"/>
  </r>
  <r>
    <n v="22"/>
    <s v="CircularDVF_Rigid_EC_On_Corr_On"/>
    <x v="4"/>
    <x v="3"/>
    <n v="0.66930809068824104"/>
    <n v="1.94598058876744"/>
    <n v="-0.83069190931175896"/>
    <n v="1.94598058876744"/>
    <n v="0"/>
    <n v="0"/>
    <n v="0.66930809068824104"/>
    <n v="1.9459805887674406"/>
  </r>
  <r>
    <n v="23"/>
    <s v="CircularDVF_Rigid_EC_On_Corr_On"/>
    <x v="3"/>
    <x v="2"/>
    <n v="0.82708400294638995"/>
    <n v="55.148690565706197"/>
    <n v="-0.17291599705360999"/>
    <n v="10.1486905657062"/>
    <n v="0"/>
    <n v="0"/>
    <n v="0.82708400294638995"/>
    <n v="10.148690565706204"/>
  </r>
  <r>
    <n v="24"/>
    <s v="CircularDVF_Rigid_EC_On_Corr_On"/>
    <x v="1"/>
    <x v="0"/>
    <n v="1.23802138150839"/>
    <n v="134.002623329941"/>
    <n v="0.88802138150839405"/>
    <n v="-0.99737667005945196"/>
    <n v="0"/>
    <n v="0"/>
    <n v="1.23802138150839"/>
    <n v="0.99737667005899766"/>
  </r>
  <r>
    <n v="25"/>
    <s v="CircularDVF_Rigid_EC_On_Corr_On"/>
    <x v="3"/>
    <x v="0"/>
    <n v="1.8025471803803399"/>
    <n v="148.48715343193999"/>
    <n v="0.80254718038033901"/>
    <n v="13.4871534319405"/>
    <n v="0"/>
    <n v="0"/>
    <n v="1.8025471803803399"/>
    <n v="13.487153431939987"/>
  </r>
  <r>
    <n v="26"/>
    <s v="CircularDVF_Rigid_EC_On_Corr_On"/>
    <x v="1"/>
    <x v="0"/>
    <n v="1.98581143484339"/>
    <n v="143.36557946875101"/>
    <n v="1.6358114348433901"/>
    <n v="8.3655794687507505"/>
    <n v="0"/>
    <n v="0"/>
    <n v="1.98581143484339"/>
    <n v="8.3655794687510081"/>
  </r>
  <r>
    <n v="27"/>
    <s v="CircularDVF_Rigid_EC_On_Corr_On"/>
    <x v="1"/>
    <x v="0"/>
    <n v="1.9847833063168701"/>
    <n v="140.50181084716701"/>
    <n v="1.63478330631687"/>
    <n v="5.5018108471674099"/>
    <n v="0"/>
    <n v="0"/>
    <n v="1.9847833063168701"/>
    <n v="5.5018108471670075"/>
  </r>
  <r>
    <n v="28"/>
    <s v="CircularDVF_Rigid_EC_On_Corr_On"/>
    <x v="2"/>
    <x v="4"/>
    <n v="1.2836671206533401"/>
    <n v="179.446657562914"/>
    <n v="0.78366712065334299"/>
    <n v="-0.55334243708603004"/>
    <n v="0"/>
    <n v="0"/>
    <n v="1.2836671206533401"/>
    <n v="0.55334243708600184"/>
  </r>
  <r>
    <n v="29"/>
    <s v="CircularDVF_Rigid_EC_On_Corr_On"/>
    <x v="4"/>
    <x v="2"/>
    <n v="0.83896385135476703"/>
    <n v="90.881946647332796"/>
    <n v="-0.66103614864523297"/>
    <n v="45.881946647332803"/>
    <n v="1"/>
    <n v="0"/>
    <n v="0.83896385135476703"/>
    <n v="44.118053352667204"/>
  </r>
  <r>
    <n v="30"/>
    <s v="CircularDVF_Rigid_EC_On_Corr_On"/>
    <x v="4"/>
    <x v="1"/>
    <n v="1.5210707121428599"/>
    <n v="88.735183189066902"/>
    <n v="2.1070712142858598E-2"/>
    <n v="-1.2648168109330999"/>
    <n v="0"/>
    <n v="0"/>
    <n v="1.5210707121428599"/>
    <n v="1.2648168109330982"/>
  </r>
  <r>
    <n v="31"/>
    <s v="CircularDVF_Rigid_EC_On_Corr_On"/>
    <x v="4"/>
    <x v="3"/>
    <n v="0.55025706285411202"/>
    <n v="1.2909539947936"/>
    <n v="-0.94974293714588798"/>
    <n v="1.2909539947936"/>
    <n v="0"/>
    <n v="0"/>
    <n v="0.55025706285411202"/>
    <n v="1.2909539947935968"/>
  </r>
  <r>
    <n v="32"/>
    <s v="CircularDVF_Rigid_EC_On_Corr_On"/>
    <x v="2"/>
    <x v="0"/>
    <n v="1.61074716237148"/>
    <n v="139.043961940098"/>
    <n v="1.11074716237148"/>
    <n v="4.0439619400983702"/>
    <n v="0"/>
    <n v="0"/>
    <n v="1.61074716237148"/>
    <n v="4.0439619400980007"/>
  </r>
  <r>
    <n v="33"/>
    <s v="CircularDVF_Rigid_EC_On_Corr_On"/>
    <x v="0"/>
    <x v="1"/>
    <n v="1.26791277634108"/>
    <n v="88.716079711080596"/>
    <n v="0.56791277634108295"/>
    <n v="-1.2839202889193799"/>
    <n v="0"/>
    <n v="0"/>
    <n v="1.26791277634108"/>
    <n v="1.2839202889194041"/>
  </r>
  <r>
    <n v="34"/>
    <s v="CircularDVF_Rigid_EC_On_Corr_On"/>
    <x v="0"/>
    <x v="1"/>
    <n v="0.81830467466970103"/>
    <n v="90.904214375141393"/>
    <n v="0.118304674669701"/>
    <n v="0.90421437514140701"/>
    <n v="1"/>
    <n v="0"/>
    <n v="0.81830467466970103"/>
    <n v="0.90421437514140734"/>
  </r>
  <r>
    <n v="35"/>
    <s v="CircularDVF_Rigid_EC_On_Corr_On"/>
    <x v="2"/>
    <x v="2"/>
    <n v="1.0266255529806401"/>
    <n v="47.018488910900999"/>
    <n v="0.52662555298064295"/>
    <n v="2.018488910901"/>
    <n v="0"/>
    <n v="0"/>
    <n v="1.0266255529806401"/>
    <n v="2.0184889109009987"/>
  </r>
  <r>
    <n v="36"/>
    <s v="CircularDVF_Rigid_EC_On_Corr_On"/>
    <x v="0"/>
    <x v="3"/>
    <n v="0.99489304535755196"/>
    <n v="1.90419725091505"/>
    <n v="0.29489304535755201"/>
    <n v="1.90419725091505"/>
    <n v="0"/>
    <n v="0"/>
    <n v="0.99489304535755196"/>
    <n v="1.9041972509150469"/>
  </r>
  <r>
    <n v="37"/>
    <s v="CircularDVF_Rigid_EC_On_Corr_On"/>
    <x v="4"/>
    <x v="0"/>
    <n v="1.1541175956683001"/>
    <n v="139.73804237965601"/>
    <n v="-0.34588240433170497"/>
    <n v="4.7380423796560098"/>
    <n v="0"/>
    <n v="0"/>
    <n v="1.1541175956683001"/>
    <n v="4.7380423796560081"/>
  </r>
  <r>
    <n v="38"/>
    <s v="CircularDVF_Rigid_EC_On_Corr_On"/>
    <x v="1"/>
    <x v="4"/>
    <n v="1.0049315361743201"/>
    <n v="178.70406972784301"/>
    <n v="0.65493153617432098"/>
    <n v="-1.29593027215708"/>
    <n v="0"/>
    <n v="0"/>
    <n v="1.0049315361743201"/>
    <n v="1.2959302721569941"/>
  </r>
  <r>
    <n v="39"/>
    <s v="CircularDVF_Rigid_EC_On_Corr_On"/>
    <x v="2"/>
    <x v="3"/>
    <n v="0.91714398066898895"/>
    <n v="1.41999893907814"/>
    <n v="0.417143980668989"/>
    <n v="1.41999893907814"/>
    <n v="0"/>
    <n v="0"/>
    <n v="0.91714398066898895"/>
    <n v="1.4199989390781411"/>
  </r>
  <r>
    <n v="40"/>
    <s v="CircularDVF_Rigid_EC_On_Corr_On"/>
    <x v="1"/>
    <x v="4"/>
    <n v="1.30068155990544"/>
    <n v="177.17736456527501"/>
    <n v="0.95068155990544201"/>
    <n v="-2.8226354347246998"/>
    <n v="0"/>
    <n v="0"/>
    <n v="1.30068155990544"/>
    <n v="2.8226354347249867"/>
  </r>
  <r>
    <n v="41"/>
    <s v="CircularDVF_Rigid_EC_On_Corr_On"/>
    <x v="1"/>
    <x v="3"/>
    <n v="0.83430769057761101"/>
    <n v="0.85139163851204103"/>
    <n v="0.48430769057761103"/>
    <n v="0.85139163851204103"/>
    <n v="0"/>
    <n v="0"/>
    <n v="0.83430769057761101"/>
    <n v="0.85139163851204103"/>
  </r>
  <r>
    <n v="42"/>
    <s v="CircularDVF_Rigid_EC_On_Corr_On"/>
    <x v="1"/>
    <x v="1"/>
    <n v="0.98874601880291402"/>
    <n v="89.2516650797007"/>
    <n v="0.63874601880291404"/>
    <n v="-0.74833492029932802"/>
    <n v="0"/>
    <n v="0"/>
    <n v="0.98874601880291402"/>
    <n v="0.74833492029929971"/>
  </r>
  <r>
    <n v="43"/>
    <s v="CircularDVF_Rigid_EC_On_Corr_On"/>
    <x v="0"/>
    <x v="3"/>
    <n v="0.97370881805520704"/>
    <n v="0.42553112183793501"/>
    <n v="0.27370881805520703"/>
    <n v="0.42553112183793501"/>
    <n v="0"/>
    <n v="0"/>
    <n v="0.97370881805520704"/>
    <n v="0.42553112183793473"/>
  </r>
  <r>
    <n v="44"/>
    <s v="CircularDVF_Rigid_EC_On_Corr_On"/>
    <x v="0"/>
    <x v="4"/>
    <n v="1.3249886261155499"/>
    <n v="179.46391478314399"/>
    <n v="0.62498862611555395"/>
    <n v="-0.53608521685555399"/>
    <n v="0"/>
    <n v="0"/>
    <n v="1.3249886261155499"/>
    <n v="0.53608521685600863"/>
  </r>
  <r>
    <n v="45"/>
    <s v="CircularDVF_Rigid_EC_On_Corr_On"/>
    <x v="3"/>
    <x v="3"/>
    <n v="0.72068294043518599"/>
    <n v="0.98563660323208102"/>
    <n v="-0.27931705956481401"/>
    <n v="0.98563660323208102"/>
    <n v="0"/>
    <n v="0"/>
    <n v="0.72068294043518599"/>
    <n v="0.98563660323208069"/>
  </r>
  <r>
    <n v="46"/>
    <s v="CircularDVF_Rigid_EC_On_Corr_On"/>
    <x v="3"/>
    <x v="0"/>
    <n v="1.0520812398470201"/>
    <n v="136.81041354845601"/>
    <n v="5.2081239847015397E-2"/>
    <n v="1.81041354845604"/>
    <n v="0"/>
    <n v="0"/>
    <n v="1.0520812398470201"/>
    <n v="1.8104135484560118"/>
  </r>
  <r>
    <n v="47"/>
    <s v="CircularDVF_Rigid_EC_On_Corr_On"/>
    <x v="4"/>
    <x v="1"/>
    <n v="1.04034475493579"/>
    <n v="89.573276662342394"/>
    <n v="-0.45965524506420502"/>
    <n v="-0.42672333765756298"/>
    <n v="0"/>
    <n v="0"/>
    <n v="1.04034475493579"/>
    <n v="0.42672333765762005"/>
  </r>
  <r>
    <n v="48"/>
    <s v="CircularDVF_Rigid_EC_On_Corr_On"/>
    <x v="2"/>
    <x v="3"/>
    <n v="0.77256490727649696"/>
    <n v="1.68581054700167"/>
    <n v="0.27256490727649701"/>
    <n v="1.68581054700167"/>
    <n v="0"/>
    <n v="0"/>
    <n v="0.77256490727649696"/>
    <n v="1.6858105470016653"/>
  </r>
  <r>
    <n v="49"/>
    <s v="CircularDVF_Rigid_EC_On_Corr_On"/>
    <x v="1"/>
    <x v="0"/>
    <n v="1.1267229033277399"/>
    <n v="131.48738808014099"/>
    <n v="0.77672290332773897"/>
    <n v="-3.5126119198594101"/>
    <n v="0"/>
    <n v="0"/>
    <n v="1.1267229033277399"/>
    <n v="3.5126119198590118"/>
  </r>
  <r>
    <n v="50"/>
    <s v="CircularDVF_Rigid_EC_On_Corr_On"/>
    <x v="3"/>
    <x v="2"/>
    <n v="0.73216110799145395"/>
    <n v="49.2627881654333"/>
    <n v="-0.26783889200854599"/>
    <n v="4.2627881654333404"/>
    <n v="0"/>
    <n v="0"/>
    <n v="0.73216110799145395"/>
    <n v="4.2627881654333066"/>
  </r>
  <r>
    <n v="51"/>
    <s v="CircularDVF_Rigid_EC_On_Corr_On"/>
    <x v="4"/>
    <x v="2"/>
    <n v="1.0045464780593001"/>
    <n v="50.194428907734803"/>
    <n v="-0.49545352194069697"/>
    <n v="5.19442890773482"/>
    <n v="0"/>
    <n v="0"/>
    <n v="1.0045464780593001"/>
    <n v="5.1944289077347889"/>
  </r>
  <r>
    <n v="52"/>
    <s v="CircularDVF_Rigid_EC_On_Corr_On"/>
    <x v="3"/>
    <x v="1"/>
    <n v="1.35024366537725"/>
    <n v="89.8904060641987"/>
    <n v="0.35024366537724699"/>
    <n v="-0.109593935801286"/>
    <n v="0"/>
    <n v="0"/>
    <n v="1.35024366537725"/>
    <n v="0.10959393580128562"/>
  </r>
  <r>
    <n v="53"/>
    <s v="CircularDVF_Rigid_EC_On_Corr_On"/>
    <x v="2"/>
    <x v="4"/>
    <n v="1.4080962853438299"/>
    <n v="178.44446021468301"/>
    <n v="0.90809628534383402"/>
    <n v="-1.5555397853172499"/>
    <n v="0"/>
    <n v="0"/>
    <n v="1.4080962853438299"/>
    <n v="1.555539785316995"/>
  </r>
  <r>
    <n v="54"/>
    <s v="CircularDVF_Rigid_EC_On_Corr_On"/>
    <x v="4"/>
    <x v="4"/>
    <n v="1.09814979336909"/>
    <n v="178.27490740333801"/>
    <n v="-0.40185020663091198"/>
    <n v="-1.7250925966624799"/>
    <n v="0"/>
    <n v="0"/>
    <n v="1.09814979336909"/>
    <n v="1.7250925966619945"/>
  </r>
  <r>
    <n v="55"/>
    <s v="CircularDVF_Rigid_EC_On_Corr_On"/>
    <x v="4"/>
    <x v="4"/>
    <n v="1.34711589714299"/>
    <n v="177.27473399650901"/>
    <n v="-0.15288410285700901"/>
    <n v="-2.7252660034904999"/>
    <n v="0"/>
    <n v="0"/>
    <n v="1.34711589714299"/>
    <n v="2.7252660034909866"/>
  </r>
  <r>
    <n v="56"/>
    <s v="CircularDVF_Rigid_EC_On_Corr_On"/>
    <x v="0"/>
    <x v="4"/>
    <n v="1.5574736219672101"/>
    <n v="179.35390582689601"/>
    <n v="0.857473621967212"/>
    <n v="-0.64609417310430195"/>
    <n v="0"/>
    <n v="0"/>
    <n v="1.5574736219672101"/>
    <n v="0.64609417310398953"/>
  </r>
  <r>
    <n v="57"/>
    <s v="CircularDVF_Rigid_EC_On_Corr_On"/>
    <x v="1"/>
    <x v="3"/>
    <n v="1.99670912067259"/>
    <n v="179.051333818476"/>
    <n v="1.6467091206725899"/>
    <n v="179.051333818476"/>
    <n v="1"/>
    <n v="0"/>
    <n v="1.99670912067259"/>
    <n v="0.94866618152400406"/>
  </r>
  <r>
    <n v="58"/>
    <s v="CircularDVF_Rigid_EC_On_Corr_On"/>
    <x v="4"/>
    <x v="3"/>
    <n v="1.1079848507221299"/>
    <n v="0.106845152630569"/>
    <n v="-0.39201514927786901"/>
    <n v="0.106845152630569"/>
    <n v="0"/>
    <n v="0"/>
    <n v="1.1079848507221299"/>
    <n v="0.10684515263056937"/>
  </r>
  <r>
    <n v="59"/>
    <s v="CircularDVF_Rigid_EC_On_Corr_On"/>
    <x v="3"/>
    <x v="0"/>
    <n v="1.62278284853252"/>
    <n v="144.73157328791001"/>
    <n v="0.62278284853251997"/>
    <n v="9.7315732879097308"/>
    <n v="0"/>
    <n v="0"/>
    <n v="1.62278284853252"/>
    <n v="9.7315732879100096"/>
  </r>
  <r>
    <n v="60"/>
    <s v="CircularDVF_Rigid_EC_On_Corr_On"/>
    <x v="4"/>
    <x v="0"/>
    <n v="1.20378495380701"/>
    <n v="143.567728960094"/>
    <n v="-0.296215046192989"/>
    <n v="8.5677289600939197"/>
    <n v="0"/>
    <n v="0"/>
    <n v="1.20378495380701"/>
    <n v="8.5677289600940014"/>
  </r>
  <r>
    <n v="61"/>
    <s v="CircularDVF_Rigid_EC_On_Corr_On"/>
    <x v="2"/>
    <x v="4"/>
    <n v="1.1598598412774701"/>
    <n v="178.87719751536201"/>
    <n v="0.659859841277468"/>
    <n v="-1.1228024846382101"/>
    <n v="0"/>
    <n v="0"/>
    <n v="1.1598598412774701"/>
    <n v="1.1228024846379867"/>
  </r>
  <r>
    <n v="62"/>
    <s v="CircularDVF_Rigid_EC_On_Corr_On"/>
    <x v="0"/>
    <x v="3"/>
    <n v="0.705298735049393"/>
    <n v="1.4268525831696199"/>
    <n v="5.2987350493928203E-3"/>
    <n v="1.4268525831696199"/>
    <n v="0"/>
    <n v="0"/>
    <n v="0.705298735049393"/>
    <n v="1.4268525831696195"/>
  </r>
  <r>
    <n v="63"/>
    <s v="CircularDVF_Rigid_EC_On_Corr_On"/>
    <x v="3"/>
    <x v="1"/>
    <n v="1.61372936469353"/>
    <n v="89.541496827245098"/>
    <n v="0.61372936469353201"/>
    <n v="-0.45850317275494501"/>
    <n v="0"/>
    <n v="0"/>
    <n v="1.61372936469353"/>
    <n v="0.45850317275488806"/>
  </r>
  <r>
    <n v="64"/>
    <s v="CircularDVF_Rigid_EC_On_Corr_On"/>
    <x v="1"/>
    <x v="3"/>
    <n v="1.1957968757405999"/>
    <n v="179.901000911457"/>
    <n v="0.84579687574060403"/>
    <n v="179.901000911457"/>
    <n v="1"/>
    <n v="0"/>
    <n v="1.1957968757405999"/>
    <n v="9.8999088542996105E-2"/>
  </r>
  <r>
    <n v="65"/>
    <s v="CircularDVF_Rigid_EC_On_Corr_On"/>
    <x v="4"/>
    <x v="1"/>
    <n v="0.931874260837951"/>
    <n v="89.523604829669907"/>
    <n v="-0.568125739162049"/>
    <n v="-0.476395170330079"/>
    <n v="0"/>
    <n v="0"/>
    <n v="0.931874260837951"/>
    <n v="0.47639517033007905"/>
  </r>
  <r>
    <n v="66"/>
    <s v="CircularDVF_Rigid_EC_On_Corr_On"/>
    <x v="1"/>
    <x v="3"/>
    <n v="1.9403595832331"/>
    <n v="1.5864815268253101"/>
    <n v="1.5903595832330999"/>
    <n v="1.5864815268253101"/>
    <n v="0"/>
    <n v="0"/>
    <n v="1.9403595832331"/>
    <n v="1.5864815268253096"/>
  </r>
  <r>
    <n v="67"/>
    <s v="CircularDVF_Rigid_EC_On_Corr_On"/>
    <x v="0"/>
    <x v="3"/>
    <n v="1.2940572810055599"/>
    <n v="0.77761951755212499"/>
    <n v="0.59405728100556399"/>
    <n v="0.77761951755212499"/>
    <n v="0"/>
    <n v="0"/>
    <n v="1.2940572810055599"/>
    <n v="0.77761951755212522"/>
  </r>
  <r>
    <n v="68"/>
    <s v="CircularDVF_Rigid_EC_On_Corr_On"/>
    <x v="0"/>
    <x v="4"/>
    <n v="1.40387387102808"/>
    <n v="177.384993430842"/>
    <n v="0.70387387102808296"/>
    <n v="-2.6150065691579698"/>
    <n v="0"/>
    <n v="0"/>
    <n v="1.40387387102808"/>
    <n v="2.6150065691579982"/>
  </r>
  <r>
    <n v="69"/>
    <s v="CircularDVF_Rigid_EC_On_Corr_On"/>
    <x v="2"/>
    <x v="0"/>
    <n v="1.6200907260263799"/>
    <n v="143.309128247508"/>
    <n v="1.1200907260263799"/>
    <n v="8.3091282475082799"/>
    <n v="0"/>
    <n v="0"/>
    <n v="1.6200907260263799"/>
    <n v="8.3091282475079993"/>
  </r>
  <r>
    <n v="70"/>
    <s v="CircularDVF_Rigid_EC_On_Corr_On"/>
    <x v="2"/>
    <x v="2"/>
    <n v="1.10382061407522"/>
    <n v="60.724037006885297"/>
    <n v="0.60382061407521803"/>
    <n v="15.7240370068853"/>
    <n v="0"/>
    <n v="0"/>
    <n v="1.10382061407522"/>
    <n v="15.724037006885283"/>
  </r>
  <r>
    <n v="71"/>
    <s v="CircularDVF_Rigid_EC_On_Corr_On"/>
    <x v="0"/>
    <x v="0"/>
    <n v="1.38187152820726"/>
    <n v="125.276259676012"/>
    <n v="0.68187152820725605"/>
    <n v="-9.7237403239876095"/>
    <n v="0"/>
    <n v="0"/>
    <n v="1.38187152820726"/>
    <n v="9.7237403239880109"/>
  </r>
  <r>
    <n v="72"/>
    <s v="CircularDVF_Rigid_EC_On_Corr_On"/>
    <x v="3"/>
    <x v="4"/>
    <n v="1.6763333756941201"/>
    <n v="179.223155681024"/>
    <n v="0.676333375694119"/>
    <n v="-0.77684431897557704"/>
    <n v="0"/>
    <n v="0"/>
    <n v="1.6763333756941201"/>
    <n v="0.77684431897600348"/>
  </r>
  <r>
    <n v="73"/>
    <s v="CircularDVF_Rigid_EC_On_Corr_On"/>
    <x v="0"/>
    <x v="2"/>
    <n v="1.33008762604703"/>
    <n v="61.085874125274799"/>
    <n v="0.63008762604702895"/>
    <n v="16.085874125274799"/>
    <n v="0"/>
    <n v="0"/>
    <n v="1.33008762604703"/>
    <n v="16.085874125274813"/>
  </r>
  <r>
    <n v="74"/>
    <s v="CircularDVF_Rigid_EC_On_Corr_On"/>
    <x v="2"/>
    <x v="4"/>
    <n v="1.3671165212761101"/>
    <n v="177.964636082222"/>
    <n v="0.86711652127610905"/>
    <n v="-2.0353639177779401"/>
    <n v="0"/>
    <n v="0"/>
    <n v="1.3671165212761101"/>
    <n v="2.0353639177779996"/>
  </r>
  <r>
    <n v="75"/>
    <s v="CircularDVF_Rigid_EC_On_Corr_On"/>
    <x v="4"/>
    <x v="0"/>
    <n v="1.5415249347856499"/>
    <n v="136.507078626642"/>
    <n v="4.1524934785650301E-2"/>
    <n v="1.5070786266418299"/>
    <n v="0"/>
    <n v="0"/>
    <n v="1.5415249347856499"/>
    <n v="1.5070786266419987"/>
  </r>
  <r>
    <n v="76"/>
    <s v="CircularDVF_Rigid_EC_On_Corr_On"/>
    <x v="0"/>
    <x v="0"/>
    <n v="1.4445792879776"/>
    <n v="148.91326872066301"/>
    <n v="0.74457928797759998"/>
    <n v="13.913268720662799"/>
    <n v="0"/>
    <n v="0"/>
    <n v="1.4445792879776"/>
    <n v="13.913268720663012"/>
  </r>
  <r>
    <n v="77"/>
    <s v="CircularDVF_Rigid_EC_On_Corr_On"/>
    <x v="2"/>
    <x v="1"/>
    <n v="1.04034475493579"/>
    <n v="89.573276662342394"/>
    <n v="0.54034475493579504"/>
    <n v="-0.42672333765756298"/>
    <n v="0"/>
    <n v="0"/>
    <n v="1.04034475493579"/>
    <n v="0.42672333765762005"/>
  </r>
  <r>
    <n v="78"/>
    <s v="CircularDVF_Rigid_EC_On_Corr_On"/>
    <x v="1"/>
    <x v="2"/>
    <n v="0.94741505969762996"/>
    <n v="48.514330453404298"/>
    <n v="0.59741505969762998"/>
    <n v="3.5143304534042801"/>
    <n v="0"/>
    <n v="0"/>
    <n v="0.94741505969762996"/>
    <n v="3.5143304534042841"/>
  </r>
  <r>
    <n v="79"/>
    <s v="CircularDVF_Rigid_EC_On_Corr_On"/>
    <x v="3"/>
    <x v="3"/>
    <n v="0.79825085094844905"/>
    <n v="1.26067451351736"/>
    <n v="-0.201749149051551"/>
    <n v="1.26067451351736"/>
    <n v="0"/>
    <n v="0"/>
    <n v="0.79825085094844905"/>
    <n v="1.2606745135173583"/>
  </r>
  <r>
    <n v="80"/>
    <s v="CircularDVF_Rigid_EC_On_Corr_On"/>
    <x v="0"/>
    <x v="0"/>
    <n v="0.92419208053729396"/>
    <n v="136.83446903239201"/>
    <n v="0.224192080537294"/>
    <n v="1.8344690323917201"/>
    <n v="0"/>
    <n v="0"/>
    <n v="0.92419208053729396"/>
    <n v="1.8344690323920076"/>
  </r>
  <r>
    <n v="81"/>
    <s v="CircularDVF_Rigid_EC_On_Corr_On"/>
    <x v="3"/>
    <x v="4"/>
    <n v="1.39236053214674"/>
    <n v="178.852112010513"/>
    <n v="0.39236053214673899"/>
    <n v="-1.1478879894868901"/>
    <n v="0"/>
    <n v="0"/>
    <n v="1.39236053214674"/>
    <n v="1.1478879894870033"/>
  </r>
  <r>
    <n v="82"/>
    <s v="CircularDVF_Rigid_EC_On_Corr_On"/>
    <x v="4"/>
    <x v="0"/>
    <n v="1.45698413529568"/>
    <n v="135.014363444049"/>
    <n v="-4.3015864704324197E-2"/>
    <n v="1.43634440493088E-2"/>
    <n v="0"/>
    <n v="0"/>
    <n v="1.45698413529568"/>
    <n v="1.4363444048996143E-2"/>
  </r>
  <r>
    <n v="83"/>
    <s v="CircularDVF_Rigid_EC_On_Corr_On"/>
    <x v="1"/>
    <x v="1"/>
    <n v="0.730760386666508"/>
    <n v="91.822800681849301"/>
    <n v="0.38076038666650802"/>
    <n v="1.8228006818493401"/>
    <n v="1"/>
    <n v="0"/>
    <n v="0.730760386666508"/>
    <n v="1.8228006818492872"/>
  </r>
  <r>
    <n v="84"/>
    <s v="CircularDVF_Rigid_EC_On_Corr_On"/>
    <x v="0"/>
    <x v="4"/>
    <n v="1.42318200588002"/>
    <n v="179.29293734562901"/>
    <n v="0.72318200588002202"/>
    <n v="-0.70706265437149796"/>
    <n v="0"/>
    <n v="0"/>
    <n v="1.42318200588002"/>
    <n v="0.70706265437098637"/>
  </r>
  <r>
    <n v="85"/>
    <s v="CircularDVF_Rigid_EC_On_Corr_On"/>
    <x v="0"/>
    <x v="3"/>
    <n v="0.64310245202746197"/>
    <n v="-0.276122100945486"/>
    <n v="-5.6897547972538001E-2"/>
    <n v="-0.276122100945486"/>
    <n v="0"/>
    <n v="0"/>
    <n v="0.64310245202746197"/>
    <n v="0.27612210094548573"/>
  </r>
  <r>
    <n v="86"/>
    <s v="CircularDVF_Rigid_EC_On_Corr_On"/>
    <x v="1"/>
    <x v="0"/>
    <n v="1.10712481890109"/>
    <n v="140.129397883644"/>
    <n v="0.75712481890108996"/>
    <n v="5.1293978836438896"/>
    <n v="0"/>
    <n v="0"/>
    <n v="1.10712481890109"/>
    <n v="5.1293978836440033"/>
  </r>
  <r>
    <n v="87"/>
    <s v="CircularDVF_Rigid_EC_On_Corr_On"/>
    <x v="3"/>
    <x v="2"/>
    <n v="0.63301203255290395"/>
    <n v="48.937225164824099"/>
    <n v="-0.366987967447096"/>
    <n v="3.9372251648240999"/>
    <n v="0"/>
    <n v="0"/>
    <n v="0.63301203255290395"/>
    <n v="3.937225164824099"/>
  </r>
  <r>
    <n v="88"/>
    <s v="CircularDVF_Rigid_EC_On_Corr_On"/>
    <x v="4"/>
    <x v="2"/>
    <n v="0.78612574282424397"/>
    <n v="48.1694935189457"/>
    <n v="-0.71387425717575603"/>
    <n v="3.1694935189456701"/>
    <n v="0"/>
    <n v="0"/>
    <n v="0.78612574282424397"/>
    <n v="3.1694935189456999"/>
  </r>
  <r>
    <n v="89"/>
    <s v="CircularDVF_Rigid_EC_On_Corr_On"/>
    <x v="3"/>
    <x v="2"/>
    <n v="1.05901232931477"/>
    <n v="45.968342836825997"/>
    <n v="5.9012329314766403E-2"/>
    <n v="0.96834283682602496"/>
    <n v="0"/>
    <n v="0"/>
    <n v="1.05901232931477"/>
    <n v="0.96834283682599676"/>
  </r>
  <r>
    <n v="90"/>
    <s v="CircularDVF_Rigid_EC_On_Corr_On"/>
    <x v="1"/>
    <x v="2"/>
    <n v="1.87720125387748"/>
    <n v="90.551813505814593"/>
    <n v="1.52720125387748"/>
    <n v="45.5518135058146"/>
    <n v="1"/>
    <n v="0"/>
    <n v="1.87720125387748"/>
    <n v="44.448186494185393"/>
  </r>
  <r>
    <n v="91"/>
    <s v="CircularDVF_Rigid_EC_On_Corr_On"/>
    <x v="3"/>
    <x v="2"/>
    <n v="1.68498719426712"/>
    <n v="73.892956505925099"/>
    <n v="0.68498719426712096"/>
    <n v="28.892956505925099"/>
    <n v="0"/>
    <n v="0"/>
    <n v="1.68498719426712"/>
    <n v="28.892956505925099"/>
  </r>
  <r>
    <n v="92"/>
    <s v="CircularDVF_Rigid_EC_On_Corr_On"/>
    <x v="0"/>
    <x v="2"/>
    <n v="1.7836359207457499"/>
    <n v="60.792289487661101"/>
    <n v="1.08363592074575"/>
    <n v="15.792289487661099"/>
    <n v="0"/>
    <n v="0"/>
    <n v="1.7836359207457499"/>
    <n v="15.792289487661094"/>
  </r>
  <r>
    <n v="93"/>
    <s v="CircularDVF_Rigid_EC_On_Corr_On"/>
    <x v="4"/>
    <x v="2"/>
    <n v="1.6840796108826599"/>
    <n v="49.091814268270198"/>
    <n v="0.18407961088265501"/>
    <n v="4.0918142682701601"/>
    <n v="0"/>
    <n v="0"/>
    <n v="1.6840796108826599"/>
    <n v="4.0918142682701841"/>
  </r>
  <r>
    <n v="94"/>
    <s v="CircularDVF_Rigid_EC_On_Corr_On"/>
    <x v="4"/>
    <x v="4"/>
    <n v="1.8879754292889901"/>
    <n v="179.78053707516099"/>
    <n v="0.38797542928898898"/>
    <n v="-0.21946292483892199"/>
    <n v="0"/>
    <n v="0"/>
    <n v="1.8879754292889901"/>
    <n v="0.2194629248390072"/>
  </r>
  <r>
    <n v="95"/>
    <s v="CircularDVF_Rigid_EC_On_Corr_On"/>
    <x v="1"/>
    <x v="2"/>
    <n v="0.49827472728922101"/>
    <n v="87.920672379684405"/>
    <n v="0.148274727289221"/>
    <n v="42.920672379684397"/>
    <n v="0"/>
    <n v="0"/>
    <n v="0.49827472728922101"/>
    <n v="42.92067237968439"/>
  </r>
  <r>
    <n v="96"/>
    <s v="CircularDVF_Rigid_EC_On_Corr_On"/>
    <x v="2"/>
    <x v="2"/>
    <n v="0.49827472728922101"/>
    <n v="87.920672379684405"/>
    <n v="-1.7252727107789901E-3"/>
    <n v="42.920672379684397"/>
    <n v="0"/>
    <n v="0"/>
    <n v="0.49827472728922101"/>
    <n v="42.92067237968439"/>
  </r>
  <r>
    <n v="97"/>
    <s v="CircularDVF_Rigid_EC_On_Corr_On"/>
    <x v="4"/>
    <x v="1"/>
    <n v="1.0506753143517"/>
    <n v="90.422527587510501"/>
    <n v="-0.44932468564830003"/>
    <n v="0.42252758751050101"/>
    <n v="1"/>
    <n v="0"/>
    <n v="1.0506753143517"/>
    <n v="0.42252758751050123"/>
  </r>
  <r>
    <n v="98"/>
    <s v="CircularDVF_Rigid_EC_On_Corr_On"/>
    <x v="4"/>
    <x v="0"/>
    <n v="1.4387271764103999"/>
    <n v="135.16000303028599"/>
    <n v="-6.12728235896014E-2"/>
    <n v="0.160003030286475"/>
    <n v="0"/>
    <n v="0"/>
    <n v="1.4387271764103999"/>
    <n v="0.16000303028599205"/>
  </r>
  <r>
    <n v="99"/>
    <s v="CircularDVF_Rigid_EC_On_Corr_On"/>
    <x v="2"/>
    <x v="0"/>
    <n v="1.3839552527890999"/>
    <n v="135.317550554241"/>
    <n v="0.88395525278910103"/>
    <n v="0.31755055424133599"/>
    <n v="0"/>
    <n v="0"/>
    <n v="1.3839552527890999"/>
    <n v="0.3175505542409951"/>
  </r>
  <r>
    <n v="100"/>
    <s v="CircularDVF_Rigid_EC_On_Corr_On"/>
    <x v="4"/>
    <x v="2"/>
    <n v="1.1284857359685401"/>
    <n v="88.5574166859152"/>
    <n v="-0.37151426403146398"/>
    <n v="43.5574166859152"/>
    <n v="0"/>
    <n v="0"/>
    <n v="1.1284857359685401"/>
    <n v="43.5574166859152"/>
  </r>
  <r>
    <n v="101"/>
    <s v="CircularDVF_Rigid_EC_On_Corr_On"/>
    <x v="2"/>
    <x v="1"/>
    <n v="1.37145016295666"/>
    <n v="88.381296110128304"/>
    <n v="0.871450162956658"/>
    <n v="-1.6187038898716499"/>
    <n v="0"/>
    <n v="0"/>
    <n v="1.37145016295666"/>
    <n v="1.6187038898717105"/>
  </r>
  <r>
    <n v="102"/>
    <s v="CircularDVF_Rigid_EC_On_Corr_On"/>
    <x v="4"/>
    <x v="4"/>
    <n v="1.13396251347993"/>
    <n v="-179.06038125353501"/>
    <n v="-0.36603748652006801"/>
    <n v="0.93961874646515797"/>
    <n v="1"/>
    <n v="0"/>
    <n v="1.13396251347993"/>
    <n v="0.939618746464987"/>
  </r>
  <r>
    <n v="103"/>
    <s v="CircularDVF_Rigid_EC_On_Corr_On"/>
    <x v="2"/>
    <x v="1"/>
    <n v="1.0662962844741199"/>
    <n v="90.971492297298298"/>
    <n v="0.56629628447412395"/>
    <n v="0.97149229729825504"/>
    <n v="1"/>
    <n v="0"/>
    <n v="1.0662962844741199"/>
    <n v="0.97149229729831177"/>
  </r>
  <r>
    <n v="104"/>
    <s v="CircularDVF_Rigid_EC_On_Corr_On"/>
    <x v="0"/>
    <x v="0"/>
    <n v="1.42199664913975"/>
    <n v="137.664710179558"/>
    <n v="0.72199664913974604"/>
    <n v="2.6647101795578001"/>
    <n v="0"/>
    <n v="0"/>
    <n v="1.42199664913975"/>
    <n v="2.6647101795579999"/>
  </r>
  <r>
    <n v="105"/>
    <s v="CircularDVF_Rigid_EC_On_Corr_On"/>
    <x v="2"/>
    <x v="3"/>
    <n v="0.77227474736214696"/>
    <n v="-0.61317556771663795"/>
    <n v="0.27227474736214702"/>
    <n v="-0.61317556771663795"/>
    <n v="0"/>
    <n v="0"/>
    <n v="0.77227474736214696"/>
    <n v="0.61317556771663817"/>
  </r>
  <r>
    <n v="106"/>
    <s v="CircularDVF_Rigid_EC_On_Corr_On"/>
    <x v="2"/>
    <x v="4"/>
    <n v="0.85001575112438899"/>
    <n v="178.467833833085"/>
    <n v="0.35001575112438899"/>
    <n v="-1.5321661669148601"/>
    <n v="0"/>
    <n v="0"/>
    <n v="0.85001575112438899"/>
    <n v="1.5321661669150046"/>
  </r>
  <r>
    <n v="107"/>
    <s v="CircularDVF_Rigid_EC_On_Corr_On"/>
    <x v="3"/>
    <x v="1"/>
    <n v="0.916436771684497"/>
    <n v="89.192615740688098"/>
    <n v="-8.3563228315502794E-2"/>
    <n v="-0.80738425931190205"/>
    <n v="0"/>
    <n v="0"/>
    <n v="0.916436771684497"/>
    <n v="0.8073842593119025"/>
  </r>
  <r>
    <n v="108"/>
    <s v="CircularDVF_Rigid_EC_On_Corr_On"/>
    <x v="4"/>
    <x v="3"/>
    <n v="0.61214517140617697"/>
    <n v="0.67688067147173603"/>
    <n v="-0.88785482859382303"/>
    <n v="0.67688067147173603"/>
    <n v="0"/>
    <n v="0"/>
    <n v="0.61214517140617697"/>
    <n v="0.6768806714717357"/>
  </r>
  <r>
    <n v="109"/>
    <s v="CircularDVF_Rigid_EC_On_Corr_On"/>
    <x v="0"/>
    <x v="2"/>
    <n v="0.87506281352071202"/>
    <n v="60.469064461887399"/>
    <n v="0.17506281352071201"/>
    <n v="15.469064461887401"/>
    <n v="0"/>
    <n v="0"/>
    <n v="0.87506281352071202"/>
    <n v="15.469064461887399"/>
  </r>
  <r>
    <n v="110"/>
    <s v="CircularDVF_Rigid_EC_On_Corr_On"/>
    <x v="3"/>
    <x v="0"/>
    <n v="1.38547747413755"/>
    <n v="132.295242816902"/>
    <n v="0.38547747413755001"/>
    <n v="-2.7047571830983101"/>
    <n v="0"/>
    <n v="0"/>
    <n v="1.38547747413755"/>
    <n v="2.7047571830979962"/>
  </r>
  <r>
    <n v="111"/>
    <s v="CircularDVF_Rigid_EC_On_Corr_On"/>
    <x v="0"/>
    <x v="2"/>
    <n v="0.90663684604817096"/>
    <n v="87.877695417869404"/>
    <n v="0.20663684604817101"/>
    <n v="42.877695417869397"/>
    <n v="0"/>
    <n v="0"/>
    <n v="0.90663684604817096"/>
    <n v="42.877695417869404"/>
  </r>
  <r>
    <n v="112"/>
    <s v="CircularDVF_Rigid_EC_On_Corr_On"/>
    <x v="2"/>
    <x v="3"/>
    <n v="0.65870791608986601"/>
    <n v="1.07838143693914"/>
    <n v="0.15870791608986601"/>
    <n v="1.07838143693914"/>
    <n v="0"/>
    <n v="0"/>
    <n v="0.65870791608986601"/>
    <n v="1.0783814369391393"/>
  </r>
  <r>
    <n v="113"/>
    <s v="CircularDVF_Rigid_EC_On_Corr_On"/>
    <x v="2"/>
    <x v="0"/>
    <n v="1.4324731009296301"/>
    <n v="119.486055178002"/>
    <n v="0.93247310092962599"/>
    <n v="-15.5139448219982"/>
    <n v="0"/>
    <n v="0"/>
    <n v="1.4324731009296301"/>
    <n v="15.513944821997995"/>
  </r>
  <r>
    <n v="114"/>
    <s v="CircularDVF_Rigid_EC_On_Corr_On"/>
    <x v="0"/>
    <x v="1"/>
    <n v="0.97841606613286802"/>
    <n v="89.243763828735695"/>
    <n v="0.27841606613286801"/>
    <n v="-0.756236171264277"/>
    <n v="0"/>
    <n v="0"/>
    <n v="0.97841606613286802"/>
    <n v="0.75623617126430531"/>
  </r>
  <r>
    <n v="115"/>
    <s v="CircularDVF_Rigid_EC_On_Corr_On"/>
    <x v="3"/>
    <x v="1"/>
    <n v="0.76655291014710503"/>
    <n v="90.193044348744607"/>
    <n v="-0.233447089852895"/>
    <n v="0.19304434874465001"/>
    <n v="1"/>
    <n v="0"/>
    <n v="0.76655291014710503"/>
    <n v="0.19304434874459275"/>
  </r>
  <r>
    <n v="116"/>
    <s v="CircularDVF_Rigid_EC_On_Corr_On"/>
    <x v="1"/>
    <x v="1"/>
    <n v="0.52909678022936002"/>
    <n v="88.601455079740106"/>
    <n v="0.17909678022935999"/>
    <n v="-1.3985449202598901"/>
    <n v="0"/>
    <n v="0"/>
    <n v="0.52909678022936002"/>
    <n v="1.3985449202598943"/>
  </r>
  <r>
    <n v="117"/>
    <s v="CircularDVF_Rigid_EC_On_Corr_On"/>
    <x v="4"/>
    <x v="1"/>
    <n v="1.2419848771613"/>
    <n v="88.927616888389593"/>
    <n v="-0.25801512283870098"/>
    <n v="-1.0723831116104099"/>
    <n v="0"/>
    <n v="0"/>
    <n v="1.2419848771613"/>
    <n v="1.0723831116104066"/>
  </r>
  <r>
    <n v="118"/>
    <s v="CircularDVF_Rigid_EC_On_Corr_On"/>
    <x v="3"/>
    <x v="3"/>
    <n v="0.64826369824026597"/>
    <n v="0.182615411951843"/>
    <n v="-0.35173630175973403"/>
    <n v="0.182615411951843"/>
    <n v="0"/>
    <n v="0"/>
    <n v="0.64826369824026597"/>
    <n v="0.1826154119518435"/>
  </r>
  <r>
    <n v="119"/>
    <s v="CircularDVF_Rigid_EC_On_Corr_On"/>
    <x v="4"/>
    <x v="0"/>
    <n v="1.3191662471987899"/>
    <n v="132.79435331475099"/>
    <n v="-0.180833752801209"/>
    <n v="-2.2056466852491199"/>
    <n v="0"/>
    <n v="0"/>
    <n v="1.3191662471987899"/>
    <n v="2.2056466852490075"/>
  </r>
  <r>
    <n v="120"/>
    <s v="CircularDVF_Rigid_EC_On_Corr_On"/>
    <x v="2"/>
    <x v="4"/>
    <n v="1.5008141892962299"/>
    <n v="178.935072011568"/>
    <n v="1.0008141892962299"/>
    <n v="-1.0649279884315801"/>
    <n v="0"/>
    <n v="0"/>
    <n v="1.5008141892962299"/>
    <n v="1.0649279884320038"/>
  </r>
  <r>
    <n v="121"/>
    <s v="CircularDVF_Rigid_EC_On_Corr_On"/>
    <x v="3"/>
    <x v="3"/>
    <n v="0.96375485286760798"/>
    <n v="1.6585029002385501"/>
    <n v="-3.6245147132391603E-2"/>
    <n v="1.6585029002385501"/>
    <n v="0"/>
    <n v="0"/>
    <n v="0.96375485286760798"/>
    <n v="1.6585029002385454"/>
  </r>
  <r>
    <n v="122"/>
    <s v="CircularDVF_Rigid_EC_On_Corr_On"/>
    <x v="3"/>
    <x v="0"/>
    <n v="0.98211237420194097"/>
    <n v="121.909554932305"/>
    <n v="-1.7887625798059401E-2"/>
    <n v="-13.0904450676954"/>
    <n v="0"/>
    <n v="0"/>
    <n v="0.98211237420194097"/>
    <n v="13.090445067694986"/>
  </r>
  <r>
    <n v="123"/>
    <s v="CircularDVF_Rigid_EC_On_Corr_On"/>
    <x v="3"/>
    <x v="3"/>
    <n v="0.87055070227305698"/>
    <n v="1.15595975198585"/>
    <n v="-0.129449297726943"/>
    <n v="1.15595975198585"/>
    <n v="0"/>
    <n v="0"/>
    <n v="0.87055070227305698"/>
    <n v="1.1559597519858471"/>
  </r>
  <r>
    <n v="124"/>
    <s v="CircularDVF_Rigid_EC_On_Corr_On"/>
    <x v="1"/>
    <x v="3"/>
    <n v="1.8466798189220199"/>
    <n v="179.61536278290299"/>
    <n v="1.4966798189220201"/>
    <n v="179.61536278290299"/>
    <n v="1"/>
    <n v="0"/>
    <n v="1.8466798189220199"/>
    <n v="0.38463721709700849"/>
  </r>
  <r>
    <n v="125"/>
    <s v="CircularDVF_Rigid_EC_On_Corr_On"/>
    <x v="2"/>
    <x v="1"/>
    <n v="0.43615279281721198"/>
    <n v="88.303346228669596"/>
    <n v="-6.3847207182787497E-2"/>
    <n v="-1.69665377133038"/>
    <n v="0"/>
    <n v="0"/>
    <n v="0.43615279281721198"/>
    <n v="1.6966537713304035"/>
  </r>
  <r>
    <n v="126"/>
    <s v="CircularDVF_Rigid_EC_On_Corr_On"/>
    <x v="4"/>
    <x v="3"/>
    <n v="0.44715398921646798"/>
    <n v="2.2509296993498"/>
    <n v="-1.05284601078353"/>
    <n v="2.2509296993498"/>
    <n v="0"/>
    <n v="0"/>
    <n v="0.44715398921646798"/>
    <n v="2.2509296993497969"/>
  </r>
  <r>
    <n v="127"/>
    <s v="CircularDVF_Rigid_EC_On_Corr_On"/>
    <x v="3"/>
    <x v="4"/>
    <n v="1.2319569400474"/>
    <n v="-179.85585997826101"/>
    <n v="0.231956940047396"/>
    <n v="0.144140021738735"/>
    <n v="1"/>
    <n v="0"/>
    <n v="1.2319569400474"/>
    <n v="0.14414002173896279"/>
  </r>
  <r>
    <n v="128"/>
    <s v="CircularDVF_Rigid_EC_On_Corr_On"/>
    <x v="0"/>
    <x v="0"/>
    <n v="1.0504213366980799"/>
    <n v="131.032196746528"/>
    <n v="0.35042133669807601"/>
    <n v="-3.9678032534724301"/>
    <n v="0"/>
    <n v="0"/>
    <n v="1.0504213366980799"/>
    <n v="3.9678032534719989"/>
  </r>
  <r>
    <n v="129"/>
    <s v="CircularDVF_Rigid_EC_On_Corr_On"/>
    <x v="1"/>
    <x v="4"/>
    <n v="0.93277573807658098"/>
    <n v="178.28639915087601"/>
    <n v="0.58277573807658101"/>
    <n v="-1.71360084912351"/>
    <n v="0"/>
    <n v="0"/>
    <n v="0.93277573807658098"/>
    <n v="1.713600849123992"/>
  </r>
  <r>
    <n v="130"/>
    <s v="CircularDVF_Rigid_EC_On_Corr_On"/>
    <x v="4"/>
    <x v="4"/>
    <n v="1.6659410271035"/>
    <n v="179.39597384973499"/>
    <n v="0.16594102710349601"/>
    <n v="-0.60402615026481499"/>
    <n v="0"/>
    <n v="0"/>
    <n v="1.6659410271035"/>
    <n v="0.60402615026501394"/>
  </r>
  <r>
    <n v="131"/>
    <s v="CircularDVF_Rigid_EC_On_Corr_On"/>
    <x v="2"/>
    <x v="2"/>
    <n v="0.99700143047686796"/>
    <n v="46.2385212365946"/>
    <n v="0.49700143047686801"/>
    <n v="1.2385212365946401"/>
    <n v="0"/>
    <n v="0"/>
    <n v="0.99700143047686796"/>
    <n v="1.2385212365946074"/>
  </r>
  <r>
    <n v="132"/>
    <s v="CircularDVF_Rigid_EC_On_Corr_On"/>
    <x v="0"/>
    <x v="1"/>
    <n v="1.0820123092901099"/>
    <n v="88.495442449845896"/>
    <n v="0.38201230929010599"/>
    <n v="-1.50455755015406"/>
    <n v="0"/>
    <n v="0"/>
    <n v="1.0820123092901099"/>
    <n v="1.504557550154118"/>
  </r>
  <r>
    <n v="133"/>
    <s v="CircularDVF_Rigid_EC_On_Corr_On"/>
    <x v="4"/>
    <x v="1"/>
    <n v="1.4589002341931401"/>
    <n v="89.087077944829502"/>
    <n v="-4.1099765806856599E-2"/>
    <n v="-0.91292205517049796"/>
    <n v="0"/>
    <n v="0"/>
    <n v="1.4589002341931401"/>
    <n v="0.91292205517049752"/>
  </r>
  <r>
    <n v="134"/>
    <s v="CircularDVF_Rigid_EC_On_Corr_On"/>
    <x v="4"/>
    <x v="3"/>
    <n v="1.49027568333187"/>
    <n v="0.47662633929965598"/>
    <n v="-9.7243166681280097E-3"/>
    <n v="0.47662633929965598"/>
    <n v="0"/>
    <n v="0"/>
    <n v="1.49027568333187"/>
    <n v="0.47662633929965637"/>
  </r>
  <r>
    <n v="135"/>
    <s v="CircularDVF_Rigid_EC_On_Corr_On"/>
    <x v="3"/>
    <x v="4"/>
    <n v="1.4696673720347"/>
    <n v="179.31530271704599"/>
    <n v="0.469667372034696"/>
    <n v="-0.68469728295406196"/>
    <n v="0"/>
    <n v="0"/>
    <n v="1.4696673720347"/>
    <n v="0.684697282954005"/>
  </r>
  <r>
    <n v="136"/>
    <s v="CircularDVF_Rigid_EC_On_Corr_On"/>
    <x v="3"/>
    <x v="4"/>
    <n v="1.0873919074979399"/>
    <n v="179.34677476067"/>
    <n v="8.7391907497935906E-2"/>
    <n v="-0.65322523933002696"/>
    <n v="0"/>
    <n v="0"/>
    <n v="1.0873919074979399"/>
    <n v="0.65322523932999843"/>
  </r>
  <r>
    <n v="137"/>
    <s v="CircularDVF_Rigid_EC_On_Corr_On"/>
    <x v="2"/>
    <x v="0"/>
    <n v="1.6000806058327399"/>
    <n v="139.20209607759301"/>
    <n v="1.1000806058327399"/>
    <n v="4.2020960775926097"/>
    <n v="0"/>
    <n v="0"/>
    <n v="1.6000806058327399"/>
    <n v="4.2020960775930121"/>
  </r>
  <r>
    <n v="138"/>
    <s v="CircularDVF_Rigid_EC_On_Corr_On"/>
    <x v="2"/>
    <x v="3"/>
    <n v="0.62760212040836805"/>
    <n v="0.188627399226903"/>
    <n v="0.12760212040836799"/>
    <n v="0.188627399226903"/>
    <n v="0"/>
    <n v="0"/>
    <n v="0.62760212040836805"/>
    <n v="0.18862739922690253"/>
  </r>
  <r>
    <n v="139"/>
    <s v="CircularDVF_Rigid_EC_On_Corr_On"/>
    <x v="3"/>
    <x v="3"/>
    <n v="0.30303067849411802"/>
    <n v="4.3013273426407999"/>
    <n v="-0.69696932150588198"/>
    <n v="4.3013273426407999"/>
    <n v="0"/>
    <n v="0"/>
    <n v="0.30303067849411802"/>
    <n v="4.3013273426408034"/>
  </r>
  <r>
    <n v="140"/>
    <s v="CircularDVF_Rigid_EC_On_Corr_On"/>
    <x v="3"/>
    <x v="1"/>
    <n v="1.6655742221313501"/>
    <n v="90.977345602920295"/>
    <n v="0.66557422213134798"/>
    <n v="0.97734560292030903"/>
    <n v="1"/>
    <n v="0"/>
    <n v="1.6655742221313501"/>
    <n v="0.97734560292030892"/>
  </r>
  <r>
    <n v="141"/>
    <s v="CircularDVF_Rigid_EC_On_Corr_On"/>
    <x v="0"/>
    <x v="4"/>
    <n v="1.7485101519186299"/>
    <n v="179.76303210058299"/>
    <n v="1.04851015191863"/>
    <n v="-0.23696789941664101"/>
    <n v="0"/>
    <n v="0"/>
    <n v="1.7485101519186299"/>
    <n v="0.23696789941701013"/>
  </r>
  <r>
    <n v="142"/>
    <s v="CircularDVF_Rigid_EC_On_Corr_On"/>
    <x v="0"/>
    <x v="1"/>
    <n v="1.0403191077562099"/>
    <n v="89.857756549649807"/>
    <n v="0.34031910775620799"/>
    <n v="-0.14224345035017899"/>
    <n v="0"/>
    <n v="0"/>
    <n v="1.0403191077562099"/>
    <n v="0.14224345035017905"/>
  </r>
  <r>
    <n v="143"/>
    <s v="CircularDVF_Rigid_EC_On_Corr_On"/>
    <x v="0"/>
    <x v="0"/>
    <n v="1.26786437490038"/>
    <n v="139.808876273637"/>
    <n v="0.567864374900382"/>
    <n v="4.80887627363711"/>
    <n v="0"/>
    <n v="0"/>
    <n v="1.26786437490038"/>
    <n v="4.8088762736369972"/>
  </r>
  <r>
    <n v="144"/>
    <s v="CircularDVF_Rigid_EC_On_Corr_On"/>
    <x v="1"/>
    <x v="3"/>
    <n v="0.72609752270971095"/>
    <n v="1.79372998737426"/>
    <n v="0.37609752270971097"/>
    <n v="1.79372998737426"/>
    <n v="0"/>
    <n v="0"/>
    <n v="0.72609752270971095"/>
    <n v="1.7937299873742631"/>
  </r>
  <r>
    <n v="145"/>
    <s v="CircularDVF_Rigid_EC_On_Corr_On"/>
    <x v="3"/>
    <x v="1"/>
    <n v="0.72534014875394104"/>
    <n v="88.979883810465694"/>
    <n v="-0.27465985124605902"/>
    <n v="-1.0201161895342901"/>
    <n v="0"/>
    <n v="0"/>
    <n v="0.72534014875394104"/>
    <n v="1.0201161895342921"/>
  </r>
  <r>
    <n v="146"/>
    <s v="CircularDVF_Rigid_EC_On_Corr_On"/>
    <x v="1"/>
    <x v="2"/>
    <n v="0.460580976331457"/>
    <n v="41.772282687188699"/>
    <n v="0.110580976331457"/>
    <n v="-3.2277173128113099"/>
    <n v="0"/>
    <n v="0"/>
    <n v="0.460580976331457"/>
    <n v="3.2277173128113077"/>
  </r>
  <r>
    <n v="147"/>
    <s v="CircularDVF_Rigid_EC_On_Corr_On"/>
    <x v="1"/>
    <x v="1"/>
    <n v="0.57548012348148503"/>
    <n v="90.771440536810999"/>
    <n v="0.225480123481485"/>
    <n v="0.77144053681104197"/>
    <n v="1"/>
    <n v="0"/>
    <n v="0.57548012348148503"/>
    <n v="0.77144053681098512"/>
  </r>
  <r>
    <n v="148"/>
    <s v="CircularDVF_Rigid_EC_On_Corr_On"/>
    <x v="0"/>
    <x v="1"/>
    <n v="1.0558153253769"/>
    <n v="89.859844263133496"/>
    <n v="0.35581532537690103"/>
    <n v="-0.140155736866518"/>
    <n v="0"/>
    <n v="0"/>
    <n v="1.0558153253769"/>
    <n v="0.14015573686651805"/>
  </r>
  <r>
    <n v="149"/>
    <s v="CircularDVF_Rigid_EC_On_Corr_On"/>
    <x v="2"/>
    <x v="0"/>
    <n v="1.40474596094375"/>
    <n v="140.38595363436499"/>
    <n v="0.90474596094374604"/>
    <n v="5.3859536343647401"/>
    <n v="0"/>
    <n v="0"/>
    <n v="1.40474596094375"/>
    <n v="5.385953634364995"/>
  </r>
  <r>
    <n v="150"/>
    <s v="CircularDVF_Rigid_EC_On_Corr_On"/>
    <x v="3"/>
    <x v="0"/>
    <n v="1.0549355256799"/>
    <n v="139.587367816686"/>
    <n v="5.49355256799018E-2"/>
    <n v="4.5873678166859104"/>
    <n v="0"/>
    <n v="0"/>
    <n v="1.0549355256799"/>
    <n v="4.5873678166859975"/>
  </r>
  <r>
    <s v="mitomi1"/>
    <s v="CircularDVF_Rigid_EC_On_Corr_On"/>
    <x v="4"/>
    <x v="3"/>
    <n v="0.97892588562882998"/>
    <n v="0.72560696226753396"/>
    <n v="-0.52107411437117002"/>
    <n v="0.72560696226753396"/>
    <n v="0"/>
    <n v="0"/>
    <n v="0.97892588562882998"/>
    <n v="0.72560696226753407"/>
  </r>
  <r>
    <n v="2"/>
    <s v="CircularDVF_Rigid_EC_On_Corr_On"/>
    <x v="3"/>
    <x v="2"/>
    <n v="1.0259938115071401"/>
    <n v="92.741403634057306"/>
    <n v="2.59938115071436E-2"/>
    <n v="47.741403634057299"/>
    <n v="1"/>
    <n v="0"/>
    <n v="1.0259938115071401"/>
    <n v="42.258596365942708"/>
  </r>
  <r>
    <n v="3"/>
    <s v="CircularDVF_Rigid_EC_On_Corr_On"/>
    <x v="2"/>
    <x v="3"/>
    <n v="1.05641407988853"/>
    <n v="-0.72841565209631698"/>
    <n v="0.55641407988853397"/>
    <n v="-0.72841565209631698"/>
    <n v="0"/>
    <n v="0"/>
    <n v="1.05641407988853"/>
    <n v="0.72841565209631653"/>
  </r>
  <r>
    <n v="4"/>
    <s v="CircularDVF_Rigid_EC_On_Corr_On"/>
    <x v="2"/>
    <x v="2"/>
    <n v="1.05652267830542"/>
    <n v="92.101397506484403"/>
    <n v="0.55652267830541602"/>
    <n v="47.101397506484403"/>
    <n v="1"/>
    <n v="0"/>
    <n v="1.05652267830542"/>
    <n v="42.898602493515597"/>
  </r>
  <r>
    <n v="5"/>
    <s v="CircularDVF_Rigid_EC_On_Corr_On"/>
    <x v="1"/>
    <x v="0"/>
    <n v="0.69340681332757503"/>
    <n v="143.20692918767401"/>
    <n v="0.343406813327575"/>
    <n v="8.2069291876736106"/>
    <n v="0"/>
    <n v="0"/>
    <n v="0.69340681332757503"/>
    <n v="8.2069291876740067"/>
  </r>
  <r>
    <n v="6"/>
    <s v="CircularDVF_Rigid_EC_On_Corr_On"/>
    <x v="2"/>
    <x v="3"/>
    <n v="0.699917670820011"/>
    <n v="0.169138341194639"/>
    <n v="0.199917670820011"/>
    <n v="0.169138341194639"/>
    <n v="0"/>
    <n v="0"/>
    <n v="0.699917670820011"/>
    <n v="0.169138341194639"/>
  </r>
  <r>
    <n v="7"/>
    <s v="CircularDVF_Rigid_EC_On_Corr_On"/>
    <x v="3"/>
    <x v="3"/>
    <n v="0.92203006316430403"/>
    <n v="0.12839368875643201"/>
    <n v="-7.7969936835696099E-2"/>
    <n v="0.12839368875643201"/>
    <n v="0"/>
    <n v="0"/>
    <n v="0.92203006316430403"/>
    <n v="0.12839368875643231"/>
  </r>
  <r>
    <n v="8"/>
    <s v="CircularDVF_Rigid_EC_On_Corr_On"/>
    <x v="3"/>
    <x v="3"/>
    <n v="1.0873232010974001"/>
    <n v="179.89112454052199"/>
    <n v="8.7323201097405004E-2"/>
    <n v="179.89112454052199"/>
    <n v="1"/>
    <n v="0"/>
    <n v="1.0873232010974001"/>
    <n v="0.10887545947801414"/>
  </r>
  <r>
    <n v="9"/>
    <s v="CircularDVF_Rigid_EC_On_Corr_On"/>
    <x v="4"/>
    <x v="4"/>
    <n v="1.3042726257120201"/>
    <n v="-179.86385186929201"/>
    <n v="-0.19572737428798301"/>
    <n v="0.13614813070842"/>
    <n v="1"/>
    <n v="0"/>
    <n v="1.3042726257120201"/>
    <n v="0.13614813070796572"/>
  </r>
  <r>
    <n v="10"/>
    <s v="CircularDVF_Rigid_EC_On_Corr_On"/>
    <x v="3"/>
    <x v="4"/>
    <n v="1.1648043938866799"/>
    <n v="179.89836679482099"/>
    <n v="0.164804393886681"/>
    <n v="-0.10163320517887101"/>
    <n v="0"/>
    <n v="0"/>
    <n v="1.1648043938866799"/>
    <n v="0.10163320517901298"/>
  </r>
  <r>
    <n v="11"/>
    <s v="CircularDVF_Rigid_EC_On_Corr_On"/>
    <x v="3"/>
    <x v="0"/>
    <n v="1.4673162547835701"/>
    <n v="143.892548708248"/>
    <n v="0.46731625478357403"/>
    <n v="8.8925487082481105"/>
    <n v="0"/>
    <n v="0"/>
    <n v="1.4673162547835701"/>
    <n v="8.8925487082480004"/>
  </r>
  <r>
    <n v="12"/>
    <s v="CircularDVF_Rigid_EC_On_Corr_On"/>
    <x v="4"/>
    <x v="2"/>
    <n v="1.0272802819379101"/>
    <n v="42.1264043907873"/>
    <n v="-0.47271971806208701"/>
    <n v="-2.87359560921271"/>
    <n v="0"/>
    <n v="0"/>
    <n v="1.0272802819379101"/>
    <n v="2.873595609212714"/>
  </r>
  <r>
    <n v="13"/>
    <s v="CircularDVF_Rigid_EC_On_Corr_On"/>
    <x v="2"/>
    <x v="3"/>
    <n v="0.60189929252230301"/>
    <n v="1.1801753041432099"/>
    <n v="0.10189929252230299"/>
    <n v="1.1801753041432099"/>
    <n v="0"/>
    <n v="0"/>
    <n v="0.60189929252230301"/>
    <n v="1.180175304143205"/>
  </r>
  <r>
    <n v="14"/>
    <s v="CircularDVF_Rigid_EC_On_Corr_On"/>
    <x v="1"/>
    <x v="3"/>
    <n v="0.88604386838301197"/>
    <n v="178.86425577466599"/>
    <n v="0.53604386838301199"/>
    <n v="178.86425577466599"/>
    <n v="1"/>
    <n v="0"/>
    <n v="0.88604386838301197"/>
    <n v="1.1357442253340082"/>
  </r>
  <r>
    <n v="15"/>
    <s v="CircularDVF_Rigid_EC_On_Corr_On"/>
    <x v="4"/>
    <x v="3"/>
    <n v="1.05635346196401"/>
    <n v="0.39223881768052099"/>
    <n v="-0.44364653803599202"/>
    <n v="0.39223881768052099"/>
    <n v="0"/>
    <n v="0"/>
    <n v="1.05635346196401"/>
    <n v="0.39223881768052138"/>
  </r>
  <r>
    <n v="16"/>
    <s v="CircularDVF_Rigid_EC_On_Corr_On"/>
    <x v="2"/>
    <x v="4"/>
    <n v="1.0718294541573501"/>
    <n v="-179.83432591857101"/>
    <n v="0.57182945415735498"/>
    <n v="0.16567408142913101"/>
    <n v="1"/>
    <n v="0"/>
    <n v="1.0718294541573501"/>
    <n v="0.16567408142896056"/>
  </r>
  <r>
    <n v="17"/>
    <s v="CircularDVF_Rigid_EC_On_Corr_On"/>
    <x v="4"/>
    <x v="4"/>
    <n v="1.52256449864997"/>
    <n v="177.58897025338899"/>
    <n v="2.2564498649970899E-2"/>
    <n v="-2.4110297466112298"/>
    <n v="0"/>
    <n v="0"/>
    <n v="1.52256449864997"/>
    <n v="2.4110297466110069"/>
  </r>
  <r>
    <n v="18"/>
    <s v="CircularDVF_Rigid_EC_On_Corr_On"/>
    <x v="1"/>
    <x v="3"/>
    <n v="1.38691722741181"/>
    <n v="8.53567778415254E-2"/>
    <n v="1.0369172274118099"/>
    <n v="8.53567778415254E-2"/>
    <n v="0"/>
    <n v="0"/>
    <n v="1.38691722741181"/>
    <n v="8.53567778415254E-2"/>
  </r>
  <r>
    <n v="19"/>
    <s v="CircularDVF_Rigid_EC_On_Corr_On"/>
    <x v="3"/>
    <x v="3"/>
    <n v="0.98918308360308904"/>
    <n v="-0.17951621523531"/>
    <n v="-1.0816916396911401E-2"/>
    <n v="-0.17951621523531"/>
    <n v="0"/>
    <n v="0"/>
    <n v="0.98918308360308904"/>
    <n v="0.17951621523531003"/>
  </r>
  <r>
    <n v="20"/>
    <s v="CircularDVF_Rigid_EC_On_Corr_On"/>
    <x v="4"/>
    <x v="1"/>
    <n v="0.98377091063983002"/>
    <n v="88.646097600625595"/>
    <n v="-0.51622908936016998"/>
    <n v="-1.3539023993744199"/>
    <n v="0"/>
    <n v="0"/>
    <n v="0.98377091063983002"/>
    <n v="1.3539023993744195"/>
  </r>
  <r>
    <n v="21"/>
    <s v="CircularDVF_Rigid_EC_On_Corr_On"/>
    <x v="0"/>
    <x v="2"/>
    <n v="0.80977287562878797"/>
    <n v="56.948553250418499"/>
    <n v="0.109772875628788"/>
    <n v="11.948553250418501"/>
    <n v="0"/>
    <n v="0"/>
    <n v="0.80977287562878797"/>
    <n v="11.948553250418513"/>
  </r>
  <r>
    <n v="22"/>
    <s v="CircularDVF_Rigid_EC_On_Corr_On"/>
    <x v="1"/>
    <x v="1"/>
    <n v="1.2521221586512801"/>
    <n v="90.354548565538394"/>
    <n v="0.90212215865128098"/>
    <n v="0.35454856553837999"/>
    <n v="1"/>
    <n v="0"/>
    <n v="1.2521221586512801"/>
    <n v="0.35454856553837999"/>
  </r>
  <r>
    <n v="23"/>
    <s v="CircularDVF_Rigid_EC_On_Corr_On"/>
    <x v="4"/>
    <x v="0"/>
    <n v="1.47953769403331"/>
    <n v="133.316563186103"/>
    <n v="-2.0462305966687501E-2"/>
    <n v="-1.68343681389723"/>
    <n v="0"/>
    <n v="0"/>
    <n v="1.47953769403331"/>
    <n v="1.6834368138970035"/>
  </r>
  <r>
    <n v="24"/>
    <s v="CircularDVF_Rigid_EC_On_Corr_On"/>
    <x v="4"/>
    <x v="1"/>
    <n v="1.603448775628"/>
    <n v="89.353973163477903"/>
    <n v="0.103448775628002"/>
    <n v="-0.64602683652213999"/>
    <n v="0"/>
    <n v="0"/>
    <n v="1.603448775628"/>
    <n v="0.6460268365220827"/>
  </r>
  <r>
    <n v="25"/>
    <s v="CircularDVF_Rigid_EC_On_Corr_On"/>
    <x v="0"/>
    <x v="2"/>
    <n v="1.1087551806154701"/>
    <n v="37.409098437323102"/>
    <n v="0.408755180615472"/>
    <n v="-7.59090156267695"/>
    <n v="0"/>
    <n v="0"/>
    <n v="1.1087551806154701"/>
    <n v="7.5909015626768905"/>
  </r>
  <r>
    <n v="26"/>
    <s v="CircularDVF_Rigid_EC_On_Corr_On"/>
    <x v="3"/>
    <x v="4"/>
    <n v="1.4489629885976201"/>
    <n v="-179.46893133471801"/>
    <n v="0.44896298859762301"/>
    <n v="0.53106866528230501"/>
    <n v="1"/>
    <n v="0"/>
    <n v="1.4489629885976201"/>
    <n v="0.53106866528196406"/>
  </r>
  <r>
    <n v="27"/>
    <s v="CircularDVF_Rigid_EC_On_Corr_On"/>
    <x v="1"/>
    <x v="2"/>
    <n v="0.90071104381534695"/>
    <n v="68.644011987998596"/>
    <n v="0.55071104381534697"/>
    <n v="23.644011987998599"/>
    <n v="0"/>
    <n v="0"/>
    <n v="0.90071104381534695"/>
    <n v="23.644011987998596"/>
  </r>
  <r>
    <n v="28"/>
    <s v="CircularDVF_Rigid_EC_On_Corr_On"/>
    <x v="3"/>
    <x v="2"/>
    <n v="1.0073685853640899"/>
    <n v="71.927383853146793"/>
    <n v="7.3685853640861297E-3"/>
    <n v="26.9273838531468"/>
    <n v="0"/>
    <n v="0"/>
    <n v="1.0073685853640899"/>
    <n v="26.927383853146807"/>
  </r>
  <r>
    <n v="29"/>
    <s v="CircularDVF_Rigid_EC_On_Corr_On"/>
    <x v="2"/>
    <x v="0"/>
    <n v="1.46996326618295"/>
    <n v="138.005304902294"/>
    <n v="0.96996326618295003"/>
    <n v="3.00530490229397"/>
    <n v="0"/>
    <n v="0"/>
    <n v="1.46996326618295"/>
    <n v="3.0053049022940002"/>
  </r>
  <r>
    <n v="30"/>
    <s v="CircularDVF_Rigid_EC_On_Corr_On"/>
    <x v="3"/>
    <x v="1"/>
    <n v="1.0506499193491099"/>
    <n v="89.859155201316199"/>
    <n v="5.0649919349112602E-2"/>
    <n v="-0.140844798683815"/>
    <n v="0"/>
    <n v="0"/>
    <n v="1.0506499193491099"/>
    <n v="0.1408447986838155"/>
  </r>
  <r>
    <n v="31"/>
    <s v="CircularDVF_Rigid_EC_On_Corr_On"/>
    <x v="1"/>
    <x v="4"/>
    <n v="1.5376880441096901"/>
    <n v="-177.95940016343599"/>
    <n v="1.18768804410969"/>
    <n v="2.0405998365642399"/>
    <n v="1"/>
    <n v="0"/>
    <n v="1.5376880441096901"/>
    <n v="2.040599836564013"/>
  </r>
  <r>
    <n v="32"/>
    <s v="CircularDVF_Rigid_EC_On_Corr_On"/>
    <x v="4"/>
    <x v="1"/>
    <n v="0.99902257594600996"/>
    <n v="89.555625925405593"/>
    <n v="-0.50097742405399004"/>
    <n v="-0.44437407459440698"/>
    <n v="0"/>
    <n v="0"/>
    <n v="0.99902257594600996"/>
    <n v="0.44437407459440692"/>
  </r>
  <r>
    <n v="33"/>
    <s v="CircularDVF_Rigid_EC_On_Corr_On"/>
    <x v="4"/>
    <x v="4"/>
    <n v="1.2268089340394199"/>
    <n v="179.662260369488"/>
    <n v="-0.27319106596058301"/>
    <n v="-0.33773963051231698"/>
    <n v="0"/>
    <n v="0"/>
    <n v="1.2268089340394199"/>
    <n v="0.3377396305120044"/>
  </r>
  <r>
    <n v="34"/>
    <s v="CircularDVF_Rigid_EC_On_Corr_On"/>
    <x v="2"/>
    <x v="1"/>
    <n v="0.84938772887569802"/>
    <n v="88.780383580444905"/>
    <n v="0.34938772887569802"/>
    <n v="-1.2196164195550501"/>
    <n v="0"/>
    <n v="0"/>
    <n v="0.84938772887569802"/>
    <n v="1.2196164195551091"/>
  </r>
  <r>
    <n v="35"/>
    <s v="CircularDVF_Rigid_EC_On_Corr_On"/>
    <x v="0"/>
    <x v="1"/>
    <n v="0.96827904138860699"/>
    <n v="88.624431864742704"/>
    <n v="0.26827904138860698"/>
    <n v="-1.3755681352573099"/>
    <n v="0"/>
    <n v="0"/>
    <n v="0.96827904138860699"/>
    <n v="1.3755681352573106"/>
  </r>
  <r>
    <n v="36"/>
    <s v="CircularDVF_Rigid_EC_On_Corr_On"/>
    <x v="2"/>
    <x v="4"/>
    <n v="0.84025088625349298"/>
    <n v="177.392639691813"/>
    <n v="0.34025088625349298"/>
    <n v="-2.60736030818703"/>
    <n v="0"/>
    <n v="0"/>
    <n v="0.84025088625349298"/>
    <n v="2.6073603081869976"/>
  </r>
  <r>
    <n v="37"/>
    <s v="CircularDVF_Rigid_EC_On_Corr_On"/>
    <x v="3"/>
    <x v="0"/>
    <n v="1.8363564747330601"/>
    <n v="-179.58096660834701"/>
    <n v="0.83635647473306396"/>
    <n v="45.419033391653301"/>
    <n v="1"/>
    <n v="0"/>
    <n v="1.8363564747330601"/>
    <n v="45.419033391652988"/>
  </r>
  <r>
    <n v="38"/>
    <s v="CircularDVF_Rigid_EC_On_Corr_On"/>
    <x v="4"/>
    <x v="4"/>
    <n v="1.8732357659776"/>
    <n v="178.356654621188"/>
    <n v="0.373235765977599"/>
    <n v="-1.64334537881183"/>
    <n v="0"/>
    <n v="0"/>
    <n v="1.8732357659776"/>
    <n v="1.6433453788120005"/>
  </r>
  <r>
    <n v="39"/>
    <s v="CircularDVF_Rigid_EC_On_Corr_On"/>
    <x v="4"/>
    <x v="4"/>
    <n v="1.80561749256608"/>
    <n v="178.95092414863501"/>
    <n v="0.30561749256607801"/>
    <n v="-1.0490758513645899"/>
    <n v="0"/>
    <n v="0"/>
    <n v="1.80561749256608"/>
    <n v="1.0490758513649894"/>
  </r>
  <r>
    <n v="40"/>
    <s v="CircularDVF_Rigid_EC_On_Corr_On"/>
    <x v="0"/>
    <x v="1"/>
    <n v="0.95775621841911895"/>
    <n v="89.227450010321903"/>
    <n v="0.257756218419119"/>
    <n v="-0.77254998967805499"/>
    <n v="0"/>
    <n v="0"/>
    <n v="0.95775621841911895"/>
    <n v="0.77254998967811161"/>
  </r>
  <r>
    <n v="41"/>
    <s v="CircularDVF_Rigid_EC_On_Corr_On"/>
    <x v="0"/>
    <x v="1"/>
    <n v="1.1332964327822099"/>
    <n v="89.869426434996996"/>
    <n v="0.43329643278220997"/>
    <n v="-0.13057356500303299"/>
    <n v="0"/>
    <n v="0"/>
    <n v="1.1332964327822099"/>
    <n v="0.13057356500300443"/>
  </r>
  <r>
    <n v="42"/>
    <s v="CircularDVF_Rigid_EC_On_Corr_On"/>
    <x v="0"/>
    <x v="2"/>
    <n v="0.907254648357816"/>
    <n v="36.876421874865301"/>
    <n v="0.20725464835781601"/>
    <n v="-8.1235781251346602"/>
    <n v="0"/>
    <n v="0"/>
    <n v="0.907254648357816"/>
    <n v="8.1235781251347134"/>
  </r>
  <r>
    <n v="43"/>
    <s v="CircularDVF_Rigid_EC_On_Corr_On"/>
    <x v="0"/>
    <x v="3"/>
    <n v="1.08269268985448"/>
    <n v="-1.8044253793676399"/>
    <n v="0.38269268985448002"/>
    <n v="-1.8044253793676399"/>
    <n v="0"/>
    <n v="0"/>
    <n v="1.08269268985448"/>
    <n v="1.8044253793676432"/>
  </r>
  <r>
    <n v="44"/>
    <s v="CircularDVF_Rigid_EC_On_Corr_On"/>
    <x v="0"/>
    <x v="2"/>
    <n v="0.94736999862053295"/>
    <n v="90.468602797105802"/>
    <n v="0.24736999862053299"/>
    <n v="45.468602797105802"/>
    <n v="1"/>
    <n v="0"/>
    <n v="0.94736999862053295"/>
    <n v="44.531397202894198"/>
  </r>
  <r>
    <n v="45"/>
    <s v="CircularDVF_Rigid_EC_On_Corr_On"/>
    <x v="4"/>
    <x v="2"/>
    <n v="0.93050750415691996"/>
    <n v="49.705742660171801"/>
    <n v="-0.56949249584308004"/>
    <n v="4.7057426601718104"/>
    <n v="0"/>
    <n v="0"/>
    <n v="0.93050750415691996"/>
    <n v="4.7057426601718078"/>
  </r>
  <r>
    <n v="46"/>
    <s v="CircularDVF_Rigid_EC_On_Corr_On"/>
    <x v="3"/>
    <x v="1"/>
    <n v="1.7051870242725999"/>
    <n v="76.0647849122943"/>
    <n v="0.70518702427259705"/>
    <n v="-13.9352150877057"/>
    <n v="0"/>
    <n v="0"/>
    <n v="1.7051870242725999"/>
    <n v="13.9352150877057"/>
  </r>
  <r>
    <n v="47"/>
    <s v="CircularDVF_Rigid_EC_On_Corr_On"/>
    <x v="4"/>
    <x v="1"/>
    <n v="1.1780899825981901"/>
    <n v="85.599367894508802"/>
    <n v="-0.32191001740181102"/>
    <n v="-4.4006321054912396"/>
    <n v="0"/>
    <n v="0"/>
    <n v="1.1780899825981901"/>
    <n v="4.4006321054911837"/>
  </r>
  <r>
    <n v="48"/>
    <s v="CircularDVF_Rigid_EC_On_Corr_On"/>
    <x v="2"/>
    <x v="0"/>
    <n v="1.04275021449179"/>
    <n v="115.371826132518"/>
    <n v="0.54275021449178795"/>
    <n v="-19.628173867482399"/>
    <n v="0"/>
    <n v="0"/>
    <n v="1.04275021449179"/>
    <n v="19.628173867482019"/>
  </r>
  <r>
    <n v="49"/>
    <s v="CircularDVF_Rigid_EC_On_Corr_On"/>
    <x v="2"/>
    <x v="3"/>
    <n v="1.1245279330860201"/>
    <n v="2.4746913901057601"/>
    <n v="0.62452793308601595"/>
    <n v="2.4746913901057601"/>
    <n v="0"/>
    <n v="0"/>
    <n v="1.1245279330860201"/>
    <n v="2.474691390105761"/>
  </r>
  <r>
    <n v="50"/>
    <s v="CircularDVF_Rigid_EC_On_Corr_On"/>
    <x v="1"/>
    <x v="2"/>
    <n v="1.0850755800993099"/>
    <n v="51.9408169491603"/>
    <n v="0.73507558009930796"/>
    <n v="6.94081694916028"/>
    <n v="0"/>
    <n v="0"/>
    <n v="1.0850755800993099"/>
    <n v="6.9408169491603076"/>
  </r>
  <r>
    <n v="51"/>
    <s v="CircularDVF_Rigid_EC_On_Corr_On"/>
    <x v="0"/>
    <x v="4"/>
    <n v="0.76710962359427404"/>
    <n v="-179.382695622342"/>
    <n v="6.7109623594274206E-2"/>
    <n v="0.61730437765811497"/>
    <n v="1"/>
    <n v="0"/>
    <n v="0.76710962359427404"/>
    <n v="0.61730437765800161"/>
  </r>
  <r>
    <n v="52"/>
    <s v="CircularDVF_Rigid_EC_On_Corr_On"/>
    <x v="3"/>
    <x v="1"/>
    <n v="1.25286775470386"/>
    <n v="92.008311295863805"/>
    <n v="0.25286775470386003"/>
    <n v="2.0083112958637899"/>
    <n v="1"/>
    <n v="0"/>
    <n v="1.25286775470386"/>
    <n v="2.0083112958637912"/>
  </r>
  <r>
    <n v="53"/>
    <s v="CircularDVF_Rigid_EC_On_Corr_On"/>
    <x v="2"/>
    <x v="2"/>
    <n v="1.1143361185848899"/>
    <n v="129.941592629148"/>
    <n v="0.61433611858489501"/>
    <n v="84.941592629148303"/>
    <n v="1"/>
    <n v="0"/>
    <n v="1.1143361185848899"/>
    <n v="5.0584073708519952"/>
  </r>
  <r>
    <n v="54"/>
    <s v="CircularDVF_Rigid_EC_On_Corr_On"/>
    <x v="3"/>
    <x v="2"/>
    <n v="1.2232238489109699"/>
    <n v="135.01710832421901"/>
    <n v="0.223223848910966"/>
    <n v="90.017108324219194"/>
    <n v="1"/>
    <n v="0"/>
    <n v="1.2232238489109699"/>
    <n v="1.7108324219009319E-2"/>
  </r>
  <r>
    <n v="55"/>
    <s v="CircularDVF_Rigid_EC_On_Corr_On"/>
    <x v="2"/>
    <x v="4"/>
    <n v="1.2373272191817699"/>
    <n v="178.94750282735899"/>
    <n v="0.73732721918177102"/>
    <n v="-1.05249717264149"/>
    <n v="0"/>
    <n v="0"/>
    <n v="1.2373272191817699"/>
    <n v="1.0524971726410115"/>
  </r>
  <r>
    <n v="56"/>
    <s v="CircularDVF_Rigid_EC_On_Corr_On"/>
    <x v="0"/>
    <x v="1"/>
    <n v="0.94776421040400505"/>
    <n v="88.282266254379294"/>
    <n v="0.24776421040400501"/>
    <n v="-1.71773374562071"/>
    <n v="0"/>
    <n v="0"/>
    <n v="0.94776421040400505"/>
    <n v="1.7177337456207056"/>
  </r>
  <r>
    <n v="57"/>
    <s v="CircularDVF_Rigid_EC_On_Corr_On"/>
    <x v="4"/>
    <x v="0"/>
    <n v="1.14486543713922"/>
    <n v="140.69422343490001"/>
    <n v="-0.35513456286078199"/>
    <n v="5.6942234349001"/>
    <n v="0"/>
    <n v="0"/>
    <n v="1.14486543713922"/>
    <n v="5.6942234349000103"/>
  </r>
  <r>
    <n v="58"/>
    <s v="CircularDVF_Rigid_EC_On_Corr_On"/>
    <x v="0"/>
    <x v="0"/>
    <n v="1.4754510174908"/>
    <n v="143.12609060654199"/>
    <n v="0.77545101749080203"/>
    <n v="8.1260906065422205"/>
    <n v="0"/>
    <n v="0"/>
    <n v="1.4754510174908"/>
    <n v="8.1260906065419931"/>
  </r>
  <r>
    <n v="59"/>
    <s v="CircularDVF_Rigid_EC_On_Corr_On"/>
    <x v="0"/>
    <x v="4"/>
    <n v="1.45923488141977"/>
    <n v="-179.8783100318"/>
    <n v="0.75923488141977402"/>
    <n v="0.12168996820037099"/>
    <n v="1"/>
    <n v="0"/>
    <n v="1.45923488141977"/>
    <n v="0.12168996820003031"/>
  </r>
  <r>
    <n v="60"/>
    <s v="CircularDVF_Rigid_EC_On_Corr_On"/>
    <x v="2"/>
    <x v="2"/>
    <n v="1.0335337346876301"/>
    <n v="43.764757496088102"/>
    <n v="0.53353373468763099"/>
    <n v="-1.2352425039119299"/>
    <n v="0"/>
    <n v="0"/>
    <n v="1.0335337346876301"/>
    <n v="1.2352425039119055"/>
  </r>
  <r>
    <n v="61"/>
    <s v="CircularDVF_Rigid_EC_On_Corr_On"/>
    <x v="1"/>
    <x v="4"/>
    <n v="1.6468673863824399"/>
    <n v="2.5886899230016001"/>
    <n v="1.29686738638244"/>
    <n v="-177.41131007699801"/>
    <n v="1"/>
    <n v="0"/>
    <n v="1.6468673863824399"/>
    <n v="2.5886899230015956"/>
  </r>
  <r>
    <n v="62"/>
    <s v="CircularDVF_Rigid_EC_On_Corr_On"/>
    <x v="4"/>
    <x v="2"/>
    <n v="1.2197354028771801"/>
    <n v="51.343982400231802"/>
    <n v="-0.28026459712281798"/>
    <n v="6.3439824002318197"/>
    <n v="0"/>
    <n v="0"/>
    <n v="1.2197354028771801"/>
    <n v="6.3439824002317948"/>
  </r>
  <r>
    <n v="63"/>
    <s v="CircularDVF_Rigid_EC_On_Corr_On"/>
    <x v="4"/>
    <x v="4"/>
    <n v="1.21973541718397"/>
    <n v="51.343981149311297"/>
    <n v="-0.280264582816033"/>
    <n v="-128.65601885068901"/>
    <n v="1"/>
    <n v="0"/>
    <n v="1.21973541718397"/>
    <n v="51.343981149311304"/>
  </r>
  <r>
    <n v="64"/>
    <s v="CircularDVF_Rigid_EC_On_Corr_On"/>
    <x v="1"/>
    <x v="1"/>
    <n v="0.58059912757273202"/>
    <n v="89.745127217127006"/>
    <n v="0.23059912757273199"/>
    <n v="-0.25487278287300802"/>
    <n v="0"/>
    <n v="0"/>
    <n v="0.58059912757273202"/>
    <n v="0.25487278287300796"/>
  </r>
  <r>
    <n v="65"/>
    <s v="CircularDVF_Rigid_EC_On_Corr_On"/>
    <x v="4"/>
    <x v="2"/>
    <n v="0.94969067330652601"/>
    <n v="36.128185625556497"/>
    <n v="-0.55030932669347399"/>
    <n v="-8.8718143744434599"/>
    <n v="0"/>
    <n v="0"/>
    <n v="0.94969067330652601"/>
    <n v="8.8718143744434883"/>
  </r>
  <r>
    <n v="66"/>
    <s v="CircularDVF_Rigid_EC_On_Corr_On"/>
    <x v="2"/>
    <x v="2"/>
    <n v="1.1138571371535499"/>
    <n v="46.108569745472003"/>
    <n v="0.61385713715355195"/>
    <n v="1.10856974547201"/>
    <n v="0"/>
    <n v="0"/>
    <n v="1.1138571371535499"/>
    <n v="1.1085697454720105"/>
  </r>
  <r>
    <n v="67"/>
    <s v="CircularDVF_Rigid_EC_On_Corr_On"/>
    <x v="3"/>
    <x v="4"/>
    <n v="0.91178118675252395"/>
    <n v="179.22095525974601"/>
    <n v="-8.8218813247476296E-2"/>
    <n v="-0.77904474025422099"/>
    <n v="0"/>
    <n v="0"/>
    <n v="0.91178118675252395"/>
    <n v="0.77904474025399395"/>
  </r>
  <r>
    <n v="68"/>
    <s v="CircularDVF_Rigid_EC_On_Corr_On"/>
    <x v="2"/>
    <x v="1"/>
    <n v="0.95770049994818196"/>
    <n v="89.536452027463397"/>
    <n v="0.45770049994818202"/>
    <n v="-0.463547972536617"/>
    <n v="0"/>
    <n v="0"/>
    <n v="0.95770049994818196"/>
    <n v="0.46354797253661673"/>
  </r>
  <r>
    <n v="69"/>
    <s v="CircularDVF_Rigid_EC_On_Corr_On"/>
    <x v="3"/>
    <x v="0"/>
    <n v="1.2909215245544301"/>
    <n v="129.658802164062"/>
    <n v="0.29092152455442699"/>
    <n v="-5.3411978359378098"/>
    <n v="0"/>
    <n v="0"/>
    <n v="1.2909215245544301"/>
    <n v="5.3411978359380043"/>
  </r>
  <r>
    <n v="70"/>
    <s v="CircularDVF_Rigid_EC_On_Corr_On"/>
    <x v="3"/>
    <x v="2"/>
    <n v="1.10406955786435"/>
    <n v="42.136648221220902"/>
    <n v="0.104069557864353"/>
    <n v="-2.8633517787791001"/>
    <n v="0"/>
    <n v="0"/>
    <n v="1.10406955786435"/>
    <n v="2.863351778779105"/>
  </r>
  <r>
    <n v="71"/>
    <s v="CircularDVF_Rigid_EC_On_Corr_On"/>
    <x v="0"/>
    <x v="0"/>
    <n v="1.50867108637928"/>
    <n v="140.84999865197901"/>
    <n v="0.80867108637927698"/>
    <n v="5.8499986519794298"/>
    <n v="0"/>
    <n v="0"/>
    <n v="1.50867108637928"/>
    <n v="5.849998651979007"/>
  </r>
  <r>
    <n v="72"/>
    <s v="CircularDVF_Rigid_EC_On_Corr_On"/>
    <x v="1"/>
    <x v="1"/>
    <n v="1.0248489265360501"/>
    <n v="89.566824436561703"/>
    <n v="0.674848926536045"/>
    <n v="-0.43317556343828301"/>
    <n v="0"/>
    <n v="0"/>
    <n v="1.0248489265360501"/>
    <n v="0.43317556343828301"/>
  </r>
  <r>
    <n v="73"/>
    <s v="CircularDVF_Rigid_EC_On_Corr_On"/>
    <x v="2"/>
    <x v="1"/>
    <n v="0.94234633132795698"/>
    <n v="91.099290686542403"/>
    <n v="0.44234633132795698"/>
    <n v="1.0992906865424199"/>
    <n v="1"/>
    <n v="0"/>
    <n v="0.94234633132795698"/>
    <n v="1.0992906865424175"/>
  </r>
  <r>
    <n v="74"/>
    <s v="CircularDVF_Rigid_EC_On_Corr_On"/>
    <x v="2"/>
    <x v="4"/>
    <n v="0.49861731626321298"/>
    <n v="1.4246790627902299"/>
    <n v="-1.3826837367865699E-3"/>
    <n v="-178.57532093720999"/>
    <n v="1"/>
    <n v="0"/>
    <n v="0.49861731626321298"/>
    <n v="1.4246790627902328"/>
  </r>
  <r>
    <n v="75"/>
    <s v="CircularDVF_Rigid_EC_On_Corr_On"/>
    <x v="0"/>
    <x v="3"/>
    <n v="0.47379081313164101"/>
    <n v="4.00105727862561"/>
    <n v="-0.226209186868359"/>
    <n v="4.00105727862561"/>
    <n v="0"/>
    <n v="0"/>
    <n v="0.47379081313164101"/>
    <n v="4.0010572786256091"/>
  </r>
  <r>
    <n v="76"/>
    <s v="CircularDVF_Rigid_EC_On_Corr_On"/>
    <x v="4"/>
    <x v="0"/>
    <n v="1.03431565997895"/>
    <n v="157.87978208444699"/>
    <n v="-0.46568434002104703"/>
    <n v="22.879782084447399"/>
    <n v="0"/>
    <n v="0"/>
    <n v="1.03431565997895"/>
    <n v="22.879782084446987"/>
  </r>
  <r>
    <n v="77"/>
    <s v="CircularDVF_Rigid_EC_On_Corr_On"/>
    <x v="3"/>
    <x v="1"/>
    <n v="1.14928029517432"/>
    <n v="88.325914655479195"/>
    <n v="0.14928029517432001"/>
    <n v="-1.6740853445207899"/>
    <n v="0"/>
    <n v="0"/>
    <n v="1.14928029517432"/>
    <n v="1.6740853445207904"/>
  </r>
  <r>
    <n v="78"/>
    <s v="CircularDVF_Rigid_EC_On_Corr_On"/>
    <x v="3"/>
    <x v="3"/>
    <n v="0.405490856405613"/>
    <n v="0.29195048985775401"/>
    <n v="-0.594509143594387"/>
    <n v="0.29195048985775401"/>
    <n v="0"/>
    <n v="0"/>
    <n v="0.405490856405613"/>
    <n v="0.29195048985775429"/>
  </r>
  <r>
    <n v="79"/>
    <s v="CircularDVF_Rigid_EC_On_Corr_On"/>
    <x v="3"/>
    <x v="4"/>
    <n v="0.74282659318896105"/>
    <n v="176.25218141481199"/>
    <n v="-0.25717340681103901"/>
    <n v="-3.7478185851880399"/>
    <n v="0"/>
    <n v="0"/>
    <n v="0.74282659318896105"/>
    <n v="3.7478185851880141"/>
  </r>
  <r>
    <n v="80"/>
    <s v="CircularDVF_Rigid_EC_On_Corr_On"/>
    <x v="1"/>
    <x v="2"/>
    <n v="1.2107974007239599"/>
    <n v="131.558433312772"/>
    <n v="0.86079740072396205"/>
    <n v="86.558433312771697"/>
    <n v="1"/>
    <n v="0"/>
    <n v="1.2107974007239599"/>
    <n v="3.4415666872280042"/>
  </r>
  <r>
    <n v="81"/>
    <s v="CircularDVF_Rigid_EC_On_Corr_On"/>
    <x v="0"/>
    <x v="2"/>
    <n v="0.92602928409621199"/>
    <n v="49.048584245331199"/>
    <n v="0.22602928409621201"/>
    <n v="4.04858424533123"/>
    <n v="0"/>
    <n v="0"/>
    <n v="0.92602928409621199"/>
    <n v="4.0485842453311989"/>
  </r>
  <r>
    <n v="82"/>
    <s v="CircularDVF_Rigid_EC_On_Corr_On"/>
    <x v="0"/>
    <x v="0"/>
    <n v="1.4122475087772699"/>
    <n v="90.314348233160203"/>
    <n v="0.71224750877727405"/>
    <n v="-44.685651766839797"/>
    <n v="0"/>
    <n v="0"/>
    <n v="1.4122475087772699"/>
    <n v="44.685651766839783"/>
  </r>
  <r>
    <n v="83"/>
    <s v="CircularDVF_Rigid_EC_On_Corr_On"/>
    <x v="4"/>
    <x v="0"/>
    <n v="1.43196824100878"/>
    <n v="126.65495164212599"/>
    <n v="-6.8031758991215205E-2"/>
    <n v="-8.3450483578736794"/>
    <n v="0"/>
    <n v="0"/>
    <n v="1.43196824100878"/>
    <n v="8.3450483578740204"/>
  </r>
  <r>
    <n v="84"/>
    <s v="CircularDVF_Rigid_EC_On_Corr_On"/>
    <x v="0"/>
    <x v="4"/>
    <n v="1.34130602156159"/>
    <n v="177.925452994203"/>
    <n v="0.641306021561594"/>
    <n v="-2.0745470057965498"/>
    <n v="0"/>
    <n v="0"/>
    <n v="1.34130602156159"/>
    <n v="2.074547005797001"/>
  </r>
  <r>
    <n v="85"/>
    <s v="CircularDVF_Rigid_EC_On_Corr_On"/>
    <x v="3"/>
    <x v="2"/>
    <n v="0.99796439121033598"/>
    <n v="50.650081939418499"/>
    <n v="-2.0356087896642402E-3"/>
    <n v="5.6500819394184703"/>
    <n v="0"/>
    <n v="0"/>
    <n v="0.99796439121033598"/>
    <n v="5.6500819394184987"/>
  </r>
  <r>
    <n v="86"/>
    <s v="CircularDVF_Rigid_EC_On_Corr_On"/>
    <x v="4"/>
    <x v="1"/>
    <n v="1.1229656167396"/>
    <n v="89.868225210464701"/>
    <n v="-0.37703438326040001"/>
    <n v="-0.13177478953525701"/>
    <n v="0"/>
    <n v="0"/>
    <n v="1.1229656167396"/>
    <n v="0.13177478953531363"/>
  </r>
  <r>
    <n v="87"/>
    <s v="CircularDVF_Rigid_EC_On_Corr_On"/>
    <x v="0"/>
    <x v="0"/>
    <n v="1.16129671010142"/>
    <n v="127.06358426874"/>
    <n v="0.46129671010142198"/>
    <n v="-7.9364157312603503"/>
    <n v="0"/>
    <n v="0"/>
    <n v="1.16129671010142"/>
    <n v="7.9364157312600128"/>
  </r>
  <r>
    <n v="88"/>
    <s v="CircularDVF_Rigid_EC_On_Corr_On"/>
    <x v="2"/>
    <x v="4"/>
    <n v="0.93574587691210698"/>
    <n v="4.8765836237967601"/>
    <n v="0.43574587691210698"/>
    <n v="-175.12341637620301"/>
    <n v="1"/>
    <n v="0"/>
    <n v="0.93574587691210698"/>
    <n v="4.8765836237967619"/>
  </r>
  <r>
    <n v="89"/>
    <s v="CircularDVF_Rigid_EC_On_Corr_On"/>
    <x v="3"/>
    <x v="1"/>
    <n v="1.11299445112589"/>
    <n v="88.537333664382501"/>
    <n v="0.11299445112588601"/>
    <n v="-1.4626663356174801"/>
    <n v="0"/>
    <n v="0"/>
    <n v="1.11299445112589"/>
    <n v="1.4626663356174845"/>
  </r>
  <r>
    <n v="90"/>
    <s v="CircularDVF_Rigid_EC_On_Corr_On"/>
    <x v="0"/>
    <x v="0"/>
    <n v="1.1332634716310399"/>
    <n v="151.881426971038"/>
    <n v="0.43326347163104001"/>
    <n v="16.881426971037701"/>
    <n v="0"/>
    <n v="0"/>
    <n v="1.1332634716310399"/>
    <n v="16.881426971037996"/>
  </r>
  <r>
    <n v="91"/>
    <s v="CircularDVF_Rigid_EC_On_Corr_On"/>
    <x v="4"/>
    <x v="0"/>
    <n v="1.40586615337764"/>
    <n v="134.717170442049"/>
    <n v="-9.4133846622358699E-2"/>
    <n v="-0.28282955795145898"/>
    <n v="0"/>
    <n v="0"/>
    <n v="1.40586615337764"/>
    <n v="0.28282955795100406"/>
  </r>
  <r>
    <n v="92"/>
    <s v="CircularDVF_Rigid_EC_On_Corr_On"/>
    <x v="1"/>
    <x v="3"/>
    <n v="0.95320167990081694"/>
    <n v="-178.88217541761401"/>
    <n v="0.60320167990081697"/>
    <n v="-178.88217541761401"/>
    <n v="0"/>
    <n v="0"/>
    <n v="0.95320167990081694"/>
    <n v="1.1178245823859925"/>
  </r>
  <r>
    <n v="93"/>
    <s v="CircularDVF_Rigid_EC_On_Corr_On"/>
    <x v="2"/>
    <x v="1"/>
    <n v="0.99974342336570199"/>
    <n v="87.779197893728494"/>
    <n v="0.49974342336570199"/>
    <n v="-2.2208021062715502"/>
    <n v="0"/>
    <n v="0"/>
    <n v="0.99974342336570199"/>
    <n v="2.220802106271492"/>
  </r>
  <r>
    <n v="94"/>
    <s v="CircularDVF_Rigid_EC_On_Corr_On"/>
    <x v="3"/>
    <x v="1"/>
    <n v="0.86469542592306103"/>
    <n v="89.828866161501395"/>
    <n v="-0.13530457407693899"/>
    <n v="-0.17113383849863301"/>
    <n v="0"/>
    <n v="0"/>
    <n v="0.86469542592306103"/>
    <n v="0.17113383849860497"/>
  </r>
  <r>
    <n v="95"/>
    <s v="CircularDVF_Rigid_EC_On_Corr_On"/>
    <x v="2"/>
    <x v="0"/>
    <n v="1.1228753253911601"/>
    <n v="121.474545610013"/>
    <n v="0.62287532539116297"/>
    <n v="-13.525454389986599"/>
    <n v="0"/>
    <n v="0"/>
    <n v="1.1228753253911601"/>
    <n v="13.525454389987004"/>
  </r>
  <r>
    <n v="96"/>
    <s v="CircularDVF_Rigid_EC_On_Corr_On"/>
    <x v="1"/>
    <x v="4"/>
    <n v="1.0122804345513301"/>
    <n v="-176.02061754732199"/>
    <n v="0.66228043455132801"/>
    <n v="3.97938245267818"/>
    <n v="1"/>
    <n v="0"/>
    <n v="1.0122804345513301"/>
    <n v="3.9793824526780099"/>
  </r>
  <r>
    <n v="97"/>
    <s v="CircularDVF_Rigid_EC_On_Corr_On"/>
    <x v="1"/>
    <x v="0"/>
    <n v="1.4746062679422101"/>
    <n v="164.06011781503099"/>
    <n v="1.12460626794221"/>
    <n v="29.060117815031202"/>
    <n v="0"/>
    <n v="0"/>
    <n v="1.4746062679422101"/>
    <n v="29.060117815030992"/>
  </r>
  <r>
    <n v="98"/>
    <s v="CircularDVF_Rigid_EC_On_Corr_On"/>
    <x v="1"/>
    <x v="4"/>
    <n v="1.1138044366209301"/>
    <n v="1.9666925172979299"/>
    <n v="0.76380443662092901"/>
    <n v="-178.03330748270201"/>
    <n v="1"/>
    <n v="0"/>
    <n v="1.1138044366209301"/>
    <n v="1.966692517297929"/>
  </r>
  <r>
    <n v="99"/>
    <s v="CircularDVF_Rigid_EC_On_Corr_On"/>
    <x v="2"/>
    <x v="0"/>
    <n v="1.1875753516185199"/>
    <n v="141.72939695093299"/>
    <n v="0.68757535161852201"/>
    <n v="6.72939695093282"/>
    <n v="0"/>
    <n v="0"/>
    <n v="1.1875753516185199"/>
    <n v="6.7293969509329941"/>
  </r>
  <r>
    <n v="100"/>
    <s v="CircularDVF_Rigid_EC_On_Corr_On"/>
    <x v="3"/>
    <x v="0"/>
    <n v="1.36851125266401"/>
    <n v="156.79289051240801"/>
    <n v="0.36851125266400597"/>
    <n v="21.792890512407599"/>
    <n v="0"/>
    <n v="0"/>
    <n v="1.36851125266401"/>
    <n v="21.792890512408007"/>
  </r>
  <r>
    <n v="101"/>
    <s v="CircularDVF_Rigid_EC_On_Corr_On"/>
    <x v="2"/>
    <x v="2"/>
    <n v="0.79129150003292104"/>
    <n v="34.333230502862797"/>
    <n v="0.29129150003292098"/>
    <n v="-10.666769497137199"/>
    <n v="0"/>
    <n v="0"/>
    <n v="0.79129150003292104"/>
    <n v="10.66676949713721"/>
  </r>
  <r>
    <n v="102"/>
    <s v="CircularDVF_Rigid_EC_On_Corr_On"/>
    <x v="0"/>
    <x v="3"/>
    <n v="0.798274248145176"/>
    <n v="-1.3348057535615701"/>
    <n v="9.8274248145176504E-2"/>
    <n v="-1.3348057535615701"/>
    <n v="0"/>
    <n v="0"/>
    <n v="0.798274248145176"/>
    <n v="1.3348057535615681"/>
  </r>
  <r>
    <n v="103"/>
    <s v="CircularDVF_Rigid_EC_On_Corr_On"/>
    <x v="2"/>
    <x v="3"/>
    <n v="0.814031925422671"/>
    <n v="1.96365753405195"/>
    <n v="0.314031925422671"/>
    <n v="1.96365753405195"/>
    <n v="0"/>
    <n v="0"/>
    <n v="0.814031925422671"/>
    <n v="1.9636575340519471"/>
  </r>
  <r>
    <n v="104"/>
    <s v="CircularDVF_Rigid_EC_On_Corr_On"/>
    <x v="2"/>
    <x v="0"/>
    <n v="2.00153126935197"/>
    <n v="141.08617157531799"/>
    <n v="1.50153126935197"/>
    <n v="6.0861715753181898"/>
    <n v="0"/>
    <n v="0"/>
    <n v="2.00153126935197"/>
    <n v="6.0861715753179908"/>
  </r>
  <r>
    <n v="105"/>
    <s v="CircularDVF_Rigid_EC_On_Corr_On"/>
    <x v="1"/>
    <x v="4"/>
    <n v="1.62062588627002"/>
    <n v="177.734936170053"/>
    <n v="1.2706258862700199"/>
    <n v="-2.2650638299470001"/>
    <n v="0"/>
    <n v="0"/>
    <n v="1.62062588627002"/>
    <n v="2.2650638299469961"/>
  </r>
  <r>
    <n v="106"/>
    <s v="CircularDVF_Rigid_EC_On_Corr_On"/>
    <x v="3"/>
    <x v="0"/>
    <n v="1.52614047390323"/>
    <n v="151.847661550634"/>
    <n v="0.52614047390322805"/>
    <n v="16.847661550633902"/>
    <n v="0"/>
    <n v="0"/>
    <n v="1.52614047390323"/>
    <n v="16.847661550634001"/>
  </r>
  <r>
    <n v="107"/>
    <s v="CircularDVF_Rigid_EC_On_Corr_On"/>
    <x v="0"/>
    <x v="3"/>
    <n v="1.0047642531914001"/>
    <n v="-0.76586197658411903"/>
    <n v="0.30476425319140199"/>
    <n v="-0.76586197658411903"/>
    <n v="0"/>
    <n v="0"/>
    <n v="1.0047642531914001"/>
    <n v="0.76586197658411947"/>
  </r>
  <r>
    <n v="108"/>
    <s v="CircularDVF_Rigid_EC_On_Corr_On"/>
    <x v="0"/>
    <x v="4"/>
    <n v="1.0273348238495099"/>
    <n v="3.5745373677368701"/>
    <n v="0.32733482384951201"/>
    <n v="-176.42546263226299"/>
    <n v="1"/>
    <n v="0"/>
    <n v="1.0273348238495099"/>
    <n v="3.5745373677368661"/>
  </r>
  <r>
    <n v="109"/>
    <s v="CircularDVF_Rigid_EC_On_Corr_On"/>
    <x v="2"/>
    <x v="0"/>
    <n v="1.5478744852503199"/>
    <n v="87.6092800610203"/>
    <n v="1.0478744852503199"/>
    <n v="-47.3907199389797"/>
    <n v="1"/>
    <n v="0"/>
    <n v="1.5478744852503199"/>
    <n v="42.609280061020286"/>
  </r>
  <r>
    <n v="110"/>
    <s v="CircularDVF_Rigid_EC_On_Corr_On"/>
    <x v="0"/>
    <x v="4"/>
    <n v="1.12864886571808"/>
    <n v="-0.157333552863065"/>
    <n v="0.42864886571807798"/>
    <n v="179.84266644713699"/>
    <n v="1"/>
    <n v="0"/>
    <n v="1.12864886571808"/>
    <n v="0.15733355286306505"/>
  </r>
  <r>
    <n v="111"/>
    <s v="CircularDVF_Rigid_EC_On_Corr_On"/>
    <x v="1"/>
    <x v="4"/>
    <n v="1.1219196929149999"/>
    <n v="4.5949576547895399"/>
    <n v="0.77191969291499596"/>
    <n v="-175.40504234521001"/>
    <n v="1"/>
    <n v="0"/>
    <n v="1.1219196929149999"/>
    <n v="4.594957654789539"/>
  </r>
  <r>
    <n v="112"/>
    <s v="CircularDVF_Rigid_EC_On_Corr_On"/>
    <x v="2"/>
    <x v="1"/>
    <n v="0.90631306724274796"/>
    <n v="88.530362252122899"/>
    <n v="0.40631306724274802"/>
    <n v="-1.4696377478770699"/>
    <n v="0"/>
    <n v="0"/>
    <n v="0.90631306724274796"/>
    <n v="1.4696377478771012"/>
  </r>
  <r>
    <n v="113"/>
    <s v="CircularDVF_Rigid_EC_On_Corr_On"/>
    <x v="4"/>
    <x v="3"/>
    <n v="0.66693994098999299"/>
    <n v="-5.6002052895094003"/>
    <n v="-0.83306005901000701"/>
    <n v="-5.6002052895094003"/>
    <n v="0"/>
    <n v="0"/>
    <n v="0.66693994098999299"/>
    <n v="5.6002052895094039"/>
  </r>
  <r>
    <n v="114"/>
    <s v="CircularDVF_Rigid_EC_On_Corr_On"/>
    <x v="3"/>
    <x v="3"/>
    <n v="0.83422133874987303"/>
    <n v="-0.21286259779733999"/>
    <n v="-0.165778661250127"/>
    <n v="-0.21286259779733999"/>
    <n v="0"/>
    <n v="0"/>
    <n v="0.83422133874987303"/>
    <n v="0.21286259779733996"/>
  </r>
  <r>
    <n v="115"/>
    <s v="CircularDVF_Rigid_EC_On_Corr_On"/>
    <x v="1"/>
    <x v="0"/>
    <n v="1.7822651408647601"/>
    <n v="156.533215651078"/>
    <n v="1.43226514086476"/>
    <n v="21.533215651078201"/>
    <n v="0"/>
    <n v="0"/>
    <n v="1.7822651408647601"/>
    <n v="21.533215651077995"/>
  </r>
  <r>
    <n v="116"/>
    <s v="CircularDVF_Rigid_EC_On_Corr_On"/>
    <x v="3"/>
    <x v="2"/>
    <n v="1.7843283924409299"/>
    <n v="156.381069384574"/>
    <n v="0.784328392440925"/>
    <n v="111.381069384574"/>
    <n v="1"/>
    <n v="0"/>
    <n v="1.7843283924409299"/>
    <n v="21.381069384574005"/>
  </r>
  <r>
    <n v="117"/>
    <s v="CircularDVF_Rigid_EC_On_Corr_On"/>
    <x v="2"/>
    <x v="1"/>
    <n v="1.6086802152905599"/>
    <n v="89.172083934968995"/>
    <n v="1.1086802152905599"/>
    <n v="-0.82791606503099002"/>
    <n v="0"/>
    <n v="0"/>
    <n v="1.6086802152905599"/>
    <n v="0.82791606503099047"/>
  </r>
  <r>
    <n v="118"/>
    <s v="CircularDVF_Rigid_EC_On_Corr_On"/>
    <x v="4"/>
    <x v="2"/>
    <n v="0.90619530081322297"/>
    <n v="91.143150618218399"/>
    <n v="-0.59380469918677703"/>
    <n v="46.143150618218399"/>
    <n v="1"/>
    <n v="0"/>
    <n v="0.90619530081322297"/>
    <n v="43.856849381781615"/>
  </r>
  <r>
    <n v="119"/>
    <s v="CircularDVF_Rigid_EC_On_Corr_On"/>
    <x v="1"/>
    <x v="1"/>
    <n v="0.95775621841911895"/>
    <n v="90.772549989677998"/>
    <n v="0.60775621841911898"/>
    <n v="0.77254998967799804"/>
    <n v="1"/>
    <n v="0"/>
    <n v="0.95775621841911895"/>
    <n v="0.77254998967799793"/>
  </r>
  <r>
    <n v="120"/>
    <s v="CircularDVF_Rigid_EC_On_Corr_On"/>
    <x v="0"/>
    <x v="1"/>
    <n v="1.26791277634108"/>
    <n v="91.283920288919305"/>
    <n v="0.56791277634108295"/>
    <n v="1.28392028891932"/>
    <n v="1"/>
    <n v="0"/>
    <n v="1.26791277634108"/>
    <n v="1.2839202889193189"/>
  </r>
  <r>
    <n v="121"/>
    <s v="CircularDVF_Rigid_EC_On_Corr_On"/>
    <x v="1"/>
    <x v="3"/>
    <n v="0.91705088144888003"/>
    <n v="-1.16189594981398"/>
    <n v="0.56705088144888005"/>
    <n v="-1.16189594981398"/>
    <n v="0"/>
    <n v="0"/>
    <n v="0.91705088144888003"/>
    <n v="1.1618959498139816"/>
  </r>
  <r>
    <n v="122"/>
    <s v="CircularDVF_Rigid_EC_On_Corr_On"/>
    <x v="4"/>
    <x v="3"/>
    <n v="0.55544520422238497"/>
    <n v="-1.3854882763732499"/>
    <n v="-0.94455479577761503"/>
    <n v="-1.3854882763732499"/>
    <n v="0"/>
    <n v="0"/>
    <n v="0.55544520422238497"/>
    <n v="1.3854882763732519"/>
  </r>
  <r>
    <n v="123"/>
    <s v="CircularDVF_Rigid_EC_On_Corr_On"/>
    <x v="2"/>
    <x v="3"/>
    <n v="0.49477647696269"/>
    <n v="4.4308192483891302"/>
    <n v="-5.2235230373095503E-3"/>
    <n v="4.4308192483891302"/>
    <n v="0"/>
    <n v="0"/>
    <n v="0.49477647696269"/>
    <n v="4.4308192483891276"/>
  </r>
  <r>
    <n v="124"/>
    <s v="CircularDVF_Rigid_EC_On_Corr_On"/>
    <x v="3"/>
    <x v="4"/>
    <n v="1.0000903127416501"/>
    <n v="-178.04648268361899"/>
    <n v="9.0312741646725301E-5"/>
    <n v="1.9535173163814099"/>
    <n v="1"/>
    <n v="0"/>
    <n v="1.0000903127416501"/>
    <n v="1.95351731638101"/>
  </r>
  <r>
    <n v="125"/>
    <s v="CircularDVF_Rigid_EC_On_Corr_On"/>
    <x v="0"/>
    <x v="0"/>
    <n v="1.3870268799494101"/>
    <n v="179.274505627645"/>
    <n v="0.68702687994941503"/>
    <n v="44.274505627645503"/>
    <n v="0"/>
    <n v="0"/>
    <n v="1.3870268799494101"/>
    <n v="44.274505627644999"/>
  </r>
  <r>
    <n v="126"/>
    <s v="CircularDVF_Rigid_EC_On_Corr_On"/>
    <x v="0"/>
    <x v="2"/>
    <n v="0.98916420207905398"/>
    <n v="125.242036558652"/>
    <n v="0.28916420207905402"/>
    <n v="80.242036558652202"/>
    <n v="1"/>
    <n v="0"/>
    <n v="0.98916420207905398"/>
    <n v="9.7579634413480107"/>
  </r>
  <r>
    <n v="127"/>
    <s v="CircularDVF_Rigid_EC_On_Corr_On"/>
    <x v="1"/>
    <x v="0"/>
    <n v="0.94136615768786203"/>
    <n v="143.50108608443199"/>
    <n v="0.59136615768786205"/>
    <n v="8.5010860844317904"/>
    <n v="0"/>
    <n v="0"/>
    <n v="0.94136615768786203"/>
    <n v="8.5010860844319893"/>
  </r>
  <r>
    <n v="128"/>
    <s v="CircularDVF_Rigid_EC_On_Corr_On"/>
    <x v="4"/>
    <x v="0"/>
    <n v="1.3270631488763101"/>
    <n v="146.60683118942401"/>
    <n v="-0.17293685112369001"/>
    <n v="11.6068311894237"/>
    <n v="0"/>
    <n v="0"/>
    <n v="1.3270631488763101"/>
    <n v="11.606831189424014"/>
  </r>
  <r>
    <n v="129"/>
    <s v="CircularDVF_Rigid_EC_On_Corr_On"/>
    <x v="4"/>
    <x v="3"/>
    <n v="0.71101441405636001"/>
    <n v="2.66493470289709"/>
    <n v="-0.78898558594363999"/>
    <n v="2.66493470289709"/>
    <n v="0"/>
    <n v="0"/>
    <n v="0.71101441405636001"/>
    <n v="2.6649347028970851"/>
  </r>
  <r>
    <n v="130"/>
    <s v="CircularDVF_Rigid_EC_On_Corr_On"/>
    <x v="4"/>
    <x v="1"/>
    <n v="1.24177002842712"/>
    <n v="89.880832577172001"/>
    <n v="-0.25822997157287803"/>
    <n v="-0.119167422828014"/>
    <n v="0"/>
    <n v="0"/>
    <n v="1.24177002842712"/>
    <n v="0.11916742282801351"/>
  </r>
  <r>
    <n v="131"/>
    <s v="CircularDVF_Rigid_EC_On_Corr_On"/>
    <x v="0"/>
    <x v="3"/>
    <n v="1.0981886676396599"/>
    <n v="58.051749723584201"/>
    <n v="0.39818866763965799"/>
    <n v="58.051749723584201"/>
    <n v="0"/>
    <n v="0"/>
    <n v="1.0981886676396599"/>
    <n v="58.051749723584209"/>
  </r>
  <r>
    <n v="132"/>
    <s v="CircularDVF_Rigid_EC_On_Corr_On"/>
    <x v="1"/>
    <x v="3"/>
    <n v="0.96364410639347398"/>
    <n v="-1.41290701884739"/>
    <n v="0.613644106393474"/>
    <n v="-1.41290701884739"/>
    <n v="0"/>
    <n v="0"/>
    <n v="0.96364410639347398"/>
    <n v="1.4129070188473918"/>
  </r>
  <r>
    <n v="133"/>
    <s v="CircularDVF_Rigid_EC_On_Corr_On"/>
    <x v="4"/>
    <x v="2"/>
    <n v="1.29902095466336"/>
    <n v="88.518935509366898"/>
    <n v="-0.20097904533663799"/>
    <n v="43.518935509366898"/>
    <n v="0"/>
    <n v="0"/>
    <n v="1.29902095466336"/>
    <n v="43.518935509366884"/>
  </r>
  <r>
    <n v="134"/>
    <s v="CircularDVF_Rigid_EC_On_Corr_On"/>
    <x v="3"/>
    <x v="0"/>
    <n v="1.7358568802696499"/>
    <n v="115.467010162137"/>
    <n v="0.73585688026964602"/>
    <n v="-19.532989837862601"/>
    <n v="0"/>
    <n v="0"/>
    <n v="1.7358568802696499"/>
    <n v="19.532989837862999"/>
  </r>
  <r>
    <n v="135"/>
    <s v="CircularDVF_Rigid_EC_On_Corr_On"/>
    <x v="1"/>
    <x v="3"/>
    <n v="1.10388587661439"/>
    <n v="177.47900363623299"/>
    <n v="0.753885876614385"/>
    <n v="177.47900363623299"/>
    <n v="1"/>
    <n v="0"/>
    <n v="1.10388587661439"/>
    <n v="2.5209963637670114"/>
  </r>
  <r>
    <n v="136"/>
    <s v="CircularDVF_Rigid_EC_On_Corr_On"/>
    <x v="1"/>
    <x v="1"/>
    <n v="0.65515813248219501"/>
    <n v="94.748635921537897"/>
    <n v="0.30515813248219498"/>
    <n v="4.7486359215379297"/>
    <n v="1"/>
    <n v="0"/>
    <n v="0.65515813248219501"/>
    <n v="4.7486359215378968"/>
  </r>
  <r>
    <n v="137"/>
    <s v="CircularDVF_Rigid_EC_On_Corr_On"/>
    <x v="0"/>
    <x v="4"/>
    <n v="1.0943626734405401"/>
    <n v="3.3553442119882999"/>
    <n v="0.39436267344053899"/>
    <n v="-176.64465578801199"/>
    <n v="1"/>
    <n v="0"/>
    <n v="1.0943626734405401"/>
    <n v="3.3553442119882959"/>
  </r>
  <r>
    <n v="138"/>
    <s v="CircularDVF_Rigid_EC_On_Corr_On"/>
    <x v="0"/>
    <x v="1"/>
    <n v="0.99385731055045601"/>
    <n v="89.5533163821854"/>
    <n v="0.293857310550456"/>
    <n v="-0.446683617814642"/>
    <n v="0"/>
    <n v="0"/>
    <n v="0.99385731055045601"/>
    <n v="0.44668361781458543"/>
  </r>
  <r>
    <n v="139"/>
    <s v="CircularDVF_Rigid_EC_On_Corr_On"/>
    <x v="1"/>
    <x v="0"/>
    <n v="1.55931928473434"/>
    <n v="134.47658157892701"/>
    <n v="1.2093192847343399"/>
    <n v="-0.52341842107273395"/>
    <n v="0"/>
    <n v="0"/>
    <n v="1.55931928473434"/>
    <n v="0.5234184210729893"/>
  </r>
  <r>
    <n v="140"/>
    <s v="CircularDVF_Rigid_EC_On_Corr_On"/>
    <x v="3"/>
    <x v="3"/>
    <n v="0.52446227102835197"/>
    <n v="-1.4673542530618999"/>
    <n v="-0.47553772897164798"/>
    <n v="-1.4673542530618999"/>
    <n v="0"/>
    <n v="0"/>
    <n v="0.52446227102835197"/>
    <n v="1.4673542530618988"/>
  </r>
  <r>
    <n v="141"/>
    <s v="CircularDVF_Rigid_EC_On_Corr_On"/>
    <x v="2"/>
    <x v="2"/>
    <n v="1.5991865681650901"/>
    <n v="74.545233931364393"/>
    <n v="1.0991865681650901"/>
    <n v="29.5452339313644"/>
    <n v="0"/>
    <n v="0"/>
    <n v="1.5991865681650901"/>
    <n v="29.545233931364407"/>
  </r>
  <r>
    <n v="142"/>
    <s v="CircularDVF_Rigid_EC_On_Corr_On"/>
    <x v="1"/>
    <x v="1"/>
    <n v="1.1229893764141701"/>
    <n v="90.395318792509897"/>
    <n v="0.77298937641417498"/>
    <n v="0.39531879250989699"/>
    <n v="1"/>
    <n v="0"/>
    <n v="1.1229893764141701"/>
    <n v="0.39531879250989732"/>
  </r>
  <r>
    <n v="143"/>
    <s v="CircularDVF_Rigid_EC_On_Corr_On"/>
    <x v="1"/>
    <x v="2"/>
    <n v="1.1759001343084501"/>
    <n v="49.6143688391303"/>
    <n v="0.82590013430845099"/>
    <n v="4.6143688391303499"/>
    <n v="0"/>
    <n v="0"/>
    <n v="1.1759001343084501"/>
    <n v="4.6143688391302931"/>
  </r>
  <r>
    <n v="144"/>
    <s v="CircularDVF_Rigid_EC_On_Corr_On"/>
    <x v="0"/>
    <x v="3"/>
    <n v="1.2477611176219601"/>
    <n v="1.2809344125117501"/>
    <n v="0.547761117621963"/>
    <n v="1.2809344125117501"/>
    <n v="0"/>
    <n v="0"/>
    <n v="1.2477611176219601"/>
    <n v="1.2809344125117548"/>
  </r>
  <r>
    <n v="145"/>
    <s v="CircularDVF_Rigid_EC_On_Corr_On"/>
    <x v="1"/>
    <x v="0"/>
    <n v="1.2703136940347"/>
    <n v="157.67942526624799"/>
    <n v="0.92031369403469498"/>
    <n v="22.679425266248099"/>
    <n v="0"/>
    <n v="0"/>
    <n v="1.2703136940347"/>
    <n v="22.679425266247989"/>
  </r>
  <r>
    <n v="146"/>
    <s v="CircularDVF_Rigid_EC_On_Corr_On"/>
    <x v="2"/>
    <x v="4"/>
    <n v="1.1859251071827499"/>
    <n v="178.40262318952799"/>
    <n v="0.68592510718275101"/>
    <n v="-1.5973768104716399"/>
    <n v="0"/>
    <n v="0"/>
    <n v="1.1859251071827499"/>
    <n v="1.5973768104720136"/>
  </r>
  <r>
    <n v="147"/>
    <s v="CircularDVF_Rigid_EC_On_Corr_On"/>
    <x v="4"/>
    <x v="3"/>
    <n v="0.241916605693866"/>
    <n v="-161.835859732091"/>
    <n v="-1.25808339430613"/>
    <n v="-161.835859732091"/>
    <n v="0"/>
    <n v="0"/>
    <n v="0.241916605693866"/>
    <n v="18.164140267909033"/>
  </r>
  <r>
    <n v="148"/>
    <s v="CircularDVF_Rigid_EC_On_Corr_On"/>
    <x v="1"/>
    <x v="2"/>
    <n v="1.0648765539374301"/>
    <n v="57.258094146504099"/>
    <n v="0.71487655393743199"/>
    <n v="12.258094146504099"/>
    <n v="0"/>
    <n v="0"/>
    <n v="1.0648765539374301"/>
    <n v="12.258094146504106"/>
  </r>
  <r>
    <n v="149"/>
    <s v="CircularDVF_Rigid_EC_On_Corr_On"/>
    <x v="1"/>
    <x v="2"/>
    <n v="1.2729721102962299"/>
    <n v="91.046275763704202"/>
    <n v="0.92297211029622706"/>
    <n v="46.046275763704202"/>
    <n v="1"/>
    <n v="0"/>
    <n v="1.2729721102962299"/>
    <n v="43.953724236295784"/>
  </r>
  <r>
    <n v="150"/>
    <s v="CircularDVF_Rigid_EC_On_Corr_On"/>
    <x v="3"/>
    <x v="4"/>
    <n v="0.75707548700735905"/>
    <n v="178.27968827134501"/>
    <n v="-0.24292451299264101"/>
    <n v="-1.72031172865536"/>
    <n v="0"/>
    <n v="0"/>
    <n v="0.75707548700735905"/>
    <n v="1.7203117286549912"/>
  </r>
  <r>
    <s v="takahashi1"/>
    <s v="CircularDVF_Rigid_EC_On_Corr_On"/>
    <x v="4"/>
    <x v="4"/>
    <n v="0.46752658261952101"/>
    <n v="179.113727142681"/>
    <n v="-1.0324734173804799"/>
    <n v="-0.88627285731865901"/>
    <n v="0"/>
    <n v="0"/>
    <n v="0.46752658261952101"/>
    <n v="0.88627285731899974"/>
  </r>
  <r>
    <n v="2"/>
    <s v="CircularDVF_Rigid_EC_On_Corr_On"/>
    <x v="1"/>
    <x v="1"/>
    <n v="0.35960424334390401"/>
    <n v="85.468738820054995"/>
    <n v="9.6042433439041397E-3"/>
    <n v="-4.5312611799449796"/>
    <n v="0"/>
    <n v="0"/>
    <n v="0.35960424334390401"/>
    <n v="4.5312611799450053"/>
  </r>
  <r>
    <n v="3"/>
    <s v="CircularDVF_Rigid_EC_On_Corr_On"/>
    <x v="0"/>
    <x v="2"/>
    <n v="0.42721533888991398"/>
    <n v="46.910784372940498"/>
    <n v="-0.27278466111008598"/>
    <n v="1.9107843729405001"/>
    <n v="0"/>
    <n v="0"/>
    <n v="0.42721533888991398"/>
    <n v="1.9107843729404976"/>
  </r>
  <r>
    <n v="4"/>
    <s v="CircularDVF_Rigid_EC_On_Corr_On"/>
    <x v="0"/>
    <x v="4"/>
    <n v="0.42650901758073301"/>
    <n v="2.35994514059229"/>
    <n v="-0.273490982419267"/>
    <n v="-177.640054859408"/>
    <n v="1"/>
    <n v="0"/>
    <n v="0.42650901758073301"/>
    <n v="2.3599451405922878"/>
  </r>
  <r>
    <n v="5"/>
    <s v="CircularDVF_Rigid_EC_On_Corr_On"/>
    <x v="1"/>
    <x v="2"/>
    <n v="0.46783465724390499"/>
    <n v="48.088021968305803"/>
    <n v="0.117834657243905"/>
    <n v="3.0880219683057502"/>
    <n v="0"/>
    <n v="0"/>
    <n v="0.46783465724390499"/>
    <n v="3.0880219683058101"/>
  </r>
  <r>
    <n v="6"/>
    <s v="CircularDVF_Rigid_EC_On_Corr_On"/>
    <x v="2"/>
    <x v="2"/>
    <n v="0.47130077367122503"/>
    <n v="47.6207084529266"/>
    <n v="-2.8699226328775199E-2"/>
    <n v="2.6207084529265798"/>
    <n v="0"/>
    <n v="0"/>
    <n v="0.47130077367122503"/>
    <n v="2.6207084529266069"/>
  </r>
  <r>
    <n v="7"/>
    <s v="CircularDVF_Rigid_EC_On_Corr_On"/>
    <x v="2"/>
    <x v="3"/>
    <n v="0.49361028950486302"/>
    <n v="2.0389885539571502"/>
    <n v="-6.38971049513726E-3"/>
    <n v="2.0389885539571502"/>
    <n v="0"/>
    <n v="0"/>
    <n v="0.49361028950486302"/>
    <n v="2.0389885539571537"/>
  </r>
  <r>
    <n v="8"/>
    <s v="CircularDVF_Rigid_EC_On_Corr_On"/>
    <x v="2"/>
    <x v="2"/>
    <n v="0.50138685270797001"/>
    <n v="40.780563456187799"/>
    <n v="1.38685270796979E-3"/>
    <n v="-4.2194365438122396"/>
    <n v="0"/>
    <n v="0"/>
    <n v="0.50138685270797001"/>
    <n v="4.2194365438122077"/>
  </r>
  <r>
    <n v="9"/>
    <s v="CircularDVF_Rigid_EC_On_Corr_On"/>
    <x v="2"/>
    <x v="1"/>
    <n v="0.49542317272466901"/>
    <n v="65.679644517703096"/>
    <n v="-4.5768272753314897E-3"/>
    <n v="-24.3203554822969"/>
    <n v="0"/>
    <n v="0"/>
    <n v="0.49542317272466901"/>
    <n v="24.320355482296918"/>
  </r>
  <r>
    <n v="10"/>
    <s v="CircularDVF_Rigid_EC_On_Corr_On"/>
    <x v="3"/>
    <x v="2"/>
    <n v="0.50369641006999699"/>
    <n v="44.5429730183956"/>
    <n v="-0.49630358993000301"/>
    <n v="-0.457026981604372"/>
    <n v="0"/>
    <n v="0"/>
    <n v="0.50369641006999699"/>
    <n v="0.45702698160440036"/>
  </r>
  <r>
    <n v="11"/>
    <s v="CircularDVF_Rigid_EC_On_Corr_On"/>
    <x v="1"/>
    <x v="1"/>
    <n v="0.48675732772390301"/>
    <n v="78.678143326461296"/>
    <n v="0.136757327723903"/>
    <n v="-11.321856673538701"/>
    <n v="0"/>
    <n v="0"/>
    <n v="0.48675732772390301"/>
    <n v="11.321856673538718"/>
  </r>
  <r>
    <n v="12"/>
    <s v="CircularDVF_Rigid_EC_On_Corr_On"/>
    <x v="1"/>
    <x v="4"/>
    <n v="0.50471243910225405"/>
    <n v="176.24443400865101"/>
    <n v="0.15471243910225399"/>
    <n v="-3.7555659913495001"/>
    <n v="0"/>
    <n v="0"/>
    <n v="0.50471243910225405"/>
    <n v="3.7555659913489876"/>
  </r>
  <r>
    <n v="13"/>
    <s v="CircularDVF_Rigid_EC_On_Corr_On"/>
    <x v="1"/>
    <x v="4"/>
    <n v="0.50507707529326795"/>
    <n v="175.65971843318499"/>
    <n v="0.155077075293268"/>
    <n v="-4.3402815668148396"/>
    <n v="0"/>
    <n v="0"/>
    <n v="0.50507707529326795"/>
    <n v="4.3402815668150083"/>
  </r>
  <r>
    <n v="14"/>
    <s v="CircularDVF_Rigid_EC_On_Corr_On"/>
    <x v="1"/>
    <x v="0"/>
    <n v="0.50914944814978103"/>
    <n v="153.87687665235299"/>
    <n v="0.15914944814978099"/>
    <n v="18.8768766523532"/>
    <n v="0"/>
    <n v="0"/>
    <n v="0.50914944814978103"/>
    <n v="18.876876652352991"/>
  </r>
  <r>
    <n v="15"/>
    <s v="CircularDVF_Rigid_EC_On_Corr_On"/>
    <x v="4"/>
    <x v="2"/>
    <n v="0.49811405759715899"/>
    <n v="88.514446579500898"/>
    <n v="-1.0018859424028399"/>
    <n v="43.514446579500898"/>
    <n v="0"/>
    <n v="0"/>
    <n v="0.49811405759715899"/>
    <n v="43.514446579500884"/>
  </r>
  <r>
    <n v="16"/>
    <s v="CircularDVF_Rigid_EC_On_Corr_On"/>
    <x v="0"/>
    <x v="2"/>
    <n v="0.49827472728922101"/>
    <n v="87.920672379684405"/>
    <n v="-0.201725272710779"/>
    <n v="42.920672379684397"/>
    <n v="0"/>
    <n v="0"/>
    <n v="0.49827472728922101"/>
    <n v="42.92067237968439"/>
  </r>
  <r>
    <n v="17"/>
    <s v="CircularDVF_Rigid_EC_On_Corr_On"/>
    <x v="0"/>
    <x v="3"/>
    <n v="0.50540977423592504"/>
    <n v="59.608680061705201"/>
    <n v="-0.194590225764075"/>
    <n v="59.608680061705201"/>
    <n v="0"/>
    <n v="0"/>
    <n v="0.50540977423592504"/>
    <n v="59.608680061705201"/>
  </r>
  <r>
    <n v="18"/>
    <s v="CircularDVF_Rigid_EC_On_Corr_On"/>
    <x v="3"/>
    <x v="4"/>
    <n v="0.49955822452350701"/>
    <n v="3.7943706671350399"/>
    <n v="-0.50044177547649304"/>
    <n v="-176.20562933286499"/>
    <n v="1"/>
    <n v="0"/>
    <n v="0.49955822452350701"/>
    <n v="3.7943706671350412"/>
  </r>
  <r>
    <n v="19"/>
    <s v="CircularDVF_Rigid_EC_On_Corr_On"/>
    <x v="1"/>
    <x v="4"/>
    <n v="0.623605879921587"/>
    <n v="176.48583421535"/>
    <n v="0.27360587992158703"/>
    <n v="-3.5141657846499501"/>
    <n v="0"/>
    <n v="0"/>
    <n v="0.623605879921587"/>
    <n v="3.5141657846500038"/>
  </r>
  <r>
    <n v="20"/>
    <s v="CircularDVF_Rigid_EC_On_Corr_On"/>
    <x v="1"/>
    <x v="2"/>
    <n v="0.50514046341438301"/>
    <n v="77.2996105004339"/>
    <n v="0.15514046341438301"/>
    <n v="32.2996105004339"/>
    <n v="0"/>
    <n v="0"/>
    <n v="0.50514046341438301"/>
    <n v="32.299610500433914"/>
  </r>
  <r>
    <n v="21"/>
    <s v="CircularDVF_Rigid_EC_On_Corr_On"/>
    <x v="2"/>
    <x v="1"/>
    <n v="0.63741825265223595"/>
    <n v="89.767846572272703"/>
    <n v="0.13741825265223601"/>
    <n v="-0.232153427727326"/>
    <n v="0"/>
    <n v="0"/>
    <n v="0.63741825265223595"/>
    <n v="0.23215342772729741"/>
  </r>
  <r>
    <n v="22"/>
    <s v="CircularDVF_Rigid_EC_On_Corr_On"/>
    <x v="4"/>
    <x v="3"/>
    <n v="0.52398892769463001"/>
    <n v="36.542303107272303"/>
    <n v="-0.97601107230536999"/>
    <n v="36.542303107272303"/>
    <n v="0"/>
    <n v="0"/>
    <n v="0.52398892769463001"/>
    <n v="36.542303107272289"/>
  </r>
  <r>
    <n v="23"/>
    <s v="CircularDVF_Rigid_EC_On_Corr_On"/>
    <x v="3"/>
    <x v="2"/>
    <n v="0.52113983923000995"/>
    <n v="50.994292635370599"/>
    <n v="-0.47886016076999"/>
    <n v="5.9942926353706403"/>
    <n v="0"/>
    <n v="0"/>
    <n v="0.52113983923000995"/>
    <n v="5.9942926353705843"/>
  </r>
  <r>
    <n v="24"/>
    <s v="CircularDVF_Rigid_EC_On_Corr_On"/>
    <x v="1"/>
    <x v="0"/>
    <n v="0.707361247301875"/>
    <n v="120.98528281015101"/>
    <n v="0.35736124730187502"/>
    <n v="-14.0147171898486"/>
    <n v="0"/>
    <n v="0"/>
    <n v="0.707361247301875"/>
    <n v="14.014717189848994"/>
  </r>
  <r>
    <n v="25"/>
    <s v="CircularDVF_Rigid_EC_On_Corr_On"/>
    <x v="3"/>
    <x v="0"/>
    <n v="0.50660673467638295"/>
    <n v="116.983070423136"/>
    <n v="-0.49339326532361699"/>
    <n v="-18.016929576863902"/>
    <n v="0"/>
    <n v="0"/>
    <n v="0.50660673467638295"/>
    <n v="18.016929576864015"/>
  </r>
  <r>
    <n v="26"/>
    <s v="CircularDVF_Rigid_EC_On_Corr_On"/>
    <x v="1"/>
    <x v="0"/>
    <n v="0.75628210472886404"/>
    <n v="117.895236596424"/>
    <n v="0.406282104728864"/>
    <n v="-17.104763403576001"/>
    <n v="0"/>
    <n v="0"/>
    <n v="0.75628210472886404"/>
    <n v="17.104763403575987"/>
  </r>
  <r>
    <n v="27"/>
    <s v="CircularDVF_Rigid_EC_On_Corr_On"/>
    <x v="1"/>
    <x v="0"/>
    <n v="0.78615289483583595"/>
    <n v="117.17115494487901"/>
    <n v="0.43615289483583602"/>
    <n v="-17.828845055121199"/>
    <n v="0"/>
    <n v="0"/>
    <n v="0.78615289483583595"/>
    <n v="17.828845055121008"/>
  </r>
  <r>
    <n v="28"/>
    <s v="CircularDVF_Rigid_EC_On_Corr_On"/>
    <x v="2"/>
    <x v="4"/>
    <n v="0.138757683940572"/>
    <n v="9.4272574758592196"/>
    <n v="-0.36124231605942803"/>
    <n v="-170.57274252414101"/>
    <n v="1"/>
    <n v="0"/>
    <n v="0.138757683940572"/>
    <n v="9.4272574758592214"/>
  </r>
  <r>
    <n v="29"/>
    <s v="CircularDVF_Rigid_EC_On_Corr_On"/>
    <x v="4"/>
    <x v="2"/>
    <n v="0.451607049383901"/>
    <n v="57.091520575884999"/>
    <n v="-1.0483929506161"/>
    <n v="12.091520575884999"/>
    <n v="0"/>
    <n v="0"/>
    <n v="0.451607049383901"/>
    <n v="12.091520575884999"/>
  </r>
  <r>
    <n v="30"/>
    <s v="CircularDVF_Rigid_EC_On_Corr_On"/>
    <x v="4"/>
    <x v="1"/>
    <n v="0.49811405759715999"/>
    <n v="91.485553420498903"/>
    <n v="-1.0018859424028399"/>
    <n v="1.48555342049895"/>
    <n v="1"/>
    <n v="0"/>
    <n v="0.49811405759715999"/>
    <n v="1.4855534204988885"/>
  </r>
  <r>
    <n v="31"/>
    <s v="CircularDVF_Rigid_EC_On_Corr_On"/>
    <x v="4"/>
    <x v="3"/>
    <n v="0.49402092862464098"/>
    <n v="36.881879197219597"/>
    <n v="-1.00597907137536"/>
    <n v="36.881879197219597"/>
    <n v="0"/>
    <n v="0"/>
    <n v="0.49402092862464098"/>
    <n v="36.881879197219604"/>
  </r>
  <r>
    <n v="32"/>
    <s v="CircularDVF_Rigid_EC_On_Corr_On"/>
    <x v="2"/>
    <x v="0"/>
    <n v="0.69893345634948301"/>
    <n v="118.951783558543"/>
    <n v="0.19893345634948301"/>
    <n v="-16.0482164414571"/>
    <n v="0"/>
    <n v="0"/>
    <n v="0.69893345634948301"/>
    <n v="16.048216441456987"/>
  </r>
  <r>
    <n v="33"/>
    <s v="CircularDVF_Rigid_EC_On_Corr_On"/>
    <x v="0"/>
    <x v="1"/>
    <n v="0.50859890618628201"/>
    <n v="87.962899160239004"/>
    <n v="-0.191401093813718"/>
    <n v="-2.0371008397609698"/>
    <n v="0"/>
    <n v="0"/>
    <n v="0.50859890618628201"/>
    <n v="2.0371008397609955"/>
  </r>
  <r>
    <n v="34"/>
    <s v="CircularDVF_Rigid_EC_On_Corr_On"/>
    <x v="0"/>
    <x v="1"/>
    <n v="0.50859890618628201"/>
    <n v="87.962899160239004"/>
    <n v="-0.191401093813718"/>
    <n v="-2.0371008397609698"/>
    <n v="0"/>
    <n v="0"/>
    <n v="0.50859890618628201"/>
    <n v="2.0371008397609955"/>
  </r>
  <r>
    <n v="35"/>
    <s v="CircularDVF_Rigid_EC_On_Corr_On"/>
    <x v="2"/>
    <x v="2"/>
    <n v="0.51877421906677201"/>
    <n v="52.240098102169199"/>
    <n v="1.8774219066771701E-2"/>
    <n v="7.2400981021692097"/>
    <n v="0"/>
    <n v="0"/>
    <n v="0.51877421906677201"/>
    <n v="7.2400981021692132"/>
  </r>
  <r>
    <n v="36"/>
    <s v="CircularDVF_Rigid_EC_On_Corr_On"/>
    <x v="0"/>
    <x v="3"/>
    <n v="0.45770444541314798"/>
    <n v="2.84626011283498"/>
    <n v="-0.24229555458685201"/>
    <n v="2.84626011283498"/>
    <n v="0"/>
    <n v="0"/>
    <n v="0.45770444541314798"/>
    <n v="2.8462601128349831"/>
  </r>
  <r>
    <n v="37"/>
    <s v="CircularDVF_Rigid_EC_On_Corr_On"/>
    <x v="4"/>
    <x v="0"/>
    <n v="0.50033207523145196"/>
    <n v="122.820524807708"/>
    <n v="-0.99966792476854804"/>
    <n v="-12.179475192291999"/>
    <n v="0"/>
    <n v="0"/>
    <n v="0.50033207523145196"/>
    <n v="12.179475192291989"/>
  </r>
  <r>
    <n v="38"/>
    <s v="CircularDVF_Rigid_EC_On_Corr_On"/>
    <x v="1"/>
    <x v="4"/>
    <n v="0.65426156011424197"/>
    <n v="177.103710662845"/>
    <n v="0.30426156011424199"/>
    <n v="-2.8962893371551099"/>
    <n v="0"/>
    <n v="0"/>
    <n v="0.65426156011424197"/>
    <n v="2.8962893371549967"/>
  </r>
  <r>
    <n v="39"/>
    <s v="CircularDVF_Rigid_EC_On_Corr_On"/>
    <x v="2"/>
    <x v="3"/>
    <n v="0.26747757866545202"/>
    <n v="5.9858397687182796"/>
    <n v="-0.23252242133454801"/>
    <n v="5.9858397687182796"/>
    <n v="0"/>
    <n v="0"/>
    <n v="0.26747757866545202"/>
    <n v="5.9858397687182787"/>
  </r>
  <r>
    <n v="40"/>
    <s v="CircularDVF_Rigid_EC_On_Corr_On"/>
    <x v="1"/>
    <x v="4"/>
    <n v="0.69415674770484703"/>
    <n v="173.41968436163901"/>
    <n v="0.344156747704847"/>
    <n v="-6.5803156383607302"/>
    <n v="0"/>
    <n v="0"/>
    <n v="0.69415674770484703"/>
    <n v="6.580315638360986"/>
  </r>
  <r>
    <n v="41"/>
    <s v="CircularDVF_Rigid_EC_On_Corr_On"/>
    <x v="1"/>
    <x v="3"/>
    <n v="0.35978227223466003"/>
    <n v="-3.7867155681465201"/>
    <n v="9.7822722346600499E-3"/>
    <n v="-3.7867155681465201"/>
    <n v="0"/>
    <n v="0"/>
    <n v="0.35978227223466003"/>
    <n v="3.7867155681465192"/>
  </r>
  <r>
    <n v="42"/>
    <s v="CircularDVF_Rigid_EC_On_Corr_On"/>
    <x v="1"/>
    <x v="1"/>
    <n v="0.36903710762790198"/>
    <n v="87.994664488201593"/>
    <n v="1.9037107627902301E-2"/>
    <n v="-2.0053355117983598"/>
    <n v="0"/>
    <n v="0"/>
    <n v="0.36903710762790198"/>
    <n v="2.0053355117984211"/>
  </r>
  <r>
    <n v="43"/>
    <s v="CircularDVF_Rigid_EC_On_Corr_On"/>
    <x v="0"/>
    <x v="3"/>
    <n v="0.26726801614346701"/>
    <n v="30.6788942147674"/>
    <n v="-0.432731983856533"/>
    <n v="30.6788942147674"/>
    <n v="0"/>
    <n v="0"/>
    <n v="0.26726801614346701"/>
    <n v="30.678894214767411"/>
  </r>
  <r>
    <n v="44"/>
    <s v="CircularDVF_Rigid_EC_On_Corr_On"/>
    <x v="0"/>
    <x v="4"/>
    <n v="0.45203223535873199"/>
    <n v="179.08334574361501"/>
    <n v="-0.24796776464126799"/>
    <n v="-0.91665425638529996"/>
    <n v="0"/>
    <n v="0"/>
    <n v="0.45203223535873199"/>
    <n v="0.91665425638498732"/>
  </r>
  <r>
    <n v="45"/>
    <s v="CircularDVF_Rigid_EC_On_Corr_On"/>
    <x v="3"/>
    <x v="3"/>
    <n v="0.40520122991628599"/>
    <n v="26.009750290986201"/>
    <n v="-0.59479877008371396"/>
    <n v="26.009750290986201"/>
    <n v="0"/>
    <n v="0"/>
    <n v="0.40520122991628599"/>
    <n v="26.009750290986204"/>
  </r>
  <r>
    <n v="46"/>
    <s v="CircularDVF_Rigid_EC_On_Corr_On"/>
    <x v="3"/>
    <x v="0"/>
    <n v="0.55340953482601296"/>
    <n v="122.45888737740501"/>
    <n v="-0.44659046517398698"/>
    <n v="-12.541112622595399"/>
    <n v="0"/>
    <n v="0"/>
    <n v="0.55340953482601296"/>
    <n v="12.541112622594994"/>
  </r>
  <r>
    <n v="47"/>
    <s v="CircularDVF_Rigid_EC_On_Corr_On"/>
    <x v="4"/>
    <x v="1"/>
    <n v="0.34823562043690998"/>
    <n v="88.725081834301704"/>
    <n v="-1.1517643795630901"/>
    <n v="-1.2749181656983"/>
    <n v="0"/>
    <n v="0"/>
    <n v="0.34823562043690998"/>
    <n v="1.2749181656982955"/>
  </r>
  <r>
    <n v="48"/>
    <s v="CircularDVF_Rigid_EC_On_Corr_On"/>
    <x v="2"/>
    <x v="3"/>
    <n v="0.53476484542319902"/>
    <n v="1.328359732639"/>
    <n v="3.4764845423198902E-2"/>
    <n v="1.328359732639"/>
    <n v="0"/>
    <n v="0"/>
    <n v="0.53476484542319902"/>
    <n v="1.3283597326390009"/>
  </r>
  <r>
    <n v="49"/>
    <s v="CircularDVF_Rigid_EC_On_Corr_On"/>
    <x v="1"/>
    <x v="0"/>
    <n v="0.70346537137979503"/>
    <n v="155.07206321229799"/>
    <n v="0.353465371379796"/>
    <n v="20.072063212297799"/>
    <n v="0"/>
    <n v="0"/>
    <n v="0.70346537137979503"/>
    <n v="20.072063212297991"/>
  </r>
  <r>
    <n v="50"/>
    <s v="CircularDVF_Rigid_EC_On_Corr_On"/>
    <x v="3"/>
    <x v="2"/>
    <n v="0.51859932088771499"/>
    <n v="46.977715359399802"/>
    <n v="-0.48140067911228501"/>
    <n v="1.97771535939981"/>
    <n v="0"/>
    <n v="0"/>
    <n v="0.51859932088771499"/>
    <n v="1.9777153593998094"/>
  </r>
  <r>
    <n v="51"/>
    <s v="CircularDVF_Rigid_EC_On_Corr_On"/>
    <x v="4"/>
    <x v="2"/>
    <n v="0.53102970555644502"/>
    <n v="49.694914279251002"/>
    <n v="-0.96897029444355498"/>
    <n v="4.6949142792510399"/>
    <n v="0"/>
    <n v="0"/>
    <n v="0.53102970555644502"/>
    <n v="4.6949142792510088"/>
  </r>
  <r>
    <n v="52"/>
    <s v="CircularDVF_Rigid_EC_On_Corr_On"/>
    <x v="3"/>
    <x v="1"/>
    <n v="0.51866620068486302"/>
    <n v="90.855948960250302"/>
    <n v="-0.48133379931513698"/>
    <n v="0.85594896025031597"/>
    <n v="1"/>
    <n v="0"/>
    <n v="0.51866620068486302"/>
    <n v="0.8559489602503163"/>
  </r>
  <r>
    <n v="53"/>
    <s v="CircularDVF_Rigid_EC_On_Corr_On"/>
    <x v="2"/>
    <x v="4"/>
    <n v="0.51022783307265496"/>
    <n v="4.29638362754309"/>
    <n v="1.02278330726552E-2"/>
    <n v="-175.70361637245699"/>
    <n v="1"/>
    <n v="0"/>
    <n v="0.51022783307265496"/>
    <n v="4.2963836275430936"/>
  </r>
  <r>
    <n v="54"/>
    <s v="CircularDVF_Rigid_EC_On_Corr_On"/>
    <x v="4"/>
    <x v="4"/>
    <n v="0.50930139771504002"/>
    <n v="2.55770505721495"/>
    <n v="-0.99069860228495998"/>
    <n v="-177.442294942785"/>
    <n v="1"/>
    <n v="0"/>
    <n v="0.50930139771504002"/>
    <n v="2.557705057214946"/>
  </r>
  <r>
    <n v="55"/>
    <s v="CircularDVF_Rigid_EC_On_Corr_On"/>
    <x v="4"/>
    <x v="4"/>
    <n v="0.50930139771504002"/>
    <n v="2.55770505721495"/>
    <n v="-0.99069860228495998"/>
    <n v="-177.442294942785"/>
    <n v="1"/>
    <n v="0"/>
    <n v="0.50930139771504002"/>
    <n v="2.557705057214946"/>
  </r>
  <r>
    <n v="56"/>
    <s v="CircularDVF_Rigid_EC_On_Corr_On"/>
    <x v="0"/>
    <x v="4"/>
    <n v="0.51022783307265496"/>
    <n v="4.29638362754309"/>
    <n v="-0.189772166927345"/>
    <n v="-175.70361637245699"/>
    <n v="1"/>
    <n v="0"/>
    <n v="0.51022783307265496"/>
    <n v="4.2963836275430936"/>
  </r>
  <r>
    <n v="57"/>
    <s v="CircularDVF_Rigid_EC_On_Corr_On"/>
    <x v="1"/>
    <x v="3"/>
    <n v="0.69644384892473499"/>
    <n v="3.9978141851109998"/>
    <n v="0.34644384892473501"/>
    <n v="3.9978141851109998"/>
    <n v="0"/>
    <n v="0"/>
    <n v="0.69644384892473499"/>
    <n v="3.9978141851109967"/>
  </r>
  <r>
    <n v="58"/>
    <s v="CircularDVF_Rigid_EC_On_Corr_On"/>
    <x v="4"/>
    <x v="3"/>
    <n v="0.35942612627290899"/>
    <n v="2.80072614180673"/>
    <n v="-1.1405738737270901"/>
    <n v="2.80072614180673"/>
    <n v="0"/>
    <n v="0"/>
    <n v="0.35942612627290899"/>
    <n v="2.8007261418067344"/>
  </r>
  <r>
    <n v="59"/>
    <s v="CircularDVF_Rigid_EC_On_Corr_On"/>
    <x v="3"/>
    <x v="0"/>
    <n v="0.58926593936029104"/>
    <n v="146.83927302242901"/>
    <n v="-0.41073406063970902"/>
    <n v="11.839273022429101"/>
    <n v="0"/>
    <n v="0"/>
    <n v="0.58926593936029104"/>
    <n v="11.839273022429012"/>
  </r>
  <r>
    <n v="60"/>
    <s v="CircularDVF_Rigid_EC_On_Corr_On"/>
    <x v="4"/>
    <x v="0"/>
    <n v="0.60643479026592395"/>
    <n v="146.147506886413"/>
    <n v="-0.89356520973407605"/>
    <n v="11.1475068864133"/>
    <n v="0"/>
    <n v="0"/>
    <n v="0.60643479026592395"/>
    <n v="11.147506886412998"/>
  </r>
  <r>
    <n v="61"/>
    <s v="CircularDVF_Rigid_EC_On_Corr_On"/>
    <x v="2"/>
    <x v="4"/>
    <n v="0.56588625371373102"/>
    <n v="1.77847562930828"/>
    <n v="6.5886253713730802E-2"/>
    <n v="-178.22152437069201"/>
    <n v="1"/>
    <n v="0"/>
    <n v="0.56588625371373102"/>
    <n v="1.7784756293082751"/>
  </r>
  <r>
    <n v="62"/>
    <s v="CircularDVF_Rigid_EC_On_Corr_On"/>
    <x v="0"/>
    <x v="3"/>
    <n v="0.27728308166820698"/>
    <n v="4.7015949240475301"/>
    <n v="-0.42271691833179298"/>
    <n v="4.7015949240475301"/>
    <n v="0"/>
    <n v="0"/>
    <n v="0.27728308166820698"/>
    <n v="4.7015949240475265"/>
  </r>
  <r>
    <n v="63"/>
    <s v="CircularDVF_Rigid_EC_On_Corr_On"/>
    <x v="3"/>
    <x v="1"/>
    <n v="0.52587974470325505"/>
    <n v="60.262099182983398"/>
    <n v="-0.47412025529674501"/>
    <n v="-29.737900817016602"/>
    <n v="0"/>
    <n v="0"/>
    <n v="0.52587974470325505"/>
    <n v="29.737900817016595"/>
  </r>
  <r>
    <n v="64"/>
    <s v="CircularDVF_Rigid_EC_On_Corr_On"/>
    <x v="1"/>
    <x v="3"/>
    <n v="0.62255674123646998"/>
    <n v="1.1410098950004499"/>
    <n v="0.27255674123647"/>
    <n v="1.1410098950004499"/>
    <n v="0"/>
    <n v="0"/>
    <n v="0.62255674123646998"/>
    <n v="1.141009895000451"/>
  </r>
  <r>
    <n v="65"/>
    <s v="CircularDVF_Rigid_EC_On_Corr_On"/>
    <x v="4"/>
    <x v="1"/>
    <n v="0.48795083048950899"/>
    <n v="87.876658734808899"/>
    <n v="-1.0120491695104901"/>
    <n v="-2.1233412651911299"/>
    <n v="0"/>
    <n v="0"/>
    <n v="0.48795083048950899"/>
    <n v="2.123341265191101"/>
  </r>
  <r>
    <n v="66"/>
    <s v="CircularDVF_Rigid_EC_On_Corr_On"/>
    <x v="1"/>
    <x v="3"/>
    <n v="0.53992889209061301"/>
    <n v="1.31565264568189"/>
    <n v="0.18992889209061301"/>
    <n v="1.31565264568189"/>
    <n v="0"/>
    <n v="0"/>
    <n v="0.53992889209061301"/>
    <n v="1.3156526456818938"/>
  </r>
  <r>
    <n v="67"/>
    <s v="CircularDVF_Rigid_EC_On_Corr_On"/>
    <x v="0"/>
    <x v="3"/>
    <n v="0.28803467026490498"/>
    <n v="5.5572322095508202"/>
    <n v="-0.41196532973509498"/>
    <n v="5.5572322095508202"/>
    <n v="0"/>
    <n v="0"/>
    <n v="0.28803467026490498"/>
    <n v="5.5572322095508184"/>
  </r>
  <r>
    <n v="68"/>
    <s v="CircularDVF_Rigid_EC_On_Corr_On"/>
    <x v="0"/>
    <x v="4"/>
    <n v="0.43221369731009801"/>
    <n v="176.299796904472"/>
    <n v="-0.267786302689902"/>
    <n v="-3.7002030955284799"/>
    <n v="0"/>
    <n v="0"/>
    <n v="0.43221369731009801"/>
    <n v="3.7002030955279963"/>
  </r>
  <r>
    <n v="69"/>
    <s v="CircularDVF_Rigid_EC_On_Corr_On"/>
    <x v="2"/>
    <x v="0"/>
    <n v="0.49816226394587398"/>
    <n v="143.474680863809"/>
    <n v="-1.83773605412602E-3"/>
    <n v="8.47468086380883"/>
    <n v="0"/>
    <n v="0"/>
    <n v="0.49816226394587398"/>
    <n v="8.4746808638089988"/>
  </r>
  <r>
    <n v="70"/>
    <s v="CircularDVF_Rigid_EC_On_Corr_On"/>
    <x v="2"/>
    <x v="2"/>
    <n v="0.34322700691159602"/>
    <n v="87.843797855230903"/>
    <n v="-0.15677299308840401"/>
    <n v="42.843797855230903"/>
    <n v="0"/>
    <n v="0"/>
    <n v="0.34322700691159602"/>
    <n v="42.843797855230889"/>
  </r>
  <r>
    <n v="71"/>
    <s v="CircularDVF_Rigid_EC_On_Corr_On"/>
    <x v="0"/>
    <x v="0"/>
    <n v="0.59541001190748499"/>
    <n v="137.14451216211901"/>
    <n v="-0.104589988092515"/>
    <n v="2.1445121621191001"/>
    <n v="0"/>
    <n v="0"/>
    <n v="0.59541001190748499"/>
    <n v="2.144512162119014"/>
  </r>
  <r>
    <n v="72"/>
    <s v="CircularDVF_Rigid_EC_On_Corr_On"/>
    <x v="3"/>
    <x v="4"/>
    <n v="0.29210949873533498"/>
    <n v="2.4323407792759899"/>
    <n v="-0.70789050126466502"/>
    <n v="-177.56765922072401"/>
    <n v="1"/>
    <n v="0"/>
    <n v="0.29210949873533498"/>
    <n v="2.4323407792759895"/>
  </r>
  <r>
    <n v="73"/>
    <s v="CircularDVF_Rigid_EC_On_Corr_On"/>
    <x v="0"/>
    <x v="2"/>
    <n v="0.53831053602030299"/>
    <n v="49.631274373390603"/>
    <n v="-0.161689463979697"/>
    <n v="4.6312743733905704"/>
    <n v="0"/>
    <n v="0"/>
    <n v="0.53831053602030299"/>
    <n v="4.6312743733905961"/>
  </r>
  <r>
    <n v="74"/>
    <s v="CircularDVF_Rigid_EC_On_Corr_On"/>
    <x v="2"/>
    <x v="4"/>
    <n v="0.49408573518251803"/>
    <n v="3.2363151544368201"/>
    <n v="-5.9142648174824704E-3"/>
    <n v="-176.76368484556301"/>
    <n v="1"/>
    <n v="0"/>
    <n v="0.49408573518251803"/>
    <n v="3.2363151544368236"/>
  </r>
  <r>
    <n v="75"/>
    <s v="CircularDVF_Rigid_EC_On_Corr_On"/>
    <x v="4"/>
    <x v="0"/>
    <n v="0.500262744363139"/>
    <n v="119.370644206731"/>
    <n v="-0.999737255636861"/>
    <n v="-15.629355793268999"/>
    <n v="0"/>
    <n v="0"/>
    <n v="0.500262744363139"/>
    <n v="15.629355793268985"/>
  </r>
  <r>
    <n v="76"/>
    <s v="CircularDVF_Rigid_EC_On_Corr_On"/>
    <x v="0"/>
    <x v="0"/>
    <n v="0.50638548394333904"/>
    <n v="125.911355391063"/>
    <n v="-0.193614516056661"/>
    <n v="-9.0886446089367006"/>
    <n v="0"/>
    <n v="0"/>
    <n v="0.50638548394333904"/>
    <n v="9.0886446089369883"/>
  </r>
  <r>
    <n v="77"/>
    <s v="CircularDVF_Rigid_EC_On_Corr_On"/>
    <x v="2"/>
    <x v="1"/>
    <n v="0.38230436179453398"/>
    <n v="82.625330418373295"/>
    <n v="-0.117695638205466"/>
    <n v="-7.3746695816267298"/>
    <n v="0"/>
    <n v="0"/>
    <n v="0.38230436179453398"/>
    <n v="7.3746695816267049"/>
  </r>
  <r>
    <n v="78"/>
    <s v="CircularDVF_Rigid_EC_On_Corr_On"/>
    <x v="1"/>
    <x v="2"/>
    <n v="0.49480883182443303"/>
    <n v="58.184820075225097"/>
    <n v="0.14480883182443299"/>
    <n v="13.184820075225099"/>
    <n v="0"/>
    <n v="0"/>
    <n v="0.49480883182443303"/>
    <n v="13.184820075225105"/>
  </r>
  <r>
    <n v="79"/>
    <s v="CircularDVF_Rigid_EC_On_Corr_On"/>
    <x v="3"/>
    <x v="3"/>
    <n v="0.47894378094372902"/>
    <n v="3.9579408267224498"/>
    <n v="-0.52105621905627098"/>
    <n v="3.9579408267224498"/>
    <n v="0"/>
    <n v="0"/>
    <n v="0.47894378094372902"/>
    <n v="3.9579408267224494"/>
  </r>
  <r>
    <n v="80"/>
    <s v="CircularDVF_Rigid_EC_On_Corr_On"/>
    <x v="0"/>
    <x v="0"/>
    <n v="0.50115264956449801"/>
    <n v="127.082496965172"/>
    <n v="-0.198847350435502"/>
    <n v="-7.91750303482831"/>
    <n v="0"/>
    <n v="0"/>
    <n v="0.50115264956449801"/>
    <n v="7.9175030348280018"/>
  </r>
  <r>
    <n v="81"/>
    <s v="CircularDVF_Rigid_EC_On_Corr_On"/>
    <x v="3"/>
    <x v="4"/>
    <n v="0.45833359191338502"/>
    <n v="175.863776715227"/>
    <n v="-0.54166640808661504"/>
    <n v="-4.1362232847726004"/>
    <n v="0"/>
    <n v="0"/>
    <n v="0.45833359191338502"/>
    <n v="4.1362232847729956"/>
  </r>
  <r>
    <n v="82"/>
    <s v="CircularDVF_Rigid_EC_On_Corr_On"/>
    <x v="4"/>
    <x v="0"/>
    <n v="0.498028345900423"/>
    <n v="139.66942251462399"/>
    <n v="-1.00197165409958"/>
    <n v="4.6694225146242196"/>
    <n v="0"/>
    <n v="0"/>
    <n v="0.498028345900423"/>
    <n v="4.6694225146239887"/>
  </r>
  <r>
    <n v="83"/>
    <s v="CircularDVF_Rigid_EC_On_Corr_On"/>
    <x v="1"/>
    <x v="1"/>
    <n v="0.48278899353149002"/>
    <n v="87.853946032563499"/>
    <n v="0.13278899353149001"/>
    <n v="-2.1460539674365"/>
    <n v="0"/>
    <n v="0"/>
    <n v="0.48278899353149002"/>
    <n v="2.1460539674365009"/>
  </r>
  <r>
    <n v="84"/>
    <s v="CircularDVF_Rigid_EC_On_Corr_On"/>
    <x v="0"/>
    <x v="4"/>
    <n v="0.42227787229110397"/>
    <n v="4.4900861060836004"/>
    <n v="-0.27772212770889598"/>
    <n v="-175.50991389391601"/>
    <n v="1"/>
    <n v="0"/>
    <n v="0.42227787229110397"/>
    <n v="4.490086106083595"/>
  </r>
  <r>
    <n v="85"/>
    <s v="CircularDVF_Rigid_EC_On_Corr_On"/>
    <x v="0"/>
    <x v="3"/>
    <n v="0.282893968632281"/>
    <n v="5.6585439335097503"/>
    <n v="-0.41710603136771901"/>
    <n v="5.6585439335097503"/>
    <n v="0"/>
    <n v="0"/>
    <n v="0.282893968632281"/>
    <n v="5.6585439335097476"/>
  </r>
  <r>
    <n v="86"/>
    <s v="CircularDVF_Rigid_EC_On_Corr_On"/>
    <x v="1"/>
    <x v="0"/>
    <n v="0.72436469244510404"/>
    <n v="131.27048317430601"/>
    <n v="0.37436469244510401"/>
    <n v="-3.7295168256939601"/>
    <n v="0"/>
    <n v="0"/>
    <n v="0.72436469244510404"/>
    <n v="3.7295168256939917"/>
  </r>
  <r>
    <n v="87"/>
    <s v="CircularDVF_Rigid_EC_On_Corr_On"/>
    <x v="3"/>
    <x v="2"/>
    <n v="0.45663056972963401"/>
    <n v="90.324067695310603"/>
    <n v="-0.54336943027036599"/>
    <n v="45.324067695310603"/>
    <n v="1"/>
    <n v="0"/>
    <n v="0.45663056972963401"/>
    <n v="44.675932304689411"/>
  </r>
  <r>
    <n v="88"/>
    <s v="CircularDVF_Rigid_EC_On_Corr_On"/>
    <x v="4"/>
    <x v="2"/>
    <n v="0.50485515419362004"/>
    <n v="66.162506814009902"/>
    <n v="-0.99514484580637996"/>
    <n v="21.162506814009902"/>
    <n v="0"/>
    <n v="0"/>
    <n v="0.50485515419362004"/>
    <n v="21.162506814009902"/>
  </r>
  <r>
    <n v="89"/>
    <s v="CircularDVF_Rigid_EC_On_Corr_On"/>
    <x v="3"/>
    <x v="2"/>
    <n v="0.50443746664364797"/>
    <n v="64.851962683988702"/>
    <n v="-0.49556253335635198"/>
    <n v="19.851962683988699"/>
    <n v="0"/>
    <n v="0"/>
    <n v="0.50443746664364797"/>
    <n v="19.851962683988688"/>
  </r>
  <r>
    <n v="90"/>
    <s v="CircularDVF_Rigid_EC_On_Corr_On"/>
    <x v="1"/>
    <x v="2"/>
    <n v="0.64031249853856798"/>
    <n v="76.232801455067502"/>
    <n v="0.290312498538568"/>
    <n v="31.232801455067499"/>
    <n v="0"/>
    <n v="0"/>
    <n v="0.64031249853856798"/>
    <n v="31.232801455067488"/>
  </r>
  <r>
    <n v="91"/>
    <s v="CircularDVF_Rigid_EC_On_Corr_On"/>
    <x v="3"/>
    <x v="2"/>
    <n v="0.50428405149339695"/>
    <n v="63.539934100778503"/>
    <n v="-0.495715948506603"/>
    <n v="18.539934100778499"/>
    <n v="0"/>
    <n v="0"/>
    <n v="0.50428405149339695"/>
    <n v="18.53993410077851"/>
  </r>
  <r>
    <n v="92"/>
    <s v="CircularDVF_Rigid_EC_On_Corr_On"/>
    <x v="0"/>
    <x v="2"/>
    <n v="0.50665413297755701"/>
    <n v="64.323184318161793"/>
    <n v="-0.193345867022443"/>
    <n v="19.3231843181618"/>
    <n v="0"/>
    <n v="0"/>
    <n v="0.50665413297755701"/>
    <n v="19.323184318161793"/>
  </r>
  <r>
    <n v="93"/>
    <s v="CircularDVF_Rigid_EC_On_Corr_On"/>
    <x v="4"/>
    <x v="2"/>
    <n v="0.50528305761208303"/>
    <n v="53.270676464679902"/>
    <n v="-0.99471694238791697"/>
    <n v="8.2706764646799193"/>
    <n v="0"/>
    <n v="0"/>
    <n v="0.50528305761208303"/>
    <n v="8.2706764646798945"/>
  </r>
  <r>
    <n v="94"/>
    <s v="CircularDVF_Rigid_EC_On_Corr_On"/>
    <x v="4"/>
    <x v="4"/>
    <n v="0.46348570926590299"/>
    <n v="4.0901662304586903"/>
    <n v="-1.0365142907341001"/>
    <n v="-175.909833769541"/>
    <n v="1"/>
    <n v="0"/>
    <n v="0.46348570926590299"/>
    <n v="4.0901662304586921"/>
  </r>
  <r>
    <n v="95"/>
    <s v="CircularDVF_Rigid_EC_On_Corr_On"/>
    <x v="1"/>
    <x v="2"/>
    <n v="0.49542317272466901"/>
    <n v="65.679644517702997"/>
    <n v="0.14542317272466901"/>
    <n v="20.679644517703"/>
    <n v="0"/>
    <n v="0"/>
    <n v="0.49542317272466901"/>
    <n v="20.679644517702997"/>
  </r>
  <r>
    <n v="96"/>
    <s v="CircularDVF_Rigid_EC_On_Corr_On"/>
    <x v="2"/>
    <x v="2"/>
    <n v="0.50553645909726597"/>
    <n v="67.470201439320505"/>
    <n v="5.5364590972657403E-3"/>
    <n v="22.470201439320501"/>
    <n v="0"/>
    <n v="0"/>
    <n v="0.50553645909726597"/>
    <n v="22.470201439320505"/>
  </r>
  <r>
    <n v="97"/>
    <s v="CircularDVF_Rigid_EC_On_Corr_On"/>
    <x v="4"/>
    <x v="1"/>
    <n v="0.57157694444360096"/>
    <n v="93.886404905261799"/>
    <n v="-0.92842305555639904"/>
    <n v="3.8864049052617702"/>
    <n v="1"/>
    <n v="0"/>
    <n v="0.57157694444360096"/>
    <n v="3.8864049052617986"/>
  </r>
  <r>
    <n v="98"/>
    <s v="CircularDVF_Rigid_EC_On_Corr_On"/>
    <x v="4"/>
    <x v="0"/>
    <n v="0.59383951677917302"/>
    <n v="129.74176024938299"/>
    <n v="-0.90616048322082698"/>
    <n v="-5.2582397506172898"/>
    <n v="0"/>
    <n v="0"/>
    <n v="0.59383951677917302"/>
    <n v="5.2582397506170082"/>
  </r>
  <r>
    <n v="99"/>
    <s v="CircularDVF_Rigid_EC_On_Corr_On"/>
    <x v="2"/>
    <x v="0"/>
    <n v="0.44911877531879602"/>
    <n v="133.18243628823501"/>
    <n v="-5.08812246812042E-2"/>
    <n v="-1.81756371176482"/>
    <n v="0"/>
    <n v="0"/>
    <n v="0.44911877531879602"/>
    <n v="1.8175637117649899"/>
  </r>
  <r>
    <n v="100"/>
    <s v="CircularDVF_Rigid_EC_On_Corr_On"/>
    <x v="4"/>
    <x v="2"/>
    <n v="0.49884201241321602"/>
    <n v="56.359297004752001"/>
    <n v="-1.00115798758678"/>
    <n v="11.359297004751999"/>
    <n v="0"/>
    <n v="0"/>
    <n v="0.49884201241321602"/>
    <n v="11.359297004751994"/>
  </r>
  <r>
    <n v="101"/>
    <s v="CircularDVF_Rigid_EC_On_Corr_On"/>
    <x v="2"/>
    <x v="1"/>
    <n v="0.523780113589286"/>
    <n v="90.282521277852297"/>
    <n v="2.37801135892859E-2"/>
    <n v="0.282521277852254"/>
    <n v="1"/>
    <n v="0"/>
    <n v="0.523780113589286"/>
    <n v="0.28252127785231096"/>
  </r>
  <r>
    <n v="102"/>
    <s v="CircularDVF_Rigid_EC_On_Corr_On"/>
    <x v="4"/>
    <x v="4"/>
    <n v="0.50909704123229704"/>
    <n v="178.02306257013501"/>
    <n v="-0.99090295876770296"/>
    <n v="-1.9769374298648501"/>
    <n v="0"/>
    <n v="0"/>
    <n v="0.50909704123229704"/>
    <n v="1.9769374298649893"/>
  </r>
  <r>
    <n v="103"/>
    <s v="CircularDVF_Rigid_EC_On_Corr_On"/>
    <x v="2"/>
    <x v="1"/>
    <n v="0.55501270837335204"/>
    <n v="125.56867193561"/>
    <n v="5.50127083733516E-2"/>
    <n v="35.5686719356097"/>
    <n v="1"/>
    <n v="0"/>
    <n v="0.55501270837335204"/>
    <n v="35.568671935609984"/>
  </r>
  <r>
    <n v="104"/>
    <s v="CircularDVF_Rigid_EC_On_Corr_On"/>
    <x v="0"/>
    <x v="0"/>
    <n v="0.498028345900423"/>
    <n v="139.66942251462399"/>
    <n v="-0.20197165409957701"/>
    <n v="4.6694225146242196"/>
    <n v="0"/>
    <n v="0"/>
    <n v="0.498028345900423"/>
    <n v="4.6694225146239887"/>
  </r>
  <r>
    <n v="105"/>
    <s v="CircularDVF_Rigid_EC_On_Corr_On"/>
    <x v="2"/>
    <x v="3"/>
    <n v="0.49361028950486302"/>
    <n v="2.0389885539571502"/>
    <n v="-6.38971049513726E-3"/>
    <n v="2.0389885539571502"/>
    <n v="0"/>
    <n v="0"/>
    <n v="0.49361028950486302"/>
    <n v="2.0389885539571537"/>
  </r>
  <r>
    <n v="106"/>
    <s v="CircularDVF_Rigid_EC_On_Corr_On"/>
    <x v="2"/>
    <x v="4"/>
    <n v="0.49361028950486302"/>
    <n v="2.0389885539571502"/>
    <n v="-6.38971049513726E-3"/>
    <n v="-177.96101144604299"/>
    <n v="1"/>
    <n v="0"/>
    <n v="0.49361028950486302"/>
    <n v="2.0389885539571537"/>
  </r>
  <r>
    <n v="107"/>
    <s v="CircularDVF_Rigid_EC_On_Corr_On"/>
    <x v="3"/>
    <x v="1"/>
    <n v="0.52049433831682301"/>
    <n v="39.725488098081897"/>
    <n v="-0.47950566168317699"/>
    <n v="-50.274511901918103"/>
    <n v="0"/>
    <n v="0"/>
    <n v="0.52049433831682301"/>
    <n v="50.274511901918117"/>
  </r>
  <r>
    <n v="108"/>
    <s v="CircularDVF_Rigid_EC_On_Corr_On"/>
    <x v="4"/>
    <x v="3"/>
    <n v="0.49955822452350701"/>
    <n v="3.7943706671350399"/>
    <n v="-1.00044177547649"/>
    <n v="3.7943706671350399"/>
    <n v="0"/>
    <n v="0"/>
    <n v="0.49955822452350701"/>
    <n v="3.7943706671350412"/>
  </r>
  <r>
    <n v="109"/>
    <s v="CircularDVF_Rigid_EC_On_Corr_On"/>
    <x v="0"/>
    <x v="2"/>
    <n v="0.53504417910587698"/>
    <n v="39.869311735390802"/>
    <n v="-0.164955820894123"/>
    <n v="-5.13068826460918"/>
    <n v="0"/>
    <n v="0"/>
    <n v="0.53504417910587698"/>
    <n v="5.1306882646092049"/>
  </r>
  <r>
    <n v="110"/>
    <s v="CircularDVF_Rigid_EC_On_Corr_On"/>
    <x v="3"/>
    <x v="0"/>
    <n v="0.50889784572587904"/>
    <n v="124.286876977209"/>
    <n v="-0.49110215427412102"/>
    <n v="-10.7131230227911"/>
    <n v="0"/>
    <n v="0"/>
    <n v="0.50889784572587904"/>
    <n v="10.713123022790995"/>
  </r>
  <r>
    <n v="111"/>
    <s v="CircularDVF_Rigid_EC_On_Corr_On"/>
    <x v="0"/>
    <x v="2"/>
    <n v="0.50172199869530398"/>
    <n v="55.868197637973502"/>
    <n v="-0.198278001304696"/>
    <n v="10.8681976379735"/>
    <n v="0"/>
    <n v="0"/>
    <n v="0.50172199869530398"/>
    <n v="10.868197637973509"/>
  </r>
  <r>
    <n v="112"/>
    <s v="CircularDVF_Rigid_EC_On_Corr_On"/>
    <x v="2"/>
    <x v="3"/>
    <n v="0.50379174983811204"/>
    <n v="31.1148792153332"/>
    <n v="3.7917498381122598E-3"/>
    <n v="31.1148792153332"/>
    <n v="0"/>
    <n v="0"/>
    <n v="0.50379174983811204"/>
    <n v="31.11487921533319"/>
  </r>
  <r>
    <n v="113"/>
    <s v="CircularDVF_Rigid_EC_On_Corr_On"/>
    <x v="2"/>
    <x v="0"/>
    <n v="0.50986688050878703"/>
    <n v="129.28532276673999"/>
    <n v="9.8668805087874806E-3"/>
    <n v="-5.7146772332595797"/>
    <n v="0"/>
    <n v="0"/>
    <n v="0.50986688050878703"/>
    <n v="5.7146772332600051"/>
  </r>
  <r>
    <n v="114"/>
    <s v="CircularDVF_Rigid_EC_On_Corr_On"/>
    <x v="0"/>
    <x v="1"/>
    <n v="0.49800691567127098"/>
    <n v="89.108540102848707"/>
    <n v="-0.20199308432872901"/>
    <n v="-0.89145989715132101"/>
    <n v="0"/>
    <n v="0"/>
    <n v="0.49800691567127098"/>
    <n v="0.89145989715129303"/>
  </r>
  <r>
    <n v="115"/>
    <s v="CircularDVF_Rigid_EC_On_Corr_On"/>
    <x v="3"/>
    <x v="1"/>
    <n v="0.52383105153413001"/>
    <n v="89.152491113623995"/>
    <n v="-0.47616894846586999"/>
    <n v="-0.84750888637603305"/>
    <n v="0"/>
    <n v="0"/>
    <n v="0.52383105153413001"/>
    <n v="0.84750888637600497"/>
  </r>
  <r>
    <n v="116"/>
    <s v="CircularDVF_Rigid_EC_On_Corr_On"/>
    <x v="1"/>
    <x v="1"/>
    <n v="0.62772539753011902"/>
    <n v="87.4060012289669"/>
    <n v="0.27772539753011899"/>
    <n v="-2.5939987710330601"/>
    <n v="0"/>
    <n v="0"/>
    <n v="0.62772539753011902"/>
    <n v="2.5939987710331138"/>
  </r>
  <r>
    <n v="117"/>
    <s v="CircularDVF_Rigid_EC_On_Corr_On"/>
    <x v="4"/>
    <x v="1"/>
    <n v="0.545205535147122"/>
    <n v="70.346175941946697"/>
    <n v="-0.954794464852878"/>
    <n v="-19.653824058053299"/>
    <n v="0"/>
    <n v="0"/>
    <n v="0.545205535147122"/>
    <n v="19.653824058053317"/>
  </r>
  <r>
    <n v="118"/>
    <s v="CircularDVF_Rigid_EC_On_Corr_On"/>
    <x v="3"/>
    <x v="3"/>
    <n v="0.49877247442175099"/>
    <n v="2.0178766977901699"/>
    <n v="-0.50122752557824901"/>
    <n v="2.0178766977901699"/>
    <n v="0"/>
    <n v="0"/>
    <n v="0.49877247442175099"/>
    <n v="2.0178766977901716"/>
  </r>
  <r>
    <n v="119"/>
    <s v="CircularDVF_Rigid_EC_On_Corr_On"/>
    <x v="4"/>
    <x v="0"/>
    <n v="0.51006046654374804"/>
    <n v="149.98163257239099"/>
    <n v="-0.98993953345625196"/>
    <n v="14.9816325723909"/>
    <n v="0"/>
    <n v="0"/>
    <n v="0.51006046654374804"/>
    <n v="14.981632572390993"/>
  </r>
  <r>
    <n v="120"/>
    <s v="CircularDVF_Rigid_EC_On_Corr_On"/>
    <x v="2"/>
    <x v="4"/>
    <n v="0.46286356582523103"/>
    <n v="177.185490253854"/>
    <n v="-3.7136434174768598E-2"/>
    <n v="-2.8145097461458"/>
    <n v="0"/>
    <n v="0"/>
    <n v="0.46286356582523103"/>
    <n v="2.8145097461460011"/>
  </r>
  <r>
    <n v="121"/>
    <s v="CircularDVF_Rigid_EC_On_Corr_On"/>
    <x v="3"/>
    <x v="3"/>
    <n v="0.30346181241033598"/>
    <n v="5.2738959573517299"/>
    <n v="-0.69653818758966402"/>
    <n v="5.2738959573517299"/>
    <n v="0"/>
    <n v="0"/>
    <n v="0.30346181241033598"/>
    <n v="5.2738959573517263"/>
  </r>
  <r>
    <n v="122"/>
    <s v="CircularDVF_Rigid_EC_On_Corr_On"/>
    <x v="3"/>
    <x v="0"/>
    <n v="0.50753808876476503"/>
    <n v="142.06875879538001"/>
    <n v="-0.49246191123523497"/>
    <n v="7.0687587953800604"/>
    <n v="0"/>
    <n v="0"/>
    <n v="0.50753808876476503"/>
    <n v="7.0687587953800062"/>
  </r>
  <r>
    <n v="123"/>
    <s v="CircularDVF_Rigid_EC_On_Corr_On"/>
    <x v="3"/>
    <x v="3"/>
    <n v="0.386241266833033"/>
    <n v="4.9099988722636603"/>
    <n v="-0.61375873316696605"/>
    <n v="4.9099988722636603"/>
    <n v="0"/>
    <n v="0"/>
    <n v="0.386241266833033"/>
    <n v="4.9099988722636567"/>
  </r>
  <r>
    <n v="124"/>
    <s v="CircularDVF_Rigid_EC_On_Corr_On"/>
    <x v="1"/>
    <x v="3"/>
    <n v="0.68498651192859905"/>
    <n v="2.33378175416536"/>
    <n v="0.33498651192859902"/>
    <n v="2.33378175416536"/>
    <n v="0"/>
    <n v="0"/>
    <n v="0.68498651192859905"/>
    <n v="2.3337817541653578"/>
  </r>
  <r>
    <n v="125"/>
    <s v="CircularDVF_Rigid_EC_On_Corr_On"/>
    <x v="2"/>
    <x v="1"/>
    <n v="0.52975194565549999"/>
    <n v="64.284453295035803"/>
    <n v="2.9751945655500298E-2"/>
    <n v="-25.715546704964201"/>
    <n v="0"/>
    <n v="0"/>
    <n v="0.52975194565549999"/>
    <n v="25.715546704964197"/>
  </r>
  <r>
    <n v="126"/>
    <s v="CircularDVF_Rigid_EC_On_Corr_On"/>
    <x v="4"/>
    <x v="3"/>
    <n v="0.52213725556385004"/>
    <n v="46.563317603998797"/>
    <n v="-0.97786274443614996"/>
    <n v="46.563317603998797"/>
    <n v="0"/>
    <n v="0"/>
    <n v="0.52213725556385004"/>
    <n v="46.563317603998797"/>
  </r>
  <r>
    <n v="127"/>
    <s v="CircularDVF_Rigid_EC_On_Corr_On"/>
    <x v="3"/>
    <x v="4"/>
    <n v="0.45730787207818402"/>
    <n v="1.5534031241682"/>
    <n v="-0.54269212792181598"/>
    <n v="-178.446596875832"/>
    <n v="1"/>
    <n v="0"/>
    <n v="0.45730787207818402"/>
    <n v="1.5534031241681987"/>
  </r>
  <r>
    <n v="128"/>
    <s v="CircularDVF_Rigid_EC_On_Corr_On"/>
    <x v="0"/>
    <x v="0"/>
    <n v="0.52848119389450499"/>
    <n v="140.99035161471701"/>
    <n v="-0.171518806105495"/>
    <n v="5.9903516147170404"/>
    <n v="0"/>
    <n v="0"/>
    <n v="0.52848119389450499"/>
    <n v="5.9903516147170137"/>
  </r>
  <r>
    <n v="129"/>
    <s v="CircularDVF_Rigid_EC_On_Corr_On"/>
    <x v="1"/>
    <x v="4"/>
    <n v="0.59303021408109902"/>
    <n v="175.80415813787801"/>
    <n v="0.24303021408109901"/>
    <n v="-4.1958418621221698"/>
    <n v="0"/>
    <n v="0"/>
    <n v="0.59303021408109902"/>
    <n v="4.1958418621219948"/>
  </r>
  <r>
    <n v="130"/>
    <s v="CircularDVF_Rigid_EC_On_Corr_On"/>
    <x v="4"/>
    <x v="4"/>
    <n v="0.59686462868179002"/>
    <n v="178.31385792260099"/>
    <n v="-0.90313537131820998"/>
    <n v="-1.68614207739921"/>
    <n v="0"/>
    <n v="0"/>
    <n v="0.59686462868179002"/>
    <n v="1.6861420773990119"/>
  </r>
  <r>
    <n v="131"/>
    <s v="CircularDVF_Rigid_EC_On_Corr_On"/>
    <x v="2"/>
    <x v="2"/>
    <n v="0.508672346208764"/>
    <n v="139.15889624520301"/>
    <n v="8.6723462087637797E-3"/>
    <n v="94.158896245202797"/>
    <n v="1"/>
    <n v="0"/>
    <n v="0.508672346208764"/>
    <n v="4.1588962452030103"/>
  </r>
  <r>
    <n v="132"/>
    <s v="CircularDVF_Rigid_EC_On_Corr_On"/>
    <x v="0"/>
    <x v="1"/>
    <n v="0.52499617799519305"/>
    <n v="125.832575116784"/>
    <n v="-0.17500382200480599"/>
    <n v="35.832575116784298"/>
    <n v="1"/>
    <n v="0"/>
    <n v="0.52499617799519305"/>
    <n v="35.832575116784"/>
  </r>
  <r>
    <n v="133"/>
    <s v="CircularDVF_Rigid_EC_On_Corr_On"/>
    <x v="4"/>
    <x v="1"/>
    <n v="0.49652599614460502"/>
    <n v="59.005576684318001"/>
    <n v="-1.00347400385539"/>
    <n v="-30.994423315681999"/>
    <n v="0"/>
    <n v="0"/>
    <n v="0.49652599614460502"/>
    <n v="30.994423315682013"/>
  </r>
  <r>
    <n v="134"/>
    <s v="CircularDVF_Rigid_EC_On_Corr_On"/>
    <x v="4"/>
    <x v="3"/>
    <n v="0.47256719526584801"/>
    <n v="8.4223800359061993"/>
    <n v="-1.0274328047341501"/>
    <n v="8.4223800359061993"/>
    <n v="0"/>
    <n v="0"/>
    <n v="0.47256719526584801"/>
    <n v="8.4223800359062011"/>
  </r>
  <r>
    <n v="135"/>
    <s v="CircularDVF_Rigid_EC_On_Corr_On"/>
    <x v="3"/>
    <x v="4"/>
    <n v="0.49877247442174999"/>
    <n v="177.98212330221"/>
    <n v="-0.50122752557825001"/>
    <n v="-2.0178766977901401"/>
    <n v="0"/>
    <n v="0"/>
    <n v="0.49877247442174999"/>
    <n v="2.0178766977900011"/>
  </r>
  <r>
    <n v="136"/>
    <s v="CircularDVF_Rigid_EC_On_Corr_On"/>
    <x v="3"/>
    <x v="4"/>
    <n v="0.50914944814978103"/>
    <n v="153.87687665235299"/>
    <n v="-0.49085055185021897"/>
    <n v="-26.1231233476468"/>
    <n v="0"/>
    <n v="0"/>
    <n v="0.50914944814978103"/>
    <n v="26.123123347647009"/>
  </r>
  <r>
    <n v="137"/>
    <s v="CircularDVF_Rigid_EC_On_Corr_On"/>
    <x v="2"/>
    <x v="0"/>
    <n v="0.61903240380428504"/>
    <n v="142.83368157339601"/>
    <n v="0.11903240380428499"/>
    <n v="7.8336815733960101"/>
    <n v="0"/>
    <n v="0"/>
    <n v="0.61903240380428504"/>
    <n v="7.8336815733960066"/>
  </r>
  <r>
    <n v="138"/>
    <s v="CircularDVF_Rigid_EC_On_Corr_On"/>
    <x v="2"/>
    <x v="3"/>
    <n v="0.50386589051908703"/>
    <n v="21.910481845575902"/>
    <n v="3.8658905190873702E-3"/>
    <n v="21.910481845575902"/>
    <n v="0"/>
    <n v="0"/>
    <n v="0.50386589051908703"/>
    <n v="21.910481845575902"/>
  </r>
  <r>
    <n v="139"/>
    <s v="CircularDVF_Rigid_EC_On_Corr_On"/>
    <x v="3"/>
    <x v="3"/>
    <n v="0.49786223749657399"/>
    <n v="14.050661127288301"/>
    <n v="-0.50213776250342601"/>
    <n v="14.050661127288301"/>
    <n v="0"/>
    <n v="0"/>
    <n v="0.49786223749657399"/>
    <n v="14.050661127288294"/>
  </r>
  <r>
    <n v="140"/>
    <s v="CircularDVF_Rigid_EC_On_Corr_On"/>
    <x v="3"/>
    <x v="1"/>
    <n v="0.50747500012837499"/>
    <n v="57.005471010197198"/>
    <n v="-0.49252499987162501"/>
    <n v="-32.994528989802802"/>
    <n v="0"/>
    <n v="0"/>
    <n v="0.50747500012837499"/>
    <n v="32.994528989802802"/>
  </r>
  <r>
    <n v="141"/>
    <s v="CircularDVF_Rigid_EC_On_Corr_On"/>
    <x v="0"/>
    <x v="4"/>
    <n v="0.49222998418577002"/>
    <n v="11.133057816149501"/>
    <n v="-0.20777001581422999"/>
    <n v="-168.86694218385099"/>
    <n v="1"/>
    <n v="0"/>
    <n v="0.49222998418577002"/>
    <n v="11.133057816149488"/>
  </r>
  <r>
    <n v="142"/>
    <s v="CircularDVF_Rigid_EC_On_Corr_On"/>
    <x v="0"/>
    <x v="1"/>
    <n v="0.50631171221381399"/>
    <n v="58.304421167012499"/>
    <n v="-0.19368828778618599"/>
    <n v="-31.695578832987501"/>
    <n v="0"/>
    <n v="0"/>
    <n v="0.50631171221381399"/>
    <n v="31.695578832987508"/>
  </r>
  <r>
    <n v="143"/>
    <s v="CircularDVF_Rigid_EC_On_Corr_On"/>
    <x v="0"/>
    <x v="0"/>
    <n v="0.52749071496010003"/>
    <n v="117.719343458005"/>
    <n v="-0.17250928503989901"/>
    <n v="-17.280656541994802"/>
    <n v="0"/>
    <n v="0"/>
    <n v="0.52749071496010003"/>
    <n v="17.280656541995"/>
  </r>
  <r>
    <n v="144"/>
    <s v="CircularDVF_Rigid_EC_On_Corr_On"/>
    <x v="1"/>
    <x v="3"/>
    <n v="0.54412291784545197"/>
    <n v="28.584414158472299"/>
    <n v="0.19412291784545199"/>
    <n v="28.584414158472299"/>
    <n v="0"/>
    <n v="0"/>
    <n v="0.54412291784545197"/>
    <n v="28.584414158472299"/>
  </r>
  <r>
    <n v="145"/>
    <s v="CircularDVF_Rigid_EC_On_Corr_On"/>
    <x v="3"/>
    <x v="1"/>
    <n v="0.50472829832739796"/>
    <n v="48.692720712369798"/>
    <n v="-0.49527170167260198"/>
    <n v="-41.307279287630202"/>
    <n v="0"/>
    <n v="0"/>
    <n v="0.50472829832739796"/>
    <n v="41.307279287630195"/>
  </r>
  <r>
    <n v="146"/>
    <s v="CircularDVF_Rigid_EC_On_Corr_On"/>
    <x v="1"/>
    <x v="2"/>
    <n v="0.50525137349043103"/>
    <n v="49.519421500477101"/>
    <n v="0.155251373490431"/>
    <n v="4.5194215004770797"/>
    <n v="0"/>
    <n v="0"/>
    <n v="0.50525137349043103"/>
    <n v="4.5194215004771081"/>
  </r>
  <r>
    <n v="147"/>
    <s v="CircularDVF_Rigid_EC_On_Corr_On"/>
    <x v="1"/>
    <x v="1"/>
    <n v="0.50553645909726597"/>
    <n v="67.470201439320505"/>
    <n v="0.15553645909726599"/>
    <n v="-22.529798560679499"/>
    <n v="0"/>
    <n v="0"/>
    <n v="0.50553645909726597"/>
    <n v="22.529798560679495"/>
  </r>
  <r>
    <n v="148"/>
    <s v="CircularDVF_Rigid_EC_On_Corr_On"/>
    <x v="0"/>
    <x v="1"/>
    <n v="0.50660673467638295"/>
    <n v="63.016929576863902"/>
    <n v="-0.193393265323617"/>
    <n v="-26.983070423136098"/>
    <n v="0"/>
    <n v="0"/>
    <n v="0.50660673467638295"/>
    <n v="26.983070423136098"/>
  </r>
  <r>
    <n v="149"/>
    <s v="CircularDVF_Rigid_EC_On_Corr_On"/>
    <x v="2"/>
    <x v="0"/>
    <n v="0.56476769140608096"/>
    <n v="124.227835560076"/>
    <n v="6.4767691406080602E-2"/>
    <n v="-10.7721644399239"/>
    <n v="0"/>
    <n v="0"/>
    <n v="0.56476769140608096"/>
    <n v="10.772164439923984"/>
  </r>
  <r>
    <n v="150"/>
    <s v="CircularDVF_Rigid_EC_On_Corr_On"/>
    <x v="3"/>
    <x v="0"/>
    <n v="0.55191773988535597"/>
    <n v="132.00315566883501"/>
    <n v="-0.44808226011464403"/>
    <n v="-2.9968443311651098"/>
    <n v="0"/>
    <n v="0"/>
    <n v="0.55191773988535597"/>
    <n v="2.9968443311649935"/>
  </r>
  <r>
    <s v="shimoda1"/>
    <s v="CircularDVF_Rigid_EC_On_Corr_On"/>
    <x v="0"/>
    <x v="2"/>
    <n v="0.96300429635423701"/>
    <n v="88.9242936385712"/>
    <n v="0.263004296354237"/>
    <n v="43.9242936385712"/>
    <n v="0"/>
    <n v="0"/>
    <n v="0.96300429635423701"/>
    <n v="43.924293638571214"/>
  </r>
  <r>
    <n v="2"/>
    <s v="CircularDVF_Rigid_EC_On_Corr_On"/>
    <x v="4"/>
    <x v="2"/>
    <n v="0.90684282691677298"/>
    <n v="87.551557930383098"/>
    <n v="-0.59315717308322702"/>
    <n v="42.551557930383098"/>
    <n v="0"/>
    <n v="0"/>
    <n v="0.90684282691677298"/>
    <n v="42.551557930383098"/>
  </r>
  <r>
    <n v="3"/>
    <s v="CircularDVF_Rigid_EC_On_Corr_On"/>
    <x v="2"/>
    <x v="3"/>
    <n v="0.94793592283296502"/>
    <n v="179.25067013193799"/>
    <n v="0.44793592283296502"/>
    <n v="179.25067013193799"/>
    <n v="1"/>
    <n v="0"/>
    <n v="0.94793592283296502"/>
    <n v="0.74932986806200574"/>
  </r>
  <r>
    <n v="4"/>
    <s v="CircularDVF_Rigid_EC_On_Corr_On"/>
    <x v="3"/>
    <x v="0"/>
    <n v="0.953182085623685"/>
    <n v="133.704532418453"/>
    <n v="-4.6817914376315398E-2"/>
    <n v="-1.2954675815468599"/>
    <n v="0"/>
    <n v="0"/>
    <n v="0.953182085623685"/>
    <n v="1.2954675815470011"/>
  </r>
  <r>
    <n v="5"/>
    <s v="CircularDVF_Rigid_EC_On_Corr_On"/>
    <x v="4"/>
    <x v="4"/>
    <n v="1.6405952161955799"/>
    <n v="178.484496685729"/>
    <n v="0.14059521619558399"/>
    <n v="-1.5155033142712599"/>
    <n v="0"/>
    <n v="0"/>
    <n v="1.6405952161955799"/>
    <n v="1.515503314271001"/>
  </r>
  <r>
    <n v="6"/>
    <s v="CircularDVF_Rigid_EC_On_Corr_On"/>
    <x v="2"/>
    <x v="4"/>
    <n v="1.5057377498444899"/>
    <n v="179.724825130093"/>
    <n v="1.0057377498444899"/>
    <n v="-0.27517486990728901"/>
    <n v="0"/>
    <n v="0"/>
    <n v="1.5057377498444899"/>
    <n v="0.2751748699070049"/>
  </r>
  <r>
    <n v="7"/>
    <s v="CircularDVF_Rigid_EC_On_Corr_On"/>
    <x v="4"/>
    <x v="3"/>
    <n v="0.91186604590757003"/>
    <n v="178.89642175920801"/>
    <n v="-0.58813395409242997"/>
    <n v="178.89642175920801"/>
    <n v="1"/>
    <n v="0"/>
    <n v="0.91186604590757003"/>
    <n v="1.1035782407919896"/>
  </r>
  <r>
    <n v="8"/>
    <s v="CircularDVF_Rigid_EC_On_Corr_On"/>
    <x v="3"/>
    <x v="2"/>
    <n v="0.99732252069723404"/>
    <n v="101.19935670365901"/>
    <n v="-2.6774793027658501E-3"/>
    <n v="56.199356703658999"/>
    <n v="1"/>
    <n v="0"/>
    <n v="0.99732252069723404"/>
    <n v="33.800643296340979"/>
  </r>
  <r>
    <n v="9"/>
    <s v="CircularDVF_Rigid_EC_On_Corr_On"/>
    <x v="0"/>
    <x v="0"/>
    <n v="0.932252128836903"/>
    <n v="118.63832972543899"/>
    <n v="0.23225212883690299"/>
    <n v="-16.361670274561199"/>
    <n v="0"/>
    <n v="0"/>
    <n v="0.932252128836903"/>
    <n v="16.361670274560993"/>
  </r>
  <r>
    <n v="10"/>
    <s v="CircularDVF_Rigid_EC_On_Corr_On"/>
    <x v="1"/>
    <x v="3"/>
    <n v="1.5728874887184401"/>
    <n v="179.73657298484699"/>
    <n v="1.22288748871844"/>
    <n v="179.73657298484699"/>
    <n v="1"/>
    <n v="0"/>
    <n v="1.5728874887184401"/>
    <n v="0.26342701515301314"/>
  </r>
  <r>
    <n v="11"/>
    <s v="CircularDVF_Rigid_EC_On_Corr_On"/>
    <x v="4"/>
    <x v="4"/>
    <n v="1.7691580901927"/>
    <n v="179.93308525142899"/>
    <n v="0.26915809019270398"/>
    <n v="-6.6914748570582105E-2"/>
    <n v="0"/>
    <n v="0"/>
    <n v="1.7691580901927"/>
    <n v="6.6914748571008431E-2"/>
  </r>
  <r>
    <n v="12"/>
    <s v="CircularDVF_Rigid_EC_On_Corr_On"/>
    <x v="4"/>
    <x v="3"/>
    <n v="0.782758411462953"/>
    <n v="178.71436993187299"/>
    <n v="-0.717241588537047"/>
    <n v="178.71436993187299"/>
    <n v="1"/>
    <n v="0"/>
    <n v="0.782758411462953"/>
    <n v="1.2856300681270056"/>
  </r>
  <r>
    <n v="13"/>
    <s v="CircularDVF_Rigid_EC_On_Corr_On"/>
    <x v="2"/>
    <x v="1"/>
    <n v="0.54989812496380197"/>
    <n v="91.884050231091805"/>
    <n v="4.9898124963801901E-2"/>
    <n v="1.8840502310918099"/>
    <n v="1"/>
    <n v="0"/>
    <n v="0.54989812496380197"/>
    <n v="1.8840502310918055"/>
  </r>
  <r>
    <n v="14"/>
    <s v="CircularDVF_Rigid_EC_On_Corr_On"/>
    <x v="2"/>
    <x v="1"/>
    <n v="0.54989812496380197"/>
    <n v="91.884050231091805"/>
    <n v="4.9898124963801901E-2"/>
    <n v="1.8840502310918099"/>
    <n v="1"/>
    <n v="0"/>
    <n v="0.54989812496380197"/>
    <n v="1.8840502310918055"/>
  </r>
  <r>
    <n v="15"/>
    <s v="CircularDVF_Rigid_EC_On_Corr_On"/>
    <x v="0"/>
    <x v="3"/>
    <n v="0.72584760315020602"/>
    <n v="179.021377234722"/>
    <n v="2.5847603150206001E-2"/>
    <n v="179.021377234722"/>
    <n v="1"/>
    <n v="0"/>
    <n v="0.72584760315020602"/>
    <n v="0.97862276527800418"/>
  </r>
  <r>
    <n v="16"/>
    <s v="CircularDVF_Rigid_EC_On_Corr_On"/>
    <x v="2"/>
    <x v="3"/>
    <n v="1.23195477425714"/>
    <n v="179.903906539552"/>
    <n v="0.73195477425714295"/>
    <n v="179.903906539552"/>
    <n v="1"/>
    <n v="0"/>
    <n v="1.23195477425714"/>
    <n v="9.6093460448003043E-2"/>
  </r>
  <r>
    <n v="17"/>
    <s v="CircularDVF_Rigid_EC_On_Corr_On"/>
    <x v="3"/>
    <x v="1"/>
    <n v="0.76212307344882901"/>
    <n v="87.4750241317155"/>
    <n v="-0.23787692655117099"/>
    <n v="-2.52497586828451"/>
    <n v="0"/>
    <n v="0"/>
    <n v="0.76212307344882901"/>
    <n v="2.524975868284514"/>
  </r>
  <r>
    <n v="18"/>
    <s v="CircularDVF_Rigid_EC_On_Corr_On"/>
    <x v="2"/>
    <x v="4"/>
    <n v="1.35077709530646"/>
    <n v="179.693256883537"/>
    <n v="0.85077709530645895"/>
    <n v="-0.30674311646328101"/>
    <n v="0"/>
    <n v="0"/>
    <n v="1.35077709530646"/>
    <n v="0.30674311646299657"/>
  </r>
  <r>
    <n v="19"/>
    <s v="CircularDVF_Rigid_EC_On_Corr_On"/>
    <x v="1"/>
    <x v="2"/>
    <n v="0.724721898600171"/>
    <n v="150.82243526138501"/>
    <n v="0.37472189860017102"/>
    <n v="105.822435261385"/>
    <n v="1"/>
    <n v="0"/>
    <n v="0.724721898600171"/>
    <n v="15.82243526138501"/>
  </r>
  <r>
    <n v="20"/>
    <s v="CircularDVF_Rigid_EC_On_Corr_On"/>
    <x v="1"/>
    <x v="1"/>
    <n v="0.60836321187081399"/>
    <n v="64.609858967907996"/>
    <n v="0.25836321187081401"/>
    <n v="-25.390141032092"/>
    <n v="0"/>
    <n v="0"/>
    <n v="0.60836321187081399"/>
    <n v="25.390141032092004"/>
  </r>
  <r>
    <n v="21"/>
    <s v="CircularDVF_Rigid_EC_On_Corr_On"/>
    <x v="0"/>
    <x v="1"/>
    <n v="0.59703447553595301"/>
    <n v="86.776174473309695"/>
    <n v="-0.102965524464047"/>
    <n v="-3.2238255266903502"/>
    <n v="0"/>
    <n v="0"/>
    <n v="0.59703447553595301"/>
    <n v="3.2238255266902911"/>
  </r>
  <r>
    <n v="22"/>
    <s v="CircularDVF_Rigid_EC_On_Corr_On"/>
    <x v="2"/>
    <x v="0"/>
    <n v="1.33128066198243"/>
    <n v="116.624703190416"/>
    <n v="0.831280661982429"/>
    <n v="-18.375296809583801"/>
    <n v="0"/>
    <n v="0"/>
    <n v="1.33128066198243"/>
    <n v="18.375296809584"/>
  </r>
  <r>
    <n v="23"/>
    <s v="CircularDVF_Rigid_EC_On_Corr_On"/>
    <x v="1"/>
    <x v="3"/>
    <n v="1.5057235738271899"/>
    <n v="-179.882067172696"/>
    <n v="1.15572357382719"/>
    <n v="-179.882067172696"/>
    <n v="0"/>
    <n v="0"/>
    <n v="1.5057235738271899"/>
    <n v="0.11793282730400279"/>
  </r>
  <r>
    <n v="24"/>
    <s v="CircularDVF_Rigid_EC_On_Corr_On"/>
    <x v="2"/>
    <x v="0"/>
    <n v="1.7712305842434899"/>
    <n v="134.302890454899"/>
    <n v="1.2712305842434899"/>
    <n v="-0.69710954510128398"/>
    <n v="0"/>
    <n v="0"/>
    <n v="1.7712305842434899"/>
    <n v="0.69710954510100009"/>
  </r>
  <r>
    <n v="25"/>
    <s v="CircularDVF_Rigid_EC_On_Corr_On"/>
    <x v="3"/>
    <x v="4"/>
    <n v="1.1957991070188001"/>
    <n v="-179.85150155191101"/>
    <n v="0.19579910701880199"/>
    <n v="0.148498448088731"/>
    <n v="1"/>
    <n v="0"/>
    <n v="1.1957991070188001"/>
    <n v="0.14849844808895796"/>
  </r>
  <r>
    <n v="26"/>
    <s v="CircularDVF_Rigid_EC_On_Corr_On"/>
    <x v="4"/>
    <x v="3"/>
    <n v="0.66375988604298097"/>
    <n v="179.82164795501001"/>
    <n v="-0.83624011395701903"/>
    <n v="179.82164795501001"/>
    <n v="1"/>
    <n v="0"/>
    <n v="0.66375988604298097"/>
    <n v="0.17835204498999246"/>
  </r>
  <r>
    <n v="27"/>
    <s v="CircularDVF_Rigid_EC_On_Corr_On"/>
    <x v="0"/>
    <x v="2"/>
    <n v="1.1148388276058301"/>
    <n v="137.647738055829"/>
    <n v="0.41483882760582902"/>
    <n v="92.647738055828697"/>
    <n v="1"/>
    <n v="0"/>
    <n v="1.1148388276058301"/>
    <n v="2.6477380558289951"/>
  </r>
  <r>
    <n v="28"/>
    <s v="CircularDVF_Rigid_EC_On_Corr_On"/>
    <x v="3"/>
    <x v="0"/>
    <n v="1.15430484111656"/>
    <n v="136.65003939557801"/>
    <n v="0.15430484111655601"/>
    <n v="1.6500393955778301"/>
    <n v="0"/>
    <n v="0"/>
    <n v="1.15430484111656"/>
    <n v="1.6500393955780055"/>
  </r>
  <r>
    <n v="29"/>
    <s v="CircularDVF_Rigid_EC_On_Corr_On"/>
    <x v="2"/>
    <x v="1"/>
    <n v="0.58059912757273202"/>
    <n v="90.254872782872894"/>
    <n v="8.0599127572732396E-2"/>
    <n v="0.254872782872894"/>
    <n v="1"/>
    <n v="0"/>
    <n v="0.58059912757273202"/>
    <n v="0.25487278287289428"/>
  </r>
  <r>
    <n v="30"/>
    <s v="CircularDVF_Rigid_EC_On_Corr_On"/>
    <x v="4"/>
    <x v="3"/>
    <n v="1.2219406003367901"/>
    <n v="178.69199383247999"/>
    <n v="-0.27805939966321203"/>
    <n v="178.69199383247999"/>
    <n v="1"/>
    <n v="0"/>
    <n v="1.2219406003367901"/>
    <n v="1.3080061675200056"/>
  </r>
  <r>
    <n v="31"/>
    <s v="CircularDVF_Rigid_EC_On_Corr_On"/>
    <x v="3"/>
    <x v="1"/>
    <n v="0.99385731055045601"/>
    <n v="89.5533163821854"/>
    <n v="-6.1426894495439904E-3"/>
    <n v="-0.446683617814642"/>
    <n v="0"/>
    <n v="0"/>
    <n v="0.99385731055045601"/>
    <n v="0.44668361781458543"/>
  </r>
  <r>
    <n v="32"/>
    <s v="CircularDVF_Rigid_EC_On_Corr_On"/>
    <x v="4"/>
    <x v="0"/>
    <n v="1.1002106620729999"/>
    <n v="132.35511612655401"/>
    <n v="-0.399789337927004"/>
    <n v="-2.64488387344579"/>
    <n v="0"/>
    <n v="0"/>
    <n v="1.1002106620729999"/>
    <n v="2.6448838734459912"/>
  </r>
  <r>
    <n v="33"/>
    <s v="CircularDVF_Rigid_EC_On_Corr_On"/>
    <x v="0"/>
    <x v="0"/>
    <n v="1.5700299463327301"/>
    <n v="129.540080101115"/>
    <n v="0.87002994633273001"/>
    <n v="-5.4599198988850004"/>
    <n v="0"/>
    <n v="0"/>
    <n v="1.5700299463327301"/>
    <n v="5.4599198988850048"/>
  </r>
  <r>
    <n v="34"/>
    <s v="CircularDVF_Rigid_EC_On_Corr_On"/>
    <x v="2"/>
    <x v="2"/>
    <n v="1.0248489265360501"/>
    <n v="89.566824436561703"/>
    <n v="0.52484892653604498"/>
    <n v="44.566824436561703"/>
    <n v="0"/>
    <n v="0"/>
    <n v="1.0248489265360501"/>
    <n v="44.566824436561717"/>
  </r>
  <r>
    <n v="35"/>
    <s v="CircularDVF_Rigid_EC_On_Corr_On"/>
    <x v="4"/>
    <x v="0"/>
    <n v="1.1556978258860999"/>
    <n v="121.679642010162"/>
    <n v="-0.34430217411389602"/>
    <n v="-13.3203579898376"/>
    <n v="0"/>
    <n v="0"/>
    <n v="1.1556978258860999"/>
    <n v="13.320357989837987"/>
  </r>
  <r>
    <n v="36"/>
    <s v="CircularDVF_Rigid_EC_On_Corr_On"/>
    <x v="0"/>
    <x v="2"/>
    <n v="1.22873870665185"/>
    <n v="125.607676999088"/>
    <n v="0.52873870665185496"/>
    <n v="80.607676999088099"/>
    <n v="1"/>
    <n v="0"/>
    <n v="1.22873870665185"/>
    <n v="9.3923230009120005"/>
  </r>
  <r>
    <n v="37"/>
    <s v="CircularDVF_Rigid_EC_On_Corr_On"/>
    <x v="0"/>
    <x v="0"/>
    <n v="1.0084486519878499"/>
    <n v="126.271192922778"/>
    <n v="0.30844865198785498"/>
    <n v="-8.7288070772222"/>
    <n v="0"/>
    <n v="0"/>
    <n v="1.0084486519878499"/>
    <n v="8.728807077222001"/>
  </r>
  <r>
    <n v="38"/>
    <s v="CircularDVF_Rigid_EC_On_Corr_On"/>
    <x v="1"/>
    <x v="3"/>
    <n v="1.67622513910863"/>
    <n v="179.57624849424599"/>
    <n v="1.3262251391086299"/>
    <n v="179.57624849424599"/>
    <n v="1"/>
    <n v="0"/>
    <n v="1.67622513910863"/>
    <n v="0.42375150575401221"/>
  </r>
  <r>
    <n v="39"/>
    <s v="CircularDVF_Rigid_EC_On_Corr_On"/>
    <x v="3"/>
    <x v="4"/>
    <n v="1.4644494849232299"/>
    <n v="179.514967950543"/>
    <n v="0.46444948492323501"/>
    <n v="-0.48503204945688999"/>
    <n v="0"/>
    <n v="0"/>
    <n v="1.4644494849232299"/>
    <n v="0.48503204945700418"/>
  </r>
  <r>
    <n v="40"/>
    <s v="CircularDVF_Rigid_EC_On_Corr_On"/>
    <x v="4"/>
    <x v="0"/>
    <n v="1.08529932243669"/>
    <n v="132.70476584948"/>
    <n v="-0.41470067756330597"/>
    <n v="-2.2952341505199501"/>
    <n v="0"/>
    <n v="0"/>
    <n v="1.08529932243669"/>
    <n v="2.2952341505200025"/>
  </r>
  <r>
    <n v="41"/>
    <s v="CircularDVF_Rigid_EC_On_Corr_On"/>
    <x v="2"/>
    <x v="3"/>
    <n v="1.0050616259117899"/>
    <n v="178.40967737557199"/>
    <n v="0.50506162591178605"/>
    <n v="178.40967737557199"/>
    <n v="1"/>
    <n v="0"/>
    <n v="1.0050616259117899"/>
    <n v="1.590322624428012"/>
  </r>
  <r>
    <n v="42"/>
    <s v="CircularDVF_Rigid_EC_On_Corr_On"/>
    <x v="1"/>
    <x v="1"/>
    <n v="1.23156920291613"/>
    <n v="90.841110832690504"/>
    <n v="0.88156920291612895"/>
    <n v="0.84111083269050402"/>
    <n v="1"/>
    <n v="0"/>
    <n v="1.23156920291613"/>
    <n v="0.84111083269050368"/>
  </r>
  <r>
    <n v="43"/>
    <s v="CircularDVF_Rigid_EC_On_Corr_On"/>
    <x v="1"/>
    <x v="0"/>
    <n v="1.59953189940257"/>
    <n v="134.35890019898201"/>
    <n v="1.2495318994025699"/>
    <n v="-0.64109980101795805"/>
    <n v="0"/>
    <n v="0"/>
    <n v="1.59953189940257"/>
    <n v="0.64109980101798669"/>
  </r>
  <r>
    <n v="44"/>
    <s v="CircularDVF_Rigid_EC_On_Corr_On"/>
    <x v="3"/>
    <x v="3"/>
    <n v="0.50393472567016395"/>
    <n v="178.00280262612699"/>
    <n v="-0.49606527432983599"/>
    <n v="178.00280262612699"/>
    <n v="1"/>
    <n v="0"/>
    <n v="0.50393472567016395"/>
    <n v="1.9971973738730071"/>
  </r>
  <r>
    <n v="45"/>
    <s v="CircularDVF_Rigid_EC_On_Corr_On"/>
    <x v="2"/>
    <x v="3"/>
    <n v="0.77243020372854898"/>
    <n v="178.69717675612199"/>
    <n v="0.27243020372854898"/>
    <n v="178.69717675612199"/>
    <n v="1"/>
    <n v="0"/>
    <n v="0.77243020372854898"/>
    <n v="1.3028232438780094"/>
  </r>
  <r>
    <n v="46"/>
    <s v="CircularDVF_Rigid_EC_On_Corr_On"/>
    <x v="0"/>
    <x v="3"/>
    <n v="0.74661000342749995"/>
    <n v="178.65211271980101"/>
    <n v="4.6610003427499998E-2"/>
    <n v="178.65211271980101"/>
    <n v="1"/>
    <n v="0"/>
    <n v="0.74661000342749995"/>
    <n v="1.3478872801989894"/>
  </r>
  <r>
    <n v="47"/>
    <s v="CircularDVF_Rigid_EC_On_Corr_On"/>
    <x v="1"/>
    <x v="0"/>
    <n v="1.8079035224783"/>
    <n v="141.39132356894601"/>
    <n v="1.4579035224782999"/>
    <n v="6.39132356894567"/>
    <n v="0"/>
    <n v="0"/>
    <n v="1.8079035224783"/>
    <n v="6.3913235689460066"/>
  </r>
  <r>
    <n v="48"/>
    <s v="CircularDVF_Rigid_EC_On_Corr_On"/>
    <x v="4"/>
    <x v="2"/>
    <n v="1.3247187599618899"/>
    <n v="91.228855173898594"/>
    <n v="-0.17528124003810899"/>
    <n v="46.228855173898602"/>
    <n v="1"/>
    <n v="0"/>
    <n v="1.3247187599618899"/>
    <n v="43.77114482610142"/>
  </r>
  <r>
    <n v="49"/>
    <s v="CircularDVF_Rigid_EC_On_Corr_On"/>
    <x v="1"/>
    <x v="1"/>
    <n v="0.58059912757273202"/>
    <n v="89.745127217127006"/>
    <n v="0.23059912757273199"/>
    <n v="-0.25487278287300802"/>
    <n v="0"/>
    <n v="0"/>
    <n v="0.58059912757273202"/>
    <n v="0.25487278287300796"/>
  </r>
  <r>
    <n v="50"/>
    <s v="CircularDVF_Rigid_EC_On_Corr_On"/>
    <x v="3"/>
    <x v="2"/>
    <n v="0.99633216016509396"/>
    <n v="100.90796562858201"/>
    <n v="-3.66783983490593E-3"/>
    <n v="55.907965628581799"/>
    <n v="1"/>
    <n v="0"/>
    <n v="0.99633216016509396"/>
    <n v="34.092034371417981"/>
  </r>
  <r>
    <n v="51"/>
    <s v="CircularDVF_Rigid_EC_On_Corr_On"/>
    <x v="1"/>
    <x v="4"/>
    <n v="1.14932904753662"/>
    <n v="179.639491987599"/>
    <n v="0.79932904753662304"/>
    <n v="-0.360508012400658"/>
    <n v="0"/>
    <n v="0"/>
    <n v="1.14932904753662"/>
    <n v="0.36050801240099872"/>
  </r>
  <r>
    <n v="52"/>
    <s v="CircularDVF_Rigid_EC_On_Corr_On"/>
    <x v="3"/>
    <x v="0"/>
    <n v="1.21227073749513"/>
    <n v="134.84463369939201"/>
    <n v="0.21227073749512901"/>
    <n v="-0.15536630060819301"/>
    <n v="0"/>
    <n v="0"/>
    <n v="1.21227073749513"/>
    <n v="0.15536630060799439"/>
  </r>
  <r>
    <n v="53"/>
    <s v="CircularDVF_Rigid_EC_On_Corr_On"/>
    <x v="4"/>
    <x v="3"/>
    <n v="0.98496896209065499"/>
    <n v="177.475207417603"/>
    <n v="-0.51503103790934501"/>
    <n v="177.475207417603"/>
    <n v="1"/>
    <n v="0"/>
    <n v="0.98496896209065499"/>
    <n v="2.5247925823969979"/>
  </r>
  <r>
    <n v="54"/>
    <s v="CircularDVF_Rigid_EC_On_Corr_On"/>
    <x v="1"/>
    <x v="2"/>
    <n v="1.2400176232539999"/>
    <n v="129.43886355263899"/>
    <n v="0.89001762325400302"/>
    <n v="84.438863552638594"/>
    <n v="1"/>
    <n v="0"/>
    <n v="1.2400176232539999"/>
    <n v="5.5611364473610081"/>
  </r>
  <r>
    <n v="55"/>
    <s v="CircularDVF_Rigid_EC_On_Corr_On"/>
    <x v="4"/>
    <x v="1"/>
    <n v="1.0084645266899399"/>
    <n v="78.626757298140703"/>
    <n v="-0.49153547331005698"/>
    <n v="-11.373242701859301"/>
    <n v="0"/>
    <n v="0"/>
    <n v="1.0084645266899399"/>
    <n v="11.373242701859283"/>
  </r>
  <r>
    <n v="56"/>
    <s v="CircularDVF_Rigid_EC_On_Corr_On"/>
    <x v="4"/>
    <x v="2"/>
    <n v="0.97706252908575997"/>
    <n v="78.565317969892504"/>
    <n v="-0.52293747091424003"/>
    <n v="33.565317969892497"/>
    <n v="0"/>
    <n v="0"/>
    <n v="0.97706252908575997"/>
    <n v="33.565317969892504"/>
  </r>
  <r>
    <n v="57"/>
    <s v="CircularDVF_Rigid_EC_On_Corr_On"/>
    <x v="3"/>
    <x v="1"/>
    <n v="0.99926291619749696"/>
    <n v="88.667091552868897"/>
    <n v="-7.3708380250348004E-4"/>
    <n v="-1.3329084471310999"/>
    <n v="0"/>
    <n v="0"/>
    <n v="0.99926291619749696"/>
    <n v="1.3329084471311035"/>
  </r>
  <r>
    <n v="58"/>
    <s v="CircularDVF_Rigid_EC_On_Corr_On"/>
    <x v="0"/>
    <x v="4"/>
    <n v="1.0823155751998601"/>
    <n v="-179.015539342484"/>
    <n v="0.38231557519985798"/>
    <n v="0.984460657516252"/>
    <n v="1"/>
    <n v="0"/>
    <n v="1.0823155751998601"/>
    <n v="0.98446065751602418"/>
  </r>
  <r>
    <n v="59"/>
    <s v="CircularDVF_Rigid_EC_On_Corr_On"/>
    <x v="1"/>
    <x v="3"/>
    <n v="1.6090450660505899"/>
    <n v="179.74249261242099"/>
    <n v="1.2590450660505901"/>
    <n v="179.74249261242099"/>
    <n v="1"/>
    <n v="0"/>
    <n v="1.6090450660505899"/>
    <n v="0.25750738757901104"/>
  </r>
  <r>
    <n v="60"/>
    <s v="CircularDVF_Rigid_EC_On_Corr_On"/>
    <x v="0"/>
    <x v="2"/>
    <n v="0.89158542831769405"/>
    <n v="145.64705089554701"/>
    <n v="0.19158542831769401"/>
    <n v="100.647050895547"/>
    <n v="1"/>
    <n v="0"/>
    <n v="0.89158542831769405"/>
    <n v="10.647050895547011"/>
  </r>
  <r>
    <n v="61"/>
    <s v="CircularDVF_Rigid_EC_On_Corr_On"/>
    <x v="1"/>
    <x v="2"/>
    <n v="0.66417379266663801"/>
    <n v="148.38665928844199"/>
    <n v="0.31417379266663797"/>
    <n v="103.386659288442"/>
    <n v="1"/>
    <n v="0"/>
    <n v="0.66417379266663801"/>
    <n v="13.38665928844199"/>
  </r>
  <r>
    <n v="62"/>
    <s v="CircularDVF_Rigid_EC_On_Corr_On"/>
    <x v="1"/>
    <x v="2"/>
    <n v="0.66417379266663801"/>
    <n v="148.38665928844199"/>
    <n v="0.31417379266663797"/>
    <n v="103.386659288442"/>
    <n v="1"/>
    <n v="0"/>
    <n v="0.66417379266663801"/>
    <n v="13.38665928844199"/>
  </r>
  <r>
    <n v="63"/>
    <s v="CircularDVF_Rigid_EC_On_Corr_On"/>
    <x v="0"/>
    <x v="2"/>
    <n v="0.66417379266663801"/>
    <n v="148.38665928844199"/>
    <n v="-3.5826207333362198E-2"/>
    <n v="103.386659288442"/>
    <n v="1"/>
    <n v="0"/>
    <n v="0.66417379266663801"/>
    <n v="13.38665928844199"/>
  </r>
  <r>
    <n v="64"/>
    <s v="CircularDVF_Rigid_EC_On_Corr_On"/>
    <x v="0"/>
    <x v="4"/>
    <n v="0.72578878604130004"/>
    <n v="-179.34754957530399"/>
    <n v="2.5788786041299701E-2"/>
    <n v="0.65245042469558701"/>
    <n v="1"/>
    <n v="0"/>
    <n v="0.72578878604130004"/>
    <n v="0.65245042469598502"/>
  </r>
  <r>
    <n v="65"/>
    <s v="CircularDVF_Rigid_EC_On_Corr_On"/>
    <x v="3"/>
    <x v="0"/>
    <n v="1.19135283265423"/>
    <n v="143.12513393763101"/>
    <n v="0.191352832654234"/>
    <n v="8.1251339376307197"/>
    <n v="0"/>
    <n v="0"/>
    <n v="1.19135283265423"/>
    <n v="8.1251339376310057"/>
  </r>
  <r>
    <n v="66"/>
    <s v="CircularDVF_Rigid_EC_On_Corr_On"/>
    <x v="1"/>
    <x v="4"/>
    <n v="1.7744678633948601"/>
    <n v="179.26612039864"/>
    <n v="1.42446786339486"/>
    <n v="-0.73387960136005903"/>
    <n v="0"/>
    <n v="0"/>
    <n v="1.7744678633948601"/>
    <n v="0.73387960136000174"/>
  </r>
  <r>
    <n v="67"/>
    <s v="CircularDVF_Rigid_EC_On_Corr_On"/>
    <x v="1"/>
    <x v="4"/>
    <n v="1.77957438980536"/>
    <n v="179.43454477292701"/>
    <n v="1.4295743898053599"/>
    <n v="-0.56545522707267504"/>
    <n v="0"/>
    <n v="0"/>
    <n v="1.77957438980536"/>
    <n v="0.56545522707298801"/>
  </r>
  <r>
    <n v="68"/>
    <s v="CircularDVF_Rigid_EC_On_Corr_On"/>
    <x v="1"/>
    <x v="4"/>
    <n v="1.69685639156823"/>
    <n v="179.75581855195301"/>
    <n v="1.3468563915682299"/>
    <n v="-0.244181448046561"/>
    <n v="0"/>
    <n v="0"/>
    <n v="1.69685639156823"/>
    <n v="0.24418144804698727"/>
  </r>
  <r>
    <n v="69"/>
    <s v="CircularDVF_Rigid_EC_On_Corr_On"/>
    <x v="0"/>
    <x v="0"/>
    <n v="1.36964354788"/>
    <n v="136.237726379262"/>
    <n v="0.66964354788000002"/>
    <n v="1.2377263792615201"/>
    <n v="0"/>
    <n v="0"/>
    <n v="1.36964354788"/>
    <n v="1.2377263792619999"/>
  </r>
  <r>
    <n v="70"/>
    <s v="CircularDVF_Rigid_EC_On_Corr_On"/>
    <x v="3"/>
    <x v="2"/>
    <n v="0.56811207485688797"/>
    <n v="140.20109896352699"/>
    <n v="-0.43188792514311197"/>
    <n v="95.201098963526903"/>
    <n v="1"/>
    <n v="0"/>
    <n v="0.56811207485688797"/>
    <n v="5.201098963526988"/>
  </r>
  <r>
    <n v="71"/>
    <s v="CircularDVF_Rigid_EC_On_Corr_On"/>
    <x v="4"/>
    <x v="0"/>
    <n v="1.0281162732893101"/>
    <n v="138.686799231317"/>
    <n v="-0.47188372671069301"/>
    <n v="3.6867992313165701"/>
    <n v="0"/>
    <n v="0"/>
    <n v="1.0281162732893101"/>
    <n v="3.6867992313169964"/>
  </r>
  <r>
    <n v="72"/>
    <s v="CircularDVF_Rigid_EC_On_Corr_On"/>
    <x v="1"/>
    <x v="0"/>
    <n v="1.81748578084804"/>
    <n v="143.680505314664"/>
    <n v="1.4674857808480399"/>
    <n v="8.6805053146641207"/>
    <n v="0"/>
    <n v="0"/>
    <n v="1.81748578084804"/>
    <n v="8.6805053146640034"/>
  </r>
  <r>
    <n v="73"/>
    <s v="CircularDVF_Rigid_EC_On_Corr_On"/>
    <x v="2"/>
    <x v="2"/>
    <n v="0.63525886541413501"/>
    <n v="134.04460977297001"/>
    <n v="0.13525886541413501"/>
    <n v="89.044609772969906"/>
    <n v="1"/>
    <n v="0"/>
    <n v="0.63525886541413501"/>
    <n v="0.95539022702999432"/>
  </r>
  <r>
    <n v="74"/>
    <s v="CircularDVF_Rigid_EC_On_Corr_On"/>
    <x v="2"/>
    <x v="1"/>
    <n v="0.58603773481930999"/>
    <n v="88.232172944143898"/>
    <n v="8.6037734819310097E-2"/>
    <n v="-1.76782705585606"/>
    <n v="0"/>
    <n v="0"/>
    <n v="0.58603773481930999"/>
    <n v="1.7678270558561167"/>
  </r>
  <r>
    <n v="75"/>
    <s v="CircularDVF_Rigid_EC_On_Corr_On"/>
    <x v="3"/>
    <x v="3"/>
    <n v="0.56657893588664499"/>
    <n v="3.3449889337967398"/>
    <n v="-0.43342106411335501"/>
    <n v="3.3449889337967398"/>
    <n v="0"/>
    <n v="0"/>
    <n v="0.56657893588664499"/>
    <n v="3.344988933796742"/>
  </r>
  <r>
    <n v="76"/>
    <s v="CircularDVF_Rigid_EC_On_Corr_On"/>
    <x v="2"/>
    <x v="0"/>
    <n v="1.2991298108353799"/>
    <n v="-179.63549896424999"/>
    <n v="0.79912981083538104"/>
    <n v="45.364501035750301"/>
    <n v="1"/>
    <n v="0"/>
    <n v="1.2991298108353799"/>
    <n v="45.364501035749981"/>
  </r>
  <r>
    <n v="77"/>
    <s v="CircularDVF_Rigid_EC_On_Corr_On"/>
    <x v="0"/>
    <x v="3"/>
    <n v="1.06673159007452"/>
    <n v="179.33412261575899"/>
    <n v="0.366731590074523"/>
    <n v="179.33412261575899"/>
    <n v="1"/>
    <n v="0"/>
    <n v="1.06673159007452"/>
    <n v="0.66587738424101417"/>
  </r>
  <r>
    <n v="78"/>
    <s v="CircularDVF_Rigid_EC_On_Corr_On"/>
    <x v="4"/>
    <x v="0"/>
    <n v="1.0734786240491601"/>
    <n v="126.80372989986201"/>
    <n v="-0.426521375950837"/>
    <n v="-8.1962701001383493"/>
    <n v="0"/>
    <n v="0"/>
    <n v="1.0734786240491601"/>
    <n v="8.1962701001380083"/>
  </r>
  <r>
    <n v="79"/>
    <s v="CircularDVF_Rigid_EC_On_Corr_On"/>
    <x v="1"/>
    <x v="0"/>
    <n v="1.49780311929295"/>
    <n v="125.043820295885"/>
    <n v="1.1478031192929501"/>
    <n v="-9.9561797041145592"/>
    <n v="0"/>
    <n v="0"/>
    <n v="1.49780311929295"/>
    <n v="9.9561797041150157"/>
  </r>
  <r>
    <n v="80"/>
    <s v="CircularDVF_Rigid_EC_On_Corr_On"/>
    <x v="4"/>
    <x v="4"/>
    <n v="1.4767940234791901"/>
    <n v="130.19046238381"/>
    <n v="-2.3205976520810599E-2"/>
    <n v="-49.809537616190397"/>
    <n v="0"/>
    <n v="0"/>
    <n v="1.4767940234791901"/>
    <n v="49.809537616189999"/>
  </r>
  <r>
    <n v="81"/>
    <s v="CircularDVF_Rigid_EC_On_Corr_On"/>
    <x v="2"/>
    <x v="4"/>
    <n v="1.4389497024075599"/>
    <n v="178.68356028681001"/>
    <n v="0.93894970240755904"/>
    <n v="-1.31643971318977"/>
    <n v="0"/>
    <n v="0"/>
    <n v="1.4389497024075599"/>
    <n v="1.3164397131899932"/>
  </r>
  <r>
    <n v="82"/>
    <s v="CircularDVF_Rigid_EC_On_Corr_On"/>
    <x v="0"/>
    <x v="3"/>
    <n v="0.83968864701284196"/>
    <n v="178.44898555853999"/>
    <n v="0.139688647012842"/>
    <n v="178.44898555853999"/>
    <n v="1"/>
    <n v="0"/>
    <n v="0.83968864701284196"/>
    <n v="1.551014441460012"/>
  </r>
  <r>
    <n v="83"/>
    <s v="CircularDVF_Rigid_EC_On_Corr_On"/>
    <x v="1"/>
    <x v="4"/>
    <n v="1.03637216511518"/>
    <n v="177.88630219867099"/>
    <n v="0.68637216511517596"/>
    <n v="-2.1136978013292902"/>
    <n v="0"/>
    <n v="0"/>
    <n v="1.03637216511518"/>
    <n v="2.1136978013290104"/>
  </r>
  <r>
    <n v="84"/>
    <s v="CircularDVF_Rigid_EC_On_Corr_On"/>
    <x v="3"/>
    <x v="4"/>
    <n v="1.03637216511518"/>
    <n v="177.88630219867099"/>
    <n v="3.6372165115175797E-2"/>
    <n v="-2.1136978013292902"/>
    <n v="0"/>
    <n v="0"/>
    <n v="1.03637216511518"/>
    <n v="2.1136978013290104"/>
  </r>
  <r>
    <n v="85"/>
    <s v="CircularDVF_Rigid_EC_On_Corr_On"/>
    <x v="4"/>
    <x v="0"/>
    <n v="1.00778168869577"/>
    <n v="134.39778310318499"/>
    <n v="-0.49221831130423099"/>
    <n v="-0.60221689681503698"/>
    <n v="0"/>
    <n v="0"/>
    <n v="1.00778168869577"/>
    <n v="0.60221689681500834"/>
  </r>
  <r>
    <n v="86"/>
    <s v="CircularDVF_Rigid_EC_On_Corr_On"/>
    <x v="0"/>
    <x v="1"/>
    <n v="1.02998829679566"/>
    <n v="90.143670159046806"/>
    <n v="0.32998829679566499"/>
    <n v="0.14367015904684899"/>
    <n v="1"/>
    <n v="0"/>
    <n v="1.02998829679566"/>
    <n v="0.14367015904679192"/>
  </r>
  <r>
    <n v="87"/>
    <s v="CircularDVF_Rigid_EC_On_Corr_On"/>
    <x v="1"/>
    <x v="0"/>
    <n v="1.5822354030166299"/>
    <n v="132.896526747145"/>
    <n v="1.23223540301663"/>
    <n v="-2.1034732528547702"/>
    <n v="0"/>
    <n v="0"/>
    <n v="1.5822354030166299"/>
    <n v="2.1034732528549966"/>
  </r>
  <r>
    <n v="88"/>
    <s v="CircularDVF_Rigid_EC_On_Corr_On"/>
    <x v="3"/>
    <x v="1"/>
    <n v="1.0507261025155601"/>
    <n v="89.295810047310297"/>
    <n v="5.0726102515559597E-2"/>
    <n v="-0.70418995268971696"/>
    <n v="0"/>
    <n v="0"/>
    <n v="1.0507261025155601"/>
    <n v="0.70418995268971685"/>
  </r>
  <r>
    <n v="89"/>
    <s v="CircularDVF_Rigid_EC_On_Corr_On"/>
    <x v="4"/>
    <x v="1"/>
    <n v="0.95770049994818196"/>
    <n v="90.463547972536603"/>
    <n v="-0.54229950005181804"/>
    <n v="0.463547972536617"/>
    <n v="1"/>
    <n v="0"/>
    <n v="0.95770049994818196"/>
    <n v="0.46354797253661673"/>
  </r>
  <r>
    <n v="90"/>
    <s v="CircularDVF_Rigid_EC_On_Corr_On"/>
    <x v="1"/>
    <x v="2"/>
    <n v="1.11735853179491"/>
    <n v="135.58061731458099"/>
    <n v="0.76735853179491198"/>
    <n v="90.580617314580607"/>
    <n v="1"/>
    <n v="0"/>
    <n v="1.11735853179491"/>
    <n v="0.58061731458099075"/>
  </r>
  <r>
    <n v="91"/>
    <s v="CircularDVF_Rigid_EC_On_Corr_On"/>
    <x v="4"/>
    <x v="2"/>
    <n v="1.12104417088346"/>
    <n v="134.27194032895201"/>
    <n v="-0.37895582911654002"/>
    <n v="89.2719403289518"/>
    <n v="1"/>
    <n v="0"/>
    <n v="1.12104417088346"/>
    <n v="0.72805967104798697"/>
  </r>
  <r>
    <n v="92"/>
    <s v="CircularDVF_Rigid_EC_On_Corr_On"/>
    <x v="3"/>
    <x v="2"/>
    <n v="1.0780002135029401"/>
    <n v="132.689216480765"/>
    <n v="7.8000213502938495E-2"/>
    <n v="87.689216480765097"/>
    <n v="1"/>
    <n v="0"/>
    <n v="1.0780002135029401"/>
    <n v="2.3107835192350024"/>
  </r>
  <r>
    <n v="93"/>
    <s v="CircularDVF_Rigid_EC_On_Corr_On"/>
    <x v="3"/>
    <x v="3"/>
    <n v="1.0876789551430299"/>
    <n v="178.530501823935"/>
    <n v="8.7678955143033296E-2"/>
    <n v="178.530501823935"/>
    <n v="1"/>
    <n v="0"/>
    <n v="1.0876789551430299"/>
    <n v="1.4694981760650023"/>
  </r>
  <r>
    <n v="94"/>
    <s v="CircularDVF_Rigid_EC_On_Corr_On"/>
    <x v="4"/>
    <x v="3"/>
    <n v="1.0359163753402101"/>
    <n v="178.74283804595899"/>
    <n v="-0.46408362465979203"/>
    <n v="178.74283804595899"/>
    <n v="1"/>
    <n v="0"/>
    <n v="1.0359163753402101"/>
    <n v="1.2571619540410097"/>
  </r>
  <r>
    <n v="95"/>
    <s v="CircularDVF_Rigid_EC_On_Corr_On"/>
    <x v="0"/>
    <x v="4"/>
    <n v="1.6297114578515199"/>
    <n v="-179.70943752348199"/>
    <n v="0.92971145785151799"/>
    <n v="0.29056247651834599"/>
    <n v="1"/>
    <n v="0"/>
    <n v="1.6297114578515199"/>
    <n v="0.29056247651800504"/>
  </r>
  <r>
    <n v="96"/>
    <s v="CircularDVF_Rigid_EC_On_Corr_On"/>
    <x v="3"/>
    <x v="1"/>
    <n v="0.76655291014710503"/>
    <n v="89.806955651255294"/>
    <n v="-0.233447089852895"/>
    <n v="-0.193044348744706"/>
    <n v="0"/>
    <n v="0"/>
    <n v="0.76655291014710503"/>
    <n v="0.19304434874470644"/>
  </r>
  <r>
    <n v="97"/>
    <s v="CircularDVF_Rigid_EC_On_Corr_On"/>
    <x v="2"/>
    <x v="3"/>
    <n v="1.5472951948227101"/>
    <n v="178.96706614575001"/>
    <n v="1.0472951948227101"/>
    <n v="178.96706614575001"/>
    <n v="1"/>
    <n v="0"/>
    <n v="1.5472951948227101"/>
    <n v="1.0329338542499897"/>
  </r>
  <r>
    <n v="98"/>
    <s v="CircularDVF_Rigid_EC_On_Corr_On"/>
    <x v="0"/>
    <x v="1"/>
    <n v="0.940875687950531"/>
    <n v="95.197276752034497"/>
    <n v="0.24087568795053099"/>
    <n v="5.1972767520345"/>
    <n v="1"/>
    <n v="0"/>
    <n v="0.940875687950531"/>
    <n v="5.1972767520344973"/>
  </r>
  <r>
    <n v="99"/>
    <s v="CircularDVF_Rigid_EC_On_Corr_On"/>
    <x v="4"/>
    <x v="2"/>
    <n v="0.94528357674561503"/>
    <n v="108.642864165652"/>
    <n v="-0.55471642325438497"/>
    <n v="63.642864165651801"/>
    <n v="1"/>
    <n v="0"/>
    <n v="0.94528357674561503"/>
    <n v="26.357135834348014"/>
  </r>
  <r>
    <n v="100"/>
    <s v="CircularDVF_Rigid_EC_On_Corr_On"/>
    <x v="2"/>
    <x v="0"/>
    <n v="1.5714873819053901"/>
    <n v="129.009814052374"/>
    <n v="1.0714873819053901"/>
    <n v="-5.9901859476255996"/>
    <n v="0"/>
    <n v="0"/>
    <n v="1.5714873819053901"/>
    <n v="5.9901859476260029"/>
  </r>
  <r>
    <n v="101"/>
    <s v="CircularDVF_Rigid_EC_On_Corr_On"/>
    <x v="0"/>
    <x v="4"/>
    <n v="1.30456717407808"/>
    <n v="178.77485127540399"/>
    <n v="0.60456717407808402"/>
    <n v="-1.2251487245963499"/>
    <n v="0"/>
    <n v="0"/>
    <n v="1.30456717407808"/>
    <n v="1.2251487245960107"/>
  </r>
  <r>
    <n v="102"/>
    <s v="CircularDVF_Rigid_EC_On_Corr_On"/>
    <x v="2"/>
    <x v="4"/>
    <n v="1.3046878378848299"/>
    <n v="178.548061416932"/>
    <n v="0.80468783788482701"/>
    <n v="-1.4519385830682301"/>
    <n v="0"/>
    <n v="0"/>
    <n v="1.3046878378848299"/>
    <n v="1.4519385830679994"/>
  </r>
  <r>
    <n v="103"/>
    <s v="CircularDVF_Rigid_EC_On_Corr_On"/>
    <x v="2"/>
    <x v="1"/>
    <n v="1.1075416684217301"/>
    <n v="90.668064167033407"/>
    <n v="0.60754166842173296"/>
    <n v="0.66806416703337801"/>
    <n v="1"/>
    <n v="0"/>
    <n v="1.1075416684217301"/>
    <n v="0.66806416703340687"/>
  </r>
  <r>
    <n v="104"/>
    <s v="CircularDVF_Rigid_EC_On_Corr_On"/>
    <x v="1"/>
    <x v="3"/>
    <n v="1.4851194241215"/>
    <n v="-179.48186098847199"/>
    <n v="1.1351194241214999"/>
    <n v="-179.48186098847199"/>
    <n v="0"/>
    <n v="0"/>
    <n v="1.4851194241215"/>
    <n v="0.51813901152797825"/>
  </r>
  <r>
    <n v="105"/>
    <s v="CircularDVF_Rigid_EC_On_Corr_On"/>
    <x v="1"/>
    <x v="1"/>
    <n v="0.70664798200040502"/>
    <n v="94.401917541991807"/>
    <n v="0.35664798200040498"/>
    <n v="4.4019175419917902"/>
    <n v="1"/>
    <n v="0"/>
    <n v="0.70664798200040502"/>
    <n v="4.4019175419917929"/>
  </r>
  <r>
    <n v="106"/>
    <s v="CircularDVF_Rigid_EC_On_Corr_On"/>
    <x v="2"/>
    <x v="4"/>
    <n v="1.15963898049118"/>
    <n v="179.89791408662299"/>
    <n v="0.65963898049117897"/>
    <n v="-0.10208591337738"/>
    <n v="0"/>
    <n v="0"/>
    <n v="1.15963898049118"/>
    <n v="0.10208591337701023"/>
  </r>
  <r>
    <n v="107"/>
    <s v="CircularDVF_Rigid_EC_On_Corr_On"/>
    <x v="0"/>
    <x v="4"/>
    <n v="1.44391420988332"/>
    <n v="179.098101583409"/>
    <n v="0.74391420988332102"/>
    <n v="-0.901898416590598"/>
    <n v="0"/>
    <n v="0"/>
    <n v="1.44391420988332"/>
    <n v="0.90189841659099557"/>
  </r>
  <r>
    <n v="108"/>
    <s v="CircularDVF_Rigid_EC_On_Corr_On"/>
    <x v="4"/>
    <x v="2"/>
    <n v="1.3292769543288001"/>
    <n v="135.80293857192899"/>
    <n v="-0.170723045671205"/>
    <n v="90.802938571929403"/>
    <n v="1"/>
    <n v="0"/>
    <n v="1.3292769543288001"/>
    <n v="0.80293857192899054"/>
  </r>
  <r>
    <n v="109"/>
    <s v="CircularDVF_Rigid_EC_On_Corr_On"/>
    <x v="3"/>
    <x v="0"/>
    <n v="1.1981173869703501"/>
    <n v="136.589685263462"/>
    <n v="0.198117386970352"/>
    <n v="1.5896852634618901"/>
    <n v="0"/>
    <n v="0"/>
    <n v="1.1981173869703501"/>
    <n v="1.5896852634620018"/>
  </r>
  <r>
    <n v="110"/>
    <s v="CircularDVF_Rigid_EC_On_Corr_On"/>
    <x v="3"/>
    <x v="4"/>
    <n v="1.1751374914022299"/>
    <n v="-179.84889060218899"/>
    <n v="0.175137491402231"/>
    <n v="0.15110939781072799"/>
    <n v="1"/>
    <n v="0"/>
    <n v="1.1751374914022299"/>
    <n v="0.15110939781101251"/>
  </r>
  <r>
    <n v="111"/>
    <s v="CircularDVF_Rigid_EC_On_Corr_On"/>
    <x v="2"/>
    <x v="2"/>
    <n v="1.10771029128045"/>
    <n v="91.202393456392002"/>
    <n v="0.60771029128045195"/>
    <n v="46.202393456392002"/>
    <n v="1"/>
    <n v="0"/>
    <n v="1.10771029128045"/>
    <n v="43.797606543607998"/>
  </r>
  <r>
    <n v="112"/>
    <s v="CircularDVF_Rigid_EC_On_Corr_On"/>
    <x v="1"/>
    <x v="4"/>
    <n v="1.07206591626488"/>
    <n v="178.78523539894201"/>
    <n v="0.72206591626487704"/>
    <n v="-1.21476460105794"/>
    <n v="0"/>
    <n v="0"/>
    <n v="1.07206591626488"/>
    <n v="1.2147646010579933"/>
  </r>
  <r>
    <n v="113"/>
    <s v="CircularDVF_Rigid_EC_On_Corr_On"/>
    <x v="2"/>
    <x v="1"/>
    <n v="0.60642599071356296"/>
    <n v="90.244018028513906"/>
    <n v="0.106425990713563"/>
    <n v="0.24401802851389201"/>
    <n v="1"/>
    <n v="0"/>
    <n v="0.60642599071356296"/>
    <n v="0.2440180285138922"/>
  </r>
  <r>
    <n v="114"/>
    <s v="CircularDVF_Rigid_EC_On_Corr_On"/>
    <x v="4"/>
    <x v="1"/>
    <n v="0.59771784423975605"/>
    <n v="76.251974329098104"/>
    <n v="-0.90228215576024395"/>
    <n v="-13.7480256709019"/>
    <n v="0"/>
    <n v="0"/>
    <n v="0.59771784423975605"/>
    <n v="13.748025670901882"/>
  </r>
  <r>
    <n v="115"/>
    <s v="CircularDVF_Rigid_EC_On_Corr_On"/>
    <x v="0"/>
    <x v="3"/>
    <n v="0.787759981105144"/>
    <n v="179.47402073447"/>
    <n v="8.7759981105144505E-2"/>
    <n v="179.47402073447"/>
    <n v="1"/>
    <n v="0"/>
    <n v="0.787759981105144"/>
    <n v="0.52597926552999752"/>
  </r>
  <r>
    <n v="116"/>
    <s v="CircularDVF_Rigid_EC_On_Corr_On"/>
    <x v="0"/>
    <x v="0"/>
    <n v="1.08214546088682"/>
    <n v="132.11731445027701"/>
    <n v="0.382145460886818"/>
    <n v="-2.8826855497229098"/>
    <n v="0"/>
    <n v="0"/>
    <n v="1.08214546088682"/>
    <n v="2.8826855497229928"/>
  </r>
  <r>
    <n v="117"/>
    <s v="CircularDVF_Rigid_EC_On_Corr_On"/>
    <x v="1"/>
    <x v="1"/>
    <n v="0.59463425701522299"/>
    <n v="118.256933621603"/>
    <n v="0.24463425701522301"/>
    <n v="28.256933621602698"/>
    <n v="1"/>
    <n v="0"/>
    <n v="0.59463425701522299"/>
    <n v="28.256933621602997"/>
  </r>
  <r>
    <n v="118"/>
    <s v="CircularDVF_Rigid_EC_On_Corr_On"/>
    <x v="2"/>
    <x v="2"/>
    <n v="0.60142922180879199"/>
    <n v="111.408478083661"/>
    <n v="0.10142922180879201"/>
    <n v="66.408478083661095"/>
    <n v="1"/>
    <n v="0"/>
    <n v="0.60142922180879199"/>
    <n v="23.591521916338991"/>
  </r>
  <r>
    <n v="119"/>
    <s v="CircularDVF_Rigid_EC_On_Corr_On"/>
    <x v="2"/>
    <x v="2"/>
    <n v="0.58805573794064703"/>
    <n v="106.062918449877"/>
    <n v="8.8055737940646903E-2"/>
    <n v="61.062918449877003"/>
    <n v="1"/>
    <n v="0"/>
    <n v="0.58805573794064703"/>
    <n v="28.937081550122997"/>
  </r>
  <r>
    <n v="120"/>
    <s v="CircularDVF_Rigid_EC_On_Corr_On"/>
    <x v="0"/>
    <x v="0"/>
    <n v="1.0100877187652799"/>
    <n v="131.08118483780399"/>
    <n v="0.31008771876527802"/>
    <n v="-3.91881516219649"/>
    <n v="0"/>
    <n v="0"/>
    <n v="1.0100877187652799"/>
    <n v="3.9188151621960117"/>
  </r>
  <r>
    <n v="121"/>
    <s v="CircularDVF_Rigid_EC_On_Corr_On"/>
    <x v="3"/>
    <x v="3"/>
    <n v="1.15977012165566"/>
    <n v="179.132335151018"/>
    <n v="0.15977012165565799"/>
    <n v="179.132335151018"/>
    <n v="1"/>
    <n v="0"/>
    <n v="1.15977012165566"/>
    <n v="0.86766484898200247"/>
  </r>
  <r>
    <n v="122"/>
    <s v="CircularDVF_Rigid_EC_On_Corr_On"/>
    <x v="0"/>
    <x v="1"/>
    <n v="0.64374520796648504"/>
    <n v="93.450151371704095"/>
    <n v="-5.6254792033514502E-2"/>
    <n v="3.4501513717040702"/>
    <n v="1"/>
    <n v="0"/>
    <n v="0.64374520796648504"/>
    <n v="3.450151371704095"/>
  </r>
  <r>
    <n v="123"/>
    <s v="CircularDVF_Rigid_EC_On_Corr_On"/>
    <x v="4"/>
    <x v="1"/>
    <n v="0.91200355949410605"/>
    <n v="92.434578761167998"/>
    <n v="-0.58799644050589395"/>
    <n v="2.4345787611679799"/>
    <n v="1"/>
    <n v="0"/>
    <n v="0.91200355949410605"/>
    <n v="2.4345787611679839"/>
  </r>
  <r>
    <n v="124"/>
    <s v="CircularDVF_Rigid_EC_On_Corr_On"/>
    <x v="4"/>
    <x v="4"/>
    <n v="0.82397800230232399"/>
    <n v="179.137934205395"/>
    <n v="-0.67602199769767601"/>
    <n v="-0.86206579460514399"/>
    <n v="0"/>
    <n v="0"/>
    <n v="0.82397800230232399"/>
    <n v="0.86206579460500166"/>
  </r>
  <r>
    <n v="125"/>
    <s v="CircularDVF_Rigid_EC_On_Corr_On"/>
    <x v="4"/>
    <x v="4"/>
    <n v="0.99976744266191497"/>
    <n v="178.69737471543399"/>
    <n v="-0.50023255733808503"/>
    <n v="-1.30262528456598"/>
    <n v="0"/>
    <n v="0"/>
    <n v="0.99976744266191497"/>
    <n v="1.3026252845660053"/>
  </r>
  <r>
    <n v="126"/>
    <s v="CircularDVF_Rigid_EC_On_Corr_On"/>
    <x v="0"/>
    <x v="3"/>
    <n v="0.90670158793487199"/>
    <n v="178.89013513253599"/>
    <n v="0.20670158793487201"/>
    <n v="178.89013513253599"/>
    <n v="1"/>
    <n v="0"/>
    <n v="0.90670158793487199"/>
    <n v="1.1098648674640117"/>
  </r>
  <r>
    <n v="127"/>
    <s v="CircularDVF_Rigid_EC_On_Corr_On"/>
    <x v="4"/>
    <x v="1"/>
    <n v="0.82550822269324897"/>
    <n v="94.126485770065997"/>
    <n v="-0.67449177730675103"/>
    <n v="4.1264857700659796"/>
    <n v="1"/>
    <n v="0"/>
    <n v="0.82550822269324897"/>
    <n v="4.1264857700659832"/>
  </r>
  <r>
    <n v="128"/>
    <s v="CircularDVF_Rigid_EC_On_Corr_On"/>
    <x v="3"/>
    <x v="3"/>
    <n v="1.13904291830773"/>
    <n v="179.37639709301001"/>
    <n v="0.13904291830773299"/>
    <n v="179.37639709301001"/>
    <n v="1"/>
    <n v="0"/>
    <n v="1.13904291830773"/>
    <n v="0.6236029069899871"/>
  </r>
  <r>
    <n v="129"/>
    <s v="CircularDVF_Rigid_EC_On_Corr_On"/>
    <x v="0"/>
    <x v="4"/>
    <n v="1.4696147220479601"/>
    <n v="179.51667272734201"/>
    <n v="0.76961472204796"/>
    <n v="-0.48332727265824399"/>
    <n v="0"/>
    <n v="0"/>
    <n v="1.4696147220479601"/>
    <n v="0.48332727265798781"/>
  </r>
  <r>
    <n v="130"/>
    <s v="CircularDVF_Rigid_EC_On_Corr_On"/>
    <x v="2"/>
    <x v="0"/>
    <n v="1.3990514491581201"/>
    <n v="157.098621558839"/>
    <n v="0.89905144915811996"/>
    <n v="22.098621558838701"/>
    <n v="0"/>
    <n v="0"/>
    <n v="1.3990514491581201"/>
    <n v="22.098621558839"/>
  </r>
  <r>
    <n v="131"/>
    <s v="CircularDVF_Rigid_EC_On_Corr_On"/>
    <x v="1"/>
    <x v="0"/>
    <n v="1.5568550584613801"/>
    <n v="137.29920607498201"/>
    <n v="1.20685505846138"/>
    <n v="2.29920607498229"/>
    <n v="0"/>
    <n v="0"/>
    <n v="1.5568550584613801"/>
    <n v="2.2992060749820098"/>
  </r>
  <r>
    <n v="132"/>
    <s v="CircularDVF_Rigid_EC_On_Corr_On"/>
    <x v="3"/>
    <x v="0"/>
    <n v="1.5666308030496801"/>
    <n v="135.547693030734"/>
    <n v="0.56663080304968005"/>
    <n v="0.54769303073351205"/>
    <n v="0"/>
    <n v="0"/>
    <n v="1.5666308030496801"/>
    <n v="0.54769303073399556"/>
  </r>
  <r>
    <n v="133"/>
    <s v="CircularDVF_Rigid_EC_On_Corr_On"/>
    <x v="3"/>
    <x v="3"/>
    <n v="0.81903472170880598"/>
    <n v="1.59013691276948"/>
    <n v="-0.18096527829119399"/>
    <n v="1.59013691276948"/>
    <n v="0"/>
    <n v="0"/>
    <n v="0.81903472170880598"/>
    <n v="1.5901369127694807"/>
  </r>
  <r>
    <n v="134"/>
    <s v="CircularDVF_Rigid_EC_On_Corr_On"/>
    <x v="3"/>
    <x v="2"/>
    <n v="1.01968365334948"/>
    <n v="90.435369884266393"/>
    <n v="1.9683653349475298E-2"/>
    <n v="45.4353698842664"/>
    <n v="1"/>
    <n v="0"/>
    <n v="1.01968365334948"/>
    <n v="44.564630115733621"/>
  </r>
  <r>
    <n v="135"/>
    <s v="CircularDVF_Rigid_EC_On_Corr_On"/>
    <x v="1"/>
    <x v="1"/>
    <n v="0.64745648851880599"/>
    <n v="68.224055302866205"/>
    <n v="0.29745648851880602"/>
    <n v="-21.775944697133799"/>
    <n v="0"/>
    <n v="0"/>
    <n v="0.64745648851880599"/>
    <n v="21.775944697133809"/>
  </r>
  <r>
    <n v="136"/>
    <s v="CircularDVF_Rigid_EC_On_Corr_On"/>
    <x v="2"/>
    <x v="0"/>
    <n v="1.1507697909363701"/>
    <n v="98.3883371538966"/>
    <n v="0.65076979093637"/>
    <n v="-36.6116628461034"/>
    <n v="0"/>
    <n v="0"/>
    <n v="1.1507697909363701"/>
    <n v="36.6116628461034"/>
  </r>
  <r>
    <n v="137"/>
    <s v="CircularDVF_Rigid_EC_On_Corr_On"/>
    <x v="4"/>
    <x v="1"/>
    <n v="0.73043170405128299"/>
    <n v="90.607782500891602"/>
    <n v="-0.76956829594871701"/>
    <n v="0.60778250089163099"/>
    <n v="1"/>
    <n v="0"/>
    <n v="0.73043170405128299"/>
    <n v="0.60778250089160224"/>
  </r>
  <r>
    <n v="138"/>
    <s v="CircularDVF_Rigid_EC_On_Corr_On"/>
    <x v="0"/>
    <x v="1"/>
    <n v="0.674684142462601"/>
    <n v="93.291759559064104"/>
    <n v="-2.5315857537398598E-2"/>
    <n v="3.2917595590640798"/>
    <n v="1"/>
    <n v="0"/>
    <n v="0.674684142462601"/>
    <n v="3.2917595590641042"/>
  </r>
  <r>
    <n v="139"/>
    <s v="CircularDVF_Rigid_EC_On_Corr_On"/>
    <x v="0"/>
    <x v="2"/>
    <n v="1.1246560511344501"/>
    <n v="134.460367497503"/>
    <n v="0.42465605113445298"/>
    <n v="89.460367497503199"/>
    <n v="1"/>
    <n v="0"/>
    <n v="1.1246560511344501"/>
    <n v="0.53963250249699968"/>
  </r>
  <r>
    <n v="140"/>
    <s v="CircularDVF_Rigid_EC_On_Corr_On"/>
    <x v="3"/>
    <x v="4"/>
    <n v="0.86014754265151605"/>
    <n v="-179.10536384424699"/>
    <n v="-0.13985245734848401"/>
    <n v="0.89463615575255095"/>
    <n v="1"/>
    <n v="0"/>
    <n v="0.86014754265151605"/>
    <n v="0.89463615575300537"/>
  </r>
  <r>
    <n v="141"/>
    <s v="CircularDVF_Rigid_EC_On_Corr_On"/>
    <x v="0"/>
    <x v="1"/>
    <n v="0.84923065074564996"/>
    <n v="90.522757204874097"/>
    <n v="0.14923065074565001"/>
    <n v="0.52275720487409705"/>
    <n v="1"/>
    <n v="0"/>
    <n v="0.84923065074564996"/>
    <n v="0.52275720487409671"/>
  </r>
  <r>
    <n v="142"/>
    <s v="CircularDVF_Rigid_EC_On_Corr_On"/>
    <x v="2"/>
    <x v="2"/>
    <n v="0.92900088773134004"/>
    <n v="122.072921079217"/>
    <n v="0.42900088773133999"/>
    <n v="77.072921079217096"/>
    <n v="1"/>
    <n v="0"/>
    <n v="0.92900088773134004"/>
    <n v="12.927078920783003"/>
  </r>
  <r>
    <n v="143"/>
    <s v="CircularDVF_Rigid_EC_On_Corr_On"/>
    <x v="3"/>
    <x v="2"/>
    <n v="0.95718773783498201"/>
    <n v="120.661504876602"/>
    <n v="-4.2812262165017503E-2"/>
    <n v="75.661504876601796"/>
    <n v="1"/>
    <n v="0"/>
    <n v="0.95718773783498201"/>
    <n v="14.33849512339799"/>
  </r>
  <r>
    <n v="144"/>
    <s v="CircularDVF_Rigid_EC_On_Corr_On"/>
    <x v="2"/>
    <x v="4"/>
    <n v="1.3869807115165"/>
    <n v="-179.445197874179"/>
    <n v="0.88698071151650004"/>
    <n v="0.55480212582096999"/>
    <n v="1"/>
    <n v="0"/>
    <n v="1.3869807115165"/>
    <n v="0.5548021258209701"/>
  </r>
  <r>
    <n v="145"/>
    <s v="CircularDVF_Rigid_EC_On_Corr_On"/>
    <x v="2"/>
    <x v="3"/>
    <n v="1.26306767605662"/>
    <n v="179.203300225113"/>
    <n v="0.76306767605661996"/>
    <n v="179.203300225113"/>
    <n v="1"/>
    <n v="0"/>
    <n v="1.26306767605662"/>
    <n v="0.79669977488700283"/>
  </r>
  <r>
    <n v="146"/>
    <s v="CircularDVF_Rigid_EC_On_Corr_On"/>
    <x v="3"/>
    <x v="4"/>
    <n v="1.5213864230412399"/>
    <n v="179.144031666312"/>
    <n v="0.52138642304124405"/>
    <n v="-0.85596833368799696"/>
    <n v="0"/>
    <n v="0"/>
    <n v="1.5213864230412399"/>
    <n v="0.85596833368799707"/>
  </r>
  <r>
    <n v="147"/>
    <s v="CircularDVF_Rigid_EC_On_Corr_On"/>
    <x v="1"/>
    <x v="2"/>
    <n v="0.93974067368955605"/>
    <n v="138.141536587742"/>
    <n v="0.58974067368955596"/>
    <n v="93.141536587741697"/>
    <n v="1"/>
    <n v="0"/>
    <n v="0.93974067368955605"/>
    <n v="3.1415365877419958"/>
  </r>
  <r>
    <n v="148"/>
    <s v="CircularDVF_Rigid_EC_On_Corr_On"/>
    <x v="4"/>
    <x v="4"/>
    <n v="1.67688240955569"/>
    <n v="178.34074034532799"/>
    <n v="0.17688240955569501"/>
    <n v="-1.6592596546720999"/>
    <n v="0"/>
    <n v="0"/>
    <n v="1.67688240955569"/>
    <n v="1.6592596546720131"/>
  </r>
  <r>
    <n v="149"/>
    <s v="CircularDVF_Rigid_EC_On_Corr_On"/>
    <x v="1"/>
    <x v="3"/>
    <n v="1.81078205076483"/>
    <n v="178.953916566327"/>
    <n v="1.4607820507648299"/>
    <n v="178.953916566327"/>
    <n v="1"/>
    <n v="0"/>
    <n v="1.81078205076483"/>
    <n v="1.0460834336730045"/>
  </r>
  <r>
    <n v="150"/>
    <s v="CircularDVF_Rigid_EC_On_Corr_On"/>
    <x v="3"/>
    <x v="1"/>
    <n v="1.1131382785599899"/>
    <n v="88.271543250233705"/>
    <n v="0.113138278559988"/>
    <n v="-1.7284567497662799"/>
    <n v="0"/>
    <n v="0"/>
    <n v="1.1131382785599899"/>
    <n v="1.728456749766280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n v="1"/>
    <s v="CircularDVF_Sph_EC_On_Corr_Off"/>
    <x v="0"/>
    <x v="0"/>
    <n v="1.02674249948645"/>
    <n v="2.99915250574651"/>
    <n v="-0.47325750051355397"/>
    <n v="-177.00084749425301"/>
    <n v="1"/>
    <n v="0"/>
    <n v="1.02674249948645"/>
    <n v="2.9991525057465083"/>
  </r>
  <r>
    <n v="2"/>
    <s v="CircularDVF_Sph_EC_On_Corr_Off"/>
    <x v="1"/>
    <x v="1"/>
    <n v="0.95826589198607304"/>
    <n v="0.74125174619175005"/>
    <n v="0.45826589198607298"/>
    <n v="0.74125174619175005"/>
    <n v="0"/>
    <n v="0"/>
    <n v="0.95826589198607304"/>
    <n v="0.74125174619175027"/>
  </r>
  <r>
    <n v="3"/>
    <s v="CircularDVF_Sph_EC_On_Corr_Off"/>
    <x v="2"/>
    <x v="1"/>
    <n v="0.54196596480936998"/>
    <n v="5.1400451485345702"/>
    <n v="-0.45803403519063002"/>
    <n v="5.1400451485345702"/>
    <n v="0"/>
    <n v="0"/>
    <n v="0.54196596480936998"/>
    <n v="5.1400451485345684"/>
  </r>
  <r>
    <n v="4"/>
    <s v="CircularDVF_Sph_EC_On_Corr_Off"/>
    <x v="3"/>
    <x v="1"/>
    <n v="0.54196596480936998"/>
    <n v="5.1400451485345702"/>
    <n v="-0.15803403519063"/>
    <n v="5.1400451485345702"/>
    <n v="0"/>
    <n v="0"/>
    <n v="0.54196596480936998"/>
    <n v="5.1400451485345684"/>
  </r>
  <r>
    <n v="5"/>
    <s v="CircularDVF_Sph_EC_On_Corr_Off"/>
    <x v="2"/>
    <x v="2"/>
    <n v="0.97499859855414905"/>
    <n v="58.187671981504003"/>
    <n v="-2.5001401445850498E-2"/>
    <n v="-31.812328018496"/>
    <n v="0"/>
    <n v="0"/>
    <n v="0.97499859855414905"/>
    <n v="31.812328018496004"/>
  </r>
  <r>
    <n v="6"/>
    <s v="CircularDVF_Sph_EC_On_Corr_Off"/>
    <x v="4"/>
    <x v="1"/>
    <n v="0.880734064979658"/>
    <n v="179.52954669421601"/>
    <n v="0.53073406497965803"/>
    <n v="179.52954669421601"/>
    <n v="1"/>
    <n v="0"/>
    <n v="0.880734064979658"/>
    <n v="0.47045330578399103"/>
  </r>
  <r>
    <n v="7"/>
    <s v="CircularDVF_Sph_EC_On_Corr_Off"/>
    <x v="1"/>
    <x v="2"/>
    <n v="0.69446802084626102"/>
    <n v="88.508259564627295"/>
    <n v="0.194468020846261"/>
    <n v="-1.4917404353727199"/>
    <n v="0"/>
    <n v="0"/>
    <n v="0.69446802084626102"/>
    <n v="1.4917404353727193"/>
  </r>
  <r>
    <n v="8"/>
    <s v="CircularDVF_Sph_EC_On_Corr_Off"/>
    <x v="4"/>
    <x v="1"/>
    <n v="0.87564195173711201"/>
    <n v="-179.12119560684599"/>
    <n v="0.52564195173711203"/>
    <n v="-179.12119560684599"/>
    <n v="0"/>
    <n v="0"/>
    <n v="0.87564195173711201"/>
    <n v="0.87880439315404146"/>
  </r>
  <r>
    <n v="9"/>
    <s v="CircularDVF_Sph_EC_On_Corr_Off"/>
    <x v="4"/>
    <x v="0"/>
    <n v="1.4749029802920299"/>
    <n v="179.11705263287101"/>
    <n v="1.1249029802920301"/>
    <n v="-0.88294736712879296"/>
    <n v="0"/>
    <n v="0"/>
    <n v="1.4749029802920299"/>
    <n v="0.8829473671289918"/>
  </r>
  <r>
    <n v="10"/>
    <s v="CircularDVF_Sph_EC_On_Corr_Off"/>
    <x v="0"/>
    <x v="3"/>
    <n v="1.00945884334056"/>
    <n v="127.327269038214"/>
    <n v="-0.49054115665943998"/>
    <n v="-7.6727309617861001"/>
    <n v="0"/>
    <n v="0"/>
    <n v="1.00945884334056"/>
    <n v="7.6727309617859873"/>
  </r>
  <r>
    <n v="11"/>
    <s v="CircularDVF_Sph_EC_On_Corr_Off"/>
    <x v="2"/>
    <x v="3"/>
    <n v="1.00945884334056"/>
    <n v="127.327269038214"/>
    <n v="9.4588433405598006E-3"/>
    <n v="-7.6727309617861001"/>
    <n v="0"/>
    <n v="0"/>
    <n v="1.00945884334056"/>
    <n v="7.6727309617859873"/>
  </r>
  <r>
    <n v="12"/>
    <s v="CircularDVF_Sph_EC_On_Corr_Off"/>
    <x v="4"/>
    <x v="1"/>
    <n v="1.0099292156591799"/>
    <n v="-0.76194498705353897"/>
    <n v="0.65992921565917695"/>
    <n v="-0.76194498705353897"/>
    <n v="0"/>
    <n v="0"/>
    <n v="1.0099292156591799"/>
    <n v="0.76194498705353908"/>
  </r>
  <r>
    <n v="13"/>
    <s v="CircularDVF_Sph_EC_On_Corr_Off"/>
    <x v="4"/>
    <x v="3"/>
    <n v="1.5014096365231"/>
    <n v="130.688955109483"/>
    <n v="1.1514096365230999"/>
    <n v="-4.3110448905168797"/>
    <n v="0"/>
    <n v="0"/>
    <n v="1.5014096365231"/>
    <n v="4.311044890516996"/>
  </r>
  <r>
    <n v="14"/>
    <s v="CircularDVF_Sph_EC_On_Corr_Off"/>
    <x v="0"/>
    <x v="1"/>
    <n v="0.97394718637525102"/>
    <n v="1.3371652965458301"/>
    <n v="-0.52605281362474898"/>
    <n v="1.3371652965458301"/>
    <n v="0"/>
    <n v="0"/>
    <n v="0.97394718637525102"/>
    <n v="1.3371652965458338"/>
  </r>
  <r>
    <n v="15"/>
    <s v="CircularDVF_Sph_EC_On_Corr_Off"/>
    <x v="2"/>
    <x v="4"/>
    <n v="0.97325109688645595"/>
    <n v="89.239750306201898"/>
    <n v="-2.67489031135438E-2"/>
    <n v="44.239750306201898"/>
    <n v="0"/>
    <n v="0"/>
    <n v="0.97325109688645595"/>
    <n v="44.239750306201898"/>
  </r>
  <r>
    <n v="16"/>
    <s v="CircularDVF_Sph_EC_On_Corr_Off"/>
    <x v="4"/>
    <x v="1"/>
    <n v="0.93236374234734798"/>
    <n v="-0.19045618331938399"/>
    <n v="0.582363742347348"/>
    <n v="-0.19045618331938399"/>
    <n v="0"/>
    <n v="0"/>
    <n v="0.93236374234734798"/>
    <n v="0.19045618331938385"/>
  </r>
  <r>
    <n v="17"/>
    <s v="CircularDVF_Sph_EC_On_Corr_Off"/>
    <x v="2"/>
    <x v="0"/>
    <n v="0.99579374062519899"/>
    <n v="176.90754612344901"/>
    <n v="-4.2062593748010101E-3"/>
    <n v="-3.0924538765505099"/>
    <n v="0"/>
    <n v="0"/>
    <n v="0.99579374062519899"/>
    <n v="3.0924538765509908"/>
  </r>
  <r>
    <n v="18"/>
    <s v="CircularDVF_Sph_EC_On_Corr_Off"/>
    <x v="1"/>
    <x v="1"/>
    <n v="0.99436994629049202"/>
    <n v="0.41668923179358303"/>
    <n v="0.49436994629049202"/>
    <n v="0.41668923179358303"/>
    <n v="0"/>
    <n v="0"/>
    <n v="0.99436994629049202"/>
    <n v="0.4166892317935833"/>
  </r>
  <r>
    <n v="19"/>
    <s v="CircularDVF_Sph_EC_On_Corr_Off"/>
    <x v="3"/>
    <x v="0"/>
    <n v="0.95818792671196396"/>
    <n v="0.123548659211053"/>
    <n v="0.258187926711964"/>
    <n v="-179.876451340789"/>
    <n v="1"/>
    <n v="0"/>
    <n v="0.95818792671196396"/>
    <n v="0.12354865921105329"/>
  </r>
  <r>
    <n v="20"/>
    <s v="CircularDVF_Sph_EC_On_Corr_Off"/>
    <x v="3"/>
    <x v="2"/>
    <n v="0.99902257594600996"/>
    <n v="89.555625925405593"/>
    <n v="0.29902257594601001"/>
    <n v="-0.44437407459440698"/>
    <n v="0"/>
    <n v="0"/>
    <n v="0.99902257594600996"/>
    <n v="0.44437407459440692"/>
  </r>
  <r>
    <n v="21"/>
    <s v="CircularDVF_Sph_EC_On_Corr_Off"/>
    <x v="1"/>
    <x v="0"/>
    <n v="0.99460336294201002"/>
    <n v="1.30938981941057"/>
    <n v="0.49460336294201002"/>
    <n v="-178.690610180589"/>
    <n v="1"/>
    <n v="0"/>
    <n v="0.99460336294201002"/>
    <n v="1.3093898194105691"/>
  </r>
  <r>
    <n v="22"/>
    <s v="CircularDVF_Sph_EC_On_Corr_Off"/>
    <x v="4"/>
    <x v="3"/>
    <n v="1.0099952616430099"/>
    <n v="128.792521883029"/>
    <n v="0.65999526164300804"/>
    <n v="-6.2074781169711697"/>
    <n v="0"/>
    <n v="0"/>
    <n v="1.0099952616430099"/>
    <n v="6.2074781169710036"/>
  </r>
  <r>
    <n v="23"/>
    <s v="CircularDVF_Sph_EC_On_Corr_Off"/>
    <x v="4"/>
    <x v="4"/>
    <n v="1.0249790915042201"/>
    <n v="88.989342593946205"/>
    <n v="0.67497909150422197"/>
    <n v="43.989342593946198"/>
    <n v="0"/>
    <n v="0"/>
    <n v="1.0249790915042201"/>
    <n v="43.989342593946219"/>
  </r>
  <r>
    <n v="24"/>
    <s v="CircularDVF_Sph_EC_On_Corr_Off"/>
    <x v="0"/>
    <x v="1"/>
    <n v="1.0210930551220601"/>
    <n v="2.4354159867582199"/>
    <n v="-0.47890694487794"/>
    <n v="2.4354159867582199"/>
    <n v="0"/>
    <n v="0"/>
    <n v="1.0210930551220601"/>
    <n v="2.4354159867582155"/>
  </r>
  <r>
    <n v="25"/>
    <s v="CircularDVF_Sph_EC_On_Corr_Off"/>
    <x v="3"/>
    <x v="4"/>
    <n v="0.98866505967358398"/>
    <n v="90.149675154596807"/>
    <n v="0.28866505967358402"/>
    <n v="45.1496751545968"/>
    <n v="1"/>
    <n v="0"/>
    <n v="0.98866505967358398"/>
    <n v="44.850324845403179"/>
  </r>
  <r>
    <n v="26"/>
    <s v="CircularDVF_Sph_EC_On_Corr_Off"/>
    <x v="2"/>
    <x v="4"/>
    <n v="0.98866505967358398"/>
    <n v="90.149675154596807"/>
    <n v="-1.1334940326416401E-2"/>
    <n v="45.1496751545968"/>
    <n v="1"/>
    <n v="0"/>
    <n v="0.98866505967358398"/>
    <n v="44.850324845403179"/>
  </r>
  <r>
    <n v="27"/>
    <s v="CircularDVF_Sph_EC_On_Corr_Off"/>
    <x v="1"/>
    <x v="1"/>
    <n v="0.97887409790568503"/>
    <n v="0.42328565694242598"/>
    <n v="0.47887409790568503"/>
    <n v="0.42328565694242598"/>
    <n v="0"/>
    <n v="0"/>
    <n v="0.97887409790568503"/>
    <n v="0.4232856569424257"/>
  </r>
  <r>
    <n v="28"/>
    <s v="CircularDVF_Sph_EC_On_Corr_Off"/>
    <x v="1"/>
    <x v="0"/>
    <n v="1.3927571464138"/>
    <n v="178.21473549776999"/>
    <n v="0.89275714641380199"/>
    <n v="-1.78526450223023"/>
    <n v="0"/>
    <n v="0"/>
    <n v="1.3927571464138"/>
    <n v="1.7852645022300067"/>
  </r>
  <r>
    <n v="29"/>
    <s v="CircularDVF_Sph_EC_On_Corr_Off"/>
    <x v="4"/>
    <x v="3"/>
    <n v="1.49716703121619"/>
    <n v="135.15375751688299"/>
    <n v="1.1471670312161899"/>
    <n v="0.15375751688310399"/>
    <n v="0"/>
    <n v="0"/>
    <n v="1.49716703121619"/>
    <n v="0.15375751688299033"/>
  </r>
  <r>
    <n v="30"/>
    <s v="CircularDVF_Sph_EC_On_Corr_Off"/>
    <x v="1"/>
    <x v="0"/>
    <n v="1.01500743914773"/>
    <n v="0.11663246895318501"/>
    <n v="0.51500743914772695"/>
    <n v="-179.88336753104701"/>
    <n v="1"/>
    <n v="0"/>
    <n v="1.01500743914773"/>
    <n v="0.1166324689531848"/>
  </r>
  <r>
    <n v="31"/>
    <s v="CircularDVF_Sph_EC_On_Corr_Off"/>
    <x v="2"/>
    <x v="4"/>
    <n v="0.99974342336570199"/>
    <n v="92.220802106271506"/>
    <n v="-2.56576634298344E-4"/>
    <n v="47.220802106271499"/>
    <n v="1"/>
    <n v="0"/>
    <n v="0.99974342336570199"/>
    <n v="42.779197893728508"/>
  </r>
  <r>
    <n v="32"/>
    <s v="CircularDVF_Sph_EC_On_Corr_Off"/>
    <x v="3"/>
    <x v="1"/>
    <n v="0.93252398453795105"/>
    <n v="178.92087193804801"/>
    <n v="0.23252398453795101"/>
    <n v="178.92087193804801"/>
    <n v="1"/>
    <n v="0"/>
    <n v="0.93252398453795105"/>
    <n v="1.079128061951991"/>
  </r>
  <r>
    <n v="33"/>
    <s v="CircularDVF_Sph_EC_On_Corr_Off"/>
    <x v="3"/>
    <x v="2"/>
    <n v="0.99399153393442996"/>
    <n v="88.957832057356299"/>
    <n v="0.29399153393443"/>
    <n v="-1.0421679426436901"/>
    <n v="0"/>
    <n v="0"/>
    <n v="0.99399153393442996"/>
    <n v="1.0421679426436867"/>
  </r>
  <r>
    <n v="34"/>
    <s v="CircularDVF_Sph_EC_On_Corr_Off"/>
    <x v="1"/>
    <x v="4"/>
    <n v="0.96889058419350205"/>
    <n v="129.17979730510999"/>
    <n v="0.46889058419350199"/>
    <n v="84.1797973051101"/>
    <n v="1"/>
    <n v="0"/>
    <n v="0.96889058419350205"/>
    <n v="5.8202026948900141"/>
  </r>
  <r>
    <n v="35"/>
    <s v="CircularDVF_Sph_EC_On_Corr_Off"/>
    <x v="0"/>
    <x v="3"/>
    <n v="0.95826589198607204"/>
    <n v="179.25874825380799"/>
    <n v="-0.54173410801392796"/>
    <n v="44.2587482538082"/>
    <n v="0"/>
    <n v="0"/>
    <n v="0.95826589198607204"/>
    <n v="44.258748253807994"/>
  </r>
  <r>
    <n v="36"/>
    <s v="CircularDVF_Sph_EC_On_Corr_Off"/>
    <x v="3"/>
    <x v="2"/>
    <n v="0.97393622819174797"/>
    <n v="92.279679210431595"/>
    <n v="0.27393622819174801"/>
    <n v="2.2796792104315999"/>
    <n v="1"/>
    <n v="0"/>
    <n v="0.97393622819174797"/>
    <n v="2.2796792104315955"/>
  </r>
  <r>
    <n v="37"/>
    <s v="CircularDVF_Sph_EC_On_Corr_Off"/>
    <x v="0"/>
    <x v="2"/>
    <n v="0.97393622819174797"/>
    <n v="92.279679210431595"/>
    <n v="-0.52606377180825203"/>
    <n v="2.2796792104315999"/>
    <n v="1"/>
    <n v="0"/>
    <n v="0.97393622819174797"/>
    <n v="2.2796792104315955"/>
  </r>
  <r>
    <n v="38"/>
    <s v="CircularDVF_Sph_EC_On_Corr_Off"/>
    <x v="3"/>
    <x v="3"/>
    <n v="1.0257519309586101"/>
    <n v="130.322766995432"/>
    <n v="0.325751930958606"/>
    <n v="-4.6772330045676496"/>
    <n v="0"/>
    <n v="0"/>
    <n v="1.0257519309586101"/>
    <n v="4.6772330045679951"/>
  </r>
  <r>
    <n v="39"/>
    <s v="CircularDVF_Sph_EC_On_Corr_Off"/>
    <x v="0"/>
    <x v="3"/>
    <n v="1.0257519309586101"/>
    <n v="130.322766995432"/>
    <n v="-0.47424806904139399"/>
    <n v="-4.6772330045676496"/>
    <n v="0"/>
    <n v="0"/>
    <n v="1.0257519309586101"/>
    <n v="4.6772330045679951"/>
  </r>
  <r>
    <n v="40"/>
    <s v="CircularDVF_Sph_EC_On_Corr_Off"/>
    <x v="2"/>
    <x v="1"/>
    <n v="0.98456796693660797"/>
    <n v="178.075826126919"/>
    <n v="-1.5432033063392501E-2"/>
    <n v="178.075826126919"/>
    <n v="1"/>
    <n v="0"/>
    <n v="0.98456796693660797"/>
    <n v="1.9241738730810027"/>
  </r>
  <r>
    <n v="41"/>
    <s v="CircularDVF_Sph_EC_On_Corr_Off"/>
    <x v="3"/>
    <x v="3"/>
    <n v="0.99397542808535899"/>
    <n v="50.461291344610203"/>
    <n v="0.29397542808535898"/>
    <n v="-84.538708655389797"/>
    <n v="1"/>
    <n v="0"/>
    <n v="0.99397542808535899"/>
    <n v="5.4612913446102027"/>
  </r>
  <r>
    <n v="42"/>
    <s v="CircularDVF_Sph_EC_On_Corr_Off"/>
    <x v="0"/>
    <x v="1"/>
    <n v="1.02604842180397"/>
    <n v="2.13497489484666"/>
    <n v="-0.47395157819602601"/>
    <n v="2.13497489484666"/>
    <n v="0"/>
    <n v="0"/>
    <n v="1.02604842180397"/>
    <n v="2.134974894846664"/>
  </r>
  <r>
    <n v="43"/>
    <s v="CircularDVF_Sph_EC_On_Corr_Off"/>
    <x v="1"/>
    <x v="2"/>
    <n v="0.99907598988730295"/>
    <n v="89.259402940447899"/>
    <n v="0.49907598988730301"/>
    <n v="-0.74059705955210098"/>
    <n v="0"/>
    <n v="0"/>
    <n v="0.99907598988730295"/>
    <n v="0.7405970595521012"/>
  </r>
  <r>
    <n v="44"/>
    <s v="CircularDVF_Sph_EC_On_Corr_Off"/>
    <x v="0"/>
    <x v="1"/>
    <n v="0.99966335487689695"/>
    <n v="1.0066439577281601"/>
    <n v="-0.50033664512310305"/>
    <n v="1.0066439577281601"/>
    <n v="0"/>
    <n v="0"/>
    <n v="0.99966335487689695"/>
    <n v="1.0066439577281585"/>
  </r>
  <r>
    <n v="45"/>
    <s v="CircularDVF_Sph_EC_On_Corr_Off"/>
    <x v="0"/>
    <x v="2"/>
    <n v="0.99926291619749696"/>
    <n v="91.332908447131203"/>
    <n v="-0.50073708380250304"/>
    <n v="1.3329084471311601"/>
    <n v="1"/>
    <n v="0"/>
    <n v="0.99926291619749696"/>
    <n v="1.3329084471312171"/>
  </r>
  <r>
    <n v="46"/>
    <s v="CircularDVF_Sph_EC_On_Corr_Off"/>
    <x v="3"/>
    <x v="3"/>
    <n v="0.98677412766908001"/>
    <n v="127.577735361367"/>
    <n v="0.28677412766908"/>
    <n v="-7.4222646386328401"/>
    <n v="0"/>
    <n v="0"/>
    <n v="0.98677412766908001"/>
    <n v="7.4222646386330098"/>
  </r>
  <r>
    <n v="47"/>
    <s v="CircularDVF_Sph_EC_On_Corr_Off"/>
    <x v="1"/>
    <x v="1"/>
    <n v="0.99437799605264798"/>
    <n v="-179.52378630518501"/>
    <n v="0.49437799605264798"/>
    <n v="-179.52378630518501"/>
    <n v="0"/>
    <n v="0"/>
    <n v="0.99437799605264798"/>
    <n v="0.47621369481498732"/>
  </r>
  <r>
    <n v="48"/>
    <s v="CircularDVF_Sph_EC_On_Corr_Off"/>
    <x v="1"/>
    <x v="3"/>
    <n v="1.47953769403331"/>
    <n v="133.316563186103"/>
    <n v="0.97953769403331203"/>
    <n v="-1.68343681389723"/>
    <n v="0"/>
    <n v="0"/>
    <n v="1.47953769403331"/>
    <n v="1.6834368138970035"/>
  </r>
  <r>
    <n v="49"/>
    <s v="CircularDVF_Sph_EC_On_Corr_Off"/>
    <x v="2"/>
    <x v="4"/>
    <n v="0.97874325355727598"/>
    <n v="88.336651249352499"/>
    <n v="-2.1256746442724399E-2"/>
    <n v="43.336651249352499"/>
    <n v="0"/>
    <n v="0"/>
    <n v="0.97874325355727598"/>
    <n v="43.336651249352485"/>
  </r>
  <r>
    <n v="50"/>
    <s v="CircularDVF_Sph_EC_On_Corr_Off"/>
    <x v="2"/>
    <x v="3"/>
    <n v="1.0100877187652799"/>
    <n v="131.08118483780299"/>
    <n v="1.0087718765277301E-2"/>
    <n v="-3.9188151621965499"/>
    <n v="0"/>
    <n v="0"/>
    <n v="1.0100877187652799"/>
    <n v="3.9188151621970064"/>
  </r>
  <r>
    <n v="51"/>
    <s v="CircularDVF_Sph_EC_On_Corr_Off"/>
    <x v="2"/>
    <x v="0"/>
    <n v="1.49575491211252"/>
    <n v="178.73356383664699"/>
    <n v="0.49575491211252198"/>
    <n v="-1.2664361633530301"/>
    <n v="0"/>
    <n v="0"/>
    <n v="1.49575491211252"/>
    <n v="1.2664361633530064"/>
  </r>
  <r>
    <n v="52"/>
    <s v="CircularDVF_Sph_EC_On_Corr_Off"/>
    <x v="1"/>
    <x v="4"/>
    <n v="0.98942042059596202"/>
    <n v="87.756015620538406"/>
    <n v="0.48942042059596202"/>
    <n v="42.756015620538399"/>
    <n v="0"/>
    <n v="0"/>
    <n v="0.98942042059596202"/>
    <n v="42.756015620538392"/>
  </r>
  <r>
    <n v="53"/>
    <s v="CircularDVF_Sph_EC_On_Corr_Off"/>
    <x v="3"/>
    <x v="0"/>
    <n v="1.45960601235232"/>
    <n v="178.70219372038599"/>
    <n v="0.75960601235232295"/>
    <n v="-1.29780627961372"/>
    <n v="0"/>
    <n v="0"/>
    <n v="1.45960601235232"/>
    <n v="1.297806279614008"/>
  </r>
  <r>
    <n v="54"/>
    <s v="CircularDVF_Sph_EC_On_Corr_Off"/>
    <x v="0"/>
    <x v="0"/>
    <n v="1.1658141324253"/>
    <n v="177.612999124894"/>
    <n v="-0.33418586757469498"/>
    <n v="-2.3870008751062"/>
    <n v="0"/>
    <n v="0"/>
    <n v="1.1658141324253"/>
    <n v="2.387000875105997"/>
  </r>
  <r>
    <n v="55"/>
    <s v="CircularDVF_Sph_EC_On_Corr_Off"/>
    <x v="3"/>
    <x v="1"/>
    <n v="1.0210930551220601"/>
    <n v="2.4354159867582199"/>
    <n v="0.32109305512205999"/>
    <n v="2.4354159867582199"/>
    <n v="0"/>
    <n v="0"/>
    <n v="1.0210930551220601"/>
    <n v="2.4354159867582155"/>
  </r>
  <r>
    <n v="56"/>
    <s v="CircularDVF_Sph_EC_On_Corr_Off"/>
    <x v="1"/>
    <x v="4"/>
    <n v="0.96283804237173498"/>
    <n v="89.846309972924402"/>
    <n v="0.46283804237173498"/>
    <n v="44.846309972924402"/>
    <n v="0"/>
    <n v="0"/>
    <n v="0.96283804237173498"/>
    <n v="44.846309972924416"/>
  </r>
  <r>
    <n v="57"/>
    <s v="CircularDVF_Sph_EC_On_Corr_Off"/>
    <x v="3"/>
    <x v="4"/>
    <n v="0.96283804237173498"/>
    <n v="89.846309972924402"/>
    <n v="0.26283804237173503"/>
    <n v="44.846309972924402"/>
    <n v="0"/>
    <n v="0"/>
    <n v="0.96283804237173498"/>
    <n v="44.846309972924416"/>
  </r>
  <r>
    <n v="58"/>
    <s v="CircularDVF_Sph_EC_On_Corr_Off"/>
    <x v="3"/>
    <x v="3"/>
    <n v="1.0376149118248501"/>
    <n v="129.769051383071"/>
    <n v="0.33761491182485498"/>
    <n v="-5.2309486169285204"/>
    <n v="0"/>
    <n v="0"/>
    <n v="1.0376149118248501"/>
    <n v="5.2309486169289983"/>
  </r>
  <r>
    <n v="59"/>
    <s v="CircularDVF_Sph_EC_On_Corr_Off"/>
    <x v="0"/>
    <x v="0"/>
    <n v="1.0099926198865801"/>
    <n v="0.99634789650497202"/>
    <n v="-0.49000738011342199"/>
    <n v="-179.003652103495"/>
    <n v="1"/>
    <n v="0"/>
    <n v="1.0099926198865801"/>
    <n v="0.99634789650497169"/>
  </r>
  <r>
    <n v="60"/>
    <s v="CircularDVF_Sph_EC_On_Corr_Off"/>
    <x v="4"/>
    <x v="3"/>
    <n v="0.94744603794495097"/>
    <n v="127.044826971071"/>
    <n v="0.59744603794495099"/>
    <n v="-7.9551730289286997"/>
    <n v="0"/>
    <n v="0"/>
    <n v="0.94744603794495097"/>
    <n v="7.9551730289289821"/>
  </r>
  <r>
    <n v="61"/>
    <s v="CircularDVF_Sph_EC_On_Corr_Off"/>
    <x v="4"/>
    <x v="0"/>
    <n v="1.0004504167105299"/>
    <n v="2.48569799503781"/>
    <n v="0.65045041671052894"/>
    <n v="-177.51430200496199"/>
    <n v="1"/>
    <n v="0"/>
    <n v="1.0004504167105299"/>
    <n v="2.4856979950378104"/>
  </r>
  <r>
    <n v="62"/>
    <s v="CircularDVF_Sph_EC_On_Corr_Off"/>
    <x v="2"/>
    <x v="3"/>
    <n v="1.4724206980591401"/>
    <n v="52.253707308284397"/>
    <n v="0.47242069805914499"/>
    <n v="-82.746292691715595"/>
    <n v="1"/>
    <n v="0"/>
    <n v="1.4724206980591401"/>
    <n v="7.2537073082843904"/>
  </r>
  <r>
    <n v="63"/>
    <s v="CircularDVF_Sph_EC_On_Corr_Off"/>
    <x v="4"/>
    <x v="0"/>
    <n v="1.5219913525462301"/>
    <n v="1.82817500467451"/>
    <n v="1.17199135254623"/>
    <n v="-178.17182499532501"/>
    <n v="1"/>
    <n v="0"/>
    <n v="1.5219913525462301"/>
    <n v="1.828175004674506"/>
  </r>
  <r>
    <n v="64"/>
    <s v="CircularDVF_Sph_EC_On_Corr_Off"/>
    <x v="1"/>
    <x v="3"/>
    <n v="1.49333230606287"/>
    <n v="50.600433216251901"/>
    <n v="0.99333230606287204"/>
    <n v="-84.399566783748099"/>
    <n v="1"/>
    <n v="0"/>
    <n v="1.49333230606287"/>
    <n v="5.6004332162519006"/>
  </r>
  <r>
    <n v="65"/>
    <s v="CircularDVF_Sph_EC_On_Corr_Off"/>
    <x v="1"/>
    <x v="2"/>
    <n v="1.02521334680082"/>
    <n v="91.587933971192996"/>
    <n v="0.52521334680082199"/>
    <n v="1.58793397119302"/>
    <n v="1"/>
    <n v="0"/>
    <n v="1.02521334680082"/>
    <n v="1.5879339711929958"/>
  </r>
  <r>
    <n v="66"/>
    <s v="CircularDVF_Sph_EC_On_Corr_Off"/>
    <x v="2"/>
    <x v="4"/>
    <n v="1.0201728500579701"/>
    <n v="0.116041926425567"/>
    <n v="2.0172850057971401E-2"/>
    <n v="-44.883958073574398"/>
    <n v="0"/>
    <n v="0"/>
    <n v="1.0201728500579701"/>
    <n v="44.883958073574433"/>
  </r>
  <r>
    <n v="67"/>
    <s v="CircularDVF_Sph_EC_On_Corr_Off"/>
    <x v="0"/>
    <x v="1"/>
    <n v="0.99976744266191497"/>
    <n v="1.30262528456598"/>
    <n v="-0.50023255733808503"/>
    <n v="1.30262528456598"/>
    <n v="0"/>
    <n v="0"/>
    <n v="0.99976744266191497"/>
    <n v="1.3026252845659769"/>
  </r>
  <r>
    <n v="68"/>
    <s v="CircularDVF_Sph_EC_On_Corr_Off"/>
    <x v="2"/>
    <x v="4"/>
    <n v="0.98874601880291402"/>
    <n v="89.2516650797007"/>
    <n v="-1.1253981197086199E-2"/>
    <n v="44.2516650797007"/>
    <n v="0"/>
    <n v="0"/>
    <n v="0.98874601880291402"/>
    <n v="44.2516650797007"/>
  </r>
  <r>
    <n v="69"/>
    <s v="CircularDVF_Sph_EC_On_Corr_Off"/>
    <x v="3"/>
    <x v="2"/>
    <n v="0.65332291890682803"/>
    <n v="87.961058850816499"/>
    <n v="-4.6677081093171598E-2"/>
    <n v="-2.0389411491835299"/>
    <n v="0"/>
    <n v="0"/>
    <n v="0.65332291890682803"/>
    <n v="2.0389411491835006"/>
  </r>
  <r>
    <n v="70"/>
    <s v="CircularDVF_Sph_EC_On_Corr_Off"/>
    <x v="1"/>
    <x v="1"/>
    <n v="0.67032784303672299"/>
    <n v="3.7112838080208799"/>
    <n v="0.17032784303672299"/>
    <n v="3.7112838080208799"/>
    <n v="0"/>
    <n v="0"/>
    <n v="0.67032784303672299"/>
    <n v="3.7112838080208803"/>
  </r>
  <r>
    <n v="71"/>
    <s v="CircularDVF_Sph_EC_On_Corr_Off"/>
    <x v="4"/>
    <x v="2"/>
    <n v="0.96442183124179104"/>
    <n v="61.705479491288898"/>
    <n v="0.61442183124179195"/>
    <n v="-28.294520508711098"/>
    <n v="0"/>
    <n v="0"/>
    <n v="0.96442183124179104"/>
    <n v="28.294520508711116"/>
  </r>
  <r>
    <n v="72"/>
    <s v="CircularDVF_Sph_EC_On_Corr_Off"/>
    <x v="0"/>
    <x v="4"/>
    <n v="0.77249928540525004"/>
    <n v="130.68855968992801"/>
    <n v="-0.72750071459474996"/>
    <n v="85.6885596899278"/>
    <n v="1"/>
    <n v="0"/>
    <n v="0.77249928540525004"/>
    <n v="4.3114403100719869"/>
  </r>
  <r>
    <n v="73"/>
    <s v="CircularDVF_Sph_EC_On_Corr_Off"/>
    <x v="4"/>
    <x v="2"/>
    <n v="0.99974342336570199"/>
    <n v="87.779197893728494"/>
    <n v="0.64974342336570201"/>
    <n v="-2.2208021062715502"/>
    <n v="0"/>
    <n v="0"/>
    <n v="0.99974342336570199"/>
    <n v="2.220802106271492"/>
  </r>
  <r>
    <n v="74"/>
    <s v="CircularDVF_Sph_EC_On_Corr_Off"/>
    <x v="0"/>
    <x v="4"/>
    <n v="0.90215843562124198"/>
    <n v="61.439285332079798"/>
    <n v="-0.59784156437875802"/>
    <n v="16.439285332079798"/>
    <n v="0"/>
    <n v="0"/>
    <n v="0.90215843562124198"/>
    <n v="16.439285332079805"/>
  </r>
  <r>
    <n v="75"/>
    <s v="CircularDVF_Sph_EC_On_Corr_Off"/>
    <x v="3"/>
    <x v="4"/>
    <n v="0.66361113811382599"/>
    <n v="56.718120888421304"/>
    <n v="-3.6388861886174399E-2"/>
    <n v="11.7181208884213"/>
    <n v="0"/>
    <n v="0"/>
    <n v="0.66361113811382599"/>
    <n v="11.718120888421311"/>
  </r>
  <r>
    <n v="76"/>
    <s v="CircularDVF_Sph_EC_On_Corr_Off"/>
    <x v="2"/>
    <x v="2"/>
    <n v="1.4937878486935801"/>
    <n v="46.106824046481997"/>
    <n v="0.493787848693585"/>
    <n v="-43.893175953518003"/>
    <n v="0"/>
    <n v="0"/>
    <n v="1.4937878486935801"/>
    <n v="43.893175953518011"/>
  </r>
  <r>
    <n v="77"/>
    <s v="CircularDVF_Sph_EC_On_Corr_Off"/>
    <x v="3"/>
    <x v="2"/>
    <n v="1.2066983081263001"/>
    <n v="55.446003178486599"/>
    <n v="0.50669830812629701"/>
    <n v="-34.553996821513401"/>
    <n v="0"/>
    <n v="0"/>
    <n v="1.2066983081263001"/>
    <n v="34.553996821513408"/>
  </r>
  <r>
    <n v="78"/>
    <s v="CircularDVF_Sph_EC_On_Corr_Off"/>
    <x v="1"/>
    <x v="4"/>
    <n v="0.99939641358484999"/>
    <n v="91.628965232441402"/>
    <n v="0.49939641358484999"/>
    <n v="46.628965232441402"/>
    <n v="1"/>
    <n v="0"/>
    <n v="0.99939641358484999"/>
    <n v="43.371034767558598"/>
  </r>
  <r>
    <n v="79"/>
    <s v="CircularDVF_Sph_EC_On_Corr_Off"/>
    <x v="0"/>
    <x v="4"/>
    <n v="0.96841680994867896"/>
    <n v="88.318909527546793"/>
    <n v="-0.53158319005132104"/>
    <n v="43.318909527546801"/>
    <n v="0"/>
    <n v="0"/>
    <n v="0.96841680994867896"/>
    <n v="43.318909527546793"/>
  </r>
  <r>
    <n v="80"/>
    <s v="CircularDVF_Sph_EC_On_Corr_Off"/>
    <x v="4"/>
    <x v="4"/>
    <n v="0.52770311695124195"/>
    <n v="50.122620724360701"/>
    <n v="0.177703116951242"/>
    <n v="5.1226207243606696"/>
    <n v="0"/>
    <n v="0"/>
    <n v="0.52770311695124195"/>
    <n v="5.1226207243607007"/>
  </r>
  <r>
    <n v="81"/>
    <s v="CircularDVF_Sph_EC_On_Corr_Off"/>
    <x v="4"/>
    <x v="1"/>
    <n v="0.93244100541281905"/>
    <n v="179.238217351576"/>
    <n v="0.58244100541281896"/>
    <n v="179.238217351576"/>
    <n v="1"/>
    <n v="0"/>
    <n v="0.93244100541281905"/>
    <n v="0.76178264842400267"/>
  </r>
  <r>
    <n v="82"/>
    <s v="CircularDVF_Sph_EC_On_Corr_Off"/>
    <x v="4"/>
    <x v="0"/>
    <n v="1.5218651262432299"/>
    <n v="-178.32732186227599"/>
    <n v="1.17186512624323"/>
    <n v="1.67267813772378"/>
    <n v="1"/>
    <n v="0"/>
    <n v="1.5218651262432299"/>
    <n v="1.6726781377240059"/>
  </r>
  <r>
    <n v="83"/>
    <s v="CircularDVF_Sph_EC_On_Corr_Off"/>
    <x v="0"/>
    <x v="4"/>
    <n v="0.99560080309235799"/>
    <n v="86.579425799209503"/>
    <n v="-0.50439919690764201"/>
    <n v="41.579425799209503"/>
    <n v="0"/>
    <n v="0"/>
    <n v="0.99560080309235799"/>
    <n v="41.579425799209503"/>
  </r>
  <r>
    <n v="84"/>
    <s v="CircularDVF_Sph_EC_On_Corr_Off"/>
    <x v="2"/>
    <x v="3"/>
    <n v="1.02964888876905"/>
    <n v="44.7764276779507"/>
    <n v="2.9648888769053999E-2"/>
    <n v="-90.223572322049307"/>
    <n v="1"/>
    <n v="0"/>
    <n v="1.02964888876905"/>
    <n v="0.2235723220493071"/>
  </r>
  <r>
    <n v="85"/>
    <s v="CircularDVF_Sph_EC_On_Corr_Off"/>
    <x v="2"/>
    <x v="0"/>
    <n v="1.5367351377279601"/>
    <n v="-0.308142397876708"/>
    <n v="0.536735137727962"/>
    <n v="179.69185760212301"/>
    <n v="1"/>
    <n v="0"/>
    <n v="1.5367351377279601"/>
    <n v="0.30814239787670772"/>
  </r>
  <r>
    <n v="86"/>
    <s v="CircularDVF_Sph_EC_On_Corr_Off"/>
    <x v="1"/>
    <x v="3"/>
    <n v="1.4904851429314301"/>
    <n v="1.0723087869858401"/>
    <n v="0.99048514293142798"/>
    <n v="-133.92769121301399"/>
    <n v="1"/>
    <n v="0"/>
    <n v="1.4904851429314301"/>
    <n v="43.927691213014157"/>
  </r>
  <r>
    <n v="87"/>
    <s v="CircularDVF_Sph_EC_On_Corr_Off"/>
    <x v="1"/>
    <x v="2"/>
    <n v="0.96877491651460901"/>
    <n v="87.708168949806705"/>
    <n v="0.46877491651460901"/>
    <n v="-2.2918310501932502"/>
    <n v="0"/>
    <n v="0"/>
    <n v="0.96877491651460901"/>
    <n v="2.2918310501933092"/>
  </r>
  <r>
    <n v="88"/>
    <s v="CircularDVF_Sph_EC_On_Corr_Off"/>
    <x v="3"/>
    <x v="1"/>
    <n v="0.49851563473376598"/>
    <n v="0.83117579616521198"/>
    <n v="-0.20148436526623401"/>
    <n v="0.83117579616521198"/>
    <n v="0"/>
    <n v="0"/>
    <n v="0.49851563473376598"/>
    <n v="0.83117579616521198"/>
  </r>
  <r>
    <n v="89"/>
    <s v="CircularDVF_Sph_EC_On_Corr_Off"/>
    <x v="3"/>
    <x v="3"/>
    <n v="1.4984335954651899"/>
    <n v="132.639056917023"/>
    <n v="0.798433595465187"/>
    <n v="-2.36094308297697"/>
    <n v="0"/>
    <n v="0"/>
    <n v="1.4984335954651899"/>
    <n v="2.3609430829770019"/>
  </r>
  <r>
    <n v="90"/>
    <s v="CircularDVF_Sph_EC_On_Corr_Off"/>
    <x v="3"/>
    <x v="0"/>
    <n v="1.50577141735067"/>
    <n v="179.52827868323101"/>
    <n v="0.80577141735067304"/>
    <n v="-0.47172131676865098"/>
    <n v="0"/>
    <n v="0"/>
    <n v="1.50577141735067"/>
    <n v="0.47172131676899198"/>
  </r>
  <r>
    <n v="91"/>
    <s v="CircularDVF_Sph_EC_On_Corr_Off"/>
    <x v="3"/>
    <x v="2"/>
    <n v="0.92670901882617596"/>
    <n v="90.479050538390794"/>
    <n v="0.226709018826176"/>
    <n v="0.47905053839082301"/>
    <n v="1"/>
    <n v="0"/>
    <n v="0.92670901882617596"/>
    <n v="0.47905053839079415"/>
  </r>
  <r>
    <n v="92"/>
    <s v="CircularDVF_Sph_EC_On_Corr_Off"/>
    <x v="2"/>
    <x v="1"/>
    <n v="0.48814217604558202"/>
    <n v="-179.63622216113501"/>
    <n v="-0.51185782395441803"/>
    <n v="-179.63622216113501"/>
    <n v="0"/>
    <n v="0"/>
    <n v="0.48814217604558202"/>
    <n v="0.36377783886496218"/>
  </r>
  <r>
    <n v="93"/>
    <s v="CircularDVF_Sph_EC_On_Corr_Off"/>
    <x v="2"/>
    <x v="2"/>
    <n v="0.66900904071816203"/>
    <n v="92.433827091702497"/>
    <n v="-0.33099095928183803"/>
    <n v="2.4338270917024798"/>
    <n v="1"/>
    <n v="0"/>
    <n v="0.66900904071816203"/>
    <n v="2.4338270917024829"/>
  </r>
  <r>
    <n v="94"/>
    <s v="CircularDVF_Sph_EC_On_Corr_Off"/>
    <x v="0"/>
    <x v="0"/>
    <n v="0.47816321592968197"/>
    <n v="-177.77123503881401"/>
    <n v="-1.02183678407032"/>
    <n v="2.22876496118562"/>
    <n v="1"/>
    <n v="0"/>
    <n v="0.47816321592968197"/>
    <n v="2.2287649611860161"/>
  </r>
  <r>
    <n v="95"/>
    <s v="CircularDVF_Sph_EC_On_Corr_Off"/>
    <x v="2"/>
    <x v="0"/>
    <n v="1.03052697454204"/>
    <n v="179.59793095429399"/>
    <n v="3.0526974542041601E-2"/>
    <n v="-0.40206904570561602"/>
    <n v="0"/>
    <n v="0"/>
    <n v="1.03052697454204"/>
    <n v="0.40206904570601409"/>
  </r>
  <r>
    <n v="96"/>
    <s v="CircularDVF_Sph_EC_On_Corr_Off"/>
    <x v="3"/>
    <x v="3"/>
    <n v="1.5089734778678201"/>
    <n v="133.07190437034501"/>
    <n v="0.80897347786781904"/>
    <n v="-1.92809562965499"/>
    <n v="0"/>
    <n v="0"/>
    <n v="1.5089734778678201"/>
    <n v="1.9280956296549903"/>
  </r>
  <r>
    <n v="97"/>
    <s v="CircularDVF_Sph_EC_On_Corr_Off"/>
    <x v="4"/>
    <x v="0"/>
    <n v="0.97063219200210804"/>
    <n v="176.216348777587"/>
    <n v="0.62063219200210795"/>
    <n v="-3.7836512224130301"/>
    <n v="0"/>
    <n v="0"/>
    <n v="0.97063219200210804"/>
    <n v="3.783651222412999"/>
  </r>
  <r>
    <n v="98"/>
    <s v="CircularDVF_Sph_EC_On_Corr_Off"/>
    <x v="0"/>
    <x v="2"/>
    <n v="0.98390650999973395"/>
    <n v="91.654617544353201"/>
    <n v="-0.51609349000026605"/>
    <n v="1.6546175443531901"/>
    <n v="1"/>
    <n v="0"/>
    <n v="0.98390650999973395"/>
    <n v="1.6546175443531865"/>
  </r>
  <r>
    <n v="99"/>
    <s v="CircularDVF_Sph_EC_On_Corr_Off"/>
    <x v="2"/>
    <x v="2"/>
    <n v="0.98249807757011998"/>
    <n v="95.278972097598199"/>
    <n v="-1.75019224298802E-2"/>
    <n v="5.27897209759817"/>
    <n v="1"/>
    <n v="0"/>
    <n v="0.98249807757011998"/>
    <n v="5.2789720975981993"/>
  </r>
  <r>
    <n v="100"/>
    <s v="CircularDVF_Sph_EC_On_Corr_Off"/>
    <x v="3"/>
    <x v="4"/>
    <n v="0.96822392847571503"/>
    <n v="47.140295785911199"/>
    <n v="0.26822392847571502"/>
    <n v="2.1402957859111802"/>
    <n v="0"/>
    <n v="0"/>
    <n v="0.96822392847571503"/>
    <n v="2.1402957859112064"/>
  </r>
  <r>
    <n v="101"/>
    <s v="CircularDVF_Sph_EC_On_Corr_Off"/>
    <x v="4"/>
    <x v="2"/>
    <n v="1.52328106591755"/>
    <n v="55.625562840562303"/>
    <n v="1.1732810659175501"/>
    <n v="-34.374437159437697"/>
    <n v="0"/>
    <n v="0"/>
    <n v="1.52328106591755"/>
    <n v="34.37443715943769"/>
  </r>
  <r>
    <n v="102"/>
    <s v="CircularDVF_Sph_EC_On_Corr_Off"/>
    <x v="2"/>
    <x v="3"/>
    <n v="1.50816519669036"/>
    <n v="130.98655282907399"/>
    <n v="0.50816519669035598"/>
    <n v="-4.01344717092576"/>
    <n v="0"/>
    <n v="0"/>
    <n v="1.50816519669036"/>
    <n v="4.013447170926014"/>
  </r>
  <r>
    <n v="103"/>
    <s v="CircularDVF_Sph_EC_On_Corr_Off"/>
    <x v="4"/>
    <x v="0"/>
    <n v="0.98921275384127405"/>
    <n v="-179.52129966502"/>
    <n v="0.63921275384127396"/>
    <n v="0.478700334979692"/>
    <n v="1"/>
    <n v="0"/>
    <n v="0.98921275384127405"/>
    <n v="0.47870033497997611"/>
  </r>
  <r>
    <n v="104"/>
    <s v="CircularDVF_Sph_EC_On_Corr_Off"/>
    <x v="4"/>
    <x v="4"/>
    <n v="0.97319626554523697"/>
    <n v="90.456166949835904"/>
    <n v="0.62319626554523699"/>
    <n v="45.456166949835897"/>
    <n v="1"/>
    <n v="0"/>
    <n v="0.97319626554523697"/>
    <n v="44.543833050164096"/>
  </r>
  <r>
    <n v="105"/>
    <s v="CircularDVF_Sph_EC_On_Corr_Off"/>
    <x v="1"/>
    <x v="3"/>
    <n v="1.4849092076399599"/>
    <n v="131.77091917786299"/>
    <n v="0.98490920763996403"/>
    <n v="-3.2290808221371199"/>
    <n v="0"/>
    <n v="0"/>
    <n v="1.4849092076399599"/>
    <n v="3.2290808221370071"/>
  </r>
  <r>
    <n v="106"/>
    <s v="CircularDVF_Sph_EC_On_Corr_Off"/>
    <x v="1"/>
    <x v="0"/>
    <n v="0.98409089514441495"/>
    <n v="179.27820159411701"/>
    <n v="0.484090895144415"/>
    <n v="-0.72179840588296396"/>
    <n v="0"/>
    <n v="0"/>
    <n v="0.98409089514441495"/>
    <n v="0.72179840588299271"/>
  </r>
  <r>
    <n v="107"/>
    <s v="CircularDVF_Sph_EC_On_Corr_Off"/>
    <x v="0"/>
    <x v="3"/>
    <n v="1.03216200131316"/>
    <n v="52.912183314728601"/>
    <n v="-0.46783799868683901"/>
    <n v="-82.087816685271406"/>
    <n v="1"/>
    <n v="0"/>
    <n v="1.03216200131316"/>
    <n v="7.912183314728594"/>
  </r>
  <r>
    <n v="108"/>
    <s v="CircularDVF_Sph_EC_On_Corr_Off"/>
    <x v="3"/>
    <x v="1"/>
    <n v="0.97424301073886899"/>
    <n v="1.94457391933329"/>
    <n v="0.27424301073886898"/>
    <n v="1.94457391933329"/>
    <n v="0"/>
    <n v="0"/>
    <n v="0.97424301073886899"/>
    <n v="1.944573919333294"/>
  </r>
  <r>
    <n v="109"/>
    <s v="CircularDVF_Sph_EC_On_Corr_Off"/>
    <x v="0"/>
    <x v="2"/>
    <n v="0.98874601880291402"/>
    <n v="90.7483349202993"/>
    <n v="-0.51125398119708598"/>
    <n v="0.74833492029927096"/>
    <n v="1"/>
    <n v="0"/>
    <n v="0.98874601880291402"/>
    <n v="0.74833492029929971"/>
  </r>
  <r>
    <n v="110"/>
    <s v="CircularDVF_Sph_EC_On_Corr_Off"/>
    <x v="0"/>
    <x v="0"/>
    <n v="1.0161660380420501"/>
    <n v="2.7387789454398899"/>
    <n v="-0.48383396195795197"/>
    <n v="-177.26122105456"/>
    <n v="1"/>
    <n v="0"/>
    <n v="1.0161660380420501"/>
    <n v="2.7387789454398899"/>
  </r>
  <r>
    <n v="111"/>
    <s v="CircularDVF_Sph_EC_On_Corr_Off"/>
    <x v="0"/>
    <x v="2"/>
    <n v="0.98045919621774602"/>
    <n v="86.224075495125007"/>
    <n v="-0.51954080378225398"/>
    <n v="-3.7759245048749799"/>
    <n v="0"/>
    <n v="0"/>
    <n v="0.98045919621774602"/>
    <n v="3.775924504874979"/>
  </r>
  <r>
    <n v="112"/>
    <s v="CircularDVF_Sph_EC_On_Corr_Off"/>
    <x v="4"/>
    <x v="1"/>
    <n v="1.03057616664771"/>
    <n v="179.310760712747"/>
    <n v="0.68057616664771203"/>
    <n v="179.310760712747"/>
    <n v="1"/>
    <n v="0"/>
    <n v="1.03057616664771"/>
    <n v="0.68923928725300243"/>
  </r>
  <r>
    <n v="113"/>
    <s v="CircularDVF_Sph_EC_On_Corr_Off"/>
    <x v="0"/>
    <x v="3"/>
    <n v="1.49704762322058"/>
    <n v="127.02014501530699"/>
    <n v="-2.9523767794150699E-3"/>
    <n v="-7.9798549846931301"/>
    <n v="0"/>
    <n v="0"/>
    <n v="1.49704762322058"/>
    <n v="7.97985498469302"/>
  </r>
  <r>
    <n v="114"/>
    <s v="CircularDVF_Sph_EC_On_Corr_Off"/>
    <x v="2"/>
    <x v="2"/>
    <n v="0.51892335034338699"/>
    <n v="88.003445682962806"/>
    <n v="-0.48107664965661301"/>
    <n v="-1.99655431703718"/>
    <n v="0"/>
    <n v="0"/>
    <n v="0.51892335034338699"/>
    <n v="1.9965543170371802"/>
  </r>
  <r>
    <n v="115"/>
    <s v="CircularDVF_Sph_EC_On_Corr_Off"/>
    <x v="1"/>
    <x v="0"/>
    <n v="0.97006300555378999"/>
    <n v="-176.76432275923699"/>
    <n v="0.47006300555378999"/>
    <n v="3.23567724076293"/>
    <n v="1"/>
    <n v="0"/>
    <n v="0.97006300555378999"/>
    <n v="3.2356772407630388"/>
  </r>
  <r>
    <n v="116"/>
    <s v="CircularDVF_Sph_EC_On_Corr_Off"/>
    <x v="2"/>
    <x v="2"/>
    <n v="1.0249790915042201"/>
    <n v="88.989342593946205"/>
    <n v="2.49790915042216E-2"/>
    <n v="-1.01065740605384"/>
    <n v="0"/>
    <n v="0"/>
    <n v="1.0249790915042201"/>
    <n v="1.010657406053781"/>
  </r>
  <r>
    <n v="117"/>
    <s v="CircularDVF_Sph_EC_On_Corr_Off"/>
    <x v="1"/>
    <x v="3"/>
    <n v="1.44502065686682"/>
    <n v="129.64823033848799"/>
    <n v="0.94502065686682302"/>
    <n v="-5.35176966151153"/>
    <n v="0"/>
    <n v="0"/>
    <n v="1.44502065686682"/>
    <n v="5.3517696615120087"/>
  </r>
  <r>
    <n v="118"/>
    <s v="CircularDVF_Sph_EC_On_Corr_Off"/>
    <x v="2"/>
    <x v="0"/>
    <n v="1.45923305295494"/>
    <n v="179.91887328676401"/>
    <n v="0.45923305295494399"/>
    <n v="-8.1126713236415099E-2"/>
    <n v="0"/>
    <n v="0"/>
    <n v="1.45923305295494"/>
    <n v="8.1126713235988746E-2"/>
  </r>
  <r>
    <n v="119"/>
    <s v="CircularDVF_Sph_EC_On_Corr_Off"/>
    <x v="4"/>
    <x v="4"/>
    <n v="1.0094852745623399"/>
    <n v="91.026170859391399"/>
    <n v="0.65948527456234296"/>
    <n v="46.026170859391399"/>
    <n v="1"/>
    <n v="0"/>
    <n v="1.0094852745623399"/>
    <n v="43.973829140608586"/>
  </r>
  <r>
    <n v="120"/>
    <s v="CircularDVF_Sph_EC_On_Corr_Off"/>
    <x v="3"/>
    <x v="0"/>
    <n v="1.51610191272299"/>
    <n v="179.53149299476601"/>
    <n v="0.81610191272298804"/>
    <n v="-0.46850700523384597"/>
    <n v="0"/>
    <n v="0"/>
    <n v="1.51610191272299"/>
    <n v="0.46850700523398814"/>
  </r>
  <r>
    <n v="121"/>
    <s v="CircularDVF_Sph_EC_On_Corr_Off"/>
    <x v="1"/>
    <x v="2"/>
    <n v="0.97374444001808702"/>
    <n v="88.024018553431205"/>
    <n v="0.47374444001808702"/>
    <n v="-1.9759814465688199"/>
    <n v="0"/>
    <n v="0"/>
    <n v="0.97374444001808702"/>
    <n v="1.9759814465687953"/>
  </r>
  <r>
    <n v="122"/>
    <s v="CircularDVF_Sph_EC_On_Corr_Off"/>
    <x v="0"/>
    <x v="1"/>
    <n v="0.48820229773141999"/>
    <n v="-0.96999459107254904"/>
    <n v="-1.01179770226858"/>
    <n v="-0.96999459107254904"/>
    <n v="0"/>
    <n v="0"/>
    <n v="0.48820229773141999"/>
    <n v="0.96999459107254893"/>
  </r>
  <r>
    <n v="123"/>
    <s v="CircularDVF_Sph_EC_On_Corr_Off"/>
    <x v="0"/>
    <x v="0"/>
    <n v="1.5006061714600001"/>
    <n v="179.52665493145801"/>
    <n v="6.0617146000230303E-4"/>
    <n v="-0.47334506854201702"/>
    <n v="0"/>
    <n v="0"/>
    <n v="1.5006061714600001"/>
    <n v="0.47334506854198821"/>
  </r>
  <r>
    <n v="124"/>
    <s v="CircularDVF_Sph_EC_On_Corr_Off"/>
    <x v="4"/>
    <x v="2"/>
    <n v="0.94315859263010504"/>
    <n v="132.13648673119701"/>
    <n v="0.59315859263010495"/>
    <n v="42.136486731197202"/>
    <n v="1"/>
    <n v="0"/>
    <n v="0.94315859263010504"/>
    <n v="42.13648673119701"/>
  </r>
  <r>
    <n v="125"/>
    <s v="CircularDVF_Sph_EC_On_Corr_Off"/>
    <x v="4"/>
    <x v="3"/>
    <n v="1.2857273824934099"/>
    <n v="133.551225480216"/>
    <n v="0.93572738249341003"/>
    <n v="-1.4487745197842501"/>
    <n v="0"/>
    <n v="0"/>
    <n v="1.2857273824934099"/>
    <n v="1.4487745197839956"/>
  </r>
  <r>
    <n v="126"/>
    <s v="CircularDVF_Sph_EC_On_Corr_Off"/>
    <x v="4"/>
    <x v="4"/>
    <n v="0.95845242600463498"/>
    <n v="87.683472643678996"/>
    <n v="0.60845242600463501"/>
    <n v="42.683472643679004"/>
    <n v="0"/>
    <n v="0"/>
    <n v="0.95845242600463498"/>
    <n v="42.683472643679011"/>
  </r>
  <r>
    <n v="127"/>
    <s v="CircularDVF_Sph_EC_On_Corr_Off"/>
    <x v="2"/>
    <x v="1"/>
    <n v="0.97821424600380302"/>
    <n v="-8.0744795552853592"/>
    <n v="-2.1785753996196901E-2"/>
    <n v="-8.0744795552853592"/>
    <n v="0"/>
    <n v="0"/>
    <n v="0.97821424600380302"/>
    <n v="8.0744795552853645"/>
  </r>
  <r>
    <n v="128"/>
    <s v="CircularDVF_Sph_EC_On_Corr_Off"/>
    <x v="4"/>
    <x v="4"/>
    <n v="0.52241823381880304"/>
    <n v="42.555687905191903"/>
    <n v="0.172418233818803"/>
    <n v="-2.4443120948081098"/>
    <n v="0"/>
    <n v="0"/>
    <n v="0.52241823381880304"/>
    <n v="2.4443120948080832"/>
  </r>
  <r>
    <n v="129"/>
    <s v="CircularDVF_Sph_EC_On_Corr_Off"/>
    <x v="2"/>
    <x v="3"/>
    <n v="0.95769492792279598"/>
    <n v="140.712767467866"/>
    <n v="-4.2305072077204499E-2"/>
    <n v="5.7127674678659996"/>
    <n v="0"/>
    <n v="0"/>
    <n v="0.95769492792279598"/>
    <n v="5.7127674678660014"/>
  </r>
  <r>
    <n v="130"/>
    <s v="CircularDVF_Sph_EC_On_Corr_Off"/>
    <x v="3"/>
    <x v="0"/>
    <n v="0.99124978044845902"/>
    <n v="3.70484179136696"/>
    <n v="0.29124978044845901"/>
    <n v="-176.29515820863301"/>
    <n v="1"/>
    <n v="0"/>
    <n v="0.99124978044845902"/>
    <n v="3.7048417913669596"/>
  </r>
  <r>
    <n v="131"/>
    <s v="CircularDVF_Sph_EC_On_Corr_Off"/>
    <x v="4"/>
    <x v="2"/>
    <n v="1.00442694725027"/>
    <n v="88.673945623295097"/>
    <n v="0.65442694725026496"/>
    <n v="-1.32605437670486"/>
    <n v="0"/>
    <n v="0"/>
    <n v="1.00442694725027"/>
    <n v="1.3260543767049171"/>
  </r>
  <r>
    <n v="132"/>
    <s v="CircularDVF_Sph_EC_On_Corr_Off"/>
    <x v="4"/>
    <x v="3"/>
    <n v="0.975280425174191"/>
    <n v="46.6954085484534"/>
    <n v="0.62528042517419102"/>
    <n v="-88.3045914515466"/>
    <n v="1"/>
    <n v="0"/>
    <n v="0.975280425174191"/>
    <n v="1.6954085484534005"/>
  </r>
  <r>
    <n v="133"/>
    <s v="CircularDVF_Sph_EC_On_Corr_Off"/>
    <x v="0"/>
    <x v="3"/>
    <n v="1.0050138398016699"/>
    <n v="47.478699050469302"/>
    <n v="-0.49498616019832897"/>
    <n v="-87.521300949530698"/>
    <n v="1"/>
    <n v="0"/>
    <n v="1.0050138398016699"/>
    <n v="2.4786990504692881"/>
  </r>
  <r>
    <n v="134"/>
    <s v="CircularDVF_Sph_EC_On_Corr_Off"/>
    <x v="3"/>
    <x v="4"/>
    <n v="0.96841680994867896"/>
    <n v="88.318909527546793"/>
    <n v="0.268416809948679"/>
    <n v="43.318909527546801"/>
    <n v="0"/>
    <n v="0"/>
    <n v="0.96841680994867896"/>
    <n v="43.318909527546793"/>
  </r>
  <r>
    <n v="135"/>
    <s v="CircularDVF_Sph_EC_On_Corr_Off"/>
    <x v="0"/>
    <x v="4"/>
    <n v="0.95767263949705195"/>
    <n v="89.845481012385704"/>
    <n v="-0.54232736050294805"/>
    <n v="44.845481012385697"/>
    <n v="0"/>
    <n v="0"/>
    <n v="0.95767263949705195"/>
    <n v="44.845481012385704"/>
  </r>
  <r>
    <n v="136"/>
    <s v="CircularDVF_Sph_EC_On_Corr_Off"/>
    <x v="2"/>
    <x v="1"/>
    <n v="1.0099292156591799"/>
    <n v="-0.76194498705353897"/>
    <n v="9.9292156591770393E-3"/>
    <n v="-0.76194498705353897"/>
    <n v="0"/>
    <n v="0"/>
    <n v="1.0099292156591799"/>
    <n v="0.76194498705353908"/>
  </r>
  <r>
    <n v="137"/>
    <s v="CircularDVF_Sph_EC_On_Corr_Off"/>
    <x v="3"/>
    <x v="1"/>
    <n v="0.85573139853890701"/>
    <n v="2.5601604437990799"/>
    <n v="0.155731398538907"/>
    <n v="2.5601604437990799"/>
    <n v="0"/>
    <n v="0"/>
    <n v="0.85573139853890701"/>
    <n v="2.5601604437990773"/>
  </r>
  <r>
    <n v="138"/>
    <s v="CircularDVF_Sph_EC_On_Corr_Off"/>
    <x v="2"/>
    <x v="1"/>
    <n v="0.85573139853890701"/>
    <n v="2.5601604437990799"/>
    <n v="-0.14426860146109299"/>
    <n v="2.5601604437990799"/>
    <n v="0"/>
    <n v="0"/>
    <n v="0.85573139853890701"/>
    <n v="2.5601604437990773"/>
  </r>
  <r>
    <n v="139"/>
    <s v="CircularDVF_Sph_EC_On_Corr_Off"/>
    <x v="1"/>
    <x v="4"/>
    <n v="0.99742417771824898"/>
    <n v="47.077609326148099"/>
    <n v="0.49742417771824898"/>
    <n v="2.0776093261481501"/>
    <n v="0"/>
    <n v="0"/>
    <n v="0.99742417771824898"/>
    <n v="2.0776093261480924"/>
  </r>
  <r>
    <n v="140"/>
    <s v="CircularDVF_Sph_EC_On_Corr_Off"/>
    <x v="1"/>
    <x v="2"/>
    <n v="1.0335337346876301"/>
    <n v="136.23524250391199"/>
    <n v="0.53353373468762999"/>
    <n v="46.235242503911898"/>
    <n v="1"/>
    <n v="0"/>
    <n v="1.0335337346876301"/>
    <n v="46.235242503911991"/>
  </r>
  <r>
    <n v="141"/>
    <s v="CircularDVF_Sph_EC_On_Corr_Off"/>
    <x v="0"/>
    <x v="4"/>
    <n v="0.99915610544525801"/>
    <n v="88.963219543757802"/>
    <n v="-0.50084389455474199"/>
    <n v="43.963219543757802"/>
    <n v="0"/>
    <n v="0"/>
    <n v="0.99915610544525801"/>
    <n v="43.963219543757816"/>
  </r>
  <r>
    <n v="142"/>
    <s v="CircularDVF_Sph_EC_On_Corr_Off"/>
    <x v="1"/>
    <x v="4"/>
    <n v="1.00046375140539"/>
    <n v="86.892370039490203"/>
    <n v="0.50046375140538901"/>
    <n v="41.892370039490203"/>
    <n v="0"/>
    <n v="0"/>
    <n v="1.00046375140539"/>
    <n v="41.892370039490203"/>
  </r>
  <r>
    <n v="143"/>
    <s v="CircularDVF_Sph_EC_On_Corr_Off"/>
    <x v="0"/>
    <x v="2"/>
    <n v="1.5465811278778401"/>
    <n v="90.478410554078806"/>
    <n v="4.6581127877843902E-2"/>
    <n v="0.47841055407877803"/>
    <n v="1"/>
    <n v="0"/>
    <n v="1.5465811278778401"/>
    <n v="0.47841055407880617"/>
  </r>
  <r>
    <n v="144"/>
    <s v="CircularDVF_Sph_EC_On_Corr_Off"/>
    <x v="2"/>
    <x v="0"/>
    <n v="1.50608324900113"/>
    <n v="1.25774986525963"/>
    <n v="0.506083249001131"/>
    <n v="-178.74225013474"/>
    <n v="1"/>
    <n v="0"/>
    <n v="1.50608324900113"/>
    <n v="1.2577498652596262"/>
  </r>
  <r>
    <n v="145"/>
    <s v="CircularDVF_Sph_EC_On_Corr_Off"/>
    <x v="4"/>
    <x v="2"/>
    <n v="0.96816881242552499"/>
    <n v="91.069967537431395"/>
    <n v="0.61816881242552502"/>
    <n v="1.06996753743135"/>
    <n v="1"/>
    <n v="0"/>
    <n v="0.96816881242552499"/>
    <n v="1.0699675374314097"/>
  </r>
  <r>
    <n v="146"/>
    <s v="CircularDVF_Sph_EC_On_Corr_Off"/>
    <x v="3"/>
    <x v="4"/>
    <n v="1.0041745577064201"/>
    <n v="45.812799383009903"/>
    <n v="0.30417455770642299"/>
    <n v="0.81279938300991705"/>
    <n v="0"/>
    <n v="0"/>
    <n v="1.0041745577064201"/>
    <n v="0.81279938300991716"/>
  </r>
  <r>
    <n v="147"/>
    <s v="CircularDVF_Sph_EC_On_Corr_Off"/>
    <x v="3"/>
    <x v="0"/>
    <n v="0.87601666337283102"/>
    <n v="-1.8922696162788399"/>
    <n v="0.17601666337283101"/>
    <n v="178.10773038372099"/>
    <n v="1"/>
    <n v="0"/>
    <n v="0.87601666337283102"/>
    <n v="1.8922696162788384"/>
  </r>
  <r>
    <n v="148"/>
    <s v="CircularDVF_Sph_EC_On_Corr_Off"/>
    <x v="1"/>
    <x v="3"/>
    <n v="1.0691600368468399"/>
    <n v="124.588359798143"/>
    <n v="0.56916003684684102"/>
    <n v="-10.4116402018575"/>
    <n v="0"/>
    <n v="0"/>
    <n v="1.0691600368468399"/>
    <n v="10.411640201856983"/>
  </r>
  <r>
    <n v="149"/>
    <s v="CircularDVF_Sph_EC_On_Corr_Off"/>
    <x v="1"/>
    <x v="1"/>
    <n v="0.99092941506351895"/>
    <n v="3.4067986814614"/>
    <n v="0.490929415063519"/>
    <n v="3.4067986814614"/>
    <n v="0"/>
    <n v="0"/>
    <n v="0.99092941506351895"/>
    <n v="3.406798681461396"/>
  </r>
  <r>
    <n v="150"/>
    <s v="CircularDVF_Sph_EC_On_Corr_Off"/>
    <x v="1"/>
    <x v="0"/>
    <n v="0.90656032694842403"/>
    <n v="179.54294934537899"/>
    <n v="0.40656032694842398"/>
    <n v="-0.45705065462141198"/>
    <n v="0"/>
    <n v="0"/>
    <n v="0.90656032694842403"/>
    <n v="0.45705065462101402"/>
  </r>
  <r>
    <s v="sasahi1"/>
    <s v="CircularDVF_Sph_EC_On_Corr_Off"/>
    <x v="3"/>
    <x v="3"/>
    <n v="0.98774165658638702"/>
    <n v="131.41705757258899"/>
    <n v="0.28774165658638701"/>
    <n v="-3.5829424274111301"/>
    <n v="0"/>
    <n v="0"/>
    <n v="0.98774165658638702"/>
    <n v="3.5829424274110124"/>
  </r>
  <r>
    <n v="2"/>
    <s v="CircularDVF_Sph_EC_On_Corr_Off"/>
    <x v="4"/>
    <x v="2"/>
    <n v="0.98923163443859796"/>
    <n v="88.054966071086"/>
    <n v="0.63923163443859798"/>
    <n v="-1.94503392891397"/>
    <n v="0"/>
    <n v="0"/>
    <n v="0.98923163443859796"/>
    <n v="1.9450339289140004"/>
  </r>
  <r>
    <n v="3"/>
    <s v="CircularDVF_Sph_EC_On_Corr_Off"/>
    <x v="4"/>
    <x v="2"/>
    <n v="1.0093266768493401"/>
    <n v="90.146611193605693"/>
    <n v="0.65932667684933699"/>
    <n v="0.14661119360567901"/>
    <n v="1"/>
    <n v="0"/>
    <n v="1.0093266768493401"/>
    <n v="0.14661119360567909"/>
  </r>
  <r>
    <n v="4"/>
    <s v="CircularDVF_Sph_EC_On_Corr_Off"/>
    <x v="1"/>
    <x v="4"/>
    <n v="0.98608709289773"/>
    <n v="76.211252960360795"/>
    <n v="0.48608709289773"/>
    <n v="31.211252960360799"/>
    <n v="0"/>
    <n v="0"/>
    <n v="0.98608709289773"/>
    <n v="31.21125296036081"/>
  </r>
  <r>
    <n v="5"/>
    <s v="CircularDVF_Sph_EC_On_Corr_Off"/>
    <x v="2"/>
    <x v="2"/>
    <n v="0.89577718413506102"/>
    <n v="89.173993511031497"/>
    <n v="-0.10422281586493901"/>
    <n v="-0.82600648896845996"/>
    <n v="0"/>
    <n v="0"/>
    <n v="0.89577718413506102"/>
    <n v="0.82600648896851681"/>
  </r>
  <r>
    <n v="6"/>
    <s v="CircularDVF_Sph_EC_On_Corr_Off"/>
    <x v="0"/>
    <x v="3"/>
    <n v="0.92035883385849104"/>
    <n v="117.945751677793"/>
    <n v="-0.57964116614150896"/>
    <n v="-17.054248322206899"/>
    <n v="0"/>
    <n v="0"/>
    <n v="0.92035883385849104"/>
    <n v="17.054248322207002"/>
  </r>
  <r>
    <n v="7"/>
    <s v="CircularDVF_Sph_EC_On_Corr_Off"/>
    <x v="2"/>
    <x v="3"/>
    <n v="0.88032802231610296"/>
    <n v="127.39436026555801"/>
    <n v="-0.11967197768389699"/>
    <n v="-7.6056397344420397"/>
    <n v="0"/>
    <n v="0"/>
    <n v="0.88032802231610296"/>
    <n v="7.6056397344419793"/>
  </r>
  <r>
    <n v="8"/>
    <s v="CircularDVF_Sph_EC_On_Corr_Off"/>
    <x v="1"/>
    <x v="1"/>
    <n v="0.69579992355658304"/>
    <n v="3.1491578639542901"/>
    <n v="0.19579992355658299"/>
    <n v="3.1491578639542901"/>
    <n v="0"/>
    <n v="0"/>
    <n v="0.69579992355658304"/>
    <n v="3.1491578639542865"/>
  </r>
  <r>
    <n v="9"/>
    <s v="CircularDVF_Sph_EC_On_Corr_Off"/>
    <x v="1"/>
    <x v="0"/>
    <n v="1.0873232010974001"/>
    <n v="179.89112454052199"/>
    <n v="0.58732320109740499"/>
    <n v="-0.108875459477588"/>
    <n v="0"/>
    <n v="0"/>
    <n v="1.0873232010974001"/>
    <n v="0.10887545947801414"/>
  </r>
  <r>
    <n v="10"/>
    <s v="CircularDVF_Sph_EC_On_Corr_Off"/>
    <x v="3"/>
    <x v="4"/>
    <n v="1.08100574491426"/>
    <n v="109.39599386977299"/>
    <n v="0.38100574491425698"/>
    <n v="64.395993869772894"/>
    <n v="1"/>
    <n v="0"/>
    <n v="1.08100574491426"/>
    <n v="25.604006130226992"/>
  </r>
  <r>
    <n v="11"/>
    <s v="CircularDVF_Sph_EC_On_Corr_Off"/>
    <x v="2"/>
    <x v="0"/>
    <n v="1.0980064326014001"/>
    <n v="178.54432641595099"/>
    <n v="9.8006432601404694E-2"/>
    <n v="-1.45567358404901"/>
    <n v="0"/>
    <n v="0"/>
    <n v="1.0980064326014001"/>
    <n v="1.4556735840490092"/>
  </r>
  <r>
    <n v="12"/>
    <s v="CircularDVF_Sph_EC_On_Corr_Off"/>
    <x v="0"/>
    <x v="1"/>
    <n v="1.1394551159912101"/>
    <n v="1.6625399896831301"/>
    <n v="-0.36054488400878898"/>
    <n v="1.6625399896831301"/>
    <n v="0"/>
    <n v="0"/>
    <n v="1.1394551159912101"/>
    <n v="1.6625399896831254"/>
  </r>
  <r>
    <n v="13"/>
    <s v="CircularDVF_Sph_EC_On_Corr_Off"/>
    <x v="0"/>
    <x v="0"/>
    <n v="1.09814979336909"/>
    <n v="178.27490740333801"/>
    <n v="-0.40185020663091198"/>
    <n v="-1.7250925966624799"/>
    <n v="0"/>
    <n v="0"/>
    <n v="1.09814979336909"/>
    <n v="1.7250925966619945"/>
  </r>
  <r>
    <n v="14"/>
    <s v="CircularDVF_Sph_EC_On_Corr_Off"/>
    <x v="1"/>
    <x v="1"/>
    <n v="1.04273486175865"/>
    <n v="35.910515782169"/>
    <n v="0.54273486175864605"/>
    <n v="35.910515782169"/>
    <n v="0"/>
    <n v="0"/>
    <n v="1.04273486175865"/>
    <n v="35.910515782169"/>
  </r>
  <r>
    <n v="15"/>
    <s v="CircularDVF_Sph_EC_On_Corr_Off"/>
    <x v="4"/>
    <x v="2"/>
    <n v="0.77171830258283902"/>
    <n v="89.808247772422902"/>
    <n v="0.42171830258283899"/>
    <n v="-0.19175222757712601"/>
    <n v="0"/>
    <n v="0"/>
    <n v="0.77171830258283902"/>
    <n v="0.19175222757709776"/>
  </r>
  <r>
    <n v="16"/>
    <s v="CircularDVF_Sph_EC_On_Corr_Off"/>
    <x v="4"/>
    <x v="1"/>
    <n v="0.84168812691300599"/>
    <n v="62.397038364126999"/>
    <n v="0.49168812691300601"/>
    <n v="62.397038364126999"/>
    <n v="0"/>
    <n v="0"/>
    <n v="0.84168812691300599"/>
    <n v="62.397038364127013"/>
  </r>
  <r>
    <n v="17"/>
    <s v="CircularDVF_Sph_EC_On_Corr_Off"/>
    <x v="0"/>
    <x v="3"/>
    <n v="0.98110394063725703"/>
    <n v="121.237946431217"/>
    <n v="-0.51889605936274297"/>
    <n v="-13.7620535687831"/>
    <n v="0"/>
    <n v="0"/>
    <n v="0.98110394063725703"/>
    <n v="13.762053568783017"/>
  </r>
  <r>
    <n v="18"/>
    <s v="CircularDVF_Sph_EC_On_Corr_Off"/>
    <x v="2"/>
    <x v="4"/>
    <n v="0.99939641358484999"/>
    <n v="88.371034767558598"/>
    <n v="-6.03586415150126E-4"/>
    <n v="43.371034767558598"/>
    <n v="0"/>
    <n v="0"/>
    <n v="0.99939641358484999"/>
    <n v="43.371034767558598"/>
  </r>
  <r>
    <n v="19"/>
    <s v="CircularDVF_Sph_EC_On_Corr_Off"/>
    <x v="0"/>
    <x v="1"/>
    <n v="1.0718294541573501"/>
    <n v="-0.16567408142913101"/>
    <n v="-0.42817054584264502"/>
    <n v="-0.16567408142913101"/>
    <n v="0"/>
    <n v="0"/>
    <n v="1.0718294541573501"/>
    <n v="0.16567408142913109"/>
  </r>
  <r>
    <n v="20"/>
    <s v="CircularDVF_Sph_EC_On_Corr_Off"/>
    <x v="4"/>
    <x v="4"/>
    <n v="1.0714086715159299"/>
    <n v="106.958535301211"/>
    <n v="0.72140867151592802"/>
    <n v="61.958535301211299"/>
    <n v="1"/>
    <n v="0"/>
    <n v="1.0714086715159299"/>
    <n v="28.041464698789014"/>
  </r>
  <r>
    <n v="21"/>
    <s v="CircularDVF_Sph_EC_On_Corr_Off"/>
    <x v="2"/>
    <x v="1"/>
    <n v="1.0002397049379099"/>
    <n v="23.559913959615201"/>
    <n v="2.3970493790614899E-4"/>
    <n v="23.559913959615201"/>
    <n v="0"/>
    <n v="0"/>
    <n v="1.0002397049379099"/>
    <n v="23.559913959615187"/>
  </r>
  <r>
    <n v="22"/>
    <s v="CircularDVF_Sph_EC_On_Corr_Off"/>
    <x v="0"/>
    <x v="3"/>
    <n v="1.18450685130241"/>
    <n v="140.325591546288"/>
    <n v="-0.31549314869758899"/>
    <n v="5.32559154628757"/>
    <n v="0"/>
    <n v="0"/>
    <n v="1.18450685130241"/>
    <n v="5.3255915462879955"/>
  </r>
  <r>
    <n v="23"/>
    <s v="CircularDVF_Sph_EC_On_Corr_Off"/>
    <x v="4"/>
    <x v="3"/>
    <n v="1.19333770750062"/>
    <n v="139.05438066889201"/>
    <n v="0.84333770750061998"/>
    <n v="4.05438066889218"/>
    <n v="0"/>
    <n v="0"/>
    <n v="1.19333770750062"/>
    <n v="4.0543806688920085"/>
  </r>
  <r>
    <n v="24"/>
    <s v="CircularDVF_Sph_EC_On_Corr_Off"/>
    <x v="4"/>
    <x v="1"/>
    <n v="0.81341876331940399"/>
    <n v="19.435998350708299"/>
    <n v="0.46341876331940401"/>
    <n v="19.435998350708299"/>
    <n v="0"/>
    <n v="0"/>
    <n v="0.81341876331940399"/>
    <n v="19.435998350708303"/>
  </r>
  <r>
    <n v="25"/>
    <s v="CircularDVF_Sph_EC_On_Corr_Off"/>
    <x v="4"/>
    <x v="3"/>
    <n v="1.1395113132136701"/>
    <n v="136.30403908403201"/>
    <n v="0.78951131321366796"/>
    <n v="1.3040390840323"/>
    <n v="0"/>
    <n v="0"/>
    <n v="1.1395113132136701"/>
    <n v="1.3040390840320129"/>
  </r>
  <r>
    <n v="26"/>
    <s v="CircularDVF_Sph_EC_On_Corr_Off"/>
    <x v="2"/>
    <x v="4"/>
    <n v="0.99450946627794401"/>
    <n v="61.6246692649555"/>
    <n v="-5.4905337220563198E-3"/>
    <n v="16.6246692649555"/>
    <n v="0"/>
    <n v="0"/>
    <n v="0.99450946627794401"/>
    <n v="16.624669264955514"/>
  </r>
  <r>
    <n v="27"/>
    <s v="CircularDVF_Sph_EC_On_Corr_Off"/>
    <x v="0"/>
    <x v="2"/>
    <n v="0.83953611045354803"/>
    <n v="87.707980987006096"/>
    <n v="-0.66046388954645197"/>
    <n v="-2.2920190129939302"/>
    <n v="0"/>
    <n v="0"/>
    <n v="0.83953611045354803"/>
    <n v="2.2920190129939044"/>
  </r>
  <r>
    <n v="28"/>
    <s v="CircularDVF_Sph_EC_On_Corr_Off"/>
    <x v="3"/>
    <x v="2"/>
    <n v="0.545176171213683"/>
    <n v="87.012891594521406"/>
    <n v="-0.15482382878631701"/>
    <n v="-2.9871084054785801"/>
    <n v="0"/>
    <n v="0"/>
    <n v="0.545176171213683"/>
    <n v="2.9871084054785797"/>
  </r>
  <r>
    <n v="29"/>
    <s v="CircularDVF_Sph_EC_On_Corr_Off"/>
    <x v="1"/>
    <x v="1"/>
    <n v="0.95310090504135503"/>
    <n v="0.745268918901274"/>
    <n v="0.45310090504135497"/>
    <n v="0.745268918901274"/>
    <n v="0"/>
    <n v="0"/>
    <n v="0.95310090504135503"/>
    <n v="0.74526891890127445"/>
  </r>
  <r>
    <n v="30"/>
    <s v="CircularDVF_Sph_EC_On_Corr_Off"/>
    <x v="4"/>
    <x v="3"/>
    <n v="0.97496849575093103"/>
    <n v="135.880083254342"/>
    <n v="0.62496849575093105"/>
    <n v="0.880083254341685"/>
    <n v="0"/>
    <n v="0"/>
    <n v="0.97496849575093103"/>
    <n v="0.88008325434199719"/>
  </r>
  <r>
    <n v="31"/>
    <s v="CircularDVF_Sph_EC_On_Corr_Off"/>
    <x v="3"/>
    <x v="3"/>
    <n v="0.86163520517519598"/>
    <n v="135.26716787059399"/>
    <n v="0.161635205175196"/>
    <n v="0.26716787059353903"/>
    <n v="0"/>
    <n v="0"/>
    <n v="0.86163520517519598"/>
    <n v="0.26716787059399394"/>
  </r>
  <r>
    <n v="32"/>
    <s v="CircularDVF_Sph_EC_On_Corr_Off"/>
    <x v="3"/>
    <x v="1"/>
    <n v="0.91172558509253299"/>
    <n v="0.45446124141869898"/>
    <n v="0.211725585092533"/>
    <n v="0.45446124141869898"/>
    <n v="0"/>
    <n v="0"/>
    <n v="0.91172558509253299"/>
    <n v="0.45446124141869859"/>
  </r>
  <r>
    <n v="33"/>
    <s v="CircularDVF_Sph_EC_On_Corr_Off"/>
    <x v="0"/>
    <x v="4"/>
    <n v="0.68481120559264197"/>
    <n v="65.252025271278498"/>
    <n v="-0.81518879440735803"/>
    <n v="20.252025271278502"/>
    <n v="0"/>
    <n v="0"/>
    <n v="0.68481120559264197"/>
    <n v="20.252025271278512"/>
  </r>
  <r>
    <n v="34"/>
    <s v="CircularDVF_Sph_EC_On_Corr_Off"/>
    <x v="3"/>
    <x v="1"/>
    <n v="0.75231682935148503"/>
    <n v="28.9055857354547"/>
    <n v="5.2316829351485301E-2"/>
    <n v="28.9055857354547"/>
    <n v="0"/>
    <n v="0"/>
    <n v="0.75231682935148503"/>
    <n v="28.905585735454707"/>
  </r>
  <r>
    <n v="35"/>
    <s v="CircularDVF_Sph_EC_On_Corr_Off"/>
    <x v="3"/>
    <x v="3"/>
    <n v="0.907557511958476"/>
    <n v="131.10002911042801"/>
    <n v="0.20755751195847599"/>
    <n v="-3.8999708895715899"/>
    <n v="0"/>
    <n v="0"/>
    <n v="0.907557511958476"/>
    <n v="3.8999708895719891"/>
  </r>
  <r>
    <n v="36"/>
    <s v="CircularDVF_Sph_EC_On_Corr_Off"/>
    <x v="4"/>
    <x v="2"/>
    <n v="0.52005329827436098"/>
    <n v="85.727871540164998"/>
    <n v="0.170053298274361"/>
    <n v="-4.2721284598350202"/>
    <n v="0"/>
    <n v="0"/>
    <n v="0.52005329827436098"/>
    <n v="4.2721284598350167"/>
  </r>
  <r>
    <n v="37"/>
    <s v="CircularDVF_Sph_EC_On_Corr_Off"/>
    <x v="0"/>
    <x v="4"/>
    <n v="0.612119018639389"/>
    <n v="55.277325415451202"/>
    <n v="-0.887880981360611"/>
    <n v="10.2773254154512"/>
    <n v="0"/>
    <n v="0"/>
    <n v="0.612119018639389"/>
    <n v="10.277325415451202"/>
  </r>
  <r>
    <n v="38"/>
    <s v="CircularDVF_Sph_EC_On_Corr_Off"/>
    <x v="2"/>
    <x v="4"/>
    <n v="0.68055110233752003"/>
    <n v="66.041926544795999"/>
    <n v="-0.31944889766248002"/>
    <n v="21.041926544795999"/>
    <n v="0"/>
    <n v="0"/>
    <n v="0.68055110233752003"/>
    <n v="21.041926544796013"/>
  </r>
  <r>
    <n v="39"/>
    <s v="CircularDVF_Sph_EC_On_Corr_Off"/>
    <x v="1"/>
    <x v="2"/>
    <n v="0.77171830258283902"/>
    <n v="90.191752227577098"/>
    <n v="0.27171830258283902"/>
    <n v="0.191752227577069"/>
    <n v="1"/>
    <n v="0"/>
    <n v="0.77171830258283902"/>
    <n v="0.19175222757709776"/>
  </r>
  <r>
    <n v="40"/>
    <s v="CircularDVF_Sph_EC_On_Corr_Off"/>
    <x v="4"/>
    <x v="2"/>
    <n v="0.72061999921091202"/>
    <n v="87.740578030795902"/>
    <n v="0.37061999921091199"/>
    <n v="-2.2594219692041402"/>
    <n v="0"/>
    <n v="0"/>
    <n v="0.72061999921091202"/>
    <n v="2.2594219692040838"/>
  </r>
  <r>
    <n v="41"/>
    <s v="CircularDVF_Sph_EC_On_Corr_Off"/>
    <x v="4"/>
    <x v="0"/>
    <n v="0.73681456881557095"/>
    <n v="177.42844397807701"/>
    <n v="0.38681456881557102"/>
    <n v="-2.57155602192302"/>
    <n v="0"/>
    <n v="0"/>
    <n v="0.73681456881557095"/>
    <n v="2.5715560219229872"/>
  </r>
  <r>
    <n v="42"/>
    <s v="CircularDVF_Sph_EC_On_Corr_Off"/>
    <x v="1"/>
    <x v="2"/>
    <n v="0.51861475545256397"/>
    <n v="89.714664811492895"/>
    <n v="1.8614755452564299E-2"/>
    <n v="-0.28533518850713302"/>
    <n v="0"/>
    <n v="0"/>
    <n v="0.51861475545256397"/>
    <n v="0.28533518850710493"/>
  </r>
  <r>
    <n v="43"/>
    <s v="CircularDVF_Sph_EC_On_Corr_Off"/>
    <x v="0"/>
    <x v="0"/>
    <n v="0.82407190307727096"/>
    <n v="178.77883290313099"/>
    <n v="-0.67592809692272904"/>
    <n v="-1.22116709686878"/>
    <n v="0"/>
    <n v="0"/>
    <n v="0.82407190307727096"/>
    <n v="1.22116709686901"/>
  </r>
  <r>
    <n v="44"/>
    <s v="CircularDVF_Sph_EC_On_Corr_Off"/>
    <x v="3"/>
    <x v="4"/>
    <n v="0.49769071260563502"/>
    <n v="81.945585553618201"/>
    <n v="-0.20230928739436499"/>
    <n v="36.945585553618201"/>
    <n v="0"/>
    <n v="0"/>
    <n v="0.49769071260563502"/>
    <n v="36.945585553618201"/>
  </r>
  <r>
    <n v="45"/>
    <s v="CircularDVF_Sph_EC_On_Corr_Off"/>
    <x v="3"/>
    <x v="2"/>
    <n v="0.457506201715142"/>
    <n v="86.439806417452104"/>
    <n v="-0.24249379828485801"/>
    <n v="-3.5601935825479201"/>
    <n v="0"/>
    <n v="0"/>
    <n v="0.457506201715142"/>
    <n v="3.5601935825478961"/>
  </r>
  <r>
    <n v="46"/>
    <s v="CircularDVF_Sph_EC_On_Corr_Off"/>
    <x v="4"/>
    <x v="4"/>
    <n v="0.50443746664364797"/>
    <n v="64.851962683988702"/>
    <n v="0.15443746664364799"/>
    <n v="19.851962683988699"/>
    <n v="0"/>
    <n v="0"/>
    <n v="0.50443746664364797"/>
    <n v="19.851962683988688"/>
  </r>
  <r>
    <n v="47"/>
    <s v="CircularDVF_Sph_EC_On_Corr_Off"/>
    <x v="2"/>
    <x v="2"/>
    <n v="0.53441048031105598"/>
    <n v="88.061327927940894"/>
    <n v="-0.46558951968894402"/>
    <n v="-1.9386720720591499"/>
    <n v="0"/>
    <n v="0"/>
    <n v="0.53441048031105598"/>
    <n v="1.9386720720590915"/>
  </r>
  <r>
    <n v="48"/>
    <s v="CircularDVF_Sph_EC_On_Corr_Off"/>
    <x v="4"/>
    <x v="1"/>
    <n v="0.65739421380450902"/>
    <n v="11.9721288260482"/>
    <n v="0.30739421380450899"/>
    <n v="11.9721288260482"/>
    <n v="0"/>
    <n v="0"/>
    <n v="0.65739421380450902"/>
    <n v="11.972128826048191"/>
  </r>
  <r>
    <n v="49"/>
    <s v="CircularDVF_Sph_EC_On_Corr_Off"/>
    <x v="4"/>
    <x v="1"/>
    <n v="0.70211000842285498"/>
    <n v="14.659888100937"/>
    <n v="0.352110008422855"/>
    <n v="14.659888100937"/>
    <n v="0"/>
    <n v="0"/>
    <n v="0.70211000842285498"/>
    <n v="14.659888100936996"/>
  </r>
  <r>
    <n v="50"/>
    <s v="CircularDVF_Sph_EC_On_Corr_Off"/>
    <x v="4"/>
    <x v="0"/>
    <n v="0.62255674123646998"/>
    <n v="178.858990105"/>
    <n v="0.27255674123647"/>
    <n v="-1.1410098950004799"/>
    <n v="0"/>
    <n v="0"/>
    <n v="0.62255674123646998"/>
    <n v="1.1410098949999963"/>
  </r>
  <r>
    <n v="51"/>
    <s v="CircularDVF_Sph_EC_On_Corr_Off"/>
    <x v="4"/>
    <x v="3"/>
    <n v="0.76304676560510498"/>
    <n v="135.57595540531"/>
    <n v="0.413046765605105"/>
    <n v="0.57595540531008305"/>
    <n v="0"/>
    <n v="0"/>
    <n v="0.76304676560510498"/>
    <n v="0.57595540530999756"/>
  </r>
  <r>
    <n v="52"/>
    <s v="CircularDVF_Sph_EC_On_Corr_Off"/>
    <x v="0"/>
    <x v="2"/>
    <n v="0.84029851635558805"/>
    <n v="86.652153277207503"/>
    <n v="-0.65970148364441195"/>
    <n v="-3.3478467227925002"/>
    <n v="0"/>
    <n v="0"/>
    <n v="0.84029851635558805"/>
    <n v="3.3478467227924966"/>
  </r>
  <r>
    <n v="53"/>
    <s v="CircularDVF_Sph_EC_On_Corr_Off"/>
    <x v="3"/>
    <x v="4"/>
    <n v="0.86718813370329595"/>
    <n v="117.87775430750099"/>
    <n v="0.16718813370329599"/>
    <n v="72.877754307500794"/>
    <n v="1"/>
    <n v="0"/>
    <n v="0.86718813370329595"/>
    <n v="17.122245692499007"/>
  </r>
  <r>
    <n v="54"/>
    <s v="CircularDVF_Sph_EC_On_Corr_Off"/>
    <x v="2"/>
    <x v="2"/>
    <n v="0.90646025376388795"/>
    <n v="88.203970553746402"/>
    <n v="-9.3539746236111901E-2"/>
    <n v="-1.79602944625356"/>
    <n v="0"/>
    <n v="0"/>
    <n v="0.90646025376388795"/>
    <n v="1.7960294462536126"/>
  </r>
  <r>
    <n v="55"/>
    <s v="CircularDVF_Sph_EC_On_Corr_Off"/>
    <x v="0"/>
    <x v="4"/>
    <n v="0.92011528218994698"/>
    <n v="74.200405814272997"/>
    <n v="-0.57988471781005302"/>
    <n v="29.200405814273001"/>
    <n v="0"/>
    <n v="0"/>
    <n v="0.92011528218994698"/>
    <n v="29.200405814272983"/>
  </r>
  <r>
    <n v="56"/>
    <s v="CircularDVF_Sph_EC_On_Corr_Off"/>
    <x v="3"/>
    <x v="0"/>
    <n v="0.69478683508254802"/>
    <n v="179.40363424121099"/>
    <n v="-5.2131649174521604E-3"/>
    <n v="-0.59636575878943199"/>
    <n v="0"/>
    <n v="0"/>
    <n v="0.69478683508254802"/>
    <n v="0.59636575878900544"/>
  </r>
  <r>
    <n v="57"/>
    <s v="CircularDVF_Sph_EC_On_Corr_Off"/>
    <x v="4"/>
    <x v="1"/>
    <n v="0.85824392420625095"/>
    <n v="46.438799654439499"/>
    <n v="0.50824392420625097"/>
    <n v="46.438799654439499"/>
    <n v="0"/>
    <n v="0"/>
    <n v="0.85824392420625095"/>
    <n v="46.438799654439492"/>
  </r>
  <r>
    <n v="58"/>
    <s v="CircularDVF_Sph_EC_On_Corr_Off"/>
    <x v="3"/>
    <x v="3"/>
    <n v="0.91663763958161704"/>
    <n v="142.34872729537199"/>
    <n v="0.216637639581617"/>
    <n v="7.3487272953719298"/>
    <n v="0"/>
    <n v="0"/>
    <n v="0.91663763958161704"/>
    <n v="7.3487272953719867"/>
  </r>
  <r>
    <n v="59"/>
    <s v="CircularDVF_Sph_EC_On_Corr_Off"/>
    <x v="1"/>
    <x v="3"/>
    <n v="0.94970753016981602"/>
    <n v="142.31360550643399"/>
    <n v="0.44970753016981602"/>
    <n v="7.3136055064335297"/>
    <n v="0"/>
    <n v="0"/>
    <n v="0.94970753016981602"/>
    <n v="7.3136055064339871"/>
  </r>
  <r>
    <n v="60"/>
    <s v="CircularDVF_Sph_EC_On_Corr_Off"/>
    <x v="3"/>
    <x v="1"/>
    <n v="0.90897639030287503"/>
    <n v="9.6175514251872904"/>
    <n v="0.20897639030287499"/>
    <n v="9.6175514251872904"/>
    <n v="0"/>
    <n v="0"/>
    <n v="0.90897639030287503"/>
    <n v="9.6175514251872869"/>
  </r>
  <r>
    <n v="61"/>
    <s v="CircularDVF_Sph_EC_On_Corr_Off"/>
    <x v="1"/>
    <x v="0"/>
    <n v="0.98943929723056401"/>
    <n v="178.683775034945"/>
    <n v="0.48943929723056401"/>
    <n v="-1.3162249650547999"/>
    <n v="0"/>
    <n v="0"/>
    <n v="0.98943929723056401"/>
    <n v="1.3162249650549995"/>
  </r>
  <r>
    <n v="62"/>
    <s v="CircularDVF_Sph_EC_On_Corr_Off"/>
    <x v="3"/>
    <x v="1"/>
    <n v="0.70222020555578502"/>
    <n v="67.282875292190198"/>
    <n v="2.22020555578495E-3"/>
    <n v="67.282875292190198"/>
    <n v="0"/>
    <n v="0"/>
    <n v="0.70222020555578502"/>
    <n v="67.282875292190198"/>
  </r>
  <r>
    <n v="63"/>
    <s v="CircularDVF_Sph_EC_On_Corr_Off"/>
    <x v="0"/>
    <x v="4"/>
    <n v="0.84618387145014895"/>
    <n v="82.458515265966"/>
    <n v="-0.65381612854985105"/>
    <n v="37.458515265966"/>
    <n v="0"/>
    <n v="0"/>
    <n v="0.84618387145014895"/>
    <n v="37.458515265966014"/>
  </r>
  <r>
    <n v="64"/>
    <s v="CircularDVF_Sph_EC_On_Corr_Off"/>
    <x v="2"/>
    <x v="4"/>
    <n v="0.86211814276777399"/>
    <n v="75.247700653653197"/>
    <n v="-0.13788185723222601"/>
    <n v="30.247700653653201"/>
    <n v="0"/>
    <n v="0"/>
    <n v="0.86211814276777399"/>
    <n v="30.247700653653197"/>
  </r>
  <r>
    <n v="65"/>
    <s v="CircularDVF_Sph_EC_On_Corr_Off"/>
    <x v="3"/>
    <x v="3"/>
    <n v="0.899308794016212"/>
    <n v="116.800532119941"/>
    <n v="0.19930879401621199"/>
    <n v="-18.199467880059299"/>
    <n v="0"/>
    <n v="0"/>
    <n v="0.899308794016212"/>
    <n v="18.19946788005899"/>
  </r>
  <r>
    <n v="66"/>
    <s v="CircularDVF_Sph_EC_On_Corr_Off"/>
    <x v="1"/>
    <x v="2"/>
    <n v="0.49848887298929401"/>
    <n v="87.327344656570304"/>
    <n v="-1.5111270107064901E-3"/>
    <n v="-2.6726553434297098"/>
    <n v="0"/>
    <n v="0"/>
    <n v="0.49848887298929401"/>
    <n v="2.6726553434297102"/>
  </r>
  <r>
    <n v="67"/>
    <s v="CircularDVF_Sph_EC_On_Corr_Off"/>
    <x v="0"/>
    <x v="1"/>
    <n v="0.73350459347569297"/>
    <n v="19.9279514657036"/>
    <n v="-0.76649540652430703"/>
    <n v="19.9279514657036"/>
    <n v="0"/>
    <n v="0"/>
    <n v="0.73350459347569297"/>
    <n v="19.927951465703586"/>
  </r>
  <r>
    <n v="68"/>
    <s v="CircularDVF_Sph_EC_On_Corr_Off"/>
    <x v="0"/>
    <x v="2"/>
    <n v="0.901030913218964"/>
    <n v="91.149703626580404"/>
    <n v="-0.598969086781036"/>
    <n v="1.1497036265803899"/>
    <n v="1"/>
    <n v="0"/>
    <n v="0.901030913218964"/>
    <n v="1.1497036265803899"/>
  </r>
  <r>
    <n v="69"/>
    <s v="CircularDVF_Sph_EC_On_Corr_Off"/>
    <x v="4"/>
    <x v="0"/>
    <n v="0.71101441405635901"/>
    <n v="177.335065297103"/>
    <n v="0.36101441405635898"/>
    <n v="-2.66493470289709"/>
    <n v="0"/>
    <n v="0"/>
    <n v="0.71101441405635901"/>
    <n v="2.6649347028969999"/>
  </r>
  <r>
    <n v="70"/>
    <s v="CircularDVF_Sph_EC_On_Corr_Off"/>
    <x v="0"/>
    <x v="2"/>
    <n v="0.86769258096151602"/>
    <n v="101.851767826128"/>
    <n v="-0.63230741903848398"/>
    <n v="11.8517678261281"/>
    <n v="1"/>
    <n v="0"/>
    <n v="0.86769258096151602"/>
    <n v="11.851767826127997"/>
  </r>
  <r>
    <n v="71"/>
    <s v="CircularDVF_Sph_EC_On_Corr_Off"/>
    <x v="2"/>
    <x v="3"/>
    <n v="0.91206792043211504"/>
    <n v="139.61692030394801"/>
    <n v="-8.7932079567885096E-2"/>
    <n v="4.6169203039482296"/>
    <n v="0"/>
    <n v="0"/>
    <n v="0.91206792043211504"/>
    <n v="4.6169203039480067"/>
  </r>
  <r>
    <n v="72"/>
    <s v="CircularDVF_Sph_EC_On_Corr_Off"/>
    <x v="4"/>
    <x v="2"/>
    <n v="0.54965546666977605"/>
    <n v="90.807687747026705"/>
    <n v="0.19965546666977599"/>
    <n v="0.80768774702670498"/>
    <n v="1"/>
    <n v="0"/>
    <n v="0.54965546666977605"/>
    <n v="0.80768774702670498"/>
  </r>
  <r>
    <n v="73"/>
    <s v="CircularDVF_Sph_EC_On_Corr_Off"/>
    <x v="0"/>
    <x v="2"/>
    <n v="0.55062545821539299"/>
    <n v="86.504132463568098"/>
    <n v="-0.94937454178460701"/>
    <n v="-3.4958675364318901"/>
    <n v="0"/>
    <n v="0"/>
    <n v="0.55062545821539299"/>
    <n v="3.4958675364318879"/>
  </r>
  <r>
    <n v="74"/>
    <s v="CircularDVF_Sph_EC_On_Corr_Off"/>
    <x v="1"/>
    <x v="3"/>
    <n v="0.67170761406544199"/>
    <n v="135.34271128781899"/>
    <n v="0.17170761406544199"/>
    <n v="0.34271128781932703"/>
    <n v="0"/>
    <n v="0"/>
    <n v="0.67170761406544199"/>
    <n v="0.34271128781898597"/>
  </r>
  <r>
    <n v="75"/>
    <s v="CircularDVF_Sph_EC_On_Corr_Off"/>
    <x v="3"/>
    <x v="4"/>
    <n v="0.700927150037297"/>
    <n v="44.671575470602697"/>
    <n v="9.2715003729715295E-4"/>
    <n v="-0.32842452939726702"/>
    <n v="0"/>
    <n v="0"/>
    <n v="0.700927150037297"/>
    <n v="0.32842452939729583"/>
  </r>
  <r>
    <n v="76"/>
    <s v="CircularDVF_Sph_EC_On_Corr_Off"/>
    <x v="4"/>
    <x v="4"/>
    <n v="0.52733894687371297"/>
    <n v="79.559619698976107"/>
    <n v="0.17733894687371299"/>
    <n v="34.5596196989761"/>
    <n v="0"/>
    <n v="0"/>
    <n v="0.52733894687371297"/>
    <n v="34.559619698976121"/>
  </r>
  <r>
    <n v="77"/>
    <s v="CircularDVF_Sph_EC_On_Corr_Off"/>
    <x v="4"/>
    <x v="1"/>
    <n v="0.63512864861541096"/>
    <n v="34.362127957736"/>
    <n v="0.28512864861541098"/>
    <n v="34.362127957736"/>
    <n v="0"/>
    <n v="0"/>
    <n v="0.63512864861541096"/>
    <n v="34.362127957735993"/>
  </r>
  <r>
    <n v="78"/>
    <s v="CircularDVF_Sph_EC_On_Corr_Off"/>
    <x v="1"/>
    <x v="1"/>
    <n v="0.87338114102877196"/>
    <n v="35.588887481581303"/>
    <n v="0.37338114102877201"/>
    <n v="35.588887481581303"/>
    <n v="0"/>
    <n v="0"/>
    <n v="0.87338114102877196"/>
    <n v="35.58888748158131"/>
  </r>
  <r>
    <n v="79"/>
    <s v="CircularDVF_Sph_EC_On_Corr_Off"/>
    <x v="2"/>
    <x v="4"/>
    <n v="0.93488722049754203"/>
    <n v="77.069448533057198"/>
    <n v="-6.5112779502457502E-2"/>
    <n v="32.069448533057198"/>
    <n v="0"/>
    <n v="0"/>
    <n v="0.93488722049754203"/>
    <n v="32.069448533057198"/>
  </r>
  <r>
    <n v="80"/>
    <s v="CircularDVF_Sph_EC_On_Corr_Off"/>
    <x v="0"/>
    <x v="3"/>
    <n v="0.92070955099548102"/>
    <n v="118.664333177884"/>
    <n v="-0.57929044900451898"/>
    <n v="-16.335666822116401"/>
    <n v="0"/>
    <n v="0"/>
    <n v="0.92070955099548102"/>
    <n v="16.335666822115996"/>
  </r>
  <r>
    <n v="81"/>
    <s v="CircularDVF_Sph_EC_On_Corr_Off"/>
    <x v="1"/>
    <x v="1"/>
    <n v="0.87487374861539402"/>
    <n v="155.810815880332"/>
    <n v="0.37487374861539402"/>
    <n v="155.810815880332"/>
    <n v="1"/>
    <n v="0"/>
    <n v="0.87487374861539402"/>
    <n v="24.189184119667999"/>
  </r>
  <r>
    <n v="82"/>
    <s v="CircularDVF_Sph_EC_On_Corr_Off"/>
    <x v="3"/>
    <x v="0"/>
    <n v="0.94285301544128897"/>
    <n v="178.93269524826499"/>
    <n v="0.24285301544128901"/>
    <n v="-1.0673047517349801"/>
    <n v="0"/>
    <n v="0"/>
    <n v="0.94285301544128897"/>
    <n v="1.0673047517350085"/>
  </r>
  <r>
    <n v="83"/>
    <s v="CircularDVF_Sph_EC_On_Corr_Off"/>
    <x v="1"/>
    <x v="0"/>
    <n v="0.94285301544128897"/>
    <n v="178.93269524826499"/>
    <n v="0.44285301544128902"/>
    <n v="-1.0673047517349801"/>
    <n v="0"/>
    <n v="0"/>
    <n v="0.94285301544128897"/>
    <n v="1.0673047517350085"/>
  </r>
  <r>
    <n v="84"/>
    <s v="CircularDVF_Sph_EC_On_Corr_Off"/>
    <x v="0"/>
    <x v="0"/>
    <n v="0.94285301544128897"/>
    <n v="178.93269524826499"/>
    <n v="-0.55714698455871103"/>
    <n v="-1.0673047517349801"/>
    <n v="0"/>
    <n v="0"/>
    <n v="0.94285301544128897"/>
    <n v="1.0673047517350085"/>
  </r>
  <r>
    <n v="85"/>
    <s v="CircularDVF_Sph_EC_On_Corr_Off"/>
    <x v="2"/>
    <x v="0"/>
    <n v="0.94285301544128897"/>
    <n v="178.93269524826499"/>
    <n v="-5.7146984558710798E-2"/>
    <n v="-1.0673047517349801"/>
    <n v="0"/>
    <n v="0"/>
    <n v="0.94285301544128897"/>
    <n v="1.0673047517350085"/>
  </r>
  <r>
    <n v="86"/>
    <s v="CircularDVF_Sph_EC_On_Corr_Off"/>
    <x v="4"/>
    <x v="0"/>
    <n v="0.943268915620044"/>
    <n v="177.991546410295"/>
    <n v="0.59326891562004402"/>
    <n v="-2.0084535897053701"/>
    <n v="0"/>
    <n v="0"/>
    <n v="0.943268915620044"/>
    <n v="2.0084535897049989"/>
  </r>
  <r>
    <n v="87"/>
    <s v="CircularDVF_Sph_EC_On_Corr_Off"/>
    <x v="4"/>
    <x v="4"/>
    <n v="0.906074574337568"/>
    <n v="108.445277970009"/>
    <n v="0.55607457433756802"/>
    <n v="63.445277970009101"/>
    <n v="1"/>
    <n v="0"/>
    <n v="0.906074574337568"/>
    <n v="26.554722029991012"/>
  </r>
  <r>
    <n v="88"/>
    <s v="CircularDVF_Sph_EC_On_Corr_Off"/>
    <x v="0"/>
    <x v="0"/>
    <n v="0.88079162304095004"/>
    <n v="179.19354375478099"/>
    <n v="-0.61920837695904996"/>
    <n v="-0.80645624521866899"/>
    <n v="0"/>
    <n v="0"/>
    <n v="0.88079162304095004"/>
    <n v="0.80645624521901027"/>
  </r>
  <r>
    <n v="89"/>
    <s v="CircularDVF_Sph_EC_On_Corr_Off"/>
    <x v="3"/>
    <x v="0"/>
    <n v="0.953182085623685"/>
    <n v="178.944262314534"/>
    <n v="0.25318208562368499"/>
    <n v="-1.0557376854660001"/>
    <n v="0"/>
    <n v="0"/>
    <n v="0.953182085623685"/>
    <n v="1.0557376854659992"/>
  </r>
  <r>
    <n v="90"/>
    <s v="CircularDVF_Sph_EC_On_Corr_Off"/>
    <x v="2"/>
    <x v="1"/>
    <n v="0.85868216121530005"/>
    <n v="13.710227814967199"/>
    <n v="-0.1413178387847"/>
    <n v="13.710227814967199"/>
    <n v="0"/>
    <n v="0"/>
    <n v="0.85868216121530005"/>
    <n v="13.710227814967197"/>
  </r>
  <r>
    <n v="91"/>
    <s v="CircularDVF_Sph_EC_On_Corr_Off"/>
    <x v="4"/>
    <x v="0"/>
    <n v="1.02558804398204"/>
    <n v="178.73017555343401"/>
    <n v="0.67558804398203798"/>
    <n v="-1.2698244465663"/>
    <n v="0"/>
    <n v="0"/>
    <n v="1.02558804398204"/>
    <n v="1.2698244465659911"/>
  </r>
  <r>
    <n v="92"/>
    <s v="CircularDVF_Sph_EC_On_Corr_Off"/>
    <x v="2"/>
    <x v="2"/>
    <n v="0.78204908860842304"/>
    <n v="89.810780808407202"/>
    <n v="-0.21795091139157699"/>
    <n v="-0.18921919159277001"/>
    <n v="0"/>
    <n v="0"/>
    <n v="0.78204908860842304"/>
    <n v="0.1892191915927981"/>
  </r>
  <r>
    <n v="93"/>
    <s v="CircularDVF_Sph_EC_On_Corr_Off"/>
    <x v="3"/>
    <x v="1"/>
    <n v="1.02230478715047"/>
    <n v="35.312197767895803"/>
    <n v="0.32230478715047001"/>
    <n v="35.312197767895803"/>
    <n v="0"/>
    <n v="0"/>
    <n v="1.02230478715047"/>
    <n v="35.31219776789581"/>
  </r>
  <r>
    <n v="94"/>
    <s v="CircularDVF_Sph_EC_On_Corr_Off"/>
    <x v="3"/>
    <x v="0"/>
    <n v="1.0050616259117899"/>
    <n v="178.40967737557199"/>
    <n v="0.30506162591178598"/>
    <n v="-1.5903226244281501"/>
    <n v="0"/>
    <n v="0"/>
    <n v="1.0050616259117899"/>
    <n v="1.590322624428012"/>
  </r>
  <r>
    <n v="95"/>
    <s v="CircularDVF_Sph_EC_On_Corr_Off"/>
    <x v="3"/>
    <x v="4"/>
    <n v="1.00923415000713"/>
    <n v="138.13267121697601"/>
    <n v="0.30923415000712801"/>
    <n v="93.132671216976206"/>
    <n v="1"/>
    <n v="0"/>
    <n v="1.00923415000713"/>
    <n v="3.1326712169760071"/>
  </r>
  <r>
    <n v="96"/>
    <s v="CircularDVF_Sph_EC_On_Corr_Off"/>
    <x v="1"/>
    <x v="2"/>
    <n v="0.96283804237173498"/>
    <n v="90.153690027075598"/>
    <n v="0.46283804237173498"/>
    <n v="0.153690027075641"/>
    <n v="1"/>
    <n v="0"/>
    <n v="0.96283804237173498"/>
    <n v="0.15369002707558366"/>
  </r>
  <r>
    <n v="97"/>
    <s v="CircularDVF_Sph_EC_On_Corr_Off"/>
    <x v="3"/>
    <x v="4"/>
    <n v="1.0564014514411"/>
    <n v="116.890805433808"/>
    <n v="0.35640145144110003"/>
    <n v="71.890805433807898"/>
    <n v="1"/>
    <n v="0"/>
    <n v="1.0564014514411"/>
    <n v="18.109194566192002"/>
  </r>
  <r>
    <n v="98"/>
    <s v="CircularDVF_Sph_EC_On_Corr_Off"/>
    <x v="0"/>
    <x v="0"/>
    <n v="0.97900492476670098"/>
    <n v="178.97211213272999"/>
    <n v="-0.52099507523329902"/>
    <n v="-1.0278878672704601"/>
    <n v="0"/>
    <n v="0"/>
    <n v="0.97900492476670098"/>
    <n v="1.0278878672700102"/>
  </r>
  <r>
    <n v="99"/>
    <s v="CircularDVF_Sph_EC_On_Corr_Off"/>
    <x v="0"/>
    <x v="3"/>
    <n v="1.0591609680701"/>
    <n v="133.63654277284101"/>
    <n v="-0.44083903192989798"/>
    <n v="-1.3634572271588501"/>
    <n v="0"/>
    <n v="0"/>
    <n v="1.0591609680701"/>
    <n v="1.3634572271589889"/>
  </r>
  <r>
    <n v="100"/>
    <s v="CircularDVF_Sph_EC_On_Corr_Off"/>
    <x v="2"/>
    <x v="1"/>
    <n v="1.0569140451095"/>
    <n v="39.228330266367699"/>
    <n v="5.6914045109501397E-2"/>
    <n v="39.228330266367699"/>
    <n v="0"/>
    <n v="0"/>
    <n v="1.0569140451095"/>
    <n v="39.228330266367692"/>
  </r>
  <r>
    <n v="101"/>
    <s v="CircularDVF_Sph_EC_On_Corr_Off"/>
    <x v="0"/>
    <x v="1"/>
    <n v="1.1759273624073601"/>
    <n v="23.671170006707001"/>
    <n v="-0.32407263759264099"/>
    <n v="23.671170006707001"/>
    <n v="0"/>
    <n v="0"/>
    <n v="1.1759273624073601"/>
    <n v="23.671170006707001"/>
  </r>
  <r>
    <n v="102"/>
    <s v="CircularDVF_Sph_EC_On_Corr_Off"/>
    <x v="2"/>
    <x v="0"/>
    <n v="0.96032410860352202"/>
    <n v="176.17567510686999"/>
    <n v="-3.9675891396478299E-2"/>
    <n v="-3.82432489313004"/>
    <n v="0"/>
    <n v="0"/>
    <n v="0.96032410860352202"/>
    <n v="3.8243248931300116"/>
  </r>
  <r>
    <n v="103"/>
    <s v="CircularDVF_Sph_EC_On_Corr_Off"/>
    <x v="1"/>
    <x v="0"/>
    <n v="0.97613908381132297"/>
    <n v="175.93382455601599"/>
    <n v="0.47613908381132303"/>
    <n v="-4.06617544398381"/>
    <n v="0"/>
    <n v="0"/>
    <n v="0.97613908381132297"/>
    <n v="4.0661754439840081"/>
  </r>
  <r>
    <n v="104"/>
    <s v="CircularDVF_Sph_EC_On_Corr_Off"/>
    <x v="0"/>
    <x v="4"/>
    <n v="1.0011515806298401"/>
    <n v="106.948416302735"/>
    <n v="-0.498848419370164"/>
    <n v="61.948416302735502"/>
    <n v="1"/>
    <n v="0"/>
    <n v="1.0011515806298401"/>
    <n v="28.051583697265016"/>
  </r>
  <r>
    <n v="105"/>
    <s v="CircularDVF_Sph_EC_On_Corr_Off"/>
    <x v="4"/>
    <x v="3"/>
    <n v="1.0076996111318499"/>
    <n v="141.89061061018401"/>
    <n v="0.65769961113184905"/>
    <n v="6.8906106101835602"/>
    <n v="0"/>
    <n v="0"/>
    <n v="1.0076996111318499"/>
    <n v="6.8906106101840123"/>
  </r>
  <r>
    <n v="106"/>
    <s v="CircularDVF_Sph_EC_On_Corr_Off"/>
    <x v="1"/>
    <x v="3"/>
    <n v="1.0549355256799"/>
    <n v="139.587367816686"/>
    <n v="0.55493552567990201"/>
    <n v="4.5873678166859104"/>
    <n v="0"/>
    <n v="0"/>
    <n v="1.0549355256799"/>
    <n v="4.5873678166859975"/>
  </r>
  <r>
    <n v="107"/>
    <s v="CircularDVF_Sph_EC_On_Corr_Off"/>
    <x v="0"/>
    <x v="3"/>
    <n v="1.0576736405234399"/>
    <n v="141.165390123615"/>
    <n v="-0.44232635947655602"/>
    <n v="6.16539012361517"/>
    <n v="0"/>
    <n v="0"/>
    <n v="1.0576736405234399"/>
    <n v="6.1653901236149977"/>
  </r>
  <r>
    <n v="108"/>
    <s v="CircularDVF_Sph_EC_On_Corr_Off"/>
    <x v="3"/>
    <x v="0"/>
    <n v="1.07233467301124"/>
    <n v="178.23336493884301"/>
    <n v="0.37233467301123802"/>
    <n v="-1.76663506115659"/>
    <n v="0"/>
    <n v="0"/>
    <n v="1.07233467301124"/>
    <n v="1.7666350611569897"/>
  </r>
  <r>
    <n v="109"/>
    <s v="CircularDVF_Sph_EC_On_Corr_Off"/>
    <x v="1"/>
    <x v="4"/>
    <n v="0.85088166061361203"/>
    <n v="64.274957081242306"/>
    <n v="0.35088166061361198"/>
    <n v="19.274957081242299"/>
    <n v="0"/>
    <n v="0"/>
    <n v="0.85088166061361203"/>
    <n v="19.274957081242292"/>
  </r>
  <r>
    <n v="110"/>
    <s v="CircularDVF_Sph_EC_On_Corr_Off"/>
    <x v="2"/>
    <x v="1"/>
    <n v="0.91638436412236901"/>
    <n v="28.7754207418904"/>
    <n v="-8.3615635877630698E-2"/>
    <n v="28.7754207418904"/>
    <n v="0"/>
    <n v="0"/>
    <n v="0.91638436412236901"/>
    <n v="28.7754207418904"/>
  </r>
  <r>
    <n v="111"/>
    <s v="CircularDVF_Sph_EC_On_Corr_Off"/>
    <x v="2"/>
    <x v="0"/>
    <n v="1.0201963883680301"/>
    <n v="179.593859504726"/>
    <n v="2.0196388368031799E-2"/>
    <n v="-0.40614049527442803"/>
    <n v="0"/>
    <n v="0"/>
    <n v="1.0201963883680301"/>
    <n v="0.40614049527400198"/>
  </r>
  <r>
    <n v="112"/>
    <s v="CircularDVF_Sph_EC_On_Corr_Off"/>
    <x v="2"/>
    <x v="3"/>
    <n v="1.13642338272461"/>
    <n v="137.228784854303"/>
    <n v="0.13642338272460999"/>
    <n v="2.22878485430329"/>
    <n v="0"/>
    <n v="0"/>
    <n v="1.13642338272461"/>
    <n v="2.2287848543030009"/>
  </r>
  <r>
    <n v="113"/>
    <s v="CircularDVF_Sph_EC_On_Corr_Off"/>
    <x v="2"/>
    <x v="4"/>
    <n v="1.09498177394763"/>
    <n v="57.306997304255503"/>
    <n v="9.4981773947629994E-2"/>
    <n v="12.3069973042555"/>
    <n v="0"/>
    <n v="0"/>
    <n v="1.09498177394763"/>
    <n v="12.306997304255503"/>
  </r>
  <r>
    <n v="114"/>
    <s v="CircularDVF_Sph_EC_On_Corr_Off"/>
    <x v="1"/>
    <x v="4"/>
    <n v="1.1209561050196"/>
    <n v="78.167093009798805"/>
    <n v="0.62095610501960297"/>
    <n v="33.167093009798798"/>
    <n v="0"/>
    <n v="0"/>
    <n v="1.1209561050196"/>
    <n v="33.167093009798805"/>
  </r>
  <r>
    <n v="115"/>
    <s v="CircularDVF_Sph_EC_On_Corr_Off"/>
    <x v="2"/>
    <x v="0"/>
    <n v="1.0822268232423"/>
    <n v="179.34365701255399"/>
    <n v="8.2226823242295105E-2"/>
    <n v="-0.65634298744572594"/>
    <n v="0"/>
    <n v="0"/>
    <n v="1.0822268232423"/>
    <n v="0.65634298744600983"/>
  </r>
  <r>
    <n v="116"/>
    <s v="CircularDVF_Sph_EC_On_Corr_Off"/>
    <x v="2"/>
    <x v="2"/>
    <n v="0.99592234488192499"/>
    <n v="93.7172147162416"/>
    <n v="-4.0776551180749E-3"/>
    <n v="3.71721471624164"/>
    <n v="1"/>
    <n v="0"/>
    <n v="0.99592234488192499"/>
    <n v="3.7172147162415854"/>
  </r>
  <r>
    <n v="117"/>
    <s v="CircularDVF_Sph_EC_On_Corr_Off"/>
    <x v="3"/>
    <x v="3"/>
    <n v="0.99771571539099602"/>
    <n v="132.50315823416199"/>
    <n v="0.29771571539099601"/>
    <n v="-2.4968417658377602"/>
    <n v="0"/>
    <n v="0"/>
    <n v="0.99771571539099602"/>
    <n v="2.4968417658380133"/>
  </r>
  <r>
    <n v="118"/>
    <s v="CircularDVF_Sph_EC_On_Corr_Off"/>
    <x v="1"/>
    <x v="4"/>
    <n v="0.97961249541837403"/>
    <n v="72.033190366914397"/>
    <n v="0.47961249541837397"/>
    <n v="27.0331903669144"/>
    <n v="0"/>
    <n v="0"/>
    <n v="0.97961249541837403"/>
    <n v="27.033190366914397"/>
  </r>
  <r>
    <n v="119"/>
    <s v="CircularDVF_Sph_EC_On_Corr_Off"/>
    <x v="4"/>
    <x v="4"/>
    <n v="1.02940009122293"/>
    <n v="69.282435421084898"/>
    <n v="0.67940009122292899"/>
    <n v="24.282435421084902"/>
    <n v="0"/>
    <n v="0"/>
    <n v="1.02940009122293"/>
    <n v="24.282435421084898"/>
  </r>
  <r>
    <n v="120"/>
    <s v="CircularDVF_Sph_EC_On_Corr_Off"/>
    <x v="3"/>
    <x v="1"/>
    <n v="1.05592903905499"/>
    <n v="5.44564666860947"/>
    <n v="0.35592903905498902"/>
    <n v="5.44564666860947"/>
    <n v="0"/>
    <n v="0"/>
    <n v="1.05592903905499"/>
    <n v="5.44564666860947"/>
  </r>
  <r>
    <n v="121"/>
    <s v="CircularDVF_Sph_EC_On_Corr_Off"/>
    <x v="2"/>
    <x v="0"/>
    <n v="1.0004504167105299"/>
    <n v="177.51430200496199"/>
    <n v="4.5041671052858901E-4"/>
    <n v="-2.48569799503781"/>
    <n v="0"/>
    <n v="0"/>
    <n v="1.0004504167105299"/>
    <n v="2.4856979950380094"/>
  </r>
  <r>
    <n v="122"/>
    <s v="CircularDVF_Sph_EC_On_Corr_Off"/>
    <x v="0"/>
    <x v="1"/>
    <n v="0.89090884414633698"/>
    <n v="134.31877847039101"/>
    <n v="-0.60909115585366302"/>
    <n v="134.31877847039101"/>
    <n v="1"/>
    <n v="0"/>
    <n v="0.89090884414633698"/>
    <n v="45.68122152960899"/>
  </r>
  <r>
    <n v="123"/>
    <s v="CircularDVF_Sph_EC_On_Corr_Off"/>
    <x v="3"/>
    <x v="2"/>
    <n v="1.0376560539489501"/>
    <n v="99.021558067608794"/>
    <n v="0.33765605394894599"/>
    <n v="9.0215580676087903"/>
    <n v="1"/>
    <n v="0"/>
    <n v="1.0376560539489501"/>
    <n v="9.0215580676087939"/>
  </r>
  <r>
    <n v="124"/>
    <s v="CircularDVF_Sph_EC_On_Corr_Off"/>
    <x v="2"/>
    <x v="1"/>
    <n v="1.1025895715207299"/>
    <n v="9.5461653252241891"/>
    <n v="0.10258957152072901"/>
    <n v="9.5461653252241891"/>
    <n v="0"/>
    <n v="0"/>
    <n v="1.1025895715207299"/>
    <n v="9.5461653252241945"/>
  </r>
  <r>
    <n v="125"/>
    <s v="CircularDVF_Sph_EC_On_Corr_Off"/>
    <x v="3"/>
    <x v="0"/>
    <n v="1.01503898315135"/>
    <n v="-179.53347978973801"/>
    <n v="0.31503898315134798"/>
    <n v="0.46652021026238799"/>
    <n v="1"/>
    <n v="0"/>
    <n v="1.01503898315135"/>
    <n v="0.46652021026199009"/>
  </r>
  <r>
    <n v="126"/>
    <s v="CircularDVF_Sph_EC_On_Corr_Off"/>
    <x v="2"/>
    <x v="1"/>
    <n v="0.91056595663704498"/>
    <n v="41.757702041234701"/>
    <n v="-8.9434043362955198E-2"/>
    <n v="41.757702041234701"/>
    <n v="0"/>
    <n v="0"/>
    <n v="0.91056595663704498"/>
    <n v="41.757702041234694"/>
  </r>
  <r>
    <n v="127"/>
    <s v="CircularDVF_Sph_EC_On_Corr_Off"/>
    <x v="1"/>
    <x v="4"/>
    <n v="0.96807235178696105"/>
    <n v="66.909794843430106"/>
    <n v="0.46807235178696099"/>
    <n v="21.909794843430099"/>
    <n v="0"/>
    <n v="0"/>
    <n v="0.96807235178696105"/>
    <n v="21.90979484343012"/>
  </r>
  <r>
    <n v="128"/>
    <s v="CircularDVF_Sph_EC_On_Corr_Off"/>
    <x v="1"/>
    <x v="2"/>
    <n v="1.00245928522868"/>
    <n v="71.835796694189099"/>
    <n v="0.50245928522868299"/>
    <n v="-18.164203305810901"/>
    <n v="0"/>
    <n v="0"/>
    <n v="1.00245928522868"/>
    <n v="18.164203305810901"/>
  </r>
  <r>
    <n v="129"/>
    <s v="CircularDVF_Sph_EC_On_Corr_Off"/>
    <x v="4"/>
    <x v="4"/>
    <n v="0.92184484223560503"/>
    <n v="120.09929187100801"/>
    <n v="0.57184484223560506"/>
    <n v="75.099291871007694"/>
    <n v="1"/>
    <n v="0"/>
    <n v="0.92184484223560503"/>
    <n v="14.900708128991994"/>
  </r>
  <r>
    <n v="130"/>
    <s v="CircularDVF_Sph_EC_On_Corr_Off"/>
    <x v="0"/>
    <x v="0"/>
    <n v="0.76324954819963398"/>
    <n v="153.72974896106399"/>
    <n v="-0.73675045180036602"/>
    <n v="-26.270251038936401"/>
    <n v="0"/>
    <n v="0"/>
    <n v="0.76324954819963398"/>
    <n v="26.27025103893601"/>
  </r>
  <r>
    <n v="131"/>
    <s v="CircularDVF_Sph_EC_On_Corr_Off"/>
    <x v="3"/>
    <x v="2"/>
    <n v="1.0210956681596901"/>
    <n v="93.044778444193994"/>
    <n v="0.32109566815968599"/>
    <n v="3.0447784441939798"/>
    <n v="1"/>
    <n v="0"/>
    <n v="1.0210956681596901"/>
    <n v="3.0447784441939802"/>
  </r>
  <r>
    <n v="132"/>
    <s v="CircularDVF_Sph_EC_On_Corr_Off"/>
    <x v="2"/>
    <x v="3"/>
    <n v="0.95533783970405906"/>
    <n v="118.588207918762"/>
    <n v="-4.4662160295940799E-2"/>
    <n v="-16.4117920812382"/>
    <n v="0"/>
    <n v="0"/>
    <n v="0.95533783970405906"/>
    <n v="16.411792081237991"/>
  </r>
  <r>
    <n v="133"/>
    <s v="CircularDVF_Sph_EC_On_Corr_Off"/>
    <x v="1"/>
    <x v="0"/>
    <n v="0.93782506728043202"/>
    <n v="-178.54818635814601"/>
    <n v="0.43782506728043202"/>
    <n v="1.45181364185373"/>
    <n v="1"/>
    <n v="0"/>
    <n v="0.93782506728043202"/>
    <n v="1.4518136418539598"/>
  </r>
  <r>
    <n v="134"/>
    <s v="CircularDVF_Sph_EC_On_Corr_Off"/>
    <x v="1"/>
    <x v="3"/>
    <n v="0.90633073088735405"/>
    <n v="132.48236386373901"/>
    <n v="0.406330730887354"/>
    <n v="-2.51763613626053"/>
    <n v="0"/>
    <n v="0"/>
    <n v="0.90633073088735405"/>
    <n v="2.5176361362609896"/>
  </r>
  <r>
    <n v="135"/>
    <s v="CircularDVF_Sph_EC_On_Corr_Off"/>
    <x v="1"/>
    <x v="2"/>
    <n v="0.88544742708765001"/>
    <n v="89.164356521140505"/>
    <n v="0.38544742708765001"/>
    <n v="-0.83564347885953805"/>
    <n v="0"/>
    <n v="0"/>
    <n v="0.88544742708765001"/>
    <n v="0.83564347885948109"/>
  </r>
  <r>
    <n v="136"/>
    <s v="CircularDVF_Sph_EC_On_Corr_Off"/>
    <x v="4"/>
    <x v="3"/>
    <n v="0.93933457330288705"/>
    <n v="132.34786786096299"/>
    <n v="0.58933457330288697"/>
    <n v="-2.6521321390372901"/>
    <n v="0"/>
    <n v="0"/>
    <n v="0.93933457330288705"/>
    <n v="2.6521321390370076"/>
  </r>
  <r>
    <n v="137"/>
    <s v="CircularDVF_Sph_EC_On_Corr_Off"/>
    <x v="1"/>
    <x v="0"/>
    <n v="0.91432061723328995"/>
    <n v="175.65839428071399"/>
    <n v="0.41432061723329"/>
    <n v="-4.3416057192862398"/>
    <n v="0"/>
    <n v="0"/>
    <n v="0.91432061723328995"/>
    <n v="4.341605719286008"/>
  </r>
  <r>
    <n v="138"/>
    <s v="CircularDVF_Sph_EC_On_Corr_Off"/>
    <x v="2"/>
    <x v="3"/>
    <n v="0.88521536916509003"/>
    <n v="131.47527944479799"/>
    <n v="-0.11478463083491"/>
    <n v="-3.52472055520195"/>
    <n v="0"/>
    <n v="0"/>
    <n v="0.88521536916509003"/>
    <n v="3.5247205552020091"/>
  </r>
  <r>
    <n v="139"/>
    <s v="CircularDVF_Sph_EC_On_Corr_Off"/>
    <x v="1"/>
    <x v="3"/>
    <n v="0.88909209933363398"/>
    <n v="131.254816598285"/>
    <n v="0.38909209933363398"/>
    <n v="-3.7451834017146002"/>
    <n v="0"/>
    <n v="0"/>
    <n v="0.88909209933363398"/>
    <n v="3.7451834017149963"/>
  </r>
  <r>
    <n v="140"/>
    <s v="CircularDVF_Sph_EC_On_Corr_Off"/>
    <x v="1"/>
    <x v="3"/>
    <n v="0.88909209933363398"/>
    <n v="131.254816598285"/>
    <n v="0.38909209933363398"/>
    <n v="-3.7451834017146002"/>
    <n v="0"/>
    <n v="0"/>
    <n v="0.88909209933363398"/>
    <n v="3.7451834017149963"/>
  </r>
  <r>
    <n v="141"/>
    <s v="CircularDVF_Sph_EC_On_Corr_Off"/>
    <x v="0"/>
    <x v="2"/>
    <n v="0.99566243997931603"/>
    <n v="68.5463351945141"/>
    <n v="-0.50433756002068397"/>
    <n v="-21.4536648054859"/>
    <n v="0"/>
    <n v="0"/>
    <n v="0.99566243997931603"/>
    <n v="21.453664805485914"/>
  </r>
  <r>
    <n v="142"/>
    <s v="CircularDVF_Sph_EC_On_Corr_Off"/>
    <x v="3"/>
    <x v="2"/>
    <n v="0.99833862509685301"/>
    <n v="78.509837865237103"/>
    <n v="0.29833862509685299"/>
    <n v="-11.490162134762899"/>
    <n v="0"/>
    <n v="0"/>
    <n v="0.99833862509685301"/>
    <n v="11.490162134762897"/>
  </r>
  <r>
    <n v="143"/>
    <s v="CircularDVF_Sph_EC_On_Corr_Off"/>
    <x v="4"/>
    <x v="0"/>
    <n v="0.86583944980514804"/>
    <n v="177.811852555006"/>
    <n v="0.51583944980514795"/>
    <n v="-2.1881474449941201"/>
    <n v="0"/>
    <n v="0"/>
    <n v="0.86583944980514804"/>
    <n v="2.1881474449940015"/>
  </r>
  <r>
    <n v="144"/>
    <s v="CircularDVF_Sph_EC_On_Corr_Off"/>
    <x v="2"/>
    <x v="2"/>
    <n v="1.0199191249044499"/>
    <n v="91.305908607223301"/>
    <n v="1.9919124904449002E-2"/>
    <n v="1.30590860722327"/>
    <n v="1"/>
    <n v="0"/>
    <n v="1.0199191249044499"/>
    <n v="1.3059086072233015"/>
  </r>
  <r>
    <n v="145"/>
    <s v="CircularDVF_Sph_EC_On_Corr_Off"/>
    <x v="1"/>
    <x v="1"/>
    <n v="0.72908987533811098"/>
    <n v="24.440595309326099"/>
    <n v="0.22908987533811101"/>
    <n v="24.440595309326099"/>
    <n v="0"/>
    <n v="0"/>
    <n v="0.72908987533811098"/>
    <n v="24.440595309326113"/>
  </r>
  <r>
    <n v="146"/>
    <s v="CircularDVF_Sph_EC_On_Corr_Off"/>
    <x v="3"/>
    <x v="2"/>
    <n v="0.895717610241892"/>
    <n v="89.504374131476894"/>
    <n v="0.19571761024189199"/>
    <n v="-0.49562586852306401"/>
    <n v="0"/>
    <n v="0"/>
    <n v="0.895717610241892"/>
    <n v="0.49562586852312052"/>
  </r>
  <r>
    <n v="147"/>
    <s v="CircularDVF_Sph_EC_On_Corr_Off"/>
    <x v="1"/>
    <x v="4"/>
    <n v="0.85800761851096996"/>
    <n v="44.487790840144598"/>
    <n v="0.35800761851097002"/>
    <n v="-0.51220915985535997"/>
    <n v="0"/>
    <n v="0"/>
    <n v="0.85800761851096996"/>
    <n v="0.51220915985538795"/>
  </r>
  <r>
    <n v="148"/>
    <s v="CircularDVF_Sph_EC_On_Corr_Off"/>
    <x v="0"/>
    <x v="4"/>
    <n v="0.87786654715821799"/>
    <n v="66.965199802910305"/>
    <n v="-0.62213345284178201"/>
    <n v="21.965199802910298"/>
    <n v="0"/>
    <n v="0"/>
    <n v="0.87786654715821799"/>
    <n v="21.96519980291032"/>
  </r>
  <r>
    <n v="149"/>
    <s v="CircularDVF_Sph_EC_On_Corr_Off"/>
    <x v="2"/>
    <x v="3"/>
    <n v="0.93127279121511297"/>
    <n v="133.67404963121601"/>
    <n v="-6.8727208784886903E-2"/>
    <n v="-1.32595036878394"/>
    <n v="0"/>
    <n v="0"/>
    <n v="0.93127279121511297"/>
    <n v="1.3259503687839924"/>
  </r>
  <r>
    <n v="150"/>
    <s v="CircularDVF_Sph_EC_On_Corr_Off"/>
    <x v="0"/>
    <x v="1"/>
    <n v="0.82102925469018395"/>
    <n v="7.7375668974804599"/>
    <n v="-0.67897074530981605"/>
    <n v="7.7375668974804599"/>
    <n v="0"/>
    <n v="0"/>
    <n v="0.82102925469018395"/>
    <n v="7.7375668974804626"/>
  </r>
  <r>
    <s v="tomita1"/>
    <s v="CircularDVF_Sph_EC_On_Corr_Off"/>
    <x v="0"/>
    <x v="1"/>
    <n v="0.90255761346251595"/>
    <n v="42.657493299397501"/>
    <n v="-0.59744238653748405"/>
    <n v="42.657493299397501"/>
    <n v="0"/>
    <n v="0"/>
    <n v="0.90255761346251595"/>
    <n v="42.657493299397515"/>
  </r>
  <r>
    <n v="2"/>
    <s v="CircularDVF_Sph_EC_On_Corr_Off"/>
    <x v="2"/>
    <x v="4"/>
    <n v="1.2584329232479801"/>
    <n v="92.470143437285998"/>
    <n v="0.25843292324798001"/>
    <n v="47.470143437285998"/>
    <n v="1"/>
    <n v="0"/>
    <n v="1.2584329232479801"/>
    <n v="42.529856562714002"/>
  </r>
  <r>
    <n v="3"/>
    <s v="CircularDVF_Sph_EC_On_Corr_Off"/>
    <x v="1"/>
    <x v="1"/>
    <n v="0.96688095947394803"/>
    <n v="61.4359554262413"/>
    <n v="0.46688095947394798"/>
    <n v="61.4359554262413"/>
    <n v="0"/>
    <n v="0"/>
    <n v="0.96688095947394803"/>
    <n v="61.435955426241293"/>
  </r>
  <r>
    <n v="4"/>
    <s v="CircularDVF_Sph_EC_On_Corr_Off"/>
    <x v="1"/>
    <x v="4"/>
    <n v="1.5043248078373499"/>
    <n v="82.006229792577898"/>
    <n v="1.0043248078373499"/>
    <n v="37.006229792577898"/>
    <n v="0"/>
    <n v="0"/>
    <n v="1.5043248078373499"/>
    <n v="37.006229792577898"/>
  </r>
  <r>
    <n v="5"/>
    <s v="CircularDVF_Sph_EC_On_Corr_Off"/>
    <x v="4"/>
    <x v="3"/>
    <n v="0.92040521734557601"/>
    <n v="115.06934255810501"/>
    <n v="0.57040521734557603"/>
    <n v="-19.9306574418952"/>
    <n v="0"/>
    <n v="0"/>
    <n v="0.92040521734557601"/>
    <n v="19.930657441894994"/>
  </r>
  <r>
    <n v="6"/>
    <s v="CircularDVF_Sph_EC_On_Corr_Off"/>
    <x v="1"/>
    <x v="1"/>
    <n v="0.64821430612448705"/>
    <n v="35.235146149434399"/>
    <n v="0.14821430612448699"/>
    <n v="35.235146149434399"/>
    <n v="0"/>
    <n v="0"/>
    <n v="0.64821430612448705"/>
    <n v="35.235146149434399"/>
  </r>
  <r>
    <n v="7"/>
    <s v="CircularDVF_Sph_EC_On_Corr_Off"/>
    <x v="2"/>
    <x v="1"/>
    <n v="0.48944134197725597"/>
    <n v="120.78746238223"/>
    <n v="-0.51055865802274403"/>
    <n v="120.78746238223"/>
    <n v="1"/>
    <n v="0"/>
    <n v="0.48944134197725597"/>
    <n v="59.212537617769996"/>
  </r>
  <r>
    <n v="8"/>
    <s v="CircularDVF_Sph_EC_On_Corr_Off"/>
    <x v="2"/>
    <x v="1"/>
    <n v="0.80948286844030304"/>
    <n v="130.367322316599"/>
    <n v="-0.19051713155969699"/>
    <n v="130.367322316599"/>
    <n v="1"/>
    <n v="0"/>
    <n v="0.80948286844030304"/>
    <n v="49.632677683400999"/>
  </r>
  <r>
    <n v="9"/>
    <s v="CircularDVF_Sph_EC_On_Corr_Off"/>
    <x v="0"/>
    <x v="0"/>
    <n v="1.35502122241024"/>
    <n v="133.77981065655601"/>
    <n v="-0.14497877758976499"/>
    <n v="-46.220189343444403"/>
    <n v="0"/>
    <n v="0"/>
    <n v="1.35502122241024"/>
    <n v="46.220189343443991"/>
  </r>
  <r>
    <n v="10"/>
    <s v="CircularDVF_Sph_EC_On_Corr_Off"/>
    <x v="2"/>
    <x v="0"/>
    <n v="1.1884175757125"/>
    <n v="129.55048555179599"/>
    <n v="0.18841757571249801"/>
    <n v="-50.449514448203999"/>
    <n v="0"/>
    <n v="0"/>
    <n v="1.1884175757125"/>
    <n v="50.449514448204013"/>
  </r>
  <r>
    <n v="11"/>
    <s v="CircularDVF_Sph_EC_On_Corr_Off"/>
    <x v="2"/>
    <x v="3"/>
    <n v="1.0074109627327099"/>
    <n v="113.094437524833"/>
    <n v="7.4109627327052499E-3"/>
    <n v="-21.9055624751674"/>
    <n v="0"/>
    <n v="0"/>
    <n v="1.0074109627327099"/>
    <n v="21.905562475167017"/>
  </r>
  <r>
    <n v="12"/>
    <s v="CircularDVF_Sph_EC_On_Corr_Off"/>
    <x v="0"/>
    <x v="4"/>
    <n v="1.56902866203025"/>
    <n v="56.534887355282301"/>
    <n v="6.90286620302549E-2"/>
    <n v="11.534887355282301"/>
    <n v="0"/>
    <n v="0"/>
    <n v="1.56902866203025"/>
    <n v="11.534887355282308"/>
  </r>
  <r>
    <n v="13"/>
    <s v="CircularDVF_Sph_EC_On_Corr_Off"/>
    <x v="1"/>
    <x v="1"/>
    <n v="0.32666584970282903"/>
    <n v="118.83460909851701"/>
    <n v="-0.173334150297171"/>
    <n v="118.83460909851701"/>
    <n v="1"/>
    <n v="0"/>
    <n v="0.32666584970282903"/>
    <n v="61.165390901482994"/>
  </r>
  <r>
    <n v="14"/>
    <s v="CircularDVF_Sph_EC_On_Corr_Off"/>
    <x v="4"/>
    <x v="1"/>
    <n v="0.253580114186921"/>
    <n v="165.369305841867"/>
    <n v="-9.6419885813079004E-2"/>
    <n v="165.369305841867"/>
    <n v="1"/>
    <n v="0"/>
    <n v="0.253580114186921"/>
    <n v="14.630694158132997"/>
  </r>
  <r>
    <n v="15"/>
    <s v="CircularDVF_Sph_EC_On_Corr_Off"/>
    <x v="0"/>
    <x v="1"/>
    <n v="0.57949515192474899"/>
    <n v="173.654168350622"/>
    <n v="-0.92050484807525101"/>
    <n v="173.654168350622"/>
    <n v="1"/>
    <n v="0"/>
    <n v="0.57949515192474899"/>
    <n v="6.3458316493779989"/>
  </r>
  <r>
    <n v="16"/>
    <s v="CircularDVF_Sph_EC_On_Corr_Off"/>
    <x v="1"/>
    <x v="0"/>
    <n v="1.0979699819641899"/>
    <n v="166.284097009334"/>
    <n v="0.59796998196419004"/>
    <n v="-13.7159029906655"/>
    <n v="0"/>
    <n v="0"/>
    <n v="1.0979699819641899"/>
    <n v="13.715902990665995"/>
  </r>
  <r>
    <n v="17"/>
    <s v="CircularDVF_Sph_EC_On_Corr_Off"/>
    <x v="0"/>
    <x v="0"/>
    <n v="1.20394452935438"/>
    <n v="175.96517423214999"/>
    <n v="-0.29605547064562499"/>
    <n v="-4.0348257678504096"/>
    <n v="0"/>
    <n v="0"/>
    <n v="1.20394452935438"/>
    <n v="4.034825767850009"/>
  </r>
  <r>
    <n v="18"/>
    <s v="CircularDVF_Sph_EC_On_Corr_Off"/>
    <x v="4"/>
    <x v="1"/>
    <n v="0.61273766805090202"/>
    <n v="2.6091418739813399"/>
    <n v="0.26273766805090198"/>
    <n v="2.6091418739813399"/>
    <n v="0"/>
    <n v="0"/>
    <n v="0.61273766805090202"/>
    <n v="2.6091418739813435"/>
  </r>
  <r>
    <n v="19"/>
    <s v="CircularDVF_Sph_EC_On_Corr_Off"/>
    <x v="2"/>
    <x v="1"/>
    <n v="0.476956409766845"/>
    <n v="7.7176570910772897"/>
    <n v="-0.52304359023315505"/>
    <n v="7.7176570910772897"/>
    <n v="0"/>
    <n v="0"/>
    <n v="0.476956409766845"/>
    <n v="7.7176570910772853"/>
  </r>
  <r>
    <n v="20"/>
    <s v="CircularDVF_Sph_EC_On_Corr_Off"/>
    <x v="0"/>
    <x v="2"/>
    <n v="1.38048449668948"/>
    <n v="67.215222346401902"/>
    <n v="-0.119515503310516"/>
    <n v="-22.784777653598098"/>
    <n v="0"/>
    <n v="0"/>
    <n v="1.38048449668948"/>
    <n v="22.784777653598098"/>
  </r>
  <r>
    <n v="21"/>
    <s v="CircularDVF_Sph_EC_On_Corr_Off"/>
    <x v="3"/>
    <x v="4"/>
    <n v="0.921543778827147"/>
    <n v="90.481735673059106"/>
    <n v="0.22154377882714699"/>
    <n v="45.481735673059099"/>
    <n v="1"/>
    <n v="0"/>
    <n v="0.921543778827147"/>
    <n v="44.51826432694088"/>
  </r>
  <r>
    <n v="22"/>
    <s v="CircularDVF_Sph_EC_On_Corr_Off"/>
    <x v="4"/>
    <x v="2"/>
    <n v="0.66952730910646796"/>
    <n v="93.317141606578403"/>
    <n v="0.31952730910646798"/>
    <n v="3.3171416065783901"/>
    <n v="1"/>
    <n v="0"/>
    <n v="0.66952730910646796"/>
    <n v="3.3171416065783887"/>
  </r>
  <r>
    <n v="23"/>
    <s v="CircularDVF_Sph_EC_On_Corr_Off"/>
    <x v="0"/>
    <x v="3"/>
    <n v="0.78439286227238603"/>
    <n v="125.647330455149"/>
    <n v="-0.71560713772761397"/>
    <n v="-9.3526695448510999"/>
    <n v="0"/>
    <n v="0"/>
    <n v="0.78439286227238603"/>
    <n v="9.3526695448509827"/>
  </r>
  <r>
    <n v="24"/>
    <s v="CircularDVF_Sph_EC_On_Corr_Off"/>
    <x v="0"/>
    <x v="2"/>
    <n v="1.19018318545276"/>
    <n v="89.378325400933505"/>
    <n v="-0.30981681454724402"/>
    <n v="-0.621674599066523"/>
    <n v="0"/>
    <n v="0"/>
    <n v="1.19018318545276"/>
    <n v="0.62167459906649469"/>
  </r>
  <r>
    <n v="25"/>
    <s v="CircularDVF_Sph_EC_On_Corr_Off"/>
    <x v="3"/>
    <x v="4"/>
    <n v="0.98171021222981902"/>
    <n v="57.003936724568199"/>
    <n v="0.28171021222981901"/>
    <n v="12.0039367245682"/>
    <n v="0"/>
    <n v="0"/>
    <n v="0.98171021222981902"/>
    <n v="12.003936724568206"/>
  </r>
  <r>
    <n v="26"/>
    <s v="CircularDVF_Sph_EC_On_Corr_Off"/>
    <x v="2"/>
    <x v="0"/>
    <n v="0.84387575941298898"/>
    <n v="164.594159939761"/>
    <n v="-0.15612424058701099"/>
    <n v="-15.405840060239001"/>
    <n v="0"/>
    <n v="0"/>
    <n v="0.84387575941298898"/>
    <n v="15.405840060239001"/>
  </r>
  <r>
    <n v="27"/>
    <s v="CircularDVF_Sph_EC_On_Corr_Off"/>
    <x v="4"/>
    <x v="4"/>
    <n v="1.7233615260253199"/>
    <n v="87.852843600919599"/>
    <n v="1.37336152602532"/>
    <n v="42.852843600919599"/>
    <n v="0"/>
    <n v="0"/>
    <n v="1.7233615260253199"/>
    <n v="42.852843600919584"/>
  </r>
  <r>
    <n v="28"/>
    <s v="CircularDVF_Sph_EC_On_Corr_Off"/>
    <x v="2"/>
    <x v="4"/>
    <n v="1.4712260464815199"/>
    <n v="86.880425999345405"/>
    <n v="0.471226046481521"/>
    <n v="41.880425999345398"/>
    <n v="0"/>
    <n v="0"/>
    <n v="1.4712260464815199"/>
    <n v="41.880425999345391"/>
  </r>
  <r>
    <n v="29"/>
    <s v="CircularDVF_Sph_EC_On_Corr_Off"/>
    <x v="1"/>
    <x v="3"/>
    <n v="1.41195085765744"/>
    <n v="129.67138289901101"/>
    <n v="0.91195085765744299"/>
    <n v="-5.3286171009889403"/>
    <n v="0"/>
    <n v="0"/>
    <n v="1.41195085765744"/>
    <n v="5.3286171009889927"/>
  </r>
  <r>
    <n v="30"/>
    <s v="CircularDVF_Sph_EC_On_Corr_Off"/>
    <x v="2"/>
    <x v="2"/>
    <n v="1.33991284130539"/>
    <n v="90.110438913945998"/>
    <n v="0.33991284130539401"/>
    <n v="0.110438913946041"/>
    <n v="1"/>
    <n v="0"/>
    <n v="1.33991284130539"/>
    <n v="0.11043891394598404"/>
  </r>
  <r>
    <n v="31"/>
    <s v="CircularDVF_Sph_EC_On_Corr_Off"/>
    <x v="4"/>
    <x v="0"/>
    <n v="0.47731988996482699"/>
    <n v="156.12564862354"/>
    <n v="0.12731988996482699"/>
    <n v="-23.8743513764604"/>
    <n v="0"/>
    <n v="0"/>
    <n v="0.47731988996482699"/>
    <n v="23.874351376459998"/>
  </r>
  <r>
    <n v="32"/>
    <s v="CircularDVF_Sph_EC_On_Corr_Off"/>
    <x v="0"/>
    <x v="2"/>
    <n v="1.3511325982597"/>
    <n v="87.918628714007099"/>
    <n v="-0.148867401740302"/>
    <n v="-2.0813712859929301"/>
    <n v="0"/>
    <n v="0"/>
    <n v="1.3511325982597"/>
    <n v="2.0813712859929012"/>
  </r>
  <r>
    <n v="33"/>
    <s v="CircularDVF_Sph_EC_On_Corr_Off"/>
    <x v="0"/>
    <x v="0"/>
    <n v="0.868399543833275"/>
    <n v="175.08635488227401"/>
    <n v="-0.631600456166725"/>
    <n v="-4.9136451177262801"/>
    <n v="0"/>
    <n v="0"/>
    <n v="0.868399543833275"/>
    <n v="4.9136451177259914"/>
  </r>
  <r>
    <n v="34"/>
    <s v="CircularDVF_Sph_EC_On_Corr_Off"/>
    <x v="1"/>
    <x v="2"/>
    <n v="1.67429799457873"/>
    <n v="84.067788068470605"/>
    <n v="1.17429799457873"/>
    <n v="-5.9322119315293698"/>
    <n v="0"/>
    <n v="0"/>
    <n v="1.67429799457873"/>
    <n v="5.9322119315293946"/>
  </r>
  <r>
    <n v="35"/>
    <s v="CircularDVF_Sph_EC_On_Corr_Off"/>
    <x v="3"/>
    <x v="2"/>
    <n v="1.29902095466336"/>
    <n v="91.481064490633102"/>
    <n v="0.59902095466336203"/>
    <n v="1.4810644906331201"/>
    <n v="1"/>
    <n v="0"/>
    <n v="1.29902095466336"/>
    <n v="1.4810644906331163"/>
  </r>
  <r>
    <n v="36"/>
    <s v="CircularDVF_Sph_EC_On_Corr_Off"/>
    <x v="1"/>
    <x v="0"/>
    <n v="0.42190491675754799"/>
    <n v="176.20925596477599"/>
    <n v="-7.8095083242451693E-2"/>
    <n v="-3.7907440352243502"/>
    <n v="0"/>
    <n v="0"/>
    <n v="0.42190491675754799"/>
    <n v="3.7907440352240087"/>
  </r>
  <r>
    <n v="37"/>
    <s v="CircularDVF_Sph_EC_On_Corr_Off"/>
    <x v="2"/>
    <x v="3"/>
    <n v="0.42345778126511302"/>
    <n v="133.56666870019399"/>
    <n v="-0.57654221873488698"/>
    <n v="-1.4333312998063501"/>
    <n v="0"/>
    <n v="0"/>
    <n v="0.42345778126511302"/>
    <n v="1.4333312998060137"/>
  </r>
  <r>
    <n v="38"/>
    <s v="CircularDVF_Sph_EC_On_Corr_Off"/>
    <x v="0"/>
    <x v="0"/>
    <n v="0.43132383500347699"/>
    <n v="-179.58830088559799"/>
    <n v="-1.06867616499652"/>
    <n v="0.41169911440232498"/>
    <n v="1"/>
    <n v="0"/>
    <n v="0.43132383500347699"/>
    <n v="0.41169911440204032"/>
  </r>
  <r>
    <n v="39"/>
    <s v="CircularDVF_Sph_EC_On_Corr_Off"/>
    <x v="0"/>
    <x v="0"/>
    <n v="0.36933342085618398"/>
    <n v="179.67946751446999"/>
    <n v="-1.13066657914382"/>
    <n v="-0.32053248553006602"/>
    <n v="0"/>
    <n v="0"/>
    <n v="0.36933342085618398"/>
    <n v="0.32053248553000913"/>
  </r>
  <r>
    <n v="40"/>
    <s v="CircularDVF_Sph_EC_On_Corr_Off"/>
    <x v="3"/>
    <x v="2"/>
    <n v="1.50685546310413"/>
    <n v="63.206575010515202"/>
    <n v="0.80685546310413403"/>
    <n v="-26.793424989484802"/>
    <n v="0"/>
    <n v="0"/>
    <n v="1.50685546310413"/>
    <n v="26.793424989484805"/>
  </r>
  <r>
    <n v="41"/>
    <s v="CircularDVF_Sph_EC_On_Corr_Off"/>
    <x v="3"/>
    <x v="2"/>
    <n v="1.50603541538388"/>
    <n v="76.411780282442095"/>
    <n v="0.80603541538387602"/>
    <n v="-13.5882197175579"/>
    <n v="0"/>
    <n v="0"/>
    <n v="1.50603541538388"/>
    <n v="13.588219717557905"/>
  </r>
  <r>
    <n v="42"/>
    <s v="CircularDVF_Sph_EC_On_Corr_Off"/>
    <x v="3"/>
    <x v="4"/>
    <n v="1.64046347774337"/>
    <n v="14.4781832087937"/>
    <n v="0.94046347774337402"/>
    <n v="-30.521816791206302"/>
    <n v="0"/>
    <n v="0"/>
    <n v="1.64046347774337"/>
    <n v="30.521816791206305"/>
  </r>
  <r>
    <n v="43"/>
    <s v="CircularDVF_Sph_EC_On_Corr_Off"/>
    <x v="3"/>
    <x v="1"/>
    <n v="0.47932802036489602"/>
    <n v="4.5739212599008896"/>
    <n v="-0.22067197963510399"/>
    <n v="4.5739212599008896"/>
    <n v="0"/>
    <n v="0"/>
    <n v="0.47932802036489602"/>
    <n v="4.5739212599008852"/>
  </r>
  <r>
    <n v="44"/>
    <s v="CircularDVF_Sph_EC_On_Corr_Off"/>
    <x v="3"/>
    <x v="4"/>
    <n v="1.23770884106708"/>
    <n v="82.204680011342703"/>
    <n v="0.53770884106708206"/>
    <n v="37.204680011342703"/>
    <n v="0"/>
    <n v="0"/>
    <n v="1.23770884106708"/>
    <n v="37.204680011342703"/>
  </r>
  <r>
    <n v="45"/>
    <s v="CircularDVF_Sph_EC_On_Corr_Off"/>
    <x v="0"/>
    <x v="4"/>
    <n v="1.0200629974293101"/>
    <n v="76.977112624213405"/>
    <n v="-0.479937002570691"/>
    <n v="31.977112624213401"/>
    <n v="0"/>
    <n v="0"/>
    <n v="1.0200629974293101"/>
    <n v="31.977112624213419"/>
  </r>
  <r>
    <n v="46"/>
    <s v="CircularDVF_Sph_EC_On_Corr_Off"/>
    <x v="2"/>
    <x v="2"/>
    <n v="1.5678038125896601"/>
    <n v="88.395231480086196"/>
    <n v="0.56780381258965595"/>
    <n v="-1.60476851991382"/>
    <n v="0"/>
    <n v="0"/>
    <n v="1.5678038125896601"/>
    <n v="1.6047685199138186"/>
  </r>
  <r>
    <n v="47"/>
    <s v="CircularDVF_Sph_EC_On_Corr_Off"/>
    <x v="0"/>
    <x v="2"/>
    <n v="1.2781366741211899"/>
    <n v="88.957952387432599"/>
    <n v="-0.221863325878806"/>
    <n v="-1.0420476125673901"/>
    <n v="0"/>
    <n v="0"/>
    <n v="1.2781366741211899"/>
    <n v="1.0420476125673872"/>
  </r>
  <r>
    <n v="48"/>
    <s v="CircularDVF_Sph_EC_On_Corr_Off"/>
    <x v="1"/>
    <x v="3"/>
    <n v="0.55349631157207302"/>
    <n v="129.737109206442"/>
    <n v="5.3496311572072998E-2"/>
    <n v="-5.2628907935575704"/>
    <n v="0"/>
    <n v="0"/>
    <n v="0.55349631157207302"/>
    <n v="5.2628907935580003"/>
  </r>
  <r>
    <n v="49"/>
    <s v="CircularDVF_Sph_EC_On_Corr_Off"/>
    <x v="1"/>
    <x v="1"/>
    <n v="0.437368478015074"/>
    <n v="3.6565332183587298"/>
    <n v="-6.26315219849264E-2"/>
    <n v="3.6565332183587298"/>
    <n v="0"/>
    <n v="0"/>
    <n v="0.437368478015074"/>
    <n v="3.6565332183587316"/>
  </r>
  <r>
    <n v="50"/>
    <s v="CircularDVF_Sph_EC_On_Corr_Off"/>
    <x v="4"/>
    <x v="4"/>
    <n v="1.7394438027416701"/>
    <n v="109.51648200789801"/>
    <n v="1.38944380274167"/>
    <n v="64.516482007898105"/>
    <n v="1"/>
    <n v="0"/>
    <n v="1.7394438027416701"/>
    <n v="25.483517992102009"/>
  </r>
  <r>
    <n v="51"/>
    <s v="CircularDVF_Sph_EC_On_Corr_Off"/>
    <x v="3"/>
    <x v="0"/>
    <n v="0.50507707529326795"/>
    <n v="175.65971843318499"/>
    <n v="-0.194922924706732"/>
    <n v="-4.3402815668148396"/>
    <n v="0"/>
    <n v="0"/>
    <n v="0.50507707529326795"/>
    <n v="4.3402815668150083"/>
  </r>
  <r>
    <n v="52"/>
    <s v="CircularDVF_Sph_EC_On_Corr_Off"/>
    <x v="2"/>
    <x v="2"/>
    <n v="1.4557584879080101"/>
    <n v="66.473062855795007"/>
    <n v="0.45575848790800699"/>
    <n v="-23.526937144205"/>
    <n v="0"/>
    <n v="0"/>
    <n v="1.4557584879080101"/>
    <n v="23.526937144204993"/>
  </r>
  <r>
    <n v="53"/>
    <s v="CircularDVF_Sph_EC_On_Corr_Off"/>
    <x v="1"/>
    <x v="4"/>
    <n v="1.30395959517064"/>
    <n v="91.021409248439198"/>
    <n v="0.80395959517064297"/>
    <n v="46.021409248439198"/>
    <n v="1"/>
    <n v="0"/>
    <n v="1.30395959517064"/>
    <n v="43.978590751560802"/>
  </r>
  <r>
    <n v="54"/>
    <s v="CircularDVF_Sph_EC_On_Corr_Off"/>
    <x v="2"/>
    <x v="4"/>
    <n v="1.5985340722842001"/>
    <n v="91.203515809305003"/>
    <n v="0.59853407228420297"/>
    <n v="46.203515809305003"/>
    <n v="1"/>
    <n v="0"/>
    <n v="1.5985340722842001"/>
    <n v="43.796484190694997"/>
  </r>
  <r>
    <n v="55"/>
    <s v="CircularDVF_Sph_EC_On_Corr_Off"/>
    <x v="1"/>
    <x v="0"/>
    <n v="0.42053035350338502"/>
    <n v="148.61380488658301"/>
    <n v="-7.9469646496615295E-2"/>
    <n v="-31.386195113417301"/>
    <n v="0"/>
    <n v="0"/>
    <n v="0.42053035350338502"/>
    <n v="31.386195113416989"/>
  </r>
  <r>
    <n v="56"/>
    <s v="CircularDVF_Sph_EC_On_Corr_Off"/>
    <x v="3"/>
    <x v="2"/>
    <n v="0.96803100857086"/>
    <n v="90.458601034781097"/>
    <n v="0.26803100857085999"/>
    <n v="0.45860103478105402"/>
    <n v="1"/>
    <n v="0"/>
    <n v="0.96803100857086"/>
    <n v="0.45860103478111114"/>
  </r>
  <r>
    <n v="57"/>
    <s v="CircularDVF_Sph_EC_On_Corr_Off"/>
    <x v="0"/>
    <x v="3"/>
    <n v="0.33126465027184998"/>
    <n v="114.40698499621099"/>
    <n v="-1.1687353497281501"/>
    <n v="-20.593015003788899"/>
    <n v="0"/>
    <n v="0"/>
    <n v="0.33126465027184998"/>
    <n v="20.593015003788992"/>
  </r>
  <r>
    <n v="58"/>
    <s v="CircularDVF_Sph_EC_On_Corr_Off"/>
    <x v="3"/>
    <x v="3"/>
    <n v="0.62334055048772896"/>
    <n v="98.338254393391395"/>
    <n v="-7.6659449512271299E-2"/>
    <n v="-36.661745606608598"/>
    <n v="0"/>
    <n v="0"/>
    <n v="0.62334055048772896"/>
    <n v="36.661745606608605"/>
  </r>
  <r>
    <n v="59"/>
    <s v="CircularDVF_Sph_EC_On_Corr_Off"/>
    <x v="3"/>
    <x v="0"/>
    <n v="0.46319202344061"/>
    <n v="155.34981303214801"/>
    <n v="-0.23680797655939001"/>
    <n v="-24.650186967851901"/>
    <n v="0"/>
    <n v="0"/>
    <n v="0.46319202344061"/>
    <n v="24.650186967851994"/>
  </r>
  <r>
    <n v="60"/>
    <s v="CircularDVF_Sph_EC_On_Corr_Off"/>
    <x v="1"/>
    <x v="4"/>
    <n v="1.3060307476931701"/>
    <n v="48.511365268841601"/>
    <n v="0.80603074769316596"/>
    <n v="3.5113652688415899"/>
    <n v="0"/>
    <n v="0"/>
    <n v="1.3060307476931701"/>
    <n v="3.5113652688415868"/>
  </r>
  <r>
    <n v="61"/>
    <s v="CircularDVF_Sph_EC_On_Corr_Off"/>
    <x v="4"/>
    <x v="0"/>
    <n v="0.50753808876476603"/>
    <n v="142.06875879538001"/>
    <n v="0.15753808876476599"/>
    <n v="-37.931241204619901"/>
    <n v="0"/>
    <n v="0"/>
    <n v="0.50753808876476603"/>
    <n v="37.931241204619994"/>
  </r>
  <r>
    <n v="62"/>
    <s v="CircularDVF_Sph_EC_On_Corr_Off"/>
    <x v="0"/>
    <x v="4"/>
    <n v="1.59146638207044"/>
    <n v="67.380135051959599"/>
    <n v="9.1466382070438404E-2"/>
    <n v="22.380135051959599"/>
    <n v="0"/>
    <n v="0"/>
    <n v="1.59146638207044"/>
    <n v="22.380135051959599"/>
  </r>
  <r>
    <n v="63"/>
    <s v="CircularDVF_Sph_EC_On_Corr_Off"/>
    <x v="0"/>
    <x v="0"/>
    <n v="0.49672478148211602"/>
    <n v="137.14916421586301"/>
    <n v="-1.0032752185178799"/>
    <n v="-42.850835784137203"/>
    <n v="0"/>
    <n v="0"/>
    <n v="0.49672478148211602"/>
    <n v="42.85083578413699"/>
  </r>
  <r>
    <n v="64"/>
    <s v="CircularDVF_Sph_EC_On_Corr_Off"/>
    <x v="4"/>
    <x v="2"/>
    <n v="1.5463568359312101"/>
    <n v="68.9556184827876"/>
    <n v="1.19635683593121"/>
    <n v="-21.0443815172124"/>
    <n v="0"/>
    <n v="0"/>
    <n v="1.5463568359312101"/>
    <n v="21.0443815172124"/>
  </r>
  <r>
    <n v="65"/>
    <s v="CircularDVF_Sph_EC_On_Corr_Off"/>
    <x v="0"/>
    <x v="4"/>
    <n v="1.9272270900953099"/>
    <n v="35.828661800907398"/>
    <n v="0.42722709009530702"/>
    <n v="-9.1713381990926504"/>
    <n v="0"/>
    <n v="0"/>
    <n v="1.9272270900953099"/>
    <n v="9.1713381990925882"/>
  </r>
  <r>
    <n v="66"/>
    <s v="CircularDVF_Sph_EC_On_Corr_Off"/>
    <x v="1"/>
    <x v="4"/>
    <n v="1.9096725574203599"/>
    <n v="54.3452194038031"/>
    <n v="1.4096725574203599"/>
    <n v="9.3452194038030996"/>
    <n v="0"/>
    <n v="0"/>
    <n v="1.9096725574203599"/>
    <n v="9.3452194038030996"/>
  </r>
  <r>
    <n v="67"/>
    <s v="CircularDVF_Sph_EC_On_Corr_Off"/>
    <x v="2"/>
    <x v="0"/>
    <n v="0.62369572397784301"/>
    <n v="140.74731905605501"/>
    <n v="-0.37630427602215699"/>
    <n v="-39.252680943945101"/>
    <n v="0"/>
    <n v="0"/>
    <n v="0.62369572397784301"/>
    <n v="39.252680943944995"/>
  </r>
  <r>
    <n v="68"/>
    <s v="CircularDVF_Sph_EC_On_Corr_Off"/>
    <x v="1"/>
    <x v="2"/>
    <n v="1.67758554689117"/>
    <n v="66.307991811913894"/>
    <n v="1.17758554689117"/>
    <n v="-23.692008188086099"/>
    <n v="0"/>
    <n v="0"/>
    <n v="1.67758554689117"/>
    <n v="23.692008188086106"/>
  </r>
  <r>
    <n v="69"/>
    <s v="CircularDVF_Sph_EC_On_Corr_Off"/>
    <x v="2"/>
    <x v="3"/>
    <n v="0.77693177603382502"/>
    <n v="103.260150720556"/>
    <n v="-0.22306822396617501"/>
    <n v="-31.739849279443501"/>
    <n v="0"/>
    <n v="0"/>
    <n v="0.77693177603382502"/>
    <n v="31.739849279444002"/>
  </r>
  <r>
    <n v="70"/>
    <s v="CircularDVF_Sph_EC_On_Corr_Off"/>
    <x v="2"/>
    <x v="4"/>
    <n v="1.26655473020524"/>
    <n v="50.9424121517633"/>
    <n v="0.26655473020523901"/>
    <n v="5.9424121517632802"/>
    <n v="0"/>
    <n v="0"/>
    <n v="1.26655473020524"/>
    <n v="5.9424121517633068"/>
  </r>
  <r>
    <n v="71"/>
    <s v="CircularDVF_Sph_EC_On_Corr_Off"/>
    <x v="3"/>
    <x v="3"/>
    <n v="0.92375026137139504"/>
    <n v="135.475754731786"/>
    <n v="0.223750261371395"/>
    <n v="0.475754731785969"/>
    <n v="0"/>
    <n v="0"/>
    <n v="0.92375026137139504"/>
    <n v="0.47575473178599736"/>
  </r>
  <r>
    <n v="72"/>
    <s v="CircularDVF_Sph_EC_On_Corr_Off"/>
    <x v="4"/>
    <x v="2"/>
    <n v="1.4611955058078501"/>
    <n v="65.011249668142796"/>
    <n v="1.11119550580785"/>
    <n v="-24.988750331857201"/>
    <n v="0"/>
    <n v="0"/>
    <n v="1.4611955058078501"/>
    <n v="24.988750331857204"/>
  </r>
  <r>
    <n v="73"/>
    <s v="CircularDVF_Sph_EC_On_Corr_Off"/>
    <x v="1"/>
    <x v="2"/>
    <n v="0.89882802793804295"/>
    <n v="74.158630107981693"/>
    <n v="0.39882802793804301"/>
    <n v="-15.841369892018299"/>
    <n v="0"/>
    <n v="0"/>
    <n v="0.89882802793804295"/>
    <n v="15.841369892018292"/>
  </r>
  <r>
    <n v="74"/>
    <s v="CircularDVF_Sph_EC_On_Corr_Off"/>
    <x v="1"/>
    <x v="0"/>
    <n v="0.64679266975838101"/>
    <n v="162.62140833257999"/>
    <n v="0.14679266975838101"/>
    <n v="-17.378591667419901"/>
    <n v="0"/>
    <n v="0"/>
    <n v="0.64679266975838101"/>
    <n v="17.378591667420011"/>
  </r>
  <r>
    <n v="75"/>
    <s v="CircularDVF_Sph_EC_On_Corr_Off"/>
    <x v="3"/>
    <x v="1"/>
    <n v="0.47928348665391401"/>
    <n v="9.5536867683630593"/>
    <n v="-0.220716513346086"/>
    <n v="9.5536867683630593"/>
    <n v="0"/>
    <n v="0"/>
    <n v="0.47928348665391401"/>
    <n v="9.5536867683630646"/>
  </r>
  <r>
    <n v="76"/>
    <s v="CircularDVF_Sph_EC_On_Corr_Off"/>
    <x v="0"/>
    <x v="3"/>
    <n v="1.03133963778904"/>
    <n v="143.98528540163599"/>
    <n v="-0.46866036221095803"/>
    <n v="8.9852854016359096"/>
    <n v="0"/>
    <n v="0"/>
    <n v="1.03133963778904"/>
    <n v="8.9852854016359913"/>
  </r>
  <r>
    <n v="77"/>
    <s v="CircularDVF_Sph_EC_On_Corr_Off"/>
    <x v="2"/>
    <x v="2"/>
    <n v="1.21853608349478"/>
    <n v="54.645844256612001"/>
    <n v="0.21853608349478301"/>
    <n v="-35.354155743387999"/>
    <n v="0"/>
    <n v="0"/>
    <n v="1.21853608349478"/>
    <n v="35.354155743387992"/>
  </r>
  <r>
    <n v="78"/>
    <s v="CircularDVF_Sph_EC_On_Corr_Off"/>
    <x v="2"/>
    <x v="1"/>
    <n v="0.45770444541314798"/>
    <n v="2.84626011283498"/>
    <n v="-0.54229555458685197"/>
    <n v="2.84626011283498"/>
    <n v="0"/>
    <n v="0"/>
    <n v="0.45770444541314798"/>
    <n v="2.8462601128349831"/>
  </r>
  <r>
    <n v="79"/>
    <s v="CircularDVF_Sph_EC_On_Corr_Off"/>
    <x v="2"/>
    <x v="0"/>
    <n v="0.45747704098450998"/>
    <n v="177.79988820255801"/>
    <n v="-0.54252295901548997"/>
    <n v="-2.2001117974421001"/>
    <n v="0"/>
    <n v="0"/>
    <n v="0.45747704098450998"/>
    <n v="2.2001117974419913"/>
  </r>
  <r>
    <n v="80"/>
    <s v="CircularDVF_Sph_EC_On_Corr_Off"/>
    <x v="4"/>
    <x v="4"/>
    <n v="1.8997603808710699"/>
    <n v="59.348835666162401"/>
    <n v="1.54976038087107"/>
    <n v="14.348835666162399"/>
    <n v="0"/>
    <n v="0"/>
    <n v="1.8997603808710699"/>
    <n v="14.348835666162415"/>
  </r>
  <r>
    <n v="81"/>
    <s v="CircularDVF_Sph_EC_On_Corr_Off"/>
    <x v="3"/>
    <x v="4"/>
    <n v="1.4512905229600901"/>
    <n v="23.581502813942699"/>
    <n v="0.75129052296008703"/>
    <n v="-21.418497186057301"/>
    <n v="0"/>
    <n v="0"/>
    <n v="1.4512905229600901"/>
    <n v="21.418497186057294"/>
  </r>
  <r>
    <n v="82"/>
    <s v="CircularDVF_Sph_EC_On_Corr_Off"/>
    <x v="3"/>
    <x v="3"/>
    <n v="0.93615638418929104"/>
    <n v="149.713979665946"/>
    <n v="0.236156384189291"/>
    <n v="14.713979665945701"/>
    <n v="0"/>
    <n v="0"/>
    <n v="0.93615638418929104"/>
    <n v="14.713979665945999"/>
  </r>
  <r>
    <n v="83"/>
    <s v="CircularDVF_Sph_EC_On_Corr_Off"/>
    <x v="0"/>
    <x v="3"/>
    <n v="1.1354979508168299"/>
    <n v="118.38372399334899"/>
    <n v="-0.36450204918317503"/>
    <n v="-16.616276006650899"/>
    <n v="0"/>
    <n v="0"/>
    <n v="1.1354979508168299"/>
    <n v="16.616276006650992"/>
  </r>
  <r>
    <n v="84"/>
    <s v="CircularDVF_Sph_EC_On_Corr_Off"/>
    <x v="3"/>
    <x v="0"/>
    <n v="0.256290811673969"/>
    <n v="176.07070388482001"/>
    <n v="-0.44370918832603101"/>
    <n v="-3.9292961151795098"/>
    <n v="0"/>
    <n v="0"/>
    <n v="0.256290811673969"/>
    <n v="3.9292961151799943"/>
  </r>
  <r>
    <n v="85"/>
    <s v="CircularDVF_Sph_EC_On_Corr_Off"/>
    <x v="2"/>
    <x v="4"/>
    <n v="1.5047326939191099"/>
    <n v="62.502534194249499"/>
    <n v="0.50473269391911402"/>
    <n v="17.502534194249499"/>
    <n v="0"/>
    <n v="0"/>
    <n v="1.5047326939191099"/>
    <n v="17.502534194249506"/>
  </r>
  <r>
    <n v="86"/>
    <s v="CircularDVF_Sph_EC_On_Corr_Off"/>
    <x v="0"/>
    <x v="2"/>
    <n v="1.29260079198698"/>
    <n v="94.698993110208704"/>
    <n v="-0.20739920801302"/>
    <n v="4.6989931102086802"/>
    <n v="1"/>
    <n v="0"/>
    <n v="1.29260079198698"/>
    <n v="4.6989931102087041"/>
  </r>
  <r>
    <n v="87"/>
    <s v="CircularDVF_Sph_EC_On_Corr_Off"/>
    <x v="3"/>
    <x v="3"/>
    <n v="0.61177456960717702"/>
    <n v="139.828979702406"/>
    <n v="-8.8225430392823004E-2"/>
    <n v="4.8289797024057197"/>
    <n v="0"/>
    <n v="0"/>
    <n v="0.61177456960717702"/>
    <n v="4.8289797024060022"/>
  </r>
  <r>
    <n v="88"/>
    <s v="CircularDVF_Sph_EC_On_Corr_Off"/>
    <x v="1"/>
    <x v="0"/>
    <n v="0.45747704098450998"/>
    <n v="177.79988820255801"/>
    <n v="-4.2522959015490198E-2"/>
    <n v="-2.2001117974421001"/>
    <n v="0"/>
    <n v="0"/>
    <n v="0.45747704098450998"/>
    <n v="2.2001117974419913"/>
  </r>
  <r>
    <n v="89"/>
    <s v="CircularDVF_Sph_EC_On_Corr_Off"/>
    <x v="2"/>
    <x v="2"/>
    <n v="1.1857608564884701"/>
    <n v="87.877979820556206"/>
    <n v="0.18576085648846799"/>
    <n v="-2.1220201794437799"/>
    <n v="0"/>
    <n v="0"/>
    <n v="1.1857608564884701"/>
    <n v="2.1220201794437799"/>
  </r>
  <r>
    <n v="90"/>
    <s v="CircularDVF_Sph_EC_On_Corr_Off"/>
    <x v="3"/>
    <x v="3"/>
    <n v="0.71096938134086396"/>
    <n v="140.03986392399401"/>
    <n v="1.0969381340864399E-2"/>
    <n v="5.0398639239937797"/>
    <n v="0"/>
    <n v="0"/>
    <n v="0.71096938134086396"/>
    <n v="5.0398639239940053"/>
  </r>
  <r>
    <n v="91"/>
    <s v="CircularDVF_Sph_EC_On_Corr_Off"/>
    <x v="0"/>
    <x v="3"/>
    <n v="0.467361051321803"/>
    <n v="117.30138743689"/>
    <n v="-1.0326389486781999"/>
    <n v="-17.698612563109801"/>
    <n v="0"/>
    <n v="0"/>
    <n v="0.467361051321803"/>
    <n v="17.698612563110004"/>
  </r>
  <r>
    <n v="92"/>
    <s v="CircularDVF_Sph_EC_On_Corr_Off"/>
    <x v="4"/>
    <x v="1"/>
    <n v="0.17348512591332499"/>
    <n v="4.09777116662175"/>
    <n v="-0.17651487408667499"/>
    <n v="4.09777116662175"/>
    <n v="0"/>
    <n v="0"/>
    <n v="0.17348512591332499"/>
    <n v="4.0977711666217544"/>
  </r>
  <r>
    <n v="93"/>
    <s v="CircularDVF_Sph_EC_On_Corr_Off"/>
    <x v="1"/>
    <x v="2"/>
    <n v="1.00623697996905"/>
    <n v="99.007795218971594"/>
    <n v="0.50623697996905204"/>
    <n v="9.0077952189715802"/>
    <n v="1"/>
    <n v="0"/>
    <n v="1.00623697996905"/>
    <n v="9.0077952189715802"/>
  </r>
  <r>
    <n v="94"/>
    <s v="CircularDVF_Sph_EC_On_Corr_Off"/>
    <x v="2"/>
    <x v="2"/>
    <n v="0.75682169516818898"/>
    <n v="111.416538682701"/>
    <n v="-0.24317830483181099"/>
    <n v="21.4165386827008"/>
    <n v="1"/>
    <n v="0"/>
    <n v="0.75682169516818898"/>
    <n v="21.416538682701002"/>
  </r>
  <r>
    <n v="95"/>
    <s v="CircularDVF_Sph_EC_On_Corr_Off"/>
    <x v="1"/>
    <x v="3"/>
    <n v="0.79571319803751706"/>
    <n v="152.386972176916"/>
    <n v="0.295713198037517"/>
    <n v="17.386972176915499"/>
    <n v="0"/>
    <n v="0"/>
    <n v="0.79571319803751706"/>
    <n v="17.386972176916004"/>
  </r>
  <r>
    <n v="96"/>
    <s v="CircularDVF_Sph_EC_On_Corr_Off"/>
    <x v="4"/>
    <x v="0"/>
    <n v="0.54812424915153701"/>
    <n v="173.832726618245"/>
    <n v="0.19812424915153701"/>
    <n v="-6.1672733817550203"/>
    <n v="0"/>
    <n v="0"/>
    <n v="0.54812424915153701"/>
    <n v="6.1672733817549954"/>
  </r>
  <r>
    <n v="97"/>
    <s v="CircularDVF_Sph_EC_On_Corr_Off"/>
    <x v="4"/>
    <x v="3"/>
    <n v="0.59538312403344296"/>
    <n v="132.925737253107"/>
    <n v="0.24538312403344301"/>
    <n v="-2.0742627468933401"/>
    <n v="0"/>
    <n v="0"/>
    <n v="0.59538312403344296"/>
    <n v="2.0742627468929982"/>
  </r>
  <r>
    <n v="98"/>
    <s v="CircularDVF_Sph_EC_On_Corr_Off"/>
    <x v="4"/>
    <x v="0"/>
    <n v="0.41159724253803198"/>
    <n v="176.11417992457899"/>
    <n v="6.1597242538031602E-2"/>
    <n v="-3.8858200754209"/>
    <n v="0"/>
    <n v="0"/>
    <n v="0.41159724253803198"/>
    <n v="3.8858200754210088"/>
  </r>
  <r>
    <n v="99"/>
    <s v="CircularDVF_Sph_EC_On_Corr_Off"/>
    <x v="1"/>
    <x v="3"/>
    <n v="0.73087356534232395"/>
    <n v="128.71672457263301"/>
    <n v="0.23087356534232401"/>
    <n v="-6.2832754273668998"/>
    <n v="0"/>
    <n v="0"/>
    <n v="0.73087356534232395"/>
    <n v="6.2832754273669877"/>
  </r>
  <r>
    <n v="100"/>
    <s v="CircularDVF_Sph_EC_On_Corr_Off"/>
    <x v="2"/>
    <x v="3"/>
    <n v="0.88341409835319296"/>
    <n v="104.735036932615"/>
    <n v="-0.116585901646807"/>
    <n v="-30.264963067384802"/>
    <n v="0"/>
    <n v="0"/>
    <n v="0.88341409835319296"/>
    <n v="30.264963067384997"/>
  </r>
  <r>
    <n v="101"/>
    <s v="CircularDVF_Sph_EC_On_Corr_Off"/>
    <x v="1"/>
    <x v="4"/>
    <n v="1.79963027629091"/>
    <n v="72.027900723425404"/>
    <n v="1.29963027629091"/>
    <n v="27.0279007234254"/>
    <n v="0"/>
    <n v="0"/>
    <n v="1.79963027629091"/>
    <n v="27.027900723425404"/>
  </r>
  <r>
    <n v="102"/>
    <s v="CircularDVF_Sph_EC_On_Corr_Off"/>
    <x v="3"/>
    <x v="1"/>
    <n v="0.258529736005434"/>
    <n v="8.5024630141899706"/>
    <n v="-0.44147026399456601"/>
    <n v="8.5024630141899706"/>
    <n v="0"/>
    <n v="0"/>
    <n v="0.258529736005434"/>
    <n v="8.5024630141899706"/>
  </r>
  <r>
    <n v="103"/>
    <s v="CircularDVF_Sph_EC_On_Corr_Off"/>
    <x v="1"/>
    <x v="1"/>
    <n v="0.29317624088668898"/>
    <n v="5.4594736922036899"/>
    <n v="-0.206823759113311"/>
    <n v="5.4594736922036899"/>
    <n v="0"/>
    <n v="0"/>
    <n v="0.29317624088668898"/>
    <n v="5.4594736922036873"/>
  </r>
  <r>
    <n v="104"/>
    <s v="CircularDVF_Sph_EC_On_Corr_Off"/>
    <x v="1"/>
    <x v="3"/>
    <n v="0.85564097218523005"/>
    <n v="117.89547283933101"/>
    <n v="0.35564097218523"/>
    <n v="-17.104527160669502"/>
    <n v="0"/>
    <n v="0"/>
    <n v="0.85564097218523005"/>
    <n v="17.104527160668994"/>
  </r>
  <r>
    <n v="105"/>
    <s v="CircularDVF_Sph_EC_On_Corr_Off"/>
    <x v="4"/>
    <x v="0"/>
    <n v="0.64422996030055502"/>
    <n v="171.98034407347501"/>
    <n v="0.29422996030055498"/>
    <n v="-8.0196559265253899"/>
    <n v="0"/>
    <n v="0"/>
    <n v="0.64422996030055502"/>
    <n v="8.0196559265249903"/>
  </r>
  <r>
    <n v="106"/>
    <s v="CircularDVF_Sph_EC_On_Corr_Off"/>
    <x v="2"/>
    <x v="3"/>
    <n v="0.81935065632131399"/>
    <n v="126.566480643632"/>
    <n v="-0.18064934367868599"/>
    <n v="-8.4335193563684907"/>
    <n v="0"/>
    <n v="0"/>
    <n v="0.81935065632131399"/>
    <n v="8.4335193563679809"/>
  </r>
  <r>
    <n v="107"/>
    <s v="CircularDVF_Sph_EC_On_Corr_Off"/>
    <x v="3"/>
    <x v="1"/>
    <n v="0"/>
    <n v="0"/>
    <n v="-0.7"/>
    <n v="0"/>
    <n v="0"/>
    <n v="1"/>
    <s v=""/>
    <s v=""/>
  </r>
  <r>
    <n v="108"/>
    <s v="CircularDVF_Sph_EC_On_Corr_Off"/>
    <x v="3"/>
    <x v="0"/>
    <n v="0.49861731626321298"/>
    <n v="178.57532093720999"/>
    <n v="-0.201382683736787"/>
    <n v="-1.4246790627902299"/>
    <n v="0"/>
    <n v="0"/>
    <n v="0.49861731626321298"/>
    <n v="1.4246790627900054"/>
  </r>
  <r>
    <n v="109"/>
    <s v="CircularDVF_Sph_EC_On_Corr_Off"/>
    <x v="1"/>
    <x v="3"/>
    <n v="0.88257103794099301"/>
    <n v="128.130858589718"/>
    <n v="0.38257103794099301"/>
    <n v="-6.8691414102824"/>
    <n v="0"/>
    <n v="0"/>
    <n v="0.88257103794099301"/>
    <n v="6.8691414102819977"/>
  </r>
  <r>
    <n v="110"/>
    <s v="CircularDVF_Sph_EC_On_Corr_Off"/>
    <x v="3"/>
    <x v="0"/>
    <n v="0.33841238740484397"/>
    <n v="178.77554382594201"/>
    <n v="-0.36158761259515598"/>
    <n v="-1.22445617405776"/>
    <n v="0"/>
    <n v="0"/>
    <n v="0.33841238740484397"/>
    <n v="1.2244561740579911"/>
  </r>
  <r>
    <n v="111"/>
    <s v="CircularDVF_Sph_EC_On_Corr_Off"/>
    <x v="4"/>
    <x v="0"/>
    <n v="0"/>
    <n v="0"/>
    <n v="-0.35"/>
    <n v="-180"/>
    <n v="0"/>
    <n v="1"/>
    <s v=""/>
    <s v=""/>
  </r>
  <r>
    <n v="112"/>
    <s v="CircularDVF_Sph_EC_On_Corr_Off"/>
    <x v="1"/>
    <x v="2"/>
    <n v="1.4005896488204601"/>
    <n v="98.162974283718"/>
    <n v="0.900589648820462"/>
    <n v="8.1629742837179702"/>
    <n v="1"/>
    <n v="0"/>
    <n v="1.4005896488204601"/>
    <n v="8.1629742837180004"/>
  </r>
  <r>
    <n v="113"/>
    <s v="CircularDVF_Sph_EC_On_Corr_Off"/>
    <x v="0"/>
    <x v="1"/>
    <n v="0.214486938608793"/>
    <n v="1.9321369389493599"/>
    <n v="-1.28551306139121"/>
    <n v="1.9321369389493599"/>
    <n v="0"/>
    <n v="0"/>
    <n v="0.214486938608793"/>
    <n v="1.9321369389493555"/>
  </r>
  <r>
    <n v="114"/>
    <s v="CircularDVF_Sph_EC_On_Corr_Off"/>
    <x v="2"/>
    <x v="1"/>
    <n v="0.17393056682604299"/>
    <n v="5.7952499605176504"/>
    <n v="-0.82606943317395698"/>
    <n v="5.7952499605176504"/>
    <n v="0"/>
    <n v="0"/>
    <n v="0.17393056682604299"/>
    <n v="5.7952499605176513"/>
  </r>
  <r>
    <n v="115"/>
    <s v="CircularDVF_Sph_EC_On_Corr_Off"/>
    <x v="4"/>
    <x v="3"/>
    <n v="0.88108844174954004"/>
    <n v="115.152852749293"/>
    <n v="0.53108844174953995"/>
    <n v="-19.847147250707099"/>
    <n v="0"/>
    <n v="0"/>
    <n v="0.88108844174954004"/>
    <n v="19.847147250706996"/>
  </r>
  <r>
    <n v="116"/>
    <s v="CircularDVF_Sph_EC_On_Corr_Off"/>
    <x v="2"/>
    <x v="4"/>
    <n v="1.56360825811356"/>
    <n v="28.707138365870001"/>
    <n v="0.56360825811356097"/>
    <n v="-16.292861634129999"/>
    <n v="0"/>
    <n v="0"/>
    <n v="1.56360825811356"/>
    <n v="16.292861634129991"/>
  </r>
  <r>
    <n v="117"/>
    <s v="CircularDVF_Sph_EC_On_Corr_Off"/>
    <x v="1"/>
    <x v="2"/>
    <n v="1.7553650644708301"/>
    <n v="76.470821779026906"/>
    <n v="1.2553650644708301"/>
    <n v="-13.529178220973099"/>
    <n v="0"/>
    <n v="0"/>
    <n v="1.7553650644708301"/>
    <n v="13.529178220973108"/>
  </r>
  <r>
    <n v="118"/>
    <s v="CircularDVF_Sph_EC_On_Corr_Off"/>
    <x v="0"/>
    <x v="4"/>
    <n v="1.1793372364172501"/>
    <n v="82.576165540435994"/>
    <n v="-0.32066276358275397"/>
    <n v="37.576165540436001"/>
    <n v="0"/>
    <n v="0"/>
    <n v="1.1793372364172501"/>
    <n v="37.576165540435994"/>
  </r>
  <r>
    <n v="119"/>
    <s v="CircularDVF_Sph_EC_On_Corr_Off"/>
    <x v="4"/>
    <x v="2"/>
    <n v="1.19751595715777"/>
    <n v="98.308353761936999"/>
    <n v="0.84751595715777095"/>
    <n v="8.30835376193704"/>
    <n v="1"/>
    <n v="0"/>
    <n v="1.19751595715777"/>
    <n v="8.3083537619369849"/>
  </r>
  <r>
    <n v="120"/>
    <s v="CircularDVF_Sph_EC_On_Corr_Off"/>
    <x v="3"/>
    <x v="2"/>
    <n v="1.4175822600258801"/>
    <n v="90.939533155146805"/>
    <n v="0.71758226002587699"/>
    <n v="0.93953315514681901"/>
    <n v="1"/>
    <n v="0"/>
    <n v="1.4175822600258801"/>
    <n v="0.9395331551468189"/>
  </r>
  <r>
    <n v="121"/>
    <s v="CircularDVF_Sph_EC_On_Corr_Off"/>
    <x v="4"/>
    <x v="1"/>
    <n v="0.20993546734872401"/>
    <n v="4.7987637416069298"/>
    <n v="-0.140064532651275"/>
    <n v="4.7987637416069298"/>
    <n v="0"/>
    <n v="0"/>
    <n v="0.20993546734872401"/>
    <n v="4.7987637416069333"/>
  </r>
  <r>
    <n v="122"/>
    <s v="CircularDVF_Sph_EC_On_Corr_Off"/>
    <x v="0"/>
    <x v="1"/>
    <n v="0.41197952947618599"/>
    <n v="4.6025648507322199"/>
    <n v="-1.0880204705238099"/>
    <n v="4.6025648507322199"/>
    <n v="0"/>
    <n v="0"/>
    <n v="0.41197952947618599"/>
    <n v="4.6025648507322217"/>
  </r>
  <r>
    <n v="123"/>
    <s v="CircularDVF_Sph_EC_On_Corr_Off"/>
    <x v="1"/>
    <x v="1"/>
    <n v="0.57205755301794503"/>
    <n v="3.8312818070186299"/>
    <n v="7.2057553017944906E-2"/>
    <n v="3.8312818070186299"/>
    <n v="0"/>
    <n v="0"/>
    <n v="0.57205755301794503"/>
    <n v="3.8312818070186268"/>
  </r>
  <r>
    <n v="124"/>
    <s v="CircularDVF_Sph_EC_On_Corr_Off"/>
    <x v="2"/>
    <x v="0"/>
    <n v="0.74364509518381905"/>
    <n v="167.40212485860499"/>
    <n v="-0.25635490481618101"/>
    <n v="-12.5978751413951"/>
    <n v="0"/>
    <n v="0"/>
    <n v="0.74364509518381905"/>
    <n v="12.597875141395008"/>
  </r>
  <r>
    <n v="125"/>
    <s v="CircularDVF_Sph_EC_On_Corr_Off"/>
    <x v="3"/>
    <x v="3"/>
    <n v="0.76655291014710503"/>
    <n v="90.193044348744607"/>
    <n v="6.6552910147104793E-2"/>
    <n v="-44.8069556512554"/>
    <n v="0"/>
    <n v="0"/>
    <n v="0.76655291014710503"/>
    <n v="44.806955651255407"/>
  </r>
  <r>
    <n v="126"/>
    <s v="CircularDVF_Sph_EC_On_Corr_Off"/>
    <x v="3"/>
    <x v="4"/>
    <n v="1.09782902811317"/>
    <n v="33.854559720440399"/>
    <n v="0.397829028113171"/>
    <n v="-11.145440279559599"/>
    <n v="0"/>
    <n v="0"/>
    <n v="1.09782902811317"/>
    <n v="11.145440279559608"/>
  </r>
  <r>
    <n v="127"/>
    <s v="CircularDVF_Sph_EC_On_Corr_Off"/>
    <x v="4"/>
    <x v="3"/>
    <n v="0.90633073088735405"/>
    <n v="132.48236386373901"/>
    <n v="0.55633073088735396"/>
    <n v="-2.51763613626053"/>
    <n v="0"/>
    <n v="0"/>
    <n v="0.90633073088735405"/>
    <n v="2.5176361362609896"/>
  </r>
  <r>
    <n v="128"/>
    <s v="CircularDVF_Sph_EC_On_Corr_Off"/>
    <x v="0"/>
    <x v="3"/>
    <n v="0.76616645252960702"/>
    <n v="119.26095956026199"/>
    <n v="-0.73383354747039298"/>
    <n v="-15.7390404397376"/>
    <n v="0"/>
    <n v="0"/>
    <n v="0.76616645252960702"/>
    <n v="15.739040439738005"/>
  </r>
  <r>
    <n v="129"/>
    <s v="CircularDVF_Sph_EC_On_Corr_Off"/>
    <x v="0"/>
    <x v="1"/>
    <n v="0.31375035872691998"/>
    <n v="5.1004874842909098"/>
    <n v="-1.1862496412730801"/>
    <n v="5.1004874842909098"/>
    <n v="0"/>
    <n v="0"/>
    <n v="0.31375035872691998"/>
    <n v="5.1004874842909089"/>
  </r>
  <r>
    <n v="130"/>
    <s v="CircularDVF_Sph_EC_On_Corr_Off"/>
    <x v="0"/>
    <x v="2"/>
    <n v="1.1333199758746999"/>
    <n v="90.391715270015496"/>
    <n v="-0.36668002412530099"/>
    <n v="0.39171527001553802"/>
    <n v="1"/>
    <n v="0"/>
    <n v="1.1333199758746999"/>
    <n v="0.39171527001548156"/>
  </r>
  <r>
    <n v="131"/>
    <s v="CircularDVF_Sph_EC_On_Corr_Off"/>
    <x v="3"/>
    <x v="1"/>
    <n v="0.37832649112831801"/>
    <n v="8.1632916415307797"/>
    <n v="-0.321673508871682"/>
    <n v="8.1632916415307797"/>
    <n v="0"/>
    <n v="0"/>
    <n v="0.37832649112831801"/>
    <n v="8.1632916415307761"/>
  </r>
  <r>
    <n v="132"/>
    <s v="CircularDVF_Sph_EC_On_Corr_Off"/>
    <x v="4"/>
    <x v="1"/>
    <n v="0.17217288420454599"/>
    <n v="12.827123422922501"/>
    <n v="-0.17782711579545399"/>
    <n v="12.827123422922501"/>
    <n v="0"/>
    <n v="0"/>
    <n v="0.17217288420454599"/>
    <n v="12.827123422922512"/>
  </r>
  <r>
    <n v="133"/>
    <s v="CircularDVF_Sph_EC_On_Corr_Off"/>
    <x v="0"/>
    <x v="4"/>
    <n v="1.2933808158789899"/>
    <n v="74.598375892590695"/>
    <n v="-0.20661918412100799"/>
    <n v="29.598375892590699"/>
    <n v="0"/>
    <n v="0"/>
    <n v="1.2933808158789899"/>
    <n v="29.598375892590695"/>
  </r>
  <r>
    <n v="134"/>
    <s v="CircularDVF_Sph_EC_On_Corr_Off"/>
    <x v="2"/>
    <x v="3"/>
    <n v="1.0076122308944599"/>
    <n v="128.150627781776"/>
    <n v="7.6122308944612804E-3"/>
    <n v="-6.8493722182236096"/>
    <n v="0"/>
    <n v="0"/>
    <n v="1.0076122308944599"/>
    <n v="6.8493722182240049"/>
  </r>
  <r>
    <n v="135"/>
    <s v="CircularDVF_Sph_EC_On_Corr_Off"/>
    <x v="4"/>
    <x v="1"/>
    <n v="0.47462354489869002"/>
    <n v="174.754761960287"/>
    <n v="0.12462354489869"/>
    <n v="174.754761960287"/>
    <n v="1"/>
    <n v="0"/>
    <n v="0.47462354489869002"/>
    <n v="5.2452380397130014"/>
  </r>
  <r>
    <n v="136"/>
    <s v="CircularDVF_Sph_EC_On_Corr_Off"/>
    <x v="4"/>
    <x v="2"/>
    <n v="1.205678549685"/>
    <n v="89.386315461914606"/>
    <n v="0.85567854968500001"/>
    <n v="-0.61368453808540802"/>
    <n v="0"/>
    <n v="0"/>
    <n v="1.205678549685"/>
    <n v="0.61368453808540835"/>
  </r>
  <r>
    <n v="137"/>
    <s v="CircularDVF_Sph_EC_On_Corr_Off"/>
    <x v="3"/>
    <x v="0"/>
    <n v="0.23098215067607999"/>
    <n v="174.35315380939801"/>
    <n v="-0.46901784932391999"/>
    <n v="-5.6468461906020497"/>
    <n v="0"/>
    <n v="0"/>
    <n v="0.23098215067607999"/>
    <n v="5.6468461906019911"/>
  </r>
  <r>
    <n v="138"/>
    <s v="CircularDVF_Sph_EC_On_Corr_Off"/>
    <x v="3"/>
    <x v="2"/>
    <n v="1.3466246076667501"/>
    <n v="87.251736200698701"/>
    <n v="0.646624607666754"/>
    <n v="-2.7482637993012999"/>
    <n v="0"/>
    <n v="0"/>
    <n v="1.3466246076667501"/>
    <n v="2.7482637993012986"/>
  </r>
  <r>
    <n v="139"/>
    <s v="CircularDVF_Sph_EC_On_Corr_Off"/>
    <x v="4"/>
    <x v="3"/>
    <n v="1.30587343092274"/>
    <n v="116.42315496741"/>
    <n v="0.95587343092273502"/>
    <n v="-18.576845032589599"/>
    <n v="0"/>
    <n v="0"/>
    <n v="1.30587343092274"/>
    <n v="18.576845032590001"/>
  </r>
  <r>
    <n v="140"/>
    <s v="CircularDVF_Sph_EC_On_Corr_Off"/>
    <x v="2"/>
    <x v="1"/>
    <n v="0.39699919285667701"/>
    <n v="5.5251465442918901"/>
    <n v="-0.60300080714332305"/>
    <n v="5.5251465442918901"/>
    <n v="0"/>
    <n v="0"/>
    <n v="0.39699919285667701"/>
    <n v="5.5251465442918857"/>
  </r>
  <r>
    <n v="141"/>
    <s v="CircularDVF_Sph_EC_On_Corr_Off"/>
    <x v="1"/>
    <x v="4"/>
    <n v="1.95286008560108"/>
    <n v="64.207612126909396"/>
    <n v="1.45286008560108"/>
    <n v="19.2076121269094"/>
    <n v="0"/>
    <n v="0"/>
    <n v="1.95286008560108"/>
    <n v="19.207612126909396"/>
  </r>
  <r>
    <n v="142"/>
    <s v="CircularDVF_Sph_EC_On_Corr_Off"/>
    <x v="4"/>
    <x v="2"/>
    <n v="1.2864638721178201"/>
    <n v="80.174596320832606"/>
    <n v="0.93646387211782101"/>
    <n v="-9.8254036791674402"/>
    <n v="0"/>
    <n v="0"/>
    <n v="1.2864638721178201"/>
    <n v="9.8254036791673798"/>
  </r>
  <r>
    <n v="143"/>
    <s v="CircularDVF_Sph_EC_On_Corr_Off"/>
    <x v="4"/>
    <x v="4"/>
    <n v="1.93949858944118"/>
    <n v="52.129031376307303"/>
    <n v="1.5894985894411799"/>
    <n v="7.1290313763073199"/>
    <n v="0"/>
    <n v="0"/>
    <n v="1.93949858944118"/>
    <n v="7.1290313763072959"/>
  </r>
  <r>
    <n v="144"/>
    <s v="CircularDVF_Sph_EC_On_Corr_Off"/>
    <x v="3"/>
    <x v="1"/>
    <n v="0.56690378054189905"/>
    <n v="3.8661650492069302"/>
    <n v="-0.13309621945809999"/>
    <n v="3.8661650492069302"/>
    <n v="0"/>
    <n v="0"/>
    <n v="0.56690378054189905"/>
    <n v="3.8661650492069271"/>
  </r>
  <r>
    <n v="145"/>
    <s v="CircularDVF_Sph_EC_On_Corr_Off"/>
    <x v="4"/>
    <x v="3"/>
    <n v="1.05028162280979"/>
    <n v="102.641895359269"/>
    <n v="0.70028162280978901"/>
    <n v="-32.358104640731298"/>
    <n v="0"/>
    <n v="0"/>
    <n v="1.05028162280979"/>
    <n v="32.358104640731"/>
  </r>
  <r>
    <n v="146"/>
    <s v="CircularDVF_Sph_EC_On_Corr_Off"/>
    <x v="1"/>
    <x v="0"/>
    <n v="0.31848541703362598"/>
    <n v="175.90776249212399"/>
    <n v="-0.18151458296637399"/>
    <n v="-4.0922375078762299"/>
    <n v="0"/>
    <n v="0"/>
    <n v="0.31848541703362598"/>
    <n v="4.0922375078760069"/>
  </r>
  <r>
    <n v="147"/>
    <s v="CircularDVF_Sph_EC_On_Corr_Off"/>
    <x v="0"/>
    <x v="1"/>
    <n v="0.431911102727986"/>
    <n v="3.0163889737563898"/>
    <n v="-1.06808889727201"/>
    <n v="3.0163889737563898"/>
    <n v="0"/>
    <n v="0"/>
    <n v="0.431911102727986"/>
    <n v="3.016388973756392"/>
  </r>
  <r>
    <n v="148"/>
    <s v="CircularDVF_Sph_EC_On_Corr_Off"/>
    <x v="4"/>
    <x v="4"/>
    <n v="1.9139863712268901"/>
    <n v="25.479300259095901"/>
    <n v="1.56398637122689"/>
    <n v="-19.520699740904099"/>
    <n v="0"/>
    <n v="0"/>
    <n v="1.9139863712268901"/>
    <n v="19.520699740904092"/>
  </r>
  <r>
    <n v="149"/>
    <s v="CircularDVF_Sph_EC_On_Corr_Off"/>
    <x v="4"/>
    <x v="4"/>
    <n v="1.8335384702631801"/>
    <n v="35.355667904367202"/>
    <n v="1.48353847026319"/>
    <n v="-9.6443320956328193"/>
    <n v="0"/>
    <n v="0"/>
    <n v="1.8335384702631801"/>
    <n v="9.6443320956327909"/>
  </r>
  <r>
    <n v="150"/>
    <s v="CircularDVF_Sph_EC_On_Corr_Off"/>
    <x v="2"/>
    <x v="0"/>
    <n v="0.168031885777636"/>
    <n v="41.136218024178298"/>
    <n v="-0.83196811422236405"/>
    <n v="-138.86378197582201"/>
    <n v="1"/>
    <n v="0"/>
    <n v="0.168031885777636"/>
    <n v="41.136218024178305"/>
  </r>
  <r>
    <s v="okitsu1"/>
    <s v="CircularDVF_Sph_EC_On_Corr_Off"/>
    <x v="3"/>
    <x v="4"/>
    <n v="0.99806063618344698"/>
    <n v="47.915806858251202"/>
    <n v="0.29806063618344703"/>
    <n v="2.9158068582512202"/>
    <n v="0"/>
    <n v="0"/>
    <n v="0.99806063618344698"/>
    <n v="2.9158068582511874"/>
  </r>
  <r>
    <n v="2"/>
    <s v="CircularDVF_Sph_EC_On_Corr_Off"/>
    <x v="0"/>
    <x v="4"/>
    <n v="0.57929252817674104"/>
    <n v="50.390668965286601"/>
    <n v="-0.92070747182325896"/>
    <n v="5.3906689652865802"/>
    <n v="0"/>
    <n v="0"/>
    <n v="0.57929252817674104"/>
    <n v="5.3906689652866078"/>
  </r>
  <r>
    <n v="3"/>
    <s v="CircularDVF_Sph_EC_On_Corr_Off"/>
    <x v="1"/>
    <x v="1"/>
    <n v="0.56690378054189905"/>
    <n v="3.8661650492069302"/>
    <n v="6.6903780541899494E-2"/>
    <n v="3.8661650492069302"/>
    <n v="0"/>
    <n v="0"/>
    <n v="0.56690378054189905"/>
    <n v="3.8661650492069271"/>
  </r>
  <r>
    <n v="4"/>
    <s v="CircularDVF_Sph_EC_On_Corr_Off"/>
    <x v="2"/>
    <x v="3"/>
    <n v="0.79833775136546403"/>
    <n v="124.481792978172"/>
    <n v="-0.201662248634536"/>
    <n v="-10.518207021828401"/>
    <n v="0"/>
    <n v="0"/>
    <n v="0.79833775136546403"/>
    <n v="10.518207021828005"/>
  </r>
  <r>
    <n v="5"/>
    <s v="CircularDVF_Sph_EC_On_Corr_Off"/>
    <x v="0"/>
    <x v="0"/>
    <n v="1.01554355395722"/>
    <n v="1.86546263772127"/>
    <n v="-0.48445644604277699"/>
    <n v="-178.13453736227899"/>
    <n v="1"/>
    <n v="0"/>
    <n v="1.01554355395722"/>
    <n v="1.8654626377212651"/>
  </r>
  <r>
    <n v="6"/>
    <s v="CircularDVF_Sph_EC_On_Corr_Off"/>
    <x v="1"/>
    <x v="0"/>
    <n v="1.00068774771055"/>
    <n v="2.7811744749164098"/>
    <n v="0.50068774771055402"/>
    <n v="-177.21882552508399"/>
    <n v="1"/>
    <n v="0"/>
    <n v="1.00068774771055"/>
    <n v="2.781174474916412"/>
  </r>
  <r>
    <n v="7"/>
    <s v="CircularDVF_Sph_EC_On_Corr_Off"/>
    <x v="0"/>
    <x v="1"/>
    <n v="0.50034807329831399"/>
    <n v="4.9748648867080201"/>
    <n v="-0.99965192670168601"/>
    <n v="4.9748648867080201"/>
    <n v="0"/>
    <n v="0"/>
    <n v="0.50034807329831399"/>
    <n v="4.9748648867080192"/>
  </r>
  <r>
    <n v="8"/>
    <s v="CircularDVF_Sph_EC_On_Corr_Off"/>
    <x v="2"/>
    <x v="4"/>
    <n v="0.616800001297654"/>
    <n v="90.719758361513001"/>
    <n v="-0.383199998702346"/>
    <n v="45.719758361513001"/>
    <n v="1"/>
    <n v="0"/>
    <n v="0.616800001297654"/>
    <n v="44.280241638486984"/>
  </r>
  <r>
    <n v="9"/>
    <s v="CircularDVF_Sph_EC_On_Corr_Off"/>
    <x v="3"/>
    <x v="3"/>
    <n v="1.0661461378839401"/>
    <n v="90.138797643980297"/>
    <n v="0.36614613788393902"/>
    <n v="-44.861202356019703"/>
    <n v="0"/>
    <n v="0"/>
    <n v="1.0661461378839401"/>
    <n v="44.861202356019703"/>
  </r>
  <r>
    <n v="10"/>
    <s v="CircularDVF_Sph_EC_On_Corr_Off"/>
    <x v="4"/>
    <x v="1"/>
    <n v="0.73165438571417596"/>
    <n v="2.5897049078322998"/>
    <n v="0.38165438571417598"/>
    <n v="2.5897049078322998"/>
    <n v="0"/>
    <n v="0"/>
    <n v="0.73165438571417596"/>
    <n v="2.5897049078322993"/>
  </r>
  <r>
    <n v="11"/>
    <s v="CircularDVF_Sph_EC_On_Corr_Off"/>
    <x v="0"/>
    <x v="0"/>
    <n v="1.0213255892908299"/>
    <n v="2.7249326643938598"/>
    <n v="-0.47867441070917499"/>
    <n v="-177.275067335606"/>
    <n v="1"/>
    <n v="0"/>
    <n v="1.0213255892908299"/>
    <n v="2.7249326643938616"/>
  </r>
  <r>
    <n v="12"/>
    <s v="CircularDVF_Sph_EC_On_Corr_Off"/>
    <x v="0"/>
    <x v="1"/>
    <n v="0.74158635271790396"/>
    <n v="1.75625414081679"/>
    <n v="-0.75841364728209604"/>
    <n v="1.75625414081679"/>
    <n v="0"/>
    <n v="0"/>
    <n v="0.74158635271790396"/>
    <n v="1.7562541408167931"/>
  </r>
  <r>
    <n v="13"/>
    <s v="CircularDVF_Sph_EC_On_Corr_Off"/>
    <x v="1"/>
    <x v="2"/>
    <n v="0.70479541402994195"/>
    <n v="88.530122924480494"/>
    <n v="0.204795414029942"/>
    <n v="-1.4698770755194901"/>
    <n v="0"/>
    <n v="0"/>
    <n v="0.70479541402994195"/>
    <n v="1.4698770755194914"/>
  </r>
  <r>
    <n v="14"/>
    <s v="CircularDVF_Sph_EC_On_Corr_Off"/>
    <x v="1"/>
    <x v="2"/>
    <n v="0.80274390372884896"/>
    <n v="90.553030889755107"/>
    <n v="0.30274390372884902"/>
    <n v="0.55303088975506398"/>
    <n v="1"/>
    <n v="0"/>
    <n v="0.80274390372884896"/>
    <n v="0.55303088975512082"/>
  </r>
  <r>
    <n v="15"/>
    <s v="CircularDVF_Sph_EC_On_Corr_Off"/>
    <x v="3"/>
    <x v="1"/>
    <n v="0.68464364870955696"/>
    <n v="1.4699087570768401"/>
    <n v="-1.5356351290443399E-2"/>
    <n v="1.4699087570768401"/>
    <n v="0"/>
    <n v="0"/>
    <n v="0.68464364870955696"/>
    <n v="1.469908757076837"/>
  </r>
  <r>
    <n v="16"/>
    <s v="CircularDVF_Sph_EC_On_Corr_Off"/>
    <x v="1"/>
    <x v="1"/>
    <n v="0.757248157812346"/>
    <n v="2.1109706562384098"/>
    <n v="0.257248157812346"/>
    <n v="2.1109706562384098"/>
    <n v="0"/>
    <n v="0"/>
    <n v="0.757248157812346"/>
    <n v="2.1109706562384076"/>
  </r>
  <r>
    <n v="17"/>
    <s v="CircularDVF_Sph_EC_On_Corr_Off"/>
    <x v="2"/>
    <x v="2"/>
    <n v="0.98352678468021204"/>
    <n v="89.548624520499502"/>
    <n v="-1.64732153197878E-2"/>
    <n v="-0.45137547950048401"/>
    <n v="0"/>
    <n v="0"/>
    <n v="0.98352678468021204"/>
    <n v="0.45137547950048429"/>
  </r>
  <r>
    <n v="18"/>
    <s v="CircularDVF_Sph_EC_On_Corr_Off"/>
    <x v="1"/>
    <x v="0"/>
    <n v="1.1699698073542599"/>
    <n v="0.10118449439124801"/>
    <n v="0.66996980735426004"/>
    <n v="-179.89881550560901"/>
    <n v="1"/>
    <n v="0"/>
    <n v="1.1699698073542599"/>
    <n v="0.10118449439124788"/>
  </r>
  <r>
    <n v="19"/>
    <s v="CircularDVF_Sph_EC_On_Corr_Off"/>
    <x v="4"/>
    <x v="4"/>
    <n v="0.66876172511007503"/>
    <n v="51.554445170033397"/>
    <n v="0.318761725110075"/>
    <n v="6.5544451700334303"/>
    <n v="0"/>
    <n v="0"/>
    <n v="0.66876172511007503"/>
    <n v="6.5544451700334037"/>
  </r>
  <r>
    <n v="20"/>
    <s v="CircularDVF_Sph_EC_On_Corr_Off"/>
    <x v="4"/>
    <x v="2"/>
    <n v="0.79764562798808103"/>
    <n v="90.9276355763336"/>
    <n v="0.447645627988081"/>
    <n v="0.92763557633361404"/>
    <n v="1"/>
    <n v="0"/>
    <n v="0.79764562798808103"/>
    <n v="0.92763557633361415"/>
  </r>
  <r>
    <n v="21"/>
    <s v="CircularDVF_Sph_EC_On_Corr_Off"/>
    <x v="3"/>
    <x v="2"/>
    <n v="0.96292117295107604"/>
    <n v="90.768405906475095"/>
    <n v="0.26292117295107698"/>
    <n v="0.76840590647509499"/>
    <n v="1"/>
    <n v="0"/>
    <n v="0.96292117295107604"/>
    <n v="0.76840590647509543"/>
  </r>
  <r>
    <n v="22"/>
    <s v="CircularDVF_Sph_EC_On_Corr_Off"/>
    <x v="1"/>
    <x v="3"/>
    <n v="1.17427438174761"/>
    <n v="112.910674447091"/>
    <n v="0.67427438174761301"/>
    <n v="-22.0893255529089"/>
    <n v="0"/>
    <n v="0"/>
    <n v="1.17427438174761"/>
    <n v="22.089325552909003"/>
  </r>
  <r>
    <n v="23"/>
    <s v="CircularDVF_Sph_EC_On_Corr_Off"/>
    <x v="4"/>
    <x v="1"/>
    <n v="0.83452512966550496"/>
    <n v="1.5606135113149"/>
    <n v="0.48452512966550498"/>
    <n v="1.5606135113149"/>
    <n v="0"/>
    <n v="0"/>
    <n v="0.83452512966550496"/>
    <n v="1.560613511314898"/>
  </r>
  <r>
    <n v="24"/>
    <s v="CircularDVF_Sph_EC_On_Corr_Off"/>
    <x v="1"/>
    <x v="3"/>
    <n v="1.1497978932570401"/>
    <n v="109.826969641747"/>
    <n v="0.64979789325704196"/>
    <n v="-25.173030358253399"/>
    <n v="0"/>
    <n v="0"/>
    <n v="1.1497978932570401"/>
    <n v="25.173030358253015"/>
  </r>
  <r>
    <n v="25"/>
    <s v="CircularDVF_Sph_EC_On_Corr_Off"/>
    <x v="2"/>
    <x v="0"/>
    <n v="1.01593232291739"/>
    <n v="2.44779492404956"/>
    <n v="1.593232291739E-2"/>
    <n v="-177.55220507595001"/>
    <n v="1"/>
    <n v="0"/>
    <n v="1.01593232291739"/>
    <n v="2.4477949240495604"/>
  </r>
  <r>
    <n v="26"/>
    <s v="CircularDVF_Sph_EC_On_Corr_Off"/>
    <x v="0"/>
    <x v="1"/>
    <n v="0.51022783307265496"/>
    <n v="4.29638362754309"/>
    <n v="-0.98977216692734504"/>
    <n v="4.29638362754309"/>
    <n v="0"/>
    <n v="0"/>
    <n v="0.51022783307265496"/>
    <n v="4.2963836275430936"/>
  </r>
  <r>
    <n v="27"/>
    <s v="CircularDVF_Sph_EC_On_Corr_Off"/>
    <x v="3"/>
    <x v="4"/>
    <n v="0.49945139239928399"/>
    <n v="94.448697693752095"/>
    <n v="-0.20054860760071599"/>
    <n v="49.448697693752102"/>
    <n v="1"/>
    <n v="0"/>
    <n v="0.49945139239928399"/>
    <n v="40.551302306247919"/>
  </r>
  <r>
    <n v="28"/>
    <s v="CircularDVF_Sph_EC_On_Corr_Off"/>
    <x v="2"/>
    <x v="3"/>
    <n v="0.87505671529040596"/>
    <n v="90.5073283540478"/>
    <n v="-0.124943284709594"/>
    <n v="-44.4926716459522"/>
    <n v="0"/>
    <n v="0"/>
    <n v="0.87505671529040596"/>
    <n v="44.492671645952214"/>
  </r>
  <r>
    <n v="29"/>
    <s v="CircularDVF_Sph_EC_On_Corr_Off"/>
    <x v="1"/>
    <x v="2"/>
    <n v="0.96186488080764898"/>
    <n v="57.701079190700298"/>
    <n v="0.46186488080764898"/>
    <n v="-32.298920809299702"/>
    <n v="0"/>
    <n v="0"/>
    <n v="0.96186488080764898"/>
    <n v="32.298920809299716"/>
  </r>
  <r>
    <n v="30"/>
    <s v="CircularDVF_Sph_EC_On_Corr_Off"/>
    <x v="0"/>
    <x v="1"/>
    <n v="0.77743987508702594"/>
    <n v="-0.60910161943905905"/>
    <n v="-0.72256012491297406"/>
    <n v="-0.60910161943905905"/>
    <n v="0"/>
    <n v="0"/>
    <n v="0.77743987508702594"/>
    <n v="0.60910161943905905"/>
  </r>
  <r>
    <n v="31"/>
    <s v="CircularDVF_Sph_EC_On_Corr_Off"/>
    <x v="2"/>
    <x v="2"/>
    <n v="0.95581530538179504"/>
    <n v="60.719834971635201"/>
    <n v="-4.4184694618204699E-2"/>
    <n v="-29.280165028364799"/>
    <n v="0"/>
    <n v="0"/>
    <n v="0.95581530538179504"/>
    <n v="29.280165028364792"/>
  </r>
  <r>
    <n v="32"/>
    <s v="CircularDVF_Sph_EC_On_Corr_Off"/>
    <x v="0"/>
    <x v="3"/>
    <n v="1.1086757650974799"/>
    <n v="121.297959046608"/>
    <n v="-0.39132423490252"/>
    <n v="-13.7020409533917"/>
    <n v="0"/>
    <n v="0"/>
    <n v="1.1086757650974799"/>
    <n v="13.702040953391986"/>
  </r>
  <r>
    <n v="33"/>
    <s v="CircularDVF_Sph_EC_On_Corr_Off"/>
    <x v="3"/>
    <x v="3"/>
    <n v="1.0501901636546001"/>
    <n v="120.92992520267801"/>
    <n v="0.35019016365459898"/>
    <n v="-14.0700747973217"/>
    <n v="0"/>
    <n v="0"/>
    <n v="1.0501901636546001"/>
    <n v="14.070074797321979"/>
  </r>
  <r>
    <n v="34"/>
    <s v="CircularDVF_Sph_EC_On_Corr_Off"/>
    <x v="1"/>
    <x v="4"/>
    <n v="0.82882742164587198"/>
    <n v="54.358548179080302"/>
    <n v="0.32882742164587198"/>
    <n v="9.3585481790803193"/>
    <n v="0"/>
    <n v="0"/>
    <n v="0.82882742164587198"/>
    <n v="9.3585481790802874"/>
  </r>
  <r>
    <n v="35"/>
    <s v="CircularDVF_Sph_EC_On_Corr_Off"/>
    <x v="0"/>
    <x v="3"/>
    <n v="1.21258763414746"/>
    <n v="55.043970863929097"/>
    <n v="-0.28741236585253699"/>
    <n v="-79.956029136070896"/>
    <n v="1"/>
    <n v="0"/>
    <n v="1.21258763414746"/>
    <n v="10.043970863929104"/>
  </r>
  <r>
    <n v="36"/>
    <s v="CircularDVF_Sph_EC_On_Corr_Off"/>
    <x v="3"/>
    <x v="4"/>
    <n v="0.88629076188859102"/>
    <n v="40.485392094682503"/>
    <n v="0.18629076188859101"/>
    <n v="-4.5146079053174599"/>
    <n v="0"/>
    <n v="0"/>
    <n v="0.88629076188859102"/>
    <n v="4.5146079053174901"/>
  </r>
  <r>
    <n v="37"/>
    <s v="CircularDVF_Sph_EC_On_Corr_Off"/>
    <x v="3"/>
    <x v="3"/>
    <n v="1.13523239585737"/>
    <n v="69.907754549450502"/>
    <n v="0.435232395857372"/>
    <n v="-65.092245450549498"/>
    <n v="1"/>
    <n v="0"/>
    <n v="1.13523239585737"/>
    <n v="24.907754549450488"/>
  </r>
  <r>
    <n v="38"/>
    <s v="CircularDVF_Sph_EC_On_Corr_Off"/>
    <x v="4"/>
    <x v="1"/>
    <n v="0.97384033882626397"/>
    <n v="178.966660325954"/>
    <n v="0.623840338826264"/>
    <n v="178.966660325954"/>
    <n v="1"/>
    <n v="0"/>
    <n v="0.97384033882626397"/>
    <n v="1.0333396740460046"/>
  </r>
  <r>
    <n v="39"/>
    <s v="CircularDVF_Sph_EC_On_Corr_Off"/>
    <x v="2"/>
    <x v="0"/>
    <n v="1.31465823874679"/>
    <n v="179.45970218149"/>
    <n v="0.314658238746791"/>
    <n v="-0.540297818510453"/>
    <n v="0"/>
    <n v="0"/>
    <n v="1.31465823874679"/>
    <n v="0.54029781850999825"/>
  </r>
  <r>
    <n v="40"/>
    <s v="CircularDVF_Sph_EC_On_Corr_Off"/>
    <x v="0"/>
    <x v="3"/>
    <n v="1.2308670664193"/>
    <n v="133.65671201174601"/>
    <n v="-0.26913293358069601"/>
    <n v="-1.34328798825356"/>
    <n v="0"/>
    <n v="0"/>
    <n v="1.2308670664193"/>
    <n v="1.3432879882539908"/>
  </r>
  <r>
    <n v="41"/>
    <s v="CircularDVF_Sph_EC_On_Corr_Off"/>
    <x v="1"/>
    <x v="1"/>
    <n v="0.99579374062519899"/>
    <n v="3.0924538765504801"/>
    <n v="0.49579374062519899"/>
    <n v="3.0924538765504801"/>
    <n v="0"/>
    <n v="0"/>
    <n v="0.99579374062519899"/>
    <n v="3.0924538765504792"/>
  </r>
  <r>
    <n v="42"/>
    <s v="CircularDVF_Sph_EC_On_Corr_Off"/>
    <x v="4"/>
    <x v="2"/>
    <n v="0.79271653173227796"/>
    <n v="91.680293920823402"/>
    <n v="0.44271653173227798"/>
    <n v="1.68029392082337"/>
    <n v="1"/>
    <n v="0"/>
    <n v="0.79271653173227796"/>
    <n v="1.6802939208234022"/>
  </r>
  <r>
    <n v="43"/>
    <s v="CircularDVF_Sph_EC_On_Corr_Off"/>
    <x v="4"/>
    <x v="3"/>
    <n v="1.121255976659"/>
    <n v="125.645070815834"/>
    <n v="0.77125597665900203"/>
    <n v="-9.3549291841658295"/>
    <n v="0"/>
    <n v="0"/>
    <n v="1.121255976659"/>
    <n v="9.3549291841659965"/>
  </r>
  <r>
    <n v="44"/>
    <s v="CircularDVF_Sph_EC_On_Corr_Off"/>
    <x v="2"/>
    <x v="1"/>
    <n v="0.82970901251536"/>
    <n v="2.2834817514124102"/>
    <n v="-0.17029098748464"/>
    <n v="2.2834817514124102"/>
    <n v="0"/>
    <n v="0"/>
    <n v="0.82970901251536"/>
    <n v="2.2834817514124097"/>
  </r>
  <r>
    <n v="45"/>
    <s v="CircularDVF_Sph_EC_On_Corr_Off"/>
    <x v="1"/>
    <x v="1"/>
    <n v="0.79637349766181398"/>
    <n v="5.3592938703158399"/>
    <n v="0.29637349766181398"/>
    <n v="5.3592938703158399"/>
    <n v="0"/>
    <n v="0"/>
    <n v="0.79637349766181398"/>
    <n v="5.3592938703158381"/>
  </r>
  <r>
    <n v="46"/>
    <s v="CircularDVF_Sph_EC_On_Corr_Off"/>
    <x v="3"/>
    <x v="1"/>
    <n v="0.77243020372854998"/>
    <n v="1.3028232438784899"/>
    <n v="7.2430203728550094E-2"/>
    <n v="1.3028232438784899"/>
    <n v="0"/>
    <n v="0"/>
    <n v="0.77243020372854998"/>
    <n v="1.3028232438784926"/>
  </r>
  <r>
    <n v="47"/>
    <s v="CircularDVF_Sph_EC_On_Corr_Off"/>
    <x v="4"/>
    <x v="3"/>
    <n v="1.1140703093205799"/>
    <n v="120.202895082984"/>
    <n v="0.76407030932058095"/>
    <n v="-14.797104917016"/>
    <n v="0"/>
    <n v="0"/>
    <n v="1.1140703093205799"/>
    <n v="14.797104917015986"/>
  </r>
  <r>
    <n v="48"/>
    <s v="CircularDVF_Sph_EC_On_Corr_Off"/>
    <x v="0"/>
    <x v="4"/>
    <n v="0.76191298723975398"/>
    <n v="92.1369108537573"/>
    <n v="-0.73808701276024602"/>
    <n v="47.1369108537573"/>
    <n v="1"/>
    <n v="0"/>
    <n v="0.76191298723975398"/>
    <n v="42.863089146242714"/>
  </r>
  <r>
    <n v="49"/>
    <s v="CircularDVF_Sph_EC_On_Corr_Off"/>
    <x v="4"/>
    <x v="2"/>
    <n v="0.72813776455223"/>
    <n v="57.132896713699097"/>
    <n v="0.37813776455223003"/>
    <n v="-32.867103286300903"/>
    <n v="0"/>
    <n v="0"/>
    <n v="0.72813776455223"/>
    <n v="32.867103286300903"/>
  </r>
  <r>
    <n v="50"/>
    <s v="CircularDVF_Sph_EC_On_Corr_Off"/>
    <x v="2"/>
    <x v="4"/>
    <n v="0.94671919030730101"/>
    <n v="23.949792552535001"/>
    <n v="-5.3280809692699098E-2"/>
    <n v="-21.050207447464999"/>
    <n v="0"/>
    <n v="0"/>
    <n v="0.94671919030730101"/>
    <n v="21.050207447464999"/>
  </r>
  <r>
    <n v="51"/>
    <s v="CircularDVF_Sph_EC_On_Corr_Off"/>
    <x v="4"/>
    <x v="0"/>
    <n v="1.2784622884643999"/>
    <n v="179.67590611795899"/>
    <n v="0.92846228846440504"/>
    <n v="-0.32409388204064299"/>
    <n v="0"/>
    <n v="0"/>
    <n v="1.2784622884643999"/>
    <n v="0.32409388204101219"/>
  </r>
  <r>
    <n v="52"/>
    <s v="CircularDVF_Sph_EC_On_Corr_Off"/>
    <x v="2"/>
    <x v="3"/>
    <n v="1.1979369897313901"/>
    <n v="136.240428412212"/>
    <n v="0.19793698973139301"/>
    <n v="1.24042841221194"/>
    <n v="0"/>
    <n v="0"/>
    <n v="1.1979369897313901"/>
    <n v="1.2404284122119975"/>
  </r>
  <r>
    <n v="53"/>
    <s v="CircularDVF_Sph_EC_On_Corr_Off"/>
    <x v="0"/>
    <x v="1"/>
    <n v="0.93252398453795105"/>
    <n v="1.0791280619521899"/>
    <n v="-0.56747601546204895"/>
    <n v="1.0791280619521899"/>
    <n v="0"/>
    <n v="0"/>
    <n v="0.93252398453795105"/>
    <n v="1.0791280619521899"/>
  </r>
  <r>
    <n v="54"/>
    <s v="CircularDVF_Sph_EC_On_Corr_Off"/>
    <x v="4"/>
    <x v="4"/>
    <n v="0.72008662934564804"/>
    <n v="47.878369499733999"/>
    <n v="0.37008662934564901"/>
    <n v="2.8783694997340499"/>
    <n v="0"/>
    <n v="0"/>
    <n v="0.72008662934564804"/>
    <n v="2.8783694997339921"/>
  </r>
  <r>
    <n v="55"/>
    <s v="CircularDVF_Sph_EC_On_Corr_Off"/>
    <x v="0"/>
    <x v="2"/>
    <n v="1.02924974689491"/>
    <n v="67.734040319101993"/>
    <n v="-0.470750253105087"/>
    <n v="-22.265959680898"/>
    <n v="0"/>
    <n v="0"/>
    <n v="1.02924974689491"/>
    <n v="22.265959680897993"/>
  </r>
  <r>
    <n v="56"/>
    <s v="CircularDVF_Sph_EC_On_Corr_Off"/>
    <x v="0"/>
    <x v="4"/>
    <n v="1.0019028538249"/>
    <n v="3.9614452512180698"/>
    <n v="-0.49809714617509498"/>
    <n v="-41.038554748781898"/>
    <n v="0"/>
    <n v="0"/>
    <n v="1.0019028538249"/>
    <n v="41.038554748781934"/>
  </r>
  <r>
    <n v="57"/>
    <s v="CircularDVF_Sph_EC_On_Corr_Off"/>
    <x v="2"/>
    <x v="2"/>
    <n v="0.87384537392657402"/>
    <n v="79.613363058777495"/>
    <n v="-0.12615462607342601"/>
    <n v="-10.3866369412225"/>
    <n v="0"/>
    <n v="0"/>
    <n v="0.87384537392657402"/>
    <n v="10.386636941222491"/>
  </r>
  <r>
    <n v="58"/>
    <s v="CircularDVF_Sph_EC_On_Corr_Off"/>
    <x v="3"/>
    <x v="0"/>
    <n v="1.1703004383221001"/>
    <n v="1.3657333743756801"/>
    <n v="0.470300438322099"/>
    <n v="-178.63426662562401"/>
    <n v="1"/>
    <n v="0"/>
    <n v="1.1703004383221001"/>
    <n v="1.3657333743756794"/>
  </r>
  <r>
    <n v="59"/>
    <s v="CircularDVF_Sph_EC_On_Corr_Off"/>
    <x v="4"/>
    <x v="1"/>
    <n v="0.97924472861651402"/>
    <n v="1.6322612354578001"/>
    <n v="0.62924472861651404"/>
    <n v="1.6322612354578001"/>
    <n v="0"/>
    <n v="0"/>
    <n v="0.97924472861651402"/>
    <n v="1.6322612354578041"/>
  </r>
  <r>
    <n v="60"/>
    <s v="CircularDVF_Sph_EC_On_Corr_Off"/>
    <x v="3"/>
    <x v="4"/>
    <n v="0.87533109359405203"/>
    <n v="91.521666978070499"/>
    <n v="0.175331093594052"/>
    <n v="46.521666978070499"/>
    <n v="1"/>
    <n v="0"/>
    <n v="0.87533109359405203"/>
    <n v="43.478333021929501"/>
  </r>
  <r>
    <n v="61"/>
    <s v="CircularDVF_Sph_EC_On_Corr_Off"/>
    <x v="4"/>
    <x v="4"/>
    <n v="0.75749123975954102"/>
    <n v="93.322868800189497"/>
    <n v="0.40749123975954099"/>
    <n v="48.322868800189497"/>
    <n v="1"/>
    <n v="0"/>
    <n v="0.75749123975954102"/>
    <n v="41.677131199810503"/>
  </r>
  <r>
    <n v="62"/>
    <s v="CircularDVF_Sph_EC_On_Corr_Off"/>
    <x v="4"/>
    <x v="4"/>
    <n v="1.06842109435457"/>
    <n v="93.742213305770704"/>
    <n v="0.71842109435457302"/>
    <n v="48.742213305770697"/>
    <n v="1"/>
    <n v="0"/>
    <n v="1.06842109435457"/>
    <n v="41.25778669422931"/>
  </r>
  <r>
    <n v="63"/>
    <s v="CircularDVF_Sph_EC_On_Corr_Off"/>
    <x v="3"/>
    <x v="4"/>
    <n v="1.0274828515865699"/>
    <n v="56.254010788404301"/>
    <n v="0.32748285158656798"/>
    <n v="11.254010788404299"/>
    <n v="0"/>
    <n v="0"/>
    <n v="1.0274828515865699"/>
    <n v="11.254010788404287"/>
  </r>
  <r>
    <n v="64"/>
    <s v="CircularDVF_Sph_EC_On_Corr_Off"/>
    <x v="3"/>
    <x v="0"/>
    <n v="0.97900492476670098"/>
    <n v="178.97211213272999"/>
    <n v="0.27900492476670102"/>
    <n v="-1.0278878672704601"/>
    <n v="0"/>
    <n v="0"/>
    <n v="0.97900492476670098"/>
    <n v="1.0278878672700102"/>
  </r>
  <r>
    <n v="65"/>
    <s v="CircularDVF_Sph_EC_On_Corr_Off"/>
    <x v="2"/>
    <x v="3"/>
    <n v="1.2197135420963401"/>
    <n v="108.135696769578"/>
    <n v="0.21971354209634"/>
    <n v="-26.864303230421601"/>
    <n v="0"/>
    <n v="0"/>
    <n v="1.2197135420963401"/>
    <n v="26.864303230421996"/>
  </r>
  <r>
    <n v="66"/>
    <s v="CircularDVF_Sph_EC_On_Corr_Off"/>
    <x v="4"/>
    <x v="0"/>
    <n v="1.02674249948645"/>
    <n v="2.99915250574651"/>
    <n v="0.67674249948644605"/>
    <n v="-177.00084749425301"/>
    <n v="1"/>
    <n v="0"/>
    <n v="1.02674249948645"/>
    <n v="2.9991525057465083"/>
  </r>
  <r>
    <n v="67"/>
    <s v="CircularDVF_Sph_EC_On_Corr_Off"/>
    <x v="4"/>
    <x v="0"/>
    <n v="1.0107716386196699"/>
    <n v="2.4603002679047599"/>
    <n v="0.66077163861967003"/>
    <n v="-177.53969973209499"/>
    <n v="1"/>
    <n v="0"/>
    <n v="1.0107716386196699"/>
    <n v="2.4603002679047563"/>
  </r>
  <r>
    <n v="68"/>
    <s v="CircularDVF_Sph_EC_On_Corr_Off"/>
    <x v="4"/>
    <x v="0"/>
    <n v="1.1598598412774701"/>
    <n v="1.1228024846382101"/>
    <n v="0.80985984127746902"/>
    <n v="-178.87719751536201"/>
    <n v="1"/>
    <n v="0"/>
    <n v="1.1598598412774701"/>
    <n v="1.1228024846382141"/>
  </r>
  <r>
    <n v="69"/>
    <s v="CircularDVF_Sph_EC_On_Corr_Off"/>
    <x v="3"/>
    <x v="3"/>
    <n v="1.28562776841766"/>
    <n v="106.69483432216801"/>
    <n v="0.58562776841765896"/>
    <n v="-28.305165677832399"/>
    <n v="0"/>
    <n v="0"/>
    <n v="1.28562776841766"/>
    <n v="28.305165677832008"/>
  </r>
  <r>
    <n v="70"/>
    <s v="CircularDVF_Sph_EC_On_Corr_Off"/>
    <x v="2"/>
    <x v="4"/>
    <n v="0.77833510639359604"/>
    <n v="2.81493408671798"/>
    <n v="-0.22166489360640401"/>
    <n v="-42.185065913282003"/>
    <n v="0"/>
    <n v="0"/>
    <n v="0.77833510639359604"/>
    <n v="42.185065913282017"/>
  </r>
  <r>
    <n v="71"/>
    <s v="CircularDVF_Sph_EC_On_Corr_Off"/>
    <x v="0"/>
    <x v="3"/>
    <n v="1.1260620181527901"/>
    <n v="118.04620447003001"/>
    <n v="-0.373937981847205"/>
    <n v="-16.953795529970201"/>
    <n v="0"/>
    <n v="0"/>
    <n v="1.1260620181527901"/>
    <n v="16.953795529969995"/>
  </r>
  <r>
    <n v="72"/>
    <s v="CircularDVF_Sph_EC_On_Corr_Off"/>
    <x v="4"/>
    <x v="3"/>
    <n v="1.0062157667863501"/>
    <n v="112.16735467492499"/>
    <n v="0.65621576678634996"/>
    <n v="-22.832645325074601"/>
    <n v="0"/>
    <n v="0"/>
    <n v="1.0062157667863501"/>
    <n v="22.832645325075021"/>
  </r>
  <r>
    <n v="73"/>
    <s v="CircularDVF_Sph_EC_On_Corr_Off"/>
    <x v="1"/>
    <x v="4"/>
    <n v="0.72001993033167699"/>
    <n v="60.566117833305498"/>
    <n v="0.22001993033167699"/>
    <n v="15.566117833305499"/>
    <n v="0"/>
    <n v="0"/>
    <n v="0.72001993033167699"/>
    <n v="15.566117833305498"/>
  </r>
  <r>
    <n v="74"/>
    <s v="CircularDVF_Sph_EC_On_Corr_Off"/>
    <x v="1"/>
    <x v="2"/>
    <n v="0.99550700050729501"/>
    <n v="60.2956807747114"/>
    <n v="0.49550700050729501"/>
    <n v="-29.7043192252886"/>
    <n v="0"/>
    <n v="0"/>
    <n v="0.99550700050729501"/>
    <n v="29.7043192252886"/>
  </r>
  <r>
    <n v="75"/>
    <s v="CircularDVF_Sph_EC_On_Corr_Off"/>
    <x v="2"/>
    <x v="1"/>
    <n v="0.76241009764628298"/>
    <n v="2.0966718074610902"/>
    <n v="-0.23758990235371699"/>
    <n v="2.0966718074610902"/>
    <n v="0"/>
    <n v="0"/>
    <n v="0.76241009764628298"/>
    <n v="2.0966718074610924"/>
  </r>
  <r>
    <n v="76"/>
    <s v="CircularDVF_Sph_EC_On_Corr_Off"/>
    <x v="1"/>
    <x v="3"/>
    <n v="1.1714261632849099"/>
    <n v="130.905473513186"/>
    <n v="0.67142616328490901"/>
    <n v="-4.0945264868139502"/>
    <n v="0"/>
    <n v="0"/>
    <n v="1.1714261632849099"/>
    <n v="4.0945264868140043"/>
  </r>
  <r>
    <n v="77"/>
    <s v="CircularDVF_Sph_EC_On_Corr_Off"/>
    <x v="3"/>
    <x v="1"/>
    <n v="0.77256490727649696"/>
    <n v="1.68581054700167"/>
    <n v="7.2564907276497406E-2"/>
    <n v="1.68581054700167"/>
    <n v="0"/>
    <n v="0"/>
    <n v="0.77256490727649696"/>
    <n v="1.6858105470016653"/>
  </r>
  <r>
    <n v="78"/>
    <s v="CircularDVF_Sph_EC_On_Corr_Off"/>
    <x v="0"/>
    <x v="3"/>
    <n v="1.1648822733481901"/>
    <n v="51.4631949617158"/>
    <n v="-0.335117726651805"/>
    <n v="-83.5368050382842"/>
    <n v="1"/>
    <n v="0"/>
    <n v="1.1648822733481901"/>
    <n v="6.4631949617158"/>
  </r>
  <r>
    <n v="79"/>
    <s v="CircularDVF_Sph_EC_On_Corr_Off"/>
    <x v="4"/>
    <x v="3"/>
    <n v="1.2372646823395701"/>
    <n v="121.878606011979"/>
    <n v="0.88726468233956701"/>
    <n v="-13.1213939880206"/>
    <n v="0"/>
    <n v="0"/>
    <n v="1.2372646823395701"/>
    <n v="13.121393988020998"/>
  </r>
  <r>
    <n v="80"/>
    <s v="CircularDVF_Sph_EC_On_Corr_Off"/>
    <x v="0"/>
    <x v="0"/>
    <n v="0.99507807608402199"/>
    <n v="2.2014550810159799"/>
    <n v="-0.50492192391597801"/>
    <n v="-177.79854491898399"/>
    <n v="1"/>
    <n v="0"/>
    <n v="0.99507807608402199"/>
    <n v="2.201455081015979"/>
  </r>
  <r>
    <n v="81"/>
    <s v="CircularDVF_Sph_EC_On_Corr_Off"/>
    <x v="1"/>
    <x v="0"/>
    <n v="0.99473480338144205"/>
    <n v="1.6068368392874699"/>
    <n v="0.49473480338144199"/>
    <n v="-178.39316316071299"/>
    <n v="1"/>
    <n v="0"/>
    <n v="0.99473480338144205"/>
    <n v="1.6068368392874675"/>
  </r>
  <r>
    <n v="82"/>
    <s v="CircularDVF_Sph_EC_On_Corr_Off"/>
    <x v="3"/>
    <x v="1"/>
    <n v="0.78289133795119903"/>
    <n v="1.66356821126129"/>
    <n v="8.2891337951199504E-2"/>
    <n v="1.66356821126129"/>
    <n v="0"/>
    <n v="0"/>
    <n v="0.78289133795119903"/>
    <n v="1.6635682112612926"/>
  </r>
  <r>
    <n v="83"/>
    <s v="CircularDVF_Sph_EC_On_Corr_Off"/>
    <x v="4"/>
    <x v="0"/>
    <n v="1.26999859600547"/>
    <n v="3.1242458371697199"/>
    <n v="0.91999859600547096"/>
    <n v="-176.87575416282999"/>
    <n v="1"/>
    <n v="0"/>
    <n v="1.26999859600547"/>
    <n v="3.1242458371697239"/>
  </r>
  <r>
    <n v="84"/>
    <s v="CircularDVF_Sph_EC_On_Corr_Off"/>
    <x v="2"/>
    <x v="0"/>
    <n v="1.2784455923103799"/>
    <n v="-0.138898587325997"/>
    <n v="0.27844559231038302"/>
    <n v="179.861101412674"/>
    <n v="1"/>
    <n v="0"/>
    <n v="1.2784455923103799"/>
    <n v="0.13889858732599691"/>
  </r>
  <r>
    <n v="85"/>
    <s v="CircularDVF_Sph_EC_On_Corr_Off"/>
    <x v="0"/>
    <x v="3"/>
    <n v="1.2109097809971701"/>
    <n v="90.855462144708696"/>
    <n v="-0.28909021900283099"/>
    <n v="-44.144537855291297"/>
    <n v="0"/>
    <n v="0"/>
    <n v="1.2109097809971701"/>
    <n v="44.144537855291304"/>
  </r>
  <r>
    <n v="86"/>
    <s v="CircularDVF_Sph_EC_On_Corr_Off"/>
    <x v="3"/>
    <x v="2"/>
    <n v="0.96688095947394803"/>
    <n v="61.4359554262413"/>
    <n v="0.26688095947394802"/>
    <n v="-28.5640445737587"/>
    <n v="0"/>
    <n v="0"/>
    <n v="0.96688095947394803"/>
    <n v="28.564044573758707"/>
  </r>
  <r>
    <n v="87"/>
    <s v="CircularDVF_Sph_EC_On_Corr_Off"/>
    <x v="4"/>
    <x v="3"/>
    <n v="1.12374942075669"/>
    <n v="120.525634159993"/>
    <n v="0.77374942075669295"/>
    <n v="-14.474365840006801"/>
    <n v="0"/>
    <n v="0"/>
    <n v="1.12374942075669"/>
    <n v="14.47436584000701"/>
  </r>
  <r>
    <n v="88"/>
    <s v="CircularDVF_Sph_EC_On_Corr_Off"/>
    <x v="2"/>
    <x v="2"/>
    <n v="0.79754527041996803"/>
    <n v="90.185542678853906"/>
    <n v="-0.20245472958003199"/>
    <n v="0.18554267885394901"/>
    <n v="1"/>
    <n v="0"/>
    <n v="0.79754527041996803"/>
    <n v="0.18554267885389208"/>
  </r>
  <r>
    <n v="89"/>
    <s v="CircularDVF_Sph_EC_On_Corr_Off"/>
    <x v="0"/>
    <x v="2"/>
    <n v="0.72028668932933304"/>
    <n v="91.438257572743396"/>
    <n v="-0.77971331067066696"/>
    <n v="1.4382575727433999"/>
    <n v="1"/>
    <n v="0"/>
    <n v="0.72028668932933304"/>
    <n v="1.4382575727433959"/>
  </r>
  <r>
    <n v="90"/>
    <s v="CircularDVF_Sph_EC_On_Corr_Off"/>
    <x v="4"/>
    <x v="4"/>
    <n v="0.48767734946034302"/>
    <n v="90.910343613915899"/>
    <n v="0.13767734946034299"/>
    <n v="45.910343613915899"/>
    <n v="1"/>
    <n v="0"/>
    <n v="0.48767734946034302"/>
    <n v="44.089656386084101"/>
  </r>
  <r>
    <n v="91"/>
    <s v="CircularDVF_Sph_EC_On_Corr_Off"/>
    <x v="0"/>
    <x v="4"/>
    <n v="0.52944966235451096"/>
    <n v="92.516261975225902"/>
    <n v="-0.97055033764548904"/>
    <n v="47.516261975225902"/>
    <n v="1"/>
    <n v="0"/>
    <n v="0.52944966235451096"/>
    <n v="42.483738024774084"/>
  </r>
  <r>
    <n v="92"/>
    <s v="CircularDVF_Sph_EC_On_Corr_Off"/>
    <x v="2"/>
    <x v="4"/>
    <n v="0.50833653377968702"/>
    <n v="89.126656370939799"/>
    <n v="-0.49166346622031298"/>
    <n v="44.126656370939799"/>
    <n v="0"/>
    <n v="0"/>
    <n v="0.50833653377968702"/>
    <n v="44.126656370939799"/>
  </r>
  <r>
    <n v="93"/>
    <s v="CircularDVF_Sph_EC_On_Corr_Off"/>
    <x v="2"/>
    <x v="1"/>
    <n v="0.55110981376889201"/>
    <n v="3.4389909196289601"/>
    <n v="-0.44889018623110799"/>
    <n v="3.4389909196289601"/>
    <n v="0"/>
    <n v="0"/>
    <n v="0.55110981376889201"/>
    <n v="3.4389909196289636"/>
  </r>
  <r>
    <n v="94"/>
    <s v="CircularDVF_Sph_EC_On_Corr_Off"/>
    <x v="0"/>
    <x v="1"/>
    <n v="0.55182587978151298"/>
    <n v="4.5097674634963596"/>
    <n v="-0.94817412021848702"/>
    <n v="4.5097674634963596"/>
    <n v="0"/>
    <n v="0"/>
    <n v="0.55182587978151298"/>
    <n v="4.5097674634963596"/>
  </r>
  <r>
    <n v="95"/>
    <s v="CircularDVF_Sph_EC_On_Corr_Off"/>
    <x v="3"/>
    <x v="0"/>
    <n v="1.12370905633061"/>
    <n v="1.15892895452907"/>
    <n v="0.42370905633061101"/>
    <n v="-178.84107104547101"/>
    <n v="1"/>
    <n v="0"/>
    <n v="1.12370905633061"/>
    <n v="1.158928954529074"/>
  </r>
  <r>
    <n v="96"/>
    <s v="CircularDVF_Sph_EC_On_Corr_Off"/>
    <x v="2"/>
    <x v="2"/>
    <n v="0.99899586790439399"/>
    <n v="90.148127331596001"/>
    <n v="-1.00413209560579E-3"/>
    <n v="0.14812733159601499"/>
    <n v="1"/>
    <n v="0"/>
    <n v="0.99899586790439399"/>
    <n v="0.14812733159601521"/>
  </r>
  <r>
    <n v="97"/>
    <s v="CircularDVF_Sph_EC_On_Corr_Off"/>
    <x v="1"/>
    <x v="1"/>
    <n v="0.99989820426356701"/>
    <n v="1.5985370926759701"/>
    <n v="0.49989820426356701"/>
    <n v="1.5985370926759701"/>
    <n v="0"/>
    <n v="0"/>
    <n v="0.99989820426356701"/>
    <n v="1.5985370926759686"/>
  </r>
  <r>
    <n v="98"/>
    <s v="CircularDVF_Sph_EC_On_Corr_Off"/>
    <x v="3"/>
    <x v="2"/>
    <n v="0.81307427172597502"/>
    <n v="89.453995758191994"/>
    <n v="0.11307427172597501"/>
    <n v="-0.54600424180796403"/>
    <n v="0"/>
    <n v="0"/>
    <n v="0.81307427172597502"/>
    <n v="0.54600424180802065"/>
  </r>
  <r>
    <n v="99"/>
    <s v="CircularDVF_Sph_EC_On_Corr_Off"/>
    <x v="0"/>
    <x v="4"/>
    <n v="1.0169114664546199"/>
    <n v="35.8861509259036"/>
    <n v="-0.48308853354537801"/>
    <n v="-9.1138490740963807"/>
    <n v="0"/>
    <n v="0"/>
    <n v="1.0169114664546199"/>
    <n v="9.1138490740964073"/>
  </r>
  <r>
    <n v="100"/>
    <s v="CircularDVF_Sph_EC_On_Corr_Off"/>
    <x v="1"/>
    <x v="3"/>
    <n v="1.16913483331642"/>
    <n v="119.804538213719"/>
    <n v="0.66913483331642298"/>
    <n v="-15.1954617862805"/>
    <n v="0"/>
    <n v="0"/>
    <n v="1.16913483331642"/>
    <n v="15.195461786280987"/>
  </r>
  <r>
    <n v="101"/>
    <s v="CircularDVF_Sph_EC_On_Corr_Off"/>
    <x v="3"/>
    <x v="0"/>
    <n v="0.844637407101269"/>
    <n v="0.840978566893966"/>
    <n v="0.14463740710126899"/>
    <n v="-179.15902143310601"/>
    <n v="1"/>
    <n v="0"/>
    <n v="0.844637407101269"/>
    <n v="0.84097856689396622"/>
  </r>
  <r>
    <n v="102"/>
    <s v="CircularDVF_Sph_EC_On_Corr_Off"/>
    <x v="1"/>
    <x v="0"/>
    <n v="0.96860965301271096"/>
    <n v="-179.20554944163601"/>
    <n v="0.46860965301271101"/>
    <n v="0.79445055836401901"/>
    <n v="1"/>
    <n v="0"/>
    <n v="0.96860965301271096"/>
    <n v="0.79445055836401934"/>
  </r>
  <r>
    <n v="103"/>
    <s v="CircularDVF_Sph_EC_On_Corr_Off"/>
    <x v="1"/>
    <x v="2"/>
    <n v="0.68907207600475595"/>
    <n v="90.214750791640697"/>
    <n v="0.18907207600475601"/>
    <n v="0.21475079164071101"/>
    <n v="1"/>
    <n v="0"/>
    <n v="0.68907207600475595"/>
    <n v="0.21475079164071076"/>
  </r>
  <r>
    <n v="104"/>
    <s v="CircularDVF_Sph_EC_On_Corr_Off"/>
    <x v="4"/>
    <x v="1"/>
    <n v="0.63280546289835204"/>
    <n v="0.65478040226770395"/>
    <n v="0.28280546289835301"/>
    <n v="0.65478040226770395"/>
    <n v="0"/>
    <n v="0"/>
    <n v="0.63280546289835204"/>
    <n v="0.65478040226770418"/>
  </r>
  <r>
    <n v="105"/>
    <s v="CircularDVF_Sph_EC_On_Corr_Off"/>
    <x v="4"/>
    <x v="2"/>
    <n v="0.76676172505771201"/>
    <n v="91.3510650827196"/>
    <n v="0.41676172505771197"/>
    <n v="1.35106508271963"/>
    <n v="1"/>
    <n v="0"/>
    <n v="0.76676172505771201"/>
    <n v="1.3510650827196002"/>
  </r>
  <r>
    <n v="106"/>
    <s v="CircularDVF_Sph_EC_On_Corr_Off"/>
    <x v="1"/>
    <x v="0"/>
    <n v="1.02032191685074"/>
    <n v="0.98626030068624004"/>
    <n v="0.52032191685073703"/>
    <n v="-179.01373969931399"/>
    <n v="1"/>
    <n v="0"/>
    <n v="1.02032191685074"/>
    <n v="0.98626030068624004"/>
  </r>
  <r>
    <n v="107"/>
    <s v="CircularDVF_Sph_EC_On_Corr_Off"/>
    <x v="3"/>
    <x v="0"/>
    <n v="1.0000556292186999"/>
    <n v="1.8943636269667099"/>
    <n v="0.30005562921870199"/>
    <n v="-178.10563637303301"/>
    <n v="1"/>
    <n v="0"/>
    <n v="1.0000556292186999"/>
    <n v="1.8943636269667081"/>
  </r>
  <r>
    <n v="108"/>
    <s v="CircularDVF_Sph_EC_On_Corr_Off"/>
    <x v="0"/>
    <x v="4"/>
    <n v="0.71667334217314005"/>
    <n v="41.756999255772897"/>
    <n v="-0.78332665782685995"/>
    <n v="-3.2430007442270901"/>
    <n v="0"/>
    <n v="0"/>
    <n v="0.71667334217314005"/>
    <n v="3.2430007442271176"/>
  </r>
  <r>
    <n v="109"/>
    <s v="CircularDVF_Sph_EC_On_Corr_Off"/>
    <x v="2"/>
    <x v="3"/>
    <n v="1.16227047061588"/>
    <n v="124.51639166570899"/>
    <n v="0.16227047061588201"/>
    <n v="-10.483608334291"/>
    <n v="0"/>
    <n v="0"/>
    <n v="1.16227047061588"/>
    <n v="10.483608334291006"/>
  </r>
  <r>
    <n v="110"/>
    <s v="CircularDVF_Sph_EC_On_Corr_Off"/>
    <x v="2"/>
    <x v="0"/>
    <n v="1.2267893599942701"/>
    <n v="179.90350193627199"/>
    <n v="0.22678935999427299"/>
    <n v="-9.6498063728461106E-2"/>
    <n v="0"/>
    <n v="0"/>
    <n v="1.2267893599942701"/>
    <n v="9.64980637280064E-2"/>
  </r>
  <r>
    <n v="111"/>
    <s v="CircularDVF_Sph_EC_On_Corr_Off"/>
    <x v="1"/>
    <x v="4"/>
    <n v="0.993196667334726"/>
    <n v="38.008271954886702"/>
    <n v="0.493196667334726"/>
    <n v="-6.9917280451132902"/>
    <n v="0"/>
    <n v="0"/>
    <n v="0.993196667334726"/>
    <n v="6.991728045113291"/>
  </r>
  <r>
    <n v="112"/>
    <s v="CircularDVF_Sph_EC_On_Corr_Off"/>
    <x v="4"/>
    <x v="0"/>
    <n v="1.2374328776991701"/>
    <n v="1.29162754217538"/>
    <n v="0.88743287769917301"/>
    <n v="-178.70837245782499"/>
    <n v="1"/>
    <n v="0"/>
    <n v="1.2374328776991701"/>
    <n v="1.2916275421753767"/>
  </r>
  <r>
    <n v="113"/>
    <s v="CircularDVF_Sph_EC_On_Corr_Off"/>
    <x v="1"/>
    <x v="2"/>
    <n v="0.76665732471178805"/>
    <n v="90.9651341013695"/>
    <n v="0.26665732471178799"/>
    <n v="0.96513410136947198"/>
    <n v="1"/>
    <n v="0"/>
    <n v="0.76665732471178805"/>
    <n v="0.96513410136950029"/>
  </r>
  <r>
    <n v="114"/>
    <s v="CircularDVF_Sph_EC_On_Corr_Off"/>
    <x v="0"/>
    <x v="2"/>
    <n v="0.70698772188982795"/>
    <n v="67.444537632055997"/>
    <n v="-0.79301227811017205"/>
    <n v="-22.555462367943999"/>
    <n v="0"/>
    <n v="0"/>
    <n v="0.70698772188982795"/>
    <n v="22.555462367944017"/>
  </r>
  <r>
    <n v="115"/>
    <s v="CircularDVF_Sph_EC_On_Corr_Off"/>
    <x v="3"/>
    <x v="1"/>
    <n v="0.79338268839485304"/>
    <n v="2.0147861250975398"/>
    <n v="9.33826883948531E-2"/>
    <n v="2.0147861250975398"/>
    <n v="0"/>
    <n v="0"/>
    <n v="0.79338268839485304"/>
    <n v="2.0147861250975438"/>
  </r>
  <r>
    <n v="116"/>
    <s v="CircularDVF_Sph_EC_On_Corr_Off"/>
    <x v="3"/>
    <x v="3"/>
    <n v="1.2414433871392401"/>
    <n v="130.62973825556799"/>
    <n v="0.54144338713923701"/>
    <n v="-4.3702617444319003"/>
    <n v="0"/>
    <n v="0"/>
    <n v="1.2414433871392401"/>
    <n v="4.370261744432014"/>
  </r>
  <r>
    <n v="117"/>
    <s v="CircularDVF_Sph_EC_On_Corr_Off"/>
    <x v="4"/>
    <x v="2"/>
    <n v="0.85439585860898104"/>
    <n v="90.519596815171298"/>
    <n v="0.50439585860898095"/>
    <n v="0.51959681517126899"/>
    <n v="1"/>
    <n v="0"/>
    <n v="0.85439585860898104"/>
    <n v="0.51959681517129752"/>
  </r>
  <r>
    <n v="118"/>
    <s v="CircularDVF_Sph_EC_On_Corr_Off"/>
    <x v="1"/>
    <x v="4"/>
    <n v="0.73760718679886705"/>
    <n v="63.147844281940202"/>
    <n v="0.237607186798867"/>
    <n v="18.147844281940198"/>
    <n v="0"/>
    <n v="0"/>
    <n v="0.73760718679886705"/>
    <n v="18.147844281940195"/>
  </r>
  <r>
    <n v="119"/>
    <s v="CircularDVF_Sph_EC_On_Corr_Off"/>
    <x v="1"/>
    <x v="4"/>
    <n v="0.715749448494297"/>
    <n v="46.432826913794003"/>
    <n v="0.215749448494297"/>
    <n v="1.4328269137940299"/>
    <n v="0"/>
    <n v="0"/>
    <n v="0.715749448494297"/>
    <n v="1.4328269137940026"/>
  </r>
  <r>
    <n v="120"/>
    <s v="CircularDVF_Sph_EC_On_Corr_Off"/>
    <x v="3"/>
    <x v="3"/>
    <n v="1.2262737976933"/>
    <n v="90.120673325177904"/>
    <n v="0.52627379769330096"/>
    <n v="-44.879326674822103"/>
    <n v="0"/>
    <n v="0"/>
    <n v="1.2262737976933"/>
    <n v="44.879326674822096"/>
  </r>
  <r>
    <n v="121"/>
    <s v="CircularDVF_Sph_EC_On_Corr_Off"/>
    <x v="2"/>
    <x v="1"/>
    <n v="0.83432368067604401"/>
    <n v="-0.92232915665374504"/>
    <n v="-0.16567631932395599"/>
    <n v="-0.92232915665374504"/>
    <n v="0"/>
    <n v="0"/>
    <n v="0.83432368067604401"/>
    <n v="0.92232915665374549"/>
  </r>
  <r>
    <n v="122"/>
    <s v="CircularDVF_Sph_EC_On_Corr_Off"/>
    <x v="3"/>
    <x v="2"/>
    <n v="0.906106965946475"/>
    <n v="90.816589225639902"/>
    <n v="0.20610696594647501"/>
    <n v="0.81658922563985903"/>
    <n v="1"/>
    <n v="0"/>
    <n v="0.906106965946475"/>
    <n v="0.81658922563991609"/>
  </r>
  <r>
    <n v="123"/>
    <s v="CircularDVF_Sph_EC_On_Corr_Off"/>
    <x v="0"/>
    <x v="2"/>
    <n v="0.87566632810093603"/>
    <n v="92.197402326053705"/>
    <n v="-0.62433367189906397"/>
    <n v="2.1974023260537501"/>
    <n v="1"/>
    <n v="0"/>
    <n v="0.87566632810093603"/>
    <n v="2.197402326053691"/>
  </r>
  <r>
    <n v="124"/>
    <s v="CircularDVF_Sph_EC_On_Corr_Off"/>
    <x v="0"/>
    <x v="0"/>
    <n v="1.0000556292186999"/>
    <n v="1.8943636269667099"/>
    <n v="-0.499944370781298"/>
    <n v="-178.10563637303301"/>
    <n v="1"/>
    <n v="0"/>
    <n v="1.0000556292186999"/>
    <n v="1.8943636269667081"/>
  </r>
  <r>
    <n v="125"/>
    <s v="CircularDVF_Sph_EC_On_Corr_Off"/>
    <x v="0"/>
    <x v="0"/>
    <n v="1.0204238973725499"/>
    <n v="1.2762518162674601"/>
    <n v="-0.47957610262745398"/>
    <n v="-178.72374818373299"/>
    <n v="1"/>
    <n v="0"/>
    <n v="1.0204238973725499"/>
    <n v="1.276251816267461"/>
  </r>
  <r>
    <n v="126"/>
    <s v="CircularDVF_Sph_EC_On_Corr_Off"/>
    <x v="3"/>
    <x v="1"/>
    <n v="0.711273296840366"/>
    <n v="3.0805827763684599"/>
    <n v="1.1273296840366201E-2"/>
    <n v="3.0805827763684599"/>
    <n v="0"/>
    <n v="0"/>
    <n v="0.711273296840366"/>
    <n v="3.080582776368459"/>
  </r>
  <r>
    <n v="127"/>
    <s v="CircularDVF_Sph_EC_On_Corr_Off"/>
    <x v="0"/>
    <x v="2"/>
    <n v="0.65868766281112401"/>
    <n v="87.528012292411802"/>
    <n v="-0.84131233718887599"/>
    <n v="-2.4719877075882"/>
    <n v="0"/>
    <n v="0"/>
    <n v="0.65868766281112401"/>
    <n v="2.4719877075881982"/>
  </r>
  <r>
    <n v="128"/>
    <s v="CircularDVF_Sph_EC_On_Corr_Off"/>
    <x v="2"/>
    <x v="1"/>
    <n v="0.78822048108593201"/>
    <n v="2.0279868415392501"/>
    <n v="-0.21177951891406799"/>
    <n v="2.0279868415392501"/>
    <n v="0"/>
    <n v="0"/>
    <n v="0.78822048108593201"/>
    <n v="2.0279868415392457"/>
  </r>
  <r>
    <n v="129"/>
    <s v="CircularDVF_Sph_EC_On_Corr_Off"/>
    <x v="3"/>
    <x v="0"/>
    <n v="1.1651364906456501"/>
    <n v="1.3717875325420701"/>
    <n v="0.46513649064564599"/>
    <n v="-178.62821246745801"/>
    <n v="1"/>
    <n v="0"/>
    <n v="1.1651364906456501"/>
    <n v="1.3717875325420721"/>
  </r>
  <r>
    <n v="130"/>
    <s v="CircularDVF_Sph_EC_On_Corr_Off"/>
    <x v="1"/>
    <x v="3"/>
    <n v="1.13191830964592"/>
    <n v="135.20337235487901"/>
    <n v="0.63191830964592"/>
    <n v="0.20337235487949101"/>
    <n v="0"/>
    <n v="0"/>
    <n v="1.13191830964592"/>
    <n v="0.20337235487900784"/>
  </r>
  <r>
    <n v="131"/>
    <s v="CircularDVF_Sph_EC_On_Corr_Off"/>
    <x v="4"/>
    <x v="3"/>
    <n v="1.14323289314718"/>
    <n v="133.55372157924299"/>
    <n v="0.79323289314718204"/>
    <n v="-1.44627842075738"/>
    <n v="0"/>
    <n v="0"/>
    <n v="1.14323289314718"/>
    <n v="1.446278420757011"/>
  </r>
  <r>
    <n v="132"/>
    <s v="CircularDVF_Sph_EC_On_Corr_Off"/>
    <x v="2"/>
    <x v="3"/>
    <n v="1.1585916197289401"/>
    <n v="132.48847844014901"/>
    <n v="0.15859161972894001"/>
    <n v="-2.5115215598507299"/>
    <n v="0"/>
    <n v="0"/>
    <n v="1.1585916197289401"/>
    <n v="2.5115215598509906"/>
  </r>
  <r>
    <n v="133"/>
    <s v="CircularDVF_Sph_EC_On_Corr_Off"/>
    <x v="2"/>
    <x v="1"/>
    <n v="0.77293780996947703"/>
    <n v="2.4512991923410499"/>
    <n v="-0.227062190030523"/>
    <n v="2.4512991923410499"/>
    <n v="0"/>
    <n v="0"/>
    <n v="0.77293780996947703"/>
    <n v="2.4512991923410539"/>
  </r>
  <r>
    <n v="134"/>
    <s v="CircularDVF_Sph_EC_On_Corr_Off"/>
    <x v="2"/>
    <x v="4"/>
    <n v="1.00792464655505"/>
    <n v="115.98725405613899"/>
    <n v="7.9246465550535401E-3"/>
    <n v="70.987254056139193"/>
    <n v="1"/>
    <n v="0"/>
    <n v="1.00792464655505"/>
    <n v="19.012745943861006"/>
  </r>
  <r>
    <n v="135"/>
    <s v="CircularDVF_Sph_EC_On_Corr_Off"/>
    <x v="4"/>
    <x v="2"/>
    <n v="0.78721448218312795"/>
    <n v="90.187977604786298"/>
    <n v="0.43721448218312797"/>
    <n v="0.187977604786283"/>
    <n v="1"/>
    <n v="0"/>
    <n v="0.78721448218312795"/>
    <n v="0.18797760478628334"/>
  </r>
  <r>
    <n v="136"/>
    <s v="CircularDVF_Sph_EC_On_Corr_Off"/>
    <x v="1"/>
    <x v="3"/>
    <n v="1.07031735247197"/>
    <n v="115.89726961034"/>
    <n v="0.57031735247196802"/>
    <n v="-19.102730389660302"/>
    <n v="0"/>
    <n v="0"/>
    <n v="1.07031735247197"/>
    <n v="19.102730389659996"/>
  </r>
  <r>
    <n v="137"/>
    <s v="CircularDVF_Sph_EC_On_Corr_Off"/>
    <x v="0"/>
    <x v="2"/>
    <n v="1.0039858883025601"/>
    <n v="61.246030633720501"/>
    <n v="-0.49601411169743698"/>
    <n v="-28.753969366279499"/>
    <n v="0"/>
    <n v="0"/>
    <n v="1.0039858883025601"/>
    <n v="28.753969366279506"/>
  </r>
  <r>
    <n v="138"/>
    <s v="CircularDVF_Sph_EC_On_Corr_Off"/>
    <x v="3"/>
    <x v="2"/>
    <n v="0.97501775439956895"/>
    <n v="59.957686325466803"/>
    <n v="0.27501775439956899"/>
    <n v="-30.042313674533201"/>
    <n v="0"/>
    <n v="0"/>
    <n v="0.97501775439956895"/>
    <n v="30.042313674533204"/>
  </r>
  <r>
    <n v="139"/>
    <s v="CircularDVF_Sph_EC_On_Corr_Off"/>
    <x v="3"/>
    <x v="4"/>
    <n v="0.723955714521198"/>
    <n v="33.032436558411803"/>
    <n v="2.3955714521198199E-2"/>
    <n v="-11.967563441588201"/>
    <n v="0"/>
    <n v="0"/>
    <n v="0.723955714521198"/>
    <n v="11.967563441588197"/>
  </r>
  <r>
    <n v="140"/>
    <s v="CircularDVF_Sph_EC_On_Corr_Off"/>
    <x v="2"/>
    <x v="0"/>
    <n v="1.2836089201151399"/>
    <n v="9.2226527209220394E-2"/>
    <n v="0.283608920115138"/>
    <n v="-179.90777347279101"/>
    <n v="1"/>
    <n v="0"/>
    <n v="1.2836089201151399"/>
    <n v="9.2226527209220421E-2"/>
  </r>
  <r>
    <n v="141"/>
    <s v="CircularDVF_Sph_EC_On_Corr_Off"/>
    <x v="3"/>
    <x v="2"/>
    <n v="1.24693543885919"/>
    <n v="89.881326227052995"/>
    <n v="0.54693543885919504"/>
    <n v="-0.11867377294697699"/>
    <n v="0"/>
    <n v="0"/>
    <n v="1.24693543885919"/>
    <n v="0.11867377294700532"/>
  </r>
  <r>
    <n v="142"/>
    <s v="CircularDVF_Sph_EC_On_Corr_Off"/>
    <x v="1"/>
    <x v="4"/>
    <n v="0.81830467466970103"/>
    <n v="90.904214375141393"/>
    <n v="0.31830467466970103"/>
    <n v="45.9042143751414"/>
    <n v="1"/>
    <n v="0"/>
    <n v="0.81830467466970103"/>
    <n v="44.095785624858593"/>
  </r>
  <r>
    <n v="143"/>
    <s v="CircularDVF_Sph_EC_On_Corr_Off"/>
    <x v="2"/>
    <x v="4"/>
    <n v="0.787248375113342"/>
    <n v="90.563916628353397"/>
    <n v="-0.212751624886658"/>
    <n v="45.563916628353397"/>
    <n v="1"/>
    <n v="0"/>
    <n v="0.787248375113342"/>
    <n v="44.436083371646589"/>
  </r>
  <r>
    <n v="144"/>
    <s v="CircularDVF_Sph_EC_On_Corr_Off"/>
    <x v="1"/>
    <x v="0"/>
    <n v="1.05635346196401"/>
    <n v="179.607761182319"/>
    <n v="0.55635346196400703"/>
    <n v="-0.39223881768055002"/>
    <n v="0"/>
    <n v="0"/>
    <n v="1.05635346196401"/>
    <n v="0.39223881768100455"/>
  </r>
  <r>
    <n v="145"/>
    <s v="CircularDVF_Sph_EC_On_Corr_Off"/>
    <x v="1"/>
    <x v="1"/>
    <n v="0.622441013693391"/>
    <n v="-179.714712169248"/>
    <n v="0.122441013693391"/>
    <n v="-179.714712169248"/>
    <n v="0"/>
    <n v="0"/>
    <n v="0.622441013693391"/>
    <n v="0.28528783075199726"/>
  </r>
  <r>
    <n v="146"/>
    <s v="CircularDVF_Sph_EC_On_Corr_Off"/>
    <x v="2"/>
    <x v="0"/>
    <n v="0.86565761718844403"/>
    <n v="1.8465079789266401"/>
    <n v="-0.134342382811556"/>
    <n v="-178.15349202107299"/>
    <n v="1"/>
    <n v="0"/>
    <n v="0.86565761718844403"/>
    <n v="1.8465079789266383"/>
  </r>
  <r>
    <n v="147"/>
    <s v="CircularDVF_Sph_EC_On_Corr_Off"/>
    <x v="4"/>
    <x v="4"/>
    <n v="0.99742417771824898"/>
    <n v="132.92239067385199"/>
    <n v="0.64742417771824901"/>
    <n v="87.922390673851893"/>
    <n v="1"/>
    <n v="0"/>
    <n v="0.99742417771824898"/>
    <n v="2.0776093261480071"/>
  </r>
  <r>
    <n v="148"/>
    <s v="CircularDVF_Sph_EC_On_Corr_Off"/>
    <x v="0"/>
    <x v="0"/>
    <n v="1.31489567406462"/>
    <n v="1.21552373678054"/>
    <n v="-0.18510432593537801"/>
    <n v="-178.78447626321901"/>
    <n v="1"/>
    <n v="0"/>
    <n v="1.31489567406462"/>
    <n v="1.2155237367805398"/>
  </r>
  <r>
    <n v="149"/>
    <s v="CircularDVF_Sph_EC_On_Corr_Off"/>
    <x v="4"/>
    <x v="1"/>
    <n v="1.0000556292186999"/>
    <n v="1.8943636269667099"/>
    <n v="0.65005562921870197"/>
    <n v="1.8943636269667099"/>
    <n v="0"/>
    <n v="0"/>
    <n v="1.0000556292186999"/>
    <n v="1.8943636269667081"/>
  </r>
  <r>
    <n v="150"/>
    <s v="CircularDVF_Sph_EC_On_Corr_Off"/>
    <x v="2"/>
    <x v="2"/>
    <n v="0.82337224703706002"/>
    <n v="89.820277316192701"/>
    <n v="-0.17662775296294"/>
    <n v="-0.17972268380731299"/>
    <n v="0"/>
    <n v="0"/>
    <n v="0.82337224703706002"/>
    <n v="0.17972268380731293"/>
  </r>
  <r>
    <s v="kato1"/>
    <s v="CircularDVF_Sph_EC_On_Corr_Off"/>
    <x v="3"/>
    <x v="3"/>
    <n v="0.84581802513856097"/>
    <n v="104.681228700392"/>
    <n v="0.14581802513856101"/>
    <n v="-30.318771299607601"/>
    <n v="0"/>
    <n v="0"/>
    <n v="0.84581802513856097"/>
    <n v="30.318771299607988"/>
  </r>
  <r>
    <n v="2"/>
    <s v="CircularDVF_Sph_EC_On_Corr_Off"/>
    <x v="4"/>
    <x v="2"/>
    <n v="0.45152432783803298"/>
    <n v="90.9832406465963"/>
    <n v="0.101524327838033"/>
    <n v="0.98324064659629995"/>
    <n v="1"/>
    <n v="0"/>
    <n v="0.45152432783803298"/>
    <n v="0.98324064659630039"/>
  </r>
  <r>
    <n v="3"/>
    <s v="CircularDVF_Sph_EC_On_Corr_Off"/>
    <x v="4"/>
    <x v="2"/>
    <n v="0.25108465453113799"/>
    <n v="95.311816259718498"/>
    <n v="-9.8915345468862395E-2"/>
    <n v="5.3118162597185101"/>
    <n v="1"/>
    <n v="0"/>
    <n v="0.25108465453113799"/>
    <n v="5.3118162597185119"/>
  </r>
  <r>
    <n v="4"/>
    <s v="CircularDVF_Sph_EC_On_Corr_Off"/>
    <x v="1"/>
    <x v="4"/>
    <n v="0.45986207995177703"/>
    <n v="45.409573655431203"/>
    <n v="-4.0137920048223003E-2"/>
    <n v="0.40957365543124502"/>
    <n v="0"/>
    <n v="0"/>
    <n v="0.45986207995177703"/>
    <n v="0.4095736554311884"/>
  </r>
  <r>
    <n v="5"/>
    <s v="CircularDVF_Sph_EC_On_Corr_Off"/>
    <x v="2"/>
    <x v="2"/>
    <n v="0.70973362133164597"/>
    <n v="90.208499005109005"/>
    <n v="-0.29026637866835397"/>
    <n v="0.20849900510904701"/>
    <n v="1"/>
    <n v="0"/>
    <n v="0.70973362133164597"/>
    <n v="0.20849900510899033"/>
  </r>
  <r>
    <n v="6"/>
    <s v="CircularDVF_Sph_EC_On_Corr_Off"/>
    <x v="0"/>
    <x v="3"/>
    <n v="0.68243038806948897"/>
    <n v="152.79490749740799"/>
    <n v="-0.81756961193051103"/>
    <n v="17.794907497408499"/>
    <n v="0"/>
    <n v="0"/>
    <n v="0.68243038806948897"/>
    <n v="17.794907497407991"/>
  </r>
  <r>
    <n v="7"/>
    <s v="CircularDVF_Sph_EC_On_Corr_Off"/>
    <x v="2"/>
    <x v="3"/>
    <n v="0.77907520952425902"/>
    <n v="126.398838331305"/>
    <n v="-0.22092479047574101"/>
    <n v="-8.6011616686952799"/>
    <n v="0"/>
    <n v="0"/>
    <n v="0.77907520952425902"/>
    <n v="8.6011616686949992"/>
  </r>
  <r>
    <n v="8"/>
    <s v="CircularDVF_Sph_EC_On_Corr_Off"/>
    <x v="1"/>
    <x v="1"/>
    <n v="0.59686462868179002"/>
    <n v="1.68614207739921"/>
    <n v="9.6864628681790396E-2"/>
    <n v="1.68614207739921"/>
    <n v="0"/>
    <n v="0"/>
    <n v="0.59686462868179002"/>
    <n v="1.6861420773992108"/>
  </r>
  <r>
    <n v="9"/>
    <s v="CircularDVF_Sph_EC_On_Corr_Off"/>
    <x v="1"/>
    <x v="0"/>
    <n v="1.09251792028463"/>
    <n v="-179.56656501901099"/>
    <n v="0.59251792028462502"/>
    <n v="0.43343498098920502"/>
    <n v="1"/>
    <n v="0"/>
    <n v="1.09251792028463"/>
    <n v="0.43343498098897726"/>
  </r>
  <r>
    <n v="10"/>
    <s v="CircularDVF_Sph_EC_On_Corr_Off"/>
    <x v="3"/>
    <x v="4"/>
    <n v="0.80843402069580395"/>
    <n v="48.600555456684397"/>
    <n v="0.108434020695804"/>
    <n v="3.6005554566843898"/>
    <n v="0"/>
    <n v="0"/>
    <n v="0.80843402069580395"/>
    <n v="3.6005554566843898"/>
  </r>
  <r>
    <n v="11"/>
    <s v="CircularDVF_Sph_EC_On_Corr_Off"/>
    <x v="2"/>
    <x v="0"/>
    <n v="1.0253616808078501"/>
    <n v="179.59590548454"/>
    <n v="2.53616808078512E-2"/>
    <n v="-0.40409451545969"/>
    <n v="0"/>
    <n v="0"/>
    <n v="1.0253616808078501"/>
    <n v="0.40409451546000241"/>
  </r>
  <r>
    <n v="12"/>
    <s v="CircularDVF_Sph_EC_On_Corr_Off"/>
    <x v="0"/>
    <x v="1"/>
    <n v="0.51942185762745097"/>
    <n v="1.93762568445243"/>
    <n v="-0.98057814237254903"/>
    <n v="1.93762568445243"/>
    <n v="0"/>
    <n v="0"/>
    <n v="0.51942185762745097"/>
    <n v="1.9376256844524278"/>
  </r>
  <r>
    <n v="13"/>
    <s v="CircularDVF_Sph_EC_On_Corr_Off"/>
    <x v="0"/>
    <x v="0"/>
    <n v="1.0408344947558099"/>
    <n v="179.88626162927599"/>
    <n v="-0.45916550524418698"/>
    <n v="-0.113738370723638"/>
    <n v="0"/>
    <n v="0"/>
    <n v="1.0408344947558099"/>
    <n v="0.11373837072400761"/>
  </r>
  <r>
    <n v="14"/>
    <s v="CircularDVF_Sph_EC_On_Corr_Off"/>
    <x v="1"/>
    <x v="1"/>
    <n v="0.66915260138306698"/>
    <n v="1.5039452352934299"/>
    <n v="0.16915260138306701"/>
    <n v="1.5039452352934299"/>
    <n v="0"/>
    <n v="0"/>
    <n v="0.66915260138306698"/>
    <n v="1.5039452352934291"/>
  </r>
  <r>
    <n v="15"/>
    <s v="CircularDVF_Sph_EC_On_Corr_Off"/>
    <x v="4"/>
    <x v="2"/>
    <n v="0.82453801061064103"/>
    <n v="93.052404611885393"/>
    <n v="0.47453801061064099"/>
    <n v="3.0524046118854402"/>
    <n v="1"/>
    <n v="0"/>
    <n v="0.82453801061064103"/>
    <n v="3.0524046118853789"/>
  </r>
  <r>
    <n v="16"/>
    <s v="CircularDVF_Sph_EC_On_Corr_Off"/>
    <x v="4"/>
    <x v="1"/>
    <n v="0.75797716978610696"/>
    <n v="3.2816256443101399"/>
    <n v="0.40797716978610699"/>
    <n v="3.2816256443101399"/>
    <n v="0"/>
    <n v="0"/>
    <n v="0.75797716978610696"/>
    <n v="3.2816256443101395"/>
  </r>
  <r>
    <n v="17"/>
    <s v="CircularDVF_Sph_EC_On_Corr_Off"/>
    <x v="0"/>
    <x v="3"/>
    <n v="0.85281109925293497"/>
    <n v="112.61986494804"/>
    <n v="-0.64718890074706503"/>
    <n v="-22.380135051959499"/>
    <n v="0"/>
    <n v="0"/>
    <n v="0.85281109925293497"/>
    <n v="22.380135051959996"/>
  </r>
  <r>
    <n v="18"/>
    <s v="CircularDVF_Sph_EC_On_Corr_Off"/>
    <x v="2"/>
    <x v="4"/>
    <n v="0.44944540460712701"/>
    <n v="42.158521765190898"/>
    <n v="-0.55055459539287299"/>
    <n v="-2.8414782348091299"/>
    <n v="0"/>
    <n v="0"/>
    <n v="0.44944540460712701"/>
    <n v="2.8414782348091023"/>
  </r>
  <r>
    <n v="19"/>
    <s v="CircularDVF_Sph_EC_On_Corr_Off"/>
    <x v="0"/>
    <x v="1"/>
    <n v="0.33841238740484397"/>
    <n v="1.22445617405776"/>
    <n v="-1.1615876125951601"/>
    <n v="1.22445617405776"/>
    <n v="0"/>
    <n v="0"/>
    <n v="0.33841238740484397"/>
    <n v="1.2244561740577637"/>
  </r>
  <r>
    <n v="20"/>
    <s v="CircularDVF_Sph_EC_On_Corr_Off"/>
    <x v="4"/>
    <x v="4"/>
    <n v="0.62627429370601695"/>
    <n v="49.649866136296197"/>
    <n v="0.27627429370601703"/>
    <n v="4.6498661362962004"/>
    <n v="0"/>
    <n v="0"/>
    <n v="0.62627429370601695"/>
    <n v="4.6498661362961968"/>
  </r>
  <r>
    <n v="21"/>
    <s v="CircularDVF_Sph_EC_On_Corr_Off"/>
    <x v="2"/>
    <x v="1"/>
    <n v="0.28721834110801098"/>
    <n v="3.5056306219427702"/>
    <n v="-0.71278165889198897"/>
    <n v="3.5056306219427702"/>
    <n v="0"/>
    <n v="0"/>
    <n v="0.28721834110801098"/>
    <n v="3.5056306219427711"/>
  </r>
  <r>
    <n v="22"/>
    <s v="CircularDVF_Sph_EC_On_Corr_Off"/>
    <x v="0"/>
    <x v="3"/>
    <n v="0.86317285397348598"/>
    <n v="128.70800095446501"/>
    <n v="-0.63682714602651402"/>
    <n v="-6.2919990455351398"/>
    <n v="0"/>
    <n v="0"/>
    <n v="0.86317285397348598"/>
    <n v="6.2919990455349932"/>
  </r>
  <r>
    <n v="23"/>
    <s v="CircularDVF_Sph_EC_On_Corr_Off"/>
    <x v="4"/>
    <x v="3"/>
    <n v="0.81829815345895596"/>
    <n v="149.501447433968"/>
    <n v="0.46829815345895598"/>
    <n v="14.501447433968099"/>
    <n v="0"/>
    <n v="0"/>
    <n v="0.81829815345895596"/>
    <n v="14.501447433967996"/>
  </r>
  <r>
    <n v="24"/>
    <s v="CircularDVF_Sph_EC_On_Corr_Off"/>
    <x v="4"/>
    <x v="1"/>
    <n v="0.66379606293165305"/>
    <n v="0.62420947662815296"/>
    <n v="0.31379606293165302"/>
    <n v="0.62420947662815296"/>
    <n v="0"/>
    <n v="0"/>
    <n v="0.66379606293165305"/>
    <n v="0.62420947662815252"/>
  </r>
  <r>
    <n v="25"/>
    <s v="CircularDVF_Sph_EC_On_Corr_Off"/>
    <x v="4"/>
    <x v="3"/>
    <n v="0.89837076485540501"/>
    <n v="99.765614927938799"/>
    <n v="0.54837076485540504"/>
    <n v="-35.234385072061201"/>
    <n v="0"/>
    <n v="0"/>
    <n v="0.89837076485540501"/>
    <n v="35.234385072061201"/>
  </r>
  <r>
    <n v="26"/>
    <s v="CircularDVF_Sph_EC_On_Corr_Off"/>
    <x v="2"/>
    <x v="4"/>
    <n v="0.77441728908487195"/>
    <n v="22.511094229966499"/>
    <n v="-0.22558271091512799"/>
    <n v="-22.488905770033501"/>
    <n v="0"/>
    <n v="0"/>
    <n v="0.77441728908487195"/>
    <n v="22.488905770033512"/>
  </r>
  <r>
    <n v="27"/>
    <s v="CircularDVF_Sph_EC_On_Corr_Off"/>
    <x v="0"/>
    <x v="2"/>
    <n v="0.87585826825816004"/>
    <n v="67.276164237418101"/>
    <n v="-0.62414173174183996"/>
    <n v="-22.723835762581899"/>
    <n v="0"/>
    <n v="0"/>
    <n v="0.87585826825816004"/>
    <n v="22.723835762581899"/>
  </r>
  <r>
    <n v="28"/>
    <s v="CircularDVF_Sph_EC_On_Corr_Off"/>
    <x v="3"/>
    <x v="2"/>
    <n v="0.91652411096203301"/>
    <n v="91.130266149441397"/>
    <n v="0.216524110962033"/>
    <n v="1.1302661494414099"/>
    <n v="1"/>
    <n v="0"/>
    <n v="0.91652411096203301"/>
    <n v="1.130266149441411"/>
  </r>
  <r>
    <n v="29"/>
    <s v="CircularDVF_Sph_EC_On_Corr_Off"/>
    <x v="1"/>
    <x v="1"/>
    <n v="0.875541392062542"/>
    <n v="0.135211028088634"/>
    <n v="0.375541392062542"/>
    <n v="0.135211028088634"/>
    <n v="0"/>
    <n v="0"/>
    <n v="0.875541392062542"/>
    <n v="0.13521102808863361"/>
  </r>
  <r>
    <n v="30"/>
    <s v="CircularDVF_Sph_EC_On_Corr_Off"/>
    <x v="4"/>
    <x v="3"/>
    <n v="1.04507865430102"/>
    <n v="153.14365979214901"/>
    <n v="0.69507865430102"/>
    <n v="18.143659792148899"/>
    <n v="0"/>
    <n v="0"/>
    <n v="1.04507865430102"/>
    <n v="18.143659792149009"/>
  </r>
  <r>
    <n v="31"/>
    <s v="CircularDVF_Sph_EC_On_Corr_Off"/>
    <x v="3"/>
    <x v="3"/>
    <n v="0.900305120035645"/>
    <n v="113.859018903853"/>
    <n v="0.20030512003564499"/>
    <n v="-21.1409810961466"/>
    <n v="0"/>
    <n v="0"/>
    <n v="0.900305120035645"/>
    <n v="21.140981096147016"/>
  </r>
  <r>
    <n v="32"/>
    <s v="CircularDVF_Sph_EC_On_Corr_Off"/>
    <x v="3"/>
    <x v="1"/>
    <n v="0.44701075880655"/>
    <n v="-1.7216669126633499"/>
    <n v="-0.25298924119345001"/>
    <n v="-1.7216669126633499"/>
    <n v="0"/>
    <n v="0"/>
    <n v="0.44701075880655"/>
    <n v="1.7216669126633519"/>
  </r>
  <r>
    <n v="33"/>
    <s v="CircularDVF_Sph_EC_On_Corr_Off"/>
    <x v="0"/>
    <x v="4"/>
    <n v="0.80027384595562001"/>
    <n v="25.787702330012699"/>
    <n v="-0.69972615404437999"/>
    <n v="-19.212297669987301"/>
    <n v="0"/>
    <n v="0"/>
    <n v="0.80027384595562001"/>
    <n v="19.212297669987294"/>
  </r>
  <r>
    <n v="34"/>
    <s v="CircularDVF_Sph_EC_On_Corr_Off"/>
    <x v="3"/>
    <x v="1"/>
    <n v="0.56049489253956697"/>
    <n v="0.73925935540785304"/>
    <n v="-0.13950510746043299"/>
    <n v="0.73925935540785304"/>
    <n v="0"/>
    <n v="0"/>
    <n v="0.56049489253956697"/>
    <n v="0.73925935540785304"/>
  </r>
  <r>
    <n v="35"/>
    <s v="CircularDVF_Sph_EC_On_Corr_Off"/>
    <x v="3"/>
    <x v="3"/>
    <n v="0.88196014716388904"/>
    <n v="113.652435154348"/>
    <n v="0.18196014716389"/>
    <n v="-21.347564845652201"/>
    <n v="0"/>
    <n v="0"/>
    <n v="0.88196014716388904"/>
    <n v="21.347564845652016"/>
  </r>
  <r>
    <n v="36"/>
    <s v="CircularDVF_Sph_EC_On_Corr_Off"/>
    <x v="4"/>
    <x v="2"/>
    <n v="0.76780494776075203"/>
    <n v="93.278184535238395"/>
    <n v="0.417804947760752"/>
    <n v="3.2781845352384398"/>
    <n v="1"/>
    <n v="0"/>
    <n v="0.76780494776075203"/>
    <n v="3.2781845352383812"/>
  </r>
  <r>
    <n v="37"/>
    <s v="CircularDVF_Sph_EC_On_Corr_Off"/>
    <x v="0"/>
    <x v="4"/>
    <n v="0.81334003524766696"/>
    <n v="37.750517997109803"/>
    <n v="-0.68665996475233304"/>
    <n v="-7.2494820028902298"/>
    <n v="0"/>
    <n v="0"/>
    <n v="0.81334003524766696"/>
    <n v="7.2494820028902041"/>
  </r>
  <r>
    <n v="38"/>
    <s v="CircularDVF_Sph_EC_On_Corr_Off"/>
    <x v="2"/>
    <x v="4"/>
    <n v="0.59789191133986297"/>
    <n v="39.355580306468099"/>
    <n v="-0.40210808866013698"/>
    <n v="-5.6444196935318898"/>
    <n v="0"/>
    <n v="0"/>
    <n v="0.59789191133986297"/>
    <n v="5.6444196935319155"/>
  </r>
  <r>
    <n v="39"/>
    <s v="CircularDVF_Sph_EC_On_Corr_Off"/>
    <x v="1"/>
    <x v="2"/>
    <n v="0.976057078999362"/>
    <n v="103.933286203158"/>
    <n v="0.476057078999362"/>
    <n v="13.933286203158"/>
    <n v="1"/>
    <n v="0"/>
    <n v="0.976057078999362"/>
    <n v="13.933286203157991"/>
  </r>
  <r>
    <n v="40"/>
    <s v="CircularDVF_Sph_EC_On_Corr_Off"/>
    <x v="4"/>
    <x v="2"/>
    <n v="0.916436771684497"/>
    <n v="89.192615740688098"/>
    <n v="0.56643677168449702"/>
    <n v="-0.80738425931190205"/>
    <n v="0"/>
    <n v="0"/>
    <n v="0.916436771684497"/>
    <n v="0.8073842593119025"/>
  </r>
  <r>
    <n v="41"/>
    <s v="CircularDVF_Sph_EC_On_Corr_Off"/>
    <x v="4"/>
    <x v="0"/>
    <n v="1.1803639289019201"/>
    <n v="179.39822838285201"/>
    <n v="0.83036392890192401"/>
    <n v="-0.60177161714841498"/>
    <n v="0"/>
    <n v="0"/>
    <n v="1.1803639289019201"/>
    <n v="0.60177161714798899"/>
  </r>
  <r>
    <n v="42"/>
    <s v="CircularDVF_Sph_EC_On_Corr_Off"/>
    <x v="1"/>
    <x v="2"/>
    <n v="0.756574871482672"/>
    <n v="91.760586432180403"/>
    <n v="0.256574871482672"/>
    <n v="1.7605864321803899"/>
    <n v="1"/>
    <n v="0"/>
    <n v="0.756574871482672"/>
    <n v="1.7605864321803892"/>
  </r>
  <r>
    <n v="43"/>
    <s v="CircularDVF_Sph_EC_On_Corr_Off"/>
    <x v="0"/>
    <x v="0"/>
    <n v="1.4385880801827"/>
    <n v="179.711980554191"/>
    <n v="-6.1411919817303998E-2"/>
    <n v="-0.28801944580919803"/>
    <n v="0"/>
    <n v="0"/>
    <n v="1.4385880801827"/>
    <n v="0.28801944580899885"/>
  </r>
  <r>
    <n v="44"/>
    <s v="CircularDVF_Sph_EC_On_Corr_Off"/>
    <x v="3"/>
    <x v="4"/>
    <n v="0.96426965688917199"/>
    <n v="39.762343831972899"/>
    <n v="0.26426965688917198"/>
    <n v="-5.2376561680271401"/>
    <n v="0"/>
    <n v="0"/>
    <n v="0.96426965688917199"/>
    <n v="5.2376561680271152"/>
  </r>
  <r>
    <n v="45"/>
    <s v="CircularDVF_Sph_EC_On_Corr_Off"/>
    <x v="3"/>
    <x v="2"/>
    <n v="0.89061230246200096"/>
    <n v="90.8307970402835"/>
    <n v="0.190612302462001"/>
    <n v="0.83079704028352797"/>
    <n v="1"/>
    <n v="0"/>
    <n v="0.89061230246200096"/>
    <n v="0.83079704028349965"/>
  </r>
  <r>
    <n v="46"/>
    <s v="CircularDVF_Sph_EC_On_Corr_Off"/>
    <x v="4"/>
    <x v="4"/>
    <n v="0.91653575557020395"/>
    <n v="44.063803150780799"/>
    <n v="0.56653575557020397"/>
    <n v="-0.93619684921921498"/>
    <n v="0"/>
    <n v="0"/>
    <n v="0.91653575557020395"/>
    <n v="0.93619684921918633"/>
  </r>
  <r>
    <n v="47"/>
    <s v="CircularDVF_Sph_EC_On_Corr_Off"/>
    <x v="2"/>
    <x v="2"/>
    <n v="1.2573935849553399"/>
    <n v="90.823834873533301"/>
    <n v="0.25739358495534298"/>
    <n v="0.82383487353331497"/>
    <n v="1"/>
    <n v="0"/>
    <n v="1.2573935849553399"/>
    <n v="0.82383487353331475"/>
  </r>
  <r>
    <n v="48"/>
    <s v="CircularDVF_Sph_EC_On_Corr_Off"/>
    <x v="4"/>
    <x v="1"/>
    <n v="1.0770146733236501"/>
    <n v="0.38471408073789298"/>
    <n v="0.727014673323649"/>
    <n v="0.38471408073789298"/>
    <n v="0"/>
    <n v="0"/>
    <n v="1.0770146733236501"/>
    <n v="0.38471408073789348"/>
  </r>
  <r>
    <n v="49"/>
    <s v="CircularDVF_Sph_EC_On_Corr_Off"/>
    <x v="4"/>
    <x v="1"/>
    <n v="1.12867486973106"/>
    <n v="-0.419549696697402"/>
    <n v="0.77867486973106004"/>
    <n v="-0.419549696697402"/>
    <n v="0"/>
    <n v="0"/>
    <n v="1.12867486973106"/>
    <n v="0.41954969669740194"/>
  </r>
  <r>
    <n v="50"/>
    <s v="CircularDVF_Sph_EC_On_Corr_Off"/>
    <x v="4"/>
    <x v="0"/>
    <n v="1.0202042343507001"/>
    <n v="-179.53584181377599"/>
    <n v="0.67020423435070098"/>
    <n v="0.46415818622432398"/>
    <n v="1"/>
    <n v="0"/>
    <n v="1.0202042343507001"/>
    <n v="0.46415818622404004"/>
  </r>
  <r>
    <n v="51"/>
    <s v="CircularDVF_Sph_EC_On_Corr_Off"/>
    <x v="4"/>
    <x v="3"/>
    <n v="0.84632575201350402"/>
    <n v="106.12312368786201"/>
    <n v="0.49632575201350398"/>
    <n v="-28.876876312137799"/>
    <n v="0"/>
    <n v="0"/>
    <n v="0.84632575201350402"/>
    <n v="28.876876312137995"/>
  </r>
  <r>
    <n v="52"/>
    <s v="CircularDVF_Sph_EC_On_Corr_Off"/>
    <x v="0"/>
    <x v="2"/>
    <n v="0.81720838127051998"/>
    <n v="77.404414023284701"/>
    <n v="-0.68279161872948002"/>
    <n v="-12.5955859767153"/>
    <n v="0"/>
    <n v="0"/>
    <n v="0.81720838127051998"/>
    <n v="12.595585976715313"/>
  </r>
  <r>
    <n v="53"/>
    <s v="CircularDVF_Sph_EC_On_Corr_Off"/>
    <x v="3"/>
    <x v="4"/>
    <n v="0.89832918394274597"/>
    <n v="46.141570429987297"/>
    <n v="0.19832918394274601"/>
    <n v="1.14157042998727"/>
    <n v="0"/>
    <n v="0"/>
    <n v="0.89832918394274597"/>
    <n v="1.1415704299872971"/>
  </r>
  <r>
    <n v="54"/>
    <s v="CircularDVF_Sph_EC_On_Corr_Off"/>
    <x v="2"/>
    <x v="2"/>
    <n v="1.24699963037774"/>
    <n v="90.593348501265197"/>
    <n v="0.24699963037773801"/>
    <n v="0.59334850126515404"/>
    <n v="1"/>
    <n v="0"/>
    <n v="1.24699963037774"/>
    <n v="0.59334850126521133"/>
  </r>
  <r>
    <n v="55"/>
    <s v="CircularDVF_Sph_EC_On_Corr_Off"/>
    <x v="0"/>
    <x v="4"/>
    <n v="0.93128998145230601"/>
    <n v="43.629119032218497"/>
    <n v="-0.56871001854769399"/>
    <n v="-1.3708809677814899"/>
    <n v="0"/>
    <n v="0"/>
    <n v="0.93128998145230601"/>
    <n v="1.3708809677814884"/>
  </r>
  <r>
    <n v="56"/>
    <s v="CircularDVF_Sph_EC_On_Corr_Off"/>
    <x v="3"/>
    <x v="0"/>
    <n v="1.0740575952492499"/>
    <n v="176.305065902797"/>
    <n v="0.37405759524924598"/>
    <n v="-3.6949340972025801"/>
    <n v="0"/>
    <n v="0"/>
    <n v="1.0740575952492499"/>
    <n v="3.6949340972030029"/>
  </r>
  <r>
    <n v="57"/>
    <s v="CircularDVF_Sph_EC_On_Corr_Off"/>
    <x v="4"/>
    <x v="1"/>
    <n v="1.1080522759676299"/>
    <n v="0.64104490908428602"/>
    <n v="0.75805227596762503"/>
    <n v="0.64104490908428602"/>
    <n v="0"/>
    <n v="0"/>
    <n v="1.1080522759676299"/>
    <n v="0.64104490908428602"/>
  </r>
  <r>
    <n v="58"/>
    <s v="CircularDVF_Sph_EC_On_Corr_Off"/>
    <x v="3"/>
    <x v="3"/>
    <n v="1.3145364604096501"/>
    <n v="107.730090364118"/>
    <n v="0.61453646040965004"/>
    <n v="-27.2699096358816"/>
    <n v="0"/>
    <n v="0"/>
    <n v="1.3145364604096501"/>
    <n v="27.269909635882016"/>
  </r>
  <r>
    <n v="59"/>
    <s v="CircularDVF_Sph_EC_On_Corr_Off"/>
    <x v="1"/>
    <x v="3"/>
    <n v="1.1217175270506501"/>
    <n v="151.865432443196"/>
    <n v="0.62171752705064998"/>
    <n v="16.8654324431958"/>
    <n v="0"/>
    <n v="0"/>
    <n v="1.1217175270506501"/>
    <n v="16.865432443195999"/>
  </r>
  <r>
    <n v="60"/>
    <s v="CircularDVF_Sph_EC_On_Corr_Off"/>
    <x v="3"/>
    <x v="1"/>
    <n v="0.87046181539734802"/>
    <n v="0.81602713936848703"/>
    <n v="0.170461815397348"/>
    <n v="0.81602713936848703"/>
    <n v="0"/>
    <n v="0"/>
    <n v="0.87046181539734802"/>
    <n v="0.81602713936848659"/>
  </r>
  <r>
    <n v="61"/>
    <s v="CircularDVF_Sph_EC_On_Corr_Off"/>
    <x v="1"/>
    <x v="0"/>
    <n v="0.83958695905252501"/>
    <n v="-178.73088571233001"/>
    <n v="0.33958695905252501"/>
    <n v="1.2691142876703301"/>
    <n v="1"/>
    <n v="0"/>
    <n v="0.83958695905252501"/>
    <n v="1.2691142876699928"/>
  </r>
  <r>
    <n v="62"/>
    <s v="CircularDVF_Sph_EC_On_Corr_Off"/>
    <x v="3"/>
    <x v="1"/>
    <n v="0.59665001617754598"/>
    <n v="0.69446028754975897"/>
    <n v="-0.103349983822454"/>
    <n v="0.69446028754975897"/>
    <n v="0"/>
    <n v="0"/>
    <n v="0.59665001617754598"/>
    <n v="0.69446028754975941"/>
  </r>
  <r>
    <n v="63"/>
    <s v="CircularDVF_Sph_EC_On_Corr_Off"/>
    <x v="0"/>
    <x v="4"/>
    <n v="0.85986521640065305"/>
    <n v="56.2431097024864"/>
    <n v="-0.64013478359934695"/>
    <n v="11.2431097024864"/>
    <n v="0"/>
    <n v="0"/>
    <n v="0.85986521640065305"/>
    <n v="11.243109702486407"/>
  </r>
  <r>
    <n v="64"/>
    <s v="CircularDVF_Sph_EC_On_Corr_Off"/>
    <x v="2"/>
    <x v="4"/>
    <n v="0.75267849441503998"/>
    <n v="23.627126246081101"/>
    <n v="-0.24732150558495999"/>
    <n v="-21.372873753918899"/>
    <n v="0"/>
    <n v="0"/>
    <n v="0.75267849441503998"/>
    <n v="21.372873753918896"/>
  </r>
  <r>
    <n v="65"/>
    <s v="CircularDVF_Sph_EC_On_Corr_Off"/>
    <x v="3"/>
    <x v="3"/>
    <n v="1.15186827610788"/>
    <n v="159.964209737218"/>
    <n v="0.45186827610788399"/>
    <n v="24.964209737217601"/>
    <n v="0"/>
    <n v="0"/>
    <n v="1.15186827610788"/>
    <n v="24.964209737217999"/>
  </r>
  <r>
    <n v="66"/>
    <s v="CircularDVF_Sph_EC_On_Corr_Off"/>
    <x v="1"/>
    <x v="2"/>
    <n v="1.0725138067606901"/>
    <n v="100.124671655398"/>
    <n v="0.57251380676068597"/>
    <n v="10.124671655397799"/>
    <n v="1"/>
    <n v="0"/>
    <n v="1.0725138067606901"/>
    <n v="10.124671655398004"/>
  </r>
  <r>
    <n v="67"/>
    <s v="CircularDVF_Sph_EC_On_Corr_Off"/>
    <x v="0"/>
    <x v="1"/>
    <n v="0.59144888866744105"/>
    <n v="-0.30023714455140299"/>
    <n v="-0.90855111133255895"/>
    <n v="-0.30023714455140299"/>
    <n v="0"/>
    <n v="0"/>
    <n v="0.59144888866744105"/>
    <n v="0.30023714455140293"/>
  </r>
  <r>
    <n v="68"/>
    <s v="CircularDVF_Sph_EC_On_Corr_Off"/>
    <x v="0"/>
    <x v="2"/>
    <n v="0.83886843688434398"/>
    <n v="90.176402704668405"/>
    <n v="-0.66113156311565602"/>
    <n v="0.176402704668362"/>
    <n v="1"/>
    <n v="0"/>
    <n v="0.83886843688434398"/>
    <n v="0.17640270466841912"/>
  </r>
  <r>
    <n v="69"/>
    <s v="CircularDVF_Sph_EC_On_Corr_Off"/>
    <x v="4"/>
    <x v="0"/>
    <n v="0.90155785772167696"/>
    <n v="-178.81813437952101"/>
    <n v="0.55155785772167698"/>
    <n v="1.1818656204787901"/>
    <n v="1"/>
    <n v="0"/>
    <n v="0.90155785772167696"/>
    <n v="1.1818656204790159"/>
  </r>
  <r>
    <n v="70"/>
    <s v="CircularDVF_Sph_EC_On_Corr_Off"/>
    <x v="0"/>
    <x v="2"/>
    <n v="0.65315953926276704"/>
    <n v="88.413892406674094"/>
    <n v="-0.84684046073723296"/>
    <n v="-1.5861075933258899"/>
    <n v="0"/>
    <n v="0"/>
    <n v="0.65315953926276704"/>
    <n v="1.5861075933258917"/>
  </r>
  <r>
    <n v="71"/>
    <s v="CircularDVF_Sph_EC_On_Corr_Off"/>
    <x v="2"/>
    <x v="3"/>
    <n v="0.80477218144912299"/>
    <n v="112.054082918904"/>
    <n v="-0.19522781855087701"/>
    <n v="-22.9459170810964"/>
    <n v="0"/>
    <n v="0"/>
    <n v="0.80477218144912299"/>
    <n v="22.945917081096013"/>
  </r>
  <r>
    <n v="72"/>
    <s v="CircularDVF_Sph_EC_On_Corr_Off"/>
    <x v="4"/>
    <x v="2"/>
    <n v="0.47734783851601098"/>
    <n v="89.069955403281497"/>
    <n v="0.127347838516011"/>
    <n v="-0.93004459671845996"/>
    <n v="0"/>
    <n v="0"/>
    <n v="0.47734783851601098"/>
    <n v="0.93004459671851691"/>
  </r>
  <r>
    <n v="73"/>
    <s v="CircularDVF_Sph_EC_On_Corr_Off"/>
    <x v="0"/>
    <x v="2"/>
    <n v="0.59614000183140503"/>
    <n v="90.744703895647007"/>
    <n v="-0.90385999816859497"/>
    <n v="0.74470389564703499"/>
    <n v="1"/>
    <n v="0"/>
    <n v="0.59614000183140503"/>
    <n v="0.74470389564700668"/>
  </r>
  <r>
    <n v="74"/>
    <s v="CircularDVF_Sph_EC_On_Corr_Off"/>
    <x v="1"/>
    <x v="3"/>
    <n v="0.84832216925481196"/>
    <n v="157.29157490122401"/>
    <n v="0.34832216925481202"/>
    <n v="22.291574901224099"/>
    <n v="0"/>
    <n v="0"/>
    <n v="0.84832216925481196"/>
    <n v="22.29157490122401"/>
  </r>
  <r>
    <n v="75"/>
    <s v="CircularDVF_Sph_EC_On_Corr_Off"/>
    <x v="3"/>
    <x v="4"/>
    <n v="0.822963839653994"/>
    <n v="32.413270423044501"/>
    <n v="0.122963839653994"/>
    <n v="-12.5867295769555"/>
    <n v="0"/>
    <n v="0"/>
    <n v="0.822963839653994"/>
    <n v="12.586729576955491"/>
  </r>
  <r>
    <n v="76"/>
    <s v="CircularDVF_Sph_EC_On_Corr_Off"/>
    <x v="4"/>
    <x v="4"/>
    <n v="0.79269633642764104"/>
    <n v="22.772078941533898"/>
    <n v="0.442696336427641"/>
    <n v="-22.227921058466102"/>
    <n v="0"/>
    <n v="0"/>
    <n v="0.79269633642764104"/>
    <n v="22.227921058466109"/>
  </r>
  <r>
    <n v="77"/>
    <s v="CircularDVF_Sph_EC_On_Corr_Off"/>
    <x v="4"/>
    <x v="1"/>
    <n v="0.83968864701284196"/>
    <n v="1.5510144414599301"/>
    <n v="0.48968864701284198"/>
    <n v="1.5510144414599301"/>
    <n v="0"/>
    <n v="0"/>
    <n v="0.83968864701284196"/>
    <n v="1.5510144414599267"/>
  </r>
  <r>
    <n v="78"/>
    <s v="CircularDVF_Sph_EC_On_Corr_Off"/>
    <x v="1"/>
    <x v="1"/>
    <n v="0.68995821778402799"/>
    <n v="1.8877168902069701"/>
    <n v="0.18995821778402799"/>
    <n v="1.8877168902069701"/>
    <n v="0"/>
    <n v="0"/>
    <n v="0.68995821778402799"/>
    <n v="1.8877168902069741"/>
  </r>
  <r>
    <n v="79"/>
    <s v="CircularDVF_Sph_EC_On_Corr_Off"/>
    <x v="2"/>
    <x v="4"/>
    <n v="0.84385678845939305"/>
    <n v="46.959550299568498"/>
    <n v="-0.15614321154060701"/>
    <n v="1.9595502995685501"/>
    <n v="0"/>
    <n v="0"/>
    <n v="0.84385678845939305"/>
    <n v="1.959550299568491"/>
  </r>
  <r>
    <n v="80"/>
    <s v="CircularDVF_Sph_EC_On_Corr_Off"/>
    <x v="0"/>
    <x v="3"/>
    <n v="1.1908420935754001"/>
    <n v="100.876140305367"/>
    <n v="-0.309157906424603"/>
    <n v="-34.123859694632799"/>
    <n v="0"/>
    <n v="0"/>
    <n v="1.1908420935754001"/>
    <n v="34.123859694632984"/>
  </r>
  <r>
    <n v="81"/>
    <s v="CircularDVF_Sph_EC_On_Corr_Off"/>
    <x v="1"/>
    <x v="1"/>
    <n v="0.50368051835412297"/>
    <n v="0.82265209383808702"/>
    <n v="3.6805183541234201E-3"/>
    <n v="0.82265209383808702"/>
    <n v="0"/>
    <n v="0"/>
    <n v="0.50368051835412297"/>
    <n v="0.82265209383808724"/>
  </r>
  <r>
    <n v="82"/>
    <s v="CircularDVF_Sph_EC_On_Corr_Off"/>
    <x v="3"/>
    <x v="0"/>
    <n v="0.93259265133386504"/>
    <n v="173.83153036491299"/>
    <n v="0.232592651333865"/>
    <n v="-6.16846963508715"/>
    <n v="0"/>
    <n v="0"/>
    <n v="0.93259265133386504"/>
    <n v="6.168469635087007"/>
  </r>
  <r>
    <n v="83"/>
    <s v="CircularDVF_Sph_EC_On_Corr_Off"/>
    <x v="1"/>
    <x v="0"/>
    <n v="1.1118623597806301"/>
    <n v="172.68679374168099"/>
    <n v="0.61186235978062897"/>
    <n v="-7.3132062583193296"/>
    <n v="0"/>
    <n v="0"/>
    <n v="1.1118623597806301"/>
    <n v="7.3132062583190134"/>
  </r>
  <r>
    <n v="84"/>
    <s v="CircularDVF_Sph_EC_On_Corr_Off"/>
    <x v="0"/>
    <x v="0"/>
    <n v="1.44385507700454"/>
    <n v="-0.73793703424007595"/>
    <n v="-5.61449229954607E-2"/>
    <n v="179.26206296576001"/>
    <n v="1"/>
    <n v="0"/>
    <n v="1.44385507700454"/>
    <n v="0.73793703424007617"/>
  </r>
  <r>
    <n v="85"/>
    <s v="CircularDVF_Sph_EC_On_Corr_Off"/>
    <x v="2"/>
    <x v="0"/>
    <n v="1.1238253969199099"/>
    <n v="178.57777627068199"/>
    <n v="0.12382539691991"/>
    <n v="-1.42222372931832"/>
    <n v="0"/>
    <n v="0"/>
    <n v="1.1238253969199099"/>
    <n v="1.4222237293180058"/>
  </r>
  <r>
    <n v="86"/>
    <s v="CircularDVF_Sph_EC_On_Corr_Off"/>
    <x v="4"/>
    <x v="0"/>
    <n v="0.90756927161300405"/>
    <n v="177.25972918028901"/>
    <n v="0.55756927161300396"/>
    <n v="-2.7402708197113301"/>
    <n v="0"/>
    <n v="0"/>
    <n v="0.90756927161300405"/>
    <n v="2.740270819710986"/>
  </r>
  <r>
    <n v="87"/>
    <s v="CircularDVF_Sph_EC_On_Corr_Off"/>
    <x v="4"/>
    <x v="4"/>
    <n v="0.81090554493073796"/>
    <n v="43.167366847100801"/>
    <n v="0.46090554493073799"/>
    <n v="-1.8326331528992299"/>
    <n v="0"/>
    <n v="0"/>
    <n v="0.81090554493073796"/>
    <n v="1.8326331528992057"/>
  </r>
  <r>
    <n v="88"/>
    <s v="CircularDVF_Sph_EC_On_Corr_Off"/>
    <x v="0"/>
    <x v="0"/>
    <n v="1.0723719950100099"/>
    <n v="174.08344611890701"/>
    <n v="-0.42762800498999498"/>
    <n v="-5.9165538810926304"/>
    <n v="0"/>
    <n v="0"/>
    <n v="1.0723719950100099"/>
    <n v="5.9165538810929945"/>
  </r>
  <r>
    <n v="89"/>
    <s v="CircularDVF_Sph_EC_On_Corr_Off"/>
    <x v="3"/>
    <x v="0"/>
    <n v="0.66824286295888802"/>
    <n v="165.95301491624301"/>
    <n v="-3.1757137041112202E-2"/>
    <n v="-14.0469850837574"/>
    <n v="0"/>
    <n v="0"/>
    <n v="0.66824286295888802"/>
    <n v="14.046985083756994"/>
  </r>
  <r>
    <n v="90"/>
    <s v="CircularDVF_Sph_EC_On_Corr_Off"/>
    <x v="2"/>
    <x v="1"/>
    <n v="0.62271101117136396"/>
    <n v="-1.71123213365115"/>
    <n v="-0.37728898882863598"/>
    <n v="-1.71123213365115"/>
    <n v="0"/>
    <n v="0"/>
    <n v="0.62271101117136396"/>
    <n v="1.7112321336511513"/>
  </r>
  <r>
    <n v="91"/>
    <s v="CircularDVF_Sph_EC_On_Corr_Off"/>
    <x v="4"/>
    <x v="0"/>
    <n v="1.2530508904073001"/>
    <n v="178.488214896702"/>
    <n v="0.90305089040729603"/>
    <n v="-1.5117851032977101"/>
    <n v="0"/>
    <n v="0"/>
    <n v="1.2530508904073001"/>
    <n v="1.5117851032979956"/>
  </r>
  <r>
    <n v="92"/>
    <s v="CircularDVF_Sph_EC_On_Corr_Off"/>
    <x v="2"/>
    <x v="2"/>
    <n v="1.06105617297679"/>
    <n v="89.302666133706694"/>
    <n v="6.1056172976790002E-2"/>
    <n v="-0.69733386629331995"/>
    <n v="0"/>
    <n v="0"/>
    <n v="1.06105617297679"/>
    <n v="0.69733386629332017"/>
  </r>
  <r>
    <n v="93"/>
    <s v="CircularDVF_Sph_EC_On_Corr_Off"/>
    <x v="3"/>
    <x v="1"/>
    <n v="0.482971335280174"/>
    <n v="0.245114138934383"/>
    <n v="-0.21702866471982599"/>
    <n v="0.245114138934383"/>
    <n v="0"/>
    <n v="0"/>
    <n v="0.482971335280174"/>
    <n v="0.24511413893438316"/>
  </r>
  <r>
    <n v="94"/>
    <s v="CircularDVF_Sph_EC_On_Corr_Off"/>
    <x v="3"/>
    <x v="0"/>
    <n v="0.92590826205019106"/>
    <n v="150.81810665165301"/>
    <n v="0.22590826205019099"/>
    <n v="-29.181893348346598"/>
    <n v="0"/>
    <n v="0"/>
    <n v="0.92590826205019106"/>
    <n v="29.181893348346989"/>
  </r>
  <r>
    <n v="95"/>
    <s v="CircularDVF_Sph_EC_On_Corr_Off"/>
    <x v="3"/>
    <x v="4"/>
    <n v="0.60566434561504501"/>
    <n v="70.313305898215802"/>
    <n v="-9.4335654384954504E-2"/>
    <n v="25.313305898215798"/>
    <n v="0"/>
    <n v="0"/>
    <n v="0.60566434561504501"/>
    <n v="25.313305898215788"/>
  </r>
  <r>
    <n v="96"/>
    <s v="CircularDVF_Sph_EC_On_Corr_Off"/>
    <x v="1"/>
    <x v="2"/>
    <n v="0.70973362133164597"/>
    <n v="90.208499005109005"/>
    <n v="0.209733621331646"/>
    <n v="0.20849900510904701"/>
    <n v="1"/>
    <n v="0"/>
    <n v="0.70973362133164597"/>
    <n v="0.20849900510899033"/>
  </r>
  <r>
    <n v="97"/>
    <s v="CircularDVF_Sph_EC_On_Corr_Off"/>
    <x v="3"/>
    <x v="4"/>
    <n v="0.90775152677733895"/>
    <n v="15.309449165924701"/>
    <n v="0.20775152677733899"/>
    <n v="-29.690550834075299"/>
    <n v="0"/>
    <n v="0"/>
    <n v="0.90775152677733895"/>
    <n v="29.69055083407531"/>
  </r>
  <r>
    <n v="98"/>
    <s v="CircularDVF_Sph_EC_On_Corr_Off"/>
    <x v="0"/>
    <x v="0"/>
    <n v="0.94504927185786602"/>
    <n v="148.203748777963"/>
    <n v="-0.55495072814213398"/>
    <n v="-31.7962512220371"/>
    <n v="0"/>
    <n v="0"/>
    <n v="0.94504927185786602"/>
    <n v="31.796251222037"/>
  </r>
  <r>
    <n v="99"/>
    <s v="CircularDVF_Sph_EC_On_Corr_Off"/>
    <x v="0"/>
    <x v="3"/>
    <n v="1.0907214190166199"/>
    <n v="124.79640394224501"/>
    <n v="-0.40927858098337899"/>
    <n v="-10.2035960577554"/>
    <n v="0"/>
    <n v="0"/>
    <n v="1.0907214190166199"/>
    <n v="10.203596057754993"/>
  </r>
  <r>
    <n v="100"/>
    <s v="CircularDVF_Sph_EC_On_Corr_Off"/>
    <x v="2"/>
    <x v="1"/>
    <n v="1.1959240519537799"/>
    <n v="0.84143259372331203"/>
    <n v="0.19592405195378099"/>
    <n v="0.84143259372331203"/>
    <n v="0"/>
    <n v="0"/>
    <n v="1.1959240519537799"/>
    <n v="0.84143259372331158"/>
  </r>
  <r>
    <n v="101"/>
    <s v="CircularDVF_Sph_EC_On_Corr_Off"/>
    <x v="0"/>
    <x v="1"/>
    <n v="0.67466436878689695"/>
    <n v="2.3695080642552901"/>
    <n v="-0.82533563121310305"/>
    <n v="2.3695080642552901"/>
    <n v="0"/>
    <n v="0"/>
    <n v="0.67466436878689695"/>
    <n v="2.3695080642552853"/>
  </r>
  <r>
    <n v="102"/>
    <s v="CircularDVF_Sph_EC_On_Corr_Off"/>
    <x v="2"/>
    <x v="0"/>
    <n v="0.95726299729644204"/>
    <n v="160.32329922538901"/>
    <n v="-4.2737002703557701E-2"/>
    <n v="-19.676700774610602"/>
    <n v="0"/>
    <n v="0"/>
    <n v="0.95726299729644204"/>
    <n v="19.676700774610993"/>
  </r>
  <r>
    <n v="103"/>
    <s v="CircularDVF_Sph_EC_On_Corr_Off"/>
    <x v="1"/>
    <x v="0"/>
    <n v="1.11549918634957"/>
    <n v="161.25462167080201"/>
    <n v="0.61549918634957201"/>
    <n v="-18.745378329197901"/>
    <n v="0"/>
    <n v="0"/>
    <n v="1.11549918634957"/>
    <n v="18.74537832919799"/>
  </r>
  <r>
    <n v="104"/>
    <s v="CircularDVF_Sph_EC_On_Corr_Off"/>
    <x v="0"/>
    <x v="4"/>
    <n v="1.1481979244153699"/>
    <n v="17.921428058034"/>
    <n v="-0.351802075584633"/>
    <n v="-27.078571941966"/>
    <n v="0"/>
    <n v="0"/>
    <n v="1.1481979244153699"/>
    <n v="27.078571941966004"/>
  </r>
  <r>
    <n v="105"/>
    <s v="CircularDVF_Sph_EC_On_Corr_Off"/>
    <x v="4"/>
    <x v="3"/>
    <n v="1.14399114973214"/>
    <n v="103.446427125139"/>
    <n v="0.79399114973213702"/>
    <n v="-31.553572874861199"/>
    <n v="0"/>
    <n v="0"/>
    <n v="1.14399114973214"/>
    <n v="31.553572874861004"/>
  </r>
  <r>
    <n v="106"/>
    <s v="CircularDVF_Sph_EC_On_Corr_Off"/>
    <x v="1"/>
    <x v="3"/>
    <n v="1.3146724454846701"/>
    <n v="105.379507153327"/>
    <n v="0.814672445484668"/>
    <n v="-29.620492846673098"/>
    <n v="0"/>
    <n v="0"/>
    <n v="1.3146724454846701"/>
    <n v="29.620492846673017"/>
  </r>
  <r>
    <n v="107"/>
    <s v="CircularDVF_Sph_EC_On_Corr_Off"/>
    <x v="0"/>
    <x v="3"/>
    <n v="1.2088941661343799"/>
    <n v="117.068689238575"/>
    <n v="-0.291105833865624"/>
    <n v="-17.9313107614249"/>
    <n v="0"/>
    <n v="0"/>
    <n v="1.2088941661343799"/>
    <n v="17.931310761424982"/>
  </r>
  <r>
    <n v="108"/>
    <s v="CircularDVF_Sph_EC_On_Corr_Off"/>
    <x v="3"/>
    <x v="0"/>
    <n v="1.35215316197498"/>
    <n v="172.44874827195"/>
    <n v="0.65215316197497597"/>
    <n v="-7.5512517280498104"/>
    <n v="0"/>
    <n v="0"/>
    <n v="1.35215316197498"/>
    <n v="7.5512517280500049"/>
  </r>
  <r>
    <n v="109"/>
    <s v="CircularDVF_Sph_EC_On_Corr_Off"/>
    <x v="1"/>
    <x v="4"/>
    <n v="0.917687840370912"/>
    <n v="70.432951506227198"/>
    <n v="0.417687840370912"/>
    <n v="25.432951506227202"/>
    <n v="0"/>
    <n v="0"/>
    <n v="0.917687840370912"/>
    <n v="25.432951506227198"/>
  </r>
  <r>
    <n v="110"/>
    <s v="CircularDVF_Sph_EC_On_Corr_Off"/>
    <x v="2"/>
    <x v="1"/>
    <n v="0.97888227509675196"/>
    <n v="-0.483752342415187"/>
    <n v="-2.11177249032478E-2"/>
    <n v="-0.483752342415187"/>
    <n v="0"/>
    <n v="0"/>
    <n v="0.97888227509675196"/>
    <n v="0.48375234241518683"/>
  </r>
  <r>
    <n v="111"/>
    <s v="CircularDVF_Sph_EC_On_Corr_Off"/>
    <x v="2"/>
    <x v="0"/>
    <n v="1.4762862469707401"/>
    <n v="170.04660196928899"/>
    <n v="0.47628624697074301"/>
    <n v="-9.9533980307113605"/>
    <n v="0"/>
    <n v="0"/>
    <n v="1.4762862469707401"/>
    <n v="9.9533980307110141"/>
  </r>
  <r>
    <n v="112"/>
    <s v="CircularDVF_Sph_EC_On_Corr_Off"/>
    <x v="2"/>
    <x v="3"/>
    <n v="1.38611476867184"/>
    <n v="149.20102284861599"/>
    <n v="0.38611476867184302"/>
    <n v="14.2010228486157"/>
    <n v="0"/>
    <n v="0"/>
    <n v="1.38611476867184"/>
    <n v="14.201022848615992"/>
  </r>
  <r>
    <n v="113"/>
    <s v="CircularDVF_Sph_EC_On_Corr_Off"/>
    <x v="2"/>
    <x v="4"/>
    <n v="0.93169958824602905"/>
    <n v="30.446218163927099"/>
    <n v="-6.8300411753971196E-2"/>
    <n v="-14.553781836072901"/>
    <n v="0"/>
    <n v="0"/>
    <n v="0.93169958824602905"/>
    <n v="14.553781836072915"/>
  </r>
  <r>
    <n v="114"/>
    <s v="CircularDVF_Sph_EC_On_Corr_Off"/>
    <x v="1"/>
    <x v="4"/>
    <n v="0.90417026833519698"/>
    <n v="49.146631114141897"/>
    <n v="0.40417026833519698"/>
    <n v="4.1466311141419396"/>
    <n v="0"/>
    <n v="0"/>
    <n v="0.90417026833519698"/>
    <n v="4.1466311141418828"/>
  </r>
  <r>
    <n v="115"/>
    <s v="CircularDVF_Sph_EC_On_Corr_Off"/>
    <x v="2"/>
    <x v="0"/>
    <n v="1.31489567406462"/>
    <n v="178.78447626321901"/>
    <n v="0.31489567406462099"/>
    <n v="-1.21552373678054"/>
    <n v="0"/>
    <n v="0"/>
    <n v="1.31489567406462"/>
    <n v="1.2155237367809946"/>
  </r>
  <r>
    <n v="116"/>
    <s v="CircularDVF_Sph_EC_On_Corr_Off"/>
    <x v="2"/>
    <x v="2"/>
    <n v="1.30934837369389"/>
    <n v="91.469380097540096"/>
    <n v="0.30934837369389501"/>
    <n v="1.4693800975401199"/>
    <n v="1"/>
    <n v="0"/>
    <n v="1.30934837369389"/>
    <n v="1.4693800975400961"/>
  </r>
  <r>
    <n v="117"/>
    <s v="CircularDVF_Sph_EC_On_Corr_Off"/>
    <x v="3"/>
    <x v="3"/>
    <n v="1.5349214213275499"/>
    <n v="163.900989378546"/>
    <n v="0.83492142132754898"/>
    <n v="28.9009893785461"/>
    <n v="0"/>
    <n v="0"/>
    <n v="1.5349214213275499"/>
    <n v="28.900989378546001"/>
  </r>
  <r>
    <n v="118"/>
    <s v="CircularDVF_Sph_EC_On_Corr_Off"/>
    <x v="1"/>
    <x v="4"/>
    <n v="1.2727876483476199"/>
    <n v="20.0307851180273"/>
    <n v="0.77278764834761604"/>
    <n v="-24.9692148819727"/>
    <n v="0"/>
    <n v="0"/>
    <n v="1.2727876483476199"/>
    <n v="24.969214881972704"/>
  </r>
  <r>
    <n v="119"/>
    <s v="CircularDVF_Sph_EC_On_Corr_Off"/>
    <x v="4"/>
    <x v="4"/>
    <n v="1.01607675995809"/>
    <n v="21.9095860396089"/>
    <n v="0.66607675995809101"/>
    <n v="-23.0904139603911"/>
    <n v="0"/>
    <n v="0"/>
    <n v="1.01607675995809"/>
    <n v="23.090413960391089"/>
  </r>
  <r>
    <n v="120"/>
    <s v="CircularDVF_Sph_EC_On_Corr_Off"/>
    <x v="3"/>
    <x v="1"/>
    <n v="0.98409089514441495"/>
    <n v="0.72179840588296396"/>
    <n v="0.28409089514441499"/>
    <n v="0.72179840588296396"/>
    <n v="0"/>
    <n v="0"/>
    <n v="0.98409089514441495"/>
    <n v="0.72179840588296429"/>
  </r>
  <r>
    <n v="121"/>
    <s v="CircularDVF_Sph_EC_On_Corr_Off"/>
    <x v="2"/>
    <x v="0"/>
    <n v="1.1183443061385201"/>
    <n v="-179.57657469599499"/>
    <n v="0.118344306138516"/>
    <n v="0.42342530400537698"/>
    <n v="1"/>
    <n v="0"/>
    <n v="1.1183443061385201"/>
    <n v="0.4234253040050362"/>
  </r>
  <r>
    <n v="122"/>
    <s v="CircularDVF_Sph_EC_On_Corr_Off"/>
    <x v="0"/>
    <x v="1"/>
    <n v="1.3818058784528"/>
    <n v="0.51404179940016104"/>
    <n v="-0.11819412154719799"/>
    <n v="0.51404179940016104"/>
    <n v="0"/>
    <n v="0"/>
    <n v="1.3818058784528"/>
    <n v="0.51404179940016093"/>
  </r>
  <r>
    <n v="123"/>
    <s v="CircularDVF_Sph_EC_On_Corr_Off"/>
    <x v="3"/>
    <x v="2"/>
    <n v="1.31955453105042"/>
    <n v="88.766334817699004"/>
    <n v="0.61955453105041802"/>
    <n v="-1.2336651823010201"/>
    <n v="0"/>
    <n v="0"/>
    <n v="1.31955453105042"/>
    <n v="1.2336651823009959"/>
  </r>
  <r>
    <n v="124"/>
    <s v="CircularDVF_Sph_EC_On_Corr_Off"/>
    <x v="2"/>
    <x v="1"/>
    <n v="1.14937315503494"/>
    <n v="0.617997924318331"/>
    <n v="0.14937315503493501"/>
    <n v="0.617997924318331"/>
    <n v="0"/>
    <n v="0"/>
    <n v="1.14937315503494"/>
    <n v="0.61799792431833112"/>
  </r>
  <r>
    <n v="125"/>
    <s v="CircularDVF_Sph_EC_On_Corr_Off"/>
    <x v="3"/>
    <x v="0"/>
    <n v="1.4806896008189101"/>
    <n v="178.120812583077"/>
    <n v="0.78068960081890604"/>
    <n v="-1.8791874169230001"/>
    <n v="0"/>
    <n v="0"/>
    <n v="1.4806896008189101"/>
    <n v="1.8791874169230027"/>
  </r>
  <r>
    <n v="126"/>
    <s v="CircularDVF_Sph_EC_On_Corr_Off"/>
    <x v="2"/>
    <x v="1"/>
    <n v="0.390076890521182"/>
    <n v="-1.21403347467015"/>
    <n v="-0.609923109478818"/>
    <n v="-1.21403347467015"/>
    <n v="0"/>
    <n v="0"/>
    <n v="0.390076890521182"/>
    <n v="1.2140334746701456"/>
  </r>
  <r>
    <n v="127"/>
    <s v="CircularDVF_Sph_EC_On_Corr_Off"/>
    <x v="1"/>
    <x v="4"/>
    <n v="0.605254510238175"/>
    <n v="75.418211881032207"/>
    <n v="0.105254510238175"/>
    <n v="30.4182118810322"/>
    <n v="0"/>
    <n v="0"/>
    <n v="0.605254510238175"/>
    <n v="30.418211881032221"/>
  </r>
  <r>
    <n v="128"/>
    <s v="CircularDVF_Sph_EC_On_Corr_Off"/>
    <x v="1"/>
    <x v="2"/>
    <n v="0.46196921065409602"/>
    <n v="88.398186479927602"/>
    <n v="-3.8030789345904002E-2"/>
    <n v="-1.60181352007237"/>
    <n v="0"/>
    <n v="0"/>
    <n v="0.46196921065409602"/>
    <n v="1.6018135200723975"/>
  </r>
  <r>
    <n v="129"/>
    <s v="CircularDVF_Sph_EC_On_Corr_Off"/>
    <x v="4"/>
    <x v="4"/>
    <n v="0.83821933045113095"/>
    <n v="16.6146973417633"/>
    <n v="0.48821933045113097"/>
    <n v="-28.3853026582367"/>
    <n v="0"/>
    <n v="0"/>
    <n v="0.83821933045113095"/>
    <n v="28.385302658236697"/>
  </r>
  <r>
    <n v="130"/>
    <s v="CircularDVF_Sph_EC_On_Corr_Off"/>
    <x v="0"/>
    <x v="0"/>
    <n v="0.93362204722940501"/>
    <n v="177.01886853990001"/>
    <n v="-0.56637795277059499"/>
    <n v="-2.98113146010007"/>
    <n v="0"/>
    <n v="0"/>
    <n v="0.93362204722940501"/>
    <n v="2.9811314600999879"/>
  </r>
  <r>
    <n v="131"/>
    <s v="CircularDVF_Sph_EC_On_Corr_Off"/>
    <x v="3"/>
    <x v="2"/>
    <n v="1.0818890061630999"/>
    <n v="91.231095169030695"/>
    <n v="0.38188900616309701"/>
    <n v="1.23109516903065"/>
    <n v="1"/>
    <n v="0"/>
    <n v="1.0818890061630999"/>
    <n v="1.2310951690307093"/>
  </r>
  <r>
    <n v="132"/>
    <s v="CircularDVF_Sph_EC_On_Corr_Off"/>
    <x v="2"/>
    <x v="3"/>
    <n v="1.17702730423133"/>
    <n v="152.16416723432101"/>
    <n v="0.17702730423132601"/>
    <n v="17.164167234320999"/>
    <n v="0"/>
    <n v="0"/>
    <n v="1.17702730423133"/>
    <n v="17.164167234321013"/>
  </r>
  <r>
    <n v="133"/>
    <s v="CircularDVF_Sph_EC_On_Corr_Off"/>
    <x v="1"/>
    <x v="0"/>
    <n v="1.5006061714600001"/>
    <n v="179.52665493145801"/>
    <n v="1.0006061714600001"/>
    <n v="-0.47334506854201702"/>
    <n v="0"/>
    <n v="0"/>
    <n v="1.5006061714600001"/>
    <n v="0.47334506854198821"/>
  </r>
  <r>
    <n v="134"/>
    <s v="CircularDVF_Sph_EC_On_Corr_Off"/>
    <x v="1"/>
    <x v="3"/>
    <n v="1.2074896305781699"/>
    <n v="106.27196955396001"/>
    <n v="0.70748963057817305"/>
    <n v="-28.7280304460404"/>
    <n v="0"/>
    <n v="0"/>
    <n v="1.2074896305781699"/>
    <n v="28.728030446040009"/>
  </r>
  <r>
    <n v="135"/>
    <s v="CircularDVF_Sph_EC_On_Corr_Off"/>
    <x v="1"/>
    <x v="2"/>
    <n v="0.45146523173976599"/>
    <n v="89.672224516762299"/>
    <n v="-4.8534768260234402E-2"/>
    <n v="-0.327775483237701"/>
    <n v="0"/>
    <n v="0"/>
    <n v="0.45146523173976599"/>
    <n v="0.32777548323770134"/>
  </r>
  <r>
    <n v="136"/>
    <s v="CircularDVF_Sph_EC_On_Corr_Off"/>
    <x v="4"/>
    <x v="3"/>
    <n v="1.0086761655109899"/>
    <n v="155.364210099101"/>
    <n v="0.65867616551098696"/>
    <n v="20.364210099100799"/>
    <n v="0"/>
    <n v="0"/>
    <n v="1.0086761655109899"/>
    <n v="20.364210099101001"/>
  </r>
  <r>
    <n v="137"/>
    <s v="CircularDVF_Sph_EC_On_Corr_Off"/>
    <x v="1"/>
    <x v="0"/>
    <n v="1.39213630888319"/>
    <n v="179.48977277961299"/>
    <n v="0.89213630888318896"/>
    <n v="-0.51022722038703705"/>
    <n v="0"/>
    <n v="0"/>
    <n v="1.39213630888319"/>
    <n v="0.51022722038700863"/>
  </r>
  <r>
    <n v="138"/>
    <s v="CircularDVF_Sph_EC_On_Corr_Off"/>
    <x v="2"/>
    <x v="3"/>
    <n v="0.652141580526995"/>
    <n v="123.400570224912"/>
    <n v="-0.347858419473005"/>
    <n v="-11.599429775088099"/>
    <n v="0"/>
    <n v="0"/>
    <n v="0.652141580526995"/>
    <n v="11.599429775087998"/>
  </r>
  <r>
    <n v="139"/>
    <s v="CircularDVF_Sph_EC_On_Corr_Off"/>
    <x v="1"/>
    <x v="3"/>
    <n v="0.66519740486470402"/>
    <n v="145.791656121383"/>
    <n v="0.16519740486470399"/>
    <n v="10.791656121382999"/>
    <n v="0"/>
    <n v="0"/>
    <n v="0.66519740486470402"/>
    <n v="10.791656121382999"/>
  </r>
  <r>
    <n v="140"/>
    <s v="CircularDVF_Sph_EC_On_Corr_Off"/>
    <x v="1"/>
    <x v="3"/>
    <n v="0.91594751782607697"/>
    <n v="130.219281712249"/>
    <n v="0.41594751782607697"/>
    <n v="-4.7807182877506902"/>
    <n v="0"/>
    <n v="0"/>
    <n v="0.91594751782607697"/>
    <n v="4.7807182877510002"/>
  </r>
  <r>
    <n v="141"/>
    <s v="CircularDVF_Sph_EC_On_Corr_Off"/>
    <x v="0"/>
    <x v="2"/>
    <n v="0.7511029168244"/>
    <n v="57.326328609682697"/>
    <n v="-0.7488970831756"/>
    <n v="-32.673671390317303"/>
    <n v="0"/>
    <n v="0"/>
    <n v="0.7511029168244"/>
    <n v="32.67367139031731"/>
  </r>
  <r>
    <n v="142"/>
    <s v="CircularDVF_Sph_EC_On_Corr_Off"/>
    <x v="3"/>
    <x v="2"/>
    <n v="1.1539580663216999"/>
    <n v="89.871764360242807"/>
    <n v="0.45395806632169799"/>
    <n v="-0.12823563975723601"/>
    <n v="0"/>
    <n v="0"/>
    <n v="1.1539580663216999"/>
    <n v="0.12823563975717889"/>
  </r>
  <r>
    <n v="143"/>
    <s v="CircularDVF_Sph_EC_On_Corr_Off"/>
    <x v="4"/>
    <x v="0"/>
    <n v="1.12692180359826"/>
    <n v="166.912865968359"/>
    <n v="0.77692180359826402"/>
    <n v="-13.087134031641099"/>
    <n v="0"/>
    <n v="0"/>
    <n v="1.12692180359826"/>
    <n v="13.087134031641"/>
  </r>
  <r>
    <n v="144"/>
    <s v="CircularDVF_Sph_EC_On_Corr_Off"/>
    <x v="2"/>
    <x v="2"/>
    <n v="1.1332964327822099"/>
    <n v="89.869426434996996"/>
    <n v="0.13329643278221001"/>
    <n v="-0.13057356500303299"/>
    <n v="0"/>
    <n v="0"/>
    <n v="1.1332964327822099"/>
    <n v="0.13057356500300443"/>
  </r>
  <r>
    <n v="145"/>
    <s v="CircularDVF_Sph_EC_On_Corr_Off"/>
    <x v="1"/>
    <x v="1"/>
    <n v="1.00073840658863"/>
    <n v="-2.8402525132065399"/>
    <n v="0.50073840658862501"/>
    <n v="-2.8402525132065399"/>
    <n v="0"/>
    <n v="0"/>
    <n v="1.00073840658863"/>
    <n v="2.8402525132065364"/>
  </r>
  <r>
    <n v="146"/>
    <s v="CircularDVF_Sph_EC_On_Corr_Off"/>
    <x v="3"/>
    <x v="2"/>
    <n v="1.28832085808533"/>
    <n v="89.425683033590403"/>
    <n v="0.58832085808532897"/>
    <n v="-0.57431696640958296"/>
    <n v="0"/>
    <n v="0"/>
    <n v="1.28832085808533"/>
    <n v="0.57431696640958307"/>
  </r>
  <r>
    <n v="147"/>
    <s v="CircularDVF_Sph_EC_On_Corr_Off"/>
    <x v="1"/>
    <x v="4"/>
    <n v="0.78429080888699998"/>
    <n v="16.608883818886699"/>
    <n v="0.28429080888699998"/>
    <n v="-28.391116181113301"/>
    <n v="0"/>
    <n v="0"/>
    <n v="0.78429080888699998"/>
    <n v="28.39111618111329"/>
  </r>
  <r>
    <n v="148"/>
    <s v="CircularDVF_Sph_EC_On_Corr_Off"/>
    <x v="0"/>
    <x v="4"/>
    <n v="0.705499206526083"/>
    <n v="26.246119221731199"/>
    <n v="-0.794500793473917"/>
    <n v="-18.753880778268801"/>
    <n v="0"/>
    <n v="0"/>
    <n v="0.705499206526083"/>
    <n v="18.753880778268808"/>
  </r>
  <r>
    <n v="149"/>
    <s v="CircularDVF_Sph_EC_On_Corr_Off"/>
    <x v="2"/>
    <x v="3"/>
    <n v="1.22743513866911"/>
    <n v="156.855232106964"/>
    <n v="0.227435138669106"/>
    <n v="21.8552321069638"/>
    <n v="0"/>
    <n v="0"/>
    <n v="1.22743513866911"/>
    <n v="21.855232106963996"/>
  </r>
  <r>
    <n v="150"/>
    <s v="CircularDVF_Sph_EC_On_Corr_Off"/>
    <x v="0"/>
    <x v="1"/>
    <n v="0.58124214504342098"/>
    <n v="1.2221245846152999"/>
    <n v="-0.91875785495657902"/>
    <n v="1.2221245846152999"/>
    <n v="0"/>
    <n v="0"/>
    <n v="0.58124214504342098"/>
    <n v="1.222124584615301"/>
  </r>
  <r>
    <s v="watanabe1"/>
    <s v="CircularDVF_Sph_EC_On_Corr_Off"/>
    <x v="4"/>
    <x v="4"/>
    <n v="0.74716729218433198"/>
    <n v="61.734120154847503"/>
    <n v="0.397167292184332"/>
    <n v="16.734120154847499"/>
    <n v="0"/>
    <n v="0"/>
    <n v="0.74716729218433198"/>
    <n v="16.734120154847517"/>
  </r>
  <r>
    <n v="2"/>
    <s v="CircularDVF_Sph_EC_On_Corr_Off"/>
    <x v="0"/>
    <x v="0"/>
    <n v="1.5057235738271899"/>
    <n v="-179.882067172696"/>
    <n v="5.7235738271936799E-3"/>
    <n v="0.117932827304344"/>
    <n v="1"/>
    <n v="0"/>
    <n v="1.5057235738271899"/>
    <n v="0.11793282730400279"/>
  </r>
  <r>
    <n v="3"/>
    <s v="CircularDVF_Sph_EC_On_Corr_Off"/>
    <x v="1"/>
    <x v="1"/>
    <n v="0.49477647696269"/>
    <n v="4.4308192483891302"/>
    <n v="-5.2235230373096596E-3"/>
    <n v="4.4308192483891302"/>
    <n v="0"/>
    <n v="0"/>
    <n v="0.49477647696269"/>
    <n v="4.4308192483891276"/>
  </r>
  <r>
    <n v="4"/>
    <s v="CircularDVF_Sph_EC_On_Corr_Off"/>
    <x v="2"/>
    <x v="4"/>
    <n v="0.98874601880291402"/>
    <n v="90.7483349202993"/>
    <n v="-1.1253981197086199E-2"/>
    <n v="45.7483349202993"/>
    <n v="1"/>
    <n v="0"/>
    <n v="0.98874601880291402"/>
    <n v="44.2516650797007"/>
  </r>
  <r>
    <n v="5"/>
    <s v="CircularDVF_Sph_EC_On_Corr_Off"/>
    <x v="2"/>
    <x v="1"/>
    <n v="0.50477058715843304"/>
    <n v="34.535700281699398"/>
    <n v="-0.49522941284156702"/>
    <n v="34.535700281699398"/>
    <n v="0"/>
    <n v="0"/>
    <n v="0.50477058715843304"/>
    <n v="34.535700281699405"/>
  </r>
  <r>
    <n v="6"/>
    <s v="CircularDVF_Sph_EC_On_Corr_Off"/>
    <x v="1"/>
    <x v="2"/>
    <n v="1.46390097437755"/>
    <n v="89.696743589530996"/>
    <n v="0.96390097437754996"/>
    <n v="-0.303256410468975"/>
    <n v="0"/>
    <n v="0"/>
    <n v="1.46390097437755"/>
    <n v="0.30325641046900387"/>
  </r>
  <r>
    <n v="7"/>
    <s v="CircularDVF_Sph_EC_On_Corr_Off"/>
    <x v="1"/>
    <x v="3"/>
    <n v="1.50520073995677"/>
    <n v="114.85891028408901"/>
    <n v="1.00520073995677"/>
    <n v="-20.1410897159112"/>
    <n v="0"/>
    <n v="0"/>
    <n v="1.50520073995677"/>
    <n v="20.141089715910994"/>
  </r>
  <r>
    <n v="8"/>
    <s v="CircularDVF_Sph_EC_On_Corr_Off"/>
    <x v="1"/>
    <x v="2"/>
    <n v="1.2458136935803099"/>
    <n v="102.572611813395"/>
    <n v="0.74581369358031402"/>
    <n v="12.5726118133946"/>
    <n v="1"/>
    <n v="0"/>
    <n v="1.2458136935803099"/>
    <n v="12.572611813394985"/>
  </r>
  <r>
    <n v="9"/>
    <s v="CircularDVF_Sph_EC_On_Corr_Off"/>
    <x v="3"/>
    <x v="2"/>
    <n v="1.2313633710460401"/>
    <n v="101.73887682007199"/>
    <n v="0.53136337104604203"/>
    <n v="11.738876820071701"/>
    <n v="1"/>
    <n v="0"/>
    <n v="1.2313633710460401"/>
    <n v="11.738876820071994"/>
  </r>
  <r>
    <n v="10"/>
    <s v="CircularDVF_Sph_EC_On_Corr_Off"/>
    <x v="0"/>
    <x v="3"/>
    <n v="1.0078452280255601"/>
    <n v="122.036510373768"/>
    <n v="-0.49215477197444302"/>
    <n v="-12.963489626231601"/>
    <n v="0"/>
    <n v="0"/>
    <n v="1.0078452280255601"/>
    <n v="12.96348962623199"/>
  </r>
  <r>
    <n v="11"/>
    <s v="CircularDVF_Sph_EC_On_Corr_Off"/>
    <x v="2"/>
    <x v="2"/>
    <n v="1.1203394501414601"/>
    <n v="102.92135616757101"/>
    <n v="0.120339450141461"/>
    <n v="12.9213561675714"/>
    <n v="1"/>
    <n v="0"/>
    <n v="1.1203394501414601"/>
    <n v="12.921356167570991"/>
  </r>
  <r>
    <n v="12"/>
    <s v="CircularDVF_Sph_EC_On_Corr_Off"/>
    <x v="0"/>
    <x v="1"/>
    <n v="0.49361028950486302"/>
    <n v="2.0389885539571502"/>
    <n v="-1.00638971049514"/>
    <n v="2.0389885539571502"/>
    <n v="0"/>
    <n v="0"/>
    <n v="0.49361028950486302"/>
    <n v="2.0389885539571537"/>
  </r>
  <r>
    <n v="13"/>
    <s v="CircularDVF_Sph_EC_On_Corr_Off"/>
    <x v="3"/>
    <x v="3"/>
    <n v="0.97814605411738997"/>
    <n v="109.592765028722"/>
    <n v="0.27814605411739002"/>
    <n v="-25.407234971277699"/>
    <n v="0"/>
    <n v="0"/>
    <n v="0.97814605411738997"/>
    <n v="25.407234971278001"/>
  </r>
  <r>
    <n v="14"/>
    <s v="CircularDVF_Sph_EC_On_Corr_Off"/>
    <x v="0"/>
    <x v="3"/>
    <n v="1.10392938283038"/>
    <n v="109.545620265793"/>
    <n v="-0.396070617169624"/>
    <n v="-25.454379734206899"/>
    <n v="0"/>
    <n v="0"/>
    <n v="1.10392938283038"/>
    <n v="25.454379734207009"/>
  </r>
  <r>
    <n v="15"/>
    <s v="CircularDVF_Sph_EC_On_Corr_Off"/>
    <x v="3"/>
    <x v="4"/>
    <n v="0.72093094940126601"/>
    <n v="55.7747927021896"/>
    <n v="2.09309494012659E-2"/>
    <n v="10.7747927021896"/>
    <n v="0"/>
    <n v="0"/>
    <n v="0.72093094940126601"/>
    <n v="10.774792702189586"/>
  </r>
  <r>
    <n v="16"/>
    <s v="CircularDVF_Sph_EC_On_Corr_Off"/>
    <x v="4"/>
    <x v="0"/>
    <n v="1.526385216884"/>
    <n v="-179.88366355172701"/>
    <n v="1.1763852168840001"/>
    <n v="0.116336448272989"/>
    <n v="1"/>
    <n v="0"/>
    <n v="1.526385216884"/>
    <n v="0.11633644827298895"/>
  </r>
  <r>
    <n v="17"/>
    <s v="CircularDVF_Sph_EC_On_Corr_Off"/>
    <x v="0"/>
    <x v="0"/>
    <n v="1.1752646329204799"/>
    <n v="179.143775170531"/>
    <n v="-0.324735367079519"/>
    <n v="-0.85622482946860101"/>
    <n v="0"/>
    <n v="0"/>
    <n v="1.1752646329204799"/>
    <n v="0.85622482946899936"/>
  </r>
  <r>
    <n v="18"/>
    <s v="CircularDVF_Sph_EC_On_Corr_Off"/>
    <x v="2"/>
    <x v="0"/>
    <n v="1.28380845383286"/>
    <n v="178.98561332272999"/>
    <n v="0.28380845383286202"/>
    <n v="-1.01438667726984"/>
    <n v="0"/>
    <n v="0"/>
    <n v="1.28380845383286"/>
    <n v="1.0143866772700108"/>
  </r>
  <r>
    <n v="19"/>
    <s v="CircularDVF_Sph_EC_On_Corr_Off"/>
    <x v="0"/>
    <x v="4"/>
    <n v="0.47902733747072901"/>
    <n v="41.459092261804102"/>
    <n v="-1.0209726625292701"/>
    <n v="-3.54090773819593"/>
    <n v="0"/>
    <n v="0"/>
    <n v="0.47902733747072901"/>
    <n v="3.540907738195898"/>
  </r>
  <r>
    <n v="20"/>
    <s v="CircularDVF_Sph_EC_On_Corr_Off"/>
    <x v="3"/>
    <x v="2"/>
    <n v="0.76658771658222002"/>
    <n v="89.420884484146796"/>
    <n v="6.6587716582220305E-2"/>
    <n v="-0.57911551585323195"/>
    <n v="0"/>
    <n v="0"/>
    <n v="0.76658771658222002"/>
    <n v="0.57911551585320353"/>
  </r>
  <r>
    <n v="21"/>
    <s v="CircularDVF_Sph_EC_On_Corr_Off"/>
    <x v="2"/>
    <x v="3"/>
    <n v="1.18379708618087"/>
    <n v="112.716021303093"/>
    <n v="0.18379708618087001"/>
    <n v="-22.2839786969068"/>
    <n v="0"/>
    <n v="0"/>
    <n v="1.18379708618087"/>
    <n v="22.283978696907013"/>
  </r>
  <r>
    <n v="22"/>
    <s v="CircularDVF_Sph_EC_On_Corr_Off"/>
    <x v="1"/>
    <x v="1"/>
    <n v="0.49877247442175099"/>
    <n v="2.0178766977901699"/>
    <n v="-1.2275255782492299E-3"/>
    <n v="2.0178766977901699"/>
    <n v="0"/>
    <n v="0"/>
    <n v="0.49877247442175099"/>
    <n v="2.0178766977901716"/>
  </r>
  <r>
    <n v="23"/>
    <s v="CircularDVF_Sph_EC_On_Corr_Off"/>
    <x v="1"/>
    <x v="3"/>
    <n v="1.02644880853676"/>
    <n v="112.642044244541"/>
    <n v="0.52644880853675802"/>
    <n v="-22.357955755458502"/>
    <n v="0"/>
    <n v="0"/>
    <n v="1.02644880853676"/>
    <n v="22.357955755458988"/>
  </r>
  <r>
    <n v="24"/>
    <s v="CircularDVF_Sph_EC_On_Corr_Off"/>
    <x v="3"/>
    <x v="1"/>
    <n v="0.50393472567016495"/>
    <n v="1.9971973738734601"/>
    <n v="-0.196065274329835"/>
    <n v="1.9971973738734601"/>
    <n v="0"/>
    <n v="0"/>
    <n v="0.50393472567016495"/>
    <n v="1.9971973738734619"/>
  </r>
  <r>
    <n v="25"/>
    <s v="CircularDVF_Sph_EC_On_Corr_Off"/>
    <x v="2"/>
    <x v="1"/>
    <n v="0.49898105932370801"/>
    <n v="2.6106418930798401"/>
    <n v="-0.50101894067629205"/>
    <n v="2.6106418930798401"/>
    <n v="0"/>
    <n v="0"/>
    <n v="0.49898105932370801"/>
    <n v="2.6106418930798441"/>
  </r>
  <r>
    <n v="26"/>
    <s v="CircularDVF_Sph_EC_On_Corr_Off"/>
    <x v="0"/>
    <x v="3"/>
    <n v="1.4489022202683599"/>
    <n v="88.467846245838402"/>
    <n v="-5.1097779731637601E-2"/>
    <n v="-46.532153754161598"/>
    <n v="1"/>
    <n v="0"/>
    <n v="1.4489022202683599"/>
    <n v="43.467846245838416"/>
  </r>
  <r>
    <n v="27"/>
    <s v="CircularDVF_Sph_EC_On_Corr_Off"/>
    <x v="3"/>
    <x v="2"/>
    <n v="1.29348602118404"/>
    <n v="90.572023521011701"/>
    <n v="0.59348602118403904"/>
    <n v="0.57202352101171505"/>
    <n v="1"/>
    <n v="0"/>
    <n v="1.29348602118404"/>
    <n v="0.57202352101171527"/>
  </r>
  <r>
    <n v="28"/>
    <s v="CircularDVF_Sph_EC_On_Corr_Off"/>
    <x v="1"/>
    <x v="3"/>
    <n v="1.5007057391502301"/>
    <n v="107.942268402804"/>
    <n v="1.0007057391502301"/>
    <n v="-27.057731597195701"/>
    <n v="0"/>
    <n v="0"/>
    <n v="1.5007057391502301"/>
    <n v="27.057731597195982"/>
  </r>
  <r>
    <n v="29"/>
    <s v="CircularDVF_Sph_EC_On_Corr_Off"/>
    <x v="3"/>
    <x v="2"/>
    <n v="1.3554681320150599"/>
    <n v="89.454134470386904"/>
    <n v="0.65546813201505705"/>
    <n v="-0.54586552961313795"/>
    <n v="0"/>
    <n v="0"/>
    <n v="1.3554681320150599"/>
    <n v="0.54586552961308143"/>
  </r>
  <r>
    <n v="30"/>
    <s v="CircularDVF_Sph_EC_On_Corr_Off"/>
    <x v="0"/>
    <x v="1"/>
    <n v="0.493648125811187"/>
    <n v="-2.15881872000244"/>
    <n v="-1.00635187418881"/>
    <n v="-2.15881872000244"/>
    <n v="0"/>
    <n v="0"/>
    <n v="0.493648125811187"/>
    <n v="2.1588187200024436"/>
  </r>
  <r>
    <n v="31"/>
    <s v="CircularDVF_Sph_EC_On_Corr_Off"/>
    <x v="2"/>
    <x v="2"/>
    <n v="1.2159649206044001"/>
    <n v="90.365091359715194"/>
    <n v="0.215964920604403"/>
    <n v="0.36509135971516599"/>
    <n v="1"/>
    <n v="0"/>
    <n v="1.2159649206044001"/>
    <n v="0.36509135971519413"/>
  </r>
  <r>
    <n v="32"/>
    <s v="CircularDVF_Sph_EC_On_Corr_Off"/>
    <x v="3"/>
    <x v="0"/>
    <n v="1.56862558801852"/>
    <n v="178.037419962652"/>
    <n v="0.86862558801851897"/>
    <n v="-1.9625800373476101"/>
    <n v="0"/>
    <n v="0"/>
    <n v="1.56862558801852"/>
    <n v="1.9625800373480047"/>
  </r>
  <r>
    <n v="33"/>
    <s v="CircularDVF_Sph_EC_On_Corr_Off"/>
    <x v="0"/>
    <x v="1"/>
    <n v="0.524436833329185"/>
    <n v="1.35452465138087"/>
    <n v="-0.975563166670815"/>
    <n v="1.35452465138087"/>
    <n v="0"/>
    <n v="0"/>
    <n v="0.524436833329185"/>
    <n v="1.3545246513808706"/>
  </r>
  <r>
    <n v="34"/>
    <s v="CircularDVF_Sph_EC_On_Corr_Off"/>
    <x v="0"/>
    <x v="2"/>
    <n v="1.0093266768493401"/>
    <n v="90.146611193605693"/>
    <n v="-0.49067332315066298"/>
    <n v="0.14661119360567901"/>
    <n v="1"/>
    <n v="0"/>
    <n v="1.0093266768493401"/>
    <n v="0.14661119360567909"/>
  </r>
  <r>
    <n v="35"/>
    <s v="CircularDVF_Sph_EC_On_Corr_Off"/>
    <x v="1"/>
    <x v="3"/>
    <n v="1.5291166824367799"/>
    <n v="127.32667480601501"/>
    <n v="1.0291166824367799"/>
    <n v="-7.6733251939853098"/>
    <n v="0"/>
    <n v="0"/>
    <n v="1.5291166824367799"/>
    <n v="7.6733251939849936"/>
  </r>
  <r>
    <n v="36"/>
    <s v="CircularDVF_Sph_EC_On_Corr_Off"/>
    <x v="1"/>
    <x v="2"/>
    <n v="1.0354114248775499"/>
    <n v="88.713634304154496"/>
    <n v="0.535411424877546"/>
    <n v="-1.2863656958455201"/>
    <n v="0"/>
    <n v="0"/>
    <n v="1.0354114248775499"/>
    <n v="1.2863656958455181"/>
  </r>
  <r>
    <n v="37"/>
    <s v="CircularDVF_Sph_EC_On_Corr_Off"/>
    <x v="0"/>
    <x v="0"/>
    <n v="1.52133030144773"/>
    <n v="-179.29964504856201"/>
    <n v="2.13303014477302E-2"/>
    <n v="0.70035495143770299"/>
    <n v="1"/>
    <n v="0"/>
    <n v="1.52133030144773"/>
    <n v="0.70035495143798698"/>
  </r>
  <r>
    <n v="38"/>
    <s v="CircularDVF_Sph_EC_On_Corr_Off"/>
    <x v="1"/>
    <x v="3"/>
    <n v="1.5012781252194001"/>
    <n v="143.12615962229401"/>
    <n v="1.0012781252194001"/>
    <n v="8.1261596222937005"/>
    <n v="0"/>
    <n v="0"/>
    <n v="1.5012781252194001"/>
    <n v="8.1261596222940113"/>
  </r>
  <r>
    <n v="39"/>
    <s v="CircularDVF_Sph_EC_On_Corr_Off"/>
    <x v="3"/>
    <x v="4"/>
    <n v="0.96860965301271196"/>
    <n v="63.216315857802996"/>
    <n v="0.268609653012712"/>
    <n v="18.216315857803"/>
    <n v="0"/>
    <n v="0"/>
    <n v="0.96860965301271196"/>
    <n v="18.216315857803011"/>
  </r>
  <r>
    <n v="40"/>
    <s v="CircularDVF_Sph_EC_On_Corr_Off"/>
    <x v="3"/>
    <x v="1"/>
    <n v="0.76241009764628298"/>
    <n v="2.0966718074610902"/>
    <n v="6.24100976462834E-2"/>
    <n v="2.0966718074610902"/>
    <n v="0"/>
    <n v="0"/>
    <n v="0.76241009764628298"/>
    <n v="2.0966718074610924"/>
  </r>
  <r>
    <n v="41"/>
    <s v="CircularDVF_Sph_EC_On_Corr_Off"/>
    <x v="0"/>
    <x v="4"/>
    <n v="1.0060513494543999"/>
    <n v="38.935465398370901"/>
    <n v="-0.49394865054560499"/>
    <n v="-6.0645346016291297"/>
    <n v="0"/>
    <n v="0"/>
    <n v="1.0060513494543999"/>
    <n v="6.0645346016291057"/>
  </r>
  <r>
    <n v="42"/>
    <s v="CircularDVF_Sph_EC_On_Corr_Off"/>
    <x v="1"/>
    <x v="4"/>
    <n v="0.94315859263010504"/>
    <n v="39.198885302425701"/>
    <n v="0.44315859263010499"/>
    <n v="-5.8011146975743202"/>
    <n v="0"/>
    <n v="0"/>
    <n v="0.94315859263010504"/>
    <n v="5.8011146975742918"/>
  </r>
  <r>
    <n v="43"/>
    <s v="CircularDVF_Sph_EC_On_Corr_Off"/>
    <x v="0"/>
    <x v="3"/>
    <n v="1.5073794930989599"/>
    <n v="115.037057606275"/>
    <n v="7.3794930989636897E-3"/>
    <n v="-19.9629423937246"/>
    <n v="0"/>
    <n v="0"/>
    <n v="1.5073794930989599"/>
    <n v="19.962942393725001"/>
  </r>
  <r>
    <n v="44"/>
    <s v="CircularDVF_Sph_EC_On_Corr_Off"/>
    <x v="4"/>
    <x v="2"/>
    <n v="1.5000584310298199"/>
    <n v="90.295946642390007"/>
    <n v="1.1500584310298201"/>
    <n v="0.29594664238999302"/>
    <n v="1"/>
    <n v="0"/>
    <n v="1.5000584310298199"/>
    <n v="0.29594664238999258"/>
  </r>
  <r>
    <n v="45"/>
    <s v="CircularDVF_Sph_EC_On_Corr_Off"/>
    <x v="0"/>
    <x v="3"/>
    <n v="1.48716074960518"/>
    <n v="148.50722735664201"/>
    <n v="-1.28392503948229E-2"/>
    <n v="13.507227356641801"/>
    <n v="0"/>
    <n v="0"/>
    <n v="1.48716074960518"/>
    <n v="13.507227356642005"/>
  </r>
  <r>
    <n v="46"/>
    <s v="CircularDVF_Sph_EC_On_Corr_Off"/>
    <x v="4"/>
    <x v="3"/>
    <n v="1.49697454795846"/>
    <n v="148.273339489954"/>
    <n v="1.1469745479584601"/>
    <n v="13.273339489954401"/>
    <n v="0"/>
    <n v="0"/>
    <n v="1.49697454795846"/>
    <n v="13.273339489953997"/>
  </r>
  <r>
    <n v="47"/>
    <s v="CircularDVF_Sph_EC_On_Corr_Off"/>
    <x v="3"/>
    <x v="1"/>
    <n v="0.46247141650286699"/>
    <n v="1.53605502688083"/>
    <n v="-0.23752858349713299"/>
    <n v="1.53605502688083"/>
    <n v="0"/>
    <n v="0"/>
    <n v="0.46247141650286699"/>
    <n v="1.5360550268808311"/>
  </r>
  <r>
    <n v="48"/>
    <s v="CircularDVF_Sph_EC_On_Corr_Off"/>
    <x v="1"/>
    <x v="0"/>
    <n v="1.0098737336947099"/>
    <n v="-179.53109360338101"/>
    <n v="0.50987373369470801"/>
    <n v="0.46890639661904698"/>
    <n v="1"/>
    <n v="0"/>
    <n v="1.0098737336947099"/>
    <n v="0.46890639661899058"/>
  </r>
  <r>
    <n v="49"/>
    <s v="CircularDVF_Sph_EC_On_Corr_Off"/>
    <x v="2"/>
    <x v="0"/>
    <n v="0.98918038626457805"/>
    <n v="179.88032230561501"/>
    <n v="-1.0819613735422E-2"/>
    <n v="-0.119677694384677"/>
    <n v="0"/>
    <n v="0"/>
    <n v="0.98918038626457805"/>
    <n v="0.11967769438498976"/>
  </r>
  <r>
    <n v="50"/>
    <s v="CircularDVF_Sph_EC_On_Corr_Off"/>
    <x v="2"/>
    <x v="1"/>
    <n v="0.50955803712359804"/>
    <n v="3.1379472475632602"/>
    <n v="-0.49044196287640202"/>
    <n v="3.1379472475632602"/>
    <n v="0"/>
    <n v="0"/>
    <n v="0.50955803712359804"/>
    <n v="3.137947247563261"/>
  </r>
  <r>
    <n v="51"/>
    <s v="CircularDVF_Sph_EC_On_Corr_Off"/>
    <x v="0"/>
    <x v="2"/>
    <n v="0.99733054662825305"/>
    <n v="113.989606243042"/>
    <n v="-0.50266945337174695"/>
    <n v="23.989606243042399"/>
    <n v="1"/>
    <n v="0"/>
    <n v="0.99733054662825305"/>
    <n v="23.989606243042005"/>
  </r>
  <r>
    <n v="52"/>
    <s v="CircularDVF_Sph_EC_On_Corr_Off"/>
    <x v="2"/>
    <x v="1"/>
    <n v="0.49898105932370801"/>
    <n v="2.6106418930798401"/>
    <n v="-0.50101894067629205"/>
    <n v="2.6106418930798401"/>
    <n v="0"/>
    <n v="0"/>
    <n v="0.49898105932370801"/>
    <n v="2.6106418930798441"/>
  </r>
  <r>
    <n v="53"/>
    <s v="CircularDVF_Sph_EC_On_Corr_Off"/>
    <x v="0"/>
    <x v="0"/>
    <n v="0.50414117473112396"/>
    <n v="177.41609744402501"/>
    <n v="-0.99585882526887604"/>
    <n v="-2.58390255597465"/>
    <n v="0"/>
    <n v="0"/>
    <n v="0.50414117473112396"/>
    <n v="2.5839025559749871"/>
  </r>
  <r>
    <n v="54"/>
    <s v="CircularDVF_Sph_EC_On_Corr_Off"/>
    <x v="2"/>
    <x v="2"/>
    <n v="1.00946412964028"/>
    <n v="110.20603642677401"/>
    <n v="9.4641296402813192E-3"/>
    <n v="20.206036426774101"/>
    <n v="1"/>
    <n v="0"/>
    <n v="1.00946412964028"/>
    <n v="20.206036426774006"/>
  </r>
  <r>
    <n v="55"/>
    <s v="CircularDVF_Sph_EC_On_Corr_Off"/>
    <x v="2"/>
    <x v="1"/>
    <n v="0.50393472567016495"/>
    <n v="1.9971973738734601"/>
    <n v="-0.49606527432983499"/>
    <n v="1.9971973738734601"/>
    <n v="0"/>
    <n v="0"/>
    <n v="0.50393472567016495"/>
    <n v="1.9971973738734619"/>
  </r>
  <r>
    <n v="56"/>
    <s v="CircularDVF_Sph_EC_On_Corr_Off"/>
    <x v="0"/>
    <x v="1"/>
    <n v="0.49851563473376598"/>
    <n v="0.83117579616521198"/>
    <n v="-1.00148436526623"/>
    <n v="0.83117579616521198"/>
    <n v="0"/>
    <n v="0"/>
    <n v="0.49851563473376598"/>
    <n v="0.83117579616521198"/>
  </r>
  <r>
    <n v="57"/>
    <s v="CircularDVF_Sph_EC_On_Corr_Off"/>
    <x v="2"/>
    <x v="2"/>
    <n v="1.00935311153207"/>
    <n v="90.439825901335695"/>
    <n v="9.3531115320706296E-3"/>
    <n v="0.43982590133566601"/>
    <n v="1"/>
    <n v="0"/>
    <n v="1.00935311153207"/>
    <n v="0.43982590133569488"/>
  </r>
  <r>
    <n v="58"/>
    <s v="CircularDVF_Sph_EC_On_Corr_Off"/>
    <x v="0"/>
    <x v="1"/>
    <n v="0.49330208584042701"/>
    <n v="0.23998091921572501"/>
    <n v="-1.00669791415957"/>
    <n v="0.23998091921572501"/>
    <n v="0"/>
    <n v="0"/>
    <n v="0.49330208584042701"/>
    <n v="0.23998091921572495"/>
  </r>
  <r>
    <n v="59"/>
    <s v="CircularDVF_Sph_EC_On_Corr_Off"/>
    <x v="1"/>
    <x v="2"/>
    <n v="0.689188229302231"/>
    <n v="91.073633307465599"/>
    <n v="0.189188229302231"/>
    <n v="1.07363330746557"/>
    <n v="1"/>
    <n v="0"/>
    <n v="0.689188229302231"/>
    <n v="1.0736333074655988"/>
  </r>
  <r>
    <n v="60"/>
    <s v="CircularDVF_Sph_EC_On_Corr_Off"/>
    <x v="3"/>
    <x v="0"/>
    <n v="0.50884541289540297"/>
    <n v="179.18569857370801"/>
    <n v="-0.19115458710459701"/>
    <n v="-0.81430142629244495"/>
    <n v="0"/>
    <n v="0"/>
    <n v="0.50884541289540297"/>
    <n v="0.81430142629199054"/>
  </r>
  <r>
    <n v="61"/>
    <s v="CircularDVF_Sph_EC_On_Corr_Off"/>
    <x v="2"/>
    <x v="0"/>
    <n v="0.51396878943361801"/>
    <n v="-179.65450199969001"/>
    <n v="-0.48603121056638199"/>
    <n v="0.34549800031038602"/>
    <n v="1"/>
    <n v="0"/>
    <n v="0.51396878943361801"/>
    <n v="0.34549800030998767"/>
  </r>
  <r>
    <n v="62"/>
    <s v="CircularDVF_Sph_EC_On_Corr_Off"/>
    <x v="3"/>
    <x v="4"/>
    <n v="0.50530945952919704"/>
    <n v="40.3980063369006"/>
    <n v="-0.194690540470803"/>
    <n v="-4.6019936630994502"/>
    <n v="0"/>
    <n v="0"/>
    <n v="0.50530945952919704"/>
    <n v="4.6019936630993925"/>
  </r>
  <r>
    <n v="63"/>
    <s v="CircularDVF_Sph_EC_On_Corr_Off"/>
    <x v="0"/>
    <x v="0"/>
    <n v="0.51945781387228696"/>
    <n v="-177.94849102353899"/>
    <n v="-0.98054218612771304"/>
    <n v="2.0515089764613799"/>
    <n v="1"/>
    <n v="0"/>
    <n v="0.51945781387228696"/>
    <n v="2.0515089764610366"/>
  </r>
  <r>
    <n v="64"/>
    <s v="CircularDVF_Sph_EC_On_Corr_Off"/>
    <x v="1"/>
    <x v="0"/>
    <n v="0.519175233437003"/>
    <n v="179.201901459856"/>
    <n v="1.9175233437002701E-2"/>
    <n v="-0.79809854014416703"/>
    <n v="0"/>
    <n v="0"/>
    <n v="0.519175233437003"/>
    <n v="0.79809854014399662"/>
  </r>
  <r>
    <n v="65"/>
    <s v="CircularDVF_Sph_EC_On_Corr_Off"/>
    <x v="2"/>
    <x v="2"/>
    <n v="0.77688369540583702"/>
    <n v="89.809522711319303"/>
    <n v="-0.22311630459416301"/>
    <n v="-0.19047728868071101"/>
    <n v="0"/>
    <n v="0"/>
    <n v="0.77688369540583702"/>
    <n v="0.1904772886807109"/>
  </r>
  <r>
    <n v="66"/>
    <s v="CircularDVF_Sph_EC_On_Corr_Off"/>
    <x v="2"/>
    <x v="0"/>
    <n v="0.715417598957519"/>
    <n v="-179.75178878951399"/>
    <n v="-0.284582401042481"/>
    <n v="0.24821121048580599"/>
    <n v="1"/>
    <n v="0"/>
    <n v="0.715417598957519"/>
    <n v="0.24821121048603345"/>
  </r>
  <r>
    <n v="67"/>
    <s v="CircularDVF_Sph_EC_On_Corr_Off"/>
    <x v="2"/>
    <x v="4"/>
    <n v="1.0187386037847299"/>
    <n v="53.432237322068701"/>
    <n v="1.8738603784730801E-2"/>
    <n v="8.4322373220686604"/>
    <n v="0"/>
    <n v="0"/>
    <n v="1.0187386037847299"/>
    <n v="8.4322373220687155"/>
  </r>
  <r>
    <n v="68"/>
    <s v="CircularDVF_Sph_EC_On_Corr_Off"/>
    <x v="0"/>
    <x v="4"/>
    <n v="0.97369237670971798"/>
    <n v="51.439877757152999"/>
    <n v="-0.52630762329028202"/>
    <n v="6.4398777571529999"/>
    <n v="0"/>
    <n v="0"/>
    <n v="0.97369237670971798"/>
    <n v="6.439877757152999"/>
  </r>
  <r>
    <n v="69"/>
    <s v="CircularDVF_Sph_EC_On_Corr_Off"/>
    <x v="4"/>
    <x v="2"/>
    <n v="0.99907598988730295"/>
    <n v="90.740597059552002"/>
    <n v="0.64907598988730297"/>
    <n v="0.74059705955204402"/>
    <n v="1"/>
    <n v="0"/>
    <n v="0.99907598988730295"/>
    <n v="0.74059705955198751"/>
  </r>
  <r>
    <n v="70"/>
    <s v="CircularDVF_Sph_EC_On_Corr_Off"/>
    <x v="1"/>
    <x v="4"/>
    <n v="0.91449860927850601"/>
    <n v="66.533694004613295"/>
    <n v="0.41449860927850601"/>
    <n v="21.533694004613299"/>
    <n v="0"/>
    <n v="0"/>
    <n v="0.91449860927850601"/>
    <n v="21.533694004613295"/>
  </r>
  <r>
    <n v="71"/>
    <s v="CircularDVF_Sph_EC_On_Corr_Off"/>
    <x v="1"/>
    <x v="2"/>
    <n v="1.00935311153207"/>
    <n v="90.439825901335695"/>
    <n v="0.50935311153207097"/>
    <n v="0.43982590133566601"/>
    <n v="1"/>
    <n v="0"/>
    <n v="1.00935311153207"/>
    <n v="0.43982590133569488"/>
  </r>
  <r>
    <n v="72"/>
    <s v="CircularDVF_Sph_EC_On_Corr_Off"/>
    <x v="3"/>
    <x v="1"/>
    <n v="0.49851563473376598"/>
    <n v="0.83117579616521198"/>
    <n v="-0.20148436526623401"/>
    <n v="0.83117579616521198"/>
    <n v="0"/>
    <n v="0"/>
    <n v="0.49851563473376598"/>
    <n v="0.83117579616521198"/>
  </r>
  <r>
    <n v="73"/>
    <s v="CircularDVF_Sph_EC_On_Corr_Off"/>
    <x v="4"/>
    <x v="2"/>
    <n v="0.98869204678662104"/>
    <n v="89.550982707281705"/>
    <n v="0.63869204678662095"/>
    <n v="-0.44901729271833801"/>
    <n v="0"/>
    <n v="0"/>
    <n v="0.98869204678662104"/>
    <n v="0.44901729271828117"/>
  </r>
  <r>
    <n v="74"/>
    <s v="CircularDVF_Sph_EC_On_Corr_Off"/>
    <x v="1"/>
    <x v="0"/>
    <n v="0.49861731626321298"/>
    <n v="178.57532093720999"/>
    <n v="-1.38268373678696E-3"/>
    <n v="-1.4246790627902299"/>
    <n v="0"/>
    <n v="0"/>
    <n v="0.49861731626321298"/>
    <n v="1.4246790627900054"/>
  </r>
  <r>
    <n v="75"/>
    <s v="CircularDVF_Sph_EC_On_Corr_Off"/>
    <x v="3"/>
    <x v="0"/>
    <n v="0.68971454557759304"/>
    <n v="-178.884268192425"/>
    <n v="-1.0285454422407201E-2"/>
    <n v="1.1157318075754601"/>
    <n v="1"/>
    <n v="0"/>
    <n v="0.68971454557759304"/>
    <n v="1.1157318075750027"/>
  </r>
  <r>
    <n v="76"/>
    <s v="CircularDVF_Sph_EC_On_Corr_Off"/>
    <x v="0"/>
    <x v="1"/>
    <n v="0.468638119523963"/>
    <n v="4.0451218899359596"/>
    <n v="-1.03136188047604"/>
    <n v="4.0451218899359596"/>
    <n v="0"/>
    <n v="0"/>
    <n v="0.468638119523963"/>
    <n v="4.045121889935956"/>
  </r>
  <r>
    <n v="77"/>
    <s v="CircularDVF_Sph_EC_On_Corr_Off"/>
    <x v="4"/>
    <x v="2"/>
    <n v="0.96361364888172596"/>
    <n v="92.304113064876901"/>
    <n v="0.61361364888172598"/>
    <n v="2.3041130648768999"/>
    <n v="1"/>
    <n v="0"/>
    <n v="0.96361364888172596"/>
    <n v="2.3041130648769013"/>
  </r>
  <r>
    <n v="78"/>
    <s v="CircularDVF_Sph_EC_On_Corr_Off"/>
    <x v="1"/>
    <x v="0"/>
    <n v="0.99966335487689595"/>
    <n v="178.99335604227201"/>
    <n v="0.499663354876896"/>
    <n v="-1.0066439577281601"/>
    <n v="0"/>
    <n v="0"/>
    <n v="0.99966335487689595"/>
    <n v="1.006643957727988"/>
  </r>
  <r>
    <n v="79"/>
    <s v="CircularDVF_Sph_EC_On_Corr_Off"/>
    <x v="1"/>
    <x v="0"/>
    <n v="1.00475097557126"/>
    <n v="179.29304425488101"/>
    <n v="0.50475097557126103"/>
    <n v="-0.70695574511887604"/>
    <n v="0"/>
    <n v="0"/>
    <n v="1.00475097557126"/>
    <n v="0.7069557451189894"/>
  </r>
  <r>
    <n v="80"/>
    <s v="CircularDVF_Sph_EC_On_Corr_Off"/>
    <x v="2"/>
    <x v="3"/>
    <n v="1.5070466843505701"/>
    <n v="110.988163096512"/>
    <n v="0.50704668435056899"/>
    <n v="-24.011836903487701"/>
    <n v="0"/>
    <n v="0"/>
    <n v="1.5070466843505701"/>
    <n v="24.011836903488017"/>
  </r>
  <r>
    <n v="81"/>
    <s v="CircularDVF_Sph_EC_On_Corr_Off"/>
    <x v="1"/>
    <x v="4"/>
    <n v="0.697596062068505"/>
    <n v="46.770233251671399"/>
    <n v="0.197596062068505"/>
    <n v="1.7702332516714401"/>
    <n v="0"/>
    <n v="0"/>
    <n v="0.697596062068505"/>
    <n v="1.7702332516714137"/>
  </r>
  <r>
    <n v="82"/>
    <s v="CircularDVF_Sph_EC_On_Corr_Off"/>
    <x v="2"/>
    <x v="4"/>
    <n v="0.71557422128601"/>
    <n v="50.829904609109697"/>
    <n v="-0.28442577871399"/>
    <n v="5.82990460910972"/>
    <n v="0"/>
    <n v="0"/>
    <n v="0.71557422128601"/>
    <n v="5.8299046091096898"/>
  </r>
  <r>
    <n v="83"/>
    <s v="CircularDVF_Sph_EC_On_Corr_Off"/>
    <x v="4"/>
    <x v="1"/>
    <n v="0.68995821778402799"/>
    <n v="1.8877168902069701"/>
    <n v="0.33995821778402802"/>
    <n v="1.8877168902069701"/>
    <n v="0"/>
    <n v="0"/>
    <n v="0.68995821778402799"/>
    <n v="1.8877168902069741"/>
  </r>
  <r>
    <n v="84"/>
    <s v="CircularDVF_Sph_EC_On_Corr_Off"/>
    <x v="0"/>
    <x v="2"/>
    <n v="0.97319626554523697"/>
    <n v="90.456166949835904"/>
    <n v="-0.52680373445476303"/>
    <n v="0.456166949835904"/>
    <n v="1"/>
    <n v="0"/>
    <n v="0.97319626554523697"/>
    <n v="0.45616694983590378"/>
  </r>
  <r>
    <n v="85"/>
    <s v="CircularDVF_Sph_EC_On_Corr_Off"/>
    <x v="3"/>
    <x v="4"/>
    <n v="0.841773712774189"/>
    <n v="64.755836225159001"/>
    <n v="0.14177371277418899"/>
    <n v="19.755836225159001"/>
    <n v="0"/>
    <n v="0"/>
    <n v="0.841773712774189"/>
    <n v="19.755836225158987"/>
  </r>
  <r>
    <n v="86"/>
    <s v="CircularDVF_Sph_EC_On_Corr_Off"/>
    <x v="3"/>
    <x v="2"/>
    <n v="1.2315042070948099"/>
    <n v="89.399185408852603"/>
    <n v="0.53150420709481405"/>
    <n v="-0.60081459114735503"/>
    <n v="0"/>
    <n v="0"/>
    <n v="1.2315042070948099"/>
    <n v="0.60081459114741165"/>
  </r>
  <r>
    <n v="87"/>
    <s v="CircularDVF_Sph_EC_On_Corr_Off"/>
    <x v="4"/>
    <x v="3"/>
    <n v="1.79244750093418"/>
    <n v="114.245813758434"/>
    <n v="1.4424475009341799"/>
    <n v="-20.754186241565801"/>
    <n v="0"/>
    <n v="0"/>
    <n v="1.79244750093418"/>
    <n v="20.754186241566003"/>
  </r>
  <r>
    <n v="88"/>
    <s v="CircularDVF_Sph_EC_On_Corr_Off"/>
    <x v="1"/>
    <x v="1"/>
    <n v="0.51401031802840003"/>
    <n v="0.80611857779717899"/>
    <n v="1.40103180284E-2"/>
    <n v="0.80611857779717899"/>
    <n v="0"/>
    <n v="0"/>
    <n v="0.51401031802840003"/>
    <n v="0.80611857779717866"/>
  </r>
  <r>
    <n v="89"/>
    <s v="CircularDVF_Sph_EC_On_Corr_Off"/>
    <x v="1"/>
    <x v="1"/>
    <n v="0.48814217604558202"/>
    <n v="-0.363777838864564"/>
    <n v="-1.18578239544176E-2"/>
    <n v="-0.363777838864564"/>
    <n v="0"/>
    <n v="0"/>
    <n v="0.48814217604558202"/>
    <n v="0.36377783886456427"/>
  </r>
  <r>
    <n v="90"/>
    <s v="CircularDVF_Sph_EC_On_Corr_Off"/>
    <x v="4"/>
    <x v="1"/>
    <n v="0.48813671007059201"/>
    <n v="0.24252036966902299"/>
    <n v="0.138136710070592"/>
    <n v="0.24252036966902299"/>
    <n v="0"/>
    <n v="0"/>
    <n v="0.48813671007059201"/>
    <n v="0.24252036966902324"/>
  </r>
  <r>
    <n v="91"/>
    <s v="CircularDVF_Sph_EC_On_Corr_Off"/>
    <x v="4"/>
    <x v="3"/>
    <n v="0.98513689803619398"/>
    <n v="112.342551196049"/>
    <n v="0.635136898036194"/>
    <n v="-22.657448803950999"/>
    <n v="0"/>
    <n v="0"/>
    <n v="0.98513689803619398"/>
    <n v="22.657448803951013"/>
  </r>
  <r>
    <n v="92"/>
    <s v="CircularDVF_Sph_EC_On_Corr_Off"/>
    <x v="0"/>
    <x v="2"/>
    <n v="1.00158855984754"/>
    <n v="69.312534740381594"/>
    <n v="-0.49841144015245897"/>
    <n v="-20.687465259618399"/>
    <n v="0"/>
    <n v="0"/>
    <n v="1.00158855984754"/>
    <n v="20.687465259618421"/>
  </r>
  <r>
    <n v="93"/>
    <s v="CircularDVF_Sph_EC_On_Corr_Off"/>
    <x v="4"/>
    <x v="4"/>
    <n v="0.87419643894834498"/>
    <n v="36.808959118169803"/>
    <n v="0.524196438948345"/>
    <n v="-8.1910408818301903"/>
    <n v="0"/>
    <n v="0"/>
    <n v="0.87419643894834498"/>
    <n v="8.1910408818301903"/>
  </r>
  <r>
    <n v="94"/>
    <s v="CircularDVF_Sph_EC_On_Corr_Off"/>
    <x v="1"/>
    <x v="2"/>
    <n v="1.1281546755866401"/>
    <n v="89.606491218170703"/>
    <n v="0.62815467558663696"/>
    <n v="-0.39350878182926902"/>
    <n v="0"/>
    <n v="0"/>
    <n v="1.1281546755866401"/>
    <n v="0.39350878182929705"/>
  </r>
  <r>
    <n v="95"/>
    <s v="CircularDVF_Sph_EC_On_Corr_Off"/>
    <x v="3"/>
    <x v="2"/>
    <n v="1.10254601243609"/>
    <n v="88.791973750824198"/>
    <n v="0.40254601243608901"/>
    <n v="-1.2080262491757601"/>
    <n v="0"/>
    <n v="0"/>
    <n v="1.10254601243609"/>
    <n v="1.2080262491758162"/>
  </r>
  <r>
    <n v="96"/>
    <s v="CircularDVF_Sph_EC_On_Corr_Off"/>
    <x v="4"/>
    <x v="0"/>
    <n v="1.55632025703988"/>
    <n v="155.195639768218"/>
    <n v="1.2063202570398801"/>
    <n v="-24.804360231782201"/>
    <n v="0"/>
    <n v="0"/>
    <n v="1.55632025703988"/>
    <n v="24.804360231781999"/>
  </r>
  <r>
    <n v="97"/>
    <s v="CircularDVF_Sph_EC_On_Corr_Off"/>
    <x v="1"/>
    <x v="4"/>
    <n v="0.98452731642045599"/>
    <n v="72.125917779793994"/>
    <n v="0.48452731642045599"/>
    <n v="27.125917779794001"/>
    <n v="0"/>
    <n v="0"/>
    <n v="0.98452731642045599"/>
    <n v="27.125917779794008"/>
  </r>
  <r>
    <n v="98"/>
    <s v="CircularDVF_Sph_EC_On_Corr_Off"/>
    <x v="1"/>
    <x v="3"/>
    <n v="1.53048407382457"/>
    <n v="118.08727441088"/>
    <n v="1.03048407382457"/>
    <n v="-16.912725589119599"/>
    <n v="0"/>
    <n v="0"/>
    <n v="1.53048407382457"/>
    <n v="16.912725589119987"/>
  </r>
  <r>
    <n v="99"/>
    <s v="CircularDVF_Sph_EC_On_Corr_Off"/>
    <x v="3"/>
    <x v="4"/>
    <n v="0.99742417771824898"/>
    <n v="47.077609326148099"/>
    <n v="0.29742417771824903"/>
    <n v="2.0776093261481501"/>
    <n v="0"/>
    <n v="0"/>
    <n v="0.99742417771824898"/>
    <n v="2.0776093261480924"/>
  </r>
  <r>
    <n v="100"/>
    <s v="CircularDVF_Sph_EC_On_Corr_Off"/>
    <x v="2"/>
    <x v="4"/>
    <n v="1.00530583055611"/>
    <n v="39.3494761657469"/>
    <n v="5.3058305561128902E-3"/>
    <n v="-5.6505238342531401"/>
    <n v="0"/>
    <n v="0"/>
    <n v="1.00530583055611"/>
    <n v="5.6505238342531072"/>
  </r>
  <r>
    <n v="101"/>
    <s v="CircularDVF_Sph_EC_On_Corr_Off"/>
    <x v="4"/>
    <x v="0"/>
    <n v="1.67124666108589"/>
    <n v="179.04368322207199"/>
    <n v="1.32124666108589"/>
    <n v="-0.95631677792783898"/>
    <n v="0"/>
    <n v="0"/>
    <n v="1.67124666108589"/>
    <n v="0.95631677792800929"/>
  </r>
  <r>
    <n v="102"/>
    <s v="CircularDVF_Sph_EC_On_Corr_Off"/>
    <x v="2"/>
    <x v="2"/>
    <n v="1.00716726851321"/>
    <n v="111.512204674481"/>
    <n v="7.16726851321092E-3"/>
    <n v="21.512204674480898"/>
    <n v="1"/>
    <n v="0"/>
    <n v="1.00716726851321"/>
    <n v="21.512204674480984"/>
  </r>
  <r>
    <n v="103"/>
    <s v="CircularDVF_Sph_EC_On_Corr_Off"/>
    <x v="4"/>
    <x v="3"/>
    <n v="1.50931646854051"/>
    <n v="139.594376731903"/>
    <n v="1.15931646854051"/>
    <n v="4.5943767319032496"/>
    <n v="0"/>
    <n v="0"/>
    <n v="1.50931646854051"/>
    <n v="4.5943767319029973"/>
  </r>
  <r>
    <n v="104"/>
    <s v="CircularDVF_Sph_EC_On_Corr_Off"/>
    <x v="0"/>
    <x v="4"/>
    <n v="0.99632412619153199"/>
    <n v="63.355242248539398"/>
    <n v="-0.50367587380846801"/>
    <n v="18.355242248539401"/>
    <n v="0"/>
    <n v="0"/>
    <n v="0.99632412619153199"/>
    <n v="18.355242248539412"/>
  </r>
  <r>
    <n v="105"/>
    <s v="CircularDVF_Sph_EC_On_Corr_Off"/>
    <x v="1"/>
    <x v="0"/>
    <n v="1.0073129623622299"/>
    <n v="139.59628721430499"/>
    <n v="0.50731296236223"/>
    <n v="-40.4037127856949"/>
    <n v="0"/>
    <n v="0"/>
    <n v="1.0073129623622299"/>
    <n v="40.403712785695006"/>
  </r>
  <r>
    <n v="106"/>
    <s v="CircularDVF_Sph_EC_On_Corr_Off"/>
    <x v="4"/>
    <x v="1"/>
    <n v="0.51962215359255703"/>
    <n v="2.5068710464595401"/>
    <n v="0.169622153592557"/>
    <n v="2.5068710464595401"/>
    <n v="0"/>
    <n v="0"/>
    <n v="0.51962215359255703"/>
    <n v="2.506871046459537"/>
  </r>
  <r>
    <n v="107"/>
    <s v="CircularDVF_Sph_EC_On_Corr_Off"/>
    <x v="2"/>
    <x v="3"/>
    <n v="1.5081722732406799"/>
    <n v="114.159743800059"/>
    <n v="0.50817227324067904"/>
    <n v="-20.8402561999408"/>
    <n v="0"/>
    <n v="0"/>
    <n v="1.5081722732406799"/>
    <n v="20.840256199940995"/>
  </r>
  <r>
    <n v="108"/>
    <s v="CircularDVF_Sph_EC_On_Corr_Off"/>
    <x v="3"/>
    <x v="3"/>
    <n v="1.5087011514042099"/>
    <n v="113.721484023133"/>
    <n v="0.80870115140421195"/>
    <n v="-21.2785159768667"/>
    <n v="0"/>
    <n v="0"/>
    <n v="1.5087011514042099"/>
    <n v="21.278515976866998"/>
  </r>
  <r>
    <n v="109"/>
    <s v="CircularDVF_Sph_EC_On_Corr_Off"/>
    <x v="4"/>
    <x v="0"/>
    <n v="1.50057238806408"/>
    <n v="179.723877899055"/>
    <n v="1.1505723880640799"/>
    <n v="-0.276122100945486"/>
    <n v="0"/>
    <n v="0"/>
    <n v="1.50057238806408"/>
    <n v="0.27612210094500256"/>
  </r>
  <r>
    <n v="110"/>
    <s v="CircularDVF_Sph_EC_On_Corr_Off"/>
    <x v="0"/>
    <x v="2"/>
    <n v="0.99845888477149503"/>
    <n v="131.66553989750099"/>
    <n v="-0.50154111522850497"/>
    <n v="41.6655398975008"/>
    <n v="1"/>
    <n v="0"/>
    <n v="0.99845888477149503"/>
    <n v="41.665539897500992"/>
  </r>
  <r>
    <n v="111"/>
    <s v="CircularDVF_Sph_EC_On_Corr_Off"/>
    <x v="3"/>
    <x v="3"/>
    <n v="1.46473550359782"/>
    <n v="133.58540045428401"/>
    <n v="0.76473550359781906"/>
    <n v="-1.4145995457157601"/>
    <n v="0"/>
    <n v="0"/>
    <n v="1.46473550359782"/>
    <n v="1.414599545715987"/>
  </r>
  <r>
    <n v="112"/>
    <s v="CircularDVF_Sph_EC_On_Corr_Off"/>
    <x v="4"/>
    <x v="3"/>
    <n v="1.7711763534963001"/>
    <n v="146.06894218321699"/>
    <n v="1.4211763534963"/>
    <n v="11.0689421832175"/>
    <n v="0"/>
    <n v="0"/>
    <n v="1.7711763534963001"/>
    <n v="11.06894218321699"/>
  </r>
  <r>
    <n v="113"/>
    <s v="CircularDVF_Sph_EC_On_Corr_Off"/>
    <x v="0"/>
    <x v="2"/>
    <n v="1.5200459541769"/>
    <n v="78.5335116370251"/>
    <n v="2.0045954176897099E-2"/>
    <n v="-11.4664883629749"/>
    <n v="0"/>
    <n v="0"/>
    <n v="1.5200459541769"/>
    <n v="11.4664883629749"/>
  </r>
  <r>
    <n v="114"/>
    <s v="CircularDVF_Sph_EC_On_Corr_Off"/>
    <x v="2"/>
    <x v="0"/>
    <n v="1.5057377498444899"/>
    <n v="179.724825130093"/>
    <n v="0.50573774984448505"/>
    <n v="-0.27517486990728901"/>
    <n v="0"/>
    <n v="0"/>
    <n v="1.5057377498444899"/>
    <n v="0.2751748699070049"/>
  </r>
  <r>
    <n v="115"/>
    <s v="CircularDVF_Sph_EC_On_Corr_Off"/>
    <x v="1"/>
    <x v="1"/>
    <n v="0.76201803758431297"/>
    <n v="-1.0098549194842701"/>
    <n v="0.26201803758431302"/>
    <n v="-1.0098549194842701"/>
    <n v="0"/>
    <n v="0"/>
    <n v="0.76201803758431297"/>
    <n v="1.009854919484269"/>
  </r>
  <r>
    <n v="116"/>
    <s v="CircularDVF_Sph_EC_On_Corr_Off"/>
    <x v="3"/>
    <x v="0"/>
    <n v="0.999535231953804"/>
    <n v="179.58546412558599"/>
    <n v="0.29953523195380399"/>
    <n v="-0.41453587441378698"/>
    <n v="0"/>
    <n v="0"/>
    <n v="0.999535231953804"/>
    <n v="0.41453587441401396"/>
  </r>
  <r>
    <n v="117"/>
    <s v="CircularDVF_Sph_EC_On_Corr_Off"/>
    <x v="4"/>
    <x v="2"/>
    <n v="0.98947165633776901"/>
    <n v="115.842705118534"/>
    <n v="0.63947165633776903"/>
    <n v="25.842705118533701"/>
    <n v="1"/>
    <n v="0"/>
    <n v="0.98947165633776901"/>
    <n v="25.842705118534013"/>
  </r>
  <r>
    <n v="118"/>
    <s v="CircularDVF_Sph_EC_On_Corr_Off"/>
    <x v="4"/>
    <x v="1"/>
    <n v="0.73114366296804401"/>
    <n v="-1.45738741932945"/>
    <n v="0.38114366296804397"/>
    <n v="-1.45738741932945"/>
    <n v="0"/>
    <n v="0"/>
    <n v="0.73114366296804401"/>
    <n v="1.45738741932945"/>
  </r>
  <r>
    <n v="119"/>
    <s v="CircularDVF_Sph_EC_On_Corr_Off"/>
    <x v="2"/>
    <x v="0"/>
    <n v="1.45933727179387"/>
    <n v="179.310455769051"/>
    <n v="0.45933727179386602"/>
    <n v="-0.689544230948968"/>
    <n v="0"/>
    <n v="0"/>
    <n v="1.45933727179387"/>
    <n v="0.68954423094899653"/>
  </r>
  <r>
    <n v="120"/>
    <s v="CircularDVF_Sph_EC_On_Corr_Off"/>
    <x v="2"/>
    <x v="4"/>
    <n v="0.99905729533269105"/>
    <n v="61.765454265940598"/>
    <n v="-9.4270466730861401E-4"/>
    <n v="16.765454265940601"/>
    <n v="0"/>
    <n v="0"/>
    <n v="0.99905729533269105"/>
    <n v="16.765454265940605"/>
  </r>
  <r>
    <n v="121"/>
    <s v="CircularDVF_Sph_EC_On_Corr_Off"/>
    <x v="1"/>
    <x v="4"/>
    <n v="1.0005837556621699"/>
    <n v="54.857743802774799"/>
    <n v="0.50058375566216695"/>
    <n v="9.8577438027748503"/>
    <n v="0"/>
    <n v="0"/>
    <n v="1.0005837556621699"/>
    <n v="9.8577438027747917"/>
  </r>
  <r>
    <n v="122"/>
    <s v="CircularDVF_Sph_EC_On_Corr_Off"/>
    <x v="4"/>
    <x v="3"/>
    <n v="1.5000406438973199"/>
    <n v="89.901350339366303"/>
    <n v="1.1500406438973201"/>
    <n v="-45.098649660633697"/>
    <n v="1"/>
    <n v="0"/>
    <n v="1.5000406438973199"/>
    <n v="44.901350339366303"/>
  </r>
  <r>
    <n v="123"/>
    <s v="CircularDVF_Sph_EC_On_Corr_Off"/>
    <x v="4"/>
    <x v="1"/>
    <n v="0.79806364868056701"/>
    <n v="-0.22250676302755301"/>
    <n v="0.44806364868056697"/>
    <n v="-0.22250676302755301"/>
    <n v="0"/>
    <n v="0"/>
    <n v="0.79806364868056701"/>
    <n v="0.22250676302755323"/>
  </r>
  <r>
    <n v="124"/>
    <s v="CircularDVF_Sph_EC_On_Corr_Off"/>
    <x v="3"/>
    <x v="1"/>
    <n v="0.706172071560772"/>
    <n v="-3.18680436873586"/>
    <n v="6.1720715607715996E-3"/>
    <n v="-3.18680436873586"/>
    <n v="0"/>
    <n v="0"/>
    <n v="0.706172071560772"/>
    <n v="3.1868043687358636"/>
  </r>
  <r>
    <n v="125"/>
    <s v="CircularDVF_Sph_EC_On_Corr_Off"/>
    <x v="2"/>
    <x v="4"/>
    <n v="1.2335326263056601"/>
    <n v="67.989190074505004"/>
    <n v="0.23353262630565699"/>
    <n v="22.989190074505"/>
    <n v="0"/>
    <n v="0"/>
    <n v="1.2335326263056601"/>
    <n v="22.989190074505018"/>
  </r>
  <r>
    <n v="126"/>
    <s v="CircularDVF_Sph_EC_On_Corr_Off"/>
    <x v="3"/>
    <x v="0"/>
    <n v="1.49564966301144"/>
    <n v="178.93139435535099"/>
    <n v="0.79564966301143802"/>
    <n v="-1.06860564464921"/>
    <n v="0"/>
    <n v="0"/>
    <n v="1.49564966301144"/>
    <n v="1.0686056446490113"/>
  </r>
  <r>
    <n v="127"/>
    <s v="CircularDVF_Sph_EC_On_Corr_Off"/>
    <x v="3"/>
    <x v="3"/>
    <n v="1.50431948685343"/>
    <n v="138.91216493531201"/>
    <n v="0.80431948685343002"/>
    <n v="3.9121649353121501"/>
    <n v="0"/>
    <n v="0"/>
    <n v="1.50431948685343"/>
    <n v="3.9121649353120063"/>
  </r>
  <r>
    <n v="128"/>
    <s v="CircularDVF_Sph_EC_On_Corr_Off"/>
    <x v="1"/>
    <x v="4"/>
    <n v="1.25216477609979"/>
    <n v="90.590900867840602"/>
    <n v="0.75216477609979004"/>
    <n v="45.590900867840602"/>
    <n v="1"/>
    <n v="0"/>
    <n v="1.25216477609979"/>
    <n v="44.409099132159383"/>
  </r>
  <r>
    <n v="129"/>
    <s v="CircularDVF_Sph_EC_On_Corr_Off"/>
    <x v="4"/>
    <x v="4"/>
    <n v="1.0073977199965101"/>
    <n v="70.998336636259594"/>
    <n v="0.65739771999650798"/>
    <n v="25.998336636259602"/>
    <n v="0"/>
    <n v="0"/>
    <n v="1.0073977199965101"/>
    <n v="25.99833663625958"/>
  </r>
  <r>
    <n v="130"/>
    <s v="CircularDVF_Sph_EC_On_Corr_Off"/>
    <x v="3"/>
    <x v="1"/>
    <n v="0.77227474736214696"/>
    <n v="-0.61317556771663795"/>
    <n v="7.2274747362146702E-2"/>
    <n v="-0.61317556771663795"/>
    <n v="0"/>
    <n v="0"/>
    <n v="0.77227474736214696"/>
    <n v="0.61317556771663817"/>
  </r>
  <r>
    <n v="131"/>
    <s v="CircularDVF_Sph_EC_On_Corr_Off"/>
    <x v="4"/>
    <x v="4"/>
    <n v="0.99423309036213703"/>
    <n v="47.716299150240602"/>
    <n v="0.64423309036213705"/>
    <n v="2.71629915024059"/>
    <n v="0"/>
    <n v="0"/>
    <n v="0.99423309036213703"/>
    <n v="2.7162991502406157"/>
  </r>
  <r>
    <n v="132"/>
    <s v="CircularDVF_Sph_EC_On_Corr_Off"/>
    <x v="4"/>
    <x v="0"/>
    <n v="1.5057377498444899"/>
    <n v="179.724825130093"/>
    <n v="1.1557377498444901"/>
    <n v="-0.27517486990728901"/>
    <n v="0"/>
    <n v="0"/>
    <n v="1.5057377498444899"/>
    <n v="0.2751748699070049"/>
  </r>
  <r>
    <n v="133"/>
    <s v="CircularDVF_Sph_EC_On_Corr_Off"/>
    <x v="0"/>
    <x v="3"/>
    <n v="1.5095533341184799"/>
    <n v="147.87615996278899"/>
    <n v="9.5533341184756999E-3"/>
    <n v="12.876159962788799"/>
    <n v="0"/>
    <n v="0"/>
    <n v="1.5095533341184799"/>
    <n v="12.876159962788989"/>
  </r>
  <r>
    <n v="134"/>
    <s v="CircularDVF_Sph_EC_On_Corr_Off"/>
    <x v="0"/>
    <x v="0"/>
    <n v="1.76407888640824"/>
    <n v="179.42957770388199"/>
    <n v="0.26407888640824301"/>
    <n v="-0.570422296118409"/>
    <n v="0"/>
    <n v="0"/>
    <n v="1.76407888640824"/>
    <n v="0.57042229611801076"/>
  </r>
  <r>
    <n v="135"/>
    <s v="CircularDVF_Sph_EC_On_Corr_Off"/>
    <x v="2"/>
    <x v="3"/>
    <n v="1.5311620838908"/>
    <n v="139.52868933668"/>
    <n v="0.531162083890798"/>
    <n v="4.5286893366801504"/>
    <n v="0"/>
    <n v="0"/>
    <n v="1.5311620838908"/>
    <n v="4.528689336680003"/>
  </r>
  <r>
    <n v="136"/>
    <s v="CircularDVF_Sph_EC_On_Corr_Off"/>
    <x v="4"/>
    <x v="2"/>
    <n v="1.1877932641758"/>
    <n v="110.491887504795"/>
    <n v="0.83779326417580102"/>
    <n v="20.491887504794899"/>
    <n v="1"/>
    <n v="0"/>
    <n v="1.1877932641758"/>
    <n v="20.491887504794988"/>
  </r>
  <r>
    <n v="137"/>
    <s v="CircularDVF_Sph_EC_On_Corr_Off"/>
    <x v="0"/>
    <x v="4"/>
    <n v="1.0681513529161299"/>
    <n v="70.066604726978696"/>
    <n v="-0.431848647083871"/>
    <n v="25.066604726978699"/>
    <n v="0"/>
    <n v="0"/>
    <n v="1.0681513529161299"/>
    <n v="25.06660472697871"/>
  </r>
  <r>
    <n v="138"/>
    <s v="CircularDVF_Sph_EC_On_Corr_Off"/>
    <x v="0"/>
    <x v="4"/>
    <n v="1.00716726851321"/>
    <n v="68.487795325519002"/>
    <n v="-0.49283273148678902"/>
    <n v="23.487795325518999"/>
    <n v="0"/>
    <n v="0"/>
    <n v="1.00716726851321"/>
    <n v="23.487795325519016"/>
  </r>
  <r>
    <n v="139"/>
    <s v="CircularDVF_Sph_EC_On_Corr_Off"/>
    <x v="1"/>
    <x v="1"/>
    <n v="0.71028227866168803"/>
    <n v="0.58335505145146305"/>
    <n v="0.210282278661688"/>
    <n v="0.58335505145146305"/>
    <n v="0"/>
    <n v="0"/>
    <n v="0.71028227866168803"/>
    <n v="0.58335505145146271"/>
  </r>
  <r>
    <n v="140"/>
    <s v="CircularDVF_Sph_EC_On_Corr_Off"/>
    <x v="4"/>
    <x v="1"/>
    <n v="0.777429579079293"/>
    <n v="0.53296862265423794"/>
    <n v="0.42742957907929302"/>
    <n v="0.53296862265423794"/>
    <n v="0"/>
    <n v="0"/>
    <n v="0.777429579079293"/>
    <n v="0.53296862265423783"/>
  </r>
  <r>
    <n v="141"/>
    <s v="CircularDVF_Sph_EC_On_Corr_Off"/>
    <x v="3"/>
    <x v="3"/>
    <n v="1.5102230736889899"/>
    <n v="118.721503921357"/>
    <n v="0.81022307368899105"/>
    <n v="-16.278496078642501"/>
    <n v="0"/>
    <n v="0"/>
    <n v="1.5102230736889899"/>
    <n v="16.278496078643002"/>
  </r>
  <r>
    <n v="142"/>
    <s v="CircularDVF_Sph_EC_On_Corr_Off"/>
    <x v="3"/>
    <x v="3"/>
    <n v="1.4727540847719001"/>
    <n v="118.14695840432"/>
    <n v="0.77275408477190299"/>
    <n v="-16.853041595679802"/>
    <n v="0"/>
    <n v="0"/>
    <n v="1.4727540847719001"/>
    <n v="16.853041595679997"/>
  </r>
  <r>
    <n v="143"/>
    <s v="CircularDVF_Sph_EC_On_Corr_Off"/>
    <x v="2"/>
    <x v="1"/>
    <n v="0.49851563473376598"/>
    <n v="0.83117579616521198"/>
    <n v="-0.50148436526623397"/>
    <n v="0.83117579616521198"/>
    <n v="0"/>
    <n v="0"/>
    <n v="0.49851563473376598"/>
    <n v="0.83117579616521198"/>
  </r>
  <r>
    <n v="144"/>
    <s v="CircularDVF_Sph_EC_On_Corr_Off"/>
    <x v="3"/>
    <x v="4"/>
    <n v="1.02471353742956"/>
    <n v="41.096264734158297"/>
    <n v="0.324713537429559"/>
    <n v="-3.9037352658417301"/>
    <n v="0"/>
    <n v="0"/>
    <n v="1.02471353742956"/>
    <n v="3.9037352658417035"/>
  </r>
  <r>
    <n v="145"/>
    <s v="CircularDVF_Sph_EC_On_Corr_Off"/>
    <x v="4"/>
    <x v="0"/>
    <n v="1.5005581632487699"/>
    <n v="-179.88166120886601"/>
    <n v="1.15055816324877"/>
    <n v="0.118338791133965"/>
    <n v="1"/>
    <n v="0"/>
    <n v="1.5005581632487699"/>
    <n v="0.11833879113396506"/>
  </r>
  <r>
    <n v="146"/>
    <s v="CircularDVF_Sph_EC_On_Corr_Off"/>
    <x v="3"/>
    <x v="0"/>
    <n v="1.5160543952084899"/>
    <n v="-179.88287080129899"/>
    <n v="0.81605439520849199"/>
    <n v="0.117129198700582"/>
    <n v="1"/>
    <n v="0"/>
    <n v="1.5160543952084899"/>
    <n v="0.11712919870103633"/>
  </r>
  <r>
    <n v="147"/>
    <s v="CircularDVF_Sph_EC_On_Corr_Off"/>
    <x v="2"/>
    <x v="3"/>
    <n v="1.47430587633729"/>
    <n v="112.125721755833"/>
    <n v="0.47430587633728499"/>
    <n v="-22.874278244166899"/>
    <n v="0"/>
    <n v="0"/>
    <n v="1.47430587633729"/>
    <n v="22.874278244166987"/>
  </r>
  <r>
    <n v="148"/>
    <s v="CircularDVF_Sph_EC_On_Corr_Off"/>
    <x v="4"/>
    <x v="4"/>
    <n v="1.0044933550113"/>
    <n v="60.587677536106497"/>
    <n v="0.65449335501129902"/>
    <n v="15.587677536106501"/>
    <n v="0"/>
    <n v="0"/>
    <n v="1.0044933550113"/>
    <n v="15.587677536106497"/>
  </r>
  <r>
    <n v="149"/>
    <s v="CircularDVF_Sph_EC_On_Corr_Off"/>
    <x v="4"/>
    <x v="4"/>
    <n v="1.00327606746371"/>
    <n v="59.526976775853399"/>
    <n v="0.65327606746370603"/>
    <n v="14.526976775853401"/>
    <n v="0"/>
    <n v="0"/>
    <n v="1.00327606746371"/>
    <n v="14.526976775853399"/>
  </r>
  <r>
    <n v="150"/>
    <s v="CircularDVF_Sph_EC_On_Corr_Off"/>
    <x v="2"/>
    <x v="3"/>
    <n v="1.5090053050258101"/>
    <n v="122.857781381663"/>
    <n v="0.50900530502581298"/>
    <n v="-12.142218618336999"/>
    <n v="0"/>
    <n v="0"/>
    <n v="1.5090053050258101"/>
    <n v="12.142218618336983"/>
  </r>
  <r>
    <s v="sasatake1"/>
    <s v="CircularDVF_Sph_EC_On_Corr_Off"/>
    <x v="3"/>
    <x v="4"/>
    <n v="0.96158467178801699"/>
    <n v="48.026513783700302"/>
    <n v="0.26158467178801698"/>
    <n v="3.02651378370027"/>
    <n v="0"/>
    <n v="0"/>
    <n v="0.96158467178801699"/>
    <n v="3.0265137837002953"/>
  </r>
  <r>
    <n v="2"/>
    <s v="CircularDVF_Sph_EC_On_Corr_Off"/>
    <x v="0"/>
    <x v="4"/>
    <n v="1.00190019073085"/>
    <n v="48.113787815646099"/>
    <n v="-0.49809980926914998"/>
    <n v="3.1137878156461301"/>
    <n v="0"/>
    <n v="0"/>
    <n v="1.00190019073085"/>
    <n v="3.1137878156461056"/>
  </r>
  <r>
    <n v="3"/>
    <s v="CircularDVF_Sph_EC_On_Corr_Off"/>
    <x v="1"/>
    <x v="1"/>
    <n v="0.99528988062025503"/>
    <n v="2.4985943894186802"/>
    <n v="0.49528988062025497"/>
    <n v="2.4985943894186802"/>
    <n v="0"/>
    <n v="0"/>
    <n v="0.99528988062025503"/>
    <n v="2.4985943894186846"/>
  </r>
  <r>
    <n v="4"/>
    <s v="CircularDVF_Sph_EC_On_Corr_Off"/>
    <x v="2"/>
    <x v="3"/>
    <n v="0.93486153424229002"/>
    <n v="136.14173426015799"/>
    <n v="-6.5138465757710207E-2"/>
    <n v="1.1417342601579901"/>
    <n v="0"/>
    <n v="0"/>
    <n v="0.93486153424229002"/>
    <n v="1.141734260157989"/>
  </r>
  <r>
    <n v="5"/>
    <s v="CircularDVF_Sph_EC_On_Corr_Off"/>
    <x v="0"/>
    <x v="0"/>
    <n v="0.97368415593286395"/>
    <n v="179.878417626497"/>
    <n v="-0.52631584406713605"/>
    <n v="-0.121582373502974"/>
    <n v="0"/>
    <n v="0"/>
    <n v="0.97368415593286395"/>
    <n v="0.12158237350300283"/>
  </r>
  <r>
    <n v="6"/>
    <s v="CircularDVF_Sph_EC_On_Corr_Off"/>
    <x v="1"/>
    <x v="0"/>
    <n v="0.96351119382189399"/>
    <n v="178.955581376916"/>
    <n v="0.46351119382189399"/>
    <n v="-1.0444186230842001"/>
    <n v="0"/>
    <n v="0"/>
    <n v="0.96351119382189399"/>
    <n v="1.0444186230839989"/>
  </r>
  <r>
    <n v="7"/>
    <s v="CircularDVF_Sph_EC_On_Corr_Off"/>
    <x v="0"/>
    <x v="1"/>
    <n v="0.60202783283010697"/>
    <n v="1.67167700262144"/>
    <n v="-0.89797216716989303"/>
    <n v="1.67167700262144"/>
    <n v="0"/>
    <n v="0"/>
    <n v="0.60202783283010697"/>
    <n v="1.6716770026214363"/>
  </r>
  <r>
    <n v="8"/>
    <s v="CircularDVF_Sph_EC_On_Corr_Off"/>
    <x v="2"/>
    <x v="4"/>
    <n v="0.71604388272080999"/>
    <n v="53.477295152497497"/>
    <n v="-0.28395611727919001"/>
    <n v="8.4772951524975309"/>
    <n v="0"/>
    <n v="0"/>
    <n v="0.71604388272080999"/>
    <n v="8.4772951524975042"/>
  </r>
  <r>
    <n v="9"/>
    <s v="CircularDVF_Sph_EC_On_Corr_Off"/>
    <x v="3"/>
    <x v="3"/>
    <n v="0.70369290723226396"/>
    <n v="140.092115124499"/>
    <n v="3.6929072322644499E-3"/>
    <n v="5.0921151244989504"/>
    <n v="0"/>
    <n v="0"/>
    <n v="0.70369290723226396"/>
    <n v="5.0921151244990028"/>
  </r>
  <r>
    <n v="10"/>
    <s v="CircularDVF_Sph_EC_On_Corr_Off"/>
    <x v="4"/>
    <x v="1"/>
    <n v="0.70004345890328501"/>
    <n v="-1.09926751266914"/>
    <n v="0.35004345890328498"/>
    <n v="-1.09926751266914"/>
    <n v="0"/>
    <n v="0"/>
    <n v="0.70004345890328501"/>
    <n v="1.0992675126691438"/>
  </r>
  <r>
    <n v="11"/>
    <s v="CircularDVF_Sph_EC_On_Corr_Off"/>
    <x v="0"/>
    <x v="0"/>
    <n v="0.74158635271790396"/>
    <n v="178.24374585918301"/>
    <n v="-0.75841364728209604"/>
    <n v="-1.75625414081679"/>
    <n v="0"/>
    <n v="0"/>
    <n v="0.74158635271790396"/>
    <n v="1.756254140816992"/>
  </r>
  <r>
    <n v="12"/>
    <s v="CircularDVF_Sph_EC_On_Corr_Off"/>
    <x v="0"/>
    <x v="1"/>
    <n v="0.61751766780602202"/>
    <n v="1.62973313955979"/>
    <n v="-0.88248233219397798"/>
    <n v="1.62973313955979"/>
    <n v="0"/>
    <n v="0"/>
    <n v="0.61751766780602202"/>
    <n v="1.6297331395597894"/>
  </r>
  <r>
    <n v="13"/>
    <s v="CircularDVF_Sph_EC_On_Corr_Off"/>
    <x v="1"/>
    <x v="2"/>
    <n v="0.85061194277693597"/>
    <n v="86.692790380095303"/>
    <n v="0.35061194277693603"/>
    <n v="-3.3072096199047101"/>
    <n v="0"/>
    <n v="0"/>
    <n v="0.85061194277693597"/>
    <n v="3.307209619904711"/>
  </r>
  <r>
    <n v="14"/>
    <s v="CircularDVF_Sph_EC_On_Corr_Off"/>
    <x v="1"/>
    <x v="2"/>
    <n v="0.61675674170700301"/>
    <n v="89.760069327457899"/>
    <n v="0.116756741707003"/>
    <n v="-0.23993067254207301"/>
    <n v="0"/>
    <n v="0"/>
    <n v="0.61675674170700301"/>
    <n v="0.23993067254210132"/>
  </r>
  <r>
    <n v="15"/>
    <s v="CircularDVF_Sph_EC_On_Corr_Off"/>
    <x v="3"/>
    <x v="1"/>
    <n v="0.63797054988682"/>
    <n v="0.64947899267821196"/>
    <n v="-6.2029450113179799E-2"/>
    <n v="0.64947899267821196"/>
    <n v="0"/>
    <n v="0"/>
    <n v="0.63797054988682"/>
    <n v="0.64947899267821185"/>
  </r>
  <r>
    <n v="16"/>
    <s v="CircularDVF_Sph_EC_On_Corr_Off"/>
    <x v="1"/>
    <x v="1"/>
    <n v="0.59686462868179002"/>
    <n v="1.68614207739921"/>
    <n v="9.6864628681790396E-2"/>
    <n v="1.68614207739921"/>
    <n v="0"/>
    <n v="0"/>
    <n v="0.59686462868179002"/>
    <n v="1.6861420773992108"/>
  </r>
  <r>
    <n v="17"/>
    <s v="CircularDVF_Sph_EC_On_Corr_Off"/>
    <x v="2"/>
    <x v="2"/>
    <n v="0.673575922682497"/>
    <n v="89.780308670542098"/>
    <n v="-0.326424077317503"/>
    <n v="-0.21969132945787401"/>
    <n v="0"/>
    <n v="0"/>
    <n v="0.673575922682497"/>
    <n v="0.21969132945790193"/>
  </r>
  <r>
    <n v="18"/>
    <s v="CircularDVF_Sph_EC_On_Corr_Off"/>
    <x v="1"/>
    <x v="0"/>
    <n v="0.62268101723293201"/>
    <n v="178.38378441344099"/>
    <n v="0.122681017232932"/>
    <n v="-1.6162155865594099"/>
    <n v="0"/>
    <n v="0"/>
    <n v="0.62268101723293201"/>
    <n v="1.616215586559008"/>
  </r>
  <r>
    <n v="19"/>
    <s v="CircularDVF_Sph_EC_On_Corr_Off"/>
    <x v="4"/>
    <x v="4"/>
    <n v="0.53411083354282496"/>
    <n v="89.7229432643217"/>
    <n v="0.18411083354282501"/>
    <n v="44.7229432643217"/>
    <n v="0"/>
    <n v="0"/>
    <n v="0.53411083354282496"/>
    <n v="44.722943264321714"/>
  </r>
  <r>
    <n v="20"/>
    <s v="CircularDVF_Sph_EC_On_Corr_Off"/>
    <x v="4"/>
    <x v="2"/>
    <n v="0.67933070637553095"/>
    <n v="87.603173924948294"/>
    <n v="0.32933070637553102"/>
    <n v="-2.3968260750517101"/>
    <n v="0"/>
    <n v="0"/>
    <n v="0.67933070637553095"/>
    <n v="2.3968260750517061"/>
  </r>
  <r>
    <n v="21"/>
    <s v="CircularDVF_Sph_EC_On_Corr_Off"/>
    <x v="3"/>
    <x v="2"/>
    <n v="0.70973362133164597"/>
    <n v="89.791500994890896"/>
    <n v="9.7336213316458996E-3"/>
    <n v="-0.20849900510910399"/>
    <n v="0"/>
    <n v="0"/>
    <n v="0.70973362133164597"/>
    <n v="0.20849900510910402"/>
  </r>
  <r>
    <n v="22"/>
    <s v="CircularDVF_Sph_EC_On_Corr_Off"/>
    <x v="1"/>
    <x v="3"/>
    <n v="0.69579992355658304"/>
    <n v="139.546338891251"/>
    <n v="0.19579992355658299"/>
    <n v="4.5463388912506302"/>
    <n v="0"/>
    <n v="0"/>
    <n v="0.69579992355658304"/>
    <n v="4.546338891250997"/>
  </r>
  <r>
    <n v="23"/>
    <s v="CircularDVF_Sph_EC_On_Corr_Off"/>
    <x v="4"/>
    <x v="1"/>
    <n v="0.54566536380522002"/>
    <n v="2.9301178961015899"/>
    <n v="0.19566536380522001"/>
    <n v="2.9301178961015899"/>
    <n v="0"/>
    <n v="0"/>
    <n v="0.54566536380522002"/>
    <n v="2.9301178961015921"/>
  </r>
  <r>
    <n v="24"/>
    <s v="CircularDVF_Sph_EC_On_Corr_Off"/>
    <x v="1"/>
    <x v="3"/>
    <n v="0.72862129935637998"/>
    <n v="142.22832890284701"/>
    <n v="0.22862129935638001"/>
    <n v="7.2283289028470099"/>
    <n v="0"/>
    <n v="0"/>
    <n v="0.72862129935637998"/>
    <n v="7.2283289028470108"/>
  </r>
  <r>
    <n v="25"/>
    <s v="CircularDVF_Sph_EC_On_Corr_Off"/>
    <x v="2"/>
    <x v="0"/>
    <n v="0.741284067005063"/>
    <n v="-179.36118851144801"/>
    <n v="-0.258715932994937"/>
    <n v="0.63881148855210801"/>
    <n v="1"/>
    <n v="0"/>
    <n v="0.741284067005063"/>
    <n v="0.63881148855199399"/>
  </r>
  <r>
    <n v="26"/>
    <s v="CircularDVF_Sph_EC_On_Corr_Off"/>
    <x v="0"/>
    <x v="1"/>
    <n v="0.49382105486510802"/>
    <n v="2.6379400422932502"/>
    <n v="-1.0061789451348899"/>
    <n v="2.6379400422932502"/>
    <n v="0"/>
    <n v="0"/>
    <n v="0.49382105486510802"/>
    <n v="2.637940042293252"/>
  </r>
  <r>
    <n v="27"/>
    <s v="CircularDVF_Sph_EC_On_Corr_Off"/>
    <x v="3"/>
    <x v="4"/>
    <n v="0.53010942489262802"/>
    <n v="52.482467647098403"/>
    <n v="-0.16989057510737199"/>
    <n v="7.4824676470983604"/>
    <n v="0"/>
    <n v="0"/>
    <n v="0.53010942489262802"/>
    <n v="7.4824676470984173"/>
  </r>
  <r>
    <n v="28"/>
    <s v="CircularDVF_Sph_EC_On_Corr_Off"/>
    <x v="2"/>
    <x v="3"/>
    <n v="0.61459422123028296"/>
    <n v="138.78236464962501"/>
    <n v="-0.38540577876971699"/>
    <n v="3.78236464962538"/>
    <n v="0"/>
    <n v="0"/>
    <n v="0.61459422123028296"/>
    <n v="3.7823646496250092"/>
  </r>
  <r>
    <n v="29"/>
    <s v="CircularDVF_Sph_EC_On_Corr_Off"/>
    <x v="1"/>
    <x v="2"/>
    <n v="0.89631317099124896"/>
    <n v="87.853239475844504"/>
    <n v="0.39631317099124902"/>
    <n v="-2.1467605241555199"/>
    <n v="0"/>
    <n v="0"/>
    <n v="0.89631317099124896"/>
    <n v="2.1467605241554963"/>
  </r>
  <r>
    <n v="30"/>
    <s v="CircularDVF_Sph_EC_On_Corr_Off"/>
    <x v="0"/>
    <x v="1"/>
    <n v="0.49851563473376598"/>
    <n v="0.83117579616521198"/>
    <n v="-1.00148436526623"/>
    <n v="0.83117579616521198"/>
    <n v="0"/>
    <n v="0"/>
    <n v="0.49851563473376598"/>
    <n v="0.83117579616521198"/>
  </r>
  <r>
    <n v="31"/>
    <s v="CircularDVF_Sph_EC_On_Corr_Off"/>
    <x v="2"/>
    <x v="2"/>
    <n v="0.67913429660557001"/>
    <n v="91.961417667770306"/>
    <n v="-0.32086570339442999"/>
    <n v="1.9614176677703199"/>
    <n v="1"/>
    <n v="0"/>
    <n v="0.67913429660557001"/>
    <n v="1.9614176677703199"/>
  </r>
  <r>
    <n v="32"/>
    <s v="CircularDVF_Sph_EC_On_Corr_Off"/>
    <x v="0"/>
    <x v="3"/>
    <n v="0.79171961586987205"/>
    <n v="144.318920101397"/>
    <n v="-0.70828038413012795"/>
    <n v="9.3189201013973406"/>
    <n v="0"/>
    <n v="0"/>
    <n v="0.79171961586987205"/>
    <n v="9.3189201013969978"/>
  </r>
  <r>
    <n v="33"/>
    <s v="CircularDVF_Sph_EC_On_Corr_Off"/>
    <x v="3"/>
    <x v="3"/>
    <n v="0.79056958353187501"/>
    <n v="143.79647643304401"/>
    <n v="9.0569583531874803E-2"/>
    <n v="8.7964764330435496"/>
    <n v="0"/>
    <n v="0"/>
    <n v="0.79056958353187501"/>
    <n v="8.7964764330440062"/>
  </r>
  <r>
    <n v="34"/>
    <s v="CircularDVF_Sph_EC_On_Corr_Off"/>
    <x v="1"/>
    <x v="4"/>
    <n v="0.79595123717806904"/>
    <n v="45.762496334839398"/>
    <n v="0.29595123717806898"/>
    <n v="0.76249633483942603"/>
    <n v="0"/>
    <n v="0"/>
    <n v="0.79595123717806904"/>
    <n v="0.7624963348393976"/>
  </r>
  <r>
    <n v="35"/>
    <s v="CircularDVF_Sph_EC_On_Corr_Off"/>
    <x v="0"/>
    <x v="3"/>
    <n v="0.82957393894593601"/>
    <n v="137.548724643881"/>
    <n v="-0.67042606105406399"/>
    <n v="2.54872464388075"/>
    <n v="0"/>
    <n v="0"/>
    <n v="0.82957393894593601"/>
    <n v="2.5487246438810018"/>
  </r>
  <r>
    <n v="36"/>
    <s v="CircularDVF_Sph_EC_On_Corr_Off"/>
    <x v="3"/>
    <x v="4"/>
    <n v="0.734678581904885"/>
    <n v="47.821153523766199"/>
    <n v="3.4678581904884702E-2"/>
    <n v="2.8211535237662102"/>
    <n v="0"/>
    <n v="0"/>
    <n v="0.734678581904885"/>
    <n v="2.8211535237662133"/>
  </r>
  <r>
    <n v="37"/>
    <s v="CircularDVF_Sph_EC_On_Corr_Off"/>
    <x v="3"/>
    <x v="3"/>
    <n v="0.96095182031953796"/>
    <n v="137.200087208024"/>
    <n v="0.26095182031953801"/>
    <n v="2.2000872080235498"/>
    <n v="0"/>
    <n v="0"/>
    <n v="0.96095182031953796"/>
    <n v="2.2000872080240015"/>
  </r>
  <r>
    <n v="38"/>
    <s v="CircularDVF_Sph_EC_On_Corr_Off"/>
    <x v="4"/>
    <x v="1"/>
    <n v="0.85490785411530201"/>
    <n v="0.48466572853288897"/>
    <n v="0.50490785411530203"/>
    <n v="0.48466572853288897"/>
    <n v="0"/>
    <n v="0"/>
    <n v="0.85490785411530201"/>
    <n v="0.48466572853288881"/>
  </r>
  <r>
    <n v="39"/>
    <s v="CircularDVF_Sph_EC_On_Corr_Off"/>
    <x v="2"/>
    <x v="0"/>
    <n v="0.94788244196928995"/>
    <n v="179.56287446866"/>
    <n v="-5.2117558030709797E-2"/>
    <n v="-0.43712553134003002"/>
    <n v="0"/>
    <n v="0"/>
    <n v="0.94788244196928995"/>
    <n v="0.43712553134000132"/>
  </r>
  <r>
    <n v="40"/>
    <s v="CircularDVF_Sph_EC_On_Corr_Off"/>
    <x v="0"/>
    <x v="3"/>
    <n v="0.99742417771824898"/>
    <n v="132.92239067385199"/>
    <n v="-0.50257582228175102"/>
    <n v="-2.0776093261481501"/>
    <n v="0"/>
    <n v="0"/>
    <n v="0.99742417771824898"/>
    <n v="2.0776093261480071"/>
  </r>
  <r>
    <n v="41"/>
    <s v="CircularDVF_Sph_EC_On_Corr_Off"/>
    <x v="1"/>
    <x v="1"/>
    <n v="0.80857922538318505"/>
    <n v="1.2445687572228501"/>
    <n v="0.308579225383185"/>
    <n v="1.2445687572228501"/>
    <n v="0"/>
    <n v="0"/>
    <n v="0.80857922538318505"/>
    <n v="1.2445687572228508"/>
  </r>
  <r>
    <n v="42"/>
    <s v="CircularDVF_Sph_EC_On_Corr_Off"/>
    <x v="4"/>
    <x v="2"/>
    <n v="0.83890024291361898"/>
    <n v="90.529194737586195"/>
    <n v="0.488900242913619"/>
    <n v="0.52919473758623803"/>
    <n v="1"/>
    <n v="0"/>
    <n v="0.83890024291361898"/>
    <n v="0.52919473758618096"/>
  </r>
  <r>
    <n v="43"/>
    <s v="CircularDVF_Sph_EC_On_Corr_Off"/>
    <x v="4"/>
    <x v="3"/>
    <n v="0.98941502720564101"/>
    <n v="139.891867109092"/>
    <n v="0.63941502720564103"/>
    <n v="4.8918671090924599"/>
    <n v="0"/>
    <n v="0"/>
    <n v="0.98941502720564101"/>
    <n v="4.8918671090920043"/>
  </r>
  <r>
    <n v="44"/>
    <s v="CircularDVF_Sph_EC_On_Corr_Off"/>
    <x v="2"/>
    <x v="1"/>
    <n v="0.72093465038142401"/>
    <n v="1.8065797764641001"/>
    <n v="-0.27906534961857599"/>
    <n v="1.8065797764641001"/>
    <n v="0"/>
    <n v="0"/>
    <n v="0.72093465038142401"/>
    <n v="1.8065797764641047"/>
  </r>
  <r>
    <n v="45"/>
    <s v="CircularDVF_Sph_EC_On_Corr_Off"/>
    <x v="1"/>
    <x v="1"/>
    <n v="0.73617696052466097"/>
    <n v="0.96489032412011999"/>
    <n v="0.236176960524661"/>
    <n v="0.96489032412011999"/>
    <n v="0"/>
    <n v="0"/>
    <n v="0.73617696052466097"/>
    <n v="0.96489032412011966"/>
  </r>
  <r>
    <n v="46"/>
    <s v="CircularDVF_Sph_EC_On_Corr_Off"/>
    <x v="3"/>
    <x v="1"/>
    <n v="0.73101227658859502"/>
    <n v="0.97170803412805595"/>
    <n v="3.1012276588594598E-2"/>
    <n v="0.97170803412805595"/>
    <n v="0"/>
    <n v="0"/>
    <n v="0.73101227658859502"/>
    <n v="0.9717080341280564"/>
  </r>
  <r>
    <n v="47"/>
    <s v="CircularDVF_Sph_EC_On_Corr_Off"/>
    <x v="4"/>
    <x v="3"/>
    <n v="1.19079504080071"/>
    <n v="133.4356989003"/>
    <n v="0.84079504080070999"/>
    <n v="-1.56430109969972"/>
    <n v="0"/>
    <n v="0"/>
    <n v="1.19079504080071"/>
    <n v="1.5643010997000033"/>
  </r>
  <r>
    <n v="48"/>
    <s v="CircularDVF_Sph_EC_On_Corr_Off"/>
    <x v="0"/>
    <x v="4"/>
    <n v="1.0050138398016699"/>
    <n v="47.478699050469302"/>
    <n v="-0.49498616019832897"/>
    <n v="2.4786990504692601"/>
    <n v="0"/>
    <n v="0"/>
    <n v="1.0050138398016699"/>
    <n v="2.4786990504692881"/>
  </r>
  <r>
    <n v="49"/>
    <s v="CircularDVF_Sph_EC_On_Corr_Off"/>
    <x v="4"/>
    <x v="2"/>
    <n v="0.81999842981138304"/>
    <n v="86.2075326239611"/>
    <n v="0.46999842981138401"/>
    <n v="-3.7924673760388701"/>
    <n v="0"/>
    <n v="0"/>
    <n v="0.81999842981138304"/>
    <n v="3.7924673760388998"/>
  </r>
  <r>
    <n v="50"/>
    <s v="CircularDVF_Sph_EC_On_Corr_Off"/>
    <x v="2"/>
    <x v="4"/>
    <n v="0.74870838850058397"/>
    <n v="46.649349528269603"/>
    <n v="-0.25129161149941598"/>
    <n v="1.64934952826957"/>
    <n v="0"/>
    <n v="0"/>
    <n v="0.74870838850058397"/>
    <n v="1.649349528269596"/>
  </r>
  <r>
    <n v="51"/>
    <s v="CircularDVF_Sph_EC_On_Corr_Off"/>
    <x v="4"/>
    <x v="0"/>
    <n v="1.0822268232423"/>
    <n v="0.65634298744572594"/>
    <n v="0.73222682324229504"/>
    <n v="-179.34365701255399"/>
    <n v="1"/>
    <n v="0"/>
    <n v="1.0822268232423"/>
    <n v="0.65634298744572561"/>
  </r>
  <r>
    <n v="52"/>
    <s v="CircularDVF_Sph_EC_On_Corr_Off"/>
    <x v="2"/>
    <x v="3"/>
    <n v="0.85432715294360995"/>
    <n v="134.779538490486"/>
    <n v="-0.14567284705639"/>
    <n v="-0.22046150951416599"/>
    <n v="0"/>
    <n v="0"/>
    <n v="0.85432715294360995"/>
    <n v="0.22046150951399568"/>
  </r>
  <r>
    <n v="53"/>
    <s v="CircularDVF_Sph_EC_On_Corr_Off"/>
    <x v="0"/>
    <x v="1"/>
    <n v="0.57205755301794503"/>
    <n v="3.8312818070186299"/>
    <n v="-0.92794244698205497"/>
    <n v="3.8312818070186299"/>
    <n v="0"/>
    <n v="0"/>
    <n v="0.57205755301794503"/>
    <n v="3.8312818070186268"/>
  </r>
  <r>
    <n v="54"/>
    <s v="CircularDVF_Sph_EC_On_Corr_Off"/>
    <x v="4"/>
    <x v="4"/>
    <n v="0.59163381990967601"/>
    <n v="43.195726501646803"/>
    <n v="0.241633819909676"/>
    <n v="-1.80427349835321"/>
    <n v="0"/>
    <n v="0"/>
    <n v="0.59163381990967601"/>
    <n v="1.8042734983532114"/>
  </r>
  <r>
    <n v="55"/>
    <s v="CircularDVF_Sph_EC_On_Corr_Off"/>
    <x v="0"/>
    <x v="2"/>
    <n v="0.64283271794874997"/>
    <n v="91.611594373991693"/>
    <n v="-0.85716728205125003"/>
    <n v="1.61159437399169"/>
    <n v="1"/>
    <n v="0"/>
    <n v="0.64283271794874997"/>
    <n v="1.6115943739916929"/>
  </r>
  <r>
    <n v="56"/>
    <s v="CircularDVF_Sph_EC_On_Corr_Off"/>
    <x v="0"/>
    <x v="4"/>
    <n v="0.72682474025597898"/>
    <n v="43.243364809726899"/>
    <n v="-0.77317525974402102"/>
    <n v="-1.7566351902730999"/>
    <n v="0"/>
    <n v="0"/>
    <n v="0.72682474025597898"/>
    <n v="1.7566351902731014"/>
  </r>
  <r>
    <n v="57"/>
    <s v="CircularDVF_Sph_EC_On_Corr_Off"/>
    <x v="2"/>
    <x v="2"/>
    <n v="0.91121330500423803"/>
    <n v="89.512802733035102"/>
    <n v="-8.8786694995761598E-2"/>
    <n v="-0.48719726696492699"/>
    <n v="0"/>
    <n v="0"/>
    <n v="0.91121330500423803"/>
    <n v="0.48719726696489829"/>
  </r>
  <r>
    <n v="58"/>
    <s v="CircularDVF_Sph_EC_On_Corr_Off"/>
    <x v="3"/>
    <x v="0"/>
    <n v="0.96851874606650701"/>
    <n v="179.877769189134"/>
    <n v="0.268518746066507"/>
    <n v="-0.122230810866142"/>
    <n v="0"/>
    <n v="0"/>
    <n v="0.96851874606650701"/>
    <n v="0.12223081086600018"/>
  </r>
  <r>
    <n v="59"/>
    <s v="CircularDVF_Sph_EC_On_Corr_Off"/>
    <x v="4"/>
    <x v="1"/>
    <n v="0.99473480338144205"/>
    <n v="1.6068368392874699"/>
    <n v="0.64473480338144196"/>
    <n v="1.6068368392874699"/>
    <n v="0"/>
    <n v="0"/>
    <n v="0.99473480338144205"/>
    <n v="1.6068368392874675"/>
  </r>
  <r>
    <n v="60"/>
    <s v="CircularDVF_Sph_EC_On_Corr_Off"/>
    <x v="3"/>
    <x v="4"/>
    <n v="1.0324669884503801"/>
    <n v="49.240138104348901"/>
    <n v="0.33246698845038403"/>
    <n v="4.2401381043489401"/>
    <n v="0"/>
    <n v="0"/>
    <n v="1.0324669884503801"/>
    <n v="4.2401381043488868"/>
  </r>
  <r>
    <n v="61"/>
    <s v="CircularDVF_Sph_EC_On_Corr_Off"/>
    <x v="4"/>
    <x v="4"/>
    <n v="0.87261094760442504"/>
    <n v="45.455670514493796"/>
    <n v="0.52261094760442495"/>
    <n v="0.45567051449378898"/>
    <n v="0"/>
    <n v="0"/>
    <n v="0.87261094760442504"/>
    <n v="0.45567051449378937"/>
  </r>
  <r>
    <n v="62"/>
    <s v="CircularDVF_Sph_EC_On_Corr_Off"/>
    <x v="4"/>
    <x v="4"/>
    <n v="0.87502927272809705"/>
    <n v="49.284979728645403"/>
    <n v="0.52502927272809696"/>
    <n v="4.2849797286453999"/>
    <n v="0"/>
    <n v="0"/>
    <n v="0.87502927272809705"/>
    <n v="4.2849797286453963"/>
  </r>
  <r>
    <n v="63"/>
    <s v="CircularDVF_Sph_EC_On_Corr_Off"/>
    <x v="3"/>
    <x v="4"/>
    <n v="0.89250667297710296"/>
    <n v="48.495889532822197"/>
    <n v="0.192506672977103"/>
    <n v="3.4958895328221602"/>
    <n v="0"/>
    <n v="0"/>
    <n v="0.89250667297710296"/>
    <n v="3.4958895328221899"/>
  </r>
  <r>
    <n v="64"/>
    <s v="CircularDVF_Sph_EC_On_Corr_Off"/>
    <x v="3"/>
    <x v="0"/>
    <n v="0.96343088359094198"/>
    <n v="179.26272235408899"/>
    <n v="0.26343088359094202"/>
    <n v="-0.73727764591080802"/>
    <n v="0"/>
    <n v="0"/>
    <n v="0.96343088359094198"/>
    <n v="0.73727764591100708"/>
  </r>
  <r>
    <n v="65"/>
    <s v="CircularDVF_Sph_EC_On_Corr_Off"/>
    <x v="2"/>
    <x v="3"/>
    <n v="0.70679144765077795"/>
    <n v="127.60688792779899"/>
    <n v="-0.293208552349222"/>
    <n v="-7.3931120722012302"/>
    <n v="0"/>
    <n v="0"/>
    <n v="0.70679144765077795"/>
    <n v="7.3931120722010064"/>
  </r>
  <r>
    <n v="66"/>
    <s v="CircularDVF_Sph_EC_On_Corr_Off"/>
    <x v="4"/>
    <x v="0"/>
    <n v="0.72081620959117898"/>
    <n v="-178.521727343311"/>
    <n v="0.370816209591179"/>
    <n v="1.47827265668889"/>
    <n v="1"/>
    <n v="0"/>
    <n v="0.72081620959117898"/>
    <n v="1.4782726566890005"/>
  </r>
  <r>
    <n v="67"/>
    <s v="CircularDVF_Sph_EC_On_Corr_Off"/>
    <x v="4"/>
    <x v="0"/>
    <n v="0.64374520796648504"/>
    <n v="-177.424576363337"/>
    <n v="0.29374520796648501"/>
    <n v="2.57542363666261"/>
    <n v="1"/>
    <n v="0"/>
    <n v="0.64374520796648504"/>
    <n v="2.5754236366630039"/>
  </r>
  <r>
    <n v="68"/>
    <s v="CircularDVF_Sph_EC_On_Corr_Off"/>
    <x v="4"/>
    <x v="0"/>
    <n v="0.65356382933225898"/>
    <n v="-178.82254501822499"/>
    <n v="0.30356382933225901"/>
    <n v="1.17745498177521"/>
    <n v="1"/>
    <n v="0"/>
    <n v="0.65356382933225898"/>
    <n v="1.1774549817749858"/>
  </r>
  <r>
    <n v="69"/>
    <s v="CircularDVF_Sph_EC_On_Corr_Off"/>
    <x v="3"/>
    <x v="3"/>
    <n v="0.88521536916509003"/>
    <n v="131.47527944479799"/>
    <n v="0.18521536916508999"/>
    <n v="-3.52472055520195"/>
    <n v="0"/>
    <n v="0"/>
    <n v="0.88521536916509003"/>
    <n v="3.5247205552020091"/>
  </r>
  <r>
    <n v="70"/>
    <s v="CircularDVF_Sph_EC_On_Corr_Off"/>
    <x v="2"/>
    <x v="4"/>
    <n v="0.71030857350356003"/>
    <n v="49.394186047581499"/>
    <n v="-0.28969142649643997"/>
    <n v="4.39418604758154"/>
    <n v="0"/>
    <n v="0"/>
    <n v="0.71030857350356003"/>
    <n v="4.3941860475815133"/>
  </r>
  <r>
    <n v="71"/>
    <s v="CircularDVF_Sph_EC_On_Corr_Off"/>
    <x v="0"/>
    <x v="3"/>
    <n v="0.76580418915048598"/>
    <n v="130.10246339749901"/>
    <n v="-0.73419581084951402"/>
    <n v="-4.8975366025006801"/>
    <n v="0"/>
    <n v="0"/>
    <n v="0.76580418915048598"/>
    <n v="4.8975366025009919"/>
  </r>
  <r>
    <n v="72"/>
    <s v="CircularDVF_Sph_EC_On_Corr_Off"/>
    <x v="4"/>
    <x v="3"/>
    <n v="0.86575932488396501"/>
    <n v="133.09004227417401"/>
    <n v="0.51575932488396503"/>
    <n v="-1.90995772582562"/>
    <n v="0"/>
    <n v="0"/>
    <n v="0.86575932488396501"/>
    <n v="1.9099577258259899"/>
  </r>
  <r>
    <n v="73"/>
    <s v="CircularDVF_Sph_EC_On_Corr_Off"/>
    <x v="1"/>
    <x v="4"/>
    <n v="1.0200499189473999"/>
    <n v="91.595974066330399"/>
    <n v="0.52004991894739805"/>
    <n v="46.595974066330399"/>
    <n v="1"/>
    <n v="0"/>
    <n v="1.0200499189473999"/>
    <n v="43.404025933669601"/>
  </r>
  <r>
    <n v="74"/>
    <s v="CircularDVF_Sph_EC_On_Corr_Off"/>
    <x v="1"/>
    <x v="2"/>
    <n v="1.0302473116361499"/>
    <n v="88.707185306099703"/>
    <n v="0.53024731163614602"/>
    <n v="-1.29281469390031"/>
    <n v="0"/>
    <n v="0"/>
    <n v="1.0302473116361499"/>
    <n v="1.2928146939003113"/>
  </r>
  <r>
    <n v="75"/>
    <s v="CircularDVF_Sph_EC_On_Corr_Off"/>
    <x v="2"/>
    <x v="1"/>
    <n v="0.71595444715323897"/>
    <n v="2.2327839345593898"/>
    <n v="-0.28404555284676097"/>
    <n v="2.2327839345593898"/>
    <n v="0"/>
    <n v="0"/>
    <n v="0.71595444715323897"/>
    <n v="2.2327839345593929"/>
  </r>
  <r>
    <n v="76"/>
    <s v="CircularDVF_Sph_EC_On_Corr_Off"/>
    <x v="1"/>
    <x v="3"/>
    <n v="0.82574090396706501"/>
    <n v="132.743829817853"/>
    <n v="0.32574090396706501"/>
    <n v="-2.2561701821472901"/>
    <n v="0"/>
    <n v="0"/>
    <n v="0.82574090396706501"/>
    <n v="2.2561701821470024"/>
  </r>
  <r>
    <n v="77"/>
    <s v="CircularDVF_Sph_EC_On_Corr_Off"/>
    <x v="3"/>
    <x v="1"/>
    <n v="0.56090889104447295"/>
    <n v="2.3222430289601999"/>
    <n v="-0.13909110895552701"/>
    <n v="2.3222430289601999"/>
    <n v="0"/>
    <n v="0"/>
    <n v="0.56090889104447295"/>
    <n v="2.3222430289602016"/>
  </r>
  <r>
    <n v="78"/>
    <s v="CircularDVF_Sph_EC_On_Corr_Off"/>
    <x v="0"/>
    <x v="3"/>
    <n v="0.99700143047686796"/>
    <n v="133.76147876340499"/>
    <n v="-0.50299856952313204"/>
    <n v="-1.2385212365946401"/>
    <n v="0"/>
    <n v="0"/>
    <n v="0.99700143047686796"/>
    <n v="1.2385212365950053"/>
  </r>
  <r>
    <n v="79"/>
    <s v="CircularDVF_Sph_EC_On_Corr_Off"/>
    <x v="4"/>
    <x v="3"/>
    <n v="1.00778168869577"/>
    <n v="134.39778310318499"/>
    <n v="0.65778168869576803"/>
    <n v="-0.60221689681509405"/>
    <n v="0"/>
    <n v="0"/>
    <n v="1.00778168869577"/>
    <n v="0.60221689681500834"/>
  </r>
  <r>
    <n v="80"/>
    <s v="CircularDVF_Sph_EC_On_Corr_Off"/>
    <x v="0"/>
    <x v="0"/>
    <n v="0.98456796693660797"/>
    <n v="178.075826126919"/>
    <n v="-0.51543203306339203"/>
    <n v="-1.92417387308109"/>
    <n v="0"/>
    <n v="0"/>
    <n v="0.98456796693660797"/>
    <n v="1.9241738730810027"/>
  </r>
  <r>
    <n v="81"/>
    <s v="CircularDVF_Sph_EC_On_Corr_Off"/>
    <x v="1"/>
    <x v="0"/>
    <n v="0.97394718637525002"/>
    <n v="178.662834703454"/>
    <n v="0.47394718637525002"/>
    <n v="-1.3371652965458301"/>
    <n v="0"/>
    <n v="0"/>
    <n v="0.97394718637525002"/>
    <n v="1.3371652965460044"/>
  </r>
  <r>
    <n v="82"/>
    <s v="CircularDVF_Sph_EC_On_Corr_Off"/>
    <x v="3"/>
    <x v="1"/>
    <n v="0.515787711581986"/>
    <n v="4.8255882013255"/>
    <n v="-0.18421228841801399"/>
    <n v="4.8255882013255"/>
    <n v="0"/>
    <n v="0"/>
    <n v="0.515787711581986"/>
    <n v="4.8255882013255018"/>
  </r>
  <r>
    <n v="83"/>
    <s v="CircularDVF_Sph_EC_On_Corr_Off"/>
    <x v="4"/>
    <x v="0"/>
    <n v="0.77223328704580596"/>
    <n v="179.84670062129399"/>
    <n v="0.42223328704580598"/>
    <n v="-0.15329937870632199"/>
    <n v="0"/>
    <n v="0"/>
    <n v="0.77223328704580596"/>
    <n v="0.15329937870600929"/>
  </r>
  <r>
    <n v="84"/>
    <s v="CircularDVF_Sph_EC_On_Corr_Off"/>
    <x v="2"/>
    <x v="0"/>
    <n v="0.77751194332357398"/>
    <n v="-179.010271034021"/>
    <n v="-0.22248805667642599"/>
    <n v="0.989728965978941"/>
    <n v="1"/>
    <n v="0"/>
    <n v="0.77751194332357398"/>
    <n v="0.98972896597899762"/>
  </r>
  <r>
    <n v="85"/>
    <s v="CircularDVF_Sph_EC_On_Corr_Off"/>
    <x v="0"/>
    <x v="3"/>
    <n v="1.0263734229720001"/>
    <n v="129.91633024197199"/>
    <n v="-0.47362657702799799"/>
    <n v="-5.0836697580284103"/>
    <n v="0"/>
    <n v="0"/>
    <n v="1.0263734229720001"/>
    <n v="5.0836697580280088"/>
  </r>
  <r>
    <n v="86"/>
    <s v="CircularDVF_Sph_EC_On_Corr_Off"/>
    <x v="3"/>
    <x v="2"/>
    <n v="1.05103077996056"/>
    <n v="88.451081532236998"/>
    <n v="0.35103077996055998"/>
    <n v="-1.5489184677630301"/>
    <n v="0"/>
    <n v="0"/>
    <n v="1.05103077996056"/>
    <n v="1.5489184677630021"/>
  </r>
  <r>
    <n v="87"/>
    <s v="CircularDVF_Sph_EC_On_Corr_Off"/>
    <x v="4"/>
    <x v="3"/>
    <n v="1.03773833330377"/>
    <n v="137.239025639267"/>
    <n v="0.68773833330377099"/>
    <n v="2.2390256392669698"/>
    <n v="0"/>
    <n v="0"/>
    <n v="1.03773833330377"/>
    <n v="2.2390256392669983"/>
  </r>
  <r>
    <n v="88"/>
    <s v="CircularDVF_Sph_EC_On_Corr_Off"/>
    <x v="2"/>
    <x v="2"/>
    <n v="0.85956106904060103"/>
    <n v="89.483525592183597"/>
    <n v="-0.14043893095939899"/>
    <n v="-0.51647440781641796"/>
    <n v="0"/>
    <n v="0"/>
    <n v="0.85956106904060103"/>
    <n v="0.51647440781641762"/>
  </r>
  <r>
    <n v="89"/>
    <s v="CircularDVF_Sph_EC_On_Corr_Off"/>
    <x v="0"/>
    <x v="2"/>
    <n v="0.73039517463049697"/>
    <n v="90.202600921889498"/>
    <n v="-0.76960482536950303"/>
    <n v="0.202600921889484"/>
    <n v="1"/>
    <n v="0"/>
    <n v="0.73039517463049697"/>
    <n v="0.2026009218894842"/>
  </r>
  <r>
    <n v="90"/>
    <s v="CircularDVF_Sph_EC_On_Corr_Off"/>
    <x v="4"/>
    <x v="4"/>
    <n v="0.60960312907547998"/>
    <n v="44.9656705975693"/>
    <n v="0.25960312907548"/>
    <n v="-3.43294024306715E-2"/>
    <n v="0"/>
    <n v="0"/>
    <n v="0.60960312907547998"/>
    <n v="3.4329402430699929E-2"/>
  </r>
  <r>
    <n v="91"/>
    <s v="CircularDVF_Sph_EC_On_Corr_Off"/>
    <x v="0"/>
    <x v="4"/>
    <n v="0.53174772342507304"/>
    <n v="39.442132589292797"/>
    <n v="-0.96825227657492696"/>
    <n v="-5.5578674107072503"/>
    <n v="0"/>
    <n v="0"/>
    <n v="0.53174772342507304"/>
    <n v="5.5578674107072175"/>
  </r>
  <r>
    <n v="92"/>
    <s v="CircularDVF_Sph_EC_On_Corr_Off"/>
    <x v="2"/>
    <x v="4"/>
    <n v="0.42148732119704801"/>
    <n v="61.0476975054221"/>
    <n v="-0.57851267880295199"/>
    <n v="16.0476975054221"/>
    <n v="0"/>
    <n v="0"/>
    <n v="0.42148732119704801"/>
    <n v="16.047697505422093"/>
  </r>
  <r>
    <n v="93"/>
    <s v="CircularDVF_Sph_EC_On_Corr_Off"/>
    <x v="2"/>
    <x v="1"/>
    <n v="0.53490951857652003"/>
    <n v="1.8815035903126001"/>
    <n v="-0.46509048142347997"/>
    <n v="1.8815035903126001"/>
    <n v="0"/>
    <n v="0"/>
    <n v="0.53490951857652003"/>
    <n v="1.8815035903126045"/>
  </r>
  <r>
    <n v="94"/>
    <s v="CircularDVF_Sph_EC_On_Corr_Off"/>
    <x v="0"/>
    <x v="1"/>
    <n v="0.54629089110239204"/>
    <n v="4.0122794574042997"/>
    <n v="-0.95370910889760796"/>
    <n v="4.0122794574042997"/>
    <n v="0"/>
    <n v="0"/>
    <n v="0.54629089110239204"/>
    <n v="4.0122794574043041"/>
  </r>
  <r>
    <n v="95"/>
    <s v="CircularDVF_Sph_EC_On_Corr_Off"/>
    <x v="3"/>
    <x v="0"/>
    <n v="0.999535231953804"/>
    <n v="179.58546412558599"/>
    <n v="0.29953523195380399"/>
    <n v="-0.41453587441378698"/>
    <n v="0"/>
    <n v="0"/>
    <n v="0.999535231953804"/>
    <n v="0.41453587441401396"/>
  </r>
  <r>
    <n v="96"/>
    <s v="CircularDVF_Sph_EC_On_Corr_Off"/>
    <x v="2"/>
    <x v="2"/>
    <n v="0.74076197403702804"/>
    <n v="90.599306380149798"/>
    <n v="-0.25923802596297202"/>
    <n v="0.59930638014975601"/>
    <n v="1"/>
    <n v="0"/>
    <n v="0.74076197403702804"/>
    <n v="0.59930638014981241"/>
  </r>
  <r>
    <n v="97"/>
    <s v="CircularDVF_Sph_EC_On_Corr_Off"/>
    <x v="1"/>
    <x v="1"/>
    <n v="0.52960082557200305"/>
    <n v="1.3413146282006201"/>
    <n v="2.9600825572002699E-2"/>
    <n v="1.3413146282006201"/>
    <n v="0"/>
    <n v="0"/>
    <n v="0.52960082557200305"/>
    <n v="1.341314628200621"/>
  </r>
  <r>
    <n v="98"/>
    <s v="CircularDVF_Sph_EC_On_Corr_Off"/>
    <x v="3"/>
    <x v="2"/>
    <n v="0.59636374603280795"/>
    <n v="91.737207744462594"/>
    <n v="-0.103636253967192"/>
    <n v="1.7372077444626399"/>
    <n v="1"/>
    <n v="0"/>
    <n v="0.59636374603280795"/>
    <n v="1.7372077444625802"/>
  </r>
  <r>
    <n v="99"/>
    <s v="CircularDVF_Sph_EC_On_Corr_Off"/>
    <x v="0"/>
    <x v="4"/>
    <n v="0.63882316096219605"/>
    <n v="44.967240838610799"/>
    <n v="-0.86117683903780395"/>
    <n v="-3.2759161389179801E-2"/>
    <n v="0"/>
    <n v="0"/>
    <n v="0.63882316096219605"/>
    <n v="3.2759161389208202E-2"/>
  </r>
  <r>
    <n v="100"/>
    <s v="CircularDVF_Sph_EC_On_Corr_Off"/>
    <x v="1"/>
    <x v="3"/>
    <n v="0.78712296398182402"/>
    <n v="139.284513618771"/>
    <n v="0.28712296398182402"/>
    <n v="4.2845136187705704"/>
    <n v="0"/>
    <n v="0"/>
    <n v="0.78712296398182402"/>
    <n v="4.2845136187710011"/>
  </r>
  <r>
    <n v="101"/>
    <s v="CircularDVF_Sph_EC_On_Corr_Off"/>
    <x v="3"/>
    <x v="0"/>
    <n v="0.72081620959117898"/>
    <n v="-178.521727343311"/>
    <n v="2.0816209591179202E-2"/>
    <n v="1.47827265668889"/>
    <n v="1"/>
    <n v="0"/>
    <n v="0.72081620959117898"/>
    <n v="1.4782726566890005"/>
  </r>
  <r>
    <n v="102"/>
    <s v="CircularDVF_Sph_EC_On_Corr_Off"/>
    <x v="1"/>
    <x v="0"/>
    <n v="0.74124447284269501"/>
    <n v="-179.76043716113199"/>
    <n v="0.24124447284269501"/>
    <n v="0.23956283886752799"/>
    <n v="1"/>
    <n v="0"/>
    <n v="0.74124447284269501"/>
    <n v="0.23956283886798246"/>
  </r>
  <r>
    <n v="103"/>
    <s v="CircularDVF_Sph_EC_On_Corr_Off"/>
    <x v="1"/>
    <x v="2"/>
    <n v="0.84589373046068195"/>
    <n v="130.567140322939"/>
    <n v="0.345893730460682"/>
    <n v="40.567140322939302"/>
    <n v="1"/>
    <n v="0"/>
    <n v="0.84589373046068195"/>
    <n v="40.567140322938997"/>
  </r>
  <r>
    <n v="104"/>
    <s v="CircularDVF_Sph_EC_On_Corr_Off"/>
    <x v="4"/>
    <x v="1"/>
    <n v="0.75673707897384002"/>
    <n v="0.156438599685089"/>
    <n v="0.40673707897383998"/>
    <n v="0.156438599685089"/>
    <n v="0"/>
    <n v="0"/>
    <n v="0.75673707897384002"/>
    <n v="0.15643859968508878"/>
  </r>
  <r>
    <n v="105"/>
    <s v="CircularDVF_Sph_EC_On_Corr_Off"/>
    <x v="4"/>
    <x v="2"/>
    <n v="0.73050475741281395"/>
    <n v="88.987096702276702"/>
    <n v="0.38050475741281398"/>
    <n v="-1.0129032977232599"/>
    <n v="0"/>
    <n v="0"/>
    <n v="0.73050475741281395"/>
    <n v="1.0129032977233123"/>
  </r>
  <r>
    <n v="106"/>
    <s v="CircularDVF_Sph_EC_On_Corr_Off"/>
    <x v="1"/>
    <x v="0"/>
    <n v="0.93768849499861096"/>
    <n v="178.926816152833"/>
    <n v="0.43768849499861101"/>
    <n v="-1.0731838471670001"/>
    <n v="0"/>
    <n v="0"/>
    <n v="0.93768849499861096"/>
    <n v="1.0731838471670017"/>
  </r>
  <r>
    <n v="107"/>
    <s v="CircularDVF_Sph_EC_On_Corr_Off"/>
    <x v="3"/>
    <x v="0"/>
    <n v="0.93768849499861096"/>
    <n v="178.926816152833"/>
    <n v="0.237688494998611"/>
    <n v="-1.0731838471670001"/>
    <n v="0"/>
    <n v="0"/>
    <n v="0.93768849499861096"/>
    <n v="1.0731838471670017"/>
  </r>
  <r>
    <n v="108"/>
    <s v="CircularDVF_Sph_EC_On_Corr_Off"/>
    <x v="0"/>
    <x v="4"/>
    <n v="1.0027333938223999"/>
    <n v="51.252611781074997"/>
    <n v="-0.49726660617759599"/>
    <n v="6.2526117810749904"/>
    <n v="0"/>
    <n v="0"/>
    <n v="1.0027333938223999"/>
    <n v="6.2526117810749895"/>
  </r>
  <r>
    <n v="109"/>
    <s v="CircularDVF_Sph_EC_On_Corr_Off"/>
    <x v="2"/>
    <x v="3"/>
    <n v="1.0015645842249501"/>
    <n v="137.73823726180299"/>
    <n v="1.56458422495143E-3"/>
    <n v="2.7382372618026198"/>
    <n v="0"/>
    <n v="0"/>
    <n v="1.0015645842249501"/>
    <n v="2.7382372618029933"/>
  </r>
  <r>
    <n v="110"/>
    <s v="CircularDVF_Sph_EC_On_Corr_Off"/>
    <x v="2"/>
    <x v="0"/>
    <n v="0.76193399846735699"/>
    <n v="179.45619198207001"/>
    <n v="-0.23806600153264301"/>
    <n v="-0.54380801792962097"/>
    <n v="0"/>
    <n v="0"/>
    <n v="0.76193399846735699"/>
    <n v="0.54380801792999023"/>
  </r>
  <r>
    <n v="111"/>
    <s v="CircularDVF_Sph_EC_On_Corr_Off"/>
    <x v="1"/>
    <x v="4"/>
    <n v="0.78439286227238603"/>
    <n v="54.352669544850997"/>
    <n v="0.28439286227238603"/>
    <n v="9.3526695448510395"/>
    <n v="0"/>
    <n v="0"/>
    <n v="0.78439286227238603"/>
    <n v="9.3526695448509827"/>
  </r>
  <r>
    <n v="112"/>
    <s v="CircularDVF_Sph_EC_On_Corr_Off"/>
    <x v="4"/>
    <x v="0"/>
    <n v="0.97411154433501601"/>
    <n v="-178.29834471308101"/>
    <n v="0.62411154433501603"/>
    <n v="1.70165528691871"/>
    <n v="1"/>
    <n v="0"/>
    <n v="0.97411154433501601"/>
    <n v="1.7016552869189923"/>
  </r>
  <r>
    <n v="113"/>
    <s v="CircularDVF_Sph_EC_On_Corr_Off"/>
    <x v="1"/>
    <x v="2"/>
    <n v="0.81307427172597502"/>
    <n v="89.453995758191994"/>
    <n v="0.31307427172597502"/>
    <n v="-0.54600424180796403"/>
    <n v="0"/>
    <n v="0"/>
    <n v="0.81307427172597502"/>
    <n v="0.54600424180802065"/>
  </r>
  <r>
    <n v="114"/>
    <s v="CircularDVF_Sph_EC_On_Corr_Off"/>
    <x v="0"/>
    <x v="2"/>
    <n v="0.83918644293044498"/>
    <n v="88.412776786312705"/>
    <n v="-0.66081355706955502"/>
    <n v="-1.5872232136872499"/>
    <n v="0"/>
    <n v="0"/>
    <n v="0.83918644293044498"/>
    <n v="1.5872232136873095"/>
  </r>
  <r>
    <n v="115"/>
    <s v="CircularDVF_Sph_EC_On_Corr_Off"/>
    <x v="3"/>
    <x v="1"/>
    <n v="0.77256490727649696"/>
    <n v="1.68581054700167"/>
    <n v="7.2564907276497406E-2"/>
    <n v="1.68581054700167"/>
    <n v="0"/>
    <n v="0"/>
    <n v="0.77256490727649696"/>
    <n v="1.6858105470016653"/>
  </r>
  <r>
    <n v="116"/>
    <s v="CircularDVF_Sph_EC_On_Corr_Off"/>
    <x v="3"/>
    <x v="3"/>
    <n v="1.0062475863927001"/>
    <n v="138.76703851823299"/>
    <n v="0.306247586392702"/>
    <n v="3.7670385182332198"/>
    <n v="0"/>
    <n v="0"/>
    <n v="1.0062475863927001"/>
    <n v="3.7670385182329937"/>
  </r>
  <r>
    <n v="117"/>
    <s v="CircularDVF_Sph_EC_On_Corr_Off"/>
    <x v="4"/>
    <x v="2"/>
    <n v="1.06877065785803"/>
    <n v="85.981462714994095"/>
    <n v="0.71877065785802896"/>
    <n v="-4.0185372850058902"/>
    <n v="0"/>
    <n v="0"/>
    <n v="1.06877065785803"/>
    <n v="4.0185372850058911"/>
  </r>
  <r>
    <n v="118"/>
    <s v="CircularDVF_Sph_EC_On_Corr_Off"/>
    <x v="1"/>
    <x v="4"/>
    <n v="1.0266255529806401"/>
    <n v="47.018488910900999"/>
    <n v="0.52662555298064295"/>
    <n v="2.018488910901"/>
    <n v="0"/>
    <n v="0"/>
    <n v="1.0266255529806401"/>
    <n v="2.0184889109009987"/>
  </r>
  <r>
    <n v="119"/>
    <s v="CircularDVF_Sph_EC_On_Corr_Off"/>
    <x v="1"/>
    <x v="4"/>
    <n v="1.0207794420449201"/>
    <n v="48.672247136409503"/>
    <n v="0.52077944204491899"/>
    <n v="3.6722471364094802"/>
    <n v="0"/>
    <n v="0"/>
    <n v="1.0207794420449201"/>
    <n v="3.6722471364095099"/>
  </r>
  <r>
    <n v="120"/>
    <s v="CircularDVF_Sph_EC_On_Corr_Off"/>
    <x v="3"/>
    <x v="3"/>
    <n v="1.0043047454969301"/>
    <n v="133.770486691092"/>
    <n v="0.30430474549692899"/>
    <n v="-1.22951330890794"/>
    <n v="0"/>
    <n v="0"/>
    <n v="1.0043047454969301"/>
    <n v="1.2295133089079968"/>
  </r>
  <r>
    <n v="121"/>
    <s v="CircularDVF_Sph_EC_On_Corr_Off"/>
    <x v="2"/>
    <x v="1"/>
    <n v="0.51987369811034601"/>
    <n v="176.92437835892099"/>
    <n v="-0.48012630188965399"/>
    <n v="176.92437835892099"/>
    <n v="1"/>
    <n v="0"/>
    <n v="0.51987369811034601"/>
    <n v="3.0756216410790103"/>
  </r>
  <r>
    <n v="122"/>
    <s v="CircularDVF_Sph_EC_On_Corr_Off"/>
    <x v="3"/>
    <x v="2"/>
    <n v="0.83886843688434398"/>
    <n v="90.176402704668405"/>
    <n v="0.138868436884344"/>
    <n v="0.176402704668362"/>
    <n v="1"/>
    <n v="0"/>
    <n v="0.83886843688434398"/>
    <n v="0.17640270466841912"/>
  </r>
  <r>
    <n v="123"/>
    <s v="CircularDVF_Sph_EC_On_Corr_Off"/>
    <x v="0"/>
    <x v="2"/>
    <n v="0.59622950958757703"/>
    <n v="88.758951068064107"/>
    <n v="-0.90377049041242297"/>
    <n v="-1.2410489319358899"/>
    <n v="0"/>
    <n v="0"/>
    <n v="0.59622950958757703"/>
    <n v="1.2410489319358931"/>
  </r>
  <r>
    <n v="124"/>
    <s v="CircularDVF_Sph_EC_On_Corr_Off"/>
    <x v="0"/>
    <x v="0"/>
    <n v="0.75160362706319805"/>
    <n v="179.448717415977"/>
    <n v="-0.74839637293680195"/>
    <n v="-0.55128258402328401"/>
    <n v="0"/>
    <n v="0"/>
    <n v="0.75160362706319805"/>
    <n v="0.55128258402299934"/>
  </r>
  <r>
    <n v="125"/>
    <s v="CircularDVF_Sph_EC_On_Corr_Off"/>
    <x v="0"/>
    <x v="0"/>
    <n v="0.74144602110634406"/>
    <n v="178.64272327853899"/>
    <n v="-0.75855397889365594"/>
    <n v="-1.3572767214611801"/>
    <n v="0"/>
    <n v="0"/>
    <n v="0.74144602110634406"/>
    <n v="1.3572767214610053"/>
  </r>
  <r>
    <n v="126"/>
    <s v="CircularDVF_Sph_EC_On_Corr_Off"/>
    <x v="3"/>
    <x v="1"/>
    <n v="0.55082409550588396"/>
    <n v="2.9026523250786598"/>
    <n v="-0.149175904494116"/>
    <n v="2.9026523250786598"/>
    <n v="0"/>
    <n v="0"/>
    <n v="0.55082409550588396"/>
    <n v="2.9026523250786624"/>
  </r>
  <r>
    <n v="127"/>
    <s v="CircularDVF_Sph_EC_On_Corr_Off"/>
    <x v="0"/>
    <x v="2"/>
    <n v="0.99955658691478899"/>
    <n v="88.075064964799594"/>
    <n v="-0.50044341308521101"/>
    <n v="-1.92493503520041"/>
    <n v="0"/>
    <n v="0"/>
    <n v="0.99955658691478899"/>
    <n v="1.9249350352004058"/>
  </r>
  <r>
    <n v="128"/>
    <s v="CircularDVF_Sph_EC_On_Corr_Off"/>
    <x v="2"/>
    <x v="1"/>
    <n v="0.632885569338974"/>
    <n v="1.12238596693533"/>
    <n v="-0.367114430661026"/>
    <n v="1.12238596693533"/>
    <n v="0"/>
    <n v="0"/>
    <n v="0.632885569338974"/>
    <n v="1.122385966935326"/>
  </r>
  <r>
    <n v="129"/>
    <s v="CircularDVF_Sph_EC_On_Corr_Off"/>
    <x v="3"/>
    <x v="0"/>
    <n v="0.79324815638339596"/>
    <n v="-178.28350663403"/>
    <n v="9.3248156383395606E-2"/>
    <n v="1.71649336596988"/>
    <n v="1"/>
    <n v="0"/>
    <n v="0.79324815638339596"/>
    <n v="1.7164933659699955"/>
  </r>
  <r>
    <n v="130"/>
    <s v="CircularDVF_Sph_EC_On_Corr_Off"/>
    <x v="1"/>
    <x v="3"/>
    <n v="1.04812513149214"/>
    <n v="133.82189802178701"/>
    <n v="0.54812513149213704"/>
    <n v="-1.17810197821325"/>
    <n v="0"/>
    <n v="0"/>
    <n v="1.04812513149214"/>
    <n v="1.1781019782129931"/>
  </r>
  <r>
    <n v="131"/>
    <s v="CircularDVF_Sph_EC_On_Corr_Off"/>
    <x v="4"/>
    <x v="3"/>
    <n v="1.06690916375159"/>
    <n v="132.861480088147"/>
    <n v="0.71690916375159297"/>
    <n v="-2.1385199118527698"/>
    <n v="0"/>
    <n v="0"/>
    <n v="1.06690916375159"/>
    <n v="2.1385199118529954"/>
  </r>
  <r>
    <n v="132"/>
    <s v="CircularDVF_Sph_EC_On_Corr_Off"/>
    <x v="2"/>
    <x v="3"/>
    <n v="1.20863369952551"/>
    <n v="134.67101606310101"/>
    <n v="0.20863369952550601"/>
    <n v="-0.328983936899022"/>
    <n v="0"/>
    <n v="0"/>
    <n v="1.20863369952551"/>
    <n v="0.32898393689899308"/>
  </r>
  <r>
    <n v="133"/>
    <s v="CircularDVF_Sph_EC_On_Corr_Off"/>
    <x v="2"/>
    <x v="1"/>
    <n v="1.0773515422214801"/>
    <n v="1.4835878119667401"/>
    <n v="7.73515422214823E-2"/>
    <n v="1.4835878119667401"/>
    <n v="0"/>
    <n v="0"/>
    <n v="1.0773515422214801"/>
    <n v="1.4835878119667427"/>
  </r>
  <r>
    <n v="134"/>
    <s v="CircularDVF_Sph_EC_On_Corr_Off"/>
    <x v="2"/>
    <x v="4"/>
    <n v="0.92056174436025295"/>
    <n v="50.441409687813398"/>
    <n v="-7.9438255639747199E-2"/>
    <n v="5.4414096878134002"/>
    <n v="0"/>
    <n v="0"/>
    <n v="0.92056174436025295"/>
    <n v="5.4414096878134046"/>
  </r>
  <r>
    <n v="135"/>
    <s v="CircularDVF_Sph_EC_On_Corr_Off"/>
    <x v="4"/>
    <x v="2"/>
    <n v="1.0248489265360501"/>
    <n v="89.566824436561703"/>
    <n v="0.674848926536045"/>
    <n v="-0.43317556343828301"/>
    <n v="0"/>
    <n v="0"/>
    <n v="1.0248489265360501"/>
    <n v="0.43317556343828301"/>
  </r>
  <r>
    <n v="136"/>
    <s v="CircularDVF_Sph_EC_On_Corr_Off"/>
    <x v="1"/>
    <x v="3"/>
    <n v="1.0572775076819201"/>
    <n v="138.584977203433"/>
    <n v="0.55727750768191697"/>
    <n v="3.5849772034327998"/>
    <n v="0"/>
    <n v="0"/>
    <n v="1.0572775076819201"/>
    <n v="3.5849772034329987"/>
  </r>
  <r>
    <n v="137"/>
    <s v="CircularDVF_Sph_EC_On_Corr_Off"/>
    <x v="0"/>
    <x v="2"/>
    <n v="0.98942042059596202"/>
    <n v="92.243984379461594"/>
    <n v="-0.51057957940403798"/>
    <n v="2.2439843794615499"/>
    <n v="1"/>
    <n v="0"/>
    <n v="0.98942042059596202"/>
    <n v="2.2439843794616081"/>
  </r>
  <r>
    <n v="138"/>
    <s v="CircularDVF_Sph_EC_On_Corr_Off"/>
    <x v="3"/>
    <x v="2"/>
    <n v="0.844033834110685"/>
    <n v="89.824676864487898"/>
    <n v="0.14403383411068499"/>
    <n v="-0.17532313551214401"/>
    <n v="0"/>
    <n v="0"/>
    <n v="0.844033834110685"/>
    <n v="0.17532313551208745"/>
  </r>
  <r>
    <n v="139"/>
    <s v="CircularDVF_Sph_EC_On_Corr_Off"/>
    <x v="3"/>
    <x v="4"/>
    <n v="0.95675836698800099"/>
    <n v="46.071846385638501"/>
    <n v="0.25675836698800097"/>
    <n v="1.0718463856384799"/>
    <n v="0"/>
    <n v="0"/>
    <n v="0.95675836698800099"/>
    <n v="1.0718463856385085"/>
  </r>
  <r>
    <n v="140"/>
    <s v="CircularDVF_Sph_EC_On_Corr_Off"/>
    <x v="2"/>
    <x v="0"/>
    <n v="0.58652923947354596"/>
    <n v="172.20529070584601"/>
    <n v="-0.41347076052645398"/>
    <n v="-7.7947092941535603"/>
    <n v="0"/>
    <n v="0"/>
    <n v="0.58652923947354596"/>
    <n v="7.7947092941539893"/>
  </r>
  <r>
    <n v="141"/>
    <s v="CircularDVF_Sph_EC_On_Corr_Off"/>
    <x v="3"/>
    <x v="2"/>
    <n v="0.80948286844030304"/>
    <n v="130.367322316599"/>
    <n v="0.109482868440303"/>
    <n v="40.367322316598901"/>
    <n v="1"/>
    <n v="0"/>
    <n v="0.80948286844030304"/>
    <n v="40.367322316599001"/>
  </r>
  <r>
    <n v="142"/>
    <s v="CircularDVF_Sph_EC_On_Corr_Off"/>
    <x v="1"/>
    <x v="4"/>
    <n v="0.64979299165098603"/>
    <n v="44.645730442519799"/>
    <n v="0.149792991650986"/>
    <n v="-0.35426955748016598"/>
    <n v="0"/>
    <n v="0"/>
    <n v="0.64979299165098603"/>
    <n v="0.35426955748019395"/>
  </r>
  <r>
    <n v="143"/>
    <s v="CircularDVF_Sph_EC_On_Corr_Off"/>
    <x v="2"/>
    <x v="4"/>
    <n v="0.69437196377644395"/>
    <n v="47.6833047623563"/>
    <n v="-0.305628036223556"/>
    <n v="2.6833047623563"/>
    <n v="0"/>
    <n v="0"/>
    <n v="0.69437196377644395"/>
    <n v="2.6833047623563004"/>
  </r>
  <r>
    <n v="144"/>
    <s v="CircularDVF_Sph_EC_On_Corr_Off"/>
    <x v="1"/>
    <x v="0"/>
    <n v="0.54499995438910098"/>
    <n v="179.23972148495201"/>
    <n v="4.4999954389100601E-2"/>
    <n v="-0.76027851504761701"/>
    <n v="0"/>
    <n v="0"/>
    <n v="0.54499995438910098"/>
    <n v="0.76027851504798605"/>
  </r>
  <r>
    <n v="145"/>
    <s v="CircularDVF_Sph_EC_On_Corr_Off"/>
    <x v="1"/>
    <x v="1"/>
    <n v="0.56574950196963902"/>
    <n v="1.2555968740258501"/>
    <n v="6.5749501969638802E-2"/>
    <n v="1.2555968740258501"/>
    <n v="0"/>
    <n v="0"/>
    <n v="0.56574950196963902"/>
    <n v="1.255596874025855"/>
  </r>
  <r>
    <n v="146"/>
    <s v="CircularDVF_Sph_EC_On_Corr_Off"/>
    <x v="2"/>
    <x v="0"/>
    <n v="0.58693851227802396"/>
    <n v="177.27608742291699"/>
    <n v="-0.41306148772197598"/>
    <n v="-2.7239125770834698"/>
    <n v="0"/>
    <n v="0"/>
    <n v="0.58693851227802396"/>
    <n v="2.7239125770830128"/>
  </r>
  <r>
    <n v="147"/>
    <s v="CircularDVF_Sph_EC_On_Corr_Off"/>
    <x v="4"/>
    <x v="4"/>
    <n v="0.79774597293107197"/>
    <n v="88.701419105352699"/>
    <n v="0.44774597293107199"/>
    <n v="43.701419105352699"/>
    <n v="0"/>
    <n v="0"/>
    <n v="0.79774597293107197"/>
    <n v="43.701419105352699"/>
  </r>
  <r>
    <n v="148"/>
    <s v="CircularDVF_Sph_EC_On_Corr_Off"/>
    <x v="0"/>
    <x v="0"/>
    <n v="0.751774005523828"/>
    <n v="178.66137316750601"/>
    <n v="-0.748225994476172"/>
    <n v="-1.3386268324942401"/>
    <n v="0"/>
    <n v="0"/>
    <n v="0.751774005523828"/>
    <n v="1.3386268324939863"/>
  </r>
  <r>
    <n v="149"/>
    <s v="CircularDVF_Sph_EC_On_Corr_Off"/>
    <x v="4"/>
    <x v="1"/>
    <n v="0.52974690901392996"/>
    <n v="1.89984633583407"/>
    <n v="0.17974690901393001"/>
    <n v="1.89984633583407"/>
    <n v="0"/>
    <n v="0"/>
    <n v="0.52974690901392996"/>
    <n v="1.89984633583407"/>
  </r>
  <r>
    <n v="150"/>
    <s v="CircularDVF_Sph_EC_On_Corr_Off"/>
    <x v="2"/>
    <x v="2"/>
    <n v="0.64779020224070605"/>
    <n v="89.314676470485907"/>
    <n v="-0.35220979775929401"/>
    <n v="-0.68532352951410802"/>
    <n v="0"/>
    <n v="0"/>
    <n v="0.64779020224070605"/>
    <n v="0.68532352951410758"/>
  </r>
  <r>
    <s v="kimura1"/>
    <s v="CircularDVF_Sph_EC_On_Corr_Off"/>
    <x v="0"/>
    <x v="0"/>
    <n v="0.41127947989433"/>
    <n v="176.83214475376201"/>
    <n v="-1.08872052010567"/>
    <n v="-3.1678552462376501"/>
    <n v="0"/>
    <n v="0"/>
    <n v="0.41127947989433"/>
    <n v="3.1678552462379912"/>
  </r>
  <r>
    <n v="2"/>
    <s v="CircularDVF_Sph_EC_On_Corr_Off"/>
    <x v="4"/>
    <x v="2"/>
    <n v="1.3815258665368499"/>
    <n v="91.178318471791599"/>
    <n v="1.0315258665368501"/>
    <n v="1.17831847179161"/>
    <n v="1"/>
    <n v="0"/>
    <n v="1.3815258665368499"/>
    <n v="1.1783184717916129"/>
  </r>
  <r>
    <n v="3"/>
    <s v="CircularDVF_Sph_EC_On_Corr_Off"/>
    <x v="3"/>
    <x v="4"/>
    <n v="0.87271184494440002"/>
    <n v="44.016786786015103"/>
    <n v="0.17271184494440001"/>
    <n v="-0.98321321398492501"/>
    <n v="0"/>
    <n v="0"/>
    <n v="0.87271184494440002"/>
    <n v="0.98321321398489658"/>
  </r>
  <r>
    <n v="4"/>
    <s v="CircularDVF_Sph_EC_On_Corr_Off"/>
    <x v="3"/>
    <x v="0"/>
    <n v="1.49027568333187"/>
    <n v="179.5233736607"/>
    <n v="0.79027568333187204"/>
    <n v="-0.476626339299628"/>
    <n v="0"/>
    <n v="0"/>
    <n v="1.49027568333187"/>
    <n v="0.47662633929999743"/>
  </r>
  <r>
    <n v="5"/>
    <s v="CircularDVF_Sph_EC_On_Corr_Off"/>
    <x v="4"/>
    <x v="4"/>
    <n v="0.55493097686500903"/>
    <n v="43.830860672092598"/>
    <n v="0.204930976865009"/>
    <n v="-1.16913932790743"/>
    <n v="0"/>
    <n v="0"/>
    <n v="0.55493097686500903"/>
    <n v="1.169139327907402"/>
  </r>
  <r>
    <n v="6"/>
    <s v="CircularDVF_Sph_EC_On_Corr_Off"/>
    <x v="1"/>
    <x v="4"/>
    <n v="0.57731321970681504"/>
    <n v="42.425419876108698"/>
    <n v="7.7313219706815497E-2"/>
    <n v="-2.5745801238913399"/>
    <n v="0"/>
    <n v="0"/>
    <n v="0.57731321970681504"/>
    <n v="2.5745801238913089"/>
  </r>
  <r>
    <n v="7"/>
    <s v="CircularDVF_Sph_EC_On_Corr_Off"/>
    <x v="1"/>
    <x v="1"/>
    <n v="1.0102250680076801"/>
    <n v="1.5821921272652399"/>
    <n v="0.51022506800768297"/>
    <n v="1.5821921272652399"/>
    <n v="0"/>
    <n v="0"/>
    <n v="1.0102250680076801"/>
    <n v="1.5821921272652446"/>
  </r>
  <r>
    <n v="8"/>
    <s v="CircularDVF_Sph_EC_On_Corr_Off"/>
    <x v="1"/>
    <x v="4"/>
    <n v="0.90552668623829602"/>
    <n v="44.283551193976798"/>
    <n v="0.40552668623829602"/>
    <n v="-0.71644880602320904"/>
    <n v="0"/>
    <n v="0"/>
    <n v="0.90552668623829602"/>
    <n v="0.71644880602320882"/>
  </r>
  <r>
    <n v="9"/>
    <s v="CircularDVF_Sph_EC_On_Corr_Off"/>
    <x v="1"/>
    <x v="2"/>
    <n v="1.02482289155851"/>
    <n v="90.1443942999352"/>
    <n v="0.52482289155850603"/>
    <n v="0.144394299935243"/>
    <n v="1"/>
    <n v="0"/>
    <n v="1.02482289155851"/>
    <n v="0.14439429993518615"/>
  </r>
  <r>
    <n v="10"/>
    <s v="CircularDVF_Sph_EC_On_Corr_Off"/>
    <x v="2"/>
    <x v="4"/>
    <n v="0.97204683780041901"/>
    <n v="42.609574625312497"/>
    <n v="-2.79531621995814E-2"/>
    <n v="-2.3904253746874802"/>
    <n v="0"/>
    <n v="0"/>
    <n v="0.97204683780041901"/>
    <n v="2.3904253746875099"/>
  </r>
  <r>
    <n v="11"/>
    <s v="CircularDVF_Sph_EC_On_Corr_Off"/>
    <x v="4"/>
    <x v="2"/>
    <n v="1.4589002341931401"/>
    <n v="90.912922055170498"/>
    <n v="1.10890023419314"/>
    <n v="0.91292205517049796"/>
    <n v="1"/>
    <n v="0"/>
    <n v="1.4589002341931401"/>
    <n v="0.91292205517049752"/>
  </r>
  <r>
    <n v="12"/>
    <s v="CircularDVF_Sph_EC_On_Corr_Off"/>
    <x v="4"/>
    <x v="0"/>
    <n v="1.49617761779634"/>
    <n v="178.14027228173501"/>
    <n v="1.1461776177963401"/>
    <n v="-1.8597277182649301"/>
    <n v="0"/>
    <n v="0"/>
    <n v="1.49617761779634"/>
    <n v="1.8597277182649918"/>
  </r>
  <r>
    <n v="13"/>
    <s v="CircularDVF_Sph_EC_On_Corr_Off"/>
    <x v="4"/>
    <x v="0"/>
    <n v="1.50620548356592"/>
    <n v="178.545805405305"/>
    <n v="1.1562054835659199"/>
    <n v="-1.4541945946952"/>
    <n v="0"/>
    <n v="0"/>
    <n v="1.50620548356592"/>
    <n v="1.4541945946949966"/>
  </r>
  <r>
    <n v="14"/>
    <s v="CircularDVF_Sph_EC_On_Corr_Off"/>
    <x v="4"/>
    <x v="3"/>
    <n v="1.48683956586"/>
    <n v="133.32483290968199"/>
    <n v="1.1368395658599999"/>
    <n v="-1.6751670903175899"/>
    <n v="0"/>
    <n v="0"/>
    <n v="1.48683956586"/>
    <n v="1.6751670903180127"/>
  </r>
  <r>
    <n v="15"/>
    <s v="CircularDVF_Sph_EC_On_Corr_Off"/>
    <x v="0"/>
    <x v="4"/>
    <n v="1.0431493062427499"/>
    <n v="38.7484258920542"/>
    <n v="-0.45685069375725201"/>
    <n v="-6.2515741079458298"/>
    <n v="0"/>
    <n v="0"/>
    <n v="1.0431493062427499"/>
    <n v="6.2515741079457996"/>
  </r>
  <r>
    <n v="16"/>
    <s v="CircularDVF_Sph_EC_On_Corr_Off"/>
    <x v="3"/>
    <x v="4"/>
    <n v="1.0330921888707201"/>
    <n v="40.315424046017903"/>
    <n v="0.33309218887071601"/>
    <n v="-4.6845759539821197"/>
    <n v="0"/>
    <n v="0"/>
    <n v="1.0330921888707201"/>
    <n v="4.6845759539820904"/>
  </r>
  <r>
    <n v="17"/>
    <s v="CircularDVF_Sph_EC_On_Corr_Off"/>
    <x v="3"/>
    <x v="1"/>
    <n v="0.38522445114050602"/>
    <n v="2.6130278221191898"/>
    <n v="-0.31477554885949399"/>
    <n v="2.6130278221191898"/>
    <n v="0"/>
    <n v="0"/>
    <n v="0.38522445114050602"/>
    <n v="2.6130278221191929"/>
  </r>
  <r>
    <n v="18"/>
    <s v="CircularDVF_Sph_EC_On_Corr_Off"/>
    <x v="2"/>
    <x v="0"/>
    <n v="1.4541722256314999"/>
    <n v="179.30800647137099"/>
    <n v="0.454172225631505"/>
    <n v="-0.69199352862858599"/>
    <n v="0"/>
    <n v="0"/>
    <n v="1.4541722256314999"/>
    <n v="0.69199352862901264"/>
  </r>
  <r>
    <n v="19"/>
    <s v="CircularDVF_Sph_EC_On_Corr_Off"/>
    <x v="4"/>
    <x v="0"/>
    <n v="1.43378564912929"/>
    <n v="178.678818038336"/>
    <n v="1.0837856491292901"/>
    <n v="-1.3211819616643701"/>
    <n v="0"/>
    <n v="0"/>
    <n v="1.43378564912929"/>
    <n v="1.3211819616639957"/>
  </r>
  <r>
    <n v="20"/>
    <s v="CircularDVF_Sph_EC_On_Corr_Off"/>
    <x v="4"/>
    <x v="4"/>
    <n v="0.560413960560736"/>
    <n v="92.377149927466704"/>
    <n v="0.210413960560736"/>
    <n v="47.377149927466697"/>
    <n v="1"/>
    <n v="0"/>
    <n v="0.560413960560736"/>
    <n v="42.622850072533311"/>
  </r>
  <r>
    <n v="21"/>
    <s v="CircularDVF_Sph_EC_On_Corr_Off"/>
    <x v="1"/>
    <x v="2"/>
    <n v="1.35560591582754"/>
    <n v="90.982491372327701"/>
    <n v="0.85560591582753798"/>
    <n v="0.98249137232767203"/>
    <n v="1"/>
    <n v="0"/>
    <n v="1.35560591582754"/>
    <n v="0.98249137232770067"/>
  </r>
  <r>
    <n v="22"/>
    <s v="CircularDVF_Sph_EC_On_Corr_Off"/>
    <x v="0"/>
    <x v="1"/>
    <n v="0.658825372828583"/>
    <n v="1.527525442213"/>
    <n v="-0.841174627171417"/>
    <n v="1.527525442213"/>
    <n v="0"/>
    <n v="0"/>
    <n v="0.658825372828583"/>
    <n v="1.5275254422130047"/>
  </r>
  <r>
    <n v="23"/>
    <s v="CircularDVF_Sph_EC_On_Corr_Off"/>
    <x v="2"/>
    <x v="4"/>
    <n v="0.50402472668296205"/>
    <n v="42.881977081477103"/>
    <n v="-0.495975273317038"/>
    <n v="-2.1180229185229398"/>
    <n v="0"/>
    <n v="0"/>
    <n v="0.50402472668296205"/>
    <n v="2.1180229185229109"/>
  </r>
  <r>
    <n v="24"/>
    <s v="CircularDVF_Sph_EC_On_Corr_Off"/>
    <x v="4"/>
    <x v="3"/>
    <n v="1.47246962366098"/>
    <n v="133.02408640663401"/>
    <n v="1.1224696236609799"/>
    <n v="-1.9759135933662699"/>
    <n v="0"/>
    <n v="0"/>
    <n v="1.47246962366098"/>
    <n v="1.9759135933659877"/>
  </r>
  <r>
    <n v="25"/>
    <s v="CircularDVF_Sph_EC_On_Corr_Off"/>
    <x v="2"/>
    <x v="3"/>
    <n v="1.3879672273558299"/>
    <n v="133.65796478319299"/>
    <n v="0.387967227355833"/>
    <n v="-1.3420352168071199"/>
    <n v="0"/>
    <n v="0"/>
    <n v="1.3879672273558299"/>
    <n v="1.3420352168070053"/>
  </r>
  <r>
    <n v="26"/>
    <s v="CircularDVF_Sph_EC_On_Corr_Off"/>
    <x v="4"/>
    <x v="3"/>
    <n v="1.4733880360595699"/>
    <n v="132.17235000546799"/>
    <n v="1.12338803605957"/>
    <n v="-2.8276499945318401"/>
    <n v="0"/>
    <n v="0"/>
    <n v="1.4733880360595699"/>
    <n v="2.8276499945320097"/>
  </r>
  <r>
    <n v="27"/>
    <s v="CircularDVF_Sph_EC_On_Corr_Off"/>
    <x v="4"/>
    <x v="3"/>
    <n v="1.0100877187652799"/>
    <n v="131.08118483780399"/>
    <n v="0.66008771876527705"/>
    <n v="-3.91881516219649"/>
    <n v="0"/>
    <n v="0"/>
    <n v="1.0100877187652799"/>
    <n v="3.9188151621960117"/>
  </r>
  <r>
    <n v="28"/>
    <s v="CircularDVF_Sph_EC_On_Corr_Off"/>
    <x v="1"/>
    <x v="0"/>
    <n v="1.00124218955294"/>
    <n v="176.628332049525"/>
    <n v="0.50124218955293698"/>
    <n v="-3.3716679504747198"/>
    <n v="0"/>
    <n v="0"/>
    <n v="1.00124218955294"/>
    <n v="3.3716679504750005"/>
  </r>
  <r>
    <n v="29"/>
    <s v="CircularDVF_Sph_EC_On_Corr_Off"/>
    <x v="0"/>
    <x v="4"/>
    <n v="0.88556493971879602"/>
    <n v="36.676060587191103"/>
    <n v="-0.61443506028120398"/>
    <n v="-8.3239394128088993"/>
    <n v="0"/>
    <n v="0"/>
    <n v="0.88556493971879602"/>
    <n v="8.3239394128088975"/>
  </r>
  <r>
    <n v="30"/>
    <s v="CircularDVF_Sph_EC_On_Corr_Off"/>
    <x v="0"/>
    <x v="2"/>
    <n v="1.1487926577591301"/>
    <n v="90.128812236918293"/>
    <n v="-0.35120734224087102"/>
    <n v="0.12881223691829299"/>
    <n v="1"/>
    <n v="0"/>
    <n v="1.1487926577591301"/>
    <n v="0.12881223691829291"/>
  </r>
  <r>
    <n v="31"/>
    <s v="CircularDVF_Sph_EC_On_Corr_Off"/>
    <x v="0"/>
    <x v="1"/>
    <n v="0.240200989037018"/>
    <n v="0.49285476419220198"/>
    <n v="-1.25979901096298"/>
    <n v="0.49285476419220198"/>
    <n v="0"/>
    <n v="0"/>
    <n v="0.240200989037018"/>
    <n v="0.49285476419220231"/>
  </r>
  <r>
    <n v="32"/>
    <s v="CircularDVF_Sph_EC_On_Corr_Off"/>
    <x v="1"/>
    <x v="3"/>
    <n v="0.98093803426082804"/>
    <n v="130.96454266400701"/>
    <n v="0.48093803426082798"/>
    <n v="-4.0354573359929304"/>
    <n v="0"/>
    <n v="0"/>
    <n v="0.98093803426082804"/>
    <n v="4.0354573359929873"/>
  </r>
  <r>
    <n v="33"/>
    <s v="CircularDVF_Sph_EC_On_Corr_Off"/>
    <x v="3"/>
    <x v="2"/>
    <n v="0.77192572019581096"/>
    <n v="88.657974872572296"/>
    <n v="7.1925720195810797E-2"/>
    <n v="-1.34202512742769"/>
    <n v="0"/>
    <n v="0"/>
    <n v="0.77192572019581096"/>
    <n v="1.3420251274276893"/>
  </r>
  <r>
    <n v="34"/>
    <s v="CircularDVF_Sph_EC_On_Corr_Off"/>
    <x v="3"/>
    <x v="2"/>
    <n v="0.79241354811987397"/>
    <n v="89.439759255395103"/>
    <n v="9.2413548119874497E-2"/>
    <n v="-0.56024074460492601"/>
    <n v="0"/>
    <n v="0"/>
    <n v="0.79241354811987397"/>
    <n v="0.56024074460489715"/>
  </r>
  <r>
    <n v="35"/>
    <s v="CircularDVF_Sph_EC_On_Corr_Off"/>
    <x v="1"/>
    <x v="4"/>
    <n v="0.97962611375957498"/>
    <n v="37.480175528792898"/>
    <n v="0.47962611375957498"/>
    <n v="-7.5198244712070998"/>
    <n v="0"/>
    <n v="0"/>
    <n v="0.97962611375957498"/>
    <n v="7.5198244712071016"/>
  </r>
  <r>
    <n v="36"/>
    <s v="CircularDVF_Sph_EC_On_Corr_Off"/>
    <x v="3"/>
    <x v="1"/>
    <n v="0.48302105290151398"/>
    <n v="0.85784061493296804"/>
    <n v="-0.216978947098486"/>
    <n v="0.85784061493296804"/>
    <n v="0"/>
    <n v="0"/>
    <n v="0.48302105290151398"/>
    <n v="0.85784061493296804"/>
  </r>
  <r>
    <n v="37"/>
    <s v="CircularDVF_Sph_EC_On_Corr_Off"/>
    <x v="0"/>
    <x v="3"/>
    <n v="0.98664433098776105"/>
    <n v="137.355038732125"/>
    <n v="-0.51335566901223895"/>
    <n v="2.3550387321245698"/>
    <n v="0"/>
    <n v="0"/>
    <n v="0.98664433098776105"/>
    <n v="2.3550387321249957"/>
  </r>
  <r>
    <n v="38"/>
    <s v="CircularDVF_Sph_EC_On_Corr_Off"/>
    <x v="4"/>
    <x v="0"/>
    <n v="0.638050007857073"/>
    <n v="178.88669988187499"/>
    <n v="0.28805000785707302"/>
    <n v="-1.11330011812498"/>
    <n v="0"/>
    <n v="0"/>
    <n v="0.638050007857073"/>
    <n v="1.1133001181250108"/>
  </r>
  <r>
    <n v="39"/>
    <s v="CircularDVF_Sph_EC_On_Corr_Off"/>
    <x v="1"/>
    <x v="1"/>
    <n v="0.442227966841723"/>
    <n v="177.05404405803901"/>
    <n v="-5.7772033158277197E-2"/>
    <n v="177.05404405803901"/>
    <n v="1"/>
    <n v="0"/>
    <n v="0.442227966841723"/>
    <n v="2.9459559419609889"/>
  </r>
  <r>
    <n v="40"/>
    <s v="CircularDVF_Sph_EC_On_Corr_Off"/>
    <x v="4"/>
    <x v="0"/>
    <n v="0.72627755849120101"/>
    <n v="177.798967981343"/>
    <n v="0.37627755849120098"/>
    <n v="-2.2010320186568002"/>
    <n v="0"/>
    <n v="0"/>
    <n v="0.72627755849120101"/>
    <n v="2.2010320186570027"/>
  </r>
  <r>
    <n v="41"/>
    <s v="CircularDVF_Sph_EC_On_Corr_Off"/>
    <x v="4"/>
    <x v="1"/>
    <n v="0.35456057105664301"/>
    <n v="176.32473626032501"/>
    <n v="4.5605710566425902E-3"/>
    <n v="176.32473626032501"/>
    <n v="1"/>
    <n v="0"/>
    <n v="0.35456057105664301"/>
    <n v="3.675263739674989"/>
  </r>
  <r>
    <n v="42"/>
    <s v="CircularDVF_Sph_EC_On_Corr_Off"/>
    <x v="4"/>
    <x v="2"/>
    <n v="1.0249790915042201"/>
    <n v="88.989342593946205"/>
    <n v="0.67497909150422197"/>
    <n v="-1.01065740605384"/>
    <n v="0"/>
    <n v="0"/>
    <n v="1.0249790915042201"/>
    <n v="1.010657406053781"/>
  </r>
  <r>
    <n v="43"/>
    <s v="CircularDVF_Sph_EC_On_Corr_Off"/>
    <x v="3"/>
    <x v="1"/>
    <n v="0"/>
    <n v="0"/>
    <n v="-0.7"/>
    <n v="0"/>
    <n v="0"/>
    <n v="1"/>
    <s v=""/>
    <s v=""/>
  </r>
  <r>
    <n v="44"/>
    <s v="CircularDVF_Sph_EC_On_Corr_Off"/>
    <x v="3"/>
    <x v="0"/>
    <n v="1.1184516624742"/>
    <n v="179.100278808849"/>
    <n v="0.41845166247419902"/>
    <n v="-0.89972119115054705"/>
    <n v="0"/>
    <n v="0"/>
    <n v="1.1184516624742"/>
    <n v="0.89972119115100213"/>
  </r>
  <r>
    <n v="45"/>
    <s v="CircularDVF_Sph_EC_On_Corr_Off"/>
    <x v="2"/>
    <x v="1"/>
    <n v="0.85505764846284804"/>
    <n v="178.82309213592401"/>
    <n v="-0.14494235153715199"/>
    <n v="178.82309213592401"/>
    <n v="1"/>
    <n v="0"/>
    <n v="0.85505764846284804"/>
    <n v="1.1769078640759858"/>
  </r>
  <r>
    <n v="46"/>
    <s v="CircularDVF_Sph_EC_On_Corr_Off"/>
    <x v="2"/>
    <x v="3"/>
    <n v="1.49914389906127"/>
    <n v="137.94675490323701"/>
    <n v="0.49914389906127299"/>
    <n v="2.94675490323664"/>
    <n v="0"/>
    <n v="0"/>
    <n v="1.49914389906127"/>
    <n v="2.9467549032370073"/>
  </r>
  <r>
    <n v="47"/>
    <s v="CircularDVF_Sph_EC_On_Corr_Off"/>
    <x v="0"/>
    <x v="2"/>
    <n v="1.04034475493579"/>
    <n v="90.426723337657606"/>
    <n v="-0.45965524506420502"/>
    <n v="0.42672333765756298"/>
    <n v="1"/>
    <n v="0"/>
    <n v="1.04034475493579"/>
    <n v="0.42672333765762005"/>
  </r>
  <r>
    <n v="48"/>
    <s v="CircularDVF_Sph_EC_On_Corr_Off"/>
    <x v="1"/>
    <x v="1"/>
    <n v="0.638050007857073"/>
    <n v="1.11330011812498"/>
    <n v="0.138050007857073"/>
    <n v="1.11330011812498"/>
    <n v="0"/>
    <n v="0"/>
    <n v="0.638050007857073"/>
    <n v="1.1133001181249824"/>
  </r>
  <r>
    <n v="49"/>
    <s v="CircularDVF_Sph_EC_On_Corr_Off"/>
    <x v="4"/>
    <x v="3"/>
    <n v="0.77255454629897702"/>
    <n v="139.36546391727899"/>
    <n v="0.42255454629897699"/>
    <n v="4.3654639172788201"/>
    <n v="0"/>
    <n v="0"/>
    <n v="0.77255454629897702"/>
    <n v="4.3654639172789871"/>
  </r>
  <r>
    <n v="50"/>
    <s v="CircularDVF_Sph_EC_On_Corr_Off"/>
    <x v="2"/>
    <x v="4"/>
    <n v="0.54444155817039197"/>
    <n v="89.728200428249195"/>
    <n v="-0.45555844182960797"/>
    <n v="44.728200428249203"/>
    <n v="0"/>
    <n v="0"/>
    <n v="0.54444155817039197"/>
    <n v="44.728200428249181"/>
  </r>
  <r>
    <n v="51"/>
    <s v="CircularDVF_Sph_EC_On_Corr_Off"/>
    <x v="0"/>
    <x v="4"/>
    <n v="0.52894547296468497"/>
    <n v="90.279762325066599"/>
    <n v="-0.97105452703531503"/>
    <n v="45.279762325066599"/>
    <n v="1"/>
    <n v="0"/>
    <n v="0.52894547296468497"/>
    <n v="44.720237674933401"/>
  </r>
  <r>
    <n v="52"/>
    <s v="CircularDVF_Sph_EC_On_Corr_Off"/>
    <x v="2"/>
    <x v="2"/>
    <n v="0.98349965583301002"/>
    <n v="90.1504612599974"/>
    <n v="-1.6500344166989901E-2"/>
    <n v="0.15046125999742799"/>
    <n v="1"/>
    <n v="0"/>
    <n v="0.98349965583301002"/>
    <n v="0.15046125999739957"/>
  </r>
  <r>
    <n v="53"/>
    <s v="CircularDVF_Sph_EC_On_Corr_Off"/>
    <x v="1"/>
    <x v="0"/>
    <n v="0.74127326880688404"/>
    <n v="179.441034519168"/>
    <n v="0.24127326880688399"/>
    <n v="-0.55896548083217101"/>
    <n v="0"/>
    <n v="0"/>
    <n v="0.74127326880688404"/>
    <n v="0.55896548083200059"/>
  </r>
  <r>
    <n v="54"/>
    <s v="CircularDVF_Sph_EC_On_Corr_Off"/>
    <x v="0"/>
    <x v="0"/>
    <n v="1.00475097557126"/>
    <n v="179.29304425488101"/>
    <n v="-0.49524902442873803"/>
    <n v="-0.70695574511887604"/>
    <n v="0"/>
    <n v="0"/>
    <n v="1.00475097557126"/>
    <n v="0.7069557451189894"/>
  </r>
  <r>
    <n v="55"/>
    <s v="CircularDVF_Sph_EC_On_Corr_Off"/>
    <x v="0"/>
    <x v="0"/>
    <n v="1.00470051901444"/>
    <n v="179.58759534162701"/>
    <n v="-0.49529948098556198"/>
    <n v="-0.41240465837324802"/>
    <n v="0"/>
    <n v="0"/>
    <n v="1.00470051901444"/>
    <n v="0.41240465837299212"/>
  </r>
  <r>
    <n v="56"/>
    <s v="CircularDVF_Sph_EC_On_Corr_Off"/>
    <x v="3"/>
    <x v="0"/>
    <n v="1.00470051901444"/>
    <n v="179.58759534162701"/>
    <n v="0.30470051901443801"/>
    <n v="-0.41240465837324802"/>
    <n v="0"/>
    <n v="0"/>
    <n v="1.00470051901444"/>
    <n v="0.41240465837299212"/>
  </r>
  <r>
    <n v="57"/>
    <s v="CircularDVF_Sph_EC_On_Corr_Off"/>
    <x v="4"/>
    <x v="1"/>
    <n v="0.78772949734474595"/>
    <n v="0.15028366719414499"/>
    <n v="0.43772949734474598"/>
    <n v="0.15028366719414499"/>
    <n v="0"/>
    <n v="0"/>
    <n v="0.78772949734474595"/>
    <n v="0.15028366719414521"/>
  </r>
  <r>
    <n v="58"/>
    <s v="CircularDVF_Sph_EC_On_Corr_Off"/>
    <x v="0"/>
    <x v="1"/>
    <n v="0.54499995438910098"/>
    <n v="0.76027851504761701"/>
    <n v="-0.95500004561089902"/>
    <n v="0.76027851504761701"/>
    <n v="0"/>
    <n v="0"/>
    <n v="0.54499995438910098"/>
    <n v="0.76027851504761657"/>
  </r>
  <r>
    <n v="59"/>
    <s v="CircularDVF_Sph_EC_On_Corr_Off"/>
    <x v="2"/>
    <x v="3"/>
    <n v="0.93552344359293405"/>
    <n v="132.56097415737401"/>
    <n v="-6.4476556407066399E-2"/>
    <n v="-2.4390258426256"/>
    <n v="0"/>
    <n v="0"/>
    <n v="0.93552344359293405"/>
    <n v="2.4390258426259948"/>
  </r>
  <r>
    <n v="60"/>
    <s v="CircularDVF_Sph_EC_On_Corr_Off"/>
    <x v="0"/>
    <x v="3"/>
    <n v="0.96852425582129298"/>
    <n v="132.42785321264199"/>
    <n v="-0.53147574417870702"/>
    <n v="-2.5721467873575499"/>
    <n v="0"/>
    <n v="0"/>
    <n v="0.96852425582129298"/>
    <n v="2.5721467873580082"/>
  </r>
  <r>
    <n v="61"/>
    <s v="CircularDVF_Sph_EC_On_Corr_Off"/>
    <x v="1"/>
    <x v="0"/>
    <n v="0.98943929723056401"/>
    <n v="178.683775034945"/>
    <n v="0.48943929723056401"/>
    <n v="-1.3162249650547999"/>
    <n v="0"/>
    <n v="0"/>
    <n v="0.98943929723056401"/>
    <n v="1.3162249650549995"/>
  </r>
  <r>
    <n v="62"/>
    <s v="CircularDVF_Sph_EC_On_Corr_Off"/>
    <x v="3"/>
    <x v="1"/>
    <n v="0.50880346274067001"/>
    <n v="-0.34900550789524198"/>
    <n v="-0.19119653725933"/>
    <n v="-0.34900550789524198"/>
    <n v="0"/>
    <n v="0"/>
    <n v="0.50880346274067001"/>
    <n v="0.34900550789524232"/>
  </r>
  <r>
    <n v="63"/>
    <s v="CircularDVF_Sph_EC_On_Corr_Off"/>
    <x v="2"/>
    <x v="2"/>
    <n v="0.70766294198752699"/>
    <n v="39.639574438493298"/>
    <n v="-0.29233705801247301"/>
    <n v="-50.360425561506702"/>
    <n v="0"/>
    <n v="0"/>
    <n v="0.70766294198752699"/>
    <n v="50.360425561506702"/>
  </r>
  <r>
    <n v="64"/>
    <s v="CircularDVF_Sph_EC_On_Corr_Off"/>
    <x v="4"/>
    <x v="1"/>
    <n v="0.48312599552250002"/>
    <n v="1.4703709349865099"/>
    <n v="0.13312599552250001"/>
    <n v="1.4703709349865099"/>
    <n v="0"/>
    <n v="0"/>
    <n v="0.48312599552250002"/>
    <n v="1.4703709349865051"/>
  </r>
  <r>
    <n v="65"/>
    <s v="CircularDVF_Sph_EC_On_Corr_Off"/>
    <x v="0"/>
    <x v="2"/>
    <n v="1.0560680058112699"/>
    <n v="88.738799589237303"/>
    <n v="-0.44393199418872598"/>
    <n v="-1.2612004107627399"/>
    <n v="0"/>
    <n v="0"/>
    <n v="1.0560680058112699"/>
    <n v="1.2612004107626831"/>
  </r>
  <r>
    <n v="66"/>
    <s v="CircularDVF_Sph_EC_On_Corr_Off"/>
    <x v="4"/>
    <x v="1"/>
    <n v="1.1751374914022299"/>
    <n v="-179.84889060218899"/>
    <n v="0.82513749140223103"/>
    <n v="-179.84889060218899"/>
    <n v="0"/>
    <n v="0"/>
    <n v="1.1751374914022299"/>
    <n v="0.15110939781101251"/>
  </r>
  <r>
    <n v="67"/>
    <s v="CircularDVF_Sph_EC_On_Corr_Off"/>
    <x v="3"/>
    <x v="1"/>
    <n v="1.00482798332584"/>
    <n v="178.998530532822"/>
    <n v="0.30482798332583699"/>
    <n v="178.998530532822"/>
    <n v="1"/>
    <n v="0"/>
    <n v="1.00482798332584"/>
    <n v="1.0014694671779978"/>
  </r>
  <r>
    <n v="68"/>
    <s v="CircularDVF_Sph_EC_On_Corr_Off"/>
    <x v="3"/>
    <x v="0"/>
    <n v="1.5373253497419399"/>
    <n v="178.38266651899301"/>
    <n v="0.83732534974194095"/>
    <n v="-1.61733348100722"/>
    <n v="0"/>
    <n v="0"/>
    <n v="1.5373253497419399"/>
    <n v="1.6173334810069946"/>
  </r>
  <r>
    <n v="69"/>
    <s v="CircularDVF_Sph_EC_On_Corr_Off"/>
    <x v="1"/>
    <x v="3"/>
    <n v="1.5629101802750101"/>
    <n v="134.87949024182799"/>
    <n v="1.0629101802750101"/>
    <n v="-0.120509758171522"/>
    <n v="0"/>
    <n v="0"/>
    <n v="1.5629101802750101"/>
    <n v="0.12050975817200538"/>
  </r>
  <r>
    <n v="70"/>
    <s v="CircularDVF_Sph_EC_On_Corr_Off"/>
    <x v="1"/>
    <x v="4"/>
    <n v="1.2781366741211899"/>
    <n v="91.042047612567401"/>
    <n v="0.77813667412119403"/>
    <n v="46.042047612567401"/>
    <n v="1"/>
    <n v="0"/>
    <n v="1.2781366741211899"/>
    <n v="43.957952387432613"/>
  </r>
  <r>
    <n v="71"/>
    <s v="CircularDVF_Sph_EC_On_Corr_Off"/>
    <x v="3"/>
    <x v="3"/>
    <n v="1.43165144834282"/>
    <n v="136.03790644693601"/>
    <n v="0.73165144834281903"/>
    <n v="1.0379064469357799"/>
    <n v="0"/>
    <n v="0"/>
    <n v="1.43165144834282"/>
    <n v="1.037906446936006"/>
  </r>
  <r>
    <n v="72"/>
    <s v="CircularDVF_Sph_EC_On_Corr_Off"/>
    <x v="2"/>
    <x v="0"/>
    <n v="1.0150941827990101"/>
    <n v="-179.241932141913"/>
    <n v="1.50941827990103E-2"/>
    <n v="0.75806785808652"/>
    <n v="1"/>
    <n v="0"/>
    <n v="1.0150941827990101"/>
    <n v="0.75806785808697441"/>
  </r>
  <r>
    <n v="73"/>
    <s v="CircularDVF_Sph_EC_On_Corr_Off"/>
    <x v="3"/>
    <x v="4"/>
    <n v="0.69409524514188703"/>
    <n v="42.8588170501096"/>
    <n v="-5.9047548581131499E-3"/>
    <n v="-2.1411829498903501"/>
    <n v="0"/>
    <n v="0"/>
    <n v="0.69409524514188703"/>
    <n v="2.1411829498904069"/>
  </r>
  <r>
    <n v="74"/>
    <s v="CircularDVF_Sph_EC_On_Corr_Off"/>
    <x v="1"/>
    <x v="0"/>
    <n v="1.0052182422354601"/>
    <n v="178.11536898995601"/>
    <n v="0.50521824223546097"/>
    <n v="-1.88463101004351"/>
    <n v="0"/>
    <n v="0"/>
    <n v="1.0052182422354601"/>
    <n v="1.8846310100439894"/>
  </r>
  <r>
    <n v="75"/>
    <s v="CircularDVF_Sph_EC_On_Corr_Off"/>
    <x v="0"/>
    <x v="3"/>
    <n v="0.901830090365903"/>
    <n v="134.559093429597"/>
    <n v="-0.598169909634097"/>
    <n v="-0.44090657040277398"/>
    <n v="0"/>
    <n v="0"/>
    <n v="0.901830090365903"/>
    <n v="0.4409065704030013"/>
  </r>
  <r>
    <n v="76"/>
    <s v="CircularDVF_Sph_EC_On_Corr_Off"/>
    <x v="3"/>
    <x v="3"/>
    <n v="0.88730771968269895"/>
    <n v="134.08013856999199"/>
    <n v="0.18730771968269899"/>
    <n v="-0.91986143000792697"/>
    <n v="0"/>
    <n v="0"/>
    <n v="0.88730771968269895"/>
    <n v="0.91986143000801235"/>
  </r>
  <r>
    <n v="77"/>
    <s v="CircularDVF_Sph_EC_On_Corr_Off"/>
    <x v="1"/>
    <x v="2"/>
    <n v="0.493334537398675"/>
    <n v="34.7217127278345"/>
    <n v="-6.6654626013252201E-3"/>
    <n v="-55.2782872721655"/>
    <n v="0"/>
    <n v="0"/>
    <n v="0.493334537398675"/>
    <n v="55.2782872721655"/>
  </r>
  <r>
    <n v="78"/>
    <s v="CircularDVF_Sph_EC_On_Corr_Off"/>
    <x v="4"/>
    <x v="4"/>
    <n v="0.45673573420431501"/>
    <n v="52.767229615741698"/>
    <n v="0.10673573420431499"/>
    <n v="7.7672296157416802"/>
    <n v="0"/>
    <n v="0"/>
    <n v="0.45673573420431501"/>
    <n v="7.7672296157417122"/>
  </r>
  <r>
    <n v="79"/>
    <s v="CircularDVF_Sph_EC_On_Corr_Off"/>
    <x v="2"/>
    <x v="1"/>
    <n v="0.97370881805520704"/>
    <n v="0.42553112183793501"/>
    <n v="-2.6291181944793299E-2"/>
    <n v="0.42553112183793501"/>
    <n v="0"/>
    <n v="0"/>
    <n v="0.97370881805520704"/>
    <n v="0.42553112183793473"/>
  </r>
  <r>
    <n v="80"/>
    <s v="CircularDVF_Sph_EC_On_Corr_Off"/>
    <x v="3"/>
    <x v="3"/>
    <n v="0.80319249101969203"/>
    <n v="134.76550289386"/>
    <n v="0.103192491019692"/>
    <n v="-0.23449710614045199"/>
    <n v="0"/>
    <n v="0"/>
    <n v="0.80319249101969203"/>
    <n v="0.23449710613999741"/>
  </r>
  <r>
    <n v="81"/>
    <s v="CircularDVF_Sph_EC_On_Corr_Off"/>
    <x v="2"/>
    <x v="0"/>
    <n v="1.0926449078148499"/>
    <n v="-179.024846856907"/>
    <n v="9.2644907814852601E-2"/>
    <n v="0.97515314309254097"/>
    <n v="1"/>
    <n v="0"/>
    <n v="1.0926449078148499"/>
    <n v="0.97515314309299583"/>
  </r>
  <r>
    <n v="82"/>
    <s v="CircularDVF_Sph_EC_On_Corr_Off"/>
    <x v="0"/>
    <x v="3"/>
    <n v="0.999535231953804"/>
    <n v="179.58546412558599"/>
    <n v="-0.500464768046196"/>
    <n v="44.585464125586199"/>
    <n v="0"/>
    <n v="0"/>
    <n v="0.999535231953804"/>
    <n v="44.585464125585986"/>
  </r>
  <r>
    <n v="83"/>
    <s v="CircularDVF_Sph_EC_On_Corr_Off"/>
    <x v="4"/>
    <x v="2"/>
    <n v="0.60642599071356296"/>
    <n v="89.755981971486094"/>
    <n v="0.25642599071356298"/>
    <n v="-0.24401802851394899"/>
    <n v="0"/>
    <n v="0"/>
    <n v="0.60642599071356296"/>
    <n v="0.2440180285138922"/>
  </r>
  <r>
    <n v="84"/>
    <s v="CircularDVF_Sph_EC_On_Corr_Off"/>
    <x v="3"/>
    <x v="0"/>
    <n v="1.4541190146046601"/>
    <n v="179.511522063299"/>
    <n v="0.75411901460465602"/>
    <n v="-0.48847793670142903"/>
    <n v="0"/>
    <n v="0"/>
    <n v="1.4541190146046601"/>
    <n v="0.48847793670100259"/>
  </r>
  <r>
    <n v="85"/>
    <s v="CircularDVF_Sph_EC_On_Corr_Off"/>
    <x v="3"/>
    <x v="1"/>
    <n v="8.21951509505357E-2"/>
    <n v="-13.075581099089799"/>
    <n v="-0.61780484904946398"/>
    <n v="-13.075581099089799"/>
    <n v="0"/>
    <n v="0"/>
    <n v="8.21951509505357E-2"/>
    <n v="13.075581099089788"/>
  </r>
  <r>
    <n v="86"/>
    <s v="CircularDVF_Sph_EC_On_Corr_Off"/>
    <x v="4"/>
    <x v="3"/>
    <n v="1.39511916437253"/>
    <n v="133.96491786030001"/>
    <n v="1.0451191643725299"/>
    <n v="-1.03508213969951"/>
    <n v="0"/>
    <n v="0"/>
    <n v="1.39511916437253"/>
    <n v="1.0350821396999947"/>
  </r>
  <r>
    <n v="87"/>
    <s v="CircularDVF_Sph_EC_On_Corr_Off"/>
    <x v="2"/>
    <x v="4"/>
    <n v="0.53393596193616299"/>
    <n v="41.4310002671021"/>
    <n v="-0.46606403806383701"/>
    <n v="-3.5689997328979399"/>
    <n v="0"/>
    <n v="0"/>
    <n v="0.53393596193616299"/>
    <n v="3.5689997328979075"/>
  </r>
  <r>
    <n v="88"/>
    <s v="CircularDVF_Sph_EC_On_Corr_Off"/>
    <x v="0"/>
    <x v="4"/>
    <n v="0.49410193549385401"/>
    <n v="40.718237903777201"/>
    <n v="-1.0058980645061499"/>
    <n v="-4.2817620962228196"/>
    <n v="0"/>
    <n v="0"/>
    <n v="0.49410193549385401"/>
    <n v="4.281762096222792"/>
  </r>
  <r>
    <n v="89"/>
    <s v="CircularDVF_Sph_EC_On_Corr_Off"/>
    <x v="2"/>
    <x v="4"/>
    <n v="0.69866236335617105"/>
    <n v="41.373217699123401"/>
    <n v="-0.30133763664382901"/>
    <n v="-3.6267823008766098"/>
    <n v="0"/>
    <n v="0"/>
    <n v="0.69866236335617105"/>
    <n v="3.6267823008765845"/>
  </r>
  <r>
    <n v="90"/>
    <s v="CircularDVF_Sph_EC_On_Corr_Off"/>
    <x v="4"/>
    <x v="4"/>
    <n v="0.71599543984177905"/>
    <n v="42.924338658000799"/>
    <n v="0.36599543984177901"/>
    <n v="-2.0756613419991701"/>
    <n v="0"/>
    <n v="0"/>
    <n v="0.71599543984177905"/>
    <n v="2.0756613419991936"/>
  </r>
  <r>
    <n v="91"/>
    <s v="CircularDVF_Sph_EC_On_Corr_Off"/>
    <x v="2"/>
    <x v="4"/>
    <n v="0.83306912574811898"/>
    <n v="42.713406063583697"/>
    <n v="-0.166930874251881"/>
    <n v="-2.2865939364163199"/>
    <n v="0"/>
    <n v="0"/>
    <n v="0.83306912574811898"/>
    <n v="2.2865939364162955"/>
  </r>
  <r>
    <n v="92"/>
    <s v="CircularDVF_Sph_EC_On_Corr_Off"/>
    <x v="3"/>
    <x v="4"/>
    <n v="0.77045877211343705"/>
    <n v="43.886282081664497"/>
    <n v="7.0458772113436902E-2"/>
    <n v="-1.1137179183355099"/>
    <n v="0"/>
    <n v="0"/>
    <n v="0.77045877211343705"/>
    <n v="1.1137179183355101"/>
  </r>
  <r>
    <n v="93"/>
    <s v="CircularDVF_Sph_EC_On_Corr_Off"/>
    <x v="0"/>
    <x v="4"/>
    <n v="0.75249768361117397"/>
    <n v="43.025065989117998"/>
    <n v="-0.74750231638882603"/>
    <n v="-1.97493401088198"/>
    <n v="0"/>
    <n v="0"/>
    <n v="0.75249768361117397"/>
    <n v="1.9749340108820093"/>
  </r>
  <r>
    <n v="94"/>
    <s v="CircularDVF_Sph_EC_On_Corr_Off"/>
    <x v="0"/>
    <x v="0"/>
    <n v="1.0534396995559301"/>
    <n v="176.23264535131099"/>
    <n v="-0.44656030044407502"/>
    <n v="-3.76735464868892"/>
    <n v="0"/>
    <n v="0"/>
    <n v="1.0534396995559301"/>
    <n v="3.7673546486890075"/>
  </r>
  <r>
    <n v="95"/>
    <s v="CircularDVF_Sph_EC_On_Corr_Off"/>
    <x v="4"/>
    <x v="4"/>
    <n v="0.47734783851601098"/>
    <n v="90.930044596718403"/>
    <n v="0.127347838516011"/>
    <n v="45.930044596718403"/>
    <n v="1"/>
    <n v="0"/>
    <n v="0.47734783851601098"/>
    <n v="44.069955403281597"/>
  </r>
  <r>
    <n v="96"/>
    <s v="CircularDVF_Sph_EC_On_Corr_Off"/>
    <x v="1"/>
    <x v="4"/>
    <n v="0.48301000498347602"/>
    <n v="87.241629719819301"/>
    <n v="-1.6989995016524002E-2"/>
    <n v="42.241629719819301"/>
    <n v="0"/>
    <n v="0"/>
    <n v="0.48301000498347602"/>
    <n v="42.241629719819286"/>
  </r>
  <r>
    <n v="97"/>
    <s v="CircularDVF_Sph_EC_On_Corr_Off"/>
    <x v="0"/>
    <x v="2"/>
    <n v="0.96827904138860699"/>
    <n v="91.375568135257396"/>
    <n v="-0.53172095861139301"/>
    <n v="1.3755681352573701"/>
    <n v="1"/>
    <n v="0"/>
    <n v="0.96827904138860699"/>
    <n v="1.3755681352573959"/>
  </r>
  <r>
    <n v="98"/>
    <s v="CircularDVF_Sph_EC_On_Corr_Off"/>
    <x v="0"/>
    <x v="3"/>
    <n v="1.0324669884503801"/>
    <n v="130.759861895651"/>
    <n v="-0.46753301154961602"/>
    <n v="-4.2401381043489401"/>
    <n v="0"/>
    <n v="0"/>
    <n v="1.0324669884503801"/>
    <n v="4.2401381043490005"/>
  </r>
  <r>
    <n v="99"/>
    <s v="CircularDVF_Sph_EC_On_Corr_Off"/>
    <x v="1"/>
    <x v="3"/>
    <n v="1.46393742663511"/>
    <n v="131.15169261987"/>
    <n v="0.96393742663511195"/>
    <n v="-3.8483073801302199"/>
    <n v="0"/>
    <n v="0"/>
    <n v="1.46393742663511"/>
    <n v="3.8483073801299952"/>
  </r>
  <r>
    <n v="100"/>
    <s v="CircularDVF_Sph_EC_On_Corr_Off"/>
    <x v="0"/>
    <x v="4"/>
    <n v="1.1183824784607601"/>
    <n v="0.63512350351922497"/>
    <n v="-0.381617521539239"/>
    <n v="-44.364876496480797"/>
    <n v="0"/>
    <n v="0"/>
    <n v="1.1183824784607601"/>
    <n v="44.364876496480775"/>
  </r>
  <r>
    <n v="101"/>
    <s v="CircularDVF_Sph_EC_On_Corr_Off"/>
    <x v="1"/>
    <x v="2"/>
    <n v="1.21157063042442"/>
    <n v="87.923204687975002"/>
    <n v="0.71157063042442004"/>
    <n v="-2.07679531202501"/>
    <n v="0"/>
    <n v="0"/>
    <n v="1.21157063042442"/>
    <n v="2.0767953120250127"/>
  </r>
  <r>
    <n v="102"/>
    <s v="CircularDVF_Sph_EC_On_Corr_Off"/>
    <x v="0"/>
    <x v="0"/>
    <n v="0.95822134117763602"/>
    <n v="-179.505816852104"/>
    <n v="-0.54177865882236398"/>
    <n v="0.494183147896194"/>
    <n v="1"/>
    <n v="0"/>
    <n v="0.95822134117763602"/>
    <n v="0.49418314789602391"/>
  </r>
  <r>
    <n v="103"/>
    <s v="CircularDVF_Sph_EC_On_Corr_Off"/>
    <x v="1"/>
    <x v="2"/>
    <n v="1.05596694089314"/>
    <n v="90.980996244129898"/>
    <n v="0.55596694089313803"/>
    <n v="0.98099624412986897"/>
    <n v="1"/>
    <n v="0"/>
    <n v="1.05596694089314"/>
    <n v="0.98099624412989783"/>
  </r>
  <r>
    <n v="104"/>
    <s v="CircularDVF_Sph_EC_On_Corr_Off"/>
    <x v="3"/>
    <x v="3"/>
    <n v="1.2932343393405501"/>
    <n v="133.235867107801"/>
    <n v="0.59323433934055503"/>
    <n v="-1.76413289219852"/>
    <n v="0"/>
    <n v="0"/>
    <n v="1.2932343393405501"/>
    <n v="1.7641328921990009"/>
  </r>
  <r>
    <n v="105"/>
    <s v="CircularDVF_Sph_EC_On_Corr_Off"/>
    <x v="1"/>
    <x v="1"/>
    <n v="1.2427236731440601"/>
    <n v="1.5243512135600099"/>
    <n v="0.74272367314406196"/>
    <n v="1.5243512135600099"/>
    <n v="0"/>
    <n v="0"/>
    <n v="1.2427236731440601"/>
    <n v="1.5243512135600099"/>
  </r>
  <r>
    <n v="106"/>
    <s v="CircularDVF_Sph_EC_On_Corr_Off"/>
    <x v="1"/>
    <x v="0"/>
    <n v="0.83421814036237196"/>
    <n v="179.858091238751"/>
    <n v="0.33421814036237202"/>
    <n v="-0.14190876124916901"/>
    <n v="0"/>
    <n v="0"/>
    <n v="0.83421814036237196"/>
    <n v="0.14190876124899887"/>
  </r>
  <r>
    <n v="107"/>
    <s v="CircularDVF_Sph_EC_On_Corr_Off"/>
    <x v="2"/>
    <x v="2"/>
    <n v="0.84406544549775997"/>
    <n v="89.474043725802403"/>
    <n v="-0.15593455450224"/>
    <n v="-0.52595627419759705"/>
    <n v="0"/>
    <n v="0"/>
    <n v="0.84406544549775997"/>
    <n v="0.52595627419759694"/>
  </r>
  <r>
    <n v="108"/>
    <s v="CircularDVF_Sph_EC_On_Corr_Off"/>
    <x v="0"/>
    <x v="1"/>
    <n v="0"/>
    <n v="0"/>
    <n v="-1.5"/>
    <n v="0"/>
    <n v="0"/>
    <n v="1"/>
    <s v=""/>
    <s v=""/>
  </r>
  <r>
    <n v="109"/>
    <s v="CircularDVF_Sph_EC_On_Corr_Off"/>
    <x v="3"/>
    <x v="4"/>
    <n v="0.49470097405601099"/>
    <n v="39.874509831138901"/>
    <n v="-0.20529902594398899"/>
    <n v="-5.1254901688611199"/>
    <n v="0"/>
    <n v="0"/>
    <n v="0.49470097405601099"/>
    <n v="5.1254901688610914"/>
  </r>
  <r>
    <n v="110"/>
    <s v="CircularDVF_Sph_EC_On_Corr_Off"/>
    <x v="2"/>
    <x v="3"/>
    <n v="0.98272345380319603"/>
    <n v="129.68989230837201"/>
    <n v="-1.7276546196804E-2"/>
    <n v="-5.3101076916277599"/>
    <n v="0"/>
    <n v="0"/>
    <n v="0.98272345380319603"/>
    <n v="5.3101076916279908"/>
  </r>
  <r>
    <n v="111"/>
    <s v="CircularDVF_Sph_EC_On_Corr_Off"/>
    <x v="3"/>
    <x v="4"/>
    <n v="0.51893877527077303"/>
    <n v="42.135580933267903"/>
    <n v="-0.181061224729227"/>
    <n v="-2.8644190667320699"/>
    <n v="0"/>
    <n v="0"/>
    <n v="0.51893877527077303"/>
    <n v="2.864419066732097"/>
  </r>
  <r>
    <n v="112"/>
    <s v="CircularDVF_Sph_EC_On_Corr_Off"/>
    <x v="1"/>
    <x v="1"/>
    <n v="0.85035469028213595"/>
    <n v="2.2280130130370099"/>
    <n v="0.35035469028213601"/>
    <n v="2.2280130130370099"/>
    <n v="0"/>
    <n v="0"/>
    <n v="0.85035469028213595"/>
    <n v="2.2280130130370139"/>
  </r>
  <r>
    <n v="113"/>
    <s v="CircularDVF_Sph_EC_On_Corr_Off"/>
    <x v="1"/>
    <x v="3"/>
    <n v="0.98282390607165604"/>
    <n v="132.891513056413"/>
    <n v="0.48282390607165598"/>
    <n v="-2.1084869435872"/>
    <n v="0"/>
    <n v="0"/>
    <n v="0.98282390607165604"/>
    <n v="2.1084869435869962"/>
  </r>
  <r>
    <n v="114"/>
    <s v="CircularDVF_Sph_EC_On_Corr_Off"/>
    <x v="3"/>
    <x v="2"/>
    <n v="1.42778091814205"/>
    <n v="89.481781682862803"/>
    <n v="0.72778091814204604"/>
    <n v="-0.518218317137212"/>
    <n v="0"/>
    <n v="0"/>
    <n v="1.42778091814205"/>
    <n v="0.51821831713721167"/>
  </r>
  <r>
    <n v="115"/>
    <s v="CircularDVF_Sph_EC_On_Corr_Off"/>
    <x v="2"/>
    <x v="2"/>
    <n v="1.5012141425816601"/>
    <n v="87.732240504260801"/>
    <n v="0.50121414258166297"/>
    <n v="-2.2677594957392002"/>
    <n v="0"/>
    <n v="0"/>
    <n v="1.5012141425816601"/>
    <n v="2.2677594957391989"/>
  </r>
  <r>
    <n v="116"/>
    <s v="CircularDVF_Sph_EC_On_Corr_Off"/>
    <x v="4"/>
    <x v="2"/>
    <n v="0.99955658691478899"/>
    <n v="88.075064964799594"/>
    <n v="0.64955658691478901"/>
    <n v="-1.92493503520041"/>
    <n v="0"/>
    <n v="0"/>
    <n v="0.99955658691478899"/>
    <n v="1.9249350352004058"/>
  </r>
  <r>
    <n v="117"/>
    <s v="CircularDVF_Sph_EC_On_Corr_Off"/>
    <x v="0"/>
    <x v="2"/>
    <n v="0.96311511639871294"/>
    <n v="88.617055065608596"/>
    <n v="-0.53688488360128706"/>
    <n v="-1.3829449343914499"/>
    <n v="0"/>
    <n v="0"/>
    <n v="0.96311511639871294"/>
    <n v="1.3829449343913893"/>
  </r>
  <r>
    <n v="118"/>
    <s v="CircularDVF_Sph_EC_On_Corr_Off"/>
    <x v="2"/>
    <x v="1"/>
    <n v="0"/>
    <n v="0"/>
    <n v="-1"/>
    <n v="0"/>
    <n v="0"/>
    <n v="1"/>
    <s v=""/>
    <s v=""/>
  </r>
  <r>
    <n v="119"/>
    <s v="CircularDVF_Sph_EC_On_Corr_Off"/>
    <x v="0"/>
    <x v="3"/>
    <n v="0.72008662934564804"/>
    <n v="132.12163050026601"/>
    <n v="-0.77991337065435196"/>
    <n v="-2.8783694997340499"/>
    <n v="0"/>
    <n v="0"/>
    <n v="0.72008662934564804"/>
    <n v="2.8783694997339921"/>
  </r>
  <r>
    <n v="120"/>
    <s v="CircularDVF_Sph_EC_On_Corr_Off"/>
    <x v="1"/>
    <x v="0"/>
    <n v="0.92230782481357099"/>
    <n v="178.58795300722099"/>
    <n v="0.42230782481357099"/>
    <n v="-1.4120469927789301"/>
    <n v="0"/>
    <n v="0"/>
    <n v="0.92230782481357099"/>
    <n v="1.4120469927790111"/>
  </r>
  <r>
    <n v="121"/>
    <s v="CircularDVF_Sph_EC_On_Corr_Off"/>
    <x v="2"/>
    <x v="1"/>
    <n v="1.17097509173569"/>
    <n v="2.3764743493567302"/>
    <n v="0.170975091735692"/>
    <n v="2.3764743493567302"/>
    <n v="0"/>
    <n v="0"/>
    <n v="1.17097509173569"/>
    <n v="2.3764743493567266"/>
  </r>
  <r>
    <n v="122"/>
    <s v="CircularDVF_Sph_EC_On_Corr_Off"/>
    <x v="2"/>
    <x v="3"/>
    <n v="1.2331259111531501"/>
    <n v="131.28075199876201"/>
    <n v="0.23312591115314901"/>
    <n v="-3.7192480012384999"/>
    <n v="0"/>
    <n v="0"/>
    <n v="1.2331259111531501"/>
    <n v="3.719248001237986"/>
  </r>
  <r>
    <n v="123"/>
    <s v="CircularDVF_Sph_EC_On_Corr_Off"/>
    <x v="2"/>
    <x v="1"/>
    <n v="0.44681374202417101"/>
    <n v="0.26494969301788301"/>
    <n v="-0.55318625797582899"/>
    <n v="0.26494969301788301"/>
    <n v="0"/>
    <n v="0"/>
    <n v="0.44681374202417101"/>
    <n v="0.26494969301788274"/>
  </r>
  <r>
    <n v="124"/>
    <s v="CircularDVF_Sph_EC_On_Corr_Off"/>
    <x v="4"/>
    <x v="1"/>
    <n v="0.41071468331720401"/>
    <n v="1.0088780001865101"/>
    <n v="6.0714683317203998E-2"/>
    <n v="1.0088780001865101"/>
    <n v="0"/>
    <n v="0"/>
    <n v="0.41071468331720401"/>
    <n v="1.0088780001865132"/>
  </r>
  <r>
    <n v="125"/>
    <s v="CircularDVF_Sph_EC_On_Corr_Off"/>
    <x v="1"/>
    <x v="2"/>
    <n v="1.54367316132868"/>
    <n v="48.377605843542398"/>
    <n v="1.04367316132868"/>
    <n v="-41.622394156457602"/>
    <n v="0"/>
    <n v="0"/>
    <n v="1.54367316132868"/>
    <n v="41.622394156457602"/>
  </r>
  <r>
    <n v="126"/>
    <s v="CircularDVF_Sph_EC_On_Corr_Off"/>
    <x v="0"/>
    <x v="1"/>
    <n v="0"/>
    <n v="0"/>
    <n v="-1.5"/>
    <n v="0"/>
    <n v="0"/>
    <n v="1"/>
    <s v=""/>
    <s v=""/>
  </r>
  <r>
    <n v="127"/>
    <s v="CircularDVF_Sph_EC_On_Corr_Off"/>
    <x v="2"/>
    <x v="0"/>
    <n v="1.2939418119950099"/>
    <n v="-179.86276486240899"/>
    <n v="0.29394181199500902"/>
    <n v="0.13723513759106301"/>
    <n v="1"/>
    <n v="0"/>
    <n v="1.2939418119950099"/>
    <n v="0.1372351375910057"/>
  </r>
  <r>
    <n v="128"/>
    <s v="CircularDVF_Sph_EC_On_Corr_Off"/>
    <x v="3"/>
    <x v="3"/>
    <n v="1.2610867639582799"/>
    <n v="132.360515078199"/>
    <n v="0.56108676395828105"/>
    <n v="-2.6394849218010599"/>
    <n v="0"/>
    <n v="0"/>
    <n v="1.2610867639582799"/>
    <n v="2.6394849218009995"/>
  </r>
  <r>
    <n v="129"/>
    <s v="CircularDVF_Sph_EC_On_Corr_Off"/>
    <x v="4"/>
    <x v="0"/>
    <n v="1.0052182422354601"/>
    <n v="178.11536898995601"/>
    <n v="0.65521824223546099"/>
    <n v="-1.88463101004351"/>
    <n v="0"/>
    <n v="0"/>
    <n v="1.0052182422354601"/>
    <n v="1.8846310100439894"/>
  </r>
  <r>
    <n v="130"/>
    <s v="CircularDVF_Sph_EC_On_Corr_Off"/>
    <x v="0"/>
    <x v="0"/>
    <n v="0.98918308360308804"/>
    <n v="-179.820483784765"/>
    <n v="-0.51081691639691196"/>
    <n v="0.17951621523531"/>
    <n v="1"/>
    <n v="0"/>
    <n v="0.98918308360308804"/>
    <n v="0.17951621523502581"/>
  </r>
  <r>
    <n v="131"/>
    <s v="CircularDVF_Sph_EC_On_Corr_Off"/>
    <x v="1"/>
    <x v="4"/>
    <n v="0.860007942353197"/>
    <n v="33.709156573920197"/>
    <n v="0.360007942353197"/>
    <n v="-11.2908434260798"/>
    <n v="0"/>
    <n v="0"/>
    <n v="0.860007942353197"/>
    <n v="11.290843426079789"/>
  </r>
  <r>
    <n v="132"/>
    <s v="CircularDVF_Sph_EC_On_Corr_Off"/>
    <x v="3"/>
    <x v="2"/>
    <n v="0.99383046369832995"/>
    <n v="90.148897220714602"/>
    <n v="0.29383046369832999"/>
    <n v="0.14889722071455899"/>
    <n v="1"/>
    <n v="0"/>
    <n v="0.99383046369832995"/>
    <n v="0.1488972207146162"/>
  </r>
  <r>
    <n v="133"/>
    <s v="CircularDVF_Sph_EC_On_Corr_Off"/>
    <x v="0"/>
    <x v="2"/>
    <n v="1.0255516210972799"/>
    <n v="87.835111747875501"/>
    <n v="-0.47444837890272201"/>
    <n v="-2.1648882521245101"/>
    <n v="0"/>
    <n v="0"/>
    <n v="1.0255516210972799"/>
    <n v="2.1648882521245127"/>
  </r>
  <r>
    <n v="134"/>
    <s v="CircularDVF_Sph_EC_On_Corr_Off"/>
    <x v="0"/>
    <x v="1"/>
    <n v="0.58155421128297002"/>
    <n v="2.2397600262464401"/>
    <n v="-0.91844578871702998"/>
    <n v="2.2397600262464401"/>
    <n v="0"/>
    <n v="0"/>
    <n v="0.58155421128297002"/>
    <n v="2.2397600262464437"/>
  </r>
  <r>
    <n v="135"/>
    <s v="CircularDVF_Sph_EC_On_Corr_Off"/>
    <x v="2"/>
    <x v="0"/>
    <n v="0.63797054988682"/>
    <n v="179.35052100732199"/>
    <n v="-0.36202945011318"/>
    <n v="-0.64947899267821196"/>
    <n v="0"/>
    <n v="0"/>
    <n v="0.63797054988682"/>
    <n v="0.6494789926780129"/>
  </r>
  <r>
    <n v="136"/>
    <s v="CircularDVF_Sph_EC_On_Corr_Off"/>
    <x v="2"/>
    <x v="0"/>
    <n v="0.98409089514441495"/>
    <n v="179.27820159411701"/>
    <n v="-1.59091048555852E-2"/>
    <n v="-0.72179840588296396"/>
    <n v="0"/>
    <n v="0"/>
    <n v="0.98409089514441495"/>
    <n v="0.72179840588299271"/>
  </r>
  <r>
    <n v="137"/>
    <s v="CircularDVF_Sph_EC_On_Corr_Off"/>
    <x v="1"/>
    <x v="3"/>
    <n v="1.4987861190249001"/>
    <n v="137.66786626400699"/>
    <n v="0.998786119024899"/>
    <n v="2.6678662640071602"/>
    <n v="0"/>
    <n v="0"/>
    <n v="1.4987861190249001"/>
    <n v="2.6678662640069888"/>
  </r>
  <r>
    <n v="138"/>
    <s v="CircularDVF_Sph_EC_On_Corr_Off"/>
    <x v="1"/>
    <x v="1"/>
    <n v="0.720579269606762"/>
    <n v="0.164288523261234"/>
    <n v="0.220579269606762"/>
    <n v="0.164288523261234"/>
    <n v="0"/>
    <n v="0"/>
    <n v="0.720579269606762"/>
    <n v="0.16428852326123433"/>
  </r>
  <r>
    <n v="139"/>
    <s v="CircularDVF_Sph_EC_On_Corr_Off"/>
    <x v="2"/>
    <x v="1"/>
    <n v="0.43149082397360899"/>
    <n v="1.64637152671961"/>
    <n v="-0.56850917602639095"/>
    <n v="1.64637152671961"/>
    <n v="0"/>
    <n v="0"/>
    <n v="0.43149082397360899"/>
    <n v="1.6463715267196051"/>
  </r>
  <r>
    <n v="140"/>
    <s v="CircularDVF_Sph_EC_On_Corr_Off"/>
    <x v="2"/>
    <x v="2"/>
    <n v="1.38125545634178"/>
    <n v="90.321401525110005"/>
    <n v="0.38125545634177499"/>
    <n v="0.32140152510999098"/>
    <n v="1"/>
    <n v="0"/>
    <n v="1.38125545634178"/>
    <n v="0.32140152510999087"/>
  </r>
  <r>
    <n v="141"/>
    <s v="CircularDVF_Sph_EC_On_Corr_Off"/>
    <x v="3"/>
    <x v="0"/>
    <n v="1.0000556292186999"/>
    <n v="178.10563637303301"/>
    <n v="0.30005562921870199"/>
    <n v="-1.8943636269667099"/>
    <n v="0"/>
    <n v="0"/>
    <n v="1.0000556292186999"/>
    <n v="1.8943636269669923"/>
  </r>
  <r>
    <n v="142"/>
    <s v="CircularDVF_Sph_EC_On_Corr_Off"/>
    <x v="3"/>
    <x v="2"/>
    <n v="0.93701103005822695"/>
    <n v="90.157926224955702"/>
    <n v="0.23701103005822699"/>
    <n v="0.15792622495570199"/>
    <n v="1"/>
    <n v="0"/>
    <n v="0.93701103005822695"/>
    <n v="0.15792622495570185"/>
  </r>
  <r>
    <n v="143"/>
    <s v="CircularDVF_Sph_EC_On_Corr_Off"/>
    <x v="3"/>
    <x v="3"/>
    <n v="0.84708204700321299"/>
    <n v="134.28353126396999"/>
    <n v="0.14708204700321301"/>
    <n v="-0.71646873602986705"/>
    <n v="0"/>
    <n v="0"/>
    <n v="0.84708204700321299"/>
    <n v="0.71646873603000927"/>
  </r>
  <r>
    <n v="144"/>
    <s v="CircularDVF_Sph_EC_On_Corr_Off"/>
    <x v="4"/>
    <x v="1"/>
    <n v="0"/>
    <n v="0"/>
    <n v="-0.35"/>
    <n v="0"/>
    <n v="0"/>
    <n v="1"/>
    <s v=""/>
    <s v=""/>
  </r>
  <r>
    <n v="145"/>
    <s v="CircularDVF_Sph_EC_On_Corr_Off"/>
    <x v="2"/>
    <x v="2"/>
    <n v="0.54493141023478897"/>
    <n v="92.444729782514401"/>
    <n v="-0.45506858976521097"/>
    <n v="2.4447297825144001"/>
    <n v="1"/>
    <n v="0"/>
    <n v="0.54493141023478897"/>
    <n v="2.4447297825144005"/>
  </r>
  <r>
    <n v="146"/>
    <s v="CircularDVF_Sph_EC_On_Corr_Off"/>
    <x v="4"/>
    <x v="4"/>
    <n v="0.56358063304774897"/>
    <n v="40.874699212301699"/>
    <n v="0.21358063304774899"/>
    <n v="-4.1253007876983396"/>
    <n v="0"/>
    <n v="0"/>
    <n v="0.56358063304774897"/>
    <n v="4.1253007876983077"/>
  </r>
  <r>
    <n v="147"/>
    <s v="CircularDVF_Sph_EC_On_Corr_Off"/>
    <x v="4"/>
    <x v="2"/>
    <n v="0.99899586790439399"/>
    <n v="89.8518726684039"/>
    <n v="0.64899586790439401"/>
    <n v="-0.148127331596072"/>
    <n v="0"/>
    <n v="0"/>
    <n v="0.99899586790439399"/>
    <n v="0.14812733159610048"/>
  </r>
  <r>
    <n v="148"/>
    <s v="CircularDVF_Sph_EC_On_Corr_Off"/>
    <x v="3"/>
    <x v="2"/>
    <n v="0.601304990830974"/>
    <n v="89.261693192879903"/>
    <n v="-9.8695009169026404E-2"/>
    <n v="-0.73830680712012497"/>
    <n v="0"/>
    <n v="0"/>
    <n v="0.601304990830974"/>
    <n v="0.73830680712009666"/>
  </r>
  <r>
    <n v="149"/>
    <s v="CircularDVF_Sph_EC_On_Corr_Off"/>
    <x v="1"/>
    <x v="3"/>
    <n v="0.85045822808177496"/>
    <n v="125.881537340652"/>
    <n v="0.35045822808177501"/>
    <n v="-9.1184626593483191"/>
    <n v="0"/>
    <n v="0"/>
    <n v="0.85045822808177496"/>
    <n v="9.1184626593479834"/>
  </r>
  <r>
    <n v="150"/>
    <s v="CircularDVF_Sph_EC_On_Corr_Off"/>
    <x v="2"/>
    <x v="3"/>
    <n v="1.0023714481738"/>
    <n v="125.79510033731"/>
    <n v="2.3714481737975301E-3"/>
    <n v="-9.2048996626901403"/>
    <n v="0"/>
    <n v="0"/>
    <n v="1.0023714481738"/>
    <n v="9.2048996626899964"/>
  </r>
  <r>
    <s v="yanagiya1"/>
    <s v="CircularDVF_Sph_EC_On_Corr_Off"/>
    <x v="0"/>
    <x v="1"/>
    <n v="9.8089981742278398E-2"/>
    <n v="29.670033815660599"/>
    <n v="-1.40191001825772"/>
    <n v="29.670033815660599"/>
    <n v="0"/>
    <n v="0"/>
    <n v="9.8089981742278398E-2"/>
    <n v="29.670033815660588"/>
  </r>
  <r>
    <n v="2"/>
    <s v="CircularDVF_Sph_EC_On_Corr_Off"/>
    <x v="2"/>
    <x v="4"/>
    <n v="0.62905440273829305"/>
    <n v="103.534162255224"/>
    <n v="-0.37094559726170701"/>
    <n v="58.534162255224103"/>
    <n v="1"/>
    <n v="0"/>
    <n v="0.62905440273829305"/>
    <n v="31.465837744775996"/>
  </r>
  <r>
    <n v="3"/>
    <s v="CircularDVF_Sph_EC_On_Corr_Off"/>
    <x v="1"/>
    <x v="1"/>
    <n v="1.06592087834281"/>
    <n v="15.8614908055209"/>
    <n v="0.56592087834281402"/>
    <n v="15.8614908055209"/>
    <n v="0"/>
    <n v="0"/>
    <n v="1.06592087834281"/>
    <n v="15.861490805520901"/>
  </r>
  <r>
    <n v="4"/>
    <s v="CircularDVF_Sph_EC_On_Corr_Off"/>
    <x v="1"/>
    <x v="4"/>
    <n v="1.07357555514901"/>
    <n v="86.275779250988904"/>
    <n v="0.57357555514900704"/>
    <n v="41.275779250988897"/>
    <n v="0"/>
    <n v="0"/>
    <n v="1.07357555514901"/>
    <n v="41.275779250988904"/>
  </r>
  <r>
    <n v="5"/>
    <s v="CircularDVF_Sph_EC_On_Corr_Off"/>
    <x v="4"/>
    <x v="3"/>
    <n v="1.53650246247351"/>
    <n v="113.68672974012"/>
    <n v="1.1865024624735101"/>
    <n v="-21.313270259879999"/>
    <n v="0"/>
    <n v="0"/>
    <n v="1.53650246247351"/>
    <n v="21.313270259879999"/>
  </r>
  <r>
    <n v="6"/>
    <s v="CircularDVF_Sph_EC_On_Corr_Off"/>
    <x v="1"/>
    <x v="1"/>
    <n v="1.0760307101158799"/>
    <n v="5.0674316471063001"/>
    <n v="0.57603071011588103"/>
    <n v="5.0674316471063001"/>
    <n v="0"/>
    <n v="0"/>
    <n v="1.0760307101158799"/>
    <n v="5.0674316471063037"/>
  </r>
  <r>
    <n v="7"/>
    <s v="CircularDVF_Sph_EC_On_Corr_Off"/>
    <x v="2"/>
    <x v="1"/>
    <n v="0.60372730337164904"/>
    <n v="4.6130136561907298"/>
    <n v="-0.39627269662835102"/>
    <n v="4.6130136561907298"/>
    <n v="0"/>
    <n v="0"/>
    <n v="0.60372730337164904"/>
    <n v="4.6130136561907307"/>
  </r>
  <r>
    <n v="8"/>
    <s v="CircularDVF_Sph_EC_On_Corr_Off"/>
    <x v="2"/>
    <x v="1"/>
    <n v="1.5683057763023101"/>
    <n v="1.5853763191485899"/>
    <n v="0.56830577630231305"/>
    <n v="1.5853763191485899"/>
    <n v="0"/>
    <n v="0"/>
    <n v="1.5683057763023101"/>
    <n v="1.5853763191485939"/>
  </r>
  <r>
    <n v="9"/>
    <s v="CircularDVF_Sph_EC_On_Corr_Off"/>
    <x v="0"/>
    <x v="0"/>
    <n v="1.3946562638634801"/>
    <n v="176.51764946884501"/>
    <n v="-0.10534373613652399"/>
    <n v="-3.4823505311549598"/>
    <n v="0"/>
    <n v="0"/>
    <n v="1.3946562638634801"/>
    <n v="3.4823505311549923"/>
  </r>
  <r>
    <n v="10"/>
    <s v="CircularDVF_Sph_EC_On_Corr_Off"/>
    <x v="2"/>
    <x v="0"/>
    <n v="1.0416314318134401"/>
    <n v="8.3832484809293497"/>
    <n v="4.1631431813442803E-2"/>
    <n v="-171.61675151907099"/>
    <n v="1"/>
    <n v="0"/>
    <n v="1.0416314318134401"/>
    <n v="8.3832484809293533"/>
  </r>
  <r>
    <n v="11"/>
    <s v="CircularDVF_Sph_EC_On_Corr_Off"/>
    <x v="2"/>
    <x v="3"/>
    <n v="0.59626978369427297"/>
    <n v="123.37344342354"/>
    <n v="-0.40373021630572697"/>
    <n v="-11.6265565764598"/>
    <n v="0"/>
    <n v="0"/>
    <n v="0.59626978369427297"/>
    <n v="11.626556576460018"/>
  </r>
  <r>
    <n v="12"/>
    <s v="CircularDVF_Sph_EC_On_Corr_Off"/>
    <x v="0"/>
    <x v="4"/>
    <n v="1.09841459709793"/>
    <n v="61.795962819521499"/>
    <n v="-0.40158540290206701"/>
    <n v="16.795962819521499"/>
    <n v="0"/>
    <n v="0"/>
    <n v="1.09841459709793"/>
    <n v="16.795962819521492"/>
  </r>
  <r>
    <n v="13"/>
    <s v="CircularDVF_Sph_EC_On_Corr_Off"/>
    <x v="1"/>
    <x v="1"/>
    <n v="1.29957130367507"/>
    <n v="174.66330614347899"/>
    <n v="0.79957130367507501"/>
    <n v="174.66330614347899"/>
    <n v="1"/>
    <n v="0"/>
    <n v="1.29957130367507"/>
    <n v="5.3366938565210091"/>
  </r>
  <r>
    <n v="14"/>
    <s v="CircularDVF_Sph_EC_On_Corr_Off"/>
    <x v="4"/>
    <x v="1"/>
    <n v="1.15046601615999"/>
    <n v="171.895364051976"/>
    <n v="0.80046601615999402"/>
    <n v="171.895364051976"/>
    <n v="1"/>
    <n v="0"/>
    <n v="1.15046601615999"/>
    <n v="8.1046359480239971"/>
  </r>
  <r>
    <n v="15"/>
    <s v="CircularDVF_Sph_EC_On_Corr_Off"/>
    <x v="0"/>
    <x v="1"/>
    <n v="1.11764981954269"/>
    <n v="5.1440832422214298"/>
    <n v="-0.382350180457314"/>
    <n v="5.1440832422214298"/>
    <n v="0"/>
    <n v="0"/>
    <n v="1.11764981954269"/>
    <n v="5.1440832422214271"/>
  </r>
  <r>
    <n v="16"/>
    <s v="CircularDVF_Sph_EC_On_Corr_Off"/>
    <x v="1"/>
    <x v="0"/>
    <n v="1.5509345748857399"/>
    <n v="173.80521265657899"/>
    <n v="1.0509345748857399"/>
    <n v="-6.1947873434206704"/>
    <n v="0"/>
    <n v="0"/>
    <n v="1.5509345748857399"/>
    <n v="6.1947873434210123"/>
  </r>
  <r>
    <n v="17"/>
    <s v="CircularDVF_Sph_EC_On_Corr_Off"/>
    <x v="0"/>
    <x v="0"/>
    <n v="1.5093748045580899"/>
    <n v="170.863255120958"/>
    <n v="9.3748045580868099E-3"/>
    <n v="-9.1367448790421104"/>
    <n v="0"/>
    <n v="0"/>
    <n v="1.5093748045580899"/>
    <n v="9.1367448790419985"/>
  </r>
  <r>
    <n v="18"/>
    <s v="CircularDVF_Sph_EC_On_Corr_Off"/>
    <x v="4"/>
    <x v="1"/>
    <n v="1.1374841184050899"/>
    <n v="7.1476067756117896"/>
    <n v="0.78748411840509402"/>
    <n v="7.1476067756117896"/>
    <n v="0"/>
    <n v="0"/>
    <n v="1.1374841184050899"/>
    <n v="7.1476067756117914"/>
  </r>
  <r>
    <n v="19"/>
    <s v="CircularDVF_Sph_EC_On_Corr_Off"/>
    <x v="2"/>
    <x v="1"/>
    <n v="0.49125874727280999"/>
    <n v="10.5419385320741"/>
    <n v="-0.50874125272718995"/>
    <n v="10.5419385320741"/>
    <n v="0"/>
    <n v="0"/>
    <n v="0.49125874727280999"/>
    <n v="10.541938532074113"/>
  </r>
  <r>
    <n v="20"/>
    <s v="CircularDVF_Sph_EC_On_Corr_Off"/>
    <x v="0"/>
    <x v="2"/>
    <n v="1.1500693649981999"/>
    <n v="87.296945639453995"/>
    <n v="-0.349930635001795"/>
    <n v="-2.7030543605460502"/>
    <n v="0"/>
    <n v="0"/>
    <n v="1.1500693649981999"/>
    <n v="2.7030543605459911"/>
  </r>
  <r>
    <n v="21"/>
    <s v="CircularDVF_Sph_EC_On_Corr_Off"/>
    <x v="3"/>
    <x v="4"/>
    <n v="1.3347254402163899"/>
    <n v="121.887863211439"/>
    <n v="0.63472544021639499"/>
    <n v="76.887863211438699"/>
    <n v="1"/>
    <n v="0"/>
    <n v="1.3347254402163899"/>
    <n v="13.112136788561003"/>
  </r>
  <r>
    <n v="22"/>
    <s v="CircularDVF_Sph_EC_On_Corr_Off"/>
    <x v="4"/>
    <x v="2"/>
    <n v="0.85956106904060103"/>
    <n v="90.516474407816403"/>
    <n v="0.50956106904060094"/>
    <n v="0.51647440781641796"/>
    <n v="1"/>
    <n v="0"/>
    <n v="0.85956106904060103"/>
    <n v="0.51647440781641762"/>
  </r>
  <r>
    <n v="23"/>
    <s v="CircularDVF_Sph_EC_On_Corr_Off"/>
    <x v="0"/>
    <x v="3"/>
    <n v="1.55295295824771"/>
    <n v="130.562019818529"/>
    <n v="5.29529582477073E-2"/>
    <n v="-4.43798018147083"/>
    <n v="0"/>
    <n v="0"/>
    <n v="1.55295295824771"/>
    <n v="4.4379801814710049"/>
  </r>
  <r>
    <n v="24"/>
    <s v="CircularDVF_Sph_EC_On_Corr_Off"/>
    <x v="0"/>
    <x v="2"/>
    <n v="1.1024492083083599"/>
    <n v="90.939630975069306"/>
    <n v="-0.39755079169163898"/>
    <n v="0.93963097506929205"/>
    <n v="1"/>
    <n v="0"/>
    <n v="1.1024492083083599"/>
    <n v="0.93963097506929216"/>
  </r>
  <r>
    <n v="25"/>
    <s v="CircularDVF_Sph_EC_On_Corr_Off"/>
    <x v="3"/>
    <x v="4"/>
    <n v="1.5750031030139"/>
    <n v="111.651366070571"/>
    <n v="0.87500310301390505"/>
    <n v="66.651366070571399"/>
    <n v="1"/>
    <n v="0"/>
    <n v="1.5750031030139"/>
    <n v="23.348633929429013"/>
  </r>
  <r>
    <n v="26"/>
    <s v="CircularDVF_Sph_EC_On_Corr_Off"/>
    <x v="2"/>
    <x v="0"/>
    <n v="1.0599718156758"/>
    <n v="172.60831639004701"/>
    <n v="5.9971815675800198E-2"/>
    <n v="-7.39168360995291"/>
    <n v="0"/>
    <n v="0"/>
    <n v="1.0599718156758"/>
    <n v="7.3916836099529917"/>
  </r>
  <r>
    <n v="27"/>
    <s v="CircularDVF_Sph_EC_On_Corr_Off"/>
    <x v="4"/>
    <x v="4"/>
    <n v="1.2087065475357801"/>
    <n v="135.709884181294"/>
    <n v="0.85870654753578501"/>
    <n v="90.709884181293504"/>
    <n v="1"/>
    <n v="0"/>
    <n v="1.2087065475357801"/>
    <n v="0.70988418129400088"/>
  </r>
  <r>
    <n v="28"/>
    <s v="CircularDVF_Sph_EC_On_Corr_Off"/>
    <x v="2"/>
    <x v="4"/>
    <n v="1.59040310013921"/>
    <n v="115.283331266072"/>
    <n v="0.59040310013920805"/>
    <n v="70.283331266071698"/>
    <n v="1"/>
    <n v="0"/>
    <n v="1.59040310013921"/>
    <n v="19.716668733928003"/>
  </r>
  <r>
    <n v="29"/>
    <s v="CircularDVF_Sph_EC_On_Corr_Off"/>
    <x v="1"/>
    <x v="3"/>
    <n v="1.69456226351079"/>
    <n v="118.096116178351"/>
    <n v="1.19456226351079"/>
    <n v="-16.903883821649501"/>
    <n v="0"/>
    <n v="0"/>
    <n v="1.69456226351079"/>
    <n v="16.903883821649003"/>
  </r>
  <r>
    <n v="30"/>
    <s v="CircularDVF_Sph_EC_On_Corr_Off"/>
    <x v="2"/>
    <x v="2"/>
    <n v="1.31927141869262"/>
    <n v="90.336502275317898"/>
    <n v="0.31927141869261599"/>
    <n v="0.33650227531791199"/>
    <n v="1"/>
    <n v="0"/>
    <n v="1.31927141869262"/>
    <n v="0.33650227531791188"/>
  </r>
  <r>
    <n v="31"/>
    <s v="CircularDVF_Sph_EC_On_Corr_Off"/>
    <x v="4"/>
    <x v="0"/>
    <n v="0.21232396042403601"/>
    <n v="20.507102367439"/>
    <n v="-0.137676039575964"/>
    <n v="-159.49289763256101"/>
    <n v="1"/>
    <n v="0"/>
    <n v="0.21232396042403601"/>
    <n v="20.507102367438989"/>
  </r>
  <r>
    <n v="32"/>
    <s v="CircularDVF_Sph_EC_On_Corr_Off"/>
    <x v="0"/>
    <x v="2"/>
    <n v="1.28838298764651"/>
    <n v="89.195982096626594"/>
    <n v="-0.21161701235348601"/>
    <n v="-0.80401790337339196"/>
    <n v="0"/>
    <n v="0"/>
    <n v="1.28838298764651"/>
    <n v="0.80401790337339207"/>
  </r>
  <r>
    <n v="33"/>
    <s v="CircularDVF_Sph_EC_On_Corr_Off"/>
    <x v="0"/>
    <x v="0"/>
    <n v="0.20353399649068701"/>
    <n v="89.272935227473894"/>
    <n v="-1.2964660035093101"/>
    <n v="-90.727064772526106"/>
    <n v="1"/>
    <n v="0"/>
    <n v="0.20353399649068701"/>
    <n v="89.272935227473909"/>
  </r>
  <r>
    <n v="34"/>
    <s v="CircularDVF_Sph_EC_On_Corr_Off"/>
    <x v="1"/>
    <x v="2"/>
    <n v="1.0972115341675599"/>
    <n v="90.674354211857704"/>
    <n v="0.59721153416756101"/>
    <n v="0.67435421185768996"/>
    <n v="1"/>
    <n v="0"/>
    <n v="1.0972115341675599"/>
    <n v="0.67435421185768973"/>
  </r>
  <r>
    <n v="35"/>
    <s v="CircularDVF_Sph_EC_On_Corr_Off"/>
    <x v="3"/>
    <x v="2"/>
    <n v="1.26780755346"/>
    <n v="88.949461637436102"/>
    <n v="0.56780755345999501"/>
    <n v="-1.05053836256388"/>
    <n v="0"/>
    <n v="0"/>
    <n v="1.26780755346"/>
    <n v="1.0505383625638842"/>
  </r>
  <r>
    <n v="36"/>
    <s v="CircularDVF_Sph_EC_On_Corr_Off"/>
    <x v="1"/>
    <x v="0"/>
    <n v="0.102610029889389"/>
    <n v="28.242151170508201"/>
    <n v="-0.397389970110611"/>
    <n v="-151.75784882949199"/>
    <n v="1"/>
    <n v="0"/>
    <n v="0.102610029889389"/>
    <n v="28.242151170508208"/>
  </r>
  <r>
    <n v="37"/>
    <s v="CircularDVF_Sph_EC_On_Corr_Off"/>
    <x v="2"/>
    <x v="3"/>
    <n v="1.0543587071292699"/>
    <n v="117.895811749194"/>
    <n v="5.4358707129265903E-2"/>
    <n v="-17.1041882508062"/>
    <n v="0"/>
    <n v="0"/>
    <n v="1.0543587071292699"/>
    <n v="17.104188250806004"/>
  </r>
  <r>
    <n v="38"/>
    <s v="CircularDVF_Sph_EC_On_Corr_Off"/>
    <x v="0"/>
    <x v="0"/>
    <n v="0.40031217260574797"/>
    <n v="170.79291822695001"/>
    <n v="-1.0996878273942501"/>
    <n v="-9.2070817730503904"/>
    <n v="0"/>
    <n v="0"/>
    <n v="0.40031217260574797"/>
    <n v="9.2070817730499925"/>
  </r>
  <r>
    <n v="39"/>
    <s v="CircularDVF_Sph_EC_On_Corr_Off"/>
    <x v="0"/>
    <x v="0"/>
    <n v="0.56470627156822195"/>
    <n v="172.959490639248"/>
    <n v="-0.93529372843177805"/>
    <n v="-7.0405093607515097"/>
    <n v="0"/>
    <n v="0"/>
    <n v="0.56470627156822195"/>
    <n v="7.0405093607519973"/>
  </r>
  <r>
    <n v="40"/>
    <s v="CircularDVF_Sph_EC_On_Corr_Off"/>
    <x v="3"/>
    <x v="2"/>
    <n v="1.0479392826873399"/>
    <n v="128.21433041559999"/>
    <n v="0.34793928268733998"/>
    <n v="38.214330415599797"/>
    <n v="1"/>
    <n v="0"/>
    <n v="1.0479392826873399"/>
    <n v="38.214330415599989"/>
  </r>
  <r>
    <n v="41"/>
    <s v="CircularDVF_Sph_EC_On_Corr_Off"/>
    <x v="3"/>
    <x v="2"/>
    <n v="1.2314608746414699"/>
    <n v="89.639502788728805"/>
    <n v="0.53146087464146996"/>
    <n v="-0.36049721127119499"/>
    <n v="0"/>
    <n v="0"/>
    <n v="1.2314608746414699"/>
    <n v="0.36049721127119483"/>
  </r>
  <r>
    <n v="42"/>
    <s v="CircularDVF_Sph_EC_On_Corr_Off"/>
    <x v="3"/>
    <x v="4"/>
    <n v="1.3036485361512999"/>
    <n v="117.235146699303"/>
    <n v="0.60364853615130198"/>
    <n v="72.235146699302504"/>
    <n v="1"/>
    <n v="0"/>
    <n v="1.3036485361512999"/>
    <n v="17.764853300696984"/>
  </r>
  <r>
    <n v="43"/>
    <s v="CircularDVF_Sph_EC_On_Corr_Off"/>
    <x v="3"/>
    <x v="1"/>
    <n v="0.35762515540950002"/>
    <n v="167.14804859785701"/>
    <n v="-0.34237484459049999"/>
    <n v="167.14804859785701"/>
    <n v="1"/>
    <n v="0"/>
    <n v="0.35762515540950002"/>
    <n v="12.851951402142987"/>
  </r>
  <r>
    <n v="44"/>
    <s v="CircularDVF_Sph_EC_On_Corr_Off"/>
    <x v="3"/>
    <x v="4"/>
    <n v="1.04905642503735"/>
    <n v="122.962367310354"/>
    <n v="0.34905642503735401"/>
    <n v="77.962367310354395"/>
    <n v="1"/>
    <n v="0"/>
    <n v="1.04905642503735"/>
    <n v="12.037632689645989"/>
  </r>
  <r>
    <n v="45"/>
    <s v="CircularDVF_Sph_EC_On_Corr_Off"/>
    <x v="0"/>
    <x v="4"/>
    <n v="1.26247182669325"/>
    <n v="112.74609470528399"/>
    <n v="-0.237528173306745"/>
    <n v="67.746094705284506"/>
    <n v="1"/>
    <n v="0"/>
    <n v="1.26247182669325"/>
    <n v="22.253905294715992"/>
  </r>
  <r>
    <n v="46"/>
    <s v="CircularDVF_Sph_EC_On_Corr_Off"/>
    <x v="2"/>
    <x v="2"/>
    <n v="1.4538272367770699"/>
    <n v="88.880289022406302"/>
    <n v="0.45382723677706499"/>
    <n v="-1.1197109775937399"/>
    <n v="0"/>
    <n v="0"/>
    <n v="1.4538272367770699"/>
    <n v="1.1197109775936838"/>
  </r>
  <r>
    <n v="47"/>
    <s v="CircularDVF_Sph_EC_On_Corr_Off"/>
    <x v="0"/>
    <x v="2"/>
    <n v="1.0561943233595501"/>
    <n v="88.4586557467521"/>
    <n v="-0.44380567664045101"/>
    <n v="-1.54134425324793"/>
    <n v="0"/>
    <n v="0"/>
    <n v="1.0561943233595501"/>
    <n v="1.5413442532478996"/>
  </r>
  <r>
    <n v="48"/>
    <s v="CircularDVF_Sph_EC_On_Corr_Off"/>
    <x v="1"/>
    <x v="3"/>
    <n v="1.5855708045335399"/>
    <n v="112.10296343621999"/>
    <n v="1.0855708045335399"/>
    <n v="-22.897036563779899"/>
    <n v="0"/>
    <n v="0"/>
    <n v="1.5855708045335399"/>
    <n v="22.897036563780006"/>
  </r>
  <r>
    <n v="49"/>
    <s v="CircularDVF_Sph_EC_On_Corr_Off"/>
    <x v="1"/>
    <x v="1"/>
    <n v="8.0389958708611806E-2"/>
    <n v="5.1610980333601599"/>
    <n v="-0.41961004129138801"/>
    <n v="5.1610980333601599"/>
    <n v="0"/>
    <n v="0"/>
    <n v="8.0389958708611806E-2"/>
    <n v="5.1610980333601617"/>
  </r>
  <r>
    <n v="50"/>
    <s v="CircularDVF_Sph_EC_On_Corr_Off"/>
    <x v="4"/>
    <x v="4"/>
    <n v="0.96414236534980902"/>
    <n v="117.608424744109"/>
    <n v="0.61414236534980904"/>
    <n v="72.6084247441092"/>
    <n v="1"/>
    <n v="0"/>
    <n v="0.96414236534980902"/>
    <n v="17.391575255890984"/>
  </r>
  <r>
    <n v="51"/>
    <s v="CircularDVF_Sph_EC_On_Corr_Off"/>
    <x v="3"/>
    <x v="0"/>
    <n v="9.08600441815587E-2"/>
    <n v="118.896416263812"/>
    <n v="-0.60913995581844105"/>
    <n v="-61.103583736187701"/>
    <n v="0"/>
    <n v="0"/>
    <n v="9.08600441815587E-2"/>
    <n v="61.103583736188"/>
  </r>
  <r>
    <n v="52"/>
    <s v="CircularDVF_Sph_EC_On_Corr_Off"/>
    <x v="2"/>
    <x v="2"/>
    <n v="0.46376770281734597"/>
    <n v="120.44936698350099"/>
    <n v="-0.53623229718265397"/>
    <n v="30.449366983501399"/>
    <n v="1"/>
    <n v="0"/>
    <n v="0.46376770281734597"/>
    <n v="30.449366983500994"/>
  </r>
  <r>
    <n v="53"/>
    <s v="CircularDVF_Sph_EC_On_Corr_Off"/>
    <x v="1"/>
    <x v="4"/>
    <n v="1.46347806183674"/>
    <n v="141.750771308281"/>
    <n v="0.96347806183673501"/>
    <n v="96.750771308281301"/>
    <n v="1"/>
    <n v="0"/>
    <n v="1.46347806183674"/>
    <n v="6.7507713082810028"/>
  </r>
  <r>
    <n v="54"/>
    <s v="CircularDVF_Sph_EC_On_Corr_Off"/>
    <x v="2"/>
    <x v="4"/>
    <n v="1.25623445222803"/>
    <n v="135.84962796440101"/>
    <n v="0.25623445222802899"/>
    <n v="90.849627964401193"/>
    <n v="1"/>
    <n v="0"/>
    <n v="1.25623445222803"/>
    <n v="0.84962796440100874"/>
  </r>
  <r>
    <n v="55"/>
    <s v="CircularDVF_Sph_EC_On_Corr_Off"/>
    <x v="1"/>
    <x v="0"/>
    <n v="0.32918814576808703"/>
    <n v="4.8607024701327601"/>
    <n v="-0.170811854231913"/>
    <n v="-175.13929752986701"/>
    <n v="1"/>
    <n v="0"/>
    <n v="0.32918814576808703"/>
    <n v="4.8607024701327646"/>
  </r>
  <r>
    <n v="56"/>
    <s v="CircularDVF_Sph_EC_On_Corr_Off"/>
    <x v="3"/>
    <x v="2"/>
    <n v="1.50030742874255"/>
    <n v="88.914982380502593"/>
    <n v="0.800307428742555"/>
    <n v="-1.0850176194974199"/>
    <n v="0"/>
    <n v="0"/>
    <n v="1.50030742874255"/>
    <n v="1.085017619497421"/>
  </r>
  <r>
    <n v="57"/>
    <s v="CircularDVF_Sph_EC_On_Corr_Off"/>
    <x v="0"/>
    <x v="3"/>
    <n v="1.4982626450943599"/>
    <n v="111.75372414949599"/>
    <n v="-1.7373549056376399E-3"/>
    <n v="-23.2462758505044"/>
    <n v="0"/>
    <n v="0"/>
    <n v="1.4982626450943599"/>
    <n v="23.246275850503991"/>
  </r>
  <r>
    <n v="58"/>
    <s v="CircularDVF_Sph_EC_On_Corr_Off"/>
    <x v="3"/>
    <x v="3"/>
    <n v="1.50558889500582"/>
    <n v="114.41955213864"/>
    <n v="0.80558889500582398"/>
    <n v="-20.580447861360099"/>
    <n v="0"/>
    <n v="0"/>
    <n v="1.50558889500582"/>
    <n v="20.58044786136"/>
  </r>
  <r>
    <n v="59"/>
    <s v="CircularDVF_Sph_EC_On_Corr_Off"/>
    <x v="3"/>
    <x v="0"/>
    <n v="8.0090689954575897E-2"/>
    <n v="42.124546316014701"/>
    <n v="-0.61990931004542404"/>
    <n v="-137.875453683985"/>
    <n v="1"/>
    <n v="0"/>
    <n v="8.0090689954575897E-2"/>
    <n v="42.124546316014687"/>
  </r>
  <r>
    <n v="60"/>
    <s v="CircularDVF_Sph_EC_On_Corr_Off"/>
    <x v="1"/>
    <x v="4"/>
    <n v="1.50896463687146"/>
    <n v="107.634832432691"/>
    <n v="1.00896463687146"/>
    <n v="62.634832432691297"/>
    <n v="1"/>
    <n v="0"/>
    <n v="1.50896463687146"/>
    <n v="27.365167567309015"/>
  </r>
  <r>
    <n v="61"/>
    <s v="CircularDVF_Sph_EC_On_Corr_Off"/>
    <x v="4"/>
    <x v="0"/>
    <n v="7.2795800556664195E-2"/>
    <n v="41.836116381118998"/>
    <n v="-0.27720419944333602"/>
    <n v="-138.16388361888099"/>
    <n v="1"/>
    <n v="0"/>
    <n v="7.2795800556664195E-2"/>
    <n v="41.836116381118984"/>
  </r>
  <r>
    <n v="62"/>
    <s v="CircularDVF_Sph_EC_On_Corr_Off"/>
    <x v="0"/>
    <x v="4"/>
    <n v="1.47073267519986"/>
    <n v="110.66909630881"/>
    <n v="-2.92673248001445E-2"/>
    <n v="65.669096308810495"/>
    <n v="1"/>
    <n v="0"/>
    <n v="1.47073267519986"/>
    <n v="24.330903691190002"/>
  </r>
  <r>
    <n v="63"/>
    <s v="CircularDVF_Sph_EC_On_Corr_Off"/>
    <x v="0"/>
    <x v="0"/>
    <n v="7.0637966081650697E-2"/>
    <n v="147.239599836932"/>
    <n v="-1.4293620339183499"/>
    <n v="-32.760400163068198"/>
    <n v="0"/>
    <n v="0"/>
    <n v="7.0637966081650697E-2"/>
    <n v="32.760400163067999"/>
  </r>
  <r>
    <n v="64"/>
    <s v="CircularDVF_Sph_EC_On_Corr_Off"/>
    <x v="4"/>
    <x v="2"/>
    <n v="1.50112705072037"/>
    <n v="84.768086709632897"/>
    <n v="1.1511270507203699"/>
    <n v="-5.2319132903670598"/>
    <n v="0"/>
    <n v="0"/>
    <n v="1.50112705072037"/>
    <n v="5.2319132903671175"/>
  </r>
  <r>
    <n v="65"/>
    <s v="CircularDVF_Sph_EC_On_Corr_Off"/>
    <x v="0"/>
    <x v="4"/>
    <n v="1.7172848521417201"/>
    <n v="85.428140233724307"/>
    <n v="0.217284852141719"/>
    <n v="40.428140233724299"/>
    <n v="0"/>
    <n v="0"/>
    <n v="1.7172848521417201"/>
    <n v="40.428140233724321"/>
  </r>
  <r>
    <n v="66"/>
    <s v="CircularDVF_Sph_EC_On_Corr_Off"/>
    <x v="1"/>
    <x v="4"/>
    <n v="1.7244697015668899"/>
    <n v="108.06047193619899"/>
    <n v="1.2244697015668899"/>
    <n v="63.0604719361992"/>
    <n v="1"/>
    <n v="0"/>
    <n v="1.7244697015668899"/>
    <n v="26.939528063800992"/>
  </r>
  <r>
    <n v="67"/>
    <s v="CircularDVF_Sph_EC_On_Corr_Off"/>
    <x v="2"/>
    <x v="0"/>
    <n v="0.100746909628518"/>
    <n v="32.223355230747998"/>
    <n v="-0.89925309037148105"/>
    <n v="-147.77664476925199"/>
    <n v="1"/>
    <n v="0"/>
    <n v="0.100746909628518"/>
    <n v="32.223355230747984"/>
  </r>
  <r>
    <n v="68"/>
    <s v="CircularDVF_Sph_EC_On_Corr_Off"/>
    <x v="1"/>
    <x v="2"/>
    <n v="1.4261205073993599"/>
    <n v="83.657516514580394"/>
    <n v="0.92612050739935803"/>
    <n v="-6.3424834854196197"/>
    <n v="0"/>
    <n v="0"/>
    <n v="1.4261205073993599"/>
    <n v="6.3424834854196206"/>
  </r>
  <r>
    <n v="69"/>
    <s v="CircularDVF_Sph_EC_On_Corr_Off"/>
    <x v="2"/>
    <x v="3"/>
    <n v="1.4762934763314699"/>
    <n v="120.83654738964"/>
    <n v="0.47629347633147001"/>
    <n v="-14.16345261036"/>
    <n v="0"/>
    <n v="0"/>
    <n v="1.4762934763314699"/>
    <n v="14.163452610359997"/>
  </r>
  <r>
    <n v="70"/>
    <s v="CircularDVF_Sph_EC_On_Corr_Off"/>
    <x v="2"/>
    <x v="4"/>
    <n v="1.6203772645702901"/>
    <n v="115.388745314353"/>
    <n v="0.62037726457028997"/>
    <n v="70.388745314352704"/>
    <n v="1"/>
    <n v="0"/>
    <n v="1.6203772645702901"/>
    <n v="19.611254685646998"/>
  </r>
  <r>
    <n v="71"/>
    <s v="CircularDVF_Sph_EC_On_Corr_Off"/>
    <x v="3"/>
    <x v="3"/>
    <n v="1.6497082841720001"/>
    <n v="128.65700650448301"/>
    <n v="0.94970828417200104"/>
    <n v="-6.3429934955171303"/>
    <n v="0"/>
    <n v="0"/>
    <n v="1.6497082841720001"/>
    <n v="6.3429934955169927"/>
  </r>
  <r>
    <n v="72"/>
    <s v="CircularDVF_Sph_EC_On_Corr_Off"/>
    <x v="4"/>
    <x v="2"/>
    <n v="1.47586688345827"/>
    <n v="80.023384590269004"/>
    <n v="1.1258668834582699"/>
    <n v="-9.9766154097310409"/>
    <n v="0"/>
    <n v="0"/>
    <n v="1.47586688345827"/>
    <n v="9.9766154097309823"/>
  </r>
  <r>
    <n v="73"/>
    <s v="CircularDVF_Sph_EC_On_Corr_Off"/>
    <x v="1"/>
    <x v="2"/>
    <n v="1.4866188239565199"/>
    <n v="78.8813781060568"/>
    <n v="0.98661882395652101"/>
    <n v="-11.1186218939432"/>
    <n v="0"/>
    <n v="0"/>
    <n v="1.4866188239565199"/>
    <n v="11.118621893943214"/>
  </r>
  <r>
    <n v="74"/>
    <s v="CircularDVF_Sph_EC_On_Corr_Off"/>
    <x v="1"/>
    <x v="0"/>
    <n v="0.44910095234360298"/>
    <n v="61.489468616296399"/>
    <n v="-5.0899047656396898E-2"/>
    <n v="-118.51053138370401"/>
    <n v="1"/>
    <n v="0"/>
    <n v="0.44910095234360298"/>
    <n v="61.489468616296392"/>
  </r>
  <r>
    <n v="75"/>
    <s v="CircularDVF_Sph_EC_On_Corr_Off"/>
    <x v="3"/>
    <x v="1"/>
    <n v="0.38930319394211599"/>
    <n v="8.6999233705350303"/>
    <n v="-0.31069680605788402"/>
    <n v="8.6999233705350303"/>
    <n v="0"/>
    <n v="0"/>
    <n v="0.38930319394211599"/>
    <n v="8.6999233705350321"/>
  </r>
  <r>
    <n v="76"/>
    <s v="CircularDVF_Sph_EC_On_Corr_Off"/>
    <x v="0"/>
    <x v="3"/>
    <n v="0.97082184666038096"/>
    <n v="112.69021539708901"/>
    <n v="-0.52917815333961904"/>
    <n v="-22.3097846029113"/>
    <n v="0"/>
    <n v="0"/>
    <n v="0.97082184666038096"/>
    <n v="22.309784602911009"/>
  </r>
  <r>
    <n v="77"/>
    <s v="CircularDVF_Sph_EC_On_Corr_Off"/>
    <x v="2"/>
    <x v="2"/>
    <n v="0.70047020760517897"/>
    <n v="86.829544572981803"/>
    <n v="-0.29952979239482103"/>
    <n v="-3.1704554270182301"/>
    <n v="0"/>
    <n v="0"/>
    <n v="0.70047020760517897"/>
    <n v="3.1704554270181973"/>
  </r>
  <r>
    <n v="78"/>
    <s v="CircularDVF_Sph_EC_On_Corr_Off"/>
    <x v="2"/>
    <x v="1"/>
    <n v="9.5275076954994806E-2"/>
    <n v="38.174673535524498"/>
    <n v="-0.90472492304500496"/>
    <n v="38.174673535524498"/>
    <n v="0"/>
    <n v="0"/>
    <n v="9.5275076954994806E-2"/>
    <n v="38.174673535524505"/>
  </r>
  <r>
    <n v="79"/>
    <s v="CircularDVF_Sph_EC_On_Corr_Off"/>
    <x v="2"/>
    <x v="0"/>
    <n v="0.41864172316336701"/>
    <n v="6.6602765696915798"/>
    <n v="-0.58135827683663299"/>
    <n v="-173.339723430308"/>
    <n v="1"/>
    <n v="0"/>
    <n v="0.41864172316336701"/>
    <n v="6.6602765696915753"/>
  </r>
  <r>
    <n v="80"/>
    <s v="CircularDVF_Sph_EC_On_Corr_Off"/>
    <x v="4"/>
    <x v="4"/>
    <n v="1.4803760248645099"/>
    <n v="137.55955458975001"/>
    <n v="1.1303760248645101"/>
    <n v="92.559554589750405"/>
    <n v="1"/>
    <n v="0"/>
    <n v="1.4803760248645099"/>
    <n v="2.5595545897500074"/>
  </r>
  <r>
    <n v="81"/>
    <s v="CircularDVF_Sph_EC_On_Corr_Off"/>
    <x v="3"/>
    <x v="4"/>
    <n v="0.93835978399694397"/>
    <n v="135.46834743911199"/>
    <n v="0.23835978399694399"/>
    <n v="90.468347439112407"/>
    <n v="1"/>
    <n v="0"/>
    <n v="0.93835978399694397"/>
    <n v="0.46834743911199439"/>
  </r>
  <r>
    <n v="82"/>
    <s v="CircularDVF_Sph_EC_On_Corr_Off"/>
    <x v="3"/>
    <x v="3"/>
    <n v="1.31354963978626"/>
    <n v="110.36617634563601"/>
    <n v="0.61354963978626298"/>
    <n v="-24.633823654364299"/>
    <n v="0"/>
    <n v="0"/>
    <n v="1.31354963978626"/>
    <n v="24.633823654363994"/>
  </r>
  <r>
    <n v="83"/>
    <s v="CircularDVF_Sph_EC_On_Corr_Off"/>
    <x v="0"/>
    <x v="3"/>
    <n v="0.97916298390206102"/>
    <n v="102.027203777766"/>
    <n v="-0.52083701609793898"/>
    <n v="-32.9727962222344"/>
    <n v="0"/>
    <n v="0"/>
    <n v="0.97916298390206102"/>
    <n v="32.972796222233995"/>
  </r>
  <r>
    <n v="84"/>
    <s v="CircularDVF_Sph_EC_On_Corr_Off"/>
    <x v="3"/>
    <x v="0"/>
    <n v="7.2759138688627406E-2"/>
    <n v="47.589501847241003"/>
    <n v="-0.62724086131137302"/>
    <n v="-132.410498152759"/>
    <n v="1"/>
    <n v="0"/>
    <n v="7.2759138688627406E-2"/>
    <n v="47.589501847240996"/>
  </r>
  <r>
    <n v="85"/>
    <s v="CircularDVF_Sph_EC_On_Corr_Off"/>
    <x v="2"/>
    <x v="4"/>
    <n v="1.44407311749676"/>
    <n v="95.233394262321397"/>
    <n v="0.44407311749675599"/>
    <n v="50.233394262321397"/>
    <n v="1"/>
    <n v="0"/>
    <n v="1.44407311749676"/>
    <n v="39.766605737678617"/>
  </r>
  <r>
    <n v="86"/>
    <s v="CircularDVF_Sph_EC_On_Corr_Off"/>
    <x v="0"/>
    <x v="2"/>
    <n v="0.86426641245149605"/>
    <n v="96.003628764913898"/>
    <n v="-0.63573358754850395"/>
    <n v="6.0036287649138602"/>
    <n v="1"/>
    <n v="0"/>
    <n v="0.86426641245149605"/>
    <n v="6.0036287649139126"/>
  </r>
  <r>
    <n v="87"/>
    <s v="CircularDVF_Sph_EC_On_Corr_Off"/>
    <x v="3"/>
    <x v="3"/>
    <n v="0.98107402516743503"/>
    <n v="114.08194434522601"/>
    <n v="0.28107402516743601"/>
    <n v="-20.918055654773799"/>
    <n v="0"/>
    <n v="0"/>
    <n v="0.98107402516743503"/>
    <n v="20.91805565477398"/>
  </r>
  <r>
    <n v="88"/>
    <s v="CircularDVF_Sph_EC_On_Corr_Off"/>
    <x v="1"/>
    <x v="0"/>
    <n v="9.8144368917172195E-2"/>
    <n v="22.921418897908801"/>
    <n v="-0.40185563108282801"/>
    <n v="-157.07858110209099"/>
    <n v="1"/>
    <n v="0"/>
    <n v="9.8144368917172195E-2"/>
    <n v="22.921418897908808"/>
  </r>
  <r>
    <n v="89"/>
    <s v="CircularDVF_Sph_EC_On_Corr_Off"/>
    <x v="2"/>
    <x v="2"/>
    <n v="1.4670907566920399"/>
    <n v="82.209394631703205"/>
    <n v="0.46709075669204297"/>
    <n v="-7.7906053682968404"/>
    <n v="0"/>
    <n v="0"/>
    <n v="1.4670907566920399"/>
    <n v="7.7906053682967809"/>
  </r>
  <r>
    <n v="90"/>
    <s v="CircularDVF_Sph_EC_On_Corr_Off"/>
    <x v="3"/>
    <x v="3"/>
    <n v="1.48370842683556"/>
    <n v="79.468569298035206"/>
    <n v="0.78370842683555497"/>
    <n v="-55.531430701964801"/>
    <n v="1"/>
    <n v="0"/>
    <n v="1.48370842683556"/>
    <n v="34.46856929803522"/>
  </r>
  <r>
    <n v="91"/>
    <s v="CircularDVF_Sph_EC_On_Corr_Off"/>
    <x v="0"/>
    <x v="3"/>
    <n v="1.4446032989584201"/>
    <n v="103.96667963833301"/>
    <n v="-5.5396701041583001E-2"/>
    <n v="-31.033320361667101"/>
    <n v="0"/>
    <n v="0"/>
    <n v="1.4446032989584201"/>
    <n v="31.033320361666995"/>
  </r>
  <r>
    <n v="92"/>
    <s v="CircularDVF_Sph_EC_On_Corr_Off"/>
    <x v="4"/>
    <x v="1"/>
    <n v="0.66553024098431302"/>
    <n v="4.1838343991473996"/>
    <n v="0.31553024098431298"/>
    <n v="4.1838343991473996"/>
    <n v="0"/>
    <n v="0"/>
    <n v="0.66553024098431302"/>
    <n v="4.1838343991474005"/>
  </r>
  <r>
    <n v="93"/>
    <s v="CircularDVF_Sph_EC_On_Corr_Off"/>
    <x v="1"/>
    <x v="2"/>
    <n v="0.94386274083136901"/>
    <n v="114.405029260218"/>
    <n v="0.44386274083136901"/>
    <n v="24.405029260217699"/>
    <n v="1"/>
    <n v="0"/>
    <n v="0.94386274083136901"/>
    <n v="24.405029260217987"/>
  </r>
  <r>
    <n v="94"/>
    <s v="CircularDVF_Sph_EC_On_Corr_Off"/>
    <x v="2"/>
    <x v="2"/>
    <n v="1.0972115341675599"/>
    <n v="90.674354211857704"/>
    <n v="9.7211534167560995E-2"/>
    <n v="0.67435421185768996"/>
    <n v="1"/>
    <n v="0"/>
    <n v="1.0972115341675599"/>
    <n v="0.67435421185768973"/>
  </r>
  <r>
    <n v="95"/>
    <s v="CircularDVF_Sph_EC_On_Corr_Off"/>
    <x v="1"/>
    <x v="3"/>
    <n v="1.12928461031039"/>
    <n v="124.395143657248"/>
    <n v="0.62928461031039495"/>
    <n v="-10.6048563427522"/>
    <n v="0"/>
    <n v="0"/>
    <n v="1.12928461031039"/>
    <n v="10.604856342751987"/>
  </r>
  <r>
    <n v="96"/>
    <s v="CircularDVF_Sph_EC_On_Corr_Off"/>
    <x v="4"/>
    <x v="0"/>
    <n v="6.1728408546969399E-2"/>
    <n v="44.6609756755484"/>
    <n v="-0.288271591453031"/>
    <n v="-135.339024324452"/>
    <n v="1"/>
    <n v="0"/>
    <n v="6.1728408546969399E-2"/>
    <n v="44.6609756755484"/>
  </r>
  <r>
    <n v="97"/>
    <s v="CircularDVF_Sph_EC_On_Corr_Off"/>
    <x v="4"/>
    <x v="3"/>
    <n v="0.96688095947394803"/>
    <n v="118.56404457375901"/>
    <n v="0.61688095947394805"/>
    <n v="-16.4359554262413"/>
    <n v="0"/>
    <n v="0"/>
    <n v="0.96688095947394803"/>
    <n v="16.43595542624098"/>
  </r>
  <r>
    <n v="98"/>
    <s v="CircularDVF_Sph_EC_On_Corr_Off"/>
    <x v="4"/>
    <x v="0"/>
    <n v="9.6277970813004501E-2"/>
    <n v="55.713123022791002"/>
    <n v="-0.25372202918699499"/>
    <n v="-124.286876977209"/>
    <n v="1"/>
    <n v="0"/>
    <n v="9.6277970813004501E-2"/>
    <n v="55.713123022790995"/>
  </r>
  <r>
    <n v="99"/>
    <s v="CircularDVF_Sph_EC_On_Corr_Off"/>
    <x v="1"/>
    <x v="3"/>
    <n v="1.4692642792489701"/>
    <n v="127.587014318613"/>
    <n v="0.96926427924896597"/>
    <n v="-7.41298568138689"/>
    <n v="0"/>
    <n v="0"/>
    <n v="1.4692642792489701"/>
    <n v="7.4129856813869992"/>
  </r>
  <r>
    <n v="100"/>
    <s v="CircularDVF_Sph_EC_On_Corr_Off"/>
    <x v="2"/>
    <x v="3"/>
    <n v="0.94728550332358996"/>
    <n v="123.230809921733"/>
    <n v="-5.2714496676409997E-2"/>
    <n v="-11.7691900782673"/>
    <n v="0"/>
    <n v="0"/>
    <n v="0.94728550332358996"/>
    <n v="11.769190078267002"/>
  </r>
  <r>
    <n v="101"/>
    <s v="CircularDVF_Sph_EC_On_Corr_Off"/>
    <x v="1"/>
    <x v="4"/>
    <n v="0.942306690915231"/>
    <n v="75.232458015555693"/>
    <n v="0.442306690915231"/>
    <n v="30.2324580155557"/>
    <n v="0"/>
    <n v="0"/>
    <n v="0.942306690915231"/>
    <n v="30.232458015555693"/>
  </r>
  <r>
    <n v="102"/>
    <s v="CircularDVF_Sph_EC_On_Corr_Off"/>
    <x v="3"/>
    <x v="1"/>
    <n v="0.180376787069746"/>
    <n v="8.8958569696632708"/>
    <n v="-0.51962321293025404"/>
    <n v="8.8958569696632708"/>
    <n v="0"/>
    <n v="0"/>
    <n v="0.180376787069746"/>
    <n v="8.8958569696632708"/>
  </r>
  <r>
    <n v="103"/>
    <s v="CircularDVF_Sph_EC_On_Corr_Off"/>
    <x v="1"/>
    <x v="1"/>
    <n v="5.9168320030303402E-2"/>
    <n v="33.967526759102398"/>
    <n v="-0.44083167996969702"/>
    <n v="33.967526759102398"/>
    <n v="0"/>
    <n v="0"/>
    <n v="5.9168320030303402E-2"/>
    <n v="33.967526759102384"/>
  </r>
  <r>
    <n v="104"/>
    <s v="CircularDVF_Sph_EC_On_Corr_Off"/>
    <x v="1"/>
    <x v="3"/>
    <n v="0.50019873810920701"/>
    <n v="127.911309201579"/>
    <n v="1.9873810920734101E-4"/>
    <n v="-7.0886907984214496"/>
    <n v="0"/>
    <n v="0"/>
    <n v="0.50019873810920701"/>
    <n v="7.0886907984209984"/>
  </r>
  <r>
    <n v="105"/>
    <s v="CircularDVF_Sph_EC_On_Corr_Off"/>
    <x v="4"/>
    <x v="0"/>
    <n v="9.56384462256228E-2"/>
    <n v="26.980230718222899"/>
    <n v="-0.25436155377437702"/>
    <n v="-153.019769281777"/>
    <n v="1"/>
    <n v="0"/>
    <n v="9.56384462256228E-2"/>
    <n v="26.980230718222913"/>
  </r>
  <r>
    <n v="106"/>
    <s v="CircularDVF_Sph_EC_On_Corr_Off"/>
    <x v="2"/>
    <x v="3"/>
    <n v="0.93752628957389905"/>
    <n v="110.14223108883699"/>
    <n v="-6.2473710426101101E-2"/>
    <n v="-24.857768911162999"/>
    <n v="0"/>
    <n v="0"/>
    <n v="0.93752628957389905"/>
    <n v="24.857768911163021"/>
  </r>
  <r>
    <n v="107"/>
    <s v="CircularDVF_Sph_EC_On_Corr_Off"/>
    <x v="3"/>
    <x v="1"/>
    <n v="7.2795800556664195E-2"/>
    <n v="41.836116381118998"/>
    <n v="-0.62720419944333605"/>
    <n v="41.836116381118998"/>
    <n v="0"/>
    <n v="0"/>
    <n v="7.2795800556664195E-2"/>
    <n v="41.836116381118984"/>
  </r>
  <r>
    <n v="108"/>
    <s v="CircularDVF_Sph_EC_On_Corr_Off"/>
    <x v="3"/>
    <x v="0"/>
    <n v="0.17527532023135201"/>
    <n v="9.1569696849197193"/>
    <n v="-0.52472467976864701"/>
    <n v="-170.84303031508"/>
    <n v="1"/>
    <n v="0"/>
    <n v="0.17527532023135201"/>
    <n v="9.1569696849197157"/>
  </r>
  <r>
    <n v="109"/>
    <s v="CircularDVF_Sph_EC_On_Corr_Off"/>
    <x v="1"/>
    <x v="3"/>
    <n v="0.68795212814033202"/>
    <n v="113.21553691348301"/>
    <n v="0.18795212814033199"/>
    <n v="-21.784463086516801"/>
    <n v="0"/>
    <n v="0"/>
    <n v="0.68795212814033202"/>
    <n v="21.784463086517007"/>
  </r>
  <r>
    <n v="110"/>
    <s v="CircularDVF_Sph_EC_On_Corr_Off"/>
    <x v="3"/>
    <x v="0"/>
    <n v="8.0787259223647406E-2"/>
    <n v="36.9431658661535"/>
    <n v="-0.61921274077635302"/>
    <n v="-143.05683413384699"/>
    <n v="1"/>
    <n v="0"/>
    <n v="8.0787259223647406E-2"/>
    <n v="36.943165866153493"/>
  </r>
  <r>
    <n v="111"/>
    <s v="CircularDVF_Sph_EC_On_Corr_Off"/>
    <x v="4"/>
    <x v="0"/>
    <n v="7.6930106146761199E-2"/>
    <n v="13.1964631922189"/>
    <n v="-0.27306989385323899"/>
    <n v="-166.803536807781"/>
    <n v="1"/>
    <n v="0"/>
    <n v="7.6930106146761199E-2"/>
    <n v="13.196463192218914"/>
  </r>
  <r>
    <n v="112"/>
    <s v="CircularDVF_Sph_EC_On_Corr_Off"/>
    <x v="1"/>
    <x v="2"/>
    <n v="0.93201741068019295"/>
    <n v="88.888525095823496"/>
    <n v="0.432017410680193"/>
    <n v="-1.1114749041765299"/>
    <n v="0"/>
    <n v="0"/>
    <n v="0.93201741068019295"/>
    <n v="1.1114749041765037"/>
  </r>
  <r>
    <n v="113"/>
    <s v="CircularDVF_Sph_EC_On_Corr_Off"/>
    <x v="0"/>
    <x v="1"/>
    <n v="0.282893968632281"/>
    <n v="5.6585439335097503"/>
    <n v="-1.21710603136772"/>
    <n v="5.6585439335097503"/>
    <n v="0"/>
    <n v="0"/>
    <n v="0.282893968632281"/>
    <n v="5.6585439335097476"/>
  </r>
  <r>
    <n v="114"/>
    <s v="CircularDVF_Sph_EC_On_Corr_Off"/>
    <x v="2"/>
    <x v="1"/>
    <n v="0.27635777724870603"/>
    <n v="0.42837167802639398"/>
    <n v="-0.72364222275129397"/>
    <n v="0.42837167802639398"/>
    <n v="0"/>
    <n v="0"/>
    <n v="0.27635777724870603"/>
    <n v="0.42837167802639442"/>
  </r>
  <r>
    <n v="115"/>
    <s v="CircularDVF_Sph_EC_On_Corr_Off"/>
    <x v="4"/>
    <x v="3"/>
    <n v="1.7093160429109699"/>
    <n v="133.910299310959"/>
    <n v="1.3593160429109701"/>
    <n v="-1.08970068904091"/>
    <n v="0"/>
    <n v="0"/>
    <n v="1.7093160429109699"/>
    <n v="1.0897006890409955"/>
  </r>
  <r>
    <n v="116"/>
    <s v="CircularDVF_Sph_EC_On_Corr_Off"/>
    <x v="2"/>
    <x v="4"/>
    <n v="1.2691369289033501"/>
    <n v="131.71681239762401"/>
    <n v="0.269136928903353"/>
    <n v="86.716812397623599"/>
    <n v="1"/>
    <n v="0"/>
    <n v="1.2691369289033501"/>
    <n v="3.2831876023759889"/>
  </r>
  <r>
    <n v="117"/>
    <s v="CircularDVF_Sph_EC_On_Corr_Off"/>
    <x v="1"/>
    <x v="2"/>
    <n v="1.65008023306138"/>
    <n v="89.013476375646704"/>
    <n v="1.15008023306138"/>
    <n v="-0.98652362435330998"/>
    <n v="0"/>
    <n v="0"/>
    <n v="1.65008023306138"/>
    <n v="0.98652362435331042"/>
  </r>
  <r>
    <n v="118"/>
    <s v="CircularDVF_Sph_EC_On_Corr_Off"/>
    <x v="0"/>
    <x v="4"/>
    <n v="1.33728175236503"/>
    <n v="132.980842975309"/>
    <n v="-0.162718247634974"/>
    <n v="87.980842975308605"/>
    <n v="1"/>
    <n v="0"/>
    <n v="1.33728175236503"/>
    <n v="2.0191570246909976"/>
  </r>
  <r>
    <n v="119"/>
    <s v="CircularDVF_Sph_EC_On_Corr_Off"/>
    <x v="4"/>
    <x v="2"/>
    <n v="1.17509662156419"/>
    <n v="88.362703659161497"/>
    <n v="0.82509662156419505"/>
    <n v="-1.63729634083847"/>
    <n v="0"/>
    <n v="0"/>
    <n v="1.17509662156419"/>
    <n v="1.6372963408385033"/>
  </r>
  <r>
    <n v="120"/>
    <s v="CircularDVF_Sph_EC_On_Corr_Off"/>
    <x v="3"/>
    <x v="2"/>
    <n v="0.87505671529040596"/>
    <n v="89.4926716459522"/>
    <n v="0.17505671529040601"/>
    <n v="-0.50732835404784304"/>
    <n v="0"/>
    <n v="0"/>
    <n v="0.87505671529040596"/>
    <n v="0.50732835404778598"/>
  </r>
  <r>
    <n v="121"/>
    <s v="CircularDVF_Sph_EC_On_Corr_Off"/>
    <x v="4"/>
    <x v="1"/>
    <n v="0.101826954951329"/>
    <n v="79.773142293658694"/>
    <n v="-0.24817304504867099"/>
    <n v="79.773142293658694"/>
    <n v="0"/>
    <n v="0"/>
    <n v="0.101826954951329"/>
    <n v="79.77314229365868"/>
  </r>
  <r>
    <n v="122"/>
    <s v="CircularDVF_Sph_EC_On_Corr_Off"/>
    <x v="0"/>
    <x v="1"/>
    <n v="0.31333338174939201"/>
    <n v="4.1596422937126398"/>
    <n v="-1.18666661825061"/>
    <n v="4.1596422937126398"/>
    <n v="0"/>
    <n v="0"/>
    <n v="0.31333338174939201"/>
    <n v="4.1596422937126363"/>
  </r>
  <r>
    <n v="123"/>
    <s v="CircularDVF_Sph_EC_On_Corr_Off"/>
    <x v="1"/>
    <x v="1"/>
    <n v="9.8144368917172098E-2"/>
    <n v="22.921418897908801"/>
    <n v="-0.40185563108282801"/>
    <n v="22.921418897908801"/>
    <n v="0"/>
    <n v="0"/>
    <n v="9.8144368917172098E-2"/>
    <n v="22.921418897908808"/>
  </r>
  <r>
    <n v="124"/>
    <s v="CircularDVF_Sph_EC_On_Corr_Off"/>
    <x v="2"/>
    <x v="0"/>
    <n v="0.10245389371836"/>
    <n v="129.06583454045099"/>
    <n v="-0.89754610628164"/>
    <n v="-50.934165459549099"/>
    <n v="0"/>
    <n v="0"/>
    <n v="0.10245389371836"/>
    <n v="50.934165459549007"/>
  </r>
  <r>
    <n v="125"/>
    <s v="CircularDVF_Sph_EC_On_Corr_Off"/>
    <x v="3"/>
    <x v="3"/>
    <n v="1.50767152534997"/>
    <n v="131.26348410694499"/>
    <n v="0.807671525349973"/>
    <n v="-3.7365158930549001"/>
    <n v="0"/>
    <n v="0"/>
    <n v="1.50767152534997"/>
    <n v="3.7365158930550137"/>
  </r>
  <r>
    <n v="126"/>
    <s v="CircularDVF_Sph_EC_On_Corr_Off"/>
    <x v="3"/>
    <x v="4"/>
    <n v="1.07399300449177"/>
    <n v="129.94670210682301"/>
    <n v="0.37399300449176598"/>
    <n v="84.946702106822798"/>
    <n v="1"/>
    <n v="0"/>
    <n v="1.07399300449177"/>
    <n v="5.053297893176989"/>
  </r>
  <r>
    <n v="127"/>
    <s v="CircularDVF_Sph_EC_On_Corr_Off"/>
    <x v="4"/>
    <x v="3"/>
    <n v="1.67177182957078"/>
    <n v="127.606370409302"/>
    <n v="1.3217718295707801"/>
    <n v="-7.3936295906979703"/>
    <n v="0"/>
    <n v="0"/>
    <n v="1.67177182957078"/>
    <n v="7.3936295906979979"/>
  </r>
  <r>
    <n v="128"/>
    <s v="CircularDVF_Sph_EC_On_Corr_Off"/>
    <x v="0"/>
    <x v="3"/>
    <n v="0.98731206106075697"/>
    <n v="131.84015773616599"/>
    <n v="-0.51268793893924303"/>
    <n v="-3.1598422638340402"/>
    <n v="0"/>
    <n v="0"/>
    <n v="0.98731206106075697"/>
    <n v="3.1598422638340082"/>
  </r>
  <r>
    <n v="129"/>
    <s v="CircularDVF_Sph_EC_On_Corr_Off"/>
    <x v="0"/>
    <x v="1"/>
    <n v="7.6930106146761199E-2"/>
    <n v="13.1964631922189"/>
    <n v="-1.42306989385324"/>
    <n v="13.1964631922189"/>
    <n v="0"/>
    <n v="0"/>
    <n v="7.6930106146761199E-2"/>
    <n v="13.196463192218914"/>
  </r>
  <r>
    <n v="130"/>
    <s v="CircularDVF_Sph_EC_On_Corr_Off"/>
    <x v="0"/>
    <x v="2"/>
    <n v="0.95480145334162203"/>
    <n v="117.20272285306"/>
    <n v="-0.54519854665837797"/>
    <n v="27.202722853060202"/>
    <n v="1"/>
    <n v="0"/>
    <n v="0.95480145334162203"/>
    <n v="27.202722853059981"/>
  </r>
  <r>
    <n v="131"/>
    <s v="CircularDVF_Sph_EC_On_Corr_Off"/>
    <x v="3"/>
    <x v="1"/>
    <n v="0.59918912339450503"/>
    <n v="118.023094034715"/>
    <n v="-0.100810876605495"/>
    <n v="118.023094034715"/>
    <n v="1"/>
    <n v="0"/>
    <n v="0.59918912339450503"/>
    <n v="61.976905965284999"/>
  </r>
  <r>
    <n v="132"/>
    <s v="CircularDVF_Sph_EC_On_Corr_Off"/>
    <x v="4"/>
    <x v="1"/>
    <n v="0.63133645223034496"/>
    <n v="116.481193528191"/>
    <n v="0.28133645223034498"/>
    <n v="116.481193528191"/>
    <n v="1"/>
    <n v="0"/>
    <n v="0.63133645223034496"/>
    <n v="63.518806471809"/>
  </r>
  <r>
    <n v="133"/>
    <s v="CircularDVF_Sph_EC_On_Corr_Off"/>
    <x v="0"/>
    <x v="4"/>
    <n v="0.98050817902529197"/>
    <n v="127.09929686485501"/>
    <n v="-0.51949182097470803"/>
    <n v="82.099296864854793"/>
    <n v="1"/>
    <n v="0"/>
    <n v="0.98050817902529197"/>
    <n v="7.9007031351449939"/>
  </r>
  <r>
    <n v="134"/>
    <s v="CircularDVF_Sph_EC_On_Corr_Off"/>
    <x v="2"/>
    <x v="3"/>
    <n v="0.47524152189115099"/>
    <n v="106.090816348852"/>
    <n v="-0.52475847810884901"/>
    <n v="-28.909183651147799"/>
    <n v="0"/>
    <n v="0"/>
    <n v="0.47524152189115099"/>
    <n v="28.909183651147998"/>
  </r>
  <r>
    <n v="135"/>
    <s v="CircularDVF_Sph_EC_On_Corr_Off"/>
    <x v="4"/>
    <x v="1"/>
    <n v="8.2130202774813393E-2"/>
    <n v="31.890791801845701"/>
    <n v="-0.267869797225187"/>
    <n v="31.890791801845701"/>
    <n v="0"/>
    <n v="0"/>
    <n v="8.2130202774813393E-2"/>
    <n v="31.890791801845694"/>
  </r>
  <r>
    <n v="136"/>
    <s v="CircularDVF_Sph_EC_On_Corr_Off"/>
    <x v="4"/>
    <x v="2"/>
    <n v="0.50509292306933495"/>
    <n v="74.883636613346596"/>
    <n v="0.155092923069335"/>
    <n v="-15.116363386653401"/>
    <n v="0"/>
    <n v="0"/>
    <n v="0.50509292306933495"/>
    <n v="15.116363386653404"/>
  </r>
  <r>
    <n v="137"/>
    <s v="CircularDVF_Sph_EC_On_Corr_Off"/>
    <x v="3"/>
    <x v="0"/>
    <n v="9.5638446225622897E-2"/>
    <n v="26.980230718222899"/>
    <n v="-0.60436155377437695"/>
    <n v="-153.019769281777"/>
    <n v="1"/>
    <n v="0"/>
    <n v="9.5638446225622897E-2"/>
    <n v="26.980230718222913"/>
  </r>
  <r>
    <n v="138"/>
    <s v="CircularDVF_Sph_EC_On_Corr_Off"/>
    <x v="3"/>
    <x v="2"/>
    <n v="1.0019614401033301"/>
    <n v="80.654221296665796"/>
    <n v="0.30196144010332598"/>
    <n v="-9.3457787033341901"/>
    <n v="0"/>
    <n v="0"/>
    <n v="1.0019614401033301"/>
    <n v="9.3457787033341901"/>
  </r>
  <r>
    <n v="139"/>
    <s v="CircularDVF_Sph_EC_On_Corr_Off"/>
    <x v="4"/>
    <x v="3"/>
    <n v="1.31172633607522"/>
    <n v="121.98146711834499"/>
    <n v="0.96172633607521496"/>
    <n v="-13.0185328816546"/>
    <n v="0"/>
    <n v="0"/>
    <n v="1.31172633607522"/>
    <n v="13.018532881655005"/>
  </r>
  <r>
    <n v="140"/>
    <s v="CircularDVF_Sph_EC_On_Corr_Off"/>
    <x v="2"/>
    <x v="1"/>
    <n v="9.4685150120339401E-2"/>
    <n v="42.568050054082597"/>
    <n v="-0.90531484987966104"/>
    <n v="42.568050054082597"/>
    <n v="0"/>
    <n v="0"/>
    <n v="9.4685150120339401E-2"/>
    <n v="42.56805005408259"/>
  </r>
  <r>
    <n v="141"/>
    <s v="CircularDVF_Sph_EC_On_Corr_Off"/>
    <x v="1"/>
    <x v="4"/>
    <n v="1.4402785788217001"/>
    <n v="124.64186965429001"/>
    <n v="0.94027857882170496"/>
    <n v="79.641869654290304"/>
    <n v="1"/>
    <n v="0"/>
    <n v="1.4402785788217001"/>
    <n v="10.358130345709981"/>
  </r>
  <r>
    <n v="142"/>
    <s v="CircularDVF_Sph_EC_On_Corr_Off"/>
    <x v="4"/>
    <x v="2"/>
    <n v="1.4277435427593601"/>
    <n v="89.689063583346197"/>
    <n v="1.07774354275936"/>
    <n v="-0.31093641665381699"/>
    <n v="0"/>
    <n v="0"/>
    <n v="1.4277435427593601"/>
    <n v="0.3109364166538171"/>
  </r>
  <r>
    <n v="143"/>
    <s v="CircularDVF_Sph_EC_On_Corr_Off"/>
    <x v="4"/>
    <x v="4"/>
    <n v="1.4690481614555699"/>
    <n v="90.100730872858506"/>
    <n v="1.1190481614555701"/>
    <n v="45.100730872858499"/>
    <n v="1"/>
    <n v="0"/>
    <n v="1.4690481614555699"/>
    <n v="44.899269127141508"/>
  </r>
  <r>
    <n v="144"/>
    <s v="CircularDVF_Sph_EC_On_Corr_Off"/>
    <x v="3"/>
    <x v="1"/>
    <n v="7.0335138617583601E-2"/>
    <n v="23.3643444760596"/>
    <n v="-0.62966486138241595"/>
    <n v="23.3643444760596"/>
    <n v="0"/>
    <n v="0"/>
    <n v="7.0335138617583601E-2"/>
    <n v="23.364344476059614"/>
  </r>
  <r>
    <n v="145"/>
    <s v="CircularDVF_Sph_EC_On_Corr_Off"/>
    <x v="4"/>
    <x v="3"/>
    <n v="1.4577347701323899"/>
    <n v="128.97371115500701"/>
    <n v="1.1077347701323901"/>
    <n v="-6.0262888449925098"/>
    <n v="0"/>
    <n v="0"/>
    <n v="1.4577347701323899"/>
    <n v="6.0262888449929903"/>
  </r>
  <r>
    <n v="146"/>
    <s v="CircularDVF_Sph_EC_On_Corr_Off"/>
    <x v="1"/>
    <x v="0"/>
    <n v="0"/>
    <n v="0"/>
    <n v="-0.5"/>
    <n v="-180"/>
    <n v="0"/>
    <n v="1"/>
    <s v=""/>
    <s v=""/>
  </r>
  <r>
    <n v="147"/>
    <s v="CircularDVF_Sph_EC_On_Corr_Off"/>
    <x v="0"/>
    <x v="1"/>
    <n v="0.126506436294576"/>
    <n v="33.170980668438197"/>
    <n v="-1.37349356370542"/>
    <n v="33.170980668438197"/>
    <n v="0"/>
    <n v="0"/>
    <n v="0.126506436294576"/>
    <n v="33.170980668438204"/>
  </r>
  <r>
    <n v="148"/>
    <s v="CircularDVF_Sph_EC_On_Corr_Off"/>
    <x v="4"/>
    <x v="4"/>
    <n v="1.0653650345026"/>
    <n v="120.12046167431799"/>
    <n v="0.71536503450260103"/>
    <n v="75.120461674318406"/>
    <n v="1"/>
    <n v="0"/>
    <n v="1.0653650345026"/>
    <n v="14.879538325682006"/>
  </r>
  <r>
    <n v="149"/>
    <s v="CircularDVF_Sph_EC_On_Corr_Off"/>
    <x v="4"/>
    <x v="4"/>
    <n v="1.1977721586280901"/>
    <n v="118.178590109959"/>
    <n v="0.84777215862808597"/>
    <n v="73.178590109959103"/>
    <n v="1"/>
    <n v="0"/>
    <n v="1.1977721586280901"/>
    <n v="16.821409890040997"/>
  </r>
  <r>
    <n v="150"/>
    <s v="CircularDVF_Sph_EC_On_Corr_Off"/>
    <x v="2"/>
    <x v="0"/>
    <n v="7.2538778366213197E-2"/>
    <n v="27.112446427956002"/>
    <n v="-0.92746122163378697"/>
    <n v="-152.887553572044"/>
    <n v="1"/>
    <n v="0"/>
    <n v="7.2538778366213197E-2"/>
    <n v="27.112446427956002"/>
  </r>
  <r>
    <s v="hayashihara1"/>
    <s v="CircularDVF_Sph_EC_On_Corr_Off"/>
    <x v="0"/>
    <x v="1"/>
    <n v="1.00227295504916"/>
    <n v="4.2560267254836797"/>
    <n v="-0.49772704495084102"/>
    <n v="4.2560267254836797"/>
    <n v="0"/>
    <n v="0"/>
    <n v="1.00227295504916"/>
    <n v="4.2560267254836788"/>
  </r>
  <r>
    <n v="2"/>
    <s v="CircularDVF_Sph_EC_On_Corr_Off"/>
    <x v="2"/>
    <x v="4"/>
    <n v="0.53485963570269301"/>
    <n v="86.955221555806006"/>
    <n v="-0.46514036429730699"/>
    <n v="41.955221555805998"/>
    <n v="0"/>
    <n v="0"/>
    <n v="0.53485963570269301"/>
    <n v="41.95522155580602"/>
  </r>
  <r>
    <n v="3"/>
    <s v="CircularDVF_Sph_EC_On_Corr_Off"/>
    <x v="1"/>
    <x v="1"/>
    <n v="0.591877299719755"/>
    <n v="2.2006763874486501"/>
    <n v="9.1877299719755195E-2"/>
    <n v="2.2006763874486501"/>
    <n v="0"/>
    <n v="0"/>
    <n v="0.591877299719755"/>
    <n v="2.2006763874486523"/>
  </r>
  <r>
    <n v="4"/>
    <s v="CircularDVF_Sph_EC_On_Corr_Off"/>
    <x v="1"/>
    <x v="4"/>
    <n v="0.74624897273266999"/>
    <n v="88.215044380997497"/>
    <n v="0.24624897273266999"/>
    <n v="43.215044380997497"/>
    <n v="0"/>
    <n v="0"/>
    <n v="0.74624897273266999"/>
    <n v="43.215044380997483"/>
  </r>
  <r>
    <n v="5"/>
    <s v="CircularDVF_Sph_EC_On_Corr_Off"/>
    <x v="4"/>
    <x v="3"/>
    <n v="1.2493617199651501"/>
    <n v="139.71217301530899"/>
    <n v="0.89936171996514602"/>
    <n v="4.7121730153089096"/>
    <n v="0"/>
    <n v="0"/>
    <n v="1.2493617199651501"/>
    <n v="4.7121730153089914"/>
  </r>
  <r>
    <n v="6"/>
    <s v="CircularDVF_Sph_EC_On_Corr_Off"/>
    <x v="1"/>
    <x v="1"/>
    <n v="0.84566028395009796"/>
    <n v="2.9410505548951802"/>
    <n v="0.34566028395009801"/>
    <n v="2.9410505548951802"/>
    <n v="0"/>
    <n v="0"/>
    <n v="0.84566028395009796"/>
    <n v="2.9410505548951846"/>
  </r>
  <r>
    <n v="7"/>
    <s v="CircularDVF_Sph_EC_On_Corr_Off"/>
    <x v="2"/>
    <x v="1"/>
    <n v="0.69512085689743497"/>
    <n v="1.87369186199726"/>
    <n v="-0.30487914310256498"/>
    <n v="1.87369186199726"/>
    <n v="0"/>
    <n v="0"/>
    <n v="0.69512085689743497"/>
    <n v="1.8736918619972585"/>
  </r>
  <r>
    <n v="8"/>
    <s v="CircularDVF_Sph_EC_On_Corr_Off"/>
    <x v="2"/>
    <x v="1"/>
    <n v="0.51987369811034601"/>
    <n v="3.0756216410792399"/>
    <n v="-0.48012630188965399"/>
    <n v="3.0756216410792399"/>
    <n v="0"/>
    <n v="0"/>
    <n v="0.51987369811034601"/>
    <n v="3.0756216410792376"/>
  </r>
  <r>
    <n v="9"/>
    <s v="CircularDVF_Sph_EC_On_Corr_Off"/>
    <x v="0"/>
    <x v="0"/>
    <n v="1.96557430789929"/>
    <n v="179.33747649470001"/>
    <n v="0.465574307899286"/>
    <n v="-0.66252350530010096"/>
    <n v="0"/>
    <n v="0"/>
    <n v="1.96557430789929"/>
    <n v="0.66252350529998694"/>
  </r>
  <r>
    <n v="10"/>
    <s v="CircularDVF_Sph_EC_On_Corr_Off"/>
    <x v="2"/>
    <x v="0"/>
    <n v="1.47020284234384"/>
    <n v="178.30880573961699"/>
    <n v="0.47020284234384102"/>
    <n v="-1.6911942603832699"/>
    <n v="0"/>
    <n v="0"/>
    <n v="1.47020284234384"/>
    <n v="1.6911942603830141"/>
  </r>
  <r>
    <n v="11"/>
    <s v="CircularDVF_Sph_EC_On_Corr_Off"/>
    <x v="2"/>
    <x v="3"/>
    <n v="1.5068129661983201"/>
    <n v="148.04250206161001"/>
    <n v="0.50681296619832095"/>
    <n v="13.042502061610501"/>
    <n v="0"/>
    <n v="0"/>
    <n v="1.5068129661983201"/>
    <n v="13.042502061610008"/>
  </r>
  <r>
    <n v="12"/>
    <s v="CircularDVF_Sph_EC_On_Corr_Off"/>
    <x v="0"/>
    <x v="4"/>
    <n v="0.96361364888172596"/>
    <n v="87.695886935123099"/>
    <n v="-0.53638635111827404"/>
    <n v="42.695886935123099"/>
    <n v="0"/>
    <n v="0"/>
    <n v="0.96361364888172596"/>
    <n v="42.695886935123099"/>
  </r>
  <r>
    <n v="13"/>
    <s v="CircularDVF_Sph_EC_On_Corr_Off"/>
    <x v="1"/>
    <x v="1"/>
    <n v="1.20128439052068"/>
    <n v="1.3305014788135201"/>
    <n v="0.70128439052068403"/>
    <n v="1.3305014788135201"/>
    <n v="0"/>
    <n v="0"/>
    <n v="1.20128439052068"/>
    <n v="1.3305014788135168"/>
  </r>
  <r>
    <n v="14"/>
    <s v="CircularDVF_Sph_EC_On_Corr_Off"/>
    <x v="4"/>
    <x v="1"/>
    <n v="0.81422528715942499"/>
    <n v="2.3269292773040902"/>
    <n v="0.46422528715942502"/>
    <n v="2.3269292773040902"/>
    <n v="0"/>
    <n v="0"/>
    <n v="0.81422528715942499"/>
    <n v="2.3269292773040888"/>
  </r>
  <r>
    <n v="15"/>
    <s v="CircularDVF_Sph_EC_On_Corr_Off"/>
    <x v="0"/>
    <x v="1"/>
    <n v="0.52478268039124898"/>
    <n v="2.4822038545915501"/>
    <n v="-0.97521731960875102"/>
    <n v="2.4822038545915501"/>
    <n v="0"/>
    <n v="0"/>
    <n v="0.52478268039124898"/>
    <n v="2.4822038545915461"/>
  </r>
  <r>
    <n v="16"/>
    <s v="CircularDVF_Sph_EC_On_Corr_Off"/>
    <x v="1"/>
    <x v="0"/>
    <n v="1.5213180245731699"/>
    <n v="179.33855009837899"/>
    <n v="1.0213180245731699"/>
    <n v="-0.66144990162121098"/>
    <n v="0"/>
    <n v="0"/>
    <n v="1.5213180245731699"/>
    <n v="0.6614499016210118"/>
  </r>
  <r>
    <n v="17"/>
    <s v="CircularDVF_Sph_EC_On_Corr_Off"/>
    <x v="0"/>
    <x v="0"/>
    <n v="1.21677653044884"/>
    <n v="178.68644160801901"/>
    <n v="-0.28322346955116101"/>
    <n v="-1.3135583919812499"/>
    <n v="0"/>
    <n v="0"/>
    <n v="1.21677653044884"/>
    <n v="1.3135583919809903"/>
  </r>
  <r>
    <n v="18"/>
    <s v="CircularDVF_Sph_EC_On_Corr_Off"/>
    <x v="4"/>
    <x v="1"/>
    <n v="0.76740173648019905"/>
    <n v="1.69715618960029"/>
    <n v="0.41740173648019901"/>
    <n v="1.69715618960029"/>
    <n v="0"/>
    <n v="0"/>
    <n v="0.76740173648019905"/>
    <n v="1.6971561896002925"/>
  </r>
  <r>
    <n v="19"/>
    <s v="CircularDVF_Sph_EC_On_Corr_Off"/>
    <x v="2"/>
    <x v="1"/>
    <n v="0.54523489749915"/>
    <n v="1.8458601887322199"/>
    <n v="-0.45476510250085"/>
    <n v="1.8458601887322199"/>
    <n v="0"/>
    <n v="0"/>
    <n v="0.54523489749915"/>
    <n v="1.8458601887322175"/>
  </r>
  <r>
    <n v="20"/>
    <s v="CircularDVF_Sph_EC_On_Corr_Off"/>
    <x v="0"/>
    <x v="2"/>
    <n v="0.73556056412210302"/>
    <n v="90.201178174341607"/>
    <n v="-0.76443943587789698"/>
    <n v="0.20117817434163501"/>
    <n v="1"/>
    <n v="0"/>
    <n v="0.73556056412210302"/>
    <n v="0.20117817434160656"/>
  </r>
  <r>
    <n v="21"/>
    <s v="CircularDVF_Sph_EC_On_Corr_Off"/>
    <x v="3"/>
    <x v="4"/>
    <n v="0.38965942211656701"/>
    <n v="51.945155755325402"/>
    <n v="-0.310340577883433"/>
    <n v="6.9451557553254304"/>
    <n v="0"/>
    <n v="0"/>
    <n v="0.38965942211656701"/>
    <n v="6.945155755325402"/>
  </r>
  <r>
    <n v="22"/>
    <s v="CircularDVF_Sph_EC_On_Corr_Off"/>
    <x v="4"/>
    <x v="2"/>
    <n v="0.47229610508095798"/>
    <n v="91.566780561976202"/>
    <n v="0.12229610508095901"/>
    <n v="1.5667805619762001"/>
    <n v="1"/>
    <n v="0"/>
    <n v="0.47229610508095798"/>
    <n v="1.5667805619762021"/>
  </r>
  <r>
    <n v="23"/>
    <s v="CircularDVF_Sph_EC_On_Corr_Off"/>
    <x v="0"/>
    <x v="3"/>
    <n v="1.21965010212353"/>
    <n v="139.48292895846001"/>
    <n v="-0.28034989787647202"/>
    <n v="4.4829289584596399"/>
    <n v="0"/>
    <n v="0"/>
    <n v="1.21965010212353"/>
    <n v="4.4829289584600076"/>
  </r>
  <r>
    <n v="24"/>
    <s v="CircularDVF_Sph_EC_On_Corr_Off"/>
    <x v="0"/>
    <x v="2"/>
    <n v="0.98906978905210596"/>
    <n v="88.354022502435896"/>
    <n v="-0.51093021094789404"/>
    <n v="-1.6459774975640999"/>
    <n v="0"/>
    <n v="0"/>
    <n v="0.98906978905210596"/>
    <n v="1.6459774975641039"/>
  </r>
  <r>
    <n v="25"/>
    <s v="CircularDVF_Sph_EC_On_Corr_Off"/>
    <x v="3"/>
    <x v="4"/>
    <n v="0.93753198146738004"/>
    <n v="54.847639965892498"/>
    <n v="0.23753198146738"/>
    <n v="9.84763996589251"/>
    <n v="0"/>
    <n v="0"/>
    <n v="0.93753198146738004"/>
    <n v="9.8476399658924834"/>
  </r>
  <r>
    <n v="26"/>
    <s v="CircularDVF_Sph_EC_On_Corr_Off"/>
    <x v="2"/>
    <x v="0"/>
    <n v="0.79381303761616795"/>
    <n v="177.23999499868799"/>
    <n v="-0.206186962383832"/>
    <n v="-2.7600050013115802"/>
    <n v="0"/>
    <n v="0"/>
    <n v="0.79381303761616795"/>
    <n v="2.7600050013120097"/>
  </r>
  <r>
    <n v="27"/>
    <s v="CircularDVF_Sph_EC_On_Corr_Off"/>
    <x v="4"/>
    <x v="4"/>
    <n v="0.68911079594594304"/>
    <n v="89.355771758479193"/>
    <n v="0.33911079594594301"/>
    <n v="44.3557717584792"/>
    <n v="0"/>
    <n v="0"/>
    <n v="0.68911079594594304"/>
    <n v="44.355771758479193"/>
  </r>
  <r>
    <n v="28"/>
    <s v="CircularDVF_Sph_EC_On_Corr_Off"/>
    <x v="2"/>
    <x v="4"/>
    <n v="0.43596922965160401"/>
    <n v="89.660573997352799"/>
    <n v="-0.56403077034839599"/>
    <n v="44.660573997352799"/>
    <n v="0"/>
    <n v="0"/>
    <n v="0.43596922965160401"/>
    <n v="44.660573997352799"/>
  </r>
  <r>
    <n v="29"/>
    <s v="CircularDVF_Sph_EC_On_Corr_Off"/>
    <x v="1"/>
    <x v="3"/>
    <n v="1.06155646533339"/>
    <n v="152.025911420933"/>
    <n v="0.56155646533338899"/>
    <n v="17.025911420933401"/>
    <n v="0"/>
    <n v="0"/>
    <n v="1.06155646533339"/>
    <n v="17.025911420932999"/>
  </r>
  <r>
    <n v="30"/>
    <s v="CircularDVF_Sph_EC_On_Corr_Off"/>
    <x v="2"/>
    <x v="2"/>
    <n v="0.99955658691478899"/>
    <n v="91.924935035200406"/>
    <n v="-4.4341308521056401E-4"/>
    <n v="1.92493503520041"/>
    <n v="1"/>
    <n v="0"/>
    <n v="0.99955658691478899"/>
    <n v="1.9249350352004058"/>
  </r>
  <r>
    <n v="31"/>
    <s v="CircularDVF_Sph_EC_On_Corr_Off"/>
    <x v="4"/>
    <x v="0"/>
    <n v="1.2786438450622"/>
    <n v="178.98151565228699"/>
    <n v="0.92864384506219899"/>
    <n v="-1.01848434771318"/>
    <n v="0"/>
    <n v="0"/>
    <n v="1.2786438450622"/>
    <n v="1.018484347713013"/>
  </r>
  <r>
    <n v="32"/>
    <s v="CircularDVF_Sph_EC_On_Corr_Off"/>
    <x v="0"/>
    <x v="2"/>
    <n v="0.76149264094122504"/>
    <n v="89.028319428607304"/>
    <n v="-0.73850735905877496"/>
    <n v="-0.97168057139265296"/>
    <n v="0"/>
    <n v="0"/>
    <n v="0.76149264094122504"/>
    <n v="0.97168057139271014"/>
  </r>
  <r>
    <n v="33"/>
    <s v="CircularDVF_Sph_EC_On_Corr_Off"/>
    <x v="0"/>
    <x v="0"/>
    <n v="1.4749029802920299"/>
    <n v="179.11705263287101"/>
    <n v="-2.5097019707972301E-2"/>
    <n v="-0.88294736712879296"/>
    <n v="0"/>
    <n v="0"/>
    <n v="1.4749029802920299"/>
    <n v="0.8829473671289918"/>
  </r>
  <r>
    <n v="34"/>
    <s v="CircularDVF_Sph_EC_On_Corr_Off"/>
    <x v="1"/>
    <x v="2"/>
    <n v="0.61163499074763195"/>
    <n v="90.7258367540786"/>
    <n v="0.111634990747632"/>
    <n v="0.72583675407855697"/>
    <n v="1"/>
    <n v="0"/>
    <n v="0.61163499074763195"/>
    <n v="0.72583675407861392"/>
  </r>
  <r>
    <n v="35"/>
    <s v="CircularDVF_Sph_EC_On_Corr_Off"/>
    <x v="3"/>
    <x v="2"/>
    <n v="0.61163499074763195"/>
    <n v="90.7258367540786"/>
    <n v="-8.8365009252367802E-2"/>
    <n v="0.72583675407855697"/>
    <n v="1"/>
    <n v="0"/>
    <n v="0.61163499074763195"/>
    <n v="0.72583675407861392"/>
  </r>
  <r>
    <n v="36"/>
    <s v="CircularDVF_Sph_EC_On_Corr_Off"/>
    <x v="1"/>
    <x v="0"/>
    <n v="1.40768693414003"/>
    <n v="179.28515397299"/>
    <n v="0.90768693414003399"/>
    <n v="-0.71484602701042399"/>
    <n v="0"/>
    <n v="0"/>
    <n v="1.40768693414003"/>
    <n v="0.71484602700999744"/>
  </r>
  <r>
    <n v="37"/>
    <s v="CircularDVF_Sph_EC_On_Corr_Off"/>
    <x v="2"/>
    <x v="3"/>
    <n v="1.21305182624569"/>
    <n v="142.97883638258099"/>
    <n v="0.21305182624569"/>
    <n v="7.9788363825814503"/>
    <n v="0"/>
    <n v="0"/>
    <n v="1.21305182624569"/>
    <n v="7.9788363825809938"/>
  </r>
  <r>
    <n v="38"/>
    <s v="CircularDVF_Sph_EC_On_Corr_Off"/>
    <x v="0"/>
    <x v="0"/>
    <n v="1.6304136638919799"/>
    <n v="178.29343565857801"/>
    <n v="0.13041366389198"/>
    <n v="-1.70656434142228"/>
    <n v="0"/>
    <n v="0"/>
    <n v="1.6304136638919799"/>
    <n v="1.7065643414219949"/>
  </r>
  <r>
    <n v="39"/>
    <s v="CircularDVF_Sph_EC_On_Corr_Off"/>
    <x v="0"/>
    <x v="0"/>
    <n v="1.33567064735918"/>
    <n v="178.58174819127001"/>
    <n v="-0.16432935264082199"/>
    <n v="-1.4182518087301901"/>
    <n v="0"/>
    <n v="0"/>
    <n v="1.33567064735918"/>
    <n v="1.4182518087299911"/>
  </r>
  <r>
    <n v="40"/>
    <s v="CircularDVF_Sph_EC_On_Corr_Off"/>
    <x v="3"/>
    <x v="2"/>
    <n v="0.901030913218964"/>
    <n v="91.149703626580404"/>
    <n v="0.20103091321896399"/>
    <n v="1.1497036265803899"/>
    <n v="1"/>
    <n v="0"/>
    <n v="0.901030913218964"/>
    <n v="1.1497036265803899"/>
  </r>
  <r>
    <n v="41"/>
    <s v="CircularDVF_Sph_EC_On_Corr_Off"/>
    <x v="3"/>
    <x v="2"/>
    <n v="0.68930436302694797"/>
    <n v="91.502917787722495"/>
    <n v="-1.06956369730521E-2"/>
    <n v="1.50291778772248"/>
    <n v="1"/>
    <n v="0"/>
    <n v="0.68930436302694797"/>
    <n v="1.5029177877224811"/>
  </r>
  <r>
    <n v="42"/>
    <s v="CircularDVF_Sph_EC_On_Corr_Off"/>
    <x v="3"/>
    <x v="4"/>
    <n v="1.0602587373128201"/>
    <n v="47.942244121271898"/>
    <n v="0.36025873731281699"/>
    <n v="2.9422441212719002"/>
    <n v="0"/>
    <n v="0"/>
    <n v="1.0602587373128201"/>
    <n v="2.9422441212718979"/>
  </r>
  <r>
    <n v="43"/>
    <s v="CircularDVF_Sph_EC_On_Corr_Off"/>
    <x v="3"/>
    <x v="1"/>
    <n v="0.72440520921429996"/>
    <n v="5.8935292320650801"/>
    <n v="2.4405209214299999E-2"/>
    <n v="5.8935292320650801"/>
    <n v="0"/>
    <n v="0"/>
    <n v="0.72440520921429996"/>
    <n v="5.8935292320650774"/>
  </r>
  <r>
    <n v="44"/>
    <s v="CircularDVF_Sph_EC_On_Corr_Off"/>
    <x v="3"/>
    <x v="4"/>
    <n v="0.97495754904659004"/>
    <n v="45.837158630358402"/>
    <n v="0.27495754904658998"/>
    <n v="0.83715863035843097"/>
    <n v="0"/>
    <n v="0"/>
    <n v="0.97495754904659004"/>
    <n v="0.83715863035840243"/>
  </r>
  <r>
    <n v="45"/>
    <s v="CircularDVF_Sph_EC_On_Corr_Off"/>
    <x v="0"/>
    <x v="4"/>
    <n v="0.73392642771807004"/>
    <n v="46.112122831778002"/>
    <n v="-0.76607357228192996"/>
    <n v="1.1121228317780401"/>
    <n v="0"/>
    <n v="0"/>
    <n v="0.73392642771807004"/>
    <n v="1.1121228317780094"/>
  </r>
  <r>
    <n v="46"/>
    <s v="CircularDVF_Sph_EC_On_Corr_Off"/>
    <x v="2"/>
    <x v="2"/>
    <n v="1.5000406438973199"/>
    <n v="90.098649660633697"/>
    <n v="0.50004064389732095"/>
    <n v="9.8649660633668604E-2"/>
    <n v="1"/>
    <n v="0"/>
    <n v="1.5000406438973199"/>
    <n v="9.8649660633697067E-2"/>
  </r>
  <r>
    <n v="47"/>
    <s v="CircularDVF_Sph_EC_On_Corr_Off"/>
    <x v="0"/>
    <x v="2"/>
    <n v="1.4845444024316301"/>
    <n v="89.900320595497803"/>
    <n v="-1.54555975683719E-2"/>
    <n v="-9.9679404502239805E-2"/>
    <n v="0"/>
    <n v="0"/>
    <n v="1.4845444024316301"/>
    <n v="9.9679404502182933E-2"/>
  </r>
  <r>
    <n v="48"/>
    <s v="CircularDVF_Sph_EC_On_Corr_Off"/>
    <x v="1"/>
    <x v="3"/>
    <n v="1.74344119237628"/>
    <n v="141.87042305281"/>
    <n v="1.24344119237628"/>
    <n v="6.8704230528096"/>
    <n v="0"/>
    <n v="0"/>
    <n v="1.74344119237628"/>
    <n v="6.870423052809997"/>
  </r>
  <r>
    <n v="49"/>
    <s v="CircularDVF_Sph_EC_On_Corr_Off"/>
    <x v="1"/>
    <x v="1"/>
    <n v="0.79838119802694296"/>
    <n v="1.63128354216644"/>
    <n v="0.29838119802694302"/>
    <n v="1.63128354216644"/>
    <n v="0"/>
    <n v="0"/>
    <n v="0.79838119802694296"/>
    <n v="1.6312835421664431"/>
  </r>
  <r>
    <n v="50"/>
    <s v="CircularDVF_Sph_EC_On_Corr_Off"/>
    <x v="4"/>
    <x v="4"/>
    <n v="0.74475294509463896"/>
    <n v="45.252897825805"/>
    <n v="0.39475294509463899"/>
    <n v="0.25289782580500703"/>
    <n v="0"/>
    <n v="0"/>
    <n v="0.74475294509463896"/>
    <n v="0.25289782580500741"/>
  </r>
  <r>
    <n v="51"/>
    <s v="CircularDVF_Sph_EC_On_Corr_Off"/>
    <x v="3"/>
    <x v="0"/>
    <n v="0.83487035770141904"/>
    <n v="177.73064262565899"/>
    <n v="0.134870357701419"/>
    <n v="-2.2693573743411002"/>
    <n v="0"/>
    <n v="0"/>
    <n v="0.83487035770141904"/>
    <n v="2.2693573743410127"/>
  </r>
  <r>
    <n v="52"/>
    <s v="CircularDVF_Sph_EC_On_Corr_Off"/>
    <x v="2"/>
    <x v="2"/>
    <n v="0.81353356143381295"/>
    <n v="87.9987380907112"/>
    <n v="-0.186466438566187"/>
    <n v="-2.00126190928881"/>
    <n v="0"/>
    <n v="0"/>
    <n v="0.81353356143381295"/>
    <n v="2.0012619092888144"/>
  </r>
  <r>
    <n v="53"/>
    <s v="CircularDVF_Sph_EC_On_Corr_Off"/>
    <x v="1"/>
    <x v="4"/>
    <n v="0.61273766805090202"/>
    <n v="53.5358319977246"/>
    <n v="0.112737668050902"/>
    <n v="8.5358319977245607"/>
    <n v="0"/>
    <n v="0"/>
    <n v="0.61273766805090202"/>
    <n v="8.5358319977245856"/>
  </r>
  <r>
    <n v="54"/>
    <s v="CircularDVF_Sph_EC_On_Corr_Off"/>
    <x v="2"/>
    <x v="4"/>
    <n v="1.04158020018731"/>
    <n v="52.2321763526582"/>
    <n v="4.1580200187306203E-2"/>
    <n v="7.2321763526582004"/>
    <n v="0"/>
    <n v="0"/>
    <n v="1.04158020018731"/>
    <n v="7.2321763526582004"/>
  </r>
  <r>
    <n v="55"/>
    <s v="CircularDVF_Sph_EC_On_Corr_Off"/>
    <x v="1"/>
    <x v="0"/>
    <n v="0.82970901251536"/>
    <n v="177.71651824858799"/>
    <n v="0.32970901251536"/>
    <n v="-2.2834817514124102"/>
    <n v="0"/>
    <n v="0"/>
    <n v="0.82970901251536"/>
    <n v="2.2834817514120118"/>
  </r>
  <r>
    <n v="56"/>
    <s v="CircularDVF_Sph_EC_On_Corr_Off"/>
    <x v="3"/>
    <x v="2"/>
    <n v="0.64923020317157398"/>
    <n v="86.122246368442404"/>
    <n v="-5.0769796828426202E-2"/>
    <n v="-3.8777536315575998"/>
    <n v="0"/>
    <n v="0"/>
    <n v="0.64923020317157398"/>
    <n v="3.8777536315575958"/>
  </r>
  <r>
    <n v="57"/>
    <s v="CircularDVF_Sph_EC_On_Corr_Off"/>
    <x v="0"/>
    <x v="3"/>
    <n v="0.91653575557020295"/>
    <n v="135.93619684921899"/>
    <n v="-0.58346424442979705"/>
    <n v="0.936196849219186"/>
    <n v="0"/>
    <n v="0"/>
    <n v="0.91653575557020295"/>
    <n v="0.93619684921898738"/>
  </r>
  <r>
    <n v="58"/>
    <s v="CircularDVF_Sph_EC_On_Corr_Off"/>
    <x v="3"/>
    <x v="3"/>
    <n v="0.91653575557020295"/>
    <n v="135.93619684921899"/>
    <n v="0.21653575557020299"/>
    <n v="0.936196849219186"/>
    <n v="0"/>
    <n v="0"/>
    <n v="0.91653575557020295"/>
    <n v="0.93619684921898738"/>
  </r>
  <r>
    <n v="59"/>
    <s v="CircularDVF_Sph_EC_On_Corr_Off"/>
    <x v="3"/>
    <x v="0"/>
    <n v="0.94296337418255305"/>
    <n v="178.61888986103199"/>
    <n v="0.24296337418255301"/>
    <n v="-1.3811101389684901"/>
    <n v="0"/>
    <n v="0"/>
    <n v="0.94296337418255305"/>
    <n v="1.3811101389680118"/>
  </r>
  <r>
    <n v="60"/>
    <s v="CircularDVF_Sph_EC_On_Corr_Off"/>
    <x v="1"/>
    <x v="4"/>
    <n v="1.21077756782827"/>
    <n v="90.122217774343099"/>
    <n v="0.71077756782826595"/>
    <n v="45.122217774343099"/>
    <n v="1"/>
    <n v="0"/>
    <n v="1.21077756782827"/>
    <n v="44.877782225656915"/>
  </r>
  <r>
    <n v="61"/>
    <s v="CircularDVF_Sph_EC_On_Corr_Off"/>
    <x v="4"/>
    <x v="0"/>
    <n v="0.97884956592261696"/>
    <n v="179.879059220225"/>
    <n v="0.62884956592261698"/>
    <n v="-0.120940779775253"/>
    <n v="0"/>
    <n v="0"/>
    <n v="0.97884956592261696"/>
    <n v="0.12094077977499751"/>
  </r>
  <r>
    <n v="62"/>
    <s v="CircularDVF_Sph_EC_On_Corr_Off"/>
    <x v="0"/>
    <x v="4"/>
    <n v="0.60655797059487004"/>
    <n v="88.780086854256794"/>
    <n v="-0.89344202940512996"/>
    <n v="43.780086854256801"/>
    <n v="0"/>
    <n v="0"/>
    <n v="0.60655797059487004"/>
    <n v="43.780086854256808"/>
  </r>
  <r>
    <n v="63"/>
    <s v="CircularDVF_Sph_EC_On_Corr_Off"/>
    <x v="0"/>
    <x v="0"/>
    <n v="0.93797015354128199"/>
    <n v="-178.23275697913601"/>
    <n v="-0.56202984645871801"/>
    <n v="1.76724302086393"/>
    <n v="1"/>
    <n v="0"/>
    <n v="0.93797015354128199"/>
    <n v="1.7672430208639867"/>
  </r>
  <r>
    <n v="64"/>
    <s v="CircularDVF_Sph_EC_On_Corr_Off"/>
    <x v="4"/>
    <x v="2"/>
    <n v="0.78816293330235199"/>
    <n v="92.817401186657705"/>
    <n v="0.43816293330235201"/>
    <n v="2.8174011866576598"/>
    <n v="1"/>
    <n v="0"/>
    <n v="0.78816293330235199"/>
    <n v="2.8174011866577189"/>
  </r>
  <r>
    <n v="65"/>
    <s v="CircularDVF_Sph_EC_On_Corr_Off"/>
    <x v="0"/>
    <x v="4"/>
    <n v="0.63167868217057199"/>
    <n v="46.292166886249902"/>
    <n v="-0.86832131782942801"/>
    <n v="1.2921668862499001"/>
    <n v="0"/>
    <n v="0"/>
    <n v="0.63167868217057199"/>
    <n v="1.2921668862499018"/>
  </r>
  <r>
    <n v="66"/>
    <s v="CircularDVF_Sph_EC_On_Corr_Off"/>
    <x v="1"/>
    <x v="4"/>
    <n v="0.61326433459104501"/>
    <n v="45.307121546654997"/>
    <n v="0.113264334591045"/>
    <n v="0.307121546655026"/>
    <n v="0"/>
    <n v="0"/>
    <n v="0.61326433459104501"/>
    <n v="0.30712154665499725"/>
  </r>
  <r>
    <n v="67"/>
    <s v="CircularDVF_Sph_EC_On_Corr_Off"/>
    <x v="2"/>
    <x v="0"/>
    <n v="0.66387242988926898"/>
    <n v="178.93000867782601"/>
    <n v="-0.33612757011073102"/>
    <n v="-1.0699913221737301"/>
    <n v="0"/>
    <n v="0"/>
    <n v="0.66387242988926898"/>
    <n v="1.0699913221739905"/>
  </r>
  <r>
    <n v="68"/>
    <s v="CircularDVF_Sph_EC_On_Corr_Off"/>
    <x v="1"/>
    <x v="2"/>
    <n v="0.51938589889342401"/>
    <n v="86.864421038832305"/>
    <n v="1.9385898893423601E-2"/>
    <n v="-3.1355789611676501"/>
    <n v="0"/>
    <n v="0"/>
    <n v="0.51938589889342401"/>
    <n v="3.1355789611677096"/>
  </r>
  <r>
    <n v="69"/>
    <s v="CircularDVF_Sph_EC_On_Corr_Off"/>
    <x v="2"/>
    <x v="3"/>
    <n v="1.2342159519340801"/>
    <n v="139.42991645337301"/>
    <n v="0.23421595193407699"/>
    <n v="4.4299164533726403"/>
    <n v="0"/>
    <n v="0"/>
    <n v="1.2342159519340801"/>
    <n v="4.4299164533730107"/>
  </r>
  <r>
    <n v="70"/>
    <s v="CircularDVF_Sph_EC_On_Corr_Off"/>
    <x v="2"/>
    <x v="4"/>
    <n v="0.98196565851252604"/>
    <n v="54.830204197622699"/>
    <n v="-1.8034341487473699E-2"/>
    <n v="9.8302041976226597"/>
    <n v="0"/>
    <n v="0"/>
    <n v="0.98196565851252604"/>
    <n v="9.8302041976226917"/>
  </r>
  <r>
    <n v="71"/>
    <s v="CircularDVF_Sph_EC_On_Corr_Off"/>
    <x v="3"/>
    <x v="3"/>
    <n v="1.43172413050319"/>
    <n v="122.640832582325"/>
    <n v="0.73172413050318696"/>
    <n v="-12.359167417675099"/>
    <n v="0"/>
    <n v="0"/>
    <n v="1.43172413050319"/>
    <n v="12.359167417674996"/>
  </r>
  <r>
    <n v="72"/>
    <s v="CircularDVF_Sph_EC_On_Corr_Off"/>
    <x v="4"/>
    <x v="2"/>
    <n v="0.99907598988730295"/>
    <n v="89.259402940447899"/>
    <n v="0.64907598988730297"/>
    <n v="-0.74059705955210098"/>
    <n v="0"/>
    <n v="0"/>
    <n v="0.99907598988730295"/>
    <n v="0.7405970595521012"/>
  </r>
  <r>
    <n v="73"/>
    <s v="CircularDVF_Sph_EC_On_Corr_Off"/>
    <x v="1"/>
    <x v="2"/>
    <n v="0.99902257594600996"/>
    <n v="89.555625925405593"/>
    <n v="0.49902257594601002"/>
    <n v="-0.44437407459440698"/>
    <n v="0"/>
    <n v="0"/>
    <n v="0.99902257594600996"/>
    <n v="0.44437407459440692"/>
  </r>
  <r>
    <n v="74"/>
    <s v="CircularDVF_Sph_EC_On_Corr_Off"/>
    <x v="1"/>
    <x v="0"/>
    <n v="1.00068774771055"/>
    <n v="177.21882552508399"/>
    <n v="0.50068774771055302"/>
    <n v="-2.78117447491638"/>
    <n v="0"/>
    <n v="0"/>
    <n v="1.00068774771055"/>
    <n v="2.7811744749160141"/>
  </r>
  <r>
    <n v="75"/>
    <s v="CircularDVF_Sph_EC_On_Corr_Off"/>
    <x v="3"/>
    <x v="1"/>
    <n v="0.72058297239317903"/>
    <n v="-0.246431940676928"/>
    <n v="2.0582972393179098E-2"/>
    <n v="-0.246431940676928"/>
    <n v="0"/>
    <n v="0"/>
    <n v="0.72058297239317903"/>
    <n v="0.24643194067692775"/>
  </r>
  <r>
    <n v="76"/>
    <s v="CircularDVF_Sph_EC_On_Corr_Off"/>
    <x v="0"/>
    <x v="3"/>
    <n v="1.2784247218112199"/>
    <n v="133.54294796231801"/>
    <n v="-0.22157527818877901"/>
    <n v="-1.45705203768222"/>
    <n v="0"/>
    <n v="0"/>
    <n v="1.2784247218112199"/>
    <n v="1.45705203768199"/>
  </r>
  <r>
    <n v="77"/>
    <s v="CircularDVF_Sph_EC_On_Corr_Off"/>
    <x v="2"/>
    <x v="2"/>
    <n v="1.07647695097848"/>
    <n v="89.862534382015497"/>
    <n v="7.6476950978484406E-2"/>
    <n v="-0.13746561798450299"/>
    <n v="0"/>
    <n v="0"/>
    <n v="1.07647695097848"/>
    <n v="0.1374656179845033"/>
  </r>
  <r>
    <n v="78"/>
    <s v="CircularDVF_Sph_EC_On_Corr_Off"/>
    <x v="2"/>
    <x v="1"/>
    <n v="0.875833897236448"/>
    <n v="1.4869901251003099"/>
    <n v="-0.124166102763552"/>
    <n v="1.4869901251003099"/>
    <n v="0"/>
    <n v="0"/>
    <n v="0.875833897236448"/>
    <n v="1.4869901251003057"/>
  </r>
  <r>
    <n v="79"/>
    <s v="CircularDVF_Sph_EC_On_Corr_Off"/>
    <x v="2"/>
    <x v="0"/>
    <n v="0.88099758950033003"/>
    <n v="178.521727343311"/>
    <n v="-0.11900241049967"/>
    <n v="-1.47827265668889"/>
    <n v="0"/>
    <n v="0"/>
    <n v="0.88099758950033003"/>
    <n v="1.4782726566890005"/>
  </r>
  <r>
    <n v="80"/>
    <s v="CircularDVF_Sph_EC_On_Corr_Off"/>
    <x v="4"/>
    <x v="4"/>
    <n v="0.76138751810651595"/>
    <n v="89.805645998114898"/>
    <n v="0.41138751810651603"/>
    <n v="44.805645998114898"/>
    <n v="0"/>
    <n v="0"/>
    <n v="0.76138751810651595"/>
    <n v="44.805645998114898"/>
  </r>
  <r>
    <n v="81"/>
    <s v="CircularDVF_Sph_EC_On_Corr_Off"/>
    <x v="3"/>
    <x v="4"/>
    <n v="0.76138751810651595"/>
    <n v="89.805645998114898"/>
    <n v="6.1387518106515798E-2"/>
    <n v="44.805645998114898"/>
    <n v="0"/>
    <n v="0"/>
    <n v="0.76138751810651595"/>
    <n v="44.805645998114898"/>
  </r>
  <r>
    <n v="82"/>
    <s v="CircularDVF_Sph_EC_On_Corr_Off"/>
    <x v="3"/>
    <x v="3"/>
    <n v="1.1565863333137401"/>
    <n v="145.94088263734201"/>
    <n v="0.45658633331374399"/>
    <n v="10.940882637341801"/>
    <n v="0"/>
    <n v="0"/>
    <n v="1.1565863333137401"/>
    <n v="10.940882637342014"/>
  </r>
  <r>
    <n v="83"/>
    <s v="CircularDVF_Sph_EC_On_Corr_Off"/>
    <x v="0"/>
    <x v="3"/>
    <n v="0.95522891060070303"/>
    <n v="138.96854980409299"/>
    <n v="-0.54477108939929697"/>
    <n v="3.9685498040932998"/>
    <n v="0"/>
    <n v="0"/>
    <n v="0.95522891060070303"/>
    <n v="3.9685498040929872"/>
  </r>
  <r>
    <n v="84"/>
    <s v="CircularDVF_Sph_EC_On_Corr_Off"/>
    <x v="3"/>
    <x v="0"/>
    <n v="1.1751987934943"/>
    <n v="179.39558342869199"/>
    <n v="0.475198793494295"/>
    <n v="-0.60441657130809301"/>
    <n v="0"/>
    <n v="0"/>
    <n v="1.1751987934943"/>
    <n v="0.60441657130800763"/>
  </r>
  <r>
    <n v="85"/>
    <s v="CircularDVF_Sph_EC_On_Corr_Off"/>
    <x v="2"/>
    <x v="4"/>
    <n v="0.59857430114378096"/>
    <n v="51.270695551471398"/>
    <n v="-0.40142569885621898"/>
    <n v="6.27069555147136"/>
    <n v="0"/>
    <n v="0"/>
    <n v="0.59857430114378096"/>
    <n v="6.2706955514713911"/>
  </r>
  <r>
    <n v="86"/>
    <s v="CircularDVF_Sph_EC_On_Corr_Off"/>
    <x v="0"/>
    <x v="2"/>
    <n v="1.10230398617679"/>
    <n v="89.865755213994206"/>
    <n v="-0.39769601382320602"/>
    <n v="-0.13424478600575199"/>
    <n v="0"/>
    <n v="0"/>
    <n v="1.10230398617679"/>
    <n v="0.13424478600580869"/>
  </r>
  <r>
    <n v="87"/>
    <s v="CircularDVF_Sph_EC_On_Corr_Off"/>
    <x v="3"/>
    <x v="3"/>
    <n v="0.85164644158618297"/>
    <n v="125.396286815998"/>
    <n v="0.15164644158618301"/>
    <n v="-9.6037131840018297"/>
    <n v="0"/>
    <n v="0"/>
    <n v="0.85164644158618297"/>
    <n v="9.6037131840020038"/>
  </r>
  <r>
    <n v="88"/>
    <s v="CircularDVF_Sph_EC_On_Corr_Off"/>
    <x v="1"/>
    <x v="0"/>
    <n v="0.99976744266191497"/>
    <n v="178.69737471543399"/>
    <n v="0.49976744266191497"/>
    <n v="-1.30262528456598"/>
    <n v="0"/>
    <n v="0"/>
    <n v="0.99976744266191497"/>
    <n v="1.3026252845660053"/>
  </r>
  <r>
    <n v="89"/>
    <s v="CircularDVF_Sph_EC_On_Corr_Off"/>
    <x v="2"/>
    <x v="2"/>
    <n v="0.96300429635423701"/>
    <n v="88.9242936385712"/>
    <n v="-3.6995703645763399E-2"/>
    <n v="-1.07570636142884"/>
    <n v="0"/>
    <n v="0"/>
    <n v="0.96300429635423701"/>
    <n v="1.0757063614287858"/>
  </r>
  <r>
    <n v="90"/>
    <s v="CircularDVF_Sph_EC_On_Corr_Off"/>
    <x v="3"/>
    <x v="3"/>
    <n v="1.3583724068174501"/>
    <n v="135.169468065806"/>
    <n v="0.65837240681745102"/>
    <n v="0.169468065805745"/>
    <n v="0"/>
    <n v="0"/>
    <n v="1.3583724068174501"/>
    <n v="0.16946806580600082"/>
  </r>
  <r>
    <n v="91"/>
    <s v="CircularDVF_Sph_EC_On_Corr_Off"/>
    <x v="0"/>
    <x v="3"/>
    <n v="0.95677231062641999"/>
    <n v="136.11558437830999"/>
    <n v="-0.54322768937358001"/>
    <n v="1.11558437830985"/>
    <n v="0"/>
    <n v="0"/>
    <n v="0.95677231062641999"/>
    <n v="1.1155843783099897"/>
  </r>
  <r>
    <n v="92"/>
    <s v="CircularDVF_Sph_EC_On_Corr_Off"/>
    <x v="4"/>
    <x v="1"/>
    <n v="0.63362712654136499"/>
    <n v="2.9906930704005399"/>
    <n v="0.28362712654136502"/>
    <n v="2.9906930704005399"/>
    <n v="0"/>
    <n v="0"/>
    <n v="0.63362712654136499"/>
    <n v="2.990693070400539"/>
  </r>
  <r>
    <n v="93"/>
    <s v="CircularDVF_Sph_EC_On_Corr_Off"/>
    <x v="1"/>
    <x v="2"/>
    <n v="0.78755334584796299"/>
    <n v="91.691313088563007"/>
    <n v="0.28755334584796299"/>
    <n v="1.6913130885629899"/>
    <n v="1"/>
    <n v="0"/>
    <n v="0.78755334584796299"/>
    <n v="1.6913130885629926"/>
  </r>
  <r>
    <n v="94"/>
    <s v="CircularDVF_Sph_EC_On_Corr_Off"/>
    <x v="2"/>
    <x v="2"/>
    <n v="0.98406920456761504"/>
    <n v="88.044758465156505"/>
    <n v="-1.5930795432385101E-2"/>
    <n v="-1.95524153484348"/>
    <n v="0"/>
    <n v="0"/>
    <n v="0.98406920456761504"/>
    <n v="1.9552415348434806"/>
  </r>
  <r>
    <n v="95"/>
    <s v="CircularDVF_Sph_EC_On_Corr_Off"/>
    <x v="1"/>
    <x v="3"/>
    <n v="1.47546186765721"/>
    <n v="134.02128639239501"/>
    <n v="0.97546186765720599"/>
    <n v="-0.97871360760473203"/>
    <n v="0"/>
    <n v="0"/>
    <n v="1.47546186765721"/>
    <n v="0.9787136076049876"/>
  </r>
  <r>
    <n v="96"/>
    <s v="CircularDVF_Sph_EC_On_Corr_Off"/>
    <x v="4"/>
    <x v="0"/>
    <n v="1.69699318593085"/>
    <n v="179.23261383442201"/>
    <n v="1.3469931859308499"/>
    <n v="-0.76738616557793204"/>
    <n v="0"/>
    <n v="0"/>
    <n v="1.69699318593085"/>
    <n v="0.76738616557798878"/>
  </r>
  <r>
    <n v="97"/>
    <s v="CircularDVF_Sph_EC_On_Corr_Off"/>
    <x v="4"/>
    <x v="3"/>
    <n v="1.63367683526798"/>
    <n v="146.75209054698499"/>
    <n v="1.2836768352679799"/>
    <n v="11.752090546984601"/>
    <n v="0"/>
    <n v="0"/>
    <n v="1.63367683526798"/>
    <n v="11.752090546984988"/>
  </r>
  <r>
    <n v="98"/>
    <s v="CircularDVF_Sph_EC_On_Corr_Off"/>
    <x v="4"/>
    <x v="0"/>
    <n v="1.61969706458916"/>
    <n v="178.83048784444799"/>
    <n v="1.2696970645891601"/>
    <n v="-1.1695121555515"/>
    <n v="0"/>
    <n v="0"/>
    <n v="1.61969706458916"/>
    <n v="1.1695121555520132"/>
  </r>
  <r>
    <n v="99"/>
    <s v="CircularDVF_Sph_EC_On_Corr_Off"/>
    <x v="1"/>
    <x v="3"/>
    <n v="1.1778091118332099"/>
    <n v="138.39567510213999"/>
    <n v="0.67780911183321102"/>
    <n v="3.3956751021401002"/>
    <n v="0"/>
    <n v="0"/>
    <n v="1.1778091118332099"/>
    <n v="3.3956751021399896"/>
  </r>
  <r>
    <n v="100"/>
    <s v="CircularDVF_Sph_EC_On_Corr_Off"/>
    <x v="2"/>
    <x v="3"/>
    <n v="0.80738050572357201"/>
    <n v="137.09999085965299"/>
    <n v="-0.19261949427642799"/>
    <n v="2.0999908596533001"/>
    <n v="0"/>
    <n v="0"/>
    <n v="0.80738050572357201"/>
    <n v="2.0999908596529906"/>
  </r>
  <r>
    <n v="101"/>
    <s v="CircularDVF_Sph_EC_On_Corr_Off"/>
    <x v="1"/>
    <x v="4"/>
    <n v="0.673575922682497"/>
    <n v="89.780308670542098"/>
    <n v="0.173575922682497"/>
    <n v="44.780308670542098"/>
    <n v="0"/>
    <n v="0"/>
    <n v="0.673575922682497"/>
    <n v="44.780308670542098"/>
  </r>
  <r>
    <n v="102"/>
    <s v="CircularDVF_Sph_EC_On_Corr_Off"/>
    <x v="3"/>
    <x v="1"/>
    <n v="0.62989366734983399"/>
    <n v="4.8924048030124299"/>
    <n v="-7.0106332650166095E-2"/>
    <n v="4.8924048030124299"/>
    <n v="0"/>
    <n v="0"/>
    <n v="0.62989366734983399"/>
    <n v="4.8924048030124254"/>
  </r>
  <r>
    <n v="103"/>
    <s v="CircularDVF_Sph_EC_On_Corr_Off"/>
    <x v="1"/>
    <x v="1"/>
    <n v="0.53785434098907503"/>
    <n v="6.2855028224805398"/>
    <n v="3.7854340989075502E-2"/>
    <n v="6.2855028224805398"/>
    <n v="0"/>
    <n v="0"/>
    <n v="0.53785434098907503"/>
    <n v="6.285502822480538"/>
  </r>
  <r>
    <n v="104"/>
    <s v="CircularDVF_Sph_EC_On_Corr_Off"/>
    <x v="1"/>
    <x v="3"/>
    <n v="1.0823205056507701"/>
    <n v="118.350760150856"/>
    <n v="0.58232050565077498"/>
    <n v="-16.649239849144202"/>
    <n v="0"/>
    <n v="0"/>
    <n v="1.0823205056507701"/>
    <n v="16.64923984914401"/>
  </r>
  <r>
    <n v="105"/>
    <s v="CircularDVF_Sph_EC_On_Corr_Off"/>
    <x v="4"/>
    <x v="0"/>
    <n v="1.4336758507440199"/>
    <n v="178.88519580167201"/>
    <n v="1.0836758507440201"/>
    <n v="-1.1148041983283901"/>
    <n v="0"/>
    <n v="0"/>
    <n v="1.4336758507440199"/>
    <n v="1.1148041983279882"/>
  </r>
  <r>
    <n v="106"/>
    <s v="CircularDVF_Sph_EC_On_Corr_Off"/>
    <x v="2"/>
    <x v="3"/>
    <n v="0.96591739580467695"/>
    <n v="138.70742721412199"/>
    <n v="-3.4082604195323302E-2"/>
    <n v="3.7074272141218798"/>
    <n v="0"/>
    <n v="0"/>
    <n v="0.96591739580467695"/>
    <n v="3.7074272141219922"/>
  </r>
  <r>
    <n v="107"/>
    <s v="CircularDVF_Sph_EC_On_Corr_Off"/>
    <x v="3"/>
    <x v="1"/>
    <n v="0.42439557442815601"/>
    <n v="7.2720613539198702"/>
    <n v="-0.275604425571844"/>
    <n v="7.2720613539198702"/>
    <n v="0"/>
    <n v="0"/>
    <n v="0.42439557442815601"/>
    <n v="7.2720613539198666"/>
  </r>
  <r>
    <n v="108"/>
    <s v="CircularDVF_Sph_EC_On_Corr_Off"/>
    <x v="3"/>
    <x v="0"/>
    <n v="0.89120828102954297"/>
    <n v="178.87083808954901"/>
    <n v="0.19120828102954299"/>
    <n v="-1.1291619104510999"/>
    <n v="0"/>
    <n v="0"/>
    <n v="0.89120828102954297"/>
    <n v="1.1291619104509891"/>
  </r>
  <r>
    <n v="109"/>
    <s v="CircularDVF_Sph_EC_On_Corr_Off"/>
    <x v="1"/>
    <x v="3"/>
    <n v="0.69520913469346901"/>
    <n v="131.11383992861701"/>
    <n v="0.19520913469346901"/>
    <n v="-3.8861600713828501"/>
    <n v="0"/>
    <n v="0"/>
    <n v="0.69520913469346901"/>
    <n v="3.8861600713829887"/>
  </r>
  <r>
    <n v="110"/>
    <s v="CircularDVF_Sph_EC_On_Corr_Off"/>
    <x v="3"/>
    <x v="0"/>
    <n v="1.2943603381484601"/>
    <n v="178.536474114675"/>
    <n v="0.59436033814845901"/>
    <n v="-1.4635258853249999"/>
    <n v="0"/>
    <n v="0"/>
    <n v="1.2943603381484601"/>
    <n v="1.4635258853249979"/>
  </r>
  <r>
    <n v="111"/>
    <s v="CircularDVF_Sph_EC_On_Corr_Off"/>
    <x v="4"/>
    <x v="0"/>
    <n v="0.77243020372854898"/>
    <n v="178.69717675612199"/>
    <n v="0.422430203728549"/>
    <n v="-1.3028232438784899"/>
    <n v="0"/>
    <n v="0"/>
    <n v="0.77243020372854898"/>
    <n v="1.3028232438780094"/>
  </r>
  <r>
    <n v="112"/>
    <s v="CircularDVF_Sph_EC_On_Corr_Off"/>
    <x v="1"/>
    <x v="2"/>
    <n v="0.46196921065409602"/>
    <n v="88.398186479927602"/>
    <n v="-3.8030789345904002E-2"/>
    <n v="-1.60181352007237"/>
    <n v="0"/>
    <n v="0"/>
    <n v="0.46196921065409602"/>
    <n v="1.6018135200723975"/>
  </r>
  <r>
    <n v="113"/>
    <s v="CircularDVF_Sph_EC_On_Corr_Off"/>
    <x v="0"/>
    <x v="1"/>
    <n v="0.70013492695099"/>
    <n v="1.43737845906151"/>
    <n v="-0.79986507304901"/>
    <n v="1.43737845906151"/>
    <n v="0"/>
    <n v="0"/>
    <n v="0.70013492695099"/>
    <n v="1.437378459061506"/>
  </r>
  <r>
    <n v="114"/>
    <s v="CircularDVF_Sph_EC_On_Corr_Off"/>
    <x v="2"/>
    <x v="1"/>
    <n v="0.65402090669994195"/>
    <n v="2.4443437328224"/>
    <n v="-0.34597909330005799"/>
    <n v="2.4443437328224"/>
    <n v="0"/>
    <n v="0"/>
    <n v="0.65402090669994195"/>
    <n v="2.4443437328224036"/>
  </r>
  <r>
    <n v="115"/>
    <s v="CircularDVF_Sph_EC_On_Corr_Off"/>
    <x v="4"/>
    <x v="3"/>
    <n v="1.65966216483284"/>
    <n v="137.66153614253901"/>
    <n v="1.3096621648328399"/>
    <n v="2.6615361425388602"/>
    <n v="0"/>
    <n v="0"/>
    <n v="1.65966216483284"/>
    <n v="2.6615361425390063"/>
  </r>
  <r>
    <n v="116"/>
    <s v="CircularDVF_Sph_EC_On_Corr_Off"/>
    <x v="2"/>
    <x v="4"/>
    <n v="0.79630313646414996"/>
    <n v="43.133748694300998"/>
    <n v="-0.20369686353585001"/>
    <n v="-1.86625130569902"/>
    <n v="0"/>
    <n v="0"/>
    <n v="0.79630313646414996"/>
    <n v="1.8662513056989951"/>
  </r>
  <r>
    <n v="117"/>
    <s v="CircularDVF_Sph_EC_On_Corr_Off"/>
    <x v="1"/>
    <x v="2"/>
    <n v="1.07655130647228"/>
    <n v="90.687296440885703"/>
    <n v="0.57655130647228103"/>
    <n v="0.68729644088574604"/>
    <n v="1"/>
    <n v="0"/>
    <n v="1.07655130647228"/>
    <n v="0.68729644088568875"/>
  </r>
  <r>
    <n v="118"/>
    <s v="CircularDVF_Sph_EC_On_Corr_Off"/>
    <x v="0"/>
    <x v="4"/>
    <n v="0.68269620186943603"/>
    <n v="44.356254285824598"/>
    <n v="-0.81730379813056397"/>
    <n v="-0.64374571417536697"/>
    <n v="0"/>
    <n v="0"/>
    <n v="0.68269620186943603"/>
    <n v="0.64374571417539528"/>
  </r>
  <r>
    <n v="119"/>
    <s v="CircularDVF_Sph_EC_On_Corr_Off"/>
    <x v="4"/>
    <x v="2"/>
    <n v="0.55549323853076205"/>
    <n v="87.068419499055693"/>
    <n v="0.20549323853076201"/>
    <n v="-2.9315805009442801"/>
    <n v="0"/>
    <n v="0"/>
    <n v="0.55549323853076205"/>
    <n v="2.9315805009443068"/>
  </r>
  <r>
    <n v="120"/>
    <s v="CircularDVF_Sph_EC_On_Corr_Off"/>
    <x v="3"/>
    <x v="2"/>
    <n v="0.55491655240804405"/>
    <n v="88.666540165618599"/>
    <n v="-0.14508344759195599"/>
    <n v="-1.3334598343814199"/>
    <n v="0"/>
    <n v="0"/>
    <n v="0.55491655240804405"/>
    <n v="1.333459834381415"/>
  </r>
  <r>
    <n v="121"/>
    <s v="CircularDVF_Sph_EC_On_Corr_Off"/>
    <x v="4"/>
    <x v="1"/>
    <n v="0.61917462430793802"/>
    <n v="4.4976870241928903"/>
    <n v="0.26917462430793798"/>
    <n v="4.4976870241928903"/>
    <n v="0"/>
    <n v="0"/>
    <n v="0.61917462430793802"/>
    <n v="4.497687024192885"/>
  </r>
  <r>
    <n v="122"/>
    <s v="CircularDVF_Sph_EC_On_Corr_Off"/>
    <x v="0"/>
    <x v="1"/>
    <n v="0.470547223175803"/>
    <n v="6.5555100637039603"/>
    <n v="-1.0294527768242001"/>
    <n v="6.5555100637039603"/>
    <n v="0"/>
    <n v="0"/>
    <n v="0.470547223175803"/>
    <n v="6.5555100637039629"/>
  </r>
  <r>
    <n v="123"/>
    <s v="CircularDVF_Sph_EC_On_Corr_Off"/>
    <x v="1"/>
    <x v="1"/>
    <n v="0.470547223175803"/>
    <n v="6.5555100637039603"/>
    <n v="-2.9452776824196902E-2"/>
    <n v="6.5555100637039603"/>
    <n v="0"/>
    <n v="0"/>
    <n v="0.470547223175803"/>
    <n v="6.5555100637039629"/>
  </r>
  <r>
    <n v="124"/>
    <s v="CircularDVF_Sph_EC_On_Corr_Off"/>
    <x v="2"/>
    <x v="0"/>
    <n v="0.96855179057882801"/>
    <n v="-179.511087856458"/>
    <n v="-3.1448209421171699E-2"/>
    <n v="0.48891214354205198"/>
    <n v="1"/>
    <n v="0"/>
    <n v="0.96855179057882801"/>
    <n v="0.48891214354199519"/>
  </r>
  <r>
    <n v="125"/>
    <s v="CircularDVF_Sph_EC_On_Corr_Off"/>
    <x v="3"/>
    <x v="3"/>
    <n v="0.96855180412507402"/>
    <n v="-179.511087881756"/>
    <n v="0.26855180412507401"/>
    <n v="45.488912118244102"/>
    <n v="1"/>
    <n v="0"/>
    <n v="0.96855180412507402"/>
    <n v="45.488912118244002"/>
  </r>
  <r>
    <n v="126"/>
    <s v="CircularDVF_Sph_EC_On_Corr_Off"/>
    <x v="3"/>
    <x v="4"/>
    <n v="0.84068898140411696"/>
    <n v="137.76420032387401"/>
    <n v="0.14068898140411701"/>
    <n v="92.764200323874306"/>
    <n v="1"/>
    <n v="0"/>
    <n v="0.84068898140411696"/>
    <n v="2.7642003238740074"/>
  </r>
  <r>
    <n v="127"/>
    <s v="CircularDVF_Sph_EC_On_Corr_Off"/>
    <x v="4"/>
    <x v="3"/>
    <n v="0.76676172505771201"/>
    <n v="88.6489349172804"/>
    <n v="0.41676172505771197"/>
    <n v="-46.3510650827196"/>
    <n v="1"/>
    <n v="0"/>
    <n v="0.76676172505771201"/>
    <n v="43.6489349172804"/>
  </r>
  <r>
    <n v="128"/>
    <s v="CircularDVF_Sph_EC_On_Corr_Off"/>
    <x v="0"/>
    <x v="3"/>
    <n v="1.3638924669444501"/>
    <n v="142.86536839880301"/>
    <n v="-0.13610753305555001"/>
    <n v="7.86536839880256"/>
    <n v="0"/>
    <n v="0"/>
    <n v="1.3638924669444501"/>
    <n v="7.8653683988030139"/>
  </r>
  <r>
    <n v="129"/>
    <s v="CircularDVF_Sph_EC_On_Corr_Off"/>
    <x v="0"/>
    <x v="1"/>
    <n v="0.57173563660368798"/>
    <n v="3.3147853497463"/>
    <n v="-0.92826436339631202"/>
    <n v="3.3147853497463"/>
    <n v="0"/>
    <n v="0"/>
    <n v="0.57173563660368798"/>
    <n v="3.3147853497463018"/>
  </r>
  <r>
    <n v="130"/>
    <s v="CircularDVF_Sph_EC_On_Corr_Off"/>
    <x v="0"/>
    <x v="2"/>
    <n v="1.08166702511394"/>
    <n v="89.589578799905595"/>
    <n v="-0.41833297488605597"/>
    <n v="-0.41042120009444699"/>
    <n v="0"/>
    <n v="0"/>
    <n v="1.08166702511394"/>
    <n v="0.41042120009439031"/>
  </r>
  <r>
    <n v="131"/>
    <s v="CircularDVF_Sph_EC_On_Corr_Off"/>
    <x v="3"/>
    <x v="1"/>
    <n v="0.71595444715323897"/>
    <n v="2.2327839345593898"/>
    <n v="1.5954447153239099E-2"/>
    <n v="2.2327839345593898"/>
    <n v="0"/>
    <n v="0"/>
    <n v="0.71595444715323897"/>
    <n v="2.2327839345593929"/>
  </r>
  <r>
    <n v="132"/>
    <s v="CircularDVF_Sph_EC_On_Corr_Off"/>
    <x v="4"/>
    <x v="1"/>
    <n v="0.44767877532665701"/>
    <n v="3.5722105964300401"/>
    <n v="9.7678775326657002E-2"/>
    <n v="3.5722105964300401"/>
    <n v="0"/>
    <n v="0"/>
    <n v="0.44767877532665701"/>
    <n v="3.5722105964300397"/>
  </r>
  <r>
    <n v="133"/>
    <s v="CircularDVF_Sph_EC_On_Corr_Off"/>
    <x v="0"/>
    <x v="4"/>
    <n v="0.78276522875505505"/>
    <n v="87.541651242965401"/>
    <n v="-0.71723477124494495"/>
    <n v="42.541651242965401"/>
    <n v="0"/>
    <n v="0"/>
    <n v="0.78276522875505505"/>
    <n v="42.541651242965401"/>
  </r>
  <r>
    <n v="134"/>
    <s v="CircularDVF_Sph_EC_On_Corr_Off"/>
    <x v="2"/>
    <x v="3"/>
    <n v="1.35916768780485"/>
    <n v="139.63961120730801"/>
    <n v="0.35916768780485397"/>
    <n v="4.6396112073084099"/>
    <n v="0"/>
    <n v="0"/>
    <n v="1.35916768780485"/>
    <n v="4.6396112073080076"/>
  </r>
  <r>
    <n v="135"/>
    <s v="CircularDVF_Sph_EC_On_Corr_Off"/>
    <x v="4"/>
    <x v="1"/>
    <n v="0.71101441405636001"/>
    <n v="2.66493470289709"/>
    <n v="0.36101441405635998"/>
    <n v="2.66493470289709"/>
    <n v="0"/>
    <n v="0"/>
    <n v="0.71101441405636001"/>
    <n v="2.6649347028970851"/>
  </r>
  <r>
    <n v="136"/>
    <s v="CircularDVF_Sph_EC_On_Corr_Off"/>
    <x v="4"/>
    <x v="2"/>
    <n v="0.67885922746009197"/>
    <n v="91.089970845328395"/>
    <n v="0.328859227460092"/>
    <n v="1.08997084532842"/>
    <n v="1"/>
    <n v="0"/>
    <n v="0.67885922746009197"/>
    <n v="1.0899708453283949"/>
  </r>
  <r>
    <n v="137"/>
    <s v="CircularDVF_Sph_EC_On_Corr_Off"/>
    <x v="3"/>
    <x v="0"/>
    <n v="1.8267665790222201"/>
    <n v="178.31483938420399"/>
    <n v="1.1267665790222201"/>
    <n v="-1.68516061579572"/>
    <n v="0"/>
    <n v="0"/>
    <n v="1.8267665790222201"/>
    <n v="1.6851606157960077"/>
  </r>
  <r>
    <n v="138"/>
    <s v="CircularDVF_Sph_EC_On_Corr_Off"/>
    <x v="3"/>
    <x v="2"/>
    <n v="0.63225287384187601"/>
    <n v="89.765949914955598"/>
    <n v="-6.7747126158123894E-2"/>
    <n v="-0.234050085044373"/>
    <n v="0"/>
    <n v="0"/>
    <n v="0.63225287384187601"/>
    <n v="0.23405008504440161"/>
  </r>
  <r>
    <n v="139"/>
    <s v="CircularDVF_Sph_EC_On_Corr_Off"/>
    <x v="4"/>
    <x v="3"/>
    <n v="1.6242159465481401"/>
    <n v="127.518597663208"/>
    <n v="1.27421594654814"/>
    <n v="-7.4814023367921401"/>
    <n v="0"/>
    <n v="0"/>
    <n v="1.6242159465481401"/>
    <n v="7.4814023367920015"/>
  </r>
  <r>
    <n v="140"/>
    <s v="CircularDVF_Sph_EC_On_Corr_Off"/>
    <x v="2"/>
    <x v="1"/>
    <n v="0.77580453270870398"/>
    <n v="5.5018178674365599"/>
    <n v="-0.224195467291296"/>
    <n v="5.5018178674365599"/>
    <n v="0"/>
    <n v="0"/>
    <n v="0.77580453270870398"/>
    <n v="5.5018178674365572"/>
  </r>
  <r>
    <n v="141"/>
    <s v="CircularDVF_Sph_EC_On_Corr_Off"/>
    <x v="1"/>
    <x v="4"/>
    <n v="0.63856415448355697"/>
    <n v="53.5194221574111"/>
    <n v="0.13856415448355699"/>
    <n v="8.51942215741113"/>
    <n v="0"/>
    <n v="0"/>
    <n v="0.63856415448355697"/>
    <n v="8.5194221574110998"/>
  </r>
  <r>
    <n v="142"/>
    <s v="CircularDVF_Sph_EC_On_Corr_Off"/>
    <x v="4"/>
    <x v="2"/>
    <n v="1.0714609671075299"/>
    <n v="90.966809040541605"/>
    <n v="0.72146096710752605"/>
    <n v="0.966809040541591"/>
    <n v="1"/>
    <n v="0"/>
    <n v="1.0714609671075299"/>
    <n v="0.966809040541591"/>
  </r>
  <r>
    <n v="143"/>
    <s v="CircularDVF_Sph_EC_On_Corr_Off"/>
    <x v="4"/>
    <x v="4"/>
    <n v="0.63355553672704701"/>
    <n v="49.596311168691997"/>
    <n v="0.28355553672704698"/>
    <n v="4.5963111686920097"/>
    <n v="0"/>
    <n v="0"/>
    <n v="0.63355553672704701"/>
    <n v="4.5963111686920115"/>
  </r>
  <r>
    <n v="144"/>
    <s v="CircularDVF_Sph_EC_On_Corr_Off"/>
    <x v="3"/>
    <x v="1"/>
    <n v="0.60757764688827998"/>
    <n v="2.6313162586740799"/>
    <n v="-9.2422353111719494E-2"/>
    <n v="2.6313162586740799"/>
    <n v="0"/>
    <n v="0"/>
    <n v="0.60757764688827998"/>
    <n v="2.6313162586740759"/>
  </r>
  <r>
    <n v="145"/>
    <s v="CircularDVF_Sph_EC_On_Corr_Off"/>
    <x v="4"/>
    <x v="3"/>
    <n v="1.48736706011103"/>
    <n v="137.26586656324099"/>
    <n v="1.1373670601110299"/>
    <n v="2.2658665632413899"/>
    <n v="0"/>
    <n v="0"/>
    <n v="1.48736706011103"/>
    <n v="2.2658665632409907"/>
  </r>
  <r>
    <n v="146"/>
    <s v="CircularDVF_Sph_EC_On_Corr_Off"/>
    <x v="1"/>
    <x v="0"/>
    <n v="1.25355543987353"/>
    <n v="177.78016156555799"/>
    <n v="0.75355543987353202"/>
    <n v="-2.2198384344424702"/>
    <n v="0"/>
    <n v="0"/>
    <n v="1.25355543987353"/>
    <n v="2.2198384344420106"/>
  </r>
  <r>
    <n v="147"/>
    <s v="CircularDVF_Sph_EC_On_Corr_Off"/>
    <x v="0"/>
    <x v="1"/>
    <n v="0.86529692084702003"/>
    <n v="0.82089827848852803"/>
    <n v="-0.63470307915297997"/>
    <n v="0.82089827848852803"/>
    <n v="0"/>
    <n v="0"/>
    <n v="0.86529692084702003"/>
    <n v="0.82089827848852792"/>
  </r>
  <r>
    <n v="148"/>
    <s v="CircularDVF_Sph_EC_On_Corr_Off"/>
    <x v="4"/>
    <x v="4"/>
    <n v="0.56240530188181304"/>
    <n v="46.823616055113199"/>
    <n v="0.212405301881814"/>
    <n v="1.8236160551132099"/>
    <n v="0"/>
    <n v="0"/>
    <n v="0.56240530188181304"/>
    <n v="1.8236160551132059"/>
  </r>
  <r>
    <n v="149"/>
    <s v="CircularDVF_Sph_EC_On_Corr_Off"/>
    <x v="4"/>
    <x v="4"/>
    <n v="0.43100204432394801"/>
    <n v="47.379879915451497"/>
    <n v="8.1002044323947905E-2"/>
    <n v="2.3798799154515402"/>
    <n v="0"/>
    <n v="0"/>
    <n v="0.43100204432394801"/>
    <n v="2.3798799154515109"/>
  </r>
  <r>
    <n v="150"/>
    <s v="CircularDVF_Sph_EC_On_Corr_Off"/>
    <x v="2"/>
    <x v="0"/>
    <n v="1.41340895015281"/>
    <n v="178.24082887144399"/>
    <n v="0.41340895015280799"/>
    <n v="-1.7591711285563201"/>
    <n v="0"/>
    <n v="0"/>
    <n v="1.41340895015281"/>
    <n v="1.7591711285560052"/>
  </r>
  <r>
    <s v="mitomi1"/>
    <s v="CircularDVF_Sph_EC_On_Corr_Off"/>
    <x v="0"/>
    <x v="0"/>
    <n v="0.89648878583889502"/>
    <n v="1.45272279590858"/>
    <n v="-0.60351121416110498"/>
    <n v="-178.54727720409099"/>
    <n v="1"/>
    <n v="0"/>
    <n v="0.89648878583889502"/>
    <n v="1.4527227959085849"/>
  </r>
  <r>
    <n v="2"/>
    <s v="CircularDVF_Sph_EC_On_Corr_Off"/>
    <x v="4"/>
    <x v="2"/>
    <n v="0.85962314867022704"/>
    <n v="90.860749235716895"/>
    <n v="0.50962314867022696"/>
    <n v="0.86074923571686701"/>
    <n v="1"/>
    <n v="0"/>
    <n v="0.85962314867022704"/>
    <n v="0.8607492357168951"/>
  </r>
  <r>
    <n v="3"/>
    <s v="CircularDVF_Sph_EC_On_Corr_Off"/>
    <x v="3"/>
    <x v="4"/>
    <n v="0.50907083575039602"/>
    <n v="86.800820824920507"/>
    <n v="-0.19092916424960399"/>
    <n v="41.8008208249205"/>
    <n v="0"/>
    <n v="0"/>
    <n v="0.50907083575039602"/>
    <n v="41.800820824920493"/>
  </r>
  <r>
    <n v="4"/>
    <s v="CircularDVF_Sph_EC_On_Corr_Off"/>
    <x v="3"/>
    <x v="0"/>
    <n v="0.47834174308689198"/>
    <n v="177.27663192968799"/>
    <n v="-0.221658256913108"/>
    <n v="-2.7233680703117198"/>
    <n v="0"/>
    <n v="0"/>
    <n v="0.47834174308689198"/>
    <n v="2.7233680703120058"/>
  </r>
  <r>
    <n v="5"/>
    <s v="CircularDVF_Sph_EC_On_Corr_Off"/>
    <x v="4"/>
    <x v="4"/>
    <n v="1.00493950133608"/>
    <n v="34.931703794706102"/>
    <n v="0.65493950133607903"/>
    <n v="-10.068296205293899"/>
    <n v="0"/>
    <n v="0"/>
    <n v="1.00493950133608"/>
    <n v="10.068296205293905"/>
  </r>
  <r>
    <n v="6"/>
    <s v="CircularDVF_Sph_EC_On_Corr_Off"/>
    <x v="1"/>
    <x v="4"/>
    <n v="1.0662262186965901"/>
    <n v="44.391537377954201"/>
    <n v="0.56622621869658996"/>
    <n v="-0.60846262204580603"/>
    <n v="0"/>
    <n v="0"/>
    <n v="1.0662262186965901"/>
    <n v="0.60846262204580626"/>
  </r>
  <r>
    <n v="7"/>
    <s v="CircularDVF_Sph_EC_On_Corr_Off"/>
    <x v="1"/>
    <x v="1"/>
    <n v="0.632885569338974"/>
    <n v="1.12238596693533"/>
    <n v="0.132885569338974"/>
    <n v="1.12238596693533"/>
    <n v="0"/>
    <n v="0"/>
    <n v="0.632885569338974"/>
    <n v="1.122385966935326"/>
  </r>
  <r>
    <n v="8"/>
    <s v="CircularDVF_Sph_EC_On_Corr_Off"/>
    <x v="1"/>
    <x v="4"/>
    <n v="1.12306065242192"/>
    <n v="39.194844158963498"/>
    <n v="0.62306065242191599"/>
    <n v="-5.8051558410364503"/>
    <n v="0"/>
    <n v="0"/>
    <n v="1.12306065242192"/>
    <n v="5.8051558410365089"/>
  </r>
  <r>
    <n v="9"/>
    <s v="CircularDVF_Sph_EC_On_Corr_Off"/>
    <x v="1"/>
    <x v="2"/>
    <n v="1.15402742961688"/>
    <n v="89.3588474938812"/>
    <n v="0.65402742961688398"/>
    <n v="-0.64115250611882901"/>
    <n v="0"/>
    <n v="0"/>
    <n v="1.15402742961688"/>
    <n v="0.64115250611880015"/>
  </r>
  <r>
    <n v="10"/>
    <s v="CircularDVF_Sph_EC_On_Corr_Off"/>
    <x v="2"/>
    <x v="4"/>
    <n v="1.10656797153931"/>
    <n v="43.846295749240497"/>
    <n v="0.106567971539305"/>
    <n v="-1.1537042507594599"/>
    <n v="0"/>
    <n v="0"/>
    <n v="1.10656797153931"/>
    <n v="1.1537042507595174"/>
  </r>
  <r>
    <n v="11"/>
    <s v="CircularDVF_Sph_EC_On_Corr_Off"/>
    <x v="4"/>
    <x v="2"/>
    <n v="1.0094059788206999"/>
    <n v="89.2669824269652"/>
    <n v="0.65940597882069596"/>
    <n v="-0.733017573034772"/>
    <n v="0"/>
    <n v="0"/>
    <n v="1.0094059788206999"/>
    <n v="0.73301757303480031"/>
  </r>
  <r>
    <n v="12"/>
    <s v="CircularDVF_Sph_EC_On_Corr_Off"/>
    <x v="4"/>
    <x v="0"/>
    <n v="0.73607909675252303"/>
    <n v="-179.75875603820401"/>
    <n v="0.386079096752523"/>
    <n v="0.24124396179649901"/>
    <n v="1"/>
    <n v="0"/>
    <n v="0.73607909675252303"/>
    <n v="0.24124396179598762"/>
  </r>
  <r>
    <n v="13"/>
    <s v="CircularDVF_Sph_EC_On_Corr_Off"/>
    <x v="4"/>
    <x v="0"/>
    <n v="0.92723000316275095"/>
    <n v="-179.48929905611399"/>
    <n v="0.57723000316275097"/>
    <n v="0.51070094388626297"/>
    <n v="1"/>
    <n v="0"/>
    <n v="0.92723000316275095"/>
    <n v="0.51070094388603593"/>
  </r>
  <r>
    <n v="14"/>
    <s v="CircularDVF_Sph_EC_On_Corr_Off"/>
    <x v="4"/>
    <x v="3"/>
    <n v="1.28739684497555"/>
    <n v="164.787222541646"/>
    <n v="0.93739684497554798"/>
    <n v="29.7872225416459"/>
    <n v="0"/>
    <n v="0"/>
    <n v="1.28739684497555"/>
    <n v="29.787222541646003"/>
  </r>
  <r>
    <n v="15"/>
    <s v="CircularDVF_Sph_EC_On_Corr_Off"/>
    <x v="0"/>
    <x v="4"/>
    <n v="1.05562324779566"/>
    <n v="43.393997010717797"/>
    <n v="-0.44437675220434197"/>
    <n v="-1.60600298928225"/>
    <n v="0"/>
    <n v="0"/>
    <n v="1.05562324779566"/>
    <n v="1.6060029892822172"/>
  </r>
  <r>
    <n v="16"/>
    <s v="CircularDVF_Sph_EC_On_Corr_Off"/>
    <x v="3"/>
    <x v="4"/>
    <n v="1.2016552549198201"/>
    <n v="46.375949045465099"/>
    <n v="0.50165525491982399"/>
    <n v="1.37594904546515"/>
    <n v="0"/>
    <n v="0"/>
    <n v="1.2016552549198201"/>
    <n v="1.3759490454650916"/>
  </r>
  <r>
    <n v="17"/>
    <s v="CircularDVF_Sph_EC_On_Corr_Off"/>
    <x v="3"/>
    <x v="1"/>
    <n v="0.437368478015074"/>
    <n v="3.6565332183587298"/>
    <n v="-0.26263152198492601"/>
    <n v="3.6565332183587298"/>
    <n v="0"/>
    <n v="0"/>
    <n v="0.437368478015074"/>
    <n v="3.6565332183587316"/>
  </r>
  <r>
    <n v="18"/>
    <s v="CircularDVF_Sph_EC_On_Corr_Off"/>
    <x v="2"/>
    <x v="0"/>
    <n v="0.39534916430296002"/>
    <n v="178.203074727304"/>
    <n v="-0.60465083569704003"/>
    <n v="-1.7969252726959399"/>
    <n v="0"/>
    <n v="0"/>
    <n v="0.39534916430296002"/>
    <n v="1.7969252726960008"/>
  </r>
  <r>
    <n v="19"/>
    <s v="CircularDVF_Sph_EC_On_Corr_Off"/>
    <x v="4"/>
    <x v="0"/>
    <n v="0.65346584258708795"/>
    <n v="179.36592239833399"/>
    <n v="0.30346584258708797"/>
    <n v="-0.63407760166626304"/>
    <n v="0"/>
    <n v="0"/>
    <n v="0.65346584258708795"/>
    <n v="0.63407760166600724"/>
  </r>
  <r>
    <n v="20"/>
    <s v="CircularDVF_Sph_EC_On_Corr_Off"/>
    <x v="4"/>
    <x v="4"/>
    <n v="1.06150870890803"/>
    <n v="88.187447314484402"/>
    <n v="0.71150870890803297"/>
    <n v="43.187447314484402"/>
    <n v="0"/>
    <n v="0"/>
    <n v="1.06150870890803"/>
    <n v="43.187447314484416"/>
  </r>
  <r>
    <n v="21"/>
    <s v="CircularDVF_Sph_EC_On_Corr_Off"/>
    <x v="1"/>
    <x v="2"/>
    <n v="0.95809046119740504"/>
    <n v="88.300785361573702"/>
    <n v="0.45809046119740499"/>
    <n v="-1.6992146384262701"/>
    <n v="0"/>
    <n v="0"/>
    <n v="0.95809046119740504"/>
    <n v="1.6992146384262981"/>
  </r>
  <r>
    <n v="22"/>
    <s v="CircularDVF_Sph_EC_On_Corr_Off"/>
    <x v="0"/>
    <x v="1"/>
    <n v="0.75693802699059698"/>
    <n v="1.32949273875744"/>
    <n v="-0.74306197300940302"/>
    <n v="1.32949273875744"/>
    <n v="0"/>
    <n v="0"/>
    <n v="0.75693802699059698"/>
    <n v="1.3294927387574376"/>
  </r>
  <r>
    <n v="23"/>
    <s v="CircularDVF_Sph_EC_On_Corr_Off"/>
    <x v="2"/>
    <x v="4"/>
    <n v="1.2056232235948201"/>
    <n v="49.848690839301803"/>
    <n v="0.205623223594817"/>
    <n v="4.8486908393018098"/>
    <n v="0"/>
    <n v="0"/>
    <n v="1.2056232235948201"/>
    <n v="4.8486908393018098"/>
  </r>
  <r>
    <n v="24"/>
    <s v="CircularDVF_Sph_EC_On_Corr_Off"/>
    <x v="4"/>
    <x v="3"/>
    <n v="1.1905328555846399"/>
    <n v="117.52118927721401"/>
    <n v="0.84053285558464297"/>
    <n v="-17.478810722786399"/>
    <n v="0"/>
    <n v="0"/>
    <n v="1.1905328555846399"/>
    <n v="17.478810722785994"/>
  </r>
  <r>
    <n v="25"/>
    <s v="CircularDVF_Sph_EC_On_Corr_Off"/>
    <x v="2"/>
    <x v="3"/>
    <n v="1.3148165337227999"/>
    <n v="88.086348192926394"/>
    <n v="0.314816533722801"/>
    <n v="-46.913651807073599"/>
    <n v="1"/>
    <n v="0"/>
    <n v="1.3148165337227999"/>
    <n v="43.08634819292638"/>
  </r>
  <r>
    <n v="26"/>
    <s v="CircularDVF_Sph_EC_On_Corr_Off"/>
    <x v="4"/>
    <x v="3"/>
    <n v="1.18748997291127"/>
    <n v="128.305606520699"/>
    <n v="0.83748997291127303"/>
    <n v="-6.6943934793013096"/>
    <n v="0"/>
    <n v="0"/>
    <n v="1.18748997291127"/>
    <n v="6.6943934793009987"/>
  </r>
  <r>
    <n v="27"/>
    <s v="CircularDVF_Sph_EC_On_Corr_Off"/>
    <x v="4"/>
    <x v="3"/>
    <n v="1.3577987300548"/>
    <n v="52.092517328273097"/>
    <n v="1.0077987300547999"/>
    <n v="-82.907482671726896"/>
    <n v="1"/>
    <n v="0"/>
    <n v="1.3577987300548"/>
    <n v="7.0925173282730896"/>
  </r>
  <r>
    <n v="28"/>
    <s v="CircularDVF_Sph_EC_On_Corr_Off"/>
    <x v="1"/>
    <x v="0"/>
    <n v="1.06157908604818"/>
    <n v="-179.27512857047699"/>
    <n v="0.56157908604818196"/>
    <n v="0.72487142952274997"/>
    <n v="1"/>
    <n v="0"/>
    <n v="1.06157908604818"/>
    <n v="0.72487142952297745"/>
  </r>
  <r>
    <n v="29"/>
    <s v="CircularDVF_Sph_EC_On_Corr_Off"/>
    <x v="0"/>
    <x v="4"/>
    <n v="1.0196103844414499"/>
    <n v="47.443192795579598"/>
    <n v="-0.48038961555854998"/>
    <n v="2.4431927955796202"/>
    <n v="0"/>
    <n v="0"/>
    <n v="1.0196103844414499"/>
    <n v="2.4431927955795913"/>
  </r>
  <r>
    <n v="30"/>
    <s v="CircularDVF_Sph_EC_On_Corr_Off"/>
    <x v="0"/>
    <x v="2"/>
    <n v="1.0665214647258801"/>
    <n v="88.473584152639006"/>
    <n v="-0.43347853527411601"/>
    <n v="-1.5264158473609699"/>
    <n v="0"/>
    <n v="0"/>
    <n v="1.0665214647258801"/>
    <n v="1.5264158473609939"/>
  </r>
  <r>
    <n v="31"/>
    <s v="CircularDVF_Sph_EC_On_Corr_Off"/>
    <x v="0"/>
    <x v="1"/>
    <n v="0.80886955655843895"/>
    <n v="1.9761949492719899"/>
    <n v="-0.69113044344156105"/>
    <n v="1.9761949492719899"/>
    <n v="0"/>
    <n v="0"/>
    <n v="0.80886955655843895"/>
    <n v="1.976194949271985"/>
  </r>
  <r>
    <n v="32"/>
    <s v="CircularDVF_Sph_EC_On_Corr_Off"/>
    <x v="1"/>
    <x v="3"/>
    <n v="1.2123631742419101"/>
    <n v="65.990417256361596"/>
    <n v="0.71236317424191098"/>
    <n v="-69.009582743638404"/>
    <n v="1"/>
    <n v="0"/>
    <n v="1.2123631742419101"/>
    <n v="20.990417256361582"/>
  </r>
  <r>
    <n v="33"/>
    <s v="CircularDVF_Sph_EC_On_Corr_Off"/>
    <x v="3"/>
    <x v="2"/>
    <n v="1.1594687049215699"/>
    <n v="88.595972780895707"/>
    <n v="0.459468704921566"/>
    <n v="-1.4040272191043099"/>
    <n v="0"/>
    <n v="0"/>
    <n v="1.1594687049215699"/>
    <n v="1.4040272191043073"/>
  </r>
  <r>
    <n v="34"/>
    <s v="CircularDVF_Sph_EC_On_Corr_Off"/>
    <x v="3"/>
    <x v="2"/>
    <n v="0.88028255812287903"/>
    <n v="89.159453211652803"/>
    <n v="0.18028255812287999"/>
    <n v="-0.84054678834718299"/>
    <n v="0"/>
    <n v="0"/>
    <n v="0.88028255812287903"/>
    <n v="0.84054678834718288"/>
  </r>
  <r>
    <n v="35"/>
    <s v="CircularDVF_Sph_EC_On_Corr_Off"/>
    <x v="1"/>
    <x v="4"/>
    <n v="1.03325230331034"/>
    <n v="56.810423641374697"/>
    <n v="0.53325230331033802"/>
    <n v="11.810423641374699"/>
    <n v="0"/>
    <n v="0"/>
    <n v="1.03325230331034"/>
    <n v="11.810423641374712"/>
  </r>
  <r>
    <n v="36"/>
    <s v="CircularDVF_Sph_EC_On_Corr_Off"/>
    <x v="3"/>
    <x v="1"/>
    <n v="0.72079029807397699"/>
    <n v="1.39617986041412"/>
    <n v="2.0790298073977101E-2"/>
    <n v="1.39617986041412"/>
    <n v="0"/>
    <n v="0"/>
    <n v="0.72079029807397699"/>
    <n v="1.3961798604141222"/>
  </r>
  <r>
    <n v="37"/>
    <s v="CircularDVF_Sph_EC_On_Corr_Off"/>
    <x v="0"/>
    <x v="3"/>
    <n v="1.0673892150308899"/>
    <n v="129.52156187115199"/>
    <n v="-0.43261078496910599"/>
    <n v="-5.4784381288476398"/>
    <n v="0"/>
    <n v="0"/>
    <n v="1.0673892150308899"/>
    <n v="5.478438128848012"/>
  </r>
  <r>
    <n v="38"/>
    <s v="CircularDVF_Sph_EC_On_Corr_Off"/>
    <x v="4"/>
    <x v="0"/>
    <n v="1.0356690834259901"/>
    <n v="179.88569435710801"/>
    <n v="0.68566908342598598"/>
    <n v="-0.114305642891622"/>
    <n v="0"/>
    <n v="0"/>
    <n v="1.0356690834259901"/>
    <n v="0.11430564289199197"/>
  </r>
  <r>
    <n v="39"/>
    <s v="CircularDVF_Sph_EC_On_Corr_Off"/>
    <x v="1"/>
    <x v="1"/>
    <n v="0.50082245015083404"/>
    <n v="174.436409258315"/>
    <n v="8.2245015083359796E-4"/>
    <n v="174.436409258315"/>
    <n v="1"/>
    <n v="0"/>
    <n v="0.50082245015083404"/>
    <n v="5.5635907416850046"/>
  </r>
  <r>
    <n v="40"/>
    <s v="CircularDVF_Sph_EC_On_Corr_Off"/>
    <x v="4"/>
    <x v="0"/>
    <n v="0.66376390579464695"/>
    <n v="-179.73247301261799"/>
    <n v="0.31376390579464702"/>
    <n v="0.26752698738249597"/>
    <n v="1"/>
    <n v="0"/>
    <n v="0.66376390579464695"/>
    <n v="0.26752698738198433"/>
  </r>
  <r>
    <n v="41"/>
    <s v="CircularDVF_Sph_EC_On_Corr_Off"/>
    <x v="4"/>
    <x v="1"/>
    <n v="0.72577775730272998"/>
    <n v="0.570899905125827"/>
    <n v="0.37577775730273"/>
    <n v="0.570899905125827"/>
    <n v="0"/>
    <n v="0"/>
    <n v="0.72577775730272998"/>
    <n v="0.57089990512582744"/>
  </r>
  <r>
    <n v="42"/>
    <s v="CircularDVF_Sph_EC_On_Corr_Off"/>
    <x v="4"/>
    <x v="2"/>
    <n v="1.1436272493139501"/>
    <n v="89.870605957300697"/>
    <n v="0.79362724931395501"/>
    <n v="-0.12939404269934601"/>
    <n v="0"/>
    <n v="0"/>
    <n v="1.1436272493139501"/>
    <n v="0.129394042699289"/>
  </r>
  <r>
    <n v="43"/>
    <s v="CircularDVF_Sph_EC_On_Corr_Off"/>
    <x v="3"/>
    <x v="1"/>
    <n v="0.63281811195786897"/>
    <n v="-0.74831048765202002"/>
    <n v="-6.7181888042130794E-2"/>
    <n v="-0.74831048765202002"/>
    <n v="0"/>
    <n v="0"/>
    <n v="0.63281811195786897"/>
    <n v="0.74831048765202013"/>
  </r>
  <r>
    <n v="44"/>
    <s v="CircularDVF_Sph_EC_On_Corr_Off"/>
    <x v="3"/>
    <x v="0"/>
    <n v="0.75208626578811799"/>
    <n v="177.87453421575401"/>
    <n v="5.2086265788117703E-2"/>
    <n v="-2.1254657842464399"/>
    <n v="0"/>
    <n v="0"/>
    <n v="0.75208626578811799"/>
    <n v="2.1254657842459892"/>
  </r>
  <r>
    <n v="45"/>
    <s v="CircularDVF_Sph_EC_On_Corr_Off"/>
    <x v="2"/>
    <x v="1"/>
    <n v="0.49408573518251803"/>
    <n v="3.2363151544368201"/>
    <n v="-0.50591426481748203"/>
    <n v="3.2363151544368201"/>
    <n v="0"/>
    <n v="0"/>
    <n v="0.49408573518251803"/>
    <n v="3.2363151544368236"/>
  </r>
  <r>
    <n v="46"/>
    <s v="CircularDVF_Sph_EC_On_Corr_Off"/>
    <x v="2"/>
    <x v="3"/>
    <n v="1.23274719933233"/>
    <n v="129.405961104461"/>
    <n v="0.23274719933233301"/>
    <n v="-5.5940388955386302"/>
    <n v="0"/>
    <n v="0"/>
    <n v="1.23274719933233"/>
    <n v="5.5940388955390006"/>
  </r>
  <r>
    <n v="47"/>
    <s v="CircularDVF_Sph_EC_On_Corr_Off"/>
    <x v="0"/>
    <x v="2"/>
    <n v="1.39684698963081"/>
    <n v="89.258417048487303"/>
    <n v="-0.103153010369194"/>
    <n v="-0.74158295151266895"/>
    <n v="0"/>
    <n v="0"/>
    <n v="1.39684698963081"/>
    <n v="0.74158295151269726"/>
  </r>
  <r>
    <n v="48"/>
    <s v="CircularDVF_Sph_EC_On_Corr_Off"/>
    <x v="1"/>
    <x v="1"/>
    <n v="0.95826589198607304"/>
    <n v="0.74125174619175005"/>
    <n v="0.45826589198607298"/>
    <n v="0.74125174619175005"/>
    <n v="0"/>
    <n v="0"/>
    <n v="0.95826589198607304"/>
    <n v="0.74125174619175027"/>
  </r>
  <r>
    <n v="49"/>
    <s v="CircularDVF_Sph_EC_On_Corr_Off"/>
    <x v="4"/>
    <x v="3"/>
    <n v="1.00971783947991"/>
    <n v="156.674402189581"/>
    <n v="0.65971783947991203"/>
    <n v="21.674402189580899"/>
    <n v="0"/>
    <n v="0"/>
    <n v="1.00971783947991"/>
    <n v="21.674402189581002"/>
  </r>
  <r>
    <n v="50"/>
    <s v="CircularDVF_Sph_EC_On_Corr_Off"/>
    <x v="2"/>
    <x v="4"/>
    <n v="1.16709508109168"/>
    <n v="41.393465802580202"/>
    <n v="0.167095081091684"/>
    <n v="-3.6065341974198502"/>
    <n v="0"/>
    <n v="0"/>
    <n v="1.16709508109168"/>
    <n v="3.6065341974197906"/>
  </r>
  <r>
    <n v="51"/>
    <s v="CircularDVF_Sph_EC_On_Corr_Off"/>
    <x v="0"/>
    <x v="4"/>
    <n v="0.99803657581029304"/>
    <n v="39.308184838435501"/>
    <n v="-0.50196342418970696"/>
    <n v="-5.6918151615644801"/>
    <n v="0"/>
    <n v="0"/>
    <n v="0.99803657581029304"/>
    <n v="5.6918151615645058"/>
  </r>
  <r>
    <n v="52"/>
    <s v="CircularDVF_Sph_EC_On_Corr_Off"/>
    <x v="2"/>
    <x v="2"/>
    <n v="1.1180102427240901"/>
    <n v="47.040731882321303"/>
    <n v="0.11801024272409"/>
    <n v="-42.959268117678697"/>
    <n v="0"/>
    <n v="0"/>
    <n v="1.1180102427240901"/>
    <n v="42.959268117678704"/>
  </r>
  <r>
    <n v="53"/>
    <s v="CircularDVF_Sph_EC_On_Corr_Off"/>
    <x v="1"/>
    <x v="0"/>
    <n v="1.0511653177170399"/>
    <n v="179.88737944820801"/>
    <n v="0.55116531771703903"/>
    <n v="-0.112620551791849"/>
    <n v="0"/>
    <n v="0"/>
    <n v="1.0511653177170399"/>
    <n v="0.11262055179199137"/>
  </r>
  <r>
    <n v="54"/>
    <s v="CircularDVF_Sph_EC_On_Corr_Off"/>
    <x v="0"/>
    <x v="0"/>
    <n v="1.1183443061385201"/>
    <n v="-179.57657469599499"/>
    <n v="-0.38165569386148401"/>
    <n v="0.42342530400537698"/>
    <n v="1"/>
    <n v="0"/>
    <n v="1.1183443061385201"/>
    <n v="0.4234253040050362"/>
  </r>
  <r>
    <n v="55"/>
    <s v="CircularDVF_Sph_EC_On_Corr_Off"/>
    <x v="0"/>
    <x v="0"/>
    <n v="1.14932904753662"/>
    <n v="0.360508012400658"/>
    <n v="-0.35067095246337698"/>
    <n v="-179.639491987599"/>
    <n v="1"/>
    <n v="0"/>
    <n v="1.14932904753662"/>
    <n v="0.36050801240065766"/>
  </r>
  <r>
    <n v="56"/>
    <s v="CircularDVF_Sph_EC_On_Corr_Off"/>
    <x v="3"/>
    <x v="0"/>
    <n v="0.66897314573819999"/>
    <n v="-0.70786550555095595"/>
    <n v="-3.1026854261799498E-2"/>
    <n v="179.29213449444899"/>
    <n v="1"/>
    <n v="0"/>
    <n v="0.66897314573819999"/>
    <n v="0.70786550555095573"/>
  </r>
  <r>
    <n v="57"/>
    <s v="CircularDVF_Sph_EC_On_Corr_Off"/>
    <x v="4"/>
    <x v="1"/>
    <n v="0.44681374202417101"/>
    <n v="0.26494969301788301"/>
    <n v="9.6813742024171104E-2"/>
    <n v="0.26494969301788301"/>
    <n v="0"/>
    <n v="0"/>
    <n v="0.44681374202417101"/>
    <n v="0.26494969301788274"/>
  </r>
  <r>
    <n v="58"/>
    <s v="CircularDVF_Sph_EC_On_Corr_Off"/>
    <x v="0"/>
    <x v="1"/>
    <n v="0.33317609716441599"/>
    <n v="179.64468189139299"/>
    <n v="-1.16682390283558"/>
    <n v="179.64468189139299"/>
    <n v="1"/>
    <n v="0"/>
    <n v="0.33317609716441599"/>
    <n v="0.3553181086070083"/>
  </r>
  <r>
    <n v="59"/>
    <s v="CircularDVF_Sph_EC_On_Corr_Off"/>
    <x v="2"/>
    <x v="3"/>
    <n v="1.3132571060848199"/>
    <n v="143.17066732658"/>
    <n v="0.31325710608481599"/>
    <n v="8.1706673265803698"/>
    <n v="0"/>
    <n v="0"/>
    <n v="1.3132571060848199"/>
    <n v="8.1706673265800021"/>
  </r>
  <r>
    <n v="60"/>
    <s v="CircularDVF_Sph_EC_On_Corr_Off"/>
    <x v="0"/>
    <x v="3"/>
    <n v="1.2419462071321099"/>
    <n v="163.47194414448401"/>
    <n v="-0.25805379286789398"/>
    <n v="28.4719441444844"/>
    <n v="0"/>
    <n v="0"/>
    <n v="1.2419462071321099"/>
    <n v="28.471944144484013"/>
  </r>
  <r>
    <n v="61"/>
    <s v="CircularDVF_Sph_EC_On_Corr_Off"/>
    <x v="1"/>
    <x v="0"/>
    <n v="1.00561100296646"/>
    <n v="177.52706603676299"/>
    <n v="0.505611002966459"/>
    <n v="-2.4729339632365299"/>
    <n v="0"/>
    <n v="0"/>
    <n v="1.00561100296646"/>
    <n v="2.4729339632370113"/>
  </r>
  <r>
    <n v="62"/>
    <s v="CircularDVF_Sph_EC_On_Corr_Off"/>
    <x v="3"/>
    <x v="1"/>
    <n v="0.602023400862574"/>
    <n v="-7.6921016510463902"/>
    <n v="-9.7976599137425499E-2"/>
    <n v="-7.6921016510463902"/>
    <n v="0"/>
    <n v="0"/>
    <n v="0.602023400862574"/>
    <n v="7.6921016510463858"/>
  </r>
  <r>
    <n v="63"/>
    <s v="CircularDVF_Sph_EC_On_Corr_Off"/>
    <x v="2"/>
    <x v="2"/>
    <n v="1.3517841108519"/>
    <n v="87.2622338075942"/>
    <n v="0.35178411085189798"/>
    <n v="-2.7377661924058398"/>
    <n v="0"/>
    <n v="0"/>
    <n v="1.3517841108519"/>
    <n v="2.7377661924057861"/>
  </r>
  <r>
    <n v="64"/>
    <s v="CircularDVF_Sph_EC_On_Corr_Off"/>
    <x v="4"/>
    <x v="1"/>
    <n v="0.50082245015083404"/>
    <n v="5.5635907416846102"/>
    <n v="0.15082245015083401"/>
    <n v="5.5635907416846102"/>
    <n v="0"/>
    <n v="0"/>
    <n v="0.50082245015083404"/>
    <n v="5.5635907416846067"/>
  </r>
  <r>
    <n v="65"/>
    <s v="CircularDVF_Sph_EC_On_Corr_Off"/>
    <x v="0"/>
    <x v="2"/>
    <n v="1.36585711512676"/>
    <n v="89.241590332310807"/>
    <n v="-0.134142884873238"/>
    <n v="-0.75840966768919305"/>
    <n v="0"/>
    <n v="0"/>
    <n v="1.36585711512676"/>
    <n v="0.75840966768919316"/>
  </r>
  <r>
    <n v="66"/>
    <s v="CircularDVF_Sph_EC_On_Corr_Off"/>
    <x v="4"/>
    <x v="1"/>
    <n v="1.0578552569271"/>
    <n v="34.636762497314301"/>
    <n v="0.70785525692709805"/>
    <n v="34.636762497314301"/>
    <n v="0"/>
    <n v="0"/>
    <n v="1.0578552569271"/>
    <n v="34.636762497314294"/>
  </r>
  <r>
    <n v="67"/>
    <s v="CircularDVF_Sph_EC_On_Corr_Off"/>
    <x v="3"/>
    <x v="1"/>
    <n v="0.91900979109752701"/>
    <n v="172.76713477910999"/>
    <n v="0.219009791097527"/>
    <n v="172.76713477910999"/>
    <n v="1"/>
    <n v="0"/>
    <n v="0.91900979109752701"/>
    <n v="7.2328652208900053"/>
  </r>
  <r>
    <n v="68"/>
    <s v="CircularDVF_Sph_EC_On_Corr_Off"/>
    <x v="3"/>
    <x v="0"/>
    <n v="1.1751374914022299"/>
    <n v="-179.84889060218899"/>
    <n v="0.47513749140223099"/>
    <n v="0.15110939781072799"/>
    <n v="1"/>
    <n v="0"/>
    <n v="1.1751374914022299"/>
    <n v="0.15110939781101251"/>
  </r>
  <r>
    <n v="69"/>
    <s v="CircularDVF_Sph_EC_On_Corr_Off"/>
    <x v="1"/>
    <x v="3"/>
    <n v="1.6711396916537"/>
    <n v="153.886399174991"/>
    <n v="1.1711396916537"/>
    <n v="18.886399174990899"/>
    <n v="0"/>
    <n v="0"/>
    <n v="1.6711396916537"/>
    <n v="18.886399174990999"/>
  </r>
  <r>
    <n v="70"/>
    <s v="CircularDVF_Sph_EC_On_Corr_Off"/>
    <x v="1"/>
    <x v="4"/>
    <n v="1.3417236935494901"/>
    <n v="87.020833373888095"/>
    <n v="0.84172369354948795"/>
    <n v="42.020833373888102"/>
    <n v="0"/>
    <n v="0"/>
    <n v="1.3417236935494901"/>
    <n v="42.020833373888081"/>
  </r>
  <r>
    <n v="71"/>
    <s v="CircularDVF_Sph_EC_On_Corr_Off"/>
    <x v="3"/>
    <x v="3"/>
    <n v="1.22059916956508"/>
    <n v="117.606086486037"/>
    <n v="0.52059916956507701"/>
    <n v="-17.393913513963401"/>
    <n v="0"/>
    <n v="0"/>
    <n v="1.22059916956508"/>
    <n v="17.393913513963014"/>
  </r>
  <r>
    <n v="72"/>
    <s v="CircularDVF_Sph_EC_On_Corr_Off"/>
    <x v="2"/>
    <x v="0"/>
    <n v="1.1080065235699299"/>
    <n v="0.37395315770925203"/>
    <n v="0.108006523569927"/>
    <n v="-179.626046842291"/>
    <n v="1"/>
    <n v="0"/>
    <n v="1.1080065235699299"/>
    <n v="0.37395315770925208"/>
  </r>
  <r>
    <n v="73"/>
    <s v="CircularDVF_Sph_EC_On_Corr_Off"/>
    <x v="3"/>
    <x v="4"/>
    <n v="1.1294003765568099"/>
    <n v="47.576479276053597"/>
    <n v="0.42940037655680902"/>
    <n v="2.57647927605356"/>
    <n v="0"/>
    <n v="0"/>
    <n v="1.1294003765568099"/>
    <n v="2.5764792760535897"/>
  </r>
  <r>
    <n v="74"/>
    <s v="CircularDVF_Sph_EC_On_Corr_Off"/>
    <x v="1"/>
    <x v="0"/>
    <n v="0.87040357424664005"/>
    <n v="179.52396293418201"/>
    <n v="0.37040357424664"/>
    <n v="-0.47603706581821797"/>
    <n v="0"/>
    <n v="0"/>
    <n v="0.87040357424664005"/>
    <n v="0.47603706581799088"/>
  </r>
  <r>
    <n v="75"/>
    <s v="CircularDVF_Sph_EC_On_Corr_Off"/>
    <x v="0"/>
    <x v="3"/>
    <n v="1.22380392408009"/>
    <n v="159.905322738385"/>
    <n v="-0.27619607591990802"/>
    <n v="24.9053227383848"/>
    <n v="0"/>
    <n v="0"/>
    <n v="1.22380392408009"/>
    <n v="24.905322738384996"/>
  </r>
  <r>
    <n v="76"/>
    <s v="CircularDVF_Sph_EC_On_Corr_Off"/>
    <x v="3"/>
    <x v="3"/>
    <n v="1.44713145368584"/>
    <n v="139.64715040072301"/>
    <n v="0.747131453685841"/>
    <n v="4.6471504007226399"/>
    <n v="0"/>
    <n v="0"/>
    <n v="1.44713145368584"/>
    <n v="4.6471504007230067"/>
  </r>
  <r>
    <n v="77"/>
    <s v="CircularDVF_Sph_EC_On_Corr_Off"/>
    <x v="1"/>
    <x v="2"/>
    <n v="1.02490099450707"/>
    <n v="89.278065179924994"/>
    <n v="0.52490099450706895"/>
    <n v="-0.72193482007503496"/>
    <n v="0"/>
    <n v="0"/>
    <n v="1.02490099450707"/>
    <n v="0.7219348200750062"/>
  </r>
  <r>
    <n v="78"/>
    <s v="CircularDVF_Sph_EC_On_Corr_Off"/>
    <x v="4"/>
    <x v="4"/>
    <n v="1.1058226593809799"/>
    <n v="61.088368603273203"/>
    <n v="0.75582265938098203"/>
    <n v="16.088368603273199"/>
    <n v="0"/>
    <n v="0"/>
    <n v="1.1058226593809799"/>
    <n v="16.08836860327321"/>
  </r>
  <r>
    <n v="79"/>
    <s v="CircularDVF_Sph_EC_On_Corr_Off"/>
    <x v="2"/>
    <x v="1"/>
    <n v="0.51402589038644797"/>
    <n v="-0.92125976728010495"/>
    <n v="-0.48597410961355197"/>
    <n v="-0.92125976728010495"/>
    <n v="0"/>
    <n v="0"/>
    <n v="0.51402589038644797"/>
    <n v="0.92125976728010528"/>
  </r>
  <r>
    <n v="80"/>
    <s v="CircularDVF_Sph_EC_On_Corr_Off"/>
    <x v="3"/>
    <x v="3"/>
    <n v="1.4424518084036599"/>
    <n v="135.59484491224401"/>
    <n v="0.74245180840365599"/>
    <n v="0.59484491224441205"/>
    <n v="0"/>
    <n v="0"/>
    <n v="1.4424518084036599"/>
    <n v="0.59484491224401381"/>
  </r>
  <r>
    <n v="81"/>
    <s v="CircularDVF_Sph_EC_On_Corr_Off"/>
    <x v="2"/>
    <x v="0"/>
    <n v="1.1652715925811299"/>
    <n v="1.6256965812695501"/>
    <n v="0.165271592581129"/>
    <n v="-178.37430341872999"/>
    <n v="1"/>
    <n v="0"/>
    <n v="1.1652715925811299"/>
    <n v="1.6256965812695512"/>
  </r>
  <r>
    <n v="82"/>
    <s v="CircularDVF_Sph_EC_On_Corr_Off"/>
    <x v="0"/>
    <x v="3"/>
    <n v="1.1546954159538501"/>
    <n v="178.87217508530401"/>
    <n v="-0.345304584046146"/>
    <n v="43.8721750853041"/>
    <n v="0"/>
    <n v="0"/>
    <n v="1.1546954159538501"/>
    <n v="43.872175085304008"/>
  </r>
  <r>
    <n v="83"/>
    <s v="CircularDVF_Sph_EC_On_Corr_Off"/>
    <x v="4"/>
    <x v="2"/>
    <n v="1.0300660080865101"/>
    <n v="89.281685335316098"/>
    <n v="0.68006600808650897"/>
    <n v="-0.71831466468393002"/>
    <n v="0"/>
    <n v="0"/>
    <n v="1.0300660080865101"/>
    <n v="0.71831466468390204"/>
  </r>
  <r>
    <n v="84"/>
    <s v="CircularDVF_Sph_EC_On_Corr_Off"/>
    <x v="3"/>
    <x v="0"/>
    <n v="1.0102541202622499"/>
    <n v="-1.64076037563717"/>
    <n v="0.31025412026224902"/>
    <n v="178.359239624363"/>
    <n v="1"/>
    <n v="0"/>
    <n v="1.0102541202622499"/>
    <n v="1.6407603756371714"/>
  </r>
  <r>
    <n v="85"/>
    <s v="CircularDVF_Sph_EC_On_Corr_Off"/>
    <x v="3"/>
    <x v="1"/>
    <n v="0.61299452892417094"/>
    <n v="3.0914521061973499"/>
    <n v="-8.7005471075829302E-2"/>
    <n v="3.0914521061973499"/>
    <n v="0"/>
    <n v="0"/>
    <n v="0.61299452892417094"/>
    <n v="3.0914521061973517"/>
  </r>
  <r>
    <n v="86"/>
    <s v="CircularDVF_Sph_EC_On_Corr_Off"/>
    <x v="4"/>
    <x v="3"/>
    <n v="1.3410653038701901"/>
    <n v="132.83038800558001"/>
    <n v="0.99106530387019198"/>
    <n v="-2.1696119944199399"/>
    <n v="0"/>
    <n v="0"/>
    <n v="1.3410653038701901"/>
    <n v="2.169611994419995"/>
  </r>
  <r>
    <n v="87"/>
    <s v="CircularDVF_Sph_EC_On_Corr_Off"/>
    <x v="2"/>
    <x v="4"/>
    <n v="1.1211750668162399"/>
    <n v="43.861328639342403"/>
    <n v="0.12117506681623701"/>
    <n v="-1.13867136065761"/>
    <n v="0"/>
    <n v="0"/>
    <n v="1.1211750668162399"/>
    <n v="1.1386713606576109"/>
  </r>
  <r>
    <n v="88"/>
    <s v="CircularDVF_Sph_EC_On_Corr_Off"/>
    <x v="0"/>
    <x v="4"/>
    <n v="1.31465823874679"/>
    <n v="45.780027714591299"/>
    <n v="-0.185341761253209"/>
    <n v="0.78002771459134101"/>
    <n v="0"/>
    <n v="0"/>
    <n v="1.31465823874679"/>
    <n v="0.78002771459131282"/>
  </r>
  <r>
    <n v="89"/>
    <s v="CircularDVF_Sph_EC_On_Corr_Off"/>
    <x v="2"/>
    <x v="4"/>
    <n v="0.79705668320198697"/>
    <n v="57.679743108013803"/>
    <n v="-0.202943316798013"/>
    <n v="12.679743108013801"/>
    <n v="0"/>
    <n v="0"/>
    <n v="0.79705668320198697"/>
    <n v="12.67974310801381"/>
  </r>
  <r>
    <n v="90"/>
    <s v="CircularDVF_Sph_EC_On_Corr_Off"/>
    <x v="4"/>
    <x v="4"/>
    <n v="1.0362048079830399"/>
    <n v="114.59760042344"/>
    <n v="0.68620480798303596"/>
    <n v="69.597600423440298"/>
    <n v="1"/>
    <n v="0"/>
    <n v="1.0362048079830399"/>
    <n v="20.402399576560015"/>
  </r>
  <r>
    <n v="91"/>
    <s v="CircularDVF_Sph_EC_On_Corr_Off"/>
    <x v="2"/>
    <x v="4"/>
    <n v="1.0001970237301601"/>
    <n v="87.187834773996002"/>
    <n v="1.9702373016161601E-4"/>
    <n v="42.187834773996002"/>
    <n v="0"/>
    <n v="0"/>
    <n v="1.0001970237301601"/>
    <n v="42.187834773996002"/>
  </r>
  <r>
    <n v="92"/>
    <s v="CircularDVF_Sph_EC_On_Corr_Off"/>
    <x v="3"/>
    <x v="4"/>
    <n v="1.0040735841251101"/>
    <n v="44.979157592947999"/>
    <n v="0.30407358412511398"/>
    <n v="-2.08424070519584E-2"/>
    <n v="0"/>
    <n v="0"/>
    <n v="1.0040735841251101"/>
    <n v="2.0842407051986811E-2"/>
  </r>
  <r>
    <n v="93"/>
    <s v="CircularDVF_Sph_EC_On_Corr_Off"/>
    <x v="0"/>
    <x v="4"/>
    <n v="1.14396316150205"/>
    <n v="20.456121384524099"/>
    <n v="-0.35603683849795198"/>
    <n v="-24.543878615475901"/>
    <n v="0"/>
    <n v="0"/>
    <n v="1.14396316150205"/>
    <n v="24.543878615475904"/>
  </r>
  <r>
    <n v="94"/>
    <s v="CircularDVF_Sph_EC_On_Corr_Off"/>
    <x v="0"/>
    <x v="0"/>
    <n v="1.2011955437270201"/>
    <n v="-178.86655396090501"/>
    <n v="-0.29880445627297503"/>
    <n v="1.1334460390954699"/>
    <n v="1"/>
    <n v="0"/>
    <n v="1.2011955437270201"/>
    <n v="1.1334460390950198"/>
  </r>
  <r>
    <n v="95"/>
    <s v="CircularDVF_Sph_EC_On_Corr_Off"/>
    <x v="4"/>
    <x v="4"/>
    <n v="1.3041007751089799"/>
    <n v="136.62099458452801"/>
    <n v="0.95410077510897995"/>
    <n v="91.620994584527907"/>
    <n v="1"/>
    <n v="0"/>
    <n v="1.3041007751089799"/>
    <n v="1.620994584528006"/>
  </r>
  <r>
    <n v="96"/>
    <s v="CircularDVF_Sph_EC_On_Corr_Off"/>
    <x v="1"/>
    <x v="4"/>
    <n v="1.10484261762239"/>
    <n v="93.887131145500305"/>
    <n v="0.60484261762239"/>
    <n v="48.887131145500298"/>
    <n v="1"/>
    <n v="0"/>
    <n v="1.10484261762239"/>
    <n v="41.112868854499709"/>
  </r>
  <r>
    <n v="97"/>
    <s v="CircularDVF_Sph_EC_On_Corr_Off"/>
    <x v="0"/>
    <x v="2"/>
    <n v="1.2521008493830701"/>
    <n v="89.881815803932696"/>
    <n v="-0.24789915061693399"/>
    <n v="-0.118184196067318"/>
    <n v="0"/>
    <n v="0"/>
    <n v="1.2521008493830701"/>
    <n v="0.11818419606731823"/>
  </r>
  <r>
    <n v="98"/>
    <s v="CircularDVF_Sph_EC_On_Corr_Off"/>
    <x v="0"/>
    <x v="3"/>
    <n v="1.2596662884318801"/>
    <n v="150.14437983370101"/>
    <n v="-0.240333711568124"/>
    <n v="15.144379833700601"/>
    <n v="0"/>
    <n v="0"/>
    <n v="1.2596662884318801"/>
    <n v="15.144379833701009"/>
  </r>
  <r>
    <n v="99"/>
    <s v="CircularDVF_Sph_EC_On_Corr_Off"/>
    <x v="1"/>
    <x v="3"/>
    <n v="1.49488058462244"/>
    <n v="32.712624857120197"/>
    <n v="0.994880584622441"/>
    <n v="-102.28737514287999"/>
    <n v="1"/>
    <n v="0"/>
    <n v="1.49488058462244"/>
    <n v="12.287375142879796"/>
  </r>
  <r>
    <n v="100"/>
    <s v="CircularDVF_Sph_EC_On_Corr_Off"/>
    <x v="0"/>
    <x v="4"/>
    <n v="1.1339601605267"/>
    <n v="32.329069103132298"/>
    <n v="-0.36603983947329499"/>
    <n v="-12.6709308968677"/>
    <n v="0"/>
    <n v="0"/>
    <n v="1.1339601605267"/>
    <n v="12.670930896867702"/>
  </r>
  <r>
    <n v="101"/>
    <s v="CircularDVF_Sph_EC_On_Corr_Off"/>
    <x v="1"/>
    <x v="2"/>
    <n v="1.1008095071286601"/>
    <n v="70.111069426003397"/>
    <n v="0.60080950712866499"/>
    <n v="-19.8889305739966"/>
    <n v="0"/>
    <n v="0"/>
    <n v="1.1008095071286601"/>
    <n v="19.888930573996618"/>
  </r>
  <r>
    <n v="102"/>
    <s v="CircularDVF_Sph_EC_On_Corr_Off"/>
    <x v="0"/>
    <x v="0"/>
    <n v="1.2463597071815899"/>
    <n v="160.53625602971999"/>
    <n v="-0.253640292818411"/>
    <n v="-19.4637439702799"/>
    <n v="0"/>
    <n v="0"/>
    <n v="1.2463597071815899"/>
    <n v="19.463743970280007"/>
  </r>
  <r>
    <n v="103"/>
    <s v="CircularDVF_Sph_EC_On_Corr_Off"/>
    <x v="1"/>
    <x v="2"/>
    <n v="1.1341436762190999"/>
    <n v="87.781355129063002"/>
    <n v="0.63414367621910095"/>
    <n v="-2.2186448709370001"/>
    <n v="0"/>
    <n v="0"/>
    <n v="1.1341436762190999"/>
    <n v="2.2186448709369984"/>
  </r>
  <r>
    <n v="104"/>
    <s v="CircularDVF_Sph_EC_On_Corr_Off"/>
    <x v="3"/>
    <x v="3"/>
    <n v="1.2604349411653699"/>
    <n v="31.749022395403198"/>
    <n v="0.56043494116537296"/>
    <n v="-103.250977604597"/>
    <n v="1"/>
    <n v="0"/>
    <n v="1.2604349411653699"/>
    <n v="13.250977604596812"/>
  </r>
  <r>
    <n v="105"/>
    <s v="CircularDVF_Sph_EC_On_Corr_Off"/>
    <x v="1"/>
    <x v="1"/>
    <n v="0.20529610416190799"/>
    <n v="173.643888337992"/>
    <n v="-0.29470389583809198"/>
    <n v="173.643888337992"/>
    <n v="1"/>
    <n v="0"/>
    <n v="0.20529610416190799"/>
    <n v="6.3561116620080043"/>
  </r>
  <r>
    <n v="106"/>
    <s v="CircularDVF_Sph_EC_On_Corr_Off"/>
    <x v="1"/>
    <x v="0"/>
    <n v="0.81875125396839599"/>
    <n v="0.50606943441772501"/>
    <n v="0.31875125396839599"/>
    <n v="-179.49393056558199"/>
    <n v="1"/>
    <n v="0"/>
    <n v="0.81875125396839599"/>
    <n v="0.50606943441772501"/>
  </r>
  <r>
    <n v="107"/>
    <s v="CircularDVF_Sph_EC_On_Corr_Off"/>
    <x v="2"/>
    <x v="2"/>
    <n v="1.17980772625162"/>
    <n v="89.623719642350196"/>
    <n v="0.17980772625161501"/>
    <n v="-0.37628035764976198"/>
    <n v="0"/>
    <n v="0"/>
    <n v="1.17980772625162"/>
    <n v="0.3762803576498186"/>
  </r>
  <r>
    <n v="108"/>
    <s v="CircularDVF_Sph_EC_On_Corr_Off"/>
    <x v="0"/>
    <x v="1"/>
    <n v="0.38502353771326397"/>
    <n v="1.8451319676478899"/>
    <n v="-1.11497646228674"/>
    <n v="1.8451319676478899"/>
    <n v="0"/>
    <n v="0"/>
    <n v="0.38502353771326397"/>
    <n v="1.8451319676478874"/>
  </r>
  <r>
    <n v="109"/>
    <s v="CircularDVF_Sph_EC_On_Corr_Off"/>
    <x v="3"/>
    <x v="4"/>
    <n v="1.1290955786849599"/>
    <n v="47.206159870233698"/>
    <n v="0.42909557868495901"/>
    <n v="2.20615987023371"/>
    <n v="0"/>
    <n v="0"/>
    <n v="1.1290955786849599"/>
    <n v="2.2061598702337051"/>
  </r>
  <r>
    <n v="110"/>
    <s v="CircularDVF_Sph_EC_On_Corr_Off"/>
    <x v="2"/>
    <x v="3"/>
    <n v="1.1097822567796101"/>
    <n v="130.488485047187"/>
    <n v="0.10978225677961199"/>
    <n v="-4.51151495281312"/>
    <n v="0"/>
    <n v="0"/>
    <n v="1.1097822567796101"/>
    <n v="4.5115149528130019"/>
  </r>
  <r>
    <n v="111"/>
    <s v="CircularDVF_Sph_EC_On_Corr_Off"/>
    <x v="3"/>
    <x v="4"/>
    <n v="1.3651380496725301"/>
    <n v="37.914913667192899"/>
    <n v="0.66513804967252599"/>
    <n v="-7.0850863328071201"/>
    <n v="0"/>
    <n v="0"/>
    <n v="1.3651380496725301"/>
    <n v="7.0850863328070943"/>
  </r>
  <r>
    <n v="112"/>
    <s v="CircularDVF_Sph_EC_On_Corr_Off"/>
    <x v="1"/>
    <x v="1"/>
    <n v="0.50378115742155105"/>
    <n v="1.4100728997660801"/>
    <n v="3.78115742155138E-3"/>
    <n v="1.4100728997660801"/>
    <n v="0"/>
    <n v="0"/>
    <n v="0.50378115742155105"/>
    <n v="1.4100728997660781"/>
  </r>
  <r>
    <n v="113"/>
    <s v="CircularDVF_Sph_EC_On_Corr_Off"/>
    <x v="1"/>
    <x v="3"/>
    <n v="1.0066823535460401"/>
    <n v="151.02820559187299"/>
    <n v="0.50668235354603797"/>
    <n v="16.028205591873501"/>
    <n v="0"/>
    <n v="0"/>
    <n v="1.0066823535460401"/>
    <n v="16.02820559187299"/>
  </r>
  <r>
    <n v="114"/>
    <s v="CircularDVF_Sph_EC_On_Corr_Off"/>
    <x v="3"/>
    <x v="2"/>
    <n v="1.04070374908467"/>
    <n v="88.435707623082706"/>
    <n v="0.340703749084666"/>
    <n v="-1.56429237691731"/>
    <n v="0"/>
    <n v="0"/>
    <n v="1.04070374908467"/>
    <n v="1.564292376917308"/>
  </r>
  <r>
    <n v="115"/>
    <s v="CircularDVF_Sph_EC_On_Corr_Off"/>
    <x v="2"/>
    <x v="2"/>
    <n v="1.22633907072571"/>
    <n v="89.396654784296402"/>
    <n v="0.226339070725708"/>
    <n v="-0.603345215703598"/>
    <n v="0"/>
    <n v="0"/>
    <n v="1.22633907072571"/>
    <n v="0.60334521570359811"/>
  </r>
  <r>
    <n v="116"/>
    <s v="CircularDVF_Sph_EC_On_Corr_Off"/>
    <x v="4"/>
    <x v="2"/>
    <n v="0.96841680994867896"/>
    <n v="88.318909527546793"/>
    <n v="0.61841680994867898"/>
    <n v="-1.6810904724532101"/>
    <n v="0"/>
    <n v="0"/>
    <n v="0.96841680994867896"/>
    <n v="1.6810904724532065"/>
  </r>
  <r>
    <n v="117"/>
    <s v="CircularDVF_Sph_EC_On_Corr_Off"/>
    <x v="0"/>
    <x v="2"/>
    <n v="0.877012069375672"/>
    <n v="39.239545229495903"/>
    <n v="-0.622987930624328"/>
    <n v="-50.760454770504097"/>
    <n v="0"/>
    <n v="0"/>
    <n v="0.877012069375672"/>
    <n v="50.760454770504111"/>
  </r>
  <r>
    <n v="118"/>
    <s v="CircularDVF_Sph_EC_On_Corr_Off"/>
    <x v="2"/>
    <x v="1"/>
    <n v="0.85039547940502302"/>
    <n v="-2.2975649331766901"/>
    <n v="-0.149604520594977"/>
    <n v="-2.2975649331766901"/>
    <n v="0"/>
    <n v="0"/>
    <n v="0.85039547940502302"/>
    <n v="2.2975649331766874"/>
  </r>
  <r>
    <n v="119"/>
    <s v="CircularDVF_Sph_EC_On_Corr_Off"/>
    <x v="0"/>
    <x v="3"/>
    <n v="1.09804045210443"/>
    <n v="145.17358684232201"/>
    <n v="-0.40195954789556598"/>
    <n v="10.1735868423215"/>
    <n v="0"/>
    <n v="0"/>
    <n v="1.09804045210443"/>
    <n v="10.17358684232201"/>
  </r>
  <r>
    <n v="120"/>
    <s v="CircularDVF_Sph_EC_On_Corr_Off"/>
    <x v="1"/>
    <x v="0"/>
    <n v="1.2336710519352001"/>
    <n v="-176.97586454993399"/>
    <n v="0.73367105193520399"/>
    <n v="3.0241354500664701"/>
    <n v="1"/>
    <n v="0"/>
    <n v="1.2336710519352001"/>
    <n v="3.0241354500660123"/>
  </r>
  <r>
    <n v="121"/>
    <s v="CircularDVF_Sph_EC_On_Corr_Off"/>
    <x v="2"/>
    <x v="1"/>
    <n v="0.79874204815334904"/>
    <n v="2.3720612497102098"/>
    <n v="-0.20125795184665099"/>
    <n v="2.3720612497102098"/>
    <n v="0"/>
    <n v="0"/>
    <n v="0.79874204815334904"/>
    <n v="2.3720612497102138"/>
  </r>
  <r>
    <n v="122"/>
    <s v="CircularDVF_Sph_EC_On_Corr_Off"/>
    <x v="2"/>
    <x v="3"/>
    <n v="1.14288976263041"/>
    <n v="134.65209126519599"/>
    <n v="0.14288976263041001"/>
    <n v="-0.34790873480358198"/>
    <n v="0"/>
    <n v="0"/>
    <n v="1.14288976263041"/>
    <n v="0.34790873480400819"/>
  </r>
  <r>
    <n v="123"/>
    <s v="CircularDVF_Sph_EC_On_Corr_Off"/>
    <x v="2"/>
    <x v="1"/>
    <n v="0.88079162304095004"/>
    <n v="0.80645624521864101"/>
    <n v="-0.11920837695905"/>
    <n v="0.80645624521864101"/>
    <n v="0"/>
    <n v="0"/>
    <n v="0.88079162304095004"/>
    <n v="0.80645624521864079"/>
  </r>
  <r>
    <n v="124"/>
    <s v="CircularDVF_Sph_EC_On_Corr_Off"/>
    <x v="4"/>
    <x v="1"/>
    <n v="0.69995197890275496"/>
    <n v="0.59196484983985398"/>
    <n v="0.34995197890275498"/>
    <n v="0.59196484983985398"/>
    <n v="0"/>
    <n v="0"/>
    <n v="0.69995197890275496"/>
    <n v="0.59196484983985442"/>
  </r>
  <r>
    <n v="125"/>
    <s v="CircularDVF_Sph_EC_On_Corr_Off"/>
    <x v="1"/>
    <x v="2"/>
    <n v="1.22123948237991"/>
    <n v="89.151774205745099"/>
    <n v="0.72123948237990898"/>
    <n v="-0.848225794254859"/>
    <n v="0"/>
    <n v="0"/>
    <n v="1.22123948237991"/>
    <n v="0.8482257942549154"/>
  </r>
  <r>
    <n v="126"/>
    <s v="CircularDVF_Sph_EC_On_Corr_Off"/>
    <x v="0"/>
    <x v="1"/>
    <n v="0.76200053019927305"/>
    <n v="179.06781194953601"/>
    <n v="-0.73799946980072695"/>
    <n v="179.06781194953601"/>
    <n v="1"/>
    <n v="0"/>
    <n v="0.76200053019927305"/>
    <n v="0.93218805046399211"/>
  </r>
  <r>
    <n v="127"/>
    <s v="CircularDVF_Sph_EC_On_Corr_Off"/>
    <x v="2"/>
    <x v="0"/>
    <n v="1.19601105946582"/>
    <n v="178.91114004520099"/>
    <n v="0.19601105946582401"/>
    <n v="-1.0888599547987501"/>
    <n v="0"/>
    <n v="0"/>
    <n v="1.19601105946582"/>
    <n v="1.0888599547990054"/>
  </r>
  <r>
    <n v="128"/>
    <s v="CircularDVF_Sph_EC_On_Corr_Off"/>
    <x v="3"/>
    <x v="3"/>
    <n v="1.4531902603415701"/>
    <n v="145.733774284036"/>
    <n v="0.75319026034157499"/>
    <n v="10.733774284036"/>
    <n v="0"/>
    <n v="0"/>
    <n v="1.4531902603415701"/>
    <n v="10.733774284036002"/>
  </r>
  <r>
    <n v="129"/>
    <s v="CircularDVF_Sph_EC_On_Corr_Off"/>
    <x v="4"/>
    <x v="0"/>
    <n v="1.33545488732926"/>
    <n v="179.024846856907"/>
    <n v="0.98545488732926401"/>
    <n v="-0.97515314309259804"/>
    <n v="0"/>
    <n v="0"/>
    <n v="1.33545488732926"/>
    <n v="0.97515314309299583"/>
  </r>
  <r>
    <n v="130"/>
    <s v="CircularDVF_Sph_EC_On_Corr_Off"/>
    <x v="0"/>
    <x v="0"/>
    <n v="1.4850619319717899"/>
    <n v="-179.88042637287299"/>
    <n v="-1.4938068028206301E-2"/>
    <n v="0.11957362712667"/>
    <n v="1"/>
    <n v="0"/>
    <n v="1.4850619319717899"/>
    <n v="0.1195736271270107"/>
  </r>
  <r>
    <n v="131"/>
    <s v="CircularDVF_Sph_EC_On_Corr_Off"/>
    <x v="1"/>
    <x v="4"/>
    <n v="0.76847533908968702"/>
    <n v="102.223868046524"/>
    <n v="0.26847533908968702"/>
    <n v="57.223868046524402"/>
    <n v="1"/>
    <n v="0"/>
    <n v="0.76847533908968702"/>
    <n v="32.77613195347601"/>
  </r>
  <r>
    <n v="132"/>
    <s v="CircularDVF_Sph_EC_On_Corr_Off"/>
    <x v="3"/>
    <x v="2"/>
    <n v="0.98366241769325102"/>
    <n v="91.053112632323803"/>
    <n v="0.28366241769325101"/>
    <n v="1.0531126323238"/>
    <n v="1"/>
    <n v="0"/>
    <n v="0.98366241769325102"/>
    <n v="1.0531126323238027"/>
  </r>
  <r>
    <n v="133"/>
    <s v="CircularDVF_Sph_EC_On_Corr_Off"/>
    <x v="0"/>
    <x v="2"/>
    <n v="1.0009436821078399"/>
    <n v="63.487841288407601"/>
    <n v="-0.49905631789216398"/>
    <n v="-26.512158711592399"/>
    <n v="0"/>
    <n v="0"/>
    <n v="1.0009436821078399"/>
    <n v="26.512158711592406"/>
  </r>
  <r>
    <n v="134"/>
    <s v="CircularDVF_Sph_EC_On_Corr_Off"/>
    <x v="0"/>
    <x v="1"/>
    <n v="0.28152305708802799"/>
    <n v="0.420511932128392"/>
    <n v="-1.21847694291197"/>
    <n v="0.420511932128392"/>
    <n v="0"/>
    <n v="0"/>
    <n v="0.28152305708802799"/>
    <n v="0.42051193212839166"/>
  </r>
  <r>
    <n v="135"/>
    <s v="CircularDVF_Sph_EC_On_Corr_Off"/>
    <x v="2"/>
    <x v="0"/>
    <n v="0.44164837633958498"/>
    <n v="179.73195152511701"/>
    <n v="-0.55835162366041502"/>
    <n v="-0.268048474882846"/>
    <n v="0"/>
    <n v="0"/>
    <n v="0.44164837633958498"/>
    <n v="0.26804847488298833"/>
  </r>
  <r>
    <n v="136"/>
    <s v="CircularDVF_Sph_EC_On_Corr_Off"/>
    <x v="2"/>
    <x v="0"/>
    <n v="0.33834142091277197"/>
    <n v="179.650106459428"/>
    <n v="-0.66165857908722803"/>
    <n v="-0.34989354057211097"/>
    <n v="0"/>
    <n v="0"/>
    <n v="0.33834142091277197"/>
    <n v="0.34989354057199762"/>
  </r>
  <r>
    <n v="137"/>
    <s v="CircularDVF_Sph_EC_On_Corr_Off"/>
    <x v="1"/>
    <x v="3"/>
    <n v="0.97368689619952697"/>
    <n v="-179.81762678191799"/>
    <n v="0.47368689619952697"/>
    <n v="45.182373218082198"/>
    <n v="1"/>
    <n v="0"/>
    <n v="0.97368689619952697"/>
    <n v="45.182373218082034"/>
  </r>
  <r>
    <n v="138"/>
    <s v="CircularDVF_Sph_EC_On_Corr_Off"/>
    <x v="1"/>
    <x v="1"/>
    <n v="0.93277573807658098"/>
    <n v="1.7136008491235399"/>
    <n v="0.43277573807658098"/>
    <n v="1.7136008491235399"/>
    <n v="0"/>
    <n v="0"/>
    <n v="0.93277573807658098"/>
    <n v="1.7136008491235373"/>
  </r>
  <r>
    <n v="139"/>
    <s v="CircularDVF_Sph_EC_On_Corr_Off"/>
    <x v="2"/>
    <x v="1"/>
    <n v="0.66930809068824104"/>
    <n v="1.94598058876744"/>
    <n v="-0.33069190931175901"/>
    <n v="1.94598058876744"/>
    <n v="0"/>
    <n v="0"/>
    <n v="0.66930809068824104"/>
    <n v="1.9459805887674406"/>
  </r>
  <r>
    <n v="140"/>
    <s v="CircularDVF_Sph_EC_On_Corr_Off"/>
    <x v="2"/>
    <x v="2"/>
    <n v="1.2675970814942501"/>
    <n v="90.116739405517606"/>
    <n v="0.26759708149425299"/>
    <n v="0.116739405517592"/>
    <n v="1"/>
    <n v="0"/>
    <n v="1.2675970814942501"/>
    <n v="0.11673940551759188"/>
  </r>
  <r>
    <n v="141"/>
    <s v="CircularDVF_Sph_EC_On_Corr_Off"/>
    <x v="3"/>
    <x v="0"/>
    <n v="1.14420803530263"/>
    <n v="179.379212235192"/>
    <n v="0.44420803530262998"/>
    <n v="-0.62078776480814202"/>
    <n v="0"/>
    <n v="0"/>
    <n v="1.14420803530263"/>
    <n v="0.62078776480800002"/>
  </r>
  <r>
    <n v="142"/>
    <s v="CircularDVF_Sph_EC_On_Corr_Off"/>
    <x v="3"/>
    <x v="2"/>
    <n v="0.99907598988730295"/>
    <n v="89.259402940447899"/>
    <n v="0.299075989887303"/>
    <n v="-0.74059705955210098"/>
    <n v="0"/>
    <n v="0"/>
    <n v="0.99907598988730295"/>
    <n v="0.7405970595521012"/>
  </r>
  <r>
    <n v="143"/>
    <s v="CircularDVF_Sph_EC_On_Corr_Off"/>
    <x v="3"/>
    <x v="3"/>
    <n v="1.16467381957661"/>
    <n v="31.3777676615994"/>
    <n v="0.46467381957660597"/>
    <n v="-103.62223233840101"/>
    <n v="1"/>
    <n v="0"/>
    <n v="1.16467381957661"/>
    <n v="13.622232338400607"/>
  </r>
  <r>
    <n v="144"/>
    <s v="CircularDVF_Sph_EC_On_Corr_Off"/>
    <x v="4"/>
    <x v="1"/>
    <n v="0.98409089514441495"/>
    <n v="0.72179840588296396"/>
    <n v="0.63409089514441497"/>
    <n v="0.72179840588296396"/>
    <n v="0"/>
    <n v="0"/>
    <n v="0.98409089514441495"/>
    <n v="0.72179840588296429"/>
  </r>
  <r>
    <n v="145"/>
    <s v="CircularDVF_Sph_EC_On_Corr_Off"/>
    <x v="2"/>
    <x v="2"/>
    <n v="1.1488158832820099"/>
    <n v="89.613568497654498"/>
    <n v="0.14881588328201301"/>
    <n v="-0.38643150234554502"/>
    <n v="0"/>
    <n v="0"/>
    <n v="1.1488158832820099"/>
    <n v="0.38643150234548784"/>
  </r>
  <r>
    <n v="146"/>
    <s v="CircularDVF_Sph_EC_On_Corr_Off"/>
    <x v="4"/>
    <x v="4"/>
    <n v="0.99718606998652703"/>
    <n v="133.341845788634"/>
    <n v="0.64718606998652795"/>
    <n v="88.341845788634501"/>
    <n v="1"/>
    <n v="0"/>
    <n v="0.99718606998652703"/>
    <n v="1.6581542113659964"/>
  </r>
  <r>
    <n v="147"/>
    <s v="CircularDVF_Sph_EC_On_Corr_Off"/>
    <x v="4"/>
    <x v="2"/>
    <n v="1.1591464935270399"/>
    <n v="89.617012525639296"/>
    <n v="0.80914649352704104"/>
    <n v="-0.38298747436067498"/>
    <n v="0"/>
    <n v="0"/>
    <n v="1.1591464935270399"/>
    <n v="0.38298747436070357"/>
  </r>
  <r>
    <n v="148"/>
    <s v="CircularDVF_Sph_EC_On_Corr_Off"/>
    <x v="3"/>
    <x v="2"/>
    <n v="1.1850856146236199"/>
    <n v="89.125895073482994"/>
    <n v="0.48508561462362398"/>
    <n v="-0.87410492651701999"/>
    <n v="0"/>
    <n v="0"/>
    <n v="1.1850856146236199"/>
    <n v="0.87410492651702043"/>
  </r>
  <r>
    <n v="149"/>
    <s v="CircularDVF_Sph_EC_On_Corr_Off"/>
    <x v="1"/>
    <x v="3"/>
    <n v="1.2219187647268901"/>
    <n v="150.80189209299601"/>
    <n v="0.72191876472688699"/>
    <n v="15.8018920929961"/>
    <n v="0"/>
    <n v="0"/>
    <n v="1.2219187647268901"/>
    <n v="15.801892092996013"/>
  </r>
  <r>
    <n v="150"/>
    <s v="CircularDVF_Sph_EC_On_Corr_Off"/>
    <x v="2"/>
    <x v="3"/>
    <n v="1.1554484595310199"/>
    <n v="159.48292741639401"/>
    <n v="0.15544845953101699"/>
    <n v="24.4829274163937"/>
    <n v="0"/>
    <n v="0"/>
    <n v="1.1554484595310199"/>
    <n v="24.482927416394006"/>
  </r>
  <r>
    <s v="takahashi1"/>
    <s v="CircularDVF_Sph_EC_On_Corr_Off"/>
    <x v="3"/>
    <x v="3"/>
    <n v="0.67908322076036598"/>
    <n v="134.106270660517"/>
    <n v="-2.0916779239634201E-2"/>
    <n v="-0.89372933948294497"/>
    <n v="0"/>
    <n v="0"/>
    <n v="0.67908322076036598"/>
    <n v="0.89372933948300215"/>
  </r>
  <r>
    <n v="2"/>
    <s v="CircularDVF_Sph_EC_On_Corr_Off"/>
    <x v="4"/>
    <x v="2"/>
    <n v="0.46696125125581001"/>
    <n v="89.683101796095102"/>
    <n v="0.11696125125581"/>
    <n v="-0.31689820390488399"/>
    <n v="0"/>
    <n v="0"/>
    <n v="0.46696125125581001"/>
    <n v="0.31689820390488421"/>
  </r>
  <r>
    <n v="3"/>
    <s v="CircularDVF_Sph_EC_On_Corr_Off"/>
    <x v="4"/>
    <x v="2"/>
    <n v="0.46696125125581001"/>
    <n v="89.683101796095102"/>
    <n v="0.11696125125581"/>
    <n v="-0.31689820390488399"/>
    <n v="0"/>
    <n v="0"/>
    <n v="0.46696125125581001"/>
    <n v="0.31689820390488421"/>
  </r>
  <r>
    <n v="4"/>
    <s v="CircularDVF_Sph_EC_On_Corr_Off"/>
    <x v="1"/>
    <x v="4"/>
    <n v="0.49480883182443303"/>
    <n v="58.184820075225097"/>
    <n v="-5.1911681755669702E-3"/>
    <n v="13.184820075225099"/>
    <n v="0"/>
    <n v="0"/>
    <n v="0.49480883182443303"/>
    <n v="13.184820075225105"/>
  </r>
  <r>
    <n v="5"/>
    <s v="CircularDVF_Sph_EC_On_Corr_Off"/>
    <x v="2"/>
    <x v="2"/>
    <n v="0.49295039036008398"/>
    <n v="91.501118171402098"/>
    <n v="-0.50704960963991597"/>
    <n v="1.50111817140214"/>
    <n v="1"/>
    <n v="0"/>
    <n v="0.49295039036008398"/>
    <n v="1.5011181714020836"/>
  </r>
  <r>
    <n v="6"/>
    <s v="CircularDVF_Sph_EC_On_Corr_Off"/>
    <x v="0"/>
    <x v="3"/>
    <n v="0.64035000010031695"/>
    <n v="138.95755311412799"/>
    <n v="-0.85964999989968305"/>
    <n v="3.9575531141278502"/>
    <n v="0"/>
    <n v="0"/>
    <n v="0.64035000010031695"/>
    <n v="3.9575531141279896"/>
  </r>
  <r>
    <n v="7"/>
    <s v="CircularDVF_Sph_EC_On_Corr_Off"/>
    <x v="2"/>
    <x v="3"/>
    <n v="0.64035000010031695"/>
    <n v="138.95755311412799"/>
    <n v="-0.35964999989968299"/>
    <n v="3.9575531141278502"/>
    <n v="0"/>
    <n v="0"/>
    <n v="0.64035000010031695"/>
    <n v="3.9575531141279896"/>
  </r>
  <r>
    <n v="8"/>
    <s v="CircularDVF_Sph_EC_On_Corr_Off"/>
    <x v="1"/>
    <x v="1"/>
    <n v="0.437368478015074"/>
    <n v="3.6565332183587298"/>
    <n v="-6.26315219849264E-2"/>
    <n v="3.6565332183587298"/>
    <n v="0"/>
    <n v="0"/>
    <n v="0.437368478015074"/>
    <n v="3.6565332183587316"/>
  </r>
  <r>
    <n v="9"/>
    <s v="CircularDVF_Sph_EC_On_Corr_Off"/>
    <x v="1"/>
    <x v="0"/>
    <n v="0.43019651455434899"/>
    <n v="172.132586592606"/>
    <n v="-6.9803485445651403E-2"/>
    <n v="-7.8674134073938804"/>
    <n v="0"/>
    <n v="0"/>
    <n v="0.43019651455434899"/>
    <n v="7.8674134073939967"/>
  </r>
  <r>
    <n v="10"/>
    <s v="CircularDVF_Sph_EC_On_Corr_Off"/>
    <x v="3"/>
    <x v="4"/>
    <n v="0.48897229375770601"/>
    <n v="125.150692656998"/>
    <n v="-0.211027706242294"/>
    <n v="80.150692656997606"/>
    <n v="1"/>
    <n v="0"/>
    <n v="0.48897229375770601"/>
    <n v="9.8493073430020104"/>
  </r>
  <r>
    <n v="11"/>
    <s v="CircularDVF_Sph_EC_On_Corr_Off"/>
    <x v="2"/>
    <x v="0"/>
    <n v="0.50930139771504002"/>
    <n v="177.442294942785"/>
    <n v="-0.49069860228495998"/>
    <n v="-2.55770505721495"/>
    <n v="0"/>
    <n v="0"/>
    <n v="0.50930139771504002"/>
    <n v="2.5577050572150029"/>
  </r>
  <r>
    <n v="12"/>
    <s v="CircularDVF_Sph_EC_On_Corr_Off"/>
    <x v="0"/>
    <x v="1"/>
    <n v="0.28721834110801098"/>
    <n v="3.5056306219427702"/>
    <n v="-1.21278165889199"/>
    <n v="3.5056306219427702"/>
    <n v="0"/>
    <n v="0"/>
    <n v="0.28721834110801098"/>
    <n v="3.5056306219427711"/>
  </r>
  <r>
    <n v="13"/>
    <s v="CircularDVF_Sph_EC_On_Corr_Off"/>
    <x v="0"/>
    <x v="0"/>
    <n v="0.463145938178463"/>
    <n v="176.54723362355"/>
    <n v="-1.0368540618215401"/>
    <n v="-3.4527663764499201"/>
    <n v="0"/>
    <n v="0"/>
    <n v="0.463145938178463"/>
    <n v="3.4527663764500005"/>
  </r>
  <r>
    <n v="14"/>
    <s v="CircularDVF_Sph_EC_On_Corr_Off"/>
    <x v="1"/>
    <x v="1"/>
    <n v="0.33668921436030502"/>
    <n v="8.2917085937845094"/>
    <n v="-0.16331078563969501"/>
    <n v="8.2917085937845094"/>
    <n v="0"/>
    <n v="0"/>
    <n v="0.33668921436030502"/>
    <n v="8.2917085937845059"/>
  </r>
  <r>
    <n v="15"/>
    <s v="CircularDVF_Sph_EC_On_Corr_Off"/>
    <x v="4"/>
    <x v="2"/>
    <n v="0.49617120834754302"/>
    <n v="54.705011339095101"/>
    <n v="0.14617120834754299"/>
    <n v="-35.294988660904899"/>
    <n v="0"/>
    <n v="0"/>
    <n v="0.49617120834754302"/>
    <n v="35.294988660904892"/>
  </r>
  <r>
    <n v="16"/>
    <s v="CircularDVF_Sph_EC_On_Corr_Off"/>
    <x v="4"/>
    <x v="1"/>
    <n v="0.493334537398675"/>
    <n v="34.7217127278345"/>
    <n v="0.14333453739867499"/>
    <n v="34.7217127278345"/>
    <n v="0"/>
    <n v="0"/>
    <n v="0.493334537398675"/>
    <n v="34.7217127278345"/>
  </r>
  <r>
    <n v="17"/>
    <s v="CircularDVF_Sph_EC_On_Corr_Off"/>
    <x v="0"/>
    <x v="3"/>
    <n v="0.50897124261404603"/>
    <n v="117.50125838944101"/>
    <n v="-0.99102875738595397"/>
    <n v="-17.4987416105592"/>
    <n v="0"/>
    <n v="0"/>
    <n v="0.50897124261404603"/>
    <n v="17.498741610558994"/>
  </r>
  <r>
    <n v="18"/>
    <s v="CircularDVF_Sph_EC_On_Corr_Off"/>
    <x v="2"/>
    <x v="4"/>
    <n v="0.50682262437112102"/>
    <n v="61.711109170563098"/>
    <n v="-0.49317737562887898"/>
    <n v="16.711109170563098"/>
    <n v="0"/>
    <n v="0"/>
    <n v="0.50682262437112102"/>
    <n v="16.711109170563105"/>
  </r>
  <r>
    <n v="19"/>
    <s v="CircularDVF_Sph_EC_On_Corr_Off"/>
    <x v="0"/>
    <x v="1"/>
    <n v="0.50538865700499302"/>
    <n v="36.647368141143801"/>
    <n v="-0.99461134299500698"/>
    <n v="36.647368141143801"/>
    <n v="0"/>
    <n v="0"/>
    <n v="0.50538865700499302"/>
    <n v="36.647368141143801"/>
  </r>
  <r>
    <n v="20"/>
    <s v="CircularDVF_Sph_EC_On_Corr_Off"/>
    <x v="4"/>
    <x v="4"/>
    <n v="0.49510531953319697"/>
    <n v="64.343904994080006"/>
    <n v="0.145105319533197"/>
    <n v="19.343904994079999"/>
    <n v="0"/>
    <n v="0"/>
    <n v="0.49510531953319697"/>
    <n v="19.343904994079992"/>
  </r>
  <r>
    <n v="21"/>
    <s v="CircularDVF_Sph_EC_On_Corr_Off"/>
    <x v="2"/>
    <x v="1"/>
    <n v="0.50477058715843204"/>
    <n v="34.535700281699498"/>
    <n v="-0.49522941284156802"/>
    <n v="34.535700281699498"/>
    <n v="0"/>
    <n v="0"/>
    <n v="0.50477058715843204"/>
    <n v="34.535700281699491"/>
  </r>
  <r>
    <n v="22"/>
    <s v="CircularDVF_Sph_EC_On_Corr_Off"/>
    <x v="0"/>
    <x v="3"/>
    <n v="0.58051640222363499"/>
    <n v="116.70184943567099"/>
    <n v="-0.91948359777636501"/>
    <n v="-18.2981505643288"/>
    <n v="0"/>
    <n v="0"/>
    <n v="0.58051640222363499"/>
    <n v="18.298150564329006"/>
  </r>
  <r>
    <n v="23"/>
    <s v="CircularDVF_Sph_EC_On_Corr_Off"/>
    <x v="4"/>
    <x v="3"/>
    <n v="0.72840521362307098"/>
    <n v="117.21920862646699"/>
    <n v="0.378405213623071"/>
    <n v="-17.780791373532701"/>
    <n v="0"/>
    <n v="0"/>
    <n v="0.72840521362307098"/>
    <n v="17.78079137353302"/>
  </r>
  <r>
    <n v="24"/>
    <s v="CircularDVF_Sph_EC_On_Corr_Off"/>
    <x v="4"/>
    <x v="1"/>
    <n v="0.50019873810920701"/>
    <n v="52.088690798421403"/>
    <n v="0.150198738109207"/>
    <n v="52.088690798421403"/>
    <n v="0"/>
    <n v="0"/>
    <n v="0.50019873810920701"/>
    <n v="52.088690798421396"/>
  </r>
  <r>
    <n v="25"/>
    <s v="CircularDVF_Sph_EC_On_Corr_Off"/>
    <x v="4"/>
    <x v="3"/>
    <n v="0.64059995440755302"/>
    <n v="116.069175095221"/>
    <n v="0.29059995440755299"/>
    <n v="-18.9308249047793"/>
    <n v="0"/>
    <n v="0"/>
    <n v="0.64059995440755302"/>
    <n v="18.930824904779001"/>
  </r>
  <r>
    <n v="26"/>
    <s v="CircularDVF_Sph_EC_On_Corr_Off"/>
    <x v="2"/>
    <x v="4"/>
    <n v="0.50200908860044002"/>
    <n v="62.749436082693201"/>
    <n v="-0.49799091139955998"/>
    <n v="17.749436082693201"/>
    <n v="0"/>
    <n v="0"/>
    <n v="0.50200908860044002"/>
    <n v="17.749436082693194"/>
  </r>
  <r>
    <n v="27"/>
    <s v="CircularDVF_Sph_EC_On_Corr_Off"/>
    <x v="0"/>
    <x v="2"/>
    <n v="0.59614000183140503"/>
    <n v="90.744703895647007"/>
    <n v="-0.90385999816859497"/>
    <n v="0.74470389564703499"/>
    <n v="1"/>
    <n v="0"/>
    <n v="0.59614000183140503"/>
    <n v="0.74470389564700668"/>
  </r>
  <r>
    <n v="28"/>
    <s v="CircularDVF_Sph_EC_On_Corr_Off"/>
    <x v="3"/>
    <x v="2"/>
    <n v="0.64774901231827997"/>
    <n v="90.228450860784804"/>
    <n v="-5.2250987681719901E-2"/>
    <n v="0.228450860784847"/>
    <n v="1"/>
    <n v="0"/>
    <n v="0.64774901231827997"/>
    <n v="0.22845086078478971"/>
  </r>
  <r>
    <n v="29"/>
    <s v="CircularDVF_Sph_EC_On_Corr_Off"/>
    <x v="1"/>
    <x v="1"/>
    <n v="0.38249972796646198"/>
    <n v="37.8139079883831"/>
    <n v="-0.11750027203353799"/>
    <n v="37.8139079883831"/>
    <n v="0"/>
    <n v="0"/>
    <n v="0.38249972796646198"/>
    <n v="37.813907988383107"/>
  </r>
  <r>
    <n v="30"/>
    <s v="CircularDVF_Sph_EC_On_Corr_Off"/>
    <x v="4"/>
    <x v="3"/>
    <n v="0.60715591956657"/>
    <n v="108.604508073595"/>
    <n v="0.25715591956657002"/>
    <n v="-26.395491926404599"/>
    <n v="0"/>
    <n v="0"/>
    <n v="0.60715591956657"/>
    <n v="26.395491926404986"/>
  </r>
  <r>
    <n v="31"/>
    <s v="CircularDVF_Sph_EC_On_Corr_Off"/>
    <x v="3"/>
    <x v="3"/>
    <n v="0.58109982393686999"/>
    <n v="132.15378052993501"/>
    <n v="-0.11890017606313"/>
    <n v="-2.8462194700648"/>
    <n v="0"/>
    <n v="0"/>
    <n v="0.58109982393686999"/>
    <n v="2.8462194700649945"/>
  </r>
  <r>
    <n v="32"/>
    <s v="CircularDVF_Sph_EC_On_Corr_Off"/>
    <x v="3"/>
    <x v="1"/>
    <n v="0.38913867095180799"/>
    <n v="28.027749083218499"/>
    <n v="-0.31086132904819203"/>
    <n v="28.027749083218499"/>
    <n v="0"/>
    <n v="0"/>
    <n v="0.38913867095180799"/>
    <n v="28.027749083218509"/>
  </r>
  <r>
    <n v="33"/>
    <s v="CircularDVF_Sph_EC_On_Corr_Off"/>
    <x v="0"/>
    <x v="4"/>
    <n v="0.50528305761208303"/>
    <n v="53.270676464680001"/>
    <n v="-0.99471694238791697"/>
    <n v="8.2706764646799797"/>
    <n v="0"/>
    <n v="0"/>
    <n v="0.50528305761208303"/>
    <n v="8.2706764646800082"/>
  </r>
  <r>
    <n v="34"/>
    <s v="CircularDVF_Sph_EC_On_Corr_Off"/>
    <x v="3"/>
    <x v="1"/>
    <n v="0.35287088824338803"/>
    <n v="34.201831077773797"/>
    <n v="-0.34712911175661199"/>
    <n v="34.201831077773797"/>
    <n v="0"/>
    <n v="0"/>
    <n v="0.35287088824338803"/>
    <n v="34.20183107777379"/>
  </r>
  <r>
    <n v="35"/>
    <s v="CircularDVF_Sph_EC_On_Corr_Off"/>
    <x v="3"/>
    <x v="3"/>
    <n v="0.53946911971728995"/>
    <n v="114.012621376292"/>
    <n v="-0.16053088028271001"/>
    <n v="-20.987378623708398"/>
    <n v="0"/>
    <n v="0"/>
    <n v="0.53946911971728995"/>
    <n v="20.987378623707997"/>
  </r>
  <r>
    <n v="36"/>
    <s v="CircularDVF_Sph_EC_On_Corr_Off"/>
    <x v="4"/>
    <x v="2"/>
    <n v="0.52393291256691099"/>
    <n v="88.587668282543902"/>
    <n v="0.17393291256691101"/>
    <n v="-1.4123317174561401"/>
    <n v="0"/>
    <n v="0"/>
    <n v="0.52393291256691099"/>
    <n v="1.4123317174560839"/>
  </r>
  <r>
    <n v="37"/>
    <s v="CircularDVF_Sph_EC_On_Corr_Off"/>
    <x v="0"/>
    <x v="4"/>
    <n v="0.52195326062077596"/>
    <n v="51.791818366745503"/>
    <n v="-0.97804673937922404"/>
    <n v="6.7918183667454697"/>
    <n v="0"/>
    <n v="0"/>
    <n v="0.52195326062077596"/>
    <n v="6.7918183667455025"/>
  </r>
  <r>
    <n v="38"/>
    <s v="CircularDVF_Sph_EC_On_Corr_Off"/>
    <x v="2"/>
    <x v="4"/>
    <n v="0.52195326062077596"/>
    <n v="51.791818366745503"/>
    <n v="-0.47804673937922398"/>
    <n v="6.7918183667454697"/>
    <n v="0"/>
    <n v="0"/>
    <n v="0.52195326062077596"/>
    <n v="6.7918183667455025"/>
  </r>
  <r>
    <n v="39"/>
    <s v="CircularDVF_Sph_EC_On_Corr_Off"/>
    <x v="1"/>
    <x v="2"/>
    <n v="0.53927619528914394"/>
    <n v="89.725597023695997"/>
    <n v="3.9276195289143501E-2"/>
    <n v="-0.27440297630397498"/>
    <n v="0"/>
    <n v="0"/>
    <n v="0.53927619528914394"/>
    <n v="0.27440297630400323"/>
  </r>
  <r>
    <n v="40"/>
    <s v="CircularDVF_Sph_EC_On_Corr_Off"/>
    <x v="4"/>
    <x v="2"/>
    <n v="0.51866620068486302"/>
    <n v="89.144051039749698"/>
    <n v="0.16866620068486299"/>
    <n v="-0.85594896025031597"/>
    <n v="0"/>
    <n v="0"/>
    <n v="0.51866620068486302"/>
    <n v="0.8559489602503163"/>
  </r>
  <r>
    <n v="41"/>
    <s v="CircularDVF_Sph_EC_On_Corr_Off"/>
    <x v="4"/>
    <x v="0"/>
    <n v="0.49877247442174999"/>
    <n v="177.98212330221"/>
    <n v="0.14877247442175001"/>
    <n v="-2.0178766977901401"/>
    <n v="0"/>
    <n v="0"/>
    <n v="0.49877247442174999"/>
    <n v="2.0178766977900011"/>
  </r>
  <r>
    <n v="42"/>
    <s v="CircularDVF_Sph_EC_On_Corr_Off"/>
    <x v="1"/>
    <x v="2"/>
    <n v="0.50986688050878803"/>
    <n v="129.28532276673999"/>
    <n v="9.8668805087875899E-3"/>
    <n v="39.2853227667404"/>
    <n v="1"/>
    <n v="0"/>
    <n v="0.50986688050878803"/>
    <n v="39.285322766739995"/>
  </r>
  <r>
    <n v="43"/>
    <s v="CircularDVF_Sph_EC_On_Corr_Off"/>
    <x v="0"/>
    <x v="0"/>
    <n v="0.51987369811034601"/>
    <n v="176.92437835892099"/>
    <n v="-0.98012630188965399"/>
    <n v="-3.0756216410792399"/>
    <n v="0"/>
    <n v="0"/>
    <n v="0.51987369811034601"/>
    <n v="3.0756216410790103"/>
  </r>
  <r>
    <n v="44"/>
    <s v="CircularDVF_Sph_EC_On_Corr_Off"/>
    <x v="3"/>
    <x v="4"/>
    <n v="0.49650450107072902"/>
    <n v="43.693258872427599"/>
    <n v="-0.20349549892927099"/>
    <n v="-1.3067411275724199"/>
    <n v="0"/>
    <n v="0"/>
    <n v="0.49650450107072902"/>
    <n v="1.3067411275723941"/>
  </r>
  <r>
    <n v="45"/>
    <s v="CircularDVF_Sph_EC_On_Corr_Off"/>
    <x v="3"/>
    <x v="2"/>
    <n v="0.53441048031105598"/>
    <n v="88.061327927940894"/>
    <n v="-0.165589519688944"/>
    <n v="-1.9386720720591499"/>
    <n v="0"/>
    <n v="0"/>
    <n v="0.53441048031105598"/>
    <n v="1.9386720720590915"/>
  </r>
  <r>
    <n v="46"/>
    <s v="CircularDVF_Sph_EC_On_Corr_Off"/>
    <x v="4"/>
    <x v="4"/>
    <n v="0.50477058715843204"/>
    <n v="60.916921706113101"/>
    <n v="0.154770587158433"/>
    <n v="15.916921706113101"/>
    <n v="0"/>
    <n v="0"/>
    <n v="0.50477058715843204"/>
    <n v="15.916921706113101"/>
  </r>
  <r>
    <n v="47"/>
    <s v="CircularDVF_Sph_EC_On_Corr_Off"/>
    <x v="2"/>
    <x v="2"/>
    <n v="0.58576449847499801"/>
    <n v="90.252625256727001"/>
    <n v="-0.41423550152500199"/>
    <n v="0.25262525672695801"/>
    <n v="1"/>
    <n v="0"/>
    <n v="0.58576449847499801"/>
    <n v="0.25262525672701486"/>
  </r>
  <r>
    <n v="48"/>
    <s v="CircularDVF_Sph_EC_On_Corr_Off"/>
    <x v="4"/>
    <x v="1"/>
    <n v="0.49463624810588802"/>
    <n v="50.041211517876"/>
    <n v="0.14463624810588799"/>
    <n v="50.041211517876"/>
    <n v="0"/>
    <n v="0"/>
    <n v="0.49463624810588802"/>
    <n v="50.041211517876008"/>
  </r>
  <r>
    <n v="49"/>
    <s v="CircularDVF_Sph_EC_On_Corr_Off"/>
    <x v="4"/>
    <x v="1"/>
    <n v="0.35245477212128801"/>
    <n v="29.307437926263301"/>
    <n v="2.4547721212875898E-3"/>
    <n v="29.307437926263301"/>
    <n v="0"/>
    <n v="0"/>
    <n v="0.35245477212128801"/>
    <n v="29.307437926263304"/>
  </r>
  <r>
    <n v="50"/>
    <s v="CircularDVF_Sph_EC_On_Corr_Off"/>
    <x v="4"/>
    <x v="0"/>
    <n v="0.46830208672228701"/>
    <n v="176.58529495820099"/>
    <n v="0.11830208672228699"/>
    <n v="-3.4147050417987002"/>
    <n v="0"/>
    <n v="0"/>
    <n v="0.46830208672228701"/>
    <n v="3.4147050417990101"/>
  </r>
  <r>
    <n v="51"/>
    <s v="CircularDVF_Sph_EC_On_Corr_Off"/>
    <x v="4"/>
    <x v="3"/>
    <n v="0.438702449001237"/>
    <n v="138.38887027586401"/>
    <n v="8.8702449001237194E-2"/>
    <n v="3.3888702758640599"/>
    <n v="0"/>
    <n v="0"/>
    <n v="0.438702449001237"/>
    <n v="3.3888702758640079"/>
  </r>
  <r>
    <n v="52"/>
    <s v="CircularDVF_Sph_EC_On_Corr_Off"/>
    <x v="0"/>
    <x v="2"/>
    <n v="0.49827472728922101"/>
    <n v="87.920672379684405"/>
    <n v="-1.0017252727107799"/>
    <n v="-2.0793276203156101"/>
    <n v="0"/>
    <n v="0"/>
    <n v="0.49827472728922101"/>
    <n v="2.0793276203156097"/>
  </r>
  <r>
    <n v="53"/>
    <s v="CircularDVF_Sph_EC_On_Corr_Off"/>
    <x v="3"/>
    <x v="4"/>
    <n v="0.50468071915687296"/>
    <n v="57.497324043539997"/>
    <n v="-0.195319280843127"/>
    <n v="12.497324043540001"/>
    <n v="0"/>
    <n v="0"/>
    <n v="0.50468071915687296"/>
    <n v="12.497324043540004"/>
  </r>
  <r>
    <n v="54"/>
    <s v="CircularDVF_Sph_EC_On_Corr_Off"/>
    <x v="2"/>
    <x v="2"/>
    <n v="0.49800691567127098"/>
    <n v="89.108540102848707"/>
    <n v="-0.50199308432872902"/>
    <n v="-0.89145989715132101"/>
    <n v="0"/>
    <n v="0"/>
    <n v="0.49800691567127098"/>
    <n v="0.89145989715129303"/>
  </r>
  <r>
    <n v="55"/>
    <s v="CircularDVF_Sph_EC_On_Corr_Off"/>
    <x v="0"/>
    <x v="4"/>
    <n v="0.49533160882484301"/>
    <n v="50.882955003644398"/>
    <n v="-1.0046683911751599"/>
    <n v="5.8829550036443496"/>
    <n v="0"/>
    <n v="0"/>
    <n v="0.49533160882484301"/>
    <n v="5.8829550036443834"/>
  </r>
  <r>
    <n v="56"/>
    <s v="CircularDVF_Sph_EC_On_Corr_Off"/>
    <x v="3"/>
    <x v="0"/>
    <n v="0.47785621654385402"/>
    <n v="179.13288684089201"/>
    <n v="-0.22214378345614599"/>
    <n v="-0.86711315910770304"/>
    <n v="0"/>
    <n v="0"/>
    <n v="0.47785621654385402"/>
    <n v="0.86711315910798703"/>
  </r>
  <r>
    <n v="57"/>
    <s v="CircularDVF_Sph_EC_On_Corr_Off"/>
    <x v="4"/>
    <x v="1"/>
    <n v="0.30818179461753398"/>
    <n v="4.2293006643197701"/>
    <n v="-4.1818205382465598E-2"/>
    <n v="4.2293006643197701"/>
    <n v="0"/>
    <n v="0"/>
    <n v="0.30818179461753398"/>
    <n v="4.2293006643197657"/>
  </r>
  <r>
    <n v="58"/>
    <s v="CircularDVF_Sph_EC_On_Corr_Off"/>
    <x v="3"/>
    <x v="3"/>
    <n v="0.50614832226301698"/>
    <n v="146.27749784430401"/>
    <n v="-0.193851677736983"/>
    <n v="11.2774978443045"/>
    <n v="0"/>
    <n v="0"/>
    <n v="0.50614832226301698"/>
    <n v="11.277497844304008"/>
  </r>
  <r>
    <n v="59"/>
    <s v="CircularDVF_Sph_EC_On_Corr_Off"/>
    <x v="1"/>
    <x v="3"/>
    <n v="0.50848872626481401"/>
    <n v="142.88564805326999"/>
    <n v="8.4887262648144501E-3"/>
    <n v="7.8856480532700202"/>
    <n v="0"/>
    <n v="0"/>
    <n v="0.50848872626481401"/>
    <n v="7.8856480532699891"/>
  </r>
  <r>
    <n v="60"/>
    <s v="CircularDVF_Sph_EC_On_Corr_Off"/>
    <x v="3"/>
    <x v="1"/>
    <n v="0.24180628807103899"/>
    <n v="6.6240326345174996"/>
    <n v="-0.45819371192896102"/>
    <n v="6.6240326345174996"/>
    <n v="0"/>
    <n v="0"/>
    <n v="0.24180628807103899"/>
    <n v="6.6240326345175049"/>
  </r>
  <r>
    <n v="61"/>
    <s v="CircularDVF_Sph_EC_On_Corr_Off"/>
    <x v="1"/>
    <x v="0"/>
    <n v="0.51912897835758898"/>
    <n v="179.771958300611"/>
    <n v="1.91289783575888E-2"/>
    <n v="-0.22804169938899599"/>
    <n v="0"/>
    <n v="0"/>
    <n v="0.51912897835758898"/>
    <n v="0.22804169938899577"/>
  </r>
  <r>
    <n v="62"/>
    <s v="CircularDVF_Sph_EC_On_Corr_Off"/>
    <x v="3"/>
    <x v="1"/>
    <n v="0.28206276195688701"/>
    <n v="3.56978927798309"/>
    <n v="-0.417937238043113"/>
    <n v="3.56978927798309"/>
    <n v="0"/>
    <n v="0"/>
    <n v="0.28206276195688701"/>
    <n v="3.5697892779830909"/>
  </r>
  <r>
    <n v="63"/>
    <s v="CircularDVF_Sph_EC_On_Corr_Off"/>
    <x v="0"/>
    <x v="4"/>
    <n v="0.31871153319953799"/>
    <n v="50.194428907734803"/>
    <n v="-1.18128846680046"/>
    <n v="5.1944289077347596"/>
    <n v="0"/>
    <n v="0"/>
    <n v="0.31871153319953799"/>
    <n v="5.1944289077347889"/>
  </r>
  <r>
    <n v="64"/>
    <s v="CircularDVF_Sph_EC_On_Corr_Off"/>
    <x v="2"/>
    <x v="4"/>
    <n v="0.46397477253786901"/>
    <n v="52.645313295127202"/>
    <n v="-0.53602522746213099"/>
    <n v="7.6453132951272398"/>
    <n v="0"/>
    <n v="0"/>
    <n v="0.46397477253786901"/>
    <n v="7.6453132951272096"/>
  </r>
  <r>
    <n v="65"/>
    <s v="CircularDVF_Sph_EC_On_Corr_Off"/>
    <x v="3"/>
    <x v="3"/>
    <n v="0.55543079311982901"/>
    <n v="110.980127276651"/>
    <n v="-0.144569206880171"/>
    <n v="-24.019872723348801"/>
    <n v="0"/>
    <n v="0"/>
    <n v="0.55543079311982901"/>
    <n v="24.01987272334901"/>
  </r>
  <r>
    <n v="66"/>
    <s v="CircularDVF_Sph_EC_On_Corr_Off"/>
    <x v="1"/>
    <x v="2"/>
    <n v="0.53957297353000999"/>
    <n v="88.079883616345597"/>
    <n v="3.9572973530010103E-2"/>
    <n v="-1.9201163836544299"/>
    <n v="0"/>
    <n v="0"/>
    <n v="0.53957297353000999"/>
    <n v="1.9201163836544026"/>
  </r>
  <r>
    <n v="67"/>
    <s v="CircularDVF_Sph_EC_On_Corr_Off"/>
    <x v="0"/>
    <x v="1"/>
    <n v="0.31428565908688399"/>
    <n v="32.175074044989401"/>
    <n v="-1.1857143409131199"/>
    <n v="32.175074044989401"/>
    <n v="0"/>
    <n v="0"/>
    <n v="0.31428565908688399"/>
    <n v="32.175074044989401"/>
  </r>
  <r>
    <n v="68"/>
    <s v="CircularDVF_Sph_EC_On_Corr_Off"/>
    <x v="0"/>
    <x v="2"/>
    <n v="0.52383105153413001"/>
    <n v="89.152491113623995"/>
    <n v="-0.97616894846586999"/>
    <n v="-0.84750888637603305"/>
    <n v="0"/>
    <n v="0"/>
    <n v="0.52383105153413001"/>
    <n v="0.84750888637600497"/>
  </r>
  <r>
    <n v="69"/>
    <s v="CircularDVF_Sph_EC_On_Corr_Off"/>
    <x v="4"/>
    <x v="0"/>
    <n v="0.303892334674843"/>
    <n v="16.186189260583401"/>
    <n v="-4.6107665325156803E-2"/>
    <n v="-163.81381073941699"/>
    <n v="1"/>
    <n v="0"/>
    <n v="0.303892334674843"/>
    <n v="16.186189260583404"/>
  </r>
  <r>
    <n v="70"/>
    <s v="CircularDVF_Sph_EC_On_Corr_Off"/>
    <x v="0"/>
    <x v="2"/>
    <n v="0.53416078634392306"/>
    <n v="89.168881613284995"/>
    <n v="-0.96583921365607694"/>
    <n v="-0.83111838671499105"/>
    <n v="0"/>
    <n v="0"/>
    <n v="0.53416078634392306"/>
    <n v="0.83111838671499072"/>
  </r>
  <r>
    <n v="71"/>
    <s v="CircularDVF_Sph_EC_On_Corr_Off"/>
    <x v="2"/>
    <x v="3"/>
    <n v="0.53642871794493896"/>
    <n v="121.654489690527"/>
    <n v="-0.46357128205506098"/>
    <n v="-13.345510309473401"/>
    <n v="0"/>
    <n v="0"/>
    <n v="0.53642871794493896"/>
    <n v="13.345510309473013"/>
  </r>
  <r>
    <n v="72"/>
    <s v="CircularDVF_Sph_EC_On_Corr_Off"/>
    <x v="4"/>
    <x v="2"/>
    <n v="0.54444155817039197"/>
    <n v="89.728200428249195"/>
    <n v="0.19444155817039199"/>
    <n v="-0.27179957175081898"/>
    <n v="0"/>
    <n v="0"/>
    <n v="0.54444155817039197"/>
    <n v="0.27179957175081881"/>
  </r>
  <r>
    <n v="73"/>
    <s v="CircularDVF_Sph_EC_On_Corr_Off"/>
    <x v="0"/>
    <x v="2"/>
    <n v="0.55033464026574697"/>
    <n v="87.040915790767698"/>
    <n v="-0.94966535973425303"/>
    <n v="-2.95908420923229"/>
    <n v="0"/>
    <n v="0"/>
    <n v="0.55033464026574697"/>
    <n v="2.9590842092322873"/>
  </r>
  <r>
    <n v="74"/>
    <s v="CircularDVF_Sph_EC_On_Corr_Off"/>
    <x v="1"/>
    <x v="3"/>
    <n v="0.540832464204552"/>
    <n v="121.367307355812"/>
    <n v="4.0832464204551999E-2"/>
    <n v="-13.6326926441876"/>
    <n v="0"/>
    <n v="0"/>
    <n v="0.540832464204552"/>
    <n v="13.632692644188012"/>
  </r>
  <r>
    <n v="75"/>
    <s v="CircularDVF_Sph_EC_On_Corr_Off"/>
    <x v="3"/>
    <x v="4"/>
    <n v="0.52054047207075005"/>
    <n v="57.934349874505799"/>
    <n v="-0.17945952792924999"/>
    <n v="12.9343498745058"/>
    <n v="0"/>
    <n v="0"/>
    <n v="0.52054047207075005"/>
    <n v="12.934349874505813"/>
  </r>
  <r>
    <n v="76"/>
    <s v="CircularDVF_Sph_EC_On_Corr_Off"/>
    <x v="4"/>
    <x v="4"/>
    <n v="0.50428405149339794"/>
    <n v="52.449299483054503"/>
    <n v="0.15428405149339799"/>
    <n v="7.4492994830544603"/>
    <n v="0"/>
    <n v="0"/>
    <n v="0.50428405149339794"/>
    <n v="7.4492994830545172"/>
  </r>
  <r>
    <n v="77"/>
    <s v="CircularDVF_Sph_EC_On_Corr_Off"/>
    <x v="4"/>
    <x v="1"/>
    <n v="0.33140959884601501"/>
    <n v="28.282610792630202"/>
    <n v="-1.85904011539854E-2"/>
    <n v="28.282610792630202"/>
    <n v="0"/>
    <n v="0"/>
    <n v="0.33140959884601501"/>
    <n v="28.282610792630209"/>
  </r>
  <r>
    <n v="78"/>
    <s v="CircularDVF_Sph_EC_On_Corr_Off"/>
    <x v="1"/>
    <x v="1"/>
    <n v="0.34295481803639699"/>
    <n v="28.224774464665899"/>
    <n v="-0.15704518196360301"/>
    <n v="28.224774464665899"/>
    <n v="0"/>
    <n v="0"/>
    <n v="0.34295481803639699"/>
    <n v="28.224774464665899"/>
  </r>
  <r>
    <n v="79"/>
    <s v="CircularDVF_Sph_EC_On_Corr_Off"/>
    <x v="2"/>
    <x v="4"/>
    <n v="0.45173700977966902"/>
    <n v="54.728883129818698"/>
    <n v="-0.54826299022033098"/>
    <n v="9.7288831298187404"/>
    <n v="0"/>
    <n v="0"/>
    <n v="0.45173700977966902"/>
    <n v="9.728883129818712"/>
  </r>
  <r>
    <n v="80"/>
    <s v="CircularDVF_Sph_EC_On_Corr_Off"/>
    <x v="0"/>
    <x v="3"/>
    <n v="0.569055295300127"/>
    <n v="115.541605717344"/>
    <n v="-0.930944704699873"/>
    <n v="-19.458394282655799"/>
    <n v="0"/>
    <n v="0"/>
    <n v="0.569055295300127"/>
    <n v="19.458394282656002"/>
  </r>
  <r>
    <n v="81"/>
    <s v="CircularDVF_Sph_EC_On_Corr_Off"/>
    <x v="1"/>
    <x v="1"/>
    <n v="0.26503243950675998"/>
    <n v="22.216138251132499"/>
    <n v="-0.23496756049324"/>
    <n v="22.216138251132499"/>
    <n v="0"/>
    <n v="0"/>
    <n v="0.26503243950675998"/>
    <n v="22.216138251132492"/>
  </r>
  <r>
    <n v="82"/>
    <s v="CircularDVF_Sph_EC_On_Corr_Off"/>
    <x v="3"/>
    <x v="0"/>
    <n v="0.26611748555134901"/>
    <n v="178.44282833400101"/>
    <n v="-0.433882514448651"/>
    <n v="-1.5571716659988499"/>
    <n v="0"/>
    <n v="0"/>
    <n v="0.26611748555134901"/>
    <n v="1.5571716659989931"/>
  </r>
  <r>
    <n v="83"/>
    <s v="CircularDVF_Sph_EC_On_Corr_Off"/>
    <x v="1"/>
    <x v="0"/>
    <n v="0.26659831072787898"/>
    <n v="176.222847302313"/>
    <n v="-0.23340168927212099"/>
    <n v="-3.7771526976865202"/>
    <n v="0"/>
    <n v="0"/>
    <n v="0.26659831072787898"/>
    <n v="3.7771526976870007"/>
  </r>
  <r>
    <n v="84"/>
    <s v="CircularDVF_Sph_EC_On_Corr_Off"/>
    <x v="0"/>
    <x v="0"/>
    <n v="0.452545468757795"/>
    <n v="177.121265607802"/>
    <n v="-1.0474545312422101"/>
    <n v="-2.8787343921975399"/>
    <n v="0"/>
    <n v="0"/>
    <n v="0.452545468757795"/>
    <n v="2.8787343921979982"/>
  </r>
  <r>
    <n v="85"/>
    <s v="CircularDVF_Sph_EC_On_Corr_Off"/>
    <x v="2"/>
    <x v="0"/>
    <n v="0.44803027634355602"/>
    <n v="175.768484967528"/>
    <n v="-0.55196972365644403"/>
    <n v="-4.23151503247243"/>
    <n v="0"/>
    <n v="0"/>
    <n v="0.44803027634355602"/>
    <n v="4.2315150324720037"/>
  </r>
  <r>
    <n v="86"/>
    <s v="CircularDVF_Sph_EC_On_Corr_Off"/>
    <x v="4"/>
    <x v="0"/>
    <n v="0.406122051804787"/>
    <n v="176.79187367412601"/>
    <n v="5.6122051804786598E-2"/>
    <n v="-3.2081263258741601"/>
    <n v="0"/>
    <n v="0"/>
    <n v="0.406122051804787"/>
    <n v="3.2081263258739909"/>
  </r>
  <r>
    <n v="87"/>
    <s v="CircularDVF_Sph_EC_On_Corr_Off"/>
    <x v="4"/>
    <x v="4"/>
    <n v="0.47762723407972002"/>
    <n v="87.830742410271498"/>
    <n v="0.12762723407971999"/>
    <n v="42.830742410271498"/>
    <n v="0"/>
    <n v="0"/>
    <n v="0.47762723407972002"/>
    <n v="42.830742410271512"/>
  </r>
  <r>
    <n v="88"/>
    <s v="CircularDVF_Sph_EC_On_Corr_Off"/>
    <x v="0"/>
    <x v="0"/>
    <n v="0.46247141650286699"/>
    <n v="178.463944973119"/>
    <n v="-1.03752858349713"/>
    <n v="-1.53605502688083"/>
    <n v="0"/>
    <n v="0"/>
    <n v="0.46247141650286699"/>
    <n v="1.5360550268810016"/>
  </r>
  <r>
    <n v="89"/>
    <s v="CircularDVF_Sph_EC_On_Corr_Off"/>
    <x v="3"/>
    <x v="0"/>
    <n v="0.44172086674175598"/>
    <n v="-178.927923411085"/>
    <n v="-0.25827913325824398"/>
    <n v="1.0720765889150801"/>
    <n v="1"/>
    <n v="0"/>
    <n v="0.44172086674175598"/>
    <n v="1.0720765889150243"/>
  </r>
  <r>
    <n v="90"/>
    <s v="CircularDVF_Sph_EC_On_Corr_Off"/>
    <x v="2"/>
    <x v="1"/>
    <n v="0.27261536896437499"/>
    <n v="5.8726282810667998"/>
    <n v="-0.72738463103562501"/>
    <n v="5.8726282810667998"/>
    <n v="0"/>
    <n v="0"/>
    <n v="0.27261536896437499"/>
    <n v="5.8726282810667954"/>
  </r>
  <r>
    <n v="91"/>
    <s v="CircularDVF_Sph_EC_On_Corr_Off"/>
    <x v="4"/>
    <x v="0"/>
    <n v="0.47894378094372902"/>
    <n v="176.04205917327801"/>
    <n v="0.12894378094372899"/>
    <n v="-3.9579408267224498"/>
    <n v="0"/>
    <n v="0"/>
    <n v="0.47894378094372902"/>
    <n v="3.9579408267219947"/>
  </r>
  <r>
    <n v="92"/>
    <s v="CircularDVF_Sph_EC_On_Corr_Off"/>
    <x v="2"/>
    <x v="2"/>
    <n v="0.49311274251980203"/>
    <n v="87.898895926631297"/>
    <n v="-0.50688725748019803"/>
    <n v="-2.1011040733686701"/>
    <n v="0"/>
    <n v="0"/>
    <n v="0.49311274251980203"/>
    <n v="2.1011040733687025"/>
  </r>
  <r>
    <n v="93"/>
    <s v="CircularDVF_Sph_EC_On_Corr_Off"/>
    <x v="3"/>
    <x v="1"/>
    <n v="0.34394920505670701"/>
    <n v="2.9268597281486"/>
    <n v="-0.356050794943293"/>
    <n v="2.9268597281486"/>
    <n v="0"/>
    <n v="0"/>
    <n v="0.34394920505670701"/>
    <n v="2.9268597281485995"/>
  </r>
  <r>
    <n v="94"/>
    <s v="CircularDVF_Sph_EC_On_Corr_Off"/>
    <x v="3"/>
    <x v="0"/>
    <n v="0.36437317171627598"/>
    <n v="178.050258327893"/>
    <n v="-0.33562682828372398"/>
    <n v="-1.9497416721068801"/>
    <n v="0"/>
    <n v="0"/>
    <n v="0.36437317171627598"/>
    <n v="1.9497416721069953"/>
  </r>
  <r>
    <n v="95"/>
    <s v="CircularDVF_Sph_EC_On_Corr_Off"/>
    <x v="3"/>
    <x v="4"/>
    <n v="0.49533160882484301"/>
    <n v="50.882955003644298"/>
    <n v="-0.20466839117515701"/>
    <n v="5.8829550036442999"/>
    <n v="0"/>
    <n v="0"/>
    <n v="0.49533160882484301"/>
    <n v="5.8829550036442981"/>
  </r>
  <r>
    <n v="96"/>
    <s v="CircularDVF_Sph_EC_On_Corr_Off"/>
    <x v="1"/>
    <x v="2"/>
    <n v="0.49800691567127098"/>
    <n v="89.108540102848707"/>
    <n v="-1.99308432872924E-3"/>
    <n v="-0.89145989715132101"/>
    <n v="0"/>
    <n v="0"/>
    <n v="0.49800691567127098"/>
    <n v="0.89145989715129303"/>
  </r>
  <r>
    <n v="97"/>
    <s v="CircularDVF_Sph_EC_On_Corr_Off"/>
    <x v="3"/>
    <x v="4"/>
    <n v="0.52659971777201797"/>
    <n v="48.5391502547172"/>
    <n v="-0.17340028222798201"/>
    <n v="3.53915025471716"/>
    <n v="0"/>
    <n v="0"/>
    <n v="0.52659971777201797"/>
    <n v="3.5391502547171854"/>
  </r>
  <r>
    <n v="98"/>
    <s v="CircularDVF_Sph_EC_On_Corr_Off"/>
    <x v="0"/>
    <x v="0"/>
    <n v="0.43665413841183298"/>
    <n v="178.37310162640699"/>
    <n v="-1.0633458615881699"/>
    <n v="-1.62689837359278"/>
    <n v="0"/>
    <n v="0"/>
    <n v="0.43665413841183298"/>
    <n v="1.6268983735930078"/>
  </r>
  <r>
    <n v="99"/>
    <s v="CircularDVF_Sph_EC_On_Corr_Off"/>
    <x v="0"/>
    <x v="3"/>
    <n v="0.498028345900423"/>
    <n v="139.66942251462399"/>
    <n v="-1.00197165409958"/>
    <n v="4.6694225146242196"/>
    <n v="0"/>
    <n v="0"/>
    <n v="0.498028345900423"/>
    <n v="4.6694225146239887"/>
  </r>
  <r>
    <n v="100"/>
    <s v="CircularDVF_Sph_EC_On_Corr_Off"/>
    <x v="2"/>
    <x v="1"/>
    <n v="0.31200215195805198"/>
    <n v="9.9145658387783993"/>
    <n v="-0.68799784804194797"/>
    <n v="9.9145658387783993"/>
    <n v="0"/>
    <n v="0"/>
    <n v="0.31200215195805198"/>
    <n v="9.914565838778401"/>
  </r>
  <r>
    <n v="101"/>
    <s v="CircularDVF_Sph_EC_On_Corr_Off"/>
    <x v="0"/>
    <x v="1"/>
    <n v="0.29237426770267499"/>
    <n v="3.44373472526792"/>
    <n v="-1.2076257322973301"/>
    <n v="3.44373472526792"/>
    <n v="0"/>
    <n v="0"/>
    <n v="0.29237426770267499"/>
    <n v="3.443734725267916"/>
  </r>
  <r>
    <n v="102"/>
    <s v="CircularDVF_Sph_EC_On_Corr_Off"/>
    <x v="2"/>
    <x v="0"/>
    <n v="0.463145938178463"/>
    <n v="176.54723362355"/>
    <n v="-0.53685406182153605"/>
    <n v="-3.4527663764499201"/>
    <n v="0"/>
    <n v="0"/>
    <n v="0.463145938178463"/>
    <n v="3.4527663764500005"/>
  </r>
  <r>
    <n v="103"/>
    <s v="CircularDVF_Sph_EC_On_Corr_Off"/>
    <x v="1"/>
    <x v="0"/>
    <n v="0.47834174308689198"/>
    <n v="177.27663192968799"/>
    <n v="-2.1658256913108201E-2"/>
    <n v="-2.7233680703117198"/>
    <n v="0"/>
    <n v="0"/>
    <n v="0.47834174308689198"/>
    <n v="2.7233680703120058"/>
  </r>
  <r>
    <n v="104"/>
    <s v="CircularDVF_Sph_EC_On_Corr_Off"/>
    <x v="0"/>
    <x v="4"/>
    <n v="0.50434753928446197"/>
    <n v="42.052638524984403"/>
    <n v="-0.99565246071553803"/>
    <n v="-2.9473614750156401"/>
    <n v="0"/>
    <n v="0"/>
    <n v="0.50434753928446197"/>
    <n v="2.9473614750156116"/>
  </r>
  <r>
    <n v="105"/>
    <s v="CircularDVF_Sph_EC_On_Corr_Off"/>
    <x v="4"/>
    <x v="3"/>
    <n v="0.60927477485984305"/>
    <n v="113.217725249499"/>
    <n v="0.25927477485984302"/>
    <n v="-21.7822747505009"/>
    <n v="0"/>
    <n v="0"/>
    <n v="0.60927477485984305"/>
    <n v="21.782274750501017"/>
  </r>
  <r>
    <n v="106"/>
    <s v="CircularDVF_Sph_EC_On_Corr_Off"/>
    <x v="1"/>
    <x v="3"/>
    <n v="0.62690876691684705"/>
    <n v="129.684681347587"/>
    <n v="0.12690876691684699"/>
    <n v="-5.3153186524132296"/>
    <n v="0"/>
    <n v="0"/>
    <n v="0.62690876691684705"/>
    <n v="5.3153186524129978"/>
  </r>
  <r>
    <n v="107"/>
    <s v="CircularDVF_Sph_EC_On_Corr_Off"/>
    <x v="0"/>
    <x v="3"/>
    <n v="0.63913216032668896"/>
    <n v="113.58165114485"/>
    <n v="-0.86086783967331104"/>
    <n v="-21.418348855150199"/>
    <n v="0"/>
    <n v="0"/>
    <n v="0.63913216032668896"/>
    <n v="21.418348855149986"/>
  </r>
  <r>
    <n v="108"/>
    <s v="CircularDVF_Sph_EC_On_Corr_Off"/>
    <x v="3"/>
    <x v="0"/>
    <n v="0.45283427517798702"/>
    <n v="176.468510754215"/>
    <n v="-0.24716572482201299"/>
    <n v="-3.5314892457854499"/>
    <n v="0"/>
    <n v="0"/>
    <n v="0.45283427517798702"/>
    <n v="3.5314892457849965"/>
  </r>
  <r>
    <n v="109"/>
    <s v="CircularDVF_Sph_EC_On_Corr_Off"/>
    <x v="1"/>
    <x v="4"/>
    <n v="0.36409480669125199"/>
    <n v="87.153831622058107"/>
    <n v="-0.13590519330874801"/>
    <n v="42.1538316220581"/>
    <n v="0"/>
    <n v="0"/>
    <n v="0.36409480669125199"/>
    <n v="42.153831622058107"/>
  </r>
  <r>
    <n v="110"/>
    <s v="CircularDVF_Sph_EC_On_Corr_Off"/>
    <x v="2"/>
    <x v="1"/>
    <n v="0.28426765489733302"/>
    <n v="20.641342999313999"/>
    <n v="-0.71573234510266703"/>
    <n v="20.641342999313999"/>
    <n v="0"/>
    <n v="0"/>
    <n v="0.28426765489733302"/>
    <n v="20.641342999313991"/>
  </r>
  <r>
    <n v="111"/>
    <s v="CircularDVF_Sph_EC_On_Corr_Off"/>
    <x v="2"/>
    <x v="0"/>
    <n v="0.49861731626321298"/>
    <n v="178.57532093720999"/>
    <n v="-0.50138268373678696"/>
    <n v="-1.4246790627902299"/>
    <n v="0"/>
    <n v="0"/>
    <n v="0.49861731626321298"/>
    <n v="1.4246790627900054"/>
  </r>
  <r>
    <n v="112"/>
    <s v="CircularDVF_Sph_EC_On_Corr_Off"/>
    <x v="2"/>
    <x v="3"/>
    <n v="0.52814787270785302"/>
    <n v="143.79135057500599"/>
    <n v="-0.47185212729214698"/>
    <n v="8.7913505750058807"/>
    <n v="0"/>
    <n v="0"/>
    <n v="0.52814787270785302"/>
    <n v="8.7913505750059926"/>
  </r>
  <r>
    <n v="113"/>
    <s v="CircularDVF_Sph_EC_On_Corr_Off"/>
    <x v="2"/>
    <x v="4"/>
    <n v="0.50096094737057795"/>
    <n v="59.309802140231298"/>
    <n v="-0.499039052629422"/>
    <n v="14.3098021402313"/>
    <n v="0"/>
    <n v="0"/>
    <n v="0.50096094737057795"/>
    <n v="14.309802140231284"/>
  </r>
  <r>
    <n v="114"/>
    <s v="CircularDVF_Sph_EC_On_Corr_Off"/>
    <x v="1"/>
    <x v="4"/>
    <n v="0.50259870285411301"/>
    <n v="50.797599460799397"/>
    <n v="2.5987028541132298E-3"/>
    <n v="5.7975994607994297"/>
    <n v="0"/>
    <n v="0"/>
    <n v="0.50259870285411301"/>
    <n v="5.7975994607994039"/>
  </r>
  <r>
    <n v="115"/>
    <s v="CircularDVF_Sph_EC_On_Corr_Off"/>
    <x v="2"/>
    <x v="0"/>
    <n v="0.50378115742155105"/>
    <n v="178.58992710023401"/>
    <n v="-0.496218842578449"/>
    <n v="-1.4100728997660801"/>
    <n v="0"/>
    <n v="0"/>
    <n v="0.50378115742155105"/>
    <n v="1.4100728997659928"/>
  </r>
  <r>
    <n v="116"/>
    <s v="CircularDVF_Sph_EC_On_Corr_Off"/>
    <x v="2"/>
    <x v="2"/>
    <n v="0.51030626723727202"/>
    <n v="123.480959770049"/>
    <n v="-0.48969373276272798"/>
    <n v="33.480959770049097"/>
    <n v="1"/>
    <n v="0"/>
    <n v="0.51030626723727202"/>
    <n v="33.480959770048997"/>
  </r>
  <r>
    <n v="117"/>
    <s v="CircularDVF_Sph_EC_On_Corr_Off"/>
    <x v="3"/>
    <x v="3"/>
    <n v="0.509495198608935"/>
    <n v="151.27827753123299"/>
    <n v="-0.19050480139106499"/>
    <n v="16.2782775312334"/>
    <n v="0"/>
    <n v="0"/>
    <n v="0.509495198608935"/>
    <n v="16.278277531232987"/>
  </r>
  <r>
    <n v="118"/>
    <s v="CircularDVF_Sph_EC_On_Corr_Off"/>
    <x v="1"/>
    <x v="4"/>
    <n v="0.52428927033563799"/>
    <n v="87.458955185766399"/>
    <n v="2.4289270335638401E-2"/>
    <n v="42.458955185766399"/>
    <n v="0"/>
    <n v="0"/>
    <n v="0.52428927033563799"/>
    <n v="42.458955185766399"/>
  </r>
  <r>
    <n v="119"/>
    <s v="CircularDVF_Sph_EC_On_Corr_Off"/>
    <x v="4"/>
    <x v="4"/>
    <n v="0.50549951262565895"/>
    <n v="84.429223433807195"/>
    <n v="0.155499512625659"/>
    <n v="39.429223433807202"/>
    <n v="0"/>
    <n v="0"/>
    <n v="0.50549951262565895"/>
    <n v="39.429223433807181"/>
  </r>
  <r>
    <n v="120"/>
    <s v="CircularDVF_Sph_EC_On_Corr_Off"/>
    <x v="3"/>
    <x v="1"/>
    <n v="0.170177711850139"/>
    <n v="9.4337315020587802"/>
    <n v="-0.52982228814985999"/>
    <n v="9.4337315020587802"/>
    <n v="0"/>
    <n v="0"/>
    <n v="0.170177711850139"/>
    <n v="9.4337315020587766"/>
  </r>
  <r>
    <n v="121"/>
    <s v="CircularDVF_Sph_EC_On_Corr_Off"/>
    <x v="2"/>
    <x v="0"/>
    <n v="0.49877247442174999"/>
    <n v="177.98212330221"/>
    <n v="-0.50122752557825001"/>
    <n v="-2.0178766977901401"/>
    <n v="0"/>
    <n v="0"/>
    <n v="0.49877247442174999"/>
    <n v="2.0178766977900011"/>
  </r>
  <r>
    <n v="122"/>
    <s v="CircularDVF_Sph_EC_On_Corr_Off"/>
    <x v="0"/>
    <x v="1"/>
    <n v="0.28612938768989898"/>
    <n v="21.609335852820799"/>
    <n v="-1.2138706123101"/>
    <n v="21.609335852820799"/>
    <n v="0"/>
    <n v="0"/>
    <n v="0.28612938768989898"/>
    <n v="21.609335852820806"/>
  </r>
  <r>
    <n v="123"/>
    <s v="CircularDVF_Sph_EC_On_Corr_Off"/>
    <x v="3"/>
    <x v="2"/>
    <n v="0.45525536016345097"/>
    <n v="71.133336573783595"/>
    <n v="-0.24474463983654901"/>
    <n v="-18.866663426216402"/>
    <n v="0"/>
    <n v="0"/>
    <n v="0.45525536016345097"/>
    <n v="18.866663426216405"/>
  </r>
  <r>
    <n v="124"/>
    <s v="CircularDVF_Sph_EC_On_Corr_Off"/>
    <x v="2"/>
    <x v="1"/>
    <n v="0.26533428626950101"/>
    <n v="10.544284167437301"/>
    <n v="-0.73466571373049905"/>
    <n v="10.544284167437301"/>
    <n v="0"/>
    <n v="0"/>
    <n v="0.26533428626950101"/>
    <n v="10.544284167437297"/>
  </r>
  <r>
    <n v="125"/>
    <s v="CircularDVF_Sph_EC_On_Corr_Off"/>
    <x v="3"/>
    <x v="0"/>
    <n v="0.39752978264635103"/>
    <n v="173.73380190152099"/>
    <n v="-0.30247021735364898"/>
    <n v="-6.2661980984792596"/>
    <n v="0"/>
    <n v="0"/>
    <n v="0.39752978264635103"/>
    <n v="6.2661980984790091"/>
  </r>
  <r>
    <n v="126"/>
    <s v="CircularDVF_Sph_EC_On_Corr_Off"/>
    <x v="2"/>
    <x v="1"/>
    <n v="0.26953454787002401"/>
    <n v="9.26375539914687"/>
    <n v="-0.73046545212997605"/>
    <n v="9.26375539914687"/>
    <n v="0"/>
    <n v="0"/>
    <n v="0.26953454787002401"/>
    <n v="9.2637553991468735"/>
  </r>
  <r>
    <n v="127"/>
    <s v="CircularDVF_Sph_EC_On_Corr_Off"/>
    <x v="1"/>
    <x v="4"/>
    <n v="0.42345778126511402"/>
    <n v="46.433331299806397"/>
    <n v="-7.6542218734886494E-2"/>
    <n v="1.4333312998063801"/>
    <n v="0"/>
    <n v="0"/>
    <n v="0.42345778126511402"/>
    <n v="1.4333312998064116"/>
  </r>
  <r>
    <n v="128"/>
    <s v="CircularDVF_Sph_EC_On_Corr_Off"/>
    <x v="1"/>
    <x v="2"/>
    <n v="0.448708667780778"/>
    <n v="71.544193595359005"/>
    <n v="-5.1291332219222302E-2"/>
    <n v="-18.455806404640999"/>
    <n v="0"/>
    <n v="0"/>
    <n v="0.448708667780778"/>
    <n v="18.45580640464101"/>
  </r>
  <r>
    <n v="129"/>
    <s v="CircularDVF_Sph_EC_On_Corr_Off"/>
    <x v="4"/>
    <x v="4"/>
    <n v="0.45289908395987599"/>
    <n v="47.264754548223401"/>
    <n v="0.102899083959876"/>
    <n v="2.2647545482234399"/>
    <n v="0"/>
    <n v="0"/>
    <n v="0.45289908395987599"/>
    <n v="2.2647545482234079"/>
  </r>
  <r>
    <n v="130"/>
    <s v="CircularDVF_Sph_EC_On_Corr_Off"/>
    <x v="0"/>
    <x v="0"/>
    <n v="0.23811472874875"/>
    <n v="9.2375538979179606"/>
    <n v="-1.2618852712512501"/>
    <n v="-170.76244610208201"/>
    <n v="1"/>
    <n v="0"/>
    <n v="0.23811472874875"/>
    <n v="9.2375538979179623"/>
  </r>
  <r>
    <n v="131"/>
    <s v="CircularDVF_Sph_EC_On_Corr_Off"/>
    <x v="3"/>
    <x v="2"/>
    <n v="0.47917770250253999"/>
    <n v="65.479371459241904"/>
    <n v="-0.22082229749745999"/>
    <n v="-24.5206285407581"/>
    <n v="0"/>
    <n v="0"/>
    <n v="0.47917770250253999"/>
    <n v="24.520628540758082"/>
  </r>
  <r>
    <n v="132"/>
    <s v="CircularDVF_Sph_EC_On_Corr_Off"/>
    <x v="2"/>
    <x v="3"/>
    <n v="0.49736357942600401"/>
    <n v="116.19248749488099"/>
    <n v="-0.50263642057399605"/>
    <n v="-18.807512505119298"/>
    <n v="0"/>
    <n v="0"/>
    <n v="0.49736357942600401"/>
    <n v="18.807512505119007"/>
  </r>
  <r>
    <n v="133"/>
    <s v="CircularDVF_Sph_EC_On_Corr_Off"/>
    <x v="1"/>
    <x v="0"/>
    <n v="0.48962665570783298"/>
    <n v="175.52248344366001"/>
    <n v="-1.03733442921666E-2"/>
    <n v="-4.4775165563404498"/>
    <n v="0"/>
    <n v="0"/>
    <n v="0.48962665570783298"/>
    <n v="4.4775165563399923"/>
  </r>
  <r>
    <n v="134"/>
    <s v="CircularDVF_Sph_EC_On_Corr_Off"/>
    <x v="1"/>
    <x v="3"/>
    <n v="0.50738035246523805"/>
    <n v="134.216305312988"/>
    <n v="7.3803524652383797E-3"/>
    <n v="-0.783694687012087"/>
    <n v="0"/>
    <n v="0"/>
    <n v="0.50738035246523805"/>
    <n v="0.78369468701200162"/>
  </r>
  <r>
    <n v="135"/>
    <s v="CircularDVF_Sph_EC_On_Corr_Off"/>
    <x v="1"/>
    <x v="2"/>
    <n v="0.49800691567127098"/>
    <n v="89.108540102848707"/>
    <n v="-1.9930843287293601E-3"/>
    <n v="-0.89145989715132101"/>
    <n v="0"/>
    <n v="0"/>
    <n v="0.49800691567127098"/>
    <n v="0.89145989715129303"/>
  </r>
  <r>
    <n v="136"/>
    <s v="CircularDVF_Sph_EC_On_Corr_Off"/>
    <x v="4"/>
    <x v="3"/>
    <n v="0.50925424580529599"/>
    <n v="139.97864062855001"/>
    <n v="0.15925424580529601"/>
    <n v="4.9786406285502398"/>
    <n v="0"/>
    <n v="0"/>
    <n v="0.50925424580529599"/>
    <n v="4.9786406285500107"/>
  </r>
  <r>
    <n v="137"/>
    <s v="CircularDVF_Sph_EC_On_Corr_Off"/>
    <x v="1"/>
    <x v="0"/>
    <n v="0.48302105290151298"/>
    <n v="179.142159385067"/>
    <n v="-1.69789470984868E-2"/>
    <n v="-0.85784061493296804"/>
    <n v="0"/>
    <n v="0"/>
    <n v="0.48302105290151298"/>
    <n v="0.85784061493299646"/>
  </r>
  <r>
    <n v="138"/>
    <s v="CircularDVF_Sph_EC_On_Corr_Off"/>
    <x v="2"/>
    <x v="3"/>
    <n v="0.50008670745239203"/>
    <n v="135.87882907896"/>
    <n v="-0.49991329254760802"/>
    <n v="0.87882907895971096"/>
    <n v="0"/>
    <n v="0"/>
    <n v="0.50008670745239203"/>
    <n v="0.87882907895999551"/>
  </r>
  <r>
    <n v="139"/>
    <s v="CircularDVF_Sph_EC_On_Corr_Off"/>
    <x v="1"/>
    <x v="3"/>
    <n v="0.50008670745239203"/>
    <n v="135.87882907896"/>
    <n v="8.6707452392031898E-5"/>
    <n v="0.87882907895971096"/>
    <n v="0"/>
    <n v="0"/>
    <n v="0.50008670745239203"/>
    <n v="0.87882907895999551"/>
  </r>
  <r>
    <n v="140"/>
    <s v="CircularDVF_Sph_EC_On_Corr_Off"/>
    <x v="1"/>
    <x v="3"/>
    <n v="0.50379174983811204"/>
    <n v="133.795262707153"/>
    <n v="3.7917498381121501E-3"/>
    <n v="-1.20473729284697"/>
    <n v="0"/>
    <n v="0"/>
    <n v="0.50379174983811204"/>
    <n v="1.2047372928469997"/>
  </r>
  <r>
    <n v="141"/>
    <s v="CircularDVF_Sph_EC_On_Corr_Off"/>
    <x v="0"/>
    <x v="2"/>
    <n v="0.49295039036008398"/>
    <n v="88.498881828597703"/>
    <n v="-1.00704960963992"/>
    <n v="-1.5011181714022499"/>
    <n v="0"/>
    <n v="0"/>
    <n v="0.49295039036008398"/>
    <n v="1.501118171402311"/>
  </r>
  <r>
    <n v="142"/>
    <s v="CircularDVF_Sph_EC_On_Corr_Off"/>
    <x v="3"/>
    <x v="2"/>
    <n v="0.49811405759715899"/>
    <n v="88.514446579500898"/>
    <n v="-0.20188594240284"/>
    <n v="-1.4855534204990599"/>
    <n v="0"/>
    <n v="0"/>
    <n v="0.49811405759715899"/>
    <n v="1.4855534204991159"/>
  </r>
  <r>
    <n v="143"/>
    <s v="CircularDVF_Sph_EC_On_Corr_Off"/>
    <x v="4"/>
    <x v="0"/>
    <n v="0.50894503065479801"/>
    <n v="178.60423686919901"/>
    <n v="0.15894503065479801"/>
    <n v="-1.3957631308005001"/>
    <n v="0"/>
    <n v="0"/>
    <n v="0.50894503065479801"/>
    <n v="1.3957631308009866"/>
  </r>
  <r>
    <n v="144"/>
    <s v="CircularDVF_Sph_EC_On_Corr_Off"/>
    <x v="2"/>
    <x v="2"/>
    <n v="0.50815279249063705"/>
    <n v="131.744783745896"/>
    <n v="-0.491847207509363"/>
    <n v="41.744783745896299"/>
    <n v="1"/>
    <n v="0"/>
    <n v="0.50815279249063705"/>
    <n v="41.744783745896001"/>
  </r>
  <r>
    <n v="145"/>
    <s v="CircularDVF_Sph_EC_On_Corr_Off"/>
    <x v="1"/>
    <x v="1"/>
    <n v="0.22711472217217399"/>
    <n v="8.3696780353118907"/>
    <n v="-0.27288527782782601"/>
    <n v="8.3696780353118907"/>
    <n v="0"/>
    <n v="0"/>
    <n v="0.22711472217217399"/>
    <n v="8.3696780353118925"/>
  </r>
  <r>
    <n v="146"/>
    <s v="CircularDVF_Sph_EC_On_Corr_Off"/>
    <x v="3"/>
    <x v="2"/>
    <n v="0.49454993366158101"/>
    <n v="56.027771298575601"/>
    <n v="-0.205450066338419"/>
    <n v="-33.972228701424399"/>
    <n v="0"/>
    <n v="0"/>
    <n v="0.49454993366158101"/>
    <n v="33.972228701424399"/>
  </r>
  <r>
    <n v="147"/>
    <s v="CircularDVF_Sph_EC_On_Corr_Off"/>
    <x v="1"/>
    <x v="4"/>
    <n v="0.50463842279487703"/>
    <n v="55.382739304171899"/>
    <n v="4.63842279487692E-3"/>
    <n v="10.382739304171899"/>
    <n v="0"/>
    <n v="0"/>
    <n v="0.50463842279487703"/>
    <n v="10.382739304171906"/>
  </r>
  <r>
    <n v="148"/>
    <s v="CircularDVF_Sph_EC_On_Corr_Off"/>
    <x v="0"/>
    <x v="4"/>
    <n v="0.45710945639041001"/>
    <n v="48.619171265420597"/>
    <n v="-1.0428905436095901"/>
    <n v="3.61917126542065"/>
    <n v="0"/>
    <n v="0"/>
    <n v="0.45710945639041001"/>
    <n v="3.6191712654205901"/>
  </r>
  <r>
    <n v="149"/>
    <s v="CircularDVF_Sph_EC_On_Corr_Off"/>
    <x v="2"/>
    <x v="3"/>
    <n v="0.50463842279487603"/>
    <n v="124.61726069582799"/>
    <n v="-0.49536157720512403"/>
    <n v="-10.382739304172"/>
    <n v="0"/>
    <n v="0"/>
    <n v="0.50463842279487603"/>
    <n v="10.382739304171992"/>
  </r>
  <r>
    <n v="150"/>
    <s v="CircularDVF_Sph_EC_On_Corr_Off"/>
    <x v="0"/>
    <x v="1"/>
    <n v="0.23535340794916601"/>
    <n v="3.0193967762168699"/>
    <n v="-1.2646465920508301"/>
    <n v="3.0193967762168699"/>
    <n v="0"/>
    <n v="0"/>
    <n v="0.23535340794916601"/>
    <n v="3.0193967762168654"/>
  </r>
  <r>
    <s v="shimoda1"/>
    <s v="CircularDVF_Sph_EC_On_Corr_Off"/>
    <x v="0"/>
    <x v="0"/>
    <n v="0"/>
    <n v="0"/>
    <n v="-1.5"/>
    <n v="-180"/>
    <n v="0"/>
    <n v="1"/>
    <s v=""/>
    <s v=""/>
  </r>
  <r>
    <n v="2"/>
    <s v="CircularDVF_Sph_EC_On_Corr_Off"/>
    <x v="4"/>
    <x v="2"/>
    <n v="0.54458856005451095"/>
    <n v="91.358753280199096"/>
    <n v="0.194588560054511"/>
    <n v="1.3587532801991"/>
    <n v="1"/>
    <n v="0"/>
    <n v="0.54458856005451095"/>
    <n v="1.358753280199096"/>
  </r>
  <r>
    <n v="3"/>
    <s v="CircularDVF_Sph_EC_On_Corr_Off"/>
    <x v="3"/>
    <x v="4"/>
    <n v="0.52858215881701398"/>
    <n v="112.70600452008399"/>
    <n v="-0.171417841182986"/>
    <n v="67.706004520084505"/>
    <n v="1"/>
    <n v="0"/>
    <n v="0.52858215881701398"/>
    <n v="22.29399547991602"/>
  </r>
  <r>
    <n v="4"/>
    <s v="CircularDVF_Sph_EC_On_Corr_Off"/>
    <x v="3"/>
    <x v="0"/>
    <n v="1.11328688072119"/>
    <n v="179.09610445960999"/>
    <n v="0.41328688072119402"/>
    <n v="-0.90389554038983999"/>
    <n v="0"/>
    <n v="0"/>
    <n v="1.11328688072119"/>
    <n v="0.90389554039001041"/>
  </r>
  <r>
    <n v="5"/>
    <s v="CircularDVF_Sph_EC_On_Corr_Off"/>
    <x v="4"/>
    <x v="4"/>
    <n v="0.63974137000523001"/>
    <n v="128.14683326663399"/>
    <n v="0.28974137000522998"/>
    <n v="83.146833266633493"/>
    <n v="1"/>
    <n v="0"/>
    <n v="0.63974137000523001"/>
    <n v="6.8531667333660096"/>
  </r>
  <r>
    <n v="6"/>
    <s v="CircularDVF_Sph_EC_On_Corr_Off"/>
    <x v="1"/>
    <x v="4"/>
    <n v="0.63268317561851695"/>
    <n v="100.58517264055899"/>
    <n v="0.132683175618517"/>
    <n v="55.5851726405592"/>
    <n v="1"/>
    <n v="0"/>
    <n v="0.63268317561851695"/>
    <n v="34.414827359441006"/>
  </r>
  <r>
    <n v="7"/>
    <s v="CircularDVF_Sph_EC_On_Corr_Off"/>
    <x v="1"/>
    <x v="1"/>
    <n v="0.540072181914106"/>
    <n v="1.8635115272848"/>
    <n v="4.0072181914105803E-2"/>
    <n v="1.8635115272848"/>
    <n v="0"/>
    <n v="0"/>
    <n v="0.540072181914106"/>
    <n v="1.8635115272847997"/>
  </r>
  <r>
    <n v="8"/>
    <s v="CircularDVF_Sph_EC_On_Corr_Off"/>
    <x v="1"/>
    <x v="4"/>
    <n v="0.59097502039308503"/>
    <n v="89.2487871976723"/>
    <n v="9.0975020393084804E-2"/>
    <n v="44.2487871976723"/>
    <n v="0"/>
    <n v="0"/>
    <n v="0.59097502039308503"/>
    <n v="44.2487871976723"/>
  </r>
  <r>
    <n v="9"/>
    <s v="CircularDVF_Sph_EC_On_Corr_Off"/>
    <x v="1"/>
    <x v="2"/>
    <n v="0.58064508100729195"/>
    <n v="90.764578005252005"/>
    <n v="8.0645081007292396E-2"/>
    <n v="0.76457800525201902"/>
    <n v="1"/>
    <n v="0"/>
    <n v="0.58064508100729195"/>
    <n v="0.76457800525201947"/>
  </r>
  <r>
    <n v="10"/>
    <s v="CircularDVF_Sph_EC_On_Corr_Off"/>
    <x v="2"/>
    <x v="4"/>
    <n v="0.55190323667490404"/>
    <n v="106.586245084285"/>
    <n v="-0.44809676332509601"/>
    <n v="61.586245084285203"/>
    <n v="1"/>
    <n v="0"/>
    <n v="0.55190323667490404"/>
    <n v="28.413754915715003"/>
  </r>
  <r>
    <n v="11"/>
    <s v="CircularDVF_Sph_EC_On_Corr_Off"/>
    <x v="4"/>
    <x v="2"/>
    <n v="0.57031517436090695"/>
    <n v="89.221572633147304"/>
    <n v="0.220315174360907"/>
    <n v="-0.77842736685272496"/>
    <n v="0"/>
    <n v="0"/>
    <n v="0.57031517436090695"/>
    <n v="0.77842736685269642"/>
  </r>
  <r>
    <n v="12"/>
    <s v="CircularDVF_Sph_EC_On_Corr_Off"/>
    <x v="4"/>
    <x v="0"/>
    <n v="0.76716527271934298"/>
    <n v="179.07408821359999"/>
    <n v="0.41716527271934301"/>
    <n v="-0.92591178640009297"/>
    <n v="0"/>
    <n v="0"/>
    <n v="0.76716527271934298"/>
    <n v="0.92591178640000749"/>
  </r>
  <r>
    <n v="13"/>
    <s v="CircularDVF_Sph_EC_On_Corr_Off"/>
    <x v="4"/>
    <x v="0"/>
    <n v="0.854967150849405"/>
    <n v="179.16918288284401"/>
    <n v="0.50496715084940502"/>
    <n v="-0.83081711715578899"/>
    <n v="0"/>
    <n v="0"/>
    <n v="0.854967150849405"/>
    <n v="0.83081711715598772"/>
  </r>
  <r>
    <n v="14"/>
    <s v="CircularDVF_Sph_EC_On_Corr_Off"/>
    <x v="4"/>
    <x v="3"/>
    <n v="1.3862167855991601"/>
    <n v="144.876800365729"/>
    <n v="1.03621678559916"/>
    <n v="9.8768003657293697"/>
    <n v="0"/>
    <n v="0"/>
    <n v="1.3862167855991601"/>
    <n v="9.8768003657289967"/>
  </r>
  <r>
    <n v="15"/>
    <s v="CircularDVF_Sph_EC_On_Corr_Off"/>
    <x v="0"/>
    <x v="4"/>
    <n v="0.643455010596377"/>
    <n v="92.991030532290495"/>
    <n v="-0.856544989403623"/>
    <n v="47.991030532290502"/>
    <n v="1"/>
    <n v="0"/>
    <n v="0.643455010596377"/>
    <n v="42.008969467709505"/>
  </r>
  <r>
    <n v="16"/>
    <s v="CircularDVF_Sph_EC_On_Corr_Off"/>
    <x v="3"/>
    <x v="4"/>
    <n v="0.82369623574976303"/>
    <n v="91.617079956119696"/>
    <n v="0.123696235749763"/>
    <n v="46.617079956119703"/>
    <n v="1"/>
    <n v="0"/>
    <n v="0.82369623574976303"/>
    <n v="43.38292004388029"/>
  </r>
  <r>
    <n v="17"/>
    <s v="CircularDVF_Sph_EC_On_Corr_Off"/>
    <x v="3"/>
    <x v="1"/>
    <n v="0.69992148291225098"/>
    <n v="-179.74629340941499"/>
    <n v="-7.8517087749308004E-5"/>
    <n v="-179.74629340941499"/>
    <n v="0"/>
    <n v="0"/>
    <n v="0.69992148291225098"/>
    <n v="0.25370659058501133"/>
  </r>
  <r>
    <n v="18"/>
    <s v="CircularDVF_Sph_EC_On_Corr_Off"/>
    <x v="2"/>
    <x v="0"/>
    <n v="1.0205807705848"/>
    <n v="-178.375845974518"/>
    <n v="2.0580770584797299E-2"/>
    <n v="1.6241540254818001"/>
    <n v="1"/>
    <n v="0"/>
    <n v="1.0205807705848"/>
    <n v="1.6241540254819711"/>
  </r>
  <r>
    <n v="19"/>
    <s v="CircularDVF_Sph_EC_On_Corr_Off"/>
    <x v="4"/>
    <x v="0"/>
    <n v="0.94801754570284802"/>
    <n v="178.93851028847399"/>
    <n v="0.59801754570284804"/>
    <n v="-1.0614897115256099"/>
    <n v="0"/>
    <n v="0"/>
    <n v="0.94801754570284802"/>
    <n v="1.0614897115260078"/>
  </r>
  <r>
    <n v="20"/>
    <s v="CircularDVF_Sph_EC_On_Corr_Off"/>
    <x v="4"/>
    <x v="4"/>
    <n v="0.85809157667126801"/>
    <n v="134.048816468306"/>
    <n v="0.50809157667126803"/>
    <n v="89.048816468305702"/>
    <n v="1"/>
    <n v="0"/>
    <n v="0.85809157667126801"/>
    <n v="0.95118353169399938"/>
  </r>
  <r>
    <n v="21"/>
    <s v="CircularDVF_Sph_EC_On_Corr_Off"/>
    <x v="1"/>
    <x v="2"/>
    <n v="0.76129289514422904"/>
    <n v="78.453719010957499"/>
    <n v="0.26129289514422899"/>
    <n v="-11.546280989042501"/>
    <n v="0"/>
    <n v="0"/>
    <n v="0.76129289514422904"/>
    <n v="11.546280989042486"/>
  </r>
  <r>
    <n v="22"/>
    <s v="CircularDVF_Sph_EC_On_Corr_Off"/>
    <x v="0"/>
    <x v="1"/>
    <n v="0.64837893187814"/>
    <n v="1.09556264276205"/>
    <n v="-0.85162106812186"/>
    <n v="1.09556264276205"/>
    <n v="0"/>
    <n v="0"/>
    <n v="0.64837893187814"/>
    <n v="1.0955626427620473"/>
  </r>
  <r>
    <n v="23"/>
    <s v="CircularDVF_Sph_EC_On_Corr_Off"/>
    <x v="2"/>
    <x v="4"/>
    <n v="0.96395416445806403"/>
    <n v="79.346396143886906"/>
    <n v="-3.6045835541935897E-2"/>
    <n v="34.346396143886899"/>
    <n v="0"/>
    <n v="0"/>
    <n v="0.96395416445806403"/>
    <n v="34.346396143886921"/>
  </r>
  <r>
    <n v="24"/>
    <s v="CircularDVF_Sph_EC_On_Corr_Off"/>
    <x v="4"/>
    <x v="3"/>
    <n v="1.1120567200871101"/>
    <n v="153.39924310703299"/>
    <n v="0.76205672008710901"/>
    <n v="18.3992431070333"/>
    <n v="0"/>
    <n v="0"/>
    <n v="1.1120567200871101"/>
    <n v="18.399243107032987"/>
  </r>
  <r>
    <n v="25"/>
    <s v="CircularDVF_Sph_EC_On_Corr_Off"/>
    <x v="2"/>
    <x v="3"/>
    <n v="0.968942905512159"/>
    <n v="152.57434733308801"/>
    <n v="-3.1057094487841001E-2"/>
    <n v="17.574347333088099"/>
    <n v="0"/>
    <n v="0"/>
    <n v="0.968942905512159"/>
    <n v="17.574347333088014"/>
  </r>
  <r>
    <n v="26"/>
    <s v="CircularDVF_Sph_EC_On_Corr_Off"/>
    <x v="4"/>
    <x v="3"/>
    <n v="0.96008513705364895"/>
    <n v="151.60111724334999"/>
    <n v="0.61008513705364897"/>
    <n v="16.601117243349901"/>
    <n v="0"/>
    <n v="0"/>
    <n v="0.96008513705364895"/>
    <n v="16.601117243349989"/>
  </r>
  <r>
    <n v="27"/>
    <s v="CircularDVF_Sph_EC_On_Corr_Off"/>
    <x v="4"/>
    <x v="3"/>
    <n v="0.96255257274230999"/>
    <n v="151.33064709560799"/>
    <n v="0.61255257274231001"/>
    <n v="16.330647095607802"/>
    <n v="0"/>
    <n v="0"/>
    <n v="0.96255257274230999"/>
    <n v="16.330647095607986"/>
  </r>
  <r>
    <n v="28"/>
    <s v="CircularDVF_Sph_EC_On_Corr_Off"/>
    <x v="1"/>
    <x v="0"/>
    <n v="1.02571551389343"/>
    <n v="178.441708215852"/>
    <n v="0.52571551389342996"/>
    <n v="-1.5582917841478501"/>
    <n v="0"/>
    <n v="0"/>
    <n v="1.02571551389343"/>
    <n v="1.5582917841479969"/>
  </r>
  <r>
    <n v="29"/>
    <s v="CircularDVF_Sph_EC_On_Corr_Off"/>
    <x v="0"/>
    <x v="4"/>
    <n v="0.98784429955487296"/>
    <n v="142.88443067838301"/>
    <n v="-0.51215570044512704"/>
    <n v="97.884430678382799"/>
    <n v="1"/>
    <n v="0"/>
    <n v="0.98784429955487296"/>
    <n v="7.884430678383012"/>
  </r>
  <r>
    <n v="30"/>
    <s v="CircularDVF_Sph_EC_On_Corr_Off"/>
    <x v="0"/>
    <x v="2"/>
    <n v="0.97833425217952696"/>
    <n v="90.151255666347893"/>
    <n v="-0.52166574782047304"/>
    <n v="0.151255666347936"/>
    <n v="1"/>
    <n v="0"/>
    <n v="0.97833425217952696"/>
    <n v="0.15125566634787901"/>
  </r>
  <r>
    <n v="31"/>
    <s v="CircularDVF_Sph_EC_On_Corr_Off"/>
    <x v="0"/>
    <x v="1"/>
    <n v="0.525067324572008"/>
    <n v="104.528392676636"/>
    <n v="-0.974932675427992"/>
    <n v="104.528392676636"/>
    <n v="1"/>
    <n v="0"/>
    <n v="0.525067324572008"/>
    <n v="75.471607323363997"/>
  </r>
  <r>
    <n v="32"/>
    <s v="CircularDVF_Sph_EC_On_Corr_Off"/>
    <x v="1"/>
    <x v="3"/>
    <n v="1.1152719330858101"/>
    <n v="96.782700604104406"/>
    <n v="0.61527193308581096"/>
    <n v="-38.217299395895601"/>
    <n v="0"/>
    <n v="0"/>
    <n v="1.1152719330858101"/>
    <n v="38.217299395895594"/>
  </r>
  <r>
    <n v="33"/>
    <s v="CircularDVF_Sph_EC_On_Corr_Off"/>
    <x v="3"/>
    <x v="2"/>
    <n v="0.74785618369656104"/>
    <n v="94.158924661203699"/>
    <n v="4.78561836965615E-2"/>
    <n v="4.1589246612037396"/>
    <n v="1"/>
    <n v="0"/>
    <n v="0.74785618369656104"/>
    <n v="4.1589246612036845"/>
  </r>
  <r>
    <n v="34"/>
    <s v="CircularDVF_Sph_EC_On_Corr_Off"/>
    <x v="3"/>
    <x v="2"/>
    <n v="0.73795075176798597"/>
    <n v="94.617096971707596"/>
    <n v="3.7950751767985999E-2"/>
    <n v="4.6170969717076096"/>
    <n v="1"/>
    <n v="0"/>
    <n v="0.73795075176798597"/>
    <n v="4.6170969717076105"/>
  </r>
  <r>
    <n v="35"/>
    <s v="CircularDVF_Sph_EC_On_Corr_Off"/>
    <x v="1"/>
    <x v="4"/>
    <n v="0.69634806440869101"/>
    <n v="94.467159061389196"/>
    <n v="0.19634806440869099"/>
    <n v="49.467159061389196"/>
    <n v="1"/>
    <n v="0"/>
    <n v="0.69634806440869101"/>
    <n v="40.532840938610804"/>
  </r>
  <r>
    <n v="36"/>
    <s v="CircularDVF_Sph_EC_On_Corr_Off"/>
    <x v="3"/>
    <x v="1"/>
    <n v="0.58631994527099296"/>
    <n v="0.70669624290383104"/>
    <n v="-0.113680054729007"/>
    <n v="0.70669624290383104"/>
    <n v="0"/>
    <n v="0"/>
    <n v="0.58631994527099296"/>
    <n v="0.70669624290383126"/>
  </r>
  <r>
    <n v="37"/>
    <s v="CircularDVF_Sph_EC_On_Corr_Off"/>
    <x v="0"/>
    <x v="3"/>
    <n v="0.87502622350138004"/>
    <n v="90.169113379955107"/>
    <n v="-0.62497377649861996"/>
    <n v="-44.8308866200449"/>
    <n v="0"/>
    <n v="0"/>
    <n v="0.87502622350138004"/>
    <n v="44.830886620044907"/>
  </r>
  <r>
    <n v="38"/>
    <s v="CircularDVF_Sph_EC_On_Corr_Off"/>
    <x v="4"/>
    <x v="0"/>
    <n v="0.736108094782151"/>
    <n v="179.43711220589901"/>
    <n v="0.38610809478215102"/>
    <n v="-0.56288779410112999"/>
    <n v="0"/>
    <n v="0"/>
    <n v="0.736108094782151"/>
    <n v="0.56288779410098755"/>
  </r>
  <r>
    <n v="39"/>
    <s v="CircularDVF_Sph_EC_On_Corr_Off"/>
    <x v="1"/>
    <x v="1"/>
    <n v="0.54496078735659903"/>
    <n v="-179.67415073860801"/>
    <n v="4.4960787356598898E-2"/>
    <n v="-179.67415073860801"/>
    <n v="0"/>
    <n v="0"/>
    <n v="0.54496078735659903"/>
    <n v="0.32584926139202253"/>
  </r>
  <r>
    <n v="40"/>
    <s v="CircularDVF_Sph_EC_On_Corr_Off"/>
    <x v="4"/>
    <x v="0"/>
    <n v="1.1131790262878001"/>
    <n v="-179.57460991743301"/>
    <n v="0.76317902628780498"/>
    <n v="0.42539008256653699"/>
    <n v="1"/>
    <n v="0"/>
    <n v="1.1131790262878001"/>
    <n v="0.42539008256699162"/>
  </r>
  <r>
    <n v="41"/>
    <s v="CircularDVF_Sph_EC_On_Corr_Off"/>
    <x v="4"/>
    <x v="1"/>
    <n v="1.1442756578789799"/>
    <n v="179.120585315874"/>
    <n v="0.79427565787898002"/>
    <n v="179.120585315874"/>
    <n v="1"/>
    <n v="0"/>
    <n v="1.1442756578789799"/>
    <n v="0.87941468412600443"/>
  </r>
  <r>
    <n v="42"/>
    <s v="CircularDVF_Sph_EC_On_Corr_Off"/>
    <x v="4"/>
    <x v="2"/>
    <n v="1.0868077646437799"/>
    <n v="90.136158915532405"/>
    <n v="0.73680776464378395"/>
    <n v="0.136158915532405"/>
    <n v="1"/>
    <n v="0"/>
    <n v="1.0868077646437799"/>
    <n v="0.13615891553240544"/>
  </r>
  <r>
    <n v="43"/>
    <s v="CircularDVF_Sph_EC_On_Corr_Off"/>
    <x v="3"/>
    <x v="1"/>
    <n v="0.57146023091735398"/>
    <n v="2.79774900692746"/>
    <n v="-0.128539769082646"/>
    <n v="2.79774900692746"/>
    <n v="0"/>
    <n v="0"/>
    <n v="0.57146023091735398"/>
    <n v="2.7977490069274609"/>
  </r>
  <r>
    <n v="44"/>
    <s v="CircularDVF_Sph_EC_On_Corr_Off"/>
    <x v="3"/>
    <x v="0"/>
    <n v="0.92203006316430303"/>
    <n v="179.87160631124399"/>
    <n v="0.22203006316430299"/>
    <n v="-0.12839368875643201"/>
    <n v="0"/>
    <n v="0"/>
    <n v="0.92203006316430303"/>
    <n v="0.12839368875600599"/>
  </r>
  <r>
    <n v="45"/>
    <s v="CircularDVF_Sph_EC_On_Corr_Off"/>
    <x v="2"/>
    <x v="1"/>
    <n v="0.52978216449936899"/>
    <n v="-177.988487256453"/>
    <n v="-0.47021783550063101"/>
    <n v="-177.988487256453"/>
    <n v="0"/>
    <n v="0"/>
    <n v="0.52978216449936899"/>
    <n v="2.0115127435469731"/>
  </r>
  <r>
    <n v="46"/>
    <s v="CircularDVF_Sph_EC_On_Corr_Off"/>
    <x v="2"/>
    <x v="3"/>
    <n v="0.98349965583301002"/>
    <n v="140.77622886374601"/>
    <n v="-1.6500344166990099E-2"/>
    <n v="5.7762288637457004"/>
    <n v="0"/>
    <n v="0"/>
    <n v="0.98349965583301002"/>
    <n v="5.7762288637460131"/>
  </r>
  <r>
    <n v="47"/>
    <s v="CircularDVF_Sph_EC_On_Corr_Off"/>
    <x v="0"/>
    <x v="2"/>
    <n v="0.95253524835764403"/>
    <n v="90.466061679587696"/>
    <n v="-0.54746475164235597"/>
    <n v="0.46606167958771"/>
    <n v="1"/>
    <n v="0"/>
    <n v="0.95253524835764403"/>
    <n v="0.46606167958771039"/>
  </r>
  <r>
    <n v="48"/>
    <s v="CircularDVF_Sph_EC_On_Corr_Off"/>
    <x v="1"/>
    <x v="1"/>
    <n v="1.0047084860076601"/>
    <n v="-179.52868288205499"/>
    <n v="0.50470848600766105"/>
    <n v="-179.52868288205499"/>
    <n v="0"/>
    <n v="0"/>
    <n v="1.0047084860076601"/>
    <n v="0.47131711794497733"/>
  </r>
  <r>
    <n v="49"/>
    <s v="CircularDVF_Sph_EC_On_Corr_Off"/>
    <x v="4"/>
    <x v="3"/>
    <n v="1.5087665849757701"/>
    <n v="136.67856763552899"/>
    <n v="1.15876658497577"/>
    <n v="1.6785676355286201"/>
    <n v="0"/>
    <n v="0"/>
    <n v="1.5087665849757701"/>
    <n v="1.6785676355289922"/>
  </r>
  <r>
    <n v="50"/>
    <s v="CircularDVF_Sph_EC_On_Corr_Off"/>
    <x v="2"/>
    <x v="4"/>
    <n v="0.87859872909616499"/>
    <n v="141.708445289129"/>
    <n v="-0.121401270903835"/>
    <n v="96.708445289129102"/>
    <n v="1"/>
    <n v="0"/>
    <n v="0.87859872909616499"/>
    <n v="6.7084452891290027"/>
  </r>
  <r>
    <n v="51"/>
    <s v="CircularDVF_Sph_EC_On_Corr_Off"/>
    <x v="0"/>
    <x v="4"/>
    <n v="0.94220475076732901"/>
    <n v="90.471171775880606"/>
    <n v="-0.55779524923267099"/>
    <n v="45.471171775880599"/>
    <n v="1"/>
    <n v="0"/>
    <n v="0.94220475076732901"/>
    <n v="44.528828224119394"/>
  </r>
  <r>
    <n v="52"/>
    <s v="CircularDVF_Sph_EC_On_Corr_Off"/>
    <x v="2"/>
    <x v="2"/>
    <n v="0.94742632463203302"/>
    <n v="90.780973706363298"/>
    <n v="-5.2573675367966997E-2"/>
    <n v="0.780973706363284"/>
    <n v="1"/>
    <n v="0"/>
    <n v="0.94742632463203302"/>
    <n v="0.78097370636328378"/>
  </r>
  <r>
    <n v="53"/>
    <s v="CircularDVF_Sph_EC_On_Corr_Off"/>
    <x v="1"/>
    <x v="0"/>
    <n v="1.3353190205360399"/>
    <n v="179.46806220513599"/>
    <n v="0.83531902053604301"/>
    <n v="-0.53193779486360904"/>
    <n v="0"/>
    <n v="0"/>
    <n v="1.3353190205360399"/>
    <n v="0.53193779486400672"/>
  </r>
  <r>
    <n v="54"/>
    <s v="CircularDVF_Sph_EC_On_Corr_Off"/>
    <x v="0"/>
    <x v="0"/>
    <n v="1.5573776836172699"/>
    <n v="-179.88597869875201"/>
    <n v="5.7377683617266403E-2"/>
    <n v="0.11402130124804399"/>
    <n v="1"/>
    <n v="0"/>
    <n v="1.5573776836172699"/>
    <n v="0.11402130124798759"/>
  </r>
  <r>
    <n v="55"/>
    <s v="CircularDVF_Sph_EC_On_Corr_Off"/>
    <x v="0"/>
    <x v="0"/>
    <n v="1.53154888570075"/>
    <n v="179.92270388566101"/>
    <n v="3.15488857007458E-2"/>
    <n v="-7.7296114338935198E-2"/>
    <n v="0"/>
    <n v="0"/>
    <n v="1.53154888570075"/>
    <n v="7.7296114338992084E-2"/>
  </r>
  <r>
    <n v="56"/>
    <s v="CircularDVF_Sph_EC_On_Corr_Off"/>
    <x v="3"/>
    <x v="0"/>
    <n v="1.5263834688590101"/>
    <n v="179.92244230860501"/>
    <n v="0.82638346885900704"/>
    <n v="-7.7557691395043094E-2"/>
    <n v="0"/>
    <n v="0"/>
    <n v="1.5263834688590101"/>
    <n v="7.755769139498625E-2"/>
  </r>
  <r>
    <n v="57"/>
    <s v="CircularDVF_Sph_EC_On_Corr_Off"/>
    <x v="4"/>
    <x v="1"/>
    <n v="0.65343317707341397"/>
    <n v="-179.728243399869"/>
    <n v="0.303433177073414"/>
    <n v="-179.728243399869"/>
    <n v="0"/>
    <n v="0"/>
    <n v="0.65343317707341397"/>
    <n v="0.27175660013097058"/>
  </r>
  <r>
    <n v="58"/>
    <s v="CircularDVF_Sph_EC_On_Corr_Off"/>
    <x v="0"/>
    <x v="1"/>
    <n v="0.68963330237586096"/>
    <n v="-179.313341885667"/>
    <n v="-0.81036669762413904"/>
    <n v="-179.313341885667"/>
    <n v="0"/>
    <n v="0"/>
    <n v="0.68963330237586096"/>
    <n v="0.6866581143329995"/>
  </r>
  <r>
    <n v="59"/>
    <s v="CircularDVF_Sph_EC_On_Corr_Off"/>
    <x v="2"/>
    <x v="3"/>
    <n v="1.07795813598711"/>
    <n v="129.77041815507599"/>
    <n v="7.7958135987112903E-2"/>
    <n v="-5.2295818449235298"/>
    <n v="0"/>
    <n v="0"/>
    <n v="1.07795813598711"/>
    <n v="5.229581844924013"/>
  </r>
  <r>
    <n v="60"/>
    <s v="CircularDVF_Sph_EC_On_Corr_Off"/>
    <x v="0"/>
    <x v="3"/>
    <n v="0.89522895478061504"/>
    <n v="132.68509783391701"/>
    <n v="-0.60477104521938496"/>
    <n v="-2.3149021660825002"/>
    <n v="0"/>
    <n v="0"/>
    <n v="0.89522895478061504"/>
    <n v="2.3149021660829874"/>
  </r>
  <r>
    <n v="61"/>
    <s v="CircularDVF_Sph_EC_On_Corr_Off"/>
    <x v="1"/>
    <x v="0"/>
    <n v="1.3610901488248299"/>
    <n v="179.91302355142"/>
    <n v="0.86109014882483403"/>
    <n v="-8.6976448580287496E-2"/>
    <n v="0"/>
    <n v="0"/>
    <n v="1.3610901488248299"/>
    <n v="8.6976448580003307E-2"/>
  </r>
  <r>
    <n v="62"/>
    <s v="CircularDVF_Sph_EC_On_Corr_Off"/>
    <x v="3"/>
    <x v="1"/>
    <n v="0.61731023552651498"/>
    <n v="179.32878308151501"/>
    <n v="-8.2689764473485194E-2"/>
    <n v="179.32878308151501"/>
    <n v="1"/>
    <n v="0"/>
    <n v="0.61731023552651498"/>
    <n v="0.67121691848498699"/>
  </r>
  <r>
    <n v="63"/>
    <s v="CircularDVF_Sph_EC_On_Corr_Off"/>
    <x v="2"/>
    <x v="2"/>
    <n v="0.91652411096203301"/>
    <n v="91.130266149441397"/>
    <n v="-8.3475889037967196E-2"/>
    <n v="1.1302661494414099"/>
    <n v="1"/>
    <n v="0"/>
    <n v="0.91652411096203301"/>
    <n v="1.130266149441411"/>
  </r>
  <r>
    <n v="64"/>
    <s v="CircularDVF_Sph_EC_On_Corr_Off"/>
    <x v="4"/>
    <x v="1"/>
    <n v="0.83942168984389598"/>
    <n v="-179.43587516973"/>
    <n v="0.489421689843896"/>
    <n v="-179.43587516973"/>
    <n v="0"/>
    <n v="0"/>
    <n v="0.83942168984389598"/>
    <n v="0.56412483026997506"/>
  </r>
  <r>
    <n v="65"/>
    <s v="CircularDVF_Sph_EC_On_Corr_Off"/>
    <x v="0"/>
    <x v="2"/>
    <n v="1.2417915149732801"/>
    <n v="90.357498144585605"/>
    <n v="-0.25820848502671601"/>
    <n v="0.35749814458557699"/>
    <n v="1"/>
    <n v="0"/>
    <n v="1.2417915149732801"/>
    <n v="0.35749814458560536"/>
  </r>
  <r>
    <n v="66"/>
    <s v="CircularDVF_Sph_EC_On_Corr_Off"/>
    <x v="4"/>
    <x v="1"/>
    <n v="1.30559757005493"/>
    <n v="177.41493614870501"/>
    <n v="0.95559757005492696"/>
    <n v="177.41493614870501"/>
    <n v="1"/>
    <n v="0"/>
    <n v="1.30559757005493"/>
    <n v="2.5850638512949899"/>
  </r>
  <r>
    <n v="67"/>
    <s v="CircularDVF_Sph_EC_On_Corr_Off"/>
    <x v="3"/>
    <x v="1"/>
    <n v="1.30945433373048"/>
    <n v="179.683576821212"/>
    <n v="0.60945433373047897"/>
    <n v="179.683576821212"/>
    <n v="1"/>
    <n v="0"/>
    <n v="1.30945433373048"/>
    <n v="0.31642317878799986"/>
  </r>
  <r>
    <n v="68"/>
    <s v="CircularDVF_Sph_EC_On_Corr_Off"/>
    <x v="3"/>
    <x v="0"/>
    <n v="1.73314796147011"/>
    <n v="179.24862301697601"/>
    <n v="1.03314796147011"/>
    <n v="-0.75137698302432898"/>
    <n v="0"/>
    <n v="0"/>
    <n v="1.73314796147011"/>
    <n v="0.75137698302398803"/>
  </r>
  <r>
    <n v="69"/>
    <s v="CircularDVF_Sph_EC_On_Corr_Off"/>
    <x v="1"/>
    <x v="3"/>
    <n v="1.1249999996309701"/>
    <n v="139.86096517309801"/>
    <n v="0.62499999963096697"/>
    <n v="4.8609651730984096"/>
    <n v="0"/>
    <n v="0"/>
    <n v="1.1249999996309701"/>
    <n v="4.860965173098009"/>
  </r>
  <r>
    <n v="70"/>
    <s v="CircularDVF_Sph_EC_On_Corr_Off"/>
    <x v="1"/>
    <x v="4"/>
    <n v="0.75603157572876301"/>
    <n v="136.688753215834"/>
    <n v="0.25603157572876301"/>
    <n v="91.6887532158337"/>
    <n v="1"/>
    <n v="0"/>
    <n v="0.75603157572876301"/>
    <n v="1.688753215833998"/>
  </r>
  <r>
    <n v="71"/>
    <s v="CircularDVF_Sph_EC_On_Corr_Off"/>
    <x v="3"/>
    <x v="3"/>
    <n v="1.49733810667273"/>
    <n v="112.194141862641"/>
    <n v="0.79733810667273097"/>
    <n v="-22.805858137358801"/>
    <n v="0"/>
    <n v="0"/>
    <n v="1.49733810667273"/>
    <n v="22.805858137358996"/>
  </r>
  <r>
    <n v="72"/>
    <s v="CircularDVF_Sph_EC_On_Corr_Off"/>
    <x v="2"/>
    <x v="0"/>
    <n v="1.3869191512152499"/>
    <n v="-179.87196495163701"/>
    <n v="0.386919151215248"/>
    <n v="0.12803504836335799"/>
    <n v="1"/>
    <n v="0"/>
    <n v="1.3869191512152499"/>
    <n v="0.12803504836301727"/>
  </r>
  <r>
    <n v="73"/>
    <s v="CircularDVF_Sph_EC_On_Corr_Off"/>
    <x v="3"/>
    <x v="4"/>
    <n v="0.52929341500918903"/>
    <n v="141.77682236908899"/>
    <n v="-0.17070658499081101"/>
    <n v="96.776822369089004"/>
    <n v="1"/>
    <n v="0"/>
    <n v="0.52929341500918903"/>
    <n v="6.7768223690889897"/>
  </r>
  <r>
    <n v="74"/>
    <s v="CircularDVF_Sph_EC_On_Corr_Off"/>
    <x v="1"/>
    <x v="0"/>
    <n v="0.79289826632695204"/>
    <n v="-179.77604369623"/>
    <n v="0.29289826632695198"/>
    <n v="0.22395630377013701"/>
    <n v="1"/>
    <n v="0"/>
    <n v="0.79289826632695204"/>
    <n v="0.22395630377002362"/>
  </r>
  <r>
    <n v="75"/>
    <s v="CircularDVF_Sph_EC_On_Corr_Off"/>
    <x v="0"/>
    <x v="3"/>
    <n v="1.3260071776648801"/>
    <n v="136.59420784897"/>
    <n v="-0.17399282233511901"/>
    <n v="1.59420784896969"/>
    <n v="0"/>
    <n v="0"/>
    <n v="1.3260071776648801"/>
    <n v="1.5942078489700009"/>
  </r>
  <r>
    <n v="76"/>
    <s v="CircularDVF_Sph_EC_On_Corr_Off"/>
    <x v="3"/>
    <x v="3"/>
    <n v="1.3254939738245599"/>
    <n v="135.01578831029599"/>
    <n v="0.62549397382456395"/>
    <n v="1.5788310295647499E-2"/>
    <n v="0"/>
    <n v="0"/>
    <n v="1.3254939738245599"/>
    <n v="1.5788310295988595E-2"/>
  </r>
  <r>
    <n v="77"/>
    <s v="CircularDVF_Sph_EC_On_Corr_Off"/>
    <x v="1"/>
    <x v="2"/>
    <n v="0.89082198862337003"/>
    <n v="91.495199980734697"/>
    <n v="0.39082198862336998"/>
    <n v="1.4951999807347001"/>
    <n v="1"/>
    <n v="0"/>
    <n v="0.89082198862337003"/>
    <n v="1.4951999807346965"/>
  </r>
  <r>
    <n v="78"/>
    <s v="CircularDVF_Sph_EC_On_Corr_Off"/>
    <x v="4"/>
    <x v="4"/>
    <n v="0.79811713952334995"/>
    <n v="96.876645736889401"/>
    <n v="0.44811713952335003"/>
    <n v="51.876645736889401"/>
    <n v="1"/>
    <n v="0"/>
    <n v="0.79811713952334995"/>
    <n v="38.123354263110599"/>
  </r>
  <r>
    <n v="79"/>
    <s v="CircularDVF_Sph_EC_On_Corr_Off"/>
    <x v="2"/>
    <x v="1"/>
    <n v="0.83952975416212705"/>
    <n v="152.757017192527"/>
    <n v="-0.160470245837873"/>
    <n v="152.757017192527"/>
    <n v="1"/>
    <n v="0"/>
    <n v="0.83952975416212705"/>
    <n v="27.242982807472998"/>
  </r>
  <r>
    <n v="80"/>
    <s v="CircularDVF_Sph_EC_On_Corr_Off"/>
    <x v="3"/>
    <x v="3"/>
    <n v="1.3657594382407401"/>
    <n v="90.325048211959697"/>
    <n v="0.66575943824074102"/>
    <n v="-44.674951788040303"/>
    <n v="0"/>
    <n v="0"/>
    <n v="1.3657594382407401"/>
    <n v="44.674951788040289"/>
  </r>
  <r>
    <n v="81"/>
    <s v="CircularDVF_Sph_EC_On_Corr_Off"/>
    <x v="2"/>
    <x v="0"/>
    <n v="1.0616394055979099"/>
    <n v="179.052127114043"/>
    <n v="6.1639405597910799E-2"/>
    <n v="-0.94787288595699704"/>
    <n v="0"/>
    <n v="0"/>
    <n v="1.0616394055979099"/>
    <n v="0.94787288595699692"/>
  </r>
  <r>
    <n v="82"/>
    <s v="CircularDVF_Sph_EC_On_Corr_Off"/>
    <x v="0"/>
    <x v="3"/>
    <n v="1.14295746320179"/>
    <n v="134.28589974487599"/>
    <n v="-0.35704253679821502"/>
    <n v="-0.71410025512420805"/>
    <n v="0"/>
    <n v="0"/>
    <n v="1.14295746320179"/>
    <n v="0.71410025512400921"/>
  </r>
  <r>
    <n v="83"/>
    <s v="CircularDVF_Sph_EC_On_Corr_Off"/>
    <x v="4"/>
    <x v="2"/>
    <n v="0.88620044297541201"/>
    <n v="92.5055099202104"/>
    <n v="0.53620044297541203"/>
    <n v="2.5055099202103901"/>
    <n v="1"/>
    <n v="0"/>
    <n v="0.88620044297541201"/>
    <n v="2.5055099202103861"/>
  </r>
  <r>
    <n v="84"/>
    <s v="CircularDVF_Sph_EC_On_Corr_Off"/>
    <x v="3"/>
    <x v="0"/>
    <n v="1.2685418270145401"/>
    <n v="178.50668043230601"/>
    <n v="0.56854182701454203"/>
    <n v="-1.49331956769436"/>
    <n v="0"/>
    <n v="0"/>
    <n v="1.2685418270145401"/>
    <n v="1.4933195676939874"/>
  </r>
  <r>
    <n v="85"/>
    <s v="CircularDVF_Sph_EC_On_Corr_Off"/>
    <x v="3"/>
    <x v="1"/>
    <n v="0.58631994527099196"/>
    <n v="179.293303757096"/>
    <n v="-0.113680054729008"/>
    <n v="179.293303757096"/>
    <n v="1"/>
    <n v="0"/>
    <n v="0.58631994527099196"/>
    <n v="0.70669624290400179"/>
  </r>
  <r>
    <n v="86"/>
    <s v="CircularDVF_Sph_EC_On_Corr_Off"/>
    <x v="4"/>
    <x v="3"/>
    <n v="0.86158565780873297"/>
    <n v="113.12191353417499"/>
    <n v="0.511585657808733"/>
    <n v="-21.878086465824499"/>
    <n v="0"/>
    <n v="0"/>
    <n v="0.86158565780873297"/>
    <n v="21.878086465824993"/>
  </r>
  <r>
    <n v="87"/>
    <s v="CircularDVF_Sph_EC_On_Corr_Off"/>
    <x v="2"/>
    <x v="4"/>
    <n v="1.00955927830192"/>
    <n v="106.497074226436"/>
    <n v="9.5592783019231593E-3"/>
    <n v="61.497074226436297"/>
    <n v="1"/>
    <n v="0"/>
    <n v="1.00955927830192"/>
    <n v="28.502925773564016"/>
  </r>
  <r>
    <n v="88"/>
    <s v="CircularDVF_Sph_EC_On_Corr_Off"/>
    <x v="0"/>
    <x v="4"/>
    <n v="1.00107695535874"/>
    <n v="93.698047843716296"/>
    <n v="-0.49892304464125897"/>
    <n v="48.698047843716303"/>
    <n v="1"/>
    <n v="0"/>
    <n v="1.00107695535874"/>
    <n v="41.301952156283704"/>
  </r>
  <r>
    <n v="89"/>
    <s v="CircularDVF_Sph_EC_On_Corr_Off"/>
    <x v="2"/>
    <x v="4"/>
    <n v="0.97983308924212498"/>
    <n v="93.173128271251599"/>
    <n v="-2.01669107578752E-2"/>
    <n v="48.173128271251599"/>
    <n v="1"/>
    <n v="0"/>
    <n v="0.97983308924212498"/>
    <n v="41.826871728748415"/>
  </r>
  <r>
    <n v="90"/>
    <s v="CircularDVF_Sph_EC_On_Corr_Off"/>
    <x v="4"/>
    <x v="4"/>
    <n v="0.97359646332733896"/>
    <n v="104.596575525494"/>
    <n v="0.62359646332733898"/>
    <n v="59.596575525494103"/>
    <n v="1"/>
    <n v="0"/>
    <n v="0.97359646332733896"/>
    <n v="30.403424474505982"/>
  </r>
  <r>
    <n v="91"/>
    <s v="CircularDVF_Sph_EC_On_Corr_Off"/>
    <x v="2"/>
    <x v="4"/>
    <n v="0.942306690915231"/>
    <n v="104.76754198444399"/>
    <n v="-5.7693309084768898E-2"/>
    <n v="59.7675419844442"/>
    <n v="1"/>
    <n v="0"/>
    <n v="0.942306690915231"/>
    <n v="30.232458015556006"/>
  </r>
  <r>
    <n v="92"/>
    <s v="CircularDVF_Sph_EC_On_Corr_Off"/>
    <x v="3"/>
    <x v="4"/>
    <n v="0.85064644633976705"/>
    <n v="97.150908843718099"/>
    <n v="0.15064644633976701"/>
    <n v="52.150908843718099"/>
    <n v="1"/>
    <n v="0"/>
    <n v="0.85064644633976705"/>
    <n v="37.849091156281901"/>
  </r>
  <r>
    <n v="93"/>
    <s v="CircularDVF_Sph_EC_On_Corr_Off"/>
    <x v="0"/>
    <x v="4"/>
    <n v="0.85001889006982201"/>
    <n v="96.805438168805694"/>
    <n v="-0.64998110993017799"/>
    <n v="51.805438168805701"/>
    <n v="1"/>
    <n v="0"/>
    <n v="0.85001889006982201"/>
    <n v="38.194561831194306"/>
  </r>
  <r>
    <n v="94"/>
    <s v="CircularDVF_Sph_EC_On_Corr_Off"/>
    <x v="0"/>
    <x v="0"/>
    <n v="1.42313701036734"/>
    <n v="-179.45929363207"/>
    <n v="-7.68629896326605E-2"/>
    <n v="0.54070636792994298"/>
    <n v="1"/>
    <n v="0"/>
    <n v="1.42313701036734"/>
    <n v="0.54070636792999949"/>
  </r>
  <r>
    <n v="95"/>
    <s v="CircularDVF_Sph_EC_On_Corr_Off"/>
    <x v="4"/>
    <x v="4"/>
    <n v="0.79627968134997595"/>
    <n v="133.186283533189"/>
    <n v="0.44627968134997598"/>
    <n v="88.186283533188899"/>
    <n v="1"/>
    <n v="0"/>
    <n v="0.79627968134997595"/>
    <n v="1.8137164668110017"/>
  </r>
  <r>
    <n v="96"/>
    <s v="CircularDVF_Sph_EC_On_Corr_Off"/>
    <x v="1"/>
    <x v="4"/>
    <n v="0.710060612017264"/>
    <n v="108.448129356279"/>
    <n v="0.210060612017264"/>
    <n v="63.448129356278898"/>
    <n v="1"/>
    <n v="0"/>
    <n v="0.710060612017264"/>
    <n v="26.551870643721003"/>
  </r>
  <r>
    <n v="97"/>
    <s v="CircularDVF_Sph_EC_On_Corr_Off"/>
    <x v="0"/>
    <x v="2"/>
    <n v="0.65868766281112401"/>
    <n v="87.528012292411802"/>
    <n v="-0.84131233718887599"/>
    <n v="-2.4719877075882"/>
    <n v="0"/>
    <n v="0"/>
    <n v="0.65868766281112401"/>
    <n v="2.4719877075881982"/>
  </r>
  <r>
    <n v="98"/>
    <s v="CircularDVF_Sph_EC_On_Corr_Off"/>
    <x v="0"/>
    <x v="3"/>
    <n v="0.73775548183141304"/>
    <n v="117.749198694876"/>
    <n v="-0.76224451816858696"/>
    <n v="-17.250801305123598"/>
    <n v="0"/>
    <n v="0"/>
    <n v="0.73775548183141304"/>
    <n v="17.250801305124014"/>
  </r>
  <r>
    <n v="99"/>
    <s v="CircularDVF_Sph_EC_On_Corr_Off"/>
    <x v="1"/>
    <x v="3"/>
    <n v="1.2011622244851199"/>
    <n v="125.036427698889"/>
    <n v="0.70116222448512"/>
    <n v="-9.9635723011106698"/>
    <n v="0"/>
    <n v="0"/>
    <n v="1.2011622244851199"/>
    <n v="9.9635723011110144"/>
  </r>
  <r>
    <n v="100"/>
    <s v="CircularDVF_Sph_EC_On_Corr_Off"/>
    <x v="0"/>
    <x v="4"/>
    <n v="0.60863945440973499"/>
    <n v="118.65314819603999"/>
    <n v="-0.89136054559026501"/>
    <n v="73.653148196039993"/>
    <n v="1"/>
    <n v="0"/>
    <n v="0.60863945440973499"/>
    <n v="16.346851803960021"/>
  </r>
  <r>
    <n v="101"/>
    <s v="CircularDVF_Sph_EC_On_Corr_Off"/>
    <x v="1"/>
    <x v="2"/>
    <n v="0.65332291890682803"/>
    <n v="92.038941149183501"/>
    <n v="0.153322918906828"/>
    <n v="2.0389411491835299"/>
    <n v="1"/>
    <n v="0"/>
    <n v="0.65332291890682803"/>
    <n v="2.0389411491835006"/>
  </r>
  <r>
    <n v="102"/>
    <s v="CircularDVF_Sph_EC_On_Corr_Off"/>
    <x v="0"/>
    <x v="0"/>
    <n v="1.3766038399157301"/>
    <n v="179.699011806974"/>
    <n v="-0.123396160084273"/>
    <n v="-0.30098819302622798"/>
    <n v="0"/>
    <n v="0"/>
    <n v="1.3766038399157301"/>
    <n v="0.30098819302600077"/>
  </r>
  <r>
    <n v="103"/>
    <s v="CircularDVF_Sph_EC_On_Corr_Off"/>
    <x v="1"/>
    <x v="2"/>
    <n v="0.92685296642590997"/>
    <n v="91.117668849246201"/>
    <n v="0.42685296642590997"/>
    <n v="1.1176688492461699"/>
    <n v="1"/>
    <n v="0"/>
    <n v="0.92685296642590997"/>
    <n v="1.1176688492462006"/>
  </r>
  <r>
    <n v="104"/>
    <s v="CircularDVF_Sph_EC_On_Corr_Off"/>
    <x v="3"/>
    <x v="3"/>
    <n v="1.21626111127383"/>
    <n v="133.640577594121"/>
    <n v="0.51626111127383201"/>
    <n v="-1.3594224058794"/>
    <n v="0"/>
    <n v="0"/>
    <n v="1.21626111127383"/>
    <n v="1.3594224058790019"/>
  </r>
  <r>
    <n v="105"/>
    <s v="CircularDVF_Sph_EC_On_Corr_Off"/>
    <x v="1"/>
    <x v="1"/>
    <n v="1.1751987934943"/>
    <n v="179.39558342869199"/>
    <n v="0.67519879349429501"/>
    <n v="179.39558342869199"/>
    <n v="1"/>
    <n v="0"/>
    <n v="1.1751987934943"/>
    <n v="0.60441657130800763"/>
  </r>
  <r>
    <n v="106"/>
    <s v="CircularDVF_Sph_EC_On_Corr_Off"/>
    <x v="1"/>
    <x v="0"/>
    <n v="1.5421306154658401"/>
    <n v="178.963606484335"/>
    <n v="1.0421306154658401"/>
    <n v="-1.03639351566494"/>
    <n v="0"/>
    <n v="0"/>
    <n v="1.5421306154658401"/>
    <n v="1.0363935156649973"/>
  </r>
  <r>
    <n v="107"/>
    <s v="CircularDVF_Sph_EC_On_Corr_Off"/>
    <x v="2"/>
    <x v="2"/>
    <n v="0.78755334584796299"/>
    <n v="91.691313088563007"/>
    <n v="-0.21244665415203701"/>
    <n v="1.6913130885629899"/>
    <n v="1"/>
    <n v="0"/>
    <n v="0.78755334584796299"/>
    <n v="1.6913130885629926"/>
  </r>
  <r>
    <n v="108"/>
    <s v="CircularDVF_Sph_EC_On_Corr_Off"/>
    <x v="0"/>
    <x v="1"/>
    <n v="1.2475109048341699"/>
    <n v="179.430619692752"/>
    <n v="-0.25248909516582901"/>
    <n v="179.430619692752"/>
    <n v="1"/>
    <n v="0"/>
    <n v="1.2475109048341699"/>
    <n v="0.5693803072479966"/>
  </r>
  <r>
    <n v="109"/>
    <s v="CircularDVF_Sph_EC_On_Corr_Off"/>
    <x v="3"/>
    <x v="4"/>
    <n v="1.06170223481805"/>
    <n v="141.34019174591"/>
    <n v="0.36170223481805502"/>
    <n v="96.340191745909905"/>
    <n v="1"/>
    <n v="0"/>
    <n v="1.06170223481805"/>
    <n v="6.3401917459100048"/>
  </r>
  <r>
    <n v="110"/>
    <s v="CircularDVF_Sph_EC_On_Corr_Off"/>
    <x v="2"/>
    <x v="3"/>
    <n v="1.3416978414398699"/>
    <n v="132.20691765604201"/>
    <n v="0.34169784143987098"/>
    <n v="-2.7930823439575101"/>
    <n v="0"/>
    <n v="0"/>
    <n v="1.3416978414398699"/>
    <n v="2.793082343957991"/>
  </r>
  <r>
    <n v="111"/>
    <s v="CircularDVF_Sph_EC_On_Corr_Off"/>
    <x v="3"/>
    <x v="4"/>
    <n v="1.0722077684979801"/>
    <n v="92.3468742924873"/>
    <n v="0.37220776849797599"/>
    <n v="47.3468742924873"/>
    <n v="1"/>
    <n v="0"/>
    <n v="1.0722077684979801"/>
    <n v="42.653125707512686"/>
  </r>
  <r>
    <n v="112"/>
    <s v="CircularDVF_Sph_EC_On_Corr_Off"/>
    <x v="1"/>
    <x v="1"/>
    <n v="0.66930809068824104"/>
    <n v="1.94598058876744"/>
    <n v="0.16930809068824099"/>
    <n v="1.94598058876744"/>
    <n v="0"/>
    <n v="0"/>
    <n v="0.66930809068824104"/>
    <n v="1.9459805887674406"/>
  </r>
  <r>
    <n v="113"/>
    <s v="CircularDVF_Sph_EC_On_Corr_Off"/>
    <x v="1"/>
    <x v="3"/>
    <n v="1.39493746554529"/>
    <n v="135.46507728605499"/>
    <n v="0.89493746554528697"/>
    <n v="0.465077286054566"/>
    <n v="0"/>
    <n v="0"/>
    <n v="1.39493746554529"/>
    <n v="0.4650772860549921"/>
  </r>
  <r>
    <n v="114"/>
    <s v="CircularDVF_Sph_EC_On_Corr_Off"/>
    <x v="3"/>
    <x v="2"/>
    <n v="0.80787606006036405"/>
    <n v="90.183170026597296"/>
    <n v="0.107876060060364"/>
    <n v="0.18317002659728099"/>
    <n v="1"/>
    <n v="0"/>
    <n v="0.80787606006036405"/>
    <n v="0.18317002659728132"/>
  </r>
  <r>
    <n v="115"/>
    <s v="CircularDVF_Sph_EC_On_Corr_Off"/>
    <x v="2"/>
    <x v="2"/>
    <n v="0.76138751810651595"/>
    <n v="90.194354001885102"/>
    <n v="-0.238612481893484"/>
    <n v="0.19435400188507401"/>
    <n v="1"/>
    <n v="0"/>
    <n v="0.76138751810651595"/>
    <n v="0.19435400188510243"/>
  </r>
  <r>
    <n v="116"/>
    <s v="CircularDVF_Sph_EC_On_Corr_Off"/>
    <x v="4"/>
    <x v="2"/>
    <n v="0.76138751810651595"/>
    <n v="90.194354001885102"/>
    <n v="0.41138751810651603"/>
    <n v="0.19435400188507401"/>
    <n v="1"/>
    <n v="0"/>
    <n v="0.76138751810651595"/>
    <n v="0.19435400188510243"/>
  </r>
  <r>
    <n v="117"/>
    <s v="CircularDVF_Sph_EC_On_Corr_Off"/>
    <x v="0"/>
    <x v="2"/>
    <n v="0.72765390843343702"/>
    <n v="85.317422849199801"/>
    <n v="-0.77234609156656298"/>
    <n v="-4.6825771508001699"/>
    <n v="0"/>
    <n v="0"/>
    <n v="0.72765390843343702"/>
    <n v="4.6825771508001992"/>
  </r>
  <r>
    <n v="118"/>
    <s v="CircularDVF_Sph_EC_On_Corr_Off"/>
    <x v="2"/>
    <x v="1"/>
    <n v="0.65366180138879104"/>
    <n v="178.46040504688801"/>
    <n v="-0.34633819861120901"/>
    <n v="178.46040504688801"/>
    <n v="1"/>
    <n v="0"/>
    <n v="0.65366180138879104"/>
    <n v="1.5395949531119868"/>
  </r>
  <r>
    <n v="119"/>
    <s v="CircularDVF_Sph_EC_On_Corr_Off"/>
    <x v="0"/>
    <x v="3"/>
    <n v="1.4137373799088899"/>
    <n v="148.15660675164099"/>
    <n v="-8.6262620091106093E-2"/>
    <n v="13.156606751641"/>
    <n v="0"/>
    <n v="0"/>
    <n v="1.4137373799088899"/>
    <n v="13.156606751640993"/>
  </r>
  <r>
    <n v="120"/>
    <s v="CircularDVF_Sph_EC_On_Corr_Off"/>
    <x v="1"/>
    <x v="0"/>
    <n v="1.7123525167895699"/>
    <n v="179.75802831241899"/>
    <n v="1.2123525167895699"/>
    <n v="-0.24197168758127"/>
    <n v="0"/>
    <n v="0"/>
    <n v="1.7123525167895699"/>
    <n v="0.24197168758101384"/>
  </r>
  <r>
    <n v="121"/>
    <s v="CircularDVF_Sph_EC_On_Corr_Off"/>
    <x v="2"/>
    <x v="1"/>
    <n v="0.91814710710682501"/>
    <n v="176.968576416914"/>
    <n v="-8.1852892893174906E-2"/>
    <n v="176.968576416914"/>
    <n v="1"/>
    <n v="0"/>
    <n v="0.91814710710682501"/>
    <n v="3.0314235830859957"/>
  </r>
  <r>
    <n v="122"/>
    <s v="CircularDVF_Sph_EC_On_Corr_Off"/>
    <x v="2"/>
    <x v="3"/>
    <n v="1.5029442683102301"/>
    <n v="131.94915680420101"/>
    <n v="0.50294426831022698"/>
    <n v="-3.05084319579862"/>
    <n v="0"/>
    <n v="0"/>
    <n v="1.5029442683102301"/>
    <n v="3.0508431957989899"/>
  </r>
  <r>
    <n v="123"/>
    <s v="CircularDVF_Sph_EC_On_Corr_Off"/>
    <x v="2"/>
    <x v="1"/>
    <n v="1.2786438450622"/>
    <n v="178.98151565228699"/>
    <n v="0.27864384506219902"/>
    <n v="178.98151565228699"/>
    <n v="1"/>
    <n v="0"/>
    <n v="1.2786438450622"/>
    <n v="1.018484347713013"/>
  </r>
  <r>
    <n v="124"/>
    <s v="CircularDVF_Sph_EC_On_Corr_Off"/>
    <x v="4"/>
    <x v="1"/>
    <n v="1.15977012165566"/>
    <n v="179.132335151018"/>
    <n v="0.80977012165565798"/>
    <n v="179.132335151018"/>
    <n v="1"/>
    <n v="0"/>
    <n v="1.15977012165566"/>
    <n v="0.86766484898200247"/>
  </r>
  <r>
    <n v="125"/>
    <s v="CircularDVF_Sph_EC_On_Corr_Off"/>
    <x v="1"/>
    <x v="2"/>
    <n v="0.88064620594897602"/>
    <n v="91.848693792148794"/>
    <n v="0.38064620594897602"/>
    <n v="1.8486937921487701"/>
    <n v="1"/>
    <n v="0"/>
    <n v="0.88064620594897602"/>
    <n v="1.8486937921487936"/>
  </r>
  <r>
    <n v="126"/>
    <s v="CircularDVF_Sph_EC_On_Corr_Off"/>
    <x v="0"/>
    <x v="1"/>
    <n v="0.94447596798236"/>
    <n v="150.72930128967499"/>
    <n v="-0.55552403201764"/>
    <n v="150.72930128967499"/>
    <n v="1"/>
    <n v="0"/>
    <n v="0.94447596798236"/>
    <n v="29.270698710325007"/>
  </r>
  <r>
    <n v="127"/>
    <s v="CircularDVF_Sph_EC_On_Corr_Off"/>
    <x v="2"/>
    <x v="0"/>
    <n v="1.64003728830308"/>
    <n v="179.74735883007699"/>
    <n v="0.64003728830307705"/>
    <n v="-0.25264116992275398"/>
    <n v="0"/>
    <n v="0"/>
    <n v="1.64003728830308"/>
    <n v="0.25264116992300956"/>
  </r>
  <r>
    <n v="128"/>
    <s v="CircularDVF_Sph_EC_On_Corr_Off"/>
    <x v="3"/>
    <x v="3"/>
    <n v="1.50597872172195"/>
    <n v="178.93872444383899"/>
    <n v="0.80597872172195495"/>
    <n v="43.938724443839398"/>
    <n v="0"/>
    <n v="0"/>
    <n v="1.50597872172195"/>
    <n v="43.938724443838993"/>
  </r>
  <r>
    <n v="129"/>
    <s v="CircularDVF_Sph_EC_On_Corr_Off"/>
    <x v="4"/>
    <x v="0"/>
    <n v="1.71754740860191"/>
    <n v="179.58644366072201"/>
    <n v="1.3675474086019099"/>
    <n v="-0.41355633927798902"/>
    <n v="0"/>
    <n v="0"/>
    <n v="1.71754740860191"/>
    <n v="0.41355633927798863"/>
  </r>
  <r>
    <n v="130"/>
    <s v="CircularDVF_Sph_EC_On_Corr_Off"/>
    <x v="0"/>
    <x v="0"/>
    <n v="1.6763333756941201"/>
    <n v="179.223155681024"/>
    <n v="0.176333375694119"/>
    <n v="-0.77684431897557704"/>
    <n v="0"/>
    <n v="0"/>
    <n v="1.6763333756941201"/>
    <n v="0.77684431897600348"/>
  </r>
  <r>
    <n v="131"/>
    <s v="CircularDVF_Sph_EC_On_Corr_Off"/>
    <x v="1"/>
    <x v="4"/>
    <n v="1.0589669777444199"/>
    <n v="115.265086403032"/>
    <n v="0.55896697774441595"/>
    <n v="70.2650864030321"/>
    <n v="1"/>
    <n v="0"/>
    <n v="1.0589669777444199"/>
    <n v="19.734913596967999"/>
  </r>
  <r>
    <n v="132"/>
    <s v="CircularDVF_Sph_EC_On_Corr_Off"/>
    <x v="3"/>
    <x v="2"/>
    <n v="0.99915610544525801"/>
    <n v="91.036780456242198"/>
    <n v="0.299156105445259"/>
    <n v="1.03678045624224"/>
    <n v="1"/>
    <n v="0"/>
    <n v="0.99915610544525801"/>
    <n v="1.0367804562421838"/>
  </r>
  <r>
    <n v="133"/>
    <s v="CircularDVF_Sph_EC_On_Corr_Off"/>
    <x v="0"/>
    <x v="2"/>
    <n v="0.83890024291361898"/>
    <n v="90.529194737586195"/>
    <n v="-0.66109975708638102"/>
    <n v="0.52919473758623803"/>
    <n v="1"/>
    <n v="0"/>
    <n v="0.83890024291361898"/>
    <n v="0.52919473758618096"/>
  </r>
  <r>
    <n v="134"/>
    <s v="CircularDVF_Sph_EC_On_Corr_Off"/>
    <x v="0"/>
    <x v="1"/>
    <n v="0.91215567802903197"/>
    <n v="-178.18272654455501"/>
    <n v="-0.58784432197096803"/>
    <n v="-178.18272654455501"/>
    <n v="0"/>
    <n v="0"/>
    <n v="0.91215567802903197"/>
    <n v="1.8172734554449903"/>
  </r>
  <r>
    <n v="135"/>
    <s v="CircularDVF_Sph_EC_On_Corr_Off"/>
    <x v="2"/>
    <x v="0"/>
    <n v="1.5987460374875999"/>
    <n v="179.555712068784"/>
    <n v="0.59874603748760102"/>
    <n v="-0.444287931216024"/>
    <n v="0"/>
    <n v="0"/>
    <n v="1.5987460374875999"/>
    <n v="0.44428793121599597"/>
  </r>
  <r>
    <n v="136"/>
    <s v="CircularDVF_Sph_EC_On_Corr_Off"/>
    <x v="2"/>
    <x v="0"/>
    <n v="1.59387542412574"/>
    <n v="178.81153842143701"/>
    <n v="0.59387542412573802"/>
    <n v="-1.1884615785630199"/>
    <n v="0"/>
    <n v="0"/>
    <n v="1.59387542412574"/>
    <n v="1.1884615785629933"/>
  </r>
  <r>
    <n v="137"/>
    <s v="CircularDVF_Sph_EC_On_Corr_Off"/>
    <x v="1"/>
    <x v="3"/>
    <n v="1.13593727265042"/>
    <n v="141.66570932592001"/>
    <n v="0.63593727265042199"/>
    <n v="6.6657093259204299"/>
    <n v="0"/>
    <n v="0"/>
    <n v="1.13593727265042"/>
    <n v="6.6657093259200053"/>
  </r>
  <r>
    <n v="138"/>
    <s v="CircularDVF_Sph_EC_On_Corr_Off"/>
    <x v="1"/>
    <x v="1"/>
    <n v="1.2218336021196501"/>
    <n v="178.93415497243799"/>
    <n v="0.72183360211964498"/>
    <n v="178.93415497243799"/>
    <n v="1"/>
    <n v="0"/>
    <n v="1.2218336021196501"/>
    <n v="1.0658450275620055"/>
  </r>
  <r>
    <n v="139"/>
    <s v="CircularDVF_Sph_EC_On_Corr_Off"/>
    <x v="2"/>
    <x v="1"/>
    <n v="1.03053474187273"/>
    <n v="-179.54049482814301"/>
    <n v="3.0534741872731801E-2"/>
    <n v="-179.54049482814301"/>
    <n v="0"/>
    <n v="0"/>
    <n v="1.03053474187273"/>
    <n v="0.45950517185701756"/>
  </r>
  <r>
    <n v="140"/>
    <s v="CircularDVF_Sph_EC_On_Corr_Off"/>
    <x v="2"/>
    <x v="2"/>
    <n v="0.63225287384187601"/>
    <n v="89.765949914955598"/>
    <n v="-0.36774712615812399"/>
    <n v="-0.234050085044373"/>
    <n v="0"/>
    <n v="0"/>
    <n v="0.63225287384187601"/>
    <n v="0.23405008504440161"/>
  </r>
  <r>
    <n v="141"/>
    <s v="CircularDVF_Sph_EC_On_Corr_Off"/>
    <x v="3"/>
    <x v="0"/>
    <n v="1.8518869074451001"/>
    <n v="179.45662535557"/>
    <n v="1.1518869074450999"/>
    <n v="-0.54337464442994599"/>
    <n v="0"/>
    <n v="0"/>
    <n v="1.8518869074451001"/>
    <n v="0.54337464443000272"/>
  </r>
  <r>
    <n v="142"/>
    <s v="CircularDVF_Sph_EC_On_Corr_Off"/>
    <x v="3"/>
    <x v="2"/>
    <n v="0.63858922421784403"/>
    <n v="93.478042100291901"/>
    <n v="-6.1410775782155501E-2"/>
    <n v="3.4780421002918702"/>
    <n v="1"/>
    <n v="0"/>
    <n v="0.63858922421784403"/>
    <n v="3.4780421002919013"/>
  </r>
  <r>
    <n v="143"/>
    <s v="CircularDVF_Sph_EC_On_Corr_Off"/>
    <x v="3"/>
    <x v="3"/>
    <n v="0.87629987555203703"/>
    <n v="134.30742114287099"/>
    <n v="0.17629987555203699"/>
    <n v="-0.69257885712943301"/>
    <n v="0"/>
    <n v="0"/>
    <n v="0.87629987555203703"/>
    <n v="0.69257885712900702"/>
  </r>
  <r>
    <n v="144"/>
    <s v="CircularDVF_Sph_EC_On_Corr_Off"/>
    <x v="4"/>
    <x v="1"/>
    <n v="0.81364834335128999"/>
    <n v="0.87301097822700102"/>
    <n v="0.46364834335129002"/>
    <n v="0.87301097822700102"/>
    <n v="0"/>
    <n v="0"/>
    <n v="0.81364834335128999"/>
    <n v="0.87301097822700058"/>
  </r>
  <r>
    <n v="145"/>
    <s v="CircularDVF_Sph_EC_On_Corr_Off"/>
    <x v="2"/>
    <x v="2"/>
    <n v="0.93972647733615899"/>
    <n v="104.158457983573"/>
    <n v="-6.0273522663840798E-2"/>
    <n v="14.1584579835733"/>
    <n v="1"/>
    <n v="0"/>
    <n v="0.93972647733615899"/>
    <n v="14.158457983572987"/>
  </r>
  <r>
    <n v="146"/>
    <s v="CircularDVF_Sph_EC_On_Corr_Off"/>
    <x v="4"/>
    <x v="4"/>
    <n v="0.86987309384628098"/>
    <n v="102.517736774178"/>
    <n v="0.519873093846281"/>
    <n v="57.517736774177898"/>
    <n v="1"/>
    <n v="0"/>
    <n v="0.86987309384628098"/>
    <n v="32.48226322582201"/>
  </r>
  <r>
    <n v="147"/>
    <s v="CircularDVF_Sph_EC_On_Corr_Off"/>
    <x v="4"/>
    <x v="2"/>
    <n v="0.84923065074564996"/>
    <n v="89.477242795125903"/>
    <n v="0.49923065074564998"/>
    <n v="-0.52275720487409705"/>
    <n v="0"/>
    <n v="0"/>
    <n v="0.84923065074564996"/>
    <n v="0.52275720487409671"/>
  </r>
  <r>
    <n v="148"/>
    <s v="CircularDVF_Sph_EC_On_Corr_Off"/>
    <x v="3"/>
    <x v="2"/>
    <n v="0.71010945976377704"/>
    <n v="91.875828828167499"/>
    <n v="1.0109459763776901E-2"/>
    <n v="1.8758288281675299"/>
    <n v="1"/>
    <n v="0"/>
    <n v="0.71010945976377704"/>
    <n v="1.8758288281674993"/>
  </r>
  <r>
    <n v="149"/>
    <s v="CircularDVF_Sph_EC_On_Corr_Off"/>
    <x v="1"/>
    <x v="3"/>
    <n v="1.43430289112519"/>
    <n v="131.364506818514"/>
    <n v="0.93430289112519005"/>
    <n v="-3.6354931814863098"/>
    <n v="0"/>
    <n v="0"/>
    <n v="1.43430289112519"/>
    <n v="3.6354931814859981"/>
  </r>
  <r>
    <n v="150"/>
    <s v="CircularDVF_Sph_EC_On_Corr_Off"/>
    <x v="2"/>
    <x v="3"/>
    <n v="1.43430289112519"/>
    <n v="131.364506818514"/>
    <n v="0.43430289112518999"/>
    <n v="-3.6354931814863098"/>
    <n v="0"/>
    <n v="0"/>
    <n v="1.43430289112519"/>
    <n v="3.63549318148599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50E5D-75A3-434C-94FA-BE8A63508939}" name="ピボットテーブル7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D00BC-B377-4327-8BF1-044C166E8727}" name="ピボットテーブル8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1BBD8-58C7-49D0-8F36-33B2B496AE45}" name="ピボットテーブル9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D450A-2416-4F70-9F10-4B5B046B5AEF}" name="ピボットテーブル10" cacheId="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DE3FE-42AF-4D7F-BE2D-E46320803AF3}" name="ピボットテーブル11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F6B2A-A211-4771-88C7-360EC94E65C2}" name="ピボットテーブル12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:G32" firstHeaderRow="0" firstDataRow="1" firstDataCol="1"/>
  <pivotFields count="12"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3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 / 分析距離" fld="10" subtotal="average" baseField="0" baseItem="0"/>
    <dataField name="標準偏差 / 分析距離2" fld="10" subtotal="stdDevp" baseField="3" baseItem="0"/>
    <dataField name="数値の個数 / 分析距離3" fld="10" subtotal="countNums" baseField="3" baseItem="0"/>
    <dataField name="平均 / 有効角度誤差" fld="11" subtotal="average" baseField="0" baseItem="0"/>
    <dataField name="標準偏差 / 有効角度誤差2" fld="11" subtotal="stdDevp" baseField="3" baseItem="0"/>
    <dataField name="数値の個数 / 有効角度誤差3" fld="11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1"/>
  <sheetViews>
    <sheetView topLeftCell="A1744" zoomScale="70" zoomScaleNormal="70" workbookViewId="0">
      <selection activeCell="A1803" sqref="A1803"/>
    </sheetView>
  </sheetViews>
  <sheetFormatPr defaultRowHeight="18.75"/>
  <cols>
    <col min="2" max="2" width="31.5" customWidth="1"/>
    <col min="13" max="13" width="15.5" bestFit="1" customWidth="1"/>
    <col min="14" max="14" width="20.875" bestFit="1" customWidth="1"/>
    <col min="15" max="15" width="23" bestFit="1" customWidth="1"/>
    <col min="16" max="16" width="15.375" bestFit="1" customWidth="1"/>
  </cols>
  <sheetData>
    <row r="1" spans="1: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  <c r="O1" s="1"/>
    </row>
    <row r="2" spans="1:15">
      <c r="A2" s="1" t="s">
        <v>80</v>
      </c>
      <c r="B2" s="1" t="s">
        <v>46</v>
      </c>
      <c r="C2" s="1">
        <v>1.5</v>
      </c>
      <c r="D2" s="1">
        <v>0</v>
      </c>
      <c r="E2" s="1">
        <v>0.96852150094781897</v>
      </c>
      <c r="F2" s="1">
        <v>-0.183345868623007</v>
      </c>
      <c r="G2" s="1">
        <v>-0.53147849905218103</v>
      </c>
      <c r="H2" s="1">
        <v>-0.183345868623007</v>
      </c>
      <c r="I2" s="1">
        <v>0</v>
      </c>
      <c r="J2" s="1">
        <v>0</v>
      </c>
      <c r="K2" s="9">
        <f>IF(J2=1, "", E2)</f>
        <v>0.96852150094781897</v>
      </c>
      <c r="L2">
        <f>IF(J2=1, "", IF(D2=90, ABS(MOD(F2-D2+180, 360)-180), ABS(IF(ABS(MOD(F2-(180-D2)+180, 360)-180) &lt; ABS(MOD(F2-D2+180, 360)-180), MOD(F2-(180-D2)+180, 360)-180, MOD(F2-D2+180, 360)-180))))</f>
        <v>0.18334586862300739</v>
      </c>
      <c r="M2">
        <f>IF(OR(J2=1, D2=90), 0, IF(ABS(MOD(F2-(180-D2)+180, 360)-180) &lt; ABS(MOD(F2-D2+180, 360)-180), 1, 0))</f>
        <v>0</v>
      </c>
    </row>
    <row r="3" spans="1:15">
      <c r="A3" s="1">
        <v>2</v>
      </c>
      <c r="B3" s="1" t="s">
        <v>46</v>
      </c>
      <c r="C3" s="1">
        <v>1</v>
      </c>
      <c r="D3" s="1">
        <v>45</v>
      </c>
      <c r="E3" s="1">
        <v>0.99902257594600996</v>
      </c>
      <c r="F3" s="1">
        <v>90.444374074594407</v>
      </c>
      <c r="G3" s="1">
        <v>-9.7742405399014998E-4</v>
      </c>
      <c r="H3" s="1">
        <v>45.4443740745944</v>
      </c>
      <c r="I3" s="1">
        <v>1</v>
      </c>
      <c r="J3" s="1">
        <v>0</v>
      </c>
      <c r="K3" s="9">
        <f t="shared" ref="K3:K66" si="0">IF(J3=1, "", E3)</f>
        <v>0.99902257594600996</v>
      </c>
      <c r="L3">
        <f t="shared" ref="L3:L66" si="1">IF(J3=1, "", IF(D3=90, ABS(MOD(F3-D3+180, 360)-180), ABS(IF(ABS(MOD(F3-(180-D3)+180, 360)-180) &lt; ABS(MOD(F3-D3+180, 360)-180), MOD(F3-(180-D3)+180, 360)-180, MOD(F3-D3+180, 360)-180))))</f>
        <v>44.555625925405593</v>
      </c>
      <c r="M3">
        <f>IF(OR(J3=1, D3=90), 0, IF(ABS(MOD(F3-(180-D3)+180, 360)-180) &lt; ABS(MOD(F3-D3+180, 360)-180), 1, 0))</f>
        <v>1</v>
      </c>
    </row>
    <row r="4" spans="1:15">
      <c r="A4" s="1">
        <v>3</v>
      </c>
      <c r="B4" s="1" t="s">
        <v>46</v>
      </c>
      <c r="C4" s="1">
        <v>0.5</v>
      </c>
      <c r="D4" s="1">
        <v>0</v>
      </c>
      <c r="E4" s="1">
        <v>0.96908057969452699</v>
      </c>
      <c r="F4" s="1">
        <v>178.04506304576</v>
      </c>
      <c r="G4" s="1">
        <v>0.46908057969452699</v>
      </c>
      <c r="H4" s="1">
        <v>178.04506304576</v>
      </c>
      <c r="I4" s="1">
        <v>1</v>
      </c>
      <c r="J4" s="1">
        <v>0</v>
      </c>
      <c r="K4" s="9">
        <f t="shared" si="0"/>
        <v>0.96908057969452699</v>
      </c>
      <c r="L4">
        <f t="shared" si="1"/>
        <v>1.9549369542399972</v>
      </c>
      <c r="M4">
        <f t="shared" ref="M4:M66" si="2">IF(OR(J4=1, D4=90), 0, IF(ABS(MOD(F4-(180-D4)+180, 360)-180) &lt; ABS(MOD(F4-D4+180, 360)-180), 1, 0))</f>
        <v>1</v>
      </c>
    </row>
    <row r="5" spans="1:15">
      <c r="A5" s="1">
        <v>4</v>
      </c>
      <c r="B5" s="1" t="s">
        <v>46</v>
      </c>
      <c r="C5" s="1">
        <v>0.5</v>
      </c>
      <c r="D5" s="1">
        <v>45</v>
      </c>
      <c r="E5" s="1">
        <v>0.99939641358484999</v>
      </c>
      <c r="F5" s="1">
        <v>91.628965232441402</v>
      </c>
      <c r="G5" s="1">
        <v>0.49939641358484999</v>
      </c>
      <c r="H5" s="1">
        <v>46.628965232441402</v>
      </c>
      <c r="I5" s="1">
        <v>1</v>
      </c>
      <c r="J5" s="1">
        <v>0</v>
      </c>
      <c r="K5" s="9">
        <f t="shared" si="0"/>
        <v>0.99939641358484999</v>
      </c>
      <c r="L5">
        <f t="shared" si="1"/>
        <v>43.371034767558598</v>
      </c>
      <c r="M5">
        <f t="shared" si="2"/>
        <v>1</v>
      </c>
    </row>
    <row r="6" spans="1:15">
      <c r="A6" s="1">
        <v>5</v>
      </c>
      <c r="B6" s="1" t="s">
        <v>46</v>
      </c>
      <c r="C6" s="1">
        <v>0.35</v>
      </c>
      <c r="D6" s="1">
        <v>135</v>
      </c>
      <c r="E6" s="1">
        <v>1.5085702757466299</v>
      </c>
      <c r="F6" s="1">
        <v>136.40123999980401</v>
      </c>
      <c r="G6" s="1">
        <v>1.1585702757466301</v>
      </c>
      <c r="H6" s="1">
        <v>1.40123999980364</v>
      </c>
      <c r="I6" s="1">
        <v>0</v>
      </c>
      <c r="J6" s="1">
        <v>0</v>
      </c>
      <c r="K6" s="9">
        <f t="shared" si="0"/>
        <v>1.5085702757466299</v>
      </c>
      <c r="L6">
        <f t="shared" si="1"/>
        <v>1.4012399998040053</v>
      </c>
      <c r="M6">
        <f t="shared" si="2"/>
        <v>0</v>
      </c>
    </row>
    <row r="7" spans="1:15">
      <c r="A7" s="1">
        <v>6</v>
      </c>
      <c r="B7" s="1" t="s">
        <v>46</v>
      </c>
      <c r="C7" s="1">
        <v>0.5</v>
      </c>
      <c r="D7" s="1">
        <v>0</v>
      </c>
      <c r="E7" s="1">
        <v>1.0000556292186999</v>
      </c>
      <c r="F7" s="1">
        <v>1.8943636269667099</v>
      </c>
      <c r="G7" s="1">
        <v>0.50005562921870195</v>
      </c>
      <c r="H7" s="1">
        <v>1.8943636269667099</v>
      </c>
      <c r="I7" s="1">
        <v>0</v>
      </c>
      <c r="J7" s="1">
        <v>0</v>
      </c>
      <c r="K7" s="9">
        <f t="shared" si="0"/>
        <v>1.0000556292186999</v>
      </c>
      <c r="L7">
        <f t="shared" si="1"/>
        <v>1.8943636269667081</v>
      </c>
      <c r="M7">
        <f t="shared" si="2"/>
        <v>0</v>
      </c>
    </row>
    <row r="8" spans="1:15">
      <c r="A8" s="1">
        <v>7</v>
      </c>
      <c r="B8" s="1" t="s">
        <v>46</v>
      </c>
      <c r="C8" s="1">
        <v>1</v>
      </c>
      <c r="D8" s="1">
        <v>0</v>
      </c>
      <c r="E8" s="1">
        <v>1.0357412163333599</v>
      </c>
      <c r="F8" s="1">
        <v>0.68580201397094198</v>
      </c>
      <c r="G8" s="1">
        <v>3.5741216333362601E-2</v>
      </c>
      <c r="H8" s="1">
        <v>0.68580201397094198</v>
      </c>
      <c r="I8" s="1">
        <v>0</v>
      </c>
      <c r="J8" s="1">
        <v>0</v>
      </c>
      <c r="K8" s="9">
        <f t="shared" si="0"/>
        <v>1.0357412163333599</v>
      </c>
      <c r="L8">
        <f t="shared" si="1"/>
        <v>0.68580201397094243</v>
      </c>
      <c r="M8">
        <f t="shared" si="2"/>
        <v>0</v>
      </c>
    </row>
    <row r="9" spans="1:15">
      <c r="A9" s="1">
        <v>8</v>
      </c>
      <c r="B9" s="1" t="s">
        <v>46</v>
      </c>
      <c r="C9" s="1">
        <v>1</v>
      </c>
      <c r="D9" s="1">
        <v>0</v>
      </c>
      <c r="E9" s="1">
        <v>1.02032191685074</v>
      </c>
      <c r="F9" s="1">
        <v>0.98626030068624004</v>
      </c>
      <c r="G9" s="1">
        <v>2.03219168507374E-2</v>
      </c>
      <c r="H9" s="1">
        <v>0.98626030068624004</v>
      </c>
      <c r="I9" s="1">
        <v>0</v>
      </c>
      <c r="J9" s="1">
        <v>0</v>
      </c>
      <c r="K9" s="9">
        <f t="shared" si="0"/>
        <v>1.02032191685074</v>
      </c>
      <c r="L9">
        <f t="shared" si="1"/>
        <v>0.98626030068624004</v>
      </c>
      <c r="M9">
        <f t="shared" si="2"/>
        <v>0</v>
      </c>
    </row>
    <row r="10" spans="1:15">
      <c r="A10" s="1">
        <v>9</v>
      </c>
      <c r="B10" s="1" t="s">
        <v>46</v>
      </c>
      <c r="C10" s="1">
        <v>1.5</v>
      </c>
      <c r="D10" s="1">
        <v>180</v>
      </c>
      <c r="E10" s="1">
        <v>0.96859587978141404</v>
      </c>
      <c r="F10" s="1">
        <v>179.26665407094899</v>
      </c>
      <c r="G10" s="1">
        <v>-0.53140412021858596</v>
      </c>
      <c r="H10" s="1">
        <v>-0.73334592905143803</v>
      </c>
      <c r="I10" s="1">
        <v>0</v>
      </c>
      <c r="J10" s="1">
        <v>0</v>
      </c>
      <c r="K10" s="9">
        <f t="shared" si="0"/>
        <v>0.96859587978141404</v>
      </c>
      <c r="L10">
        <f t="shared" si="1"/>
        <v>0.73334592905101204</v>
      </c>
      <c r="M10">
        <f t="shared" si="2"/>
        <v>0</v>
      </c>
    </row>
    <row r="11" spans="1:15">
      <c r="A11" s="1">
        <v>10</v>
      </c>
      <c r="B11" s="1" t="s">
        <v>46</v>
      </c>
      <c r="C11" s="1">
        <v>1</v>
      </c>
      <c r="D11" s="1">
        <v>180</v>
      </c>
      <c r="E11" s="1">
        <v>1.0110065467442</v>
      </c>
      <c r="F11" s="1">
        <v>2.7527665513531998</v>
      </c>
      <c r="G11" s="1">
        <v>1.10065467442049E-2</v>
      </c>
      <c r="H11" s="1">
        <v>-177.24723344864699</v>
      </c>
      <c r="I11" s="1">
        <v>1</v>
      </c>
      <c r="J11" s="1">
        <v>0</v>
      </c>
      <c r="K11" s="9">
        <f t="shared" si="0"/>
        <v>1.0110065467442</v>
      </c>
      <c r="L11">
        <f t="shared" si="1"/>
        <v>2.7527665513532042</v>
      </c>
      <c r="M11">
        <f t="shared" si="2"/>
        <v>1</v>
      </c>
    </row>
    <row r="12" spans="1:15">
      <c r="A12" s="1">
        <v>11</v>
      </c>
      <c r="B12" s="1" t="s">
        <v>46</v>
      </c>
      <c r="C12" s="1">
        <v>1</v>
      </c>
      <c r="D12" s="1">
        <v>135</v>
      </c>
      <c r="E12" s="1">
        <v>0.98352678468021204</v>
      </c>
      <c r="F12" s="1">
        <v>90.451375479500498</v>
      </c>
      <c r="G12" s="1">
        <v>-1.64732153197878E-2</v>
      </c>
      <c r="H12" s="1">
        <v>-44.548624520499502</v>
      </c>
      <c r="I12" s="1">
        <v>0</v>
      </c>
      <c r="J12" s="1">
        <v>0</v>
      </c>
      <c r="K12" s="9">
        <f t="shared" si="0"/>
        <v>0.98352678468021204</v>
      </c>
      <c r="L12">
        <f t="shared" si="1"/>
        <v>44.548624520499516</v>
      </c>
      <c r="M12">
        <f t="shared" si="2"/>
        <v>0</v>
      </c>
    </row>
    <row r="13" spans="1:15">
      <c r="A13" s="1">
        <v>12</v>
      </c>
      <c r="B13" s="1" t="s">
        <v>46</v>
      </c>
      <c r="C13" s="1">
        <v>1.5</v>
      </c>
      <c r="D13" s="1">
        <v>45</v>
      </c>
      <c r="E13" s="1">
        <v>1.02998829679566</v>
      </c>
      <c r="F13" s="1">
        <v>90.143670159046806</v>
      </c>
      <c r="G13" s="1">
        <v>-0.470011703204335</v>
      </c>
      <c r="H13" s="1">
        <v>45.143670159046799</v>
      </c>
      <c r="I13" s="1">
        <v>1</v>
      </c>
      <c r="J13" s="1">
        <v>0</v>
      </c>
      <c r="K13" s="9">
        <f t="shared" si="0"/>
        <v>1.02998829679566</v>
      </c>
      <c r="L13">
        <f t="shared" si="1"/>
        <v>44.856329840953208</v>
      </c>
      <c r="M13">
        <f t="shared" si="2"/>
        <v>1</v>
      </c>
    </row>
    <row r="14" spans="1:15">
      <c r="A14" s="1">
        <v>13</v>
      </c>
      <c r="B14" s="1" t="s">
        <v>46</v>
      </c>
      <c r="C14" s="1">
        <v>0.5</v>
      </c>
      <c r="D14" s="1">
        <v>0</v>
      </c>
      <c r="E14" s="1">
        <v>0.98410445151213999</v>
      </c>
      <c r="F14" s="1">
        <v>-179.21805890820801</v>
      </c>
      <c r="G14" s="1">
        <v>0.48410445151213999</v>
      </c>
      <c r="H14" s="1">
        <v>-179.21805890820801</v>
      </c>
      <c r="I14" s="1">
        <v>0</v>
      </c>
      <c r="J14" s="1">
        <v>0</v>
      </c>
      <c r="K14" s="9">
        <f t="shared" si="0"/>
        <v>0.98410445151213999</v>
      </c>
      <c r="L14">
        <f t="shared" si="1"/>
        <v>0.78194109179196403</v>
      </c>
      <c r="M14">
        <f t="shared" si="2"/>
        <v>1</v>
      </c>
    </row>
    <row r="15" spans="1:15">
      <c r="A15" s="1">
        <v>14</v>
      </c>
      <c r="B15" s="1" t="s">
        <v>46</v>
      </c>
      <c r="C15" s="1">
        <v>0.35</v>
      </c>
      <c r="D15" s="1">
        <v>0</v>
      </c>
      <c r="E15" s="1">
        <v>0.95305611279454905</v>
      </c>
      <c r="F15" s="1">
        <v>-179.503138486578</v>
      </c>
      <c r="G15" s="1">
        <v>0.60305611279454896</v>
      </c>
      <c r="H15" s="1">
        <v>-179.503138486578</v>
      </c>
      <c r="I15" s="1">
        <v>0</v>
      </c>
      <c r="J15" s="1">
        <v>0</v>
      </c>
      <c r="K15" s="9">
        <f t="shared" si="0"/>
        <v>0.95305611279454905</v>
      </c>
      <c r="L15">
        <f t="shared" si="1"/>
        <v>0.49686151342200446</v>
      </c>
      <c r="M15">
        <f t="shared" si="2"/>
        <v>1</v>
      </c>
    </row>
    <row r="16" spans="1:15">
      <c r="A16" s="1">
        <v>15</v>
      </c>
      <c r="B16" s="1" t="s">
        <v>46</v>
      </c>
      <c r="C16" s="1">
        <v>1.5</v>
      </c>
      <c r="D16" s="1">
        <v>0</v>
      </c>
      <c r="E16" s="1">
        <v>0.95818792671196396</v>
      </c>
      <c r="F16" s="1">
        <v>179.876451340789</v>
      </c>
      <c r="G16" s="1">
        <v>-0.54181207328803604</v>
      </c>
      <c r="H16" s="1">
        <v>179.876451340789</v>
      </c>
      <c r="I16" s="1">
        <v>1</v>
      </c>
      <c r="J16" s="1">
        <v>0</v>
      </c>
      <c r="K16" s="9">
        <f t="shared" si="0"/>
        <v>0.95818792671196396</v>
      </c>
      <c r="L16">
        <f t="shared" si="1"/>
        <v>0.12354865921099645</v>
      </c>
      <c r="M16">
        <f t="shared" si="2"/>
        <v>1</v>
      </c>
    </row>
    <row r="17" spans="1:13">
      <c r="A17" s="1">
        <v>16</v>
      </c>
      <c r="B17" s="1" t="s">
        <v>46</v>
      </c>
      <c r="C17" s="1">
        <v>0.5</v>
      </c>
      <c r="D17" s="1">
        <v>180</v>
      </c>
      <c r="E17" s="1">
        <v>1.0150810402980199</v>
      </c>
      <c r="F17" s="1">
        <v>0.69976098597513203</v>
      </c>
      <c r="G17" s="1">
        <v>0.51508104029802404</v>
      </c>
      <c r="H17" s="1">
        <v>-179.30023901402501</v>
      </c>
      <c r="I17" s="1">
        <v>1</v>
      </c>
      <c r="J17" s="1">
        <v>0</v>
      </c>
      <c r="K17" s="9">
        <f t="shared" si="0"/>
        <v>1.0150810402980199</v>
      </c>
      <c r="L17">
        <f t="shared" si="1"/>
        <v>0.69976098597513214</v>
      </c>
      <c r="M17">
        <f t="shared" si="2"/>
        <v>1</v>
      </c>
    </row>
    <row r="18" spans="1:13">
      <c r="A18" s="1">
        <v>17</v>
      </c>
      <c r="B18" s="1" t="s">
        <v>46</v>
      </c>
      <c r="C18" s="1">
        <v>1.5</v>
      </c>
      <c r="D18" s="1">
        <v>180</v>
      </c>
      <c r="E18" s="1">
        <v>0.99958594924121702</v>
      </c>
      <c r="F18" s="1">
        <v>0.71060888949710899</v>
      </c>
      <c r="G18" s="1">
        <v>-0.50041405075878298</v>
      </c>
      <c r="H18" s="1">
        <v>-179.289391110503</v>
      </c>
      <c r="I18" s="1">
        <v>1</v>
      </c>
      <c r="J18" s="1">
        <v>0</v>
      </c>
      <c r="K18" s="9">
        <f t="shared" si="0"/>
        <v>0.99958594924121702</v>
      </c>
      <c r="L18">
        <f t="shared" si="1"/>
        <v>0.71060888949710943</v>
      </c>
      <c r="M18">
        <f t="shared" si="2"/>
        <v>1</v>
      </c>
    </row>
    <row r="19" spans="1:13">
      <c r="A19" s="1">
        <v>18</v>
      </c>
      <c r="B19" s="1" t="s">
        <v>46</v>
      </c>
      <c r="C19" s="1">
        <v>0.35</v>
      </c>
      <c r="D19" s="1">
        <v>0</v>
      </c>
      <c r="E19" s="1">
        <v>1.0339776724306</v>
      </c>
      <c r="F19" s="1">
        <v>175.30053792260901</v>
      </c>
      <c r="G19" s="1">
        <v>0.68397767243060503</v>
      </c>
      <c r="H19" s="1">
        <v>175.30053792260901</v>
      </c>
      <c r="I19" s="1">
        <v>1</v>
      </c>
      <c r="J19" s="1">
        <v>0</v>
      </c>
      <c r="K19" s="9">
        <f t="shared" si="0"/>
        <v>1.0339776724306</v>
      </c>
      <c r="L19">
        <f t="shared" si="1"/>
        <v>4.6994620773909901</v>
      </c>
      <c r="M19">
        <f t="shared" si="2"/>
        <v>1</v>
      </c>
    </row>
    <row r="20" spans="1:13">
      <c r="A20" s="1">
        <v>19</v>
      </c>
      <c r="B20" s="1" t="s">
        <v>46</v>
      </c>
      <c r="C20" s="1">
        <v>1</v>
      </c>
      <c r="D20" s="1">
        <v>0</v>
      </c>
      <c r="E20" s="1">
        <v>0.99951387653656298</v>
      </c>
      <c r="F20" s="1">
        <v>-179.82233923756601</v>
      </c>
      <c r="G20" s="1">
        <v>-4.8612346343701601E-4</v>
      </c>
      <c r="H20" s="1">
        <v>-179.82233923756601</v>
      </c>
      <c r="I20" s="1">
        <v>0</v>
      </c>
      <c r="J20" s="1">
        <v>0</v>
      </c>
      <c r="K20" s="9">
        <f t="shared" si="0"/>
        <v>0.99951387653656298</v>
      </c>
      <c r="L20">
        <f t="shared" si="1"/>
        <v>0.17766076243401585</v>
      </c>
      <c r="M20">
        <f t="shared" si="2"/>
        <v>1</v>
      </c>
    </row>
    <row r="21" spans="1:13">
      <c r="A21" s="1">
        <v>20</v>
      </c>
      <c r="B21" s="1" t="s">
        <v>46</v>
      </c>
      <c r="C21" s="1">
        <v>1.5</v>
      </c>
      <c r="D21" s="1">
        <v>90</v>
      </c>
      <c r="E21" s="1">
        <v>1.27276249237419</v>
      </c>
      <c r="F21" s="1">
        <v>90.116265626765994</v>
      </c>
      <c r="G21" s="1">
        <v>-0.22723750762580999</v>
      </c>
      <c r="H21" s="1">
        <v>0.116265626765994</v>
      </c>
      <c r="I21" s="1">
        <v>1</v>
      </c>
      <c r="J21" s="1">
        <v>0</v>
      </c>
      <c r="K21" s="9">
        <f t="shared" si="0"/>
        <v>1.27276249237419</v>
      </c>
      <c r="L21">
        <f t="shared" si="1"/>
        <v>0.11626562676599406</v>
      </c>
      <c r="M21">
        <f t="shared" si="2"/>
        <v>0</v>
      </c>
    </row>
    <row r="22" spans="1:13">
      <c r="A22" s="1">
        <v>21</v>
      </c>
      <c r="B22" s="1" t="s">
        <v>46</v>
      </c>
      <c r="C22" s="1">
        <v>0.7</v>
      </c>
      <c r="D22" s="1">
        <v>45</v>
      </c>
      <c r="E22" s="1">
        <v>0.96292117295107604</v>
      </c>
      <c r="F22" s="1">
        <v>90.768405906475095</v>
      </c>
      <c r="G22" s="1">
        <v>0.26292117295107698</v>
      </c>
      <c r="H22" s="1">
        <v>45.768405906475103</v>
      </c>
      <c r="I22" s="1">
        <v>1</v>
      </c>
      <c r="J22" s="1">
        <v>0</v>
      </c>
      <c r="K22" s="9">
        <f t="shared" si="0"/>
        <v>0.96292117295107604</v>
      </c>
      <c r="L22">
        <f t="shared" si="1"/>
        <v>44.231594093524905</v>
      </c>
      <c r="M22">
        <f t="shared" si="2"/>
        <v>1</v>
      </c>
    </row>
    <row r="23" spans="1:13">
      <c r="A23" s="1">
        <v>22</v>
      </c>
      <c r="B23" s="1" t="s">
        <v>46</v>
      </c>
      <c r="C23" s="1">
        <v>0.35</v>
      </c>
      <c r="D23" s="1">
        <v>90</v>
      </c>
      <c r="E23" s="1">
        <v>1.2004467484175201</v>
      </c>
      <c r="F23" s="1">
        <v>89.876730440813503</v>
      </c>
      <c r="G23" s="1">
        <v>0.850446748417515</v>
      </c>
      <c r="H23" s="1">
        <v>-0.123269559186497</v>
      </c>
      <c r="I23" s="1">
        <v>0</v>
      </c>
      <c r="J23" s="1">
        <v>0</v>
      </c>
      <c r="K23" s="9">
        <f t="shared" si="0"/>
        <v>1.2004467484175201</v>
      </c>
      <c r="L23">
        <f t="shared" si="1"/>
        <v>0.12326955918649674</v>
      </c>
      <c r="M23">
        <f t="shared" si="2"/>
        <v>0</v>
      </c>
    </row>
    <row r="24" spans="1:13">
      <c r="A24" s="1">
        <v>23</v>
      </c>
      <c r="B24" s="1" t="s">
        <v>46</v>
      </c>
      <c r="C24" s="1">
        <v>1.5</v>
      </c>
      <c r="D24" s="1">
        <v>135</v>
      </c>
      <c r="E24" s="1">
        <v>1.4587173344179301</v>
      </c>
      <c r="F24" s="1">
        <v>89.898555737176295</v>
      </c>
      <c r="G24" s="1">
        <v>-4.12826655820746E-2</v>
      </c>
      <c r="H24" s="1">
        <v>-45.101444262823698</v>
      </c>
      <c r="I24" s="1">
        <v>1</v>
      </c>
      <c r="J24" s="1">
        <v>0</v>
      </c>
      <c r="K24" s="9">
        <f t="shared" si="0"/>
        <v>1.4587173344179301</v>
      </c>
      <c r="L24">
        <f t="shared" si="1"/>
        <v>44.898555737176309</v>
      </c>
      <c r="M24">
        <f t="shared" si="2"/>
        <v>1</v>
      </c>
    </row>
    <row r="25" spans="1:13">
      <c r="A25" s="1">
        <v>24</v>
      </c>
      <c r="B25" s="1" t="s">
        <v>46</v>
      </c>
      <c r="C25" s="1">
        <v>1.5</v>
      </c>
      <c r="D25" s="1">
        <v>90</v>
      </c>
      <c r="E25" s="1">
        <v>1.50156601335079</v>
      </c>
      <c r="F25" s="1">
        <v>69.563911948409697</v>
      </c>
      <c r="G25" s="1">
        <v>1.5660133507922099E-3</v>
      </c>
      <c r="H25" s="1">
        <v>-20.4360880515903</v>
      </c>
      <c r="I25" s="1">
        <v>0</v>
      </c>
      <c r="J25" s="1">
        <v>0</v>
      </c>
      <c r="K25" s="9">
        <f t="shared" si="0"/>
        <v>1.50156601335079</v>
      </c>
      <c r="L25">
        <f t="shared" si="1"/>
        <v>20.436088051590303</v>
      </c>
      <c r="M25">
        <f t="shared" si="2"/>
        <v>0</v>
      </c>
    </row>
    <row r="26" spans="1:13">
      <c r="A26" s="1">
        <v>25</v>
      </c>
      <c r="B26" s="1" t="s">
        <v>46</v>
      </c>
      <c r="C26" s="1">
        <v>0.7</v>
      </c>
      <c r="D26" s="1">
        <v>45</v>
      </c>
      <c r="E26" s="1">
        <v>0.99902257594600996</v>
      </c>
      <c r="F26" s="1">
        <v>89.555625925405593</v>
      </c>
      <c r="G26" s="1">
        <v>0.29902257594601001</v>
      </c>
      <c r="H26" s="1">
        <v>44.5556259254056</v>
      </c>
      <c r="I26" s="1">
        <v>0</v>
      </c>
      <c r="J26" s="1">
        <v>0</v>
      </c>
      <c r="K26" s="9">
        <f t="shared" si="0"/>
        <v>0.99902257594600996</v>
      </c>
      <c r="L26">
        <f t="shared" si="1"/>
        <v>44.555625925405593</v>
      </c>
      <c r="M26">
        <f t="shared" si="2"/>
        <v>0</v>
      </c>
    </row>
    <row r="27" spans="1:13">
      <c r="A27" s="1">
        <v>26</v>
      </c>
      <c r="B27" s="1" t="s">
        <v>46</v>
      </c>
      <c r="C27" s="1">
        <v>1</v>
      </c>
      <c r="D27" s="1">
        <v>180</v>
      </c>
      <c r="E27" s="1">
        <v>1.5006061714600001</v>
      </c>
      <c r="F27" s="1">
        <v>0.473345068542045</v>
      </c>
      <c r="G27" s="1">
        <v>0.50060617146000297</v>
      </c>
      <c r="H27" s="1">
        <v>-179.52665493145801</v>
      </c>
      <c r="I27" s="1">
        <v>1</v>
      </c>
      <c r="J27" s="1">
        <v>0</v>
      </c>
      <c r="K27" s="9">
        <f t="shared" si="0"/>
        <v>1.5006061714600001</v>
      </c>
      <c r="L27">
        <f t="shared" si="1"/>
        <v>0.47334506854204506</v>
      </c>
      <c r="M27">
        <f t="shared" si="2"/>
        <v>1</v>
      </c>
    </row>
    <row r="28" spans="1:13">
      <c r="A28" s="1">
        <v>27</v>
      </c>
      <c r="B28" s="1" t="s">
        <v>46</v>
      </c>
      <c r="C28" s="1">
        <v>0.35</v>
      </c>
      <c r="D28" s="1">
        <v>45</v>
      </c>
      <c r="E28" s="1">
        <v>0.99974342336570199</v>
      </c>
      <c r="F28" s="1">
        <v>92.220802106271506</v>
      </c>
      <c r="G28" s="1">
        <v>0.64974342336570201</v>
      </c>
      <c r="H28" s="1">
        <v>47.220802106271499</v>
      </c>
      <c r="I28" s="1">
        <v>1</v>
      </c>
      <c r="J28" s="1">
        <v>0</v>
      </c>
      <c r="K28" s="9">
        <f t="shared" si="0"/>
        <v>0.99974342336570199</v>
      </c>
      <c r="L28">
        <f t="shared" si="1"/>
        <v>42.779197893728508</v>
      </c>
      <c r="M28">
        <f t="shared" si="2"/>
        <v>1</v>
      </c>
    </row>
    <row r="29" spans="1:13">
      <c r="A29" s="1">
        <v>28</v>
      </c>
      <c r="B29" s="1" t="s">
        <v>46</v>
      </c>
      <c r="C29" s="1">
        <v>1</v>
      </c>
      <c r="D29" s="1">
        <v>45</v>
      </c>
      <c r="E29" s="1">
        <v>0.99974342336570199</v>
      </c>
      <c r="F29" s="1">
        <v>92.220802106271506</v>
      </c>
      <c r="G29" s="1">
        <v>-2.56576634298344E-4</v>
      </c>
      <c r="H29" s="1">
        <v>47.220802106271499</v>
      </c>
      <c r="I29" s="1">
        <v>1</v>
      </c>
      <c r="J29" s="1">
        <v>0</v>
      </c>
      <c r="K29" s="9">
        <f t="shared" si="0"/>
        <v>0.99974342336570199</v>
      </c>
      <c r="L29">
        <f t="shared" si="1"/>
        <v>42.779197893728508</v>
      </c>
      <c r="M29">
        <f t="shared" si="2"/>
        <v>1</v>
      </c>
    </row>
    <row r="30" spans="1:13">
      <c r="A30" s="1">
        <v>29</v>
      </c>
      <c r="B30" s="1" t="s">
        <v>46</v>
      </c>
      <c r="C30" s="1">
        <v>0.5</v>
      </c>
      <c r="D30" s="1">
        <v>135</v>
      </c>
      <c r="E30" s="1">
        <v>1.5677068044631599</v>
      </c>
      <c r="F30" s="1">
        <v>7.5513339490811404E-2</v>
      </c>
      <c r="G30" s="1">
        <v>1.0677068044631599</v>
      </c>
      <c r="H30" s="1">
        <v>-134.92448666050899</v>
      </c>
      <c r="I30" s="1">
        <v>1</v>
      </c>
      <c r="J30" s="1">
        <v>0</v>
      </c>
      <c r="K30" s="9">
        <f t="shared" si="0"/>
        <v>1.5677068044631599</v>
      </c>
      <c r="L30">
        <f t="shared" si="1"/>
        <v>44.924486660509189</v>
      </c>
      <c r="M30">
        <f t="shared" si="2"/>
        <v>1</v>
      </c>
    </row>
    <row r="31" spans="1:13">
      <c r="A31" s="1">
        <v>30</v>
      </c>
      <c r="B31" s="1" t="s">
        <v>46</v>
      </c>
      <c r="C31" s="1">
        <v>1</v>
      </c>
      <c r="D31" s="1">
        <v>90</v>
      </c>
      <c r="E31" s="1">
        <v>1.27794878195328</v>
      </c>
      <c r="F31" s="1">
        <v>89.652616749482902</v>
      </c>
      <c r="G31" s="1">
        <v>0.27794878195327699</v>
      </c>
      <c r="H31" s="1">
        <v>-0.347383250517112</v>
      </c>
      <c r="I31" s="1">
        <v>0</v>
      </c>
      <c r="J31" s="1">
        <v>0</v>
      </c>
      <c r="K31" s="9">
        <f t="shared" si="0"/>
        <v>1.27794878195328</v>
      </c>
      <c r="L31">
        <f t="shared" si="1"/>
        <v>0.34738325051711172</v>
      </c>
      <c r="M31">
        <f t="shared" si="2"/>
        <v>0</v>
      </c>
    </row>
    <row r="32" spans="1:13">
      <c r="A32" s="1">
        <v>31</v>
      </c>
      <c r="B32" s="1" t="s">
        <v>46</v>
      </c>
      <c r="C32" s="1">
        <v>0.35</v>
      </c>
      <c r="D32" s="1">
        <v>180</v>
      </c>
      <c r="E32" s="1">
        <v>1.0000556292186999</v>
      </c>
      <c r="F32" s="1">
        <v>1.8943636269667099</v>
      </c>
      <c r="G32" s="1">
        <v>0.65005562921870197</v>
      </c>
      <c r="H32" s="1">
        <v>-178.10563637303301</v>
      </c>
      <c r="I32" s="1">
        <v>1</v>
      </c>
      <c r="J32" s="1">
        <v>0</v>
      </c>
      <c r="K32" s="9">
        <f t="shared" si="0"/>
        <v>1.0000556292186999</v>
      </c>
      <c r="L32">
        <f t="shared" si="1"/>
        <v>1.8943636269667081</v>
      </c>
      <c r="M32">
        <f t="shared" si="2"/>
        <v>1</v>
      </c>
    </row>
    <row r="33" spans="1:13">
      <c r="A33" s="1">
        <v>32</v>
      </c>
      <c r="B33" s="1" t="s">
        <v>46</v>
      </c>
      <c r="C33" s="1">
        <v>1.5</v>
      </c>
      <c r="D33" s="1">
        <v>90</v>
      </c>
      <c r="E33" s="1">
        <v>0.98874601880291402</v>
      </c>
      <c r="F33" s="1">
        <v>90.7483349202993</v>
      </c>
      <c r="G33" s="1">
        <v>-0.51125398119708598</v>
      </c>
      <c r="H33" s="1">
        <v>0.74833492029927096</v>
      </c>
      <c r="I33" s="1">
        <v>1</v>
      </c>
      <c r="J33" s="1">
        <v>0</v>
      </c>
      <c r="K33" s="9">
        <f t="shared" si="0"/>
        <v>0.98874601880291402</v>
      </c>
      <c r="L33">
        <f t="shared" si="1"/>
        <v>0.74833492029929971</v>
      </c>
      <c r="M33">
        <f t="shared" si="2"/>
        <v>0</v>
      </c>
    </row>
    <row r="34" spans="1:13">
      <c r="A34" s="1">
        <v>33</v>
      </c>
      <c r="B34" s="1" t="s">
        <v>46</v>
      </c>
      <c r="C34" s="1">
        <v>1.5</v>
      </c>
      <c r="D34" s="1">
        <v>180</v>
      </c>
      <c r="E34" s="1">
        <v>1.1028871792215</v>
      </c>
      <c r="F34" s="1">
        <v>0.64404720902388102</v>
      </c>
      <c r="G34" s="1">
        <v>-0.39711282077850102</v>
      </c>
      <c r="H34" s="1">
        <v>-179.355952790976</v>
      </c>
      <c r="I34" s="1">
        <v>1</v>
      </c>
      <c r="J34" s="1">
        <v>0</v>
      </c>
      <c r="K34" s="9">
        <f t="shared" si="0"/>
        <v>1.1028871792215</v>
      </c>
      <c r="L34">
        <f t="shared" si="1"/>
        <v>0.64404720902388135</v>
      </c>
      <c r="M34">
        <f t="shared" si="2"/>
        <v>1</v>
      </c>
    </row>
    <row r="35" spans="1:13">
      <c r="A35" s="1">
        <v>34</v>
      </c>
      <c r="B35" s="1" t="s">
        <v>46</v>
      </c>
      <c r="C35" s="1">
        <v>0.5</v>
      </c>
      <c r="D35" s="1">
        <v>90</v>
      </c>
      <c r="E35" s="1">
        <v>1.2005800992622999</v>
      </c>
      <c r="F35" s="1">
        <v>89.137176982919001</v>
      </c>
      <c r="G35" s="1">
        <v>0.70058009926229703</v>
      </c>
      <c r="H35" s="1">
        <v>-0.86282301708104103</v>
      </c>
      <c r="I35" s="1">
        <v>0</v>
      </c>
      <c r="J35" s="1">
        <v>0</v>
      </c>
      <c r="K35" s="9">
        <f t="shared" si="0"/>
        <v>1.2005800992622999</v>
      </c>
      <c r="L35">
        <f t="shared" si="1"/>
        <v>0.8628230170809843</v>
      </c>
      <c r="M35">
        <f t="shared" si="2"/>
        <v>0</v>
      </c>
    </row>
    <row r="36" spans="1:13">
      <c r="A36" s="1">
        <v>35</v>
      </c>
      <c r="B36" s="1" t="s">
        <v>46</v>
      </c>
      <c r="C36" s="1">
        <v>0.7</v>
      </c>
      <c r="D36" s="1">
        <v>90</v>
      </c>
      <c r="E36" s="1">
        <v>1.23805801901346</v>
      </c>
      <c r="F36" s="1">
        <v>70.121052654551306</v>
      </c>
      <c r="G36" s="1">
        <v>0.53805801901345596</v>
      </c>
      <c r="H36" s="1">
        <v>-19.878947345448701</v>
      </c>
      <c r="I36" s="1">
        <v>0</v>
      </c>
      <c r="J36" s="1">
        <v>0</v>
      </c>
      <c r="K36" s="9">
        <f t="shared" si="0"/>
        <v>1.23805801901346</v>
      </c>
      <c r="L36">
        <f t="shared" si="1"/>
        <v>19.878947345448694</v>
      </c>
      <c r="M36">
        <f t="shared" si="2"/>
        <v>0</v>
      </c>
    </row>
    <row r="37" spans="1:13">
      <c r="A37" s="1">
        <v>36</v>
      </c>
      <c r="B37" s="1" t="s">
        <v>46</v>
      </c>
      <c r="C37" s="1">
        <v>0.5</v>
      </c>
      <c r="D37" s="1">
        <v>180</v>
      </c>
      <c r="E37" s="1">
        <v>0.99443434256322205</v>
      </c>
      <c r="F37" s="1">
        <v>-179.22618197844699</v>
      </c>
      <c r="G37" s="1">
        <v>0.494434342563222</v>
      </c>
      <c r="H37" s="1">
        <v>0.773818021552927</v>
      </c>
      <c r="I37" s="1">
        <v>1</v>
      </c>
      <c r="J37" s="1">
        <v>0</v>
      </c>
      <c r="K37" s="9">
        <f t="shared" si="0"/>
        <v>0.99443434256322205</v>
      </c>
      <c r="L37">
        <f t="shared" si="1"/>
        <v>0.77381802155298374</v>
      </c>
      <c r="M37">
        <f t="shared" si="2"/>
        <v>0</v>
      </c>
    </row>
    <row r="38" spans="1:13">
      <c r="A38" s="1">
        <v>37</v>
      </c>
      <c r="B38" s="1" t="s">
        <v>46</v>
      </c>
      <c r="C38" s="1">
        <v>1</v>
      </c>
      <c r="D38" s="1">
        <v>135</v>
      </c>
      <c r="E38" s="1">
        <v>1.0045464780593001</v>
      </c>
      <c r="F38" s="1">
        <v>129.80557109226501</v>
      </c>
      <c r="G38" s="1">
        <v>4.5464780593027498E-3</v>
      </c>
      <c r="H38" s="1">
        <v>-5.1944289077348502</v>
      </c>
      <c r="I38" s="1">
        <v>0</v>
      </c>
      <c r="J38" s="1">
        <v>0</v>
      </c>
      <c r="K38" s="9">
        <f t="shared" si="0"/>
        <v>1.0045464780593001</v>
      </c>
      <c r="L38">
        <f t="shared" si="1"/>
        <v>5.1944289077349879</v>
      </c>
      <c r="M38">
        <f t="shared" si="2"/>
        <v>0</v>
      </c>
    </row>
    <row r="39" spans="1:13">
      <c r="A39" s="1">
        <v>38</v>
      </c>
      <c r="B39" s="1" t="s">
        <v>46</v>
      </c>
      <c r="C39" s="1">
        <v>1.5</v>
      </c>
      <c r="D39" s="1">
        <v>180</v>
      </c>
      <c r="E39" s="1">
        <v>0.88648642129894695</v>
      </c>
      <c r="F39" s="1">
        <v>177.862840174881</v>
      </c>
      <c r="G39" s="1">
        <v>-0.61351357870105305</v>
      </c>
      <c r="H39" s="1">
        <v>-2.1371598251191699</v>
      </c>
      <c r="I39" s="1">
        <v>0</v>
      </c>
      <c r="J39" s="1">
        <v>0</v>
      </c>
      <c r="K39" s="9">
        <f t="shared" si="0"/>
        <v>0.88648642129894695</v>
      </c>
      <c r="L39">
        <f t="shared" si="1"/>
        <v>2.1371598251189994</v>
      </c>
      <c r="M39">
        <f t="shared" si="2"/>
        <v>0</v>
      </c>
    </row>
    <row r="40" spans="1:13">
      <c r="A40" s="1">
        <v>39</v>
      </c>
      <c r="B40" s="1" t="s">
        <v>46</v>
      </c>
      <c r="C40" s="1">
        <v>1.5</v>
      </c>
      <c r="D40" s="1">
        <v>180</v>
      </c>
      <c r="E40" s="1">
        <v>0.90713406286606901</v>
      </c>
      <c r="F40" s="1">
        <v>177.91150673259099</v>
      </c>
      <c r="G40" s="1">
        <v>-0.59286593713393099</v>
      </c>
      <c r="H40" s="1">
        <v>-2.0884932674093801</v>
      </c>
      <c r="I40" s="1">
        <v>0</v>
      </c>
      <c r="J40" s="1">
        <v>0</v>
      </c>
      <c r="K40" s="9">
        <f t="shared" si="0"/>
        <v>0.90713406286606901</v>
      </c>
      <c r="L40">
        <f t="shared" si="1"/>
        <v>2.0884932674090066</v>
      </c>
      <c r="M40">
        <f t="shared" si="2"/>
        <v>0</v>
      </c>
    </row>
    <row r="41" spans="1:13">
      <c r="A41" s="1">
        <v>40</v>
      </c>
      <c r="B41" s="1" t="s">
        <v>46</v>
      </c>
      <c r="C41" s="1">
        <v>0.7</v>
      </c>
      <c r="D41" s="1">
        <v>90</v>
      </c>
      <c r="E41" s="1">
        <v>0.97344298225880699</v>
      </c>
      <c r="F41" s="1">
        <v>91.368269601202698</v>
      </c>
      <c r="G41" s="1">
        <v>0.27344298225880698</v>
      </c>
      <c r="H41" s="1">
        <v>1.3682696012026601</v>
      </c>
      <c r="I41" s="1">
        <v>1</v>
      </c>
      <c r="J41" s="1">
        <v>0</v>
      </c>
      <c r="K41" s="9">
        <f t="shared" si="0"/>
        <v>0.97344298225880699</v>
      </c>
      <c r="L41">
        <f t="shared" si="1"/>
        <v>1.3682696012027122</v>
      </c>
      <c r="M41">
        <f t="shared" si="2"/>
        <v>0</v>
      </c>
    </row>
    <row r="42" spans="1:13">
      <c r="A42" s="1">
        <v>41</v>
      </c>
      <c r="B42" s="1" t="s">
        <v>46</v>
      </c>
      <c r="C42" s="1">
        <v>0.7</v>
      </c>
      <c r="D42" s="1">
        <v>90</v>
      </c>
      <c r="E42" s="1">
        <v>1.0375017625712299</v>
      </c>
      <c r="F42" s="1">
        <v>52.057465354182</v>
      </c>
      <c r="G42" s="1">
        <v>0.33750176257123299</v>
      </c>
      <c r="H42" s="1">
        <v>-37.942534645818</v>
      </c>
      <c r="I42" s="1">
        <v>0</v>
      </c>
      <c r="J42" s="1">
        <v>0</v>
      </c>
      <c r="K42" s="9">
        <f t="shared" si="0"/>
        <v>1.0375017625712299</v>
      </c>
      <c r="L42">
        <f t="shared" si="1"/>
        <v>37.942534645818</v>
      </c>
      <c r="M42">
        <f t="shared" si="2"/>
        <v>0</v>
      </c>
    </row>
    <row r="43" spans="1:13">
      <c r="A43" s="1">
        <v>42</v>
      </c>
      <c r="B43" s="1" t="s">
        <v>46</v>
      </c>
      <c r="C43" s="1">
        <v>0.7</v>
      </c>
      <c r="D43" s="1">
        <v>45</v>
      </c>
      <c r="E43" s="1">
        <v>0.65405762226610098</v>
      </c>
      <c r="F43" s="1">
        <v>86.604310865579507</v>
      </c>
      <c r="G43" s="1">
        <v>-4.5942377733898802E-2</v>
      </c>
      <c r="H43" s="1">
        <v>41.6043108655795</v>
      </c>
      <c r="I43" s="1">
        <v>0</v>
      </c>
      <c r="J43" s="1">
        <v>0</v>
      </c>
      <c r="K43" s="9">
        <f t="shared" si="0"/>
        <v>0.65405762226610098</v>
      </c>
      <c r="L43">
        <f t="shared" si="1"/>
        <v>41.604310865579521</v>
      </c>
      <c r="M43">
        <f t="shared" si="2"/>
        <v>0</v>
      </c>
    </row>
    <row r="44" spans="1:13">
      <c r="A44" s="1">
        <v>43</v>
      </c>
      <c r="B44" s="1" t="s">
        <v>46</v>
      </c>
      <c r="C44" s="1">
        <v>0.7</v>
      </c>
      <c r="D44" s="1">
        <v>0</v>
      </c>
      <c r="E44" s="1">
        <v>0.51396359812333503</v>
      </c>
      <c r="F44" s="1">
        <v>0.230333551194917</v>
      </c>
      <c r="G44" s="1">
        <v>-0.18603640187666501</v>
      </c>
      <c r="H44" s="1">
        <v>0.230333551194917</v>
      </c>
      <c r="I44" s="1">
        <v>0</v>
      </c>
      <c r="J44" s="1">
        <v>0</v>
      </c>
      <c r="K44" s="9">
        <f t="shared" si="0"/>
        <v>0.51396359812333503</v>
      </c>
      <c r="L44">
        <f t="shared" si="1"/>
        <v>0.23033355119491716</v>
      </c>
      <c r="M44">
        <f t="shared" si="2"/>
        <v>0</v>
      </c>
    </row>
    <row r="45" spans="1:13">
      <c r="A45" s="1">
        <v>44</v>
      </c>
      <c r="B45" s="1" t="s">
        <v>46</v>
      </c>
      <c r="C45" s="1">
        <v>0.7</v>
      </c>
      <c r="D45" s="1">
        <v>45</v>
      </c>
      <c r="E45" s="1">
        <v>0.98869204678662104</v>
      </c>
      <c r="F45" s="1">
        <v>90.449017292718295</v>
      </c>
      <c r="G45" s="1">
        <v>0.28869204678662103</v>
      </c>
      <c r="H45" s="1">
        <v>45.449017292718302</v>
      </c>
      <c r="I45" s="1">
        <v>1</v>
      </c>
      <c r="J45" s="1">
        <v>0</v>
      </c>
      <c r="K45" s="9">
        <f t="shared" si="0"/>
        <v>0.98869204678662104</v>
      </c>
      <c r="L45">
        <f t="shared" si="1"/>
        <v>44.550982707281719</v>
      </c>
      <c r="M45">
        <f t="shared" si="2"/>
        <v>1</v>
      </c>
    </row>
    <row r="46" spans="1:13">
      <c r="A46" s="1">
        <v>45</v>
      </c>
      <c r="B46" s="1" t="s">
        <v>46</v>
      </c>
      <c r="C46" s="1">
        <v>1.5</v>
      </c>
      <c r="D46" s="1">
        <v>45</v>
      </c>
      <c r="E46" s="1">
        <v>0.96286575336231695</v>
      </c>
      <c r="F46" s="1">
        <v>89.538938765164701</v>
      </c>
      <c r="G46" s="1">
        <v>-0.53713424663768305</v>
      </c>
      <c r="H46" s="1">
        <v>44.538938765164701</v>
      </c>
      <c r="I46" s="1">
        <v>0</v>
      </c>
      <c r="J46" s="1">
        <v>0</v>
      </c>
      <c r="K46" s="9">
        <f t="shared" si="0"/>
        <v>0.96286575336231695</v>
      </c>
      <c r="L46">
        <f t="shared" si="1"/>
        <v>44.538938765164687</v>
      </c>
      <c r="M46">
        <f t="shared" si="2"/>
        <v>0</v>
      </c>
    </row>
    <row r="47" spans="1:13">
      <c r="A47" s="1">
        <v>46</v>
      </c>
      <c r="B47" s="1" t="s">
        <v>46</v>
      </c>
      <c r="C47" s="1">
        <v>1</v>
      </c>
      <c r="D47" s="1">
        <v>90</v>
      </c>
      <c r="E47" s="1">
        <v>1.5058670998374599</v>
      </c>
      <c r="F47" s="1">
        <v>72.739770167530807</v>
      </c>
      <c r="G47" s="1">
        <v>0.50586709983746103</v>
      </c>
      <c r="H47" s="1">
        <v>-17.2602298324692</v>
      </c>
      <c r="I47" s="1">
        <v>0</v>
      </c>
      <c r="J47" s="1">
        <v>0</v>
      </c>
      <c r="K47" s="9">
        <f t="shared" si="0"/>
        <v>1.5058670998374599</v>
      </c>
      <c r="L47">
        <f t="shared" si="1"/>
        <v>17.260229832469179</v>
      </c>
      <c r="M47">
        <f t="shared" si="2"/>
        <v>0</v>
      </c>
    </row>
    <row r="48" spans="1:13">
      <c r="A48" s="1">
        <v>47</v>
      </c>
      <c r="B48" s="1" t="s">
        <v>46</v>
      </c>
      <c r="C48" s="1">
        <v>1.5</v>
      </c>
      <c r="D48" s="1">
        <v>90</v>
      </c>
      <c r="E48" s="1">
        <v>1.49515007473943</v>
      </c>
      <c r="F48" s="1">
        <v>57.973634707853101</v>
      </c>
      <c r="G48" s="1">
        <v>-4.8499252605738201E-3</v>
      </c>
      <c r="H48" s="1">
        <v>-32.026365292146899</v>
      </c>
      <c r="I48" s="1">
        <v>0</v>
      </c>
      <c r="J48" s="1">
        <v>0</v>
      </c>
      <c r="K48" s="9">
        <f t="shared" si="0"/>
        <v>1.49515007473943</v>
      </c>
      <c r="L48">
        <f t="shared" si="1"/>
        <v>32.026365292146892</v>
      </c>
      <c r="M48">
        <f t="shared" si="2"/>
        <v>0</v>
      </c>
    </row>
    <row r="49" spans="1:13">
      <c r="A49" s="1">
        <v>48</v>
      </c>
      <c r="B49" s="1" t="s">
        <v>46</v>
      </c>
      <c r="C49" s="1">
        <v>0.5</v>
      </c>
      <c r="D49" s="1">
        <v>135</v>
      </c>
      <c r="E49" s="1">
        <v>1.5081864262417199</v>
      </c>
      <c r="F49" s="1">
        <v>134.45883532260399</v>
      </c>
      <c r="G49" s="1">
        <v>1.0081864262417199</v>
      </c>
      <c r="H49" s="1">
        <v>-0.54116467739606799</v>
      </c>
      <c r="I49" s="1">
        <v>0</v>
      </c>
      <c r="J49" s="1">
        <v>0</v>
      </c>
      <c r="K49" s="9">
        <f t="shared" si="0"/>
        <v>1.5081864262417199</v>
      </c>
      <c r="L49">
        <f t="shared" si="1"/>
        <v>0.54116467739601148</v>
      </c>
      <c r="M49">
        <f t="shared" si="2"/>
        <v>0</v>
      </c>
    </row>
    <row r="50" spans="1:13">
      <c r="A50" s="1">
        <v>49</v>
      </c>
      <c r="B50" s="1" t="s">
        <v>46</v>
      </c>
      <c r="C50" s="1">
        <v>0.5</v>
      </c>
      <c r="D50" s="1">
        <v>0</v>
      </c>
      <c r="E50" s="1">
        <v>0.51962215359255604</v>
      </c>
      <c r="F50" s="1">
        <v>2.5068710464595401</v>
      </c>
      <c r="G50" s="1">
        <v>1.9622153592556101E-2</v>
      </c>
      <c r="H50" s="1">
        <v>2.5068710464595401</v>
      </c>
      <c r="I50" s="1">
        <v>0</v>
      </c>
      <c r="J50" s="1">
        <v>0</v>
      </c>
      <c r="K50" s="9">
        <f t="shared" si="0"/>
        <v>0.51962215359255604</v>
      </c>
      <c r="L50">
        <f t="shared" si="1"/>
        <v>2.506871046459537</v>
      </c>
      <c r="M50">
        <f t="shared" si="2"/>
        <v>0</v>
      </c>
    </row>
    <row r="51" spans="1:13">
      <c r="A51" s="1">
        <v>50</v>
      </c>
      <c r="B51" s="1" t="s">
        <v>46</v>
      </c>
      <c r="C51" s="1">
        <v>0.35</v>
      </c>
      <c r="D51" s="1">
        <v>45</v>
      </c>
      <c r="E51" s="1">
        <v>0.93750067562558603</v>
      </c>
      <c r="F51" s="1">
        <v>81.285039356916997</v>
      </c>
      <c r="G51" s="1">
        <v>0.58750067562558606</v>
      </c>
      <c r="H51" s="1">
        <v>36.285039356916997</v>
      </c>
      <c r="I51" s="1">
        <v>0</v>
      </c>
      <c r="J51" s="1">
        <v>0</v>
      </c>
      <c r="K51" s="9">
        <f t="shared" si="0"/>
        <v>0.93750067562558603</v>
      </c>
      <c r="L51">
        <f t="shared" si="1"/>
        <v>36.285039356916997</v>
      </c>
      <c r="M51">
        <f t="shared" si="2"/>
        <v>0</v>
      </c>
    </row>
    <row r="52" spans="1:13">
      <c r="A52" s="1">
        <v>51</v>
      </c>
      <c r="B52" s="1" t="s">
        <v>46</v>
      </c>
      <c r="C52" s="1">
        <v>0.7</v>
      </c>
      <c r="D52" s="1">
        <v>180</v>
      </c>
      <c r="E52" s="1">
        <v>1.51114326022566</v>
      </c>
      <c r="F52" s="1">
        <v>1.05764808924744</v>
      </c>
      <c r="G52" s="1">
        <v>0.81114326022566297</v>
      </c>
      <c r="H52" s="1">
        <v>-178.94235191075299</v>
      </c>
      <c r="I52" s="1">
        <v>1</v>
      </c>
      <c r="J52" s="1">
        <v>0</v>
      </c>
      <c r="K52" s="9">
        <f t="shared" si="0"/>
        <v>1.51114326022566</v>
      </c>
      <c r="L52">
        <f t="shared" si="1"/>
        <v>1.0576480892474365</v>
      </c>
      <c r="M52">
        <f t="shared" si="2"/>
        <v>1</v>
      </c>
    </row>
    <row r="53" spans="1:13">
      <c r="A53" s="1">
        <v>52</v>
      </c>
      <c r="B53" s="1" t="s">
        <v>46</v>
      </c>
      <c r="C53" s="1">
        <v>1</v>
      </c>
      <c r="D53" s="1">
        <v>90</v>
      </c>
      <c r="E53" s="1">
        <v>1.1250260879843601</v>
      </c>
      <c r="F53" s="1">
        <v>55.456250592230901</v>
      </c>
      <c r="G53" s="1">
        <v>0.12502608798436199</v>
      </c>
      <c r="H53" s="1">
        <v>-34.543749407769099</v>
      </c>
      <c r="I53" s="1">
        <v>0</v>
      </c>
      <c r="J53" s="1">
        <v>0</v>
      </c>
      <c r="K53" s="9">
        <f t="shared" si="0"/>
        <v>1.1250260879843601</v>
      </c>
      <c r="L53">
        <f t="shared" si="1"/>
        <v>34.543749407769099</v>
      </c>
      <c r="M53">
        <f t="shared" si="2"/>
        <v>0</v>
      </c>
    </row>
    <row r="54" spans="1:13">
      <c r="A54" s="1">
        <v>53</v>
      </c>
      <c r="B54" s="1" t="s">
        <v>46</v>
      </c>
      <c r="C54" s="1">
        <v>0.5</v>
      </c>
      <c r="D54" s="1">
        <v>45</v>
      </c>
      <c r="E54" s="1">
        <v>0.46179590958899502</v>
      </c>
      <c r="F54" s="1">
        <v>90.320442853035402</v>
      </c>
      <c r="G54" s="1">
        <v>-3.8204090411005101E-2</v>
      </c>
      <c r="H54" s="1">
        <v>45.320442853035402</v>
      </c>
      <c r="I54" s="1">
        <v>1</v>
      </c>
      <c r="J54" s="1">
        <v>0</v>
      </c>
      <c r="K54" s="9">
        <f t="shared" si="0"/>
        <v>0.46179590958899502</v>
      </c>
      <c r="L54">
        <f t="shared" si="1"/>
        <v>44.679557146964612</v>
      </c>
      <c r="M54">
        <f t="shared" si="2"/>
        <v>1</v>
      </c>
    </row>
    <row r="55" spans="1:13">
      <c r="A55" s="1">
        <v>54</v>
      </c>
      <c r="B55" s="1" t="s">
        <v>46</v>
      </c>
      <c r="C55" s="1">
        <v>1</v>
      </c>
      <c r="D55" s="1">
        <v>45</v>
      </c>
      <c r="E55" s="1">
        <v>0.53932566967026696</v>
      </c>
      <c r="F55" s="1">
        <v>90.823158583329004</v>
      </c>
      <c r="G55" s="1">
        <v>-0.46067433032973298</v>
      </c>
      <c r="H55" s="1">
        <v>45.823158583328997</v>
      </c>
      <c r="I55" s="1">
        <v>1</v>
      </c>
      <c r="J55" s="1">
        <v>0</v>
      </c>
      <c r="K55" s="9">
        <f t="shared" si="0"/>
        <v>0.53932566967026696</v>
      </c>
      <c r="L55">
        <f t="shared" si="1"/>
        <v>44.176841416670982</v>
      </c>
      <c r="M55">
        <f t="shared" si="2"/>
        <v>1</v>
      </c>
    </row>
    <row r="56" spans="1:13">
      <c r="A56" s="1">
        <v>55</v>
      </c>
      <c r="B56" s="1" t="s">
        <v>46</v>
      </c>
      <c r="C56" s="1">
        <v>0.5</v>
      </c>
      <c r="D56" s="1">
        <v>180</v>
      </c>
      <c r="E56" s="1">
        <v>0.48092848751934603</v>
      </c>
      <c r="F56" s="1">
        <v>-173.462729490839</v>
      </c>
      <c r="G56" s="1">
        <v>-1.90715124806537E-2</v>
      </c>
      <c r="H56" s="1">
        <v>6.5372705091610896</v>
      </c>
      <c r="I56" s="1">
        <v>1</v>
      </c>
      <c r="J56" s="1">
        <v>0</v>
      </c>
      <c r="K56" s="9">
        <f t="shared" si="0"/>
        <v>0.48092848751934603</v>
      </c>
      <c r="L56">
        <f t="shared" si="1"/>
        <v>6.537270509160976</v>
      </c>
      <c r="M56">
        <f t="shared" si="2"/>
        <v>0</v>
      </c>
    </row>
    <row r="57" spans="1:13">
      <c r="A57" s="1">
        <v>56</v>
      </c>
      <c r="B57" s="1" t="s">
        <v>46</v>
      </c>
      <c r="C57" s="1">
        <v>0.7</v>
      </c>
      <c r="D57" s="1">
        <v>90</v>
      </c>
      <c r="E57" s="1">
        <v>0.99899586790439399</v>
      </c>
      <c r="F57" s="1">
        <v>89.8518726684039</v>
      </c>
      <c r="G57" s="1">
        <v>0.29899586790439397</v>
      </c>
      <c r="H57" s="1">
        <v>-0.148127331596072</v>
      </c>
      <c r="I57" s="1">
        <v>0</v>
      </c>
      <c r="J57" s="1">
        <v>0</v>
      </c>
      <c r="K57" s="9">
        <f t="shared" si="0"/>
        <v>0.99899586790439399</v>
      </c>
      <c r="L57">
        <f t="shared" si="1"/>
        <v>0.14812733159610048</v>
      </c>
      <c r="M57">
        <f t="shared" si="2"/>
        <v>0</v>
      </c>
    </row>
    <row r="58" spans="1:13">
      <c r="A58" s="1">
        <v>57</v>
      </c>
      <c r="B58" s="1" t="s">
        <v>46</v>
      </c>
      <c r="C58" s="1">
        <v>1.5</v>
      </c>
      <c r="D58" s="1">
        <v>135</v>
      </c>
      <c r="E58" s="1">
        <v>0.73745162582397605</v>
      </c>
      <c r="F58" s="1">
        <v>135.31215816678801</v>
      </c>
      <c r="G58" s="1">
        <v>-0.76254837417602395</v>
      </c>
      <c r="H58" s="1">
        <v>0.31215816678803798</v>
      </c>
      <c r="I58" s="1">
        <v>0</v>
      </c>
      <c r="J58" s="1">
        <v>0</v>
      </c>
      <c r="K58" s="9">
        <f t="shared" si="0"/>
        <v>0.73745162582397605</v>
      </c>
      <c r="L58">
        <f t="shared" si="1"/>
        <v>0.31215816678800934</v>
      </c>
      <c r="M58">
        <f t="shared" si="2"/>
        <v>0</v>
      </c>
    </row>
    <row r="59" spans="1:13">
      <c r="A59" s="1">
        <v>58</v>
      </c>
      <c r="B59" s="1" t="s">
        <v>46</v>
      </c>
      <c r="C59" s="1">
        <v>0.7</v>
      </c>
      <c r="D59" s="1">
        <v>135</v>
      </c>
      <c r="E59" s="1">
        <v>1.3524372824420701</v>
      </c>
      <c r="F59" s="1">
        <v>130.057739259957</v>
      </c>
      <c r="G59" s="1">
        <v>0.652437282442068</v>
      </c>
      <c r="H59" s="1">
        <v>-4.9422607400432499</v>
      </c>
      <c r="I59" s="1">
        <v>0</v>
      </c>
      <c r="J59" s="1">
        <v>0</v>
      </c>
      <c r="K59" s="9">
        <f t="shared" si="0"/>
        <v>1.3524372824420701</v>
      </c>
      <c r="L59">
        <f t="shared" si="1"/>
        <v>4.9422607400429968</v>
      </c>
      <c r="M59">
        <f t="shared" si="2"/>
        <v>0</v>
      </c>
    </row>
    <row r="60" spans="1:13">
      <c r="A60" s="1">
        <v>59</v>
      </c>
      <c r="B60" s="1" t="s">
        <v>46</v>
      </c>
      <c r="C60" s="1">
        <v>0.7</v>
      </c>
      <c r="D60" s="1">
        <v>180</v>
      </c>
      <c r="E60" s="1">
        <v>0.9876525106174</v>
      </c>
      <c r="F60" s="1">
        <v>175.07958168050899</v>
      </c>
      <c r="G60" s="1">
        <v>0.28765251061739999</v>
      </c>
      <c r="H60" s="1">
        <v>-4.9204183194908602</v>
      </c>
      <c r="I60" s="1">
        <v>0</v>
      </c>
      <c r="J60" s="1">
        <v>0</v>
      </c>
      <c r="K60" s="9">
        <f t="shared" si="0"/>
        <v>0.9876525106174</v>
      </c>
      <c r="L60">
        <f t="shared" si="1"/>
        <v>4.9204183194910058</v>
      </c>
      <c r="M60">
        <f t="shared" si="2"/>
        <v>0</v>
      </c>
    </row>
    <row r="61" spans="1:13">
      <c r="A61" s="1">
        <v>60</v>
      </c>
      <c r="B61" s="1" t="s">
        <v>46</v>
      </c>
      <c r="C61" s="1">
        <v>0.5</v>
      </c>
      <c r="D61" s="1">
        <v>45</v>
      </c>
      <c r="E61" s="1">
        <v>0.73039517463049697</v>
      </c>
      <c r="F61" s="1">
        <v>90.202600921889498</v>
      </c>
      <c r="G61" s="1">
        <v>0.230395174630497</v>
      </c>
      <c r="H61" s="1">
        <v>45.202600921889498</v>
      </c>
      <c r="I61" s="1">
        <v>1</v>
      </c>
      <c r="J61" s="1">
        <v>0</v>
      </c>
      <c r="K61" s="9">
        <f t="shared" si="0"/>
        <v>0.73039517463049697</v>
      </c>
      <c r="L61">
        <f t="shared" si="1"/>
        <v>44.797399078110516</v>
      </c>
      <c r="M61">
        <f t="shared" si="2"/>
        <v>1</v>
      </c>
    </row>
    <row r="62" spans="1:13">
      <c r="A62" s="1">
        <v>61</v>
      </c>
      <c r="B62" s="1" t="s">
        <v>46</v>
      </c>
      <c r="C62" s="1">
        <v>0.35</v>
      </c>
      <c r="D62" s="1">
        <v>180</v>
      </c>
      <c r="E62" s="1">
        <v>0.98973049110825195</v>
      </c>
      <c r="F62" s="1">
        <v>178.08586653809201</v>
      </c>
      <c r="G62" s="1">
        <v>0.63973049110825198</v>
      </c>
      <c r="H62" s="1">
        <v>-1.9141334619083601</v>
      </c>
      <c r="I62" s="1">
        <v>0</v>
      </c>
      <c r="J62" s="1">
        <v>0</v>
      </c>
      <c r="K62" s="9">
        <f t="shared" si="0"/>
        <v>0.98973049110825195</v>
      </c>
      <c r="L62">
        <f t="shared" si="1"/>
        <v>1.9141334619079942</v>
      </c>
      <c r="M62">
        <f t="shared" si="2"/>
        <v>0</v>
      </c>
    </row>
    <row r="63" spans="1:13">
      <c r="A63" s="1">
        <v>62</v>
      </c>
      <c r="B63" s="1" t="s">
        <v>46</v>
      </c>
      <c r="C63" s="1">
        <v>1.5</v>
      </c>
      <c r="D63" s="1">
        <v>45</v>
      </c>
      <c r="E63" s="1">
        <v>0.93264700896182995</v>
      </c>
      <c r="F63" s="1">
        <v>92.380659782448902</v>
      </c>
      <c r="G63" s="1">
        <v>-0.56735299103817005</v>
      </c>
      <c r="H63" s="1">
        <v>47.380659782448902</v>
      </c>
      <c r="I63" s="1">
        <v>1</v>
      </c>
      <c r="J63" s="1">
        <v>0</v>
      </c>
      <c r="K63" s="9">
        <f t="shared" si="0"/>
        <v>0.93264700896182995</v>
      </c>
      <c r="L63">
        <f t="shared" si="1"/>
        <v>42.619340217551098</v>
      </c>
      <c r="M63">
        <f t="shared" si="2"/>
        <v>1</v>
      </c>
    </row>
    <row r="64" spans="1:13">
      <c r="A64" s="1">
        <v>63</v>
      </c>
      <c r="B64" s="1" t="s">
        <v>46</v>
      </c>
      <c r="C64" s="1">
        <v>1.5</v>
      </c>
      <c r="D64" s="1">
        <v>180</v>
      </c>
      <c r="E64" s="1">
        <v>0.999535231953805</v>
      </c>
      <c r="F64" s="1">
        <v>0.41453587441378698</v>
      </c>
      <c r="G64" s="1">
        <v>-0.500464768046195</v>
      </c>
      <c r="H64" s="1">
        <v>-179.58546412558599</v>
      </c>
      <c r="I64" s="1">
        <v>1</v>
      </c>
      <c r="J64" s="1">
        <v>0</v>
      </c>
      <c r="K64" s="9">
        <f t="shared" si="0"/>
        <v>0.999535231953805</v>
      </c>
      <c r="L64">
        <f t="shared" si="1"/>
        <v>0.41453587441378659</v>
      </c>
      <c r="M64">
        <f t="shared" si="2"/>
        <v>1</v>
      </c>
    </row>
    <row r="65" spans="1:13">
      <c r="A65" s="1">
        <v>64</v>
      </c>
      <c r="B65" s="1" t="s">
        <v>46</v>
      </c>
      <c r="C65" s="1">
        <v>0.35</v>
      </c>
      <c r="D65" s="1">
        <v>90</v>
      </c>
      <c r="E65" s="1">
        <v>0.97833425217952696</v>
      </c>
      <c r="F65" s="1">
        <v>90.151255666347893</v>
      </c>
      <c r="G65" s="1">
        <v>0.62833425217952699</v>
      </c>
      <c r="H65" s="1">
        <v>0.151255666347936</v>
      </c>
      <c r="I65" s="1">
        <v>1</v>
      </c>
      <c r="J65" s="1">
        <v>0</v>
      </c>
      <c r="K65" s="9">
        <f t="shared" si="0"/>
        <v>0.97833425217952696</v>
      </c>
      <c r="L65">
        <f t="shared" si="1"/>
        <v>0.15125566634787901</v>
      </c>
      <c r="M65">
        <f t="shared" si="2"/>
        <v>0</v>
      </c>
    </row>
    <row r="66" spans="1:13">
      <c r="A66" s="1">
        <v>65</v>
      </c>
      <c r="B66" s="1" t="s">
        <v>46</v>
      </c>
      <c r="C66" s="1">
        <v>1.5</v>
      </c>
      <c r="D66" s="1">
        <v>45</v>
      </c>
      <c r="E66" s="1">
        <v>0.51892335034338699</v>
      </c>
      <c r="F66" s="1">
        <v>88.003445682962806</v>
      </c>
      <c r="G66" s="1">
        <v>-0.98107664965661301</v>
      </c>
      <c r="H66" s="1">
        <v>43.003445682962798</v>
      </c>
      <c r="I66" s="1">
        <v>0</v>
      </c>
      <c r="J66" s="1">
        <v>0</v>
      </c>
      <c r="K66" s="9">
        <f t="shared" si="0"/>
        <v>0.51892335034338699</v>
      </c>
      <c r="L66">
        <f t="shared" si="1"/>
        <v>43.00344568296282</v>
      </c>
      <c r="M66">
        <f t="shared" si="2"/>
        <v>0</v>
      </c>
    </row>
    <row r="67" spans="1:13">
      <c r="A67" s="1">
        <v>66</v>
      </c>
      <c r="B67" s="1" t="s">
        <v>46</v>
      </c>
      <c r="C67" s="1">
        <v>0.5</v>
      </c>
      <c r="D67" s="1">
        <v>45</v>
      </c>
      <c r="E67" s="1">
        <v>0.49359947859891901</v>
      </c>
      <c r="F67" s="1">
        <v>86.700436609111506</v>
      </c>
      <c r="G67" s="1">
        <v>-6.4005214010810496E-3</v>
      </c>
      <c r="H67" s="1">
        <v>41.700436609111499</v>
      </c>
      <c r="I67" s="1">
        <v>0</v>
      </c>
      <c r="J67" s="1">
        <v>0</v>
      </c>
      <c r="K67" s="9">
        <f t="shared" ref="K67:K130" si="3">IF(J67=1, "", E67)</f>
        <v>0.49359947859891901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41.700436609111506</v>
      </c>
      <c r="M67">
        <f t="shared" ref="M67:M130" si="5">IF(OR(J67=1, D67=90), 0, IF(ABS(MOD(F67-(180-D67)+180, 360)-180) &lt; ABS(MOD(F67-D67+180, 360)-180), 1, 0))</f>
        <v>0</v>
      </c>
    </row>
    <row r="68" spans="1:13">
      <c r="A68" s="1">
        <v>67</v>
      </c>
      <c r="B68" s="1" t="s">
        <v>46</v>
      </c>
      <c r="C68" s="1">
        <v>1</v>
      </c>
      <c r="D68" s="1">
        <v>180</v>
      </c>
      <c r="E68" s="1">
        <v>0.99966335487689595</v>
      </c>
      <c r="F68" s="1">
        <v>178.99335604227201</v>
      </c>
      <c r="G68" s="1">
        <v>-3.3664512310405099E-4</v>
      </c>
      <c r="H68" s="1">
        <v>-1.0066439577281601</v>
      </c>
      <c r="I68" s="1">
        <v>0</v>
      </c>
      <c r="J68" s="1">
        <v>0</v>
      </c>
      <c r="K68" s="9">
        <f t="shared" si="3"/>
        <v>0.99966335487689595</v>
      </c>
      <c r="L68">
        <f t="shared" si="4"/>
        <v>1.006643957727988</v>
      </c>
      <c r="M68">
        <f t="shared" si="5"/>
        <v>0</v>
      </c>
    </row>
    <row r="69" spans="1:13">
      <c r="A69" s="1">
        <v>68</v>
      </c>
      <c r="B69" s="1" t="s">
        <v>46</v>
      </c>
      <c r="C69" s="1">
        <v>0.5</v>
      </c>
      <c r="D69" s="1">
        <v>90</v>
      </c>
      <c r="E69" s="1">
        <v>0.99761943714177803</v>
      </c>
      <c r="F69" s="1">
        <v>55.100333469984399</v>
      </c>
      <c r="G69" s="1">
        <v>0.49761943714177798</v>
      </c>
      <c r="H69" s="1">
        <v>-34.899666530015601</v>
      </c>
      <c r="I69" s="1">
        <v>0</v>
      </c>
      <c r="J69" s="1">
        <v>0</v>
      </c>
      <c r="K69" s="9">
        <f t="shared" si="3"/>
        <v>0.99761943714177803</v>
      </c>
      <c r="L69">
        <f t="shared" si="4"/>
        <v>34.899666530015594</v>
      </c>
      <c r="M69">
        <f t="shared" si="5"/>
        <v>0</v>
      </c>
    </row>
    <row r="70" spans="1:13">
      <c r="A70" s="1">
        <v>69</v>
      </c>
      <c r="B70" s="1" t="s">
        <v>46</v>
      </c>
      <c r="C70" s="1">
        <v>1</v>
      </c>
      <c r="D70" s="1">
        <v>135</v>
      </c>
      <c r="E70" s="1">
        <v>1.0015299517568299</v>
      </c>
      <c r="F70" s="1">
        <v>132.30350570797799</v>
      </c>
      <c r="G70" s="1">
        <v>1.5299517568250201E-3</v>
      </c>
      <c r="H70" s="1">
        <v>-2.6964942920219501</v>
      </c>
      <c r="I70" s="1">
        <v>0</v>
      </c>
      <c r="J70" s="1">
        <v>0</v>
      </c>
      <c r="K70" s="9">
        <f t="shared" si="3"/>
        <v>1.0015299517568299</v>
      </c>
      <c r="L70">
        <f t="shared" si="4"/>
        <v>2.6964942920220096</v>
      </c>
      <c r="M70">
        <f t="shared" si="5"/>
        <v>0</v>
      </c>
    </row>
    <row r="71" spans="1:13">
      <c r="A71" s="1">
        <v>70</v>
      </c>
      <c r="B71" s="1" t="s">
        <v>46</v>
      </c>
      <c r="C71" s="1">
        <v>1</v>
      </c>
      <c r="D71" s="1">
        <v>45</v>
      </c>
      <c r="E71" s="1">
        <v>0.92670901882617596</v>
      </c>
      <c r="F71" s="1">
        <v>89.520949461609106</v>
      </c>
      <c r="G71" s="1">
        <v>-7.3290981173824196E-2</v>
      </c>
      <c r="H71" s="1">
        <v>44.520949461609099</v>
      </c>
      <c r="I71" s="1">
        <v>0</v>
      </c>
      <c r="J71" s="1">
        <v>0</v>
      </c>
      <c r="K71" s="9">
        <f t="shared" si="3"/>
        <v>0.92670901882617596</v>
      </c>
      <c r="L71">
        <f t="shared" si="4"/>
        <v>44.520949461609121</v>
      </c>
      <c r="M71">
        <f t="shared" si="5"/>
        <v>0</v>
      </c>
    </row>
    <row r="72" spans="1:13">
      <c r="A72" s="1">
        <v>71</v>
      </c>
      <c r="B72" s="1" t="s">
        <v>46</v>
      </c>
      <c r="C72" s="1">
        <v>0.7</v>
      </c>
      <c r="D72" s="1">
        <v>135</v>
      </c>
      <c r="E72" s="1">
        <v>1.02819412606839</v>
      </c>
      <c r="F72" s="1">
        <v>125.822096483539</v>
      </c>
      <c r="G72" s="1">
        <v>0.32819412606838699</v>
      </c>
      <c r="H72" s="1">
        <v>-9.1779035164610097</v>
      </c>
      <c r="I72" s="1">
        <v>0</v>
      </c>
      <c r="J72" s="1">
        <v>0</v>
      </c>
      <c r="K72" s="9">
        <f t="shared" si="3"/>
        <v>1.02819412606839</v>
      </c>
      <c r="L72">
        <f t="shared" si="4"/>
        <v>9.177903516461015</v>
      </c>
      <c r="M72">
        <f t="shared" si="5"/>
        <v>0</v>
      </c>
    </row>
    <row r="73" spans="1:13">
      <c r="A73" s="1">
        <v>72</v>
      </c>
      <c r="B73" s="1" t="s">
        <v>46</v>
      </c>
      <c r="C73" s="1">
        <v>0.35</v>
      </c>
      <c r="D73" s="1">
        <v>90</v>
      </c>
      <c r="E73" s="1">
        <v>1.3193725372228899</v>
      </c>
      <c r="F73" s="1">
        <v>89.214868143140293</v>
      </c>
      <c r="G73" s="1">
        <v>0.96937253722288896</v>
      </c>
      <c r="H73" s="1">
        <v>-0.78513185685972098</v>
      </c>
      <c r="I73" s="1">
        <v>0</v>
      </c>
      <c r="J73" s="1">
        <v>0</v>
      </c>
      <c r="K73" s="9">
        <f t="shared" si="3"/>
        <v>1.3193725372228899</v>
      </c>
      <c r="L73">
        <f t="shared" si="4"/>
        <v>0.78513185685972076</v>
      </c>
      <c r="M73">
        <f t="shared" si="5"/>
        <v>0</v>
      </c>
    </row>
    <row r="74" spans="1:13">
      <c r="A74" s="1">
        <v>73</v>
      </c>
      <c r="B74" s="1" t="s">
        <v>46</v>
      </c>
      <c r="C74" s="1">
        <v>0.5</v>
      </c>
      <c r="D74" s="1">
        <v>90</v>
      </c>
      <c r="E74" s="1">
        <v>1.4228407543900601</v>
      </c>
      <c r="F74" s="1">
        <v>88.855900862728603</v>
      </c>
      <c r="G74" s="1">
        <v>0.92284075439006297</v>
      </c>
      <c r="H74" s="1">
        <v>-1.14409913727144</v>
      </c>
      <c r="I74" s="1">
        <v>0</v>
      </c>
      <c r="J74" s="1">
        <v>0</v>
      </c>
      <c r="K74" s="9">
        <f t="shared" si="3"/>
        <v>1.4228407543900601</v>
      </c>
      <c r="L74">
        <f t="shared" si="4"/>
        <v>1.1440991372713825</v>
      </c>
      <c r="M74">
        <f t="shared" si="5"/>
        <v>0</v>
      </c>
    </row>
    <row r="75" spans="1:13">
      <c r="A75" s="1">
        <v>74</v>
      </c>
      <c r="B75" s="1" t="s">
        <v>46</v>
      </c>
      <c r="C75" s="1">
        <v>0.5</v>
      </c>
      <c r="D75" s="1">
        <v>180</v>
      </c>
      <c r="E75" s="1">
        <v>1.02625383451095</v>
      </c>
      <c r="F75" s="1">
        <v>2.4231615501921602</v>
      </c>
      <c r="G75" s="1">
        <v>0.52625383451094998</v>
      </c>
      <c r="H75" s="1">
        <v>-177.57683844980801</v>
      </c>
      <c r="I75" s="1">
        <v>1</v>
      </c>
      <c r="J75" s="1">
        <v>0</v>
      </c>
      <c r="K75" s="9">
        <f t="shared" si="3"/>
        <v>1.02625383451095</v>
      </c>
      <c r="L75">
        <f t="shared" si="4"/>
        <v>2.4231615501921624</v>
      </c>
      <c r="M75">
        <f t="shared" si="5"/>
        <v>1</v>
      </c>
    </row>
    <row r="76" spans="1:13">
      <c r="A76" s="1">
        <v>75</v>
      </c>
      <c r="B76" s="1" t="s">
        <v>46</v>
      </c>
      <c r="C76" s="1">
        <v>0.7</v>
      </c>
      <c r="D76" s="1">
        <v>0</v>
      </c>
      <c r="E76" s="1">
        <v>0.49851563473376598</v>
      </c>
      <c r="F76" s="1">
        <v>179.16882420383499</v>
      </c>
      <c r="G76" s="1">
        <v>-0.20148436526623401</v>
      </c>
      <c r="H76" s="1">
        <v>179.16882420383499</v>
      </c>
      <c r="I76" s="1">
        <v>1</v>
      </c>
      <c r="J76" s="1">
        <v>0</v>
      </c>
      <c r="K76" s="9">
        <f t="shared" si="3"/>
        <v>0.49851563473376598</v>
      </c>
      <c r="L76">
        <f t="shared" si="4"/>
        <v>0.83117579616501303</v>
      </c>
      <c r="M76">
        <f t="shared" si="5"/>
        <v>1</v>
      </c>
    </row>
    <row r="77" spans="1:13">
      <c r="A77" s="1">
        <v>76</v>
      </c>
      <c r="B77" s="1" t="s">
        <v>46</v>
      </c>
      <c r="C77" s="1">
        <v>1.5</v>
      </c>
      <c r="D77" s="1">
        <v>135</v>
      </c>
      <c r="E77" s="1">
        <v>0.95129074160899296</v>
      </c>
      <c r="F77" s="1">
        <v>48.720420887744702</v>
      </c>
      <c r="G77" s="1">
        <v>-0.54870925839100704</v>
      </c>
      <c r="H77" s="1">
        <v>-86.279579112255306</v>
      </c>
      <c r="I77" s="1">
        <v>1</v>
      </c>
      <c r="J77" s="1">
        <v>0</v>
      </c>
      <c r="K77" s="9">
        <f t="shared" si="3"/>
        <v>0.95129074160899296</v>
      </c>
      <c r="L77">
        <f t="shared" si="4"/>
        <v>3.7204208877446945</v>
      </c>
      <c r="M77">
        <f t="shared" si="5"/>
        <v>1</v>
      </c>
    </row>
    <row r="78" spans="1:13">
      <c r="A78" s="1">
        <v>77</v>
      </c>
      <c r="B78" s="1" t="s">
        <v>46</v>
      </c>
      <c r="C78" s="1">
        <v>1</v>
      </c>
      <c r="D78" s="1">
        <v>90</v>
      </c>
      <c r="E78" s="1">
        <v>0.50007603655706701</v>
      </c>
      <c r="F78" s="1">
        <v>45.795142383016</v>
      </c>
      <c r="G78" s="1">
        <v>-0.49992396344293299</v>
      </c>
      <c r="H78" s="1">
        <v>-44.204857616984</v>
      </c>
      <c r="I78" s="1">
        <v>0</v>
      </c>
      <c r="J78" s="1">
        <v>0</v>
      </c>
      <c r="K78" s="9">
        <f t="shared" si="3"/>
        <v>0.50007603655706701</v>
      </c>
      <c r="L78">
        <f t="shared" si="4"/>
        <v>44.204857616983986</v>
      </c>
      <c r="M78">
        <f t="shared" si="5"/>
        <v>0</v>
      </c>
    </row>
    <row r="79" spans="1:13">
      <c r="A79" s="1">
        <v>78</v>
      </c>
      <c r="B79" s="1" t="s">
        <v>46</v>
      </c>
      <c r="C79" s="1">
        <v>1</v>
      </c>
      <c r="D79" s="1">
        <v>0</v>
      </c>
      <c r="E79" s="1">
        <v>0.48818590164230902</v>
      </c>
      <c r="F79" s="1">
        <v>0.84876427155359102</v>
      </c>
      <c r="G79" s="1">
        <v>-0.51181409835769098</v>
      </c>
      <c r="H79" s="1">
        <v>0.84876427155359102</v>
      </c>
      <c r="I79" s="1">
        <v>0</v>
      </c>
      <c r="J79" s="1">
        <v>0</v>
      </c>
      <c r="K79" s="9">
        <f t="shared" si="3"/>
        <v>0.48818590164230902</v>
      </c>
      <c r="L79">
        <f t="shared" si="4"/>
        <v>0.84876427155359124</v>
      </c>
      <c r="M79">
        <f t="shared" si="5"/>
        <v>0</v>
      </c>
    </row>
    <row r="80" spans="1:13">
      <c r="A80" s="1">
        <v>79</v>
      </c>
      <c r="B80" s="1" t="s">
        <v>46</v>
      </c>
      <c r="C80" s="1">
        <v>1</v>
      </c>
      <c r="D80" s="1">
        <v>180</v>
      </c>
      <c r="E80" s="1">
        <v>0.98920466204639002</v>
      </c>
      <c r="F80" s="1">
        <v>0.41886507734977801</v>
      </c>
      <c r="G80" s="1">
        <v>-1.079533795361E-2</v>
      </c>
      <c r="H80" s="1">
        <v>-179.58113492264999</v>
      </c>
      <c r="I80" s="1">
        <v>1</v>
      </c>
      <c r="J80" s="1">
        <v>0</v>
      </c>
      <c r="K80" s="9">
        <f t="shared" si="3"/>
        <v>0.98920466204639002</v>
      </c>
      <c r="L80">
        <f t="shared" si="4"/>
        <v>0.4188650773497784</v>
      </c>
      <c r="M80">
        <f t="shared" si="5"/>
        <v>1</v>
      </c>
    </row>
    <row r="81" spans="1:13">
      <c r="A81" s="1">
        <v>80</v>
      </c>
      <c r="B81" s="1" t="s">
        <v>46</v>
      </c>
      <c r="C81" s="1">
        <v>0.35</v>
      </c>
      <c r="D81" s="1">
        <v>45</v>
      </c>
      <c r="E81" s="1">
        <v>0.93385636207221401</v>
      </c>
      <c r="F81" s="1">
        <v>130.53598270960501</v>
      </c>
      <c r="G81" s="1">
        <v>0.58385636207221403</v>
      </c>
      <c r="H81" s="1">
        <v>85.535982709605193</v>
      </c>
      <c r="I81" s="1">
        <v>1</v>
      </c>
      <c r="J81" s="1">
        <v>0</v>
      </c>
      <c r="K81" s="9">
        <f t="shared" si="3"/>
        <v>0.93385636207221401</v>
      </c>
      <c r="L81">
        <f t="shared" si="4"/>
        <v>4.4640172903949917</v>
      </c>
      <c r="M81">
        <f t="shared" si="5"/>
        <v>1</v>
      </c>
    </row>
    <row r="82" spans="1:13">
      <c r="A82" s="1">
        <v>81</v>
      </c>
      <c r="B82" s="1" t="s">
        <v>46</v>
      </c>
      <c r="C82" s="1">
        <v>0.7</v>
      </c>
      <c r="D82" s="1">
        <v>45</v>
      </c>
      <c r="E82" s="1">
        <v>0.90537345391778801</v>
      </c>
      <c r="F82" s="1">
        <v>84.269890844119203</v>
      </c>
      <c r="G82" s="1">
        <v>0.205373453917788</v>
      </c>
      <c r="H82" s="1">
        <v>39.269890844119203</v>
      </c>
      <c r="I82" s="1">
        <v>0</v>
      </c>
      <c r="J82" s="1">
        <v>0</v>
      </c>
      <c r="K82" s="9">
        <f t="shared" si="3"/>
        <v>0.90537345391778801</v>
      </c>
      <c r="L82">
        <f t="shared" si="4"/>
        <v>39.269890844119203</v>
      </c>
      <c r="M82">
        <f t="shared" si="5"/>
        <v>0</v>
      </c>
    </row>
    <row r="83" spans="1:13">
      <c r="A83" s="1">
        <v>82</v>
      </c>
      <c r="B83" s="1" t="s">
        <v>46</v>
      </c>
      <c r="C83" s="1">
        <v>0.7</v>
      </c>
      <c r="D83" s="1">
        <v>135</v>
      </c>
      <c r="E83" s="1">
        <v>1.5471503383251299</v>
      </c>
      <c r="F83" s="1">
        <v>88.373803123330504</v>
      </c>
      <c r="G83" s="1">
        <v>0.84715033832512798</v>
      </c>
      <c r="H83" s="1">
        <v>-46.626196876669503</v>
      </c>
      <c r="I83" s="1">
        <v>1</v>
      </c>
      <c r="J83" s="1">
        <v>0</v>
      </c>
      <c r="K83" s="9">
        <f t="shared" si="3"/>
        <v>1.5471503383251299</v>
      </c>
      <c r="L83">
        <f t="shared" si="4"/>
        <v>43.373803123330504</v>
      </c>
      <c r="M83">
        <f t="shared" si="5"/>
        <v>1</v>
      </c>
    </row>
    <row r="84" spans="1:13">
      <c r="A84" s="1">
        <v>83</v>
      </c>
      <c r="B84" s="1" t="s">
        <v>46</v>
      </c>
      <c r="C84" s="1">
        <v>1.5</v>
      </c>
      <c r="D84" s="1">
        <v>135</v>
      </c>
      <c r="E84" s="1">
        <v>1.5471503383251299</v>
      </c>
      <c r="F84" s="1">
        <v>88.373803123330504</v>
      </c>
      <c r="G84" s="1">
        <v>4.7150338325127703E-2</v>
      </c>
      <c r="H84" s="1">
        <v>-46.626196876669503</v>
      </c>
      <c r="I84" s="1">
        <v>1</v>
      </c>
      <c r="J84" s="1">
        <v>0</v>
      </c>
      <c r="K84" s="9">
        <f t="shared" si="3"/>
        <v>1.5471503383251299</v>
      </c>
      <c r="L84">
        <f t="shared" si="4"/>
        <v>43.373803123330504</v>
      </c>
      <c r="M84">
        <f t="shared" si="5"/>
        <v>1</v>
      </c>
    </row>
    <row r="85" spans="1:13">
      <c r="A85" s="1">
        <v>84</v>
      </c>
      <c r="B85" s="1" t="s">
        <v>46</v>
      </c>
      <c r="C85" s="1">
        <v>0.7</v>
      </c>
      <c r="D85" s="1">
        <v>180</v>
      </c>
      <c r="E85" s="1">
        <v>1.4904851429314301</v>
      </c>
      <c r="F85" s="1">
        <v>1.0723087869858401</v>
      </c>
      <c r="G85" s="1">
        <v>0.79048514293142802</v>
      </c>
      <c r="H85" s="1">
        <v>-178.92769121301399</v>
      </c>
      <c r="I85" s="1">
        <v>1</v>
      </c>
      <c r="J85" s="1">
        <v>0</v>
      </c>
      <c r="K85" s="9">
        <f t="shared" si="3"/>
        <v>1.4904851429314301</v>
      </c>
      <c r="L85">
        <f t="shared" si="4"/>
        <v>1.0723087869858432</v>
      </c>
      <c r="M85">
        <f t="shared" si="5"/>
        <v>1</v>
      </c>
    </row>
    <row r="86" spans="1:13">
      <c r="A86" s="1">
        <v>85</v>
      </c>
      <c r="B86" s="1" t="s">
        <v>46</v>
      </c>
      <c r="C86" s="1">
        <v>1</v>
      </c>
      <c r="D86" s="1">
        <v>45</v>
      </c>
      <c r="E86" s="1">
        <v>0.93703950482918597</v>
      </c>
      <c r="F86" s="1">
        <v>89.526230923359194</v>
      </c>
      <c r="G86" s="1">
        <v>-6.2960495170813896E-2</v>
      </c>
      <c r="H86" s="1">
        <v>44.526230923359201</v>
      </c>
      <c r="I86" s="1">
        <v>0</v>
      </c>
      <c r="J86" s="1">
        <v>0</v>
      </c>
      <c r="K86" s="9">
        <f t="shared" si="3"/>
        <v>0.93703950482918597</v>
      </c>
      <c r="L86">
        <f t="shared" si="4"/>
        <v>44.526230923359208</v>
      </c>
      <c r="M86">
        <f t="shared" si="5"/>
        <v>0</v>
      </c>
    </row>
    <row r="87" spans="1:13">
      <c r="A87" s="1">
        <v>86</v>
      </c>
      <c r="B87" s="1" t="s">
        <v>46</v>
      </c>
      <c r="C87" s="1">
        <v>1.5</v>
      </c>
      <c r="D87" s="1">
        <v>90</v>
      </c>
      <c r="E87" s="1">
        <v>1.4578281147541501</v>
      </c>
      <c r="F87" s="1">
        <v>66.286926248107505</v>
      </c>
      <c r="G87" s="1">
        <v>-4.2171885245853198E-2</v>
      </c>
      <c r="H87" s="1">
        <v>-23.713073751892502</v>
      </c>
      <c r="I87" s="1">
        <v>0</v>
      </c>
      <c r="J87" s="1">
        <v>0</v>
      </c>
      <c r="K87" s="9">
        <f t="shared" si="3"/>
        <v>1.4578281147541501</v>
      </c>
      <c r="L87">
        <f t="shared" si="4"/>
        <v>23.713073751892495</v>
      </c>
      <c r="M87">
        <f t="shared" si="5"/>
        <v>0</v>
      </c>
    </row>
    <row r="88" spans="1:13">
      <c r="A88" s="1">
        <v>87</v>
      </c>
      <c r="B88" s="1" t="s">
        <v>46</v>
      </c>
      <c r="C88" s="1">
        <v>0.7</v>
      </c>
      <c r="D88" s="1">
        <v>135</v>
      </c>
      <c r="E88" s="1">
        <v>1.4953035374689401</v>
      </c>
      <c r="F88" s="1">
        <v>63.647383923672301</v>
      </c>
      <c r="G88" s="1">
        <v>0.795303537468944</v>
      </c>
      <c r="H88" s="1">
        <v>-71.352616076327706</v>
      </c>
      <c r="I88" s="1">
        <v>1</v>
      </c>
      <c r="J88" s="1">
        <v>0</v>
      </c>
      <c r="K88" s="9">
        <f t="shared" si="3"/>
        <v>1.4953035374689401</v>
      </c>
      <c r="L88">
        <f t="shared" si="4"/>
        <v>18.647383923672294</v>
      </c>
      <c r="M88">
        <f t="shared" si="5"/>
        <v>1</v>
      </c>
    </row>
    <row r="89" spans="1:13">
      <c r="A89" s="1">
        <v>88</v>
      </c>
      <c r="B89" s="1" t="s">
        <v>46</v>
      </c>
      <c r="C89" s="1">
        <v>0.5</v>
      </c>
      <c r="D89" s="1">
        <v>180</v>
      </c>
      <c r="E89" s="1">
        <v>0.48831705494044197</v>
      </c>
      <c r="F89" s="1">
        <v>-1.5759942333749599</v>
      </c>
      <c r="G89" s="1">
        <v>-1.16829450595576E-2</v>
      </c>
      <c r="H89" s="1">
        <v>178.42400576662499</v>
      </c>
      <c r="I89" s="1">
        <v>1</v>
      </c>
      <c r="J89" s="1">
        <v>0</v>
      </c>
      <c r="K89" s="9">
        <f t="shared" si="3"/>
        <v>0.48831705494044197</v>
      </c>
      <c r="L89">
        <f t="shared" si="4"/>
        <v>1.5759942333749564</v>
      </c>
      <c r="M89">
        <f t="shared" si="5"/>
        <v>1</v>
      </c>
    </row>
    <row r="90" spans="1:13">
      <c r="A90" s="1">
        <v>89</v>
      </c>
      <c r="B90" s="1" t="s">
        <v>46</v>
      </c>
      <c r="C90" s="1">
        <v>1</v>
      </c>
      <c r="D90" s="1">
        <v>90</v>
      </c>
      <c r="E90" s="1">
        <v>1.50024696166896</v>
      </c>
      <c r="F90" s="1">
        <v>53.808734213455203</v>
      </c>
      <c r="G90" s="1">
        <v>0.50024696166896299</v>
      </c>
      <c r="H90" s="1">
        <v>-36.191265786544797</v>
      </c>
      <c r="I90" s="1">
        <v>0</v>
      </c>
      <c r="J90" s="1">
        <v>0</v>
      </c>
      <c r="K90" s="9">
        <f t="shared" si="3"/>
        <v>1.50024696166896</v>
      </c>
      <c r="L90">
        <f t="shared" si="4"/>
        <v>36.19126578654479</v>
      </c>
      <c r="M90">
        <f t="shared" si="5"/>
        <v>0</v>
      </c>
    </row>
    <row r="91" spans="1:13">
      <c r="A91" s="1">
        <v>90</v>
      </c>
      <c r="B91" s="1" t="s">
        <v>46</v>
      </c>
      <c r="C91" s="1">
        <v>0.7</v>
      </c>
      <c r="D91" s="1">
        <v>135</v>
      </c>
      <c r="E91" s="1">
        <v>1.46669059411206</v>
      </c>
      <c r="F91" s="1">
        <v>121.77010115634</v>
      </c>
      <c r="G91" s="1">
        <v>0.76669059411206197</v>
      </c>
      <c r="H91" s="1">
        <v>-13.229898843659999</v>
      </c>
      <c r="I91" s="1">
        <v>0</v>
      </c>
      <c r="J91" s="1">
        <v>0</v>
      </c>
      <c r="K91" s="9">
        <f t="shared" si="3"/>
        <v>1.46669059411206</v>
      </c>
      <c r="L91">
        <f t="shared" si="4"/>
        <v>13.22989884366001</v>
      </c>
      <c r="M91">
        <f t="shared" si="5"/>
        <v>0</v>
      </c>
    </row>
    <row r="92" spans="1:13">
      <c r="A92" s="1">
        <v>91</v>
      </c>
      <c r="B92" s="1" t="s">
        <v>46</v>
      </c>
      <c r="C92" s="1">
        <v>1.5</v>
      </c>
      <c r="D92" s="1">
        <v>135</v>
      </c>
      <c r="E92" s="1">
        <v>1.26441047577873</v>
      </c>
      <c r="F92" s="1">
        <v>117.36062935776</v>
      </c>
      <c r="G92" s="1">
        <v>-0.23558952422127299</v>
      </c>
      <c r="H92" s="1">
        <v>-17.639370642239601</v>
      </c>
      <c r="I92" s="1">
        <v>0</v>
      </c>
      <c r="J92" s="1">
        <v>0</v>
      </c>
      <c r="K92" s="9">
        <f t="shared" si="3"/>
        <v>1.26441047577873</v>
      </c>
      <c r="L92">
        <f t="shared" si="4"/>
        <v>17.63937064224001</v>
      </c>
      <c r="M92">
        <f t="shared" si="5"/>
        <v>0</v>
      </c>
    </row>
    <row r="93" spans="1:13">
      <c r="A93" s="1">
        <v>92</v>
      </c>
      <c r="B93" s="1" t="s">
        <v>46</v>
      </c>
      <c r="C93" s="1">
        <v>0.35</v>
      </c>
      <c r="D93" s="1">
        <v>0</v>
      </c>
      <c r="E93" s="1">
        <v>0.52818828647900595</v>
      </c>
      <c r="F93" s="1">
        <v>6.9651668207917501</v>
      </c>
      <c r="G93" s="1">
        <v>0.178188286479006</v>
      </c>
      <c r="H93" s="1">
        <v>6.9651668207917501</v>
      </c>
      <c r="I93" s="1">
        <v>0</v>
      </c>
      <c r="J93" s="1">
        <v>0</v>
      </c>
      <c r="K93" s="9">
        <f t="shared" si="3"/>
        <v>0.52818828647900595</v>
      </c>
      <c r="L93">
        <f t="shared" si="4"/>
        <v>6.965166820791751</v>
      </c>
      <c r="M93">
        <f t="shared" si="5"/>
        <v>0</v>
      </c>
    </row>
    <row r="94" spans="1:13">
      <c r="A94" s="1">
        <v>93</v>
      </c>
      <c r="B94" s="1" t="s">
        <v>46</v>
      </c>
      <c r="C94" s="1">
        <v>0.5</v>
      </c>
      <c r="D94" s="1">
        <v>90</v>
      </c>
      <c r="E94" s="1">
        <v>0.86641243505052401</v>
      </c>
      <c r="F94" s="1">
        <v>51.0254415609554</v>
      </c>
      <c r="G94" s="1">
        <v>0.36641243505052401</v>
      </c>
      <c r="H94" s="1">
        <v>-38.9745584390446</v>
      </c>
      <c r="I94" s="1">
        <v>0</v>
      </c>
      <c r="J94" s="1">
        <v>0</v>
      </c>
      <c r="K94" s="9">
        <f t="shared" si="3"/>
        <v>0.86641243505052401</v>
      </c>
      <c r="L94">
        <f t="shared" si="4"/>
        <v>38.974558439044586</v>
      </c>
      <c r="M94">
        <f t="shared" si="5"/>
        <v>0</v>
      </c>
    </row>
    <row r="95" spans="1:13">
      <c r="A95" s="1">
        <v>94</v>
      </c>
      <c r="B95" s="1" t="s">
        <v>46</v>
      </c>
      <c r="C95" s="1">
        <v>1</v>
      </c>
      <c r="D95" s="1">
        <v>90</v>
      </c>
      <c r="E95" s="1">
        <v>0.77937653153083997</v>
      </c>
      <c r="F95" s="1">
        <v>62.144186129228601</v>
      </c>
      <c r="G95" s="1">
        <v>-0.22062346846916001</v>
      </c>
      <c r="H95" s="1">
        <v>-27.855813870771399</v>
      </c>
      <c r="I95" s="1">
        <v>0</v>
      </c>
      <c r="J95" s="1">
        <v>0</v>
      </c>
      <c r="K95" s="9">
        <f t="shared" si="3"/>
        <v>0.77937653153083997</v>
      </c>
      <c r="L95">
        <f t="shared" si="4"/>
        <v>27.855813870771385</v>
      </c>
      <c r="M95">
        <f t="shared" si="5"/>
        <v>0</v>
      </c>
    </row>
    <row r="96" spans="1:13">
      <c r="A96" s="1">
        <v>95</v>
      </c>
      <c r="B96" s="1" t="s">
        <v>46</v>
      </c>
      <c r="C96" s="1">
        <v>0.5</v>
      </c>
      <c r="D96" s="1">
        <v>135</v>
      </c>
      <c r="E96" s="1">
        <v>1.00965970327261</v>
      </c>
      <c r="F96" s="1">
        <v>138.54659720224601</v>
      </c>
      <c r="G96" s="1">
        <v>0.50965970327261201</v>
      </c>
      <c r="H96" s="1">
        <v>3.5465972022460601</v>
      </c>
      <c r="I96" s="1">
        <v>0</v>
      </c>
      <c r="J96" s="1">
        <v>0</v>
      </c>
      <c r="K96" s="9">
        <f t="shared" si="3"/>
        <v>1.00965970327261</v>
      </c>
      <c r="L96">
        <f t="shared" si="4"/>
        <v>3.5465972022460051</v>
      </c>
      <c r="M96">
        <f t="shared" si="5"/>
        <v>0</v>
      </c>
    </row>
    <row r="97" spans="1:13">
      <c r="A97" s="1">
        <v>96</v>
      </c>
      <c r="B97" s="1" t="s">
        <v>46</v>
      </c>
      <c r="C97" s="1">
        <v>0.35</v>
      </c>
      <c r="D97" s="1">
        <v>180</v>
      </c>
      <c r="E97" s="1">
        <v>1.49564966301144</v>
      </c>
      <c r="F97" s="1">
        <v>178.93139435535099</v>
      </c>
      <c r="G97" s="1">
        <v>1.1456496630114399</v>
      </c>
      <c r="H97" s="1">
        <v>-1.06860564464921</v>
      </c>
      <c r="I97" s="1">
        <v>0</v>
      </c>
      <c r="J97" s="1">
        <v>0</v>
      </c>
      <c r="K97" s="9">
        <f t="shared" si="3"/>
        <v>1.49564966301144</v>
      </c>
      <c r="L97">
        <f t="shared" si="4"/>
        <v>1.0686056446490113</v>
      </c>
      <c r="M97">
        <f t="shared" si="5"/>
        <v>0</v>
      </c>
    </row>
    <row r="98" spans="1:13">
      <c r="A98" s="1">
        <v>97</v>
      </c>
      <c r="B98" s="1" t="s">
        <v>46</v>
      </c>
      <c r="C98" s="1">
        <v>0.35</v>
      </c>
      <c r="D98" s="1">
        <v>135</v>
      </c>
      <c r="E98" s="1">
        <v>1.4350895599743501</v>
      </c>
      <c r="F98" s="1">
        <v>135.30623566106601</v>
      </c>
      <c r="G98" s="1">
        <v>1.08508955997435</v>
      </c>
      <c r="H98" s="1">
        <v>0.30623566106646599</v>
      </c>
      <c r="I98" s="1">
        <v>0</v>
      </c>
      <c r="J98" s="1">
        <v>0</v>
      </c>
      <c r="K98" s="9">
        <f t="shared" si="3"/>
        <v>1.4350895599743501</v>
      </c>
      <c r="L98">
        <f t="shared" si="4"/>
        <v>0.30623566106601174</v>
      </c>
      <c r="M98">
        <f t="shared" si="5"/>
        <v>0</v>
      </c>
    </row>
    <row r="99" spans="1:13">
      <c r="A99" s="1">
        <v>98</v>
      </c>
      <c r="B99" s="1" t="s">
        <v>46</v>
      </c>
      <c r="C99" s="1">
        <v>0.35</v>
      </c>
      <c r="D99" s="1">
        <v>180</v>
      </c>
      <c r="E99" s="1">
        <v>1.0412061329486699</v>
      </c>
      <c r="F99" s="1">
        <v>1.5351025952389299</v>
      </c>
      <c r="G99" s="1">
        <v>0.69120613294866895</v>
      </c>
      <c r="H99" s="1">
        <v>-178.46489740476099</v>
      </c>
      <c r="I99" s="1">
        <v>1</v>
      </c>
      <c r="J99" s="1">
        <v>0</v>
      </c>
      <c r="K99" s="9">
        <f t="shared" si="3"/>
        <v>1.0412061329486699</v>
      </c>
      <c r="L99">
        <f t="shared" si="4"/>
        <v>1.535102595238925</v>
      </c>
      <c r="M99">
        <f t="shared" si="5"/>
        <v>1</v>
      </c>
    </row>
    <row r="100" spans="1:13">
      <c r="A100" s="1">
        <v>99</v>
      </c>
      <c r="B100" s="1" t="s">
        <v>46</v>
      </c>
      <c r="C100" s="1">
        <v>0.5</v>
      </c>
      <c r="D100" s="1">
        <v>135</v>
      </c>
      <c r="E100" s="1">
        <v>0.73170908486529596</v>
      </c>
      <c r="F100" s="1">
        <v>51.851860408234998</v>
      </c>
      <c r="G100" s="1">
        <v>0.23170908486529601</v>
      </c>
      <c r="H100" s="1">
        <v>-83.148139591765002</v>
      </c>
      <c r="I100" s="1">
        <v>1</v>
      </c>
      <c r="J100" s="1">
        <v>0</v>
      </c>
      <c r="K100" s="9">
        <f t="shared" si="3"/>
        <v>0.73170908486529596</v>
      </c>
      <c r="L100">
        <f t="shared" si="4"/>
        <v>6.8518604082349839</v>
      </c>
      <c r="M100">
        <f t="shared" si="5"/>
        <v>1</v>
      </c>
    </row>
    <row r="101" spans="1:13">
      <c r="A101" s="1">
        <v>100</v>
      </c>
      <c r="B101" s="1" t="s">
        <v>46</v>
      </c>
      <c r="C101" s="1">
        <v>1</v>
      </c>
      <c r="D101" s="1">
        <v>135</v>
      </c>
      <c r="E101" s="1">
        <v>0.59525314885396097</v>
      </c>
      <c r="F101" s="1">
        <v>54.1444330182402</v>
      </c>
      <c r="G101" s="1">
        <v>-0.40474685114603898</v>
      </c>
      <c r="H101" s="1">
        <v>-80.855566981759793</v>
      </c>
      <c r="I101" s="1">
        <v>1</v>
      </c>
      <c r="J101" s="1">
        <v>0</v>
      </c>
      <c r="K101" s="9">
        <f t="shared" si="3"/>
        <v>0.59525314885396097</v>
      </c>
      <c r="L101">
        <f t="shared" si="4"/>
        <v>9.1444330182401927</v>
      </c>
      <c r="M101">
        <f t="shared" si="5"/>
        <v>1</v>
      </c>
    </row>
    <row r="102" spans="1:13">
      <c r="A102" s="1">
        <v>101</v>
      </c>
      <c r="B102" s="1" t="s">
        <v>46</v>
      </c>
      <c r="C102" s="1">
        <v>0.5</v>
      </c>
      <c r="D102" s="1">
        <v>45</v>
      </c>
      <c r="E102" s="1">
        <v>0.99899586790439399</v>
      </c>
      <c r="F102" s="1">
        <v>89.8518726684039</v>
      </c>
      <c r="G102" s="1">
        <v>0.49899586790439399</v>
      </c>
      <c r="H102" s="1">
        <v>44.8518726684039</v>
      </c>
      <c r="I102" s="1">
        <v>0</v>
      </c>
      <c r="J102" s="1">
        <v>0</v>
      </c>
      <c r="K102" s="9">
        <f t="shared" si="3"/>
        <v>0.99899586790439399</v>
      </c>
      <c r="L102">
        <f t="shared" si="4"/>
        <v>44.8518726684039</v>
      </c>
      <c r="M102">
        <f t="shared" si="5"/>
        <v>0</v>
      </c>
    </row>
    <row r="103" spans="1:13">
      <c r="A103" s="1">
        <v>102</v>
      </c>
      <c r="B103" s="1" t="s">
        <v>46</v>
      </c>
      <c r="C103" s="1">
        <v>0.7</v>
      </c>
      <c r="D103" s="1">
        <v>0</v>
      </c>
      <c r="E103" s="1">
        <v>0.500028014710029</v>
      </c>
      <c r="F103" s="1">
        <v>135.041852278541</v>
      </c>
      <c r="G103" s="1">
        <v>-0.19997198528997101</v>
      </c>
      <c r="H103" s="1">
        <v>135.041852278541</v>
      </c>
      <c r="I103" s="1">
        <v>1</v>
      </c>
      <c r="J103" s="1">
        <v>0</v>
      </c>
      <c r="K103" s="9">
        <f t="shared" si="3"/>
        <v>0.500028014710029</v>
      </c>
      <c r="L103">
        <f t="shared" si="4"/>
        <v>44.958147721459</v>
      </c>
      <c r="M103">
        <f t="shared" si="5"/>
        <v>1</v>
      </c>
    </row>
    <row r="104" spans="1:13">
      <c r="A104" s="1">
        <v>103</v>
      </c>
      <c r="B104" s="1" t="s">
        <v>46</v>
      </c>
      <c r="C104" s="1">
        <v>0.5</v>
      </c>
      <c r="D104" s="1">
        <v>0</v>
      </c>
      <c r="E104" s="1">
        <v>0.500028014710029</v>
      </c>
      <c r="F104" s="1">
        <v>135.041852278541</v>
      </c>
      <c r="G104" s="2">
        <v>2.8014710028667598E-5</v>
      </c>
      <c r="H104" s="1">
        <v>135.041852278541</v>
      </c>
      <c r="I104" s="1">
        <v>1</v>
      </c>
      <c r="J104" s="1">
        <v>0</v>
      </c>
      <c r="K104" s="9">
        <f t="shared" si="3"/>
        <v>0.500028014710029</v>
      </c>
      <c r="L104">
        <f t="shared" si="4"/>
        <v>44.958147721459</v>
      </c>
      <c r="M104">
        <f t="shared" si="5"/>
        <v>1</v>
      </c>
    </row>
    <row r="105" spans="1:13">
      <c r="A105" s="1">
        <v>104</v>
      </c>
      <c r="B105" s="1" t="s">
        <v>46</v>
      </c>
      <c r="C105" s="1">
        <v>0.5</v>
      </c>
      <c r="D105" s="1">
        <v>135</v>
      </c>
      <c r="E105" s="1">
        <v>1.46415612112233</v>
      </c>
      <c r="F105" s="1">
        <v>91.111810985219194</v>
      </c>
      <c r="G105" s="1">
        <v>0.96415612112233395</v>
      </c>
      <c r="H105" s="1">
        <v>-43.888189014780799</v>
      </c>
      <c r="I105" s="1">
        <v>0</v>
      </c>
      <c r="J105" s="1">
        <v>0</v>
      </c>
      <c r="K105" s="9">
        <f t="shared" si="3"/>
        <v>1.46415612112233</v>
      </c>
      <c r="L105">
        <f t="shared" si="4"/>
        <v>43.888189014780806</v>
      </c>
      <c r="M105">
        <f t="shared" si="5"/>
        <v>0</v>
      </c>
    </row>
    <row r="106" spans="1:13">
      <c r="A106" s="1">
        <v>105</v>
      </c>
      <c r="B106" s="1" t="s">
        <v>46</v>
      </c>
      <c r="C106" s="1">
        <v>0.35</v>
      </c>
      <c r="D106" s="1">
        <v>180</v>
      </c>
      <c r="E106" s="1">
        <v>1.0264851995865201</v>
      </c>
      <c r="F106" s="1">
        <v>2.7112255787436101</v>
      </c>
      <c r="G106" s="1">
        <v>0.67648519958651998</v>
      </c>
      <c r="H106" s="1">
        <v>-177.28877442125599</v>
      </c>
      <c r="I106" s="1">
        <v>1</v>
      </c>
      <c r="J106" s="1">
        <v>0</v>
      </c>
      <c r="K106" s="9">
        <f t="shared" si="3"/>
        <v>1.0264851995865201</v>
      </c>
      <c r="L106">
        <f t="shared" si="4"/>
        <v>2.7112255787436084</v>
      </c>
      <c r="M106">
        <f t="shared" si="5"/>
        <v>1</v>
      </c>
    </row>
    <row r="107" spans="1:13">
      <c r="A107" s="1">
        <v>106</v>
      </c>
      <c r="B107" s="1" t="s">
        <v>46</v>
      </c>
      <c r="C107" s="1">
        <v>1</v>
      </c>
      <c r="D107" s="1">
        <v>135</v>
      </c>
      <c r="E107" s="1">
        <v>1.5000406438973199</v>
      </c>
      <c r="F107" s="1">
        <v>89.901350339366303</v>
      </c>
      <c r="G107" s="1">
        <v>0.50004064389732095</v>
      </c>
      <c r="H107" s="1">
        <v>-45.098649660633697</v>
      </c>
      <c r="I107" s="1">
        <v>1</v>
      </c>
      <c r="J107" s="1">
        <v>0</v>
      </c>
      <c r="K107" s="9">
        <f t="shared" si="3"/>
        <v>1.5000406438973199</v>
      </c>
      <c r="L107">
        <f t="shared" si="4"/>
        <v>44.901350339366303</v>
      </c>
      <c r="M107">
        <f t="shared" si="5"/>
        <v>1</v>
      </c>
    </row>
    <row r="108" spans="1:13">
      <c r="A108" s="1">
        <v>107</v>
      </c>
      <c r="B108" s="1" t="s">
        <v>46</v>
      </c>
      <c r="C108" s="1">
        <v>0.7</v>
      </c>
      <c r="D108" s="1">
        <v>0</v>
      </c>
      <c r="E108" s="1">
        <v>0.55012612616518797</v>
      </c>
      <c r="F108" s="1">
        <v>-179.67721029104001</v>
      </c>
      <c r="G108" s="1">
        <v>-0.14987387383481199</v>
      </c>
      <c r="H108" s="1">
        <v>-179.67721029104001</v>
      </c>
      <c r="I108" s="1">
        <v>0</v>
      </c>
      <c r="J108" s="1">
        <v>0</v>
      </c>
      <c r="K108" s="9">
        <f t="shared" si="3"/>
        <v>0.55012612616518797</v>
      </c>
      <c r="L108">
        <f t="shared" si="4"/>
        <v>0.32278970895998782</v>
      </c>
      <c r="M108">
        <f t="shared" si="5"/>
        <v>1</v>
      </c>
    </row>
    <row r="109" spans="1:13">
      <c r="A109" s="1">
        <v>108</v>
      </c>
      <c r="B109" s="1" t="s">
        <v>46</v>
      </c>
      <c r="C109" s="1">
        <v>0.7</v>
      </c>
      <c r="D109" s="1">
        <v>180</v>
      </c>
      <c r="E109" s="1">
        <v>1.4800101022799801</v>
      </c>
      <c r="F109" s="1">
        <v>-0.71990908038583301</v>
      </c>
      <c r="G109" s="1">
        <v>0.78001010227997603</v>
      </c>
      <c r="H109" s="1">
        <v>179.280090919614</v>
      </c>
      <c r="I109" s="1">
        <v>1</v>
      </c>
      <c r="J109" s="1">
        <v>0</v>
      </c>
      <c r="K109" s="9">
        <f t="shared" si="3"/>
        <v>1.4800101022799801</v>
      </c>
      <c r="L109">
        <f t="shared" si="4"/>
        <v>0.71990908038583257</v>
      </c>
      <c r="M109">
        <f t="shared" si="5"/>
        <v>1</v>
      </c>
    </row>
    <row r="110" spans="1:13">
      <c r="A110" s="1">
        <v>109</v>
      </c>
      <c r="B110" s="1" t="s">
        <v>46</v>
      </c>
      <c r="C110" s="1">
        <v>0.5</v>
      </c>
      <c r="D110" s="1">
        <v>135</v>
      </c>
      <c r="E110" s="1">
        <v>0.96803100857086</v>
      </c>
      <c r="F110" s="1">
        <v>89.541398965218903</v>
      </c>
      <c r="G110" s="1">
        <v>0.46803100857086</v>
      </c>
      <c r="H110" s="1">
        <v>-45.458601034781097</v>
      </c>
      <c r="I110" s="1">
        <v>1</v>
      </c>
      <c r="J110" s="1">
        <v>0</v>
      </c>
      <c r="K110" s="9">
        <f t="shared" si="3"/>
        <v>0.96803100857086</v>
      </c>
      <c r="L110">
        <f t="shared" si="4"/>
        <v>44.541398965218889</v>
      </c>
      <c r="M110">
        <f t="shared" si="5"/>
        <v>1</v>
      </c>
    </row>
    <row r="111" spans="1:13">
      <c r="A111" s="1">
        <v>110</v>
      </c>
      <c r="B111" s="1" t="s">
        <v>46</v>
      </c>
      <c r="C111" s="1">
        <v>0.7</v>
      </c>
      <c r="D111" s="1">
        <v>180</v>
      </c>
      <c r="E111" s="1">
        <v>0.97900492476670198</v>
      </c>
      <c r="F111" s="1">
        <v>1.0278878672704901</v>
      </c>
      <c r="G111" s="1">
        <v>0.27900492476670202</v>
      </c>
      <c r="H111" s="1">
        <v>-178.97211213272999</v>
      </c>
      <c r="I111" s="1">
        <v>1</v>
      </c>
      <c r="J111" s="1">
        <v>0</v>
      </c>
      <c r="K111" s="9">
        <f t="shared" si="3"/>
        <v>0.97900492476670198</v>
      </c>
      <c r="L111">
        <f t="shared" si="4"/>
        <v>1.0278878672704934</v>
      </c>
      <c r="M111">
        <f t="shared" si="5"/>
        <v>1</v>
      </c>
    </row>
    <row r="112" spans="1:13">
      <c r="A112" s="1">
        <v>111</v>
      </c>
      <c r="B112" s="1" t="s">
        <v>46</v>
      </c>
      <c r="C112" s="1">
        <v>0.35</v>
      </c>
      <c r="D112" s="1">
        <v>180</v>
      </c>
      <c r="E112" s="1">
        <v>0.91745812078951405</v>
      </c>
      <c r="F112" s="1">
        <v>2.0649814374812601</v>
      </c>
      <c r="G112" s="1">
        <v>0.56745812078951396</v>
      </c>
      <c r="H112" s="1">
        <v>-177.93501856251899</v>
      </c>
      <c r="I112" s="1">
        <v>1</v>
      </c>
      <c r="J112" s="1">
        <v>0</v>
      </c>
      <c r="K112" s="9">
        <f t="shared" si="3"/>
        <v>0.91745812078951405</v>
      </c>
      <c r="L112">
        <f t="shared" si="4"/>
        <v>2.0649814374812649</v>
      </c>
      <c r="M112">
        <f t="shared" si="5"/>
        <v>1</v>
      </c>
    </row>
    <row r="113" spans="1:13">
      <c r="A113" s="1">
        <v>112</v>
      </c>
      <c r="B113" s="1" t="s">
        <v>46</v>
      </c>
      <c r="C113" s="1">
        <v>0.5</v>
      </c>
      <c r="D113" s="1">
        <v>90</v>
      </c>
      <c r="E113" s="1">
        <v>1.0240988542232501</v>
      </c>
      <c r="F113" s="1">
        <v>62.8404278966267</v>
      </c>
      <c r="G113" s="1">
        <v>0.52409885422324698</v>
      </c>
      <c r="H113" s="1">
        <v>-27.1595721033733</v>
      </c>
      <c r="I113" s="1">
        <v>0</v>
      </c>
      <c r="J113" s="1">
        <v>0</v>
      </c>
      <c r="K113" s="9">
        <f t="shared" si="3"/>
        <v>1.0240988542232501</v>
      </c>
      <c r="L113">
        <f t="shared" si="4"/>
        <v>27.159572103373307</v>
      </c>
      <c r="M113">
        <f t="shared" si="5"/>
        <v>0</v>
      </c>
    </row>
    <row r="114" spans="1:13">
      <c r="A114" s="1">
        <v>113</v>
      </c>
      <c r="B114" s="1" t="s">
        <v>46</v>
      </c>
      <c r="C114" s="1">
        <v>1.5</v>
      </c>
      <c r="D114" s="1">
        <v>0</v>
      </c>
      <c r="E114" s="1">
        <v>1.0103808839609101</v>
      </c>
      <c r="F114" s="1">
        <v>1.8749978523950701</v>
      </c>
      <c r="G114" s="1">
        <v>-0.48961911603908698</v>
      </c>
      <c r="H114" s="1">
        <v>1.8749978523950701</v>
      </c>
      <c r="I114" s="1">
        <v>0</v>
      </c>
      <c r="J114" s="1">
        <v>0</v>
      </c>
      <c r="K114" s="9">
        <f t="shared" si="3"/>
        <v>1.0103808839609101</v>
      </c>
      <c r="L114">
        <f t="shared" si="4"/>
        <v>1.8749978523950688</v>
      </c>
      <c r="M114">
        <f t="shared" si="5"/>
        <v>0</v>
      </c>
    </row>
    <row r="115" spans="1:13">
      <c r="A115" s="1">
        <v>114</v>
      </c>
      <c r="B115" s="1" t="s">
        <v>46</v>
      </c>
      <c r="C115" s="1">
        <v>1</v>
      </c>
      <c r="D115" s="1">
        <v>0</v>
      </c>
      <c r="E115" s="1">
        <v>0.99124978044845902</v>
      </c>
      <c r="F115" s="1">
        <v>3.70484179136696</v>
      </c>
      <c r="G115" s="1">
        <v>-8.7502195515412103E-3</v>
      </c>
      <c r="H115" s="1">
        <v>3.70484179136696</v>
      </c>
      <c r="I115" s="1">
        <v>0</v>
      </c>
      <c r="J115" s="1">
        <v>0</v>
      </c>
      <c r="K115" s="9">
        <f t="shared" si="3"/>
        <v>0.99124978044845902</v>
      </c>
      <c r="L115">
        <f t="shared" si="4"/>
        <v>3.7048417913669596</v>
      </c>
      <c r="M115">
        <f t="shared" si="5"/>
        <v>0</v>
      </c>
    </row>
    <row r="116" spans="1:13">
      <c r="A116" s="1">
        <v>115</v>
      </c>
      <c r="B116" s="1" t="s">
        <v>46</v>
      </c>
      <c r="C116" s="1">
        <v>0.35</v>
      </c>
      <c r="D116" s="1">
        <v>135</v>
      </c>
      <c r="E116" s="1">
        <v>1.46493404422902</v>
      </c>
      <c r="F116" s="1">
        <v>133.29977642031099</v>
      </c>
      <c r="G116" s="1">
        <v>1.1149340442290201</v>
      </c>
      <c r="H116" s="1">
        <v>-1.7002235796885501</v>
      </c>
      <c r="I116" s="1">
        <v>0</v>
      </c>
      <c r="J116" s="1">
        <v>0</v>
      </c>
      <c r="K116" s="9">
        <f t="shared" si="3"/>
        <v>1.46493404422902</v>
      </c>
      <c r="L116">
        <f t="shared" si="4"/>
        <v>1.7002235796890091</v>
      </c>
      <c r="M116">
        <f t="shared" si="5"/>
        <v>0</v>
      </c>
    </row>
    <row r="117" spans="1:13">
      <c r="A117" s="1">
        <v>116</v>
      </c>
      <c r="B117" s="1" t="s">
        <v>46</v>
      </c>
      <c r="C117" s="1">
        <v>1</v>
      </c>
      <c r="D117" s="1">
        <v>45</v>
      </c>
      <c r="E117" s="1">
        <v>0.96841680994867896</v>
      </c>
      <c r="F117" s="1">
        <v>88.318909527546793</v>
      </c>
      <c r="G117" s="1">
        <v>-3.1583190051321403E-2</v>
      </c>
      <c r="H117" s="1">
        <v>43.318909527546801</v>
      </c>
      <c r="I117" s="1">
        <v>0</v>
      </c>
      <c r="J117" s="1">
        <v>0</v>
      </c>
      <c r="K117" s="9">
        <f t="shared" si="3"/>
        <v>0.96841680994867896</v>
      </c>
      <c r="L117">
        <f t="shared" si="4"/>
        <v>43.318909527546793</v>
      </c>
      <c r="M117">
        <f t="shared" si="5"/>
        <v>0</v>
      </c>
    </row>
    <row r="118" spans="1:13">
      <c r="A118" s="1">
        <v>117</v>
      </c>
      <c r="B118" s="1" t="s">
        <v>46</v>
      </c>
      <c r="C118" s="1">
        <v>0.5</v>
      </c>
      <c r="D118" s="1">
        <v>90</v>
      </c>
      <c r="E118" s="1">
        <v>0.97615821727619201</v>
      </c>
      <c r="F118" s="1">
        <v>50.7767224936266</v>
      </c>
      <c r="G118" s="1">
        <v>0.47615821727619201</v>
      </c>
      <c r="H118" s="1">
        <v>-39.2232775063734</v>
      </c>
      <c r="I118" s="1">
        <v>0</v>
      </c>
      <c r="J118" s="1">
        <v>0</v>
      </c>
      <c r="K118" s="9">
        <f t="shared" si="3"/>
        <v>0.97615821727619201</v>
      </c>
      <c r="L118">
        <f t="shared" si="4"/>
        <v>39.223277506373392</v>
      </c>
      <c r="M118">
        <f t="shared" si="5"/>
        <v>0</v>
      </c>
    </row>
    <row r="119" spans="1:13">
      <c r="A119" s="1">
        <v>118</v>
      </c>
      <c r="B119" s="1" t="s">
        <v>46</v>
      </c>
      <c r="C119" s="1">
        <v>1.5</v>
      </c>
      <c r="D119" s="1">
        <v>45</v>
      </c>
      <c r="E119" s="1">
        <v>0.86283276541837195</v>
      </c>
      <c r="F119" s="1">
        <v>57.194702308438899</v>
      </c>
      <c r="G119" s="1">
        <v>-0.63716723458162805</v>
      </c>
      <c r="H119" s="1">
        <v>12.194702308438901</v>
      </c>
      <c r="I119" s="1">
        <v>0</v>
      </c>
      <c r="J119" s="1">
        <v>0</v>
      </c>
      <c r="K119" s="9">
        <f t="shared" si="3"/>
        <v>0.86283276541837195</v>
      </c>
      <c r="L119">
        <f t="shared" si="4"/>
        <v>12.194702308438906</v>
      </c>
      <c r="M119">
        <f t="shared" si="5"/>
        <v>0</v>
      </c>
    </row>
    <row r="120" spans="1:13">
      <c r="A120" s="1">
        <v>119</v>
      </c>
      <c r="B120" s="1" t="s">
        <v>46</v>
      </c>
      <c r="C120" s="1">
        <v>0.35</v>
      </c>
      <c r="D120" s="1">
        <v>90</v>
      </c>
      <c r="E120" s="1">
        <v>1.4773883158261201</v>
      </c>
      <c r="F120" s="1">
        <v>56.8266472758216</v>
      </c>
      <c r="G120" s="1">
        <v>1.12738831582612</v>
      </c>
      <c r="H120" s="1">
        <v>-33.1733527241784</v>
      </c>
      <c r="I120" s="1">
        <v>0</v>
      </c>
      <c r="J120" s="1">
        <v>0</v>
      </c>
      <c r="K120" s="9">
        <f t="shared" si="3"/>
        <v>1.4773883158261201</v>
      </c>
      <c r="L120">
        <f t="shared" si="4"/>
        <v>33.173352724178415</v>
      </c>
      <c r="M120">
        <f t="shared" si="5"/>
        <v>0</v>
      </c>
    </row>
    <row r="121" spans="1:13">
      <c r="A121" s="1">
        <v>120</v>
      </c>
      <c r="B121" s="1" t="s">
        <v>46</v>
      </c>
      <c r="C121" s="1">
        <v>0.7</v>
      </c>
      <c r="D121" s="1">
        <v>90</v>
      </c>
      <c r="E121" s="1">
        <v>1.3917050087632099</v>
      </c>
      <c r="F121" s="1">
        <v>57.566320952924499</v>
      </c>
      <c r="G121" s="1">
        <v>0.69170500876320795</v>
      </c>
      <c r="H121" s="1">
        <v>-32.433679047075501</v>
      </c>
      <c r="I121" s="1">
        <v>0</v>
      </c>
      <c r="J121" s="1">
        <v>0</v>
      </c>
      <c r="K121" s="9">
        <f t="shared" si="3"/>
        <v>1.3917050087632099</v>
      </c>
      <c r="L121">
        <f t="shared" si="4"/>
        <v>32.433679047075486</v>
      </c>
      <c r="M121">
        <f t="shared" si="5"/>
        <v>0</v>
      </c>
    </row>
    <row r="122" spans="1:13">
      <c r="A122" s="1">
        <v>121</v>
      </c>
      <c r="B122" s="1" t="s">
        <v>46</v>
      </c>
      <c r="C122" s="1">
        <v>0.35</v>
      </c>
      <c r="D122" s="1">
        <v>0</v>
      </c>
      <c r="E122" s="1">
        <v>1.00235015318313</v>
      </c>
      <c r="F122" s="1">
        <v>-4.3149164798224398</v>
      </c>
      <c r="G122" s="1">
        <v>0.65235015318312795</v>
      </c>
      <c r="H122" s="1">
        <v>-4.3149164798224398</v>
      </c>
      <c r="I122" s="1">
        <v>0</v>
      </c>
      <c r="J122" s="1">
        <v>0</v>
      </c>
      <c r="K122" s="9">
        <f t="shared" si="3"/>
        <v>1.00235015318313</v>
      </c>
      <c r="L122">
        <f t="shared" si="4"/>
        <v>4.3149164798224433</v>
      </c>
      <c r="M122">
        <f t="shared" si="5"/>
        <v>0</v>
      </c>
    </row>
    <row r="123" spans="1:13">
      <c r="A123" s="1">
        <v>122</v>
      </c>
      <c r="B123" s="1" t="s">
        <v>46</v>
      </c>
      <c r="C123" s="1">
        <v>1.5</v>
      </c>
      <c r="D123" s="1">
        <v>0</v>
      </c>
      <c r="E123" s="1">
        <v>0.98410445151213999</v>
      </c>
      <c r="F123" s="1">
        <v>-0.78194109179236204</v>
      </c>
      <c r="G123" s="1">
        <v>-0.51589554848786001</v>
      </c>
      <c r="H123" s="1">
        <v>-0.78194109179236204</v>
      </c>
      <c r="I123" s="1">
        <v>0</v>
      </c>
      <c r="J123" s="1">
        <v>0</v>
      </c>
      <c r="K123" s="9">
        <f t="shared" si="3"/>
        <v>0.98410445151213999</v>
      </c>
      <c r="L123">
        <f t="shared" si="4"/>
        <v>0.78194109179236193</v>
      </c>
      <c r="M123">
        <f t="shared" si="5"/>
        <v>0</v>
      </c>
    </row>
    <row r="124" spans="1:13">
      <c r="A124" s="1">
        <v>123</v>
      </c>
      <c r="B124" s="1" t="s">
        <v>46</v>
      </c>
      <c r="C124" s="1">
        <v>0.5</v>
      </c>
      <c r="D124" s="1">
        <v>0</v>
      </c>
      <c r="E124" s="1">
        <v>0.96855180412507502</v>
      </c>
      <c r="F124" s="1">
        <v>-0.488912118244059</v>
      </c>
      <c r="G124" s="1">
        <v>0.46855180412507502</v>
      </c>
      <c r="H124" s="1">
        <v>-0.488912118244059</v>
      </c>
      <c r="I124" s="1">
        <v>0</v>
      </c>
      <c r="J124" s="1">
        <v>0</v>
      </c>
      <c r="K124" s="9">
        <f t="shared" si="3"/>
        <v>0.96855180412507502</v>
      </c>
      <c r="L124">
        <f t="shared" si="4"/>
        <v>0.488912118244059</v>
      </c>
      <c r="M124">
        <f t="shared" si="5"/>
        <v>0</v>
      </c>
    </row>
    <row r="125" spans="1:13">
      <c r="A125" s="1">
        <v>124</v>
      </c>
      <c r="B125" s="1" t="s">
        <v>46</v>
      </c>
      <c r="C125" s="1">
        <v>1</v>
      </c>
      <c r="D125" s="1">
        <v>180</v>
      </c>
      <c r="E125" s="1">
        <v>1.4646626379002701</v>
      </c>
      <c r="F125" s="1">
        <v>178.908783774737</v>
      </c>
      <c r="G125" s="1">
        <v>0.46466263790026702</v>
      </c>
      <c r="H125" s="1">
        <v>-1.0912162252626001</v>
      </c>
      <c r="I125" s="1">
        <v>0</v>
      </c>
      <c r="J125" s="1">
        <v>0</v>
      </c>
      <c r="K125" s="9">
        <f t="shared" si="3"/>
        <v>1.4646626379002701</v>
      </c>
      <c r="L125">
        <f t="shared" si="4"/>
        <v>1.0912162252629969</v>
      </c>
      <c r="M125">
        <f t="shared" si="5"/>
        <v>0</v>
      </c>
    </row>
    <row r="126" spans="1:13">
      <c r="A126" s="1">
        <v>125</v>
      </c>
      <c r="B126" s="1" t="s">
        <v>46</v>
      </c>
      <c r="C126" s="1">
        <v>0.7</v>
      </c>
      <c r="D126" s="1">
        <v>135</v>
      </c>
      <c r="E126" s="1">
        <v>1.39763755933152</v>
      </c>
      <c r="F126" s="1">
        <v>178.64464107902401</v>
      </c>
      <c r="G126" s="1">
        <v>0.69763755933152305</v>
      </c>
      <c r="H126" s="1">
        <v>43.644641079024503</v>
      </c>
      <c r="I126" s="1">
        <v>0</v>
      </c>
      <c r="J126" s="1">
        <v>0</v>
      </c>
      <c r="K126" s="9">
        <f t="shared" si="3"/>
        <v>1.39763755933152</v>
      </c>
      <c r="L126">
        <f t="shared" si="4"/>
        <v>43.644641079024012</v>
      </c>
      <c r="M126">
        <f t="shared" si="5"/>
        <v>0</v>
      </c>
    </row>
    <row r="127" spans="1:13">
      <c r="A127" s="1">
        <v>126</v>
      </c>
      <c r="B127" s="1" t="s">
        <v>46</v>
      </c>
      <c r="C127" s="1">
        <v>0.7</v>
      </c>
      <c r="D127" s="1">
        <v>45</v>
      </c>
      <c r="E127" s="1">
        <v>0.92168853312480403</v>
      </c>
      <c r="F127" s="1">
        <v>88.876067793406406</v>
      </c>
      <c r="G127" s="1">
        <v>0.22168853312480399</v>
      </c>
      <c r="H127" s="1">
        <v>43.876067793406399</v>
      </c>
      <c r="I127" s="1">
        <v>0</v>
      </c>
      <c r="J127" s="1">
        <v>0</v>
      </c>
      <c r="K127" s="9">
        <f t="shared" si="3"/>
        <v>0.92168853312480403</v>
      </c>
      <c r="L127">
        <f t="shared" si="4"/>
        <v>43.876067793406406</v>
      </c>
      <c r="M127">
        <f t="shared" si="5"/>
        <v>0</v>
      </c>
    </row>
    <row r="128" spans="1:13">
      <c r="A128" s="1">
        <v>127</v>
      </c>
      <c r="B128" s="1" t="s">
        <v>46</v>
      </c>
      <c r="C128" s="1">
        <v>0.35</v>
      </c>
      <c r="D128" s="1">
        <v>135</v>
      </c>
      <c r="E128" s="1">
        <v>0.96067689973993697</v>
      </c>
      <c r="F128" s="1">
        <v>133.278811362086</v>
      </c>
      <c r="G128" s="1">
        <v>0.610676899739937</v>
      </c>
      <c r="H128" s="1">
        <v>-1.7211886379136601</v>
      </c>
      <c r="I128" s="1">
        <v>0</v>
      </c>
      <c r="J128" s="1">
        <v>0</v>
      </c>
      <c r="K128" s="9">
        <f t="shared" si="3"/>
        <v>0.96067689973993697</v>
      </c>
      <c r="L128">
        <f t="shared" si="4"/>
        <v>1.7211886379139969</v>
      </c>
      <c r="M128">
        <f t="shared" si="5"/>
        <v>0</v>
      </c>
    </row>
    <row r="129" spans="1:13">
      <c r="A129" s="1">
        <v>128</v>
      </c>
      <c r="B129" s="1" t="s">
        <v>46</v>
      </c>
      <c r="C129" s="1">
        <v>1.5</v>
      </c>
      <c r="D129" s="1">
        <v>135</v>
      </c>
      <c r="E129" s="1">
        <v>1.0080411157467799</v>
      </c>
      <c r="F129" s="1">
        <v>133.56738496861701</v>
      </c>
      <c r="G129" s="1">
        <v>-0.49195888425321799</v>
      </c>
      <c r="H129" s="1">
        <v>-1.4326150313833099</v>
      </c>
      <c r="I129" s="1">
        <v>0</v>
      </c>
      <c r="J129" s="1">
        <v>0</v>
      </c>
      <c r="K129" s="9">
        <f t="shared" si="3"/>
        <v>1.0080411157467799</v>
      </c>
      <c r="L129">
        <f t="shared" si="4"/>
        <v>1.4326150313829942</v>
      </c>
      <c r="M129">
        <f t="shared" si="5"/>
        <v>0</v>
      </c>
    </row>
    <row r="130" spans="1:13">
      <c r="A130" s="1">
        <v>129</v>
      </c>
      <c r="B130" s="1" t="s">
        <v>46</v>
      </c>
      <c r="C130" s="1">
        <v>1.5</v>
      </c>
      <c r="D130" s="1">
        <v>0</v>
      </c>
      <c r="E130" s="1">
        <v>0.97830970665935002</v>
      </c>
      <c r="F130" s="1">
        <v>174.42486474178901</v>
      </c>
      <c r="G130" s="1">
        <v>-0.52169029334064998</v>
      </c>
      <c r="H130" s="1">
        <v>174.42486474178901</v>
      </c>
      <c r="I130" s="1">
        <v>1</v>
      </c>
      <c r="J130" s="1">
        <v>0</v>
      </c>
      <c r="K130" s="9">
        <f t="shared" si="3"/>
        <v>0.97830970665935002</v>
      </c>
      <c r="L130">
        <f t="shared" si="4"/>
        <v>5.5751352582109917</v>
      </c>
      <c r="M130">
        <f t="shared" si="5"/>
        <v>1</v>
      </c>
    </row>
    <row r="131" spans="1:13">
      <c r="A131" s="1">
        <v>130</v>
      </c>
      <c r="B131" s="1" t="s">
        <v>46</v>
      </c>
      <c r="C131" s="1">
        <v>1.5</v>
      </c>
      <c r="D131" s="1">
        <v>90</v>
      </c>
      <c r="E131" s="1">
        <v>0.99955658691478899</v>
      </c>
      <c r="F131" s="1">
        <v>88.075064964799594</v>
      </c>
      <c r="G131" s="1">
        <v>-0.50044341308521101</v>
      </c>
      <c r="H131" s="1">
        <v>-1.92493503520041</v>
      </c>
      <c r="I131" s="1">
        <v>0</v>
      </c>
      <c r="J131" s="1">
        <v>0</v>
      </c>
      <c r="K131" s="9">
        <f t="shared" ref="K131:K151" si="6">IF(J131=1, "", E131)</f>
        <v>0.99955658691478899</v>
      </c>
      <c r="L131">
        <f t="shared" ref="L131:L194" si="7">IF(J131=1, "", IF(D131=90, ABS(MOD(F131-D131+180, 360)-180), ABS(IF(ABS(MOD(F131-(180-D131)+180, 360)-180) &lt; ABS(MOD(F131-D131+180, 360)-180), MOD(F131-(180-D131)+180, 360)-180, MOD(F131-D131+180, 360)-180))))</f>
        <v>1.9249350352004058</v>
      </c>
      <c r="M131">
        <f t="shared" ref="M131:M194" si="8">IF(OR(J131=1, D131=90), 0, IF(ABS(MOD(F131-(180-D131)+180, 360)-180) &lt; ABS(MOD(F131-D131+180, 360)-180), 1, 0))</f>
        <v>0</v>
      </c>
    </row>
    <row r="132" spans="1:13">
      <c r="A132" s="1">
        <v>131</v>
      </c>
      <c r="B132" s="1" t="s">
        <v>46</v>
      </c>
      <c r="C132" s="1">
        <v>0.7</v>
      </c>
      <c r="D132" s="1">
        <v>0</v>
      </c>
      <c r="E132" s="1">
        <v>1.0000556292186999</v>
      </c>
      <c r="F132" s="1">
        <v>1.8943636269667099</v>
      </c>
      <c r="G132" s="1">
        <v>0.30005562921870199</v>
      </c>
      <c r="H132" s="1">
        <v>1.8943636269667099</v>
      </c>
      <c r="I132" s="1">
        <v>0</v>
      </c>
      <c r="J132" s="1">
        <v>0</v>
      </c>
      <c r="K132" s="9">
        <f t="shared" si="6"/>
        <v>1.0000556292186999</v>
      </c>
      <c r="L132">
        <f t="shared" si="7"/>
        <v>1.8943636269667081</v>
      </c>
      <c r="M132">
        <f t="shared" si="8"/>
        <v>0</v>
      </c>
    </row>
    <row r="133" spans="1:13">
      <c r="A133" s="1">
        <v>132</v>
      </c>
      <c r="B133" s="1" t="s">
        <v>46</v>
      </c>
      <c r="C133" s="1">
        <v>0.35</v>
      </c>
      <c r="D133" s="1">
        <v>0</v>
      </c>
      <c r="E133" s="1">
        <v>1.0201963883680301</v>
      </c>
      <c r="F133" s="1">
        <v>0.40614049527442803</v>
      </c>
      <c r="G133" s="1">
        <v>0.67019638836803197</v>
      </c>
      <c r="H133" s="1">
        <v>0.40614049527442803</v>
      </c>
      <c r="I133" s="1">
        <v>0</v>
      </c>
      <c r="J133" s="1">
        <v>0</v>
      </c>
      <c r="K133" s="9">
        <f t="shared" si="6"/>
        <v>1.0201963883680301</v>
      </c>
      <c r="L133">
        <f t="shared" si="7"/>
        <v>0.4061404952744283</v>
      </c>
      <c r="M133">
        <f t="shared" si="8"/>
        <v>0</v>
      </c>
    </row>
    <row r="134" spans="1:13">
      <c r="A134" s="1">
        <v>133</v>
      </c>
      <c r="B134" s="1" t="s">
        <v>46</v>
      </c>
      <c r="C134" s="1">
        <v>1.5</v>
      </c>
      <c r="D134" s="1">
        <v>45</v>
      </c>
      <c r="E134" s="1">
        <v>0.99907598988730295</v>
      </c>
      <c r="F134" s="1">
        <v>89.259402940447899</v>
      </c>
      <c r="G134" s="1">
        <v>-0.50092401011269705</v>
      </c>
      <c r="H134" s="1">
        <v>44.259402940447899</v>
      </c>
      <c r="I134" s="1">
        <v>0</v>
      </c>
      <c r="J134" s="1">
        <v>0</v>
      </c>
      <c r="K134" s="9">
        <f t="shared" si="6"/>
        <v>0.99907598988730295</v>
      </c>
      <c r="L134">
        <f t="shared" si="7"/>
        <v>44.259402940447899</v>
      </c>
      <c r="M134">
        <f t="shared" si="8"/>
        <v>0</v>
      </c>
    </row>
    <row r="135" spans="1:13">
      <c r="A135" s="1">
        <v>134</v>
      </c>
      <c r="B135" s="1" t="s">
        <v>46</v>
      </c>
      <c r="C135" s="1">
        <v>1</v>
      </c>
      <c r="D135" s="1">
        <v>135</v>
      </c>
      <c r="E135" s="1">
        <v>1.0077896313310699</v>
      </c>
      <c r="F135" s="1">
        <v>135.643745714175</v>
      </c>
      <c r="G135" s="1">
        <v>7.7896313310723596E-3</v>
      </c>
      <c r="H135" s="1">
        <v>0.64374571417533799</v>
      </c>
      <c r="I135" s="1">
        <v>0</v>
      </c>
      <c r="J135" s="1">
        <v>0</v>
      </c>
      <c r="K135" s="9">
        <f t="shared" si="6"/>
        <v>1.0077896313310699</v>
      </c>
      <c r="L135">
        <f t="shared" si="7"/>
        <v>0.64374571417499737</v>
      </c>
      <c r="M135">
        <f t="shared" si="8"/>
        <v>0</v>
      </c>
    </row>
    <row r="136" spans="1:13">
      <c r="A136" s="1">
        <v>135</v>
      </c>
      <c r="B136" s="1" t="s">
        <v>46</v>
      </c>
      <c r="C136" s="1">
        <v>0.35</v>
      </c>
      <c r="D136" s="1">
        <v>0</v>
      </c>
      <c r="E136" s="1">
        <v>1.00561100296646</v>
      </c>
      <c r="F136" s="1">
        <v>177.52706603676299</v>
      </c>
      <c r="G136" s="1">
        <v>0.65561100296645902</v>
      </c>
      <c r="H136" s="1">
        <v>177.52706603676299</v>
      </c>
      <c r="I136" s="1">
        <v>1</v>
      </c>
      <c r="J136" s="1">
        <v>0</v>
      </c>
      <c r="K136" s="9">
        <f t="shared" si="6"/>
        <v>1.00561100296646</v>
      </c>
      <c r="L136">
        <f t="shared" si="7"/>
        <v>2.4729339632370113</v>
      </c>
      <c r="M136">
        <f t="shared" si="8"/>
        <v>1</v>
      </c>
    </row>
    <row r="137" spans="1:13">
      <c r="A137" s="1">
        <v>136</v>
      </c>
      <c r="B137" s="1" t="s">
        <v>46</v>
      </c>
      <c r="C137" s="1">
        <v>0.35</v>
      </c>
      <c r="D137" s="1">
        <v>90</v>
      </c>
      <c r="E137" s="1">
        <v>0.98352678468021204</v>
      </c>
      <c r="F137" s="1">
        <v>89.548624520499502</v>
      </c>
      <c r="G137" s="1">
        <v>0.63352678468021195</v>
      </c>
      <c r="H137" s="1">
        <v>-0.45137547950048401</v>
      </c>
      <c r="I137" s="1">
        <v>0</v>
      </c>
      <c r="J137" s="1">
        <v>0</v>
      </c>
      <c r="K137" s="9">
        <f t="shared" si="6"/>
        <v>0.98352678468021204</v>
      </c>
      <c r="L137">
        <f t="shared" si="7"/>
        <v>0.45137547950048429</v>
      </c>
      <c r="M137">
        <f t="shared" si="8"/>
        <v>0</v>
      </c>
    </row>
    <row r="138" spans="1:13">
      <c r="A138" s="1">
        <v>137</v>
      </c>
      <c r="B138" s="1" t="s">
        <v>46</v>
      </c>
      <c r="C138" s="1">
        <v>0.7</v>
      </c>
      <c r="D138" s="1">
        <v>180</v>
      </c>
      <c r="E138" s="1">
        <v>1.0004504167105299</v>
      </c>
      <c r="F138" s="1">
        <v>2.48569799503781</v>
      </c>
      <c r="G138" s="1">
        <v>0.30045041671052902</v>
      </c>
      <c r="H138" s="1">
        <v>-177.51430200496199</v>
      </c>
      <c r="I138" s="1">
        <v>1</v>
      </c>
      <c r="J138" s="1">
        <v>0</v>
      </c>
      <c r="K138" s="9">
        <f t="shared" si="6"/>
        <v>1.0004504167105299</v>
      </c>
      <c r="L138">
        <f t="shared" si="7"/>
        <v>2.4856979950378104</v>
      </c>
      <c r="M138">
        <f t="shared" si="8"/>
        <v>1</v>
      </c>
    </row>
    <row r="139" spans="1:13">
      <c r="A139" s="1">
        <v>138</v>
      </c>
      <c r="B139" s="1" t="s">
        <v>46</v>
      </c>
      <c r="C139" s="1">
        <v>0.7</v>
      </c>
      <c r="D139" s="1">
        <v>90</v>
      </c>
      <c r="E139" s="1">
        <v>0.99383046369832995</v>
      </c>
      <c r="F139" s="1">
        <v>89.851102779285398</v>
      </c>
      <c r="G139" s="1">
        <v>0.29383046369832999</v>
      </c>
      <c r="H139" s="1">
        <v>-0.148897220714616</v>
      </c>
      <c r="I139" s="1">
        <v>0</v>
      </c>
      <c r="J139" s="1">
        <v>0</v>
      </c>
      <c r="K139" s="9">
        <f t="shared" si="6"/>
        <v>0.99383046369832995</v>
      </c>
      <c r="L139">
        <f t="shared" si="7"/>
        <v>0.1488972207146162</v>
      </c>
      <c r="M139">
        <f t="shared" si="8"/>
        <v>0</v>
      </c>
    </row>
    <row r="140" spans="1:13">
      <c r="A140" s="1">
        <v>139</v>
      </c>
      <c r="B140" s="1" t="s">
        <v>46</v>
      </c>
      <c r="C140" s="1">
        <v>0.35</v>
      </c>
      <c r="D140" s="1">
        <v>135</v>
      </c>
      <c r="E140" s="1">
        <v>1.00851214929693</v>
      </c>
      <c r="F140" s="1">
        <v>132.73758832957699</v>
      </c>
      <c r="G140" s="1">
        <v>0.65851214929693103</v>
      </c>
      <c r="H140" s="1">
        <v>-2.26241167042269</v>
      </c>
      <c r="I140" s="1">
        <v>0</v>
      </c>
      <c r="J140" s="1">
        <v>0</v>
      </c>
      <c r="K140" s="9">
        <f t="shared" si="6"/>
        <v>1.00851214929693</v>
      </c>
      <c r="L140">
        <f t="shared" si="7"/>
        <v>2.2624116704230062</v>
      </c>
      <c r="M140">
        <f t="shared" si="8"/>
        <v>0</v>
      </c>
    </row>
    <row r="141" spans="1:13">
      <c r="A141" s="1">
        <v>140</v>
      </c>
      <c r="B141" s="1" t="s">
        <v>46</v>
      </c>
      <c r="C141" s="1">
        <v>1</v>
      </c>
      <c r="D141" s="1">
        <v>0</v>
      </c>
      <c r="E141" s="1">
        <v>0.98925590896280802</v>
      </c>
      <c r="F141" s="1">
        <v>0.71802961926473996</v>
      </c>
      <c r="G141" s="1">
        <v>-1.07440910371916E-2</v>
      </c>
      <c r="H141" s="1">
        <v>0.71802961926473996</v>
      </c>
      <c r="I141" s="1">
        <v>0</v>
      </c>
      <c r="J141" s="1">
        <v>0</v>
      </c>
      <c r="K141" s="9">
        <f t="shared" si="6"/>
        <v>0.98925590896280802</v>
      </c>
      <c r="L141">
        <f t="shared" si="7"/>
        <v>0.7180296192647404</v>
      </c>
      <c r="M141">
        <f t="shared" si="8"/>
        <v>0</v>
      </c>
    </row>
    <row r="142" spans="1:13">
      <c r="A142" s="1">
        <v>141</v>
      </c>
      <c r="B142" s="1" t="s">
        <v>46</v>
      </c>
      <c r="C142" s="1">
        <v>0.5</v>
      </c>
      <c r="D142" s="1">
        <v>45</v>
      </c>
      <c r="E142" s="1">
        <v>0.98352678468021204</v>
      </c>
      <c r="F142" s="1">
        <v>89.548624520499502</v>
      </c>
      <c r="G142" s="1">
        <v>0.48352678468021199</v>
      </c>
      <c r="H142" s="1">
        <v>44.548624520499502</v>
      </c>
      <c r="I142" s="1">
        <v>0</v>
      </c>
      <c r="J142" s="1">
        <v>0</v>
      </c>
      <c r="K142" s="9">
        <f t="shared" si="6"/>
        <v>0.98352678468021204</v>
      </c>
      <c r="L142">
        <f t="shared" si="7"/>
        <v>44.548624520499516</v>
      </c>
      <c r="M142">
        <f t="shared" si="8"/>
        <v>0</v>
      </c>
    </row>
    <row r="143" spans="1:13">
      <c r="A143" s="1">
        <v>142</v>
      </c>
      <c r="B143" s="1" t="s">
        <v>46</v>
      </c>
      <c r="C143" s="1">
        <v>0.35</v>
      </c>
      <c r="D143" s="1">
        <v>90</v>
      </c>
      <c r="E143" s="1">
        <v>0.97860693875791904</v>
      </c>
      <c r="F143" s="1">
        <v>88.638951906511707</v>
      </c>
      <c r="G143" s="1">
        <v>0.62860693875791895</v>
      </c>
      <c r="H143" s="1">
        <v>-1.3610480934882501</v>
      </c>
      <c r="I143" s="1">
        <v>0</v>
      </c>
      <c r="J143" s="1">
        <v>0</v>
      </c>
      <c r="K143" s="9">
        <f t="shared" si="6"/>
        <v>0.97860693875791904</v>
      </c>
      <c r="L143">
        <f t="shared" si="7"/>
        <v>1.3610480934883071</v>
      </c>
      <c r="M143">
        <f t="shared" si="8"/>
        <v>0</v>
      </c>
    </row>
    <row r="144" spans="1:13">
      <c r="A144" s="1">
        <v>143</v>
      </c>
      <c r="B144" s="1" t="s">
        <v>46</v>
      </c>
      <c r="C144" s="1">
        <v>0.35</v>
      </c>
      <c r="D144" s="1">
        <v>45</v>
      </c>
      <c r="E144" s="1">
        <v>1.0257519309586101</v>
      </c>
      <c r="F144" s="1">
        <v>49.677233004567597</v>
      </c>
      <c r="G144" s="1">
        <v>0.67575193095860597</v>
      </c>
      <c r="H144" s="1">
        <v>4.67723300456763</v>
      </c>
      <c r="I144" s="1">
        <v>0</v>
      </c>
      <c r="J144" s="1">
        <v>0</v>
      </c>
      <c r="K144" s="9">
        <f t="shared" si="6"/>
        <v>1.0257519309586101</v>
      </c>
      <c r="L144">
        <f t="shared" si="7"/>
        <v>4.6772330045675972</v>
      </c>
      <c r="M144">
        <f t="shared" si="8"/>
        <v>0</v>
      </c>
    </row>
    <row r="145" spans="1:13">
      <c r="A145" s="1">
        <v>144</v>
      </c>
      <c r="B145" s="1" t="s">
        <v>46</v>
      </c>
      <c r="C145" s="1">
        <v>0.7</v>
      </c>
      <c r="D145" s="1">
        <v>0</v>
      </c>
      <c r="E145" s="1">
        <v>0.99434579661302103</v>
      </c>
      <c r="F145" s="1">
        <v>0.11905599387046099</v>
      </c>
      <c r="G145" s="1">
        <v>0.29434579661302102</v>
      </c>
      <c r="H145" s="1">
        <v>0.11905599387046099</v>
      </c>
      <c r="I145" s="1">
        <v>0</v>
      </c>
      <c r="J145" s="1">
        <v>0</v>
      </c>
      <c r="K145" s="9">
        <f t="shared" si="6"/>
        <v>0.99434579661302103</v>
      </c>
      <c r="L145">
        <f t="shared" si="7"/>
        <v>0.11905599387046095</v>
      </c>
      <c r="M145">
        <f t="shared" si="8"/>
        <v>0</v>
      </c>
    </row>
    <row r="146" spans="1:13">
      <c r="A146" s="1">
        <v>145</v>
      </c>
      <c r="B146" s="1" t="s">
        <v>46</v>
      </c>
      <c r="C146" s="1">
        <v>0.35</v>
      </c>
      <c r="D146" s="1">
        <v>135</v>
      </c>
      <c r="E146" s="1">
        <v>0.99891039737248899</v>
      </c>
      <c r="F146" s="1">
        <v>131.24724280291699</v>
      </c>
      <c r="G146" s="1">
        <v>0.64891039737248901</v>
      </c>
      <c r="H146" s="1">
        <v>-3.7527571970835001</v>
      </c>
      <c r="I146" s="1">
        <v>0</v>
      </c>
      <c r="J146" s="1">
        <v>0</v>
      </c>
      <c r="K146" s="9">
        <f t="shared" si="6"/>
        <v>0.99891039737248899</v>
      </c>
      <c r="L146">
        <f t="shared" si="7"/>
        <v>3.7527571970830138</v>
      </c>
      <c r="M146">
        <f t="shared" si="8"/>
        <v>0</v>
      </c>
    </row>
    <row r="147" spans="1:13">
      <c r="A147" s="1">
        <v>146</v>
      </c>
      <c r="B147" s="1" t="s">
        <v>46</v>
      </c>
      <c r="C147" s="1">
        <v>0.5</v>
      </c>
      <c r="D147" s="1">
        <v>180</v>
      </c>
      <c r="E147" s="1">
        <v>0.93768849499861096</v>
      </c>
      <c r="F147" s="1">
        <v>178.926816152833</v>
      </c>
      <c r="G147" s="1">
        <v>0.43768849499861101</v>
      </c>
      <c r="H147" s="1">
        <v>-1.0731838471670001</v>
      </c>
      <c r="I147" s="1">
        <v>0</v>
      </c>
      <c r="J147" s="1">
        <v>0</v>
      </c>
      <c r="K147" s="9">
        <f t="shared" si="6"/>
        <v>0.93768849499861096</v>
      </c>
      <c r="L147">
        <f t="shared" si="7"/>
        <v>1.0731838471670017</v>
      </c>
      <c r="M147">
        <f t="shared" si="8"/>
        <v>0</v>
      </c>
    </row>
    <row r="148" spans="1:13">
      <c r="A148" s="1">
        <v>147</v>
      </c>
      <c r="B148" s="1" t="s">
        <v>46</v>
      </c>
      <c r="C148" s="1">
        <v>1.5</v>
      </c>
      <c r="D148" s="1">
        <v>0</v>
      </c>
      <c r="E148" s="1">
        <v>0.53984981935590304</v>
      </c>
      <c r="F148" s="1">
        <v>-0.87718741311928705</v>
      </c>
      <c r="G148" s="1">
        <v>-0.96015018064409696</v>
      </c>
      <c r="H148" s="1">
        <v>-0.87718741311928705</v>
      </c>
      <c r="I148" s="1">
        <v>0</v>
      </c>
      <c r="J148" s="1">
        <v>0</v>
      </c>
      <c r="K148" s="9">
        <f t="shared" si="6"/>
        <v>0.53984981935590304</v>
      </c>
      <c r="L148">
        <f t="shared" si="7"/>
        <v>0.87718741311928738</v>
      </c>
      <c r="M148">
        <f t="shared" si="8"/>
        <v>0</v>
      </c>
    </row>
    <row r="149" spans="1:13">
      <c r="A149" s="1">
        <v>148</v>
      </c>
      <c r="B149" s="1" t="s">
        <v>46</v>
      </c>
      <c r="C149" s="1">
        <v>0.35</v>
      </c>
      <c r="D149" s="1">
        <v>45</v>
      </c>
      <c r="E149" s="1">
        <v>0.92676660054906401</v>
      </c>
      <c r="F149" s="1">
        <v>89.201615508379902</v>
      </c>
      <c r="G149" s="1">
        <v>0.57676660054906403</v>
      </c>
      <c r="H149" s="1">
        <v>44.201615508379902</v>
      </c>
      <c r="I149" s="1">
        <v>0</v>
      </c>
      <c r="J149" s="1">
        <v>0</v>
      </c>
      <c r="K149" s="9">
        <f t="shared" si="6"/>
        <v>0.92676660054906401</v>
      </c>
      <c r="L149">
        <f t="shared" si="7"/>
        <v>44.201615508379916</v>
      </c>
      <c r="M149">
        <f t="shared" si="8"/>
        <v>0</v>
      </c>
    </row>
    <row r="150" spans="1:13">
      <c r="A150" s="1">
        <v>149</v>
      </c>
      <c r="B150" s="1" t="s">
        <v>46</v>
      </c>
      <c r="C150" s="1">
        <v>0.35</v>
      </c>
      <c r="D150" s="1">
        <v>45</v>
      </c>
      <c r="E150" s="1">
        <v>0.92676660054906401</v>
      </c>
      <c r="F150" s="1">
        <v>89.201615508379902</v>
      </c>
      <c r="G150" s="1">
        <v>0.57676660054906403</v>
      </c>
      <c r="H150" s="1">
        <v>44.201615508379902</v>
      </c>
      <c r="I150" s="1">
        <v>0</v>
      </c>
      <c r="J150" s="1">
        <v>0</v>
      </c>
      <c r="K150" s="9">
        <f t="shared" si="6"/>
        <v>0.92676660054906401</v>
      </c>
      <c r="L150">
        <f t="shared" si="7"/>
        <v>44.201615508379916</v>
      </c>
      <c r="M150">
        <f t="shared" si="8"/>
        <v>0</v>
      </c>
    </row>
    <row r="151" spans="1:13">
      <c r="A151" s="1">
        <v>150</v>
      </c>
      <c r="B151" s="1" t="s">
        <v>46</v>
      </c>
      <c r="C151" s="1">
        <v>1</v>
      </c>
      <c r="D151" s="1">
        <v>180</v>
      </c>
      <c r="E151" s="1">
        <v>1.5108889844806901</v>
      </c>
      <c r="F151" s="1">
        <v>-0.11752963928415699</v>
      </c>
      <c r="G151" s="1">
        <v>0.51088898448068898</v>
      </c>
      <c r="H151" s="1">
        <v>179.88247036071601</v>
      </c>
      <c r="I151" s="1">
        <v>1</v>
      </c>
      <c r="J151" s="1">
        <v>0</v>
      </c>
      <c r="K151" s="9">
        <f t="shared" si="6"/>
        <v>1.5108889844806901</v>
      </c>
      <c r="L151">
        <f t="shared" si="7"/>
        <v>0.11752963928415738</v>
      </c>
      <c r="M151">
        <f t="shared" si="8"/>
        <v>1</v>
      </c>
    </row>
    <row r="152" spans="1:13">
      <c r="A152" s="1" t="s">
        <v>81</v>
      </c>
      <c r="B152" s="1" t="s">
        <v>46</v>
      </c>
      <c r="C152" s="1">
        <v>1.5</v>
      </c>
      <c r="D152" s="1">
        <v>180</v>
      </c>
      <c r="E152" s="1">
        <v>0.94788244196928995</v>
      </c>
      <c r="F152" s="1">
        <v>179.56287446866</v>
      </c>
      <c r="G152" s="1">
        <v>-0.55211755803071005</v>
      </c>
      <c r="H152" s="1">
        <v>-0.43712553134003002</v>
      </c>
      <c r="I152" s="1">
        <v>0</v>
      </c>
      <c r="J152" s="1">
        <v>0</v>
      </c>
      <c r="K152" s="9">
        <f>IF(J152=1, "", E152)</f>
        <v>0.94788244196928995</v>
      </c>
      <c r="L152">
        <f t="shared" si="7"/>
        <v>0.43712553134000132</v>
      </c>
      <c r="M152">
        <f t="shared" si="8"/>
        <v>0</v>
      </c>
    </row>
    <row r="153" spans="1:13">
      <c r="A153" s="1">
        <v>2</v>
      </c>
      <c r="B153" s="1" t="s">
        <v>46</v>
      </c>
      <c r="C153" s="1">
        <v>0.35</v>
      </c>
      <c r="D153" s="1">
        <v>90</v>
      </c>
      <c r="E153" s="1">
        <v>1.0196574864867101</v>
      </c>
      <c r="F153" s="1">
        <v>89.854874222435996</v>
      </c>
      <c r="G153" s="1">
        <v>0.66965748648670498</v>
      </c>
      <c r="H153" s="1">
        <v>-0.14512577756397599</v>
      </c>
      <c r="I153" s="1">
        <v>0</v>
      </c>
      <c r="J153" s="1">
        <v>0</v>
      </c>
      <c r="K153" s="9">
        <f t="shared" ref="K153:K216" si="9">IF(J153=1, "", E153)</f>
        <v>1.0196574864867101</v>
      </c>
      <c r="L153">
        <f t="shared" si="7"/>
        <v>0.14512577756400447</v>
      </c>
      <c r="M153">
        <f t="shared" si="8"/>
        <v>0</v>
      </c>
    </row>
    <row r="154" spans="1:13">
      <c r="A154" s="1">
        <v>3</v>
      </c>
      <c r="B154" s="1" t="s">
        <v>46</v>
      </c>
      <c r="C154" s="1">
        <v>0.7</v>
      </c>
      <c r="D154" s="1">
        <v>45</v>
      </c>
      <c r="E154" s="1">
        <v>1.0051147189251299</v>
      </c>
      <c r="F154" s="1">
        <v>58.213099393990497</v>
      </c>
      <c r="G154" s="1">
        <v>0.30511471892512698</v>
      </c>
      <c r="H154" s="1">
        <v>13.2130993939905</v>
      </c>
      <c r="I154" s="1">
        <v>0</v>
      </c>
      <c r="J154" s="1">
        <v>0</v>
      </c>
      <c r="K154" s="9">
        <f t="shared" si="9"/>
        <v>1.0051147189251299</v>
      </c>
      <c r="L154">
        <f t="shared" si="7"/>
        <v>13.21309939399049</v>
      </c>
      <c r="M154">
        <f t="shared" si="8"/>
        <v>0</v>
      </c>
    </row>
    <row r="155" spans="1:13">
      <c r="A155" s="1">
        <v>4</v>
      </c>
      <c r="B155" s="1" t="s">
        <v>46</v>
      </c>
      <c r="C155" s="1">
        <v>0.7</v>
      </c>
      <c r="D155" s="1">
        <v>180</v>
      </c>
      <c r="E155" s="1">
        <v>1.0668041237388399</v>
      </c>
      <c r="F155" s="1">
        <v>179.056716466111</v>
      </c>
      <c r="G155" s="1">
        <v>0.36680412373883697</v>
      </c>
      <c r="H155" s="1">
        <v>-0.94328353388902997</v>
      </c>
      <c r="I155" s="1">
        <v>0</v>
      </c>
      <c r="J155" s="1">
        <v>0</v>
      </c>
      <c r="K155" s="9">
        <f t="shared" si="9"/>
        <v>1.0668041237388399</v>
      </c>
      <c r="L155">
        <f t="shared" si="7"/>
        <v>0.94328353388900155</v>
      </c>
      <c r="M155">
        <f t="shared" si="8"/>
        <v>0</v>
      </c>
    </row>
    <row r="156" spans="1:13">
      <c r="A156" s="1">
        <v>5</v>
      </c>
      <c r="B156" s="1" t="s">
        <v>46</v>
      </c>
      <c r="C156" s="1">
        <v>0.35</v>
      </c>
      <c r="D156" s="1">
        <v>45</v>
      </c>
      <c r="E156" s="1">
        <v>1.0463136100650701</v>
      </c>
      <c r="F156" s="1">
        <v>129.00879133864501</v>
      </c>
      <c r="G156" s="1">
        <v>0.69631361006506598</v>
      </c>
      <c r="H156" s="1">
        <v>84.0087913386445</v>
      </c>
      <c r="I156" s="1">
        <v>1</v>
      </c>
      <c r="J156" s="1">
        <v>0</v>
      </c>
      <c r="K156" s="9">
        <f t="shared" si="9"/>
        <v>1.0463136100650701</v>
      </c>
      <c r="L156">
        <f t="shared" si="7"/>
        <v>5.9912086613549889</v>
      </c>
      <c r="M156">
        <f t="shared" si="8"/>
        <v>1</v>
      </c>
    </row>
    <row r="157" spans="1:13">
      <c r="A157" s="1">
        <v>6</v>
      </c>
      <c r="B157" s="1" t="s">
        <v>46</v>
      </c>
      <c r="C157" s="1">
        <v>0.5</v>
      </c>
      <c r="D157" s="1">
        <v>45</v>
      </c>
      <c r="E157" s="1">
        <v>1.0081072854291799</v>
      </c>
      <c r="F157" s="1">
        <v>115.330815517888</v>
      </c>
      <c r="G157" s="1">
        <v>0.50810728542917705</v>
      </c>
      <c r="H157" s="1">
        <v>70.330815517888198</v>
      </c>
      <c r="I157" s="1">
        <v>1</v>
      </c>
      <c r="J157" s="1">
        <v>0</v>
      </c>
      <c r="K157" s="9">
        <f t="shared" si="9"/>
        <v>1.0081072854291799</v>
      </c>
      <c r="L157">
        <f t="shared" si="7"/>
        <v>19.669184482112001</v>
      </c>
      <c r="M157">
        <f t="shared" si="8"/>
        <v>1</v>
      </c>
    </row>
    <row r="158" spans="1:13">
      <c r="A158" s="1">
        <v>7</v>
      </c>
      <c r="B158" s="1" t="s">
        <v>46</v>
      </c>
      <c r="C158" s="1">
        <v>0.5</v>
      </c>
      <c r="D158" s="1">
        <v>0</v>
      </c>
      <c r="E158" s="1">
        <v>1.0043977264444399</v>
      </c>
      <c r="F158" s="1">
        <v>36.404328116963796</v>
      </c>
      <c r="G158" s="1">
        <v>0.50439772644444303</v>
      </c>
      <c r="H158" s="1">
        <v>36.404328116963796</v>
      </c>
      <c r="I158" s="1">
        <v>0</v>
      </c>
      <c r="J158" s="1">
        <v>0</v>
      </c>
      <c r="K158" s="9">
        <f t="shared" si="9"/>
        <v>1.0043977264444399</v>
      </c>
      <c r="L158">
        <f t="shared" si="7"/>
        <v>36.404328116963796</v>
      </c>
      <c r="M158">
        <f t="shared" si="8"/>
        <v>0</v>
      </c>
    </row>
    <row r="159" spans="1:13">
      <c r="A159" s="1">
        <v>8</v>
      </c>
      <c r="B159" s="1" t="s">
        <v>46</v>
      </c>
      <c r="C159" s="1">
        <v>0.5</v>
      </c>
      <c r="D159" s="1">
        <v>45</v>
      </c>
      <c r="E159" s="1">
        <v>1.0410959368391599</v>
      </c>
      <c r="F159" s="1">
        <v>100.144660762516</v>
      </c>
      <c r="G159" s="1">
        <v>0.54109593683916002</v>
      </c>
      <c r="H159" s="1">
        <v>55.144660762516096</v>
      </c>
      <c r="I159" s="1">
        <v>1</v>
      </c>
      <c r="J159" s="1">
        <v>0</v>
      </c>
      <c r="K159" s="9">
        <f t="shared" si="9"/>
        <v>1.0410959368391599</v>
      </c>
      <c r="L159">
        <f t="shared" si="7"/>
        <v>34.855339237484003</v>
      </c>
      <c r="M159">
        <f t="shared" si="8"/>
        <v>1</v>
      </c>
    </row>
    <row r="160" spans="1:13">
      <c r="A160" s="1">
        <v>9</v>
      </c>
      <c r="B160" s="1" t="s">
        <v>46</v>
      </c>
      <c r="C160" s="1">
        <v>0.5</v>
      </c>
      <c r="D160" s="1">
        <v>90</v>
      </c>
      <c r="E160" s="1">
        <v>0.963419805792327</v>
      </c>
      <c r="F160" s="1">
        <v>88.002834114071604</v>
      </c>
      <c r="G160" s="1">
        <v>0.463419805792327</v>
      </c>
      <c r="H160" s="1">
        <v>-1.99716588592844</v>
      </c>
      <c r="I160" s="1">
        <v>0</v>
      </c>
      <c r="J160" s="1">
        <v>0</v>
      </c>
      <c r="K160" s="9">
        <f t="shared" si="9"/>
        <v>0.963419805792327</v>
      </c>
      <c r="L160">
        <f t="shared" si="7"/>
        <v>1.9971658859283821</v>
      </c>
      <c r="M160">
        <f t="shared" si="8"/>
        <v>0</v>
      </c>
    </row>
    <row r="161" spans="1:13">
      <c r="A161" s="1">
        <v>10</v>
      </c>
      <c r="B161" s="1" t="s">
        <v>46</v>
      </c>
      <c r="C161" s="1">
        <v>1</v>
      </c>
      <c r="D161" s="1">
        <v>45</v>
      </c>
      <c r="E161" s="1">
        <v>1.00253114618575</v>
      </c>
      <c r="F161" s="1">
        <v>74.918355267628996</v>
      </c>
      <c r="G161" s="1">
        <v>2.5311461857526799E-3</v>
      </c>
      <c r="H161" s="1">
        <v>29.918355267629</v>
      </c>
      <c r="I161" s="1">
        <v>0</v>
      </c>
      <c r="J161" s="1">
        <v>0</v>
      </c>
      <c r="K161" s="9">
        <f t="shared" si="9"/>
        <v>1.00253114618575</v>
      </c>
      <c r="L161">
        <f t="shared" si="7"/>
        <v>29.918355267629011</v>
      </c>
      <c r="M161">
        <f t="shared" si="8"/>
        <v>0</v>
      </c>
    </row>
    <row r="162" spans="1:13">
      <c r="A162" s="1">
        <v>11</v>
      </c>
      <c r="B162" s="1" t="s">
        <v>46</v>
      </c>
      <c r="C162" s="1">
        <v>0.35</v>
      </c>
      <c r="D162" s="1">
        <v>90</v>
      </c>
      <c r="E162" s="1">
        <v>1.00935311153207</v>
      </c>
      <c r="F162" s="1">
        <v>89.560174098664305</v>
      </c>
      <c r="G162" s="1">
        <v>0.65935311153207099</v>
      </c>
      <c r="H162" s="1">
        <v>-0.43982590133566601</v>
      </c>
      <c r="I162" s="1">
        <v>0</v>
      </c>
      <c r="J162" s="1">
        <v>0</v>
      </c>
      <c r="K162" s="9">
        <f t="shared" si="9"/>
        <v>1.00935311153207</v>
      </c>
      <c r="L162">
        <f t="shared" si="7"/>
        <v>0.43982590133569488</v>
      </c>
      <c r="M162">
        <f t="shared" si="8"/>
        <v>0</v>
      </c>
    </row>
    <row r="163" spans="1:13">
      <c r="A163" s="1">
        <v>12</v>
      </c>
      <c r="B163" s="1" t="s">
        <v>46</v>
      </c>
      <c r="C163" s="1">
        <v>0.35</v>
      </c>
      <c r="D163" s="1">
        <v>180</v>
      </c>
      <c r="E163" s="1">
        <v>1.1544943673032999</v>
      </c>
      <c r="F163" s="1">
        <v>179.64110495655299</v>
      </c>
      <c r="G163" s="1">
        <v>0.80449436730329904</v>
      </c>
      <c r="H163" s="1">
        <v>-0.35889504344652301</v>
      </c>
      <c r="I163" s="1">
        <v>0</v>
      </c>
      <c r="J163" s="1">
        <v>0</v>
      </c>
      <c r="K163" s="9">
        <f t="shared" si="9"/>
        <v>1.1544943673032999</v>
      </c>
      <c r="L163">
        <f t="shared" si="7"/>
        <v>0.3588950434470064</v>
      </c>
      <c r="M163">
        <f t="shared" si="8"/>
        <v>0</v>
      </c>
    </row>
    <row r="164" spans="1:13">
      <c r="A164" s="1">
        <v>13</v>
      </c>
      <c r="B164" s="1" t="s">
        <v>46</v>
      </c>
      <c r="C164" s="1">
        <v>0.35</v>
      </c>
      <c r="D164" s="1">
        <v>180</v>
      </c>
      <c r="E164" s="1">
        <v>1.1544943673032999</v>
      </c>
      <c r="F164" s="1">
        <v>179.64110495655299</v>
      </c>
      <c r="G164" s="1">
        <v>0.80449436730329904</v>
      </c>
      <c r="H164" s="1">
        <v>-0.35889504344652301</v>
      </c>
      <c r="I164" s="1">
        <v>0</v>
      </c>
      <c r="J164" s="1">
        <v>0</v>
      </c>
      <c r="K164" s="9">
        <f t="shared" si="9"/>
        <v>1.1544943673032999</v>
      </c>
      <c r="L164">
        <f t="shared" si="7"/>
        <v>0.3588950434470064</v>
      </c>
      <c r="M164">
        <f t="shared" si="8"/>
        <v>0</v>
      </c>
    </row>
    <row r="165" spans="1:13">
      <c r="A165" s="1">
        <v>14</v>
      </c>
      <c r="B165" s="1" t="s">
        <v>46</v>
      </c>
      <c r="C165" s="1">
        <v>0.35</v>
      </c>
      <c r="D165" s="1">
        <v>135</v>
      </c>
      <c r="E165" s="1">
        <v>1.18605109229788</v>
      </c>
      <c r="F165" s="1">
        <v>139.07933117766601</v>
      </c>
      <c r="G165" s="1">
        <v>0.83605109229788399</v>
      </c>
      <c r="H165" s="1">
        <v>4.0793311776662904</v>
      </c>
      <c r="I165" s="1">
        <v>0</v>
      </c>
      <c r="J165" s="1">
        <v>0</v>
      </c>
      <c r="K165" s="9">
        <f t="shared" si="9"/>
        <v>1.18605109229788</v>
      </c>
      <c r="L165">
        <f t="shared" si="7"/>
        <v>4.0793311776660062</v>
      </c>
      <c r="M165">
        <f t="shared" si="8"/>
        <v>0</v>
      </c>
    </row>
    <row r="166" spans="1:13">
      <c r="A166" s="1">
        <v>15</v>
      </c>
      <c r="B166" s="1" t="s">
        <v>46</v>
      </c>
      <c r="C166" s="1">
        <v>1.5</v>
      </c>
      <c r="D166" s="1">
        <v>45</v>
      </c>
      <c r="E166" s="1">
        <v>1.02404413995975</v>
      </c>
      <c r="F166" s="1">
        <v>63.486648136220701</v>
      </c>
      <c r="G166" s="1">
        <v>-0.47595586004025198</v>
      </c>
      <c r="H166" s="1">
        <v>18.486648136220701</v>
      </c>
      <c r="I166" s="1">
        <v>0</v>
      </c>
      <c r="J166" s="1">
        <v>0</v>
      </c>
      <c r="K166" s="9">
        <f t="shared" si="9"/>
        <v>1.02404413995975</v>
      </c>
      <c r="L166">
        <f t="shared" si="7"/>
        <v>18.486648136220708</v>
      </c>
      <c r="M166">
        <f t="shared" si="8"/>
        <v>0</v>
      </c>
    </row>
    <row r="167" spans="1:13">
      <c r="A167" s="1">
        <v>16</v>
      </c>
      <c r="B167" s="1" t="s">
        <v>46</v>
      </c>
      <c r="C167" s="1">
        <v>0.7</v>
      </c>
      <c r="D167" s="1">
        <v>45</v>
      </c>
      <c r="E167" s="1">
        <v>1.0195057054386001</v>
      </c>
      <c r="F167" s="1">
        <v>62.707916997902402</v>
      </c>
      <c r="G167" s="1">
        <v>0.31950570543859802</v>
      </c>
      <c r="H167" s="1">
        <v>17.707916997902402</v>
      </c>
      <c r="I167" s="1">
        <v>0</v>
      </c>
      <c r="J167" s="1">
        <v>0</v>
      </c>
      <c r="K167" s="9">
        <f t="shared" si="9"/>
        <v>1.0195057054386001</v>
      </c>
      <c r="L167">
        <f t="shared" si="7"/>
        <v>17.707916997902402</v>
      </c>
      <c r="M167">
        <f t="shared" si="8"/>
        <v>0</v>
      </c>
    </row>
    <row r="168" spans="1:13">
      <c r="A168" s="1">
        <v>17</v>
      </c>
      <c r="B168" s="1" t="s">
        <v>46</v>
      </c>
      <c r="C168" s="1">
        <v>0.7</v>
      </c>
      <c r="D168" s="1">
        <v>0</v>
      </c>
      <c r="E168" s="1">
        <v>1.1306234661643799</v>
      </c>
      <c r="F168" s="1">
        <v>16.837142964455499</v>
      </c>
      <c r="G168" s="1">
        <v>0.43062346616438202</v>
      </c>
      <c r="H168" s="1">
        <v>16.837142964455499</v>
      </c>
      <c r="I168" s="1">
        <v>0</v>
      </c>
      <c r="J168" s="1">
        <v>0</v>
      </c>
      <c r="K168" s="9">
        <f t="shared" si="9"/>
        <v>1.1306234661643799</v>
      </c>
      <c r="L168">
        <f t="shared" si="7"/>
        <v>16.837142964455495</v>
      </c>
      <c r="M168">
        <f t="shared" si="8"/>
        <v>0</v>
      </c>
    </row>
    <row r="169" spans="1:13">
      <c r="A169" s="1">
        <v>18</v>
      </c>
      <c r="B169" s="1" t="s">
        <v>46</v>
      </c>
      <c r="C169" s="1">
        <v>1</v>
      </c>
      <c r="D169" s="1">
        <v>180</v>
      </c>
      <c r="E169" s="1">
        <v>1.00470051901444</v>
      </c>
      <c r="F169" s="1">
        <v>179.58759534162701</v>
      </c>
      <c r="G169" s="1">
        <v>4.7005190144382399E-3</v>
      </c>
      <c r="H169" s="1">
        <v>-0.41240465837324802</v>
      </c>
      <c r="I169" s="1">
        <v>0</v>
      </c>
      <c r="J169" s="1">
        <v>0</v>
      </c>
      <c r="K169" s="9">
        <f t="shared" si="9"/>
        <v>1.00470051901444</v>
      </c>
      <c r="L169">
        <f t="shared" si="7"/>
        <v>0.41240465837299212</v>
      </c>
      <c r="M169">
        <f t="shared" si="8"/>
        <v>0</v>
      </c>
    </row>
    <row r="170" spans="1:13">
      <c r="A170" s="1">
        <v>19</v>
      </c>
      <c r="B170" s="1" t="s">
        <v>46</v>
      </c>
      <c r="C170" s="1">
        <v>0.35</v>
      </c>
      <c r="D170" s="1">
        <v>180</v>
      </c>
      <c r="E170" s="1">
        <v>1.00470051901444</v>
      </c>
      <c r="F170" s="1">
        <v>179.58759534162701</v>
      </c>
      <c r="G170" s="1">
        <v>0.65470051901443804</v>
      </c>
      <c r="H170" s="1">
        <v>-0.41240465837324802</v>
      </c>
      <c r="I170" s="1">
        <v>0</v>
      </c>
      <c r="J170" s="1">
        <v>0</v>
      </c>
      <c r="K170" s="9">
        <f t="shared" si="9"/>
        <v>1.00470051901444</v>
      </c>
      <c r="L170">
        <f t="shared" si="7"/>
        <v>0.41240465837299212</v>
      </c>
      <c r="M170">
        <f t="shared" si="8"/>
        <v>0</v>
      </c>
    </row>
    <row r="171" spans="1:13">
      <c r="A171" s="1">
        <v>20</v>
      </c>
      <c r="B171" s="1" t="s">
        <v>46</v>
      </c>
      <c r="C171" s="1">
        <v>0.35</v>
      </c>
      <c r="D171" s="1">
        <v>45</v>
      </c>
      <c r="E171" s="1">
        <v>0.96859863444334104</v>
      </c>
      <c r="F171" s="1">
        <v>104.67357806961201</v>
      </c>
      <c r="G171" s="1">
        <v>0.61859863444334096</v>
      </c>
      <c r="H171" s="1">
        <v>59.673578069612297</v>
      </c>
      <c r="I171" s="1">
        <v>1</v>
      </c>
      <c r="J171" s="1">
        <v>0</v>
      </c>
      <c r="K171" s="9">
        <f t="shared" si="9"/>
        <v>0.96859863444334104</v>
      </c>
      <c r="L171">
        <f t="shared" si="7"/>
        <v>30.326421930387994</v>
      </c>
      <c r="M171">
        <f t="shared" si="8"/>
        <v>1</v>
      </c>
    </row>
    <row r="172" spans="1:13">
      <c r="A172" s="1">
        <v>21</v>
      </c>
      <c r="B172" s="1" t="s">
        <v>46</v>
      </c>
      <c r="C172" s="1">
        <v>0.5</v>
      </c>
      <c r="D172" s="1">
        <v>90</v>
      </c>
      <c r="E172" s="1">
        <v>1.0249790915042201</v>
      </c>
      <c r="F172" s="1">
        <v>88.989342593946205</v>
      </c>
      <c r="G172" s="1">
        <v>0.52497909150422195</v>
      </c>
      <c r="H172" s="1">
        <v>-1.01065740605384</v>
      </c>
      <c r="I172" s="1">
        <v>0</v>
      </c>
      <c r="J172" s="1">
        <v>0</v>
      </c>
      <c r="K172" s="9">
        <f t="shared" si="9"/>
        <v>1.0249790915042201</v>
      </c>
      <c r="L172">
        <f t="shared" si="7"/>
        <v>1.010657406053781</v>
      </c>
      <c r="M172">
        <f t="shared" si="8"/>
        <v>0</v>
      </c>
    </row>
    <row r="173" spans="1:13">
      <c r="A173" s="1">
        <v>22</v>
      </c>
      <c r="B173" s="1" t="s">
        <v>46</v>
      </c>
      <c r="C173" s="1">
        <v>1.5</v>
      </c>
      <c r="D173" s="1">
        <v>0</v>
      </c>
      <c r="E173" s="1">
        <v>0.81051060750766901</v>
      </c>
      <c r="F173" s="1">
        <v>10.0566305420951</v>
      </c>
      <c r="G173" s="1">
        <v>-0.68948939249233099</v>
      </c>
      <c r="H173" s="1">
        <v>10.0566305420951</v>
      </c>
      <c r="I173" s="1">
        <v>0</v>
      </c>
      <c r="J173" s="1">
        <v>0</v>
      </c>
      <c r="K173" s="9">
        <f t="shared" si="9"/>
        <v>0.81051060750766901</v>
      </c>
      <c r="L173">
        <f t="shared" si="7"/>
        <v>10.056630542095093</v>
      </c>
      <c r="M173">
        <f t="shared" si="8"/>
        <v>0</v>
      </c>
    </row>
    <row r="174" spans="1:13">
      <c r="A174" s="1">
        <v>23</v>
      </c>
      <c r="B174" s="1" t="s">
        <v>46</v>
      </c>
      <c r="C174" s="1">
        <v>1</v>
      </c>
      <c r="D174" s="1">
        <v>45</v>
      </c>
      <c r="E174" s="1">
        <v>0.99884094718004102</v>
      </c>
      <c r="F174" s="1">
        <v>56.581123897474697</v>
      </c>
      <c r="G174" s="1">
        <v>-1.1590528199589801E-3</v>
      </c>
      <c r="H174" s="1">
        <v>11.581123897474701</v>
      </c>
      <c r="I174" s="1">
        <v>0</v>
      </c>
      <c r="J174" s="1">
        <v>0</v>
      </c>
      <c r="K174" s="9">
        <f t="shared" si="9"/>
        <v>0.99884094718004102</v>
      </c>
      <c r="L174">
        <f t="shared" si="7"/>
        <v>11.581123897474697</v>
      </c>
      <c r="M174">
        <f t="shared" si="8"/>
        <v>0</v>
      </c>
    </row>
    <row r="175" spans="1:13">
      <c r="A175" s="1">
        <v>24</v>
      </c>
      <c r="B175" s="1" t="s">
        <v>46</v>
      </c>
      <c r="C175" s="1">
        <v>0.35</v>
      </c>
      <c r="D175" s="1">
        <v>135</v>
      </c>
      <c r="E175" s="1">
        <v>1.1541014125367599</v>
      </c>
      <c r="F175" s="1">
        <v>133.748724198254</v>
      </c>
      <c r="G175" s="1">
        <v>0.80410141253675904</v>
      </c>
      <c r="H175" s="1">
        <v>-1.25127580174592</v>
      </c>
      <c r="I175" s="1">
        <v>0</v>
      </c>
      <c r="J175" s="1">
        <v>0</v>
      </c>
      <c r="K175" s="9">
        <f t="shared" si="9"/>
        <v>1.1541014125367599</v>
      </c>
      <c r="L175">
        <f t="shared" si="7"/>
        <v>1.2512758017460044</v>
      </c>
      <c r="M175">
        <f t="shared" si="8"/>
        <v>0</v>
      </c>
    </row>
    <row r="176" spans="1:13">
      <c r="A176" s="1">
        <v>25</v>
      </c>
      <c r="B176" s="1" t="s">
        <v>46</v>
      </c>
      <c r="C176" s="1">
        <v>1</v>
      </c>
      <c r="D176" s="1">
        <v>135</v>
      </c>
      <c r="E176" s="1">
        <v>1.0704295255744101</v>
      </c>
      <c r="F176" s="1">
        <v>133.064143537289</v>
      </c>
      <c r="G176" s="1">
        <v>7.0429525574414106E-2</v>
      </c>
      <c r="H176" s="1">
        <v>-1.93585646271072</v>
      </c>
      <c r="I176" s="1">
        <v>0</v>
      </c>
      <c r="J176" s="1">
        <v>0</v>
      </c>
      <c r="K176" s="9">
        <f t="shared" si="9"/>
        <v>1.0704295255744101</v>
      </c>
      <c r="L176">
        <f t="shared" si="7"/>
        <v>1.9358564627110013</v>
      </c>
      <c r="M176">
        <f t="shared" si="8"/>
        <v>0</v>
      </c>
    </row>
    <row r="177" spans="1:13">
      <c r="A177" s="1">
        <v>26</v>
      </c>
      <c r="B177" s="1" t="s">
        <v>46</v>
      </c>
      <c r="C177" s="1">
        <v>0.35</v>
      </c>
      <c r="D177" s="1">
        <v>135</v>
      </c>
      <c r="E177" s="1">
        <v>1.07396319206272</v>
      </c>
      <c r="F177" s="1">
        <v>133.26547584247601</v>
      </c>
      <c r="G177" s="1">
        <v>0.72396319206272297</v>
      </c>
      <c r="H177" s="1">
        <v>-1.73452415752405</v>
      </c>
      <c r="I177" s="1">
        <v>0</v>
      </c>
      <c r="J177" s="1">
        <v>0</v>
      </c>
      <c r="K177" s="9">
        <f t="shared" si="9"/>
        <v>1.07396319206272</v>
      </c>
      <c r="L177">
        <f t="shared" si="7"/>
        <v>1.7345241575239925</v>
      </c>
      <c r="M177">
        <f t="shared" si="8"/>
        <v>0</v>
      </c>
    </row>
    <row r="178" spans="1:13">
      <c r="A178" s="1">
        <v>27</v>
      </c>
      <c r="B178" s="1" t="s">
        <v>46</v>
      </c>
      <c r="C178" s="1">
        <v>0.35</v>
      </c>
      <c r="D178" s="1">
        <v>135</v>
      </c>
      <c r="E178" s="1">
        <v>1.07396319206272</v>
      </c>
      <c r="F178" s="1">
        <v>133.26547584247601</v>
      </c>
      <c r="G178" s="1">
        <v>0.72396319206272297</v>
      </c>
      <c r="H178" s="1">
        <v>-1.73452415752405</v>
      </c>
      <c r="I178" s="1">
        <v>0</v>
      </c>
      <c r="J178" s="1">
        <v>0</v>
      </c>
      <c r="K178" s="9">
        <f t="shared" si="9"/>
        <v>1.07396319206272</v>
      </c>
      <c r="L178">
        <f t="shared" si="7"/>
        <v>1.7345241575239925</v>
      </c>
      <c r="M178">
        <f t="shared" si="8"/>
        <v>0</v>
      </c>
    </row>
    <row r="179" spans="1:13">
      <c r="A179" s="1">
        <v>28</v>
      </c>
      <c r="B179" s="1" t="s">
        <v>46</v>
      </c>
      <c r="C179" s="1">
        <v>0.5</v>
      </c>
      <c r="D179" s="1">
        <v>180</v>
      </c>
      <c r="E179" s="1">
        <v>0.99443434256322205</v>
      </c>
      <c r="F179" s="1">
        <v>-179.22618197844699</v>
      </c>
      <c r="G179" s="1">
        <v>0.494434342563222</v>
      </c>
      <c r="H179" s="1">
        <v>0.773818021552927</v>
      </c>
      <c r="I179" s="1">
        <v>1</v>
      </c>
      <c r="J179" s="1">
        <v>0</v>
      </c>
      <c r="K179" s="9">
        <f t="shared" si="9"/>
        <v>0.99443434256322205</v>
      </c>
      <c r="L179">
        <f t="shared" si="7"/>
        <v>0.77381802155298374</v>
      </c>
      <c r="M179">
        <f t="shared" si="8"/>
        <v>0</v>
      </c>
    </row>
    <row r="180" spans="1:13">
      <c r="A180" s="1">
        <v>29</v>
      </c>
      <c r="B180" s="1" t="s">
        <v>46</v>
      </c>
      <c r="C180" s="1">
        <v>1.5</v>
      </c>
      <c r="D180" s="1">
        <v>45</v>
      </c>
      <c r="E180" s="1">
        <v>0.92783409353174995</v>
      </c>
      <c r="F180" s="1">
        <v>50.398632831451799</v>
      </c>
      <c r="G180" s="1">
        <v>-0.57216590646825005</v>
      </c>
      <c r="H180" s="1">
        <v>5.3986328314518097</v>
      </c>
      <c r="I180" s="1">
        <v>0</v>
      </c>
      <c r="J180" s="1">
        <v>0</v>
      </c>
      <c r="K180" s="9">
        <f t="shared" si="9"/>
        <v>0.92783409353174995</v>
      </c>
      <c r="L180">
        <f t="shared" si="7"/>
        <v>5.3986328314518062</v>
      </c>
      <c r="M180">
        <f t="shared" si="8"/>
        <v>0</v>
      </c>
    </row>
    <row r="181" spans="1:13">
      <c r="A181" s="1">
        <v>30</v>
      </c>
      <c r="B181" s="1" t="s">
        <v>46</v>
      </c>
      <c r="C181" s="1">
        <v>1.5</v>
      </c>
      <c r="D181" s="1">
        <v>90</v>
      </c>
      <c r="E181" s="1">
        <v>0.99926291619749696</v>
      </c>
      <c r="F181" s="1">
        <v>88.667091552868897</v>
      </c>
      <c r="G181" s="1">
        <v>-0.50073708380250304</v>
      </c>
      <c r="H181" s="1">
        <v>-1.3329084471310999</v>
      </c>
      <c r="I181" s="1">
        <v>0</v>
      </c>
      <c r="J181" s="1">
        <v>0</v>
      </c>
      <c r="K181" s="9">
        <f t="shared" si="9"/>
        <v>0.99926291619749696</v>
      </c>
      <c r="L181">
        <f t="shared" si="7"/>
        <v>1.3329084471311035</v>
      </c>
      <c r="M181">
        <f t="shared" si="8"/>
        <v>0</v>
      </c>
    </row>
    <row r="182" spans="1:13">
      <c r="A182" s="1">
        <v>31</v>
      </c>
      <c r="B182" s="1" t="s">
        <v>46</v>
      </c>
      <c r="C182" s="1">
        <v>1.5</v>
      </c>
      <c r="D182" s="1">
        <v>0</v>
      </c>
      <c r="E182" s="1">
        <v>0.81504083390192805</v>
      </c>
      <c r="F182" s="1">
        <v>29.375555862718901</v>
      </c>
      <c r="G182" s="1">
        <v>-0.68495916609807195</v>
      </c>
      <c r="H182" s="1">
        <v>29.375555862718901</v>
      </c>
      <c r="I182" s="1">
        <v>0</v>
      </c>
      <c r="J182" s="1">
        <v>0</v>
      </c>
      <c r="K182" s="9">
        <f t="shared" si="9"/>
        <v>0.81504083390192805</v>
      </c>
      <c r="L182">
        <f t="shared" si="7"/>
        <v>29.375555862718898</v>
      </c>
      <c r="M182">
        <f t="shared" si="8"/>
        <v>0</v>
      </c>
    </row>
    <row r="183" spans="1:13">
      <c r="A183" s="1">
        <v>32</v>
      </c>
      <c r="B183" s="1" t="s">
        <v>46</v>
      </c>
      <c r="C183" s="1">
        <v>0.5</v>
      </c>
      <c r="D183" s="1">
        <v>135</v>
      </c>
      <c r="E183" s="1">
        <v>1.24667221907688</v>
      </c>
      <c r="F183" s="1">
        <v>140.22786410683801</v>
      </c>
      <c r="G183" s="1">
        <v>0.74667221907688397</v>
      </c>
      <c r="H183" s="1">
        <v>5.2278641068384104</v>
      </c>
      <c r="I183" s="1">
        <v>0</v>
      </c>
      <c r="J183" s="1">
        <v>0</v>
      </c>
      <c r="K183" s="9">
        <f t="shared" si="9"/>
        <v>1.24667221907688</v>
      </c>
      <c r="L183">
        <f t="shared" si="7"/>
        <v>5.2278641068380125</v>
      </c>
      <c r="M183">
        <f t="shared" si="8"/>
        <v>0</v>
      </c>
    </row>
    <row r="184" spans="1:13">
      <c r="A184" s="1">
        <v>33</v>
      </c>
      <c r="B184" s="1" t="s">
        <v>46</v>
      </c>
      <c r="C184" s="1">
        <v>0.7</v>
      </c>
      <c r="D184" s="1">
        <v>90</v>
      </c>
      <c r="E184" s="1">
        <v>0.96808613246663699</v>
      </c>
      <c r="F184" s="1">
        <v>89.235693957497801</v>
      </c>
      <c r="G184" s="1">
        <v>0.26808613246663698</v>
      </c>
      <c r="H184" s="1">
        <v>-0.76430604250219902</v>
      </c>
      <c r="I184" s="1">
        <v>0</v>
      </c>
      <c r="J184" s="1">
        <v>0</v>
      </c>
      <c r="K184" s="9">
        <f t="shared" si="9"/>
        <v>0.96808613246663699</v>
      </c>
      <c r="L184">
        <f t="shared" si="7"/>
        <v>0.76430604250219858</v>
      </c>
      <c r="M184">
        <f t="shared" si="8"/>
        <v>0</v>
      </c>
    </row>
    <row r="185" spans="1:13">
      <c r="A185" s="1">
        <v>34</v>
      </c>
      <c r="B185" s="1" t="s">
        <v>46</v>
      </c>
      <c r="C185" s="1">
        <v>0.7</v>
      </c>
      <c r="D185" s="1">
        <v>90</v>
      </c>
      <c r="E185" s="1">
        <v>0.96808613246663699</v>
      </c>
      <c r="F185" s="1">
        <v>89.235693957497801</v>
      </c>
      <c r="G185" s="1">
        <v>0.26808613246663698</v>
      </c>
      <c r="H185" s="1">
        <v>-0.76430604250219902</v>
      </c>
      <c r="I185" s="1">
        <v>0</v>
      </c>
      <c r="J185" s="1">
        <v>0</v>
      </c>
      <c r="K185" s="9">
        <f t="shared" si="9"/>
        <v>0.96808613246663699</v>
      </c>
      <c r="L185">
        <f t="shared" si="7"/>
        <v>0.76430604250219858</v>
      </c>
      <c r="M185">
        <f t="shared" si="8"/>
        <v>0</v>
      </c>
    </row>
    <row r="186" spans="1:13">
      <c r="A186" s="1">
        <v>35</v>
      </c>
      <c r="B186" s="1" t="s">
        <v>46</v>
      </c>
      <c r="C186" s="1">
        <v>0.5</v>
      </c>
      <c r="D186" s="1">
        <v>45</v>
      </c>
      <c r="E186" s="1">
        <v>0.89363897915381496</v>
      </c>
      <c r="F186" s="1">
        <v>60.382460704802803</v>
      </c>
      <c r="G186" s="1">
        <v>0.39363897915381502</v>
      </c>
      <c r="H186" s="1">
        <v>15.382460704802799</v>
      </c>
      <c r="I186" s="1">
        <v>0</v>
      </c>
      <c r="J186" s="1">
        <v>0</v>
      </c>
      <c r="K186" s="9">
        <f t="shared" si="9"/>
        <v>0.89363897915381496</v>
      </c>
      <c r="L186">
        <f t="shared" si="7"/>
        <v>15.38246070480281</v>
      </c>
      <c r="M186">
        <f t="shared" si="8"/>
        <v>0</v>
      </c>
    </row>
    <row r="187" spans="1:13">
      <c r="A187" s="1">
        <v>36</v>
      </c>
      <c r="B187" s="1" t="s">
        <v>46</v>
      </c>
      <c r="C187" s="1">
        <v>0.7</v>
      </c>
      <c r="D187" s="1">
        <v>0</v>
      </c>
      <c r="E187" s="1">
        <v>0.99966335487689695</v>
      </c>
      <c r="F187" s="1">
        <v>1.0066439577281601</v>
      </c>
      <c r="G187" s="1">
        <v>0.29966335487689699</v>
      </c>
      <c r="H187" s="1">
        <v>1.0066439577281601</v>
      </c>
      <c r="I187" s="1">
        <v>0</v>
      </c>
      <c r="J187" s="1">
        <v>0</v>
      </c>
      <c r="K187" s="9">
        <f t="shared" si="9"/>
        <v>0.99966335487689695</v>
      </c>
      <c r="L187">
        <f t="shared" si="7"/>
        <v>1.0066439577281585</v>
      </c>
      <c r="M187">
        <f t="shared" si="8"/>
        <v>0</v>
      </c>
    </row>
    <row r="188" spans="1:13">
      <c r="A188" s="1">
        <v>37</v>
      </c>
      <c r="B188" s="1" t="s">
        <v>46</v>
      </c>
      <c r="C188" s="1">
        <v>1.5</v>
      </c>
      <c r="D188" s="1">
        <v>135</v>
      </c>
      <c r="E188" s="1">
        <v>0.97912755907303295</v>
      </c>
      <c r="F188" s="1">
        <v>145.11941150804199</v>
      </c>
      <c r="G188" s="1">
        <v>-0.52087244092696705</v>
      </c>
      <c r="H188" s="1">
        <v>10.119411508041701</v>
      </c>
      <c r="I188" s="1">
        <v>0</v>
      </c>
      <c r="J188" s="1">
        <v>0</v>
      </c>
      <c r="K188" s="9">
        <f t="shared" si="9"/>
        <v>0.97912755907303295</v>
      </c>
      <c r="L188">
        <f t="shared" si="7"/>
        <v>10.119411508041992</v>
      </c>
      <c r="M188">
        <f t="shared" si="8"/>
        <v>0</v>
      </c>
    </row>
    <row r="189" spans="1:13">
      <c r="A189" s="1">
        <v>38</v>
      </c>
      <c r="B189" s="1" t="s">
        <v>46</v>
      </c>
      <c r="C189" s="1">
        <v>0.35</v>
      </c>
      <c r="D189" s="1">
        <v>180</v>
      </c>
      <c r="E189" s="1">
        <v>1.21150456170325</v>
      </c>
      <c r="F189" s="1">
        <v>178.92506673364699</v>
      </c>
      <c r="G189" s="1">
        <v>0.86150456170325096</v>
      </c>
      <c r="H189" s="1">
        <v>-1.0749332663528399</v>
      </c>
      <c r="I189" s="1">
        <v>0</v>
      </c>
      <c r="J189" s="1">
        <v>0</v>
      </c>
      <c r="K189" s="9">
        <f t="shared" si="9"/>
        <v>1.21150456170325</v>
      </c>
      <c r="L189">
        <f t="shared" si="7"/>
        <v>1.074933266353014</v>
      </c>
      <c r="M189">
        <f t="shared" si="8"/>
        <v>0</v>
      </c>
    </row>
    <row r="190" spans="1:13">
      <c r="A190" s="1">
        <v>39</v>
      </c>
      <c r="B190" s="1" t="s">
        <v>46</v>
      </c>
      <c r="C190" s="1">
        <v>0.5</v>
      </c>
      <c r="D190" s="1">
        <v>0</v>
      </c>
      <c r="E190" s="1">
        <v>0.77594208908291495</v>
      </c>
      <c r="F190" s="1">
        <v>29.688110664529098</v>
      </c>
      <c r="G190" s="1">
        <v>0.27594208908291501</v>
      </c>
      <c r="H190" s="1">
        <v>29.688110664529098</v>
      </c>
      <c r="I190" s="1">
        <v>0</v>
      </c>
      <c r="J190" s="1">
        <v>0</v>
      </c>
      <c r="K190" s="9">
        <f t="shared" si="9"/>
        <v>0.77594208908291495</v>
      </c>
      <c r="L190">
        <f t="shared" si="7"/>
        <v>29.688110664529091</v>
      </c>
      <c r="M190">
        <f t="shared" si="8"/>
        <v>0</v>
      </c>
    </row>
    <row r="191" spans="1:13">
      <c r="A191" s="1">
        <v>40</v>
      </c>
      <c r="B191" s="1" t="s">
        <v>46</v>
      </c>
      <c r="C191" s="1">
        <v>0.35</v>
      </c>
      <c r="D191" s="1">
        <v>180</v>
      </c>
      <c r="E191" s="1">
        <v>1.13904291830773</v>
      </c>
      <c r="F191" s="1">
        <v>179.37639709301001</v>
      </c>
      <c r="G191" s="1">
        <v>0.78904291830773299</v>
      </c>
      <c r="H191" s="1">
        <v>-0.62360290698967402</v>
      </c>
      <c r="I191" s="1">
        <v>0</v>
      </c>
      <c r="J191" s="1">
        <v>0</v>
      </c>
      <c r="K191" s="9">
        <f t="shared" si="9"/>
        <v>1.13904291830773</v>
      </c>
      <c r="L191">
        <f t="shared" si="7"/>
        <v>0.6236029069899871</v>
      </c>
      <c r="M191">
        <f t="shared" si="8"/>
        <v>0</v>
      </c>
    </row>
    <row r="192" spans="1:13">
      <c r="A192" s="1">
        <v>41</v>
      </c>
      <c r="B192" s="1" t="s">
        <v>46</v>
      </c>
      <c r="C192" s="1">
        <v>0.35</v>
      </c>
      <c r="D192" s="1">
        <v>0</v>
      </c>
      <c r="E192" s="1">
        <v>0.76765203048191299</v>
      </c>
      <c r="F192" s="1">
        <v>62.986661170392402</v>
      </c>
      <c r="G192" s="1">
        <v>0.41765203048191302</v>
      </c>
      <c r="H192" s="1">
        <v>62.986661170392402</v>
      </c>
      <c r="I192" s="1">
        <v>0</v>
      </c>
      <c r="J192" s="1">
        <v>0</v>
      </c>
      <c r="K192" s="9">
        <f t="shared" si="9"/>
        <v>0.76765203048191299</v>
      </c>
      <c r="L192">
        <f t="shared" si="7"/>
        <v>62.986661170392409</v>
      </c>
      <c r="M192">
        <f t="shared" si="8"/>
        <v>0</v>
      </c>
    </row>
    <row r="193" spans="1:13">
      <c r="A193" s="1">
        <v>42</v>
      </c>
      <c r="B193" s="1" t="s">
        <v>46</v>
      </c>
      <c r="C193" s="1">
        <v>0.35</v>
      </c>
      <c r="D193" s="1">
        <v>90</v>
      </c>
      <c r="E193" s="1">
        <v>0.740725954060938</v>
      </c>
      <c r="F193" s="1">
        <v>90.199775269612999</v>
      </c>
      <c r="G193" s="1">
        <v>0.39072595406093802</v>
      </c>
      <c r="H193" s="1">
        <v>0.199775269612985</v>
      </c>
      <c r="I193" s="1">
        <v>1</v>
      </c>
      <c r="J193" s="1">
        <v>0</v>
      </c>
      <c r="K193" s="9">
        <f t="shared" si="9"/>
        <v>0.740725954060938</v>
      </c>
      <c r="L193">
        <f t="shared" si="7"/>
        <v>0.19977526961298508</v>
      </c>
      <c r="M193">
        <f t="shared" si="8"/>
        <v>0</v>
      </c>
    </row>
    <row r="194" spans="1:13">
      <c r="A194" s="1">
        <v>43</v>
      </c>
      <c r="B194" s="1" t="s">
        <v>46</v>
      </c>
      <c r="C194" s="1">
        <v>0.7</v>
      </c>
      <c r="D194" s="1">
        <v>0</v>
      </c>
      <c r="E194" s="1">
        <v>0.88139424215164897</v>
      </c>
      <c r="F194" s="1">
        <v>41.650270473344797</v>
      </c>
      <c r="G194" s="1">
        <v>0.18139424215164901</v>
      </c>
      <c r="H194" s="1">
        <v>41.650270473344797</v>
      </c>
      <c r="I194" s="1">
        <v>0</v>
      </c>
      <c r="J194" s="1">
        <v>0</v>
      </c>
      <c r="K194" s="9">
        <f t="shared" si="9"/>
        <v>0.88139424215164897</v>
      </c>
      <c r="L194">
        <f t="shared" si="7"/>
        <v>41.65027047334479</v>
      </c>
      <c r="M194">
        <f t="shared" si="8"/>
        <v>0</v>
      </c>
    </row>
    <row r="195" spans="1:13">
      <c r="A195" s="1">
        <v>44</v>
      </c>
      <c r="B195" s="1" t="s">
        <v>46</v>
      </c>
      <c r="C195" s="1">
        <v>0.7</v>
      </c>
      <c r="D195" s="1">
        <v>180</v>
      </c>
      <c r="E195" s="1">
        <v>1.0050616259117899</v>
      </c>
      <c r="F195" s="1">
        <v>178.40967737557199</v>
      </c>
      <c r="G195" s="1">
        <v>0.30506162591178598</v>
      </c>
      <c r="H195" s="1">
        <v>-1.5903226244281501</v>
      </c>
      <c r="I195" s="1">
        <v>0</v>
      </c>
      <c r="J195" s="1">
        <v>0</v>
      </c>
      <c r="K195" s="9">
        <f t="shared" si="9"/>
        <v>1.0050616259117899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1.590322624428012</v>
      </c>
      <c r="M195">
        <f t="shared" ref="M195:M258" si="11">IF(OR(J195=1, D195=90), 0, IF(ABS(MOD(F195-(180-D195)+180, 360)-180) &lt; ABS(MOD(F195-D195+180, 360)-180), 1, 0))</f>
        <v>0</v>
      </c>
    </row>
    <row r="196" spans="1:13">
      <c r="A196" s="1">
        <v>45</v>
      </c>
      <c r="B196" s="1" t="s">
        <v>46</v>
      </c>
      <c r="C196" s="1">
        <v>1</v>
      </c>
      <c r="D196" s="1">
        <v>0</v>
      </c>
      <c r="E196" s="1">
        <v>1.0773515422214801</v>
      </c>
      <c r="F196" s="1">
        <v>1.4835878119667401</v>
      </c>
      <c r="G196" s="1">
        <v>7.73515422214823E-2</v>
      </c>
      <c r="H196" s="1">
        <v>1.4835878119667401</v>
      </c>
      <c r="I196" s="1">
        <v>0</v>
      </c>
      <c r="J196" s="1">
        <v>0</v>
      </c>
      <c r="K196" s="9">
        <f t="shared" si="9"/>
        <v>1.0773515422214801</v>
      </c>
      <c r="L196">
        <f t="shared" si="10"/>
        <v>1.4835878119667427</v>
      </c>
      <c r="M196">
        <f t="shared" si="11"/>
        <v>0</v>
      </c>
    </row>
    <row r="197" spans="1:13">
      <c r="A197" s="1">
        <v>46</v>
      </c>
      <c r="B197" s="1" t="s">
        <v>46</v>
      </c>
      <c r="C197" s="1">
        <v>1</v>
      </c>
      <c r="D197" s="1">
        <v>135</v>
      </c>
      <c r="E197" s="1">
        <v>1.1415255586259001</v>
      </c>
      <c r="F197" s="1">
        <v>129.141648326661</v>
      </c>
      <c r="G197" s="1">
        <v>0.141525558625896</v>
      </c>
      <c r="H197" s="1">
        <v>-5.8583516733394303</v>
      </c>
      <c r="I197" s="1">
        <v>0</v>
      </c>
      <c r="J197" s="1">
        <v>0</v>
      </c>
      <c r="K197" s="9">
        <f t="shared" si="9"/>
        <v>1.1415255586259001</v>
      </c>
      <c r="L197">
        <f t="shared" si="10"/>
        <v>5.8583516733390013</v>
      </c>
      <c r="M197">
        <f t="shared" si="11"/>
        <v>0</v>
      </c>
    </row>
    <row r="198" spans="1:13">
      <c r="A198" s="1">
        <v>47</v>
      </c>
      <c r="B198" s="1" t="s">
        <v>46</v>
      </c>
      <c r="C198" s="1">
        <v>1.5</v>
      </c>
      <c r="D198" s="1">
        <v>90</v>
      </c>
      <c r="E198" s="1">
        <v>0.98923163443859796</v>
      </c>
      <c r="F198" s="1">
        <v>88.054966071086</v>
      </c>
      <c r="G198" s="1">
        <v>-0.51076836556140204</v>
      </c>
      <c r="H198" s="1">
        <v>-1.94503392891397</v>
      </c>
      <c r="I198" s="1">
        <v>0</v>
      </c>
      <c r="J198" s="1">
        <v>0</v>
      </c>
      <c r="K198" s="9">
        <f t="shared" si="9"/>
        <v>0.98923163443859796</v>
      </c>
      <c r="L198">
        <f t="shared" si="10"/>
        <v>1.9450339289140004</v>
      </c>
      <c r="M198">
        <f t="shared" si="11"/>
        <v>0</v>
      </c>
    </row>
    <row r="199" spans="1:13">
      <c r="A199" s="1">
        <v>48</v>
      </c>
      <c r="B199" s="1" t="s">
        <v>46</v>
      </c>
      <c r="C199" s="1">
        <v>0.5</v>
      </c>
      <c r="D199" s="1">
        <v>0</v>
      </c>
      <c r="E199" s="1">
        <v>1.0320017177138601</v>
      </c>
      <c r="F199" s="1">
        <v>41.123875894892102</v>
      </c>
      <c r="G199" s="1">
        <v>0.53200171771386096</v>
      </c>
      <c r="H199" s="1">
        <v>41.123875894892102</v>
      </c>
      <c r="I199" s="1">
        <v>0</v>
      </c>
      <c r="J199" s="1">
        <v>0</v>
      </c>
      <c r="K199" s="9">
        <f t="shared" si="9"/>
        <v>1.0320017177138601</v>
      </c>
      <c r="L199">
        <f t="shared" si="10"/>
        <v>41.123875894892109</v>
      </c>
      <c r="M199">
        <f t="shared" si="11"/>
        <v>0</v>
      </c>
    </row>
    <row r="200" spans="1:13">
      <c r="A200" s="1">
        <v>49</v>
      </c>
      <c r="B200" s="1" t="s">
        <v>46</v>
      </c>
      <c r="C200" s="1">
        <v>0.35</v>
      </c>
      <c r="D200" s="1">
        <v>135</v>
      </c>
      <c r="E200" s="1">
        <v>1.3300454993450199</v>
      </c>
      <c r="F200" s="1">
        <v>139.74142845432601</v>
      </c>
      <c r="G200" s="1">
        <v>0.98004549934502305</v>
      </c>
      <c r="H200" s="1">
        <v>4.7414284543257299</v>
      </c>
      <c r="I200" s="1">
        <v>0</v>
      </c>
      <c r="J200" s="1">
        <v>0</v>
      </c>
      <c r="K200" s="9">
        <f t="shared" si="9"/>
        <v>1.3300454993450199</v>
      </c>
      <c r="L200">
        <f t="shared" si="10"/>
        <v>4.7414284543260123</v>
      </c>
      <c r="M200">
        <f t="shared" si="11"/>
        <v>0</v>
      </c>
    </row>
    <row r="201" spans="1:13">
      <c r="A201" s="1">
        <v>50</v>
      </c>
      <c r="B201" s="1" t="s">
        <v>46</v>
      </c>
      <c r="C201" s="1">
        <v>1</v>
      </c>
      <c r="D201" s="1">
        <v>45</v>
      </c>
      <c r="E201" s="1">
        <v>0.99939641358484999</v>
      </c>
      <c r="F201" s="1">
        <v>88.371034767558598</v>
      </c>
      <c r="G201" s="1">
        <v>-6.03586415150126E-4</v>
      </c>
      <c r="H201" s="1">
        <v>43.371034767558598</v>
      </c>
      <c r="I201" s="1">
        <v>0</v>
      </c>
      <c r="J201" s="1">
        <v>0</v>
      </c>
      <c r="K201" s="9">
        <f t="shared" si="9"/>
        <v>0.99939641358484999</v>
      </c>
      <c r="L201">
        <f t="shared" si="10"/>
        <v>43.371034767558598</v>
      </c>
      <c r="M201">
        <f t="shared" si="11"/>
        <v>0</v>
      </c>
    </row>
    <row r="202" spans="1:13">
      <c r="A202" s="1">
        <v>51</v>
      </c>
      <c r="B202" s="1" t="s">
        <v>46</v>
      </c>
      <c r="C202" s="1">
        <v>1.5</v>
      </c>
      <c r="D202" s="1">
        <v>45</v>
      </c>
      <c r="E202" s="1">
        <v>1.0088692471951499</v>
      </c>
      <c r="F202" s="1">
        <v>105.28856632302499</v>
      </c>
      <c r="G202" s="1">
        <v>-0.49113075280485402</v>
      </c>
      <c r="H202" s="1">
        <v>60.2885663230253</v>
      </c>
      <c r="I202" s="1">
        <v>1</v>
      </c>
      <c r="J202" s="1">
        <v>0</v>
      </c>
      <c r="K202" s="9">
        <f t="shared" si="9"/>
        <v>1.0088692471951499</v>
      </c>
      <c r="L202">
        <f t="shared" si="10"/>
        <v>29.711433676974991</v>
      </c>
      <c r="M202">
        <f t="shared" si="11"/>
        <v>1</v>
      </c>
    </row>
    <row r="203" spans="1:13">
      <c r="A203" s="1">
        <v>52</v>
      </c>
      <c r="B203" s="1" t="s">
        <v>46</v>
      </c>
      <c r="C203" s="1">
        <v>1</v>
      </c>
      <c r="D203" s="1">
        <v>90</v>
      </c>
      <c r="E203" s="1">
        <v>0.91652411096203301</v>
      </c>
      <c r="F203" s="1">
        <v>88.869733850558603</v>
      </c>
      <c r="G203" s="1">
        <v>-8.3475889037967196E-2</v>
      </c>
      <c r="H203" s="1">
        <v>-1.1302661494414099</v>
      </c>
      <c r="I203" s="1">
        <v>0</v>
      </c>
      <c r="J203" s="1">
        <v>0</v>
      </c>
      <c r="K203" s="9">
        <f t="shared" si="9"/>
        <v>0.91652411096203301</v>
      </c>
      <c r="L203">
        <f t="shared" si="10"/>
        <v>1.130266149441411</v>
      </c>
      <c r="M203">
        <f t="shared" si="11"/>
        <v>0</v>
      </c>
    </row>
    <row r="204" spans="1:13">
      <c r="A204" s="1">
        <v>53</v>
      </c>
      <c r="B204" s="1" t="s">
        <v>46</v>
      </c>
      <c r="C204" s="1">
        <v>0.5</v>
      </c>
      <c r="D204" s="1">
        <v>180</v>
      </c>
      <c r="E204" s="1">
        <v>1.0568458819612301</v>
      </c>
      <c r="F204" s="1">
        <v>178.207465317828</v>
      </c>
      <c r="G204" s="1">
        <v>0.55684588196123097</v>
      </c>
      <c r="H204" s="1">
        <v>-1.7925346821716599</v>
      </c>
      <c r="I204" s="1">
        <v>0</v>
      </c>
      <c r="J204" s="1">
        <v>0</v>
      </c>
      <c r="K204" s="9">
        <f t="shared" si="9"/>
        <v>1.0568458819612301</v>
      </c>
      <c r="L204">
        <f t="shared" si="10"/>
        <v>1.7925346821720041</v>
      </c>
      <c r="M204">
        <f t="shared" si="11"/>
        <v>0</v>
      </c>
    </row>
    <row r="205" spans="1:13">
      <c r="A205" s="1">
        <v>54</v>
      </c>
      <c r="B205" s="1" t="s">
        <v>46</v>
      </c>
      <c r="C205" s="1">
        <v>1.5</v>
      </c>
      <c r="D205" s="1">
        <v>180</v>
      </c>
      <c r="E205" s="1">
        <v>1.0150100678521401</v>
      </c>
      <c r="F205" s="1">
        <v>-179.82505159862899</v>
      </c>
      <c r="G205" s="1">
        <v>-0.48498993214786301</v>
      </c>
      <c r="H205" s="1">
        <v>0.17494840137095499</v>
      </c>
      <c r="I205" s="1">
        <v>1</v>
      </c>
      <c r="J205" s="1">
        <v>0</v>
      </c>
      <c r="K205" s="9">
        <f t="shared" si="9"/>
        <v>1.0150100678521401</v>
      </c>
      <c r="L205">
        <f t="shared" si="10"/>
        <v>0.17494840137101164</v>
      </c>
      <c r="M205">
        <f t="shared" si="11"/>
        <v>0</v>
      </c>
    </row>
    <row r="206" spans="1:13">
      <c r="A206" s="1">
        <v>55</v>
      </c>
      <c r="B206" s="1" t="s">
        <v>46</v>
      </c>
      <c r="C206" s="1">
        <v>1.5</v>
      </c>
      <c r="D206" s="1">
        <v>180</v>
      </c>
      <c r="E206" s="1">
        <v>0.96337826291301798</v>
      </c>
      <c r="F206" s="1">
        <v>179.56990571224799</v>
      </c>
      <c r="G206" s="1">
        <v>-0.53662173708698202</v>
      </c>
      <c r="H206" s="1">
        <v>-0.43009428775172898</v>
      </c>
      <c r="I206" s="1">
        <v>0</v>
      </c>
      <c r="J206" s="1">
        <v>0</v>
      </c>
      <c r="K206" s="9">
        <f t="shared" si="9"/>
        <v>0.96337826291301798</v>
      </c>
      <c r="L206">
        <f t="shared" si="10"/>
        <v>0.43009428775201286</v>
      </c>
      <c r="M206">
        <f t="shared" si="11"/>
        <v>0</v>
      </c>
    </row>
    <row r="207" spans="1:13">
      <c r="A207" s="1">
        <v>56</v>
      </c>
      <c r="B207" s="1" t="s">
        <v>46</v>
      </c>
      <c r="C207" s="1">
        <v>0.7</v>
      </c>
      <c r="D207" s="1">
        <v>180</v>
      </c>
      <c r="E207" s="1">
        <v>0.88070982888111005</v>
      </c>
      <c r="F207" s="1">
        <v>-179.79837345571201</v>
      </c>
      <c r="G207" s="1">
        <v>0.18070982888111001</v>
      </c>
      <c r="H207" s="1">
        <v>0.20162654428781901</v>
      </c>
      <c r="I207" s="1">
        <v>1</v>
      </c>
      <c r="J207" s="1">
        <v>0</v>
      </c>
      <c r="K207" s="9">
        <f t="shared" si="9"/>
        <v>0.88070982888111005</v>
      </c>
      <c r="L207">
        <f t="shared" si="10"/>
        <v>0.20162654428798987</v>
      </c>
      <c r="M207">
        <f t="shared" si="11"/>
        <v>0</v>
      </c>
    </row>
    <row r="208" spans="1:13">
      <c r="A208" s="1">
        <v>57</v>
      </c>
      <c r="B208" s="1" t="s">
        <v>46</v>
      </c>
      <c r="C208" s="1">
        <v>0.35</v>
      </c>
      <c r="D208" s="1">
        <v>0</v>
      </c>
      <c r="E208" s="1">
        <v>0.75011827876484005</v>
      </c>
      <c r="F208" s="1">
        <v>131.119116617168</v>
      </c>
      <c r="G208" s="1">
        <v>0.40011827876484002</v>
      </c>
      <c r="H208" s="1">
        <v>131.119116617168</v>
      </c>
      <c r="I208" s="1">
        <v>1</v>
      </c>
      <c r="J208" s="1">
        <v>0</v>
      </c>
      <c r="K208" s="9">
        <f t="shared" si="9"/>
        <v>0.75011827876484005</v>
      </c>
      <c r="L208">
        <f t="shared" si="10"/>
        <v>48.880883382831996</v>
      </c>
      <c r="M208">
        <f t="shared" si="11"/>
        <v>1</v>
      </c>
    </row>
    <row r="209" spans="1:13">
      <c r="A209" s="1">
        <v>58</v>
      </c>
      <c r="B209" s="1" t="s">
        <v>46</v>
      </c>
      <c r="C209" s="1">
        <v>1.5</v>
      </c>
      <c r="D209" s="1">
        <v>0</v>
      </c>
      <c r="E209" s="1">
        <v>0.729419162593269</v>
      </c>
      <c r="F209" s="1">
        <v>129.85752119092501</v>
      </c>
      <c r="G209" s="1">
        <v>-0.770580837406731</v>
      </c>
      <c r="H209" s="1">
        <v>129.85752119092501</v>
      </c>
      <c r="I209" s="1">
        <v>1</v>
      </c>
      <c r="J209" s="1">
        <v>0</v>
      </c>
      <c r="K209" s="9">
        <f t="shared" si="9"/>
        <v>0.729419162593269</v>
      </c>
      <c r="L209">
        <f t="shared" si="10"/>
        <v>50.142478809074987</v>
      </c>
      <c r="M209">
        <f t="shared" si="11"/>
        <v>1</v>
      </c>
    </row>
    <row r="210" spans="1:13">
      <c r="A210" s="1">
        <v>59</v>
      </c>
      <c r="B210" s="1" t="s">
        <v>46</v>
      </c>
      <c r="C210" s="1">
        <v>1</v>
      </c>
      <c r="D210" s="1">
        <v>135</v>
      </c>
      <c r="E210" s="1">
        <v>1.3717011096571201</v>
      </c>
      <c r="F210" s="1">
        <v>138.373627787202</v>
      </c>
      <c r="G210" s="1">
        <v>0.371701109657123</v>
      </c>
      <c r="H210" s="1">
        <v>3.3736277872018299</v>
      </c>
      <c r="I210" s="1">
        <v>0</v>
      </c>
      <c r="J210" s="1">
        <v>0</v>
      </c>
      <c r="K210" s="9">
        <f t="shared" si="9"/>
        <v>1.3717011096571201</v>
      </c>
      <c r="L210">
        <f t="shared" si="10"/>
        <v>3.3736277872019969</v>
      </c>
      <c r="M210">
        <f t="shared" si="11"/>
        <v>0</v>
      </c>
    </row>
    <row r="211" spans="1:13">
      <c r="A211" s="1">
        <v>60</v>
      </c>
      <c r="B211" s="1" t="s">
        <v>46</v>
      </c>
      <c r="C211" s="1">
        <v>1.5</v>
      </c>
      <c r="D211" s="1">
        <v>135</v>
      </c>
      <c r="E211" s="1">
        <v>1.0958902915602799</v>
      </c>
      <c r="F211" s="1">
        <v>136.73801821446</v>
      </c>
      <c r="G211" s="1">
        <v>-0.40410970843972399</v>
      </c>
      <c r="H211" s="1">
        <v>1.7380182144601699</v>
      </c>
      <c r="I211" s="1">
        <v>0</v>
      </c>
      <c r="J211" s="1">
        <v>0</v>
      </c>
      <c r="K211" s="9">
        <f t="shared" si="9"/>
        <v>1.0958902915602799</v>
      </c>
      <c r="L211">
        <f t="shared" si="10"/>
        <v>1.7380182144599985</v>
      </c>
      <c r="M211">
        <f t="shared" si="11"/>
        <v>0</v>
      </c>
    </row>
    <row r="212" spans="1:13">
      <c r="A212" s="1">
        <v>61</v>
      </c>
      <c r="B212" s="1" t="s">
        <v>46</v>
      </c>
      <c r="C212" s="1">
        <v>0.5</v>
      </c>
      <c r="D212" s="1">
        <v>180</v>
      </c>
      <c r="E212" s="1">
        <v>1.0052182422354601</v>
      </c>
      <c r="F212" s="1">
        <v>178.11536898995601</v>
      </c>
      <c r="G212" s="1">
        <v>0.50521824223546097</v>
      </c>
      <c r="H212" s="1">
        <v>-1.88463101004351</v>
      </c>
      <c r="I212" s="1">
        <v>0</v>
      </c>
      <c r="J212" s="1">
        <v>0</v>
      </c>
      <c r="K212" s="9">
        <f t="shared" si="9"/>
        <v>1.0052182422354601</v>
      </c>
      <c r="L212">
        <f t="shared" si="10"/>
        <v>1.8846310100439894</v>
      </c>
      <c r="M212">
        <f t="shared" si="11"/>
        <v>0</v>
      </c>
    </row>
    <row r="213" spans="1:13">
      <c r="A213" s="1">
        <v>62</v>
      </c>
      <c r="B213" s="1" t="s">
        <v>46</v>
      </c>
      <c r="C213" s="1">
        <v>0.7</v>
      </c>
      <c r="D213" s="1">
        <v>0</v>
      </c>
      <c r="E213" s="1">
        <v>0.79661133949518703</v>
      </c>
      <c r="F213" s="1">
        <v>126.855036855226</v>
      </c>
      <c r="G213" s="1">
        <v>9.6611339495186604E-2</v>
      </c>
      <c r="H213" s="1">
        <v>126.855036855226</v>
      </c>
      <c r="I213" s="1">
        <v>1</v>
      </c>
      <c r="J213" s="1">
        <v>0</v>
      </c>
      <c r="K213" s="9">
        <f t="shared" si="9"/>
        <v>0.79661133949518703</v>
      </c>
      <c r="L213">
        <f t="shared" si="10"/>
        <v>53.144963144773996</v>
      </c>
      <c r="M213">
        <f t="shared" si="11"/>
        <v>1</v>
      </c>
    </row>
    <row r="214" spans="1:13">
      <c r="A214" s="1">
        <v>63</v>
      </c>
      <c r="B214" s="1" t="s">
        <v>46</v>
      </c>
      <c r="C214" s="1">
        <v>1</v>
      </c>
      <c r="D214" s="1">
        <v>90</v>
      </c>
      <c r="E214" s="1">
        <v>0.98366241769325102</v>
      </c>
      <c r="F214" s="1">
        <v>88.946887367676098</v>
      </c>
      <c r="G214" s="1">
        <v>-1.6337582306749001E-2</v>
      </c>
      <c r="H214" s="1">
        <v>-1.05311263232386</v>
      </c>
      <c r="I214" s="1">
        <v>0</v>
      </c>
      <c r="J214" s="1">
        <v>0</v>
      </c>
      <c r="K214" s="9">
        <f t="shared" si="9"/>
        <v>0.98366241769325102</v>
      </c>
      <c r="L214">
        <f t="shared" si="10"/>
        <v>1.0531126323239164</v>
      </c>
      <c r="M214">
        <f t="shared" si="11"/>
        <v>0</v>
      </c>
    </row>
    <row r="215" spans="1:13">
      <c r="A215" s="1">
        <v>64</v>
      </c>
      <c r="B215" s="1" t="s">
        <v>46</v>
      </c>
      <c r="C215" s="1">
        <v>0.35</v>
      </c>
      <c r="D215" s="1">
        <v>0</v>
      </c>
      <c r="E215" s="1">
        <v>1.0061998566058299</v>
      </c>
      <c r="F215" s="1">
        <v>48.725531661214703</v>
      </c>
      <c r="G215" s="1">
        <v>0.65619985660583102</v>
      </c>
      <c r="H215" s="1">
        <v>48.725531661214703</v>
      </c>
      <c r="I215" s="1">
        <v>0</v>
      </c>
      <c r="J215" s="1">
        <v>0</v>
      </c>
      <c r="K215" s="9">
        <f t="shared" si="9"/>
        <v>1.0061998566058299</v>
      </c>
      <c r="L215">
        <f>IF(J215=1, "", IF(D215=90, ABS(MOD(F215-D215+180, 360)-180), ABS(IF(ABS(MOD(F215-(180-D215)+180, 360)-180) &lt; ABS(MOD(F215-D215+180, 360)-180), MOD(F215-(180-D215)+180, 360)-180, MOD(F215-D215+180, 360)-180))))</f>
        <v>48.725531661214688</v>
      </c>
      <c r="M215">
        <f t="shared" si="11"/>
        <v>0</v>
      </c>
    </row>
    <row r="216" spans="1:13">
      <c r="A216" s="1">
        <v>65</v>
      </c>
      <c r="B216" s="1" t="s">
        <v>46</v>
      </c>
      <c r="C216" s="1">
        <v>1.5</v>
      </c>
      <c r="D216" s="1">
        <v>90</v>
      </c>
      <c r="E216" s="1">
        <v>0.99907598988730295</v>
      </c>
      <c r="F216" s="1">
        <v>90.740597059552002</v>
      </c>
      <c r="G216" s="1">
        <v>-0.50092401011269705</v>
      </c>
      <c r="H216" s="1">
        <v>0.74059705955204402</v>
      </c>
      <c r="I216" s="1">
        <v>1</v>
      </c>
      <c r="J216" s="1">
        <v>0</v>
      </c>
      <c r="K216" s="9">
        <f t="shared" si="9"/>
        <v>0.99907598988730295</v>
      </c>
      <c r="L216">
        <f t="shared" si="10"/>
        <v>0.74059705955198751</v>
      </c>
      <c r="M216">
        <f t="shared" si="11"/>
        <v>0</v>
      </c>
    </row>
    <row r="217" spans="1:13">
      <c r="A217" s="1">
        <v>66</v>
      </c>
      <c r="B217" s="1" t="s">
        <v>46</v>
      </c>
      <c r="C217" s="1">
        <v>0.35</v>
      </c>
      <c r="D217" s="1">
        <v>0</v>
      </c>
      <c r="E217" s="1">
        <v>1.0005810890572699</v>
      </c>
      <c r="F217" s="1">
        <v>46.024897315670898</v>
      </c>
      <c r="G217" s="1">
        <v>0.65058108905726997</v>
      </c>
      <c r="H217" s="1">
        <v>46.024897315670898</v>
      </c>
      <c r="I217" s="1">
        <v>0</v>
      </c>
      <c r="J217" s="1">
        <v>0</v>
      </c>
      <c r="K217" s="9">
        <f t="shared" ref="K217:K280" si="12">IF(J217=1, "", E217)</f>
        <v>1.0005810890572699</v>
      </c>
      <c r="L217">
        <f t="shared" si="10"/>
        <v>46.024897315670898</v>
      </c>
      <c r="M217">
        <f t="shared" si="11"/>
        <v>0</v>
      </c>
    </row>
    <row r="218" spans="1:13">
      <c r="A218" s="1">
        <v>67</v>
      </c>
      <c r="B218" s="1" t="s">
        <v>46</v>
      </c>
      <c r="C218" s="1">
        <v>0.7</v>
      </c>
      <c r="D218" s="1">
        <v>0</v>
      </c>
      <c r="E218" s="1">
        <v>0.99742417771824898</v>
      </c>
      <c r="F218" s="1">
        <v>47.077609326148099</v>
      </c>
      <c r="G218" s="1">
        <v>0.29742417771824903</v>
      </c>
      <c r="H218" s="1">
        <v>47.077609326148099</v>
      </c>
      <c r="I218" s="1">
        <v>0</v>
      </c>
      <c r="J218" s="1">
        <v>0</v>
      </c>
      <c r="K218" s="9">
        <f t="shared" si="12"/>
        <v>0.99742417771824898</v>
      </c>
      <c r="L218">
        <f t="shared" si="10"/>
        <v>47.077609326148092</v>
      </c>
      <c r="M218">
        <f t="shared" si="11"/>
        <v>0</v>
      </c>
    </row>
    <row r="219" spans="1:13">
      <c r="A219" s="1">
        <v>68</v>
      </c>
      <c r="B219" s="1" t="s">
        <v>46</v>
      </c>
      <c r="C219" s="1">
        <v>0.7</v>
      </c>
      <c r="D219" s="1">
        <v>180</v>
      </c>
      <c r="E219" s="1">
        <v>0.999535231953804</v>
      </c>
      <c r="F219" s="1">
        <v>179.58546412558599</v>
      </c>
      <c r="G219" s="1">
        <v>0.29953523195380399</v>
      </c>
      <c r="H219" s="1">
        <v>-0.41453587441378698</v>
      </c>
      <c r="I219" s="1">
        <v>0</v>
      </c>
      <c r="J219" s="1">
        <v>0</v>
      </c>
      <c r="K219" s="9">
        <f t="shared" si="12"/>
        <v>0.999535231953804</v>
      </c>
      <c r="L219">
        <f t="shared" si="10"/>
        <v>0.41453587441401396</v>
      </c>
      <c r="M219">
        <f t="shared" si="11"/>
        <v>0</v>
      </c>
    </row>
    <row r="220" spans="1:13">
      <c r="A220" s="1">
        <v>69</v>
      </c>
      <c r="B220" s="1" t="s">
        <v>46</v>
      </c>
      <c r="C220" s="1">
        <v>0.5</v>
      </c>
      <c r="D220" s="1">
        <v>135</v>
      </c>
      <c r="E220" s="1">
        <v>0.99774780607619695</v>
      </c>
      <c r="F220" s="1">
        <v>137.53875104140701</v>
      </c>
      <c r="G220" s="1">
        <v>0.49774780607619701</v>
      </c>
      <c r="H220" s="1">
        <v>2.5387510414066101</v>
      </c>
      <c r="I220" s="1">
        <v>0</v>
      </c>
      <c r="J220" s="1">
        <v>0</v>
      </c>
      <c r="K220" s="9">
        <f t="shared" si="12"/>
        <v>0.99774780607619695</v>
      </c>
      <c r="L220">
        <f t="shared" si="10"/>
        <v>2.5387510414070107</v>
      </c>
      <c r="M220">
        <f t="shared" si="11"/>
        <v>0</v>
      </c>
    </row>
    <row r="221" spans="1:13">
      <c r="A221" s="1">
        <v>70</v>
      </c>
      <c r="B221" s="1" t="s">
        <v>46</v>
      </c>
      <c r="C221" s="1">
        <v>0.5</v>
      </c>
      <c r="D221" s="1">
        <v>45</v>
      </c>
      <c r="E221" s="1">
        <v>1.05596694089314</v>
      </c>
      <c r="F221" s="1">
        <v>89.019003755870102</v>
      </c>
      <c r="G221" s="1">
        <v>0.55596694089313803</v>
      </c>
      <c r="H221" s="1">
        <v>44.019003755870102</v>
      </c>
      <c r="I221" s="1">
        <v>0</v>
      </c>
      <c r="J221" s="1">
        <v>0</v>
      </c>
      <c r="K221" s="9">
        <f t="shared" si="12"/>
        <v>1.05596694089314</v>
      </c>
      <c r="L221">
        <f t="shared" si="10"/>
        <v>44.019003755870102</v>
      </c>
      <c r="M221">
        <f t="shared" si="11"/>
        <v>0</v>
      </c>
    </row>
    <row r="222" spans="1:13">
      <c r="A222" s="1">
        <v>71</v>
      </c>
      <c r="B222" s="1" t="s">
        <v>46</v>
      </c>
      <c r="C222" s="1">
        <v>0.7</v>
      </c>
      <c r="D222" s="1">
        <v>135</v>
      </c>
      <c r="E222" s="1">
        <v>1.0299494389514501</v>
      </c>
      <c r="F222" s="1">
        <v>133.59786464756399</v>
      </c>
      <c r="G222" s="1">
        <v>0.32994943895145301</v>
      </c>
      <c r="H222" s="1">
        <v>-1.4021353524356099</v>
      </c>
      <c r="I222" s="1">
        <v>0</v>
      </c>
      <c r="J222" s="1">
        <v>0</v>
      </c>
      <c r="K222" s="9">
        <f t="shared" si="12"/>
        <v>1.0299494389514501</v>
      </c>
      <c r="L222">
        <f t="shared" si="10"/>
        <v>1.4021353524360052</v>
      </c>
      <c r="M222">
        <f t="shared" si="11"/>
        <v>0</v>
      </c>
    </row>
    <row r="223" spans="1:13">
      <c r="A223" s="1">
        <v>72</v>
      </c>
      <c r="B223" s="1" t="s">
        <v>46</v>
      </c>
      <c r="C223" s="1">
        <v>1</v>
      </c>
      <c r="D223" s="1">
        <v>180</v>
      </c>
      <c r="E223" s="1">
        <v>0.97959342942263095</v>
      </c>
      <c r="F223" s="1">
        <v>177.76372849568801</v>
      </c>
      <c r="G223" s="1">
        <v>-2.0406570577369099E-2</v>
      </c>
      <c r="H223" s="1">
        <v>-2.2362715043115</v>
      </c>
      <c r="I223" s="1">
        <v>0</v>
      </c>
      <c r="J223" s="1">
        <v>0</v>
      </c>
      <c r="K223" s="9">
        <f t="shared" si="12"/>
        <v>0.97959342942263095</v>
      </c>
      <c r="L223">
        <f t="shared" si="10"/>
        <v>2.2362715043119863</v>
      </c>
      <c r="M223">
        <f t="shared" si="11"/>
        <v>0</v>
      </c>
    </row>
    <row r="224" spans="1:13">
      <c r="A224" s="1">
        <v>73</v>
      </c>
      <c r="B224" s="1" t="s">
        <v>46</v>
      </c>
      <c r="C224" s="1">
        <v>0.7</v>
      </c>
      <c r="D224" s="1">
        <v>45</v>
      </c>
      <c r="E224" s="1">
        <v>0.87531890082909802</v>
      </c>
      <c r="F224" s="1">
        <v>51.926330885414401</v>
      </c>
      <c r="G224" s="1">
        <v>0.17531890082909801</v>
      </c>
      <c r="H224" s="1">
        <v>6.9263308854143899</v>
      </c>
      <c r="I224" s="1">
        <v>0</v>
      </c>
      <c r="J224" s="1">
        <v>0</v>
      </c>
      <c r="K224" s="9">
        <f t="shared" si="12"/>
        <v>0.87531890082909802</v>
      </c>
      <c r="L224">
        <f t="shared" si="10"/>
        <v>6.9263308854144157</v>
      </c>
      <c r="M224">
        <f t="shared" si="11"/>
        <v>0</v>
      </c>
    </row>
    <row r="225" spans="1:13">
      <c r="A225" s="1">
        <v>74</v>
      </c>
      <c r="B225" s="1" t="s">
        <v>46</v>
      </c>
      <c r="C225" s="1">
        <v>0.5</v>
      </c>
      <c r="D225" s="1">
        <v>180</v>
      </c>
      <c r="E225" s="1">
        <v>0.94801754570284802</v>
      </c>
      <c r="F225" s="1">
        <v>178.93851028847399</v>
      </c>
      <c r="G225" s="1">
        <v>0.44801754570284802</v>
      </c>
      <c r="H225" s="1">
        <v>-1.0614897115256099</v>
      </c>
      <c r="I225" s="1">
        <v>0</v>
      </c>
      <c r="J225" s="1">
        <v>0</v>
      </c>
      <c r="K225" s="9">
        <f t="shared" si="12"/>
        <v>0.94801754570284802</v>
      </c>
      <c r="L225">
        <f t="shared" si="10"/>
        <v>1.0614897115260078</v>
      </c>
      <c r="M225">
        <f t="shared" si="11"/>
        <v>0</v>
      </c>
    </row>
    <row r="226" spans="1:13">
      <c r="A226" s="1">
        <v>75</v>
      </c>
      <c r="B226" s="1" t="s">
        <v>46</v>
      </c>
      <c r="C226" s="1">
        <v>1.5</v>
      </c>
      <c r="D226" s="1">
        <v>135</v>
      </c>
      <c r="E226" s="1">
        <v>0.94216510439777901</v>
      </c>
      <c r="F226" s="1">
        <v>136.13288249168201</v>
      </c>
      <c r="G226" s="1">
        <v>-0.55783489560222099</v>
      </c>
      <c r="H226" s="1">
        <v>1.13288249168249</v>
      </c>
      <c r="I226" s="1">
        <v>0</v>
      </c>
      <c r="J226" s="1">
        <v>0</v>
      </c>
      <c r="K226" s="9">
        <f t="shared" si="12"/>
        <v>0.94216510439777901</v>
      </c>
      <c r="L226">
        <f t="shared" si="10"/>
        <v>1.1328824916820111</v>
      </c>
      <c r="M226">
        <f t="shared" si="11"/>
        <v>0</v>
      </c>
    </row>
    <row r="227" spans="1:13">
      <c r="A227" s="1">
        <v>76</v>
      </c>
      <c r="B227" s="1" t="s">
        <v>46</v>
      </c>
      <c r="C227" s="1">
        <v>0.7</v>
      </c>
      <c r="D227" s="1">
        <v>135</v>
      </c>
      <c r="E227" s="1">
        <v>0.94216510439777901</v>
      </c>
      <c r="F227" s="1">
        <v>136.13288249168201</v>
      </c>
      <c r="G227" s="1">
        <v>0.242165104397779</v>
      </c>
      <c r="H227" s="1">
        <v>1.13288249168249</v>
      </c>
      <c r="I227" s="1">
        <v>0</v>
      </c>
      <c r="J227" s="1">
        <v>0</v>
      </c>
      <c r="K227" s="9">
        <f t="shared" si="12"/>
        <v>0.94216510439777901</v>
      </c>
      <c r="L227">
        <f t="shared" si="10"/>
        <v>1.1328824916820111</v>
      </c>
      <c r="M227">
        <f t="shared" si="11"/>
        <v>0</v>
      </c>
    </row>
    <row r="228" spans="1:13">
      <c r="A228" s="1">
        <v>77</v>
      </c>
      <c r="B228" s="1" t="s">
        <v>46</v>
      </c>
      <c r="C228" s="1">
        <v>0.5</v>
      </c>
      <c r="D228" s="1">
        <v>90</v>
      </c>
      <c r="E228" s="1">
        <v>0.85436462944601699</v>
      </c>
      <c r="F228" s="1">
        <v>90.173203158959794</v>
      </c>
      <c r="G228" s="1">
        <v>0.35436462944601699</v>
      </c>
      <c r="H228" s="1">
        <v>0.17320315895983601</v>
      </c>
      <c r="I228" s="1">
        <v>1</v>
      </c>
      <c r="J228" s="1">
        <v>0</v>
      </c>
      <c r="K228" s="9">
        <f t="shared" si="12"/>
        <v>0.85436462944601699</v>
      </c>
      <c r="L228">
        <f t="shared" si="10"/>
        <v>0.17320315895977956</v>
      </c>
      <c r="M228">
        <f t="shared" si="11"/>
        <v>0</v>
      </c>
    </row>
    <row r="229" spans="1:13">
      <c r="A229" s="1">
        <v>78</v>
      </c>
      <c r="B229" s="1" t="s">
        <v>46</v>
      </c>
      <c r="C229" s="1">
        <v>0.35</v>
      </c>
      <c r="D229" s="1">
        <v>45</v>
      </c>
      <c r="E229" s="1">
        <v>0.90296547953045303</v>
      </c>
      <c r="F229" s="1">
        <v>66.573312117489905</v>
      </c>
      <c r="G229" s="1">
        <v>0.55296547953045305</v>
      </c>
      <c r="H229" s="1">
        <v>21.573312117489898</v>
      </c>
      <c r="I229" s="1">
        <v>0</v>
      </c>
      <c r="J229" s="1">
        <v>0</v>
      </c>
      <c r="K229" s="9">
        <f t="shared" si="12"/>
        <v>0.90296547953045303</v>
      </c>
      <c r="L229">
        <f t="shared" si="10"/>
        <v>21.573312117489905</v>
      </c>
      <c r="M229">
        <f t="shared" si="11"/>
        <v>0</v>
      </c>
    </row>
    <row r="230" spans="1:13">
      <c r="A230" s="1">
        <v>79</v>
      </c>
      <c r="B230" s="1" t="s">
        <v>46</v>
      </c>
      <c r="C230" s="1">
        <v>1</v>
      </c>
      <c r="D230" s="1">
        <v>0</v>
      </c>
      <c r="E230" s="1">
        <v>0.90251326908779095</v>
      </c>
      <c r="F230" s="1">
        <v>11.0205298304762</v>
      </c>
      <c r="G230" s="1">
        <v>-9.7486730912209399E-2</v>
      </c>
      <c r="H230" s="1">
        <v>11.0205298304762</v>
      </c>
      <c r="I230" s="1">
        <v>0</v>
      </c>
      <c r="J230" s="1">
        <v>0</v>
      </c>
      <c r="K230" s="9">
        <f t="shared" si="12"/>
        <v>0.90251326908779095</v>
      </c>
      <c r="L230">
        <f t="shared" si="10"/>
        <v>11.020529830476193</v>
      </c>
      <c r="M230">
        <f t="shared" si="11"/>
        <v>0</v>
      </c>
    </row>
    <row r="231" spans="1:13">
      <c r="A231" s="1">
        <v>80</v>
      </c>
      <c r="B231" s="1" t="s">
        <v>46</v>
      </c>
      <c r="C231" s="1">
        <v>0.7</v>
      </c>
      <c r="D231" s="1">
        <v>135</v>
      </c>
      <c r="E231" s="1">
        <v>0.97320723206062099</v>
      </c>
      <c r="F231" s="1">
        <v>138.679618238834</v>
      </c>
      <c r="G231" s="1">
        <v>0.27320723206062097</v>
      </c>
      <c r="H231" s="1">
        <v>3.6796182388340002</v>
      </c>
      <c r="I231" s="1">
        <v>0</v>
      </c>
      <c r="J231" s="1">
        <v>0</v>
      </c>
      <c r="K231" s="9">
        <f t="shared" si="12"/>
        <v>0.97320723206062099</v>
      </c>
      <c r="L231">
        <f t="shared" si="10"/>
        <v>3.6796182388339957</v>
      </c>
      <c r="M231">
        <f t="shared" si="11"/>
        <v>0</v>
      </c>
    </row>
    <row r="232" spans="1:13">
      <c r="A232" s="1">
        <v>81</v>
      </c>
      <c r="B232" s="1" t="s">
        <v>46</v>
      </c>
      <c r="C232" s="1">
        <v>1</v>
      </c>
      <c r="D232" s="1">
        <v>180</v>
      </c>
      <c r="E232" s="1">
        <v>1.00484657052034</v>
      </c>
      <c r="F232" s="1">
        <v>-178.93963364104701</v>
      </c>
      <c r="G232" s="1">
        <v>4.8465705203410998E-3</v>
      </c>
      <c r="H232" s="1">
        <v>1.0603663589533301</v>
      </c>
      <c r="I232" s="1">
        <v>1</v>
      </c>
      <c r="J232" s="1">
        <v>0</v>
      </c>
      <c r="K232" s="9">
        <f t="shared" si="12"/>
        <v>1.00484657052034</v>
      </c>
      <c r="L232">
        <f t="shared" si="10"/>
        <v>1.0603663589529901</v>
      </c>
      <c r="M232">
        <f t="shared" si="11"/>
        <v>0</v>
      </c>
    </row>
    <row r="233" spans="1:13">
      <c r="A233" s="1">
        <v>82</v>
      </c>
      <c r="B233" s="1" t="s">
        <v>46</v>
      </c>
      <c r="C233" s="1">
        <v>1.5</v>
      </c>
      <c r="D233" s="1">
        <v>135</v>
      </c>
      <c r="E233" s="1">
        <v>0.98748770445732503</v>
      </c>
      <c r="F233" s="1">
        <v>149.37034084464</v>
      </c>
      <c r="G233" s="1">
        <v>-0.51251229554267497</v>
      </c>
      <c r="H233" s="1">
        <v>14.370340844640401</v>
      </c>
      <c r="I233" s="1">
        <v>0</v>
      </c>
      <c r="J233" s="1">
        <v>0</v>
      </c>
      <c r="K233" s="9">
        <f t="shared" si="12"/>
        <v>0.98748770445732503</v>
      </c>
      <c r="L233">
        <f t="shared" si="10"/>
        <v>14.370340844639998</v>
      </c>
      <c r="M233">
        <f t="shared" si="11"/>
        <v>0</v>
      </c>
    </row>
    <row r="234" spans="1:13">
      <c r="A234" s="1">
        <v>83</v>
      </c>
      <c r="B234" s="1" t="s">
        <v>46</v>
      </c>
      <c r="C234" s="1">
        <v>0.35</v>
      </c>
      <c r="D234" s="1">
        <v>90</v>
      </c>
      <c r="E234" s="1">
        <v>0.88028255812287903</v>
      </c>
      <c r="F234" s="1">
        <v>90.840546788347197</v>
      </c>
      <c r="G234" s="1">
        <v>0.53028255812287906</v>
      </c>
      <c r="H234" s="1">
        <v>0.84054678834718299</v>
      </c>
      <c r="I234" s="1">
        <v>1</v>
      </c>
      <c r="J234" s="1">
        <v>0</v>
      </c>
      <c r="K234" s="9">
        <f t="shared" si="12"/>
        <v>0.88028255812287903</v>
      </c>
      <c r="L234">
        <f t="shared" si="10"/>
        <v>0.84054678834718288</v>
      </c>
      <c r="M234">
        <f t="shared" si="11"/>
        <v>0</v>
      </c>
    </row>
    <row r="235" spans="1:13">
      <c r="A235" s="1">
        <v>84</v>
      </c>
      <c r="B235" s="1" t="s">
        <v>46</v>
      </c>
      <c r="C235" s="1">
        <v>0.7</v>
      </c>
      <c r="D235" s="1">
        <v>180</v>
      </c>
      <c r="E235" s="1">
        <v>0.87040357424664005</v>
      </c>
      <c r="F235" s="1">
        <v>179.52396293418201</v>
      </c>
      <c r="G235" s="1">
        <v>0.17040357424663999</v>
      </c>
      <c r="H235" s="1">
        <v>-0.47603706581821797</v>
      </c>
      <c r="I235" s="1">
        <v>0</v>
      </c>
      <c r="J235" s="1">
        <v>0</v>
      </c>
      <c r="K235" s="9">
        <f t="shared" si="12"/>
        <v>0.87040357424664005</v>
      </c>
      <c r="L235">
        <f t="shared" si="10"/>
        <v>0.47603706581799088</v>
      </c>
      <c r="M235">
        <f t="shared" si="11"/>
        <v>0</v>
      </c>
    </row>
    <row r="236" spans="1:13">
      <c r="A236" s="1">
        <v>85</v>
      </c>
      <c r="B236" s="1" t="s">
        <v>46</v>
      </c>
      <c r="C236" s="1">
        <v>0.7</v>
      </c>
      <c r="D236" s="1">
        <v>0</v>
      </c>
      <c r="E236" s="1">
        <v>0.96337826291301898</v>
      </c>
      <c r="F236" s="1">
        <v>0.43009428775172898</v>
      </c>
      <c r="G236" s="1">
        <v>0.26337826291301902</v>
      </c>
      <c r="H236" s="1">
        <v>0.43009428775172898</v>
      </c>
      <c r="I236" s="1">
        <v>0</v>
      </c>
      <c r="J236" s="1">
        <v>0</v>
      </c>
      <c r="K236" s="9">
        <f t="shared" si="12"/>
        <v>0.96337826291301898</v>
      </c>
      <c r="L236">
        <f t="shared" si="10"/>
        <v>0.43009428775172864</v>
      </c>
      <c r="M236">
        <f t="shared" si="11"/>
        <v>0</v>
      </c>
    </row>
    <row r="237" spans="1:13">
      <c r="A237" s="1">
        <v>86</v>
      </c>
      <c r="B237" s="1" t="s">
        <v>46</v>
      </c>
      <c r="C237" s="1">
        <v>0.35</v>
      </c>
      <c r="D237" s="1">
        <v>135</v>
      </c>
      <c r="E237" s="1">
        <v>1.19284347603213</v>
      </c>
      <c r="F237" s="1">
        <v>138.70437553713299</v>
      </c>
      <c r="G237" s="1">
        <v>0.84284347603213405</v>
      </c>
      <c r="H237" s="1">
        <v>3.7043755371331</v>
      </c>
      <c r="I237" s="1">
        <v>0</v>
      </c>
      <c r="J237" s="1">
        <v>0</v>
      </c>
      <c r="K237" s="9">
        <f t="shared" si="12"/>
        <v>1.19284347603213</v>
      </c>
      <c r="L237">
        <f t="shared" si="10"/>
        <v>3.7043755371329894</v>
      </c>
      <c r="M237">
        <f t="shared" si="11"/>
        <v>0</v>
      </c>
    </row>
    <row r="238" spans="1:13">
      <c r="A238" s="1">
        <v>87</v>
      </c>
      <c r="B238" s="1" t="s">
        <v>46</v>
      </c>
      <c r="C238" s="1">
        <v>1</v>
      </c>
      <c r="D238" s="1">
        <v>45</v>
      </c>
      <c r="E238" s="1">
        <v>0.89339411636362698</v>
      </c>
      <c r="F238" s="1">
        <v>69.878211018436403</v>
      </c>
      <c r="G238" s="1">
        <v>-0.10660588363637299</v>
      </c>
      <c r="H238" s="1">
        <v>24.878211018436399</v>
      </c>
      <c r="I238" s="1">
        <v>0</v>
      </c>
      <c r="J238" s="1">
        <v>0</v>
      </c>
      <c r="K238" s="9">
        <f t="shared" si="12"/>
        <v>0.89339411636362698</v>
      </c>
      <c r="L238">
        <f t="shared" si="10"/>
        <v>24.878211018436389</v>
      </c>
      <c r="M238">
        <f t="shared" si="11"/>
        <v>0</v>
      </c>
    </row>
    <row r="239" spans="1:13">
      <c r="A239" s="1">
        <v>88</v>
      </c>
      <c r="B239" s="1" t="s">
        <v>46</v>
      </c>
      <c r="C239" s="1">
        <v>1.5</v>
      </c>
      <c r="D239" s="1">
        <v>45</v>
      </c>
      <c r="E239" s="1">
        <v>0.89339411636362698</v>
      </c>
      <c r="F239" s="1">
        <v>69.878211018436403</v>
      </c>
      <c r="G239" s="1">
        <v>-0.60660588363637302</v>
      </c>
      <c r="H239" s="1">
        <v>24.878211018436399</v>
      </c>
      <c r="I239" s="1">
        <v>0</v>
      </c>
      <c r="J239" s="1">
        <v>0</v>
      </c>
      <c r="K239" s="9">
        <f t="shared" si="12"/>
        <v>0.89339411636362698</v>
      </c>
      <c r="L239">
        <f t="shared" si="10"/>
        <v>24.878211018436389</v>
      </c>
      <c r="M239">
        <f t="shared" si="11"/>
        <v>0</v>
      </c>
    </row>
    <row r="240" spans="1:13">
      <c r="A240" s="1">
        <v>89</v>
      </c>
      <c r="B240" s="1" t="s">
        <v>46</v>
      </c>
      <c r="C240" s="1">
        <v>1</v>
      </c>
      <c r="D240" s="1">
        <v>45</v>
      </c>
      <c r="E240" s="1">
        <v>0.86435902330629999</v>
      </c>
      <c r="F240" s="1">
        <v>69.171444209793194</v>
      </c>
      <c r="G240" s="1">
        <v>-0.13564097669370001</v>
      </c>
      <c r="H240" s="1">
        <v>24.171444209793201</v>
      </c>
      <c r="I240" s="1">
        <v>0</v>
      </c>
      <c r="J240" s="1">
        <v>0</v>
      </c>
      <c r="K240" s="9">
        <f t="shared" si="12"/>
        <v>0.86435902330629999</v>
      </c>
      <c r="L240">
        <f t="shared" si="10"/>
        <v>24.171444209793208</v>
      </c>
      <c r="M240">
        <f t="shared" si="11"/>
        <v>0</v>
      </c>
    </row>
    <row r="241" spans="1:13">
      <c r="A241" s="1">
        <v>90</v>
      </c>
      <c r="B241" s="1" t="s">
        <v>46</v>
      </c>
      <c r="C241" s="1">
        <v>0.35</v>
      </c>
      <c r="D241" s="1">
        <v>45</v>
      </c>
      <c r="E241" s="1">
        <v>0.90310139395224998</v>
      </c>
      <c r="F241" s="1">
        <v>70.103688230165304</v>
      </c>
      <c r="G241" s="1">
        <v>0.55310139395225</v>
      </c>
      <c r="H241" s="1">
        <v>25.1036882301653</v>
      </c>
      <c r="I241" s="1">
        <v>0</v>
      </c>
      <c r="J241" s="1">
        <v>0</v>
      </c>
      <c r="K241" s="9">
        <f t="shared" si="12"/>
        <v>0.90310139395224998</v>
      </c>
      <c r="L241">
        <f t="shared" si="10"/>
        <v>25.103688230165289</v>
      </c>
      <c r="M241">
        <f t="shared" si="11"/>
        <v>0</v>
      </c>
    </row>
    <row r="242" spans="1:13">
      <c r="A242" s="1">
        <v>91</v>
      </c>
      <c r="B242" s="1" t="s">
        <v>46</v>
      </c>
      <c r="C242" s="1">
        <v>1</v>
      </c>
      <c r="D242" s="1">
        <v>45</v>
      </c>
      <c r="E242" s="1">
        <v>0.94965414907624801</v>
      </c>
      <c r="F242" s="1">
        <v>68.794676611711594</v>
      </c>
      <c r="G242" s="1">
        <v>-5.03458509237521E-2</v>
      </c>
      <c r="H242" s="1">
        <v>23.794676611711601</v>
      </c>
      <c r="I242" s="1">
        <v>0</v>
      </c>
      <c r="J242" s="1">
        <v>0</v>
      </c>
      <c r="K242" s="9">
        <f t="shared" si="12"/>
        <v>0.94965414907624801</v>
      </c>
      <c r="L242">
        <f t="shared" si="10"/>
        <v>23.794676611711594</v>
      </c>
      <c r="M242">
        <f t="shared" si="11"/>
        <v>0</v>
      </c>
    </row>
    <row r="243" spans="1:13">
      <c r="A243" s="1">
        <v>92</v>
      </c>
      <c r="B243" s="1" t="s">
        <v>46</v>
      </c>
      <c r="C243" s="1">
        <v>0.7</v>
      </c>
      <c r="D243" s="1">
        <v>45</v>
      </c>
      <c r="E243" s="1">
        <v>0.95997952602349002</v>
      </c>
      <c r="F243" s="1">
        <v>71.6527934967162</v>
      </c>
      <c r="G243" s="1">
        <v>0.25997952602349</v>
      </c>
      <c r="H243" s="1">
        <v>26.6527934967162</v>
      </c>
      <c r="I243" s="1">
        <v>0</v>
      </c>
      <c r="J243" s="1">
        <v>0</v>
      </c>
      <c r="K243" s="9">
        <f t="shared" si="12"/>
        <v>0.95997952602349002</v>
      </c>
      <c r="L243">
        <f t="shared" si="10"/>
        <v>26.652793496716185</v>
      </c>
      <c r="M243">
        <f t="shared" si="11"/>
        <v>0</v>
      </c>
    </row>
    <row r="244" spans="1:13">
      <c r="A244" s="1">
        <v>93</v>
      </c>
      <c r="B244" s="1" t="s">
        <v>46</v>
      </c>
      <c r="C244" s="1">
        <v>1.5</v>
      </c>
      <c r="D244" s="1">
        <v>45</v>
      </c>
      <c r="E244" s="1">
        <v>0.95861387390372299</v>
      </c>
      <c r="F244" s="1">
        <v>72.922239477772294</v>
      </c>
      <c r="G244" s="1">
        <v>-0.54138612609627701</v>
      </c>
      <c r="H244" s="1">
        <v>27.922239477772301</v>
      </c>
      <c r="I244" s="1">
        <v>0</v>
      </c>
      <c r="J244" s="1">
        <v>0</v>
      </c>
      <c r="K244" s="9">
        <f t="shared" si="12"/>
        <v>0.95861387390372299</v>
      </c>
      <c r="L244">
        <f t="shared" si="10"/>
        <v>27.92223947777228</v>
      </c>
      <c r="M244">
        <f t="shared" si="11"/>
        <v>0</v>
      </c>
    </row>
    <row r="245" spans="1:13">
      <c r="A245" s="1">
        <v>94</v>
      </c>
      <c r="B245" s="1" t="s">
        <v>46</v>
      </c>
      <c r="C245" s="1">
        <v>1.5</v>
      </c>
      <c r="D245" s="1">
        <v>180</v>
      </c>
      <c r="E245" s="1">
        <v>1.04652014419281</v>
      </c>
      <c r="F245" s="1">
        <v>178.18977299323399</v>
      </c>
      <c r="G245" s="1">
        <v>-0.45347985580718903</v>
      </c>
      <c r="H245" s="1">
        <v>-1.8102270067656101</v>
      </c>
      <c r="I245" s="1">
        <v>0</v>
      </c>
      <c r="J245" s="1">
        <v>0</v>
      </c>
      <c r="K245" s="9">
        <f t="shared" si="12"/>
        <v>1.04652014419281</v>
      </c>
      <c r="L245">
        <f t="shared" si="10"/>
        <v>1.8102270067660129</v>
      </c>
      <c r="M245">
        <f t="shared" si="11"/>
        <v>0</v>
      </c>
    </row>
    <row r="246" spans="1:13">
      <c r="A246" s="1">
        <v>95</v>
      </c>
      <c r="B246" s="1" t="s">
        <v>46</v>
      </c>
      <c r="C246" s="1">
        <v>0.35</v>
      </c>
      <c r="D246" s="1">
        <v>45</v>
      </c>
      <c r="E246" s="1">
        <v>1.0093266768493401</v>
      </c>
      <c r="F246" s="1">
        <v>89.853388806394307</v>
      </c>
      <c r="G246" s="1">
        <v>0.65932667684933699</v>
      </c>
      <c r="H246" s="1">
        <v>44.8533888063943</v>
      </c>
      <c r="I246" s="1">
        <v>0</v>
      </c>
      <c r="J246" s="1">
        <v>0</v>
      </c>
      <c r="K246" s="9">
        <f t="shared" si="12"/>
        <v>1.0093266768493401</v>
      </c>
      <c r="L246">
        <f t="shared" si="10"/>
        <v>44.853388806394321</v>
      </c>
      <c r="M246">
        <f t="shared" si="11"/>
        <v>0</v>
      </c>
    </row>
    <row r="247" spans="1:13">
      <c r="A247" s="1">
        <v>96</v>
      </c>
      <c r="B247" s="1" t="s">
        <v>46</v>
      </c>
      <c r="C247" s="1">
        <v>0.5</v>
      </c>
      <c r="D247" s="1">
        <v>45</v>
      </c>
      <c r="E247" s="1">
        <v>1.12382064856019</v>
      </c>
      <c r="F247" s="1">
        <v>87.760965091702502</v>
      </c>
      <c r="G247" s="1">
        <v>0.62382064856019004</v>
      </c>
      <c r="H247" s="1">
        <v>42.760965091702502</v>
      </c>
      <c r="I247" s="1">
        <v>0</v>
      </c>
      <c r="J247" s="1">
        <v>0</v>
      </c>
      <c r="K247" s="9">
        <f t="shared" si="12"/>
        <v>1.12382064856019</v>
      </c>
      <c r="L247">
        <f t="shared" si="10"/>
        <v>42.760965091702502</v>
      </c>
      <c r="M247">
        <f t="shared" si="11"/>
        <v>0</v>
      </c>
    </row>
    <row r="248" spans="1:13">
      <c r="A248" s="1">
        <v>97</v>
      </c>
      <c r="B248" s="1" t="s">
        <v>46</v>
      </c>
      <c r="C248" s="1">
        <v>1.5</v>
      </c>
      <c r="D248" s="1">
        <v>90</v>
      </c>
      <c r="E248" s="1">
        <v>0.99955658691478899</v>
      </c>
      <c r="F248" s="1">
        <v>88.075064964799594</v>
      </c>
      <c r="G248" s="1">
        <v>-0.50044341308521101</v>
      </c>
      <c r="H248" s="1">
        <v>-1.92493503520041</v>
      </c>
      <c r="I248" s="1">
        <v>0</v>
      </c>
      <c r="J248" s="1">
        <v>0</v>
      </c>
      <c r="K248" s="9">
        <f t="shared" si="12"/>
        <v>0.99955658691478899</v>
      </c>
      <c r="L248">
        <f t="shared" si="10"/>
        <v>1.9249350352004058</v>
      </c>
      <c r="M248">
        <f t="shared" si="11"/>
        <v>0</v>
      </c>
    </row>
    <row r="249" spans="1:13">
      <c r="A249" s="1">
        <v>98</v>
      </c>
      <c r="B249" s="1" t="s">
        <v>46</v>
      </c>
      <c r="C249" s="1">
        <v>1.5</v>
      </c>
      <c r="D249" s="1">
        <v>135</v>
      </c>
      <c r="E249" s="1">
        <v>1.0103095813374801</v>
      </c>
      <c r="F249" s="1">
        <v>123.340707346477</v>
      </c>
      <c r="G249" s="1">
        <v>-0.489690418662518</v>
      </c>
      <c r="H249" s="1">
        <v>-11.659292653523</v>
      </c>
      <c r="I249" s="1">
        <v>0</v>
      </c>
      <c r="J249" s="1">
        <v>0</v>
      </c>
      <c r="K249" s="9">
        <f t="shared" si="12"/>
        <v>1.0103095813374801</v>
      </c>
      <c r="L249">
        <f t="shared" si="10"/>
        <v>11.659292653522982</v>
      </c>
      <c r="M249">
        <f t="shared" si="11"/>
        <v>0</v>
      </c>
    </row>
    <row r="250" spans="1:13">
      <c r="A250" s="1">
        <v>99</v>
      </c>
      <c r="B250" s="1" t="s">
        <v>46</v>
      </c>
      <c r="C250" s="1">
        <v>0.5</v>
      </c>
      <c r="D250" s="1">
        <v>135</v>
      </c>
      <c r="E250" s="1">
        <v>1.161749242797</v>
      </c>
      <c r="F250" s="1">
        <v>98.566036174391797</v>
      </c>
      <c r="G250" s="1">
        <v>0.66174924279700098</v>
      </c>
      <c r="H250" s="1">
        <v>-36.433963825608203</v>
      </c>
      <c r="I250" s="1">
        <v>0</v>
      </c>
      <c r="J250" s="1">
        <v>0</v>
      </c>
      <c r="K250" s="9">
        <f t="shared" si="12"/>
        <v>1.161749242797</v>
      </c>
      <c r="L250">
        <f t="shared" si="10"/>
        <v>36.433963825608203</v>
      </c>
      <c r="M250">
        <f t="shared" si="11"/>
        <v>0</v>
      </c>
    </row>
    <row r="251" spans="1:13">
      <c r="A251" s="1">
        <v>100</v>
      </c>
      <c r="B251" s="1" t="s">
        <v>46</v>
      </c>
      <c r="C251" s="1">
        <v>1.5</v>
      </c>
      <c r="D251" s="1">
        <v>45</v>
      </c>
      <c r="E251" s="1">
        <v>0.96493074918105803</v>
      </c>
      <c r="F251" s="1">
        <v>74.952015707129604</v>
      </c>
      <c r="G251" s="1">
        <v>-0.53506925081894197</v>
      </c>
      <c r="H251" s="1">
        <v>29.9520157071296</v>
      </c>
      <c r="I251" s="1">
        <v>0</v>
      </c>
      <c r="J251" s="1">
        <v>0</v>
      </c>
      <c r="K251" s="9">
        <f t="shared" si="12"/>
        <v>0.96493074918105803</v>
      </c>
      <c r="L251">
        <f t="shared" si="10"/>
        <v>29.95201570712959</v>
      </c>
      <c r="M251">
        <f t="shared" si="11"/>
        <v>0</v>
      </c>
    </row>
    <row r="252" spans="1:13">
      <c r="A252" s="1">
        <v>101</v>
      </c>
      <c r="B252" s="1" t="s">
        <v>46</v>
      </c>
      <c r="C252" s="1">
        <v>0.5</v>
      </c>
      <c r="D252" s="1">
        <v>90</v>
      </c>
      <c r="E252" s="1">
        <v>1.0094059788206999</v>
      </c>
      <c r="F252" s="1">
        <v>89.2669824269652</v>
      </c>
      <c r="G252" s="1">
        <v>0.50940597882069605</v>
      </c>
      <c r="H252" s="1">
        <v>-0.733017573034772</v>
      </c>
      <c r="I252" s="1">
        <v>0</v>
      </c>
      <c r="J252" s="1">
        <v>0</v>
      </c>
      <c r="K252" s="9">
        <f t="shared" si="12"/>
        <v>1.0094059788206999</v>
      </c>
      <c r="L252">
        <f t="shared" si="10"/>
        <v>0.73301757303480031</v>
      </c>
      <c r="M252">
        <f t="shared" si="11"/>
        <v>0</v>
      </c>
    </row>
    <row r="253" spans="1:13">
      <c r="A253" s="1">
        <v>102</v>
      </c>
      <c r="B253" s="1" t="s">
        <v>46</v>
      </c>
      <c r="C253" s="1">
        <v>1.5</v>
      </c>
      <c r="D253" s="1">
        <v>180</v>
      </c>
      <c r="E253" s="1">
        <v>0.79321788353634803</v>
      </c>
      <c r="F253" s="1">
        <v>178.358095001815</v>
      </c>
      <c r="G253" s="1">
        <v>-0.70678211646365197</v>
      </c>
      <c r="H253" s="1">
        <v>-1.6419049981853999</v>
      </c>
      <c r="I253" s="1">
        <v>0</v>
      </c>
      <c r="J253" s="1">
        <v>0</v>
      </c>
      <c r="K253" s="9">
        <f t="shared" si="12"/>
        <v>0.79321788353634803</v>
      </c>
      <c r="L253">
        <f t="shared" si="10"/>
        <v>1.641904998184998</v>
      </c>
      <c r="M253">
        <f t="shared" si="11"/>
        <v>0</v>
      </c>
    </row>
    <row r="254" spans="1:13">
      <c r="A254" s="1">
        <v>103</v>
      </c>
      <c r="B254" s="1" t="s">
        <v>46</v>
      </c>
      <c r="C254" s="1">
        <v>0.5</v>
      </c>
      <c r="D254" s="1">
        <v>90</v>
      </c>
      <c r="E254" s="1">
        <v>0.96877491651460901</v>
      </c>
      <c r="F254" s="1">
        <v>87.708168949806705</v>
      </c>
      <c r="G254" s="1">
        <v>0.46877491651460901</v>
      </c>
      <c r="H254" s="1">
        <v>-2.2918310501932502</v>
      </c>
      <c r="I254" s="1">
        <v>0</v>
      </c>
      <c r="J254" s="1">
        <v>0</v>
      </c>
      <c r="K254" s="9">
        <f t="shared" si="12"/>
        <v>0.96877491651460901</v>
      </c>
      <c r="L254">
        <f t="shared" si="10"/>
        <v>2.2918310501933092</v>
      </c>
      <c r="M254">
        <f t="shared" si="11"/>
        <v>0</v>
      </c>
    </row>
    <row r="255" spans="1:13">
      <c r="A255" s="1">
        <v>104</v>
      </c>
      <c r="B255" s="1" t="s">
        <v>46</v>
      </c>
      <c r="C255" s="1">
        <v>0.7</v>
      </c>
      <c r="D255" s="1">
        <v>135</v>
      </c>
      <c r="E255" s="1">
        <v>1.00003161684431</v>
      </c>
      <c r="F255" s="1">
        <v>139.62982607603001</v>
      </c>
      <c r="G255" s="1">
        <v>0.30003161684430801</v>
      </c>
      <c r="H255" s="1">
        <v>4.6298260760301</v>
      </c>
      <c r="I255" s="1">
        <v>0</v>
      </c>
      <c r="J255" s="1">
        <v>0</v>
      </c>
      <c r="K255" s="9">
        <f t="shared" si="12"/>
        <v>1.00003161684431</v>
      </c>
      <c r="L255">
        <f t="shared" si="10"/>
        <v>4.6298260760300138</v>
      </c>
      <c r="M255">
        <f t="shared" si="11"/>
        <v>0</v>
      </c>
    </row>
    <row r="256" spans="1:13">
      <c r="A256" s="1">
        <v>105</v>
      </c>
      <c r="B256" s="1" t="s">
        <v>46</v>
      </c>
      <c r="C256" s="1">
        <v>0.5</v>
      </c>
      <c r="D256" s="1">
        <v>0</v>
      </c>
      <c r="E256" s="1">
        <v>0.90119672673106399</v>
      </c>
      <c r="F256" s="1">
        <v>23.082162131202999</v>
      </c>
      <c r="G256" s="1">
        <v>0.40119672673106399</v>
      </c>
      <c r="H256" s="1">
        <v>23.082162131202999</v>
      </c>
      <c r="I256" s="1">
        <v>0</v>
      </c>
      <c r="J256" s="1">
        <v>0</v>
      </c>
      <c r="K256" s="9">
        <f t="shared" si="12"/>
        <v>0.90119672673106399</v>
      </c>
      <c r="L256">
        <f t="shared" si="10"/>
        <v>23.082162131203006</v>
      </c>
      <c r="M256">
        <f t="shared" si="11"/>
        <v>0</v>
      </c>
    </row>
    <row r="257" spans="1:13">
      <c r="A257" s="1">
        <v>106</v>
      </c>
      <c r="B257" s="1" t="s">
        <v>46</v>
      </c>
      <c r="C257" s="1">
        <v>0.5</v>
      </c>
      <c r="D257" s="1">
        <v>180</v>
      </c>
      <c r="E257" s="1">
        <v>0.95320167990081694</v>
      </c>
      <c r="F257" s="1">
        <v>-178.88217541761401</v>
      </c>
      <c r="G257" s="1">
        <v>0.453201679900817</v>
      </c>
      <c r="H257" s="1">
        <v>1.1178245823861099</v>
      </c>
      <c r="I257" s="1">
        <v>1</v>
      </c>
      <c r="J257" s="1">
        <v>0</v>
      </c>
      <c r="K257" s="9">
        <f t="shared" si="12"/>
        <v>0.95320167990081694</v>
      </c>
      <c r="L257">
        <f t="shared" si="10"/>
        <v>1.1178245823859925</v>
      </c>
      <c r="M257">
        <f t="shared" si="11"/>
        <v>0</v>
      </c>
    </row>
    <row r="258" spans="1:13">
      <c r="A258" s="1">
        <v>107</v>
      </c>
      <c r="B258" s="1" t="s">
        <v>46</v>
      </c>
      <c r="C258" s="1">
        <v>1</v>
      </c>
      <c r="D258" s="1">
        <v>90</v>
      </c>
      <c r="E258" s="1">
        <v>0.99458190162889903</v>
      </c>
      <c r="F258" s="1">
        <v>87.767666910718702</v>
      </c>
      <c r="G258" s="1">
        <v>-5.4180983711008502E-3</v>
      </c>
      <c r="H258" s="1">
        <v>-2.23233308928133</v>
      </c>
      <c r="I258" s="1">
        <v>0</v>
      </c>
      <c r="J258" s="1">
        <v>0</v>
      </c>
      <c r="K258" s="9">
        <f t="shared" si="12"/>
        <v>0.99458190162889903</v>
      </c>
      <c r="L258">
        <f t="shared" si="10"/>
        <v>2.2323330892812976</v>
      </c>
      <c r="M258">
        <f t="shared" si="11"/>
        <v>0</v>
      </c>
    </row>
    <row r="259" spans="1:13">
      <c r="A259" s="1">
        <v>108</v>
      </c>
      <c r="B259" s="1" t="s">
        <v>46</v>
      </c>
      <c r="C259" s="1">
        <v>1.5</v>
      </c>
      <c r="D259" s="1">
        <v>0</v>
      </c>
      <c r="E259" s="1">
        <v>1.0043206856992899</v>
      </c>
      <c r="F259" s="1">
        <v>43.728821725317403</v>
      </c>
      <c r="G259" s="1">
        <v>-0.495679314300707</v>
      </c>
      <c r="H259" s="1">
        <v>43.728821725317403</v>
      </c>
      <c r="I259" s="1">
        <v>0</v>
      </c>
      <c r="J259" s="1">
        <v>0</v>
      </c>
      <c r="K259" s="9">
        <f t="shared" si="12"/>
        <v>1.0043206856992899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43.728821725317403</v>
      </c>
      <c r="M259">
        <f t="shared" ref="M259:M322" si="14">IF(OR(J259=1, D259=90), 0, IF(ABS(MOD(F259-(180-D259)+180, 360)-180) &lt; ABS(MOD(F259-D259+180, 360)-180), 1, 0))</f>
        <v>0</v>
      </c>
    </row>
    <row r="260" spans="1:13">
      <c r="A260" s="1">
        <v>109</v>
      </c>
      <c r="B260" s="1" t="s">
        <v>46</v>
      </c>
      <c r="C260" s="1">
        <v>0.7</v>
      </c>
      <c r="D260" s="1">
        <v>45</v>
      </c>
      <c r="E260" s="1">
        <v>0.86352825788958698</v>
      </c>
      <c r="F260" s="1">
        <v>119.570588396362</v>
      </c>
      <c r="G260" s="1">
        <v>0.163528257889587</v>
      </c>
      <c r="H260" s="1">
        <v>74.570588396362396</v>
      </c>
      <c r="I260" s="1">
        <v>1</v>
      </c>
      <c r="J260" s="1">
        <v>0</v>
      </c>
      <c r="K260" s="9">
        <f t="shared" si="12"/>
        <v>0.86352825788958698</v>
      </c>
      <c r="L260">
        <f t="shared" si="13"/>
        <v>15.429411603638016</v>
      </c>
      <c r="M260">
        <f t="shared" si="14"/>
        <v>1</v>
      </c>
    </row>
    <row r="261" spans="1:13">
      <c r="A261" s="1">
        <v>110</v>
      </c>
      <c r="B261" s="1" t="s">
        <v>46</v>
      </c>
      <c r="C261" s="1">
        <v>1</v>
      </c>
      <c r="D261" s="1">
        <v>135</v>
      </c>
      <c r="E261" s="1">
        <v>1.0073129623622299</v>
      </c>
      <c r="F261" s="1">
        <v>139.59628721430499</v>
      </c>
      <c r="G261" s="1">
        <v>7.3129623622298903E-3</v>
      </c>
      <c r="H261" s="1">
        <v>4.5962872143051099</v>
      </c>
      <c r="I261" s="1">
        <v>0</v>
      </c>
      <c r="J261" s="1">
        <v>0</v>
      </c>
      <c r="K261" s="9">
        <f t="shared" si="12"/>
        <v>1.0073129623622299</v>
      </c>
      <c r="L261">
        <f t="shared" si="13"/>
        <v>4.5962872143049935</v>
      </c>
      <c r="M261">
        <f t="shared" si="14"/>
        <v>0</v>
      </c>
    </row>
    <row r="262" spans="1:13">
      <c r="A262" s="1">
        <v>111</v>
      </c>
      <c r="B262" s="1" t="s">
        <v>46</v>
      </c>
      <c r="C262" s="1">
        <v>0.7</v>
      </c>
      <c r="D262" s="1">
        <v>45</v>
      </c>
      <c r="E262" s="1">
        <v>1.20962670349878</v>
      </c>
      <c r="F262" s="1">
        <v>67.530700101725401</v>
      </c>
      <c r="G262" s="1">
        <v>0.50962670349878303</v>
      </c>
      <c r="H262" s="1">
        <v>22.530700101725401</v>
      </c>
      <c r="I262" s="1">
        <v>0</v>
      </c>
      <c r="J262" s="1">
        <v>0</v>
      </c>
      <c r="K262" s="9">
        <f t="shared" si="12"/>
        <v>1.20962670349878</v>
      </c>
      <c r="L262">
        <f t="shared" si="13"/>
        <v>22.530700101725415</v>
      </c>
      <c r="M262">
        <f t="shared" si="14"/>
        <v>0</v>
      </c>
    </row>
    <row r="263" spans="1:13">
      <c r="A263" s="1">
        <v>112</v>
      </c>
      <c r="B263" s="1" t="s">
        <v>46</v>
      </c>
      <c r="C263" s="1">
        <v>0.5</v>
      </c>
      <c r="D263" s="1">
        <v>0</v>
      </c>
      <c r="E263" s="1">
        <v>1.10272991686668</v>
      </c>
      <c r="F263" s="1">
        <v>30.2042763428577</v>
      </c>
      <c r="G263" s="1">
        <v>0.60272991686668198</v>
      </c>
      <c r="H263" s="1">
        <v>30.2042763428577</v>
      </c>
      <c r="I263" s="1">
        <v>0</v>
      </c>
      <c r="J263" s="1">
        <v>0</v>
      </c>
      <c r="K263" s="9">
        <f t="shared" si="12"/>
        <v>1.10272991686668</v>
      </c>
      <c r="L263">
        <f t="shared" si="13"/>
        <v>30.204276342857696</v>
      </c>
      <c r="M263">
        <f t="shared" si="14"/>
        <v>0</v>
      </c>
    </row>
    <row r="264" spans="1:13">
      <c r="A264" s="1">
        <v>113</v>
      </c>
      <c r="B264" s="1" t="s">
        <v>46</v>
      </c>
      <c r="C264" s="1">
        <v>0.5</v>
      </c>
      <c r="D264" s="1">
        <v>135</v>
      </c>
      <c r="E264" s="1">
        <v>1.0702276055248801</v>
      </c>
      <c r="F264" s="1">
        <v>136.58408180040701</v>
      </c>
      <c r="G264" s="1">
        <v>0.57022760552487795</v>
      </c>
      <c r="H264" s="1">
        <v>1.58408180040658</v>
      </c>
      <c r="I264" s="1">
        <v>0</v>
      </c>
      <c r="J264" s="1">
        <v>0</v>
      </c>
      <c r="K264" s="9">
        <f t="shared" si="12"/>
        <v>1.0702276055248801</v>
      </c>
      <c r="L264">
        <f t="shared" si="13"/>
        <v>1.5840818004070059</v>
      </c>
      <c r="M264">
        <f t="shared" si="14"/>
        <v>0</v>
      </c>
    </row>
    <row r="265" spans="1:13">
      <c r="A265" s="1">
        <v>114</v>
      </c>
      <c r="B265" s="1" t="s">
        <v>46</v>
      </c>
      <c r="C265" s="1">
        <v>0.7</v>
      </c>
      <c r="D265" s="1">
        <v>90</v>
      </c>
      <c r="E265" s="1">
        <v>0.97836152425748102</v>
      </c>
      <c r="F265" s="1">
        <v>89.546241433615407</v>
      </c>
      <c r="G265" s="1">
        <v>0.27836152425748101</v>
      </c>
      <c r="H265" s="1">
        <v>-0.45375856638463602</v>
      </c>
      <c r="I265" s="1">
        <v>0</v>
      </c>
      <c r="J265" s="1">
        <v>0</v>
      </c>
      <c r="K265" s="9">
        <f t="shared" si="12"/>
        <v>0.97836152425748102</v>
      </c>
      <c r="L265">
        <f t="shared" si="13"/>
        <v>0.4537585663845789</v>
      </c>
      <c r="M265">
        <f t="shared" si="14"/>
        <v>0</v>
      </c>
    </row>
    <row r="266" spans="1:13">
      <c r="A266" s="1">
        <v>115</v>
      </c>
      <c r="B266" s="1" t="s">
        <v>46</v>
      </c>
      <c r="C266" s="1">
        <v>1</v>
      </c>
      <c r="D266" s="1">
        <v>90</v>
      </c>
      <c r="E266" s="1">
        <v>0.99939641358484999</v>
      </c>
      <c r="F266" s="1">
        <v>88.371034767558598</v>
      </c>
      <c r="G266" s="1">
        <v>-6.03586415150126E-4</v>
      </c>
      <c r="H266" s="1">
        <v>-1.6289652324413699</v>
      </c>
      <c r="I266" s="1">
        <v>0</v>
      </c>
      <c r="J266" s="1">
        <v>0</v>
      </c>
      <c r="K266" s="9">
        <f t="shared" si="12"/>
        <v>0.99939641358484999</v>
      </c>
      <c r="L266">
        <f t="shared" si="13"/>
        <v>1.6289652324414021</v>
      </c>
      <c r="M266">
        <f t="shared" si="14"/>
        <v>0</v>
      </c>
    </row>
    <row r="267" spans="1:13">
      <c r="A267" s="1">
        <v>116</v>
      </c>
      <c r="B267" s="1" t="s">
        <v>46</v>
      </c>
      <c r="C267" s="1">
        <v>0.35</v>
      </c>
      <c r="D267" s="1">
        <v>90</v>
      </c>
      <c r="E267" s="1">
        <v>0.98906978905210596</v>
      </c>
      <c r="F267" s="1">
        <v>88.354022502435896</v>
      </c>
      <c r="G267" s="1">
        <v>0.63906978905210599</v>
      </c>
      <c r="H267" s="1">
        <v>-1.6459774975640999</v>
      </c>
      <c r="I267" s="1">
        <v>0</v>
      </c>
      <c r="J267" s="1">
        <v>0</v>
      </c>
      <c r="K267" s="9">
        <f t="shared" si="12"/>
        <v>0.98906978905210596</v>
      </c>
      <c r="L267">
        <f t="shared" si="13"/>
        <v>1.6459774975641039</v>
      </c>
      <c r="M267">
        <f t="shared" si="14"/>
        <v>0</v>
      </c>
    </row>
    <row r="268" spans="1:13">
      <c r="A268" s="1">
        <v>117</v>
      </c>
      <c r="B268" s="1" t="s">
        <v>46</v>
      </c>
      <c r="C268" s="1">
        <v>1.5</v>
      </c>
      <c r="D268" s="1">
        <v>90</v>
      </c>
      <c r="E268" s="1">
        <v>1.05232467497993</v>
      </c>
      <c r="F268" s="1">
        <v>86.764008271458906</v>
      </c>
      <c r="G268" s="1">
        <v>-0.44767532502007501</v>
      </c>
      <c r="H268" s="1">
        <v>-3.2359917285410802</v>
      </c>
      <c r="I268" s="1">
        <v>0</v>
      </c>
      <c r="J268" s="1">
        <v>0</v>
      </c>
      <c r="K268" s="9">
        <f t="shared" si="12"/>
        <v>1.05232467497993</v>
      </c>
      <c r="L268">
        <f t="shared" si="13"/>
        <v>3.2359917285410802</v>
      </c>
      <c r="M268">
        <f t="shared" si="14"/>
        <v>0</v>
      </c>
    </row>
    <row r="269" spans="1:13">
      <c r="A269" s="1">
        <v>118</v>
      </c>
      <c r="B269" s="1" t="s">
        <v>46</v>
      </c>
      <c r="C269" s="1">
        <v>1</v>
      </c>
      <c r="D269" s="1">
        <v>0</v>
      </c>
      <c r="E269" s="1">
        <v>1.0164049496257701</v>
      </c>
      <c r="F269" s="1">
        <v>20.3413404126924</v>
      </c>
      <c r="G269" s="1">
        <v>1.6404949625773199E-2</v>
      </c>
      <c r="H269" s="1">
        <v>20.3413404126924</v>
      </c>
      <c r="I269" s="1">
        <v>0</v>
      </c>
      <c r="J269" s="1">
        <v>0</v>
      </c>
      <c r="K269" s="9">
        <f t="shared" si="12"/>
        <v>1.0164049496257701</v>
      </c>
      <c r="L269">
        <f t="shared" si="13"/>
        <v>20.341340412692404</v>
      </c>
      <c r="M269">
        <f t="shared" si="14"/>
        <v>0</v>
      </c>
    </row>
    <row r="270" spans="1:13">
      <c r="A270" s="1">
        <v>119</v>
      </c>
      <c r="B270" s="1" t="s">
        <v>46</v>
      </c>
      <c r="C270" s="1">
        <v>1.5</v>
      </c>
      <c r="D270" s="1">
        <v>135</v>
      </c>
      <c r="E270" s="1">
        <v>1.0085888698784999</v>
      </c>
      <c r="F270" s="1">
        <v>140.423610803489</v>
      </c>
      <c r="G270" s="1">
        <v>-0.491411130121504</v>
      </c>
      <c r="H270" s="1">
        <v>5.4236108034888799</v>
      </c>
      <c r="I270" s="1">
        <v>0</v>
      </c>
      <c r="J270" s="1">
        <v>0</v>
      </c>
      <c r="K270" s="9">
        <f t="shared" si="12"/>
        <v>1.0085888698784999</v>
      </c>
      <c r="L270">
        <f t="shared" si="13"/>
        <v>5.423610803488998</v>
      </c>
      <c r="M270">
        <f t="shared" si="14"/>
        <v>0</v>
      </c>
    </row>
    <row r="271" spans="1:13">
      <c r="A271" s="1">
        <v>120</v>
      </c>
      <c r="B271" s="1" t="s">
        <v>46</v>
      </c>
      <c r="C271" s="1">
        <v>0.5</v>
      </c>
      <c r="D271" s="1">
        <v>180</v>
      </c>
      <c r="E271" s="1">
        <v>0.95329124861027204</v>
      </c>
      <c r="F271" s="1">
        <v>178.63385553984401</v>
      </c>
      <c r="G271" s="1">
        <v>0.45329124861027198</v>
      </c>
      <c r="H271" s="1">
        <v>-1.36614446015625</v>
      </c>
      <c r="I271" s="1">
        <v>0</v>
      </c>
      <c r="J271" s="1">
        <v>0</v>
      </c>
      <c r="K271" s="9">
        <f t="shared" si="12"/>
        <v>0.95329124861027204</v>
      </c>
      <c r="L271">
        <f t="shared" si="13"/>
        <v>1.3661444601559936</v>
      </c>
      <c r="M271">
        <f t="shared" si="14"/>
        <v>0</v>
      </c>
    </row>
    <row r="272" spans="1:13">
      <c r="A272" s="1">
        <v>121</v>
      </c>
      <c r="B272" s="1" t="s">
        <v>46</v>
      </c>
      <c r="C272" s="1">
        <v>1</v>
      </c>
      <c r="D272" s="1">
        <v>0</v>
      </c>
      <c r="E272" s="1">
        <v>0.91316720609527702</v>
      </c>
      <c r="F272" s="1">
        <v>116.36213249267399</v>
      </c>
      <c r="G272" s="1">
        <v>-8.6832793904723399E-2</v>
      </c>
      <c r="H272" s="1">
        <v>116.36213249267399</v>
      </c>
      <c r="I272" s="1">
        <v>1</v>
      </c>
      <c r="J272" s="1">
        <v>0</v>
      </c>
      <c r="K272" s="9">
        <f t="shared" si="12"/>
        <v>0.91316720609527702</v>
      </c>
      <c r="L272">
        <f t="shared" si="13"/>
        <v>63.637867507326007</v>
      </c>
      <c r="M272">
        <f t="shared" si="14"/>
        <v>1</v>
      </c>
    </row>
    <row r="273" spans="1:13">
      <c r="A273" s="1">
        <v>122</v>
      </c>
      <c r="B273" s="1" t="s">
        <v>46</v>
      </c>
      <c r="C273" s="1">
        <v>1</v>
      </c>
      <c r="D273" s="1">
        <v>135</v>
      </c>
      <c r="E273" s="1">
        <v>0.98507189396966399</v>
      </c>
      <c r="F273" s="1">
        <v>144.62647303212</v>
      </c>
      <c r="G273" s="1">
        <v>-1.49281060303358E-2</v>
      </c>
      <c r="H273" s="1">
        <v>9.6264730321202006</v>
      </c>
      <c r="I273" s="1">
        <v>0</v>
      </c>
      <c r="J273" s="1">
        <v>0</v>
      </c>
      <c r="K273" s="9">
        <f t="shared" si="12"/>
        <v>0.98507189396966399</v>
      </c>
      <c r="L273">
        <f t="shared" si="13"/>
        <v>9.6264730321200034</v>
      </c>
      <c r="M273">
        <f t="shared" si="14"/>
        <v>0</v>
      </c>
    </row>
    <row r="274" spans="1:13">
      <c r="A274" s="1">
        <v>123</v>
      </c>
      <c r="B274" s="1" t="s">
        <v>46</v>
      </c>
      <c r="C274" s="1">
        <v>1</v>
      </c>
      <c r="D274" s="1">
        <v>0</v>
      </c>
      <c r="E274" s="1">
        <v>0.99578034339328803</v>
      </c>
      <c r="F274" s="1">
        <v>10.5813144696361</v>
      </c>
      <c r="G274" s="1">
        <v>-4.2196566067122E-3</v>
      </c>
      <c r="H274" s="1">
        <v>10.5813144696361</v>
      </c>
      <c r="I274" s="1">
        <v>0</v>
      </c>
      <c r="J274" s="1">
        <v>0</v>
      </c>
      <c r="K274" s="9">
        <f t="shared" si="12"/>
        <v>0.99578034339328803</v>
      </c>
      <c r="L274">
        <f t="shared" si="13"/>
        <v>10.581314469636112</v>
      </c>
      <c r="M274">
        <f t="shared" si="14"/>
        <v>0</v>
      </c>
    </row>
    <row r="275" spans="1:13">
      <c r="A275" s="1">
        <v>124</v>
      </c>
      <c r="B275" s="1" t="s">
        <v>46</v>
      </c>
      <c r="C275" s="1">
        <v>0.35</v>
      </c>
      <c r="D275" s="1">
        <v>0</v>
      </c>
      <c r="E275" s="1">
        <v>1.0255516210972799</v>
      </c>
      <c r="F275" s="1">
        <v>8.2239695633451202</v>
      </c>
      <c r="G275" s="1">
        <v>0.67555162109727895</v>
      </c>
      <c r="H275" s="1">
        <v>8.2239695633451202</v>
      </c>
      <c r="I275" s="1">
        <v>0</v>
      </c>
      <c r="J275" s="1">
        <v>0</v>
      </c>
      <c r="K275" s="9">
        <f t="shared" si="12"/>
        <v>1.0255516210972799</v>
      </c>
      <c r="L275">
        <f t="shared" si="13"/>
        <v>8.223969563345122</v>
      </c>
      <c r="M275">
        <f t="shared" si="14"/>
        <v>0</v>
      </c>
    </row>
    <row r="276" spans="1:13">
      <c r="A276" s="1">
        <v>125</v>
      </c>
      <c r="B276" s="1" t="s">
        <v>46</v>
      </c>
      <c r="C276" s="1">
        <v>0.5</v>
      </c>
      <c r="D276" s="1">
        <v>90</v>
      </c>
      <c r="E276" s="1">
        <v>0.99383046369832995</v>
      </c>
      <c r="F276" s="1">
        <v>89.851102779285398</v>
      </c>
      <c r="G276" s="1">
        <v>0.49383046369833</v>
      </c>
      <c r="H276" s="1">
        <v>-0.148897220714616</v>
      </c>
      <c r="I276" s="1">
        <v>0</v>
      </c>
      <c r="J276" s="1">
        <v>0</v>
      </c>
      <c r="K276" s="9">
        <f t="shared" si="12"/>
        <v>0.99383046369832995</v>
      </c>
      <c r="L276">
        <f t="shared" si="13"/>
        <v>0.1488972207146162</v>
      </c>
      <c r="M276">
        <f t="shared" si="14"/>
        <v>0</v>
      </c>
    </row>
    <row r="277" spans="1:13">
      <c r="A277" s="1">
        <v>126</v>
      </c>
      <c r="B277" s="1" t="s">
        <v>46</v>
      </c>
      <c r="C277" s="1">
        <v>1.5</v>
      </c>
      <c r="D277" s="1">
        <v>0</v>
      </c>
      <c r="E277" s="1">
        <v>1.0297577187932501</v>
      </c>
      <c r="F277" s="1">
        <v>40.0962793607167</v>
      </c>
      <c r="G277" s="1">
        <v>-0.47024228120674699</v>
      </c>
      <c r="H277" s="1">
        <v>40.0962793607167</v>
      </c>
      <c r="I277" s="1">
        <v>0</v>
      </c>
      <c r="J277" s="1">
        <v>0</v>
      </c>
      <c r="K277" s="9">
        <f t="shared" si="12"/>
        <v>1.0297577187932501</v>
      </c>
      <c r="L277">
        <f t="shared" si="13"/>
        <v>40.096279360716693</v>
      </c>
      <c r="M277">
        <f t="shared" si="14"/>
        <v>0</v>
      </c>
    </row>
    <row r="278" spans="1:13">
      <c r="A278" s="1">
        <v>127</v>
      </c>
      <c r="B278" s="1" t="s">
        <v>46</v>
      </c>
      <c r="C278" s="1">
        <v>1</v>
      </c>
      <c r="D278" s="1">
        <v>180</v>
      </c>
      <c r="E278" s="1">
        <v>0.98943929723056401</v>
      </c>
      <c r="F278" s="1">
        <v>178.683775034945</v>
      </c>
      <c r="G278" s="1">
        <v>-1.05607027694362E-2</v>
      </c>
      <c r="H278" s="1">
        <v>-1.3162249650547999</v>
      </c>
      <c r="I278" s="1">
        <v>0</v>
      </c>
      <c r="J278" s="1">
        <v>0</v>
      </c>
      <c r="K278" s="9">
        <f t="shared" si="12"/>
        <v>0.98943929723056401</v>
      </c>
      <c r="L278">
        <f t="shared" si="13"/>
        <v>1.3162249650549995</v>
      </c>
      <c r="M278">
        <f t="shared" si="14"/>
        <v>0</v>
      </c>
    </row>
    <row r="279" spans="1:13">
      <c r="A279" s="1">
        <v>128</v>
      </c>
      <c r="B279" s="1" t="s">
        <v>46</v>
      </c>
      <c r="C279" s="1">
        <v>0.7</v>
      </c>
      <c r="D279" s="1">
        <v>135</v>
      </c>
      <c r="E279" s="1">
        <v>0.99718606998652703</v>
      </c>
      <c r="F279" s="1">
        <v>133.341845788634</v>
      </c>
      <c r="G279" s="1">
        <v>0.29718606998652802</v>
      </c>
      <c r="H279" s="1">
        <v>-1.6581542113655099</v>
      </c>
      <c r="I279" s="1">
        <v>0</v>
      </c>
      <c r="J279" s="1">
        <v>0</v>
      </c>
      <c r="K279" s="9">
        <f t="shared" si="12"/>
        <v>0.99718606998652703</v>
      </c>
      <c r="L279">
        <f t="shared" si="13"/>
        <v>1.6581542113659964</v>
      </c>
      <c r="M279">
        <f t="shared" si="14"/>
        <v>0</v>
      </c>
    </row>
    <row r="280" spans="1:13">
      <c r="A280" s="1">
        <v>129</v>
      </c>
      <c r="B280" s="1" t="s">
        <v>46</v>
      </c>
      <c r="C280" s="1">
        <v>0.35</v>
      </c>
      <c r="D280" s="1">
        <v>180</v>
      </c>
      <c r="E280" s="1">
        <v>1.0150941827990101</v>
      </c>
      <c r="F280" s="1">
        <v>-179.241932141913</v>
      </c>
      <c r="G280" s="1">
        <v>0.66509418279901</v>
      </c>
      <c r="H280" s="1">
        <v>0.75806785808652</v>
      </c>
      <c r="I280" s="1">
        <v>1</v>
      </c>
      <c r="J280" s="1">
        <v>0</v>
      </c>
      <c r="K280" s="9">
        <f t="shared" si="12"/>
        <v>1.0150941827990101</v>
      </c>
      <c r="L280">
        <f t="shared" si="13"/>
        <v>0.75806785808697441</v>
      </c>
      <c r="M280">
        <f t="shared" si="14"/>
        <v>0</v>
      </c>
    </row>
    <row r="281" spans="1:13">
      <c r="A281" s="1">
        <v>130</v>
      </c>
      <c r="B281" s="1" t="s">
        <v>46</v>
      </c>
      <c r="C281" s="1">
        <v>1.5</v>
      </c>
      <c r="D281" s="1">
        <v>180</v>
      </c>
      <c r="E281" s="1">
        <v>1.02571551389343</v>
      </c>
      <c r="F281" s="1">
        <v>178.441708215852</v>
      </c>
      <c r="G281" s="1">
        <v>-0.47428448610656998</v>
      </c>
      <c r="H281" s="1">
        <v>-1.5582917841478501</v>
      </c>
      <c r="I281" s="1">
        <v>0</v>
      </c>
      <c r="J281" s="1">
        <v>0</v>
      </c>
      <c r="K281" s="9">
        <f t="shared" ref="K281:K301" si="15">IF(J281=1, "", E281)</f>
        <v>1.02571551389343</v>
      </c>
      <c r="L281">
        <f t="shared" si="13"/>
        <v>1.5582917841479969</v>
      </c>
      <c r="M281">
        <f t="shared" si="14"/>
        <v>0</v>
      </c>
    </row>
    <row r="282" spans="1:13">
      <c r="A282" s="1">
        <v>131</v>
      </c>
      <c r="B282" s="1" t="s">
        <v>46</v>
      </c>
      <c r="C282" s="1">
        <v>0.5</v>
      </c>
      <c r="D282" s="1">
        <v>45</v>
      </c>
      <c r="E282" s="1">
        <v>1.00266953055491</v>
      </c>
      <c r="F282" s="1">
        <v>107.23076644213</v>
      </c>
      <c r="G282" s="1">
        <v>0.50266953055491004</v>
      </c>
      <c r="H282" s="1">
        <v>62.230766442130196</v>
      </c>
      <c r="I282" s="1">
        <v>1</v>
      </c>
      <c r="J282" s="1">
        <v>0</v>
      </c>
      <c r="K282" s="9">
        <f t="shared" si="15"/>
        <v>1.00266953055491</v>
      </c>
      <c r="L282">
        <f t="shared" si="13"/>
        <v>27.769233557869995</v>
      </c>
      <c r="M282">
        <f t="shared" si="14"/>
        <v>1</v>
      </c>
    </row>
    <row r="283" spans="1:13">
      <c r="A283" s="1">
        <v>132</v>
      </c>
      <c r="B283" s="1" t="s">
        <v>46</v>
      </c>
      <c r="C283" s="1">
        <v>0.7</v>
      </c>
      <c r="D283" s="1">
        <v>90</v>
      </c>
      <c r="E283" s="1">
        <v>0.99899586790439399</v>
      </c>
      <c r="F283" s="1">
        <v>90.148127331596001</v>
      </c>
      <c r="G283" s="1">
        <v>0.29899586790439397</v>
      </c>
      <c r="H283" s="1">
        <v>0.14812733159601499</v>
      </c>
      <c r="I283" s="1">
        <v>1</v>
      </c>
      <c r="J283" s="1">
        <v>0</v>
      </c>
      <c r="K283" s="9">
        <f t="shared" si="15"/>
        <v>0.99899586790439399</v>
      </c>
      <c r="L283">
        <f t="shared" si="13"/>
        <v>0.14812733159601521</v>
      </c>
      <c r="M283">
        <f t="shared" si="14"/>
        <v>0</v>
      </c>
    </row>
    <row r="284" spans="1:13">
      <c r="A284" s="1">
        <v>133</v>
      </c>
      <c r="B284" s="1" t="s">
        <v>46</v>
      </c>
      <c r="C284" s="1">
        <v>1.5</v>
      </c>
      <c r="D284" s="1">
        <v>90</v>
      </c>
      <c r="E284" s="1">
        <v>0.99899586790439399</v>
      </c>
      <c r="F284" s="1">
        <v>90.148127331596001</v>
      </c>
      <c r="G284" s="1">
        <v>-0.50100413209560601</v>
      </c>
      <c r="H284" s="1">
        <v>0.14812733159601499</v>
      </c>
      <c r="I284" s="1">
        <v>1</v>
      </c>
      <c r="J284" s="1">
        <v>0</v>
      </c>
      <c r="K284" s="9">
        <f t="shared" si="15"/>
        <v>0.99899586790439399</v>
      </c>
      <c r="L284">
        <f t="shared" si="13"/>
        <v>0.14812733159601521</v>
      </c>
      <c r="M284">
        <f t="shared" si="14"/>
        <v>0</v>
      </c>
    </row>
    <row r="285" spans="1:13">
      <c r="A285" s="1">
        <v>134</v>
      </c>
      <c r="B285" s="1" t="s">
        <v>46</v>
      </c>
      <c r="C285" s="1">
        <v>1.5</v>
      </c>
      <c r="D285" s="1">
        <v>0</v>
      </c>
      <c r="E285" s="1">
        <v>1.00368819686271</v>
      </c>
      <c r="F285" s="1">
        <v>35.342293599755898</v>
      </c>
      <c r="G285" s="1">
        <v>-0.49631180313729001</v>
      </c>
      <c r="H285" s="1">
        <v>35.342293599755898</v>
      </c>
      <c r="I285" s="1">
        <v>0</v>
      </c>
      <c r="J285" s="1">
        <v>0</v>
      </c>
      <c r="K285" s="9">
        <f t="shared" si="15"/>
        <v>1.00368819686271</v>
      </c>
      <c r="L285">
        <f t="shared" si="13"/>
        <v>35.342293599755891</v>
      </c>
      <c r="M285">
        <f t="shared" si="14"/>
        <v>0</v>
      </c>
    </row>
    <row r="286" spans="1:13">
      <c r="A286" s="1">
        <v>135</v>
      </c>
      <c r="B286" s="1" t="s">
        <v>46</v>
      </c>
      <c r="C286" s="1">
        <v>1</v>
      </c>
      <c r="D286" s="1">
        <v>180</v>
      </c>
      <c r="E286" s="1">
        <v>0.98943929723056401</v>
      </c>
      <c r="F286" s="1">
        <v>178.683775034945</v>
      </c>
      <c r="G286" s="1">
        <v>-1.05607027694362E-2</v>
      </c>
      <c r="H286" s="1">
        <v>-1.3162249650547999</v>
      </c>
      <c r="I286" s="1">
        <v>0</v>
      </c>
      <c r="J286" s="1">
        <v>0</v>
      </c>
      <c r="K286" s="9">
        <f t="shared" si="15"/>
        <v>0.98943929723056401</v>
      </c>
      <c r="L286">
        <f t="shared" si="13"/>
        <v>1.3162249650549995</v>
      </c>
      <c r="M286">
        <f t="shared" si="14"/>
        <v>0</v>
      </c>
    </row>
    <row r="287" spans="1:13">
      <c r="A287" s="1">
        <v>136</v>
      </c>
      <c r="B287" s="1" t="s">
        <v>46</v>
      </c>
      <c r="C287" s="1">
        <v>1</v>
      </c>
      <c r="D287" s="1">
        <v>180</v>
      </c>
      <c r="E287" s="1">
        <v>0.99958594924121702</v>
      </c>
      <c r="F287" s="1">
        <v>179.289391110503</v>
      </c>
      <c r="G287" s="1">
        <v>-4.1405075878331299E-4</v>
      </c>
      <c r="H287" s="1">
        <v>-0.71060888949710899</v>
      </c>
      <c r="I287" s="1">
        <v>0</v>
      </c>
      <c r="J287" s="1">
        <v>0</v>
      </c>
      <c r="K287" s="9">
        <f t="shared" si="15"/>
        <v>0.99958594924121702</v>
      </c>
      <c r="L287">
        <f t="shared" si="13"/>
        <v>0.71060888949699574</v>
      </c>
      <c r="M287">
        <f t="shared" si="14"/>
        <v>0</v>
      </c>
    </row>
    <row r="288" spans="1:13">
      <c r="A288" s="1">
        <v>137</v>
      </c>
      <c r="B288" s="1" t="s">
        <v>46</v>
      </c>
      <c r="C288" s="1">
        <v>0.5</v>
      </c>
      <c r="D288" s="1">
        <v>135</v>
      </c>
      <c r="E288" s="1">
        <v>0.98574339594577498</v>
      </c>
      <c r="F288" s="1">
        <v>164.06285224981701</v>
      </c>
      <c r="G288" s="1">
        <v>0.48574339594577498</v>
      </c>
      <c r="H288" s="1">
        <v>29.0628522498174</v>
      </c>
      <c r="I288" s="1">
        <v>0</v>
      </c>
      <c r="J288" s="1">
        <v>0</v>
      </c>
      <c r="K288" s="9">
        <f t="shared" si="15"/>
        <v>0.98574339594577498</v>
      </c>
      <c r="L288">
        <f t="shared" si="13"/>
        <v>29.062852249817013</v>
      </c>
      <c r="M288">
        <f t="shared" si="14"/>
        <v>0</v>
      </c>
    </row>
    <row r="289" spans="1:13">
      <c r="A289" s="1">
        <v>138</v>
      </c>
      <c r="B289" s="1" t="s">
        <v>46</v>
      </c>
      <c r="C289" s="1">
        <v>0.5</v>
      </c>
      <c r="D289" s="1">
        <v>0</v>
      </c>
      <c r="E289" s="1">
        <v>0.99266192287497401</v>
      </c>
      <c r="F289" s="1">
        <v>11.222225971172501</v>
      </c>
      <c r="G289" s="1">
        <v>0.49266192287497401</v>
      </c>
      <c r="H289" s="1">
        <v>11.222225971172501</v>
      </c>
      <c r="I289" s="1">
        <v>0</v>
      </c>
      <c r="J289" s="1">
        <v>0</v>
      </c>
      <c r="K289" s="9">
        <f t="shared" si="15"/>
        <v>0.99266192287497401</v>
      </c>
      <c r="L289">
        <f t="shared" si="13"/>
        <v>11.222225971172492</v>
      </c>
      <c r="M289">
        <f t="shared" si="14"/>
        <v>0</v>
      </c>
    </row>
    <row r="290" spans="1:13">
      <c r="A290" s="1">
        <v>139</v>
      </c>
      <c r="B290" s="1" t="s">
        <v>46</v>
      </c>
      <c r="C290" s="1">
        <v>1</v>
      </c>
      <c r="D290" s="1">
        <v>0</v>
      </c>
      <c r="E290" s="1">
        <v>1.0041107860995699</v>
      </c>
      <c r="F290" s="1">
        <v>9.8935830399209994</v>
      </c>
      <c r="G290" s="1">
        <v>4.1107860995701602E-3</v>
      </c>
      <c r="H290" s="1">
        <v>9.8935830399209994</v>
      </c>
      <c r="I290" s="1">
        <v>0</v>
      </c>
      <c r="J290" s="1">
        <v>0</v>
      </c>
      <c r="K290" s="9">
        <f t="shared" si="15"/>
        <v>1.0041107860995699</v>
      </c>
      <c r="L290">
        <f t="shared" si="13"/>
        <v>9.8935830399209976</v>
      </c>
      <c r="M290">
        <f t="shared" si="14"/>
        <v>0</v>
      </c>
    </row>
    <row r="291" spans="1:13">
      <c r="A291" s="1">
        <v>140</v>
      </c>
      <c r="B291" s="1" t="s">
        <v>46</v>
      </c>
      <c r="C291" s="1">
        <v>1</v>
      </c>
      <c r="D291" s="1">
        <v>90</v>
      </c>
      <c r="E291" s="1">
        <v>0.99383046369832995</v>
      </c>
      <c r="F291" s="1">
        <v>90.148897220714602</v>
      </c>
      <c r="G291" s="1">
        <v>-6.1695363016696101E-3</v>
      </c>
      <c r="H291" s="1">
        <v>0.14889722071455899</v>
      </c>
      <c r="I291" s="1">
        <v>1</v>
      </c>
      <c r="J291" s="1">
        <v>0</v>
      </c>
      <c r="K291" s="9">
        <f t="shared" si="15"/>
        <v>0.99383046369832995</v>
      </c>
      <c r="L291">
        <f t="shared" si="13"/>
        <v>0.1488972207146162</v>
      </c>
      <c r="M291">
        <f t="shared" si="14"/>
        <v>0</v>
      </c>
    </row>
    <row r="292" spans="1:13">
      <c r="A292" s="1">
        <v>141</v>
      </c>
      <c r="B292" s="1" t="s">
        <v>46</v>
      </c>
      <c r="C292" s="1">
        <v>0.7</v>
      </c>
      <c r="D292" s="1">
        <v>180</v>
      </c>
      <c r="E292" s="1">
        <v>0.999535231953804</v>
      </c>
      <c r="F292" s="1">
        <v>179.58546412558599</v>
      </c>
      <c r="G292" s="1">
        <v>0.29953523195380399</v>
      </c>
      <c r="H292" s="1">
        <v>-0.41453587441378698</v>
      </c>
      <c r="I292" s="1">
        <v>0</v>
      </c>
      <c r="J292" s="1">
        <v>0</v>
      </c>
      <c r="K292" s="9">
        <f t="shared" si="15"/>
        <v>0.999535231953804</v>
      </c>
      <c r="L292">
        <f t="shared" si="13"/>
        <v>0.41453587441401396</v>
      </c>
      <c r="M292">
        <f t="shared" si="14"/>
        <v>0</v>
      </c>
    </row>
    <row r="293" spans="1:13">
      <c r="A293" s="1">
        <v>142</v>
      </c>
      <c r="B293" s="1" t="s">
        <v>46</v>
      </c>
      <c r="C293" s="1">
        <v>0.7</v>
      </c>
      <c r="D293" s="1">
        <v>90</v>
      </c>
      <c r="E293" s="1">
        <v>1.01968365334948</v>
      </c>
      <c r="F293" s="1">
        <v>90.435369884266393</v>
      </c>
      <c r="G293" s="1">
        <v>0.31968365334947502</v>
      </c>
      <c r="H293" s="1">
        <v>0.43536988426643602</v>
      </c>
      <c r="I293" s="1">
        <v>1</v>
      </c>
      <c r="J293" s="1">
        <v>0</v>
      </c>
      <c r="K293" s="9">
        <f t="shared" si="15"/>
        <v>1.01968365334948</v>
      </c>
      <c r="L293">
        <f t="shared" si="13"/>
        <v>0.4353698842663789</v>
      </c>
      <c r="M293">
        <f t="shared" si="14"/>
        <v>0</v>
      </c>
    </row>
    <row r="294" spans="1:13">
      <c r="A294" s="1">
        <v>143</v>
      </c>
      <c r="B294" s="1" t="s">
        <v>46</v>
      </c>
      <c r="C294" s="1">
        <v>0.7</v>
      </c>
      <c r="D294" s="1">
        <v>135</v>
      </c>
      <c r="E294" s="1">
        <v>0.99920150141005404</v>
      </c>
      <c r="F294" s="1">
        <v>143.005701043252</v>
      </c>
      <c r="G294" s="1">
        <v>0.29920150141005403</v>
      </c>
      <c r="H294" s="1">
        <v>8.0057010432520901</v>
      </c>
      <c r="I294" s="1">
        <v>0</v>
      </c>
      <c r="J294" s="1">
        <v>0</v>
      </c>
      <c r="K294" s="9">
        <f t="shared" si="15"/>
        <v>0.99920150141005404</v>
      </c>
      <c r="L294">
        <f t="shared" si="13"/>
        <v>8.005701043252003</v>
      </c>
      <c r="M294">
        <f t="shared" si="14"/>
        <v>0</v>
      </c>
    </row>
    <row r="295" spans="1:13">
      <c r="A295" s="1">
        <v>144</v>
      </c>
      <c r="B295" s="1" t="s">
        <v>46</v>
      </c>
      <c r="C295" s="1">
        <v>0.35</v>
      </c>
      <c r="D295" s="1">
        <v>0</v>
      </c>
      <c r="E295" s="1">
        <v>1.0033319142641199</v>
      </c>
      <c r="F295" s="1">
        <v>36.816802313470703</v>
      </c>
      <c r="G295" s="1">
        <v>0.65333191426412196</v>
      </c>
      <c r="H295" s="1">
        <v>36.816802313470703</v>
      </c>
      <c r="I295" s="1">
        <v>0</v>
      </c>
      <c r="J295" s="1">
        <v>0</v>
      </c>
      <c r="K295" s="9">
        <f t="shared" si="15"/>
        <v>1.0033319142641199</v>
      </c>
      <c r="L295">
        <f t="shared" si="13"/>
        <v>36.816802313470703</v>
      </c>
      <c r="M295">
        <f t="shared" si="14"/>
        <v>0</v>
      </c>
    </row>
    <row r="296" spans="1:13">
      <c r="A296" s="1">
        <v>145</v>
      </c>
      <c r="B296" s="1" t="s">
        <v>46</v>
      </c>
      <c r="C296" s="1">
        <v>1</v>
      </c>
      <c r="D296" s="1">
        <v>90</v>
      </c>
      <c r="E296" s="1">
        <v>0.99899586790439399</v>
      </c>
      <c r="F296" s="1">
        <v>90.148127331596001</v>
      </c>
      <c r="G296" s="1">
        <v>-1.00413209560579E-3</v>
      </c>
      <c r="H296" s="1">
        <v>0.14812733159601499</v>
      </c>
      <c r="I296" s="1">
        <v>1</v>
      </c>
      <c r="J296" s="1">
        <v>0</v>
      </c>
      <c r="K296" s="9">
        <f t="shared" si="15"/>
        <v>0.99899586790439399</v>
      </c>
      <c r="L296">
        <f t="shared" si="13"/>
        <v>0.14812733159601521</v>
      </c>
      <c r="M296">
        <f t="shared" si="14"/>
        <v>0</v>
      </c>
    </row>
    <row r="297" spans="1:13">
      <c r="A297" s="1">
        <v>146</v>
      </c>
      <c r="B297" s="1" t="s">
        <v>46</v>
      </c>
      <c r="C297" s="1">
        <v>0.35</v>
      </c>
      <c r="D297" s="1">
        <v>45</v>
      </c>
      <c r="E297" s="1">
        <v>1.0057277400917699</v>
      </c>
      <c r="F297" s="1">
        <v>71.276573971253995</v>
      </c>
      <c r="G297" s="1">
        <v>0.65572774009176904</v>
      </c>
      <c r="H297" s="1">
        <v>26.276573971253999</v>
      </c>
      <c r="I297" s="1">
        <v>0</v>
      </c>
      <c r="J297" s="1">
        <v>0</v>
      </c>
      <c r="K297" s="9">
        <f t="shared" si="15"/>
        <v>1.0057277400917699</v>
      </c>
      <c r="L297">
        <f t="shared" si="13"/>
        <v>26.276573971253981</v>
      </c>
      <c r="M297">
        <f t="shared" si="14"/>
        <v>0</v>
      </c>
    </row>
    <row r="298" spans="1:13">
      <c r="A298" s="1">
        <v>147</v>
      </c>
      <c r="B298" s="1" t="s">
        <v>46</v>
      </c>
      <c r="C298" s="1">
        <v>0.35</v>
      </c>
      <c r="D298" s="1">
        <v>90</v>
      </c>
      <c r="E298" s="1">
        <v>0.99899586790439399</v>
      </c>
      <c r="F298" s="1">
        <v>90.148127331596001</v>
      </c>
      <c r="G298" s="1">
        <v>0.64899586790439401</v>
      </c>
      <c r="H298" s="1">
        <v>0.14812733159601499</v>
      </c>
      <c r="I298" s="1">
        <v>1</v>
      </c>
      <c r="J298" s="1">
        <v>0</v>
      </c>
      <c r="K298" s="9">
        <f t="shared" si="15"/>
        <v>0.99899586790439399</v>
      </c>
      <c r="L298">
        <f t="shared" si="13"/>
        <v>0.14812733159601521</v>
      </c>
      <c r="M298">
        <f t="shared" si="14"/>
        <v>0</v>
      </c>
    </row>
    <row r="299" spans="1:13">
      <c r="A299" s="1">
        <v>148</v>
      </c>
      <c r="B299" s="1" t="s">
        <v>46</v>
      </c>
      <c r="C299" s="1">
        <v>0.7</v>
      </c>
      <c r="D299" s="1">
        <v>90</v>
      </c>
      <c r="E299" s="1">
        <v>0.99899586790439399</v>
      </c>
      <c r="F299" s="1">
        <v>90.148127331596001</v>
      </c>
      <c r="G299" s="1">
        <v>0.29899586790439397</v>
      </c>
      <c r="H299" s="1">
        <v>0.14812733159601499</v>
      </c>
      <c r="I299" s="1">
        <v>1</v>
      </c>
      <c r="J299" s="1">
        <v>0</v>
      </c>
      <c r="K299" s="9">
        <f t="shared" si="15"/>
        <v>0.99899586790439399</v>
      </c>
      <c r="L299">
        <f t="shared" si="13"/>
        <v>0.14812733159601521</v>
      </c>
      <c r="M299">
        <f t="shared" si="14"/>
        <v>0</v>
      </c>
    </row>
    <row r="300" spans="1:13">
      <c r="A300" s="1">
        <v>149</v>
      </c>
      <c r="B300" s="1" t="s">
        <v>46</v>
      </c>
      <c r="C300" s="1">
        <v>0.5</v>
      </c>
      <c r="D300" s="1">
        <v>135</v>
      </c>
      <c r="E300" s="1">
        <v>0.98941502720564101</v>
      </c>
      <c r="F300" s="1">
        <v>139.891867109092</v>
      </c>
      <c r="G300" s="1">
        <v>0.48941502720564101</v>
      </c>
      <c r="H300" s="1">
        <v>4.8918671090924599</v>
      </c>
      <c r="I300" s="1">
        <v>0</v>
      </c>
      <c r="J300" s="1">
        <v>0</v>
      </c>
      <c r="K300" s="9">
        <f t="shared" si="15"/>
        <v>0.98941502720564101</v>
      </c>
      <c r="L300">
        <f t="shared" si="13"/>
        <v>4.8918671090920043</v>
      </c>
      <c r="M300">
        <f t="shared" si="14"/>
        <v>0</v>
      </c>
    </row>
    <row r="301" spans="1:13">
      <c r="A301" s="1">
        <v>150</v>
      </c>
      <c r="B301" s="1" t="s">
        <v>46</v>
      </c>
      <c r="C301" s="1">
        <v>1</v>
      </c>
      <c r="D301" s="1">
        <v>135</v>
      </c>
      <c r="E301" s="1">
        <v>1.00907286866021</v>
      </c>
      <c r="F301" s="1">
        <v>111.785070386173</v>
      </c>
      <c r="G301" s="1">
        <v>9.0728686602139508E-3</v>
      </c>
      <c r="H301" s="1">
        <v>-23.2149296138269</v>
      </c>
      <c r="I301" s="1">
        <v>0</v>
      </c>
      <c r="J301" s="1">
        <v>0</v>
      </c>
      <c r="K301" s="9">
        <f t="shared" si="15"/>
        <v>1.00907286866021</v>
      </c>
      <c r="L301">
        <f t="shared" si="13"/>
        <v>23.214929613826996</v>
      </c>
      <c r="M301">
        <f t="shared" si="14"/>
        <v>0</v>
      </c>
    </row>
    <row r="302" spans="1:13">
      <c r="A302" s="1" t="s">
        <v>82</v>
      </c>
      <c r="B302" s="1" t="s">
        <v>46</v>
      </c>
      <c r="C302" s="1">
        <v>0.35</v>
      </c>
      <c r="D302" s="1">
        <v>45</v>
      </c>
      <c r="E302" s="1">
        <v>0.98295420723080096</v>
      </c>
      <c r="F302" s="1">
        <v>72.412475564339303</v>
      </c>
      <c r="G302" s="1">
        <v>0.63295420723080098</v>
      </c>
      <c r="H302" s="1">
        <v>27.412475564339299</v>
      </c>
      <c r="I302" s="1">
        <v>0</v>
      </c>
      <c r="J302" s="1">
        <v>0</v>
      </c>
      <c r="K302" s="9">
        <f>IF(J302=1, "", E302)</f>
        <v>0.98295420723080096</v>
      </c>
      <c r="L302">
        <f t="shared" si="13"/>
        <v>27.412475564339303</v>
      </c>
      <c r="M302">
        <f t="shared" si="14"/>
        <v>0</v>
      </c>
    </row>
    <row r="303" spans="1:13">
      <c r="A303" s="1">
        <v>2</v>
      </c>
      <c r="B303" s="1" t="s">
        <v>46</v>
      </c>
      <c r="C303" s="1">
        <v>1.5</v>
      </c>
      <c r="D303" s="1">
        <v>180</v>
      </c>
      <c r="E303" s="1">
        <v>0.49929110135305099</v>
      </c>
      <c r="F303" s="1">
        <v>144.30383759372901</v>
      </c>
      <c r="G303" s="1">
        <v>-1.0007088986469499</v>
      </c>
      <c r="H303" s="1">
        <v>-35.696162406271398</v>
      </c>
      <c r="I303" s="1">
        <v>0</v>
      </c>
      <c r="J303" s="1">
        <v>0</v>
      </c>
      <c r="K303" s="9">
        <f t="shared" ref="K303:K366" si="16">IF(J303=1, "", E303)</f>
        <v>0.49929110135305099</v>
      </c>
      <c r="L303">
        <f t="shared" si="13"/>
        <v>35.696162406270986</v>
      </c>
      <c r="M303">
        <f t="shared" si="14"/>
        <v>0</v>
      </c>
    </row>
    <row r="304" spans="1:13">
      <c r="A304" s="1">
        <v>3</v>
      </c>
      <c r="B304" s="1" t="s">
        <v>46</v>
      </c>
      <c r="C304" s="1">
        <v>0.5</v>
      </c>
      <c r="D304" s="1">
        <v>0</v>
      </c>
      <c r="E304" s="1">
        <v>1.10690548822972</v>
      </c>
      <c r="F304" s="1">
        <v>4.9257320932321402</v>
      </c>
      <c r="G304" s="1">
        <v>0.60690548822971901</v>
      </c>
      <c r="H304" s="1">
        <v>4.9257320932321402</v>
      </c>
      <c r="I304" s="1">
        <v>0</v>
      </c>
      <c r="J304" s="1">
        <v>0</v>
      </c>
      <c r="K304" s="9">
        <f t="shared" si="16"/>
        <v>1.10690548822972</v>
      </c>
      <c r="L304">
        <f t="shared" si="13"/>
        <v>4.925732093232142</v>
      </c>
      <c r="M304">
        <f t="shared" si="14"/>
        <v>0</v>
      </c>
    </row>
    <row r="305" spans="1:13">
      <c r="A305" s="1">
        <v>4</v>
      </c>
      <c r="B305" s="1" t="s">
        <v>46</v>
      </c>
      <c r="C305" s="1">
        <v>1</v>
      </c>
      <c r="D305" s="1">
        <v>45</v>
      </c>
      <c r="E305" s="1">
        <v>1.47942407718646</v>
      </c>
      <c r="F305" s="1">
        <v>71.368941844096199</v>
      </c>
      <c r="G305" s="1">
        <v>0.47942407718645902</v>
      </c>
      <c r="H305" s="1">
        <v>26.368941844096199</v>
      </c>
      <c r="I305" s="1">
        <v>0</v>
      </c>
      <c r="J305" s="1">
        <v>0</v>
      </c>
      <c r="K305" s="9">
        <f t="shared" si="16"/>
        <v>1.47942407718646</v>
      </c>
      <c r="L305">
        <f t="shared" si="13"/>
        <v>26.368941844096184</v>
      </c>
      <c r="M305">
        <f t="shared" si="14"/>
        <v>0</v>
      </c>
    </row>
    <row r="306" spans="1:13">
      <c r="A306" s="1">
        <v>5</v>
      </c>
      <c r="B306" s="1" t="s">
        <v>46</v>
      </c>
      <c r="C306" s="1">
        <v>1</v>
      </c>
      <c r="D306" s="1">
        <v>0</v>
      </c>
      <c r="E306" s="1">
        <v>0.467155482593892</v>
      </c>
      <c r="F306" s="1">
        <v>16.972310380674099</v>
      </c>
      <c r="G306" s="1">
        <v>-0.53284451740610805</v>
      </c>
      <c r="H306" s="1">
        <v>16.972310380674099</v>
      </c>
      <c r="I306" s="1">
        <v>0</v>
      </c>
      <c r="J306" s="1">
        <v>0</v>
      </c>
      <c r="K306" s="9">
        <f t="shared" si="16"/>
        <v>0.467155482593892</v>
      </c>
      <c r="L306">
        <f t="shared" si="13"/>
        <v>16.972310380674088</v>
      </c>
      <c r="M306">
        <f t="shared" si="14"/>
        <v>0</v>
      </c>
    </row>
    <row r="307" spans="1:13">
      <c r="A307" s="1">
        <v>6</v>
      </c>
      <c r="B307" s="1" t="s">
        <v>46</v>
      </c>
      <c r="C307" s="1">
        <v>0.5</v>
      </c>
      <c r="D307" s="1">
        <v>90</v>
      </c>
      <c r="E307" s="1">
        <v>1.5488808316388201</v>
      </c>
      <c r="F307" s="1">
        <v>80.110456913508003</v>
      </c>
      <c r="G307" s="1">
        <v>1.0488808316388201</v>
      </c>
      <c r="H307" s="1">
        <v>-9.8895430864920399</v>
      </c>
      <c r="I307" s="1">
        <v>0</v>
      </c>
      <c r="J307" s="1">
        <v>0</v>
      </c>
      <c r="K307" s="9">
        <f t="shared" si="16"/>
        <v>1.5488808316388201</v>
      </c>
      <c r="L307">
        <f t="shared" si="13"/>
        <v>9.8895430864919831</v>
      </c>
      <c r="M307">
        <f t="shared" si="14"/>
        <v>0</v>
      </c>
    </row>
    <row r="308" spans="1:13">
      <c r="A308" s="1">
        <v>7</v>
      </c>
      <c r="B308" s="1" t="s">
        <v>46</v>
      </c>
      <c r="C308" s="1">
        <v>0.5</v>
      </c>
      <c r="D308" s="1">
        <v>135</v>
      </c>
      <c r="E308" s="1">
        <v>0.67362345521015898</v>
      </c>
      <c r="F308" s="1">
        <v>123.77536530571</v>
      </c>
      <c r="G308" s="1">
        <v>0.17362345521015901</v>
      </c>
      <c r="H308" s="1">
        <v>-11.2246346942897</v>
      </c>
      <c r="I308" s="1">
        <v>0</v>
      </c>
      <c r="J308" s="1">
        <v>0</v>
      </c>
      <c r="K308" s="9">
        <f t="shared" si="16"/>
        <v>0.67362345521015898</v>
      </c>
      <c r="L308">
        <f t="shared" si="13"/>
        <v>11.224634694289989</v>
      </c>
      <c r="M308">
        <f t="shared" si="14"/>
        <v>0</v>
      </c>
    </row>
    <row r="309" spans="1:13">
      <c r="A309" s="1">
        <v>8</v>
      </c>
      <c r="B309" s="1" t="s">
        <v>46</v>
      </c>
      <c r="C309" s="1">
        <v>0.5</v>
      </c>
      <c r="D309" s="1">
        <v>90</v>
      </c>
      <c r="E309" s="1">
        <v>1.32635523819315</v>
      </c>
      <c r="F309" s="1">
        <v>80.699084260360706</v>
      </c>
      <c r="G309" s="1">
        <v>0.82635523819315104</v>
      </c>
      <c r="H309" s="1">
        <v>-9.3009157396393203</v>
      </c>
      <c r="I309" s="1">
        <v>0</v>
      </c>
      <c r="J309" s="1">
        <v>0</v>
      </c>
      <c r="K309" s="9">
        <f t="shared" si="16"/>
        <v>1.32635523819315</v>
      </c>
      <c r="L309">
        <f t="shared" si="13"/>
        <v>9.3009157396392936</v>
      </c>
      <c r="M309">
        <f t="shared" si="14"/>
        <v>0</v>
      </c>
    </row>
    <row r="310" spans="1:13">
      <c r="A310" s="1">
        <v>9</v>
      </c>
      <c r="B310" s="1" t="s">
        <v>46</v>
      </c>
      <c r="C310" s="1">
        <v>0.7</v>
      </c>
      <c r="D310" s="1">
        <v>90</v>
      </c>
      <c r="E310" s="1">
        <v>1.2671044404762599</v>
      </c>
      <c r="F310" s="1">
        <v>77.402790039703305</v>
      </c>
      <c r="G310" s="1">
        <v>0.56710444047626396</v>
      </c>
      <c r="H310" s="1">
        <v>-12.5972099602967</v>
      </c>
      <c r="I310" s="1">
        <v>0</v>
      </c>
      <c r="J310" s="1">
        <v>0</v>
      </c>
      <c r="K310" s="9">
        <f t="shared" si="16"/>
        <v>1.2671044404762599</v>
      </c>
      <c r="L310">
        <f t="shared" si="13"/>
        <v>12.597209960296709</v>
      </c>
      <c r="M310">
        <f t="shared" si="14"/>
        <v>0</v>
      </c>
    </row>
    <row r="311" spans="1:13">
      <c r="A311" s="1">
        <v>10</v>
      </c>
      <c r="B311" s="1" t="s">
        <v>46</v>
      </c>
      <c r="C311" s="1">
        <v>1.5</v>
      </c>
      <c r="D311" s="1">
        <v>135</v>
      </c>
      <c r="E311" s="1">
        <v>0.91411340251834206</v>
      </c>
      <c r="F311" s="1">
        <v>111.723251598454</v>
      </c>
      <c r="G311" s="1">
        <v>-0.58588659748165794</v>
      </c>
      <c r="H311" s="1">
        <v>-23.276748401546001</v>
      </c>
      <c r="I311" s="1">
        <v>0</v>
      </c>
      <c r="J311" s="1">
        <v>0</v>
      </c>
      <c r="K311" s="9">
        <f t="shared" si="16"/>
        <v>0.91411340251834206</v>
      </c>
      <c r="L311">
        <f t="shared" si="13"/>
        <v>23.276748401546001</v>
      </c>
      <c r="M311">
        <f t="shared" si="14"/>
        <v>0</v>
      </c>
    </row>
    <row r="312" spans="1:13">
      <c r="A312" s="1">
        <v>11</v>
      </c>
      <c r="B312" s="1" t="s">
        <v>46</v>
      </c>
      <c r="C312" s="1">
        <v>1</v>
      </c>
      <c r="D312" s="1">
        <v>90</v>
      </c>
      <c r="E312" s="1">
        <v>1.10317019496549</v>
      </c>
      <c r="F312" s="1">
        <v>74.102510258074901</v>
      </c>
      <c r="G312" s="1">
        <v>0.103170194965489</v>
      </c>
      <c r="H312" s="1">
        <v>-15.897489741925099</v>
      </c>
      <c r="I312" s="1">
        <v>0</v>
      </c>
      <c r="J312" s="1">
        <v>0</v>
      </c>
      <c r="K312" s="9">
        <f t="shared" si="16"/>
        <v>1.10317019496549</v>
      </c>
      <c r="L312">
        <f t="shared" si="13"/>
        <v>15.897489741925085</v>
      </c>
      <c r="M312">
        <f t="shared" si="14"/>
        <v>0</v>
      </c>
    </row>
    <row r="313" spans="1:13">
      <c r="A313" s="1">
        <v>12</v>
      </c>
      <c r="B313" s="1" t="s">
        <v>46</v>
      </c>
      <c r="C313" s="1">
        <v>1.5</v>
      </c>
      <c r="D313" s="1">
        <v>0</v>
      </c>
      <c r="E313" s="1">
        <v>0.34372416629599101</v>
      </c>
      <c r="F313" s="1">
        <v>2.06692052695553</v>
      </c>
      <c r="G313" s="1">
        <v>-1.15627583370401</v>
      </c>
      <c r="H313" s="1">
        <v>2.06692052695553</v>
      </c>
      <c r="I313" s="1">
        <v>0</v>
      </c>
      <c r="J313" s="1">
        <v>0</v>
      </c>
      <c r="K313" s="9">
        <f t="shared" si="16"/>
        <v>0.34372416629599101</v>
      </c>
      <c r="L313">
        <f t="shared" si="13"/>
        <v>2.0669205269555277</v>
      </c>
      <c r="M313">
        <f t="shared" si="14"/>
        <v>0</v>
      </c>
    </row>
    <row r="314" spans="1:13">
      <c r="A314" s="1">
        <v>13</v>
      </c>
      <c r="B314" s="1" t="s">
        <v>46</v>
      </c>
      <c r="C314" s="1">
        <v>0.7</v>
      </c>
      <c r="D314" s="1">
        <v>135</v>
      </c>
      <c r="E314" s="1">
        <v>0.763183125352904</v>
      </c>
      <c r="F314" s="1">
        <v>129.25939336104801</v>
      </c>
      <c r="G314" s="1">
        <v>6.3183125352903602E-2</v>
      </c>
      <c r="H314" s="1">
        <v>-5.7406066389519301</v>
      </c>
      <c r="I314" s="1">
        <v>0</v>
      </c>
      <c r="J314" s="1">
        <v>0</v>
      </c>
      <c r="K314" s="9">
        <f t="shared" si="16"/>
        <v>0.763183125352904</v>
      </c>
      <c r="L314">
        <f t="shared" si="13"/>
        <v>5.7406066389519879</v>
      </c>
      <c r="M314">
        <f t="shared" si="14"/>
        <v>0</v>
      </c>
    </row>
    <row r="315" spans="1:13">
      <c r="A315" s="1">
        <v>14</v>
      </c>
      <c r="B315" s="1" t="s">
        <v>46</v>
      </c>
      <c r="C315" s="1">
        <v>1.5</v>
      </c>
      <c r="D315" s="1">
        <v>135</v>
      </c>
      <c r="E315" s="1">
        <v>1.03339431954832</v>
      </c>
      <c r="F315" s="1">
        <v>120.48732596896301</v>
      </c>
      <c r="G315" s="1">
        <v>-0.46660568045168399</v>
      </c>
      <c r="H315" s="1">
        <v>-14.512674031036999</v>
      </c>
      <c r="I315" s="1">
        <v>0</v>
      </c>
      <c r="J315" s="1">
        <v>0</v>
      </c>
      <c r="K315" s="9">
        <f t="shared" si="16"/>
        <v>1.03339431954832</v>
      </c>
      <c r="L315">
        <f t="shared" si="13"/>
        <v>14.512674031036994</v>
      </c>
      <c r="M315">
        <f t="shared" si="14"/>
        <v>0</v>
      </c>
    </row>
    <row r="316" spans="1:13">
      <c r="A316" s="1">
        <v>15</v>
      </c>
      <c r="B316" s="1" t="s">
        <v>46</v>
      </c>
      <c r="C316" s="1">
        <v>0.7</v>
      </c>
      <c r="D316" s="1">
        <v>45</v>
      </c>
      <c r="E316" s="1">
        <v>1.8842974287687999</v>
      </c>
      <c r="F316" s="1">
        <v>55.713123022791102</v>
      </c>
      <c r="G316" s="1">
        <v>1.1842974287688</v>
      </c>
      <c r="H316" s="1">
        <v>10.7131230227911</v>
      </c>
      <c r="I316" s="1">
        <v>0</v>
      </c>
      <c r="J316" s="1">
        <v>0</v>
      </c>
      <c r="K316" s="9">
        <f t="shared" si="16"/>
        <v>1.8842974287687999</v>
      </c>
      <c r="L316">
        <f t="shared" si="13"/>
        <v>10.713123022791109</v>
      </c>
      <c r="M316">
        <f t="shared" si="14"/>
        <v>0</v>
      </c>
    </row>
    <row r="317" spans="1:13">
      <c r="A317" s="1">
        <v>16</v>
      </c>
      <c r="B317" s="1" t="s">
        <v>46</v>
      </c>
      <c r="C317" s="1">
        <v>0.35</v>
      </c>
      <c r="D317" s="1">
        <v>180</v>
      </c>
      <c r="E317" s="1">
        <v>0.307019465495387</v>
      </c>
      <c r="F317" s="1">
        <v>125.481648297305</v>
      </c>
      <c r="G317" s="1">
        <v>-4.2980534504613102E-2</v>
      </c>
      <c r="H317" s="1">
        <v>-54.518351702695497</v>
      </c>
      <c r="I317" s="1">
        <v>0</v>
      </c>
      <c r="J317" s="1">
        <v>0</v>
      </c>
      <c r="K317" s="9">
        <f t="shared" si="16"/>
        <v>0.307019465495387</v>
      </c>
      <c r="L317">
        <f t="shared" si="13"/>
        <v>54.518351702695</v>
      </c>
      <c r="M317">
        <f t="shared" si="14"/>
        <v>0</v>
      </c>
    </row>
    <row r="318" spans="1:13">
      <c r="A318" s="1">
        <v>17</v>
      </c>
      <c r="B318" s="1" t="s">
        <v>46</v>
      </c>
      <c r="C318" s="1">
        <v>1.5</v>
      </c>
      <c r="D318" s="1">
        <v>180</v>
      </c>
      <c r="E318" s="1">
        <v>0.68631737671973603</v>
      </c>
      <c r="F318" s="1">
        <v>135.33541584614201</v>
      </c>
      <c r="G318" s="1">
        <v>-0.81368262328026397</v>
      </c>
      <c r="H318" s="1">
        <v>-44.664584153857497</v>
      </c>
      <c r="I318" s="1">
        <v>0</v>
      </c>
      <c r="J318" s="1">
        <v>0</v>
      </c>
      <c r="K318" s="9">
        <f t="shared" si="16"/>
        <v>0.68631737671973603</v>
      </c>
      <c r="L318">
        <f t="shared" si="13"/>
        <v>44.664584153857987</v>
      </c>
      <c r="M318">
        <f t="shared" si="14"/>
        <v>0</v>
      </c>
    </row>
    <row r="319" spans="1:13">
      <c r="A319" s="1">
        <v>18</v>
      </c>
      <c r="B319" s="1" t="s">
        <v>46</v>
      </c>
      <c r="C319" s="1">
        <v>1</v>
      </c>
      <c r="D319" s="1">
        <v>180</v>
      </c>
      <c r="E319" s="1">
        <v>0.27015747334083701</v>
      </c>
      <c r="F319" s="1">
        <v>137.402068243255</v>
      </c>
      <c r="G319" s="1">
        <v>-0.72984252665916305</v>
      </c>
      <c r="H319" s="1">
        <v>-42.597931756744501</v>
      </c>
      <c r="I319" s="1">
        <v>0</v>
      </c>
      <c r="J319" s="1">
        <v>0</v>
      </c>
      <c r="K319" s="9">
        <f t="shared" si="16"/>
        <v>0.27015747334083701</v>
      </c>
      <c r="L319">
        <f t="shared" si="13"/>
        <v>42.597931756744998</v>
      </c>
      <c r="M319">
        <f t="shared" si="14"/>
        <v>0</v>
      </c>
    </row>
    <row r="320" spans="1:13">
      <c r="A320" s="1">
        <v>19</v>
      </c>
      <c r="B320" s="1" t="s">
        <v>46</v>
      </c>
      <c r="C320" s="1">
        <v>1.5</v>
      </c>
      <c r="D320" s="1">
        <v>45</v>
      </c>
      <c r="E320" s="1">
        <v>1.8776119787847201</v>
      </c>
      <c r="F320" s="1">
        <v>66.919382784656193</v>
      </c>
      <c r="G320" s="1">
        <v>0.37761197878472502</v>
      </c>
      <c r="H320" s="1">
        <v>21.9193827846562</v>
      </c>
      <c r="I320" s="1">
        <v>0</v>
      </c>
      <c r="J320" s="1">
        <v>0</v>
      </c>
      <c r="K320" s="9">
        <f t="shared" si="16"/>
        <v>1.8776119787847201</v>
      </c>
      <c r="L320">
        <f t="shared" si="13"/>
        <v>21.919382784656193</v>
      </c>
      <c r="M320">
        <f t="shared" si="14"/>
        <v>0</v>
      </c>
    </row>
    <row r="321" spans="1:13">
      <c r="A321" s="1">
        <v>20</v>
      </c>
      <c r="B321" s="1" t="s">
        <v>46</v>
      </c>
      <c r="C321" s="1">
        <v>0.7</v>
      </c>
      <c r="D321" s="1">
        <v>90</v>
      </c>
      <c r="E321" s="1">
        <v>1.1333199758746999</v>
      </c>
      <c r="F321" s="1">
        <v>89.608284729984504</v>
      </c>
      <c r="G321" s="1">
        <v>0.433319975874699</v>
      </c>
      <c r="H321" s="1">
        <v>-0.39171527001553802</v>
      </c>
      <c r="I321" s="1">
        <v>0</v>
      </c>
      <c r="J321" s="1">
        <v>0</v>
      </c>
      <c r="K321" s="9">
        <f t="shared" si="16"/>
        <v>1.1333199758746999</v>
      </c>
      <c r="L321">
        <f t="shared" si="13"/>
        <v>0.39171527001548156</v>
      </c>
      <c r="M321">
        <f t="shared" si="14"/>
        <v>0</v>
      </c>
    </row>
    <row r="322" spans="1:13">
      <c r="A322" s="1">
        <v>21</v>
      </c>
      <c r="B322" s="1" t="s">
        <v>46</v>
      </c>
      <c r="C322" s="1">
        <v>1</v>
      </c>
      <c r="D322" s="1">
        <v>135</v>
      </c>
      <c r="E322" s="1">
        <v>0.962716104537235</v>
      </c>
      <c r="F322" s="1">
        <v>113.896940334088</v>
      </c>
      <c r="G322" s="1">
        <v>-3.7283895462764602E-2</v>
      </c>
      <c r="H322" s="1">
        <v>-21.103059665912301</v>
      </c>
      <c r="I322" s="1">
        <v>0</v>
      </c>
      <c r="J322" s="1">
        <v>0</v>
      </c>
      <c r="K322" s="9">
        <f t="shared" si="16"/>
        <v>0.962716104537235</v>
      </c>
      <c r="L322">
        <f t="shared" si="13"/>
        <v>21.103059665911985</v>
      </c>
      <c r="M322">
        <f t="shared" si="14"/>
        <v>0</v>
      </c>
    </row>
    <row r="323" spans="1:13">
      <c r="A323" s="1">
        <v>22</v>
      </c>
      <c r="B323" s="1" t="s">
        <v>46</v>
      </c>
      <c r="C323" s="1">
        <v>0.5</v>
      </c>
      <c r="D323" s="1">
        <v>0</v>
      </c>
      <c r="E323" s="1">
        <v>0.36423401579624598</v>
      </c>
      <c r="F323" s="1">
        <v>1.1376390037931401</v>
      </c>
      <c r="G323" s="1">
        <v>-0.13576598420375399</v>
      </c>
      <c r="H323" s="1">
        <v>1.1376390037931401</v>
      </c>
      <c r="I323" s="1">
        <v>0</v>
      </c>
      <c r="J323" s="1">
        <v>0</v>
      </c>
      <c r="K323" s="9">
        <f t="shared" si="16"/>
        <v>0.36423401579624598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1.1376390037931401</v>
      </c>
      <c r="M323">
        <f t="shared" ref="M323:M386" si="18">IF(OR(J323=1, D323=90), 0, IF(ABS(MOD(F323-(180-D323)+180, 360)-180) &lt; ABS(MOD(F323-D323+180, 360)-180), 1, 0))</f>
        <v>0</v>
      </c>
    </row>
    <row r="324" spans="1:13">
      <c r="A324" s="1">
        <v>23</v>
      </c>
      <c r="B324" s="1" t="s">
        <v>46</v>
      </c>
      <c r="C324" s="1">
        <v>0.5</v>
      </c>
      <c r="D324" s="1">
        <v>135</v>
      </c>
      <c r="E324" s="1">
        <v>0.53007419117343302</v>
      </c>
      <c r="F324" s="1">
        <v>138.199539709563</v>
      </c>
      <c r="G324" s="1">
        <v>3.00741911734329E-2</v>
      </c>
      <c r="H324" s="1">
        <v>3.1995397095625999</v>
      </c>
      <c r="I324" s="1">
        <v>0</v>
      </c>
      <c r="J324" s="1">
        <v>0</v>
      </c>
      <c r="K324" s="9">
        <f t="shared" si="16"/>
        <v>0.53007419117343302</v>
      </c>
      <c r="L324">
        <f t="shared" si="17"/>
        <v>3.1995397095629983</v>
      </c>
      <c r="M324">
        <f t="shared" si="18"/>
        <v>0</v>
      </c>
    </row>
    <row r="325" spans="1:13">
      <c r="A325" s="1">
        <v>24</v>
      </c>
      <c r="B325" s="1" t="s">
        <v>46</v>
      </c>
      <c r="C325" s="1">
        <v>0.7</v>
      </c>
      <c r="D325" s="1">
        <v>0</v>
      </c>
      <c r="E325" s="1">
        <v>0.15771124111464399</v>
      </c>
      <c r="F325" s="1">
        <v>2.6281254575761999</v>
      </c>
      <c r="G325" s="1">
        <v>-0.54228875888535599</v>
      </c>
      <c r="H325" s="1">
        <v>2.6281254575761999</v>
      </c>
      <c r="I325" s="1">
        <v>0</v>
      </c>
      <c r="J325" s="1">
        <v>0</v>
      </c>
      <c r="K325" s="9">
        <f t="shared" si="16"/>
        <v>0.15771124111464399</v>
      </c>
      <c r="L325">
        <f t="shared" si="17"/>
        <v>2.6281254575762034</v>
      </c>
      <c r="M325">
        <f t="shared" si="18"/>
        <v>0</v>
      </c>
    </row>
    <row r="326" spans="1:13">
      <c r="A326" s="1">
        <v>25</v>
      </c>
      <c r="B326" s="1" t="s">
        <v>46</v>
      </c>
      <c r="C326" s="1">
        <v>1</v>
      </c>
      <c r="D326" s="1">
        <v>0</v>
      </c>
      <c r="E326" s="1">
        <v>0.180376787069746</v>
      </c>
      <c r="F326" s="1">
        <v>8.8958569696632708</v>
      </c>
      <c r="G326" s="1">
        <v>-0.81962321293025397</v>
      </c>
      <c r="H326" s="1">
        <v>8.8958569696632708</v>
      </c>
      <c r="I326" s="1">
        <v>0</v>
      </c>
      <c r="J326" s="1">
        <v>0</v>
      </c>
      <c r="K326" s="9">
        <f t="shared" si="16"/>
        <v>0.180376787069746</v>
      </c>
      <c r="L326">
        <f t="shared" si="17"/>
        <v>8.8958569696632708</v>
      </c>
      <c r="M326">
        <f t="shared" si="18"/>
        <v>0</v>
      </c>
    </row>
    <row r="327" spans="1:13">
      <c r="A327" s="1">
        <v>26</v>
      </c>
      <c r="B327" s="1" t="s">
        <v>46</v>
      </c>
      <c r="C327" s="1">
        <v>1.5</v>
      </c>
      <c r="D327" s="1">
        <v>135</v>
      </c>
      <c r="E327" s="1">
        <v>0.73318805852260105</v>
      </c>
      <c r="F327" s="1">
        <v>117.937142826539</v>
      </c>
      <c r="G327" s="1">
        <v>-0.76681194147739895</v>
      </c>
      <c r="H327" s="1">
        <v>-17.062857173461499</v>
      </c>
      <c r="I327" s="1">
        <v>0</v>
      </c>
      <c r="J327" s="1">
        <v>0</v>
      </c>
      <c r="K327" s="9">
        <f t="shared" si="16"/>
        <v>0.73318805852260105</v>
      </c>
      <c r="L327">
        <f t="shared" si="17"/>
        <v>17.062857173460998</v>
      </c>
      <c r="M327">
        <f t="shared" si="18"/>
        <v>0</v>
      </c>
    </row>
    <row r="328" spans="1:13">
      <c r="A328" s="1">
        <v>27</v>
      </c>
      <c r="B328" s="1" t="s">
        <v>46</v>
      </c>
      <c r="C328" s="1">
        <v>0.7</v>
      </c>
      <c r="D328" s="1">
        <v>90</v>
      </c>
      <c r="E328" s="1">
        <v>1.08753912088278</v>
      </c>
      <c r="F328" s="1">
        <v>66.040274132070607</v>
      </c>
      <c r="G328" s="1">
        <v>0.38753912088277698</v>
      </c>
      <c r="H328" s="1">
        <v>-23.9597258679294</v>
      </c>
      <c r="I328" s="1">
        <v>0</v>
      </c>
      <c r="J328" s="1">
        <v>0</v>
      </c>
      <c r="K328" s="9">
        <f t="shared" si="16"/>
        <v>1.08753912088278</v>
      </c>
      <c r="L328">
        <f t="shared" si="17"/>
        <v>23.959725867929393</v>
      </c>
      <c r="M328">
        <f t="shared" si="18"/>
        <v>0</v>
      </c>
    </row>
    <row r="329" spans="1:13">
      <c r="A329" s="1">
        <v>28</v>
      </c>
      <c r="B329" s="1" t="s">
        <v>46</v>
      </c>
      <c r="C329" s="1">
        <v>0.5</v>
      </c>
      <c r="D329" s="1">
        <v>135</v>
      </c>
      <c r="E329" s="1">
        <v>0.94021187093032499</v>
      </c>
      <c r="F329" s="1">
        <v>126.983217356479</v>
      </c>
      <c r="G329" s="1">
        <v>0.44021187093032499</v>
      </c>
      <c r="H329" s="1">
        <v>-8.0167826435207399</v>
      </c>
      <c r="I329" s="1">
        <v>0</v>
      </c>
      <c r="J329" s="1">
        <v>0</v>
      </c>
      <c r="K329" s="9">
        <f t="shared" si="16"/>
        <v>0.94021187093032499</v>
      </c>
      <c r="L329">
        <f t="shared" si="17"/>
        <v>8.0167826435209975</v>
      </c>
      <c r="M329">
        <f t="shared" si="18"/>
        <v>0</v>
      </c>
    </row>
    <row r="330" spans="1:13">
      <c r="A330" s="1">
        <v>29</v>
      </c>
      <c r="B330" s="1" t="s">
        <v>46</v>
      </c>
      <c r="C330" s="1">
        <v>0.7</v>
      </c>
      <c r="D330" s="1">
        <v>90</v>
      </c>
      <c r="E330" s="1">
        <v>1.1620454758313601</v>
      </c>
      <c r="F330" s="1">
        <v>96.764888827846207</v>
      </c>
      <c r="G330" s="1">
        <v>0.46204547583136502</v>
      </c>
      <c r="H330" s="1">
        <v>6.76488882784622</v>
      </c>
      <c r="I330" s="1">
        <v>1</v>
      </c>
      <c r="J330" s="1">
        <v>0</v>
      </c>
      <c r="K330" s="9">
        <f t="shared" si="16"/>
        <v>1.1620454758313601</v>
      </c>
      <c r="L330">
        <f t="shared" si="17"/>
        <v>6.7648888278462209</v>
      </c>
      <c r="M330">
        <f t="shared" si="18"/>
        <v>0</v>
      </c>
    </row>
    <row r="331" spans="1:13">
      <c r="A331" s="1">
        <v>30</v>
      </c>
      <c r="B331" s="1" t="s">
        <v>46</v>
      </c>
      <c r="C331" s="1">
        <v>1.5</v>
      </c>
      <c r="D331" s="1">
        <v>0</v>
      </c>
      <c r="E331" s="1">
        <v>0.76344528718273497</v>
      </c>
      <c r="F331" s="1">
        <v>3.6464608532696698</v>
      </c>
      <c r="G331" s="1">
        <v>-0.73655471281726503</v>
      </c>
      <c r="H331" s="1">
        <v>3.6464608532696698</v>
      </c>
      <c r="I331" s="1">
        <v>0</v>
      </c>
      <c r="J331" s="1">
        <v>0</v>
      </c>
      <c r="K331" s="9">
        <f t="shared" si="16"/>
        <v>0.76344528718273497</v>
      </c>
      <c r="L331">
        <f t="shared" si="17"/>
        <v>3.646460853269673</v>
      </c>
      <c r="M331">
        <f t="shared" si="18"/>
        <v>0</v>
      </c>
    </row>
    <row r="332" spans="1:13">
      <c r="A332" s="1">
        <v>31</v>
      </c>
      <c r="B332" s="1" t="s">
        <v>46</v>
      </c>
      <c r="C332" s="1">
        <v>1</v>
      </c>
      <c r="D332" s="1">
        <v>90</v>
      </c>
      <c r="E332" s="1">
        <v>1.7164223279919899</v>
      </c>
      <c r="F332" s="1">
        <v>59.530083892877798</v>
      </c>
      <c r="G332" s="1">
        <v>0.71642232799199002</v>
      </c>
      <c r="H332" s="1">
        <v>-30.469916107122199</v>
      </c>
      <c r="I332" s="1">
        <v>0</v>
      </c>
      <c r="J332" s="1">
        <v>0</v>
      </c>
      <c r="K332" s="9">
        <f t="shared" si="16"/>
        <v>1.7164223279919899</v>
      </c>
      <c r="L332">
        <f t="shared" si="17"/>
        <v>30.469916107122202</v>
      </c>
      <c r="M332">
        <f t="shared" si="18"/>
        <v>0</v>
      </c>
    </row>
    <row r="333" spans="1:13">
      <c r="A333" s="1">
        <v>32</v>
      </c>
      <c r="B333" s="1" t="s">
        <v>46</v>
      </c>
      <c r="C333" s="1">
        <v>0.7</v>
      </c>
      <c r="D333" s="1">
        <v>180</v>
      </c>
      <c r="E333" s="1">
        <v>0.46206738573928602</v>
      </c>
      <c r="F333" s="1">
        <v>144.142154193039</v>
      </c>
      <c r="G333" s="1">
        <v>-0.23793261426071399</v>
      </c>
      <c r="H333" s="1">
        <v>-35.857845806961201</v>
      </c>
      <c r="I333" s="1">
        <v>0</v>
      </c>
      <c r="J333" s="1">
        <v>0</v>
      </c>
      <c r="K333" s="9">
        <f t="shared" si="16"/>
        <v>0.46206738573928602</v>
      </c>
      <c r="L333">
        <f t="shared" si="17"/>
        <v>35.857845806960995</v>
      </c>
      <c r="M333">
        <f t="shared" si="18"/>
        <v>0</v>
      </c>
    </row>
    <row r="334" spans="1:13">
      <c r="A334" s="1">
        <v>33</v>
      </c>
      <c r="B334" s="1" t="s">
        <v>46</v>
      </c>
      <c r="C334" s="1">
        <v>1.5</v>
      </c>
      <c r="D334" s="1">
        <v>0</v>
      </c>
      <c r="E334" s="1">
        <v>0.35392788531865799</v>
      </c>
      <c r="F334" s="1">
        <v>-1.3380522768598599</v>
      </c>
      <c r="G334" s="1">
        <v>-1.14607211468134</v>
      </c>
      <c r="H334" s="1">
        <v>-1.3380522768598599</v>
      </c>
      <c r="I334" s="1">
        <v>0</v>
      </c>
      <c r="J334" s="1">
        <v>0</v>
      </c>
      <c r="K334" s="9">
        <f t="shared" si="16"/>
        <v>0.35392788531865799</v>
      </c>
      <c r="L334">
        <f t="shared" si="17"/>
        <v>1.3380522768598553</v>
      </c>
      <c r="M334">
        <f t="shared" si="18"/>
        <v>0</v>
      </c>
    </row>
    <row r="335" spans="1:13">
      <c r="A335" s="1">
        <v>34</v>
      </c>
      <c r="B335" s="1" t="s">
        <v>46</v>
      </c>
      <c r="C335" s="1">
        <v>1.5</v>
      </c>
      <c r="D335" s="1">
        <v>90</v>
      </c>
      <c r="E335" s="1">
        <v>1.00344093953549</v>
      </c>
      <c r="F335" s="1">
        <v>64.542995211154107</v>
      </c>
      <c r="G335" s="1">
        <v>-0.49655906046450798</v>
      </c>
      <c r="H335" s="1">
        <v>-25.4570047888459</v>
      </c>
      <c r="I335" s="1">
        <v>0</v>
      </c>
      <c r="J335" s="1">
        <v>0</v>
      </c>
      <c r="K335" s="9">
        <f t="shared" si="16"/>
        <v>1.00344093953549</v>
      </c>
      <c r="L335">
        <f t="shared" si="17"/>
        <v>25.457004788845893</v>
      </c>
      <c r="M335">
        <f t="shared" si="18"/>
        <v>0</v>
      </c>
    </row>
    <row r="336" spans="1:13">
      <c r="A336" s="1">
        <v>35</v>
      </c>
      <c r="B336" s="1" t="s">
        <v>46</v>
      </c>
      <c r="C336" s="1">
        <v>0.5</v>
      </c>
      <c r="D336" s="1">
        <v>135</v>
      </c>
      <c r="E336" s="1">
        <v>0.70672726924939999</v>
      </c>
      <c r="F336" s="1">
        <v>122.493675077776</v>
      </c>
      <c r="G336" s="1">
        <v>0.20672726924939999</v>
      </c>
      <c r="H336" s="1">
        <v>-12.5063249222236</v>
      </c>
      <c r="I336" s="1">
        <v>0</v>
      </c>
      <c r="J336" s="1">
        <v>0</v>
      </c>
      <c r="K336" s="9">
        <f t="shared" si="16"/>
        <v>0.70672726924939999</v>
      </c>
      <c r="L336">
        <f t="shared" si="17"/>
        <v>12.506324922223996</v>
      </c>
      <c r="M336">
        <f t="shared" si="18"/>
        <v>0</v>
      </c>
    </row>
    <row r="337" spans="1:13">
      <c r="A337" s="1">
        <v>36</v>
      </c>
      <c r="B337" s="1" t="s">
        <v>46</v>
      </c>
      <c r="C337" s="1">
        <v>0.5</v>
      </c>
      <c r="D337" s="1">
        <v>90</v>
      </c>
      <c r="E337" s="1">
        <v>1.5730130131531399</v>
      </c>
      <c r="F337" s="1">
        <v>77.579351313041698</v>
      </c>
      <c r="G337" s="1">
        <v>1.0730130131531399</v>
      </c>
      <c r="H337" s="1">
        <v>-12.4206486869583</v>
      </c>
      <c r="I337" s="1">
        <v>0</v>
      </c>
      <c r="J337" s="1">
        <v>0</v>
      </c>
      <c r="K337" s="9">
        <f t="shared" si="16"/>
        <v>1.5730130131531399</v>
      </c>
      <c r="L337">
        <f t="shared" si="17"/>
        <v>12.420648686958316</v>
      </c>
      <c r="M337">
        <f t="shared" si="18"/>
        <v>0</v>
      </c>
    </row>
    <row r="338" spans="1:13">
      <c r="A338" s="1">
        <v>37</v>
      </c>
      <c r="B338" s="1" t="s">
        <v>46</v>
      </c>
      <c r="C338" s="1">
        <v>1.5</v>
      </c>
      <c r="D338" s="1">
        <v>180</v>
      </c>
      <c r="E338" s="1">
        <v>0.32913140400516</v>
      </c>
      <c r="F338" s="1">
        <v>168.778241940079</v>
      </c>
      <c r="G338" s="1">
        <v>-1.1708685959948399</v>
      </c>
      <c r="H338" s="1">
        <v>-11.221758059921299</v>
      </c>
      <c r="I338" s="1">
        <v>0</v>
      </c>
      <c r="J338" s="1">
        <v>0</v>
      </c>
      <c r="K338" s="9">
        <f t="shared" si="16"/>
        <v>0.32913140400516</v>
      </c>
      <c r="L338">
        <f t="shared" si="17"/>
        <v>11.221758059921001</v>
      </c>
      <c r="M338">
        <f t="shared" si="18"/>
        <v>0</v>
      </c>
    </row>
    <row r="339" spans="1:13">
      <c r="A339" s="1">
        <v>38</v>
      </c>
      <c r="B339" s="1" t="s">
        <v>46</v>
      </c>
      <c r="C339" s="1">
        <v>0.5</v>
      </c>
      <c r="D339" s="1">
        <v>135</v>
      </c>
      <c r="E339" s="1">
        <v>0.75663834812053099</v>
      </c>
      <c r="F339" s="1">
        <v>118.76966622773</v>
      </c>
      <c r="G339" s="1">
        <v>0.25663834812053099</v>
      </c>
      <c r="H339" s="1">
        <v>-16.230333772269699</v>
      </c>
      <c r="I339" s="1">
        <v>0</v>
      </c>
      <c r="J339" s="1">
        <v>0</v>
      </c>
      <c r="K339" s="9">
        <f t="shared" si="16"/>
        <v>0.75663834812053099</v>
      </c>
      <c r="L339">
        <f t="shared" si="17"/>
        <v>16.230333772270001</v>
      </c>
      <c r="M339">
        <f t="shared" si="18"/>
        <v>0</v>
      </c>
    </row>
    <row r="340" spans="1:13">
      <c r="A340" s="1">
        <v>39</v>
      </c>
      <c r="B340" s="1" t="s">
        <v>46</v>
      </c>
      <c r="C340" s="1">
        <v>0.7</v>
      </c>
      <c r="D340" s="1">
        <v>45</v>
      </c>
      <c r="E340" s="1">
        <v>1.72879807168662</v>
      </c>
      <c r="F340" s="1">
        <v>47.409629341824797</v>
      </c>
      <c r="G340" s="1">
        <v>1.0287980716866201</v>
      </c>
      <c r="H340" s="1">
        <v>2.40962934182483</v>
      </c>
      <c r="I340" s="1">
        <v>0</v>
      </c>
      <c r="J340" s="1">
        <v>0</v>
      </c>
      <c r="K340" s="9">
        <f t="shared" si="16"/>
        <v>1.72879807168662</v>
      </c>
      <c r="L340">
        <f t="shared" si="17"/>
        <v>2.4096293418247967</v>
      </c>
      <c r="M340">
        <f t="shared" si="18"/>
        <v>0</v>
      </c>
    </row>
    <row r="341" spans="1:13">
      <c r="A341" s="1">
        <v>40</v>
      </c>
      <c r="B341" s="1" t="s">
        <v>46</v>
      </c>
      <c r="C341" s="1">
        <v>0.7</v>
      </c>
      <c r="D341" s="1">
        <v>0</v>
      </c>
      <c r="E341" s="1">
        <v>0.43167011054356202</v>
      </c>
      <c r="F341" s="1">
        <v>2.33171370829734</v>
      </c>
      <c r="G341" s="1">
        <v>-0.26832988945643799</v>
      </c>
      <c r="H341" s="1">
        <v>2.33171370829734</v>
      </c>
      <c r="I341" s="1">
        <v>0</v>
      </c>
      <c r="J341" s="1">
        <v>0</v>
      </c>
      <c r="K341" s="9">
        <f t="shared" si="16"/>
        <v>0.43167011054356202</v>
      </c>
      <c r="L341">
        <f t="shared" si="17"/>
        <v>2.3317137082973431</v>
      </c>
      <c r="M341">
        <f t="shared" si="18"/>
        <v>0</v>
      </c>
    </row>
    <row r="342" spans="1:13">
      <c r="A342" s="1">
        <v>41</v>
      </c>
      <c r="B342" s="1" t="s">
        <v>46</v>
      </c>
      <c r="C342" s="1">
        <v>1.5</v>
      </c>
      <c r="D342" s="1">
        <v>45</v>
      </c>
      <c r="E342" s="1">
        <v>1.8866748026361599</v>
      </c>
      <c r="F342" s="1">
        <v>37.312266739313003</v>
      </c>
      <c r="G342" s="1">
        <v>0.38667480263616399</v>
      </c>
      <c r="H342" s="1">
        <v>-7.6877332606870299</v>
      </c>
      <c r="I342" s="1">
        <v>0</v>
      </c>
      <c r="J342" s="1">
        <v>0</v>
      </c>
      <c r="K342" s="9">
        <f t="shared" si="16"/>
        <v>1.8866748026361599</v>
      </c>
      <c r="L342">
        <f t="shared" si="17"/>
        <v>7.687733260686997</v>
      </c>
      <c r="M342">
        <f t="shared" si="18"/>
        <v>0</v>
      </c>
    </row>
    <row r="343" spans="1:13">
      <c r="A343" s="1">
        <v>42</v>
      </c>
      <c r="B343" s="1" t="s">
        <v>46</v>
      </c>
      <c r="C343" s="1">
        <v>0.5</v>
      </c>
      <c r="D343" s="1">
        <v>45</v>
      </c>
      <c r="E343" s="1">
        <v>1.5504837763713</v>
      </c>
      <c r="F343" s="1">
        <v>51.343172795829801</v>
      </c>
      <c r="G343" s="1">
        <v>1.0504837763713</v>
      </c>
      <c r="H343" s="1">
        <v>6.3431727958298403</v>
      </c>
      <c r="I343" s="1">
        <v>0</v>
      </c>
      <c r="J343" s="1">
        <v>0</v>
      </c>
      <c r="K343" s="9">
        <f t="shared" si="16"/>
        <v>1.5504837763713</v>
      </c>
      <c r="L343">
        <f t="shared" si="17"/>
        <v>6.343172795829787</v>
      </c>
      <c r="M343">
        <f t="shared" si="18"/>
        <v>0</v>
      </c>
    </row>
    <row r="344" spans="1:13">
      <c r="A344" s="1">
        <v>43</v>
      </c>
      <c r="B344" s="1" t="s">
        <v>46</v>
      </c>
      <c r="C344" s="1">
        <v>1.5</v>
      </c>
      <c r="D344" s="1">
        <v>135</v>
      </c>
      <c r="E344" s="1">
        <v>0.67045520302362804</v>
      </c>
      <c r="F344" s="1">
        <v>103.136888170068</v>
      </c>
      <c r="G344" s="1">
        <v>-0.82954479697637196</v>
      </c>
      <c r="H344" s="1">
        <v>-31.863111829931501</v>
      </c>
      <c r="I344" s="1">
        <v>0</v>
      </c>
      <c r="J344" s="1">
        <v>0</v>
      </c>
      <c r="K344" s="9">
        <f t="shared" si="16"/>
        <v>0.67045520302362804</v>
      </c>
      <c r="L344">
        <f t="shared" si="17"/>
        <v>31.863111829931995</v>
      </c>
      <c r="M344">
        <f t="shared" si="18"/>
        <v>0</v>
      </c>
    </row>
    <row r="345" spans="1:13">
      <c r="A345" s="1">
        <v>44</v>
      </c>
      <c r="B345" s="1" t="s">
        <v>46</v>
      </c>
      <c r="C345" s="1">
        <v>0.35</v>
      </c>
      <c r="D345" s="1">
        <v>90</v>
      </c>
      <c r="E345" s="1">
        <v>1.4010448757627201</v>
      </c>
      <c r="F345" s="1">
        <v>96.669112236258599</v>
      </c>
      <c r="G345" s="1">
        <v>1.05104487576272</v>
      </c>
      <c r="H345" s="1">
        <v>6.6691122362585702</v>
      </c>
      <c r="I345" s="1">
        <v>1</v>
      </c>
      <c r="J345" s="1">
        <v>0</v>
      </c>
      <c r="K345" s="9">
        <f t="shared" si="16"/>
        <v>1.4010448757627201</v>
      </c>
      <c r="L345">
        <f t="shared" si="17"/>
        <v>6.6691122362585986</v>
      </c>
      <c r="M345">
        <f t="shared" si="18"/>
        <v>0</v>
      </c>
    </row>
    <row r="346" spans="1:13">
      <c r="A346" s="1">
        <v>45</v>
      </c>
      <c r="B346" s="1" t="s">
        <v>46</v>
      </c>
      <c r="C346" s="1">
        <v>1.5</v>
      </c>
      <c r="D346" s="1">
        <v>135</v>
      </c>
      <c r="E346" s="1">
        <v>0.46717261677612798</v>
      </c>
      <c r="F346" s="1">
        <v>135.492758432984</v>
      </c>
      <c r="G346" s="1">
        <v>-1.0328273832238699</v>
      </c>
      <c r="H346" s="1">
        <v>0.49275843298425998</v>
      </c>
      <c r="I346" s="1">
        <v>0</v>
      </c>
      <c r="J346" s="1">
        <v>0</v>
      </c>
      <c r="K346" s="9">
        <f t="shared" si="16"/>
        <v>0.46717261677612798</v>
      </c>
      <c r="L346">
        <f t="shared" si="17"/>
        <v>0.49275843298400446</v>
      </c>
      <c r="M346">
        <f t="shared" si="18"/>
        <v>0</v>
      </c>
    </row>
    <row r="347" spans="1:13">
      <c r="A347" s="1">
        <v>46</v>
      </c>
      <c r="B347" s="1" t="s">
        <v>46</v>
      </c>
      <c r="C347" s="1">
        <v>0.35</v>
      </c>
      <c r="D347" s="1">
        <v>135</v>
      </c>
      <c r="E347" s="1">
        <v>0.69613729208190001</v>
      </c>
      <c r="F347" s="1">
        <v>117.62983520279499</v>
      </c>
      <c r="G347" s="1">
        <v>0.34613729208190003</v>
      </c>
      <c r="H347" s="1">
        <v>-17.370164797204701</v>
      </c>
      <c r="I347" s="1">
        <v>0</v>
      </c>
      <c r="J347" s="1">
        <v>0</v>
      </c>
      <c r="K347" s="9">
        <f t="shared" si="16"/>
        <v>0.69613729208190001</v>
      </c>
      <c r="L347">
        <f t="shared" si="17"/>
        <v>17.370164797205007</v>
      </c>
      <c r="M347">
        <f t="shared" si="18"/>
        <v>0</v>
      </c>
    </row>
    <row r="348" spans="1:13">
      <c r="A348" s="1">
        <v>47</v>
      </c>
      <c r="B348" s="1" t="s">
        <v>46</v>
      </c>
      <c r="C348" s="1">
        <v>0.7</v>
      </c>
      <c r="D348" s="1">
        <v>0</v>
      </c>
      <c r="E348" s="1">
        <v>0.55110981376889201</v>
      </c>
      <c r="F348" s="1">
        <v>3.4389909196289601</v>
      </c>
      <c r="G348" s="1">
        <v>-0.148890186231108</v>
      </c>
      <c r="H348" s="1">
        <v>3.4389909196289601</v>
      </c>
      <c r="I348" s="1">
        <v>0</v>
      </c>
      <c r="J348" s="1">
        <v>0</v>
      </c>
      <c r="K348" s="9">
        <f t="shared" si="16"/>
        <v>0.55110981376889201</v>
      </c>
      <c r="L348">
        <f t="shared" si="17"/>
        <v>3.4389909196289636</v>
      </c>
      <c r="M348">
        <f t="shared" si="18"/>
        <v>0</v>
      </c>
    </row>
    <row r="349" spans="1:13">
      <c r="A349" s="1">
        <v>48</v>
      </c>
      <c r="B349" s="1" t="s">
        <v>46</v>
      </c>
      <c r="C349" s="1">
        <v>0.5</v>
      </c>
      <c r="D349" s="1">
        <v>180</v>
      </c>
      <c r="E349" s="1">
        <v>0.34670754312837199</v>
      </c>
      <c r="F349" s="1">
        <v>43.732333999916698</v>
      </c>
      <c r="G349" s="1">
        <v>-0.15329245687162801</v>
      </c>
      <c r="H349" s="1">
        <v>-136.26766600008301</v>
      </c>
      <c r="I349" s="1">
        <v>1</v>
      </c>
      <c r="J349" s="1">
        <v>0</v>
      </c>
      <c r="K349" s="9">
        <f t="shared" si="16"/>
        <v>0.34670754312837199</v>
      </c>
      <c r="L349">
        <f t="shared" si="17"/>
        <v>43.732333999916705</v>
      </c>
      <c r="M349">
        <f t="shared" si="18"/>
        <v>1</v>
      </c>
    </row>
    <row r="350" spans="1:13">
      <c r="A350" s="1">
        <v>49</v>
      </c>
      <c r="B350" s="1" t="s">
        <v>46</v>
      </c>
      <c r="C350" s="1">
        <v>1</v>
      </c>
      <c r="D350" s="1">
        <v>180</v>
      </c>
      <c r="E350" s="1">
        <v>0.44890485291291499</v>
      </c>
      <c r="F350" s="1">
        <v>145.35905248808399</v>
      </c>
      <c r="G350" s="1">
        <v>-0.55109514708708496</v>
      </c>
      <c r="H350" s="1">
        <v>-34.640947511916302</v>
      </c>
      <c r="I350" s="1">
        <v>0</v>
      </c>
      <c r="J350" s="1">
        <v>0</v>
      </c>
      <c r="K350" s="9">
        <f t="shared" si="16"/>
        <v>0.44890485291291499</v>
      </c>
      <c r="L350">
        <f t="shared" si="17"/>
        <v>34.640947511916011</v>
      </c>
      <c r="M350">
        <f t="shared" si="18"/>
        <v>0</v>
      </c>
    </row>
    <row r="351" spans="1:13">
      <c r="A351" s="1">
        <v>50</v>
      </c>
      <c r="B351" s="1" t="s">
        <v>46</v>
      </c>
      <c r="C351" s="1">
        <v>1</v>
      </c>
      <c r="D351" s="1">
        <v>0</v>
      </c>
      <c r="E351" s="1">
        <v>0.97408141411846505</v>
      </c>
      <c r="F351" s="1">
        <v>1.6409157245744801</v>
      </c>
      <c r="G351" s="1">
        <v>-2.59185858815352E-2</v>
      </c>
      <c r="H351" s="1">
        <v>1.6409157245744801</v>
      </c>
      <c r="I351" s="1">
        <v>0</v>
      </c>
      <c r="J351" s="1">
        <v>0</v>
      </c>
      <c r="K351" s="9">
        <f t="shared" si="16"/>
        <v>0.97408141411846505</v>
      </c>
      <c r="L351">
        <f t="shared" si="17"/>
        <v>1.6409157245744836</v>
      </c>
      <c r="M351">
        <f t="shared" si="18"/>
        <v>0</v>
      </c>
    </row>
    <row r="352" spans="1:13">
      <c r="A352" s="1">
        <v>51</v>
      </c>
      <c r="B352" s="1" t="s">
        <v>46</v>
      </c>
      <c r="C352" s="1">
        <v>1.5</v>
      </c>
      <c r="D352" s="1">
        <v>90</v>
      </c>
      <c r="E352" s="1">
        <v>1.0361430077473699</v>
      </c>
      <c r="F352" s="1">
        <v>61.569629125141603</v>
      </c>
      <c r="G352" s="1">
        <v>-0.463856992252629</v>
      </c>
      <c r="H352" s="1">
        <v>-28.430370874858401</v>
      </c>
      <c r="I352" s="1">
        <v>0</v>
      </c>
      <c r="J352" s="1">
        <v>0</v>
      </c>
      <c r="K352" s="9">
        <f t="shared" si="16"/>
        <v>1.0361430077473699</v>
      </c>
      <c r="L352">
        <f t="shared" si="17"/>
        <v>28.430370874858397</v>
      </c>
      <c r="M352">
        <f t="shared" si="18"/>
        <v>0</v>
      </c>
    </row>
    <row r="353" spans="1:13">
      <c r="A353" s="1">
        <v>52</v>
      </c>
      <c r="B353" s="1" t="s">
        <v>46</v>
      </c>
      <c r="C353" s="1">
        <v>1</v>
      </c>
      <c r="D353" s="1">
        <v>0</v>
      </c>
      <c r="E353" s="1">
        <v>0.400512078488997</v>
      </c>
      <c r="F353" s="1">
        <v>1.77375404822504</v>
      </c>
      <c r="G353" s="1">
        <v>-0.59948792151100305</v>
      </c>
      <c r="H353" s="1">
        <v>1.77375404822504</v>
      </c>
      <c r="I353" s="1">
        <v>0</v>
      </c>
      <c r="J353" s="1">
        <v>0</v>
      </c>
      <c r="K353" s="9">
        <f t="shared" si="16"/>
        <v>0.400512078488997</v>
      </c>
      <c r="L353">
        <f t="shared" si="17"/>
        <v>1.7737540482250438</v>
      </c>
      <c r="M353">
        <f t="shared" si="18"/>
        <v>0</v>
      </c>
    </row>
    <row r="354" spans="1:13">
      <c r="A354" s="1">
        <v>53</v>
      </c>
      <c r="B354" s="1" t="s">
        <v>46</v>
      </c>
      <c r="C354" s="1">
        <v>1.5</v>
      </c>
      <c r="D354" s="1">
        <v>180</v>
      </c>
      <c r="E354" s="1">
        <v>0.18226034609417199</v>
      </c>
      <c r="F354" s="1">
        <v>167.89390171579001</v>
      </c>
      <c r="G354" s="1">
        <v>-1.3177396539058299</v>
      </c>
      <c r="H354" s="1">
        <v>-12.1060982842102</v>
      </c>
      <c r="I354" s="1">
        <v>0</v>
      </c>
      <c r="J354" s="1">
        <v>0</v>
      </c>
      <c r="K354" s="9">
        <f t="shared" si="16"/>
        <v>0.18226034609417199</v>
      </c>
      <c r="L354">
        <f t="shared" si="17"/>
        <v>12.106098284209992</v>
      </c>
      <c r="M354">
        <f t="shared" si="18"/>
        <v>0</v>
      </c>
    </row>
    <row r="355" spans="1:13">
      <c r="A355" s="1">
        <v>54</v>
      </c>
      <c r="B355" s="1" t="s">
        <v>46</v>
      </c>
      <c r="C355" s="1">
        <v>1</v>
      </c>
      <c r="D355" s="1">
        <v>90</v>
      </c>
      <c r="E355" s="1">
        <v>1.4132881292042601</v>
      </c>
      <c r="F355" s="1">
        <v>73.545462315936803</v>
      </c>
      <c r="G355" s="1">
        <v>0.413288129204262</v>
      </c>
      <c r="H355" s="1">
        <v>-16.454537684063201</v>
      </c>
      <c r="I355" s="1">
        <v>0</v>
      </c>
      <c r="J355" s="1">
        <v>0</v>
      </c>
      <c r="K355" s="9">
        <f t="shared" si="16"/>
        <v>1.4132881292042601</v>
      </c>
      <c r="L355">
        <f t="shared" si="17"/>
        <v>16.454537684063212</v>
      </c>
      <c r="M355">
        <f t="shared" si="18"/>
        <v>0</v>
      </c>
    </row>
    <row r="356" spans="1:13">
      <c r="A356" s="1">
        <v>55</v>
      </c>
      <c r="B356" s="1" t="s">
        <v>46</v>
      </c>
      <c r="C356" s="1">
        <v>1</v>
      </c>
      <c r="D356" s="1">
        <v>0</v>
      </c>
      <c r="E356" s="1">
        <v>0.240511812561573</v>
      </c>
      <c r="F356" s="1">
        <v>2.9545798240596399</v>
      </c>
      <c r="G356" s="1">
        <v>-0.75948818743842705</v>
      </c>
      <c r="H356" s="1">
        <v>2.9545798240596399</v>
      </c>
      <c r="I356" s="1">
        <v>0</v>
      </c>
      <c r="J356" s="1">
        <v>0</v>
      </c>
      <c r="K356" s="9">
        <f t="shared" si="16"/>
        <v>0.240511812561573</v>
      </c>
      <c r="L356">
        <f t="shared" si="17"/>
        <v>2.9545798240596355</v>
      </c>
      <c r="M356">
        <f t="shared" si="18"/>
        <v>0</v>
      </c>
    </row>
    <row r="357" spans="1:13">
      <c r="A357" s="1">
        <v>56</v>
      </c>
      <c r="B357" s="1" t="s">
        <v>46</v>
      </c>
      <c r="C357" s="1">
        <v>1.5</v>
      </c>
      <c r="D357" s="1">
        <v>0</v>
      </c>
      <c r="E357" s="1">
        <v>0.47796229317083799</v>
      </c>
      <c r="F357" s="1">
        <v>1.4862597452491899</v>
      </c>
      <c r="G357" s="1">
        <v>-1.02203770682916</v>
      </c>
      <c r="H357" s="1">
        <v>1.4862597452491899</v>
      </c>
      <c r="I357" s="1">
        <v>0</v>
      </c>
      <c r="J357" s="1">
        <v>0</v>
      </c>
      <c r="K357" s="9">
        <f t="shared" si="16"/>
        <v>0.47796229317083799</v>
      </c>
      <c r="L357">
        <f t="shared" si="17"/>
        <v>1.4862597452491855</v>
      </c>
      <c r="M357">
        <f t="shared" si="18"/>
        <v>0</v>
      </c>
    </row>
    <row r="358" spans="1:13">
      <c r="A358" s="1">
        <v>57</v>
      </c>
      <c r="B358" s="1" t="s">
        <v>46</v>
      </c>
      <c r="C358" s="1">
        <v>1</v>
      </c>
      <c r="D358" s="1">
        <v>90</v>
      </c>
      <c r="E358" s="1">
        <v>1.3668881570110401</v>
      </c>
      <c r="F358" s="1">
        <v>68.6127212167397</v>
      </c>
      <c r="G358" s="1">
        <v>0.36688815701104399</v>
      </c>
      <c r="H358" s="1">
        <v>-21.3872787832603</v>
      </c>
      <c r="I358" s="1">
        <v>0</v>
      </c>
      <c r="J358" s="1">
        <v>0</v>
      </c>
      <c r="K358" s="9">
        <f t="shared" si="16"/>
        <v>1.3668881570110401</v>
      </c>
      <c r="L358">
        <f t="shared" si="17"/>
        <v>21.387278783260285</v>
      </c>
      <c r="M358">
        <f t="shared" si="18"/>
        <v>0</v>
      </c>
    </row>
    <row r="359" spans="1:13">
      <c r="A359" s="1">
        <v>58</v>
      </c>
      <c r="B359" s="1" t="s">
        <v>46</v>
      </c>
      <c r="C359" s="1">
        <v>1.5</v>
      </c>
      <c r="D359" s="1">
        <v>0</v>
      </c>
      <c r="E359" s="1">
        <v>0.24680825283428301</v>
      </c>
      <c r="F359" s="1">
        <v>21.3560567804155</v>
      </c>
      <c r="G359" s="1">
        <v>-1.2531917471657199</v>
      </c>
      <c r="H359" s="1">
        <v>21.3560567804155</v>
      </c>
      <c r="I359" s="1">
        <v>0</v>
      </c>
      <c r="J359" s="1">
        <v>0</v>
      </c>
      <c r="K359" s="9">
        <f t="shared" si="16"/>
        <v>0.24680825283428301</v>
      </c>
      <c r="L359">
        <f t="shared" si="17"/>
        <v>21.356056780415486</v>
      </c>
      <c r="M359">
        <f t="shared" si="18"/>
        <v>0</v>
      </c>
    </row>
    <row r="360" spans="1:13">
      <c r="A360" s="1">
        <v>59</v>
      </c>
      <c r="B360" s="1" t="s">
        <v>46</v>
      </c>
      <c r="C360" s="1">
        <v>0.5</v>
      </c>
      <c r="D360" s="1">
        <v>90</v>
      </c>
      <c r="E360" s="1">
        <v>1.32059949862728</v>
      </c>
      <c r="F360" s="1">
        <v>76.311625314089994</v>
      </c>
      <c r="G360" s="1">
        <v>0.82059949862727599</v>
      </c>
      <c r="H360" s="1">
        <v>-13.68837468591</v>
      </c>
      <c r="I360" s="1">
        <v>0</v>
      </c>
      <c r="J360" s="1">
        <v>0</v>
      </c>
      <c r="K360" s="9">
        <f t="shared" si="16"/>
        <v>1.32059949862728</v>
      </c>
      <c r="L360">
        <f t="shared" si="17"/>
        <v>13.688374685909992</v>
      </c>
      <c r="M360">
        <f t="shared" si="18"/>
        <v>0</v>
      </c>
    </row>
    <row r="361" spans="1:13">
      <c r="A361" s="1">
        <v>60</v>
      </c>
      <c r="B361" s="1" t="s">
        <v>46</v>
      </c>
      <c r="C361" s="1">
        <v>0.7</v>
      </c>
      <c r="D361" s="1">
        <v>180</v>
      </c>
      <c r="E361" s="1">
        <v>0.23513790980989699</v>
      </c>
      <c r="F361" s="1">
        <v>178.23760897634</v>
      </c>
      <c r="G361" s="1">
        <v>-0.46486209019010299</v>
      </c>
      <c r="H361" s="1">
        <v>-1.7623910236604801</v>
      </c>
      <c r="I361" s="1">
        <v>0</v>
      </c>
      <c r="J361" s="1">
        <v>0</v>
      </c>
      <c r="K361" s="9">
        <f t="shared" si="16"/>
        <v>0.23513790980989699</v>
      </c>
      <c r="L361">
        <f t="shared" si="17"/>
        <v>1.7623910236600011</v>
      </c>
      <c r="M361">
        <f t="shared" si="18"/>
        <v>0</v>
      </c>
    </row>
    <row r="362" spans="1:13">
      <c r="A362" s="1">
        <v>61</v>
      </c>
      <c r="B362" s="1" t="s">
        <v>46</v>
      </c>
      <c r="C362" s="1">
        <v>1</v>
      </c>
      <c r="D362" s="1">
        <v>180</v>
      </c>
      <c r="E362" s="1">
        <v>0.48297134926616098</v>
      </c>
      <c r="F362" s="1">
        <v>179.75488585890901</v>
      </c>
      <c r="G362" s="1">
        <v>-0.51702865073383897</v>
      </c>
      <c r="H362" s="1">
        <v>-0.24511414109088001</v>
      </c>
      <c r="I362" s="1">
        <v>0</v>
      </c>
      <c r="J362" s="1">
        <v>0</v>
      </c>
      <c r="K362" s="9">
        <f t="shared" si="16"/>
        <v>0.48297134926616098</v>
      </c>
      <c r="L362">
        <f t="shared" si="17"/>
        <v>0.24511414109099405</v>
      </c>
      <c r="M362">
        <f t="shared" si="18"/>
        <v>0</v>
      </c>
    </row>
    <row r="363" spans="1:13">
      <c r="A363" s="1">
        <v>62</v>
      </c>
      <c r="B363" s="1" t="s">
        <v>46</v>
      </c>
      <c r="C363" s="1">
        <v>0.7</v>
      </c>
      <c r="D363" s="1">
        <v>45</v>
      </c>
      <c r="E363" s="1">
        <v>0.482971335280174</v>
      </c>
      <c r="F363" s="1">
        <v>179.75488586106599</v>
      </c>
      <c r="G363" s="1">
        <v>-0.21702866471982599</v>
      </c>
      <c r="H363" s="1">
        <v>134.75488586106599</v>
      </c>
      <c r="I363" s="1">
        <v>1</v>
      </c>
      <c r="J363" s="1">
        <v>0</v>
      </c>
      <c r="K363" s="9">
        <f t="shared" si="16"/>
        <v>0.482971335280174</v>
      </c>
      <c r="L363">
        <f t="shared" si="17"/>
        <v>44.754885861065986</v>
      </c>
      <c r="M363">
        <f t="shared" si="18"/>
        <v>1</v>
      </c>
    </row>
    <row r="364" spans="1:13">
      <c r="A364" s="1">
        <v>63</v>
      </c>
      <c r="B364" s="1" t="s">
        <v>46</v>
      </c>
      <c r="C364" s="1">
        <v>1.5</v>
      </c>
      <c r="D364" s="1">
        <v>180</v>
      </c>
      <c r="E364" s="1">
        <v>1.38323980874465</v>
      </c>
      <c r="F364" s="1">
        <v>75.621262518219297</v>
      </c>
      <c r="G364" s="1">
        <v>-0.116760191255353</v>
      </c>
      <c r="H364" s="1">
        <v>-104.378737481781</v>
      </c>
      <c r="I364" s="1">
        <v>1</v>
      </c>
      <c r="J364" s="1">
        <v>0</v>
      </c>
      <c r="K364" s="9">
        <f t="shared" si="16"/>
        <v>1.38323980874465</v>
      </c>
      <c r="L364">
        <f t="shared" si="17"/>
        <v>75.621262518219282</v>
      </c>
      <c r="M364">
        <f t="shared" si="18"/>
        <v>1</v>
      </c>
    </row>
    <row r="365" spans="1:13">
      <c r="A365" s="1">
        <v>64</v>
      </c>
      <c r="B365" s="1" t="s">
        <v>46</v>
      </c>
      <c r="C365" s="1">
        <v>0.5</v>
      </c>
      <c r="D365" s="1">
        <v>180</v>
      </c>
      <c r="E365" s="1">
        <v>0.93828585197020298</v>
      </c>
      <c r="F365" s="1">
        <v>127.866684325265</v>
      </c>
      <c r="G365" s="1">
        <v>0.43828585197020298</v>
      </c>
      <c r="H365" s="1">
        <v>-52.1333156747353</v>
      </c>
      <c r="I365" s="1">
        <v>0</v>
      </c>
      <c r="J365" s="1">
        <v>0</v>
      </c>
      <c r="K365" s="9">
        <f t="shared" si="16"/>
        <v>0.93828585197020298</v>
      </c>
      <c r="L365">
        <f t="shared" si="17"/>
        <v>52.133315674735002</v>
      </c>
      <c r="M365">
        <f t="shared" si="18"/>
        <v>0</v>
      </c>
    </row>
    <row r="366" spans="1:13">
      <c r="A366" s="1">
        <v>65</v>
      </c>
      <c r="B366" s="1" t="s">
        <v>46</v>
      </c>
      <c r="C366" s="1">
        <v>1</v>
      </c>
      <c r="D366" s="1">
        <v>90</v>
      </c>
      <c r="E366" s="1">
        <v>1.63644280610974</v>
      </c>
      <c r="F366" s="1">
        <v>76.770871307454897</v>
      </c>
      <c r="G366" s="1">
        <v>0.63644280610974102</v>
      </c>
      <c r="H366" s="1">
        <v>-13.2291286925451</v>
      </c>
      <c r="I366" s="1">
        <v>0</v>
      </c>
      <c r="J366" s="1">
        <v>0</v>
      </c>
      <c r="K366" s="9">
        <f t="shared" si="16"/>
        <v>1.63644280610974</v>
      </c>
      <c r="L366">
        <f t="shared" si="17"/>
        <v>13.229128692545089</v>
      </c>
      <c r="M366">
        <f t="shared" si="18"/>
        <v>0</v>
      </c>
    </row>
    <row r="367" spans="1:13">
      <c r="A367" s="1">
        <v>66</v>
      </c>
      <c r="B367" s="1" t="s">
        <v>46</v>
      </c>
      <c r="C367" s="1">
        <v>1</v>
      </c>
      <c r="D367" s="1">
        <v>180</v>
      </c>
      <c r="E367" s="1">
        <v>0.64927951800584305</v>
      </c>
      <c r="F367" s="1">
        <v>169.27114070198999</v>
      </c>
      <c r="G367" s="1">
        <v>-0.35072048199415701</v>
      </c>
      <c r="H367" s="1">
        <v>-10.7288592980101</v>
      </c>
      <c r="I367" s="1">
        <v>0</v>
      </c>
      <c r="J367" s="1">
        <v>0</v>
      </c>
      <c r="K367" s="9">
        <f t="shared" ref="K367:K430" si="19">IF(J367=1, "", E367)</f>
        <v>0.64927951800584305</v>
      </c>
      <c r="L367">
        <f t="shared" si="17"/>
        <v>10.728859298010008</v>
      </c>
      <c r="M367">
        <f t="shared" si="18"/>
        <v>0</v>
      </c>
    </row>
    <row r="368" spans="1:13">
      <c r="A368" s="1">
        <v>67</v>
      </c>
      <c r="B368" s="1" t="s">
        <v>46</v>
      </c>
      <c r="C368" s="1">
        <v>1</v>
      </c>
      <c r="D368" s="1">
        <v>45</v>
      </c>
      <c r="E368" s="1">
        <v>1.9199518951030701</v>
      </c>
      <c r="F368" s="1">
        <v>49.681269503363403</v>
      </c>
      <c r="G368" s="1">
        <v>0.91995189510307096</v>
      </c>
      <c r="H368" s="1">
        <v>4.6812695033633496</v>
      </c>
      <c r="I368" s="1">
        <v>0</v>
      </c>
      <c r="J368" s="1">
        <v>0</v>
      </c>
      <c r="K368" s="9">
        <f t="shared" si="19"/>
        <v>1.9199518951030701</v>
      </c>
      <c r="L368">
        <f t="shared" si="17"/>
        <v>4.68126950336341</v>
      </c>
      <c r="M368">
        <f t="shared" si="18"/>
        <v>0</v>
      </c>
    </row>
    <row r="369" spans="1:13">
      <c r="A369" s="1">
        <v>68</v>
      </c>
      <c r="B369" s="1" t="s">
        <v>46</v>
      </c>
      <c r="C369" s="1">
        <v>1.5</v>
      </c>
      <c r="D369" s="1">
        <v>45</v>
      </c>
      <c r="E369" s="1">
        <v>1.8540122762121201</v>
      </c>
      <c r="F369" s="1">
        <v>27.800175105543101</v>
      </c>
      <c r="G369" s="1">
        <v>0.354012276212123</v>
      </c>
      <c r="H369" s="1">
        <v>-17.199824894456899</v>
      </c>
      <c r="I369" s="1">
        <v>0</v>
      </c>
      <c r="J369" s="1">
        <v>0</v>
      </c>
      <c r="K369" s="9">
        <f t="shared" si="19"/>
        <v>1.8540122762121201</v>
      </c>
      <c r="L369">
        <f t="shared" si="17"/>
        <v>17.199824894456896</v>
      </c>
      <c r="M369">
        <f t="shared" si="18"/>
        <v>0</v>
      </c>
    </row>
    <row r="370" spans="1:13">
      <c r="A370" s="1">
        <v>69</v>
      </c>
      <c r="B370" s="1" t="s">
        <v>46</v>
      </c>
      <c r="C370" s="1">
        <v>0.35</v>
      </c>
      <c r="D370" s="1">
        <v>90</v>
      </c>
      <c r="E370" s="1">
        <v>1.6139740509805101</v>
      </c>
      <c r="F370" s="1">
        <v>76.960027093971604</v>
      </c>
      <c r="G370" s="1">
        <v>1.26397405098051</v>
      </c>
      <c r="H370" s="1">
        <v>-13.0399729060284</v>
      </c>
      <c r="I370" s="1">
        <v>0</v>
      </c>
      <c r="J370" s="1">
        <v>0</v>
      </c>
      <c r="K370" s="9">
        <f t="shared" si="19"/>
        <v>1.6139740509805101</v>
      </c>
      <c r="L370">
        <f t="shared" si="17"/>
        <v>13.039972906028396</v>
      </c>
      <c r="M370">
        <f t="shared" si="18"/>
        <v>0</v>
      </c>
    </row>
    <row r="371" spans="1:13">
      <c r="A371" s="1">
        <v>70</v>
      </c>
      <c r="B371" s="1" t="s">
        <v>46</v>
      </c>
      <c r="C371" s="1">
        <v>0.5</v>
      </c>
      <c r="D371" s="1">
        <v>45</v>
      </c>
      <c r="E371" s="1">
        <v>1.33827101064468</v>
      </c>
      <c r="F371" s="1">
        <v>42.011869273405701</v>
      </c>
      <c r="G371" s="1">
        <v>0.83827101064468001</v>
      </c>
      <c r="H371" s="1">
        <v>-2.98813072659433</v>
      </c>
      <c r="I371" s="1">
        <v>0</v>
      </c>
      <c r="J371" s="1">
        <v>0</v>
      </c>
      <c r="K371" s="9">
        <f t="shared" si="19"/>
        <v>1.33827101064468</v>
      </c>
      <c r="L371">
        <f t="shared" si="17"/>
        <v>2.9881307265943065</v>
      </c>
      <c r="M371">
        <f t="shared" si="18"/>
        <v>0</v>
      </c>
    </row>
    <row r="372" spans="1:13">
      <c r="A372" s="1">
        <v>71</v>
      </c>
      <c r="B372" s="1" t="s">
        <v>46</v>
      </c>
      <c r="C372" s="1">
        <v>0.5</v>
      </c>
      <c r="D372" s="1">
        <v>90</v>
      </c>
      <c r="E372" s="1">
        <v>1.25078323212035</v>
      </c>
      <c r="F372" s="1">
        <v>72.081350221076093</v>
      </c>
      <c r="G372" s="1">
        <v>0.75078323212034903</v>
      </c>
      <c r="H372" s="1">
        <v>-17.9186497789239</v>
      </c>
      <c r="I372" s="1">
        <v>0</v>
      </c>
      <c r="J372" s="1">
        <v>0</v>
      </c>
      <c r="K372" s="9">
        <f t="shared" si="19"/>
        <v>1.25078323212035</v>
      </c>
      <c r="L372">
        <f t="shared" si="17"/>
        <v>17.918649778923907</v>
      </c>
      <c r="M372">
        <f t="shared" si="18"/>
        <v>0</v>
      </c>
    </row>
    <row r="373" spans="1:13">
      <c r="A373" s="1">
        <v>72</v>
      </c>
      <c r="B373" s="1" t="s">
        <v>46</v>
      </c>
      <c r="C373" s="1">
        <v>0.7</v>
      </c>
      <c r="D373" s="1">
        <v>0</v>
      </c>
      <c r="E373" s="1">
        <v>0.91172558509253299</v>
      </c>
      <c r="F373" s="1">
        <v>0.45446124141869898</v>
      </c>
      <c r="G373" s="1">
        <v>0.211725585092533</v>
      </c>
      <c r="H373" s="1">
        <v>0.45446124141869898</v>
      </c>
      <c r="I373" s="1">
        <v>0</v>
      </c>
      <c r="J373" s="1">
        <v>0</v>
      </c>
      <c r="K373" s="9">
        <f t="shared" si="19"/>
        <v>0.91172558509253299</v>
      </c>
      <c r="L373">
        <f t="shared" si="17"/>
        <v>0.45446124141869859</v>
      </c>
      <c r="M373">
        <f t="shared" si="18"/>
        <v>0</v>
      </c>
    </row>
    <row r="374" spans="1:13">
      <c r="A374" s="1">
        <v>73</v>
      </c>
      <c r="B374" s="1" t="s">
        <v>46</v>
      </c>
      <c r="C374" s="1">
        <v>0.35</v>
      </c>
      <c r="D374" s="1">
        <v>90</v>
      </c>
      <c r="E374" s="1">
        <v>1.0042170698611399</v>
      </c>
      <c r="F374" s="1">
        <v>109.376278423282</v>
      </c>
      <c r="G374" s="1">
        <v>0.65421706986113604</v>
      </c>
      <c r="H374" s="1">
        <v>19.3762784232824</v>
      </c>
      <c r="I374" s="1">
        <v>1</v>
      </c>
      <c r="J374" s="1">
        <v>0</v>
      </c>
      <c r="K374" s="9">
        <f t="shared" si="19"/>
        <v>1.0042170698611399</v>
      </c>
      <c r="L374">
        <f t="shared" si="17"/>
        <v>19.376278423282002</v>
      </c>
      <c r="M374">
        <f t="shared" si="18"/>
        <v>0</v>
      </c>
    </row>
    <row r="375" spans="1:13">
      <c r="A375" s="1">
        <v>74</v>
      </c>
      <c r="B375" s="1" t="s">
        <v>46</v>
      </c>
      <c r="C375" s="1">
        <v>0.5</v>
      </c>
      <c r="D375" s="1">
        <v>180</v>
      </c>
      <c r="E375" s="1">
        <v>0.54629089110239204</v>
      </c>
      <c r="F375" s="1">
        <v>175.98772054259601</v>
      </c>
      <c r="G375" s="1">
        <v>4.6290891102391797E-2</v>
      </c>
      <c r="H375" s="1">
        <v>-4.0122794574042997</v>
      </c>
      <c r="I375" s="1">
        <v>0</v>
      </c>
      <c r="J375" s="1">
        <v>0</v>
      </c>
      <c r="K375" s="9">
        <f t="shared" si="19"/>
        <v>0.54629089110239204</v>
      </c>
      <c r="L375">
        <f t="shared" si="17"/>
        <v>4.0122794574039915</v>
      </c>
      <c r="M375">
        <f t="shared" si="18"/>
        <v>0</v>
      </c>
    </row>
    <row r="376" spans="1:13">
      <c r="A376" s="1">
        <v>75</v>
      </c>
      <c r="B376" s="1" t="s">
        <v>46</v>
      </c>
      <c r="C376" s="1">
        <v>0.7</v>
      </c>
      <c r="D376" s="1">
        <v>180</v>
      </c>
      <c r="E376" s="1">
        <v>0.39586848579433798</v>
      </c>
      <c r="F376" s="1">
        <v>-176.55890691753399</v>
      </c>
      <c r="G376" s="1">
        <v>-0.30413151420566198</v>
      </c>
      <c r="H376" s="1">
        <v>3.4410930824657302</v>
      </c>
      <c r="I376" s="1">
        <v>1</v>
      </c>
      <c r="J376" s="1">
        <v>0</v>
      </c>
      <c r="K376" s="9">
        <f t="shared" si="19"/>
        <v>0.39586848579433798</v>
      </c>
      <c r="L376">
        <f t="shared" si="17"/>
        <v>3.4410930824660113</v>
      </c>
      <c r="M376">
        <f t="shared" si="18"/>
        <v>0</v>
      </c>
    </row>
    <row r="377" spans="1:13">
      <c r="A377" s="1">
        <v>76</v>
      </c>
      <c r="B377" s="1" t="s">
        <v>46</v>
      </c>
      <c r="C377" s="1">
        <v>1.5</v>
      </c>
      <c r="D377" s="1">
        <v>0</v>
      </c>
      <c r="E377" s="1">
        <v>0.67466436878689695</v>
      </c>
      <c r="F377" s="1">
        <v>2.3695080642552901</v>
      </c>
      <c r="G377" s="1">
        <v>-0.82533563121310305</v>
      </c>
      <c r="H377" s="1">
        <v>2.3695080642552901</v>
      </c>
      <c r="I377" s="1">
        <v>0</v>
      </c>
      <c r="J377" s="1">
        <v>0</v>
      </c>
      <c r="K377" s="9">
        <f t="shared" si="19"/>
        <v>0.67466436878689695</v>
      </c>
      <c r="L377">
        <f t="shared" si="17"/>
        <v>2.3695080642552853</v>
      </c>
      <c r="M377">
        <f t="shared" si="18"/>
        <v>0</v>
      </c>
    </row>
    <row r="378" spans="1:13">
      <c r="A378" s="1">
        <v>77</v>
      </c>
      <c r="B378" s="1" t="s">
        <v>46</v>
      </c>
      <c r="C378" s="1">
        <v>0.35</v>
      </c>
      <c r="D378" s="1">
        <v>90</v>
      </c>
      <c r="E378" s="1">
        <v>1.8426529922750701</v>
      </c>
      <c r="F378" s="1">
        <v>56.189656951200497</v>
      </c>
      <c r="G378" s="1">
        <v>1.49265299227507</v>
      </c>
      <c r="H378" s="1">
        <v>-33.810343048799503</v>
      </c>
      <c r="I378" s="1">
        <v>0</v>
      </c>
      <c r="J378" s="1">
        <v>0</v>
      </c>
      <c r="K378" s="9">
        <f t="shared" si="19"/>
        <v>1.8426529922750701</v>
      </c>
      <c r="L378">
        <f t="shared" si="17"/>
        <v>33.810343048799496</v>
      </c>
      <c r="M378">
        <f t="shared" si="18"/>
        <v>0</v>
      </c>
    </row>
    <row r="379" spans="1:13">
      <c r="A379" s="1">
        <v>78</v>
      </c>
      <c r="B379" s="1" t="s">
        <v>46</v>
      </c>
      <c r="C379" s="1">
        <v>0.5</v>
      </c>
      <c r="D379" s="1">
        <v>180</v>
      </c>
      <c r="E379" s="1">
        <v>0.39428140178183002</v>
      </c>
      <c r="F379" s="1">
        <v>112.735345552553</v>
      </c>
      <c r="G379" s="1">
        <v>-0.10571859821817001</v>
      </c>
      <c r="H379" s="1">
        <v>-67.264654447447498</v>
      </c>
      <c r="I379" s="1">
        <v>0</v>
      </c>
      <c r="J379" s="1">
        <v>0</v>
      </c>
      <c r="K379" s="9">
        <f t="shared" si="19"/>
        <v>0.39428140178183002</v>
      </c>
      <c r="L379">
        <f t="shared" si="17"/>
        <v>67.264654447447001</v>
      </c>
      <c r="M379">
        <f t="shared" si="18"/>
        <v>0</v>
      </c>
    </row>
    <row r="380" spans="1:13">
      <c r="A380" s="1">
        <v>79</v>
      </c>
      <c r="B380" s="1" t="s">
        <v>46</v>
      </c>
      <c r="C380" s="1">
        <v>0.5</v>
      </c>
      <c r="D380" s="1">
        <v>180</v>
      </c>
      <c r="E380" s="1">
        <v>0.35327140914081501</v>
      </c>
      <c r="F380" s="1">
        <v>158.19859051364801</v>
      </c>
      <c r="G380" s="1">
        <v>-0.14672859085918499</v>
      </c>
      <c r="H380" s="1">
        <v>-21.801409486351901</v>
      </c>
      <c r="I380" s="1">
        <v>0</v>
      </c>
      <c r="J380" s="1">
        <v>0</v>
      </c>
      <c r="K380" s="9">
        <f t="shared" si="19"/>
        <v>0.35327140914081501</v>
      </c>
      <c r="L380">
        <f t="shared" si="17"/>
        <v>21.801409486351986</v>
      </c>
      <c r="M380">
        <f t="shared" si="18"/>
        <v>0</v>
      </c>
    </row>
    <row r="381" spans="1:13">
      <c r="A381" s="1">
        <v>80</v>
      </c>
      <c r="B381" s="1" t="s">
        <v>46</v>
      </c>
      <c r="C381" s="1">
        <v>1</v>
      </c>
      <c r="D381" s="1">
        <v>135</v>
      </c>
      <c r="E381" s="1">
        <v>0.83976490490234901</v>
      </c>
      <c r="F381" s="1">
        <v>99.381207800371797</v>
      </c>
      <c r="G381" s="1">
        <v>-0.16023509509765099</v>
      </c>
      <c r="H381" s="1">
        <v>-35.618792199628203</v>
      </c>
      <c r="I381" s="1">
        <v>0</v>
      </c>
      <c r="J381" s="1">
        <v>0</v>
      </c>
      <c r="K381" s="9">
        <f t="shared" si="19"/>
        <v>0.83976490490234901</v>
      </c>
      <c r="L381">
        <f t="shared" si="17"/>
        <v>35.618792199628217</v>
      </c>
      <c r="M381">
        <f t="shared" si="18"/>
        <v>0</v>
      </c>
    </row>
    <row r="382" spans="1:13">
      <c r="A382" s="1">
        <v>81</v>
      </c>
      <c r="B382" s="1" t="s">
        <v>46</v>
      </c>
      <c r="C382" s="1">
        <v>0.5</v>
      </c>
      <c r="D382" s="1">
        <v>45</v>
      </c>
      <c r="E382" s="1">
        <v>1.8901364461435699</v>
      </c>
      <c r="F382" s="1">
        <v>55.454381409447102</v>
      </c>
      <c r="G382" s="1">
        <v>1.3901364461435699</v>
      </c>
      <c r="H382" s="1">
        <v>10.4543814094471</v>
      </c>
      <c r="I382" s="1">
        <v>0</v>
      </c>
      <c r="J382" s="1">
        <v>0</v>
      </c>
      <c r="K382" s="9">
        <f t="shared" si="19"/>
        <v>1.8901364461435699</v>
      </c>
      <c r="L382">
        <f t="shared" si="17"/>
        <v>10.454381409447109</v>
      </c>
      <c r="M382">
        <f t="shared" si="18"/>
        <v>0</v>
      </c>
    </row>
    <row r="383" spans="1:13">
      <c r="A383" s="1">
        <v>82</v>
      </c>
      <c r="B383" s="1" t="s">
        <v>46</v>
      </c>
      <c r="C383" s="1">
        <v>1</v>
      </c>
      <c r="D383" s="1">
        <v>45</v>
      </c>
      <c r="E383" s="1">
        <v>1.6986417128262301</v>
      </c>
      <c r="F383" s="1">
        <v>63.933634705255002</v>
      </c>
      <c r="G383" s="1">
        <v>0.698641712826227</v>
      </c>
      <c r="H383" s="1">
        <v>18.933634705254999</v>
      </c>
      <c r="I383" s="1">
        <v>0</v>
      </c>
      <c r="J383" s="1">
        <v>0</v>
      </c>
      <c r="K383" s="9">
        <f t="shared" si="19"/>
        <v>1.6986417128262301</v>
      </c>
      <c r="L383">
        <f t="shared" si="17"/>
        <v>18.933634705255002</v>
      </c>
      <c r="M383">
        <f t="shared" si="18"/>
        <v>0</v>
      </c>
    </row>
    <row r="384" spans="1:13">
      <c r="A384" s="1">
        <v>83</v>
      </c>
      <c r="B384" s="1" t="s">
        <v>46</v>
      </c>
      <c r="C384" s="1">
        <v>0.35</v>
      </c>
      <c r="D384" s="1">
        <v>0</v>
      </c>
      <c r="E384" s="1">
        <v>0.458735094884271</v>
      </c>
      <c r="F384" s="1">
        <v>4.7797149405887502</v>
      </c>
      <c r="G384" s="1">
        <v>0.10873509488427099</v>
      </c>
      <c r="H384" s="1">
        <v>4.7797149405887502</v>
      </c>
      <c r="I384" s="1">
        <v>0</v>
      </c>
      <c r="J384" s="1">
        <v>0</v>
      </c>
      <c r="K384" s="9">
        <f t="shared" si="19"/>
        <v>0.458735094884271</v>
      </c>
      <c r="L384">
        <f t="shared" si="17"/>
        <v>4.7797149405887467</v>
      </c>
      <c r="M384">
        <f t="shared" si="18"/>
        <v>0</v>
      </c>
    </row>
    <row r="385" spans="1:13">
      <c r="A385" s="1">
        <v>84</v>
      </c>
      <c r="B385" s="1" t="s">
        <v>46</v>
      </c>
      <c r="C385" s="1">
        <v>1.5</v>
      </c>
      <c r="D385" s="1">
        <v>90</v>
      </c>
      <c r="E385" s="1">
        <v>0.77219182450338997</v>
      </c>
      <c r="F385" s="1">
        <v>72.280150703964097</v>
      </c>
      <c r="G385" s="1">
        <v>-0.72780817549661003</v>
      </c>
      <c r="H385" s="1">
        <v>-17.7198492960359</v>
      </c>
      <c r="I385" s="1">
        <v>0</v>
      </c>
      <c r="J385" s="1">
        <v>0</v>
      </c>
      <c r="K385" s="9">
        <f t="shared" si="19"/>
        <v>0.77219182450338997</v>
      </c>
      <c r="L385">
        <f t="shared" si="17"/>
        <v>17.719849296035903</v>
      </c>
      <c r="M385">
        <f t="shared" si="18"/>
        <v>0</v>
      </c>
    </row>
    <row r="386" spans="1:13">
      <c r="A386" s="1">
        <v>85</v>
      </c>
      <c r="B386" s="1" t="s">
        <v>46</v>
      </c>
      <c r="C386" s="1">
        <v>0.7</v>
      </c>
      <c r="D386" s="1">
        <v>45</v>
      </c>
      <c r="E386" s="1">
        <v>0.81578361386694398</v>
      </c>
      <c r="F386" s="1">
        <v>34.917718212623299</v>
      </c>
      <c r="G386" s="1">
        <v>0.115783613866944</v>
      </c>
      <c r="H386" s="1">
        <v>-10.082281787376701</v>
      </c>
      <c r="I386" s="1">
        <v>0</v>
      </c>
      <c r="J386" s="1">
        <v>0</v>
      </c>
      <c r="K386" s="9">
        <f t="shared" si="19"/>
        <v>0.81578361386694398</v>
      </c>
      <c r="L386">
        <f t="shared" si="17"/>
        <v>10.082281787376701</v>
      </c>
      <c r="M386">
        <f t="shared" si="18"/>
        <v>0</v>
      </c>
    </row>
    <row r="387" spans="1:13">
      <c r="A387" s="1">
        <v>86</v>
      </c>
      <c r="B387" s="1" t="s">
        <v>46</v>
      </c>
      <c r="C387" s="1">
        <v>0.7</v>
      </c>
      <c r="D387" s="1">
        <v>90</v>
      </c>
      <c r="E387" s="1">
        <v>1.16292683915818</v>
      </c>
      <c r="F387" s="1">
        <v>102.962189181046</v>
      </c>
      <c r="G387" s="1">
        <v>0.46292683915817801</v>
      </c>
      <c r="H387" s="1">
        <v>12.962189181045799</v>
      </c>
      <c r="I387" s="1">
        <v>1</v>
      </c>
      <c r="J387" s="1">
        <v>0</v>
      </c>
      <c r="K387" s="9">
        <f t="shared" si="19"/>
        <v>1.16292683915818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12.962189181046</v>
      </c>
      <c r="M387">
        <f t="shared" ref="M387:M450" si="21">IF(OR(J387=1, D387=90), 0, IF(ABS(MOD(F387-(180-D387)+180, 360)-180) &lt; ABS(MOD(F387-D387+180, 360)-180), 1, 0))</f>
        <v>0</v>
      </c>
    </row>
    <row r="388" spans="1:13">
      <c r="A388" s="1">
        <v>87</v>
      </c>
      <c r="B388" s="1" t="s">
        <v>46</v>
      </c>
      <c r="C388" s="1">
        <v>0.35</v>
      </c>
      <c r="D388" s="1">
        <v>135</v>
      </c>
      <c r="E388" s="1">
        <v>0.48171564950295698</v>
      </c>
      <c r="F388" s="1">
        <v>142.011858274475</v>
      </c>
      <c r="G388" s="1">
        <v>0.131715649502957</v>
      </c>
      <c r="H388" s="1">
        <v>7.0118582744751201</v>
      </c>
      <c r="I388" s="1">
        <v>0</v>
      </c>
      <c r="J388" s="1">
        <v>0</v>
      </c>
      <c r="K388" s="9">
        <f t="shared" si="19"/>
        <v>0.48171564950295698</v>
      </c>
      <c r="L388">
        <f t="shared" si="20"/>
        <v>7.0118582744750029</v>
      </c>
      <c r="M388">
        <f t="shared" si="21"/>
        <v>0</v>
      </c>
    </row>
    <row r="389" spans="1:13">
      <c r="A389" s="1">
        <v>88</v>
      </c>
      <c r="B389" s="1" t="s">
        <v>46</v>
      </c>
      <c r="C389" s="1">
        <v>0.5</v>
      </c>
      <c r="D389" s="1">
        <v>0</v>
      </c>
      <c r="E389" s="1">
        <v>0.751774005523828</v>
      </c>
      <c r="F389" s="1">
        <v>1.3386268324942401</v>
      </c>
      <c r="G389" s="1">
        <v>0.251774005523828</v>
      </c>
      <c r="H389" s="1">
        <v>1.3386268324942401</v>
      </c>
      <c r="I389" s="1">
        <v>0</v>
      </c>
      <c r="J389" s="1">
        <v>0</v>
      </c>
      <c r="K389" s="9">
        <f t="shared" si="19"/>
        <v>0.751774005523828</v>
      </c>
      <c r="L389">
        <f t="shared" si="20"/>
        <v>1.3386268324942421</v>
      </c>
      <c r="M389">
        <f t="shared" si="21"/>
        <v>0</v>
      </c>
    </row>
    <row r="390" spans="1:13">
      <c r="A390" s="1">
        <v>89</v>
      </c>
      <c r="B390" s="1" t="s">
        <v>46</v>
      </c>
      <c r="C390" s="1">
        <v>0.5</v>
      </c>
      <c r="D390" s="1">
        <v>0</v>
      </c>
      <c r="E390" s="1">
        <v>1.5010417313444899</v>
      </c>
      <c r="F390" s="1">
        <v>1.4591982675038899</v>
      </c>
      <c r="G390" s="1">
        <v>1.0010417313444899</v>
      </c>
      <c r="H390" s="1">
        <v>1.4591982675038899</v>
      </c>
      <c r="I390" s="1">
        <v>0</v>
      </c>
      <c r="J390" s="1">
        <v>0</v>
      </c>
      <c r="K390" s="9">
        <f t="shared" si="19"/>
        <v>1.5010417313444899</v>
      </c>
      <c r="L390">
        <f t="shared" si="20"/>
        <v>1.4591982675038935</v>
      </c>
      <c r="M390">
        <f t="shared" si="21"/>
        <v>0</v>
      </c>
    </row>
    <row r="391" spans="1:13">
      <c r="A391" s="1">
        <v>90</v>
      </c>
      <c r="B391" s="1" t="s">
        <v>46</v>
      </c>
      <c r="C391" s="1">
        <v>0.35</v>
      </c>
      <c r="D391" s="1">
        <v>0</v>
      </c>
      <c r="E391" s="1">
        <v>0.51471579149295299</v>
      </c>
      <c r="F391" s="1">
        <v>3.1064721701467302</v>
      </c>
      <c r="G391" s="1">
        <v>0.16471579149295301</v>
      </c>
      <c r="H391" s="1">
        <v>3.1064721701467302</v>
      </c>
      <c r="I391" s="1">
        <v>0</v>
      </c>
      <c r="J391" s="1">
        <v>0</v>
      </c>
      <c r="K391" s="9">
        <f t="shared" si="19"/>
        <v>0.51471579149295299</v>
      </c>
      <c r="L391">
        <f t="shared" si="20"/>
        <v>3.1064721701467306</v>
      </c>
      <c r="M391">
        <f t="shared" si="21"/>
        <v>0</v>
      </c>
    </row>
    <row r="392" spans="1:13">
      <c r="A392" s="1">
        <v>91</v>
      </c>
      <c r="B392" s="1" t="s">
        <v>46</v>
      </c>
      <c r="C392" s="1">
        <v>0.35</v>
      </c>
      <c r="D392" s="1">
        <v>135</v>
      </c>
      <c r="E392" s="1">
        <v>0.91048976774645496</v>
      </c>
      <c r="F392" s="1">
        <v>125.556571077418</v>
      </c>
      <c r="G392" s="1">
        <v>0.56048976774645498</v>
      </c>
      <c r="H392" s="1">
        <v>-9.4434289225820294</v>
      </c>
      <c r="I392" s="1">
        <v>0</v>
      </c>
      <c r="J392" s="1">
        <v>0</v>
      </c>
      <c r="K392" s="9">
        <f t="shared" si="19"/>
        <v>0.91048976774645496</v>
      </c>
      <c r="L392">
        <f t="shared" si="20"/>
        <v>9.443428922582001</v>
      </c>
      <c r="M392">
        <f t="shared" si="21"/>
        <v>0</v>
      </c>
    </row>
    <row r="393" spans="1:13">
      <c r="A393" s="1">
        <v>92</v>
      </c>
      <c r="B393" s="1" t="s">
        <v>46</v>
      </c>
      <c r="C393" s="1">
        <v>1.5</v>
      </c>
      <c r="D393" s="1">
        <v>90</v>
      </c>
      <c r="E393" s="1">
        <v>1.20827601831734</v>
      </c>
      <c r="F393" s="1">
        <v>77.532297847241594</v>
      </c>
      <c r="G393" s="1">
        <v>-0.29172398168265801</v>
      </c>
      <c r="H393" s="1">
        <v>-12.467702152758401</v>
      </c>
      <c r="I393" s="1">
        <v>0</v>
      </c>
      <c r="J393" s="1">
        <v>0</v>
      </c>
      <c r="K393" s="9">
        <f t="shared" si="19"/>
        <v>1.20827601831734</v>
      </c>
      <c r="L393">
        <f t="shared" si="20"/>
        <v>12.46770215275842</v>
      </c>
      <c r="M393">
        <f t="shared" si="21"/>
        <v>0</v>
      </c>
    </row>
    <row r="394" spans="1:13">
      <c r="A394" s="1">
        <v>93</v>
      </c>
      <c r="B394" s="1" t="s">
        <v>46</v>
      </c>
      <c r="C394" s="1">
        <v>0.35</v>
      </c>
      <c r="D394" s="1">
        <v>45</v>
      </c>
      <c r="E394" s="1">
        <v>1.7032284216931299</v>
      </c>
      <c r="F394" s="1">
        <v>35.483139255763298</v>
      </c>
      <c r="G394" s="1">
        <v>1.3532284216931301</v>
      </c>
      <c r="H394" s="1">
        <v>-9.5168607442366806</v>
      </c>
      <c r="I394" s="1">
        <v>0</v>
      </c>
      <c r="J394" s="1">
        <v>0</v>
      </c>
      <c r="K394" s="9">
        <f t="shared" si="19"/>
        <v>1.7032284216931299</v>
      </c>
      <c r="L394">
        <f t="shared" si="20"/>
        <v>9.516860744236709</v>
      </c>
      <c r="M394">
        <f t="shared" si="21"/>
        <v>0</v>
      </c>
    </row>
    <row r="395" spans="1:13">
      <c r="A395" s="1">
        <v>94</v>
      </c>
      <c r="B395" s="1" t="s">
        <v>46</v>
      </c>
      <c r="C395" s="1">
        <v>0.5</v>
      </c>
      <c r="D395" s="1">
        <v>90</v>
      </c>
      <c r="E395" s="1">
        <v>1.63656508619927</v>
      </c>
      <c r="F395" s="1">
        <v>98.439557423076806</v>
      </c>
      <c r="G395" s="1">
        <v>1.13656508619927</v>
      </c>
      <c r="H395" s="1">
        <v>8.4395574230768506</v>
      </c>
      <c r="I395" s="1">
        <v>1</v>
      </c>
      <c r="J395" s="1">
        <v>0</v>
      </c>
      <c r="K395" s="9">
        <f t="shared" si="19"/>
        <v>1.63656508619927</v>
      </c>
      <c r="L395">
        <f t="shared" si="20"/>
        <v>8.439557423076792</v>
      </c>
      <c r="M395">
        <f t="shared" si="21"/>
        <v>0</v>
      </c>
    </row>
    <row r="396" spans="1:13">
      <c r="A396" s="1">
        <v>95</v>
      </c>
      <c r="B396" s="1" t="s">
        <v>46</v>
      </c>
      <c r="C396" s="1">
        <v>0.7</v>
      </c>
      <c r="D396" s="1">
        <v>90</v>
      </c>
      <c r="E396" s="1">
        <v>1.20698350924758</v>
      </c>
      <c r="F396" s="1">
        <v>107.04684297692999</v>
      </c>
      <c r="G396" s="1">
        <v>0.50698350924758095</v>
      </c>
      <c r="H396" s="1">
        <v>17.046842976930201</v>
      </c>
      <c r="I396" s="1">
        <v>1</v>
      </c>
      <c r="J396" s="1">
        <v>0</v>
      </c>
      <c r="K396" s="9">
        <f t="shared" si="19"/>
        <v>1.20698350924758</v>
      </c>
      <c r="L396">
        <f t="shared" si="20"/>
        <v>17.046842976930009</v>
      </c>
      <c r="M396">
        <f t="shared" si="21"/>
        <v>0</v>
      </c>
    </row>
    <row r="397" spans="1:13">
      <c r="A397" s="1">
        <v>96</v>
      </c>
      <c r="B397" s="1" t="s">
        <v>46</v>
      </c>
      <c r="C397" s="1">
        <v>0.35</v>
      </c>
      <c r="D397" s="1">
        <v>180</v>
      </c>
      <c r="E397" s="1">
        <v>0.54759340213948204</v>
      </c>
      <c r="F397" s="1">
        <v>174.370074792369</v>
      </c>
      <c r="G397" s="1">
        <v>0.19759340213948201</v>
      </c>
      <c r="H397" s="1">
        <v>-5.6299252076305502</v>
      </c>
      <c r="I397" s="1">
        <v>0</v>
      </c>
      <c r="J397" s="1">
        <v>0</v>
      </c>
      <c r="K397" s="9">
        <f t="shared" si="19"/>
        <v>0.54759340213948204</v>
      </c>
      <c r="L397">
        <f t="shared" si="20"/>
        <v>5.629925207631004</v>
      </c>
      <c r="M397">
        <f t="shared" si="21"/>
        <v>0</v>
      </c>
    </row>
    <row r="398" spans="1:13">
      <c r="A398" s="1">
        <v>97</v>
      </c>
      <c r="B398" s="1" t="s">
        <v>46</v>
      </c>
      <c r="C398" s="1">
        <v>0.5</v>
      </c>
      <c r="D398" s="1">
        <v>45</v>
      </c>
      <c r="E398" s="1">
        <v>1.1999065259445501</v>
      </c>
      <c r="F398" s="1">
        <v>62.155302124408102</v>
      </c>
      <c r="G398" s="1">
        <v>0.69990652594455505</v>
      </c>
      <c r="H398" s="1">
        <v>17.155302124408099</v>
      </c>
      <c r="I398" s="1">
        <v>0</v>
      </c>
      <c r="J398" s="1">
        <v>0</v>
      </c>
      <c r="K398" s="9">
        <f t="shared" si="19"/>
        <v>1.1999065259445501</v>
      </c>
      <c r="L398">
        <f t="shared" si="20"/>
        <v>17.155302124408109</v>
      </c>
      <c r="M398">
        <f t="shared" si="21"/>
        <v>0</v>
      </c>
    </row>
    <row r="399" spans="1:13">
      <c r="A399" s="1">
        <v>98</v>
      </c>
      <c r="B399" s="1" t="s">
        <v>46</v>
      </c>
      <c r="C399" s="1">
        <v>0.5</v>
      </c>
      <c r="D399" s="1">
        <v>135</v>
      </c>
      <c r="E399" s="1">
        <v>0.55777488690093902</v>
      </c>
      <c r="F399" s="1">
        <v>122.17411476952201</v>
      </c>
      <c r="G399" s="1">
        <v>5.77748869009393E-2</v>
      </c>
      <c r="H399" s="1">
        <v>-12.825885230477599</v>
      </c>
      <c r="I399" s="1">
        <v>0</v>
      </c>
      <c r="J399" s="1">
        <v>0</v>
      </c>
      <c r="K399" s="9">
        <f t="shared" si="19"/>
        <v>0.55777488690093902</v>
      </c>
      <c r="L399">
        <f t="shared" si="20"/>
        <v>12.825885230477979</v>
      </c>
      <c r="M399">
        <f t="shared" si="21"/>
        <v>0</v>
      </c>
    </row>
    <row r="400" spans="1:13">
      <c r="A400" s="1">
        <v>99</v>
      </c>
      <c r="B400" s="1" t="s">
        <v>46</v>
      </c>
      <c r="C400" s="1">
        <v>0.7</v>
      </c>
      <c r="D400" s="1">
        <v>45</v>
      </c>
      <c r="E400" s="1">
        <v>1.19408872631406</v>
      </c>
      <c r="F400" s="1">
        <v>45.683520769513997</v>
      </c>
      <c r="G400" s="1">
        <v>0.49408872631406198</v>
      </c>
      <c r="H400" s="1">
        <v>0.68352076951398999</v>
      </c>
      <c r="I400" s="1">
        <v>0</v>
      </c>
      <c r="J400" s="1">
        <v>0</v>
      </c>
      <c r="K400" s="9">
        <f t="shared" si="19"/>
        <v>1.19408872631406</v>
      </c>
      <c r="L400">
        <f t="shared" si="20"/>
        <v>0.68352076951398999</v>
      </c>
      <c r="M400">
        <f t="shared" si="21"/>
        <v>0</v>
      </c>
    </row>
    <row r="401" spans="1:13">
      <c r="A401" s="1">
        <v>100</v>
      </c>
      <c r="B401" s="1" t="s">
        <v>46</v>
      </c>
      <c r="C401" s="1">
        <v>1</v>
      </c>
      <c r="D401" s="1">
        <v>45</v>
      </c>
      <c r="E401" s="1">
        <v>1.8113890243549799</v>
      </c>
      <c r="F401" s="1">
        <v>37.690126839169601</v>
      </c>
      <c r="G401" s="1">
        <v>0.81138902435497695</v>
      </c>
      <c r="H401" s="1">
        <v>-7.3098731608303904</v>
      </c>
      <c r="I401" s="1">
        <v>0</v>
      </c>
      <c r="J401" s="1">
        <v>0</v>
      </c>
      <c r="K401" s="9">
        <f t="shared" si="19"/>
        <v>1.8113890243549799</v>
      </c>
      <c r="L401">
        <f t="shared" si="20"/>
        <v>7.3098731608303922</v>
      </c>
      <c r="M401">
        <f t="shared" si="21"/>
        <v>0</v>
      </c>
    </row>
    <row r="402" spans="1:13">
      <c r="A402" s="1">
        <v>101</v>
      </c>
      <c r="B402" s="1" t="s">
        <v>46</v>
      </c>
      <c r="C402" s="1">
        <v>0.35</v>
      </c>
      <c r="D402" s="1">
        <v>180</v>
      </c>
      <c r="E402" s="1">
        <v>0.436593029527995</v>
      </c>
      <c r="F402" s="1">
        <v>164.631918922735</v>
      </c>
      <c r="G402" s="1">
        <v>8.6593029527995399E-2</v>
      </c>
      <c r="H402" s="1">
        <v>-15.3680810772649</v>
      </c>
      <c r="I402" s="1">
        <v>0</v>
      </c>
      <c r="J402" s="1">
        <v>0</v>
      </c>
      <c r="K402" s="9">
        <f t="shared" si="19"/>
        <v>0.436593029527995</v>
      </c>
      <c r="L402">
        <f t="shared" si="20"/>
        <v>15.368081077265003</v>
      </c>
      <c r="M402">
        <f t="shared" si="21"/>
        <v>0</v>
      </c>
    </row>
    <row r="403" spans="1:13">
      <c r="A403" s="1">
        <v>102</v>
      </c>
      <c r="B403" s="1" t="s">
        <v>46</v>
      </c>
      <c r="C403" s="1">
        <v>1</v>
      </c>
      <c r="D403" s="1">
        <v>90</v>
      </c>
      <c r="E403" s="1">
        <v>0.966883719021702</v>
      </c>
      <c r="F403" s="1">
        <v>67.874599975667493</v>
      </c>
      <c r="G403" s="1">
        <v>-3.31162809782981E-2</v>
      </c>
      <c r="H403" s="1">
        <v>-22.1254000243325</v>
      </c>
      <c r="I403" s="1">
        <v>0</v>
      </c>
      <c r="J403" s="1">
        <v>0</v>
      </c>
      <c r="K403" s="9">
        <f t="shared" si="19"/>
        <v>0.966883719021702</v>
      </c>
      <c r="L403">
        <f t="shared" si="20"/>
        <v>22.125400024332521</v>
      </c>
      <c r="M403">
        <f t="shared" si="21"/>
        <v>0</v>
      </c>
    </row>
    <row r="404" spans="1:13">
      <c r="A404" s="1">
        <v>103</v>
      </c>
      <c r="B404" s="1" t="s">
        <v>46</v>
      </c>
      <c r="C404" s="1">
        <v>0.35</v>
      </c>
      <c r="D404" s="1">
        <v>135</v>
      </c>
      <c r="E404" s="1">
        <v>0.85049901223908797</v>
      </c>
      <c r="F404" s="1">
        <v>142.42716462516901</v>
      </c>
      <c r="G404" s="1">
        <v>0.50049901223908799</v>
      </c>
      <c r="H404" s="1">
        <v>7.4271646251692696</v>
      </c>
      <c r="I404" s="1">
        <v>0</v>
      </c>
      <c r="J404" s="1">
        <v>0</v>
      </c>
      <c r="K404" s="9">
        <f t="shared" si="19"/>
        <v>0.85049901223908797</v>
      </c>
      <c r="L404">
        <f t="shared" si="20"/>
        <v>7.4271646251690129</v>
      </c>
      <c r="M404">
        <f t="shared" si="21"/>
        <v>0</v>
      </c>
    </row>
    <row r="405" spans="1:13">
      <c r="A405" s="1">
        <v>104</v>
      </c>
      <c r="B405" s="1" t="s">
        <v>46</v>
      </c>
      <c r="C405" s="1">
        <v>1.5</v>
      </c>
      <c r="D405" s="1">
        <v>45</v>
      </c>
      <c r="E405" s="1">
        <v>1.20364974130255</v>
      </c>
      <c r="F405" s="1">
        <v>70.313096196473495</v>
      </c>
      <c r="G405" s="1">
        <v>-0.29635025869745202</v>
      </c>
      <c r="H405" s="1">
        <v>25.313096196473499</v>
      </c>
      <c r="I405" s="1">
        <v>0</v>
      </c>
      <c r="J405" s="1">
        <v>0</v>
      </c>
      <c r="K405" s="9">
        <f t="shared" si="19"/>
        <v>1.20364974130255</v>
      </c>
      <c r="L405">
        <f t="shared" si="20"/>
        <v>25.313096196473509</v>
      </c>
      <c r="M405">
        <f t="shared" si="21"/>
        <v>0</v>
      </c>
    </row>
    <row r="406" spans="1:13">
      <c r="A406" s="1">
        <v>105</v>
      </c>
      <c r="B406" s="1" t="s">
        <v>46</v>
      </c>
      <c r="C406" s="1">
        <v>0.5</v>
      </c>
      <c r="D406" s="1">
        <v>180</v>
      </c>
      <c r="E406" s="1">
        <v>0.230183726898086</v>
      </c>
      <c r="F406" s="1">
        <v>162.50024344095701</v>
      </c>
      <c r="G406" s="1">
        <v>-0.26981627310191397</v>
      </c>
      <c r="H406" s="1">
        <v>-17.499756559042499</v>
      </c>
      <c r="I406" s="1">
        <v>0</v>
      </c>
      <c r="J406" s="1">
        <v>0</v>
      </c>
      <c r="K406" s="9">
        <f t="shared" si="19"/>
        <v>0.230183726898086</v>
      </c>
      <c r="L406">
        <f t="shared" si="20"/>
        <v>17.499756559042993</v>
      </c>
      <c r="M406">
        <f t="shared" si="21"/>
        <v>0</v>
      </c>
    </row>
    <row r="407" spans="1:13">
      <c r="A407" s="1">
        <v>106</v>
      </c>
      <c r="B407" s="1" t="s">
        <v>46</v>
      </c>
      <c r="C407" s="1">
        <v>0.35</v>
      </c>
      <c r="D407" s="1">
        <v>0</v>
      </c>
      <c r="E407" s="1">
        <v>0.61820860606153105</v>
      </c>
      <c r="F407" s="1">
        <v>-3.1612413896769498</v>
      </c>
      <c r="G407" s="1">
        <v>0.26820860606153102</v>
      </c>
      <c r="H407" s="1">
        <v>-3.1612413896769498</v>
      </c>
      <c r="I407" s="1">
        <v>0</v>
      </c>
      <c r="J407" s="1">
        <v>0</v>
      </c>
      <c r="K407" s="9">
        <f t="shared" si="19"/>
        <v>0.61820860606153105</v>
      </c>
      <c r="L407">
        <f t="shared" si="20"/>
        <v>3.1612413896769453</v>
      </c>
      <c r="M407">
        <f t="shared" si="21"/>
        <v>0</v>
      </c>
    </row>
    <row r="408" spans="1:13">
      <c r="A408" s="1">
        <v>107</v>
      </c>
      <c r="B408" s="1" t="s">
        <v>46</v>
      </c>
      <c r="C408" s="1">
        <v>1</v>
      </c>
      <c r="D408" s="1">
        <v>135</v>
      </c>
      <c r="E408" s="1">
        <v>0.71952319888535998</v>
      </c>
      <c r="F408" s="1">
        <v>136.77446675741399</v>
      </c>
      <c r="G408" s="1">
        <v>-0.28047680111464002</v>
      </c>
      <c r="H408" s="1">
        <v>1.7744667574138999</v>
      </c>
      <c r="I408" s="1">
        <v>0</v>
      </c>
      <c r="J408" s="1">
        <v>0</v>
      </c>
      <c r="K408" s="9">
        <f t="shared" si="19"/>
        <v>0.71952319888535998</v>
      </c>
      <c r="L408">
        <f t="shared" si="20"/>
        <v>1.7744667574139896</v>
      </c>
      <c r="M408">
        <f t="shared" si="21"/>
        <v>0</v>
      </c>
    </row>
    <row r="409" spans="1:13">
      <c r="A409" s="1">
        <v>108</v>
      </c>
      <c r="B409" s="1" t="s">
        <v>46</v>
      </c>
      <c r="C409" s="1">
        <v>0.7</v>
      </c>
      <c r="D409" s="1">
        <v>135</v>
      </c>
      <c r="E409" s="1">
        <v>1.0505508729734501</v>
      </c>
      <c r="F409" s="1">
        <v>146.45057367951401</v>
      </c>
      <c r="G409" s="1">
        <v>0.350550872973453</v>
      </c>
      <c r="H409" s="1">
        <v>11.4505736795136</v>
      </c>
      <c r="I409" s="1">
        <v>0</v>
      </c>
      <c r="J409" s="1">
        <v>0</v>
      </c>
      <c r="K409" s="9">
        <f t="shared" si="19"/>
        <v>1.0505508729734501</v>
      </c>
      <c r="L409">
        <f t="shared" si="20"/>
        <v>11.450573679514008</v>
      </c>
      <c r="M409">
        <f t="shared" si="21"/>
        <v>0</v>
      </c>
    </row>
    <row r="410" spans="1:13">
      <c r="A410" s="1">
        <v>109</v>
      </c>
      <c r="B410" s="1" t="s">
        <v>46</v>
      </c>
      <c r="C410" s="1">
        <v>0.35</v>
      </c>
      <c r="D410" s="1">
        <v>180</v>
      </c>
      <c r="E410" s="1">
        <v>0.50393472567016395</v>
      </c>
      <c r="F410" s="1">
        <v>178.00280262612699</v>
      </c>
      <c r="G410" s="1">
        <v>0.153934725670164</v>
      </c>
      <c r="H410" s="1">
        <v>-1.9971973738734601</v>
      </c>
      <c r="I410" s="1">
        <v>0</v>
      </c>
      <c r="J410" s="1">
        <v>0</v>
      </c>
      <c r="K410" s="9">
        <f t="shared" si="19"/>
        <v>0.50393472567016395</v>
      </c>
      <c r="L410">
        <f t="shared" si="20"/>
        <v>1.9971973738730071</v>
      </c>
      <c r="M410">
        <f t="shared" si="21"/>
        <v>0</v>
      </c>
    </row>
    <row r="411" spans="1:13">
      <c r="A411" s="1">
        <v>110</v>
      </c>
      <c r="B411" s="1" t="s">
        <v>46</v>
      </c>
      <c r="C411" s="1">
        <v>1.5</v>
      </c>
      <c r="D411" s="1">
        <v>90</v>
      </c>
      <c r="E411" s="1">
        <v>1.0924666326746899</v>
      </c>
      <c r="F411" s="1">
        <v>70.5284080157152</v>
      </c>
      <c r="G411" s="1">
        <v>-0.40753336732531098</v>
      </c>
      <c r="H411" s="1">
        <v>-19.4715919842848</v>
      </c>
      <c r="I411" s="1">
        <v>0</v>
      </c>
      <c r="J411" s="1">
        <v>0</v>
      </c>
      <c r="K411" s="9">
        <f t="shared" si="19"/>
        <v>1.0924666326746899</v>
      </c>
      <c r="L411">
        <f t="shared" si="20"/>
        <v>19.4715919842848</v>
      </c>
      <c r="M411">
        <f t="shared" si="21"/>
        <v>0</v>
      </c>
    </row>
    <row r="412" spans="1:13">
      <c r="A412" s="1">
        <v>111</v>
      </c>
      <c r="B412" s="1" t="s">
        <v>46</v>
      </c>
      <c r="C412" s="1">
        <v>0.7</v>
      </c>
      <c r="D412" s="1">
        <v>135</v>
      </c>
      <c r="E412" s="1">
        <v>0.91200355949410605</v>
      </c>
      <c r="F412" s="1">
        <v>92.434578761167998</v>
      </c>
      <c r="G412" s="1">
        <v>0.21200355949410599</v>
      </c>
      <c r="H412" s="1">
        <v>-42.565421238832002</v>
      </c>
      <c r="I412" s="1">
        <v>0</v>
      </c>
      <c r="J412" s="1">
        <v>0</v>
      </c>
      <c r="K412" s="9">
        <f t="shared" si="19"/>
        <v>0.91200355949410605</v>
      </c>
      <c r="L412">
        <f t="shared" si="20"/>
        <v>42.565421238832016</v>
      </c>
      <c r="M412">
        <f t="shared" si="21"/>
        <v>0</v>
      </c>
    </row>
    <row r="413" spans="1:13">
      <c r="A413" s="1">
        <v>112</v>
      </c>
      <c r="B413" s="1" t="s">
        <v>46</v>
      </c>
      <c r="C413" s="1">
        <v>0.35</v>
      </c>
      <c r="D413" s="1">
        <v>135</v>
      </c>
      <c r="E413" s="1">
        <v>0.40624029176052301</v>
      </c>
      <c r="F413" s="1">
        <v>143.84407689058301</v>
      </c>
      <c r="G413" s="1">
        <v>5.6240291760522601E-2</v>
      </c>
      <c r="H413" s="1">
        <v>8.8440768905827003</v>
      </c>
      <c r="I413" s="1">
        <v>0</v>
      </c>
      <c r="J413" s="1">
        <v>0</v>
      </c>
      <c r="K413" s="9">
        <f t="shared" si="19"/>
        <v>0.40624029176052301</v>
      </c>
      <c r="L413">
        <f t="shared" si="20"/>
        <v>8.8440768905830112</v>
      </c>
      <c r="M413">
        <f t="shared" si="21"/>
        <v>0</v>
      </c>
    </row>
    <row r="414" spans="1:13">
      <c r="A414" s="1">
        <v>113</v>
      </c>
      <c r="B414" s="1" t="s">
        <v>46</v>
      </c>
      <c r="C414" s="1">
        <v>1.5</v>
      </c>
      <c r="D414" s="1">
        <v>90</v>
      </c>
      <c r="E414" s="1">
        <v>1.6801077348164299</v>
      </c>
      <c r="F414" s="1">
        <v>63.230124964613999</v>
      </c>
      <c r="G414" s="1">
        <v>0.180107734816431</v>
      </c>
      <c r="H414" s="1">
        <v>-26.769875035386001</v>
      </c>
      <c r="I414" s="1">
        <v>0</v>
      </c>
      <c r="J414" s="1">
        <v>0</v>
      </c>
      <c r="K414" s="9">
        <f t="shared" si="19"/>
        <v>1.6801077348164299</v>
      </c>
      <c r="L414">
        <f t="shared" si="20"/>
        <v>26.769875035386008</v>
      </c>
      <c r="M414">
        <f t="shared" si="21"/>
        <v>0</v>
      </c>
    </row>
    <row r="415" spans="1:13">
      <c r="A415" s="1">
        <v>114</v>
      </c>
      <c r="B415" s="1" t="s">
        <v>46</v>
      </c>
      <c r="C415" s="1">
        <v>1</v>
      </c>
      <c r="D415" s="1">
        <v>180</v>
      </c>
      <c r="E415" s="1">
        <v>0.44181750210995901</v>
      </c>
      <c r="F415" s="1">
        <v>178.392119630086</v>
      </c>
      <c r="G415" s="1">
        <v>-0.55818249789004104</v>
      </c>
      <c r="H415" s="1">
        <v>-1.6078803699136901</v>
      </c>
      <c r="I415" s="1">
        <v>0</v>
      </c>
      <c r="J415" s="1">
        <v>0</v>
      </c>
      <c r="K415" s="9">
        <f t="shared" si="19"/>
        <v>0.44181750210995901</v>
      </c>
      <c r="L415">
        <f t="shared" si="20"/>
        <v>1.6078803699139996</v>
      </c>
      <c r="M415">
        <f t="shared" si="21"/>
        <v>0</v>
      </c>
    </row>
    <row r="416" spans="1:13">
      <c r="A416" s="1">
        <v>115</v>
      </c>
      <c r="B416" s="1" t="s">
        <v>46</v>
      </c>
      <c r="C416" s="1">
        <v>0.5</v>
      </c>
      <c r="D416" s="1">
        <v>0</v>
      </c>
      <c r="E416" s="1">
        <v>0.42104396422658003</v>
      </c>
      <c r="F416" s="1">
        <v>0.98412518818753403</v>
      </c>
      <c r="G416" s="1">
        <v>-7.8956035773420197E-2</v>
      </c>
      <c r="H416" s="1">
        <v>0.98412518818753403</v>
      </c>
      <c r="I416" s="1">
        <v>0</v>
      </c>
      <c r="J416" s="1">
        <v>0</v>
      </c>
      <c r="K416" s="9">
        <f t="shared" si="19"/>
        <v>0.42104396422658003</v>
      </c>
      <c r="L416">
        <f t="shared" si="20"/>
        <v>0.98412518818753369</v>
      </c>
      <c r="M416">
        <f t="shared" si="21"/>
        <v>0</v>
      </c>
    </row>
    <row r="417" spans="1:13">
      <c r="A417" s="1">
        <v>116</v>
      </c>
      <c r="B417" s="1" t="s">
        <v>46</v>
      </c>
      <c r="C417" s="1">
        <v>0.7</v>
      </c>
      <c r="D417" s="1">
        <v>180</v>
      </c>
      <c r="E417" s="1">
        <v>0.99489304535755196</v>
      </c>
      <c r="F417" s="1">
        <v>1.90419725091505</v>
      </c>
      <c r="G417" s="1">
        <v>0.29489304535755201</v>
      </c>
      <c r="H417" s="1">
        <v>-178.09580274908501</v>
      </c>
      <c r="I417" s="1">
        <v>1</v>
      </c>
      <c r="J417" s="1">
        <v>0</v>
      </c>
      <c r="K417" s="9">
        <f t="shared" si="19"/>
        <v>0.99489304535755196</v>
      </c>
      <c r="L417">
        <f t="shared" si="20"/>
        <v>1.9041972509150469</v>
      </c>
      <c r="M417">
        <f t="shared" si="21"/>
        <v>1</v>
      </c>
    </row>
    <row r="418" spans="1:13">
      <c r="A418" s="1">
        <v>117</v>
      </c>
      <c r="B418" s="1" t="s">
        <v>46</v>
      </c>
      <c r="C418" s="1">
        <v>0.35</v>
      </c>
      <c r="D418" s="1">
        <v>90</v>
      </c>
      <c r="E418" s="1">
        <v>1.2758508643478901</v>
      </c>
      <c r="F418" s="1">
        <v>63.683924027168601</v>
      </c>
      <c r="G418" s="1">
        <v>0.92585086434788899</v>
      </c>
      <c r="H418" s="1">
        <v>-26.316075972831399</v>
      </c>
      <c r="I418" s="1">
        <v>0</v>
      </c>
      <c r="J418" s="1">
        <v>0</v>
      </c>
      <c r="K418" s="9">
        <f t="shared" si="19"/>
        <v>1.2758508643478901</v>
      </c>
      <c r="L418">
        <f t="shared" si="20"/>
        <v>26.316075972831413</v>
      </c>
      <c r="M418">
        <f t="shared" si="21"/>
        <v>0</v>
      </c>
    </row>
    <row r="419" spans="1:13">
      <c r="A419" s="1">
        <v>118</v>
      </c>
      <c r="B419" s="1" t="s">
        <v>46</v>
      </c>
      <c r="C419" s="1">
        <v>0.35</v>
      </c>
      <c r="D419" s="1">
        <v>0</v>
      </c>
      <c r="E419" s="1">
        <v>0.42116435012374098</v>
      </c>
      <c r="F419" s="1">
        <v>1.68675022182242</v>
      </c>
      <c r="G419" s="1">
        <v>7.1164350123740797E-2</v>
      </c>
      <c r="H419" s="1">
        <v>1.68675022182242</v>
      </c>
      <c r="I419" s="1">
        <v>0</v>
      </c>
      <c r="J419" s="1">
        <v>0</v>
      </c>
      <c r="K419" s="9">
        <f t="shared" si="19"/>
        <v>0.42116435012374098</v>
      </c>
      <c r="L419">
        <f t="shared" si="20"/>
        <v>1.6867502218224217</v>
      </c>
      <c r="M419">
        <f t="shared" si="21"/>
        <v>0</v>
      </c>
    </row>
    <row r="420" spans="1:13">
      <c r="A420" s="1">
        <v>119</v>
      </c>
      <c r="B420" s="1" t="s">
        <v>46</v>
      </c>
      <c r="C420" s="1">
        <v>1</v>
      </c>
      <c r="D420" s="1">
        <v>180</v>
      </c>
      <c r="E420" s="1">
        <v>0.74730654943810004</v>
      </c>
      <c r="F420" s="1">
        <v>172.69323324546201</v>
      </c>
      <c r="G420" s="1">
        <v>-0.25269345056190001</v>
      </c>
      <c r="H420" s="1">
        <v>-7.30676675453799</v>
      </c>
      <c r="I420" s="1">
        <v>0</v>
      </c>
      <c r="J420" s="1">
        <v>0</v>
      </c>
      <c r="K420" s="9">
        <f t="shared" si="19"/>
        <v>0.74730654943810004</v>
      </c>
      <c r="L420">
        <f t="shared" si="20"/>
        <v>7.3067667545379891</v>
      </c>
      <c r="M420">
        <f t="shared" si="21"/>
        <v>0</v>
      </c>
    </row>
    <row r="421" spans="1:13">
      <c r="A421" s="1">
        <v>120</v>
      </c>
      <c r="B421" s="1" t="s">
        <v>46</v>
      </c>
      <c r="C421" s="1">
        <v>1</v>
      </c>
      <c r="D421" s="1">
        <v>45</v>
      </c>
      <c r="E421" s="1">
        <v>1.7919770555889301</v>
      </c>
      <c r="F421" s="1">
        <v>54.4911208080431</v>
      </c>
      <c r="G421" s="1">
        <v>0.79197705558893206</v>
      </c>
      <c r="H421" s="1">
        <v>9.4911208080430605</v>
      </c>
      <c r="I421" s="1">
        <v>0</v>
      </c>
      <c r="J421" s="1">
        <v>0</v>
      </c>
      <c r="K421" s="9">
        <f t="shared" si="19"/>
        <v>1.7919770555889301</v>
      </c>
      <c r="L421">
        <f t="shared" si="20"/>
        <v>9.4911208080430924</v>
      </c>
      <c r="M421">
        <f t="shared" si="21"/>
        <v>0</v>
      </c>
    </row>
    <row r="422" spans="1:13">
      <c r="A422" s="1">
        <v>121</v>
      </c>
      <c r="B422" s="1" t="s">
        <v>46</v>
      </c>
      <c r="C422" s="1">
        <v>0.5</v>
      </c>
      <c r="D422" s="1">
        <v>45</v>
      </c>
      <c r="E422" s="1">
        <v>1.79761278967894</v>
      </c>
      <c r="F422" s="1">
        <v>39.508343997259402</v>
      </c>
      <c r="G422" s="1">
        <v>1.29761278967894</v>
      </c>
      <c r="H422" s="1">
        <v>-5.4916560027405703</v>
      </c>
      <c r="I422" s="1">
        <v>0</v>
      </c>
      <c r="J422" s="1">
        <v>0</v>
      </c>
      <c r="K422" s="9">
        <f t="shared" si="19"/>
        <v>1.79761278967894</v>
      </c>
      <c r="L422">
        <f t="shared" si="20"/>
        <v>5.4916560027405978</v>
      </c>
      <c r="M422">
        <f t="shared" si="21"/>
        <v>0</v>
      </c>
    </row>
    <row r="423" spans="1:13">
      <c r="A423" s="1">
        <v>122</v>
      </c>
      <c r="B423" s="1" t="s">
        <v>46</v>
      </c>
      <c r="C423" s="1">
        <v>0.35</v>
      </c>
      <c r="D423" s="1">
        <v>135</v>
      </c>
      <c r="E423" s="1">
        <v>0.70370807367323496</v>
      </c>
      <c r="F423" s="1">
        <v>123.655074179651</v>
      </c>
      <c r="G423" s="1">
        <v>0.35370807367323498</v>
      </c>
      <c r="H423" s="1">
        <v>-11.344925820348999</v>
      </c>
      <c r="I423" s="1">
        <v>0</v>
      </c>
      <c r="J423" s="1">
        <v>0</v>
      </c>
      <c r="K423" s="9">
        <f t="shared" si="19"/>
        <v>0.70370807367323496</v>
      </c>
      <c r="L423">
        <f t="shared" si="20"/>
        <v>11.344925820349005</v>
      </c>
      <c r="M423">
        <f t="shared" si="21"/>
        <v>0</v>
      </c>
    </row>
    <row r="424" spans="1:13">
      <c r="A424" s="1">
        <v>123</v>
      </c>
      <c r="B424" s="1" t="s">
        <v>46</v>
      </c>
      <c r="C424" s="1">
        <v>0.35</v>
      </c>
      <c r="D424" s="1">
        <v>0</v>
      </c>
      <c r="E424" s="1">
        <v>1.32512555209756</v>
      </c>
      <c r="F424" s="1">
        <v>0.98275519091094998</v>
      </c>
      <c r="G424" s="1">
        <v>0.97512555209756002</v>
      </c>
      <c r="H424" s="1">
        <v>0.98275519091094998</v>
      </c>
      <c r="I424" s="1">
        <v>0</v>
      </c>
      <c r="J424" s="1">
        <v>0</v>
      </c>
      <c r="K424" s="9">
        <f t="shared" si="19"/>
        <v>1.32512555209756</v>
      </c>
      <c r="L424">
        <f t="shared" si="20"/>
        <v>0.9827551909109502</v>
      </c>
      <c r="M424">
        <f t="shared" si="21"/>
        <v>0</v>
      </c>
    </row>
    <row r="425" spans="1:13">
      <c r="A425" s="1">
        <v>124</v>
      </c>
      <c r="B425" s="1" t="s">
        <v>46</v>
      </c>
      <c r="C425" s="1">
        <v>0.7</v>
      </c>
      <c r="D425" s="1">
        <v>0</v>
      </c>
      <c r="E425" s="1">
        <v>0.96908057969452699</v>
      </c>
      <c r="F425" s="1">
        <v>1.9549369542397701</v>
      </c>
      <c r="G425" s="1">
        <v>0.26908057969452698</v>
      </c>
      <c r="H425" s="1">
        <v>1.9549369542397701</v>
      </c>
      <c r="I425" s="1">
        <v>0</v>
      </c>
      <c r="J425" s="1">
        <v>0</v>
      </c>
      <c r="K425" s="9">
        <f t="shared" si="19"/>
        <v>0.96908057969452699</v>
      </c>
      <c r="L425">
        <f t="shared" si="20"/>
        <v>1.9549369542397699</v>
      </c>
      <c r="M425">
        <f t="shared" si="21"/>
        <v>0</v>
      </c>
    </row>
    <row r="426" spans="1:13">
      <c r="A426" s="1">
        <v>125</v>
      </c>
      <c r="B426" s="1" t="s">
        <v>46</v>
      </c>
      <c r="C426" s="1">
        <v>1</v>
      </c>
      <c r="D426" s="1">
        <v>45</v>
      </c>
      <c r="E426" s="1">
        <v>1.85336023730108</v>
      </c>
      <c r="F426" s="1">
        <v>63.249272012196499</v>
      </c>
      <c r="G426" s="1">
        <v>0.85336023730107802</v>
      </c>
      <c r="H426" s="1">
        <v>18.249272012196499</v>
      </c>
      <c r="I426" s="1">
        <v>0</v>
      </c>
      <c r="J426" s="1">
        <v>0</v>
      </c>
      <c r="K426" s="9">
        <f t="shared" si="19"/>
        <v>1.85336023730108</v>
      </c>
      <c r="L426">
        <f t="shared" si="20"/>
        <v>18.249272012196514</v>
      </c>
      <c r="M426">
        <f t="shared" si="21"/>
        <v>0</v>
      </c>
    </row>
    <row r="427" spans="1:13">
      <c r="A427" s="1">
        <v>126</v>
      </c>
      <c r="B427" s="1" t="s">
        <v>46</v>
      </c>
      <c r="C427" s="1">
        <v>0.7</v>
      </c>
      <c r="D427" s="1">
        <v>180</v>
      </c>
      <c r="E427" s="1">
        <v>0.54584136581223996</v>
      </c>
      <c r="F427" s="1">
        <v>163.84606715089899</v>
      </c>
      <c r="G427" s="1">
        <v>-0.15415863418775999</v>
      </c>
      <c r="H427" s="1">
        <v>-16.153932849100901</v>
      </c>
      <c r="I427" s="1">
        <v>0</v>
      </c>
      <c r="J427" s="1">
        <v>0</v>
      </c>
      <c r="K427" s="9">
        <f t="shared" si="19"/>
        <v>0.54584136581223996</v>
      </c>
      <c r="L427">
        <f t="shared" si="20"/>
        <v>16.153932849101011</v>
      </c>
      <c r="M427">
        <f t="shared" si="21"/>
        <v>0</v>
      </c>
    </row>
    <row r="428" spans="1:13">
      <c r="A428" s="1">
        <v>127</v>
      </c>
      <c r="B428" s="1" t="s">
        <v>46</v>
      </c>
      <c r="C428" s="1">
        <v>0.7</v>
      </c>
      <c r="D428" s="1">
        <v>135</v>
      </c>
      <c r="E428" s="1">
        <v>0.93100343606023495</v>
      </c>
      <c r="F428" s="1">
        <v>75.377788637307802</v>
      </c>
      <c r="G428" s="1">
        <v>0.23100343606023499</v>
      </c>
      <c r="H428" s="1">
        <v>-59.622211362692198</v>
      </c>
      <c r="I428" s="1">
        <v>1</v>
      </c>
      <c r="J428" s="1">
        <v>0</v>
      </c>
      <c r="K428" s="9">
        <f t="shared" si="19"/>
        <v>0.93100343606023495</v>
      </c>
      <c r="L428">
        <f t="shared" si="20"/>
        <v>30.377788637307788</v>
      </c>
      <c r="M428">
        <f t="shared" si="21"/>
        <v>1</v>
      </c>
    </row>
    <row r="429" spans="1:13">
      <c r="A429" s="1">
        <v>128</v>
      </c>
      <c r="B429" s="1" t="s">
        <v>46</v>
      </c>
      <c r="C429" s="1">
        <v>0.5</v>
      </c>
      <c r="D429" s="1">
        <v>45</v>
      </c>
      <c r="E429" s="1">
        <v>1.90719094893755</v>
      </c>
      <c r="F429" s="1">
        <v>55.806369252979799</v>
      </c>
      <c r="G429" s="1">
        <v>1.40719094893755</v>
      </c>
      <c r="H429" s="1">
        <v>10.806369252979801</v>
      </c>
      <c r="I429" s="1">
        <v>0</v>
      </c>
      <c r="J429" s="1">
        <v>0</v>
      </c>
      <c r="K429" s="9">
        <f t="shared" si="19"/>
        <v>1.90719094893755</v>
      </c>
      <c r="L429">
        <f t="shared" si="20"/>
        <v>10.806369252979806</v>
      </c>
      <c r="M429">
        <f t="shared" si="21"/>
        <v>0</v>
      </c>
    </row>
    <row r="430" spans="1:13">
      <c r="A430" s="1">
        <v>129</v>
      </c>
      <c r="B430" s="1" t="s">
        <v>46</v>
      </c>
      <c r="C430" s="1">
        <v>0.35</v>
      </c>
      <c r="D430" s="1">
        <v>45</v>
      </c>
      <c r="E430" s="1">
        <v>1.7309358470516201</v>
      </c>
      <c r="F430" s="1">
        <v>63.694930557041303</v>
      </c>
      <c r="G430" s="1">
        <v>1.38093584705162</v>
      </c>
      <c r="H430" s="1">
        <v>18.6949305570413</v>
      </c>
      <c r="I430" s="1">
        <v>0</v>
      </c>
      <c r="J430" s="1">
        <v>0</v>
      </c>
      <c r="K430" s="9">
        <f t="shared" si="19"/>
        <v>1.7309358470516201</v>
      </c>
      <c r="L430">
        <f t="shared" si="20"/>
        <v>18.694930557041289</v>
      </c>
      <c r="M430">
        <f t="shared" si="21"/>
        <v>0</v>
      </c>
    </row>
    <row r="431" spans="1:13">
      <c r="A431" s="1">
        <v>130</v>
      </c>
      <c r="B431" s="1" t="s">
        <v>46</v>
      </c>
      <c r="C431" s="1">
        <v>0.7</v>
      </c>
      <c r="D431" s="1">
        <v>0</v>
      </c>
      <c r="E431" s="1">
        <v>0.415301499436729</v>
      </c>
      <c r="F431" s="1">
        <v>15.436374518806</v>
      </c>
      <c r="G431" s="1">
        <v>-0.28469850056327101</v>
      </c>
      <c r="H431" s="1">
        <v>15.436374518806</v>
      </c>
      <c r="I431" s="1">
        <v>0</v>
      </c>
      <c r="J431" s="1">
        <v>0</v>
      </c>
      <c r="K431" s="9">
        <f t="shared" ref="K431:K451" si="22">IF(J431=1, "", E431)</f>
        <v>0.415301499436729</v>
      </c>
      <c r="L431">
        <f t="shared" si="20"/>
        <v>15.436374518805991</v>
      </c>
      <c r="M431">
        <f t="shared" si="21"/>
        <v>0</v>
      </c>
    </row>
    <row r="432" spans="1:13">
      <c r="A432" s="1">
        <v>131</v>
      </c>
      <c r="B432" s="1" t="s">
        <v>46</v>
      </c>
      <c r="C432" s="1">
        <v>0.35</v>
      </c>
      <c r="D432" s="1">
        <v>45</v>
      </c>
      <c r="E432" s="1">
        <v>1.7686859758572799</v>
      </c>
      <c r="F432" s="1">
        <v>70.818930530011102</v>
      </c>
      <c r="G432" s="1">
        <v>1.4186859758572801</v>
      </c>
      <c r="H432" s="1">
        <v>25.818930530011102</v>
      </c>
      <c r="I432" s="1">
        <v>0</v>
      </c>
      <c r="J432" s="1">
        <v>0</v>
      </c>
      <c r="K432" s="9">
        <f t="shared" si="22"/>
        <v>1.7686859758572799</v>
      </c>
      <c r="L432">
        <f t="shared" si="20"/>
        <v>25.818930530011102</v>
      </c>
      <c r="M432">
        <f t="shared" si="21"/>
        <v>0</v>
      </c>
    </row>
    <row r="433" spans="1:13">
      <c r="A433" s="1">
        <v>132</v>
      </c>
      <c r="B433" s="1" t="s">
        <v>46</v>
      </c>
      <c r="C433" s="1">
        <v>0.35</v>
      </c>
      <c r="D433" s="1">
        <v>180</v>
      </c>
      <c r="E433" s="1">
        <v>0.16984814092323799</v>
      </c>
      <c r="F433" s="1">
        <v>150.0822160834</v>
      </c>
      <c r="G433" s="1">
        <v>-0.18015185907676201</v>
      </c>
      <c r="H433" s="1">
        <v>-29.917783916599902</v>
      </c>
      <c r="I433" s="1">
        <v>0</v>
      </c>
      <c r="J433" s="1">
        <v>0</v>
      </c>
      <c r="K433" s="9">
        <f t="shared" si="22"/>
        <v>0.16984814092323799</v>
      </c>
      <c r="L433">
        <f t="shared" si="20"/>
        <v>29.917783916600001</v>
      </c>
      <c r="M433">
        <f t="shared" si="21"/>
        <v>0</v>
      </c>
    </row>
    <row r="434" spans="1:13">
      <c r="A434" s="1">
        <v>133</v>
      </c>
      <c r="B434" s="1" t="s">
        <v>46</v>
      </c>
      <c r="C434" s="1">
        <v>1.5</v>
      </c>
      <c r="D434" s="1">
        <v>135</v>
      </c>
      <c r="E434" s="1">
        <v>0.81990406251577297</v>
      </c>
      <c r="F434" s="1">
        <v>97.420514349971498</v>
      </c>
      <c r="G434" s="1">
        <v>-0.68009593748422703</v>
      </c>
      <c r="H434" s="1">
        <v>-37.579485650028502</v>
      </c>
      <c r="I434" s="1">
        <v>0</v>
      </c>
      <c r="J434" s="1">
        <v>0</v>
      </c>
      <c r="K434" s="9">
        <f t="shared" si="22"/>
        <v>0.81990406251577297</v>
      </c>
      <c r="L434">
        <f t="shared" si="20"/>
        <v>37.579485650028516</v>
      </c>
      <c r="M434">
        <f t="shared" si="21"/>
        <v>0</v>
      </c>
    </row>
    <row r="435" spans="1:13">
      <c r="A435" s="1">
        <v>134</v>
      </c>
      <c r="B435" s="1" t="s">
        <v>46</v>
      </c>
      <c r="C435" s="1">
        <v>1.5</v>
      </c>
      <c r="D435" s="1">
        <v>180</v>
      </c>
      <c r="E435" s="1">
        <v>0.37283503274372498</v>
      </c>
      <c r="F435" s="1">
        <v>118.55344265519599</v>
      </c>
      <c r="G435" s="1">
        <v>-1.12716496725627</v>
      </c>
      <c r="H435" s="1">
        <v>-61.446557344804297</v>
      </c>
      <c r="I435" s="1">
        <v>0</v>
      </c>
      <c r="J435" s="1">
        <v>0</v>
      </c>
      <c r="K435" s="9">
        <f t="shared" si="22"/>
        <v>0.37283503274372498</v>
      </c>
      <c r="L435">
        <f t="shared" si="20"/>
        <v>61.446557344804006</v>
      </c>
      <c r="M435">
        <f t="shared" si="21"/>
        <v>0</v>
      </c>
    </row>
    <row r="436" spans="1:13">
      <c r="A436" s="1">
        <v>135</v>
      </c>
      <c r="B436" s="1" t="s">
        <v>46</v>
      </c>
      <c r="C436" s="1">
        <v>1</v>
      </c>
      <c r="D436" s="1">
        <v>135</v>
      </c>
      <c r="E436" s="1">
        <v>0.53057730798220204</v>
      </c>
      <c r="F436" s="1">
        <v>145.350708483087</v>
      </c>
      <c r="G436" s="1">
        <v>-0.46942269201779802</v>
      </c>
      <c r="H436" s="1">
        <v>10.3507084830874</v>
      </c>
      <c r="I436" s="1">
        <v>0</v>
      </c>
      <c r="J436" s="1">
        <v>0</v>
      </c>
      <c r="K436" s="9">
        <f t="shared" si="22"/>
        <v>0.53057730798220204</v>
      </c>
      <c r="L436">
        <f t="shared" si="20"/>
        <v>10.350708483087004</v>
      </c>
      <c r="M436">
        <f t="shared" si="21"/>
        <v>0</v>
      </c>
    </row>
    <row r="437" spans="1:13">
      <c r="A437" s="1">
        <v>136</v>
      </c>
      <c r="B437" s="1" t="s">
        <v>46</v>
      </c>
      <c r="C437" s="1">
        <v>0.35</v>
      </c>
      <c r="D437" s="1">
        <v>90</v>
      </c>
      <c r="E437" s="1">
        <v>1.2844982689892299</v>
      </c>
      <c r="F437" s="1">
        <v>102.89617943414</v>
      </c>
      <c r="G437" s="1">
        <v>0.93449826898922905</v>
      </c>
      <c r="H437" s="1">
        <v>12.8961794341401</v>
      </c>
      <c r="I437" s="1">
        <v>1</v>
      </c>
      <c r="J437" s="1">
        <v>0</v>
      </c>
      <c r="K437" s="9">
        <f t="shared" si="22"/>
        <v>1.2844982689892299</v>
      </c>
      <c r="L437">
        <f t="shared" si="20"/>
        <v>12.896179434139981</v>
      </c>
      <c r="M437">
        <f t="shared" si="21"/>
        <v>0</v>
      </c>
    </row>
    <row r="438" spans="1:13">
      <c r="A438" s="1">
        <v>137</v>
      </c>
      <c r="B438" s="1" t="s">
        <v>46</v>
      </c>
      <c r="C438" s="1">
        <v>1.5</v>
      </c>
      <c r="D438" s="1">
        <v>45</v>
      </c>
      <c r="E438" s="1">
        <v>1.4941628971632599</v>
      </c>
      <c r="F438" s="1">
        <v>43.305021572475702</v>
      </c>
      <c r="G438" s="1">
        <v>-5.8371028367432097E-3</v>
      </c>
      <c r="H438" s="1">
        <v>-1.69497842752435</v>
      </c>
      <c r="I438" s="1">
        <v>0</v>
      </c>
      <c r="J438" s="1">
        <v>0</v>
      </c>
      <c r="K438" s="9">
        <f t="shared" si="22"/>
        <v>1.4941628971632599</v>
      </c>
      <c r="L438">
        <f t="shared" si="20"/>
        <v>1.6949784275242905</v>
      </c>
      <c r="M438">
        <f t="shared" si="21"/>
        <v>0</v>
      </c>
    </row>
    <row r="439" spans="1:13">
      <c r="A439" s="1">
        <v>138</v>
      </c>
      <c r="B439" s="1" t="s">
        <v>46</v>
      </c>
      <c r="C439" s="1">
        <v>1.5</v>
      </c>
      <c r="D439" s="1">
        <v>45</v>
      </c>
      <c r="E439" s="1">
        <v>1.4528836044170399</v>
      </c>
      <c r="F439" s="1">
        <v>36.018387456404</v>
      </c>
      <c r="G439" s="1">
        <v>-4.7116395582964501E-2</v>
      </c>
      <c r="H439" s="1">
        <v>-8.9816125435959897</v>
      </c>
      <c r="I439" s="1">
        <v>0</v>
      </c>
      <c r="J439" s="1">
        <v>0</v>
      </c>
      <c r="K439" s="9">
        <f t="shared" si="22"/>
        <v>1.4528836044170399</v>
      </c>
      <c r="L439">
        <f t="shared" si="20"/>
        <v>8.9816125435959862</v>
      </c>
      <c r="M439">
        <f t="shared" si="21"/>
        <v>0</v>
      </c>
    </row>
    <row r="440" spans="1:13">
      <c r="A440" s="1">
        <v>139</v>
      </c>
      <c r="B440" s="1" t="s">
        <v>46</v>
      </c>
      <c r="C440" s="1">
        <v>0.5</v>
      </c>
      <c r="D440" s="1">
        <v>0</v>
      </c>
      <c r="E440" s="1">
        <v>0.628010117653093</v>
      </c>
      <c r="F440" s="1">
        <v>2.0740025521463399</v>
      </c>
      <c r="G440" s="1">
        <v>0.128010117653093</v>
      </c>
      <c r="H440" s="1">
        <v>2.0740025521463399</v>
      </c>
      <c r="I440" s="1">
        <v>0</v>
      </c>
      <c r="J440" s="1">
        <v>0</v>
      </c>
      <c r="K440" s="9">
        <f t="shared" si="22"/>
        <v>0.628010117653093</v>
      </c>
      <c r="L440">
        <f t="shared" si="20"/>
        <v>2.0740025521463394</v>
      </c>
      <c r="M440">
        <f t="shared" si="21"/>
        <v>0</v>
      </c>
    </row>
    <row r="441" spans="1:13">
      <c r="A441" s="1">
        <v>140</v>
      </c>
      <c r="B441" s="1" t="s">
        <v>46</v>
      </c>
      <c r="C441" s="1">
        <v>0.35</v>
      </c>
      <c r="D441" s="1">
        <v>0</v>
      </c>
      <c r="E441" s="1">
        <v>0.37699828446057898</v>
      </c>
      <c r="F441" s="1">
        <v>6.6089398377484896</v>
      </c>
      <c r="G441" s="1">
        <v>2.6998284460579499E-2</v>
      </c>
      <c r="H441" s="1">
        <v>6.6089398377484896</v>
      </c>
      <c r="I441" s="1">
        <v>0</v>
      </c>
      <c r="J441" s="1">
        <v>0</v>
      </c>
      <c r="K441" s="9">
        <f t="shared" si="22"/>
        <v>0.37699828446057898</v>
      </c>
      <c r="L441">
        <f t="shared" si="20"/>
        <v>6.608939837748494</v>
      </c>
      <c r="M441">
        <f t="shared" si="21"/>
        <v>0</v>
      </c>
    </row>
    <row r="442" spans="1:13">
      <c r="A442" s="1">
        <v>141</v>
      </c>
      <c r="B442" s="1" t="s">
        <v>46</v>
      </c>
      <c r="C442" s="1">
        <v>0.7</v>
      </c>
      <c r="D442" s="1">
        <v>135</v>
      </c>
      <c r="E442" s="1">
        <v>0.66108941061596105</v>
      </c>
      <c r="F442" s="1">
        <v>133.13197725864501</v>
      </c>
      <c r="G442" s="1">
        <v>-3.8910589384039199E-2</v>
      </c>
      <c r="H442" s="1">
        <v>-1.8680227413549899</v>
      </c>
      <c r="I442" s="1">
        <v>0</v>
      </c>
      <c r="J442" s="1">
        <v>0</v>
      </c>
      <c r="K442" s="9">
        <f t="shared" si="22"/>
        <v>0.66108941061596105</v>
      </c>
      <c r="L442">
        <f t="shared" si="20"/>
        <v>1.8680227413549915</v>
      </c>
      <c r="M442">
        <f t="shared" si="21"/>
        <v>0</v>
      </c>
    </row>
    <row r="443" spans="1:13">
      <c r="A443" s="1">
        <v>142</v>
      </c>
      <c r="B443" s="1" t="s">
        <v>46</v>
      </c>
      <c r="C443" s="1">
        <v>0.7</v>
      </c>
      <c r="D443" s="1">
        <v>135</v>
      </c>
      <c r="E443" s="1">
        <v>0.75347213003085001</v>
      </c>
      <c r="F443" s="1">
        <v>128.346954323229</v>
      </c>
      <c r="G443" s="1">
        <v>5.3472130030850502E-2</v>
      </c>
      <c r="H443" s="1">
        <v>-6.6530456767714004</v>
      </c>
      <c r="I443" s="1">
        <v>0</v>
      </c>
      <c r="J443" s="1">
        <v>0</v>
      </c>
      <c r="K443" s="9">
        <f t="shared" si="22"/>
        <v>0.75347213003085001</v>
      </c>
      <c r="L443">
        <f t="shared" si="20"/>
        <v>6.6530456767710007</v>
      </c>
      <c r="M443">
        <f t="shared" si="21"/>
        <v>0</v>
      </c>
    </row>
    <row r="444" spans="1:13">
      <c r="A444" s="1">
        <v>143</v>
      </c>
      <c r="B444" s="1" t="s">
        <v>46</v>
      </c>
      <c r="C444" s="1">
        <v>1</v>
      </c>
      <c r="D444" s="1">
        <v>0</v>
      </c>
      <c r="E444" s="1">
        <v>0.99552844187739298</v>
      </c>
      <c r="F444" s="1">
        <v>2.79559927415889</v>
      </c>
      <c r="G444" s="1">
        <v>-4.4715581226069103E-3</v>
      </c>
      <c r="H444" s="1">
        <v>2.79559927415889</v>
      </c>
      <c r="I444" s="1">
        <v>0</v>
      </c>
      <c r="J444" s="1">
        <v>0</v>
      </c>
      <c r="K444" s="9">
        <f t="shared" si="22"/>
        <v>0.99552844187739298</v>
      </c>
      <c r="L444">
        <f t="shared" si="20"/>
        <v>2.7955992741588886</v>
      </c>
      <c r="M444">
        <f t="shared" si="21"/>
        <v>0</v>
      </c>
    </row>
    <row r="445" spans="1:13">
      <c r="A445" s="1">
        <v>144</v>
      </c>
      <c r="B445" s="1" t="s">
        <v>46</v>
      </c>
      <c r="C445" s="1">
        <v>0.7</v>
      </c>
      <c r="D445" s="1">
        <v>45</v>
      </c>
      <c r="E445" s="1">
        <v>1.79089426433934</v>
      </c>
      <c r="F445" s="1">
        <v>20.144061197307298</v>
      </c>
      <c r="G445" s="1">
        <v>1.09089426433934</v>
      </c>
      <c r="H445" s="1">
        <v>-24.855938802692702</v>
      </c>
      <c r="I445" s="1">
        <v>0</v>
      </c>
      <c r="J445" s="1">
        <v>0</v>
      </c>
      <c r="K445" s="9">
        <f t="shared" si="22"/>
        <v>1.79089426433934</v>
      </c>
      <c r="L445">
        <f t="shared" si="20"/>
        <v>24.855938802692691</v>
      </c>
      <c r="M445">
        <f t="shared" si="21"/>
        <v>0</v>
      </c>
    </row>
    <row r="446" spans="1:13">
      <c r="A446" s="1">
        <v>145</v>
      </c>
      <c r="B446" s="1" t="s">
        <v>46</v>
      </c>
      <c r="C446" s="1">
        <v>0.35</v>
      </c>
      <c r="D446" s="1">
        <v>180</v>
      </c>
      <c r="E446" s="1">
        <v>0.34028368628399902</v>
      </c>
      <c r="F446" s="1">
        <v>168.26364060124499</v>
      </c>
      <c r="G446" s="1">
        <v>-9.7163137160011202E-3</v>
      </c>
      <c r="H446" s="1">
        <v>-11.736359398755299</v>
      </c>
      <c r="I446" s="1">
        <v>0</v>
      </c>
      <c r="J446" s="1">
        <v>0</v>
      </c>
      <c r="K446" s="9">
        <f t="shared" si="22"/>
        <v>0.34028368628399902</v>
      </c>
      <c r="L446">
        <f t="shared" si="20"/>
        <v>11.736359398755013</v>
      </c>
      <c r="M446">
        <f t="shared" si="21"/>
        <v>0</v>
      </c>
    </row>
    <row r="447" spans="1:13">
      <c r="A447" s="1">
        <v>146</v>
      </c>
      <c r="B447" s="1" t="s">
        <v>46</v>
      </c>
      <c r="C447" s="1">
        <v>0.7</v>
      </c>
      <c r="D447" s="1">
        <v>180</v>
      </c>
      <c r="E447" s="1">
        <v>0.41591780650504301</v>
      </c>
      <c r="F447" s="1">
        <v>145.67838211596299</v>
      </c>
      <c r="G447" s="1">
        <v>-0.284082193494957</v>
      </c>
      <c r="H447" s="1">
        <v>-34.321617884036797</v>
      </c>
      <c r="I447" s="1">
        <v>0</v>
      </c>
      <c r="J447" s="1">
        <v>0</v>
      </c>
      <c r="K447" s="9">
        <f t="shared" si="22"/>
        <v>0.41591780650504301</v>
      </c>
      <c r="L447">
        <f t="shared" si="20"/>
        <v>34.321617884037011</v>
      </c>
      <c r="M447">
        <f t="shared" si="21"/>
        <v>0</v>
      </c>
    </row>
    <row r="448" spans="1:13">
      <c r="A448" s="1">
        <v>147</v>
      </c>
      <c r="B448" s="1" t="s">
        <v>46</v>
      </c>
      <c r="C448" s="1">
        <v>1</v>
      </c>
      <c r="D448" s="1">
        <v>135</v>
      </c>
      <c r="E448" s="1">
        <v>0.94232934278383396</v>
      </c>
      <c r="F448" s="1">
        <v>60.259014255099103</v>
      </c>
      <c r="G448" s="1">
        <v>-5.7670657216166502E-2</v>
      </c>
      <c r="H448" s="1">
        <v>-74.740985744900897</v>
      </c>
      <c r="I448" s="1">
        <v>1</v>
      </c>
      <c r="J448" s="1">
        <v>0</v>
      </c>
      <c r="K448" s="9">
        <f t="shared" si="22"/>
        <v>0.94232934278383396</v>
      </c>
      <c r="L448">
        <f t="shared" si="20"/>
        <v>15.259014255099089</v>
      </c>
      <c r="M448">
        <f t="shared" si="21"/>
        <v>1</v>
      </c>
    </row>
    <row r="449" spans="1:13">
      <c r="A449" s="1">
        <v>148</v>
      </c>
      <c r="B449" s="1" t="s">
        <v>46</v>
      </c>
      <c r="C449" s="1">
        <v>0.35</v>
      </c>
      <c r="D449" s="1">
        <v>45</v>
      </c>
      <c r="E449" s="1">
        <v>1.84532550666422</v>
      </c>
      <c r="F449" s="1">
        <v>71.813566321827196</v>
      </c>
      <c r="G449" s="1">
        <v>1.4953255066642199</v>
      </c>
      <c r="H449" s="1">
        <v>26.813566321827199</v>
      </c>
      <c r="I449" s="1">
        <v>0</v>
      </c>
      <c r="J449" s="1">
        <v>0</v>
      </c>
      <c r="K449" s="9">
        <f t="shared" si="22"/>
        <v>1.84532550666422</v>
      </c>
      <c r="L449">
        <f t="shared" si="20"/>
        <v>26.813566321827182</v>
      </c>
      <c r="M449">
        <f t="shared" si="21"/>
        <v>0</v>
      </c>
    </row>
    <row r="450" spans="1:13">
      <c r="A450" s="1">
        <v>149</v>
      </c>
      <c r="B450" s="1" t="s">
        <v>46</v>
      </c>
      <c r="C450" s="1">
        <v>0.35</v>
      </c>
      <c r="D450" s="1">
        <v>45</v>
      </c>
      <c r="E450" s="1">
        <v>1.9144407716745999</v>
      </c>
      <c r="F450" s="1">
        <v>41.050677244551501</v>
      </c>
      <c r="G450" s="1">
        <v>1.5644407716746001</v>
      </c>
      <c r="H450" s="1">
        <v>-3.9493227554484598</v>
      </c>
      <c r="I450" s="1">
        <v>0</v>
      </c>
      <c r="J450" s="1">
        <v>0</v>
      </c>
      <c r="K450" s="9">
        <f t="shared" si="22"/>
        <v>1.9144407716745999</v>
      </c>
      <c r="L450">
        <f t="shared" si="20"/>
        <v>3.9493227554484918</v>
      </c>
      <c r="M450">
        <f t="shared" si="21"/>
        <v>0</v>
      </c>
    </row>
    <row r="451" spans="1:13">
      <c r="A451" s="1">
        <v>150</v>
      </c>
      <c r="B451" s="1" t="s">
        <v>46</v>
      </c>
      <c r="C451" s="1">
        <v>1</v>
      </c>
      <c r="D451" s="1">
        <v>135</v>
      </c>
      <c r="E451" s="1">
        <v>1.0260978286157401</v>
      </c>
      <c r="F451" s="1">
        <v>135.836226472352</v>
      </c>
      <c r="G451" s="1">
        <v>2.6097828615743598E-2</v>
      </c>
      <c r="H451" s="1">
        <v>0.83622647235222303</v>
      </c>
      <c r="I451" s="1">
        <v>0</v>
      </c>
      <c r="J451" s="1">
        <v>0</v>
      </c>
      <c r="K451" s="9">
        <f t="shared" si="22"/>
        <v>1.0260978286157401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0.83622647235199565</v>
      </c>
      <c r="M451">
        <f t="shared" ref="M451:M514" si="24">IF(OR(J451=1, D451=90), 0, IF(ABS(MOD(F451-(180-D451)+180, 360)-180) &lt; ABS(MOD(F451-D451+180, 360)-180), 1, 0))</f>
        <v>0</v>
      </c>
    </row>
    <row r="452" spans="1:13">
      <c r="A452" s="1" t="s">
        <v>83</v>
      </c>
      <c r="B452" s="1" t="s">
        <v>46</v>
      </c>
      <c r="C452" s="1">
        <v>0.35</v>
      </c>
      <c r="D452" s="1">
        <v>45</v>
      </c>
      <c r="E452" s="1">
        <v>1.0151388660296501</v>
      </c>
      <c r="F452" s="1">
        <v>27.386486496820901</v>
      </c>
      <c r="G452" s="1">
        <v>0.665138866029649</v>
      </c>
      <c r="H452" s="1">
        <v>-17.613513503179099</v>
      </c>
      <c r="I452" s="1">
        <v>0</v>
      </c>
      <c r="J452" s="1">
        <v>0</v>
      </c>
      <c r="K452" s="9">
        <f>IF(J452=1, "", E452)</f>
        <v>1.0151388660296501</v>
      </c>
      <c r="L452">
        <f t="shared" si="23"/>
        <v>17.613513503179092</v>
      </c>
      <c r="M452">
        <f t="shared" si="24"/>
        <v>0</v>
      </c>
    </row>
    <row r="453" spans="1:13">
      <c r="A453" s="1">
        <v>2</v>
      </c>
      <c r="B453" s="1" t="s">
        <v>46</v>
      </c>
      <c r="C453" s="1">
        <v>1.5</v>
      </c>
      <c r="D453" s="1">
        <v>180</v>
      </c>
      <c r="E453" s="1">
        <v>0.99473480338144205</v>
      </c>
      <c r="F453" s="1">
        <v>1.6068368392874699</v>
      </c>
      <c r="G453" s="1">
        <v>-0.50526519661855795</v>
      </c>
      <c r="H453" s="1">
        <v>-178.39316316071299</v>
      </c>
      <c r="I453" s="1">
        <v>1</v>
      </c>
      <c r="J453" s="1">
        <v>0</v>
      </c>
      <c r="K453" s="9">
        <f t="shared" ref="K453:K516" si="25">IF(J453=1, "", E453)</f>
        <v>0.99473480338144205</v>
      </c>
      <c r="L453">
        <f t="shared" si="23"/>
        <v>1.6068368392874675</v>
      </c>
      <c r="M453">
        <f t="shared" si="24"/>
        <v>1</v>
      </c>
    </row>
    <row r="454" spans="1:13">
      <c r="A454" s="1">
        <v>3</v>
      </c>
      <c r="B454" s="1" t="s">
        <v>46</v>
      </c>
      <c r="C454" s="1">
        <v>0.5</v>
      </c>
      <c r="D454" s="1">
        <v>0</v>
      </c>
      <c r="E454" s="1">
        <v>0.63907371244654998</v>
      </c>
      <c r="F454" s="1">
        <v>3.42900764740273</v>
      </c>
      <c r="G454" s="1">
        <v>0.13907371244655001</v>
      </c>
      <c r="H454" s="1">
        <v>3.42900764740273</v>
      </c>
      <c r="I454" s="1">
        <v>0</v>
      </c>
      <c r="J454" s="1">
        <v>0</v>
      </c>
      <c r="K454" s="9">
        <f t="shared" si="25"/>
        <v>0.63907371244654998</v>
      </c>
      <c r="L454">
        <f t="shared" si="23"/>
        <v>3.4290076474027273</v>
      </c>
      <c r="M454">
        <f t="shared" si="24"/>
        <v>0</v>
      </c>
    </row>
    <row r="455" spans="1:13">
      <c r="A455" s="1">
        <v>4</v>
      </c>
      <c r="B455" s="1" t="s">
        <v>46</v>
      </c>
      <c r="C455" s="1">
        <v>1</v>
      </c>
      <c r="D455" s="1">
        <v>45</v>
      </c>
      <c r="E455" s="1">
        <v>0.50907083575039602</v>
      </c>
      <c r="F455" s="1">
        <v>86.800820824920507</v>
      </c>
      <c r="G455" s="1">
        <v>-0.49092916424960398</v>
      </c>
      <c r="H455" s="1">
        <v>41.8008208249205</v>
      </c>
      <c r="I455" s="1">
        <v>0</v>
      </c>
      <c r="J455" s="1">
        <v>0</v>
      </c>
      <c r="K455" s="9">
        <f t="shared" si="25"/>
        <v>0.50907083575039602</v>
      </c>
      <c r="L455">
        <f t="shared" si="23"/>
        <v>41.800820824920493</v>
      </c>
      <c r="M455">
        <f t="shared" si="24"/>
        <v>0</v>
      </c>
    </row>
    <row r="456" spans="1:13">
      <c r="A456" s="1">
        <v>5</v>
      </c>
      <c r="B456" s="1" t="s">
        <v>46</v>
      </c>
      <c r="C456" s="1">
        <v>1</v>
      </c>
      <c r="D456" s="1">
        <v>0</v>
      </c>
      <c r="E456" s="1">
        <v>0.52017641683320703</v>
      </c>
      <c r="F456" s="1">
        <v>3.6437661953720499</v>
      </c>
      <c r="G456" s="1">
        <v>-0.47982358316679302</v>
      </c>
      <c r="H456" s="1">
        <v>3.6437661953720499</v>
      </c>
      <c r="I456" s="1">
        <v>0</v>
      </c>
      <c r="J456" s="1">
        <v>0</v>
      </c>
      <c r="K456" s="9">
        <f t="shared" si="25"/>
        <v>0.52017641683320703</v>
      </c>
      <c r="L456">
        <f t="shared" si="23"/>
        <v>3.6437661953720522</v>
      </c>
      <c r="M456">
        <f t="shared" si="24"/>
        <v>0</v>
      </c>
    </row>
    <row r="457" spans="1:13">
      <c r="A457" s="1">
        <v>6</v>
      </c>
      <c r="B457" s="1" t="s">
        <v>46</v>
      </c>
      <c r="C457" s="1">
        <v>0.5</v>
      </c>
      <c r="D457" s="1">
        <v>90</v>
      </c>
      <c r="E457" s="1">
        <v>1.27799053815565</v>
      </c>
      <c r="F457" s="1">
        <v>90.578959472713706</v>
      </c>
      <c r="G457" s="1">
        <v>0.77799053815564601</v>
      </c>
      <c r="H457" s="1">
        <v>0.57895947271367698</v>
      </c>
      <c r="I457" s="1">
        <v>1</v>
      </c>
      <c r="J457" s="1">
        <v>0</v>
      </c>
      <c r="K457" s="9">
        <f t="shared" si="25"/>
        <v>1.27799053815565</v>
      </c>
      <c r="L457">
        <f t="shared" si="23"/>
        <v>0.57895947271370574</v>
      </c>
      <c r="M457">
        <f t="shared" si="24"/>
        <v>0</v>
      </c>
    </row>
    <row r="458" spans="1:13">
      <c r="A458" s="1">
        <v>7</v>
      </c>
      <c r="B458" s="1" t="s">
        <v>46</v>
      </c>
      <c r="C458" s="1">
        <v>0.5</v>
      </c>
      <c r="D458" s="1">
        <v>135</v>
      </c>
      <c r="E458" s="1">
        <v>1.3586355883546</v>
      </c>
      <c r="F458" s="1">
        <v>126.512647776299</v>
      </c>
      <c r="G458" s="1">
        <v>0.85863558835459897</v>
      </c>
      <c r="H458" s="1">
        <v>-8.4873522237005492</v>
      </c>
      <c r="I458" s="1">
        <v>0</v>
      </c>
      <c r="J458" s="1">
        <v>0</v>
      </c>
      <c r="K458" s="9">
        <f t="shared" si="25"/>
        <v>1.3586355883546</v>
      </c>
      <c r="L458">
        <f t="shared" si="23"/>
        <v>8.4873522237010093</v>
      </c>
      <c r="M458">
        <f t="shared" si="24"/>
        <v>0</v>
      </c>
    </row>
    <row r="459" spans="1:13">
      <c r="A459" s="1">
        <v>8</v>
      </c>
      <c r="B459" s="1" t="s">
        <v>46</v>
      </c>
      <c r="C459" s="1">
        <v>0.5</v>
      </c>
      <c r="D459" s="1">
        <v>90</v>
      </c>
      <c r="E459" s="1">
        <v>1.3607705808563499</v>
      </c>
      <c r="F459" s="1">
        <v>90.9787620637413</v>
      </c>
      <c r="G459" s="1">
        <v>0.86077058085635105</v>
      </c>
      <c r="H459" s="1">
        <v>0.97876206374127195</v>
      </c>
      <c r="I459" s="1">
        <v>1</v>
      </c>
      <c r="J459" s="1">
        <v>0</v>
      </c>
      <c r="K459" s="9">
        <f t="shared" si="25"/>
        <v>1.3607705808563499</v>
      </c>
      <c r="L459">
        <f t="shared" si="23"/>
        <v>0.97876206374129993</v>
      </c>
      <c r="M459">
        <f t="shared" si="24"/>
        <v>0</v>
      </c>
    </row>
    <row r="460" spans="1:13">
      <c r="A460" s="1">
        <v>9</v>
      </c>
      <c r="B460" s="1" t="s">
        <v>46</v>
      </c>
      <c r="C460" s="1">
        <v>0.7</v>
      </c>
      <c r="D460" s="1">
        <v>90</v>
      </c>
      <c r="E460" s="1">
        <v>1.3303042565851999</v>
      </c>
      <c r="F460" s="1">
        <v>91.8913644676107</v>
      </c>
      <c r="G460" s="1">
        <v>0.63030425658519496</v>
      </c>
      <c r="H460" s="1">
        <v>1.89136446761074</v>
      </c>
      <c r="I460" s="1">
        <v>1</v>
      </c>
      <c r="J460" s="1">
        <v>0</v>
      </c>
      <c r="K460" s="9">
        <f t="shared" si="25"/>
        <v>1.3303042565851999</v>
      </c>
      <c r="L460">
        <f t="shared" si="23"/>
        <v>1.8913644676106856</v>
      </c>
      <c r="M460">
        <f t="shared" si="24"/>
        <v>0</v>
      </c>
    </row>
    <row r="461" spans="1:13">
      <c r="A461" s="1">
        <v>10</v>
      </c>
      <c r="B461" s="1" t="s">
        <v>46</v>
      </c>
      <c r="C461" s="1">
        <v>1.5</v>
      </c>
      <c r="D461" s="1">
        <v>135</v>
      </c>
      <c r="E461" s="1">
        <v>1.4114273147826599</v>
      </c>
      <c r="F461" s="1">
        <v>123.67262057782401</v>
      </c>
      <c r="G461" s="1">
        <v>-8.8572685217338507E-2</v>
      </c>
      <c r="H461" s="1">
        <v>-11.3273794221756</v>
      </c>
      <c r="I461" s="1">
        <v>0</v>
      </c>
      <c r="J461" s="1">
        <v>0</v>
      </c>
      <c r="K461" s="9">
        <f t="shared" si="25"/>
        <v>1.4114273147826599</v>
      </c>
      <c r="L461">
        <f t="shared" si="23"/>
        <v>11.327379422175994</v>
      </c>
      <c r="M461">
        <f t="shared" si="24"/>
        <v>0</v>
      </c>
    </row>
    <row r="462" spans="1:13">
      <c r="A462" s="1">
        <v>11</v>
      </c>
      <c r="B462" s="1" t="s">
        <v>46</v>
      </c>
      <c r="C462" s="1">
        <v>1</v>
      </c>
      <c r="D462" s="1">
        <v>90</v>
      </c>
      <c r="E462" s="1">
        <v>1.01968365334948</v>
      </c>
      <c r="F462" s="1">
        <v>90.435369884266393</v>
      </c>
      <c r="G462" s="1">
        <v>1.9683653349475298E-2</v>
      </c>
      <c r="H462" s="1">
        <v>0.43536988426643602</v>
      </c>
      <c r="I462" s="1">
        <v>1</v>
      </c>
      <c r="J462" s="1">
        <v>0</v>
      </c>
      <c r="K462" s="9">
        <f t="shared" si="25"/>
        <v>1.01968365334948</v>
      </c>
      <c r="L462">
        <f t="shared" si="23"/>
        <v>0.4353698842663789</v>
      </c>
      <c r="M462">
        <f t="shared" si="24"/>
        <v>0</v>
      </c>
    </row>
    <row r="463" spans="1:13">
      <c r="A463" s="1">
        <v>12</v>
      </c>
      <c r="B463" s="1" t="s">
        <v>46</v>
      </c>
      <c r="C463" s="1">
        <v>1.5</v>
      </c>
      <c r="D463" s="1">
        <v>0</v>
      </c>
      <c r="E463" s="1">
        <v>0.787759981105145</v>
      </c>
      <c r="F463" s="1">
        <v>0.52597926552988405</v>
      </c>
      <c r="G463" s="1">
        <v>-0.712240018894855</v>
      </c>
      <c r="H463" s="1">
        <v>0.52597926552988405</v>
      </c>
      <c r="I463" s="1">
        <v>0</v>
      </c>
      <c r="J463" s="1">
        <v>0</v>
      </c>
      <c r="K463" s="9">
        <f t="shared" si="25"/>
        <v>0.787759981105145</v>
      </c>
      <c r="L463">
        <f t="shared" si="23"/>
        <v>0.52597926552988383</v>
      </c>
      <c r="M463">
        <f t="shared" si="24"/>
        <v>0</v>
      </c>
    </row>
    <row r="464" spans="1:13">
      <c r="A464" s="1">
        <v>13</v>
      </c>
      <c r="B464" s="1" t="s">
        <v>46</v>
      </c>
      <c r="C464" s="1">
        <v>0.7</v>
      </c>
      <c r="D464" s="1">
        <v>135</v>
      </c>
      <c r="E464" s="1">
        <v>1.2730894812567599</v>
      </c>
      <c r="F464" s="1">
        <v>129.418624336806</v>
      </c>
      <c r="G464" s="1">
        <v>0.57308948125676296</v>
      </c>
      <c r="H464" s="1">
        <v>-5.5813756631937403</v>
      </c>
      <c r="I464" s="1">
        <v>0</v>
      </c>
      <c r="J464" s="1">
        <v>0</v>
      </c>
      <c r="K464" s="9">
        <f t="shared" si="25"/>
        <v>1.2730894812567599</v>
      </c>
      <c r="L464">
        <f t="shared" si="23"/>
        <v>5.5813756631939953</v>
      </c>
      <c r="M464">
        <f t="shared" si="24"/>
        <v>0</v>
      </c>
    </row>
    <row r="465" spans="1:13">
      <c r="A465" s="1">
        <v>14</v>
      </c>
      <c r="B465" s="1" t="s">
        <v>46</v>
      </c>
      <c r="C465" s="1">
        <v>1.5</v>
      </c>
      <c r="D465" s="1">
        <v>135</v>
      </c>
      <c r="E465" s="1">
        <v>1.2284281485052699</v>
      </c>
      <c r="F465" s="1">
        <v>132.119729455461</v>
      </c>
      <c r="G465" s="1">
        <v>-0.27157185149472901</v>
      </c>
      <c r="H465" s="1">
        <v>-2.8802705445393699</v>
      </c>
      <c r="I465" s="1">
        <v>0</v>
      </c>
      <c r="J465" s="1">
        <v>0</v>
      </c>
      <c r="K465" s="9">
        <f t="shared" si="25"/>
        <v>1.2284281485052699</v>
      </c>
      <c r="L465">
        <f t="shared" si="23"/>
        <v>2.8802705445390018</v>
      </c>
      <c r="M465">
        <f t="shared" si="24"/>
        <v>0</v>
      </c>
    </row>
    <row r="466" spans="1:13">
      <c r="A466" s="1">
        <v>15</v>
      </c>
      <c r="B466" s="1" t="s">
        <v>46</v>
      </c>
      <c r="C466" s="1">
        <v>0.7</v>
      </c>
      <c r="D466" s="1">
        <v>45</v>
      </c>
      <c r="E466" s="1">
        <v>0.73559320982143395</v>
      </c>
      <c r="F466" s="1">
        <v>40.9853264137897</v>
      </c>
      <c r="G466" s="1">
        <v>3.5593209821433998E-2</v>
      </c>
      <c r="H466" s="1">
        <v>-4.01467358621034</v>
      </c>
      <c r="I466" s="1">
        <v>0</v>
      </c>
      <c r="J466" s="1">
        <v>0</v>
      </c>
      <c r="K466" s="9">
        <f t="shared" si="25"/>
        <v>0.73559320982143395</v>
      </c>
      <c r="L466">
        <f t="shared" si="23"/>
        <v>4.0146735862103071</v>
      </c>
      <c r="M466">
        <f t="shared" si="24"/>
        <v>0</v>
      </c>
    </row>
    <row r="467" spans="1:13">
      <c r="A467" s="1">
        <v>16</v>
      </c>
      <c r="B467" s="1" t="s">
        <v>46</v>
      </c>
      <c r="C467" s="1">
        <v>0.35</v>
      </c>
      <c r="D467" s="1">
        <v>180</v>
      </c>
      <c r="E467" s="1">
        <v>1.49071426160216</v>
      </c>
      <c r="F467" s="1">
        <v>1.46930960761262</v>
      </c>
      <c r="G467" s="1">
        <v>1.1407142616021599</v>
      </c>
      <c r="H467" s="1">
        <v>-178.53069039238699</v>
      </c>
      <c r="I467" s="1">
        <v>1</v>
      </c>
      <c r="J467" s="1">
        <v>0</v>
      </c>
      <c r="K467" s="9">
        <f t="shared" si="25"/>
        <v>1.49071426160216</v>
      </c>
      <c r="L467">
        <f t="shared" si="23"/>
        <v>1.4693096076126153</v>
      </c>
      <c r="M467">
        <f t="shared" si="24"/>
        <v>1</v>
      </c>
    </row>
    <row r="468" spans="1:13">
      <c r="A468" s="1">
        <v>17</v>
      </c>
      <c r="B468" s="1" t="s">
        <v>46</v>
      </c>
      <c r="C468" s="1">
        <v>1.5</v>
      </c>
      <c r="D468" s="1">
        <v>180</v>
      </c>
      <c r="E468" s="1">
        <v>1.3099921524737701</v>
      </c>
      <c r="F468" s="1">
        <v>1.67206468753898</v>
      </c>
      <c r="G468" s="1">
        <v>-0.19000784752623201</v>
      </c>
      <c r="H468" s="1">
        <v>-178.32793531246099</v>
      </c>
      <c r="I468" s="1">
        <v>1</v>
      </c>
      <c r="J468" s="1">
        <v>0</v>
      </c>
      <c r="K468" s="9">
        <f t="shared" si="25"/>
        <v>1.3099921524737701</v>
      </c>
      <c r="L468">
        <f t="shared" si="23"/>
        <v>1.6720646875389775</v>
      </c>
      <c r="M468">
        <f t="shared" si="24"/>
        <v>1</v>
      </c>
    </row>
    <row r="469" spans="1:13">
      <c r="A469" s="1">
        <v>18</v>
      </c>
      <c r="B469" s="1" t="s">
        <v>46</v>
      </c>
      <c r="C469" s="1">
        <v>1</v>
      </c>
      <c r="D469" s="1">
        <v>180</v>
      </c>
      <c r="E469" s="1">
        <v>1.24839391066191</v>
      </c>
      <c r="F469" s="1">
        <v>2.2290210592927902</v>
      </c>
      <c r="G469" s="1">
        <v>0.248393910661905</v>
      </c>
      <c r="H469" s="1">
        <v>-177.77097894070701</v>
      </c>
      <c r="I469" s="1">
        <v>1</v>
      </c>
      <c r="J469" s="1">
        <v>0</v>
      </c>
      <c r="K469" s="9">
        <f t="shared" si="25"/>
        <v>1.24839391066191</v>
      </c>
      <c r="L469">
        <f t="shared" si="23"/>
        <v>2.2290210592927906</v>
      </c>
      <c r="M469">
        <f t="shared" si="24"/>
        <v>1</v>
      </c>
    </row>
    <row r="470" spans="1:13">
      <c r="A470" s="1">
        <v>19</v>
      </c>
      <c r="B470" s="1" t="s">
        <v>46</v>
      </c>
      <c r="C470" s="1">
        <v>1.5</v>
      </c>
      <c r="D470" s="1">
        <v>45</v>
      </c>
      <c r="E470" s="1">
        <v>0.73043170405128299</v>
      </c>
      <c r="F470" s="1">
        <v>90.607782500891602</v>
      </c>
      <c r="G470" s="1">
        <v>-0.76956829594871701</v>
      </c>
      <c r="H470" s="1">
        <v>45.607782500891602</v>
      </c>
      <c r="I470" s="1">
        <v>1</v>
      </c>
      <c r="J470" s="1">
        <v>0</v>
      </c>
      <c r="K470" s="9">
        <f t="shared" si="25"/>
        <v>0.73043170405128299</v>
      </c>
      <c r="L470">
        <f t="shared" si="23"/>
        <v>44.392217499108398</v>
      </c>
      <c r="M470">
        <f t="shared" si="24"/>
        <v>1</v>
      </c>
    </row>
    <row r="471" spans="1:13">
      <c r="A471" s="1">
        <v>20</v>
      </c>
      <c r="B471" s="1" t="s">
        <v>46</v>
      </c>
      <c r="C471" s="1">
        <v>0.7</v>
      </c>
      <c r="D471" s="1">
        <v>90</v>
      </c>
      <c r="E471" s="1">
        <v>0.99902257594600996</v>
      </c>
      <c r="F471" s="1">
        <v>90.444374074594407</v>
      </c>
      <c r="G471" s="1">
        <v>0.29902257594601001</v>
      </c>
      <c r="H471" s="1">
        <v>0.44437407459440698</v>
      </c>
      <c r="I471" s="1">
        <v>1</v>
      </c>
      <c r="J471" s="1">
        <v>0</v>
      </c>
      <c r="K471" s="9">
        <f t="shared" si="25"/>
        <v>0.99902257594600996</v>
      </c>
      <c r="L471">
        <f t="shared" si="23"/>
        <v>0.44437407459440692</v>
      </c>
      <c r="M471">
        <f t="shared" si="24"/>
        <v>0</v>
      </c>
    </row>
    <row r="472" spans="1:13">
      <c r="A472" s="1">
        <v>21</v>
      </c>
      <c r="B472" s="1" t="s">
        <v>46</v>
      </c>
      <c r="C472" s="1">
        <v>1</v>
      </c>
      <c r="D472" s="1">
        <v>135</v>
      </c>
      <c r="E472" s="1">
        <v>1.3140857824358101</v>
      </c>
      <c r="F472" s="1">
        <v>89.887390515450903</v>
      </c>
      <c r="G472" s="1">
        <v>0.31408578243581398</v>
      </c>
      <c r="H472" s="1">
        <v>-45.112609484549097</v>
      </c>
      <c r="I472" s="1">
        <v>1</v>
      </c>
      <c r="J472" s="1">
        <v>0</v>
      </c>
      <c r="K472" s="9">
        <f t="shared" si="25"/>
        <v>1.3140857824358101</v>
      </c>
      <c r="L472">
        <f t="shared" si="23"/>
        <v>44.887390515450903</v>
      </c>
      <c r="M472">
        <f t="shared" si="24"/>
        <v>1</v>
      </c>
    </row>
    <row r="473" spans="1:13">
      <c r="A473" s="1">
        <v>22</v>
      </c>
      <c r="B473" s="1" t="s">
        <v>46</v>
      </c>
      <c r="C473" s="1">
        <v>0.5</v>
      </c>
      <c r="D473" s="1">
        <v>0</v>
      </c>
      <c r="E473" s="1">
        <v>0.99473480338144205</v>
      </c>
      <c r="F473" s="1">
        <v>1.6068368392874699</v>
      </c>
      <c r="G473" s="1">
        <v>0.49473480338144199</v>
      </c>
      <c r="H473" s="1">
        <v>1.6068368392874699</v>
      </c>
      <c r="I473" s="1">
        <v>0</v>
      </c>
      <c r="J473" s="1">
        <v>0</v>
      </c>
      <c r="K473" s="9">
        <f t="shared" si="25"/>
        <v>0.99473480338144205</v>
      </c>
      <c r="L473">
        <f t="shared" si="23"/>
        <v>1.6068368392874675</v>
      </c>
      <c r="M473">
        <f t="shared" si="24"/>
        <v>0</v>
      </c>
    </row>
    <row r="474" spans="1:13">
      <c r="A474" s="1">
        <v>23</v>
      </c>
      <c r="B474" s="1" t="s">
        <v>46</v>
      </c>
      <c r="C474" s="1">
        <v>0.5</v>
      </c>
      <c r="D474" s="1">
        <v>135</v>
      </c>
      <c r="E474" s="1">
        <v>1.23221897257098</v>
      </c>
      <c r="F474" s="1">
        <v>92.041979503178993</v>
      </c>
      <c r="G474" s="1">
        <v>0.73221897257098001</v>
      </c>
      <c r="H474" s="1">
        <v>-42.958020496821</v>
      </c>
      <c r="I474" s="1">
        <v>0</v>
      </c>
      <c r="J474" s="1">
        <v>0</v>
      </c>
      <c r="K474" s="9">
        <f t="shared" si="25"/>
        <v>1.23221897257098</v>
      </c>
      <c r="L474">
        <f t="shared" si="23"/>
        <v>42.958020496821007</v>
      </c>
      <c r="M474">
        <f t="shared" si="24"/>
        <v>0</v>
      </c>
    </row>
    <row r="475" spans="1:13">
      <c r="A475" s="1">
        <v>24</v>
      </c>
      <c r="B475" s="1" t="s">
        <v>46</v>
      </c>
      <c r="C475" s="1">
        <v>0.7</v>
      </c>
      <c r="D475" s="1">
        <v>0</v>
      </c>
      <c r="E475" s="1">
        <v>0.72111597514085601</v>
      </c>
      <c r="F475" s="1">
        <v>2.21679434074019</v>
      </c>
      <c r="G475" s="1">
        <v>2.1115975140855701E-2</v>
      </c>
      <c r="H475" s="1">
        <v>2.21679434074019</v>
      </c>
      <c r="I475" s="1">
        <v>0</v>
      </c>
      <c r="J475" s="1">
        <v>0</v>
      </c>
      <c r="K475" s="9">
        <f t="shared" si="25"/>
        <v>0.72111597514085601</v>
      </c>
      <c r="L475">
        <f t="shared" si="23"/>
        <v>2.2167943407401935</v>
      </c>
      <c r="M475">
        <f t="shared" si="24"/>
        <v>0</v>
      </c>
    </row>
    <row r="476" spans="1:13">
      <c r="A476" s="1">
        <v>25</v>
      </c>
      <c r="B476" s="1" t="s">
        <v>46</v>
      </c>
      <c r="C476" s="1">
        <v>1</v>
      </c>
      <c r="D476" s="1">
        <v>0</v>
      </c>
      <c r="E476" s="1">
        <v>0.71595444715323897</v>
      </c>
      <c r="F476" s="1">
        <v>2.2327839345593898</v>
      </c>
      <c r="G476" s="1">
        <v>-0.28404555284676097</v>
      </c>
      <c r="H476" s="1">
        <v>2.2327839345593898</v>
      </c>
      <c r="I476" s="1">
        <v>0</v>
      </c>
      <c r="J476" s="1">
        <v>0</v>
      </c>
      <c r="K476" s="9">
        <f t="shared" si="25"/>
        <v>0.71595444715323897</v>
      </c>
      <c r="L476">
        <f t="shared" si="23"/>
        <v>2.2327839345593929</v>
      </c>
      <c r="M476">
        <f t="shared" si="24"/>
        <v>0</v>
      </c>
    </row>
    <row r="477" spans="1:13">
      <c r="A477" s="1">
        <v>26</v>
      </c>
      <c r="B477" s="1" t="s">
        <v>46</v>
      </c>
      <c r="C477" s="1">
        <v>1.5</v>
      </c>
      <c r="D477" s="1">
        <v>135</v>
      </c>
      <c r="E477" s="1">
        <v>1.2626430036982601</v>
      </c>
      <c r="F477" s="1">
        <v>91.054835831801</v>
      </c>
      <c r="G477" s="1">
        <v>-0.23735699630174401</v>
      </c>
      <c r="H477" s="1">
        <v>-43.945164168199</v>
      </c>
      <c r="I477" s="1">
        <v>0</v>
      </c>
      <c r="J477" s="1">
        <v>0</v>
      </c>
      <c r="K477" s="9">
        <f t="shared" si="25"/>
        <v>1.2626430036982601</v>
      </c>
      <c r="L477">
        <f t="shared" si="23"/>
        <v>43.945164168199</v>
      </c>
      <c r="M477">
        <f t="shared" si="24"/>
        <v>0</v>
      </c>
    </row>
    <row r="478" spans="1:13">
      <c r="A478" s="1">
        <v>27</v>
      </c>
      <c r="B478" s="1" t="s">
        <v>46</v>
      </c>
      <c r="C478" s="1">
        <v>0.7</v>
      </c>
      <c r="D478" s="1">
        <v>90</v>
      </c>
      <c r="E478" s="1">
        <v>0.99550700050729501</v>
      </c>
      <c r="F478" s="1">
        <v>60.2956807747113</v>
      </c>
      <c r="G478" s="1">
        <v>0.295507000507296</v>
      </c>
      <c r="H478" s="1">
        <v>-29.7043192252887</v>
      </c>
      <c r="I478" s="1">
        <v>0</v>
      </c>
      <c r="J478" s="1">
        <v>0</v>
      </c>
      <c r="K478" s="9">
        <f t="shared" si="25"/>
        <v>0.99550700050729501</v>
      </c>
      <c r="L478">
        <f t="shared" si="23"/>
        <v>29.704319225288714</v>
      </c>
      <c r="M478">
        <f t="shared" si="24"/>
        <v>0</v>
      </c>
    </row>
    <row r="479" spans="1:13">
      <c r="A479" s="1">
        <v>28</v>
      </c>
      <c r="B479" s="1" t="s">
        <v>46</v>
      </c>
      <c r="C479" s="1">
        <v>0.5</v>
      </c>
      <c r="D479" s="1">
        <v>135</v>
      </c>
      <c r="E479" s="1">
        <v>1.20786300769315</v>
      </c>
      <c r="F479" s="1">
        <v>127.546182854629</v>
      </c>
      <c r="G479" s="1">
        <v>0.70786300769314803</v>
      </c>
      <c r="H479" s="1">
        <v>-7.4538171453713202</v>
      </c>
      <c r="I479" s="1">
        <v>0</v>
      </c>
      <c r="J479" s="1">
        <v>0</v>
      </c>
      <c r="K479" s="9">
        <f t="shared" si="25"/>
        <v>1.20786300769315</v>
      </c>
      <c r="L479">
        <f t="shared" si="23"/>
        <v>7.4538171453710049</v>
      </c>
      <c r="M479">
        <f t="shared" si="24"/>
        <v>0</v>
      </c>
    </row>
    <row r="480" spans="1:13">
      <c r="A480" s="1">
        <v>29</v>
      </c>
      <c r="B480" s="1" t="s">
        <v>46</v>
      </c>
      <c r="C480" s="1">
        <v>0.7</v>
      </c>
      <c r="D480" s="1">
        <v>90</v>
      </c>
      <c r="E480" s="1">
        <v>0.97180800335662698</v>
      </c>
      <c r="F480" s="1">
        <v>55.152684706563498</v>
      </c>
      <c r="G480" s="1">
        <v>0.27180800335662703</v>
      </c>
      <c r="H480" s="1">
        <v>-34.847315293436502</v>
      </c>
      <c r="I480" s="1">
        <v>0</v>
      </c>
      <c r="J480" s="1">
        <v>0</v>
      </c>
      <c r="K480" s="9">
        <f t="shared" si="25"/>
        <v>0.97180800335662698</v>
      </c>
      <c r="L480">
        <f t="shared" si="23"/>
        <v>34.847315293436509</v>
      </c>
      <c r="M480">
        <f t="shared" si="24"/>
        <v>0</v>
      </c>
    </row>
    <row r="481" spans="1:13">
      <c r="A481" s="1">
        <v>30</v>
      </c>
      <c r="B481" s="1" t="s">
        <v>46</v>
      </c>
      <c r="C481" s="1">
        <v>1.5</v>
      </c>
      <c r="D481" s="1">
        <v>0</v>
      </c>
      <c r="E481" s="1">
        <v>0.82598644086838602</v>
      </c>
      <c r="F481" s="1">
        <v>4.0881696127798897</v>
      </c>
      <c r="G481" s="1">
        <v>-0.67401355913161398</v>
      </c>
      <c r="H481" s="1">
        <v>4.0881696127798897</v>
      </c>
      <c r="I481" s="1">
        <v>0</v>
      </c>
      <c r="J481" s="1">
        <v>0</v>
      </c>
      <c r="K481" s="9">
        <f t="shared" si="25"/>
        <v>0.82598644086838602</v>
      </c>
      <c r="L481">
        <f t="shared" si="23"/>
        <v>4.0881696127798932</v>
      </c>
      <c r="M481">
        <f t="shared" si="24"/>
        <v>0</v>
      </c>
    </row>
    <row r="482" spans="1:13">
      <c r="A482" s="1">
        <v>31</v>
      </c>
      <c r="B482" s="1" t="s">
        <v>46</v>
      </c>
      <c r="C482" s="1">
        <v>1</v>
      </c>
      <c r="D482" s="1">
        <v>90</v>
      </c>
      <c r="E482" s="1">
        <v>0.96742443841381298</v>
      </c>
      <c r="F482" s="1">
        <v>57.183896867214699</v>
      </c>
      <c r="G482" s="1">
        <v>-3.2575561586187497E-2</v>
      </c>
      <c r="H482" s="1">
        <v>-32.816103132785301</v>
      </c>
      <c r="I482" s="1">
        <v>0</v>
      </c>
      <c r="J482" s="1">
        <v>0</v>
      </c>
      <c r="K482" s="9">
        <f t="shared" si="25"/>
        <v>0.96742443841381298</v>
      </c>
      <c r="L482">
        <f t="shared" si="23"/>
        <v>32.816103132785315</v>
      </c>
      <c r="M482">
        <f t="shared" si="24"/>
        <v>0</v>
      </c>
    </row>
    <row r="483" spans="1:13">
      <c r="A483" s="1">
        <v>32</v>
      </c>
      <c r="B483" s="1" t="s">
        <v>46</v>
      </c>
      <c r="C483" s="1">
        <v>0.7</v>
      </c>
      <c r="D483" s="1">
        <v>180</v>
      </c>
      <c r="E483" s="1">
        <v>1.3406195636593199</v>
      </c>
      <c r="F483" s="1">
        <v>0.97139604896119602</v>
      </c>
      <c r="G483" s="1">
        <v>0.64061956365932404</v>
      </c>
      <c r="H483" s="1">
        <v>-179.028603951039</v>
      </c>
      <c r="I483" s="1">
        <v>1</v>
      </c>
      <c r="J483" s="1">
        <v>0</v>
      </c>
      <c r="K483" s="9">
        <f t="shared" si="25"/>
        <v>1.3406195636593199</v>
      </c>
      <c r="L483">
        <f t="shared" si="23"/>
        <v>0.97139604896119636</v>
      </c>
      <c r="M483">
        <f t="shared" si="24"/>
        <v>1</v>
      </c>
    </row>
    <row r="484" spans="1:13">
      <c r="A484" s="1">
        <v>33</v>
      </c>
      <c r="B484" s="1" t="s">
        <v>46</v>
      </c>
      <c r="C484" s="1">
        <v>1.5</v>
      </c>
      <c r="D484" s="1">
        <v>0</v>
      </c>
      <c r="E484" s="1">
        <v>0.72649427706654901</v>
      </c>
      <c r="F484" s="1">
        <v>2.6081116096801198</v>
      </c>
      <c r="G484" s="1">
        <v>-0.77350572293345099</v>
      </c>
      <c r="H484" s="1">
        <v>2.6081116096801198</v>
      </c>
      <c r="I484" s="1">
        <v>0</v>
      </c>
      <c r="J484" s="1">
        <v>0</v>
      </c>
      <c r="K484" s="9">
        <f t="shared" si="25"/>
        <v>0.72649427706654901</v>
      </c>
      <c r="L484">
        <f t="shared" si="23"/>
        <v>2.6081116096801225</v>
      </c>
      <c r="M484">
        <f t="shared" si="24"/>
        <v>0</v>
      </c>
    </row>
    <row r="485" spans="1:13">
      <c r="A485" s="1">
        <v>34</v>
      </c>
      <c r="B485" s="1" t="s">
        <v>46</v>
      </c>
      <c r="C485" s="1">
        <v>1.5</v>
      </c>
      <c r="D485" s="1">
        <v>90</v>
      </c>
      <c r="E485" s="1">
        <v>0.97319626554523697</v>
      </c>
      <c r="F485" s="1">
        <v>90.456166949835904</v>
      </c>
      <c r="G485" s="1">
        <v>-0.52680373445476303</v>
      </c>
      <c r="H485" s="1">
        <v>0.456166949835904</v>
      </c>
      <c r="I485" s="1">
        <v>1</v>
      </c>
      <c r="J485" s="1">
        <v>0</v>
      </c>
      <c r="K485" s="9">
        <f t="shared" si="25"/>
        <v>0.97319626554523697</v>
      </c>
      <c r="L485">
        <f t="shared" si="23"/>
        <v>0.45616694983590378</v>
      </c>
      <c r="M485">
        <f t="shared" si="24"/>
        <v>0</v>
      </c>
    </row>
    <row r="486" spans="1:13">
      <c r="A486" s="1">
        <v>35</v>
      </c>
      <c r="B486" s="1" t="s">
        <v>46</v>
      </c>
      <c r="C486" s="1">
        <v>0.5</v>
      </c>
      <c r="D486" s="1">
        <v>135</v>
      </c>
      <c r="E486" s="1">
        <v>1.2670770659146999</v>
      </c>
      <c r="F486" s="1">
        <v>135.346842511489</v>
      </c>
      <c r="G486" s="1">
        <v>0.76707706591469604</v>
      </c>
      <c r="H486" s="1">
        <v>0.34684251148871698</v>
      </c>
      <c r="I486" s="1">
        <v>0</v>
      </c>
      <c r="J486" s="1">
        <v>0</v>
      </c>
      <c r="K486" s="9">
        <f t="shared" si="25"/>
        <v>1.2670770659146999</v>
      </c>
      <c r="L486">
        <f t="shared" si="23"/>
        <v>0.34684251148900103</v>
      </c>
      <c r="M486">
        <f t="shared" si="24"/>
        <v>0</v>
      </c>
    </row>
    <row r="487" spans="1:13">
      <c r="A487" s="1">
        <v>36</v>
      </c>
      <c r="B487" s="1" t="s">
        <v>46</v>
      </c>
      <c r="C487" s="1">
        <v>0.5</v>
      </c>
      <c r="D487" s="1">
        <v>90</v>
      </c>
      <c r="E487" s="1">
        <v>0.82356665555942699</v>
      </c>
      <c r="F487" s="1">
        <v>91.257860790135297</v>
      </c>
      <c r="G487" s="1">
        <v>0.32356665555942699</v>
      </c>
      <c r="H487" s="1">
        <v>1.2578607901352801</v>
      </c>
      <c r="I487" s="1">
        <v>1</v>
      </c>
      <c r="J487" s="1">
        <v>0</v>
      </c>
      <c r="K487" s="9">
        <f t="shared" si="25"/>
        <v>0.82356665555942699</v>
      </c>
      <c r="L487">
        <f t="shared" si="23"/>
        <v>1.2578607901352825</v>
      </c>
      <c r="M487">
        <f t="shared" si="24"/>
        <v>0</v>
      </c>
    </row>
    <row r="488" spans="1:13">
      <c r="A488" s="1">
        <v>37</v>
      </c>
      <c r="B488" s="1" t="s">
        <v>46</v>
      </c>
      <c r="C488" s="1">
        <v>1.5</v>
      </c>
      <c r="D488" s="1">
        <v>180</v>
      </c>
      <c r="E488" s="1">
        <v>1.20102449514554</v>
      </c>
      <c r="F488" s="1">
        <v>179.40858070111199</v>
      </c>
      <c r="G488" s="1">
        <v>-0.29897550485445601</v>
      </c>
      <c r="H488" s="1">
        <v>-0.59141929888789901</v>
      </c>
      <c r="I488" s="1">
        <v>0</v>
      </c>
      <c r="J488" s="1">
        <v>0</v>
      </c>
      <c r="K488" s="9">
        <f t="shared" si="25"/>
        <v>1.20102449514554</v>
      </c>
      <c r="L488">
        <f t="shared" si="23"/>
        <v>0.59141929888801315</v>
      </c>
      <c r="M488">
        <f t="shared" si="24"/>
        <v>0</v>
      </c>
    </row>
    <row r="489" spans="1:13">
      <c r="A489" s="1">
        <v>38</v>
      </c>
      <c r="B489" s="1" t="s">
        <v>46</v>
      </c>
      <c r="C489" s="1">
        <v>0.5</v>
      </c>
      <c r="D489" s="1">
        <v>135</v>
      </c>
      <c r="E489" s="1">
        <v>1.2308670664193</v>
      </c>
      <c r="F489" s="1">
        <v>133.65671201174601</v>
      </c>
      <c r="G489" s="1">
        <v>0.73086706641930399</v>
      </c>
      <c r="H489" s="1">
        <v>-1.34328798825356</v>
      </c>
      <c r="I489" s="1">
        <v>0</v>
      </c>
      <c r="J489" s="1">
        <v>0</v>
      </c>
      <c r="K489" s="9">
        <f t="shared" si="25"/>
        <v>1.2308670664193</v>
      </c>
      <c r="L489">
        <f t="shared" si="23"/>
        <v>1.3432879882539908</v>
      </c>
      <c r="M489">
        <f t="shared" si="24"/>
        <v>0</v>
      </c>
    </row>
    <row r="490" spans="1:13">
      <c r="A490" s="1">
        <v>39</v>
      </c>
      <c r="B490" s="1" t="s">
        <v>46</v>
      </c>
      <c r="C490" s="1">
        <v>0.7</v>
      </c>
      <c r="D490" s="1">
        <v>45</v>
      </c>
      <c r="E490" s="1">
        <v>0.86254513139537603</v>
      </c>
      <c r="F490" s="1">
        <v>47.645528245189197</v>
      </c>
      <c r="G490" s="1">
        <v>0.16254513139537699</v>
      </c>
      <c r="H490" s="1">
        <v>2.6455282451892099</v>
      </c>
      <c r="I490" s="1">
        <v>0</v>
      </c>
      <c r="J490" s="1">
        <v>0</v>
      </c>
      <c r="K490" s="9">
        <f t="shared" si="25"/>
        <v>0.86254513139537603</v>
      </c>
      <c r="L490">
        <f t="shared" si="23"/>
        <v>2.6455282451892117</v>
      </c>
      <c r="M490">
        <f t="shared" si="24"/>
        <v>0</v>
      </c>
    </row>
    <row r="491" spans="1:13">
      <c r="A491" s="1">
        <v>40</v>
      </c>
      <c r="B491" s="1" t="s">
        <v>46</v>
      </c>
      <c r="C491" s="1">
        <v>0.7</v>
      </c>
      <c r="D491" s="1">
        <v>0</v>
      </c>
      <c r="E491" s="1">
        <v>0.75254023123809</v>
      </c>
      <c r="F491" s="1">
        <v>2.9115035375264702</v>
      </c>
      <c r="G491" s="1">
        <v>5.25402312380902E-2</v>
      </c>
      <c r="H491" s="1">
        <v>2.9115035375264702</v>
      </c>
      <c r="I491" s="1">
        <v>0</v>
      </c>
      <c r="J491" s="1">
        <v>0</v>
      </c>
      <c r="K491" s="9">
        <f t="shared" si="25"/>
        <v>0.75254023123809</v>
      </c>
      <c r="L491">
        <f t="shared" si="23"/>
        <v>2.9115035375264711</v>
      </c>
      <c r="M491">
        <f t="shared" si="24"/>
        <v>0</v>
      </c>
    </row>
    <row r="492" spans="1:13">
      <c r="A492" s="1">
        <v>41</v>
      </c>
      <c r="B492" s="1" t="s">
        <v>46</v>
      </c>
      <c r="C492" s="1">
        <v>1.5</v>
      </c>
      <c r="D492" s="1">
        <v>45</v>
      </c>
      <c r="E492" s="1">
        <v>0.85493906343538695</v>
      </c>
      <c r="F492" s="1">
        <v>47.179078886732199</v>
      </c>
      <c r="G492" s="1">
        <v>-0.64506093656461305</v>
      </c>
      <c r="H492" s="1">
        <v>2.17907888673219</v>
      </c>
      <c r="I492" s="1">
        <v>0</v>
      </c>
      <c r="J492" s="1">
        <v>0</v>
      </c>
      <c r="K492" s="9">
        <f t="shared" si="25"/>
        <v>0.85493906343538695</v>
      </c>
      <c r="L492">
        <f t="shared" si="23"/>
        <v>2.1790788867322135</v>
      </c>
      <c r="M492">
        <f t="shared" si="24"/>
        <v>0</v>
      </c>
    </row>
    <row r="493" spans="1:13">
      <c r="A493" s="1">
        <v>42</v>
      </c>
      <c r="B493" s="1" t="s">
        <v>46</v>
      </c>
      <c r="C493" s="1">
        <v>0.5</v>
      </c>
      <c r="D493" s="1">
        <v>45</v>
      </c>
      <c r="E493" s="1">
        <v>0.68846001191463502</v>
      </c>
      <c r="F493" s="1">
        <v>49.533924635679703</v>
      </c>
      <c r="G493" s="1">
        <v>0.18846001191463499</v>
      </c>
      <c r="H493" s="1">
        <v>4.5339246356797398</v>
      </c>
      <c r="I493" s="1">
        <v>0</v>
      </c>
      <c r="J493" s="1">
        <v>0</v>
      </c>
      <c r="K493" s="9">
        <f t="shared" si="25"/>
        <v>0.68846001191463502</v>
      </c>
      <c r="L493">
        <f t="shared" si="23"/>
        <v>4.5339246356797105</v>
      </c>
      <c r="M493">
        <f t="shared" si="24"/>
        <v>0</v>
      </c>
    </row>
    <row r="494" spans="1:13">
      <c r="A494" s="1">
        <v>43</v>
      </c>
      <c r="B494" s="1" t="s">
        <v>46</v>
      </c>
      <c r="C494" s="1">
        <v>1.5</v>
      </c>
      <c r="D494" s="1">
        <v>135</v>
      </c>
      <c r="E494" s="1">
        <v>1.1593536397035</v>
      </c>
      <c r="F494" s="1">
        <v>91.148825555238204</v>
      </c>
      <c r="G494" s="1">
        <v>-0.34064636029649797</v>
      </c>
      <c r="H494" s="1">
        <v>-43.851174444761803</v>
      </c>
      <c r="I494" s="1">
        <v>0</v>
      </c>
      <c r="J494" s="1">
        <v>0</v>
      </c>
      <c r="K494" s="9">
        <f t="shared" si="25"/>
        <v>1.1593536397035</v>
      </c>
      <c r="L494">
        <f t="shared" si="23"/>
        <v>43.851174444761796</v>
      </c>
      <c r="M494">
        <f t="shared" si="24"/>
        <v>0</v>
      </c>
    </row>
    <row r="495" spans="1:13">
      <c r="A495" s="1">
        <v>44</v>
      </c>
      <c r="B495" s="1" t="s">
        <v>46</v>
      </c>
      <c r="C495" s="1">
        <v>0.35</v>
      </c>
      <c r="D495" s="1">
        <v>90</v>
      </c>
      <c r="E495" s="1">
        <v>0.68631348906420697</v>
      </c>
      <c r="F495" s="1">
        <v>45.274432183199103</v>
      </c>
      <c r="G495" s="1">
        <v>0.33631348906420699</v>
      </c>
      <c r="H495" s="1">
        <v>-44.725567816800897</v>
      </c>
      <c r="I495" s="1">
        <v>0</v>
      </c>
      <c r="J495" s="1">
        <v>0</v>
      </c>
      <c r="K495" s="9">
        <f t="shared" si="25"/>
        <v>0.68631348906420697</v>
      </c>
      <c r="L495">
        <f t="shared" si="23"/>
        <v>44.72556781680089</v>
      </c>
      <c r="M495">
        <f t="shared" si="24"/>
        <v>0</v>
      </c>
    </row>
    <row r="496" spans="1:13">
      <c r="A496" s="1">
        <v>45</v>
      </c>
      <c r="B496" s="1" t="s">
        <v>46</v>
      </c>
      <c r="C496" s="1">
        <v>1.5</v>
      </c>
      <c r="D496" s="1">
        <v>135</v>
      </c>
      <c r="E496" s="1">
        <v>0.71386069869176005</v>
      </c>
      <c r="F496" s="1">
        <v>122.620639847875</v>
      </c>
      <c r="G496" s="1">
        <v>-0.78613930130823995</v>
      </c>
      <c r="H496" s="1">
        <v>-12.3793601521251</v>
      </c>
      <c r="I496" s="1">
        <v>0</v>
      </c>
      <c r="J496" s="1">
        <v>0</v>
      </c>
      <c r="K496" s="9">
        <f t="shared" si="25"/>
        <v>0.71386069869176005</v>
      </c>
      <c r="L496">
        <f t="shared" si="23"/>
        <v>12.379360152125003</v>
      </c>
      <c r="M496">
        <f t="shared" si="24"/>
        <v>0</v>
      </c>
    </row>
    <row r="497" spans="1:13">
      <c r="A497" s="1">
        <v>46</v>
      </c>
      <c r="B497" s="1" t="s">
        <v>46</v>
      </c>
      <c r="C497" s="1">
        <v>0.35</v>
      </c>
      <c r="D497" s="1">
        <v>135</v>
      </c>
      <c r="E497" s="1">
        <v>1.1316990688014299</v>
      </c>
      <c r="F497" s="1">
        <v>121.20145977215201</v>
      </c>
      <c r="G497" s="1">
        <v>0.78169906880143203</v>
      </c>
      <c r="H497" s="1">
        <v>-13.7985402278478</v>
      </c>
      <c r="I497" s="1">
        <v>0</v>
      </c>
      <c r="J497" s="1">
        <v>0</v>
      </c>
      <c r="K497" s="9">
        <f t="shared" si="25"/>
        <v>1.1316990688014299</v>
      </c>
      <c r="L497">
        <f t="shared" si="23"/>
        <v>13.79854022784798</v>
      </c>
      <c r="M497">
        <f t="shared" si="24"/>
        <v>0</v>
      </c>
    </row>
    <row r="498" spans="1:13">
      <c r="A498" s="1">
        <v>47</v>
      </c>
      <c r="B498" s="1" t="s">
        <v>46</v>
      </c>
      <c r="C498" s="1">
        <v>0.7</v>
      </c>
      <c r="D498" s="1">
        <v>0</v>
      </c>
      <c r="E498" s="1">
        <v>1.0002397049379099</v>
      </c>
      <c r="F498" s="1">
        <v>2.19008915960978</v>
      </c>
      <c r="G498" s="1">
        <v>0.30023970493790603</v>
      </c>
      <c r="H498" s="1">
        <v>2.19008915960978</v>
      </c>
      <c r="I498" s="1">
        <v>0</v>
      </c>
      <c r="J498" s="1">
        <v>0</v>
      </c>
      <c r="K498" s="9">
        <f t="shared" si="25"/>
        <v>1.0002397049379099</v>
      </c>
      <c r="L498">
        <f t="shared" si="23"/>
        <v>2.1900891596097836</v>
      </c>
      <c r="M498">
        <f t="shared" si="24"/>
        <v>0</v>
      </c>
    </row>
    <row r="499" spans="1:13">
      <c r="A499" s="1">
        <v>48</v>
      </c>
      <c r="B499" s="1" t="s">
        <v>46</v>
      </c>
      <c r="C499" s="1">
        <v>0.5</v>
      </c>
      <c r="D499" s="1">
        <v>180</v>
      </c>
      <c r="E499" s="1">
        <v>1.2742018721808499</v>
      </c>
      <c r="F499" s="1">
        <v>2.1838518803430098</v>
      </c>
      <c r="G499" s="1">
        <v>0.77420187218085101</v>
      </c>
      <c r="H499" s="1">
        <v>-177.81614811965699</v>
      </c>
      <c r="I499" s="1">
        <v>1</v>
      </c>
      <c r="J499" s="1">
        <v>0</v>
      </c>
      <c r="K499" s="9">
        <f t="shared" si="25"/>
        <v>1.2742018721808499</v>
      </c>
      <c r="L499">
        <f t="shared" si="23"/>
        <v>2.1838518803430134</v>
      </c>
      <c r="M499">
        <f t="shared" si="24"/>
        <v>1</v>
      </c>
    </row>
    <row r="500" spans="1:13">
      <c r="A500" s="1">
        <v>49</v>
      </c>
      <c r="B500" s="1" t="s">
        <v>46</v>
      </c>
      <c r="C500" s="1">
        <v>1</v>
      </c>
      <c r="D500" s="1">
        <v>180</v>
      </c>
      <c r="E500" s="1">
        <v>1.2943603381484601</v>
      </c>
      <c r="F500" s="1">
        <v>1.4635258853249999</v>
      </c>
      <c r="G500" s="1">
        <v>0.29436033814846002</v>
      </c>
      <c r="H500" s="1">
        <v>-178.536474114675</v>
      </c>
      <c r="I500" s="1">
        <v>1</v>
      </c>
      <c r="J500" s="1">
        <v>0</v>
      </c>
      <c r="K500" s="9">
        <f t="shared" si="25"/>
        <v>1.2943603381484601</v>
      </c>
      <c r="L500">
        <f t="shared" si="23"/>
        <v>1.4635258853249979</v>
      </c>
      <c r="M500">
        <f t="shared" si="24"/>
        <v>1</v>
      </c>
    </row>
    <row r="501" spans="1:13">
      <c r="A501" s="1">
        <v>50</v>
      </c>
      <c r="B501" s="1" t="s">
        <v>46</v>
      </c>
      <c r="C501" s="1">
        <v>1</v>
      </c>
      <c r="D501" s="1">
        <v>0</v>
      </c>
      <c r="E501" s="1">
        <v>0.78289133795119903</v>
      </c>
      <c r="F501" s="1">
        <v>1.66356821126129</v>
      </c>
      <c r="G501" s="1">
        <v>-0.217108662048801</v>
      </c>
      <c r="H501" s="1">
        <v>1.66356821126129</v>
      </c>
      <c r="I501" s="1">
        <v>0</v>
      </c>
      <c r="J501" s="1">
        <v>0</v>
      </c>
      <c r="K501" s="9">
        <f t="shared" si="25"/>
        <v>0.78289133795119903</v>
      </c>
      <c r="L501">
        <f t="shared" si="23"/>
        <v>1.6635682112612926</v>
      </c>
      <c r="M501">
        <f t="shared" si="24"/>
        <v>0</v>
      </c>
    </row>
    <row r="502" spans="1:13">
      <c r="A502" s="1">
        <v>51</v>
      </c>
      <c r="B502" s="1" t="s">
        <v>46</v>
      </c>
      <c r="C502" s="1">
        <v>1.5</v>
      </c>
      <c r="D502" s="1">
        <v>90</v>
      </c>
      <c r="E502" s="1">
        <v>0.76655291014710503</v>
      </c>
      <c r="F502" s="1">
        <v>90.193044348744607</v>
      </c>
      <c r="G502" s="1">
        <v>-0.73344708985289497</v>
      </c>
      <c r="H502" s="1">
        <v>0.19304434874465001</v>
      </c>
      <c r="I502" s="1">
        <v>1</v>
      </c>
      <c r="J502" s="1">
        <v>0</v>
      </c>
      <c r="K502" s="9">
        <f t="shared" si="25"/>
        <v>0.76655291014710503</v>
      </c>
      <c r="L502">
        <f t="shared" si="23"/>
        <v>0.19304434874459275</v>
      </c>
      <c r="M502">
        <f t="shared" si="24"/>
        <v>0</v>
      </c>
    </row>
    <row r="503" spans="1:13">
      <c r="A503" s="1">
        <v>52</v>
      </c>
      <c r="B503" s="1" t="s">
        <v>46</v>
      </c>
      <c r="C503" s="1">
        <v>1</v>
      </c>
      <c r="D503" s="1">
        <v>0</v>
      </c>
      <c r="E503" s="1">
        <v>0.71577181483747998</v>
      </c>
      <c r="F503" s="1">
        <v>1.81961493632144</v>
      </c>
      <c r="G503" s="1">
        <v>-0.28422818516252002</v>
      </c>
      <c r="H503" s="1">
        <v>1.81961493632144</v>
      </c>
      <c r="I503" s="1">
        <v>0</v>
      </c>
      <c r="J503" s="1">
        <v>0</v>
      </c>
      <c r="K503" s="9">
        <f t="shared" si="25"/>
        <v>0.71577181483747998</v>
      </c>
      <c r="L503">
        <f t="shared" si="23"/>
        <v>1.8196149363214431</v>
      </c>
      <c r="M503">
        <f t="shared" si="24"/>
        <v>0</v>
      </c>
    </row>
    <row r="504" spans="1:13">
      <c r="A504" s="1">
        <v>53</v>
      </c>
      <c r="B504" s="1" t="s">
        <v>46</v>
      </c>
      <c r="C504" s="1">
        <v>1.5</v>
      </c>
      <c r="D504" s="1">
        <v>180</v>
      </c>
      <c r="E504" s="1">
        <v>1.2737055013554699</v>
      </c>
      <c r="F504" s="1">
        <v>1.4872642026073799</v>
      </c>
      <c r="G504" s="1">
        <v>-0.22629449864453399</v>
      </c>
      <c r="H504" s="1">
        <v>-178.51273579739299</v>
      </c>
      <c r="I504" s="1">
        <v>1</v>
      </c>
      <c r="J504" s="1">
        <v>0</v>
      </c>
      <c r="K504" s="9">
        <f t="shared" si="25"/>
        <v>1.2737055013554699</v>
      </c>
      <c r="L504">
        <f t="shared" si="23"/>
        <v>1.4872642026073777</v>
      </c>
      <c r="M504">
        <f t="shared" si="24"/>
        <v>1</v>
      </c>
    </row>
    <row r="505" spans="1:13">
      <c r="A505" s="1">
        <v>54</v>
      </c>
      <c r="B505" s="1" t="s">
        <v>46</v>
      </c>
      <c r="C505" s="1">
        <v>1</v>
      </c>
      <c r="D505" s="1">
        <v>90</v>
      </c>
      <c r="E505" s="1">
        <v>0.730760386666508</v>
      </c>
      <c r="F505" s="1">
        <v>91.822800681849301</v>
      </c>
      <c r="G505" s="1">
        <v>-0.269239613333492</v>
      </c>
      <c r="H505" s="1">
        <v>1.8228006818493401</v>
      </c>
      <c r="I505" s="1">
        <v>1</v>
      </c>
      <c r="J505" s="1">
        <v>0</v>
      </c>
      <c r="K505" s="9">
        <f t="shared" si="25"/>
        <v>0.730760386666508</v>
      </c>
      <c r="L505">
        <f t="shared" si="23"/>
        <v>1.8228006818492872</v>
      </c>
      <c r="M505">
        <f t="shared" si="24"/>
        <v>0</v>
      </c>
    </row>
    <row r="506" spans="1:13">
      <c r="A506" s="1">
        <v>55</v>
      </c>
      <c r="B506" s="1" t="s">
        <v>46</v>
      </c>
      <c r="C506" s="1">
        <v>1</v>
      </c>
      <c r="D506" s="1">
        <v>0</v>
      </c>
      <c r="E506" s="1">
        <v>0.787759981105145</v>
      </c>
      <c r="F506" s="1">
        <v>0.52597926552988405</v>
      </c>
      <c r="G506" s="1">
        <v>-0.212240018894855</v>
      </c>
      <c r="H506" s="1">
        <v>0.52597926552988405</v>
      </c>
      <c r="I506" s="1">
        <v>0</v>
      </c>
      <c r="J506" s="1">
        <v>0</v>
      </c>
      <c r="K506" s="9">
        <f t="shared" si="25"/>
        <v>0.787759981105145</v>
      </c>
      <c r="L506">
        <f t="shared" si="23"/>
        <v>0.52597926552988383</v>
      </c>
      <c r="M506">
        <f t="shared" si="24"/>
        <v>0</v>
      </c>
    </row>
    <row r="507" spans="1:13">
      <c r="A507" s="1">
        <v>56</v>
      </c>
      <c r="B507" s="1" t="s">
        <v>46</v>
      </c>
      <c r="C507" s="1">
        <v>1.5</v>
      </c>
      <c r="D507" s="1">
        <v>0</v>
      </c>
      <c r="E507" s="1">
        <v>0.81053035894918801</v>
      </c>
      <c r="F507" s="1">
        <v>4.1662637102290301</v>
      </c>
      <c r="G507" s="1">
        <v>-0.68946964105081199</v>
      </c>
      <c r="H507" s="1">
        <v>4.1662637102290301</v>
      </c>
      <c r="I507" s="1">
        <v>0</v>
      </c>
      <c r="J507" s="1">
        <v>0</v>
      </c>
      <c r="K507" s="9">
        <f t="shared" si="25"/>
        <v>0.81053035894918801</v>
      </c>
      <c r="L507">
        <f t="shared" si="23"/>
        <v>4.1662637102290319</v>
      </c>
      <c r="M507">
        <f t="shared" si="24"/>
        <v>0</v>
      </c>
    </row>
    <row r="508" spans="1:13">
      <c r="A508" s="1">
        <v>57</v>
      </c>
      <c r="B508" s="1" t="s">
        <v>46</v>
      </c>
      <c r="C508" s="1">
        <v>1</v>
      </c>
      <c r="D508" s="1">
        <v>90</v>
      </c>
      <c r="E508" s="1">
        <v>0.74507889111209902</v>
      </c>
      <c r="F508" s="1">
        <v>78.604377097055902</v>
      </c>
      <c r="G508" s="1">
        <v>-0.25492110888790098</v>
      </c>
      <c r="H508" s="1">
        <v>-11.395622902944099</v>
      </c>
      <c r="I508" s="1">
        <v>0</v>
      </c>
      <c r="J508" s="1">
        <v>0</v>
      </c>
      <c r="K508" s="9">
        <f t="shared" si="25"/>
        <v>0.74507889111209902</v>
      </c>
      <c r="L508">
        <f t="shared" si="23"/>
        <v>11.395622902944098</v>
      </c>
      <c r="M508">
        <f t="shared" si="24"/>
        <v>0</v>
      </c>
    </row>
    <row r="509" spans="1:13">
      <c r="A509" s="1">
        <v>58</v>
      </c>
      <c r="B509" s="1" t="s">
        <v>46</v>
      </c>
      <c r="C509" s="1">
        <v>1.5</v>
      </c>
      <c r="D509" s="1">
        <v>0</v>
      </c>
      <c r="E509" s="1">
        <v>0.75313564562808299</v>
      </c>
      <c r="F509" s="1">
        <v>3.6964459983174698</v>
      </c>
      <c r="G509" s="1">
        <v>-0.74686435437191701</v>
      </c>
      <c r="H509" s="1">
        <v>3.6964459983174698</v>
      </c>
      <c r="I509" s="1">
        <v>0</v>
      </c>
      <c r="J509" s="1">
        <v>0</v>
      </c>
      <c r="K509" s="9">
        <f t="shared" si="25"/>
        <v>0.75313564562808299</v>
      </c>
      <c r="L509">
        <f t="shared" si="23"/>
        <v>3.696445998317472</v>
      </c>
      <c r="M509">
        <f t="shared" si="24"/>
        <v>0</v>
      </c>
    </row>
    <row r="510" spans="1:13">
      <c r="A510" s="1">
        <v>59</v>
      </c>
      <c r="B510" s="1" t="s">
        <v>46</v>
      </c>
      <c r="C510" s="1">
        <v>0.5</v>
      </c>
      <c r="D510" s="1">
        <v>90</v>
      </c>
      <c r="E510" s="1">
        <v>0.96800344544581496</v>
      </c>
      <c r="F510" s="1">
        <v>90.152869913437698</v>
      </c>
      <c r="G510" s="1">
        <v>0.46800344544581501</v>
      </c>
      <c r="H510" s="1">
        <v>0.152869913437712</v>
      </c>
      <c r="I510" s="1">
        <v>1</v>
      </c>
      <c r="J510" s="1">
        <v>0</v>
      </c>
      <c r="K510" s="9">
        <f t="shared" si="25"/>
        <v>0.96800344544581496</v>
      </c>
      <c r="L510">
        <f t="shared" si="23"/>
        <v>0.15286991343771206</v>
      </c>
      <c r="M510">
        <f t="shared" si="24"/>
        <v>0</v>
      </c>
    </row>
    <row r="511" spans="1:13">
      <c r="A511" s="1">
        <v>60</v>
      </c>
      <c r="B511" s="1" t="s">
        <v>46</v>
      </c>
      <c r="C511" s="1">
        <v>0.7</v>
      </c>
      <c r="D511" s="1">
        <v>180</v>
      </c>
      <c r="E511" s="1">
        <v>1.15494494490002</v>
      </c>
      <c r="F511" s="1">
        <v>1.64023629000638</v>
      </c>
      <c r="G511" s="1">
        <v>0.45494494490002202</v>
      </c>
      <c r="H511" s="1">
        <v>-178.35976370999401</v>
      </c>
      <c r="I511" s="1">
        <v>1</v>
      </c>
      <c r="J511" s="1">
        <v>0</v>
      </c>
      <c r="K511" s="9">
        <f t="shared" si="25"/>
        <v>1.15494494490002</v>
      </c>
      <c r="L511">
        <f t="shared" si="23"/>
        <v>1.6402362900063849</v>
      </c>
      <c r="M511">
        <f t="shared" si="24"/>
        <v>1</v>
      </c>
    </row>
    <row r="512" spans="1:13">
      <c r="A512" s="1">
        <v>61</v>
      </c>
      <c r="B512" s="1" t="s">
        <v>46</v>
      </c>
      <c r="C512" s="1">
        <v>1</v>
      </c>
      <c r="D512" s="1">
        <v>180</v>
      </c>
      <c r="E512" s="1">
        <v>1.1599725560938701</v>
      </c>
      <c r="F512" s="1">
        <v>1.3778955942533699</v>
      </c>
      <c r="G512" s="1">
        <v>0.15997255609387401</v>
      </c>
      <c r="H512" s="1">
        <v>-178.622104405747</v>
      </c>
      <c r="I512" s="1">
        <v>1</v>
      </c>
      <c r="J512" s="1">
        <v>0</v>
      </c>
      <c r="K512" s="9">
        <f t="shared" si="25"/>
        <v>1.1599725560938701</v>
      </c>
      <c r="L512">
        <f t="shared" si="23"/>
        <v>1.3778955942533742</v>
      </c>
      <c r="M512">
        <f t="shared" si="24"/>
        <v>1</v>
      </c>
    </row>
    <row r="513" spans="1:13">
      <c r="A513" s="1">
        <v>62</v>
      </c>
      <c r="B513" s="1" t="s">
        <v>46</v>
      </c>
      <c r="C513" s="1">
        <v>0.7</v>
      </c>
      <c r="D513" s="1">
        <v>45</v>
      </c>
      <c r="E513" s="1">
        <v>0.775876752845991</v>
      </c>
      <c r="F513" s="1">
        <v>49.022200380450101</v>
      </c>
      <c r="G513" s="1">
        <v>7.5876752845990894E-2</v>
      </c>
      <c r="H513" s="1">
        <v>4.0222003804500703</v>
      </c>
      <c r="I513" s="1">
        <v>0</v>
      </c>
      <c r="J513" s="1">
        <v>0</v>
      </c>
      <c r="K513" s="9">
        <f t="shared" si="25"/>
        <v>0.775876752845991</v>
      </c>
      <c r="L513">
        <f t="shared" si="23"/>
        <v>4.0222003804501014</v>
      </c>
      <c r="M513">
        <f t="shared" si="24"/>
        <v>0</v>
      </c>
    </row>
    <row r="514" spans="1:13">
      <c r="A514" s="1">
        <v>63</v>
      </c>
      <c r="B514" s="1" t="s">
        <v>46</v>
      </c>
      <c r="C514" s="1">
        <v>1.5</v>
      </c>
      <c r="D514" s="1">
        <v>180</v>
      </c>
      <c r="E514" s="1">
        <v>1.1236164501093899</v>
      </c>
      <c r="F514" s="1">
        <v>0.89558521731075302</v>
      </c>
      <c r="G514" s="1">
        <v>-0.37638354989061401</v>
      </c>
      <c r="H514" s="1">
        <v>-179.10441478268899</v>
      </c>
      <c r="I514" s="1">
        <v>1</v>
      </c>
      <c r="J514" s="1">
        <v>0</v>
      </c>
      <c r="K514" s="9">
        <f t="shared" si="25"/>
        <v>1.1236164501093899</v>
      </c>
      <c r="L514">
        <f t="shared" si="23"/>
        <v>0.89558521731075302</v>
      </c>
      <c r="M514">
        <f t="shared" si="24"/>
        <v>1</v>
      </c>
    </row>
    <row r="515" spans="1:13">
      <c r="A515" s="1">
        <v>64</v>
      </c>
      <c r="B515" s="1" t="s">
        <v>46</v>
      </c>
      <c r="C515" s="1">
        <v>0.5</v>
      </c>
      <c r="D515" s="1">
        <v>180</v>
      </c>
      <c r="E515" s="1">
        <v>1.0823944597194599</v>
      </c>
      <c r="F515" s="1">
        <v>1.2031712283084099</v>
      </c>
      <c r="G515" s="1">
        <v>0.58239445971946402</v>
      </c>
      <c r="H515" s="1">
        <v>-178.79682877169199</v>
      </c>
      <c r="I515" s="1">
        <v>1</v>
      </c>
      <c r="J515" s="1">
        <v>0</v>
      </c>
      <c r="K515" s="9">
        <f t="shared" si="25"/>
        <v>1.0823944597194599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1.2031712283084062</v>
      </c>
      <c r="M515">
        <f t="shared" ref="M515:M578" si="27">IF(OR(J515=1, D515=90), 0, IF(ABS(MOD(F515-(180-D515)+180, 360)-180) &lt; ABS(MOD(F515-D515+180, 360)-180), 1, 0))</f>
        <v>1</v>
      </c>
    </row>
    <row r="516" spans="1:13">
      <c r="A516" s="1">
        <v>65</v>
      </c>
      <c r="B516" s="1" t="s">
        <v>46</v>
      </c>
      <c r="C516" s="1">
        <v>1</v>
      </c>
      <c r="D516" s="1">
        <v>90</v>
      </c>
      <c r="E516" s="1">
        <v>0.78021482638748096</v>
      </c>
      <c r="F516" s="1">
        <v>66.387998448199497</v>
      </c>
      <c r="G516" s="1">
        <v>-0.21978517361251901</v>
      </c>
      <c r="H516" s="1">
        <v>-23.6120015518005</v>
      </c>
      <c r="I516" s="1">
        <v>0</v>
      </c>
      <c r="J516" s="1">
        <v>0</v>
      </c>
      <c r="K516" s="9">
        <f t="shared" si="25"/>
        <v>0.78021482638748096</v>
      </c>
      <c r="L516">
        <f t="shared" si="26"/>
        <v>23.612001551800518</v>
      </c>
      <c r="M516">
        <f t="shared" si="27"/>
        <v>0</v>
      </c>
    </row>
    <row r="517" spans="1:13">
      <c r="A517" s="1">
        <v>66</v>
      </c>
      <c r="B517" s="1" t="s">
        <v>46</v>
      </c>
      <c r="C517" s="1">
        <v>1</v>
      </c>
      <c r="D517" s="1">
        <v>180</v>
      </c>
      <c r="E517" s="1">
        <v>1.0150100678521401</v>
      </c>
      <c r="F517" s="1">
        <v>-179.82505159862899</v>
      </c>
      <c r="G517" s="1">
        <v>1.5010067852137E-2</v>
      </c>
      <c r="H517" s="1">
        <v>0.17494840137095499</v>
      </c>
      <c r="I517" s="1">
        <v>1</v>
      </c>
      <c r="J517" s="1">
        <v>0</v>
      </c>
      <c r="K517" s="9">
        <f t="shared" ref="K517:K580" si="28">IF(J517=1, "", E517)</f>
        <v>1.0150100678521401</v>
      </c>
      <c r="L517">
        <f t="shared" si="26"/>
        <v>0.17494840137101164</v>
      </c>
      <c r="M517">
        <f t="shared" si="27"/>
        <v>0</v>
      </c>
    </row>
    <row r="518" spans="1:13">
      <c r="A518" s="1">
        <v>67</v>
      </c>
      <c r="B518" s="1" t="s">
        <v>46</v>
      </c>
      <c r="C518" s="1">
        <v>1</v>
      </c>
      <c r="D518" s="1">
        <v>45</v>
      </c>
      <c r="E518" s="1">
        <v>0.99928694704338905</v>
      </c>
      <c r="F518" s="1">
        <v>72.398623940653295</v>
      </c>
      <c r="G518" s="1">
        <v>-7.1305295661072698E-4</v>
      </c>
      <c r="H518" s="1">
        <v>27.398623940653302</v>
      </c>
      <c r="I518" s="1">
        <v>0</v>
      </c>
      <c r="J518" s="1">
        <v>0</v>
      </c>
      <c r="K518" s="9">
        <f t="shared" si="28"/>
        <v>0.99928694704338905</v>
      </c>
      <c r="L518">
        <f t="shared" si="26"/>
        <v>27.398623940653295</v>
      </c>
      <c r="M518">
        <f t="shared" si="27"/>
        <v>0</v>
      </c>
    </row>
    <row r="519" spans="1:13">
      <c r="A519" s="1">
        <v>68</v>
      </c>
      <c r="B519" s="1" t="s">
        <v>46</v>
      </c>
      <c r="C519" s="1">
        <v>1.5</v>
      </c>
      <c r="D519" s="1">
        <v>45</v>
      </c>
      <c r="E519" s="1">
        <v>0.97050023646778705</v>
      </c>
      <c r="F519" s="1">
        <v>73.773950017717695</v>
      </c>
      <c r="G519" s="1">
        <v>-0.52949976353221295</v>
      </c>
      <c r="H519" s="1">
        <v>28.773950017717699</v>
      </c>
      <c r="I519" s="1">
        <v>0</v>
      </c>
      <c r="J519" s="1">
        <v>0</v>
      </c>
      <c r="K519" s="9">
        <f t="shared" si="28"/>
        <v>0.97050023646778705</v>
      </c>
      <c r="L519">
        <f t="shared" si="26"/>
        <v>28.773950017717709</v>
      </c>
      <c r="M519">
        <f t="shared" si="27"/>
        <v>0</v>
      </c>
    </row>
    <row r="520" spans="1:13">
      <c r="A520" s="1">
        <v>69</v>
      </c>
      <c r="B520" s="1" t="s">
        <v>46</v>
      </c>
      <c r="C520" s="1">
        <v>0.35</v>
      </c>
      <c r="D520" s="1">
        <v>90</v>
      </c>
      <c r="E520" s="1">
        <v>0.88987501345238795</v>
      </c>
      <c r="F520" s="1">
        <v>120.524564036939</v>
      </c>
      <c r="G520" s="1">
        <v>0.53987501345238798</v>
      </c>
      <c r="H520" s="1">
        <v>30.5245640369386</v>
      </c>
      <c r="I520" s="1">
        <v>1</v>
      </c>
      <c r="J520" s="1">
        <v>0</v>
      </c>
      <c r="K520" s="9">
        <f t="shared" si="28"/>
        <v>0.88987501345238795</v>
      </c>
      <c r="L520">
        <f t="shared" si="26"/>
        <v>30.524564036939012</v>
      </c>
      <c r="M520">
        <f t="shared" si="27"/>
        <v>0</v>
      </c>
    </row>
    <row r="521" spans="1:13">
      <c r="A521" s="1">
        <v>70</v>
      </c>
      <c r="B521" s="1" t="s">
        <v>46</v>
      </c>
      <c r="C521" s="1">
        <v>0.5</v>
      </c>
      <c r="D521" s="1">
        <v>45</v>
      </c>
      <c r="E521" s="1">
        <v>0.84923065074564996</v>
      </c>
      <c r="F521" s="1">
        <v>90.522757204874097</v>
      </c>
      <c r="G521" s="1">
        <v>0.34923065074565002</v>
      </c>
      <c r="H521" s="1">
        <v>45.522757204874097</v>
      </c>
      <c r="I521" s="1">
        <v>1</v>
      </c>
      <c r="J521" s="1">
        <v>0</v>
      </c>
      <c r="K521" s="9">
        <f t="shared" si="28"/>
        <v>0.84923065074564996</v>
      </c>
      <c r="L521">
        <f t="shared" si="26"/>
        <v>44.477242795125903</v>
      </c>
      <c r="M521">
        <f t="shared" si="27"/>
        <v>1</v>
      </c>
    </row>
    <row r="522" spans="1:13">
      <c r="A522" s="1">
        <v>71</v>
      </c>
      <c r="B522" s="1" t="s">
        <v>46</v>
      </c>
      <c r="C522" s="1">
        <v>0.5</v>
      </c>
      <c r="D522" s="1">
        <v>90</v>
      </c>
      <c r="E522" s="1">
        <v>1.1023765996339401</v>
      </c>
      <c r="F522" s="1">
        <v>90.671194453780899</v>
      </c>
      <c r="G522" s="1">
        <v>0.60237659963394097</v>
      </c>
      <c r="H522" s="1">
        <v>0.67119445378091303</v>
      </c>
      <c r="I522" s="1">
        <v>1</v>
      </c>
      <c r="J522" s="1">
        <v>0</v>
      </c>
      <c r="K522" s="9">
        <f t="shared" si="28"/>
        <v>1.1023765996339401</v>
      </c>
      <c r="L522">
        <f t="shared" si="26"/>
        <v>0.67119445378091314</v>
      </c>
      <c r="M522">
        <f t="shared" si="27"/>
        <v>0</v>
      </c>
    </row>
    <row r="523" spans="1:13">
      <c r="A523" s="1">
        <v>72</v>
      </c>
      <c r="B523" s="1" t="s">
        <v>46</v>
      </c>
      <c r="C523" s="1">
        <v>0.7</v>
      </c>
      <c r="D523" s="1">
        <v>0</v>
      </c>
      <c r="E523" s="1">
        <v>0.99473480338144205</v>
      </c>
      <c r="F523" s="1">
        <v>1.6068368392874699</v>
      </c>
      <c r="G523" s="1">
        <v>0.29473480338144198</v>
      </c>
      <c r="H523" s="1">
        <v>1.6068368392874699</v>
      </c>
      <c r="I523" s="1">
        <v>0</v>
      </c>
      <c r="J523" s="1">
        <v>0</v>
      </c>
      <c r="K523" s="9">
        <f t="shared" si="28"/>
        <v>0.99473480338144205</v>
      </c>
      <c r="L523">
        <f t="shared" si="26"/>
        <v>1.6068368392874675</v>
      </c>
      <c r="M523">
        <f t="shared" si="27"/>
        <v>0</v>
      </c>
    </row>
    <row r="524" spans="1:13">
      <c r="A524" s="1">
        <v>73</v>
      </c>
      <c r="B524" s="1" t="s">
        <v>46</v>
      </c>
      <c r="C524" s="1">
        <v>0.35</v>
      </c>
      <c r="D524" s="1">
        <v>90</v>
      </c>
      <c r="E524" s="1">
        <v>0.82337224703706002</v>
      </c>
      <c r="F524" s="1">
        <v>90.179722683807299</v>
      </c>
      <c r="G524" s="1">
        <v>0.47337224703705999</v>
      </c>
      <c r="H524" s="1">
        <v>0.17972268380725601</v>
      </c>
      <c r="I524" s="1">
        <v>1</v>
      </c>
      <c r="J524" s="1">
        <v>0</v>
      </c>
      <c r="K524" s="9">
        <f t="shared" si="28"/>
        <v>0.82337224703706002</v>
      </c>
      <c r="L524">
        <f t="shared" si="26"/>
        <v>0.17972268380731293</v>
      </c>
      <c r="M524">
        <f t="shared" si="27"/>
        <v>0</v>
      </c>
    </row>
    <row r="525" spans="1:13">
      <c r="A525" s="1">
        <v>74</v>
      </c>
      <c r="B525" s="1" t="s">
        <v>46</v>
      </c>
      <c r="C525" s="1">
        <v>0.5</v>
      </c>
      <c r="D525" s="1">
        <v>180</v>
      </c>
      <c r="E525" s="1">
        <v>1.2579854767221299</v>
      </c>
      <c r="F525" s="1">
        <v>1.0352114852635701</v>
      </c>
      <c r="G525" s="1">
        <v>0.75798547672212502</v>
      </c>
      <c r="H525" s="1">
        <v>-178.964788514736</v>
      </c>
      <c r="I525" s="1">
        <v>1</v>
      </c>
      <c r="J525" s="1">
        <v>0</v>
      </c>
      <c r="K525" s="9">
        <f t="shared" si="28"/>
        <v>1.2579854767221299</v>
      </c>
      <c r="L525">
        <f t="shared" si="26"/>
        <v>1.0352114852635736</v>
      </c>
      <c r="M525">
        <f t="shared" si="27"/>
        <v>1</v>
      </c>
    </row>
    <row r="526" spans="1:13">
      <c r="A526" s="1">
        <v>75</v>
      </c>
      <c r="B526" s="1" t="s">
        <v>46</v>
      </c>
      <c r="C526" s="1">
        <v>0.7</v>
      </c>
      <c r="D526" s="1">
        <v>180</v>
      </c>
      <c r="E526" s="1">
        <v>1.2735819021722401</v>
      </c>
      <c r="F526" s="1">
        <v>1.2549603652889201</v>
      </c>
      <c r="G526" s="1">
        <v>0.57358190217224403</v>
      </c>
      <c r="H526" s="1">
        <v>-178.74503963471099</v>
      </c>
      <c r="I526" s="1">
        <v>1</v>
      </c>
      <c r="J526" s="1">
        <v>0</v>
      </c>
      <c r="K526" s="9">
        <f t="shared" si="28"/>
        <v>1.2735819021722401</v>
      </c>
      <c r="L526">
        <f t="shared" si="26"/>
        <v>1.2549603652889232</v>
      </c>
      <c r="M526">
        <f t="shared" si="27"/>
        <v>1</v>
      </c>
    </row>
    <row r="527" spans="1:13">
      <c r="A527" s="1">
        <v>76</v>
      </c>
      <c r="B527" s="1" t="s">
        <v>46</v>
      </c>
      <c r="C527" s="1">
        <v>1.5</v>
      </c>
      <c r="D527" s="1">
        <v>0</v>
      </c>
      <c r="E527" s="1">
        <v>0.55058669136396199</v>
      </c>
      <c r="F527" s="1">
        <v>2.36580413059272</v>
      </c>
      <c r="G527" s="1">
        <v>-0.94941330863603801</v>
      </c>
      <c r="H527" s="1">
        <v>2.36580413059272</v>
      </c>
      <c r="I527" s="1">
        <v>0</v>
      </c>
      <c r="J527" s="1">
        <v>0</v>
      </c>
      <c r="K527" s="9">
        <f t="shared" si="28"/>
        <v>0.55058669136396199</v>
      </c>
      <c r="L527">
        <f t="shared" si="26"/>
        <v>2.3658041305927213</v>
      </c>
      <c r="M527">
        <f t="shared" si="27"/>
        <v>0</v>
      </c>
    </row>
    <row r="528" spans="1:13">
      <c r="A528" s="1">
        <v>77</v>
      </c>
      <c r="B528" s="1" t="s">
        <v>46</v>
      </c>
      <c r="C528" s="1">
        <v>0.35</v>
      </c>
      <c r="D528" s="1">
        <v>90</v>
      </c>
      <c r="E528" s="1">
        <v>0.60734924760603404</v>
      </c>
      <c r="F528" s="1">
        <v>93.169018065548499</v>
      </c>
      <c r="G528" s="1">
        <v>0.257349247606034</v>
      </c>
      <c r="H528" s="1">
        <v>3.1690180655484701</v>
      </c>
      <c r="I528" s="1">
        <v>1</v>
      </c>
      <c r="J528" s="1">
        <v>0</v>
      </c>
      <c r="K528" s="9">
        <f t="shared" si="28"/>
        <v>0.60734924760603404</v>
      </c>
      <c r="L528">
        <f t="shared" si="26"/>
        <v>3.1690180655484994</v>
      </c>
      <c r="M528">
        <f t="shared" si="27"/>
        <v>0</v>
      </c>
    </row>
    <row r="529" spans="1:13">
      <c r="A529" s="1">
        <v>78</v>
      </c>
      <c r="B529" s="1" t="s">
        <v>46</v>
      </c>
      <c r="C529" s="1">
        <v>0.5</v>
      </c>
      <c r="D529" s="1">
        <v>180</v>
      </c>
      <c r="E529" s="1">
        <v>1.2840328922025299</v>
      </c>
      <c r="F529" s="1">
        <v>1.47529958086147</v>
      </c>
      <c r="G529" s="1">
        <v>0.78403289220252903</v>
      </c>
      <c r="H529" s="1">
        <v>-178.52470041913901</v>
      </c>
      <c r="I529" s="1">
        <v>1</v>
      </c>
      <c r="J529" s="1">
        <v>0</v>
      </c>
      <c r="K529" s="9">
        <f t="shared" si="28"/>
        <v>1.2840328922025299</v>
      </c>
      <c r="L529">
        <f t="shared" si="26"/>
        <v>1.4752995808614742</v>
      </c>
      <c r="M529">
        <f t="shared" si="27"/>
        <v>1</v>
      </c>
    </row>
    <row r="530" spans="1:13">
      <c r="A530" s="1">
        <v>79</v>
      </c>
      <c r="B530" s="1" t="s">
        <v>46</v>
      </c>
      <c r="C530" s="1">
        <v>0.5</v>
      </c>
      <c r="D530" s="1">
        <v>180</v>
      </c>
      <c r="E530" s="1">
        <v>1.02625383451095</v>
      </c>
      <c r="F530" s="1">
        <v>2.4231615501921602</v>
      </c>
      <c r="G530" s="1">
        <v>0.52625383451094998</v>
      </c>
      <c r="H530" s="1">
        <v>-177.57683844980801</v>
      </c>
      <c r="I530" s="1">
        <v>1</v>
      </c>
      <c r="J530" s="1">
        <v>0</v>
      </c>
      <c r="K530" s="9">
        <f t="shared" si="28"/>
        <v>1.02625383451095</v>
      </c>
      <c r="L530">
        <f t="shared" si="26"/>
        <v>2.4231615501921624</v>
      </c>
      <c r="M530">
        <f t="shared" si="27"/>
        <v>1</v>
      </c>
    </row>
    <row r="531" spans="1:13">
      <c r="A531" s="1">
        <v>80</v>
      </c>
      <c r="B531" s="1" t="s">
        <v>46</v>
      </c>
      <c r="C531" s="1">
        <v>1</v>
      </c>
      <c r="D531" s="1">
        <v>135</v>
      </c>
      <c r="E531" s="1">
        <v>1.0393979548410499</v>
      </c>
      <c r="F531" s="1">
        <v>127.143247864584</v>
      </c>
      <c r="G531" s="1">
        <v>3.9397954841046801E-2</v>
      </c>
      <c r="H531" s="1">
        <v>-7.8567521354162899</v>
      </c>
      <c r="I531" s="1">
        <v>0</v>
      </c>
      <c r="J531" s="1">
        <v>0</v>
      </c>
      <c r="K531" s="9">
        <f t="shared" si="28"/>
        <v>1.0393979548410499</v>
      </c>
      <c r="L531">
        <f t="shared" si="26"/>
        <v>7.8567521354160021</v>
      </c>
      <c r="M531">
        <f t="shared" si="27"/>
        <v>0</v>
      </c>
    </row>
    <row r="532" spans="1:13">
      <c r="A532" s="1">
        <v>81</v>
      </c>
      <c r="B532" s="1" t="s">
        <v>46</v>
      </c>
      <c r="C532" s="1">
        <v>0.5</v>
      </c>
      <c r="D532" s="1">
        <v>45</v>
      </c>
      <c r="E532" s="1">
        <v>0.84134569640609502</v>
      </c>
      <c r="F532" s="1">
        <v>30.390636861297398</v>
      </c>
      <c r="G532" s="1">
        <v>0.34134569640609502</v>
      </c>
      <c r="H532" s="1">
        <v>-14.6093631387026</v>
      </c>
      <c r="I532" s="1">
        <v>0</v>
      </c>
      <c r="J532" s="1">
        <v>0</v>
      </c>
      <c r="K532" s="9">
        <f t="shared" si="28"/>
        <v>0.84134569640609502</v>
      </c>
      <c r="L532">
        <f t="shared" si="26"/>
        <v>14.609363138702605</v>
      </c>
      <c r="M532">
        <f t="shared" si="27"/>
        <v>0</v>
      </c>
    </row>
    <row r="533" spans="1:13">
      <c r="A533" s="1">
        <v>82</v>
      </c>
      <c r="B533" s="1" t="s">
        <v>46</v>
      </c>
      <c r="C533" s="1">
        <v>1</v>
      </c>
      <c r="D533" s="1">
        <v>45</v>
      </c>
      <c r="E533" s="1">
        <v>0.59321465235447302</v>
      </c>
      <c r="F533" s="1">
        <v>49.555635223802902</v>
      </c>
      <c r="G533" s="1">
        <v>-0.40678534764552698</v>
      </c>
      <c r="H533" s="1">
        <v>4.5556352238028497</v>
      </c>
      <c r="I533" s="1">
        <v>0</v>
      </c>
      <c r="J533" s="1">
        <v>0</v>
      </c>
      <c r="K533" s="9">
        <f t="shared" si="28"/>
        <v>0.59321465235447302</v>
      </c>
      <c r="L533">
        <f t="shared" si="26"/>
        <v>4.5556352238029092</v>
      </c>
      <c r="M533">
        <f t="shared" si="27"/>
        <v>0</v>
      </c>
    </row>
    <row r="534" spans="1:13">
      <c r="A534" s="1">
        <v>83</v>
      </c>
      <c r="B534" s="1" t="s">
        <v>46</v>
      </c>
      <c r="C534" s="1">
        <v>0.35</v>
      </c>
      <c r="D534" s="1">
        <v>0</v>
      </c>
      <c r="E534" s="1">
        <v>0.73706438973887001</v>
      </c>
      <c r="F534" s="1">
        <v>2.9726895398744899</v>
      </c>
      <c r="G534" s="1">
        <v>0.38706438973886997</v>
      </c>
      <c r="H534" s="1">
        <v>2.9726895398744899</v>
      </c>
      <c r="I534" s="1">
        <v>0</v>
      </c>
      <c r="J534" s="1">
        <v>0</v>
      </c>
      <c r="K534" s="9">
        <f t="shared" si="28"/>
        <v>0.73706438973887001</v>
      </c>
      <c r="L534">
        <f t="shared" si="26"/>
        <v>2.9726895398744944</v>
      </c>
      <c r="M534">
        <f t="shared" si="27"/>
        <v>0</v>
      </c>
    </row>
    <row r="535" spans="1:13">
      <c r="A535" s="1">
        <v>84</v>
      </c>
      <c r="B535" s="1" t="s">
        <v>46</v>
      </c>
      <c r="C535" s="1">
        <v>1.5</v>
      </c>
      <c r="D535" s="1">
        <v>90</v>
      </c>
      <c r="E535" s="1">
        <v>1.0074798221549499</v>
      </c>
      <c r="F535" s="1">
        <v>56.904705179501804</v>
      </c>
      <c r="G535" s="1">
        <v>-0.49252017784504498</v>
      </c>
      <c r="H535" s="1">
        <v>-33.095294820498196</v>
      </c>
      <c r="I535" s="1">
        <v>0</v>
      </c>
      <c r="J535" s="1">
        <v>0</v>
      </c>
      <c r="K535" s="9">
        <f t="shared" si="28"/>
        <v>1.0074798221549499</v>
      </c>
      <c r="L535">
        <f t="shared" si="26"/>
        <v>33.095294820498196</v>
      </c>
      <c r="M535">
        <f t="shared" si="27"/>
        <v>0</v>
      </c>
    </row>
    <row r="536" spans="1:13">
      <c r="A536" s="1">
        <v>85</v>
      </c>
      <c r="B536" s="1" t="s">
        <v>46</v>
      </c>
      <c r="C536" s="1">
        <v>0.7</v>
      </c>
      <c r="D536" s="1">
        <v>45</v>
      </c>
      <c r="E536" s="1">
        <v>0.81989429976183203</v>
      </c>
      <c r="F536" s="1">
        <v>55.238640274146903</v>
      </c>
      <c r="G536" s="1">
        <v>0.119894299761832</v>
      </c>
      <c r="H536" s="1">
        <v>10.238640274146899</v>
      </c>
      <c r="I536" s="1">
        <v>0</v>
      </c>
      <c r="J536" s="1">
        <v>0</v>
      </c>
      <c r="K536" s="9">
        <f t="shared" si="28"/>
        <v>0.81989429976183203</v>
      </c>
      <c r="L536">
        <f t="shared" si="26"/>
        <v>10.238640274146917</v>
      </c>
      <c r="M536">
        <f t="shared" si="27"/>
        <v>0</v>
      </c>
    </row>
    <row r="537" spans="1:13">
      <c r="A537" s="1">
        <v>86</v>
      </c>
      <c r="B537" s="1" t="s">
        <v>46</v>
      </c>
      <c r="C537" s="1">
        <v>0.7</v>
      </c>
      <c r="D537" s="1">
        <v>90</v>
      </c>
      <c r="E537" s="1">
        <v>1.13955111790279</v>
      </c>
      <c r="F537" s="1">
        <v>68.598882797021503</v>
      </c>
      <c r="G537" s="1">
        <v>0.439551117902795</v>
      </c>
      <c r="H537" s="1">
        <v>-21.401117202978501</v>
      </c>
      <c r="I537" s="1">
        <v>0</v>
      </c>
      <c r="J537" s="1">
        <v>0</v>
      </c>
      <c r="K537" s="9">
        <f t="shared" si="28"/>
        <v>1.13955111790279</v>
      </c>
      <c r="L537">
        <f t="shared" si="26"/>
        <v>21.401117202978497</v>
      </c>
      <c r="M537">
        <f t="shared" si="27"/>
        <v>0</v>
      </c>
    </row>
    <row r="538" spans="1:13">
      <c r="A538" s="1">
        <v>87</v>
      </c>
      <c r="B538" s="1" t="s">
        <v>46</v>
      </c>
      <c r="C538" s="1">
        <v>0.35</v>
      </c>
      <c r="D538" s="1">
        <v>135</v>
      </c>
      <c r="E538" s="1">
        <v>1.44360928002252</v>
      </c>
      <c r="F538" s="1">
        <v>88.667303503509601</v>
      </c>
      <c r="G538" s="1">
        <v>1.0936092800225199</v>
      </c>
      <c r="H538" s="1">
        <v>-46.332696496490399</v>
      </c>
      <c r="I538" s="1">
        <v>1</v>
      </c>
      <c r="J538" s="1">
        <v>0</v>
      </c>
      <c r="K538" s="9">
        <f t="shared" si="28"/>
        <v>1.44360928002252</v>
      </c>
      <c r="L538">
        <f t="shared" si="26"/>
        <v>43.667303503509601</v>
      </c>
      <c r="M538">
        <f t="shared" si="27"/>
        <v>1</v>
      </c>
    </row>
    <row r="539" spans="1:13">
      <c r="A539" s="1">
        <v>88</v>
      </c>
      <c r="B539" s="1" t="s">
        <v>46</v>
      </c>
      <c r="C539" s="1">
        <v>0.5</v>
      </c>
      <c r="D539" s="1">
        <v>0</v>
      </c>
      <c r="E539" s="1">
        <v>0.78782433183692502</v>
      </c>
      <c r="F539" s="1">
        <v>0.90162963879396296</v>
      </c>
      <c r="G539" s="1">
        <v>0.28782433183692502</v>
      </c>
      <c r="H539" s="1">
        <v>0.90162963879396296</v>
      </c>
      <c r="I539" s="1">
        <v>0</v>
      </c>
      <c r="J539" s="1">
        <v>0</v>
      </c>
      <c r="K539" s="9">
        <f t="shared" si="28"/>
        <v>0.78782433183692502</v>
      </c>
      <c r="L539">
        <f t="shared" si="26"/>
        <v>0.9016296387939633</v>
      </c>
      <c r="M539">
        <f t="shared" si="27"/>
        <v>0</v>
      </c>
    </row>
    <row r="540" spans="1:13">
      <c r="A540" s="1">
        <v>89</v>
      </c>
      <c r="B540" s="1" t="s">
        <v>46</v>
      </c>
      <c r="C540" s="1">
        <v>0.5</v>
      </c>
      <c r="D540" s="1">
        <v>0</v>
      </c>
      <c r="E540" s="1">
        <v>0.74222290887911002</v>
      </c>
      <c r="F540" s="1">
        <v>2.9520107024467799</v>
      </c>
      <c r="G540" s="1">
        <v>0.24222290887910999</v>
      </c>
      <c r="H540" s="1">
        <v>2.9520107024467799</v>
      </c>
      <c r="I540" s="1">
        <v>0</v>
      </c>
      <c r="J540" s="1">
        <v>0</v>
      </c>
      <c r="K540" s="9">
        <f t="shared" si="28"/>
        <v>0.74222290887911002</v>
      </c>
      <c r="L540">
        <f t="shared" si="26"/>
        <v>2.9520107024467848</v>
      </c>
      <c r="M540">
        <f t="shared" si="27"/>
        <v>0</v>
      </c>
    </row>
    <row r="541" spans="1:13">
      <c r="A541" s="1">
        <v>90</v>
      </c>
      <c r="B541" s="1" t="s">
        <v>46</v>
      </c>
      <c r="C541" s="1">
        <v>0.35</v>
      </c>
      <c r="D541" s="1">
        <v>0</v>
      </c>
      <c r="E541" s="1">
        <v>0.757248157812346</v>
      </c>
      <c r="F541" s="1">
        <v>2.1109706562384098</v>
      </c>
      <c r="G541" s="1">
        <v>0.40724815781234602</v>
      </c>
      <c r="H541" s="1">
        <v>2.1109706562384098</v>
      </c>
      <c r="I541" s="1">
        <v>0</v>
      </c>
      <c r="J541" s="1">
        <v>0</v>
      </c>
      <c r="K541" s="9">
        <f t="shared" si="28"/>
        <v>0.757248157812346</v>
      </c>
      <c r="L541">
        <f t="shared" si="26"/>
        <v>2.1109706562384076</v>
      </c>
      <c r="M541">
        <f t="shared" si="27"/>
        <v>0</v>
      </c>
    </row>
    <row r="542" spans="1:13">
      <c r="A542" s="1">
        <v>91</v>
      </c>
      <c r="B542" s="1" t="s">
        <v>46</v>
      </c>
      <c r="C542" s="1">
        <v>0.35</v>
      </c>
      <c r="D542" s="1">
        <v>135</v>
      </c>
      <c r="E542" s="1">
        <v>1.17736048572829</v>
      </c>
      <c r="F542" s="1">
        <v>131.994686264503</v>
      </c>
      <c r="G542" s="1">
        <v>0.82736048572828602</v>
      </c>
      <c r="H542" s="1">
        <v>-3.0053137354974502</v>
      </c>
      <c r="I542" s="1">
        <v>0</v>
      </c>
      <c r="J542" s="1">
        <v>0</v>
      </c>
      <c r="K542" s="9">
        <f t="shared" si="28"/>
        <v>1.17736048572829</v>
      </c>
      <c r="L542">
        <f t="shared" si="26"/>
        <v>3.0053137354969977</v>
      </c>
      <c r="M542">
        <f t="shared" si="27"/>
        <v>0</v>
      </c>
    </row>
    <row r="543" spans="1:13">
      <c r="A543" s="1">
        <v>92</v>
      </c>
      <c r="B543" s="1" t="s">
        <v>46</v>
      </c>
      <c r="C543" s="1">
        <v>1.5</v>
      </c>
      <c r="D543" s="1">
        <v>90</v>
      </c>
      <c r="E543" s="1">
        <v>0.98592202506336202</v>
      </c>
      <c r="F543" s="1">
        <v>119.331590341544</v>
      </c>
      <c r="G543" s="1">
        <v>-0.51407797493663798</v>
      </c>
      <c r="H543" s="1">
        <v>29.331590341544299</v>
      </c>
      <c r="I543" s="1">
        <v>1</v>
      </c>
      <c r="J543" s="1">
        <v>0</v>
      </c>
      <c r="K543" s="9">
        <f t="shared" si="28"/>
        <v>0.98592202506336202</v>
      </c>
      <c r="L543">
        <f t="shared" si="26"/>
        <v>29.331590341544</v>
      </c>
      <c r="M543">
        <f t="shared" si="27"/>
        <v>0</v>
      </c>
    </row>
    <row r="544" spans="1:13">
      <c r="A544" s="1">
        <v>93</v>
      </c>
      <c r="B544" s="1" t="s">
        <v>46</v>
      </c>
      <c r="C544" s="1">
        <v>0.35</v>
      </c>
      <c r="D544" s="1">
        <v>45</v>
      </c>
      <c r="E544" s="1">
        <v>0.725347505700777</v>
      </c>
      <c r="F544" s="1">
        <v>57.4756083005649</v>
      </c>
      <c r="G544" s="1">
        <v>0.37534750570077702</v>
      </c>
      <c r="H544" s="1">
        <v>12.4756083005649</v>
      </c>
      <c r="I544" s="1">
        <v>0</v>
      </c>
      <c r="J544" s="1">
        <v>0</v>
      </c>
      <c r="K544" s="9">
        <f t="shared" si="28"/>
        <v>0.725347505700777</v>
      </c>
      <c r="L544">
        <f t="shared" si="26"/>
        <v>12.475608300564886</v>
      </c>
      <c r="M544">
        <f t="shared" si="27"/>
        <v>0</v>
      </c>
    </row>
    <row r="545" spans="1:13">
      <c r="A545" s="1">
        <v>94</v>
      </c>
      <c r="B545" s="1" t="s">
        <v>46</v>
      </c>
      <c r="C545" s="1">
        <v>0.5</v>
      </c>
      <c r="D545" s="1">
        <v>90</v>
      </c>
      <c r="E545" s="1">
        <v>1.12320319086834</v>
      </c>
      <c r="F545" s="1">
        <v>91.185805861155799</v>
      </c>
      <c r="G545" s="1">
        <v>0.62320319086833997</v>
      </c>
      <c r="H545" s="1">
        <v>1.18580586115576</v>
      </c>
      <c r="I545" s="1">
        <v>1</v>
      </c>
      <c r="J545" s="1">
        <v>0</v>
      </c>
      <c r="K545" s="9">
        <f t="shared" si="28"/>
        <v>1.12320319086834</v>
      </c>
      <c r="L545">
        <f t="shared" si="26"/>
        <v>1.1858058611558135</v>
      </c>
      <c r="M545">
        <f t="shared" si="27"/>
        <v>0</v>
      </c>
    </row>
    <row r="546" spans="1:13">
      <c r="A546" s="1">
        <v>95</v>
      </c>
      <c r="B546" s="1" t="s">
        <v>46</v>
      </c>
      <c r="C546" s="1">
        <v>0.7</v>
      </c>
      <c r="D546" s="1">
        <v>90</v>
      </c>
      <c r="E546" s="1">
        <v>1.20583344923283</v>
      </c>
      <c r="F546" s="1">
        <v>91.104537563871602</v>
      </c>
      <c r="G546" s="1">
        <v>0.50583344923283502</v>
      </c>
      <c r="H546" s="1">
        <v>1.1045375638716499</v>
      </c>
      <c r="I546" s="1">
        <v>1</v>
      </c>
      <c r="J546" s="1">
        <v>0</v>
      </c>
      <c r="K546" s="9">
        <f t="shared" si="28"/>
        <v>1.20583344923283</v>
      </c>
      <c r="L546">
        <f t="shared" si="26"/>
        <v>1.1045375638715882</v>
      </c>
      <c r="M546">
        <f t="shared" si="27"/>
        <v>0</v>
      </c>
    </row>
    <row r="547" spans="1:13">
      <c r="A547" s="1">
        <v>96</v>
      </c>
      <c r="B547" s="1" t="s">
        <v>46</v>
      </c>
      <c r="C547" s="1">
        <v>0.35</v>
      </c>
      <c r="D547" s="1">
        <v>180</v>
      </c>
      <c r="E547" s="1">
        <v>1.1546954527187401</v>
      </c>
      <c r="F547" s="1">
        <v>1.1278248635933601</v>
      </c>
      <c r="G547" s="1">
        <v>0.80469545271874299</v>
      </c>
      <c r="H547" s="1">
        <v>-178.87217513640701</v>
      </c>
      <c r="I547" s="1">
        <v>1</v>
      </c>
      <c r="J547" s="1">
        <v>0</v>
      </c>
      <c r="K547" s="9">
        <f t="shared" si="28"/>
        <v>1.1546954527187401</v>
      </c>
      <c r="L547">
        <f t="shared" si="26"/>
        <v>1.1278248635933608</v>
      </c>
      <c r="M547">
        <f t="shared" si="27"/>
        <v>1</v>
      </c>
    </row>
    <row r="548" spans="1:13">
      <c r="A548" s="1">
        <v>97</v>
      </c>
      <c r="B548" s="1" t="s">
        <v>46</v>
      </c>
      <c r="C548" s="1">
        <v>0.5</v>
      </c>
      <c r="D548" s="1">
        <v>45</v>
      </c>
      <c r="E548" s="1">
        <v>1.1546954159538501</v>
      </c>
      <c r="F548" s="1">
        <v>1.1278249146958499</v>
      </c>
      <c r="G548" s="1">
        <v>0.65469541595385405</v>
      </c>
      <c r="H548" s="1">
        <v>-43.8721750853041</v>
      </c>
      <c r="I548" s="1">
        <v>0</v>
      </c>
      <c r="J548" s="1">
        <v>0</v>
      </c>
      <c r="K548" s="9">
        <f t="shared" si="28"/>
        <v>1.1546954159538501</v>
      </c>
      <c r="L548">
        <f t="shared" si="26"/>
        <v>43.87217508530415</v>
      </c>
      <c r="M548">
        <f t="shared" si="27"/>
        <v>0</v>
      </c>
    </row>
    <row r="549" spans="1:13">
      <c r="A549" s="1">
        <v>98</v>
      </c>
      <c r="B549" s="1" t="s">
        <v>46</v>
      </c>
      <c r="C549" s="1">
        <v>0.5</v>
      </c>
      <c r="D549" s="1">
        <v>135</v>
      </c>
      <c r="E549" s="1">
        <v>0.81823946022346705</v>
      </c>
      <c r="F549" s="1">
        <v>90.542557452043695</v>
      </c>
      <c r="G549" s="1">
        <v>0.318239460223467</v>
      </c>
      <c r="H549" s="1">
        <v>-44.457442547956298</v>
      </c>
      <c r="I549" s="1">
        <v>0</v>
      </c>
      <c r="J549" s="1">
        <v>0</v>
      </c>
      <c r="K549" s="9">
        <f t="shared" si="28"/>
        <v>0.81823946022346705</v>
      </c>
      <c r="L549">
        <f t="shared" si="26"/>
        <v>44.457442547956305</v>
      </c>
      <c r="M549">
        <f t="shared" si="27"/>
        <v>0</v>
      </c>
    </row>
    <row r="550" spans="1:13">
      <c r="A550" s="1">
        <v>99</v>
      </c>
      <c r="B550" s="1" t="s">
        <v>46</v>
      </c>
      <c r="C550" s="1">
        <v>0.7</v>
      </c>
      <c r="D550" s="1">
        <v>45</v>
      </c>
      <c r="E550" s="1">
        <v>1.17174044379842</v>
      </c>
      <c r="F550" s="1">
        <v>126.051514342179</v>
      </c>
      <c r="G550" s="1">
        <v>0.47174044379841801</v>
      </c>
      <c r="H550" s="1">
        <v>81.051514342178606</v>
      </c>
      <c r="I550" s="1">
        <v>1</v>
      </c>
      <c r="J550" s="1">
        <v>0</v>
      </c>
      <c r="K550" s="9">
        <f t="shared" si="28"/>
        <v>1.17174044379842</v>
      </c>
      <c r="L550">
        <f t="shared" si="26"/>
        <v>8.9484856578209815</v>
      </c>
      <c r="M550">
        <f t="shared" si="27"/>
        <v>1</v>
      </c>
    </row>
    <row r="551" spans="1:13">
      <c r="A551" s="1">
        <v>100</v>
      </c>
      <c r="B551" s="1" t="s">
        <v>46</v>
      </c>
      <c r="C551" s="1">
        <v>1</v>
      </c>
      <c r="D551" s="1">
        <v>45</v>
      </c>
      <c r="E551" s="1">
        <v>1.1669350394045801</v>
      </c>
      <c r="F551" s="1">
        <v>20.576823918112598</v>
      </c>
      <c r="G551" s="1">
        <v>0.16693503940458199</v>
      </c>
      <c r="H551" s="1">
        <v>-24.423176081887402</v>
      </c>
      <c r="I551" s="1">
        <v>0</v>
      </c>
      <c r="J551" s="1">
        <v>0</v>
      </c>
      <c r="K551" s="9">
        <f t="shared" si="28"/>
        <v>1.1669350394045801</v>
      </c>
      <c r="L551">
        <f t="shared" si="26"/>
        <v>24.423176081887391</v>
      </c>
      <c r="M551">
        <f t="shared" si="27"/>
        <v>0</v>
      </c>
    </row>
    <row r="552" spans="1:13">
      <c r="A552" s="1">
        <v>101</v>
      </c>
      <c r="B552" s="1" t="s">
        <v>46</v>
      </c>
      <c r="C552" s="1">
        <v>0.35</v>
      </c>
      <c r="D552" s="1">
        <v>180</v>
      </c>
      <c r="E552" s="1">
        <v>1.5216968082183</v>
      </c>
      <c r="F552" s="1">
        <v>1.43938733139015</v>
      </c>
      <c r="G552" s="1">
        <v>1.1716968082182999</v>
      </c>
      <c r="H552" s="1">
        <v>-178.56061266860999</v>
      </c>
      <c r="I552" s="1">
        <v>1</v>
      </c>
      <c r="J552" s="1">
        <v>0</v>
      </c>
      <c r="K552" s="9">
        <f t="shared" si="28"/>
        <v>1.5216968082183</v>
      </c>
      <c r="L552">
        <f t="shared" si="26"/>
        <v>1.4393873313901508</v>
      </c>
      <c r="M552">
        <f t="shared" si="27"/>
        <v>1</v>
      </c>
    </row>
    <row r="553" spans="1:13">
      <c r="A553" s="1">
        <v>102</v>
      </c>
      <c r="B553" s="1" t="s">
        <v>46</v>
      </c>
      <c r="C553" s="1">
        <v>1</v>
      </c>
      <c r="D553" s="1">
        <v>90</v>
      </c>
      <c r="E553" s="1">
        <v>1.2940016097332301</v>
      </c>
      <c r="F553" s="1">
        <v>91.715614662588607</v>
      </c>
      <c r="G553" s="1">
        <v>0.29400160973323203</v>
      </c>
      <c r="H553" s="1">
        <v>1.71561466258856</v>
      </c>
      <c r="I553" s="1">
        <v>1</v>
      </c>
      <c r="J553" s="1">
        <v>0</v>
      </c>
      <c r="K553" s="9">
        <f t="shared" si="28"/>
        <v>1.2940016097332301</v>
      </c>
      <c r="L553">
        <f t="shared" si="26"/>
        <v>1.7156146625886208</v>
      </c>
      <c r="M553">
        <f t="shared" si="27"/>
        <v>0</v>
      </c>
    </row>
    <row r="554" spans="1:13">
      <c r="A554" s="1">
        <v>103</v>
      </c>
      <c r="B554" s="1" t="s">
        <v>46</v>
      </c>
      <c r="C554" s="1">
        <v>0.35</v>
      </c>
      <c r="D554" s="1">
        <v>135</v>
      </c>
      <c r="E554" s="1">
        <v>1.2610867639582799</v>
      </c>
      <c r="F554" s="1">
        <v>132.360515078199</v>
      </c>
      <c r="G554" s="1">
        <v>0.91108676395828103</v>
      </c>
      <c r="H554" s="1">
        <v>-2.6394849218010599</v>
      </c>
      <c r="I554" s="1">
        <v>0</v>
      </c>
      <c r="J554" s="1">
        <v>0</v>
      </c>
      <c r="K554" s="9">
        <f t="shared" si="28"/>
        <v>1.2610867639582799</v>
      </c>
      <c r="L554">
        <f t="shared" si="26"/>
        <v>2.6394849218009995</v>
      </c>
      <c r="M554">
        <f t="shared" si="27"/>
        <v>0</v>
      </c>
    </row>
    <row r="555" spans="1:13">
      <c r="A555" s="1">
        <v>104</v>
      </c>
      <c r="B555" s="1" t="s">
        <v>46</v>
      </c>
      <c r="C555" s="1">
        <v>1.5</v>
      </c>
      <c r="D555" s="1">
        <v>45</v>
      </c>
      <c r="E555" s="1">
        <v>0.99556328311890896</v>
      </c>
      <c r="F555" s="1">
        <v>40.9817776547428</v>
      </c>
      <c r="G555" s="1">
        <v>-0.50443671688109104</v>
      </c>
      <c r="H555" s="1">
        <v>-4.0182223452572101</v>
      </c>
      <c r="I555" s="1">
        <v>0</v>
      </c>
      <c r="J555" s="1">
        <v>0</v>
      </c>
      <c r="K555" s="9">
        <f t="shared" si="28"/>
        <v>0.99556328311890896</v>
      </c>
      <c r="L555">
        <f t="shared" si="26"/>
        <v>4.0182223452571861</v>
      </c>
      <c r="M555">
        <f t="shared" si="27"/>
        <v>0</v>
      </c>
    </row>
    <row r="556" spans="1:13">
      <c r="A556" s="1">
        <v>105</v>
      </c>
      <c r="B556" s="1" t="s">
        <v>46</v>
      </c>
      <c r="C556" s="1">
        <v>0.5</v>
      </c>
      <c r="D556" s="1">
        <v>180</v>
      </c>
      <c r="E556" s="1">
        <v>1.3042705800046801</v>
      </c>
      <c r="F556" s="1">
        <v>179.90923448461899</v>
      </c>
      <c r="G556" s="1">
        <v>0.80427058000467999</v>
      </c>
      <c r="H556" s="1">
        <v>-9.0765515380780898E-2</v>
      </c>
      <c r="I556" s="1">
        <v>0</v>
      </c>
      <c r="J556" s="1">
        <v>0</v>
      </c>
      <c r="K556" s="9">
        <f t="shared" si="28"/>
        <v>1.3042705800046801</v>
      </c>
      <c r="L556">
        <f t="shared" si="26"/>
        <v>9.0765515381008299E-2</v>
      </c>
      <c r="M556">
        <f t="shared" si="27"/>
        <v>0</v>
      </c>
    </row>
    <row r="557" spans="1:13">
      <c r="A557" s="1">
        <v>106</v>
      </c>
      <c r="B557" s="1" t="s">
        <v>46</v>
      </c>
      <c r="C557" s="1">
        <v>0.35</v>
      </c>
      <c r="D557" s="1">
        <v>0</v>
      </c>
      <c r="E557" s="1">
        <v>0.83425652020308005</v>
      </c>
      <c r="F557" s="1">
        <v>-179.432382364566</v>
      </c>
      <c r="G557" s="1">
        <v>0.48425652020308002</v>
      </c>
      <c r="H557" s="1">
        <v>-179.432382364566</v>
      </c>
      <c r="I557" s="1">
        <v>0</v>
      </c>
      <c r="J557" s="1">
        <v>0</v>
      </c>
      <c r="K557" s="9">
        <f t="shared" si="28"/>
        <v>0.83425652020308005</v>
      </c>
      <c r="L557">
        <f t="shared" si="26"/>
        <v>0.56761763543397592</v>
      </c>
      <c r="M557">
        <f t="shared" si="27"/>
        <v>1</v>
      </c>
    </row>
    <row r="558" spans="1:13">
      <c r="A558" s="1">
        <v>107</v>
      </c>
      <c r="B558" s="1" t="s">
        <v>46</v>
      </c>
      <c r="C558" s="1">
        <v>1</v>
      </c>
      <c r="D558" s="1">
        <v>135</v>
      </c>
      <c r="E558" s="1">
        <v>1.26901078220311</v>
      </c>
      <c r="F558" s="1">
        <v>128.07339386127501</v>
      </c>
      <c r="G558" s="1">
        <v>0.26901078220311098</v>
      </c>
      <c r="H558" s="1">
        <v>-6.9266061387249902</v>
      </c>
      <c r="I558" s="1">
        <v>0</v>
      </c>
      <c r="J558" s="1">
        <v>0</v>
      </c>
      <c r="K558" s="9">
        <f t="shared" si="28"/>
        <v>1.26901078220311</v>
      </c>
      <c r="L558">
        <f t="shared" si="26"/>
        <v>6.926606138724992</v>
      </c>
      <c r="M558">
        <f t="shared" si="27"/>
        <v>0</v>
      </c>
    </row>
    <row r="559" spans="1:13">
      <c r="A559" s="1">
        <v>108</v>
      </c>
      <c r="B559" s="1" t="s">
        <v>46</v>
      </c>
      <c r="C559" s="1">
        <v>0.7</v>
      </c>
      <c r="D559" s="1">
        <v>135</v>
      </c>
      <c r="E559" s="1">
        <v>1.0384245975386599</v>
      </c>
      <c r="F559" s="1">
        <v>127.542526378172</v>
      </c>
      <c r="G559" s="1">
        <v>0.338424597538663</v>
      </c>
      <c r="H559" s="1">
        <v>-7.4574736218278304</v>
      </c>
      <c r="I559" s="1">
        <v>0</v>
      </c>
      <c r="J559" s="1">
        <v>0</v>
      </c>
      <c r="K559" s="9">
        <f t="shared" si="28"/>
        <v>1.0384245975386599</v>
      </c>
      <c r="L559">
        <f t="shared" si="26"/>
        <v>7.4574736218280009</v>
      </c>
      <c r="M559">
        <f t="shared" si="27"/>
        <v>0</v>
      </c>
    </row>
    <row r="560" spans="1:13">
      <c r="A560" s="1">
        <v>109</v>
      </c>
      <c r="B560" s="1" t="s">
        <v>46</v>
      </c>
      <c r="C560" s="1">
        <v>0.35</v>
      </c>
      <c r="D560" s="1">
        <v>180</v>
      </c>
      <c r="E560" s="1">
        <v>1.20117555229279</v>
      </c>
      <c r="F560" s="1">
        <v>1.0841778064366301</v>
      </c>
      <c r="G560" s="1">
        <v>0.85117555229279096</v>
      </c>
      <c r="H560" s="1">
        <v>-178.915822193563</v>
      </c>
      <c r="I560" s="1">
        <v>1</v>
      </c>
      <c r="J560" s="1">
        <v>0</v>
      </c>
      <c r="K560" s="9">
        <f t="shared" si="28"/>
        <v>1.20117555229279</v>
      </c>
      <c r="L560">
        <f t="shared" si="26"/>
        <v>1.0841778064366281</v>
      </c>
      <c r="M560">
        <f t="shared" si="27"/>
        <v>1</v>
      </c>
    </row>
    <row r="561" spans="1:13">
      <c r="A561" s="1">
        <v>110</v>
      </c>
      <c r="B561" s="1" t="s">
        <v>46</v>
      </c>
      <c r="C561" s="1">
        <v>1.5</v>
      </c>
      <c r="D561" s="1">
        <v>90</v>
      </c>
      <c r="E561" s="1">
        <v>0.82873084013623</v>
      </c>
      <c r="F561" s="1">
        <v>91.250021261259207</v>
      </c>
      <c r="G561" s="1">
        <v>-0.67126915986377</v>
      </c>
      <c r="H561" s="1">
        <v>1.2500212612592301</v>
      </c>
      <c r="I561" s="1">
        <v>1</v>
      </c>
      <c r="J561" s="1">
        <v>0</v>
      </c>
      <c r="K561" s="9">
        <f t="shared" si="28"/>
        <v>0.82873084013623</v>
      </c>
      <c r="L561">
        <f t="shared" si="26"/>
        <v>1.2500212612592065</v>
      </c>
      <c r="M561">
        <f t="shared" si="27"/>
        <v>0</v>
      </c>
    </row>
    <row r="562" spans="1:13">
      <c r="A562" s="1">
        <v>111</v>
      </c>
      <c r="B562" s="1" t="s">
        <v>46</v>
      </c>
      <c r="C562" s="1">
        <v>0.7</v>
      </c>
      <c r="D562" s="1">
        <v>135</v>
      </c>
      <c r="E562" s="1">
        <v>0.96213114244612497</v>
      </c>
      <c r="F562" s="1">
        <v>125.627073867958</v>
      </c>
      <c r="G562" s="1">
        <v>0.26213114244612501</v>
      </c>
      <c r="H562" s="1">
        <v>-9.3729261320419308</v>
      </c>
      <c r="I562" s="1">
        <v>0</v>
      </c>
      <c r="J562" s="1">
        <v>0</v>
      </c>
      <c r="K562" s="9">
        <f t="shared" si="28"/>
        <v>0.96213114244612497</v>
      </c>
      <c r="L562">
        <f t="shared" si="26"/>
        <v>9.3729261320419823</v>
      </c>
      <c r="M562">
        <f t="shared" si="27"/>
        <v>0</v>
      </c>
    </row>
    <row r="563" spans="1:13">
      <c r="A563" s="1">
        <v>112</v>
      </c>
      <c r="B563" s="1" t="s">
        <v>46</v>
      </c>
      <c r="C563" s="1">
        <v>0.35</v>
      </c>
      <c r="D563" s="1">
        <v>135</v>
      </c>
      <c r="E563" s="1">
        <v>1.00904907086939</v>
      </c>
      <c r="F563" s="1">
        <v>124.80459915171301</v>
      </c>
      <c r="G563" s="1">
        <v>0.65904907086939102</v>
      </c>
      <c r="H563" s="1">
        <v>-10.1954008482872</v>
      </c>
      <c r="I563" s="1">
        <v>0</v>
      </c>
      <c r="J563" s="1">
        <v>0</v>
      </c>
      <c r="K563" s="9">
        <f t="shared" si="28"/>
        <v>1.00904907086939</v>
      </c>
      <c r="L563">
        <f t="shared" si="26"/>
        <v>10.195400848286994</v>
      </c>
      <c r="M563">
        <f t="shared" si="27"/>
        <v>0</v>
      </c>
    </row>
    <row r="564" spans="1:13">
      <c r="A564" s="1">
        <v>113</v>
      </c>
      <c r="B564" s="1" t="s">
        <v>46</v>
      </c>
      <c r="C564" s="1">
        <v>1.5</v>
      </c>
      <c r="D564" s="1">
        <v>90</v>
      </c>
      <c r="E564" s="1">
        <v>1.00450929222069</v>
      </c>
      <c r="F564" s="1">
        <v>43.312253276069399</v>
      </c>
      <c r="G564" s="1">
        <v>-0.49549070777931398</v>
      </c>
      <c r="H564" s="1">
        <v>-46.687746723930601</v>
      </c>
      <c r="I564" s="1">
        <v>0</v>
      </c>
      <c r="J564" s="1">
        <v>0</v>
      </c>
      <c r="K564" s="9">
        <f t="shared" si="28"/>
        <v>1.00450929222069</v>
      </c>
      <c r="L564">
        <f t="shared" si="26"/>
        <v>46.687746723930616</v>
      </c>
      <c r="M564">
        <f t="shared" si="27"/>
        <v>0</v>
      </c>
    </row>
    <row r="565" spans="1:13">
      <c r="A565" s="1">
        <v>114</v>
      </c>
      <c r="B565" s="1" t="s">
        <v>46</v>
      </c>
      <c r="C565" s="1">
        <v>1</v>
      </c>
      <c r="D565" s="1">
        <v>180</v>
      </c>
      <c r="E565" s="1">
        <v>1.0201963883680301</v>
      </c>
      <c r="F565" s="1">
        <v>0.40614049527442803</v>
      </c>
      <c r="G565" s="1">
        <v>2.01963883680321E-2</v>
      </c>
      <c r="H565" s="1">
        <v>-179.593859504726</v>
      </c>
      <c r="I565" s="1">
        <v>1</v>
      </c>
      <c r="J565" s="1">
        <v>0</v>
      </c>
      <c r="K565" s="9">
        <f t="shared" si="28"/>
        <v>1.0201963883680301</v>
      </c>
      <c r="L565">
        <f t="shared" si="26"/>
        <v>0.4061404952744283</v>
      </c>
      <c r="M565">
        <f t="shared" si="27"/>
        <v>1</v>
      </c>
    </row>
    <row r="566" spans="1:13">
      <c r="A566" s="1">
        <v>115</v>
      </c>
      <c r="B566" s="1" t="s">
        <v>46</v>
      </c>
      <c r="C566" s="1">
        <v>0.5</v>
      </c>
      <c r="D566" s="1">
        <v>0</v>
      </c>
      <c r="E566" s="1">
        <v>0.49568161478852801</v>
      </c>
      <c r="F566" s="1">
        <v>5.6214770031515098</v>
      </c>
      <c r="G566" s="1">
        <v>-4.31838521147171E-3</v>
      </c>
      <c r="H566" s="1">
        <v>5.6214770031515098</v>
      </c>
      <c r="I566" s="1">
        <v>0</v>
      </c>
      <c r="J566" s="1">
        <v>0</v>
      </c>
      <c r="K566" s="9">
        <f t="shared" si="28"/>
        <v>0.49568161478852801</v>
      </c>
      <c r="L566">
        <f t="shared" si="26"/>
        <v>5.6214770031515116</v>
      </c>
      <c r="M566">
        <f t="shared" si="27"/>
        <v>0</v>
      </c>
    </row>
    <row r="567" spans="1:13">
      <c r="A567" s="1">
        <v>116</v>
      </c>
      <c r="B567" s="1" t="s">
        <v>46</v>
      </c>
      <c r="C567" s="1">
        <v>0.7</v>
      </c>
      <c r="D567" s="1">
        <v>180</v>
      </c>
      <c r="E567" s="1">
        <v>1.1496447270718</v>
      </c>
      <c r="F567" s="1">
        <v>1.3902763332090999</v>
      </c>
      <c r="G567" s="1">
        <v>0.44964472707180397</v>
      </c>
      <c r="H567" s="1">
        <v>-178.60972366679101</v>
      </c>
      <c r="I567" s="1">
        <v>1</v>
      </c>
      <c r="J567" s="1">
        <v>0</v>
      </c>
      <c r="K567" s="9">
        <f t="shared" si="28"/>
        <v>1.1496447270718</v>
      </c>
      <c r="L567">
        <f t="shared" si="26"/>
        <v>1.3902763332091013</v>
      </c>
      <c r="M567">
        <f t="shared" si="27"/>
        <v>1</v>
      </c>
    </row>
    <row r="568" spans="1:13">
      <c r="A568" s="1">
        <v>117</v>
      </c>
      <c r="B568" s="1" t="s">
        <v>46</v>
      </c>
      <c r="C568" s="1">
        <v>0.35</v>
      </c>
      <c r="D568" s="1">
        <v>90</v>
      </c>
      <c r="E568" s="1">
        <v>0.963419805792327</v>
      </c>
      <c r="F568" s="1">
        <v>91.997165885928396</v>
      </c>
      <c r="G568" s="1">
        <v>0.61341980579232702</v>
      </c>
      <c r="H568" s="1">
        <v>1.99716588592844</v>
      </c>
      <c r="I568" s="1">
        <v>1</v>
      </c>
      <c r="J568" s="1">
        <v>0</v>
      </c>
      <c r="K568" s="9">
        <f t="shared" si="28"/>
        <v>0.963419805792327</v>
      </c>
      <c r="L568">
        <f t="shared" si="26"/>
        <v>1.9971658859283821</v>
      </c>
      <c r="M568">
        <f t="shared" si="27"/>
        <v>0</v>
      </c>
    </row>
    <row r="569" spans="1:13">
      <c r="A569" s="1">
        <v>118</v>
      </c>
      <c r="B569" s="1" t="s">
        <v>46</v>
      </c>
      <c r="C569" s="1">
        <v>0.35</v>
      </c>
      <c r="D569" s="1">
        <v>0</v>
      </c>
      <c r="E569" s="1">
        <v>0.99528988062025403</v>
      </c>
      <c r="F569" s="1">
        <v>2.4985943894186802</v>
      </c>
      <c r="G569" s="1">
        <v>0.64528988062025405</v>
      </c>
      <c r="H569" s="1">
        <v>2.4985943894186802</v>
      </c>
      <c r="I569" s="1">
        <v>0</v>
      </c>
      <c r="J569" s="1">
        <v>0</v>
      </c>
      <c r="K569" s="9">
        <f t="shared" si="28"/>
        <v>0.99528988062025403</v>
      </c>
      <c r="L569">
        <f t="shared" si="26"/>
        <v>2.4985943894186846</v>
      </c>
      <c r="M569">
        <f t="shared" si="27"/>
        <v>0</v>
      </c>
    </row>
    <row r="570" spans="1:13">
      <c r="A570" s="1">
        <v>119</v>
      </c>
      <c r="B570" s="1" t="s">
        <v>46</v>
      </c>
      <c r="C570" s="1">
        <v>1</v>
      </c>
      <c r="D570" s="1">
        <v>180</v>
      </c>
      <c r="E570" s="1">
        <v>1.3634111366928301</v>
      </c>
      <c r="F570" s="1">
        <v>3.3447910332872102</v>
      </c>
      <c r="G570" s="1">
        <v>0.36341113669283198</v>
      </c>
      <c r="H570" s="1">
        <v>-176.65520896671299</v>
      </c>
      <c r="I570" s="1">
        <v>1</v>
      </c>
      <c r="J570" s="1">
        <v>0</v>
      </c>
      <c r="K570" s="9">
        <f t="shared" si="28"/>
        <v>1.3634111366928301</v>
      </c>
      <c r="L570">
        <f t="shared" si="26"/>
        <v>3.3447910332872084</v>
      </c>
      <c r="M570">
        <f t="shared" si="27"/>
        <v>1</v>
      </c>
    </row>
    <row r="571" spans="1:13">
      <c r="A571" s="1">
        <v>120</v>
      </c>
      <c r="B571" s="1" t="s">
        <v>46</v>
      </c>
      <c r="C571" s="1">
        <v>1</v>
      </c>
      <c r="D571" s="1">
        <v>45</v>
      </c>
      <c r="E571" s="1">
        <v>0.99516119463044495</v>
      </c>
      <c r="F571" s="1">
        <v>54.272178220544397</v>
      </c>
      <c r="G571" s="1">
        <v>-4.83880536955472E-3</v>
      </c>
      <c r="H571" s="1">
        <v>9.2721782205443901</v>
      </c>
      <c r="I571" s="1">
        <v>0</v>
      </c>
      <c r="J571" s="1">
        <v>0</v>
      </c>
      <c r="K571" s="9">
        <f t="shared" si="28"/>
        <v>0.99516119463044495</v>
      </c>
      <c r="L571">
        <f t="shared" si="26"/>
        <v>9.2721782205443901</v>
      </c>
      <c r="M571">
        <f t="shared" si="27"/>
        <v>0</v>
      </c>
    </row>
    <row r="572" spans="1:13">
      <c r="A572" s="1">
        <v>121</v>
      </c>
      <c r="B572" s="1" t="s">
        <v>46</v>
      </c>
      <c r="C572" s="1">
        <v>0.5</v>
      </c>
      <c r="D572" s="1">
        <v>45</v>
      </c>
      <c r="E572" s="1">
        <v>0.763183125352904</v>
      </c>
      <c r="F572" s="1">
        <v>50.740606638951903</v>
      </c>
      <c r="G572" s="1">
        <v>0.263183125352904</v>
      </c>
      <c r="H572" s="1">
        <v>5.7406066389519301</v>
      </c>
      <c r="I572" s="1">
        <v>0</v>
      </c>
      <c r="J572" s="1">
        <v>0</v>
      </c>
      <c r="K572" s="9">
        <f t="shared" si="28"/>
        <v>0.763183125352904</v>
      </c>
      <c r="L572">
        <f t="shared" si="26"/>
        <v>5.7406066389519026</v>
      </c>
      <c r="M572">
        <f t="shared" si="27"/>
        <v>0</v>
      </c>
    </row>
    <row r="573" spans="1:13">
      <c r="A573" s="1">
        <v>122</v>
      </c>
      <c r="B573" s="1" t="s">
        <v>46</v>
      </c>
      <c r="C573" s="1">
        <v>0.35</v>
      </c>
      <c r="D573" s="1">
        <v>135</v>
      </c>
      <c r="E573" s="1">
        <v>1.22998232437624</v>
      </c>
      <c r="F573" s="1">
        <v>117.921038464267</v>
      </c>
      <c r="G573" s="1">
        <v>0.87998232437624102</v>
      </c>
      <c r="H573" s="1">
        <v>-17.078961535733502</v>
      </c>
      <c r="I573" s="1">
        <v>0</v>
      </c>
      <c r="J573" s="1">
        <v>0</v>
      </c>
      <c r="K573" s="9">
        <f t="shared" si="28"/>
        <v>1.22998232437624</v>
      </c>
      <c r="L573">
        <f t="shared" si="26"/>
        <v>17.078961535733015</v>
      </c>
      <c r="M573">
        <f t="shared" si="27"/>
        <v>0</v>
      </c>
    </row>
    <row r="574" spans="1:13">
      <c r="A574" s="1">
        <v>123</v>
      </c>
      <c r="B574" s="1" t="s">
        <v>46</v>
      </c>
      <c r="C574" s="1">
        <v>0.35</v>
      </c>
      <c r="D574" s="1">
        <v>0</v>
      </c>
      <c r="E574" s="1">
        <v>0.83421814036237296</v>
      </c>
      <c r="F574" s="1">
        <v>0.14190876124914101</v>
      </c>
      <c r="G574" s="1">
        <v>0.48421814036237298</v>
      </c>
      <c r="H574" s="1">
        <v>0.14190876124914101</v>
      </c>
      <c r="I574" s="1">
        <v>0</v>
      </c>
      <c r="J574" s="1">
        <v>0</v>
      </c>
      <c r="K574" s="9">
        <f t="shared" si="28"/>
        <v>0.83421814036237296</v>
      </c>
      <c r="L574">
        <f t="shared" si="26"/>
        <v>0.14190876124914098</v>
      </c>
      <c r="M574">
        <f t="shared" si="27"/>
        <v>0</v>
      </c>
    </row>
    <row r="575" spans="1:13">
      <c r="A575" s="1">
        <v>124</v>
      </c>
      <c r="B575" s="1" t="s">
        <v>46</v>
      </c>
      <c r="C575" s="1">
        <v>0.7</v>
      </c>
      <c r="D575" s="1">
        <v>0</v>
      </c>
      <c r="E575" s="1">
        <v>0.54629089110239204</v>
      </c>
      <c r="F575" s="1">
        <v>4.0122794574042997</v>
      </c>
      <c r="G575" s="1">
        <v>-0.153709108897608</v>
      </c>
      <c r="H575" s="1">
        <v>4.0122794574042997</v>
      </c>
      <c r="I575" s="1">
        <v>0</v>
      </c>
      <c r="J575" s="1">
        <v>0</v>
      </c>
      <c r="K575" s="9">
        <f t="shared" si="28"/>
        <v>0.54629089110239204</v>
      </c>
      <c r="L575">
        <f t="shared" si="26"/>
        <v>4.0122794574043041</v>
      </c>
      <c r="M575">
        <f t="shared" si="27"/>
        <v>0</v>
      </c>
    </row>
    <row r="576" spans="1:13">
      <c r="A576" s="1">
        <v>125</v>
      </c>
      <c r="B576" s="1" t="s">
        <v>46</v>
      </c>
      <c r="C576" s="1">
        <v>1</v>
      </c>
      <c r="D576" s="1">
        <v>45</v>
      </c>
      <c r="E576" s="1">
        <v>0.96300429635423701</v>
      </c>
      <c r="F576" s="1">
        <v>91.0757063614288</v>
      </c>
      <c r="G576" s="1">
        <v>-3.6995703645763399E-2</v>
      </c>
      <c r="H576" s="1">
        <v>46.0757063614288</v>
      </c>
      <c r="I576" s="1">
        <v>1</v>
      </c>
      <c r="J576" s="1">
        <v>0</v>
      </c>
      <c r="K576" s="9">
        <f t="shared" si="28"/>
        <v>0.96300429635423701</v>
      </c>
      <c r="L576">
        <f t="shared" si="26"/>
        <v>43.924293638571214</v>
      </c>
      <c r="M576">
        <f t="shared" si="27"/>
        <v>1</v>
      </c>
    </row>
    <row r="577" spans="1:13">
      <c r="A577" s="1">
        <v>126</v>
      </c>
      <c r="B577" s="1" t="s">
        <v>46</v>
      </c>
      <c r="C577" s="1">
        <v>0.7</v>
      </c>
      <c r="D577" s="1">
        <v>180</v>
      </c>
      <c r="E577" s="1">
        <v>1.25399808395359</v>
      </c>
      <c r="F577" s="1">
        <v>2.69151076375891</v>
      </c>
      <c r="G577" s="1">
        <v>0.55399808395358496</v>
      </c>
      <c r="H577" s="1">
        <v>-177.308489236241</v>
      </c>
      <c r="I577" s="1">
        <v>1</v>
      </c>
      <c r="J577" s="1">
        <v>0</v>
      </c>
      <c r="K577" s="9">
        <f t="shared" si="28"/>
        <v>1.25399808395359</v>
      </c>
      <c r="L577">
        <f t="shared" si="26"/>
        <v>2.6915107637589131</v>
      </c>
      <c r="M577">
        <f t="shared" si="27"/>
        <v>1</v>
      </c>
    </row>
    <row r="578" spans="1:13">
      <c r="A578" s="1">
        <v>127</v>
      </c>
      <c r="B578" s="1" t="s">
        <v>46</v>
      </c>
      <c r="C578" s="1">
        <v>0.7</v>
      </c>
      <c r="D578" s="1">
        <v>135</v>
      </c>
      <c r="E578" s="1">
        <v>1.04500971916261</v>
      </c>
      <c r="F578" s="1">
        <v>132.81664333083901</v>
      </c>
      <c r="G578" s="1">
        <v>0.34500971916260897</v>
      </c>
      <c r="H578" s="1">
        <v>-2.18335666916107</v>
      </c>
      <c r="I578" s="1">
        <v>0</v>
      </c>
      <c r="J578" s="1">
        <v>0</v>
      </c>
      <c r="K578" s="9">
        <f t="shared" si="28"/>
        <v>1.04500971916261</v>
      </c>
      <c r="L578">
        <f t="shared" si="26"/>
        <v>2.183356669160986</v>
      </c>
      <c r="M578">
        <f t="shared" si="27"/>
        <v>0</v>
      </c>
    </row>
    <row r="579" spans="1:13">
      <c r="A579" s="1">
        <v>128</v>
      </c>
      <c r="B579" s="1" t="s">
        <v>46</v>
      </c>
      <c r="C579" s="1">
        <v>0.5</v>
      </c>
      <c r="D579" s="1">
        <v>45</v>
      </c>
      <c r="E579" s="1">
        <v>0.78215143448855595</v>
      </c>
      <c r="F579" s="1">
        <v>89.053986577601194</v>
      </c>
      <c r="G579" s="1">
        <v>0.28215143448855601</v>
      </c>
      <c r="H579" s="1">
        <v>44.053986577601201</v>
      </c>
      <c r="I579" s="1">
        <v>0</v>
      </c>
      <c r="J579" s="1">
        <v>0</v>
      </c>
      <c r="K579" s="9">
        <f t="shared" si="28"/>
        <v>0.78215143448855595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44.053986577601194</v>
      </c>
      <c r="M579">
        <f t="shared" ref="M579:M642" si="30">IF(OR(J579=1, D579=90), 0, IF(ABS(MOD(F579-(180-D579)+180, 360)-180) &lt; ABS(MOD(F579-D579+180, 360)-180), 1, 0))</f>
        <v>0</v>
      </c>
    </row>
    <row r="580" spans="1:13">
      <c r="A580" s="1">
        <v>129</v>
      </c>
      <c r="B580" s="1" t="s">
        <v>46</v>
      </c>
      <c r="C580" s="1">
        <v>0.35</v>
      </c>
      <c r="D580" s="1">
        <v>45</v>
      </c>
      <c r="E580" s="1">
        <v>0.74094204765148097</v>
      </c>
      <c r="F580" s="1">
        <v>91.398154964971795</v>
      </c>
      <c r="G580" s="1">
        <v>0.390942047651481</v>
      </c>
      <c r="H580" s="1">
        <v>46.398154964971802</v>
      </c>
      <c r="I580" s="1">
        <v>1</v>
      </c>
      <c r="J580" s="1">
        <v>0</v>
      </c>
      <c r="K580" s="9">
        <f t="shared" si="28"/>
        <v>0.74094204765148097</v>
      </c>
      <c r="L580">
        <f t="shared" si="29"/>
        <v>43.601845035028191</v>
      </c>
      <c r="M580">
        <f t="shared" si="30"/>
        <v>1</v>
      </c>
    </row>
    <row r="581" spans="1:13">
      <c r="A581" s="1">
        <v>130</v>
      </c>
      <c r="B581" s="1" t="s">
        <v>46</v>
      </c>
      <c r="C581" s="1">
        <v>0.7</v>
      </c>
      <c r="D581" s="1">
        <v>0</v>
      </c>
      <c r="E581" s="1">
        <v>0.74661000342749995</v>
      </c>
      <c r="F581" s="1">
        <v>1.3478872801986499</v>
      </c>
      <c r="G581" s="1">
        <v>4.6610003427500199E-2</v>
      </c>
      <c r="H581" s="1">
        <v>1.3478872801986499</v>
      </c>
      <c r="I581" s="1">
        <v>0</v>
      </c>
      <c r="J581" s="1">
        <v>0</v>
      </c>
      <c r="K581" s="9">
        <f t="shared" ref="K581:K601" si="31">IF(J581=1, "", E581)</f>
        <v>0.74661000342749995</v>
      </c>
      <c r="L581">
        <f t="shared" si="29"/>
        <v>1.3478872801986483</v>
      </c>
      <c r="M581">
        <f t="shared" si="30"/>
        <v>0</v>
      </c>
    </row>
    <row r="582" spans="1:13">
      <c r="A582" s="1">
        <v>131</v>
      </c>
      <c r="B582" s="1" t="s">
        <v>46</v>
      </c>
      <c r="C582" s="1">
        <v>0.35</v>
      </c>
      <c r="D582" s="1">
        <v>45</v>
      </c>
      <c r="E582" s="1">
        <v>0.70658379056816401</v>
      </c>
      <c r="F582" s="1">
        <v>55.9962725808874</v>
      </c>
      <c r="G582" s="1">
        <v>0.35658379056816403</v>
      </c>
      <c r="H582" s="1">
        <v>10.9962725808874</v>
      </c>
      <c r="I582" s="1">
        <v>0</v>
      </c>
      <c r="J582" s="1">
        <v>0</v>
      </c>
      <c r="K582" s="9">
        <f t="shared" si="31"/>
        <v>0.70658379056816401</v>
      </c>
      <c r="L582">
        <f t="shared" si="29"/>
        <v>10.996272580887393</v>
      </c>
      <c r="M582">
        <f t="shared" si="30"/>
        <v>0</v>
      </c>
    </row>
    <row r="583" spans="1:13">
      <c r="A583" s="1">
        <v>132</v>
      </c>
      <c r="B583" s="1" t="s">
        <v>46</v>
      </c>
      <c r="C583" s="1">
        <v>0.35</v>
      </c>
      <c r="D583" s="1">
        <v>180</v>
      </c>
      <c r="E583" s="1">
        <v>1.2530508904073001</v>
      </c>
      <c r="F583" s="1">
        <v>1.5117851032977401</v>
      </c>
      <c r="G583" s="1">
        <v>0.90305089040729603</v>
      </c>
      <c r="H583" s="1">
        <v>-178.488214896702</v>
      </c>
      <c r="I583" s="1">
        <v>1</v>
      </c>
      <c r="J583" s="1">
        <v>0</v>
      </c>
      <c r="K583" s="9">
        <f t="shared" si="31"/>
        <v>1.2530508904073001</v>
      </c>
      <c r="L583">
        <f t="shared" si="29"/>
        <v>1.5117851032977399</v>
      </c>
      <c r="M583">
        <f t="shared" si="30"/>
        <v>1</v>
      </c>
    </row>
    <row r="584" spans="1:13">
      <c r="A584" s="1">
        <v>133</v>
      </c>
      <c r="B584" s="1" t="s">
        <v>46</v>
      </c>
      <c r="C584" s="1">
        <v>1.5</v>
      </c>
      <c r="D584" s="1">
        <v>135</v>
      </c>
      <c r="E584" s="1">
        <v>1.0085412508942</v>
      </c>
      <c r="F584" s="1">
        <v>137.30387948153799</v>
      </c>
      <c r="G584" s="1">
        <v>-0.49145874910580001</v>
      </c>
      <c r="H584" s="1">
        <v>2.3038794815380998</v>
      </c>
      <c r="I584" s="1">
        <v>0</v>
      </c>
      <c r="J584" s="1">
        <v>0</v>
      </c>
      <c r="K584" s="9">
        <f t="shared" si="31"/>
        <v>1.0085412508942</v>
      </c>
      <c r="L584">
        <f t="shared" si="29"/>
        <v>2.3038794815379902</v>
      </c>
      <c r="M584">
        <f t="shared" si="30"/>
        <v>0</v>
      </c>
    </row>
    <row r="585" spans="1:13">
      <c r="A585" s="1">
        <v>134</v>
      </c>
      <c r="B585" s="1" t="s">
        <v>46</v>
      </c>
      <c r="C585" s="1">
        <v>1.5</v>
      </c>
      <c r="D585" s="1">
        <v>180</v>
      </c>
      <c r="E585" s="1">
        <v>1.00470051901444</v>
      </c>
      <c r="F585" s="1">
        <v>179.58759534162701</v>
      </c>
      <c r="G585" s="1">
        <v>-0.49529948098556198</v>
      </c>
      <c r="H585" s="1">
        <v>-0.41240465837324802</v>
      </c>
      <c r="I585" s="1">
        <v>0</v>
      </c>
      <c r="J585" s="1">
        <v>0</v>
      </c>
      <c r="K585" s="9">
        <f t="shared" si="31"/>
        <v>1.00470051901444</v>
      </c>
      <c r="L585">
        <f t="shared" si="29"/>
        <v>0.41240465837299212</v>
      </c>
      <c r="M585">
        <f t="shared" si="30"/>
        <v>0</v>
      </c>
    </row>
    <row r="586" spans="1:13">
      <c r="A586" s="1">
        <v>135</v>
      </c>
      <c r="B586" s="1" t="s">
        <v>46</v>
      </c>
      <c r="C586" s="1">
        <v>1</v>
      </c>
      <c r="D586" s="1">
        <v>135</v>
      </c>
      <c r="E586" s="1">
        <v>1.28240066290448</v>
      </c>
      <c r="F586" s="1">
        <v>133.057684313154</v>
      </c>
      <c r="G586" s="1">
        <v>0.28240066290447802</v>
      </c>
      <c r="H586" s="1">
        <v>-1.94231568684637</v>
      </c>
      <c r="I586" s="1">
        <v>0</v>
      </c>
      <c r="J586" s="1">
        <v>0</v>
      </c>
      <c r="K586" s="9">
        <f t="shared" si="31"/>
        <v>1.28240066290448</v>
      </c>
      <c r="L586">
        <f t="shared" si="29"/>
        <v>1.9423156868460012</v>
      </c>
      <c r="M586">
        <f t="shared" si="30"/>
        <v>0</v>
      </c>
    </row>
    <row r="587" spans="1:13">
      <c r="A587" s="1">
        <v>136</v>
      </c>
      <c r="B587" s="1" t="s">
        <v>46</v>
      </c>
      <c r="C587" s="1">
        <v>0.35</v>
      </c>
      <c r="D587" s="1">
        <v>90</v>
      </c>
      <c r="E587" s="1">
        <v>0.82902055090970195</v>
      </c>
      <c r="F587" s="1">
        <v>91.963861411856897</v>
      </c>
      <c r="G587" s="1">
        <v>0.47902055090970203</v>
      </c>
      <c r="H587" s="1">
        <v>1.9638614118569</v>
      </c>
      <c r="I587" s="1">
        <v>1</v>
      </c>
      <c r="J587" s="1">
        <v>0</v>
      </c>
      <c r="K587" s="9">
        <f t="shared" si="31"/>
        <v>0.82902055090970195</v>
      </c>
      <c r="L587">
        <f t="shared" si="29"/>
        <v>1.9638614118568967</v>
      </c>
      <c r="M587">
        <f t="shared" si="30"/>
        <v>0</v>
      </c>
    </row>
    <row r="588" spans="1:13">
      <c r="A588" s="1">
        <v>137</v>
      </c>
      <c r="B588" s="1" t="s">
        <v>46</v>
      </c>
      <c r="C588" s="1">
        <v>1.5</v>
      </c>
      <c r="D588" s="1">
        <v>45</v>
      </c>
      <c r="E588" s="1">
        <v>0.551163066894095</v>
      </c>
      <c r="F588" s="1">
        <v>44.962030635436903</v>
      </c>
      <c r="G588" s="1">
        <v>-0.948836933105905</v>
      </c>
      <c r="H588" s="1">
        <v>-3.79693645631392E-2</v>
      </c>
      <c r="I588" s="1">
        <v>0</v>
      </c>
      <c r="J588" s="1">
        <v>0</v>
      </c>
      <c r="K588" s="9">
        <f t="shared" si="31"/>
        <v>0.551163066894095</v>
      </c>
      <c r="L588">
        <f t="shared" si="29"/>
        <v>3.7969364563082308E-2</v>
      </c>
      <c r="M588">
        <f t="shared" si="30"/>
        <v>0</v>
      </c>
    </row>
    <row r="589" spans="1:13">
      <c r="A589" s="1">
        <v>138</v>
      </c>
      <c r="B589" s="1" t="s">
        <v>46</v>
      </c>
      <c r="C589" s="1">
        <v>1.5</v>
      </c>
      <c r="D589" s="1">
        <v>45</v>
      </c>
      <c r="E589" s="1">
        <v>0.496391636662046</v>
      </c>
      <c r="F589" s="1">
        <v>44.536247379458203</v>
      </c>
      <c r="G589" s="1">
        <v>-1.00360836333795</v>
      </c>
      <c r="H589" s="1">
        <v>-0.46375262054178301</v>
      </c>
      <c r="I589" s="1">
        <v>0</v>
      </c>
      <c r="J589" s="1">
        <v>0</v>
      </c>
      <c r="K589" s="9">
        <f t="shared" si="31"/>
        <v>0.496391636662046</v>
      </c>
      <c r="L589">
        <f t="shared" si="29"/>
        <v>0.46375262054181121</v>
      </c>
      <c r="M589">
        <f t="shared" si="30"/>
        <v>0</v>
      </c>
    </row>
    <row r="590" spans="1:13">
      <c r="A590" s="1">
        <v>139</v>
      </c>
      <c r="B590" s="1" t="s">
        <v>46</v>
      </c>
      <c r="C590" s="1">
        <v>0.5</v>
      </c>
      <c r="D590" s="1">
        <v>0</v>
      </c>
      <c r="E590" s="1">
        <v>0.77772810796396397</v>
      </c>
      <c r="F590" s="1">
        <v>1.67461554743687</v>
      </c>
      <c r="G590" s="1">
        <v>0.27772810796396402</v>
      </c>
      <c r="H590" s="1">
        <v>1.67461554743687</v>
      </c>
      <c r="I590" s="1">
        <v>0</v>
      </c>
      <c r="J590" s="1">
        <v>0</v>
      </c>
      <c r="K590" s="9">
        <f t="shared" si="31"/>
        <v>0.77772810796396397</v>
      </c>
      <c r="L590">
        <f t="shared" si="29"/>
        <v>1.674615547436872</v>
      </c>
      <c r="M590">
        <f t="shared" si="30"/>
        <v>0</v>
      </c>
    </row>
    <row r="591" spans="1:13">
      <c r="A591" s="1">
        <v>140</v>
      </c>
      <c r="B591" s="1" t="s">
        <v>46</v>
      </c>
      <c r="C591" s="1">
        <v>0.35</v>
      </c>
      <c r="D591" s="1">
        <v>0</v>
      </c>
      <c r="E591" s="1">
        <v>0.72111597514085601</v>
      </c>
      <c r="F591" s="1">
        <v>2.21679434074019</v>
      </c>
      <c r="G591" s="1">
        <v>0.37111597514085598</v>
      </c>
      <c r="H591" s="1">
        <v>2.21679434074019</v>
      </c>
      <c r="I591" s="1">
        <v>0</v>
      </c>
      <c r="J591" s="1">
        <v>0</v>
      </c>
      <c r="K591" s="9">
        <f t="shared" si="31"/>
        <v>0.72111597514085601</v>
      </c>
      <c r="L591">
        <f t="shared" si="29"/>
        <v>2.2167943407401935</v>
      </c>
      <c r="M591">
        <f t="shared" si="30"/>
        <v>0</v>
      </c>
    </row>
    <row r="592" spans="1:13">
      <c r="A592" s="1">
        <v>141</v>
      </c>
      <c r="B592" s="1" t="s">
        <v>46</v>
      </c>
      <c r="C592" s="1">
        <v>0.7</v>
      </c>
      <c r="D592" s="1">
        <v>135</v>
      </c>
      <c r="E592" s="1">
        <v>0.97353891076219201</v>
      </c>
      <c r="F592" s="1">
        <v>125.52000808936</v>
      </c>
      <c r="G592" s="1">
        <v>0.273538910762192</v>
      </c>
      <c r="H592" s="1">
        <v>-9.4799919106398001</v>
      </c>
      <c r="I592" s="1">
        <v>0</v>
      </c>
      <c r="J592" s="1">
        <v>0</v>
      </c>
      <c r="K592" s="9">
        <f t="shared" si="31"/>
        <v>0.97353891076219201</v>
      </c>
      <c r="L592">
        <f t="shared" si="29"/>
        <v>9.4799919106399955</v>
      </c>
      <c r="M592">
        <f t="shared" si="30"/>
        <v>0</v>
      </c>
    </row>
    <row r="593" spans="1:13">
      <c r="A593" s="1">
        <v>142</v>
      </c>
      <c r="B593" s="1" t="s">
        <v>46</v>
      </c>
      <c r="C593" s="1">
        <v>0.7</v>
      </c>
      <c r="D593" s="1">
        <v>135</v>
      </c>
      <c r="E593" s="1">
        <v>1.0074586351417001</v>
      </c>
      <c r="F593" s="1">
        <v>124.154485601685</v>
      </c>
      <c r="G593" s="1">
        <v>0.30745863514170202</v>
      </c>
      <c r="H593" s="1">
        <v>-10.845514398314901</v>
      </c>
      <c r="I593" s="1">
        <v>0</v>
      </c>
      <c r="J593" s="1">
        <v>0</v>
      </c>
      <c r="K593" s="9">
        <f t="shared" si="31"/>
        <v>1.0074586351417001</v>
      </c>
      <c r="L593">
        <f t="shared" si="29"/>
        <v>10.845514398315004</v>
      </c>
      <c r="M593">
        <f t="shared" si="30"/>
        <v>0</v>
      </c>
    </row>
    <row r="594" spans="1:13">
      <c r="A594" s="1">
        <v>143</v>
      </c>
      <c r="B594" s="1" t="s">
        <v>46</v>
      </c>
      <c r="C594" s="1">
        <v>1</v>
      </c>
      <c r="D594" s="1">
        <v>0</v>
      </c>
      <c r="E594" s="1">
        <v>0.72158942484498101</v>
      </c>
      <c r="F594" s="1">
        <v>3.0364999666033201</v>
      </c>
      <c r="G594" s="1">
        <v>-0.27841057515501899</v>
      </c>
      <c r="H594" s="1">
        <v>3.0364999666033201</v>
      </c>
      <c r="I594" s="1">
        <v>0</v>
      </c>
      <c r="J594" s="1">
        <v>0</v>
      </c>
      <c r="K594" s="9">
        <f t="shared" si="31"/>
        <v>0.72158942484498101</v>
      </c>
      <c r="L594">
        <f t="shared" si="29"/>
        <v>3.0364999666033157</v>
      </c>
      <c r="M594">
        <f t="shared" si="30"/>
        <v>0</v>
      </c>
    </row>
    <row r="595" spans="1:13">
      <c r="A595" s="1">
        <v>144</v>
      </c>
      <c r="B595" s="1" t="s">
        <v>46</v>
      </c>
      <c r="C595" s="1">
        <v>0.7</v>
      </c>
      <c r="D595" s="1">
        <v>45</v>
      </c>
      <c r="E595" s="1">
        <v>0.63783670356267597</v>
      </c>
      <c r="F595" s="1">
        <v>92.088466846169595</v>
      </c>
      <c r="G595" s="1">
        <v>-6.2163296437324198E-2</v>
      </c>
      <c r="H595" s="1">
        <v>47.088466846169602</v>
      </c>
      <c r="I595" s="1">
        <v>1</v>
      </c>
      <c r="J595" s="1">
        <v>0</v>
      </c>
      <c r="K595" s="9">
        <f t="shared" si="31"/>
        <v>0.63783670356267597</v>
      </c>
      <c r="L595">
        <f t="shared" si="29"/>
        <v>42.911533153830419</v>
      </c>
      <c r="M595">
        <f t="shared" si="30"/>
        <v>1</v>
      </c>
    </row>
    <row r="596" spans="1:13">
      <c r="A596" s="1">
        <v>145</v>
      </c>
      <c r="B596" s="1" t="s">
        <v>46</v>
      </c>
      <c r="C596" s="1">
        <v>0.35</v>
      </c>
      <c r="D596" s="1">
        <v>180</v>
      </c>
      <c r="E596" s="1">
        <v>1.0359395559306399</v>
      </c>
      <c r="F596" s="1">
        <v>-178.68571392844601</v>
      </c>
      <c r="G596" s="1">
        <v>0.68593955593063705</v>
      </c>
      <c r="H596" s="1">
        <v>1.3142860715539699</v>
      </c>
      <c r="I596" s="1">
        <v>1</v>
      </c>
      <c r="J596" s="1">
        <v>0</v>
      </c>
      <c r="K596" s="9">
        <f t="shared" si="31"/>
        <v>1.0359395559306399</v>
      </c>
      <c r="L596">
        <f t="shared" si="29"/>
        <v>1.3142860715539655</v>
      </c>
      <c r="M596">
        <f t="shared" si="30"/>
        <v>0</v>
      </c>
    </row>
    <row r="597" spans="1:13">
      <c r="A597" s="1">
        <v>146</v>
      </c>
      <c r="B597" s="1" t="s">
        <v>46</v>
      </c>
      <c r="C597" s="1">
        <v>0.7</v>
      </c>
      <c r="D597" s="1">
        <v>180</v>
      </c>
      <c r="E597" s="1">
        <v>0.99492790884992999</v>
      </c>
      <c r="F597" s="1">
        <v>-178.036342465948</v>
      </c>
      <c r="G597" s="1">
        <v>0.29492790884992998</v>
      </c>
      <c r="H597" s="1">
        <v>1.96365753405195</v>
      </c>
      <c r="I597" s="1">
        <v>1</v>
      </c>
      <c r="J597" s="1">
        <v>0</v>
      </c>
      <c r="K597" s="9">
        <f t="shared" si="31"/>
        <v>0.99492790884992999</v>
      </c>
      <c r="L597">
        <f t="shared" si="29"/>
        <v>1.9636575340520039</v>
      </c>
      <c r="M597">
        <f t="shared" si="30"/>
        <v>0</v>
      </c>
    </row>
    <row r="598" spans="1:13">
      <c r="A598" s="1">
        <v>147</v>
      </c>
      <c r="B598" s="1" t="s">
        <v>46</v>
      </c>
      <c r="C598" s="1">
        <v>1</v>
      </c>
      <c r="D598" s="1">
        <v>135</v>
      </c>
      <c r="E598" s="1">
        <v>1.2715796002550599</v>
      </c>
      <c r="F598" s="1">
        <v>132.87646709212299</v>
      </c>
      <c r="G598" s="1">
        <v>0.271579600255062</v>
      </c>
      <c r="H598" s="1">
        <v>-2.1235329078765499</v>
      </c>
      <c r="I598" s="1">
        <v>0</v>
      </c>
      <c r="J598" s="1">
        <v>0</v>
      </c>
      <c r="K598" s="9">
        <f t="shared" si="31"/>
        <v>1.2715796002550599</v>
      </c>
      <c r="L598">
        <f t="shared" si="29"/>
        <v>2.1235329078770064</v>
      </c>
      <c r="M598">
        <f t="shared" si="30"/>
        <v>0</v>
      </c>
    </row>
    <row r="599" spans="1:13">
      <c r="A599" s="1">
        <v>148</v>
      </c>
      <c r="B599" s="1" t="s">
        <v>46</v>
      </c>
      <c r="C599" s="1">
        <v>0.35</v>
      </c>
      <c r="D599" s="1">
        <v>45</v>
      </c>
      <c r="E599" s="1">
        <v>0.65718312814082702</v>
      </c>
      <c r="F599" s="1">
        <v>44.012788552479201</v>
      </c>
      <c r="G599" s="1">
        <v>0.30718312814082699</v>
      </c>
      <c r="H599" s="1">
        <v>-0.98721144752084899</v>
      </c>
      <c r="I599" s="1">
        <v>0</v>
      </c>
      <c r="J599" s="1">
        <v>0</v>
      </c>
      <c r="K599" s="9">
        <f t="shared" si="31"/>
        <v>0.65718312814082702</v>
      </c>
      <c r="L599">
        <f t="shared" si="29"/>
        <v>0.98721144752079226</v>
      </c>
      <c r="M599">
        <f t="shared" si="30"/>
        <v>0</v>
      </c>
    </row>
    <row r="600" spans="1:13">
      <c r="A600" s="1">
        <v>149</v>
      </c>
      <c r="B600" s="1" t="s">
        <v>46</v>
      </c>
      <c r="C600" s="1">
        <v>0.35</v>
      </c>
      <c r="D600" s="1">
        <v>45</v>
      </c>
      <c r="E600" s="1">
        <v>0.67784050105483096</v>
      </c>
      <c r="F600" s="1">
        <v>49.914912247704599</v>
      </c>
      <c r="G600" s="1">
        <v>0.32784050105483098</v>
      </c>
      <c r="H600" s="1">
        <v>4.9149122477046197</v>
      </c>
      <c r="I600" s="1">
        <v>0</v>
      </c>
      <c r="J600" s="1">
        <v>0</v>
      </c>
      <c r="K600" s="9">
        <f t="shared" si="31"/>
        <v>0.67784050105483096</v>
      </c>
      <c r="L600">
        <f t="shared" si="29"/>
        <v>4.9149122477045921</v>
      </c>
      <c r="M600">
        <f t="shared" si="30"/>
        <v>0</v>
      </c>
    </row>
    <row r="601" spans="1:13">
      <c r="A601" s="1">
        <v>150</v>
      </c>
      <c r="B601" s="1" t="s">
        <v>46</v>
      </c>
      <c r="C601" s="1">
        <v>1</v>
      </c>
      <c r="D601" s="1">
        <v>135</v>
      </c>
      <c r="E601" s="1">
        <v>1.0445551440210401</v>
      </c>
      <c r="F601" s="1">
        <v>133.617474123682</v>
      </c>
      <c r="G601" s="1">
        <v>4.4555144021040299E-2</v>
      </c>
      <c r="H601" s="1">
        <v>-1.3825258763183701</v>
      </c>
      <c r="I601" s="1">
        <v>0</v>
      </c>
      <c r="J601" s="1">
        <v>0</v>
      </c>
      <c r="K601" s="9">
        <f t="shared" si="31"/>
        <v>1.0445551440210401</v>
      </c>
      <c r="L601">
        <f t="shared" si="29"/>
        <v>1.3825258763179988</v>
      </c>
      <c r="M601">
        <f t="shared" si="30"/>
        <v>0</v>
      </c>
    </row>
    <row r="602" spans="1:13">
      <c r="A602" s="1" t="s">
        <v>84</v>
      </c>
      <c r="B602" s="1" t="s">
        <v>46</v>
      </c>
      <c r="C602" s="1">
        <v>1.5</v>
      </c>
      <c r="D602" s="1">
        <v>180</v>
      </c>
      <c r="E602" s="1">
        <v>0.71562642111141095</v>
      </c>
      <c r="F602" s="1">
        <v>1.4062565480078899</v>
      </c>
      <c r="G602" s="1">
        <v>-0.78437357888858905</v>
      </c>
      <c r="H602" s="1">
        <v>-178.593743451992</v>
      </c>
      <c r="I602" s="1">
        <v>1</v>
      </c>
      <c r="J602" s="1">
        <v>0</v>
      </c>
      <c r="K602" s="9">
        <f>IF(J602=1, "", E602)</f>
        <v>0.71562642111141095</v>
      </c>
      <c r="L602">
        <f t="shared" si="29"/>
        <v>1.4062565480078888</v>
      </c>
      <c r="M602">
        <f t="shared" si="30"/>
        <v>1</v>
      </c>
    </row>
    <row r="603" spans="1:13">
      <c r="A603" s="1">
        <v>2</v>
      </c>
      <c r="B603" s="1" t="s">
        <v>46</v>
      </c>
      <c r="C603" s="1">
        <v>0.5</v>
      </c>
      <c r="D603" s="1">
        <v>0</v>
      </c>
      <c r="E603" s="1">
        <v>0.41587931407094397</v>
      </c>
      <c r="F603" s="1">
        <v>0.99634789650491495</v>
      </c>
      <c r="G603" s="1">
        <v>-8.4120685929055999E-2</v>
      </c>
      <c r="H603" s="1">
        <v>0.99634789650491495</v>
      </c>
      <c r="I603" s="1">
        <v>0</v>
      </c>
      <c r="J603" s="1">
        <v>0</v>
      </c>
      <c r="K603" s="9">
        <f t="shared" ref="K603:K666" si="32">IF(J603=1, "", E603)</f>
        <v>0.41587931407094397</v>
      </c>
      <c r="L603">
        <f t="shared" si="29"/>
        <v>0.99634789650491484</v>
      </c>
      <c r="M603">
        <f t="shared" si="30"/>
        <v>0</v>
      </c>
    </row>
    <row r="604" spans="1:13">
      <c r="A604" s="1">
        <v>3</v>
      </c>
      <c r="B604" s="1" t="s">
        <v>46</v>
      </c>
      <c r="C604" s="1">
        <v>1</v>
      </c>
      <c r="D604" s="1">
        <v>0</v>
      </c>
      <c r="E604" s="1">
        <v>0.32291983103798999</v>
      </c>
      <c r="F604" s="1">
        <v>1.2832108685072401</v>
      </c>
      <c r="G604" s="1">
        <v>-0.67708016896201095</v>
      </c>
      <c r="H604" s="1">
        <v>1.2832108685072401</v>
      </c>
      <c r="I604" s="1">
        <v>0</v>
      </c>
      <c r="J604" s="1">
        <v>0</v>
      </c>
      <c r="K604" s="9">
        <f t="shared" si="32"/>
        <v>0.32291983103798999</v>
      </c>
      <c r="L604">
        <f t="shared" si="29"/>
        <v>1.2832108685072399</v>
      </c>
      <c r="M604">
        <f t="shared" si="30"/>
        <v>0</v>
      </c>
    </row>
    <row r="605" spans="1:13">
      <c r="A605" s="1">
        <v>4</v>
      </c>
      <c r="B605" s="1" t="s">
        <v>46</v>
      </c>
      <c r="C605" s="1">
        <v>0.7</v>
      </c>
      <c r="D605" s="1">
        <v>0</v>
      </c>
      <c r="E605" s="1">
        <v>0.457214510715792</v>
      </c>
      <c r="F605" s="1">
        <v>-1.0357430651463599</v>
      </c>
      <c r="G605" s="1">
        <v>-0.24278548928420801</v>
      </c>
      <c r="H605" s="1">
        <v>-1.0357430651463599</v>
      </c>
      <c r="I605" s="1">
        <v>0</v>
      </c>
      <c r="J605" s="1">
        <v>0</v>
      </c>
      <c r="K605" s="9">
        <f t="shared" si="32"/>
        <v>0.457214510715792</v>
      </c>
      <c r="L605">
        <f t="shared" si="29"/>
        <v>1.0357430651463631</v>
      </c>
      <c r="M605">
        <f t="shared" si="30"/>
        <v>0</v>
      </c>
    </row>
    <row r="606" spans="1:13">
      <c r="A606" s="1">
        <v>5</v>
      </c>
      <c r="B606" s="1" t="s">
        <v>46</v>
      </c>
      <c r="C606" s="1">
        <v>1</v>
      </c>
      <c r="D606" s="1">
        <v>90</v>
      </c>
      <c r="E606" s="1">
        <v>0.29134122384162098</v>
      </c>
      <c r="F606" s="1">
        <v>90.507928001553793</v>
      </c>
      <c r="G606" s="1">
        <v>-0.70865877615837902</v>
      </c>
      <c r="H606" s="1">
        <v>0.50792800155375095</v>
      </c>
      <c r="I606" s="1">
        <v>1</v>
      </c>
      <c r="J606" s="1">
        <v>0</v>
      </c>
      <c r="K606" s="9">
        <f t="shared" si="32"/>
        <v>0.29134122384162098</v>
      </c>
      <c r="L606">
        <f t="shared" si="29"/>
        <v>0.50792800155380746</v>
      </c>
      <c r="M606">
        <f t="shared" si="30"/>
        <v>0</v>
      </c>
    </row>
    <row r="607" spans="1:13">
      <c r="A607" s="1">
        <v>6</v>
      </c>
      <c r="B607" s="1" t="s">
        <v>46</v>
      </c>
      <c r="C607" s="1">
        <v>0.35</v>
      </c>
      <c r="D607" s="1">
        <v>0</v>
      </c>
      <c r="E607" s="1">
        <v>0.57173563660368798</v>
      </c>
      <c r="F607" s="1">
        <v>3.3147853497463</v>
      </c>
      <c r="G607" s="1">
        <v>0.221735636603688</v>
      </c>
      <c r="H607" s="1">
        <v>3.3147853497463</v>
      </c>
      <c r="I607" s="1">
        <v>0</v>
      </c>
      <c r="J607" s="1">
        <v>0</v>
      </c>
      <c r="K607" s="9">
        <f t="shared" si="32"/>
        <v>0.57173563660368798</v>
      </c>
      <c r="L607">
        <f t="shared" si="29"/>
        <v>3.3147853497463018</v>
      </c>
      <c r="M607">
        <f t="shared" si="30"/>
        <v>0</v>
      </c>
    </row>
    <row r="608" spans="1:13">
      <c r="A608" s="1">
        <v>7</v>
      </c>
      <c r="B608" s="1" t="s">
        <v>46</v>
      </c>
      <c r="C608" s="1">
        <v>0.5</v>
      </c>
      <c r="D608" s="1">
        <v>90</v>
      </c>
      <c r="E608" s="1">
        <v>0.28626922859332499</v>
      </c>
      <c r="F608" s="1">
        <v>88.449049156212894</v>
      </c>
      <c r="G608" s="1">
        <v>-0.21373077140667501</v>
      </c>
      <c r="H608" s="1">
        <v>-1.5509508437870601</v>
      </c>
      <c r="I608" s="1">
        <v>0</v>
      </c>
      <c r="J608" s="1">
        <v>0</v>
      </c>
      <c r="K608" s="9">
        <f t="shared" si="32"/>
        <v>0.28626922859332499</v>
      </c>
      <c r="L608">
        <f t="shared" si="29"/>
        <v>1.5509508437871204</v>
      </c>
      <c r="M608">
        <f t="shared" si="30"/>
        <v>0</v>
      </c>
    </row>
    <row r="609" spans="1:13">
      <c r="A609" s="1">
        <v>8</v>
      </c>
      <c r="B609" s="1" t="s">
        <v>46</v>
      </c>
      <c r="C609" s="1">
        <v>0.35</v>
      </c>
      <c r="D609" s="1">
        <v>0</v>
      </c>
      <c r="E609" s="1">
        <v>0.75208626578811799</v>
      </c>
      <c r="F609" s="1">
        <v>2.1254657842464399</v>
      </c>
      <c r="G609" s="1">
        <v>0.40208626578811801</v>
      </c>
      <c r="H609" s="1">
        <v>2.1254657842464399</v>
      </c>
      <c r="I609" s="1">
        <v>0</v>
      </c>
      <c r="J609" s="1">
        <v>0</v>
      </c>
      <c r="K609" s="9">
        <f t="shared" si="32"/>
        <v>0.75208626578811799</v>
      </c>
      <c r="L609">
        <f t="shared" si="29"/>
        <v>2.1254657842464439</v>
      </c>
      <c r="M609">
        <f t="shared" si="30"/>
        <v>0</v>
      </c>
    </row>
    <row r="610" spans="1:13">
      <c r="A610" s="1">
        <v>9</v>
      </c>
      <c r="B610" s="1" t="s">
        <v>46</v>
      </c>
      <c r="C610" s="1">
        <v>0.35</v>
      </c>
      <c r="D610" s="1">
        <v>180</v>
      </c>
      <c r="E610" s="1">
        <v>1.0050616259117899</v>
      </c>
      <c r="F610" s="1">
        <v>178.40967737557199</v>
      </c>
      <c r="G610" s="1">
        <v>0.65506162591178596</v>
      </c>
      <c r="H610" s="1">
        <v>-1.5903226244281501</v>
      </c>
      <c r="I610" s="1">
        <v>0</v>
      </c>
      <c r="J610" s="1">
        <v>0</v>
      </c>
      <c r="K610" s="9">
        <f t="shared" si="32"/>
        <v>1.0050616259117899</v>
      </c>
      <c r="L610">
        <f t="shared" si="29"/>
        <v>1.590322624428012</v>
      </c>
      <c r="M610">
        <f t="shared" si="30"/>
        <v>0</v>
      </c>
    </row>
    <row r="611" spans="1:13">
      <c r="A611" s="1">
        <v>10</v>
      </c>
      <c r="B611" s="1" t="s">
        <v>46</v>
      </c>
      <c r="C611" s="1">
        <v>1.5</v>
      </c>
      <c r="D611" s="1">
        <v>135</v>
      </c>
      <c r="E611" s="1">
        <v>0.98241117171874104</v>
      </c>
      <c r="F611" s="1">
        <v>136.29953261718501</v>
      </c>
      <c r="G611" s="1">
        <v>-0.51758882828125896</v>
      </c>
      <c r="H611" s="1">
        <v>1.2995326171846999</v>
      </c>
      <c r="I611" s="1">
        <v>0</v>
      </c>
      <c r="J611" s="1">
        <v>0</v>
      </c>
      <c r="K611" s="9">
        <f t="shared" si="32"/>
        <v>0.98241117171874104</v>
      </c>
      <c r="L611">
        <f t="shared" si="29"/>
        <v>1.2995326171850081</v>
      </c>
      <c r="M611">
        <f t="shared" si="30"/>
        <v>0</v>
      </c>
    </row>
    <row r="612" spans="1:13">
      <c r="A612" s="1">
        <v>11</v>
      </c>
      <c r="B612" s="1" t="s">
        <v>46</v>
      </c>
      <c r="C612" s="1">
        <v>1</v>
      </c>
      <c r="D612" s="1">
        <v>135</v>
      </c>
      <c r="E612" s="1">
        <v>0.69740862220847599</v>
      </c>
      <c r="F612" s="1">
        <v>133.829636141648</v>
      </c>
      <c r="G612" s="1">
        <v>-0.30259137779152401</v>
      </c>
      <c r="H612" s="1">
        <v>-1.1703638583520599</v>
      </c>
      <c r="I612" s="1">
        <v>0</v>
      </c>
      <c r="J612" s="1">
        <v>0</v>
      </c>
      <c r="K612" s="9">
        <f t="shared" si="32"/>
        <v>0.69740862220847599</v>
      </c>
      <c r="L612">
        <f t="shared" si="29"/>
        <v>1.1703638583520046</v>
      </c>
      <c r="M612">
        <f t="shared" si="30"/>
        <v>0</v>
      </c>
    </row>
    <row r="613" spans="1:13">
      <c r="A613" s="1">
        <v>12</v>
      </c>
      <c r="B613" s="1" t="s">
        <v>46</v>
      </c>
      <c r="C613" s="1">
        <v>0.35</v>
      </c>
      <c r="D613" s="1">
        <v>0</v>
      </c>
      <c r="E613" s="1">
        <v>0.705298735049393</v>
      </c>
      <c r="F613" s="1">
        <v>1.4268525831696199</v>
      </c>
      <c r="G613" s="1">
        <v>0.35529873504939302</v>
      </c>
      <c r="H613" s="1">
        <v>1.4268525831696199</v>
      </c>
      <c r="I613" s="1">
        <v>0</v>
      </c>
      <c r="J613" s="1">
        <v>0</v>
      </c>
      <c r="K613" s="9">
        <f t="shared" si="32"/>
        <v>0.705298735049393</v>
      </c>
      <c r="L613">
        <f t="shared" si="29"/>
        <v>1.4268525831696195</v>
      </c>
      <c r="M613">
        <f t="shared" si="30"/>
        <v>0</v>
      </c>
    </row>
    <row r="614" spans="1:13">
      <c r="A614" s="1">
        <v>13</v>
      </c>
      <c r="B614" s="1" t="s">
        <v>46</v>
      </c>
      <c r="C614" s="1">
        <v>0.35</v>
      </c>
      <c r="D614" s="1">
        <v>135</v>
      </c>
      <c r="E614" s="1">
        <v>0.79435400518996302</v>
      </c>
      <c r="F614" s="1">
        <v>130.80739368238901</v>
      </c>
      <c r="G614" s="1">
        <v>0.44435400518996299</v>
      </c>
      <c r="H614" s="1">
        <v>-4.1926063176114203</v>
      </c>
      <c r="I614" s="1">
        <v>0</v>
      </c>
      <c r="J614" s="1">
        <v>0</v>
      </c>
      <c r="K614" s="9">
        <f t="shared" si="32"/>
        <v>0.79435400518996302</v>
      </c>
      <c r="L614">
        <f t="shared" si="29"/>
        <v>4.1926063176109949</v>
      </c>
      <c r="M614">
        <f t="shared" si="30"/>
        <v>0</v>
      </c>
    </row>
    <row r="615" spans="1:13">
      <c r="A615" s="1">
        <v>14</v>
      </c>
      <c r="B615" s="1" t="s">
        <v>46</v>
      </c>
      <c r="C615" s="1">
        <v>1.5</v>
      </c>
      <c r="D615" s="1">
        <v>0</v>
      </c>
      <c r="E615" s="1">
        <v>0.50414117473112496</v>
      </c>
      <c r="F615" s="1">
        <v>2.58390255597465</v>
      </c>
      <c r="G615" s="1">
        <v>-0.99585882526887504</v>
      </c>
      <c r="H615" s="1">
        <v>2.58390255597465</v>
      </c>
      <c r="I615" s="1">
        <v>0</v>
      </c>
      <c r="J615" s="1">
        <v>0</v>
      </c>
      <c r="K615" s="9">
        <f t="shared" si="32"/>
        <v>0.50414117473112496</v>
      </c>
      <c r="L615">
        <f t="shared" si="29"/>
        <v>2.583902555974646</v>
      </c>
      <c r="M615">
        <f t="shared" si="30"/>
        <v>0</v>
      </c>
    </row>
    <row r="616" spans="1:13">
      <c r="A616" s="1">
        <v>15</v>
      </c>
      <c r="B616" s="1" t="s">
        <v>46</v>
      </c>
      <c r="C616" s="1">
        <v>1</v>
      </c>
      <c r="D616" s="1">
        <v>45</v>
      </c>
      <c r="E616" s="1">
        <v>0.454991547985994</v>
      </c>
      <c r="F616" s="1">
        <v>50.9440038404665</v>
      </c>
      <c r="G616" s="1">
        <v>-0.54500845201400605</v>
      </c>
      <c r="H616" s="1">
        <v>5.9440038404665403</v>
      </c>
      <c r="I616" s="1">
        <v>0</v>
      </c>
      <c r="J616" s="1">
        <v>0</v>
      </c>
      <c r="K616" s="9">
        <f t="shared" si="32"/>
        <v>0.454991547985994</v>
      </c>
      <c r="L616">
        <f t="shared" si="29"/>
        <v>5.9440038404665074</v>
      </c>
      <c r="M616">
        <f t="shared" si="30"/>
        <v>0</v>
      </c>
    </row>
    <row r="617" spans="1:13">
      <c r="A617" s="1">
        <v>16</v>
      </c>
      <c r="B617" s="1" t="s">
        <v>46</v>
      </c>
      <c r="C617" s="1">
        <v>0.35</v>
      </c>
      <c r="D617" s="1">
        <v>0</v>
      </c>
      <c r="E617" s="1">
        <v>0.73617696052466097</v>
      </c>
      <c r="F617" s="1">
        <v>0.96489032412011999</v>
      </c>
      <c r="G617" s="1">
        <v>0.38617696052466099</v>
      </c>
      <c r="H617" s="1">
        <v>0.96489032412011999</v>
      </c>
      <c r="I617" s="1">
        <v>0</v>
      </c>
      <c r="J617" s="1">
        <v>0</v>
      </c>
      <c r="K617" s="9">
        <f t="shared" si="32"/>
        <v>0.73617696052466097</v>
      </c>
      <c r="L617">
        <f t="shared" si="29"/>
        <v>0.96489032412011966</v>
      </c>
      <c r="M617">
        <f t="shared" si="30"/>
        <v>0</v>
      </c>
    </row>
    <row r="618" spans="1:13">
      <c r="A618" s="1">
        <v>17</v>
      </c>
      <c r="B618" s="1" t="s">
        <v>46</v>
      </c>
      <c r="C618" s="1">
        <v>1</v>
      </c>
      <c r="D618" s="1">
        <v>180</v>
      </c>
      <c r="E618" s="1">
        <v>0.70047020760517897</v>
      </c>
      <c r="F618" s="1">
        <v>177.717833439206</v>
      </c>
      <c r="G618" s="1">
        <v>-0.29952979239482103</v>
      </c>
      <c r="H618" s="1">
        <v>-2.28216656079434</v>
      </c>
      <c r="I618" s="1">
        <v>0</v>
      </c>
      <c r="J618" s="1">
        <v>0</v>
      </c>
      <c r="K618" s="9">
        <f t="shared" si="32"/>
        <v>0.70047020760517897</v>
      </c>
      <c r="L618">
        <f t="shared" si="29"/>
        <v>2.2821665607939963</v>
      </c>
      <c r="M618">
        <f t="shared" si="30"/>
        <v>0</v>
      </c>
    </row>
    <row r="619" spans="1:13">
      <c r="A619" s="1">
        <v>18</v>
      </c>
      <c r="B619" s="1" t="s">
        <v>46</v>
      </c>
      <c r="C619" s="1">
        <v>0.5</v>
      </c>
      <c r="D619" s="1">
        <v>0</v>
      </c>
      <c r="E619" s="1">
        <v>0.71562642111141095</v>
      </c>
      <c r="F619" s="1">
        <v>1.4062565480078899</v>
      </c>
      <c r="G619" s="1">
        <v>0.215626421111411</v>
      </c>
      <c r="H619" s="1">
        <v>1.4062565480078899</v>
      </c>
      <c r="I619" s="1">
        <v>0</v>
      </c>
      <c r="J619" s="1">
        <v>0</v>
      </c>
      <c r="K619" s="9">
        <f t="shared" si="32"/>
        <v>0.71562642111141095</v>
      </c>
      <c r="L619">
        <f t="shared" si="29"/>
        <v>1.4062565480078888</v>
      </c>
      <c r="M619">
        <f t="shared" si="30"/>
        <v>0</v>
      </c>
    </row>
    <row r="620" spans="1:13">
      <c r="A620" s="1">
        <v>19</v>
      </c>
      <c r="B620" s="1" t="s">
        <v>46</v>
      </c>
      <c r="C620" s="1">
        <v>0.7</v>
      </c>
      <c r="D620" s="1">
        <v>180</v>
      </c>
      <c r="E620" s="1">
        <v>1.0772301824792401</v>
      </c>
      <c r="F620" s="1">
        <v>178.791059874794</v>
      </c>
      <c r="G620" s="1">
        <v>0.37723018247923501</v>
      </c>
      <c r="H620" s="1">
        <v>-1.2089401252060801</v>
      </c>
      <c r="I620" s="1">
        <v>0</v>
      </c>
      <c r="J620" s="1">
        <v>0</v>
      </c>
      <c r="K620" s="9">
        <f t="shared" si="32"/>
        <v>1.0772301824792401</v>
      </c>
      <c r="L620">
        <f t="shared" si="29"/>
        <v>1.2089401252059986</v>
      </c>
      <c r="M620">
        <f t="shared" si="30"/>
        <v>0</v>
      </c>
    </row>
    <row r="621" spans="1:13">
      <c r="A621" s="1">
        <v>20</v>
      </c>
      <c r="B621" s="1" t="s">
        <v>46</v>
      </c>
      <c r="C621" s="1">
        <v>0.7</v>
      </c>
      <c r="D621" s="1">
        <v>90</v>
      </c>
      <c r="E621" s="1">
        <v>0.42110732951515001</v>
      </c>
      <c r="F621" s="1">
        <v>86.835763750476204</v>
      </c>
      <c r="G621" s="1">
        <v>-0.27889267048485</v>
      </c>
      <c r="H621" s="1">
        <v>-3.1642362495238099</v>
      </c>
      <c r="I621" s="1">
        <v>0</v>
      </c>
      <c r="J621" s="1">
        <v>0</v>
      </c>
      <c r="K621" s="9">
        <f t="shared" si="32"/>
        <v>0.42110732951515001</v>
      </c>
      <c r="L621">
        <f t="shared" si="29"/>
        <v>3.1642362495238103</v>
      </c>
      <c r="M621">
        <f t="shared" si="30"/>
        <v>0</v>
      </c>
    </row>
    <row r="622" spans="1:13">
      <c r="A622" s="1">
        <v>21</v>
      </c>
      <c r="B622" s="1" t="s">
        <v>46</v>
      </c>
      <c r="C622" s="1">
        <v>0.5</v>
      </c>
      <c r="D622" s="1">
        <v>180</v>
      </c>
      <c r="E622" s="1">
        <v>0.93236374234734798</v>
      </c>
      <c r="F622" s="1">
        <v>-179.80954381668101</v>
      </c>
      <c r="G622" s="1">
        <v>0.43236374234734798</v>
      </c>
      <c r="H622" s="1">
        <v>0.19045618331938399</v>
      </c>
      <c r="I622" s="1">
        <v>1</v>
      </c>
      <c r="J622" s="1">
        <v>0</v>
      </c>
      <c r="K622" s="9">
        <f t="shared" si="32"/>
        <v>0.93236374234734798</v>
      </c>
      <c r="L622">
        <f t="shared" si="29"/>
        <v>0.19045618331898595</v>
      </c>
      <c r="M622">
        <f t="shared" si="30"/>
        <v>0</v>
      </c>
    </row>
    <row r="623" spans="1:13">
      <c r="A623" s="1">
        <v>22</v>
      </c>
      <c r="B623" s="1" t="s">
        <v>46</v>
      </c>
      <c r="C623" s="1">
        <v>0.35</v>
      </c>
      <c r="D623" s="1">
        <v>135</v>
      </c>
      <c r="E623" s="1">
        <v>0.76673388635541595</v>
      </c>
      <c r="F623" s="1">
        <v>134.20844597678001</v>
      </c>
      <c r="G623" s="1">
        <v>0.41673388635541597</v>
      </c>
      <c r="H623" s="1">
        <v>-0.79155402322010104</v>
      </c>
      <c r="I623" s="1">
        <v>0</v>
      </c>
      <c r="J623" s="1">
        <v>0</v>
      </c>
      <c r="K623" s="9">
        <f t="shared" si="32"/>
        <v>0.76673388635541595</v>
      </c>
      <c r="L623">
        <f t="shared" si="29"/>
        <v>0.79155402321998736</v>
      </c>
      <c r="M623">
        <f t="shared" si="30"/>
        <v>0</v>
      </c>
    </row>
    <row r="624" spans="1:13">
      <c r="A624" s="1">
        <v>23</v>
      </c>
      <c r="B624" s="1" t="s">
        <v>46</v>
      </c>
      <c r="C624" s="1">
        <v>0.35</v>
      </c>
      <c r="D624" s="1">
        <v>45</v>
      </c>
      <c r="E624" s="1">
        <v>0.61353837042829196</v>
      </c>
      <c r="F624" s="1">
        <v>43.260162858191002</v>
      </c>
      <c r="G624" s="1">
        <v>0.26353837042829198</v>
      </c>
      <c r="H624" s="1">
        <v>-1.7398371418090299</v>
      </c>
      <c r="I624" s="1">
        <v>0</v>
      </c>
      <c r="J624" s="1">
        <v>0</v>
      </c>
      <c r="K624" s="9">
        <f t="shared" si="32"/>
        <v>0.61353837042829196</v>
      </c>
      <c r="L624">
        <f t="shared" si="29"/>
        <v>1.7398371418090051</v>
      </c>
      <c r="M624">
        <f t="shared" si="30"/>
        <v>0</v>
      </c>
    </row>
    <row r="625" spans="1:13">
      <c r="A625" s="1">
        <v>24</v>
      </c>
      <c r="B625" s="1" t="s">
        <v>46</v>
      </c>
      <c r="C625" s="1">
        <v>1.5</v>
      </c>
      <c r="D625" s="1">
        <v>0</v>
      </c>
      <c r="E625" s="1">
        <v>0.54509296481209701</v>
      </c>
      <c r="F625" s="1">
        <v>1.3031863255696401</v>
      </c>
      <c r="G625" s="1">
        <v>-0.95490703518790299</v>
      </c>
      <c r="H625" s="1">
        <v>1.3031863255696401</v>
      </c>
      <c r="I625" s="1">
        <v>0</v>
      </c>
      <c r="J625" s="1">
        <v>0</v>
      </c>
      <c r="K625" s="9">
        <f t="shared" si="32"/>
        <v>0.54509296481209701</v>
      </c>
      <c r="L625">
        <f t="shared" si="29"/>
        <v>1.3031863255696408</v>
      </c>
      <c r="M625">
        <f t="shared" si="30"/>
        <v>0</v>
      </c>
    </row>
    <row r="626" spans="1:13">
      <c r="A626" s="1">
        <v>25</v>
      </c>
      <c r="B626" s="1" t="s">
        <v>46</v>
      </c>
      <c r="C626" s="1">
        <v>0.7</v>
      </c>
      <c r="D626" s="1">
        <v>45</v>
      </c>
      <c r="E626" s="1">
        <v>0.54079299534088898</v>
      </c>
      <c r="F626" s="1">
        <v>47.671091485643402</v>
      </c>
      <c r="G626" s="1">
        <v>-0.159207004659111</v>
      </c>
      <c r="H626" s="1">
        <v>2.6710914856433599</v>
      </c>
      <c r="I626" s="1">
        <v>0</v>
      </c>
      <c r="J626" s="1">
        <v>0</v>
      </c>
      <c r="K626" s="9">
        <f t="shared" si="32"/>
        <v>0.54079299534088898</v>
      </c>
      <c r="L626">
        <f t="shared" si="29"/>
        <v>2.6710914856433874</v>
      </c>
      <c r="M626">
        <f t="shared" si="30"/>
        <v>0</v>
      </c>
    </row>
    <row r="627" spans="1:13">
      <c r="A627" s="1">
        <v>26</v>
      </c>
      <c r="B627" s="1" t="s">
        <v>46</v>
      </c>
      <c r="C627" s="1">
        <v>1</v>
      </c>
      <c r="D627" s="1">
        <v>45</v>
      </c>
      <c r="E627" s="1">
        <v>0.62487960090983896</v>
      </c>
      <c r="F627" s="1">
        <v>47.646662775203403</v>
      </c>
      <c r="G627" s="1">
        <v>-0.37512039909016098</v>
      </c>
      <c r="H627" s="1">
        <v>2.6466627752034002</v>
      </c>
      <c r="I627" s="1">
        <v>0</v>
      </c>
      <c r="J627" s="1">
        <v>0</v>
      </c>
      <c r="K627" s="9">
        <f t="shared" si="32"/>
        <v>0.62487960090983896</v>
      </c>
      <c r="L627">
        <f t="shared" si="29"/>
        <v>2.6466627752033958</v>
      </c>
      <c r="M627">
        <f t="shared" si="30"/>
        <v>0</v>
      </c>
    </row>
    <row r="628" spans="1:13">
      <c r="A628" s="1">
        <v>27</v>
      </c>
      <c r="B628" s="1" t="s">
        <v>46</v>
      </c>
      <c r="C628" s="1">
        <v>0.5</v>
      </c>
      <c r="D628" s="1">
        <v>0</v>
      </c>
      <c r="E628" s="1">
        <v>0.50368051835412297</v>
      </c>
      <c r="F628" s="1">
        <v>0.82265209383808702</v>
      </c>
      <c r="G628" s="1">
        <v>3.6805183541234201E-3</v>
      </c>
      <c r="H628" s="1">
        <v>0.82265209383808702</v>
      </c>
      <c r="I628" s="1">
        <v>0</v>
      </c>
      <c r="J628" s="1">
        <v>0</v>
      </c>
      <c r="K628" s="9">
        <f t="shared" si="32"/>
        <v>0.50368051835412297</v>
      </c>
      <c r="L628">
        <f t="shared" si="29"/>
        <v>0.82265209383808724</v>
      </c>
      <c r="M628">
        <f t="shared" si="30"/>
        <v>0</v>
      </c>
    </row>
    <row r="629" spans="1:13">
      <c r="A629" s="1">
        <v>28</v>
      </c>
      <c r="B629" s="1" t="s">
        <v>46</v>
      </c>
      <c r="C629" s="1">
        <v>0.5</v>
      </c>
      <c r="D629" s="1">
        <v>180</v>
      </c>
      <c r="E629" s="1">
        <v>0.658643103405675</v>
      </c>
      <c r="F629" s="1">
        <v>-179.28103187838701</v>
      </c>
      <c r="G629" s="1">
        <v>0.158643103405675</v>
      </c>
      <c r="H629" s="1">
        <v>0.71896812161270396</v>
      </c>
      <c r="I629" s="1">
        <v>1</v>
      </c>
      <c r="J629" s="1">
        <v>0</v>
      </c>
      <c r="K629" s="9">
        <f t="shared" si="32"/>
        <v>0.658643103405675</v>
      </c>
      <c r="L629">
        <f t="shared" si="29"/>
        <v>0.7189681216129884</v>
      </c>
      <c r="M629">
        <f t="shared" si="30"/>
        <v>0</v>
      </c>
    </row>
    <row r="630" spans="1:13">
      <c r="A630" s="1">
        <v>29</v>
      </c>
      <c r="B630" s="1" t="s">
        <v>46</v>
      </c>
      <c r="C630" s="1">
        <v>0.35</v>
      </c>
      <c r="D630" s="1">
        <v>135</v>
      </c>
      <c r="E630" s="1">
        <v>0.73339182082617005</v>
      </c>
      <c r="F630" s="1">
        <v>129.59889589699401</v>
      </c>
      <c r="G630" s="1">
        <v>0.38339182082617002</v>
      </c>
      <c r="H630" s="1">
        <v>-5.4011041030064497</v>
      </c>
      <c r="I630" s="1">
        <v>0</v>
      </c>
      <c r="J630" s="1">
        <v>0</v>
      </c>
      <c r="K630" s="9">
        <f t="shared" si="32"/>
        <v>0.73339182082617005</v>
      </c>
      <c r="L630">
        <f t="shared" si="29"/>
        <v>5.4011041030059914</v>
      </c>
      <c r="M630">
        <f t="shared" si="30"/>
        <v>0</v>
      </c>
    </row>
    <row r="631" spans="1:13">
      <c r="A631" s="1">
        <v>30</v>
      </c>
      <c r="B631" s="1" t="s">
        <v>46</v>
      </c>
      <c r="C631" s="1">
        <v>0.5</v>
      </c>
      <c r="D631" s="1">
        <v>180</v>
      </c>
      <c r="E631" s="1">
        <v>0.81359587362689001</v>
      </c>
      <c r="F631" s="1">
        <v>-179.41796765801499</v>
      </c>
      <c r="G631" s="1">
        <v>0.31359587362689001</v>
      </c>
      <c r="H631" s="1">
        <v>0.58203234198498399</v>
      </c>
      <c r="I631" s="1">
        <v>1</v>
      </c>
      <c r="J631" s="1">
        <v>0</v>
      </c>
      <c r="K631" s="9">
        <f t="shared" si="32"/>
        <v>0.81359587362689001</v>
      </c>
      <c r="L631">
        <f t="shared" si="29"/>
        <v>0.58203234198504106</v>
      </c>
      <c r="M631">
        <f t="shared" si="30"/>
        <v>0</v>
      </c>
    </row>
    <row r="632" spans="1:13">
      <c r="A632" s="1">
        <v>31</v>
      </c>
      <c r="B632" s="1" t="s">
        <v>46</v>
      </c>
      <c r="C632" s="1">
        <v>1</v>
      </c>
      <c r="D632" s="1">
        <v>45</v>
      </c>
      <c r="E632" s="1">
        <v>0.74496070738910203</v>
      </c>
      <c r="F632" s="1">
        <v>46.376632140153902</v>
      </c>
      <c r="G632" s="1">
        <v>-0.25503929261089803</v>
      </c>
      <c r="H632" s="1">
        <v>1.3766321401538699</v>
      </c>
      <c r="I632" s="1">
        <v>0</v>
      </c>
      <c r="J632" s="1">
        <v>0</v>
      </c>
      <c r="K632" s="9">
        <f t="shared" si="32"/>
        <v>0.74496070738910203</v>
      </c>
      <c r="L632">
        <f t="shared" si="29"/>
        <v>1.3766321401539017</v>
      </c>
      <c r="M632">
        <f t="shared" si="30"/>
        <v>0</v>
      </c>
    </row>
    <row r="633" spans="1:13">
      <c r="A633" s="1">
        <v>32</v>
      </c>
      <c r="B633" s="1" t="s">
        <v>46</v>
      </c>
      <c r="C633" s="1">
        <v>0.7</v>
      </c>
      <c r="D633" s="1">
        <v>0</v>
      </c>
      <c r="E633" s="1">
        <v>0.57091369448549301</v>
      </c>
      <c r="F633" s="1">
        <v>1.2442375947365201</v>
      </c>
      <c r="G633" s="1">
        <v>-0.129086305514507</v>
      </c>
      <c r="H633" s="1">
        <v>1.2442375947365201</v>
      </c>
      <c r="I633" s="1">
        <v>0</v>
      </c>
      <c r="J633" s="1">
        <v>0</v>
      </c>
      <c r="K633" s="9">
        <f t="shared" si="32"/>
        <v>0.57091369448549301</v>
      </c>
      <c r="L633">
        <f t="shared" si="29"/>
        <v>1.2442375947365178</v>
      </c>
      <c r="M633">
        <f t="shared" si="30"/>
        <v>0</v>
      </c>
    </row>
    <row r="634" spans="1:13">
      <c r="A634" s="1">
        <v>33</v>
      </c>
      <c r="B634" s="1" t="s">
        <v>46</v>
      </c>
      <c r="C634" s="1">
        <v>0.7</v>
      </c>
      <c r="D634" s="1">
        <v>90</v>
      </c>
      <c r="E634" s="1">
        <v>0.58156338716678802</v>
      </c>
      <c r="F634" s="1">
        <v>86.690318111639002</v>
      </c>
      <c r="G634" s="1">
        <v>-0.118436612833212</v>
      </c>
      <c r="H634" s="1">
        <v>-3.3096818883609598</v>
      </c>
      <c r="I634" s="1">
        <v>0</v>
      </c>
      <c r="J634" s="1">
        <v>0</v>
      </c>
      <c r="K634" s="9">
        <f t="shared" si="32"/>
        <v>0.58156338716678802</v>
      </c>
      <c r="L634">
        <f t="shared" si="29"/>
        <v>3.3096818883610126</v>
      </c>
      <c r="M634">
        <f t="shared" si="30"/>
        <v>0</v>
      </c>
    </row>
    <row r="635" spans="1:13">
      <c r="A635" s="1">
        <v>34</v>
      </c>
      <c r="B635" s="1" t="s">
        <v>46</v>
      </c>
      <c r="C635" s="1">
        <v>0.5</v>
      </c>
      <c r="D635" s="1">
        <v>45</v>
      </c>
      <c r="E635" s="1">
        <v>0.81010559683140204</v>
      </c>
      <c r="F635" s="1">
        <v>50.147653034778699</v>
      </c>
      <c r="G635" s="1">
        <v>0.31010559683140199</v>
      </c>
      <c r="H635" s="1">
        <v>5.1476530347787302</v>
      </c>
      <c r="I635" s="1">
        <v>0</v>
      </c>
      <c r="J635" s="1">
        <v>0</v>
      </c>
      <c r="K635" s="9">
        <f t="shared" si="32"/>
        <v>0.81010559683140204</v>
      </c>
      <c r="L635">
        <f t="shared" si="29"/>
        <v>5.1476530347786991</v>
      </c>
      <c r="M635">
        <f t="shared" si="30"/>
        <v>0</v>
      </c>
    </row>
    <row r="636" spans="1:13">
      <c r="A636" s="1">
        <v>35</v>
      </c>
      <c r="B636" s="1" t="s">
        <v>46</v>
      </c>
      <c r="C636" s="1">
        <v>1.5</v>
      </c>
      <c r="D636" s="1">
        <v>135</v>
      </c>
      <c r="E636" s="1">
        <v>0.74397152656849097</v>
      </c>
      <c r="F636" s="1">
        <v>129.95837305780199</v>
      </c>
      <c r="G636" s="1">
        <v>-0.75602847343150903</v>
      </c>
      <c r="H636" s="1">
        <v>-5.0416269421984898</v>
      </c>
      <c r="I636" s="1">
        <v>0</v>
      </c>
      <c r="J636" s="1">
        <v>0</v>
      </c>
      <c r="K636" s="9">
        <f t="shared" si="32"/>
        <v>0.74397152656849097</v>
      </c>
      <c r="L636">
        <f t="shared" si="29"/>
        <v>5.0416269421980076</v>
      </c>
      <c r="M636">
        <f t="shared" si="30"/>
        <v>0</v>
      </c>
    </row>
    <row r="637" spans="1:13">
      <c r="A637" s="1">
        <v>36</v>
      </c>
      <c r="B637" s="1" t="s">
        <v>46</v>
      </c>
      <c r="C637" s="1">
        <v>0.7</v>
      </c>
      <c r="D637" s="1">
        <v>90</v>
      </c>
      <c r="E637" s="1">
        <v>0.86986082457701397</v>
      </c>
      <c r="F637" s="1">
        <v>89.829882389706398</v>
      </c>
      <c r="G637" s="1">
        <v>0.16986082457701401</v>
      </c>
      <c r="H637" s="1">
        <v>-0.170117610293573</v>
      </c>
      <c r="I637" s="1">
        <v>0</v>
      </c>
      <c r="J637" s="1">
        <v>0</v>
      </c>
      <c r="K637" s="9">
        <f t="shared" si="32"/>
        <v>0.86986082457701397</v>
      </c>
      <c r="L637">
        <f t="shared" si="29"/>
        <v>0.17011761029360173</v>
      </c>
      <c r="M637">
        <f t="shared" si="30"/>
        <v>0</v>
      </c>
    </row>
    <row r="638" spans="1:13">
      <c r="A638" s="1">
        <v>37</v>
      </c>
      <c r="B638" s="1" t="s">
        <v>46</v>
      </c>
      <c r="C638" s="1">
        <v>1.5</v>
      </c>
      <c r="D638" s="1">
        <v>90</v>
      </c>
      <c r="E638" s="1">
        <v>0.74076197403702804</v>
      </c>
      <c r="F638" s="1">
        <v>89.400693619850202</v>
      </c>
      <c r="G638" s="1">
        <v>-0.75923802596297196</v>
      </c>
      <c r="H638" s="1">
        <v>-0.59930638014975601</v>
      </c>
      <c r="I638" s="1">
        <v>0</v>
      </c>
      <c r="J638" s="1">
        <v>0</v>
      </c>
      <c r="K638" s="9">
        <f t="shared" si="32"/>
        <v>0.74076197403702804</v>
      </c>
      <c r="L638">
        <f t="shared" si="29"/>
        <v>0.59930638014981241</v>
      </c>
      <c r="M638">
        <f t="shared" si="30"/>
        <v>0</v>
      </c>
    </row>
    <row r="639" spans="1:13">
      <c r="A639" s="1">
        <v>38</v>
      </c>
      <c r="B639" s="1" t="s">
        <v>46</v>
      </c>
      <c r="C639" s="1">
        <v>0.7</v>
      </c>
      <c r="D639" s="1">
        <v>135</v>
      </c>
      <c r="E639" s="1">
        <v>1.0645683201470799</v>
      </c>
      <c r="F639" s="1">
        <v>138.56039333455999</v>
      </c>
      <c r="G639" s="1">
        <v>0.36456832014707802</v>
      </c>
      <c r="H639" s="1">
        <v>3.5603933345596501</v>
      </c>
      <c r="I639" s="1">
        <v>0</v>
      </c>
      <c r="J639" s="1">
        <v>0</v>
      </c>
      <c r="K639" s="9">
        <f t="shared" si="32"/>
        <v>1.0645683201470799</v>
      </c>
      <c r="L639">
        <f t="shared" si="29"/>
        <v>3.5603933345599899</v>
      </c>
      <c r="M639">
        <f t="shared" si="30"/>
        <v>0</v>
      </c>
    </row>
    <row r="640" spans="1:13">
      <c r="A640" s="1">
        <v>39</v>
      </c>
      <c r="B640" s="1" t="s">
        <v>46</v>
      </c>
      <c r="C640" s="1">
        <v>1.5</v>
      </c>
      <c r="D640" s="1">
        <v>135</v>
      </c>
      <c r="E640" s="1">
        <v>0.81090554493073697</v>
      </c>
      <c r="F640" s="1">
        <v>136.83263315289901</v>
      </c>
      <c r="G640" s="1">
        <v>-0.68909445506926303</v>
      </c>
      <c r="H640" s="1">
        <v>1.8326331528992299</v>
      </c>
      <c r="I640" s="1">
        <v>0</v>
      </c>
      <c r="J640" s="1">
        <v>0</v>
      </c>
      <c r="K640" s="9">
        <f t="shared" si="32"/>
        <v>0.81090554493073697</v>
      </c>
      <c r="L640">
        <f t="shared" si="29"/>
        <v>1.8326331528990067</v>
      </c>
      <c r="M640">
        <f t="shared" si="30"/>
        <v>0</v>
      </c>
    </row>
    <row r="641" spans="1:13">
      <c r="A641" s="1">
        <v>40</v>
      </c>
      <c r="B641" s="1" t="s">
        <v>46</v>
      </c>
      <c r="C641" s="1">
        <v>1</v>
      </c>
      <c r="D641" s="1">
        <v>0</v>
      </c>
      <c r="E641" s="1">
        <v>0.42675292430245299</v>
      </c>
      <c r="F641" s="1">
        <v>3.0528825147924299</v>
      </c>
      <c r="G641" s="1">
        <v>-0.57324707569754696</v>
      </c>
      <c r="H641" s="1">
        <v>3.0528825147924299</v>
      </c>
      <c r="I641" s="1">
        <v>0</v>
      </c>
      <c r="J641" s="1">
        <v>0</v>
      </c>
      <c r="K641" s="9">
        <f t="shared" si="32"/>
        <v>0.42675292430245299</v>
      </c>
      <c r="L641">
        <f t="shared" si="29"/>
        <v>3.0528825147924294</v>
      </c>
      <c r="M641">
        <f t="shared" si="30"/>
        <v>0</v>
      </c>
    </row>
    <row r="642" spans="1:13">
      <c r="A642" s="1">
        <v>41</v>
      </c>
      <c r="B642" s="1" t="s">
        <v>46</v>
      </c>
      <c r="C642" s="1">
        <v>0.7</v>
      </c>
      <c r="D642" s="1">
        <v>135</v>
      </c>
      <c r="E642" s="1">
        <v>0.82644501170182605</v>
      </c>
      <c r="F642" s="1">
        <v>131.73167900618699</v>
      </c>
      <c r="G642" s="1">
        <v>0.12644501170182701</v>
      </c>
      <c r="H642" s="1">
        <v>-3.26832099381306</v>
      </c>
      <c r="I642" s="1">
        <v>0</v>
      </c>
      <c r="J642" s="1">
        <v>0</v>
      </c>
      <c r="K642" s="9">
        <f t="shared" si="32"/>
        <v>0.82644501170182605</v>
      </c>
      <c r="L642">
        <f t="shared" si="29"/>
        <v>3.2683209938130062</v>
      </c>
      <c r="M642">
        <f t="shared" si="30"/>
        <v>0</v>
      </c>
    </row>
    <row r="643" spans="1:13">
      <c r="A643" s="1">
        <v>42</v>
      </c>
      <c r="B643" s="1" t="s">
        <v>46</v>
      </c>
      <c r="C643" s="1">
        <v>1.5</v>
      </c>
      <c r="D643" s="1">
        <v>0</v>
      </c>
      <c r="E643" s="1">
        <v>0.33317609716441599</v>
      </c>
      <c r="F643" s="1">
        <v>0.35531810860715002</v>
      </c>
      <c r="G643" s="1">
        <v>-1.16682390283558</v>
      </c>
      <c r="H643" s="1">
        <v>0.35531810860715002</v>
      </c>
      <c r="I643" s="1">
        <v>0</v>
      </c>
      <c r="J643" s="1">
        <v>0</v>
      </c>
      <c r="K643" s="9">
        <f t="shared" si="32"/>
        <v>0.33317609716441599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0.35531810860715041</v>
      </c>
      <c r="M643">
        <f t="shared" ref="M643:M706" si="34">IF(OR(J643=1, D643=90), 0, IF(ABS(MOD(F643-(180-D643)+180, 360)-180) &lt; ABS(MOD(F643-D643+180, 360)-180), 1, 0))</f>
        <v>0</v>
      </c>
    </row>
    <row r="644" spans="1:13">
      <c r="A644" s="1">
        <v>43</v>
      </c>
      <c r="B644" s="1" t="s">
        <v>46</v>
      </c>
      <c r="C644" s="1">
        <v>0.5</v>
      </c>
      <c r="D644" s="1">
        <v>90</v>
      </c>
      <c r="E644" s="1">
        <v>0.47229610508095798</v>
      </c>
      <c r="F644" s="1">
        <v>91.566780561976202</v>
      </c>
      <c r="G644" s="1">
        <v>-2.7703894919041499E-2</v>
      </c>
      <c r="H644" s="1">
        <v>1.5667805619762001</v>
      </c>
      <c r="I644" s="1">
        <v>1</v>
      </c>
      <c r="J644" s="1">
        <v>0</v>
      </c>
      <c r="K644" s="9">
        <f t="shared" si="32"/>
        <v>0.47229610508095798</v>
      </c>
      <c r="L644">
        <f t="shared" si="33"/>
        <v>1.5667805619762021</v>
      </c>
      <c r="M644">
        <f t="shared" si="34"/>
        <v>0</v>
      </c>
    </row>
    <row r="645" spans="1:13">
      <c r="A645" s="1">
        <v>44</v>
      </c>
      <c r="B645" s="1" t="s">
        <v>46</v>
      </c>
      <c r="C645" s="1">
        <v>1.5</v>
      </c>
      <c r="D645" s="1">
        <v>0</v>
      </c>
      <c r="E645" s="1">
        <v>0.55039766386141298</v>
      </c>
      <c r="F645" s="1">
        <v>1.82853998999931</v>
      </c>
      <c r="G645" s="1">
        <v>-0.94960233613858702</v>
      </c>
      <c r="H645" s="1">
        <v>1.82853998999931</v>
      </c>
      <c r="I645" s="1">
        <v>0</v>
      </c>
      <c r="J645" s="1">
        <v>0</v>
      </c>
      <c r="K645" s="9">
        <f t="shared" si="32"/>
        <v>0.55039766386141298</v>
      </c>
      <c r="L645">
        <f t="shared" si="33"/>
        <v>1.8285399899993138</v>
      </c>
      <c r="M645">
        <f t="shared" si="34"/>
        <v>0</v>
      </c>
    </row>
    <row r="646" spans="1:13">
      <c r="A646" s="1">
        <v>45</v>
      </c>
      <c r="B646" s="1" t="s">
        <v>46</v>
      </c>
      <c r="C646" s="1">
        <v>1.5</v>
      </c>
      <c r="D646" s="1">
        <v>90</v>
      </c>
      <c r="E646" s="1">
        <v>0.57589724861296998</v>
      </c>
      <c r="F646" s="1">
        <v>87.686796175609302</v>
      </c>
      <c r="G646" s="1">
        <v>-0.92410275138703002</v>
      </c>
      <c r="H646" s="1">
        <v>-2.3132038243906501</v>
      </c>
      <c r="I646" s="1">
        <v>0</v>
      </c>
      <c r="J646" s="1">
        <v>0</v>
      </c>
      <c r="K646" s="9">
        <f t="shared" si="32"/>
        <v>0.57589724861296998</v>
      </c>
      <c r="L646">
        <f t="shared" si="33"/>
        <v>2.3132038243907118</v>
      </c>
      <c r="M646">
        <f t="shared" si="34"/>
        <v>0</v>
      </c>
    </row>
    <row r="647" spans="1:13">
      <c r="A647" s="1">
        <v>46</v>
      </c>
      <c r="B647" s="1" t="s">
        <v>46</v>
      </c>
      <c r="C647" s="1">
        <v>0.7</v>
      </c>
      <c r="D647" s="1">
        <v>135</v>
      </c>
      <c r="E647" s="1">
        <v>0.80948286844030304</v>
      </c>
      <c r="F647" s="1">
        <v>130.367322316599</v>
      </c>
      <c r="G647" s="1">
        <v>0.109482868440303</v>
      </c>
      <c r="H647" s="1">
        <v>-4.6326776834010799</v>
      </c>
      <c r="I647" s="1">
        <v>0</v>
      </c>
      <c r="J647" s="1">
        <v>0</v>
      </c>
      <c r="K647" s="9">
        <f t="shared" si="32"/>
        <v>0.80948286844030304</v>
      </c>
      <c r="L647">
        <f t="shared" si="33"/>
        <v>4.6326776834009991</v>
      </c>
      <c r="M647">
        <f t="shared" si="34"/>
        <v>0</v>
      </c>
    </row>
    <row r="648" spans="1:13">
      <c r="A648" s="1">
        <v>47</v>
      </c>
      <c r="B648" s="1" t="s">
        <v>46</v>
      </c>
      <c r="C648" s="1">
        <v>0.5</v>
      </c>
      <c r="D648" s="1">
        <v>0</v>
      </c>
      <c r="E648" s="1">
        <v>0.62784440074881498</v>
      </c>
      <c r="F648" s="1">
        <v>1.60292036916036</v>
      </c>
      <c r="G648" s="1">
        <v>0.12784440074881501</v>
      </c>
      <c r="H648" s="1">
        <v>1.60292036916036</v>
      </c>
      <c r="I648" s="1">
        <v>0</v>
      </c>
      <c r="J648" s="1">
        <v>0</v>
      </c>
      <c r="K648" s="9">
        <f t="shared" si="32"/>
        <v>0.62784440074881498</v>
      </c>
      <c r="L648">
        <f t="shared" si="33"/>
        <v>1.6029203691603584</v>
      </c>
      <c r="M648">
        <f t="shared" si="34"/>
        <v>0</v>
      </c>
    </row>
    <row r="649" spans="1:13">
      <c r="A649" s="1">
        <v>48</v>
      </c>
      <c r="B649" s="1" t="s">
        <v>46</v>
      </c>
      <c r="C649" s="1">
        <v>0.5</v>
      </c>
      <c r="D649" s="1">
        <v>135</v>
      </c>
      <c r="E649" s="1">
        <v>1.0297033052189399</v>
      </c>
      <c r="F649" s="1">
        <v>135.63004525464899</v>
      </c>
      <c r="G649" s="1">
        <v>0.52970330521894304</v>
      </c>
      <c r="H649" s="1">
        <v>0.63004525464901895</v>
      </c>
      <c r="I649" s="1">
        <v>0</v>
      </c>
      <c r="J649" s="1">
        <v>0</v>
      </c>
      <c r="K649" s="9">
        <f t="shared" si="32"/>
        <v>1.0297033052189399</v>
      </c>
      <c r="L649">
        <f t="shared" si="33"/>
        <v>0.63004525464899075</v>
      </c>
      <c r="M649">
        <f t="shared" si="34"/>
        <v>0</v>
      </c>
    </row>
    <row r="650" spans="1:13">
      <c r="A650" s="1">
        <v>49</v>
      </c>
      <c r="B650" s="1" t="s">
        <v>46</v>
      </c>
      <c r="C650" s="1">
        <v>1</v>
      </c>
      <c r="D650" s="1">
        <v>45</v>
      </c>
      <c r="E650" s="1">
        <v>0.41792091197743497</v>
      </c>
      <c r="F650" s="1">
        <v>50.466443541591403</v>
      </c>
      <c r="G650" s="1">
        <v>-0.58207908802256503</v>
      </c>
      <c r="H650" s="1">
        <v>5.4664435415914197</v>
      </c>
      <c r="I650" s="1">
        <v>0</v>
      </c>
      <c r="J650" s="1">
        <v>0</v>
      </c>
      <c r="K650" s="9">
        <f t="shared" si="32"/>
        <v>0.41792091197743497</v>
      </c>
      <c r="L650">
        <f t="shared" si="33"/>
        <v>5.4664435415913886</v>
      </c>
      <c r="M650">
        <f t="shared" si="34"/>
        <v>0</v>
      </c>
    </row>
    <row r="651" spans="1:13">
      <c r="A651" s="1">
        <v>50</v>
      </c>
      <c r="B651" s="1" t="s">
        <v>46</v>
      </c>
      <c r="C651" s="1">
        <v>1</v>
      </c>
      <c r="D651" s="1">
        <v>135</v>
      </c>
      <c r="E651" s="1">
        <v>1.03332202281159</v>
      </c>
      <c r="F651" s="1">
        <v>135.42530550387099</v>
      </c>
      <c r="G651" s="1">
        <v>3.3322022811589601E-2</v>
      </c>
      <c r="H651" s="1">
        <v>0.42530550387050398</v>
      </c>
      <c r="I651" s="1">
        <v>0</v>
      </c>
      <c r="J651" s="1">
        <v>0</v>
      </c>
      <c r="K651" s="9">
        <f t="shared" si="32"/>
        <v>1.03332202281159</v>
      </c>
      <c r="L651">
        <f t="shared" si="33"/>
        <v>0.42530550387098742</v>
      </c>
      <c r="M651">
        <f t="shared" si="34"/>
        <v>0</v>
      </c>
    </row>
    <row r="652" spans="1:13">
      <c r="A652" s="1">
        <v>51</v>
      </c>
      <c r="B652" s="1" t="s">
        <v>46</v>
      </c>
      <c r="C652" s="1">
        <v>1</v>
      </c>
      <c r="D652" s="1">
        <v>180</v>
      </c>
      <c r="E652" s="1">
        <v>0.89103761433795503</v>
      </c>
      <c r="F652" s="1">
        <v>179.86714045954801</v>
      </c>
      <c r="G652" s="1">
        <v>-0.108962385662045</v>
      </c>
      <c r="H652" s="1">
        <v>-0.13285954045187501</v>
      </c>
      <c r="I652" s="1">
        <v>0</v>
      </c>
      <c r="J652" s="1">
        <v>0</v>
      </c>
      <c r="K652" s="9">
        <f t="shared" si="32"/>
        <v>0.89103761433795503</v>
      </c>
      <c r="L652">
        <f t="shared" si="33"/>
        <v>0.13285954045198878</v>
      </c>
      <c r="M652">
        <f t="shared" si="34"/>
        <v>0</v>
      </c>
    </row>
    <row r="653" spans="1:13">
      <c r="A653" s="1">
        <v>52</v>
      </c>
      <c r="B653" s="1" t="s">
        <v>46</v>
      </c>
      <c r="C653" s="1">
        <v>0.5</v>
      </c>
      <c r="D653" s="1">
        <v>45</v>
      </c>
      <c r="E653" s="1">
        <v>0.34782162997497001</v>
      </c>
      <c r="F653" s="1">
        <v>49.758645111030702</v>
      </c>
      <c r="G653" s="1">
        <v>-0.15217837002503001</v>
      </c>
      <c r="H653" s="1">
        <v>4.75864511103069</v>
      </c>
      <c r="I653" s="1">
        <v>0</v>
      </c>
      <c r="J653" s="1">
        <v>0</v>
      </c>
      <c r="K653" s="9">
        <f t="shared" si="32"/>
        <v>0.34782162997497001</v>
      </c>
      <c r="L653">
        <f t="shared" si="33"/>
        <v>4.7586451110307166</v>
      </c>
      <c r="M653">
        <f t="shared" si="34"/>
        <v>0</v>
      </c>
    </row>
    <row r="654" spans="1:13">
      <c r="A654" s="1">
        <v>53</v>
      </c>
      <c r="B654" s="1" t="s">
        <v>46</v>
      </c>
      <c r="C654" s="1">
        <v>0.7</v>
      </c>
      <c r="D654" s="1">
        <v>180</v>
      </c>
      <c r="E654" s="1">
        <v>0.927782329769402</v>
      </c>
      <c r="F654" s="1">
        <v>177.95800712470299</v>
      </c>
      <c r="G654" s="1">
        <v>0.22778232976940199</v>
      </c>
      <c r="H654" s="1">
        <v>-2.0419928752966099</v>
      </c>
      <c r="I654" s="1">
        <v>0</v>
      </c>
      <c r="J654" s="1">
        <v>0</v>
      </c>
      <c r="K654" s="9">
        <f t="shared" si="32"/>
        <v>0.927782329769402</v>
      </c>
      <c r="L654">
        <f t="shared" si="33"/>
        <v>2.0419928752970122</v>
      </c>
      <c r="M654">
        <f t="shared" si="34"/>
        <v>0</v>
      </c>
    </row>
    <row r="655" spans="1:13">
      <c r="A655" s="1">
        <v>54</v>
      </c>
      <c r="B655" s="1" t="s">
        <v>46</v>
      </c>
      <c r="C655" s="1">
        <v>1.5</v>
      </c>
      <c r="D655" s="1">
        <v>180</v>
      </c>
      <c r="E655" s="1">
        <v>0.55529146651326799</v>
      </c>
      <c r="F655" s="1">
        <v>-179.68021292335601</v>
      </c>
      <c r="G655" s="1">
        <v>-0.94470853348673201</v>
      </c>
      <c r="H655" s="1">
        <v>0.31978707664364903</v>
      </c>
      <c r="I655" s="1">
        <v>1</v>
      </c>
      <c r="J655" s="1">
        <v>0</v>
      </c>
      <c r="K655" s="9">
        <f t="shared" si="32"/>
        <v>0.55529146651326799</v>
      </c>
      <c r="L655">
        <f t="shared" si="33"/>
        <v>0.31978707664399053</v>
      </c>
      <c r="M655">
        <f t="shared" si="34"/>
        <v>0</v>
      </c>
    </row>
    <row r="656" spans="1:13">
      <c r="A656" s="1">
        <v>55</v>
      </c>
      <c r="B656" s="1" t="s">
        <v>46</v>
      </c>
      <c r="C656" s="1">
        <v>0.7</v>
      </c>
      <c r="D656" s="1">
        <v>0</v>
      </c>
      <c r="E656" s="1">
        <v>0.35404848405512601</v>
      </c>
      <c r="F656" s="1">
        <v>2.0066225578366401</v>
      </c>
      <c r="G656" s="1">
        <v>-0.345951515944874</v>
      </c>
      <c r="H656" s="1">
        <v>2.0066225578366401</v>
      </c>
      <c r="I656" s="1">
        <v>0</v>
      </c>
      <c r="J656" s="1">
        <v>0</v>
      </c>
      <c r="K656" s="9">
        <f t="shared" si="32"/>
        <v>0.35404848405512601</v>
      </c>
      <c r="L656">
        <f t="shared" si="33"/>
        <v>2.0066225578366357</v>
      </c>
      <c r="M656">
        <f t="shared" si="34"/>
        <v>0</v>
      </c>
    </row>
    <row r="657" spans="1:13">
      <c r="A657" s="1">
        <v>56</v>
      </c>
      <c r="B657" s="1" t="s">
        <v>46</v>
      </c>
      <c r="C657" s="1">
        <v>0.5</v>
      </c>
      <c r="D657" s="1">
        <v>45</v>
      </c>
      <c r="E657" s="1">
        <v>0.30416439119223498</v>
      </c>
      <c r="F657" s="1">
        <v>50.443593588439903</v>
      </c>
      <c r="G657" s="1">
        <v>-0.19583560880776499</v>
      </c>
      <c r="H657" s="1">
        <v>5.4435935884399402</v>
      </c>
      <c r="I657" s="1">
        <v>0</v>
      </c>
      <c r="J657" s="1">
        <v>0</v>
      </c>
      <c r="K657" s="9">
        <f t="shared" si="32"/>
        <v>0.30416439119223498</v>
      </c>
      <c r="L657">
        <f t="shared" si="33"/>
        <v>5.44359358843991</v>
      </c>
      <c r="M657">
        <f t="shared" si="34"/>
        <v>0</v>
      </c>
    </row>
    <row r="658" spans="1:13">
      <c r="A658" s="1">
        <v>57</v>
      </c>
      <c r="B658" s="1" t="s">
        <v>46</v>
      </c>
      <c r="C658" s="1">
        <v>0.7</v>
      </c>
      <c r="D658" s="1">
        <v>45</v>
      </c>
      <c r="E658" s="1">
        <v>0.43076054356035098</v>
      </c>
      <c r="F658" s="1">
        <v>46.409026830037199</v>
      </c>
      <c r="G658" s="1">
        <v>-0.26923945643964903</v>
      </c>
      <c r="H658" s="1">
        <v>1.40902683003716</v>
      </c>
      <c r="I658" s="1">
        <v>0</v>
      </c>
      <c r="J658" s="1">
        <v>0</v>
      </c>
      <c r="K658" s="9">
        <f t="shared" si="32"/>
        <v>0.43076054356035098</v>
      </c>
      <c r="L658">
        <f t="shared" si="33"/>
        <v>1.4090268300371918</v>
      </c>
      <c r="M658">
        <f t="shared" si="34"/>
        <v>0</v>
      </c>
    </row>
    <row r="659" spans="1:13">
      <c r="A659" s="1">
        <v>58</v>
      </c>
      <c r="B659" s="1" t="s">
        <v>46</v>
      </c>
      <c r="C659" s="1">
        <v>0.7</v>
      </c>
      <c r="D659" s="1">
        <v>135</v>
      </c>
      <c r="E659" s="1">
        <v>0.90207857885621501</v>
      </c>
      <c r="F659" s="1">
        <v>136.41528217137201</v>
      </c>
      <c r="G659" s="1">
        <v>0.202078578856215</v>
      </c>
      <c r="H659" s="1">
        <v>1.4152821713719801</v>
      </c>
      <c r="I659" s="1">
        <v>0</v>
      </c>
      <c r="J659" s="1">
        <v>0</v>
      </c>
      <c r="K659" s="9">
        <f t="shared" si="32"/>
        <v>0.90207857885621501</v>
      </c>
      <c r="L659">
        <f t="shared" si="33"/>
        <v>1.415282171372013</v>
      </c>
      <c r="M659">
        <f t="shared" si="34"/>
        <v>0</v>
      </c>
    </row>
    <row r="660" spans="1:13">
      <c r="A660" s="1">
        <v>59</v>
      </c>
      <c r="B660" s="1" t="s">
        <v>46</v>
      </c>
      <c r="C660" s="1">
        <v>1.5</v>
      </c>
      <c r="D660" s="1">
        <v>180</v>
      </c>
      <c r="E660" s="1">
        <v>1.20756254760612</v>
      </c>
      <c r="F660" s="1">
        <v>177.204909389672</v>
      </c>
      <c r="G660" s="1">
        <v>-0.29243745239388202</v>
      </c>
      <c r="H660" s="1">
        <v>-2.7950906103275801</v>
      </c>
      <c r="I660" s="1">
        <v>0</v>
      </c>
      <c r="J660" s="1">
        <v>0</v>
      </c>
      <c r="K660" s="9">
        <f t="shared" si="32"/>
        <v>1.20756254760612</v>
      </c>
      <c r="L660">
        <f t="shared" si="33"/>
        <v>2.7950906103280033</v>
      </c>
      <c r="M660">
        <f t="shared" si="34"/>
        <v>0</v>
      </c>
    </row>
    <row r="661" spans="1:13">
      <c r="A661" s="1">
        <v>60</v>
      </c>
      <c r="B661" s="1" t="s">
        <v>46</v>
      </c>
      <c r="C661" s="1">
        <v>0.35</v>
      </c>
      <c r="D661" s="1">
        <v>135</v>
      </c>
      <c r="E661" s="1">
        <v>0.84786913692434396</v>
      </c>
      <c r="F661" s="1">
        <v>129.090472510778</v>
      </c>
      <c r="G661" s="1">
        <v>0.49786913692434398</v>
      </c>
      <c r="H661" s="1">
        <v>-5.9095274892217198</v>
      </c>
      <c r="I661" s="1">
        <v>0</v>
      </c>
      <c r="J661" s="1">
        <v>0</v>
      </c>
      <c r="K661" s="9">
        <f t="shared" si="32"/>
        <v>0.84786913692434396</v>
      </c>
      <c r="L661">
        <f t="shared" si="33"/>
        <v>5.9095274892220004</v>
      </c>
      <c r="M661">
        <f t="shared" si="34"/>
        <v>0</v>
      </c>
    </row>
    <row r="662" spans="1:13">
      <c r="A662" s="1">
        <v>61</v>
      </c>
      <c r="B662" s="1" t="s">
        <v>46</v>
      </c>
      <c r="C662" s="1">
        <v>0.35</v>
      </c>
      <c r="D662" s="1">
        <v>180</v>
      </c>
      <c r="E662" s="1">
        <v>0.436556360091781</v>
      </c>
      <c r="F662" s="1">
        <v>-178.91523912803601</v>
      </c>
      <c r="G662" s="1">
        <v>8.6556360091781401E-2</v>
      </c>
      <c r="H662" s="1">
        <v>1.0847608719641399</v>
      </c>
      <c r="I662" s="1">
        <v>1</v>
      </c>
      <c r="J662" s="1">
        <v>0</v>
      </c>
      <c r="K662" s="9">
        <f t="shared" si="32"/>
        <v>0.436556360091781</v>
      </c>
      <c r="L662">
        <f t="shared" si="33"/>
        <v>1.084760871964022</v>
      </c>
      <c r="M662">
        <f t="shared" si="34"/>
        <v>0</v>
      </c>
    </row>
    <row r="663" spans="1:13">
      <c r="A663" s="1">
        <v>62</v>
      </c>
      <c r="B663" s="1" t="s">
        <v>46</v>
      </c>
      <c r="C663" s="1">
        <v>1</v>
      </c>
      <c r="D663" s="1">
        <v>135</v>
      </c>
      <c r="E663" s="1">
        <v>0.67223967833957898</v>
      </c>
      <c r="F663" s="1">
        <v>124.386081759924</v>
      </c>
      <c r="G663" s="1">
        <v>-0.32776032166042102</v>
      </c>
      <c r="H663" s="1">
        <v>-10.613918240076099</v>
      </c>
      <c r="I663" s="1">
        <v>0</v>
      </c>
      <c r="J663" s="1">
        <v>0</v>
      </c>
      <c r="K663" s="9">
        <f t="shared" si="32"/>
        <v>0.67223967833957898</v>
      </c>
      <c r="L663">
        <f t="shared" si="33"/>
        <v>10.613918240076003</v>
      </c>
      <c r="M663">
        <f t="shared" si="34"/>
        <v>0</v>
      </c>
    </row>
    <row r="664" spans="1:13">
      <c r="A664" s="1">
        <v>63</v>
      </c>
      <c r="B664" s="1" t="s">
        <v>46</v>
      </c>
      <c r="C664" s="1">
        <v>0.35</v>
      </c>
      <c r="D664" s="1">
        <v>180</v>
      </c>
      <c r="E664" s="1">
        <v>0.74124087326851495</v>
      </c>
      <c r="F664" s="1">
        <v>179.84029092370901</v>
      </c>
      <c r="G664" s="1">
        <v>0.39124087326851498</v>
      </c>
      <c r="H664" s="1">
        <v>-0.15970907629088099</v>
      </c>
      <c r="I664" s="1">
        <v>0</v>
      </c>
      <c r="J664" s="1">
        <v>0</v>
      </c>
      <c r="K664" s="9">
        <f t="shared" si="32"/>
        <v>0.74124087326851495</v>
      </c>
      <c r="L664">
        <f t="shared" si="33"/>
        <v>0.15970907629099429</v>
      </c>
      <c r="M664">
        <f t="shared" si="34"/>
        <v>0</v>
      </c>
    </row>
    <row r="665" spans="1:13">
      <c r="A665" s="1">
        <v>64</v>
      </c>
      <c r="B665" s="1" t="s">
        <v>46</v>
      </c>
      <c r="C665" s="1">
        <v>0.5</v>
      </c>
      <c r="D665" s="1">
        <v>135</v>
      </c>
      <c r="E665" s="1">
        <v>0.89141483383320896</v>
      </c>
      <c r="F665" s="1">
        <v>123.202024634425</v>
      </c>
      <c r="G665" s="1">
        <v>0.39141483383320902</v>
      </c>
      <c r="H665" s="1">
        <v>-11.797975365574599</v>
      </c>
      <c r="I665" s="1">
        <v>0</v>
      </c>
      <c r="J665" s="1">
        <v>0</v>
      </c>
      <c r="K665" s="9">
        <f t="shared" si="32"/>
        <v>0.89141483383320896</v>
      </c>
      <c r="L665">
        <f t="shared" si="33"/>
        <v>11.797975365574985</v>
      </c>
      <c r="M665">
        <f t="shared" si="34"/>
        <v>0</v>
      </c>
    </row>
    <row r="666" spans="1:13">
      <c r="A666" s="1">
        <v>65</v>
      </c>
      <c r="B666" s="1" t="s">
        <v>46</v>
      </c>
      <c r="C666" s="1">
        <v>0.5</v>
      </c>
      <c r="D666" s="1">
        <v>90</v>
      </c>
      <c r="E666" s="1">
        <v>0.24002319487659099</v>
      </c>
      <c r="F666" s="1">
        <v>86.915924943568498</v>
      </c>
      <c r="G666" s="1">
        <v>-0.25997680512340898</v>
      </c>
      <c r="H666" s="1">
        <v>-3.0840750564314598</v>
      </c>
      <c r="I666" s="1">
        <v>0</v>
      </c>
      <c r="J666" s="1">
        <v>0</v>
      </c>
      <c r="K666" s="9">
        <f t="shared" si="32"/>
        <v>0.24002319487659099</v>
      </c>
      <c r="L666">
        <f t="shared" si="33"/>
        <v>3.0840750564315158</v>
      </c>
      <c r="M666">
        <f t="shared" si="34"/>
        <v>0</v>
      </c>
    </row>
    <row r="667" spans="1:13">
      <c r="A667" s="1">
        <v>66</v>
      </c>
      <c r="B667" s="1" t="s">
        <v>46</v>
      </c>
      <c r="C667" s="1">
        <v>1</v>
      </c>
      <c r="D667" s="1">
        <v>45</v>
      </c>
      <c r="E667" s="1">
        <v>0.379917018965655</v>
      </c>
      <c r="F667" s="1">
        <v>47.700110255146697</v>
      </c>
      <c r="G667" s="1">
        <v>-0.620082981034345</v>
      </c>
      <c r="H667" s="1">
        <v>2.70011025514671</v>
      </c>
      <c r="I667" s="1">
        <v>0</v>
      </c>
      <c r="J667" s="1">
        <v>0</v>
      </c>
      <c r="K667" s="9">
        <f t="shared" ref="K667:K730" si="35">IF(J667=1, "", E667)</f>
        <v>0.379917018965655</v>
      </c>
      <c r="L667">
        <f t="shared" si="33"/>
        <v>2.7001102551466829</v>
      </c>
      <c r="M667">
        <f t="shared" si="34"/>
        <v>0</v>
      </c>
    </row>
    <row r="668" spans="1:13">
      <c r="A668" s="1">
        <v>67</v>
      </c>
      <c r="B668" s="1" t="s">
        <v>46</v>
      </c>
      <c r="C668" s="1">
        <v>1.5</v>
      </c>
      <c r="D668" s="1">
        <v>0</v>
      </c>
      <c r="E668" s="1">
        <v>0.57123140323108601</v>
      </c>
      <c r="F668" s="1">
        <v>2.2802562570139502</v>
      </c>
      <c r="G668" s="1">
        <v>-0.92876859676891399</v>
      </c>
      <c r="H668" s="1">
        <v>2.2802562570139502</v>
      </c>
      <c r="I668" s="1">
        <v>0</v>
      </c>
      <c r="J668" s="1">
        <v>0</v>
      </c>
      <c r="K668" s="9">
        <f t="shared" si="35"/>
        <v>0.57123140323108601</v>
      </c>
      <c r="L668">
        <f t="shared" si="33"/>
        <v>2.2802562570139457</v>
      </c>
      <c r="M668">
        <f t="shared" si="34"/>
        <v>0</v>
      </c>
    </row>
    <row r="669" spans="1:13">
      <c r="A669" s="1">
        <v>68</v>
      </c>
      <c r="B669" s="1" t="s">
        <v>46</v>
      </c>
      <c r="C669" s="1">
        <v>1</v>
      </c>
      <c r="D669" s="1">
        <v>45</v>
      </c>
      <c r="E669" s="1">
        <v>0.45268694798569697</v>
      </c>
      <c r="F669" s="1">
        <v>43.566748449347401</v>
      </c>
      <c r="G669" s="1">
        <v>-0.54731305201430303</v>
      </c>
      <c r="H669" s="1">
        <v>-1.43325155065259</v>
      </c>
      <c r="I669" s="1">
        <v>0</v>
      </c>
      <c r="J669" s="1">
        <v>0</v>
      </c>
      <c r="K669" s="9">
        <f t="shared" si="35"/>
        <v>0.45268694798569697</v>
      </c>
      <c r="L669">
        <f t="shared" si="33"/>
        <v>1.4332515506525851</v>
      </c>
      <c r="M669">
        <f t="shared" si="34"/>
        <v>0</v>
      </c>
    </row>
    <row r="670" spans="1:13">
      <c r="A670" s="1">
        <v>69</v>
      </c>
      <c r="B670" s="1" t="s">
        <v>46</v>
      </c>
      <c r="C670" s="1">
        <v>0.7</v>
      </c>
      <c r="D670" s="1">
        <v>90</v>
      </c>
      <c r="E670" s="1">
        <v>0.46237332720497398</v>
      </c>
      <c r="F670" s="1">
        <v>87.118416271001806</v>
      </c>
      <c r="G670" s="1">
        <v>-0.237626672795026</v>
      </c>
      <c r="H670" s="1">
        <v>-2.88158372899818</v>
      </c>
      <c r="I670" s="1">
        <v>0</v>
      </c>
      <c r="J670" s="1">
        <v>0</v>
      </c>
      <c r="K670" s="9">
        <f t="shared" si="35"/>
        <v>0.46237332720497398</v>
      </c>
      <c r="L670">
        <f t="shared" si="33"/>
        <v>2.88158372899818</v>
      </c>
      <c r="M670">
        <f t="shared" si="34"/>
        <v>0</v>
      </c>
    </row>
    <row r="671" spans="1:13">
      <c r="A671" s="1">
        <v>70</v>
      </c>
      <c r="B671" s="1" t="s">
        <v>46</v>
      </c>
      <c r="C671" s="1">
        <v>0.5</v>
      </c>
      <c r="D671" s="1">
        <v>0</v>
      </c>
      <c r="E671" s="1">
        <v>0.39018631648773899</v>
      </c>
      <c r="F671" s="1">
        <v>1.8207096928444499</v>
      </c>
      <c r="G671" s="1">
        <v>-0.10981368351226101</v>
      </c>
      <c r="H671" s="1">
        <v>1.8207096928444499</v>
      </c>
      <c r="I671" s="1">
        <v>0</v>
      </c>
      <c r="J671" s="1">
        <v>0</v>
      </c>
      <c r="K671" s="9">
        <f t="shared" si="35"/>
        <v>0.39018631648773899</v>
      </c>
      <c r="L671">
        <f t="shared" si="33"/>
        <v>1.8207096928444457</v>
      </c>
      <c r="M671">
        <f t="shared" si="34"/>
        <v>0</v>
      </c>
    </row>
    <row r="672" spans="1:13">
      <c r="A672" s="1">
        <v>71</v>
      </c>
      <c r="B672" s="1" t="s">
        <v>46</v>
      </c>
      <c r="C672" s="1">
        <v>0.35</v>
      </c>
      <c r="D672" s="1">
        <v>90</v>
      </c>
      <c r="E672" s="1">
        <v>0.25012643863313799</v>
      </c>
      <c r="F672" s="1">
        <v>88.224872537788002</v>
      </c>
      <c r="G672" s="1">
        <v>-9.9873561366862304E-2</v>
      </c>
      <c r="H672" s="1">
        <v>-1.7751274622120301</v>
      </c>
      <c r="I672" s="1">
        <v>0</v>
      </c>
      <c r="J672" s="1">
        <v>0</v>
      </c>
      <c r="K672" s="9">
        <f t="shared" si="35"/>
        <v>0.25012643863313799</v>
      </c>
      <c r="L672">
        <f t="shared" si="33"/>
        <v>1.7751274622119979</v>
      </c>
      <c r="M672">
        <f t="shared" si="34"/>
        <v>0</v>
      </c>
    </row>
    <row r="673" spans="1:13">
      <c r="A673" s="1">
        <v>72</v>
      </c>
      <c r="B673" s="1" t="s">
        <v>46</v>
      </c>
      <c r="C673" s="1">
        <v>1.5</v>
      </c>
      <c r="D673" s="1">
        <v>45</v>
      </c>
      <c r="E673" s="1">
        <v>0.474471736609128</v>
      </c>
      <c r="F673" s="1">
        <v>45.396962097597502</v>
      </c>
      <c r="G673" s="1">
        <v>-1.02552826339087</v>
      </c>
      <c r="H673" s="1">
        <v>0.39696209759745199</v>
      </c>
      <c r="I673" s="1">
        <v>0</v>
      </c>
      <c r="J673" s="1">
        <v>0</v>
      </c>
      <c r="K673" s="9">
        <f t="shared" si="35"/>
        <v>0.474471736609128</v>
      </c>
      <c r="L673">
        <f t="shared" si="33"/>
        <v>0.396962097597509</v>
      </c>
      <c r="M673">
        <f t="shared" si="34"/>
        <v>0</v>
      </c>
    </row>
    <row r="674" spans="1:13">
      <c r="A674" s="1">
        <v>73</v>
      </c>
      <c r="B674" s="1" t="s">
        <v>46</v>
      </c>
      <c r="C674" s="1">
        <v>0.35</v>
      </c>
      <c r="D674" s="1">
        <v>90</v>
      </c>
      <c r="E674" s="1">
        <v>0.52924804423664795</v>
      </c>
      <c r="F674" s="1">
        <v>91.957589757413601</v>
      </c>
      <c r="G674" s="1">
        <v>0.179248044236648</v>
      </c>
      <c r="H674" s="1">
        <v>1.9575897574136401</v>
      </c>
      <c r="I674" s="1">
        <v>1</v>
      </c>
      <c r="J674" s="1">
        <v>0</v>
      </c>
      <c r="K674" s="9">
        <f t="shared" si="35"/>
        <v>0.52924804423664795</v>
      </c>
      <c r="L674">
        <f t="shared" si="33"/>
        <v>1.9575897574135865</v>
      </c>
      <c r="M674">
        <f t="shared" si="34"/>
        <v>0</v>
      </c>
    </row>
    <row r="675" spans="1:13">
      <c r="A675" s="1">
        <v>74</v>
      </c>
      <c r="B675" s="1" t="s">
        <v>46</v>
      </c>
      <c r="C675" s="1">
        <v>1.5</v>
      </c>
      <c r="D675" s="1">
        <v>45</v>
      </c>
      <c r="E675" s="1">
        <v>0.54782723301555503</v>
      </c>
      <c r="F675" s="1">
        <v>43.051395558292199</v>
      </c>
      <c r="G675" s="1">
        <v>-0.95217276698444497</v>
      </c>
      <c r="H675" s="1">
        <v>-1.9486044417077699</v>
      </c>
      <c r="I675" s="1">
        <v>0</v>
      </c>
      <c r="J675" s="1">
        <v>0</v>
      </c>
      <c r="K675" s="9">
        <f t="shared" si="35"/>
        <v>0.54782723301555503</v>
      </c>
      <c r="L675">
        <f t="shared" si="33"/>
        <v>1.9486044417078006</v>
      </c>
      <c r="M675">
        <f t="shared" si="34"/>
        <v>0</v>
      </c>
    </row>
    <row r="676" spans="1:13">
      <c r="A676" s="1">
        <v>75</v>
      </c>
      <c r="B676" s="1" t="s">
        <v>46</v>
      </c>
      <c r="C676" s="1">
        <v>0.7</v>
      </c>
      <c r="D676" s="1">
        <v>45</v>
      </c>
      <c r="E676" s="1">
        <v>0.58593300928069403</v>
      </c>
      <c r="F676" s="1">
        <v>49.612371930112403</v>
      </c>
      <c r="G676" s="1">
        <v>-0.114066990719306</v>
      </c>
      <c r="H676" s="1">
        <v>4.6123719301123698</v>
      </c>
      <c r="I676" s="1">
        <v>0</v>
      </c>
      <c r="J676" s="1">
        <v>0</v>
      </c>
      <c r="K676" s="9">
        <f t="shared" si="35"/>
        <v>0.58593300928069403</v>
      </c>
      <c r="L676">
        <f t="shared" si="33"/>
        <v>4.6123719301124027</v>
      </c>
      <c r="M676">
        <f t="shared" si="34"/>
        <v>0</v>
      </c>
    </row>
    <row r="677" spans="1:13">
      <c r="A677" s="1">
        <v>76</v>
      </c>
      <c r="B677" s="1" t="s">
        <v>46</v>
      </c>
      <c r="C677" s="1">
        <v>1</v>
      </c>
      <c r="D677" s="1">
        <v>90</v>
      </c>
      <c r="E677" s="1">
        <v>0.51938589889342401</v>
      </c>
      <c r="F677" s="1">
        <v>86.864421038832305</v>
      </c>
      <c r="G677" s="1">
        <v>-0.48061410110657599</v>
      </c>
      <c r="H677" s="1">
        <v>-3.1355789611676501</v>
      </c>
      <c r="I677" s="1">
        <v>0</v>
      </c>
      <c r="J677" s="1">
        <v>0</v>
      </c>
      <c r="K677" s="9">
        <f t="shared" si="35"/>
        <v>0.51938589889342401</v>
      </c>
      <c r="L677">
        <f t="shared" si="33"/>
        <v>3.1355789611677096</v>
      </c>
      <c r="M677">
        <f t="shared" si="34"/>
        <v>0</v>
      </c>
    </row>
    <row r="678" spans="1:13">
      <c r="A678" s="1">
        <v>77</v>
      </c>
      <c r="B678" s="1" t="s">
        <v>46</v>
      </c>
      <c r="C678" s="1">
        <v>0.7</v>
      </c>
      <c r="D678" s="1">
        <v>90</v>
      </c>
      <c r="E678" s="1">
        <v>0.410142603598524</v>
      </c>
      <c r="F678" s="1">
        <v>89.639200112250805</v>
      </c>
      <c r="G678" s="1">
        <v>-0.28985739640147601</v>
      </c>
      <c r="H678" s="1">
        <v>-0.36079988774918098</v>
      </c>
      <c r="I678" s="1">
        <v>0</v>
      </c>
      <c r="J678" s="1">
        <v>0</v>
      </c>
      <c r="K678" s="9">
        <f t="shared" si="35"/>
        <v>0.410142603598524</v>
      </c>
      <c r="L678">
        <f t="shared" si="33"/>
        <v>0.36079988774918093</v>
      </c>
      <c r="M678">
        <f t="shared" si="34"/>
        <v>0</v>
      </c>
    </row>
    <row r="679" spans="1:13">
      <c r="A679" s="1">
        <v>78</v>
      </c>
      <c r="B679" s="1" t="s">
        <v>46</v>
      </c>
      <c r="C679" s="1">
        <v>0.5</v>
      </c>
      <c r="D679" s="1">
        <v>45</v>
      </c>
      <c r="E679" s="1">
        <v>0.53300568165583395</v>
      </c>
      <c r="F679" s="1">
        <v>46.138696942328302</v>
      </c>
      <c r="G679" s="1">
        <v>3.3005681655834097E-2</v>
      </c>
      <c r="H679" s="1">
        <v>1.13869694232827</v>
      </c>
      <c r="I679" s="1">
        <v>0</v>
      </c>
      <c r="J679" s="1">
        <v>0</v>
      </c>
      <c r="K679" s="9">
        <f t="shared" si="35"/>
        <v>0.53300568165583395</v>
      </c>
      <c r="L679">
        <f t="shared" si="33"/>
        <v>1.1386969423282949</v>
      </c>
      <c r="M679">
        <f t="shared" si="34"/>
        <v>0</v>
      </c>
    </row>
    <row r="680" spans="1:13">
      <c r="A680" s="1">
        <v>79</v>
      </c>
      <c r="B680" s="1" t="s">
        <v>46</v>
      </c>
      <c r="C680" s="1">
        <v>1.5</v>
      </c>
      <c r="D680" s="1">
        <v>45</v>
      </c>
      <c r="E680" s="1">
        <v>0.73944610814343004</v>
      </c>
      <c r="F680" s="1">
        <v>49.220714795569698</v>
      </c>
      <c r="G680" s="1">
        <v>-0.76055389185656996</v>
      </c>
      <c r="H680" s="1">
        <v>4.2207147955697302</v>
      </c>
      <c r="I680" s="1">
        <v>0</v>
      </c>
      <c r="J680" s="1">
        <v>0</v>
      </c>
      <c r="K680" s="9">
        <f t="shared" si="35"/>
        <v>0.73944610814343004</v>
      </c>
      <c r="L680">
        <f t="shared" si="33"/>
        <v>4.2207147955697053</v>
      </c>
      <c r="M680">
        <f t="shared" si="34"/>
        <v>0</v>
      </c>
    </row>
    <row r="681" spans="1:13">
      <c r="A681" s="1">
        <v>80</v>
      </c>
      <c r="B681" s="1" t="s">
        <v>46</v>
      </c>
      <c r="C681" s="1">
        <v>0.35</v>
      </c>
      <c r="D681" s="1">
        <v>45</v>
      </c>
      <c r="E681" s="1">
        <v>0.73087356534232495</v>
      </c>
      <c r="F681" s="1">
        <v>51.283275427366902</v>
      </c>
      <c r="G681" s="1">
        <v>0.38087356534232503</v>
      </c>
      <c r="H681" s="1">
        <v>6.2832754273668998</v>
      </c>
      <c r="I681" s="1">
        <v>0</v>
      </c>
      <c r="J681" s="1">
        <v>0</v>
      </c>
      <c r="K681" s="9">
        <f t="shared" si="35"/>
        <v>0.73087356534232495</v>
      </c>
      <c r="L681">
        <f t="shared" si="33"/>
        <v>6.2832754273669025</v>
      </c>
      <c r="M681">
        <f t="shared" si="34"/>
        <v>0</v>
      </c>
    </row>
    <row r="682" spans="1:13">
      <c r="A682" s="1">
        <v>81</v>
      </c>
      <c r="B682" s="1" t="s">
        <v>46</v>
      </c>
      <c r="C682" s="1">
        <v>0.35</v>
      </c>
      <c r="D682" s="1">
        <v>0</v>
      </c>
      <c r="E682" s="1">
        <v>0.93779946149257998</v>
      </c>
      <c r="F682" s="1">
        <v>1.38871658955134</v>
      </c>
      <c r="G682" s="1">
        <v>0.58779946149258</v>
      </c>
      <c r="H682" s="1">
        <v>1.38871658955134</v>
      </c>
      <c r="I682" s="1">
        <v>0</v>
      </c>
      <c r="J682" s="1">
        <v>0</v>
      </c>
      <c r="K682" s="9">
        <f t="shared" si="35"/>
        <v>0.93779946149257998</v>
      </c>
      <c r="L682">
        <f t="shared" si="33"/>
        <v>1.3887165895513363</v>
      </c>
      <c r="M682">
        <f t="shared" si="34"/>
        <v>0</v>
      </c>
    </row>
    <row r="683" spans="1:13">
      <c r="A683" s="1">
        <v>82</v>
      </c>
      <c r="B683" s="1" t="s">
        <v>46</v>
      </c>
      <c r="C683" s="1">
        <v>0.35</v>
      </c>
      <c r="D683" s="1">
        <v>180</v>
      </c>
      <c r="E683" s="1">
        <v>0.93238663577496095</v>
      </c>
      <c r="F683" s="1">
        <v>179.55560951335599</v>
      </c>
      <c r="G683" s="1">
        <v>0.58238663577496097</v>
      </c>
      <c r="H683" s="1">
        <v>-0.44439048664435199</v>
      </c>
      <c r="I683" s="1">
        <v>0</v>
      </c>
      <c r="J683" s="1">
        <v>0</v>
      </c>
      <c r="K683" s="9">
        <f t="shared" si="35"/>
        <v>0.93238663577496095</v>
      </c>
      <c r="L683">
        <f t="shared" si="33"/>
        <v>0.44439048664401071</v>
      </c>
      <c r="M683">
        <f t="shared" si="34"/>
        <v>0</v>
      </c>
    </row>
    <row r="684" spans="1:13">
      <c r="A684" s="1">
        <v>83</v>
      </c>
      <c r="B684" s="1" t="s">
        <v>46</v>
      </c>
      <c r="C684" s="1">
        <v>1.5</v>
      </c>
      <c r="D684" s="1">
        <v>45</v>
      </c>
      <c r="E684" s="1">
        <v>0.91246276315143304</v>
      </c>
      <c r="F684" s="1">
        <v>52.105103214477303</v>
      </c>
      <c r="G684" s="1">
        <v>-0.58753723684856696</v>
      </c>
      <c r="H684" s="1">
        <v>7.1051032144773396</v>
      </c>
      <c r="I684" s="1">
        <v>0</v>
      </c>
      <c r="J684" s="1">
        <v>0</v>
      </c>
      <c r="K684" s="9">
        <f t="shared" si="35"/>
        <v>0.91246276315143304</v>
      </c>
      <c r="L684">
        <f t="shared" si="33"/>
        <v>7.1051032144773103</v>
      </c>
      <c r="M684">
        <f t="shared" si="34"/>
        <v>0</v>
      </c>
    </row>
    <row r="685" spans="1:13">
      <c r="A685" s="1">
        <v>84</v>
      </c>
      <c r="B685" s="1" t="s">
        <v>46</v>
      </c>
      <c r="C685" s="1">
        <v>1</v>
      </c>
      <c r="D685" s="1">
        <v>135</v>
      </c>
      <c r="E685" s="1">
        <v>1.18690788603302</v>
      </c>
      <c r="F685" s="1">
        <v>136.07560232950701</v>
      </c>
      <c r="G685" s="1">
        <v>0.186907886033018</v>
      </c>
      <c r="H685" s="1">
        <v>1.0756023295070301</v>
      </c>
      <c r="I685" s="1">
        <v>0</v>
      </c>
      <c r="J685" s="1">
        <v>0</v>
      </c>
      <c r="K685" s="9">
        <f t="shared" si="35"/>
        <v>1.18690788603302</v>
      </c>
      <c r="L685">
        <f t="shared" si="33"/>
        <v>1.0756023295070065</v>
      </c>
      <c r="M685">
        <f t="shared" si="34"/>
        <v>0</v>
      </c>
    </row>
    <row r="686" spans="1:13">
      <c r="A686" s="1">
        <v>85</v>
      </c>
      <c r="B686" s="1" t="s">
        <v>46</v>
      </c>
      <c r="C686" s="1">
        <v>1</v>
      </c>
      <c r="D686" s="1">
        <v>180</v>
      </c>
      <c r="E686" s="1">
        <v>1.4129256043693701</v>
      </c>
      <c r="F686" s="1">
        <v>179.07831925425501</v>
      </c>
      <c r="G686" s="1">
        <v>0.41292560436936598</v>
      </c>
      <c r="H686" s="1">
        <v>-0.92168074574522096</v>
      </c>
      <c r="I686" s="1">
        <v>0</v>
      </c>
      <c r="J686" s="1">
        <v>0</v>
      </c>
      <c r="K686" s="9">
        <f t="shared" si="35"/>
        <v>1.4129256043693701</v>
      </c>
      <c r="L686">
        <f t="shared" si="33"/>
        <v>0.92168074574499315</v>
      </c>
      <c r="M686">
        <f t="shared" si="34"/>
        <v>0</v>
      </c>
    </row>
    <row r="687" spans="1:13">
      <c r="A687" s="1">
        <v>86</v>
      </c>
      <c r="B687" s="1" t="s">
        <v>46</v>
      </c>
      <c r="C687" s="1">
        <v>0.5</v>
      </c>
      <c r="D687" s="1">
        <v>135</v>
      </c>
      <c r="E687" s="1">
        <v>1.0880885415391599</v>
      </c>
      <c r="F687" s="1">
        <v>135.21156452173099</v>
      </c>
      <c r="G687" s="1">
        <v>0.58808854153916001</v>
      </c>
      <c r="H687" s="1">
        <v>0.211564521730736</v>
      </c>
      <c r="I687" s="1">
        <v>0</v>
      </c>
      <c r="J687" s="1">
        <v>0</v>
      </c>
      <c r="K687" s="9">
        <f t="shared" si="35"/>
        <v>1.0880885415391599</v>
      </c>
      <c r="L687">
        <f t="shared" si="33"/>
        <v>0.21156452173099183</v>
      </c>
      <c r="M687">
        <f t="shared" si="34"/>
        <v>0</v>
      </c>
    </row>
    <row r="688" spans="1:13">
      <c r="A688" s="1">
        <v>87</v>
      </c>
      <c r="B688" s="1" t="s">
        <v>46</v>
      </c>
      <c r="C688" s="1">
        <v>0.5</v>
      </c>
      <c r="D688" s="1">
        <v>90</v>
      </c>
      <c r="E688" s="1">
        <v>0.43615279281721198</v>
      </c>
      <c r="F688" s="1">
        <v>88.303346228669596</v>
      </c>
      <c r="G688" s="1">
        <v>-6.3847207182787497E-2</v>
      </c>
      <c r="H688" s="1">
        <v>-1.69665377133038</v>
      </c>
      <c r="I688" s="1">
        <v>0</v>
      </c>
      <c r="J688" s="1">
        <v>0</v>
      </c>
      <c r="K688" s="9">
        <f t="shared" si="35"/>
        <v>0.43615279281721198</v>
      </c>
      <c r="L688">
        <f t="shared" si="33"/>
        <v>1.6966537713304035</v>
      </c>
      <c r="M688">
        <f t="shared" si="34"/>
        <v>0</v>
      </c>
    </row>
    <row r="689" spans="1:13">
      <c r="A689" s="1">
        <v>88</v>
      </c>
      <c r="B689" s="1" t="s">
        <v>46</v>
      </c>
      <c r="C689" s="1">
        <v>0.7</v>
      </c>
      <c r="D689" s="1">
        <v>0</v>
      </c>
      <c r="E689" s="1">
        <v>0.65343317707341397</v>
      </c>
      <c r="F689" s="1">
        <v>-0.271756600130999</v>
      </c>
      <c r="G689" s="1">
        <v>-4.6566822926585601E-2</v>
      </c>
      <c r="H689" s="1">
        <v>-0.271756600130999</v>
      </c>
      <c r="I689" s="1">
        <v>0</v>
      </c>
      <c r="J689" s="1">
        <v>0</v>
      </c>
      <c r="K689" s="9">
        <f t="shared" si="35"/>
        <v>0.65343317707341397</v>
      </c>
      <c r="L689">
        <f t="shared" si="33"/>
        <v>0.271756600130999</v>
      </c>
      <c r="M689">
        <f t="shared" si="34"/>
        <v>0</v>
      </c>
    </row>
    <row r="690" spans="1:13">
      <c r="A690" s="1">
        <v>89</v>
      </c>
      <c r="B690" s="1" t="s">
        <v>46</v>
      </c>
      <c r="C690" s="1">
        <v>0.7</v>
      </c>
      <c r="D690" s="1">
        <v>135</v>
      </c>
      <c r="E690" s="1">
        <v>1.04062683219281</v>
      </c>
      <c r="F690" s="1">
        <v>135.42231996476801</v>
      </c>
      <c r="G690" s="1">
        <v>0.34062683219280698</v>
      </c>
      <c r="H690" s="1">
        <v>0.42231996476846201</v>
      </c>
      <c r="I690" s="1">
        <v>0</v>
      </c>
      <c r="J690" s="1">
        <v>0</v>
      </c>
      <c r="K690" s="9">
        <f t="shared" si="35"/>
        <v>1.04062683219281</v>
      </c>
      <c r="L690">
        <f t="shared" si="33"/>
        <v>0.42231996476800759</v>
      </c>
      <c r="M690">
        <f t="shared" si="34"/>
        <v>0</v>
      </c>
    </row>
    <row r="691" spans="1:13">
      <c r="A691" s="1">
        <v>90</v>
      </c>
      <c r="B691" s="1" t="s">
        <v>46</v>
      </c>
      <c r="C691" s="1">
        <v>0.7</v>
      </c>
      <c r="D691" s="1">
        <v>180</v>
      </c>
      <c r="E691" s="1">
        <v>1.36627314042435</v>
      </c>
      <c r="F691" s="1">
        <v>179.69673594616</v>
      </c>
      <c r="G691" s="1">
        <v>0.66627314042434904</v>
      </c>
      <c r="H691" s="1">
        <v>-0.303264053839996</v>
      </c>
      <c r="I691" s="1">
        <v>0</v>
      </c>
      <c r="J691" s="1">
        <v>0</v>
      </c>
      <c r="K691" s="9">
        <f t="shared" si="35"/>
        <v>1.36627314042435</v>
      </c>
      <c r="L691">
        <f t="shared" si="33"/>
        <v>0.303264053839996</v>
      </c>
      <c r="M691">
        <f t="shared" si="34"/>
        <v>0</v>
      </c>
    </row>
    <row r="692" spans="1:13">
      <c r="A692" s="1">
        <v>91</v>
      </c>
      <c r="B692" s="1" t="s">
        <v>46</v>
      </c>
      <c r="C692" s="1">
        <v>0.7</v>
      </c>
      <c r="D692" s="1">
        <v>90</v>
      </c>
      <c r="E692" s="1">
        <v>0.88049470427345</v>
      </c>
      <c r="F692" s="1">
        <v>88.487258830849598</v>
      </c>
      <c r="G692" s="1">
        <v>0.18049470427344999</v>
      </c>
      <c r="H692" s="1">
        <v>-1.51274116915039</v>
      </c>
      <c r="I692" s="1">
        <v>0</v>
      </c>
      <c r="J692" s="1">
        <v>0</v>
      </c>
      <c r="K692" s="9">
        <f t="shared" si="35"/>
        <v>0.88049470427345</v>
      </c>
      <c r="L692">
        <f t="shared" si="33"/>
        <v>1.512741169150388</v>
      </c>
      <c r="M692">
        <f t="shared" si="34"/>
        <v>0</v>
      </c>
    </row>
    <row r="693" spans="1:13">
      <c r="A693" s="1">
        <v>92</v>
      </c>
      <c r="B693" s="1" t="s">
        <v>46</v>
      </c>
      <c r="C693" s="1">
        <v>1</v>
      </c>
      <c r="D693" s="1">
        <v>0</v>
      </c>
      <c r="E693" s="1">
        <v>0.431911102727986</v>
      </c>
      <c r="F693" s="1">
        <v>3.0163889737563898</v>
      </c>
      <c r="G693" s="1">
        <v>-0.56808889727201395</v>
      </c>
      <c r="H693" s="1">
        <v>3.0163889737563898</v>
      </c>
      <c r="I693" s="1">
        <v>0</v>
      </c>
      <c r="J693" s="1">
        <v>0</v>
      </c>
      <c r="K693" s="9">
        <f t="shared" si="35"/>
        <v>0.431911102727986</v>
      </c>
      <c r="L693">
        <f t="shared" si="33"/>
        <v>3.016388973756392</v>
      </c>
      <c r="M693">
        <f t="shared" si="34"/>
        <v>0</v>
      </c>
    </row>
    <row r="694" spans="1:13">
      <c r="A694" s="1">
        <v>93</v>
      </c>
      <c r="B694" s="1" t="s">
        <v>46</v>
      </c>
      <c r="C694" s="1">
        <v>1</v>
      </c>
      <c r="D694" s="1">
        <v>90</v>
      </c>
      <c r="E694" s="1">
        <v>0.45146523173976599</v>
      </c>
      <c r="F694" s="1">
        <v>89.672224516762299</v>
      </c>
      <c r="G694" s="1">
        <v>-0.54853476826023395</v>
      </c>
      <c r="H694" s="1">
        <v>-0.327775483237701</v>
      </c>
      <c r="I694" s="1">
        <v>0</v>
      </c>
      <c r="J694" s="1">
        <v>0</v>
      </c>
      <c r="K694" s="9">
        <f t="shared" si="35"/>
        <v>0.45146523173976599</v>
      </c>
      <c r="L694">
        <f t="shared" si="33"/>
        <v>0.32777548323770134</v>
      </c>
      <c r="M694">
        <f t="shared" si="34"/>
        <v>0</v>
      </c>
    </row>
    <row r="695" spans="1:13">
      <c r="A695" s="1">
        <v>94</v>
      </c>
      <c r="B695" s="1" t="s">
        <v>46</v>
      </c>
      <c r="C695" s="1">
        <v>1.5</v>
      </c>
      <c r="D695" s="1">
        <v>180</v>
      </c>
      <c r="E695" s="1">
        <v>0.99451751491080498</v>
      </c>
      <c r="F695" s="1">
        <v>-178.92861940239601</v>
      </c>
      <c r="G695" s="1">
        <v>-0.50548248508919502</v>
      </c>
      <c r="H695" s="1">
        <v>1.0713805976039901</v>
      </c>
      <c r="I695" s="1">
        <v>1</v>
      </c>
      <c r="J695" s="1">
        <v>0</v>
      </c>
      <c r="K695" s="9">
        <f t="shared" si="35"/>
        <v>0.99451751491080498</v>
      </c>
      <c r="L695">
        <f t="shared" si="33"/>
        <v>1.0713805976039907</v>
      </c>
      <c r="M695">
        <f t="shared" si="34"/>
        <v>0</v>
      </c>
    </row>
    <row r="696" spans="1:13">
      <c r="A696" s="1">
        <v>95</v>
      </c>
      <c r="B696" s="1" t="s">
        <v>46</v>
      </c>
      <c r="C696" s="1">
        <v>1</v>
      </c>
      <c r="D696" s="1">
        <v>180</v>
      </c>
      <c r="E696" s="1">
        <v>0.80843072028616603</v>
      </c>
      <c r="F696" s="1">
        <v>-179.41424885982201</v>
      </c>
      <c r="G696" s="1">
        <v>-0.191569279713834</v>
      </c>
      <c r="H696" s="1">
        <v>0.58575114017838803</v>
      </c>
      <c r="I696" s="1">
        <v>1</v>
      </c>
      <c r="J696" s="1">
        <v>0</v>
      </c>
      <c r="K696" s="9">
        <f t="shared" si="35"/>
        <v>0.80843072028616603</v>
      </c>
      <c r="L696">
        <f t="shared" si="33"/>
        <v>0.58575114017799024</v>
      </c>
      <c r="M696">
        <f t="shared" si="34"/>
        <v>0</v>
      </c>
    </row>
    <row r="697" spans="1:13">
      <c r="A697" s="1">
        <v>96</v>
      </c>
      <c r="B697" s="1" t="s">
        <v>46</v>
      </c>
      <c r="C697" s="1">
        <v>0.7</v>
      </c>
      <c r="D697" s="1">
        <v>135</v>
      </c>
      <c r="E697" s="1">
        <v>0.55576695481465299</v>
      </c>
      <c r="F697" s="1">
        <v>131.646806343013</v>
      </c>
      <c r="G697" s="1">
        <v>-0.14423304518534699</v>
      </c>
      <c r="H697" s="1">
        <v>-3.3531936569874601</v>
      </c>
      <c r="I697" s="1">
        <v>0</v>
      </c>
      <c r="J697" s="1">
        <v>0</v>
      </c>
      <c r="K697" s="9">
        <f t="shared" si="35"/>
        <v>0.55576695481465299</v>
      </c>
      <c r="L697">
        <f t="shared" si="33"/>
        <v>3.3531936569870027</v>
      </c>
      <c r="M697">
        <f t="shared" si="34"/>
        <v>0</v>
      </c>
    </row>
    <row r="698" spans="1:13">
      <c r="A698" s="1">
        <v>97</v>
      </c>
      <c r="B698" s="1" t="s">
        <v>46</v>
      </c>
      <c r="C698" s="1">
        <v>0.35</v>
      </c>
      <c r="D698" s="1">
        <v>180</v>
      </c>
      <c r="E698" s="1">
        <v>1.0977925715854899</v>
      </c>
      <c r="F698" s="1">
        <v>179.08334574361501</v>
      </c>
      <c r="G698" s="1">
        <v>0.74779257158549295</v>
      </c>
      <c r="H698" s="1">
        <v>-0.91665425638529996</v>
      </c>
      <c r="I698" s="1">
        <v>0</v>
      </c>
      <c r="J698" s="1">
        <v>0</v>
      </c>
      <c r="K698" s="9">
        <f t="shared" si="35"/>
        <v>1.0977925715854899</v>
      </c>
      <c r="L698">
        <f t="shared" si="33"/>
        <v>0.91665425638498732</v>
      </c>
      <c r="M698">
        <f t="shared" si="34"/>
        <v>0</v>
      </c>
    </row>
    <row r="699" spans="1:13">
      <c r="A699" s="1">
        <v>98</v>
      </c>
      <c r="B699" s="1" t="s">
        <v>46</v>
      </c>
      <c r="C699" s="1">
        <v>1.5</v>
      </c>
      <c r="D699" s="1">
        <v>90</v>
      </c>
      <c r="E699" s="1">
        <v>0.224550921754581</v>
      </c>
      <c r="F699" s="1">
        <v>93.296804880426706</v>
      </c>
      <c r="G699" s="1">
        <v>-1.27544907824542</v>
      </c>
      <c r="H699" s="1">
        <v>3.29680488042675</v>
      </c>
      <c r="I699" s="1">
        <v>1</v>
      </c>
      <c r="J699" s="1">
        <v>0</v>
      </c>
      <c r="K699" s="9">
        <f t="shared" si="35"/>
        <v>0.224550921754581</v>
      </c>
      <c r="L699">
        <f t="shared" si="33"/>
        <v>3.2968048804266914</v>
      </c>
      <c r="M699">
        <f t="shared" si="34"/>
        <v>0</v>
      </c>
    </row>
    <row r="700" spans="1:13">
      <c r="A700" s="1">
        <v>99</v>
      </c>
      <c r="B700" s="1" t="s">
        <v>46</v>
      </c>
      <c r="C700" s="1">
        <v>1</v>
      </c>
      <c r="D700" s="1">
        <v>90</v>
      </c>
      <c r="E700" s="1">
        <v>0.21915088543783501</v>
      </c>
      <c r="F700" s="1">
        <v>87.973871658282107</v>
      </c>
      <c r="G700" s="1">
        <v>-0.78084911456216499</v>
      </c>
      <c r="H700" s="1">
        <v>-2.0261283417179401</v>
      </c>
      <c r="I700" s="1">
        <v>0</v>
      </c>
      <c r="J700" s="1">
        <v>0</v>
      </c>
      <c r="K700" s="9">
        <f t="shared" si="35"/>
        <v>0.21915088543783501</v>
      </c>
      <c r="L700">
        <f t="shared" si="33"/>
        <v>2.0261283417178788</v>
      </c>
      <c r="M700">
        <f t="shared" si="34"/>
        <v>0</v>
      </c>
    </row>
    <row r="701" spans="1:13">
      <c r="A701" s="1">
        <v>100</v>
      </c>
      <c r="B701" s="1" t="s">
        <v>46</v>
      </c>
      <c r="C701" s="1">
        <v>0.7</v>
      </c>
      <c r="D701" s="1">
        <v>45</v>
      </c>
      <c r="E701" s="1">
        <v>0.35759531109589499</v>
      </c>
      <c r="F701" s="1">
        <v>45.526708365443902</v>
      </c>
      <c r="G701" s="1">
        <v>-0.34240468890410503</v>
      </c>
      <c r="H701" s="1">
        <v>0.526708365443881</v>
      </c>
      <c r="I701" s="1">
        <v>0</v>
      </c>
      <c r="J701" s="1">
        <v>0</v>
      </c>
      <c r="K701" s="9">
        <f t="shared" si="35"/>
        <v>0.35759531109589499</v>
      </c>
      <c r="L701">
        <f t="shared" si="33"/>
        <v>0.52670836544390909</v>
      </c>
      <c r="M701">
        <f t="shared" si="34"/>
        <v>0</v>
      </c>
    </row>
    <row r="702" spans="1:13">
      <c r="A702" s="1">
        <v>101</v>
      </c>
      <c r="B702" s="1" t="s">
        <v>46</v>
      </c>
      <c r="C702" s="1">
        <v>0.35</v>
      </c>
      <c r="D702" s="1">
        <v>90</v>
      </c>
      <c r="E702" s="1">
        <v>0.29134122384162098</v>
      </c>
      <c r="F702" s="1">
        <v>90.507928001553793</v>
      </c>
      <c r="G702" s="1">
        <v>-5.8658776158379403E-2</v>
      </c>
      <c r="H702" s="1">
        <v>0.50792800155375095</v>
      </c>
      <c r="I702" s="1">
        <v>1</v>
      </c>
      <c r="J702" s="1">
        <v>0</v>
      </c>
      <c r="K702" s="9">
        <f t="shared" si="35"/>
        <v>0.29134122384162098</v>
      </c>
      <c r="L702">
        <f t="shared" si="33"/>
        <v>0.50792800155380746</v>
      </c>
      <c r="M702">
        <f t="shared" si="34"/>
        <v>0</v>
      </c>
    </row>
    <row r="703" spans="1:13">
      <c r="A703" s="1">
        <v>102</v>
      </c>
      <c r="B703" s="1" t="s">
        <v>46</v>
      </c>
      <c r="C703" s="1">
        <v>1</v>
      </c>
      <c r="D703" s="1">
        <v>135</v>
      </c>
      <c r="E703" s="1">
        <v>0.61728430159040404</v>
      </c>
      <c r="F703" s="1">
        <v>132.999362337717</v>
      </c>
      <c r="G703" s="1">
        <v>-0.38271569840959602</v>
      </c>
      <c r="H703" s="1">
        <v>-2.0006376622834501</v>
      </c>
      <c r="I703" s="1">
        <v>0</v>
      </c>
      <c r="J703" s="1">
        <v>0</v>
      </c>
      <c r="K703" s="9">
        <f t="shared" si="35"/>
        <v>0.61728430159040404</v>
      </c>
      <c r="L703">
        <f t="shared" si="33"/>
        <v>2.0006376622829976</v>
      </c>
      <c r="M703">
        <f t="shared" si="34"/>
        <v>0</v>
      </c>
    </row>
    <row r="704" spans="1:13">
      <c r="A704" s="1">
        <v>103</v>
      </c>
      <c r="B704" s="1" t="s">
        <v>46</v>
      </c>
      <c r="C704" s="1">
        <v>0.35</v>
      </c>
      <c r="D704" s="1">
        <v>180</v>
      </c>
      <c r="E704" s="1">
        <v>1.0822268232423</v>
      </c>
      <c r="F704" s="1">
        <v>179.34365701255399</v>
      </c>
      <c r="G704" s="1">
        <v>0.73222682324229504</v>
      </c>
      <c r="H704" s="1">
        <v>-0.65634298744572594</v>
      </c>
      <c r="I704" s="1">
        <v>0</v>
      </c>
      <c r="J704" s="1">
        <v>0</v>
      </c>
      <c r="K704" s="9">
        <f t="shared" si="35"/>
        <v>1.0822268232423</v>
      </c>
      <c r="L704">
        <f t="shared" si="33"/>
        <v>0.65634298744600983</v>
      </c>
      <c r="M704">
        <f t="shared" si="34"/>
        <v>0</v>
      </c>
    </row>
    <row r="705" spans="1:13">
      <c r="A705" s="1">
        <v>104</v>
      </c>
      <c r="B705" s="1" t="s">
        <v>46</v>
      </c>
      <c r="C705" s="1">
        <v>0.35</v>
      </c>
      <c r="D705" s="1">
        <v>45</v>
      </c>
      <c r="E705" s="1">
        <v>0.53698550895272701</v>
      </c>
      <c r="F705" s="1">
        <v>47.299955809113897</v>
      </c>
      <c r="G705" s="1">
        <v>0.186985508952727</v>
      </c>
      <c r="H705" s="1">
        <v>2.2999558091139001</v>
      </c>
      <c r="I705" s="1">
        <v>0</v>
      </c>
      <c r="J705" s="1">
        <v>0</v>
      </c>
      <c r="K705" s="9">
        <f t="shared" si="35"/>
        <v>0.53698550895272701</v>
      </c>
      <c r="L705">
        <f t="shared" si="33"/>
        <v>2.2999558091138965</v>
      </c>
      <c r="M705">
        <f t="shared" si="34"/>
        <v>0</v>
      </c>
    </row>
    <row r="706" spans="1:13">
      <c r="A706" s="1">
        <v>105</v>
      </c>
      <c r="B706" s="1" t="s">
        <v>46</v>
      </c>
      <c r="C706" s="1">
        <v>0.5</v>
      </c>
      <c r="D706" s="1">
        <v>135</v>
      </c>
      <c r="E706" s="1">
        <v>0.73787120358738201</v>
      </c>
      <c r="F706" s="1">
        <v>133.04265937019599</v>
      </c>
      <c r="G706" s="1">
        <v>0.23787120358738201</v>
      </c>
      <c r="H706" s="1">
        <v>-1.9573406298035301</v>
      </c>
      <c r="I706" s="1">
        <v>0</v>
      </c>
      <c r="J706" s="1">
        <v>0</v>
      </c>
      <c r="K706" s="9">
        <f t="shared" si="35"/>
        <v>0.73787120358738201</v>
      </c>
      <c r="L706">
        <f t="shared" si="33"/>
        <v>1.9573406298040084</v>
      </c>
      <c r="M706">
        <f t="shared" si="34"/>
        <v>0</v>
      </c>
    </row>
    <row r="707" spans="1:13">
      <c r="A707" s="1">
        <v>106</v>
      </c>
      <c r="B707" s="1" t="s">
        <v>46</v>
      </c>
      <c r="C707" s="1">
        <v>0.5</v>
      </c>
      <c r="D707" s="1">
        <v>180</v>
      </c>
      <c r="E707" s="1">
        <v>1.13899841077302</v>
      </c>
      <c r="F707" s="1">
        <v>179.63622216113501</v>
      </c>
      <c r="G707" s="1">
        <v>0.63899841077302499</v>
      </c>
      <c r="H707" s="1">
        <v>-0.363777838864564</v>
      </c>
      <c r="I707" s="1">
        <v>0</v>
      </c>
      <c r="J707" s="1">
        <v>0</v>
      </c>
      <c r="K707" s="9">
        <f t="shared" si="35"/>
        <v>1.13899841077302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0.3637778388649906</v>
      </c>
      <c r="M707">
        <f t="shared" ref="M707:M770" si="37">IF(OR(J707=1, D707=90), 0, IF(ABS(MOD(F707-(180-D707)+180, 360)-180) &lt; ABS(MOD(F707-D707+180, 360)-180), 1, 0))</f>
        <v>0</v>
      </c>
    </row>
    <row r="708" spans="1:13">
      <c r="A708" s="1">
        <v>107</v>
      </c>
      <c r="B708" s="1" t="s">
        <v>46</v>
      </c>
      <c r="C708" s="1">
        <v>1.5</v>
      </c>
      <c r="D708" s="1">
        <v>135</v>
      </c>
      <c r="E708" s="1">
        <v>0.91158802957339802</v>
      </c>
      <c r="F708" s="1">
        <v>128.35051545751099</v>
      </c>
      <c r="G708" s="1">
        <v>-0.58841197042660198</v>
      </c>
      <c r="H708" s="1">
        <v>-6.6494845424889499</v>
      </c>
      <c r="I708" s="1">
        <v>0</v>
      </c>
      <c r="J708" s="1">
        <v>0</v>
      </c>
      <c r="K708" s="9">
        <f t="shared" si="35"/>
        <v>0.91158802957339802</v>
      </c>
      <c r="L708">
        <f t="shared" si="36"/>
        <v>6.6494845424890059</v>
      </c>
      <c r="M708">
        <f t="shared" si="37"/>
        <v>0</v>
      </c>
    </row>
    <row r="709" spans="1:13">
      <c r="A709" s="1">
        <v>108</v>
      </c>
      <c r="B709" s="1" t="s">
        <v>46</v>
      </c>
      <c r="C709" s="1">
        <v>0.7</v>
      </c>
      <c r="D709" s="1">
        <v>0</v>
      </c>
      <c r="E709" s="1">
        <v>0.55574775105262797</v>
      </c>
      <c r="F709" s="1">
        <v>2.3438213088821298</v>
      </c>
      <c r="G709" s="1">
        <v>-0.14425224894737201</v>
      </c>
      <c r="H709" s="1">
        <v>2.3438213088821298</v>
      </c>
      <c r="I709" s="1">
        <v>0</v>
      </c>
      <c r="J709" s="1">
        <v>0</v>
      </c>
      <c r="K709" s="9">
        <f t="shared" si="35"/>
        <v>0.55574775105262797</v>
      </c>
      <c r="L709">
        <f t="shared" si="36"/>
        <v>2.3438213088821271</v>
      </c>
      <c r="M709">
        <f t="shared" si="37"/>
        <v>0</v>
      </c>
    </row>
    <row r="710" spans="1:13">
      <c r="A710" s="1">
        <v>109</v>
      </c>
      <c r="B710" s="1" t="s">
        <v>46</v>
      </c>
      <c r="C710" s="1">
        <v>1.5</v>
      </c>
      <c r="D710" s="1">
        <v>90</v>
      </c>
      <c r="E710" s="1">
        <v>0.60126061640397699</v>
      </c>
      <c r="F710" s="1">
        <v>90.246114377651907</v>
      </c>
      <c r="G710" s="1">
        <v>-0.89873938359602301</v>
      </c>
      <c r="H710" s="1">
        <v>0.246114377651907</v>
      </c>
      <c r="I710" s="1">
        <v>1</v>
      </c>
      <c r="J710" s="1">
        <v>0</v>
      </c>
      <c r="K710" s="9">
        <f t="shared" si="35"/>
        <v>0.60126061640397699</v>
      </c>
      <c r="L710">
        <f t="shared" si="36"/>
        <v>0.24611437765190658</v>
      </c>
      <c r="M710">
        <f t="shared" si="37"/>
        <v>0</v>
      </c>
    </row>
    <row r="711" spans="1:13">
      <c r="A711" s="1">
        <v>110</v>
      </c>
      <c r="B711" s="1" t="s">
        <v>46</v>
      </c>
      <c r="C711" s="1">
        <v>1.5</v>
      </c>
      <c r="D711" s="1">
        <v>180</v>
      </c>
      <c r="E711" s="1">
        <v>1.04153408956917</v>
      </c>
      <c r="F711" s="1">
        <v>177.89678256991499</v>
      </c>
      <c r="G711" s="1">
        <v>-0.45846591043082802</v>
      </c>
      <c r="H711" s="1">
        <v>-2.1032174300852402</v>
      </c>
      <c r="I711" s="1">
        <v>0</v>
      </c>
      <c r="J711" s="1">
        <v>0</v>
      </c>
      <c r="K711" s="9">
        <f t="shared" si="35"/>
        <v>1.04153408956917</v>
      </c>
      <c r="L711">
        <f t="shared" si="36"/>
        <v>2.1032174300850102</v>
      </c>
      <c r="M711">
        <f t="shared" si="37"/>
        <v>0</v>
      </c>
    </row>
    <row r="712" spans="1:13">
      <c r="A712" s="1">
        <v>111</v>
      </c>
      <c r="B712" s="1" t="s">
        <v>46</v>
      </c>
      <c r="C712" s="1">
        <v>1.5</v>
      </c>
      <c r="D712" s="1">
        <v>90</v>
      </c>
      <c r="E712" s="1">
        <v>0.46185368383599001</v>
      </c>
      <c r="F712" s="1">
        <v>89.038751613975293</v>
      </c>
      <c r="G712" s="1">
        <v>-1.0381463161640101</v>
      </c>
      <c r="H712" s="1">
        <v>-0.96124838602474905</v>
      </c>
      <c r="I712" s="1">
        <v>0</v>
      </c>
      <c r="J712" s="1">
        <v>0</v>
      </c>
      <c r="K712" s="9">
        <f t="shared" si="35"/>
        <v>0.46185368383599001</v>
      </c>
      <c r="L712">
        <f t="shared" si="36"/>
        <v>0.96124838602469254</v>
      </c>
      <c r="M712">
        <f t="shared" si="37"/>
        <v>0</v>
      </c>
    </row>
    <row r="713" spans="1:13">
      <c r="A713" s="1">
        <v>112</v>
      </c>
      <c r="B713" s="1" t="s">
        <v>46</v>
      </c>
      <c r="C713" s="1">
        <v>0.35</v>
      </c>
      <c r="D713" s="1">
        <v>0</v>
      </c>
      <c r="E713" s="1">
        <v>0.80354453960171801</v>
      </c>
      <c r="F713" s="1">
        <v>1.6207985865143499</v>
      </c>
      <c r="G713" s="1">
        <v>0.45354453960171798</v>
      </c>
      <c r="H713" s="1">
        <v>1.6207985865143499</v>
      </c>
      <c r="I713" s="1">
        <v>0</v>
      </c>
      <c r="J713" s="1">
        <v>0</v>
      </c>
      <c r="K713" s="9">
        <f t="shared" si="35"/>
        <v>0.80354453960171801</v>
      </c>
      <c r="L713">
        <f t="shared" si="36"/>
        <v>1.6207985865143542</v>
      </c>
      <c r="M713">
        <f t="shared" si="37"/>
        <v>0</v>
      </c>
    </row>
    <row r="714" spans="1:13">
      <c r="A714" s="1">
        <v>113</v>
      </c>
      <c r="B714" s="1" t="s">
        <v>46</v>
      </c>
      <c r="C714" s="1">
        <v>1.5</v>
      </c>
      <c r="D714" s="1">
        <v>135</v>
      </c>
      <c r="E714" s="1">
        <v>0.95714313684320795</v>
      </c>
      <c r="F714" s="1">
        <v>133.053698806586</v>
      </c>
      <c r="G714" s="1">
        <v>-0.54285686315679205</v>
      </c>
      <c r="H714" s="1">
        <v>-1.94630119341423</v>
      </c>
      <c r="I714" s="1">
        <v>0</v>
      </c>
      <c r="J714" s="1">
        <v>0</v>
      </c>
      <c r="K714" s="9">
        <f t="shared" si="35"/>
        <v>0.95714313684320795</v>
      </c>
      <c r="L714">
        <f t="shared" si="36"/>
        <v>1.9463011934140013</v>
      </c>
      <c r="M714">
        <f t="shared" si="37"/>
        <v>0</v>
      </c>
    </row>
    <row r="715" spans="1:13">
      <c r="A715" s="1">
        <v>114</v>
      </c>
      <c r="B715" s="1" t="s">
        <v>46</v>
      </c>
      <c r="C715" s="1">
        <v>1</v>
      </c>
      <c r="D715" s="1">
        <v>90</v>
      </c>
      <c r="E715" s="1">
        <v>0.50859890618628201</v>
      </c>
      <c r="F715" s="1">
        <v>87.962899160239004</v>
      </c>
      <c r="G715" s="1">
        <v>-0.49140109381371799</v>
      </c>
      <c r="H715" s="1">
        <v>-2.0371008397609698</v>
      </c>
      <c r="I715" s="1">
        <v>0</v>
      </c>
      <c r="J715" s="1">
        <v>0</v>
      </c>
      <c r="K715" s="9">
        <f t="shared" si="35"/>
        <v>0.50859890618628201</v>
      </c>
      <c r="L715">
        <f t="shared" si="36"/>
        <v>2.0371008397609955</v>
      </c>
      <c r="M715">
        <f t="shared" si="37"/>
        <v>0</v>
      </c>
    </row>
    <row r="716" spans="1:13">
      <c r="A716" s="1">
        <v>115</v>
      </c>
      <c r="B716" s="1" t="s">
        <v>46</v>
      </c>
      <c r="C716" s="1">
        <v>0.5</v>
      </c>
      <c r="D716" s="1">
        <v>180</v>
      </c>
      <c r="E716" s="1">
        <v>1.4866708717484001</v>
      </c>
      <c r="F716" s="1">
        <v>177.33144969237699</v>
      </c>
      <c r="G716" s="1">
        <v>0.98667087174839596</v>
      </c>
      <c r="H716" s="1">
        <v>-2.66855030762326</v>
      </c>
      <c r="I716" s="1">
        <v>0</v>
      </c>
      <c r="J716" s="1">
        <v>0</v>
      </c>
      <c r="K716" s="9">
        <f t="shared" si="35"/>
        <v>1.4866708717484001</v>
      </c>
      <c r="L716">
        <f t="shared" si="36"/>
        <v>2.6685503076230077</v>
      </c>
      <c r="M716">
        <f t="shared" si="37"/>
        <v>0</v>
      </c>
    </row>
    <row r="717" spans="1:13">
      <c r="A717" s="1">
        <v>116</v>
      </c>
      <c r="B717" s="1" t="s">
        <v>46</v>
      </c>
      <c r="C717" s="1">
        <v>1</v>
      </c>
      <c r="D717" s="1">
        <v>90</v>
      </c>
      <c r="E717" s="1">
        <v>0.721101174828781</v>
      </c>
      <c r="F717" s="1">
        <v>93.079658795114398</v>
      </c>
      <c r="G717" s="1">
        <v>-0.278898825171219</v>
      </c>
      <c r="H717" s="1">
        <v>3.0796587951143701</v>
      </c>
      <c r="I717" s="1">
        <v>1</v>
      </c>
      <c r="J717" s="1">
        <v>0</v>
      </c>
      <c r="K717" s="9">
        <f t="shared" si="35"/>
        <v>0.721101174828781</v>
      </c>
      <c r="L717">
        <f t="shared" si="36"/>
        <v>3.0796587951143977</v>
      </c>
      <c r="M717">
        <f t="shared" si="37"/>
        <v>0</v>
      </c>
    </row>
    <row r="718" spans="1:13">
      <c r="A718" s="1">
        <v>117</v>
      </c>
      <c r="B718" s="1" t="s">
        <v>46</v>
      </c>
      <c r="C718" s="1">
        <v>0.5</v>
      </c>
      <c r="D718" s="1">
        <v>135</v>
      </c>
      <c r="E718" s="1">
        <v>1.1215367361252799</v>
      </c>
      <c r="F718" s="1">
        <v>133.152389734005</v>
      </c>
      <c r="G718" s="1">
        <v>0.62153673612528104</v>
      </c>
      <c r="H718" s="1">
        <v>-1.8476102659946001</v>
      </c>
      <c r="I718" s="1">
        <v>0</v>
      </c>
      <c r="J718" s="1">
        <v>0</v>
      </c>
      <c r="K718" s="9">
        <f t="shared" si="35"/>
        <v>1.1215367361252799</v>
      </c>
      <c r="L718">
        <f t="shared" si="36"/>
        <v>1.8476102659950016</v>
      </c>
      <c r="M718">
        <f t="shared" si="37"/>
        <v>0</v>
      </c>
    </row>
    <row r="719" spans="1:13">
      <c r="A719" s="1">
        <v>118</v>
      </c>
      <c r="B719" s="1" t="s">
        <v>46</v>
      </c>
      <c r="C719" s="1">
        <v>1</v>
      </c>
      <c r="D719" s="1">
        <v>180</v>
      </c>
      <c r="E719" s="1">
        <v>0.70028353704744595</v>
      </c>
      <c r="F719" s="1">
        <v>178.140126374407</v>
      </c>
      <c r="G719" s="1">
        <v>-0.299716462952554</v>
      </c>
      <c r="H719" s="1">
        <v>-1.8598736255927399</v>
      </c>
      <c r="I719" s="1">
        <v>0</v>
      </c>
      <c r="J719" s="1">
        <v>0</v>
      </c>
      <c r="K719" s="9">
        <f t="shared" si="35"/>
        <v>0.70028353704744595</v>
      </c>
      <c r="L719">
        <f t="shared" si="36"/>
        <v>1.8598736255929964</v>
      </c>
      <c r="M719">
        <f t="shared" si="37"/>
        <v>0</v>
      </c>
    </row>
    <row r="720" spans="1:13">
      <c r="A720" s="1">
        <v>119</v>
      </c>
      <c r="B720" s="1" t="s">
        <v>46</v>
      </c>
      <c r="C720" s="1">
        <v>0.35</v>
      </c>
      <c r="D720" s="1">
        <v>45</v>
      </c>
      <c r="E720" s="1">
        <v>0.86539558777389403</v>
      </c>
      <c r="F720" s="1">
        <v>45.943154734886697</v>
      </c>
      <c r="G720" s="1">
        <v>0.51539558777389405</v>
      </c>
      <c r="H720" s="1">
        <v>0.94315473488668999</v>
      </c>
      <c r="I720" s="1">
        <v>0</v>
      </c>
      <c r="J720" s="1">
        <v>0</v>
      </c>
      <c r="K720" s="9">
        <f t="shared" si="35"/>
        <v>0.86539558777389403</v>
      </c>
      <c r="L720">
        <f t="shared" si="36"/>
        <v>0.94315473488668999</v>
      </c>
      <c r="M720">
        <f t="shared" si="37"/>
        <v>0</v>
      </c>
    </row>
    <row r="721" spans="1:13">
      <c r="A721" s="1">
        <v>120</v>
      </c>
      <c r="B721" s="1" t="s">
        <v>46</v>
      </c>
      <c r="C721" s="1">
        <v>0.7</v>
      </c>
      <c r="D721" s="1">
        <v>180</v>
      </c>
      <c r="E721" s="1">
        <v>1.10281943818735</v>
      </c>
      <c r="F721" s="1">
        <v>179.892654402858</v>
      </c>
      <c r="G721" s="1">
        <v>0.40281943818735</v>
      </c>
      <c r="H721" s="1">
        <v>-0.107345597141943</v>
      </c>
      <c r="I721" s="1">
        <v>0</v>
      </c>
      <c r="J721" s="1">
        <v>0</v>
      </c>
      <c r="K721" s="9">
        <f t="shared" si="35"/>
        <v>1.10281943818735</v>
      </c>
      <c r="L721">
        <f t="shared" si="36"/>
        <v>0.10734559714200032</v>
      </c>
      <c r="M721">
        <f t="shared" si="37"/>
        <v>0</v>
      </c>
    </row>
    <row r="722" spans="1:13">
      <c r="A722" s="1">
        <v>121</v>
      </c>
      <c r="B722" s="1" t="s">
        <v>46</v>
      </c>
      <c r="C722" s="1">
        <v>0.5</v>
      </c>
      <c r="D722" s="1">
        <v>90</v>
      </c>
      <c r="E722" s="1">
        <v>0.49811405759715899</v>
      </c>
      <c r="F722" s="1">
        <v>88.514446579500898</v>
      </c>
      <c r="G722" s="1">
        <v>-1.8859424028405099E-3</v>
      </c>
      <c r="H722" s="1">
        <v>-1.4855534204990599</v>
      </c>
      <c r="I722" s="1">
        <v>0</v>
      </c>
      <c r="J722" s="1">
        <v>0</v>
      </c>
      <c r="K722" s="9">
        <f t="shared" si="35"/>
        <v>0.49811405759715899</v>
      </c>
      <c r="L722">
        <f t="shared" si="36"/>
        <v>1.4855534204991159</v>
      </c>
      <c r="M722">
        <f t="shared" si="37"/>
        <v>0</v>
      </c>
    </row>
    <row r="723" spans="1:13">
      <c r="A723" s="1">
        <v>122</v>
      </c>
      <c r="B723" s="1" t="s">
        <v>46</v>
      </c>
      <c r="C723" s="1">
        <v>1.5</v>
      </c>
      <c r="D723" s="1">
        <v>0</v>
      </c>
      <c r="E723" s="1">
        <v>0.61727565670290596</v>
      </c>
      <c r="F723" s="1">
        <v>-0.28767513666099398</v>
      </c>
      <c r="G723" s="1">
        <v>-0.88272434329709404</v>
      </c>
      <c r="H723" s="1">
        <v>-0.28767513666099398</v>
      </c>
      <c r="I723" s="1">
        <v>0</v>
      </c>
      <c r="J723" s="1">
        <v>0</v>
      </c>
      <c r="K723" s="9">
        <f t="shared" si="35"/>
        <v>0.61727565670290596</v>
      </c>
      <c r="L723">
        <f t="shared" si="36"/>
        <v>0.28767513666099376</v>
      </c>
      <c r="M723">
        <f t="shared" si="37"/>
        <v>0</v>
      </c>
    </row>
    <row r="724" spans="1:13">
      <c r="A724" s="1">
        <v>123</v>
      </c>
      <c r="B724" s="1" t="s">
        <v>46</v>
      </c>
      <c r="C724" s="1">
        <v>1.5</v>
      </c>
      <c r="D724" s="1">
        <v>180</v>
      </c>
      <c r="E724" s="1">
        <v>1.39737026697211</v>
      </c>
      <c r="F724" s="1">
        <v>-179.23751338415201</v>
      </c>
      <c r="G724" s="1">
        <v>-0.102629733027886</v>
      </c>
      <c r="H724" s="1">
        <v>0.76248661584759203</v>
      </c>
      <c r="I724" s="1">
        <v>1</v>
      </c>
      <c r="J724" s="1">
        <v>0</v>
      </c>
      <c r="K724" s="9">
        <f t="shared" si="35"/>
        <v>1.39737026697211</v>
      </c>
      <c r="L724">
        <f t="shared" si="36"/>
        <v>0.76248661584799038</v>
      </c>
      <c r="M724">
        <f t="shared" si="37"/>
        <v>0</v>
      </c>
    </row>
    <row r="725" spans="1:13">
      <c r="A725" s="1">
        <v>124</v>
      </c>
      <c r="B725" s="1" t="s">
        <v>46</v>
      </c>
      <c r="C725" s="1">
        <v>0.35</v>
      </c>
      <c r="D725" s="1">
        <v>90</v>
      </c>
      <c r="E725" s="1">
        <v>0.66328538430661599</v>
      </c>
      <c r="F725" s="1">
        <v>90.669312771609597</v>
      </c>
      <c r="G725" s="1">
        <v>0.31328538430661601</v>
      </c>
      <c r="H725" s="1">
        <v>0.669312771609611</v>
      </c>
      <c r="I725" s="1">
        <v>1</v>
      </c>
      <c r="J725" s="1">
        <v>0</v>
      </c>
      <c r="K725" s="9">
        <f t="shared" si="35"/>
        <v>0.66328538430661599</v>
      </c>
      <c r="L725">
        <f t="shared" si="36"/>
        <v>0.66931277160961145</v>
      </c>
      <c r="M725">
        <f t="shared" si="37"/>
        <v>0</v>
      </c>
    </row>
    <row r="726" spans="1:13">
      <c r="A726" s="1">
        <v>125</v>
      </c>
      <c r="B726" s="1" t="s">
        <v>46</v>
      </c>
      <c r="C726" s="1">
        <v>0.35</v>
      </c>
      <c r="D726" s="1">
        <v>135</v>
      </c>
      <c r="E726" s="1">
        <v>0.922706960696001</v>
      </c>
      <c r="F726" s="1">
        <v>139.33608323947101</v>
      </c>
      <c r="G726" s="1">
        <v>0.57270696069600102</v>
      </c>
      <c r="H726" s="1">
        <v>4.3360832394710096</v>
      </c>
      <c r="I726" s="1">
        <v>0</v>
      </c>
      <c r="J726" s="1">
        <v>0</v>
      </c>
      <c r="K726" s="9">
        <f t="shared" si="35"/>
        <v>0.922706960696001</v>
      </c>
      <c r="L726">
        <f t="shared" si="36"/>
        <v>4.3360832394710087</v>
      </c>
      <c r="M726">
        <f t="shared" si="37"/>
        <v>0</v>
      </c>
    </row>
    <row r="727" spans="1:13">
      <c r="A727" s="1">
        <v>126</v>
      </c>
      <c r="B727" s="1" t="s">
        <v>46</v>
      </c>
      <c r="C727" s="1">
        <v>0.35</v>
      </c>
      <c r="D727" s="1">
        <v>45</v>
      </c>
      <c r="E727" s="1">
        <v>0.81088251219741703</v>
      </c>
      <c r="F727" s="1">
        <v>46.781043413941099</v>
      </c>
      <c r="G727" s="1">
        <v>0.46088251219741699</v>
      </c>
      <c r="H727" s="1">
        <v>1.78104341394112</v>
      </c>
      <c r="I727" s="1">
        <v>0</v>
      </c>
      <c r="J727" s="1">
        <v>0</v>
      </c>
      <c r="K727" s="9">
        <f t="shared" si="35"/>
        <v>0.81088251219741703</v>
      </c>
      <c r="L727">
        <f t="shared" si="36"/>
        <v>1.7810434139410916</v>
      </c>
      <c r="M727">
        <f t="shared" si="37"/>
        <v>0</v>
      </c>
    </row>
    <row r="728" spans="1:13">
      <c r="A728" s="1">
        <v>127</v>
      </c>
      <c r="B728" s="1" t="s">
        <v>46</v>
      </c>
      <c r="C728" s="1">
        <v>1</v>
      </c>
      <c r="D728" s="1">
        <v>0</v>
      </c>
      <c r="E728" s="1">
        <v>0.81881316909191204</v>
      </c>
      <c r="F728" s="1">
        <v>0.86750386693773895</v>
      </c>
      <c r="G728" s="1">
        <v>-0.18118683090808799</v>
      </c>
      <c r="H728" s="1">
        <v>0.86750386693773895</v>
      </c>
      <c r="I728" s="1">
        <v>0</v>
      </c>
      <c r="J728" s="1">
        <v>0</v>
      </c>
      <c r="K728" s="9">
        <f t="shared" si="35"/>
        <v>0.81881316909191204</v>
      </c>
      <c r="L728">
        <f t="shared" si="36"/>
        <v>0.86750386693773862</v>
      </c>
      <c r="M728">
        <f t="shared" si="37"/>
        <v>0</v>
      </c>
    </row>
    <row r="729" spans="1:13">
      <c r="A729" s="1">
        <v>128</v>
      </c>
      <c r="B729" s="1" t="s">
        <v>46</v>
      </c>
      <c r="C729" s="1">
        <v>0.35</v>
      </c>
      <c r="D729" s="1">
        <v>45</v>
      </c>
      <c r="E729" s="1">
        <v>0.95665796679192305</v>
      </c>
      <c r="F729" s="1">
        <v>44.321845657863697</v>
      </c>
      <c r="G729" s="1">
        <v>0.60665796679192296</v>
      </c>
      <c r="H729" s="1">
        <v>-0.67815434213633796</v>
      </c>
      <c r="I729" s="1">
        <v>0</v>
      </c>
      <c r="J729" s="1">
        <v>0</v>
      </c>
      <c r="K729" s="9">
        <f t="shared" si="35"/>
        <v>0.95665796679192305</v>
      </c>
      <c r="L729">
        <f t="shared" si="36"/>
        <v>0.67815434213630965</v>
      </c>
      <c r="M729">
        <f t="shared" si="37"/>
        <v>0</v>
      </c>
    </row>
    <row r="730" spans="1:13">
      <c r="A730" s="1">
        <v>129</v>
      </c>
      <c r="B730" s="1" t="s">
        <v>46</v>
      </c>
      <c r="C730" s="1">
        <v>1</v>
      </c>
      <c r="D730" s="1">
        <v>135</v>
      </c>
      <c r="E730" s="1">
        <v>1.10695851721034</v>
      </c>
      <c r="F730" s="1">
        <v>136.90978225766</v>
      </c>
      <c r="G730" s="1">
        <v>0.10695851721034</v>
      </c>
      <c r="H730" s="1">
        <v>1.90978225766037</v>
      </c>
      <c r="I730" s="1">
        <v>0</v>
      </c>
      <c r="J730" s="1">
        <v>0</v>
      </c>
      <c r="K730" s="9">
        <f t="shared" si="35"/>
        <v>1.10695851721034</v>
      </c>
      <c r="L730">
        <f t="shared" si="36"/>
        <v>1.9097822576599981</v>
      </c>
      <c r="M730">
        <f t="shared" si="37"/>
        <v>0</v>
      </c>
    </row>
    <row r="731" spans="1:13">
      <c r="A731" s="1">
        <v>130</v>
      </c>
      <c r="B731" s="1" t="s">
        <v>46</v>
      </c>
      <c r="C731" s="1">
        <v>0.7</v>
      </c>
      <c r="D731" s="1">
        <v>180</v>
      </c>
      <c r="E731" s="1">
        <v>1.1751374914022299</v>
      </c>
      <c r="F731" s="1">
        <v>-179.84889060218899</v>
      </c>
      <c r="G731" s="1">
        <v>0.47513749140223099</v>
      </c>
      <c r="H731" s="1">
        <v>0.15110939781072799</v>
      </c>
      <c r="I731" s="1">
        <v>1</v>
      </c>
      <c r="J731" s="1">
        <v>0</v>
      </c>
      <c r="K731" s="9">
        <f t="shared" ref="K731:K751" si="38">IF(J731=1, "", E731)</f>
        <v>1.1751374914022299</v>
      </c>
      <c r="L731">
        <f t="shared" si="36"/>
        <v>0.15110939781101251</v>
      </c>
      <c r="M731">
        <f t="shared" si="37"/>
        <v>0</v>
      </c>
    </row>
    <row r="732" spans="1:13">
      <c r="A732" s="1">
        <v>131</v>
      </c>
      <c r="B732" s="1" t="s">
        <v>46</v>
      </c>
      <c r="C732" s="1">
        <v>0.35</v>
      </c>
      <c r="D732" s="1">
        <v>90</v>
      </c>
      <c r="E732" s="1">
        <v>0.52970157708472099</v>
      </c>
      <c r="F732" s="1">
        <v>86.925544159742003</v>
      </c>
      <c r="G732" s="1">
        <v>0.17970157708472101</v>
      </c>
      <c r="H732" s="1">
        <v>-3.074455840258</v>
      </c>
      <c r="I732" s="1">
        <v>0</v>
      </c>
      <c r="J732" s="1">
        <v>0</v>
      </c>
      <c r="K732" s="9">
        <f t="shared" si="38"/>
        <v>0.52970157708472099</v>
      </c>
      <c r="L732">
        <f t="shared" si="36"/>
        <v>3.0744558402579969</v>
      </c>
      <c r="M732">
        <f t="shared" si="37"/>
        <v>0</v>
      </c>
    </row>
    <row r="733" spans="1:13">
      <c r="A733" s="1">
        <v>132</v>
      </c>
      <c r="B733" s="1" t="s">
        <v>46</v>
      </c>
      <c r="C733" s="1">
        <v>0.35</v>
      </c>
      <c r="D733" s="1">
        <v>135</v>
      </c>
      <c r="E733" s="1">
        <v>1.0921344260369299</v>
      </c>
      <c r="F733" s="1">
        <v>136.55229928810701</v>
      </c>
      <c r="G733" s="1">
        <v>0.74213442603692903</v>
      </c>
      <c r="H733" s="1">
        <v>1.5522992881073501</v>
      </c>
      <c r="I733" s="1">
        <v>0</v>
      </c>
      <c r="J733" s="1">
        <v>0</v>
      </c>
      <c r="K733" s="9">
        <f t="shared" si="38"/>
        <v>1.0921344260369299</v>
      </c>
      <c r="L733">
        <f t="shared" si="36"/>
        <v>1.5522992881070081</v>
      </c>
      <c r="M733">
        <f t="shared" si="37"/>
        <v>0</v>
      </c>
    </row>
    <row r="734" spans="1:13">
      <c r="A734" s="1">
        <v>133</v>
      </c>
      <c r="B734" s="1" t="s">
        <v>46</v>
      </c>
      <c r="C734" s="1">
        <v>1.5</v>
      </c>
      <c r="D734" s="1">
        <v>135</v>
      </c>
      <c r="E734" s="1">
        <v>0.78496071694807901</v>
      </c>
      <c r="F734" s="1">
        <v>135.55987579016201</v>
      </c>
      <c r="G734" s="1">
        <v>-0.71503928305192099</v>
      </c>
      <c r="H734" s="1">
        <v>0.55987579016164102</v>
      </c>
      <c r="I734" s="1">
        <v>0</v>
      </c>
      <c r="J734" s="1">
        <v>0</v>
      </c>
      <c r="K734" s="9">
        <f t="shared" si="38"/>
        <v>0.78496071694807901</v>
      </c>
      <c r="L734">
        <f t="shared" si="36"/>
        <v>0.55987579016201039</v>
      </c>
      <c r="M734">
        <f t="shared" si="37"/>
        <v>0</v>
      </c>
    </row>
    <row r="735" spans="1:13">
      <c r="A735" s="1">
        <v>134</v>
      </c>
      <c r="B735" s="1" t="s">
        <v>46</v>
      </c>
      <c r="C735" s="1">
        <v>0.7</v>
      </c>
      <c r="D735" s="1">
        <v>45</v>
      </c>
      <c r="E735" s="1">
        <v>0.56240530188181304</v>
      </c>
      <c r="F735" s="1">
        <v>46.823616055113199</v>
      </c>
      <c r="G735" s="1">
        <v>-0.137594698118186</v>
      </c>
      <c r="H735" s="1">
        <v>1.8236160551132099</v>
      </c>
      <c r="I735" s="1">
        <v>0</v>
      </c>
      <c r="J735" s="1">
        <v>0</v>
      </c>
      <c r="K735" s="9">
        <f t="shared" si="38"/>
        <v>0.56240530188181304</v>
      </c>
      <c r="L735">
        <f t="shared" si="36"/>
        <v>1.8236160551132059</v>
      </c>
      <c r="M735">
        <f t="shared" si="37"/>
        <v>0</v>
      </c>
    </row>
    <row r="736" spans="1:13">
      <c r="A736" s="1">
        <v>135</v>
      </c>
      <c r="B736" s="1" t="s">
        <v>46</v>
      </c>
      <c r="C736" s="1">
        <v>1.5</v>
      </c>
      <c r="D736" s="1">
        <v>45</v>
      </c>
      <c r="E736" s="1">
        <v>0.352530466131391</v>
      </c>
      <c r="F736" s="1">
        <v>51.484414227267102</v>
      </c>
      <c r="G736" s="1">
        <v>-1.1474695338686101</v>
      </c>
      <c r="H736" s="1">
        <v>6.4844142272671403</v>
      </c>
      <c r="I736" s="1">
        <v>0</v>
      </c>
      <c r="J736" s="1">
        <v>0</v>
      </c>
      <c r="K736" s="9">
        <f t="shared" si="38"/>
        <v>0.352530466131391</v>
      </c>
      <c r="L736">
        <f t="shared" si="36"/>
        <v>6.4844142272671093</v>
      </c>
      <c r="M736">
        <f t="shared" si="37"/>
        <v>0</v>
      </c>
    </row>
    <row r="737" spans="1:13">
      <c r="A737" s="1">
        <v>136</v>
      </c>
      <c r="B737" s="1" t="s">
        <v>46</v>
      </c>
      <c r="C737" s="1">
        <v>1</v>
      </c>
      <c r="D737" s="1">
        <v>0</v>
      </c>
      <c r="E737" s="1">
        <v>0.38489184791278502</v>
      </c>
      <c r="F737" s="1">
        <v>1.07657249830885</v>
      </c>
      <c r="G737" s="1">
        <v>-0.61510815208721503</v>
      </c>
      <c r="H737" s="1">
        <v>1.07657249830885</v>
      </c>
      <c r="I737" s="1">
        <v>0</v>
      </c>
      <c r="J737" s="1">
        <v>0</v>
      </c>
      <c r="K737" s="9">
        <f t="shared" si="38"/>
        <v>0.38489184791278502</v>
      </c>
      <c r="L737">
        <f t="shared" si="36"/>
        <v>1.0765724983088489</v>
      </c>
      <c r="M737">
        <f t="shared" si="37"/>
        <v>0</v>
      </c>
    </row>
    <row r="738" spans="1:13">
      <c r="A738" s="1">
        <v>137</v>
      </c>
      <c r="B738" s="1" t="s">
        <v>46</v>
      </c>
      <c r="C738" s="1">
        <v>0.7</v>
      </c>
      <c r="D738" s="1">
        <v>0</v>
      </c>
      <c r="E738" s="1">
        <v>0.42099326512883301</v>
      </c>
      <c r="F738" s="1">
        <v>-0.42180179949642099</v>
      </c>
      <c r="G738" s="1">
        <v>-0.27900673487116701</v>
      </c>
      <c r="H738" s="1">
        <v>-0.42180179949642099</v>
      </c>
      <c r="I738" s="1">
        <v>0</v>
      </c>
      <c r="J738" s="1">
        <v>0</v>
      </c>
      <c r="K738" s="9">
        <f t="shared" si="38"/>
        <v>0.42099326512883301</v>
      </c>
      <c r="L738">
        <f t="shared" si="36"/>
        <v>0.42180179949642138</v>
      </c>
      <c r="M738">
        <f t="shared" si="37"/>
        <v>0</v>
      </c>
    </row>
    <row r="739" spans="1:13">
      <c r="A739" s="1">
        <v>138</v>
      </c>
      <c r="B739" s="1" t="s">
        <v>46</v>
      </c>
      <c r="C739" s="1">
        <v>1</v>
      </c>
      <c r="D739" s="1">
        <v>0</v>
      </c>
      <c r="E739" s="1">
        <v>0.47781154565561601</v>
      </c>
      <c r="F739" s="1">
        <v>-0.37164308736956297</v>
      </c>
      <c r="G739" s="1">
        <v>-0.52218845434438399</v>
      </c>
      <c r="H739" s="1">
        <v>-0.37164308736956297</v>
      </c>
      <c r="I739" s="1">
        <v>0</v>
      </c>
      <c r="J739" s="1">
        <v>0</v>
      </c>
      <c r="K739" s="9">
        <f t="shared" si="38"/>
        <v>0.47781154565561601</v>
      </c>
      <c r="L739">
        <f t="shared" si="36"/>
        <v>0.37164308736956286</v>
      </c>
      <c r="M739">
        <f t="shared" si="37"/>
        <v>0</v>
      </c>
    </row>
    <row r="740" spans="1:13">
      <c r="A740" s="1">
        <v>139</v>
      </c>
      <c r="B740" s="1" t="s">
        <v>46</v>
      </c>
      <c r="C740" s="1">
        <v>0.5</v>
      </c>
      <c r="D740" s="1">
        <v>45</v>
      </c>
      <c r="E740" s="1">
        <v>0.46752658261952101</v>
      </c>
      <c r="F740" s="1">
        <v>42.716546115385</v>
      </c>
      <c r="G740" s="1">
        <v>-3.2473417380479E-2</v>
      </c>
      <c r="H740" s="1">
        <v>-2.2834538846150298</v>
      </c>
      <c r="I740" s="1">
        <v>0</v>
      </c>
      <c r="J740" s="1">
        <v>0</v>
      </c>
      <c r="K740" s="9">
        <f t="shared" si="38"/>
        <v>0.46752658261952101</v>
      </c>
      <c r="L740">
        <f t="shared" si="36"/>
        <v>2.2834538846149997</v>
      </c>
      <c r="M740">
        <f t="shared" si="37"/>
        <v>0</v>
      </c>
    </row>
    <row r="741" spans="1:13">
      <c r="A741" s="1">
        <v>140</v>
      </c>
      <c r="B741" s="1" t="s">
        <v>46</v>
      </c>
      <c r="C741" s="1">
        <v>0.5</v>
      </c>
      <c r="D741" s="1">
        <v>90</v>
      </c>
      <c r="E741" s="1">
        <v>0.41594988081238898</v>
      </c>
      <c r="F741" s="1">
        <v>93.203510953197807</v>
      </c>
      <c r="G741" s="1">
        <v>-8.40501191876111E-2</v>
      </c>
      <c r="H741" s="1">
        <v>3.2035109531977901</v>
      </c>
      <c r="I741" s="1">
        <v>1</v>
      </c>
      <c r="J741" s="1">
        <v>0</v>
      </c>
      <c r="K741" s="9">
        <f t="shared" si="38"/>
        <v>0.41594988081238898</v>
      </c>
      <c r="L741">
        <f t="shared" si="36"/>
        <v>3.2035109531977923</v>
      </c>
      <c r="M741">
        <f t="shared" si="37"/>
        <v>0</v>
      </c>
    </row>
    <row r="742" spans="1:13">
      <c r="A742" s="1">
        <v>141</v>
      </c>
      <c r="B742" s="1" t="s">
        <v>46</v>
      </c>
      <c r="C742" s="1">
        <v>1.5</v>
      </c>
      <c r="D742" s="1">
        <v>45</v>
      </c>
      <c r="E742" s="1">
        <v>0.50525137349043103</v>
      </c>
      <c r="F742" s="1">
        <v>49.519421500477101</v>
      </c>
      <c r="G742" s="1">
        <v>-0.99474862650956897</v>
      </c>
      <c r="H742" s="1">
        <v>4.5194215004770797</v>
      </c>
      <c r="I742" s="1">
        <v>0</v>
      </c>
      <c r="J742" s="1">
        <v>0</v>
      </c>
      <c r="K742" s="9">
        <f t="shared" si="38"/>
        <v>0.50525137349043103</v>
      </c>
      <c r="L742">
        <f t="shared" si="36"/>
        <v>4.5194215004771081</v>
      </c>
      <c r="M742">
        <f t="shared" si="37"/>
        <v>0</v>
      </c>
    </row>
    <row r="743" spans="1:13">
      <c r="A743" s="1">
        <v>142</v>
      </c>
      <c r="B743" s="1" t="s">
        <v>46</v>
      </c>
      <c r="C743" s="1">
        <v>0.5</v>
      </c>
      <c r="D743" s="1">
        <v>45</v>
      </c>
      <c r="E743" s="1">
        <v>0.59216573874712697</v>
      </c>
      <c r="F743" s="1">
        <v>52.050498125160502</v>
      </c>
      <c r="G743" s="1">
        <v>9.2165738747126996E-2</v>
      </c>
      <c r="H743" s="1">
        <v>7.0504981251604599</v>
      </c>
      <c r="I743" s="1">
        <v>0</v>
      </c>
      <c r="J743" s="1">
        <v>0</v>
      </c>
      <c r="K743" s="9">
        <f t="shared" si="38"/>
        <v>0.59216573874712697</v>
      </c>
      <c r="L743">
        <f t="shared" si="36"/>
        <v>7.0504981251605159</v>
      </c>
      <c r="M743">
        <f t="shared" si="37"/>
        <v>0</v>
      </c>
    </row>
    <row r="744" spans="1:13">
      <c r="A744" s="1">
        <v>143</v>
      </c>
      <c r="B744" s="1" t="s">
        <v>46</v>
      </c>
      <c r="C744" s="1">
        <v>1.5</v>
      </c>
      <c r="D744" s="1">
        <v>90</v>
      </c>
      <c r="E744" s="1">
        <v>0.61163499074763195</v>
      </c>
      <c r="F744" s="1">
        <v>89.2741632459214</v>
      </c>
      <c r="G744" s="1">
        <v>-0.88836500925236805</v>
      </c>
      <c r="H744" s="1">
        <v>-0.72583675407855697</v>
      </c>
      <c r="I744" s="1">
        <v>0</v>
      </c>
      <c r="J744" s="1">
        <v>0</v>
      </c>
      <c r="K744" s="9">
        <f t="shared" si="38"/>
        <v>0.61163499074763195</v>
      </c>
      <c r="L744">
        <f t="shared" si="36"/>
        <v>0.72583675407861392</v>
      </c>
      <c r="M744">
        <f t="shared" si="37"/>
        <v>0</v>
      </c>
    </row>
    <row r="745" spans="1:13">
      <c r="A745" s="1">
        <v>144</v>
      </c>
      <c r="B745" s="1" t="s">
        <v>46</v>
      </c>
      <c r="C745" s="1">
        <v>1</v>
      </c>
      <c r="D745" s="1">
        <v>180</v>
      </c>
      <c r="E745" s="1">
        <v>1.2010889188993801</v>
      </c>
      <c r="F745" s="1">
        <v>179.162185954216</v>
      </c>
      <c r="G745" s="1">
        <v>0.20108891889937799</v>
      </c>
      <c r="H745" s="1">
        <v>-0.83781404578354601</v>
      </c>
      <c r="I745" s="1">
        <v>0</v>
      </c>
      <c r="J745" s="1">
        <v>0</v>
      </c>
      <c r="K745" s="9">
        <f t="shared" si="38"/>
        <v>1.2010889188993801</v>
      </c>
      <c r="L745">
        <f t="shared" si="36"/>
        <v>0.83781404578400043</v>
      </c>
      <c r="M745">
        <f t="shared" si="37"/>
        <v>0</v>
      </c>
    </row>
    <row r="746" spans="1:13">
      <c r="A746" s="1">
        <v>145</v>
      </c>
      <c r="B746" s="1" t="s">
        <v>46</v>
      </c>
      <c r="C746" s="1">
        <v>0.35</v>
      </c>
      <c r="D746" s="1">
        <v>90</v>
      </c>
      <c r="E746" s="1">
        <v>0.32798637250650198</v>
      </c>
      <c r="F746" s="1">
        <v>86.840191117903302</v>
      </c>
      <c r="G746" s="1">
        <v>-2.2013627493498E-2</v>
      </c>
      <c r="H746" s="1">
        <v>-3.15980888209674</v>
      </c>
      <c r="I746" s="1">
        <v>0</v>
      </c>
      <c r="J746" s="1">
        <v>0</v>
      </c>
      <c r="K746" s="9">
        <f t="shared" si="38"/>
        <v>0.32798637250650198</v>
      </c>
      <c r="L746">
        <f t="shared" si="36"/>
        <v>3.1598088820966836</v>
      </c>
      <c r="M746">
        <f t="shared" si="37"/>
        <v>0</v>
      </c>
    </row>
    <row r="747" spans="1:13">
      <c r="A747" s="1">
        <v>146</v>
      </c>
      <c r="B747" s="1" t="s">
        <v>46</v>
      </c>
      <c r="C747" s="1">
        <v>0.7</v>
      </c>
      <c r="D747" s="1">
        <v>45</v>
      </c>
      <c r="E747" s="1">
        <v>0.89979819911506898</v>
      </c>
      <c r="F747" s="1">
        <v>48.4675257684695</v>
      </c>
      <c r="G747" s="1">
        <v>0.19979819911506899</v>
      </c>
      <c r="H747" s="1">
        <v>3.4675257684694998</v>
      </c>
      <c r="I747" s="1">
        <v>0</v>
      </c>
      <c r="J747" s="1">
        <v>0</v>
      </c>
      <c r="K747" s="9">
        <f t="shared" si="38"/>
        <v>0.89979819911506898</v>
      </c>
      <c r="L747">
        <f t="shared" si="36"/>
        <v>3.4675257684694998</v>
      </c>
      <c r="M747">
        <f t="shared" si="37"/>
        <v>0</v>
      </c>
    </row>
    <row r="748" spans="1:13">
      <c r="A748" s="1">
        <v>147</v>
      </c>
      <c r="B748" s="1" t="s">
        <v>46</v>
      </c>
      <c r="C748" s="1">
        <v>0.7</v>
      </c>
      <c r="D748" s="1">
        <v>180</v>
      </c>
      <c r="E748" s="1">
        <v>1.42373495955997</v>
      </c>
      <c r="F748" s="1">
        <v>178.253591686411</v>
      </c>
      <c r="G748" s="1">
        <v>0.72373495955996703</v>
      </c>
      <c r="H748" s="1">
        <v>-1.74640831358903</v>
      </c>
      <c r="I748" s="1">
        <v>0</v>
      </c>
      <c r="J748" s="1">
        <v>0</v>
      </c>
      <c r="K748" s="9">
        <f t="shared" si="38"/>
        <v>1.42373495955997</v>
      </c>
      <c r="L748">
        <f t="shared" si="36"/>
        <v>1.7464083135890007</v>
      </c>
      <c r="M748">
        <f t="shared" si="37"/>
        <v>0</v>
      </c>
    </row>
    <row r="749" spans="1:13">
      <c r="A749" s="1">
        <v>148</v>
      </c>
      <c r="B749" s="1" t="s">
        <v>46</v>
      </c>
      <c r="C749" s="1">
        <v>0.5</v>
      </c>
      <c r="D749" s="1">
        <v>135</v>
      </c>
      <c r="E749" s="1">
        <v>0.99676857538905195</v>
      </c>
      <c r="F749" s="1">
        <v>135.020995154617</v>
      </c>
      <c r="G749" s="1">
        <v>0.496768575389052</v>
      </c>
      <c r="H749" s="1">
        <v>2.0995154616571199E-2</v>
      </c>
      <c r="I749" s="1">
        <v>0</v>
      </c>
      <c r="J749" s="1">
        <v>0</v>
      </c>
      <c r="K749" s="9">
        <f t="shared" si="38"/>
        <v>0.99676857538905195</v>
      </c>
      <c r="L749">
        <f t="shared" si="36"/>
        <v>2.0995154616997524E-2</v>
      </c>
      <c r="M749">
        <f t="shared" si="37"/>
        <v>0</v>
      </c>
    </row>
    <row r="750" spans="1:13">
      <c r="A750" s="1">
        <v>149</v>
      </c>
      <c r="B750" s="1" t="s">
        <v>46</v>
      </c>
      <c r="C750" s="1">
        <v>0.5</v>
      </c>
      <c r="D750" s="1">
        <v>0</v>
      </c>
      <c r="E750" s="1">
        <v>0.92230782481357199</v>
      </c>
      <c r="F750" s="1">
        <v>1.4120469927789301</v>
      </c>
      <c r="G750" s="1">
        <v>0.42230782481357199</v>
      </c>
      <c r="H750" s="1">
        <v>1.4120469927789301</v>
      </c>
      <c r="I750" s="1">
        <v>0</v>
      </c>
      <c r="J750" s="1">
        <v>0</v>
      </c>
      <c r="K750" s="9">
        <f t="shared" si="38"/>
        <v>0.92230782481357199</v>
      </c>
      <c r="L750">
        <f t="shared" si="36"/>
        <v>1.4120469927789259</v>
      </c>
      <c r="M750">
        <f t="shared" si="37"/>
        <v>0</v>
      </c>
    </row>
    <row r="751" spans="1:13">
      <c r="A751" s="1">
        <v>150</v>
      </c>
      <c r="B751" s="1" t="s">
        <v>46</v>
      </c>
      <c r="C751" s="1">
        <v>0.5</v>
      </c>
      <c r="D751" s="1">
        <v>180</v>
      </c>
      <c r="E751" s="1">
        <v>0.68442147519476304</v>
      </c>
      <c r="F751" s="1">
        <v>179.827032134467</v>
      </c>
      <c r="G751" s="1">
        <v>0.18442147519476301</v>
      </c>
      <c r="H751" s="1">
        <v>-0.17296786553299601</v>
      </c>
      <c r="I751" s="1">
        <v>0</v>
      </c>
      <c r="J751" s="1">
        <v>0</v>
      </c>
      <c r="K751" s="9">
        <f t="shared" si="38"/>
        <v>0.68442147519476304</v>
      </c>
      <c r="L751">
        <f t="shared" si="36"/>
        <v>0.17296786553299626</v>
      </c>
      <c r="M751">
        <f t="shared" si="37"/>
        <v>0</v>
      </c>
    </row>
    <row r="752" spans="1:13">
      <c r="A752" s="1" t="s">
        <v>85</v>
      </c>
      <c r="B752" s="1" t="s">
        <v>46</v>
      </c>
      <c r="C752" s="1">
        <v>1.5</v>
      </c>
      <c r="D752" s="1">
        <v>0</v>
      </c>
      <c r="E752" s="1">
        <v>0.55039766386141298</v>
      </c>
      <c r="F752" s="1">
        <v>1.82853998999931</v>
      </c>
      <c r="G752" s="1">
        <v>-0.94960233613858702</v>
      </c>
      <c r="H752" s="1">
        <v>1.82853998999931</v>
      </c>
      <c r="I752" s="1">
        <v>0</v>
      </c>
      <c r="J752" s="1">
        <v>0</v>
      </c>
      <c r="K752" s="9">
        <f>IF(J752=1, "", E752)</f>
        <v>0.55039766386141298</v>
      </c>
      <c r="L752">
        <f t="shared" si="36"/>
        <v>1.8285399899993138</v>
      </c>
      <c r="M752">
        <f t="shared" si="37"/>
        <v>0</v>
      </c>
    </row>
    <row r="753" spans="1:13">
      <c r="A753" s="1">
        <v>2</v>
      </c>
      <c r="B753" s="1" t="s">
        <v>46</v>
      </c>
      <c r="C753" s="1">
        <v>1</v>
      </c>
      <c r="D753" s="1">
        <v>45</v>
      </c>
      <c r="E753" s="1">
        <v>0.56223448507689799</v>
      </c>
      <c r="F753" s="1">
        <v>43.846050030320299</v>
      </c>
      <c r="G753" s="1">
        <v>-0.43776551492310201</v>
      </c>
      <c r="H753" s="1">
        <v>-1.15394996967973</v>
      </c>
      <c r="I753" s="1">
        <v>0</v>
      </c>
      <c r="J753" s="1">
        <v>0</v>
      </c>
      <c r="K753" s="9">
        <f t="shared" ref="K753:K816" si="39">IF(J753=1, "", E753)</f>
        <v>0.56223448507689799</v>
      </c>
      <c r="L753">
        <f t="shared" si="36"/>
        <v>1.1539499696797009</v>
      </c>
      <c r="M753">
        <f t="shared" si="37"/>
        <v>0</v>
      </c>
    </row>
    <row r="754" spans="1:13">
      <c r="A754" s="1">
        <v>3</v>
      </c>
      <c r="B754" s="1" t="s">
        <v>46</v>
      </c>
      <c r="C754" s="1">
        <v>0.5</v>
      </c>
      <c r="D754" s="1">
        <v>0</v>
      </c>
      <c r="E754" s="1">
        <v>0.94801754570284802</v>
      </c>
      <c r="F754" s="1">
        <v>1.0614897115256099</v>
      </c>
      <c r="G754" s="1">
        <v>0.44801754570284802</v>
      </c>
      <c r="H754" s="1">
        <v>1.0614897115256099</v>
      </c>
      <c r="I754" s="1">
        <v>0</v>
      </c>
      <c r="J754" s="1">
        <v>0</v>
      </c>
      <c r="K754" s="9">
        <f t="shared" si="39"/>
        <v>0.94801754570284802</v>
      </c>
      <c r="L754">
        <f t="shared" si="36"/>
        <v>1.0614897115256099</v>
      </c>
      <c r="M754">
        <f t="shared" si="37"/>
        <v>0</v>
      </c>
    </row>
    <row r="755" spans="1:13">
      <c r="A755" s="1">
        <v>4</v>
      </c>
      <c r="B755" s="1" t="s">
        <v>46</v>
      </c>
      <c r="C755" s="1">
        <v>0.5</v>
      </c>
      <c r="D755" s="1">
        <v>45</v>
      </c>
      <c r="E755" s="1">
        <v>1.4797468704878101</v>
      </c>
      <c r="F755" s="1">
        <v>54.218195257471599</v>
      </c>
      <c r="G755" s="1">
        <v>0.97974687048781395</v>
      </c>
      <c r="H755" s="1">
        <v>9.2181952574715602</v>
      </c>
      <c r="I755" s="1">
        <v>0</v>
      </c>
      <c r="J755" s="1">
        <v>0</v>
      </c>
      <c r="K755" s="9">
        <f t="shared" si="39"/>
        <v>1.4797468704878101</v>
      </c>
      <c r="L755">
        <f t="shared" si="36"/>
        <v>9.2181952574715922</v>
      </c>
      <c r="M755">
        <f t="shared" si="37"/>
        <v>0</v>
      </c>
    </row>
    <row r="756" spans="1:13">
      <c r="A756" s="1">
        <v>5</v>
      </c>
      <c r="B756" s="1" t="s">
        <v>46</v>
      </c>
      <c r="C756" s="1">
        <v>0.35</v>
      </c>
      <c r="D756" s="1">
        <v>135</v>
      </c>
      <c r="E756" s="1">
        <v>1.4952500057475</v>
      </c>
      <c r="F756" s="1">
        <v>88.713338074410501</v>
      </c>
      <c r="G756" s="1">
        <v>1.1452500057474999</v>
      </c>
      <c r="H756" s="1">
        <v>-46.286661925589499</v>
      </c>
      <c r="I756" s="1">
        <v>1</v>
      </c>
      <c r="J756" s="1">
        <v>0</v>
      </c>
      <c r="K756" s="9">
        <f t="shared" si="39"/>
        <v>1.4952500057475</v>
      </c>
      <c r="L756">
        <f t="shared" si="36"/>
        <v>43.713338074410501</v>
      </c>
      <c r="M756">
        <f t="shared" si="37"/>
        <v>1</v>
      </c>
    </row>
    <row r="757" spans="1:13">
      <c r="A757" s="1">
        <v>6</v>
      </c>
      <c r="B757" s="1" t="s">
        <v>46</v>
      </c>
      <c r="C757" s="1">
        <v>0.5</v>
      </c>
      <c r="D757" s="1">
        <v>0</v>
      </c>
      <c r="E757" s="1">
        <v>1.3301157097737999</v>
      </c>
      <c r="F757" s="1">
        <v>0.31150796489822602</v>
      </c>
      <c r="G757" s="1">
        <v>0.830115709773802</v>
      </c>
      <c r="H757" s="1">
        <v>0.31150796489822602</v>
      </c>
      <c r="I757" s="1">
        <v>0</v>
      </c>
      <c r="J757" s="1">
        <v>0</v>
      </c>
      <c r="K757" s="9">
        <f t="shared" si="39"/>
        <v>1.3301157097737999</v>
      </c>
      <c r="L757">
        <f t="shared" si="36"/>
        <v>0.31150796489822596</v>
      </c>
      <c r="M757">
        <f t="shared" si="37"/>
        <v>0</v>
      </c>
    </row>
    <row r="758" spans="1:13">
      <c r="A758" s="1">
        <v>7</v>
      </c>
      <c r="B758" s="1" t="s">
        <v>46</v>
      </c>
      <c r="C758" s="1">
        <v>1</v>
      </c>
      <c r="D758" s="1">
        <v>0</v>
      </c>
      <c r="E758" s="1">
        <v>1.00984202834641</v>
      </c>
      <c r="F758" s="1">
        <v>0.117229052811382</v>
      </c>
      <c r="G758" s="1">
        <v>9.8420283464117908E-3</v>
      </c>
      <c r="H758" s="1">
        <v>0.117229052811382</v>
      </c>
      <c r="I758" s="1">
        <v>0</v>
      </c>
      <c r="J758" s="1">
        <v>0</v>
      </c>
      <c r="K758" s="9">
        <f t="shared" si="39"/>
        <v>1.00984202834641</v>
      </c>
      <c r="L758">
        <f t="shared" si="36"/>
        <v>0.11722905281138196</v>
      </c>
      <c r="M758">
        <f t="shared" si="37"/>
        <v>0</v>
      </c>
    </row>
    <row r="759" spans="1:13">
      <c r="A759" s="1">
        <v>8</v>
      </c>
      <c r="B759" s="1" t="s">
        <v>46</v>
      </c>
      <c r="C759" s="1">
        <v>1</v>
      </c>
      <c r="D759" s="1">
        <v>0</v>
      </c>
      <c r="E759" s="1">
        <v>1.00984202834641</v>
      </c>
      <c r="F759" s="1">
        <v>0.117229052811382</v>
      </c>
      <c r="G759" s="1">
        <v>9.8420283464117908E-3</v>
      </c>
      <c r="H759" s="1">
        <v>0.117229052811382</v>
      </c>
      <c r="I759" s="1">
        <v>0</v>
      </c>
      <c r="J759" s="1">
        <v>0</v>
      </c>
      <c r="K759" s="9">
        <f t="shared" si="39"/>
        <v>1.00984202834641</v>
      </c>
      <c r="L759">
        <f t="shared" si="36"/>
        <v>0.11722905281138196</v>
      </c>
      <c r="M759">
        <f t="shared" si="37"/>
        <v>0</v>
      </c>
    </row>
    <row r="760" spans="1:13">
      <c r="A760" s="1">
        <v>9</v>
      </c>
      <c r="B760" s="1" t="s">
        <v>46</v>
      </c>
      <c r="C760" s="1">
        <v>1.5</v>
      </c>
      <c r="D760" s="1">
        <v>180</v>
      </c>
      <c r="E760" s="1">
        <v>0.97887409790568503</v>
      </c>
      <c r="F760" s="1">
        <v>179.576714343058</v>
      </c>
      <c r="G760" s="1">
        <v>-0.52112590209431497</v>
      </c>
      <c r="H760" s="1">
        <v>-0.42328565694242598</v>
      </c>
      <c r="I760" s="1">
        <v>0</v>
      </c>
      <c r="J760" s="1">
        <v>0</v>
      </c>
      <c r="K760" s="9">
        <f t="shared" si="39"/>
        <v>0.97887409790568503</v>
      </c>
      <c r="L760">
        <f t="shared" si="36"/>
        <v>0.42328565694199938</v>
      </c>
      <c r="M760">
        <f t="shared" si="37"/>
        <v>0</v>
      </c>
    </row>
    <row r="761" spans="1:13">
      <c r="A761" s="1">
        <v>10</v>
      </c>
      <c r="B761" s="1" t="s">
        <v>46</v>
      </c>
      <c r="C761" s="1">
        <v>1</v>
      </c>
      <c r="D761" s="1">
        <v>180</v>
      </c>
      <c r="E761" s="1">
        <v>1.2164607250342101</v>
      </c>
      <c r="F761" s="1">
        <v>-179.85402380753601</v>
      </c>
      <c r="G761" s="1">
        <v>0.21646072503420999</v>
      </c>
      <c r="H761" s="1">
        <v>0.14597619246370599</v>
      </c>
      <c r="I761" s="1">
        <v>1</v>
      </c>
      <c r="J761" s="1">
        <v>0</v>
      </c>
      <c r="K761" s="9">
        <f t="shared" si="39"/>
        <v>1.2164607250342101</v>
      </c>
      <c r="L761">
        <f t="shared" si="36"/>
        <v>0.14597619246399063</v>
      </c>
      <c r="M761">
        <f t="shared" si="37"/>
        <v>0</v>
      </c>
    </row>
    <row r="762" spans="1:13">
      <c r="A762" s="1">
        <v>11</v>
      </c>
      <c r="B762" s="1" t="s">
        <v>46</v>
      </c>
      <c r="C762" s="1">
        <v>1</v>
      </c>
      <c r="D762" s="1">
        <v>135</v>
      </c>
      <c r="E762" s="1">
        <v>1.0039114737183701</v>
      </c>
      <c r="F762" s="1">
        <v>130.22077798468499</v>
      </c>
      <c r="G762" s="1">
        <v>3.9114737183718598E-3</v>
      </c>
      <c r="H762" s="1">
        <v>-4.77922201531476</v>
      </c>
      <c r="I762" s="1">
        <v>0</v>
      </c>
      <c r="J762" s="1">
        <v>0</v>
      </c>
      <c r="K762" s="9">
        <f t="shared" si="39"/>
        <v>1.0039114737183701</v>
      </c>
      <c r="L762">
        <f t="shared" si="36"/>
        <v>4.779222015315014</v>
      </c>
      <c r="M762">
        <f t="shared" si="37"/>
        <v>0</v>
      </c>
    </row>
    <row r="763" spans="1:13">
      <c r="A763" s="1">
        <v>12</v>
      </c>
      <c r="B763" s="1" t="s">
        <v>46</v>
      </c>
      <c r="C763" s="1">
        <v>1.5</v>
      </c>
      <c r="D763" s="1">
        <v>45</v>
      </c>
      <c r="E763" s="1">
        <v>0.996375006930041</v>
      </c>
      <c r="F763" s="1">
        <v>64.019443802250905</v>
      </c>
      <c r="G763" s="1">
        <v>-0.503624993069959</v>
      </c>
      <c r="H763" s="1">
        <v>19.019443802250901</v>
      </c>
      <c r="I763" s="1">
        <v>0</v>
      </c>
      <c r="J763" s="1">
        <v>0</v>
      </c>
      <c r="K763" s="9">
        <f t="shared" si="39"/>
        <v>0.996375006930041</v>
      </c>
      <c r="L763">
        <f t="shared" si="36"/>
        <v>19.019443802250919</v>
      </c>
      <c r="M763">
        <f t="shared" si="37"/>
        <v>0</v>
      </c>
    </row>
    <row r="764" spans="1:13">
      <c r="A764" s="1">
        <v>13</v>
      </c>
      <c r="B764" s="1" t="s">
        <v>46</v>
      </c>
      <c r="C764" s="1">
        <v>0.5</v>
      </c>
      <c r="D764" s="1">
        <v>0</v>
      </c>
      <c r="E764" s="1">
        <v>1.01503109724234</v>
      </c>
      <c r="F764" s="1">
        <v>0.40820729825958302</v>
      </c>
      <c r="G764" s="1">
        <v>0.51503109724234497</v>
      </c>
      <c r="H764" s="1">
        <v>0.40820729825958302</v>
      </c>
      <c r="I764" s="1">
        <v>0</v>
      </c>
      <c r="J764" s="1">
        <v>0</v>
      </c>
      <c r="K764" s="9">
        <f t="shared" si="39"/>
        <v>1.01503109724234</v>
      </c>
      <c r="L764">
        <f t="shared" si="36"/>
        <v>0.40820729825958324</v>
      </c>
      <c r="M764">
        <f t="shared" si="37"/>
        <v>0</v>
      </c>
    </row>
    <row r="765" spans="1:13">
      <c r="A765" s="1">
        <v>14</v>
      </c>
      <c r="B765" s="1" t="s">
        <v>46</v>
      </c>
      <c r="C765" s="1">
        <v>0.35</v>
      </c>
      <c r="D765" s="1">
        <v>0</v>
      </c>
      <c r="E765" s="1">
        <v>0.91703051473456698</v>
      </c>
      <c r="F765" s="1">
        <v>1.0973624232205501</v>
      </c>
      <c r="G765" s="1">
        <v>0.567030514734567</v>
      </c>
      <c r="H765" s="1">
        <v>1.0973624232205501</v>
      </c>
      <c r="I765" s="1">
        <v>0</v>
      </c>
      <c r="J765" s="1">
        <v>0</v>
      </c>
      <c r="K765" s="9">
        <f t="shared" si="39"/>
        <v>0.91703051473456698</v>
      </c>
      <c r="L765">
        <f t="shared" si="36"/>
        <v>1.0973624232205452</v>
      </c>
      <c r="M765">
        <f t="shared" si="37"/>
        <v>0</v>
      </c>
    </row>
    <row r="766" spans="1:13">
      <c r="A766" s="1">
        <v>15</v>
      </c>
      <c r="B766" s="1" t="s">
        <v>46</v>
      </c>
      <c r="C766" s="1">
        <v>1.5</v>
      </c>
      <c r="D766" s="1">
        <v>0</v>
      </c>
      <c r="E766" s="1">
        <v>0.91703051473456698</v>
      </c>
      <c r="F766" s="1">
        <v>1.0973624232205501</v>
      </c>
      <c r="G766" s="1">
        <v>-0.58296948526543302</v>
      </c>
      <c r="H766" s="1">
        <v>1.0973624232205501</v>
      </c>
      <c r="I766" s="1">
        <v>0</v>
      </c>
      <c r="J766" s="1">
        <v>0</v>
      </c>
      <c r="K766" s="9">
        <f t="shared" si="39"/>
        <v>0.91703051473456698</v>
      </c>
      <c r="L766">
        <f t="shared" si="36"/>
        <v>1.0973624232205452</v>
      </c>
      <c r="M766">
        <f t="shared" si="37"/>
        <v>0</v>
      </c>
    </row>
    <row r="767" spans="1:13">
      <c r="A767" s="1">
        <v>16</v>
      </c>
      <c r="B767" s="1" t="s">
        <v>46</v>
      </c>
      <c r="C767" s="1">
        <v>0.5</v>
      </c>
      <c r="D767" s="1">
        <v>180</v>
      </c>
      <c r="E767" s="1">
        <v>1.48006779066433</v>
      </c>
      <c r="F767" s="1">
        <v>179.120133988254</v>
      </c>
      <c r="G767" s="1">
        <v>0.98006779066432503</v>
      </c>
      <c r="H767" s="1">
        <v>-0.87986601174571899</v>
      </c>
      <c r="I767" s="1">
        <v>0</v>
      </c>
      <c r="J767" s="1">
        <v>0</v>
      </c>
      <c r="K767" s="9">
        <f t="shared" si="39"/>
        <v>1.48006779066433</v>
      </c>
      <c r="L767">
        <f t="shared" si="36"/>
        <v>0.8798660117460031</v>
      </c>
      <c r="M767">
        <f t="shared" si="37"/>
        <v>0</v>
      </c>
    </row>
    <row r="768" spans="1:13">
      <c r="A768" s="1">
        <v>17</v>
      </c>
      <c r="B768" s="1" t="s">
        <v>46</v>
      </c>
      <c r="C768" s="1">
        <v>1.5</v>
      </c>
      <c r="D768" s="1">
        <v>180</v>
      </c>
      <c r="E768" s="1">
        <v>1.7436630858886499</v>
      </c>
      <c r="F768" s="1">
        <v>-178.87969199537599</v>
      </c>
      <c r="G768" s="1">
        <v>0.24366308588865401</v>
      </c>
      <c r="H768" s="1">
        <v>1.1203080046240099</v>
      </c>
      <c r="I768" s="1">
        <v>1</v>
      </c>
      <c r="J768" s="1">
        <v>0</v>
      </c>
      <c r="K768" s="9">
        <f t="shared" si="39"/>
        <v>1.7436630858886499</v>
      </c>
      <c r="L768">
        <f t="shared" si="36"/>
        <v>1.1203080046240075</v>
      </c>
      <c r="M768">
        <f t="shared" si="37"/>
        <v>0</v>
      </c>
    </row>
    <row r="769" spans="1:13">
      <c r="A769" s="1">
        <v>18</v>
      </c>
      <c r="B769" s="1" t="s">
        <v>46</v>
      </c>
      <c r="C769" s="1">
        <v>0.35</v>
      </c>
      <c r="D769" s="1">
        <v>0</v>
      </c>
      <c r="E769" s="1">
        <v>0.51471579149295299</v>
      </c>
      <c r="F769" s="1">
        <v>3.1064721701467302</v>
      </c>
      <c r="G769" s="1">
        <v>0.16471579149295301</v>
      </c>
      <c r="H769" s="1">
        <v>3.1064721701467302</v>
      </c>
      <c r="I769" s="1">
        <v>0</v>
      </c>
      <c r="J769" s="1">
        <v>0</v>
      </c>
      <c r="K769" s="9">
        <f t="shared" si="39"/>
        <v>0.51471579149295299</v>
      </c>
      <c r="L769">
        <f t="shared" si="36"/>
        <v>3.1064721701467306</v>
      </c>
      <c r="M769">
        <f t="shared" si="37"/>
        <v>0</v>
      </c>
    </row>
    <row r="770" spans="1:13">
      <c r="A770" s="1">
        <v>19</v>
      </c>
      <c r="B770" s="1" t="s">
        <v>46</v>
      </c>
      <c r="C770" s="1">
        <v>1</v>
      </c>
      <c r="D770" s="1">
        <v>0</v>
      </c>
      <c r="E770" s="1">
        <v>0.53983499192871598</v>
      </c>
      <c r="F770" s="1">
        <v>0.76755304125600798</v>
      </c>
      <c r="G770" s="1">
        <v>-0.46016500807128402</v>
      </c>
      <c r="H770" s="1">
        <v>0.76755304125600798</v>
      </c>
      <c r="I770" s="1">
        <v>0</v>
      </c>
      <c r="J770" s="1">
        <v>0</v>
      </c>
      <c r="K770" s="9">
        <f t="shared" si="39"/>
        <v>0.53983499192871598</v>
      </c>
      <c r="L770">
        <f t="shared" si="36"/>
        <v>0.76755304125600787</v>
      </c>
      <c r="M770">
        <f t="shared" si="37"/>
        <v>0</v>
      </c>
    </row>
    <row r="771" spans="1:13">
      <c r="A771" s="1">
        <v>20</v>
      </c>
      <c r="B771" s="1" t="s">
        <v>46</v>
      </c>
      <c r="C771" s="1">
        <v>1.5</v>
      </c>
      <c r="D771" s="1">
        <v>90</v>
      </c>
      <c r="E771" s="1">
        <v>1.5004141293984701</v>
      </c>
      <c r="F771" s="1">
        <v>88.717767246688297</v>
      </c>
      <c r="G771" s="1">
        <v>4.1412939847318398E-4</v>
      </c>
      <c r="H771" s="1">
        <v>-1.2822327533117499</v>
      </c>
      <c r="I771" s="1">
        <v>0</v>
      </c>
      <c r="J771" s="1">
        <v>0</v>
      </c>
      <c r="K771" s="9">
        <f t="shared" si="39"/>
        <v>1.5004141293984701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1.2822327533116891</v>
      </c>
      <c r="M771">
        <f t="shared" ref="M771:M834" si="41">IF(OR(J771=1, D771=90), 0, IF(ABS(MOD(F771-(180-D771)+180, 360)-180) &lt; ABS(MOD(F771-D771+180, 360)-180), 1, 0))</f>
        <v>0</v>
      </c>
    </row>
    <row r="772" spans="1:13">
      <c r="A772" s="1">
        <v>21</v>
      </c>
      <c r="B772" s="1" t="s">
        <v>46</v>
      </c>
      <c r="C772" s="1">
        <v>0.7</v>
      </c>
      <c r="D772" s="1">
        <v>45</v>
      </c>
      <c r="E772" s="1">
        <v>1.49601532720793</v>
      </c>
      <c r="F772" s="1">
        <v>75.503135450617293</v>
      </c>
      <c r="G772" s="1">
        <v>0.796015327207928</v>
      </c>
      <c r="H772" s="1">
        <v>30.5031354506173</v>
      </c>
      <c r="I772" s="1">
        <v>0</v>
      </c>
      <c r="J772" s="1">
        <v>0</v>
      </c>
      <c r="K772" s="9">
        <f t="shared" si="39"/>
        <v>1.49601532720793</v>
      </c>
      <c r="L772">
        <f t="shared" si="40"/>
        <v>30.503135450617293</v>
      </c>
      <c r="M772">
        <f t="shared" si="41"/>
        <v>0</v>
      </c>
    </row>
    <row r="773" spans="1:13">
      <c r="A773" s="1">
        <v>22</v>
      </c>
      <c r="B773" s="1" t="s">
        <v>46</v>
      </c>
      <c r="C773" s="1">
        <v>0.35</v>
      </c>
      <c r="D773" s="1">
        <v>90</v>
      </c>
      <c r="E773" s="1">
        <v>1.71183823928662</v>
      </c>
      <c r="F773" s="1">
        <v>89.740666619285804</v>
      </c>
      <c r="G773" s="1">
        <v>1.36183823928662</v>
      </c>
      <c r="H773" s="1">
        <v>-0.259333380714168</v>
      </c>
      <c r="I773" s="1">
        <v>0</v>
      </c>
      <c r="J773" s="1">
        <v>0</v>
      </c>
      <c r="K773" s="9">
        <f t="shared" si="39"/>
        <v>1.71183823928662</v>
      </c>
      <c r="L773">
        <f t="shared" si="40"/>
        <v>0.25933338071419598</v>
      </c>
      <c r="M773">
        <f t="shared" si="41"/>
        <v>0</v>
      </c>
    </row>
    <row r="774" spans="1:13">
      <c r="A774" s="1">
        <v>23</v>
      </c>
      <c r="B774" s="1" t="s">
        <v>46</v>
      </c>
      <c r="C774" s="1">
        <v>1.5</v>
      </c>
      <c r="D774" s="1">
        <v>135</v>
      </c>
      <c r="E774" s="1">
        <v>1.5095303562500899</v>
      </c>
      <c r="F774" s="1">
        <v>117.84528867893999</v>
      </c>
      <c r="G774" s="1">
        <v>9.53035625009435E-3</v>
      </c>
      <c r="H774" s="1">
        <v>-17.154711321060301</v>
      </c>
      <c r="I774" s="1">
        <v>0</v>
      </c>
      <c r="J774" s="1">
        <v>0</v>
      </c>
      <c r="K774" s="9">
        <f t="shared" si="39"/>
        <v>1.5095303562500899</v>
      </c>
      <c r="L774">
        <f t="shared" si="40"/>
        <v>17.154711321060006</v>
      </c>
      <c r="M774">
        <f t="shared" si="41"/>
        <v>0</v>
      </c>
    </row>
    <row r="775" spans="1:13">
      <c r="A775" s="1">
        <v>24</v>
      </c>
      <c r="B775" s="1" t="s">
        <v>46</v>
      </c>
      <c r="C775" s="1">
        <v>1.5</v>
      </c>
      <c r="D775" s="1">
        <v>90</v>
      </c>
      <c r="E775" s="1">
        <v>1.5000584310298199</v>
      </c>
      <c r="F775" s="1">
        <v>90.295946642390007</v>
      </c>
      <c r="G775" s="2">
        <v>5.8431029817063203E-5</v>
      </c>
      <c r="H775" s="1">
        <v>0.29594664238999302</v>
      </c>
      <c r="I775" s="1">
        <v>1</v>
      </c>
      <c r="J775" s="1">
        <v>0</v>
      </c>
      <c r="K775" s="9">
        <f t="shared" si="39"/>
        <v>1.5000584310298199</v>
      </c>
      <c r="L775">
        <f t="shared" si="40"/>
        <v>0.29594664238999258</v>
      </c>
      <c r="M775">
        <f t="shared" si="41"/>
        <v>0</v>
      </c>
    </row>
    <row r="776" spans="1:13">
      <c r="A776" s="1">
        <v>25</v>
      </c>
      <c r="B776" s="1" t="s">
        <v>46</v>
      </c>
      <c r="C776" s="1">
        <v>0.7</v>
      </c>
      <c r="D776" s="1">
        <v>45</v>
      </c>
      <c r="E776" s="1">
        <v>1.50802542801707</v>
      </c>
      <c r="F776" s="1">
        <v>67.334845535257301</v>
      </c>
      <c r="G776" s="1">
        <v>0.808025428017067</v>
      </c>
      <c r="H776" s="1">
        <v>22.334845535257301</v>
      </c>
      <c r="I776" s="1">
        <v>0</v>
      </c>
      <c r="J776" s="1">
        <v>0</v>
      </c>
      <c r="K776" s="9">
        <f t="shared" si="39"/>
        <v>1.50802542801707</v>
      </c>
      <c r="L776">
        <f t="shared" si="40"/>
        <v>22.334845535257301</v>
      </c>
      <c r="M776">
        <f t="shared" si="41"/>
        <v>0</v>
      </c>
    </row>
    <row r="777" spans="1:13">
      <c r="A777" s="1">
        <v>26</v>
      </c>
      <c r="B777" s="1" t="s">
        <v>46</v>
      </c>
      <c r="C777" s="1">
        <v>1</v>
      </c>
      <c r="D777" s="1">
        <v>180</v>
      </c>
      <c r="E777" s="1">
        <v>1.2219646190570099</v>
      </c>
      <c r="F777" s="1">
        <v>-178.643566935721</v>
      </c>
      <c r="G777" s="1">
        <v>0.22196461905701301</v>
      </c>
      <c r="H777" s="1">
        <v>1.3564330642793201</v>
      </c>
      <c r="I777" s="1">
        <v>1</v>
      </c>
      <c r="J777" s="1">
        <v>0</v>
      </c>
      <c r="K777" s="9">
        <f t="shared" si="39"/>
        <v>1.2219646190570099</v>
      </c>
      <c r="L777">
        <f t="shared" si="40"/>
        <v>1.356433064279031</v>
      </c>
      <c r="M777">
        <f t="shared" si="41"/>
        <v>0</v>
      </c>
    </row>
    <row r="778" spans="1:13">
      <c r="A778" s="1">
        <v>27</v>
      </c>
      <c r="B778" s="1" t="s">
        <v>46</v>
      </c>
      <c r="C778" s="1">
        <v>0.35</v>
      </c>
      <c r="D778" s="1">
        <v>45</v>
      </c>
      <c r="E778" s="1">
        <v>1.0209336471799</v>
      </c>
      <c r="F778" s="1">
        <v>73.389607884963198</v>
      </c>
      <c r="G778" s="1">
        <v>0.67093364717989601</v>
      </c>
      <c r="H778" s="1">
        <v>28.389607884963201</v>
      </c>
      <c r="I778" s="1">
        <v>0</v>
      </c>
      <c r="J778" s="1">
        <v>0</v>
      </c>
      <c r="K778" s="9">
        <f t="shared" si="39"/>
        <v>1.0209336471799</v>
      </c>
      <c r="L778">
        <f t="shared" si="40"/>
        <v>28.389607884963198</v>
      </c>
      <c r="M778">
        <f t="shared" si="41"/>
        <v>0</v>
      </c>
    </row>
    <row r="779" spans="1:13">
      <c r="A779" s="1">
        <v>28</v>
      </c>
      <c r="B779" s="1" t="s">
        <v>46</v>
      </c>
      <c r="C779" s="1">
        <v>1</v>
      </c>
      <c r="D779" s="1">
        <v>45</v>
      </c>
      <c r="E779" s="1">
        <v>1.0253252498819401</v>
      </c>
      <c r="F779" s="1">
        <v>51.525016200031402</v>
      </c>
      <c r="G779" s="1">
        <v>2.5325249881936698E-2</v>
      </c>
      <c r="H779" s="1">
        <v>6.5250162000313896</v>
      </c>
      <c r="I779" s="1">
        <v>0</v>
      </c>
      <c r="J779" s="1">
        <v>0</v>
      </c>
      <c r="K779" s="9">
        <f t="shared" si="39"/>
        <v>1.0253252498819401</v>
      </c>
      <c r="L779">
        <f t="shared" si="40"/>
        <v>6.5250162000314162</v>
      </c>
      <c r="M779">
        <f t="shared" si="41"/>
        <v>0</v>
      </c>
    </row>
    <row r="780" spans="1:13">
      <c r="A780" s="1">
        <v>29</v>
      </c>
      <c r="B780" s="1" t="s">
        <v>46</v>
      </c>
      <c r="C780" s="1">
        <v>0.5</v>
      </c>
      <c r="D780" s="1">
        <v>135</v>
      </c>
      <c r="E780" s="1">
        <v>1.74281514740972</v>
      </c>
      <c r="F780" s="1">
        <v>90.084907732025698</v>
      </c>
      <c r="G780" s="1">
        <v>1.24281514740972</v>
      </c>
      <c r="H780" s="1">
        <v>-44.915092267974302</v>
      </c>
      <c r="I780" s="1">
        <v>0</v>
      </c>
      <c r="J780" s="1">
        <v>0</v>
      </c>
      <c r="K780" s="9">
        <f t="shared" si="39"/>
        <v>1.74281514740972</v>
      </c>
      <c r="L780">
        <f t="shared" si="40"/>
        <v>44.915092267974302</v>
      </c>
      <c r="M780">
        <f t="shared" si="41"/>
        <v>0</v>
      </c>
    </row>
    <row r="781" spans="1:13">
      <c r="A781" s="1">
        <v>30</v>
      </c>
      <c r="B781" s="1" t="s">
        <v>46</v>
      </c>
      <c r="C781" s="1">
        <v>1</v>
      </c>
      <c r="D781" s="1">
        <v>90</v>
      </c>
      <c r="E781" s="1">
        <v>1.87413716759198</v>
      </c>
      <c r="F781" s="1">
        <v>80.080754350993104</v>
      </c>
      <c r="G781" s="1">
        <v>0.87413716759197602</v>
      </c>
      <c r="H781" s="1">
        <v>-9.9192456490068803</v>
      </c>
      <c r="I781" s="1">
        <v>0</v>
      </c>
      <c r="J781" s="1">
        <v>0</v>
      </c>
      <c r="K781" s="9">
        <f t="shared" si="39"/>
        <v>1.87413716759198</v>
      </c>
      <c r="L781">
        <f t="shared" si="40"/>
        <v>9.9192456490068821</v>
      </c>
      <c r="M781">
        <f t="shared" si="41"/>
        <v>0</v>
      </c>
    </row>
    <row r="782" spans="1:13">
      <c r="A782" s="1">
        <v>31</v>
      </c>
      <c r="B782" s="1" t="s">
        <v>46</v>
      </c>
      <c r="C782" s="1">
        <v>0.35</v>
      </c>
      <c r="D782" s="1">
        <v>180</v>
      </c>
      <c r="E782" s="1">
        <v>1.7330509711031601</v>
      </c>
      <c r="F782" s="1">
        <v>-179.55598794442901</v>
      </c>
      <c r="G782" s="1">
        <v>1.38305097110316</v>
      </c>
      <c r="H782" s="1">
        <v>0.44401205557130702</v>
      </c>
      <c r="I782" s="1">
        <v>1</v>
      </c>
      <c r="J782" s="1">
        <v>0</v>
      </c>
      <c r="K782" s="9">
        <f t="shared" si="39"/>
        <v>1.7330509711031601</v>
      </c>
      <c r="L782">
        <f t="shared" si="40"/>
        <v>0.44401205557096546</v>
      </c>
      <c r="M782">
        <f t="shared" si="41"/>
        <v>0</v>
      </c>
    </row>
    <row r="783" spans="1:13">
      <c r="A783" s="1">
        <v>32</v>
      </c>
      <c r="B783" s="1" t="s">
        <v>46</v>
      </c>
      <c r="C783" s="1">
        <v>1.5</v>
      </c>
      <c r="D783" s="1">
        <v>90</v>
      </c>
      <c r="E783" s="1">
        <v>1.7789880576622801</v>
      </c>
      <c r="F783" s="1">
        <v>89.750455499886101</v>
      </c>
      <c r="G783" s="1">
        <v>0.27898805766227702</v>
      </c>
      <c r="H783" s="1">
        <v>-0.249544500113871</v>
      </c>
      <c r="I783" s="1">
        <v>0</v>
      </c>
      <c r="J783" s="1">
        <v>0</v>
      </c>
      <c r="K783" s="9">
        <f t="shared" si="39"/>
        <v>1.7789880576622801</v>
      </c>
      <c r="L783">
        <f t="shared" si="40"/>
        <v>0.24954450011389895</v>
      </c>
      <c r="M783">
        <f t="shared" si="41"/>
        <v>0</v>
      </c>
    </row>
    <row r="784" spans="1:13">
      <c r="A784" s="1">
        <v>33</v>
      </c>
      <c r="B784" s="1" t="s">
        <v>46</v>
      </c>
      <c r="C784" s="1">
        <v>1.5</v>
      </c>
      <c r="D784" s="1">
        <v>180</v>
      </c>
      <c r="E784" s="1">
        <v>1.5007270742244001</v>
      </c>
      <c r="F784" s="1">
        <v>179.132247317447</v>
      </c>
      <c r="G784" s="1">
        <v>7.27074224399882E-4</v>
      </c>
      <c r="H784" s="1">
        <v>-0.86775268255337301</v>
      </c>
      <c r="I784" s="1">
        <v>0</v>
      </c>
      <c r="J784" s="1">
        <v>0</v>
      </c>
      <c r="K784" s="9">
        <f t="shared" si="39"/>
        <v>1.5007270742244001</v>
      </c>
      <c r="L784">
        <f t="shared" si="40"/>
        <v>0.86775268255300375</v>
      </c>
      <c r="M784">
        <f t="shared" si="41"/>
        <v>0</v>
      </c>
    </row>
    <row r="785" spans="1:13">
      <c r="A785" s="1">
        <v>34</v>
      </c>
      <c r="B785" s="1" t="s">
        <v>46</v>
      </c>
      <c r="C785" s="1">
        <v>0.5</v>
      </c>
      <c r="D785" s="1">
        <v>90</v>
      </c>
      <c r="E785" s="1">
        <v>1.5000584310298199</v>
      </c>
      <c r="F785" s="1">
        <v>90.295946642390007</v>
      </c>
      <c r="G785" s="1">
        <v>1.0000584310298199</v>
      </c>
      <c r="H785" s="1">
        <v>0.29594664238999302</v>
      </c>
      <c r="I785" s="1">
        <v>1</v>
      </c>
      <c r="J785" s="1">
        <v>0</v>
      </c>
      <c r="K785" s="9">
        <f t="shared" si="39"/>
        <v>1.5000584310298199</v>
      </c>
      <c r="L785">
        <f t="shared" si="40"/>
        <v>0.29594664238999258</v>
      </c>
      <c r="M785">
        <f t="shared" si="41"/>
        <v>0</v>
      </c>
    </row>
    <row r="786" spans="1:13">
      <c r="A786" s="1">
        <v>35</v>
      </c>
      <c r="B786" s="1" t="s">
        <v>46</v>
      </c>
      <c r="C786" s="1">
        <v>0.7</v>
      </c>
      <c r="D786" s="1">
        <v>90</v>
      </c>
      <c r="E786" s="1">
        <v>1.52592017165799</v>
      </c>
      <c r="F786" s="1">
        <v>89.515111614313099</v>
      </c>
      <c r="G786" s="1">
        <v>0.82592017165799203</v>
      </c>
      <c r="H786" s="1">
        <v>-0.48488838568692899</v>
      </c>
      <c r="I786" s="1">
        <v>0</v>
      </c>
      <c r="J786" s="1">
        <v>0</v>
      </c>
      <c r="K786" s="9">
        <f t="shared" si="39"/>
        <v>1.52592017165799</v>
      </c>
      <c r="L786">
        <f t="shared" si="40"/>
        <v>0.48488838568690085</v>
      </c>
      <c r="M786">
        <f t="shared" si="41"/>
        <v>0</v>
      </c>
    </row>
    <row r="787" spans="1:13">
      <c r="A787" s="1">
        <v>36</v>
      </c>
      <c r="B787" s="1" t="s">
        <v>46</v>
      </c>
      <c r="C787" s="1">
        <v>0.5</v>
      </c>
      <c r="D787" s="1">
        <v>180</v>
      </c>
      <c r="E787" s="1">
        <v>1.7176670216095999</v>
      </c>
      <c r="F787" s="1">
        <v>-179.207387149185</v>
      </c>
      <c r="G787" s="1">
        <v>1.2176670216095999</v>
      </c>
      <c r="H787" s="1">
        <v>0.79261285081509003</v>
      </c>
      <c r="I787" s="1">
        <v>1</v>
      </c>
      <c r="J787" s="1">
        <v>0</v>
      </c>
      <c r="K787" s="9">
        <f t="shared" si="39"/>
        <v>1.7176670216095999</v>
      </c>
      <c r="L787">
        <f t="shared" si="40"/>
        <v>0.7926128508149759</v>
      </c>
      <c r="M787">
        <f t="shared" si="41"/>
        <v>0</v>
      </c>
    </row>
    <row r="788" spans="1:13">
      <c r="A788" s="1">
        <v>37</v>
      </c>
      <c r="B788" s="1" t="s">
        <v>46</v>
      </c>
      <c r="C788" s="1">
        <v>1</v>
      </c>
      <c r="D788" s="1">
        <v>135</v>
      </c>
      <c r="E788" s="1">
        <v>1.7599146139915101</v>
      </c>
      <c r="F788" s="1">
        <v>145.41439442775399</v>
      </c>
      <c r="G788" s="1">
        <v>0.75991461399151305</v>
      </c>
      <c r="H788" s="1">
        <v>10.4143944277539</v>
      </c>
      <c r="I788" s="1">
        <v>0</v>
      </c>
      <c r="J788" s="1">
        <v>0</v>
      </c>
      <c r="K788" s="9">
        <f t="shared" si="39"/>
        <v>1.7599146139915101</v>
      </c>
      <c r="L788">
        <f t="shared" si="40"/>
        <v>10.41439442775399</v>
      </c>
      <c r="M788">
        <f t="shared" si="41"/>
        <v>0</v>
      </c>
    </row>
    <row r="789" spans="1:13">
      <c r="A789" s="1">
        <v>38</v>
      </c>
      <c r="B789" s="1" t="s">
        <v>46</v>
      </c>
      <c r="C789" s="1">
        <v>1.5</v>
      </c>
      <c r="D789" s="1">
        <v>180</v>
      </c>
      <c r="E789" s="1">
        <v>1.71772915494969</v>
      </c>
      <c r="F789" s="1">
        <v>179.06956387438399</v>
      </c>
      <c r="G789" s="1">
        <v>0.21772915494969</v>
      </c>
      <c r="H789" s="1">
        <v>-0.93043612561581301</v>
      </c>
      <c r="I789" s="1">
        <v>0</v>
      </c>
      <c r="J789" s="1">
        <v>0</v>
      </c>
      <c r="K789" s="9">
        <f t="shared" si="39"/>
        <v>1.71772915494969</v>
      </c>
      <c r="L789">
        <f t="shared" si="40"/>
        <v>0.93043612561601208</v>
      </c>
      <c r="M789">
        <f t="shared" si="41"/>
        <v>0</v>
      </c>
    </row>
    <row r="790" spans="1:13">
      <c r="A790" s="1">
        <v>39</v>
      </c>
      <c r="B790" s="1" t="s">
        <v>46</v>
      </c>
      <c r="C790" s="1">
        <v>1.5</v>
      </c>
      <c r="D790" s="1">
        <v>180</v>
      </c>
      <c r="E790" s="1">
        <v>1.7278532771305699</v>
      </c>
      <c r="F790" s="1">
        <v>-179.72594156029101</v>
      </c>
      <c r="G790" s="1">
        <v>0.22785327713056999</v>
      </c>
      <c r="H790" s="1">
        <v>0.27405843970876698</v>
      </c>
      <c r="I790" s="1">
        <v>1</v>
      </c>
      <c r="J790" s="1">
        <v>0</v>
      </c>
      <c r="K790" s="9">
        <f t="shared" si="39"/>
        <v>1.7278532771305699</v>
      </c>
      <c r="L790">
        <f t="shared" si="40"/>
        <v>0.27405843970899468</v>
      </c>
      <c r="M790">
        <f t="shared" si="41"/>
        <v>0</v>
      </c>
    </row>
    <row r="791" spans="1:13">
      <c r="A791" s="1">
        <v>40</v>
      </c>
      <c r="B791" s="1" t="s">
        <v>46</v>
      </c>
      <c r="C791" s="1">
        <v>0.7</v>
      </c>
      <c r="D791" s="1">
        <v>90</v>
      </c>
      <c r="E791" s="1">
        <v>1.74100156229875</v>
      </c>
      <c r="F791" s="1">
        <v>131.764828405922</v>
      </c>
      <c r="G791" s="1">
        <v>1.0410015622987501</v>
      </c>
      <c r="H791" s="1">
        <v>41.764828405921598</v>
      </c>
      <c r="I791" s="1">
        <v>1</v>
      </c>
      <c r="J791" s="1">
        <v>0</v>
      </c>
      <c r="K791" s="9">
        <f t="shared" si="39"/>
        <v>1.74100156229875</v>
      </c>
      <c r="L791">
        <f t="shared" si="40"/>
        <v>41.764828405922003</v>
      </c>
      <c r="M791">
        <f t="shared" si="41"/>
        <v>0</v>
      </c>
    </row>
    <row r="792" spans="1:13">
      <c r="A792" s="1">
        <v>41</v>
      </c>
      <c r="B792" s="1" t="s">
        <v>46</v>
      </c>
      <c r="C792" s="1">
        <v>0.7</v>
      </c>
      <c r="D792" s="1">
        <v>90</v>
      </c>
      <c r="E792" s="1">
        <v>1.7531459792491899</v>
      </c>
      <c r="F792" s="1">
        <v>90.084407392551299</v>
      </c>
      <c r="G792" s="1">
        <v>1.05314597924919</v>
      </c>
      <c r="H792" s="1">
        <v>8.4407392551270305E-2</v>
      </c>
      <c r="I792" s="1">
        <v>1</v>
      </c>
      <c r="J792" s="1">
        <v>0</v>
      </c>
      <c r="K792" s="9">
        <f t="shared" si="39"/>
        <v>1.7531459792491899</v>
      </c>
      <c r="L792">
        <f t="shared" si="40"/>
        <v>8.4407392551298699E-2</v>
      </c>
      <c r="M792">
        <f t="shared" si="41"/>
        <v>0</v>
      </c>
    </row>
    <row r="793" spans="1:13">
      <c r="A793" s="1">
        <v>42</v>
      </c>
      <c r="B793" s="1" t="s">
        <v>46</v>
      </c>
      <c r="C793" s="1">
        <v>0.7</v>
      </c>
      <c r="D793" s="1">
        <v>45</v>
      </c>
      <c r="E793" s="1">
        <v>1.24508316001978</v>
      </c>
      <c r="F793" s="1">
        <v>58.9017178720866</v>
      </c>
      <c r="G793" s="1">
        <v>0.54508316001978296</v>
      </c>
      <c r="H793" s="1">
        <v>13.9017178720866</v>
      </c>
      <c r="I793" s="1">
        <v>0</v>
      </c>
      <c r="J793" s="1">
        <v>0</v>
      </c>
      <c r="K793" s="9">
        <f t="shared" si="39"/>
        <v>1.24508316001978</v>
      </c>
      <c r="L793">
        <f t="shared" si="40"/>
        <v>13.901717872086607</v>
      </c>
      <c r="M793">
        <f t="shared" si="41"/>
        <v>0</v>
      </c>
    </row>
    <row r="794" spans="1:13">
      <c r="A794" s="1">
        <v>43</v>
      </c>
      <c r="B794" s="1" t="s">
        <v>46</v>
      </c>
      <c r="C794" s="1">
        <v>0.7</v>
      </c>
      <c r="D794" s="1">
        <v>0</v>
      </c>
      <c r="E794" s="1">
        <v>1.49564966301144</v>
      </c>
      <c r="F794" s="1">
        <v>1.06860564464921</v>
      </c>
      <c r="G794" s="1">
        <v>0.79564966301143902</v>
      </c>
      <c r="H794" s="1">
        <v>1.06860564464921</v>
      </c>
      <c r="I794" s="1">
        <v>0</v>
      </c>
      <c r="J794" s="1">
        <v>0</v>
      </c>
      <c r="K794" s="9">
        <f t="shared" si="39"/>
        <v>1.49564966301144</v>
      </c>
      <c r="L794">
        <f t="shared" si="40"/>
        <v>1.0686056446492103</v>
      </c>
      <c r="M794">
        <f t="shared" si="41"/>
        <v>0</v>
      </c>
    </row>
    <row r="795" spans="1:13">
      <c r="A795" s="1">
        <v>44</v>
      </c>
      <c r="B795" s="1" t="s">
        <v>46</v>
      </c>
      <c r="C795" s="1">
        <v>0.7</v>
      </c>
      <c r="D795" s="1">
        <v>45</v>
      </c>
      <c r="E795" s="1">
        <v>1.5178660463575</v>
      </c>
      <c r="F795" s="1">
        <v>23.974367440151401</v>
      </c>
      <c r="G795" s="1">
        <v>0.81786604635749705</v>
      </c>
      <c r="H795" s="1">
        <v>-21.025632559848599</v>
      </c>
      <c r="I795" s="1">
        <v>0</v>
      </c>
      <c r="J795" s="1">
        <v>0</v>
      </c>
      <c r="K795" s="9">
        <f t="shared" si="39"/>
        <v>1.5178660463575</v>
      </c>
      <c r="L795">
        <f t="shared" si="40"/>
        <v>21.025632559848589</v>
      </c>
      <c r="M795">
        <f t="shared" si="41"/>
        <v>0</v>
      </c>
    </row>
    <row r="796" spans="1:13">
      <c r="A796" s="1">
        <v>45</v>
      </c>
      <c r="B796" s="1" t="s">
        <v>46</v>
      </c>
      <c r="C796" s="1">
        <v>1.5</v>
      </c>
      <c r="D796" s="1">
        <v>45</v>
      </c>
      <c r="E796" s="1">
        <v>1.5157745396301601</v>
      </c>
      <c r="F796" s="1">
        <v>23.795960760092399</v>
      </c>
      <c r="G796" s="1">
        <v>1.5774539630155598E-2</v>
      </c>
      <c r="H796" s="1">
        <v>-21.204039239907601</v>
      </c>
      <c r="I796" s="1">
        <v>0</v>
      </c>
      <c r="J796" s="1">
        <v>0</v>
      </c>
      <c r="K796" s="9">
        <f t="shared" si="39"/>
        <v>1.5157745396301601</v>
      </c>
      <c r="L796">
        <f t="shared" si="40"/>
        <v>21.204039239907615</v>
      </c>
      <c r="M796">
        <f t="shared" si="41"/>
        <v>0</v>
      </c>
    </row>
    <row r="797" spans="1:13">
      <c r="A797" s="1">
        <v>46</v>
      </c>
      <c r="B797" s="1" t="s">
        <v>46</v>
      </c>
      <c r="C797" s="1">
        <v>1</v>
      </c>
      <c r="D797" s="1">
        <v>90</v>
      </c>
      <c r="E797" s="1">
        <v>1.4948752300219601</v>
      </c>
      <c r="F797" s="1">
        <v>89.901009463538202</v>
      </c>
      <c r="G797" s="1">
        <v>0.49487523002195899</v>
      </c>
      <c r="H797" s="1">
        <v>-9.8990536461769807E-2</v>
      </c>
      <c r="I797" s="1">
        <v>0</v>
      </c>
      <c r="J797" s="1">
        <v>0</v>
      </c>
      <c r="K797" s="9">
        <f t="shared" si="39"/>
        <v>1.4948752300219601</v>
      </c>
      <c r="L797">
        <f t="shared" si="40"/>
        <v>9.8990536461798229E-2</v>
      </c>
      <c r="M797">
        <f t="shared" si="41"/>
        <v>0</v>
      </c>
    </row>
    <row r="798" spans="1:13">
      <c r="A798" s="1">
        <v>47</v>
      </c>
      <c r="B798" s="1" t="s">
        <v>46</v>
      </c>
      <c r="C798" s="1">
        <v>1.5</v>
      </c>
      <c r="D798" s="1">
        <v>90</v>
      </c>
      <c r="E798" s="1">
        <v>1.5000584310298199</v>
      </c>
      <c r="F798" s="1">
        <v>90.295946642390007</v>
      </c>
      <c r="G798" s="2">
        <v>5.8431029817063203E-5</v>
      </c>
      <c r="H798" s="1">
        <v>0.29594664238999302</v>
      </c>
      <c r="I798" s="1">
        <v>1</v>
      </c>
      <c r="J798" s="1">
        <v>0</v>
      </c>
      <c r="K798" s="9">
        <f t="shared" si="39"/>
        <v>1.5000584310298199</v>
      </c>
      <c r="L798">
        <f t="shared" si="40"/>
        <v>0.29594664238999258</v>
      </c>
      <c r="M798">
        <f t="shared" si="41"/>
        <v>0</v>
      </c>
    </row>
    <row r="799" spans="1:13">
      <c r="A799" s="1">
        <v>48</v>
      </c>
      <c r="B799" s="1" t="s">
        <v>46</v>
      </c>
      <c r="C799" s="1">
        <v>0.5</v>
      </c>
      <c r="D799" s="1">
        <v>135</v>
      </c>
      <c r="E799" s="1">
        <v>1.7303947121108501</v>
      </c>
      <c r="F799" s="1">
        <v>111.63307979802801</v>
      </c>
      <c r="G799" s="1">
        <v>1.2303947121108501</v>
      </c>
      <c r="H799" s="1">
        <v>-23.366920201972299</v>
      </c>
      <c r="I799" s="1">
        <v>0</v>
      </c>
      <c r="J799" s="1">
        <v>0</v>
      </c>
      <c r="K799" s="9">
        <f t="shared" si="39"/>
        <v>1.7303947121108501</v>
      </c>
      <c r="L799">
        <f t="shared" si="40"/>
        <v>23.366920201971993</v>
      </c>
      <c r="M799">
        <f t="shared" si="41"/>
        <v>0</v>
      </c>
    </row>
    <row r="800" spans="1:13">
      <c r="A800" s="1">
        <v>49</v>
      </c>
      <c r="B800" s="1" t="s">
        <v>46</v>
      </c>
      <c r="C800" s="1">
        <v>0.5</v>
      </c>
      <c r="D800" s="1">
        <v>0</v>
      </c>
      <c r="E800" s="1">
        <v>0.48302105290151398</v>
      </c>
      <c r="F800" s="1">
        <v>0.85784061493296804</v>
      </c>
      <c r="G800" s="1">
        <v>-1.6978947098486401E-2</v>
      </c>
      <c r="H800" s="1">
        <v>0.85784061493296804</v>
      </c>
      <c r="I800" s="1">
        <v>0</v>
      </c>
      <c r="J800" s="1">
        <v>0</v>
      </c>
      <c r="K800" s="9">
        <f t="shared" si="39"/>
        <v>0.48302105290151398</v>
      </c>
      <c r="L800">
        <f t="shared" si="40"/>
        <v>0.85784061493296804</v>
      </c>
      <c r="M800">
        <f t="shared" si="41"/>
        <v>0</v>
      </c>
    </row>
    <row r="801" spans="1:13">
      <c r="A801" s="1">
        <v>50</v>
      </c>
      <c r="B801" s="1" t="s">
        <v>46</v>
      </c>
      <c r="C801" s="1">
        <v>0.35</v>
      </c>
      <c r="D801" s="1">
        <v>45</v>
      </c>
      <c r="E801" s="1">
        <v>0.76674432598722597</v>
      </c>
      <c r="F801" s="1">
        <v>56.2349940906321</v>
      </c>
      <c r="G801" s="1">
        <v>0.41674432598722599</v>
      </c>
      <c r="H801" s="1">
        <v>11.2349940906321</v>
      </c>
      <c r="I801" s="1">
        <v>0</v>
      </c>
      <c r="J801" s="1">
        <v>0</v>
      </c>
      <c r="K801" s="9">
        <f t="shared" si="39"/>
        <v>0.76674432598722597</v>
      </c>
      <c r="L801">
        <f t="shared" si="40"/>
        <v>11.234994090632085</v>
      </c>
      <c r="M801">
        <f t="shared" si="41"/>
        <v>0</v>
      </c>
    </row>
    <row r="802" spans="1:13">
      <c r="A802" s="1">
        <v>51</v>
      </c>
      <c r="B802" s="1" t="s">
        <v>46</v>
      </c>
      <c r="C802" s="1">
        <v>0.7</v>
      </c>
      <c r="D802" s="1">
        <v>180</v>
      </c>
      <c r="E802" s="1">
        <v>1.00482798332584</v>
      </c>
      <c r="F802" s="1">
        <v>178.998530532822</v>
      </c>
      <c r="G802" s="1">
        <v>0.30482798332583699</v>
      </c>
      <c r="H802" s="1">
        <v>-1.0014694671784801</v>
      </c>
      <c r="I802" s="1">
        <v>0</v>
      </c>
      <c r="J802" s="1">
        <v>0</v>
      </c>
      <c r="K802" s="9">
        <f t="shared" si="39"/>
        <v>1.00482798332584</v>
      </c>
      <c r="L802">
        <f t="shared" si="40"/>
        <v>1.0014694671779978</v>
      </c>
      <c r="M802">
        <f t="shared" si="41"/>
        <v>0</v>
      </c>
    </row>
    <row r="803" spans="1:13">
      <c r="A803" s="1">
        <v>52</v>
      </c>
      <c r="B803" s="1" t="s">
        <v>46</v>
      </c>
      <c r="C803" s="1">
        <v>1</v>
      </c>
      <c r="D803" s="1">
        <v>90</v>
      </c>
      <c r="E803" s="1">
        <v>1.5155544911002601</v>
      </c>
      <c r="F803" s="1">
        <v>89.707079343898599</v>
      </c>
      <c r="G803" s="1">
        <v>0.51555449110026097</v>
      </c>
      <c r="H803" s="1">
        <v>-0.29292065610144402</v>
      </c>
      <c r="I803" s="1">
        <v>0</v>
      </c>
      <c r="J803" s="1">
        <v>0</v>
      </c>
      <c r="K803" s="9">
        <f t="shared" si="39"/>
        <v>1.5155544911002601</v>
      </c>
      <c r="L803">
        <f t="shared" si="40"/>
        <v>0.29292065610138707</v>
      </c>
      <c r="M803">
        <f t="shared" si="41"/>
        <v>0</v>
      </c>
    </row>
    <row r="804" spans="1:13">
      <c r="A804" s="1">
        <v>53</v>
      </c>
      <c r="B804" s="1" t="s">
        <v>46</v>
      </c>
      <c r="C804" s="1">
        <v>0.5</v>
      </c>
      <c r="D804" s="1">
        <v>45</v>
      </c>
      <c r="E804" s="1">
        <v>1.52321100086098</v>
      </c>
      <c r="F804" s="1">
        <v>67.992932742449099</v>
      </c>
      <c r="G804" s="1">
        <v>1.02321100086098</v>
      </c>
      <c r="H804" s="1">
        <v>22.992932742449099</v>
      </c>
      <c r="I804" s="1">
        <v>0</v>
      </c>
      <c r="J804" s="1">
        <v>0</v>
      </c>
      <c r="K804" s="9">
        <f t="shared" si="39"/>
        <v>1.52321100086098</v>
      </c>
      <c r="L804">
        <f t="shared" si="40"/>
        <v>22.992932742449113</v>
      </c>
      <c r="M804">
        <f t="shared" si="41"/>
        <v>0</v>
      </c>
    </row>
    <row r="805" spans="1:13">
      <c r="A805" s="1">
        <v>54</v>
      </c>
      <c r="B805" s="1" t="s">
        <v>46</v>
      </c>
      <c r="C805" s="1">
        <v>1</v>
      </c>
      <c r="D805" s="1">
        <v>45</v>
      </c>
      <c r="E805" s="1">
        <v>1.4778018311322201</v>
      </c>
      <c r="F805" s="1">
        <v>65.531183735630904</v>
      </c>
      <c r="G805" s="1">
        <v>0.47780183113222002</v>
      </c>
      <c r="H805" s="1">
        <v>20.531183735630901</v>
      </c>
      <c r="I805" s="1">
        <v>0</v>
      </c>
      <c r="J805" s="1">
        <v>0</v>
      </c>
      <c r="K805" s="9">
        <f t="shared" si="39"/>
        <v>1.4778018311322201</v>
      </c>
      <c r="L805">
        <f t="shared" si="40"/>
        <v>20.531183735630918</v>
      </c>
      <c r="M805">
        <f t="shared" si="41"/>
        <v>0</v>
      </c>
    </row>
    <row r="806" spans="1:13">
      <c r="A806" s="1">
        <v>55</v>
      </c>
      <c r="B806" s="1" t="s">
        <v>46</v>
      </c>
      <c r="C806" s="1">
        <v>0.5</v>
      </c>
      <c r="D806" s="1">
        <v>180</v>
      </c>
      <c r="E806" s="1">
        <v>1.4851194241215</v>
      </c>
      <c r="F806" s="1">
        <v>-179.48186098847199</v>
      </c>
      <c r="G806" s="1">
        <v>0.98511942412150399</v>
      </c>
      <c r="H806" s="1">
        <v>0.51813901152763697</v>
      </c>
      <c r="I806" s="1">
        <v>1</v>
      </c>
      <c r="J806" s="1">
        <v>0</v>
      </c>
      <c r="K806" s="9">
        <f t="shared" si="39"/>
        <v>1.4851194241215</v>
      </c>
      <c r="L806">
        <f t="shared" si="40"/>
        <v>0.51813901152797825</v>
      </c>
      <c r="M806">
        <f t="shared" si="41"/>
        <v>0</v>
      </c>
    </row>
    <row r="807" spans="1:13">
      <c r="A807" s="1">
        <v>56</v>
      </c>
      <c r="B807" s="1" t="s">
        <v>46</v>
      </c>
      <c r="C807" s="1">
        <v>0.7</v>
      </c>
      <c r="D807" s="1">
        <v>90</v>
      </c>
      <c r="E807" s="1">
        <v>1.4540658016305701</v>
      </c>
      <c r="F807" s="1">
        <v>91.526711581708497</v>
      </c>
      <c r="G807" s="1">
        <v>0.75406580163056902</v>
      </c>
      <c r="H807" s="1">
        <v>1.5267115817085299</v>
      </c>
      <c r="I807" s="1">
        <v>1</v>
      </c>
      <c r="J807" s="1">
        <v>0</v>
      </c>
      <c r="K807" s="9">
        <f t="shared" si="39"/>
        <v>1.4540658016305701</v>
      </c>
      <c r="L807">
        <f t="shared" si="40"/>
        <v>1.5267115817084971</v>
      </c>
      <c r="M807">
        <f t="shared" si="41"/>
        <v>0</v>
      </c>
    </row>
    <row r="808" spans="1:13">
      <c r="A808" s="1">
        <v>57</v>
      </c>
      <c r="B808" s="1" t="s">
        <v>46</v>
      </c>
      <c r="C808" s="1">
        <v>1.5</v>
      </c>
      <c r="D808" s="1">
        <v>135</v>
      </c>
      <c r="E808" s="1">
        <v>1.7200916611267201</v>
      </c>
      <c r="F808" s="1">
        <v>118.22734001695</v>
      </c>
      <c r="G808" s="1">
        <v>0.22009166112672099</v>
      </c>
      <c r="H808" s="1">
        <v>-16.7726599830496</v>
      </c>
      <c r="I808" s="1">
        <v>0</v>
      </c>
      <c r="J808" s="1">
        <v>0</v>
      </c>
      <c r="K808" s="9">
        <f t="shared" si="39"/>
        <v>1.7200916611267201</v>
      </c>
      <c r="L808">
        <f t="shared" si="40"/>
        <v>16.772659983050005</v>
      </c>
      <c r="M808">
        <f t="shared" si="41"/>
        <v>0</v>
      </c>
    </row>
    <row r="809" spans="1:13">
      <c r="A809" s="1">
        <v>58</v>
      </c>
      <c r="B809" s="1" t="s">
        <v>46</v>
      </c>
      <c r="C809" s="1">
        <v>0.7</v>
      </c>
      <c r="D809" s="1">
        <v>135</v>
      </c>
      <c r="E809" s="1">
        <v>1.7872628057018201</v>
      </c>
      <c r="F809" s="1">
        <v>118.387113776492</v>
      </c>
      <c r="G809" s="1">
        <v>1.0872628057018201</v>
      </c>
      <c r="H809" s="1">
        <v>-16.612886223507701</v>
      </c>
      <c r="I809" s="1">
        <v>0</v>
      </c>
      <c r="J809" s="1">
        <v>0</v>
      </c>
      <c r="K809" s="9">
        <f t="shared" si="39"/>
        <v>1.7872628057018201</v>
      </c>
      <c r="L809">
        <f t="shared" si="40"/>
        <v>16.612886223507985</v>
      </c>
      <c r="M809">
        <f t="shared" si="41"/>
        <v>0</v>
      </c>
    </row>
    <row r="810" spans="1:13">
      <c r="A810" s="1">
        <v>59</v>
      </c>
      <c r="B810" s="1" t="s">
        <v>46</v>
      </c>
      <c r="C810" s="1">
        <v>0.7</v>
      </c>
      <c r="D810" s="1">
        <v>180</v>
      </c>
      <c r="E810" s="1">
        <v>1.50057238806408</v>
      </c>
      <c r="F810" s="1">
        <v>179.723877899055</v>
      </c>
      <c r="G810" s="1">
        <v>0.80057238806407705</v>
      </c>
      <c r="H810" s="1">
        <v>-0.276122100945486</v>
      </c>
      <c r="I810" s="1">
        <v>0</v>
      </c>
      <c r="J810" s="1">
        <v>0</v>
      </c>
      <c r="K810" s="9">
        <f t="shared" si="39"/>
        <v>1.50057238806408</v>
      </c>
      <c r="L810">
        <f t="shared" si="40"/>
        <v>0.27612210094500256</v>
      </c>
      <c r="M810">
        <f t="shared" si="41"/>
        <v>0</v>
      </c>
    </row>
    <row r="811" spans="1:13">
      <c r="A811" s="1">
        <v>60</v>
      </c>
      <c r="B811" s="1" t="s">
        <v>46</v>
      </c>
      <c r="C811" s="1">
        <v>0.5</v>
      </c>
      <c r="D811" s="1">
        <v>45</v>
      </c>
      <c r="E811" s="1">
        <v>0.98882697130380404</v>
      </c>
      <c r="F811" s="1">
        <v>91.047611705897907</v>
      </c>
      <c r="G811" s="1">
        <v>0.48882697130380398</v>
      </c>
      <c r="H811" s="1">
        <v>46.0476117058979</v>
      </c>
      <c r="I811" s="1">
        <v>1</v>
      </c>
      <c r="J811" s="1">
        <v>0</v>
      </c>
      <c r="K811" s="9">
        <f t="shared" si="39"/>
        <v>0.98882697130380404</v>
      </c>
      <c r="L811">
        <f t="shared" si="40"/>
        <v>43.952388294102093</v>
      </c>
      <c r="M811">
        <f t="shared" si="41"/>
        <v>1</v>
      </c>
    </row>
    <row r="812" spans="1:13">
      <c r="A812" s="1">
        <v>61</v>
      </c>
      <c r="B812" s="1" t="s">
        <v>46</v>
      </c>
      <c r="C812" s="1">
        <v>0.35</v>
      </c>
      <c r="D812" s="1">
        <v>180</v>
      </c>
      <c r="E812" s="1">
        <v>1.7485391449338601</v>
      </c>
      <c r="F812" s="1">
        <v>179.59377380586801</v>
      </c>
      <c r="G812" s="1">
        <v>1.39853914493386</v>
      </c>
      <c r="H812" s="1">
        <v>-0.40622619413210298</v>
      </c>
      <c r="I812" s="1">
        <v>0</v>
      </c>
      <c r="J812" s="1">
        <v>0</v>
      </c>
      <c r="K812" s="9">
        <f t="shared" si="39"/>
        <v>1.7485391449338601</v>
      </c>
      <c r="L812">
        <f t="shared" si="40"/>
        <v>0.4062261941319889</v>
      </c>
      <c r="M812">
        <f t="shared" si="41"/>
        <v>0</v>
      </c>
    </row>
    <row r="813" spans="1:13">
      <c r="A813" s="1">
        <v>62</v>
      </c>
      <c r="B813" s="1" t="s">
        <v>46</v>
      </c>
      <c r="C813" s="1">
        <v>1.5</v>
      </c>
      <c r="D813" s="1">
        <v>45</v>
      </c>
      <c r="E813" s="1">
        <v>1.0073977199965101</v>
      </c>
      <c r="F813" s="1">
        <v>70.998336636259594</v>
      </c>
      <c r="G813" s="1">
        <v>-0.49260228000349199</v>
      </c>
      <c r="H813" s="1">
        <v>25.998336636259602</v>
      </c>
      <c r="I813" s="1">
        <v>0</v>
      </c>
      <c r="J813" s="1">
        <v>0</v>
      </c>
      <c r="K813" s="9">
        <f t="shared" si="39"/>
        <v>1.0073977199965101</v>
      </c>
      <c r="L813">
        <f t="shared" si="40"/>
        <v>25.99833663625958</v>
      </c>
      <c r="M813">
        <f t="shared" si="41"/>
        <v>0</v>
      </c>
    </row>
    <row r="814" spans="1:13">
      <c r="A814" s="1">
        <v>63</v>
      </c>
      <c r="B814" s="1" t="s">
        <v>46</v>
      </c>
      <c r="C814" s="1">
        <v>1.5</v>
      </c>
      <c r="D814" s="1">
        <v>180</v>
      </c>
      <c r="E814" s="1">
        <v>1.7538991706951299</v>
      </c>
      <c r="F814" s="1">
        <v>-179.05500067600099</v>
      </c>
      <c r="G814" s="1">
        <v>0.25389917069513102</v>
      </c>
      <c r="H814" s="1">
        <v>0.94499932399901398</v>
      </c>
      <c r="I814" s="1">
        <v>1</v>
      </c>
      <c r="J814" s="1">
        <v>0</v>
      </c>
      <c r="K814" s="9">
        <f t="shared" si="39"/>
        <v>1.7538991706951299</v>
      </c>
      <c r="L814">
        <f t="shared" si="40"/>
        <v>0.94499932399901354</v>
      </c>
      <c r="M814">
        <f t="shared" si="41"/>
        <v>0</v>
      </c>
    </row>
    <row r="815" spans="1:13">
      <c r="A815" s="1">
        <v>64</v>
      </c>
      <c r="B815" s="1" t="s">
        <v>46</v>
      </c>
      <c r="C815" s="1">
        <v>0.35</v>
      </c>
      <c r="D815" s="1">
        <v>90</v>
      </c>
      <c r="E815" s="1">
        <v>1.5000584310298199</v>
      </c>
      <c r="F815" s="1">
        <v>90.295946642390007</v>
      </c>
      <c r="G815" s="1">
        <v>1.1500584310298201</v>
      </c>
      <c r="H815" s="1">
        <v>0.29594664238999302</v>
      </c>
      <c r="I815" s="1">
        <v>1</v>
      </c>
      <c r="J815" s="1">
        <v>0</v>
      </c>
      <c r="K815" s="9">
        <f t="shared" si="39"/>
        <v>1.5000584310298199</v>
      </c>
      <c r="L815">
        <f t="shared" si="40"/>
        <v>0.29594664238999258</v>
      </c>
      <c r="M815">
        <f t="shared" si="41"/>
        <v>0</v>
      </c>
    </row>
    <row r="816" spans="1:13">
      <c r="A816" s="1">
        <v>65</v>
      </c>
      <c r="B816" s="1" t="s">
        <v>46</v>
      </c>
      <c r="C816" s="1">
        <v>1.5</v>
      </c>
      <c r="D816" s="1">
        <v>45</v>
      </c>
      <c r="E816" s="1">
        <v>1.5053389984360399</v>
      </c>
      <c r="F816" s="1">
        <v>50.974805608019899</v>
      </c>
      <c r="G816" s="1">
        <v>5.3389984360412398E-3</v>
      </c>
      <c r="H816" s="1">
        <v>5.9748056080198602</v>
      </c>
      <c r="I816" s="1">
        <v>0</v>
      </c>
      <c r="J816" s="1">
        <v>0</v>
      </c>
      <c r="K816" s="9">
        <f t="shared" si="39"/>
        <v>1.5053389984360399</v>
      </c>
      <c r="L816">
        <f t="shared" si="40"/>
        <v>5.9748056080198921</v>
      </c>
      <c r="M816">
        <f t="shared" si="41"/>
        <v>0</v>
      </c>
    </row>
    <row r="817" spans="1:13">
      <c r="A817" s="1">
        <v>66</v>
      </c>
      <c r="B817" s="1" t="s">
        <v>46</v>
      </c>
      <c r="C817" s="1">
        <v>0.5</v>
      </c>
      <c r="D817" s="1">
        <v>45</v>
      </c>
      <c r="E817" s="1">
        <v>1.4708179386828699</v>
      </c>
      <c r="F817" s="1">
        <v>50.400537212498698</v>
      </c>
      <c r="G817" s="1">
        <v>0.97081793868287303</v>
      </c>
      <c r="H817" s="1">
        <v>5.4005372124987296</v>
      </c>
      <c r="I817" s="1">
        <v>0</v>
      </c>
      <c r="J817" s="1">
        <v>0</v>
      </c>
      <c r="K817" s="9">
        <f t="shared" ref="K817:K880" si="42">IF(J817=1, "", E817)</f>
        <v>1.4708179386828699</v>
      </c>
      <c r="L817">
        <f t="shared" si="40"/>
        <v>5.4005372124987048</v>
      </c>
      <c r="M817">
        <f t="shared" si="41"/>
        <v>0</v>
      </c>
    </row>
    <row r="818" spans="1:13">
      <c r="A818" s="1">
        <v>67</v>
      </c>
      <c r="B818" s="1" t="s">
        <v>46</v>
      </c>
      <c r="C818" s="1">
        <v>1</v>
      </c>
      <c r="D818" s="1">
        <v>180</v>
      </c>
      <c r="E818" s="1">
        <v>1.4902273423202801</v>
      </c>
      <c r="F818" s="1">
        <v>-179.88084083832101</v>
      </c>
      <c r="G818" s="1">
        <v>0.49022734232027898</v>
      </c>
      <c r="H818" s="1">
        <v>0.119159161678681</v>
      </c>
      <c r="I818" s="1">
        <v>1</v>
      </c>
      <c r="J818" s="1">
        <v>0</v>
      </c>
      <c r="K818" s="9">
        <f t="shared" si="42"/>
        <v>1.4902273423202801</v>
      </c>
      <c r="L818">
        <f t="shared" si="40"/>
        <v>0.11915916167902196</v>
      </c>
      <c r="M818">
        <f t="shared" si="41"/>
        <v>0</v>
      </c>
    </row>
    <row r="819" spans="1:13">
      <c r="A819" s="1">
        <v>68</v>
      </c>
      <c r="B819" s="1" t="s">
        <v>46</v>
      </c>
      <c r="C819" s="1">
        <v>0.5</v>
      </c>
      <c r="D819" s="1">
        <v>90</v>
      </c>
      <c r="E819" s="1">
        <v>1.7273188999034299</v>
      </c>
      <c r="F819" s="1">
        <v>89.914330537058902</v>
      </c>
      <c r="G819" s="1">
        <v>1.2273188999034299</v>
      </c>
      <c r="H819" s="1">
        <v>-8.5669462941098104E-2</v>
      </c>
      <c r="I819" s="1">
        <v>0</v>
      </c>
      <c r="J819" s="1">
        <v>0</v>
      </c>
      <c r="K819" s="9">
        <f t="shared" si="42"/>
        <v>1.7273188999034299</v>
      </c>
      <c r="L819">
        <f t="shared" si="40"/>
        <v>8.5669462941098118E-2</v>
      </c>
      <c r="M819">
        <f t="shared" si="41"/>
        <v>0</v>
      </c>
    </row>
    <row r="820" spans="1:13">
      <c r="A820" s="1">
        <v>69</v>
      </c>
      <c r="B820" s="1" t="s">
        <v>46</v>
      </c>
      <c r="C820" s="1">
        <v>1</v>
      </c>
      <c r="D820" s="1">
        <v>135</v>
      </c>
      <c r="E820" s="1">
        <v>1.4773106559395801</v>
      </c>
      <c r="F820" s="1">
        <v>118.052453447329</v>
      </c>
      <c r="G820" s="1">
        <v>0.477310655939576</v>
      </c>
      <c r="H820" s="1">
        <v>-16.9475465526709</v>
      </c>
      <c r="I820" s="1">
        <v>0</v>
      </c>
      <c r="J820" s="1">
        <v>0</v>
      </c>
      <c r="K820" s="9">
        <f t="shared" si="42"/>
        <v>1.4773106559395801</v>
      </c>
      <c r="L820">
        <f t="shared" si="40"/>
        <v>16.947546552670985</v>
      </c>
      <c r="M820">
        <f t="shared" si="41"/>
        <v>0</v>
      </c>
    </row>
    <row r="821" spans="1:13">
      <c r="A821" s="1">
        <v>70</v>
      </c>
      <c r="B821" s="1" t="s">
        <v>46</v>
      </c>
      <c r="C821" s="1">
        <v>1</v>
      </c>
      <c r="D821" s="1">
        <v>45</v>
      </c>
      <c r="E821" s="1">
        <v>1.49407182261918</v>
      </c>
      <c r="F821" s="1">
        <v>59.5696070934302</v>
      </c>
      <c r="G821" s="1">
        <v>0.49407182261917598</v>
      </c>
      <c r="H821" s="1">
        <v>14.5696070934302</v>
      </c>
      <c r="I821" s="1">
        <v>0</v>
      </c>
      <c r="J821" s="1">
        <v>0</v>
      </c>
      <c r="K821" s="9">
        <f t="shared" si="42"/>
        <v>1.49407182261918</v>
      </c>
      <c r="L821">
        <f t="shared" si="40"/>
        <v>14.569607093430193</v>
      </c>
      <c r="M821">
        <f t="shared" si="41"/>
        <v>0</v>
      </c>
    </row>
    <row r="822" spans="1:13">
      <c r="A822" s="1">
        <v>71</v>
      </c>
      <c r="B822" s="1" t="s">
        <v>46</v>
      </c>
      <c r="C822" s="1">
        <v>0.7</v>
      </c>
      <c r="D822" s="1">
        <v>135</v>
      </c>
      <c r="E822" s="1">
        <v>1.4742678706284</v>
      </c>
      <c r="F822" s="1">
        <v>90.501877313614798</v>
      </c>
      <c r="G822" s="1">
        <v>0.77426787062839497</v>
      </c>
      <c r="H822" s="1">
        <v>-44.498122686385202</v>
      </c>
      <c r="I822" s="1">
        <v>0</v>
      </c>
      <c r="J822" s="1">
        <v>0</v>
      </c>
      <c r="K822" s="9">
        <f t="shared" si="42"/>
        <v>1.4742678706284</v>
      </c>
      <c r="L822">
        <f t="shared" si="40"/>
        <v>44.498122686385216</v>
      </c>
      <c r="M822">
        <f t="shared" si="41"/>
        <v>0</v>
      </c>
    </row>
    <row r="823" spans="1:13">
      <c r="A823" s="1">
        <v>72</v>
      </c>
      <c r="B823" s="1" t="s">
        <v>46</v>
      </c>
      <c r="C823" s="1">
        <v>0.35</v>
      </c>
      <c r="D823" s="1">
        <v>90</v>
      </c>
      <c r="E823" s="1">
        <v>1.5207022999207001</v>
      </c>
      <c r="F823" s="1">
        <v>90.097309314578894</v>
      </c>
      <c r="G823" s="1">
        <v>1.1707022999207</v>
      </c>
      <c r="H823" s="1">
        <v>9.7309314578865297E-2</v>
      </c>
      <c r="I823" s="1">
        <v>1</v>
      </c>
      <c r="J823" s="1">
        <v>0</v>
      </c>
      <c r="K823" s="9">
        <f t="shared" si="42"/>
        <v>1.5207022999207001</v>
      </c>
      <c r="L823">
        <f t="shared" si="40"/>
        <v>9.7309314578893691E-2</v>
      </c>
      <c r="M823">
        <f t="shared" si="41"/>
        <v>0</v>
      </c>
    </row>
    <row r="824" spans="1:13">
      <c r="A824" s="1">
        <v>73</v>
      </c>
      <c r="B824" s="1" t="s">
        <v>46</v>
      </c>
      <c r="C824" s="1">
        <v>0.5</v>
      </c>
      <c r="D824" s="1">
        <v>90</v>
      </c>
      <c r="E824" s="1">
        <v>1.5207022999207001</v>
      </c>
      <c r="F824" s="1">
        <v>90.097309314578894</v>
      </c>
      <c r="G824" s="1">
        <v>1.0207022999207001</v>
      </c>
      <c r="H824" s="1">
        <v>9.7309314578865297E-2</v>
      </c>
      <c r="I824" s="1">
        <v>1</v>
      </c>
      <c r="J824" s="1">
        <v>0</v>
      </c>
      <c r="K824" s="9">
        <f t="shared" si="42"/>
        <v>1.5207022999207001</v>
      </c>
      <c r="L824">
        <f t="shared" si="40"/>
        <v>9.7309314578893691E-2</v>
      </c>
      <c r="M824">
        <f t="shared" si="41"/>
        <v>0</v>
      </c>
    </row>
    <row r="825" spans="1:13">
      <c r="A825" s="1">
        <v>74</v>
      </c>
      <c r="B825" s="1" t="s">
        <v>46</v>
      </c>
      <c r="C825" s="1">
        <v>0.5</v>
      </c>
      <c r="D825" s="1">
        <v>180</v>
      </c>
      <c r="E825" s="1">
        <v>1.18779551048881</v>
      </c>
      <c r="F825" s="1">
        <v>176.40967739786001</v>
      </c>
      <c r="G825" s="1">
        <v>0.68779551048881205</v>
      </c>
      <c r="H825" s="1">
        <v>-3.59032260213962</v>
      </c>
      <c r="I825" s="1">
        <v>0</v>
      </c>
      <c r="J825" s="1">
        <v>0</v>
      </c>
      <c r="K825" s="9">
        <f t="shared" si="42"/>
        <v>1.18779551048881</v>
      </c>
      <c r="L825">
        <f t="shared" si="40"/>
        <v>3.5903226021399917</v>
      </c>
      <c r="M825">
        <f t="shared" si="41"/>
        <v>0</v>
      </c>
    </row>
    <row r="826" spans="1:13">
      <c r="A826" s="1">
        <v>75</v>
      </c>
      <c r="B826" s="1" t="s">
        <v>46</v>
      </c>
      <c r="C826" s="1">
        <v>0.7</v>
      </c>
      <c r="D826" s="1">
        <v>0</v>
      </c>
      <c r="E826" s="1">
        <v>0.49861731626321298</v>
      </c>
      <c r="F826" s="1">
        <v>1.4246790627902299</v>
      </c>
      <c r="G826" s="1">
        <v>-0.201382683736787</v>
      </c>
      <c r="H826" s="1">
        <v>1.4246790627902299</v>
      </c>
      <c r="I826" s="1">
        <v>0</v>
      </c>
      <c r="J826" s="1">
        <v>0</v>
      </c>
      <c r="K826" s="9">
        <f t="shared" si="42"/>
        <v>0.49861731626321298</v>
      </c>
      <c r="L826">
        <f t="shared" si="40"/>
        <v>1.4246790627902328</v>
      </c>
      <c r="M826">
        <f t="shared" si="41"/>
        <v>0</v>
      </c>
    </row>
    <row r="827" spans="1:13">
      <c r="A827" s="1">
        <v>76</v>
      </c>
      <c r="B827" s="1" t="s">
        <v>46</v>
      </c>
      <c r="C827" s="1">
        <v>1.5</v>
      </c>
      <c r="D827" s="1">
        <v>135</v>
      </c>
      <c r="E827" s="1">
        <v>1.50290521148046</v>
      </c>
      <c r="F827" s="1">
        <v>121.379156319901</v>
      </c>
      <c r="G827" s="1">
        <v>2.90521148045841E-3</v>
      </c>
      <c r="H827" s="1">
        <v>-13.6208436800993</v>
      </c>
      <c r="I827" s="1">
        <v>0</v>
      </c>
      <c r="J827" s="1">
        <v>0</v>
      </c>
      <c r="K827" s="9">
        <f t="shared" si="42"/>
        <v>1.50290521148046</v>
      </c>
      <c r="L827">
        <f t="shared" si="40"/>
        <v>13.620843680099</v>
      </c>
      <c r="M827">
        <f t="shared" si="41"/>
        <v>0</v>
      </c>
    </row>
    <row r="828" spans="1:13">
      <c r="A828" s="1">
        <v>77</v>
      </c>
      <c r="B828" s="1" t="s">
        <v>46</v>
      </c>
      <c r="C828" s="1">
        <v>1</v>
      </c>
      <c r="D828" s="1">
        <v>90</v>
      </c>
      <c r="E828" s="1">
        <v>1.5060779342297901</v>
      </c>
      <c r="F828" s="1">
        <v>96.993397399169694</v>
      </c>
      <c r="G828" s="1">
        <v>0.50607793422979197</v>
      </c>
      <c r="H828" s="1">
        <v>6.9933973991697398</v>
      </c>
      <c r="I828" s="1">
        <v>1</v>
      </c>
      <c r="J828" s="1">
        <v>0</v>
      </c>
      <c r="K828" s="9">
        <f t="shared" si="42"/>
        <v>1.5060779342297901</v>
      </c>
      <c r="L828">
        <f t="shared" si="40"/>
        <v>6.9933973991696803</v>
      </c>
      <c r="M828">
        <f t="shared" si="41"/>
        <v>0</v>
      </c>
    </row>
    <row r="829" spans="1:13">
      <c r="A829" s="1">
        <v>78</v>
      </c>
      <c r="B829" s="1" t="s">
        <v>46</v>
      </c>
      <c r="C829" s="1">
        <v>1</v>
      </c>
      <c r="D829" s="1">
        <v>0</v>
      </c>
      <c r="E829" s="1">
        <v>0.47812415422815902</v>
      </c>
      <c r="F829" s="1">
        <v>2.10505935215284</v>
      </c>
      <c r="G829" s="1">
        <v>-0.52187584577184098</v>
      </c>
      <c r="H829" s="1">
        <v>2.10505935215284</v>
      </c>
      <c r="I829" s="1">
        <v>0</v>
      </c>
      <c r="J829" s="1">
        <v>0</v>
      </c>
      <c r="K829" s="9">
        <f t="shared" si="42"/>
        <v>0.47812415422815902</v>
      </c>
      <c r="L829">
        <f t="shared" si="40"/>
        <v>2.1050593521528356</v>
      </c>
      <c r="M829">
        <f t="shared" si="41"/>
        <v>0</v>
      </c>
    </row>
    <row r="830" spans="1:13">
      <c r="A830" s="1">
        <v>79</v>
      </c>
      <c r="B830" s="1" t="s">
        <v>46</v>
      </c>
      <c r="C830" s="1">
        <v>1</v>
      </c>
      <c r="D830" s="1">
        <v>180</v>
      </c>
      <c r="E830" s="1">
        <v>0.48818590164230902</v>
      </c>
      <c r="F830" s="1">
        <v>179.15123572844601</v>
      </c>
      <c r="G830" s="1">
        <v>-0.51181409835769098</v>
      </c>
      <c r="H830" s="1">
        <v>-0.84876427155359102</v>
      </c>
      <c r="I830" s="1">
        <v>0</v>
      </c>
      <c r="J830" s="1">
        <v>0</v>
      </c>
      <c r="K830" s="9">
        <f t="shared" si="42"/>
        <v>0.48818590164230902</v>
      </c>
      <c r="L830">
        <f t="shared" si="40"/>
        <v>0.84876427155398915</v>
      </c>
      <c r="M830">
        <f t="shared" si="41"/>
        <v>0</v>
      </c>
    </row>
    <row r="831" spans="1:13">
      <c r="A831" s="1">
        <v>80</v>
      </c>
      <c r="B831" s="1" t="s">
        <v>46</v>
      </c>
      <c r="C831" s="1">
        <v>0.35</v>
      </c>
      <c r="D831" s="1">
        <v>45</v>
      </c>
      <c r="E831" s="1">
        <v>0.695523773045299</v>
      </c>
      <c r="F831" s="1">
        <v>54.338658885604403</v>
      </c>
      <c r="G831" s="1">
        <v>0.34552377304529902</v>
      </c>
      <c r="H831" s="1">
        <v>9.3386588856043602</v>
      </c>
      <c r="I831" s="1">
        <v>0</v>
      </c>
      <c r="J831" s="1">
        <v>0</v>
      </c>
      <c r="K831" s="9">
        <f t="shared" si="42"/>
        <v>0.695523773045299</v>
      </c>
      <c r="L831">
        <f t="shared" si="40"/>
        <v>9.3386588856043886</v>
      </c>
      <c r="M831">
        <f t="shared" si="41"/>
        <v>0</v>
      </c>
    </row>
    <row r="832" spans="1:13">
      <c r="A832" s="1">
        <v>81</v>
      </c>
      <c r="B832" s="1" t="s">
        <v>46</v>
      </c>
      <c r="C832" s="1">
        <v>0.7</v>
      </c>
      <c r="D832" s="1">
        <v>45</v>
      </c>
      <c r="E832" s="1">
        <v>0.72810844909211203</v>
      </c>
      <c r="F832" s="1">
        <v>55.667326709697399</v>
      </c>
      <c r="G832" s="1">
        <v>2.81084490921121E-2</v>
      </c>
      <c r="H832" s="1">
        <v>10.6673267096974</v>
      </c>
      <c r="I832" s="1">
        <v>0</v>
      </c>
      <c r="J832" s="1">
        <v>0</v>
      </c>
      <c r="K832" s="9">
        <f t="shared" si="42"/>
        <v>0.72810844909211203</v>
      </c>
      <c r="L832">
        <f t="shared" si="40"/>
        <v>10.667326709697392</v>
      </c>
      <c r="M832">
        <f t="shared" si="41"/>
        <v>0</v>
      </c>
    </row>
    <row r="833" spans="1:13">
      <c r="A833" s="1">
        <v>82</v>
      </c>
      <c r="B833" s="1" t="s">
        <v>46</v>
      </c>
      <c r="C833" s="1">
        <v>0.7</v>
      </c>
      <c r="D833" s="1">
        <v>135</v>
      </c>
      <c r="E833" s="1">
        <v>1.5000584310298199</v>
      </c>
      <c r="F833" s="1">
        <v>90.295946642390007</v>
      </c>
      <c r="G833" s="1">
        <v>0.800058431029817</v>
      </c>
      <c r="H833" s="1">
        <v>-44.70405335761</v>
      </c>
      <c r="I833" s="1">
        <v>0</v>
      </c>
      <c r="J833" s="1">
        <v>0</v>
      </c>
      <c r="K833" s="9">
        <f t="shared" si="42"/>
        <v>1.5000584310298199</v>
      </c>
      <c r="L833">
        <f t="shared" si="40"/>
        <v>44.704053357610007</v>
      </c>
      <c r="M833">
        <f t="shared" si="41"/>
        <v>0</v>
      </c>
    </row>
    <row r="834" spans="1:13">
      <c r="A834" s="1">
        <v>83</v>
      </c>
      <c r="B834" s="1" t="s">
        <v>46</v>
      </c>
      <c r="C834" s="1">
        <v>1.5</v>
      </c>
      <c r="D834" s="1">
        <v>135</v>
      </c>
      <c r="E834" s="1">
        <v>1.5363027503881099</v>
      </c>
      <c r="F834" s="1">
        <v>90.674263520270799</v>
      </c>
      <c r="G834" s="1">
        <v>3.6302750388111697E-2</v>
      </c>
      <c r="H834" s="1">
        <v>-44.325736479729201</v>
      </c>
      <c r="I834" s="1">
        <v>0</v>
      </c>
      <c r="J834" s="1">
        <v>0</v>
      </c>
      <c r="K834" s="9">
        <f t="shared" si="42"/>
        <v>1.5363027503881099</v>
      </c>
      <c r="L834">
        <f t="shared" si="40"/>
        <v>44.325736479729187</v>
      </c>
      <c r="M834">
        <f t="shared" si="41"/>
        <v>0</v>
      </c>
    </row>
    <row r="835" spans="1:13">
      <c r="A835" s="1">
        <v>84</v>
      </c>
      <c r="B835" s="1" t="s">
        <v>46</v>
      </c>
      <c r="C835" s="1">
        <v>0.7</v>
      </c>
      <c r="D835" s="1">
        <v>180</v>
      </c>
      <c r="E835" s="1">
        <v>0.97902400222327401</v>
      </c>
      <c r="F835" s="1">
        <v>-178.91166227978701</v>
      </c>
      <c r="G835" s="1">
        <v>0.279024002223274</v>
      </c>
      <c r="H835" s="1">
        <v>1.08833772021279</v>
      </c>
      <c r="I835" s="1">
        <v>1</v>
      </c>
      <c r="J835" s="1">
        <v>0</v>
      </c>
      <c r="K835" s="9">
        <f t="shared" si="42"/>
        <v>0.97902400222327401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1.0883377202129623</v>
      </c>
      <c r="M835">
        <f t="shared" ref="M835:M898" si="44">IF(OR(J835=1, D835=90), 0, IF(ABS(MOD(F835-(180-D835)+180, 360)-180) &lt; ABS(MOD(F835-D835+180, 360)-180), 1, 0))</f>
        <v>0</v>
      </c>
    </row>
    <row r="836" spans="1:13">
      <c r="A836" s="1">
        <v>85</v>
      </c>
      <c r="B836" s="1" t="s">
        <v>46</v>
      </c>
      <c r="C836" s="1">
        <v>1</v>
      </c>
      <c r="D836" s="1">
        <v>45</v>
      </c>
      <c r="E836" s="1">
        <v>0.53552768018528096</v>
      </c>
      <c r="F836" s="1">
        <v>59.576485427690798</v>
      </c>
      <c r="G836" s="1">
        <v>-0.46447231981471898</v>
      </c>
      <c r="H836" s="1">
        <v>14.5764854276908</v>
      </c>
      <c r="I836" s="1">
        <v>0</v>
      </c>
      <c r="J836" s="1">
        <v>0</v>
      </c>
      <c r="K836" s="9">
        <f t="shared" si="42"/>
        <v>0.53552768018528096</v>
      </c>
      <c r="L836">
        <f t="shared" si="43"/>
        <v>14.576485427690784</v>
      </c>
      <c r="M836">
        <f t="shared" si="44"/>
        <v>0</v>
      </c>
    </row>
    <row r="837" spans="1:13">
      <c r="A837" s="1">
        <v>86</v>
      </c>
      <c r="B837" s="1" t="s">
        <v>46</v>
      </c>
      <c r="C837" s="1">
        <v>1.5</v>
      </c>
      <c r="D837" s="1">
        <v>90</v>
      </c>
      <c r="E837" s="1">
        <v>1.2417915149732801</v>
      </c>
      <c r="F837" s="1">
        <v>90.357498144585605</v>
      </c>
      <c r="G837" s="1">
        <v>-0.25820848502671601</v>
      </c>
      <c r="H837" s="1">
        <v>0.35749814458557699</v>
      </c>
      <c r="I837" s="1">
        <v>1</v>
      </c>
      <c r="J837" s="1">
        <v>0</v>
      </c>
      <c r="K837" s="9">
        <f t="shared" si="42"/>
        <v>1.2417915149732801</v>
      </c>
      <c r="L837">
        <f t="shared" si="43"/>
        <v>0.35749814458560536</v>
      </c>
      <c r="M837">
        <f t="shared" si="44"/>
        <v>0</v>
      </c>
    </row>
    <row r="838" spans="1:13">
      <c r="A838" s="1">
        <v>87</v>
      </c>
      <c r="B838" s="1" t="s">
        <v>46</v>
      </c>
      <c r="C838" s="1">
        <v>0.7</v>
      </c>
      <c r="D838" s="1">
        <v>135</v>
      </c>
      <c r="E838" s="1">
        <v>1.21837184926471</v>
      </c>
      <c r="F838" s="1">
        <v>112.825406111989</v>
      </c>
      <c r="G838" s="1">
        <v>0.51837184926470703</v>
      </c>
      <c r="H838" s="1">
        <v>-22.174593888010602</v>
      </c>
      <c r="I838" s="1">
        <v>0</v>
      </c>
      <c r="J838" s="1">
        <v>0</v>
      </c>
      <c r="K838" s="9">
        <f t="shared" si="42"/>
        <v>1.21837184926471</v>
      </c>
      <c r="L838">
        <f t="shared" si="43"/>
        <v>22.174593888011003</v>
      </c>
      <c r="M838">
        <f t="shared" si="44"/>
        <v>0</v>
      </c>
    </row>
    <row r="839" spans="1:13">
      <c r="A839" s="1">
        <v>88</v>
      </c>
      <c r="B839" s="1" t="s">
        <v>46</v>
      </c>
      <c r="C839" s="1">
        <v>0.5</v>
      </c>
      <c r="D839" s="1">
        <v>180</v>
      </c>
      <c r="E839" s="1">
        <v>1.20102449514554</v>
      </c>
      <c r="F839" s="1">
        <v>179.40858070111199</v>
      </c>
      <c r="G839" s="1">
        <v>0.70102449514554399</v>
      </c>
      <c r="H839" s="1">
        <v>-0.59141929888789901</v>
      </c>
      <c r="I839" s="1">
        <v>0</v>
      </c>
      <c r="J839" s="1">
        <v>0</v>
      </c>
      <c r="K839" s="9">
        <f t="shared" si="42"/>
        <v>1.20102449514554</v>
      </c>
      <c r="L839">
        <f t="shared" si="43"/>
        <v>0.59141929888801315</v>
      </c>
      <c r="M839">
        <f t="shared" si="44"/>
        <v>0</v>
      </c>
    </row>
    <row r="840" spans="1:13">
      <c r="A840" s="1">
        <v>89</v>
      </c>
      <c r="B840" s="1" t="s">
        <v>46</v>
      </c>
      <c r="C840" s="1">
        <v>1</v>
      </c>
      <c r="D840" s="1">
        <v>90</v>
      </c>
      <c r="E840" s="1">
        <v>1.02482289155851</v>
      </c>
      <c r="F840" s="1">
        <v>89.8556057000647</v>
      </c>
      <c r="G840" s="1">
        <v>2.48228915585058E-2</v>
      </c>
      <c r="H840" s="1">
        <v>-0.14439429993530001</v>
      </c>
      <c r="I840" s="1">
        <v>0</v>
      </c>
      <c r="J840" s="1">
        <v>0</v>
      </c>
      <c r="K840" s="9">
        <f t="shared" si="42"/>
        <v>1.02482289155851</v>
      </c>
      <c r="L840">
        <f t="shared" si="43"/>
        <v>0.14439429993529984</v>
      </c>
      <c r="M840">
        <f t="shared" si="44"/>
        <v>0</v>
      </c>
    </row>
    <row r="841" spans="1:13">
      <c r="A841" s="1">
        <v>90</v>
      </c>
      <c r="B841" s="1" t="s">
        <v>46</v>
      </c>
      <c r="C841" s="1">
        <v>0.7</v>
      </c>
      <c r="D841" s="1">
        <v>135</v>
      </c>
      <c r="E841" s="1">
        <v>1.4710247274510599</v>
      </c>
      <c r="F841" s="1">
        <v>120.491046884871</v>
      </c>
      <c r="G841" s="1">
        <v>0.77102472745105599</v>
      </c>
      <c r="H841" s="1">
        <v>-14.5089531151285</v>
      </c>
      <c r="I841" s="1">
        <v>0</v>
      </c>
      <c r="J841" s="1">
        <v>0</v>
      </c>
      <c r="K841" s="9">
        <f t="shared" si="42"/>
        <v>1.4710247274510599</v>
      </c>
      <c r="L841">
        <f t="shared" si="43"/>
        <v>14.508953115129003</v>
      </c>
      <c r="M841">
        <f t="shared" si="44"/>
        <v>0</v>
      </c>
    </row>
    <row r="842" spans="1:13">
      <c r="A842" s="1">
        <v>91</v>
      </c>
      <c r="B842" s="1" t="s">
        <v>46</v>
      </c>
      <c r="C842" s="1">
        <v>1.5</v>
      </c>
      <c r="D842" s="1">
        <v>135</v>
      </c>
      <c r="E842" s="1">
        <v>1.48021200178892</v>
      </c>
      <c r="F842" s="1">
        <v>112.68138563898501</v>
      </c>
      <c r="G842" s="1">
        <v>-1.97879982110831E-2</v>
      </c>
      <c r="H842" s="1">
        <v>-22.318614361014902</v>
      </c>
      <c r="I842" s="1">
        <v>0</v>
      </c>
      <c r="J842" s="1">
        <v>0</v>
      </c>
      <c r="K842" s="9">
        <f t="shared" si="42"/>
        <v>1.48021200178892</v>
      </c>
      <c r="L842">
        <f t="shared" si="43"/>
        <v>22.318614361014994</v>
      </c>
      <c r="M842">
        <f t="shared" si="44"/>
        <v>0</v>
      </c>
    </row>
    <row r="843" spans="1:13">
      <c r="A843" s="1">
        <v>92</v>
      </c>
      <c r="B843" s="1" t="s">
        <v>46</v>
      </c>
      <c r="C843" s="1">
        <v>0.35</v>
      </c>
      <c r="D843" s="1">
        <v>0</v>
      </c>
      <c r="E843" s="1">
        <v>0.30784395756725602</v>
      </c>
      <c r="F843" s="1">
        <v>3.2704879231836799</v>
      </c>
      <c r="G843" s="1">
        <v>-4.2156042432743998E-2</v>
      </c>
      <c r="H843" s="1">
        <v>3.2704879231836799</v>
      </c>
      <c r="I843" s="1">
        <v>0</v>
      </c>
      <c r="J843" s="1">
        <v>0</v>
      </c>
      <c r="K843" s="9">
        <f t="shared" si="42"/>
        <v>0.30784395756725602</v>
      </c>
      <c r="L843">
        <f t="shared" si="43"/>
        <v>3.2704879231836799</v>
      </c>
      <c r="M843">
        <f t="shared" si="44"/>
        <v>0</v>
      </c>
    </row>
    <row r="844" spans="1:13">
      <c r="A844" s="1">
        <v>93</v>
      </c>
      <c r="B844" s="1" t="s">
        <v>46</v>
      </c>
      <c r="C844" s="1">
        <v>0.5</v>
      </c>
      <c r="D844" s="1">
        <v>90</v>
      </c>
      <c r="E844" s="1">
        <v>1.50030742874255</v>
      </c>
      <c r="F844" s="1">
        <v>88.914982380502593</v>
      </c>
      <c r="G844" s="1">
        <v>1.00030742874255</v>
      </c>
      <c r="H844" s="1">
        <v>-1.0850176194974199</v>
      </c>
      <c r="I844" s="1">
        <v>0</v>
      </c>
      <c r="J844" s="1">
        <v>0</v>
      </c>
      <c r="K844" s="9">
        <f t="shared" si="42"/>
        <v>1.50030742874255</v>
      </c>
      <c r="L844">
        <f t="shared" si="43"/>
        <v>1.085017619497421</v>
      </c>
      <c r="M844">
        <f t="shared" si="44"/>
        <v>0</v>
      </c>
    </row>
    <row r="845" spans="1:13">
      <c r="A845" s="1">
        <v>94</v>
      </c>
      <c r="B845" s="1" t="s">
        <v>46</v>
      </c>
      <c r="C845" s="1">
        <v>1</v>
      </c>
      <c r="D845" s="1">
        <v>90</v>
      </c>
      <c r="E845" s="1">
        <v>1.29858954804812</v>
      </c>
      <c r="F845" s="1">
        <v>90.113953269624901</v>
      </c>
      <c r="G845" s="1">
        <v>0.29858954804812099</v>
      </c>
      <c r="H845" s="1">
        <v>0.11395326962485799</v>
      </c>
      <c r="I845" s="1">
        <v>1</v>
      </c>
      <c r="J845" s="1">
        <v>0</v>
      </c>
      <c r="K845" s="9">
        <f t="shared" si="42"/>
        <v>1.29858954804812</v>
      </c>
      <c r="L845">
        <f t="shared" si="43"/>
        <v>0.11395326962491481</v>
      </c>
      <c r="M845">
        <f t="shared" si="44"/>
        <v>0</v>
      </c>
    </row>
    <row r="846" spans="1:13">
      <c r="A846" s="1">
        <v>95</v>
      </c>
      <c r="B846" s="1" t="s">
        <v>46</v>
      </c>
      <c r="C846" s="1">
        <v>0.5</v>
      </c>
      <c r="D846" s="1">
        <v>135</v>
      </c>
      <c r="E846" s="1">
        <v>1.4976035913333401</v>
      </c>
      <c r="F846" s="1">
        <v>116.529699782821</v>
      </c>
      <c r="G846" s="1">
        <v>0.99760359133333798</v>
      </c>
      <c r="H846" s="1">
        <v>-18.4703002171793</v>
      </c>
      <c r="I846" s="1">
        <v>0</v>
      </c>
      <c r="J846" s="1">
        <v>0</v>
      </c>
      <c r="K846" s="9">
        <f t="shared" si="42"/>
        <v>1.4976035913333401</v>
      </c>
      <c r="L846">
        <f t="shared" si="43"/>
        <v>18.470300217178988</v>
      </c>
      <c r="M846">
        <f t="shared" si="44"/>
        <v>0</v>
      </c>
    </row>
    <row r="847" spans="1:13">
      <c r="A847" s="1">
        <v>96</v>
      </c>
      <c r="B847" s="1" t="s">
        <v>46</v>
      </c>
      <c r="C847" s="1">
        <v>0.35</v>
      </c>
      <c r="D847" s="1">
        <v>180</v>
      </c>
      <c r="E847" s="1">
        <v>0.98926939455221496</v>
      </c>
      <c r="F847" s="1">
        <v>-179.22214164847901</v>
      </c>
      <c r="G847" s="1">
        <v>0.63926939455221499</v>
      </c>
      <c r="H847" s="1">
        <v>0.77785835152087701</v>
      </c>
      <c r="I847" s="1">
        <v>1</v>
      </c>
      <c r="J847" s="1">
        <v>0</v>
      </c>
      <c r="K847" s="9">
        <f t="shared" si="42"/>
        <v>0.98926939455221496</v>
      </c>
      <c r="L847">
        <f t="shared" si="43"/>
        <v>0.77785835152099025</v>
      </c>
      <c r="M847">
        <f t="shared" si="44"/>
        <v>0</v>
      </c>
    </row>
    <row r="848" spans="1:13">
      <c r="A848" s="1">
        <v>97</v>
      </c>
      <c r="B848" s="1" t="s">
        <v>46</v>
      </c>
      <c r="C848" s="1">
        <v>0.35</v>
      </c>
      <c r="D848" s="1">
        <v>135</v>
      </c>
      <c r="E848" s="1">
        <v>0.97558951994836995</v>
      </c>
      <c r="F848" s="1">
        <v>112.573193855432</v>
      </c>
      <c r="G848" s="1">
        <v>0.62558951994836998</v>
      </c>
      <c r="H848" s="1">
        <v>-22.426806144568101</v>
      </c>
      <c r="I848" s="1">
        <v>0</v>
      </c>
      <c r="J848" s="1">
        <v>0</v>
      </c>
      <c r="K848" s="9">
        <f t="shared" si="42"/>
        <v>0.97558951994836995</v>
      </c>
      <c r="L848">
        <f t="shared" si="43"/>
        <v>22.42680614456799</v>
      </c>
      <c r="M848">
        <f t="shared" si="44"/>
        <v>0</v>
      </c>
    </row>
    <row r="849" spans="1:13">
      <c r="A849" s="1">
        <v>98</v>
      </c>
      <c r="B849" s="1" t="s">
        <v>46</v>
      </c>
      <c r="C849" s="1">
        <v>0.35</v>
      </c>
      <c r="D849" s="1">
        <v>180</v>
      </c>
      <c r="E849" s="1">
        <v>0.98440806522253599</v>
      </c>
      <c r="F849" s="1">
        <v>178.376302466217</v>
      </c>
      <c r="G849" s="1">
        <v>0.63440806522253601</v>
      </c>
      <c r="H849" s="1">
        <v>-1.62369753378323</v>
      </c>
      <c r="I849" s="1">
        <v>0</v>
      </c>
      <c r="J849" s="1">
        <v>0</v>
      </c>
      <c r="K849" s="9">
        <f t="shared" si="42"/>
        <v>0.98440806522253599</v>
      </c>
      <c r="L849">
        <f t="shared" si="43"/>
        <v>1.6236975337830017</v>
      </c>
      <c r="M849">
        <f t="shared" si="44"/>
        <v>0</v>
      </c>
    </row>
    <row r="850" spans="1:13">
      <c r="A850" s="1">
        <v>99</v>
      </c>
      <c r="B850" s="1" t="s">
        <v>46</v>
      </c>
      <c r="C850" s="1">
        <v>0.5</v>
      </c>
      <c r="D850" s="1">
        <v>135</v>
      </c>
      <c r="E850" s="1">
        <v>1.02466145993294</v>
      </c>
      <c r="F850" s="1">
        <v>114.575427196555</v>
      </c>
      <c r="G850" s="1">
        <v>0.52466145993294</v>
      </c>
      <c r="H850" s="1">
        <v>-20.424572803445301</v>
      </c>
      <c r="I850" s="1">
        <v>0</v>
      </c>
      <c r="J850" s="1">
        <v>0</v>
      </c>
      <c r="K850" s="9">
        <f t="shared" si="42"/>
        <v>1.02466145993294</v>
      </c>
      <c r="L850">
        <f t="shared" si="43"/>
        <v>20.424572803445017</v>
      </c>
      <c r="M850">
        <f t="shared" si="44"/>
        <v>0</v>
      </c>
    </row>
    <row r="851" spans="1:13">
      <c r="A851" s="1">
        <v>100</v>
      </c>
      <c r="B851" s="1" t="s">
        <v>46</v>
      </c>
      <c r="C851" s="1">
        <v>1</v>
      </c>
      <c r="D851" s="1">
        <v>135</v>
      </c>
      <c r="E851" s="1">
        <v>1.03251350399273</v>
      </c>
      <c r="F851" s="1">
        <v>113.435706292546</v>
      </c>
      <c r="G851" s="1">
        <v>3.2513503992732902E-2</v>
      </c>
      <c r="H851" s="1">
        <v>-21.564293707453501</v>
      </c>
      <c r="I851" s="1">
        <v>0</v>
      </c>
      <c r="J851" s="1">
        <v>0</v>
      </c>
      <c r="K851" s="9">
        <f t="shared" si="42"/>
        <v>1.03251350399273</v>
      </c>
      <c r="L851">
        <f t="shared" si="43"/>
        <v>21.564293707453999</v>
      </c>
      <c r="M851">
        <f t="shared" si="44"/>
        <v>0</v>
      </c>
    </row>
    <row r="852" spans="1:13">
      <c r="A852" s="1">
        <v>101</v>
      </c>
      <c r="B852" s="1" t="s">
        <v>46</v>
      </c>
      <c r="C852" s="1">
        <v>0.5</v>
      </c>
      <c r="D852" s="1">
        <v>45</v>
      </c>
      <c r="E852" s="1">
        <v>1.0245989634430199</v>
      </c>
      <c r="F852" s="1">
        <v>61.5486052181448</v>
      </c>
      <c r="G852" s="1">
        <v>0.52459896344302004</v>
      </c>
      <c r="H852" s="1">
        <v>16.5486052181448</v>
      </c>
      <c r="I852" s="1">
        <v>0</v>
      </c>
      <c r="J852" s="1">
        <v>0</v>
      </c>
      <c r="K852" s="9">
        <f t="shared" si="42"/>
        <v>1.0245989634430199</v>
      </c>
      <c r="L852">
        <f t="shared" si="43"/>
        <v>16.548605218144814</v>
      </c>
      <c r="M852">
        <f t="shared" si="44"/>
        <v>0</v>
      </c>
    </row>
    <row r="853" spans="1:13">
      <c r="A853" s="1">
        <v>102</v>
      </c>
      <c r="B853" s="1" t="s">
        <v>46</v>
      </c>
      <c r="C853" s="1">
        <v>0.7</v>
      </c>
      <c r="D853" s="1">
        <v>0</v>
      </c>
      <c r="E853" s="1">
        <v>0.30303067849411802</v>
      </c>
      <c r="F853" s="1">
        <v>4.3013273426407999</v>
      </c>
      <c r="G853" s="1">
        <v>-0.39696932150588199</v>
      </c>
      <c r="H853" s="1">
        <v>4.3013273426407999</v>
      </c>
      <c r="I853" s="1">
        <v>0</v>
      </c>
      <c r="J853" s="1">
        <v>0</v>
      </c>
      <c r="K853" s="9">
        <f t="shared" si="42"/>
        <v>0.30303067849411802</v>
      </c>
      <c r="L853">
        <f t="shared" si="43"/>
        <v>4.3013273426408034</v>
      </c>
      <c r="M853">
        <f t="shared" si="44"/>
        <v>0</v>
      </c>
    </row>
    <row r="854" spans="1:13">
      <c r="A854" s="1">
        <v>103</v>
      </c>
      <c r="B854" s="1" t="s">
        <v>46</v>
      </c>
      <c r="C854" s="1">
        <v>0.5</v>
      </c>
      <c r="D854" s="1">
        <v>0</v>
      </c>
      <c r="E854" s="1">
        <v>0.41600119456035001</v>
      </c>
      <c r="F854" s="1">
        <v>1.7076913099664399</v>
      </c>
      <c r="G854" s="1">
        <v>-8.3998805439649799E-2</v>
      </c>
      <c r="H854" s="1">
        <v>1.7076913099664399</v>
      </c>
      <c r="I854" s="1">
        <v>0</v>
      </c>
      <c r="J854" s="1">
        <v>0</v>
      </c>
      <c r="K854" s="9">
        <f t="shared" si="42"/>
        <v>0.41600119456035001</v>
      </c>
      <c r="L854">
        <f t="shared" si="43"/>
        <v>1.7076913099664353</v>
      </c>
      <c r="M854">
        <f t="shared" si="44"/>
        <v>0</v>
      </c>
    </row>
    <row r="855" spans="1:13">
      <c r="A855" s="1">
        <v>104</v>
      </c>
      <c r="B855" s="1" t="s">
        <v>46</v>
      </c>
      <c r="C855" s="1">
        <v>0.5</v>
      </c>
      <c r="D855" s="1">
        <v>135</v>
      </c>
      <c r="E855" s="1">
        <v>1.00526867280666</v>
      </c>
      <c r="F855" s="1">
        <v>105.65018451666501</v>
      </c>
      <c r="G855" s="1">
        <v>0.50526867280666299</v>
      </c>
      <c r="H855" s="1">
        <v>-29.349815483335099</v>
      </c>
      <c r="I855" s="1">
        <v>0</v>
      </c>
      <c r="J855" s="1">
        <v>0</v>
      </c>
      <c r="K855" s="9">
        <f t="shared" si="42"/>
        <v>1.00526867280666</v>
      </c>
      <c r="L855">
        <f t="shared" si="43"/>
        <v>29.349815483334993</v>
      </c>
      <c r="M855">
        <f t="shared" si="44"/>
        <v>0</v>
      </c>
    </row>
    <row r="856" spans="1:13">
      <c r="A856" s="1">
        <v>105</v>
      </c>
      <c r="B856" s="1" t="s">
        <v>46</v>
      </c>
      <c r="C856" s="1">
        <v>0.35</v>
      </c>
      <c r="D856" s="1">
        <v>180</v>
      </c>
      <c r="E856" s="1">
        <v>0.74644916973572295</v>
      </c>
      <c r="F856" s="1">
        <v>-179.365608989637</v>
      </c>
      <c r="G856" s="1">
        <v>0.39644916973572297</v>
      </c>
      <c r="H856" s="1">
        <v>0.63439101036271905</v>
      </c>
      <c r="I856" s="1">
        <v>1</v>
      </c>
      <c r="J856" s="1">
        <v>0</v>
      </c>
      <c r="K856" s="9">
        <f t="shared" si="42"/>
        <v>0.74644916973572295</v>
      </c>
      <c r="L856">
        <f t="shared" si="43"/>
        <v>0.63439101036300372</v>
      </c>
      <c r="M856">
        <f t="shared" si="44"/>
        <v>0</v>
      </c>
    </row>
    <row r="857" spans="1:13">
      <c r="A857" s="1">
        <v>106</v>
      </c>
      <c r="B857" s="1" t="s">
        <v>46</v>
      </c>
      <c r="C857" s="1">
        <v>1</v>
      </c>
      <c r="D857" s="1">
        <v>135</v>
      </c>
      <c r="E857" s="1">
        <v>1.00616538368497</v>
      </c>
      <c r="F857" s="1">
        <v>103.508318216189</v>
      </c>
      <c r="G857" s="1">
        <v>6.1653836849693304E-3</v>
      </c>
      <c r="H857" s="1">
        <v>-31.491681783810701</v>
      </c>
      <c r="I857" s="1">
        <v>0</v>
      </c>
      <c r="J857" s="1">
        <v>0</v>
      </c>
      <c r="K857" s="9">
        <f t="shared" si="42"/>
        <v>1.00616538368497</v>
      </c>
      <c r="L857">
        <f t="shared" si="43"/>
        <v>31.491681783811003</v>
      </c>
      <c r="M857">
        <f t="shared" si="44"/>
        <v>0</v>
      </c>
    </row>
    <row r="858" spans="1:13">
      <c r="A858" s="1">
        <v>107</v>
      </c>
      <c r="B858" s="1" t="s">
        <v>46</v>
      </c>
      <c r="C858" s="1">
        <v>0.7</v>
      </c>
      <c r="D858" s="1">
        <v>0</v>
      </c>
      <c r="E858" s="1">
        <v>0.515787711581986</v>
      </c>
      <c r="F858" s="1">
        <v>4.8255882013255</v>
      </c>
      <c r="G858" s="1">
        <v>-0.18421228841801399</v>
      </c>
      <c r="H858" s="1">
        <v>4.8255882013255</v>
      </c>
      <c r="I858" s="1">
        <v>0</v>
      </c>
      <c r="J858" s="1">
        <v>0</v>
      </c>
      <c r="K858" s="9">
        <f t="shared" si="42"/>
        <v>0.515787711581986</v>
      </c>
      <c r="L858">
        <f t="shared" si="43"/>
        <v>4.8255882013255018</v>
      </c>
      <c r="M858">
        <f t="shared" si="44"/>
        <v>0</v>
      </c>
    </row>
    <row r="859" spans="1:13">
      <c r="A859" s="1">
        <v>108</v>
      </c>
      <c r="B859" s="1" t="s">
        <v>46</v>
      </c>
      <c r="C859" s="1">
        <v>0.7</v>
      </c>
      <c r="D859" s="1">
        <v>180</v>
      </c>
      <c r="E859" s="1">
        <v>0.49348054300213401</v>
      </c>
      <c r="F859" s="1">
        <v>-178.440500131645</v>
      </c>
      <c r="G859" s="1">
        <v>-0.206519456997866</v>
      </c>
      <c r="H859" s="1">
        <v>1.5594998683552601</v>
      </c>
      <c r="I859" s="1">
        <v>1</v>
      </c>
      <c r="J859" s="1">
        <v>0</v>
      </c>
      <c r="K859" s="9">
        <f t="shared" si="42"/>
        <v>0.49348054300213401</v>
      </c>
      <c r="L859">
        <f t="shared" si="43"/>
        <v>1.559499868355033</v>
      </c>
      <c r="M859">
        <f t="shared" si="44"/>
        <v>0</v>
      </c>
    </row>
    <row r="860" spans="1:13">
      <c r="A860" s="1">
        <v>109</v>
      </c>
      <c r="B860" s="1" t="s">
        <v>46</v>
      </c>
      <c r="C860" s="1">
        <v>0.5</v>
      </c>
      <c r="D860" s="1">
        <v>135</v>
      </c>
      <c r="E860" s="1">
        <v>0.70183634073576096</v>
      </c>
      <c r="F860" s="1">
        <v>128.45565174283701</v>
      </c>
      <c r="G860" s="1">
        <v>0.20183634073576101</v>
      </c>
      <c r="H860" s="1">
        <v>-6.5443482571632199</v>
      </c>
      <c r="I860" s="1">
        <v>0</v>
      </c>
      <c r="J860" s="1">
        <v>0</v>
      </c>
      <c r="K860" s="9">
        <f t="shared" si="42"/>
        <v>0.70183634073576096</v>
      </c>
      <c r="L860">
        <f t="shared" si="43"/>
        <v>6.5443482571629943</v>
      </c>
      <c r="M860">
        <f t="shared" si="44"/>
        <v>0</v>
      </c>
    </row>
    <row r="861" spans="1:13">
      <c r="A861" s="1">
        <v>110</v>
      </c>
      <c r="B861" s="1" t="s">
        <v>46</v>
      </c>
      <c r="C861" s="1">
        <v>0.7</v>
      </c>
      <c r="D861" s="1">
        <v>180</v>
      </c>
      <c r="E861" s="1">
        <v>0.49336698682239799</v>
      </c>
      <c r="F861" s="1">
        <v>-179.04016051008799</v>
      </c>
      <c r="G861" s="1">
        <v>-0.20663301317760199</v>
      </c>
      <c r="H861" s="1">
        <v>0.95983948991164403</v>
      </c>
      <c r="I861" s="1">
        <v>1</v>
      </c>
      <c r="J861" s="1">
        <v>0</v>
      </c>
      <c r="K861" s="9">
        <f t="shared" si="42"/>
        <v>0.49336698682239799</v>
      </c>
      <c r="L861">
        <f t="shared" si="43"/>
        <v>0.95983948991204215</v>
      </c>
      <c r="M861">
        <f t="shared" si="44"/>
        <v>0</v>
      </c>
    </row>
    <row r="862" spans="1:13">
      <c r="A862" s="1">
        <v>111</v>
      </c>
      <c r="B862" s="1" t="s">
        <v>46</v>
      </c>
      <c r="C862" s="1">
        <v>0.35</v>
      </c>
      <c r="D862" s="1">
        <v>180</v>
      </c>
      <c r="E862" s="1">
        <v>0.50884541289540297</v>
      </c>
      <c r="F862" s="1">
        <v>179.18569857370801</v>
      </c>
      <c r="G862" s="1">
        <v>0.15884541289540299</v>
      </c>
      <c r="H862" s="1">
        <v>-0.81430142629244495</v>
      </c>
      <c r="I862" s="1">
        <v>0</v>
      </c>
      <c r="J862" s="1">
        <v>0</v>
      </c>
      <c r="K862" s="9">
        <f t="shared" si="42"/>
        <v>0.50884541289540297</v>
      </c>
      <c r="L862">
        <f t="shared" si="43"/>
        <v>0.81430142629199054</v>
      </c>
      <c r="M862">
        <f t="shared" si="44"/>
        <v>0</v>
      </c>
    </row>
    <row r="863" spans="1:13">
      <c r="A863" s="1">
        <v>112</v>
      </c>
      <c r="B863" s="1" t="s">
        <v>46</v>
      </c>
      <c r="C863" s="1">
        <v>0.5</v>
      </c>
      <c r="D863" s="1">
        <v>90</v>
      </c>
      <c r="E863" s="1">
        <v>1.56565802033603</v>
      </c>
      <c r="F863" s="1">
        <v>110.772864140295</v>
      </c>
      <c r="G863" s="1">
        <v>1.06565802033603</v>
      </c>
      <c r="H863" s="1">
        <v>20.7728641402955</v>
      </c>
      <c r="I863" s="1">
        <v>1</v>
      </c>
      <c r="J863" s="1">
        <v>0</v>
      </c>
      <c r="K863" s="9">
        <f t="shared" si="42"/>
        <v>1.56565802033603</v>
      </c>
      <c r="L863">
        <f t="shared" si="43"/>
        <v>20.772864140294985</v>
      </c>
      <c r="M863">
        <f t="shared" si="44"/>
        <v>0</v>
      </c>
    </row>
    <row r="864" spans="1:13">
      <c r="A864" s="1">
        <v>113</v>
      </c>
      <c r="B864" s="1" t="s">
        <v>46</v>
      </c>
      <c r="C864" s="1">
        <v>1.5</v>
      </c>
      <c r="D864" s="1">
        <v>0</v>
      </c>
      <c r="E864" s="1">
        <v>0.52017641683320803</v>
      </c>
      <c r="F864" s="1">
        <v>3.6437661953720499</v>
      </c>
      <c r="G864" s="1">
        <v>-0.97982358316679197</v>
      </c>
      <c r="H864" s="1">
        <v>3.6437661953720499</v>
      </c>
      <c r="I864" s="1">
        <v>0</v>
      </c>
      <c r="J864" s="1">
        <v>0</v>
      </c>
      <c r="K864" s="9">
        <f t="shared" si="42"/>
        <v>0.52017641683320803</v>
      </c>
      <c r="L864">
        <f t="shared" si="43"/>
        <v>3.6437661953720522</v>
      </c>
      <c r="M864">
        <f t="shared" si="44"/>
        <v>0</v>
      </c>
    </row>
    <row r="865" spans="1:13">
      <c r="A865" s="1">
        <v>114</v>
      </c>
      <c r="B865" s="1" t="s">
        <v>46</v>
      </c>
      <c r="C865" s="1">
        <v>1</v>
      </c>
      <c r="D865" s="1">
        <v>0</v>
      </c>
      <c r="E865" s="1">
        <v>0.53682151447017601</v>
      </c>
      <c r="F865" s="1">
        <v>5.1894375513999202</v>
      </c>
      <c r="G865" s="1">
        <v>-0.46317848552982399</v>
      </c>
      <c r="H865" s="1">
        <v>5.1894375513999202</v>
      </c>
      <c r="I865" s="1">
        <v>0</v>
      </c>
      <c r="J865" s="1">
        <v>0</v>
      </c>
      <c r="K865" s="9">
        <f t="shared" si="42"/>
        <v>0.53682151447017601</v>
      </c>
      <c r="L865">
        <f t="shared" si="43"/>
        <v>5.1894375513999194</v>
      </c>
      <c r="M865">
        <f t="shared" si="44"/>
        <v>0</v>
      </c>
    </row>
    <row r="866" spans="1:13">
      <c r="A866" s="1">
        <v>115</v>
      </c>
      <c r="B866" s="1" t="s">
        <v>46</v>
      </c>
      <c r="C866" s="1">
        <v>0.35</v>
      </c>
      <c r="D866" s="1">
        <v>135</v>
      </c>
      <c r="E866" s="1">
        <v>1.47450312832625</v>
      </c>
      <c r="F866" s="1">
        <v>116.529145946301</v>
      </c>
      <c r="G866" s="1">
        <v>1.1245031283262501</v>
      </c>
      <c r="H866" s="1">
        <v>-18.470854053699298</v>
      </c>
      <c r="I866" s="1">
        <v>0</v>
      </c>
      <c r="J866" s="1">
        <v>0</v>
      </c>
      <c r="K866" s="9">
        <f t="shared" si="42"/>
        <v>1.47450312832625</v>
      </c>
      <c r="L866">
        <f t="shared" si="43"/>
        <v>18.470854053698986</v>
      </c>
      <c r="M866">
        <f t="shared" si="44"/>
        <v>0</v>
      </c>
    </row>
    <row r="867" spans="1:13">
      <c r="A867" s="1">
        <v>116</v>
      </c>
      <c r="B867" s="1" t="s">
        <v>46</v>
      </c>
      <c r="C867" s="1">
        <v>1</v>
      </c>
      <c r="D867" s="1">
        <v>45</v>
      </c>
      <c r="E867" s="1">
        <v>1.1927204454245799</v>
      </c>
      <c r="F867" s="1">
        <v>63.923221778486301</v>
      </c>
      <c r="G867" s="1">
        <v>0.192720445424583</v>
      </c>
      <c r="H867" s="1">
        <v>18.923221778486301</v>
      </c>
      <c r="I867" s="1">
        <v>0</v>
      </c>
      <c r="J867" s="1">
        <v>0</v>
      </c>
      <c r="K867" s="9">
        <f t="shared" si="42"/>
        <v>1.1927204454245799</v>
      </c>
      <c r="L867">
        <f t="shared" si="43"/>
        <v>18.923221778486294</v>
      </c>
      <c r="M867">
        <f t="shared" si="44"/>
        <v>0</v>
      </c>
    </row>
    <row r="868" spans="1:13">
      <c r="A868" s="1">
        <v>117</v>
      </c>
      <c r="B868" s="1" t="s">
        <v>46</v>
      </c>
      <c r="C868" s="1">
        <v>0.5</v>
      </c>
      <c r="D868" s="1">
        <v>90</v>
      </c>
      <c r="E868" s="1">
        <v>1.5004141293984701</v>
      </c>
      <c r="F868" s="1">
        <v>88.717767246688297</v>
      </c>
      <c r="G868" s="1">
        <v>1.0004141293984701</v>
      </c>
      <c r="H868" s="1">
        <v>-1.2822327533117499</v>
      </c>
      <c r="I868" s="1">
        <v>0</v>
      </c>
      <c r="J868" s="1">
        <v>0</v>
      </c>
      <c r="K868" s="9">
        <f t="shared" si="42"/>
        <v>1.5004141293984701</v>
      </c>
      <c r="L868">
        <f t="shared" si="43"/>
        <v>1.2822327533116891</v>
      </c>
      <c r="M868">
        <f t="shared" si="44"/>
        <v>0</v>
      </c>
    </row>
    <row r="869" spans="1:13">
      <c r="A869" s="1">
        <v>118</v>
      </c>
      <c r="B869" s="1" t="s">
        <v>46</v>
      </c>
      <c r="C869" s="1">
        <v>1.5</v>
      </c>
      <c r="D869" s="1">
        <v>45</v>
      </c>
      <c r="E869" s="1">
        <v>1.4962257665626699</v>
      </c>
      <c r="F869" s="1">
        <v>70.119979803578502</v>
      </c>
      <c r="G869" s="1">
        <v>-3.77423343732608E-3</v>
      </c>
      <c r="H869" s="1">
        <v>25.119979803578499</v>
      </c>
      <c r="I869" s="1">
        <v>0</v>
      </c>
      <c r="J869" s="1">
        <v>0</v>
      </c>
      <c r="K869" s="9">
        <f t="shared" si="42"/>
        <v>1.4962257665626699</v>
      </c>
      <c r="L869">
        <f t="shared" si="43"/>
        <v>25.119979803578502</v>
      </c>
      <c r="M869">
        <f t="shared" si="44"/>
        <v>0</v>
      </c>
    </row>
    <row r="870" spans="1:13">
      <c r="A870" s="1">
        <v>119</v>
      </c>
      <c r="B870" s="1" t="s">
        <v>46</v>
      </c>
      <c r="C870" s="1">
        <v>0.35</v>
      </c>
      <c r="D870" s="1">
        <v>90</v>
      </c>
      <c r="E870" s="1">
        <v>1.5002185057321999</v>
      </c>
      <c r="F870" s="1">
        <v>89.112223230637397</v>
      </c>
      <c r="G870" s="1">
        <v>1.1502185057322001</v>
      </c>
      <c r="H870" s="1">
        <v>-0.88777676936257399</v>
      </c>
      <c r="I870" s="1">
        <v>0</v>
      </c>
      <c r="J870" s="1">
        <v>0</v>
      </c>
      <c r="K870" s="9">
        <f t="shared" si="42"/>
        <v>1.5002185057321999</v>
      </c>
      <c r="L870">
        <f t="shared" si="43"/>
        <v>0.88777676936260264</v>
      </c>
      <c r="M870">
        <f t="shared" si="44"/>
        <v>0</v>
      </c>
    </row>
    <row r="871" spans="1:13">
      <c r="A871" s="1">
        <v>120</v>
      </c>
      <c r="B871" s="1" t="s">
        <v>46</v>
      </c>
      <c r="C871" s="1">
        <v>0.7</v>
      </c>
      <c r="D871" s="1">
        <v>90</v>
      </c>
      <c r="E871" s="1">
        <v>1.5002185057321999</v>
      </c>
      <c r="F871" s="1">
        <v>89.112223230637397</v>
      </c>
      <c r="G871" s="1">
        <v>0.80021850573220199</v>
      </c>
      <c r="H871" s="1">
        <v>-0.88777676936257399</v>
      </c>
      <c r="I871" s="1">
        <v>0</v>
      </c>
      <c r="J871" s="1">
        <v>0</v>
      </c>
      <c r="K871" s="9">
        <f t="shared" si="42"/>
        <v>1.5002185057321999</v>
      </c>
      <c r="L871">
        <f t="shared" si="43"/>
        <v>0.88777676936260264</v>
      </c>
      <c r="M871">
        <f t="shared" si="44"/>
        <v>0</v>
      </c>
    </row>
    <row r="872" spans="1:13">
      <c r="A872" s="1">
        <v>121</v>
      </c>
      <c r="B872" s="1" t="s">
        <v>46</v>
      </c>
      <c r="C872" s="1">
        <v>0.35</v>
      </c>
      <c r="D872" s="1">
        <v>0</v>
      </c>
      <c r="E872" s="1">
        <v>0.99951120707732599</v>
      </c>
      <c r="F872" s="1">
        <v>0.11844071917369101</v>
      </c>
      <c r="G872" s="1">
        <v>0.64951120707732601</v>
      </c>
      <c r="H872" s="1">
        <v>0.11844071917369101</v>
      </c>
      <c r="I872" s="1">
        <v>0</v>
      </c>
      <c r="J872" s="1">
        <v>0</v>
      </c>
      <c r="K872" s="9">
        <f t="shared" si="42"/>
        <v>0.99951120707732599</v>
      </c>
      <c r="L872">
        <f t="shared" si="43"/>
        <v>0.11844071917369092</v>
      </c>
      <c r="M872">
        <f t="shared" si="44"/>
        <v>0</v>
      </c>
    </row>
    <row r="873" spans="1:13">
      <c r="A873" s="1">
        <v>122</v>
      </c>
      <c r="B873" s="1" t="s">
        <v>46</v>
      </c>
      <c r="C873" s="1">
        <v>1.5</v>
      </c>
      <c r="D873" s="1">
        <v>0</v>
      </c>
      <c r="E873" s="1">
        <v>0.70511712679205796</v>
      </c>
      <c r="F873" s="1">
        <v>0.58762841623996598</v>
      </c>
      <c r="G873" s="1">
        <v>-0.79488287320794204</v>
      </c>
      <c r="H873" s="1">
        <v>0.58762841623996598</v>
      </c>
      <c r="I873" s="1">
        <v>0</v>
      </c>
      <c r="J873" s="1">
        <v>0</v>
      </c>
      <c r="K873" s="9">
        <f t="shared" si="42"/>
        <v>0.70511712679205796</v>
      </c>
      <c r="L873">
        <f t="shared" si="43"/>
        <v>0.58762841623996565</v>
      </c>
      <c r="M873">
        <f t="shared" si="44"/>
        <v>0</v>
      </c>
    </row>
    <row r="874" spans="1:13">
      <c r="A874" s="1">
        <v>123</v>
      </c>
      <c r="B874" s="1" t="s">
        <v>46</v>
      </c>
      <c r="C874" s="1">
        <v>0.5</v>
      </c>
      <c r="D874" s="1">
        <v>0</v>
      </c>
      <c r="E874" s="1">
        <v>0.77759429884367903</v>
      </c>
      <c r="F874" s="1">
        <v>1.2941695649560601</v>
      </c>
      <c r="G874" s="1">
        <v>0.27759429884367898</v>
      </c>
      <c r="H874" s="1">
        <v>1.2941695649560601</v>
      </c>
      <c r="I874" s="1">
        <v>0</v>
      </c>
      <c r="J874" s="1">
        <v>0</v>
      </c>
      <c r="K874" s="9">
        <f t="shared" si="42"/>
        <v>0.77759429884367903</v>
      </c>
      <c r="L874">
        <f t="shared" si="43"/>
        <v>1.2941695649560643</v>
      </c>
      <c r="M874">
        <f t="shared" si="44"/>
        <v>0</v>
      </c>
    </row>
    <row r="875" spans="1:13">
      <c r="A875" s="1">
        <v>124</v>
      </c>
      <c r="B875" s="1" t="s">
        <v>46</v>
      </c>
      <c r="C875" s="1">
        <v>1</v>
      </c>
      <c r="D875" s="1">
        <v>180</v>
      </c>
      <c r="E875" s="1">
        <v>1.211771016843</v>
      </c>
      <c r="F875" s="1">
        <v>-178.38783649317801</v>
      </c>
      <c r="G875" s="1">
        <v>0.21177101684300301</v>
      </c>
      <c r="H875" s="1">
        <v>1.6121635068217299</v>
      </c>
      <c r="I875" s="1">
        <v>1</v>
      </c>
      <c r="J875" s="1">
        <v>0</v>
      </c>
      <c r="K875" s="9">
        <f t="shared" si="42"/>
        <v>1.211771016843</v>
      </c>
      <c r="L875">
        <f t="shared" si="43"/>
        <v>1.6121635068219575</v>
      </c>
      <c r="M875">
        <f t="shared" si="44"/>
        <v>0</v>
      </c>
    </row>
    <row r="876" spans="1:13">
      <c r="A876" s="1">
        <v>125</v>
      </c>
      <c r="B876" s="1" t="s">
        <v>46</v>
      </c>
      <c r="C876" s="1">
        <v>0.7</v>
      </c>
      <c r="D876" s="1">
        <v>135</v>
      </c>
      <c r="E876" s="1">
        <v>1.5087506689628001</v>
      </c>
      <c r="F876" s="1">
        <v>142.106091520756</v>
      </c>
      <c r="G876" s="1">
        <v>0.80875066896279801</v>
      </c>
      <c r="H876" s="1">
        <v>7.1060915207564799</v>
      </c>
      <c r="I876" s="1">
        <v>0</v>
      </c>
      <c r="J876" s="1">
        <v>0</v>
      </c>
      <c r="K876" s="9">
        <f t="shared" si="42"/>
        <v>1.5087506689628001</v>
      </c>
      <c r="L876">
        <f t="shared" si="43"/>
        <v>7.1060915207559958</v>
      </c>
      <c r="M876">
        <f t="shared" si="44"/>
        <v>0</v>
      </c>
    </row>
    <row r="877" spans="1:13">
      <c r="A877" s="1">
        <v>126</v>
      </c>
      <c r="B877" s="1" t="s">
        <v>46</v>
      </c>
      <c r="C877" s="1">
        <v>0.7</v>
      </c>
      <c r="D877" s="1">
        <v>45</v>
      </c>
      <c r="E877" s="1">
        <v>1.05209138410213</v>
      </c>
      <c r="F877" s="1">
        <v>38.000810635449497</v>
      </c>
      <c r="G877" s="1">
        <v>0.35209138410212798</v>
      </c>
      <c r="H877" s="1">
        <v>-6.9991893645505501</v>
      </c>
      <c r="I877" s="1">
        <v>0</v>
      </c>
      <c r="J877" s="1">
        <v>0</v>
      </c>
      <c r="K877" s="9">
        <f t="shared" si="42"/>
        <v>1.05209138410213</v>
      </c>
      <c r="L877">
        <f t="shared" si="43"/>
        <v>6.9991893645504888</v>
      </c>
      <c r="M877">
        <f t="shared" si="44"/>
        <v>0</v>
      </c>
    </row>
    <row r="878" spans="1:13">
      <c r="A878" s="1">
        <v>127</v>
      </c>
      <c r="B878" s="1" t="s">
        <v>46</v>
      </c>
      <c r="C878" s="1">
        <v>0.35</v>
      </c>
      <c r="D878" s="1">
        <v>135</v>
      </c>
      <c r="E878" s="1">
        <v>1.6655085410989301</v>
      </c>
      <c r="F878" s="1">
        <v>136.14350156930101</v>
      </c>
      <c r="G878" s="1">
        <v>1.31550854109893</v>
      </c>
      <c r="H878" s="1">
        <v>1.1435015693008399</v>
      </c>
      <c r="I878" s="1">
        <v>0</v>
      </c>
      <c r="J878" s="1">
        <v>0</v>
      </c>
      <c r="K878" s="9">
        <f t="shared" si="42"/>
        <v>1.6655085410989301</v>
      </c>
      <c r="L878">
        <f t="shared" si="43"/>
        <v>1.1435015693010087</v>
      </c>
      <c r="M878">
        <f t="shared" si="44"/>
        <v>0</v>
      </c>
    </row>
    <row r="879" spans="1:13">
      <c r="A879" s="1">
        <v>128</v>
      </c>
      <c r="B879" s="1" t="s">
        <v>46</v>
      </c>
      <c r="C879" s="1">
        <v>1.5</v>
      </c>
      <c r="D879" s="1">
        <v>135</v>
      </c>
      <c r="E879" s="1">
        <v>1.4988484251720799</v>
      </c>
      <c r="F879" s="1">
        <v>124.056992086137</v>
      </c>
      <c r="G879" s="1">
        <v>-1.1515748279169501E-3</v>
      </c>
      <c r="H879" s="1">
        <v>-10.943007913863299</v>
      </c>
      <c r="I879" s="1">
        <v>0</v>
      </c>
      <c r="J879" s="1">
        <v>0</v>
      </c>
      <c r="K879" s="9">
        <f t="shared" si="42"/>
        <v>1.4988484251720799</v>
      </c>
      <c r="L879">
        <f t="shared" si="43"/>
        <v>10.943007913862999</v>
      </c>
      <c r="M879">
        <f t="shared" si="44"/>
        <v>0</v>
      </c>
    </row>
    <row r="880" spans="1:13">
      <c r="A880" s="1">
        <v>129</v>
      </c>
      <c r="B880" s="1" t="s">
        <v>46</v>
      </c>
      <c r="C880" s="1">
        <v>1.5</v>
      </c>
      <c r="D880" s="1">
        <v>0</v>
      </c>
      <c r="E880" s="1">
        <v>0.51942185762745197</v>
      </c>
      <c r="F880" s="1">
        <v>1.93762568445243</v>
      </c>
      <c r="G880" s="1">
        <v>-0.98057814237254803</v>
      </c>
      <c r="H880" s="1">
        <v>1.93762568445243</v>
      </c>
      <c r="I880" s="1">
        <v>0</v>
      </c>
      <c r="J880" s="1">
        <v>0</v>
      </c>
      <c r="K880" s="9">
        <f t="shared" si="42"/>
        <v>0.51942185762745197</v>
      </c>
      <c r="L880">
        <f t="shared" si="43"/>
        <v>1.9376256844524278</v>
      </c>
      <c r="M880">
        <f t="shared" si="44"/>
        <v>0</v>
      </c>
    </row>
    <row r="881" spans="1:13">
      <c r="A881" s="1">
        <v>130</v>
      </c>
      <c r="B881" s="1" t="s">
        <v>46</v>
      </c>
      <c r="C881" s="1">
        <v>1.5</v>
      </c>
      <c r="D881" s="1">
        <v>90</v>
      </c>
      <c r="E881" s="1">
        <v>1.20051342569145</v>
      </c>
      <c r="F881" s="1">
        <v>89.383675026025699</v>
      </c>
      <c r="G881" s="1">
        <v>-0.29948657430854803</v>
      </c>
      <c r="H881" s="1">
        <v>-0.61632497397431496</v>
      </c>
      <c r="I881" s="1">
        <v>0</v>
      </c>
      <c r="J881" s="1">
        <v>0</v>
      </c>
      <c r="K881" s="9">
        <f t="shared" ref="K881:K901" si="45">IF(J881=1, "", E881)</f>
        <v>1.20051342569145</v>
      </c>
      <c r="L881">
        <f t="shared" si="43"/>
        <v>0.61632497397431507</v>
      </c>
      <c r="M881">
        <f t="shared" si="44"/>
        <v>0</v>
      </c>
    </row>
    <row r="882" spans="1:13">
      <c r="A882" s="1">
        <v>131</v>
      </c>
      <c r="B882" s="1" t="s">
        <v>46</v>
      </c>
      <c r="C882" s="1">
        <v>0.7</v>
      </c>
      <c r="D882" s="1">
        <v>0</v>
      </c>
      <c r="E882" s="1">
        <v>1.0244713546047799</v>
      </c>
      <c r="F882" s="1">
        <v>9.6950375394022803</v>
      </c>
      <c r="G882" s="1">
        <v>0.32447135460477899</v>
      </c>
      <c r="H882" s="1">
        <v>9.6950375394022803</v>
      </c>
      <c r="I882" s="1">
        <v>0</v>
      </c>
      <c r="J882" s="1">
        <v>0</v>
      </c>
      <c r="K882" s="9">
        <f t="shared" si="45"/>
        <v>1.0244713546047799</v>
      </c>
      <c r="L882">
        <f t="shared" si="43"/>
        <v>9.6950375394022785</v>
      </c>
      <c r="M882">
        <f t="shared" si="44"/>
        <v>0</v>
      </c>
    </row>
    <row r="883" spans="1:13">
      <c r="A883" s="1">
        <v>132</v>
      </c>
      <c r="B883" s="1" t="s">
        <v>46</v>
      </c>
      <c r="C883" s="1">
        <v>0.35</v>
      </c>
      <c r="D883" s="1">
        <v>0</v>
      </c>
      <c r="E883" s="1">
        <v>1.03073667192583</v>
      </c>
      <c r="F883" s="1">
        <v>5.8677318615526097</v>
      </c>
      <c r="G883" s="1">
        <v>0.68073667192582599</v>
      </c>
      <c r="H883" s="1">
        <v>5.8677318615526097</v>
      </c>
      <c r="I883" s="1">
        <v>0</v>
      </c>
      <c r="J883" s="1">
        <v>0</v>
      </c>
      <c r="K883" s="9">
        <f t="shared" si="45"/>
        <v>1.03073667192583</v>
      </c>
      <c r="L883">
        <f t="shared" si="43"/>
        <v>5.8677318615526133</v>
      </c>
      <c r="M883">
        <f t="shared" si="44"/>
        <v>0</v>
      </c>
    </row>
    <row r="884" spans="1:13">
      <c r="A884" s="1">
        <v>133</v>
      </c>
      <c r="B884" s="1" t="s">
        <v>46</v>
      </c>
      <c r="C884" s="1">
        <v>1.5</v>
      </c>
      <c r="D884" s="1">
        <v>45</v>
      </c>
      <c r="E884" s="1">
        <v>1.00540137274882</v>
      </c>
      <c r="F884" s="1">
        <v>53.966133930081</v>
      </c>
      <c r="G884" s="1">
        <v>-0.49459862725118298</v>
      </c>
      <c r="H884" s="1">
        <v>8.9661339300809608</v>
      </c>
      <c r="I884" s="1">
        <v>0</v>
      </c>
      <c r="J884" s="1">
        <v>0</v>
      </c>
      <c r="K884" s="9">
        <f t="shared" si="45"/>
        <v>1.00540137274882</v>
      </c>
      <c r="L884">
        <f t="shared" si="43"/>
        <v>8.9661339300810141</v>
      </c>
      <c r="M884">
        <f t="shared" si="44"/>
        <v>0</v>
      </c>
    </row>
    <row r="885" spans="1:13">
      <c r="A885" s="1">
        <v>134</v>
      </c>
      <c r="B885" s="1" t="s">
        <v>46</v>
      </c>
      <c r="C885" s="1">
        <v>1</v>
      </c>
      <c r="D885" s="1">
        <v>135</v>
      </c>
      <c r="E885" s="1">
        <v>1.49704762322058</v>
      </c>
      <c r="F885" s="1">
        <v>127.02014501530699</v>
      </c>
      <c r="G885" s="1">
        <v>0.49704762322058499</v>
      </c>
      <c r="H885" s="1">
        <v>-7.9798549846931301</v>
      </c>
      <c r="I885" s="1">
        <v>0</v>
      </c>
      <c r="J885" s="1">
        <v>0</v>
      </c>
      <c r="K885" s="9">
        <f t="shared" si="45"/>
        <v>1.49704762322058</v>
      </c>
      <c r="L885">
        <f t="shared" si="43"/>
        <v>7.97985498469302</v>
      </c>
      <c r="M885">
        <f t="shared" si="44"/>
        <v>0</v>
      </c>
    </row>
    <row r="886" spans="1:13">
      <c r="A886" s="1">
        <v>135</v>
      </c>
      <c r="B886" s="1" t="s">
        <v>46</v>
      </c>
      <c r="C886" s="1">
        <v>0.35</v>
      </c>
      <c r="D886" s="1">
        <v>0</v>
      </c>
      <c r="E886" s="1">
        <v>0.47780596150093602</v>
      </c>
      <c r="F886" s="1">
        <v>0.247763988659813</v>
      </c>
      <c r="G886" s="1">
        <v>0.12780596150093601</v>
      </c>
      <c r="H886" s="1">
        <v>0.247763988659813</v>
      </c>
      <c r="I886" s="1">
        <v>0</v>
      </c>
      <c r="J886" s="1">
        <v>0</v>
      </c>
      <c r="K886" s="9">
        <f t="shared" si="45"/>
        <v>0.47780596150093602</v>
      </c>
      <c r="L886">
        <f t="shared" si="43"/>
        <v>0.24776398865981264</v>
      </c>
      <c r="M886">
        <f t="shared" si="44"/>
        <v>0</v>
      </c>
    </row>
    <row r="887" spans="1:13">
      <c r="A887" s="1">
        <v>136</v>
      </c>
      <c r="B887" s="1" t="s">
        <v>46</v>
      </c>
      <c r="C887" s="1">
        <v>0.35</v>
      </c>
      <c r="D887" s="1">
        <v>90</v>
      </c>
      <c r="E887" s="1">
        <v>1.47937898871778</v>
      </c>
      <c r="F887" s="1">
        <v>90.100027446409698</v>
      </c>
      <c r="G887" s="1">
        <v>1.1293789887177801</v>
      </c>
      <c r="H887" s="1">
        <v>0.10002744640974</v>
      </c>
      <c r="I887" s="1">
        <v>1</v>
      </c>
      <c r="J887" s="1">
        <v>0</v>
      </c>
      <c r="K887" s="9">
        <f t="shared" si="45"/>
        <v>1.47937898871778</v>
      </c>
      <c r="L887">
        <f t="shared" si="43"/>
        <v>0.10002744640968331</v>
      </c>
      <c r="M887">
        <f t="shared" si="44"/>
        <v>0</v>
      </c>
    </row>
    <row r="888" spans="1:13">
      <c r="A888" s="1">
        <v>137</v>
      </c>
      <c r="B888" s="1" t="s">
        <v>46</v>
      </c>
      <c r="C888" s="1">
        <v>0.7</v>
      </c>
      <c r="D888" s="1">
        <v>180</v>
      </c>
      <c r="E888" s="1">
        <v>1.4645733724802601</v>
      </c>
      <c r="F888" s="1">
        <v>179.110824723848</v>
      </c>
      <c r="G888" s="1">
        <v>0.76457337248026203</v>
      </c>
      <c r="H888" s="1">
        <v>-0.88917527615205905</v>
      </c>
      <c r="I888" s="1">
        <v>0</v>
      </c>
      <c r="J888" s="1">
        <v>0</v>
      </c>
      <c r="K888" s="9">
        <f t="shared" si="45"/>
        <v>1.4645733724802601</v>
      </c>
      <c r="L888">
        <f t="shared" si="43"/>
        <v>0.88917527615200243</v>
      </c>
      <c r="M888">
        <f t="shared" si="44"/>
        <v>0</v>
      </c>
    </row>
    <row r="889" spans="1:13">
      <c r="A889" s="1">
        <v>138</v>
      </c>
      <c r="B889" s="1" t="s">
        <v>46</v>
      </c>
      <c r="C889" s="1">
        <v>0.7</v>
      </c>
      <c r="D889" s="1">
        <v>90</v>
      </c>
      <c r="E889" s="1">
        <v>1.0005837556621699</v>
      </c>
      <c r="F889" s="1">
        <v>129.99492786043001</v>
      </c>
      <c r="G889" s="1">
        <v>0.300583755662166</v>
      </c>
      <c r="H889" s="1">
        <v>39.994927860429797</v>
      </c>
      <c r="I889" s="1">
        <v>1</v>
      </c>
      <c r="J889" s="1">
        <v>0</v>
      </c>
      <c r="K889" s="9">
        <f t="shared" si="45"/>
        <v>1.0005837556621699</v>
      </c>
      <c r="L889">
        <f t="shared" si="43"/>
        <v>39.99492786043001</v>
      </c>
      <c r="M889">
        <f t="shared" si="44"/>
        <v>0</v>
      </c>
    </row>
    <row r="890" spans="1:13">
      <c r="A890" s="1">
        <v>139</v>
      </c>
      <c r="B890" s="1" t="s">
        <v>46</v>
      </c>
      <c r="C890" s="1">
        <v>0.35</v>
      </c>
      <c r="D890" s="1">
        <v>135</v>
      </c>
      <c r="E890" s="1">
        <v>1.73382366435024</v>
      </c>
      <c r="F890" s="1">
        <v>127.750723970301</v>
      </c>
      <c r="G890" s="1">
        <v>1.38382366435024</v>
      </c>
      <c r="H890" s="1">
        <v>-7.2492760296986498</v>
      </c>
      <c r="I890" s="1">
        <v>0</v>
      </c>
      <c r="J890" s="1">
        <v>0</v>
      </c>
      <c r="K890" s="9">
        <f t="shared" si="45"/>
        <v>1.73382366435024</v>
      </c>
      <c r="L890">
        <f t="shared" si="43"/>
        <v>7.24927602969899</v>
      </c>
      <c r="M890">
        <f t="shared" si="44"/>
        <v>0</v>
      </c>
    </row>
    <row r="891" spans="1:13">
      <c r="A891" s="1">
        <v>140</v>
      </c>
      <c r="B891" s="1" t="s">
        <v>46</v>
      </c>
      <c r="C891" s="1">
        <v>1</v>
      </c>
      <c r="D891" s="1">
        <v>0</v>
      </c>
      <c r="E891" s="1">
        <v>0.49382105486510802</v>
      </c>
      <c r="F891" s="1">
        <v>2.6379400422932502</v>
      </c>
      <c r="G891" s="1">
        <v>-0.50617894513489203</v>
      </c>
      <c r="H891" s="1">
        <v>2.6379400422932502</v>
      </c>
      <c r="I891" s="1">
        <v>0</v>
      </c>
      <c r="J891" s="1">
        <v>0</v>
      </c>
      <c r="K891" s="9">
        <f t="shared" si="45"/>
        <v>0.49382105486510802</v>
      </c>
      <c r="L891">
        <f t="shared" si="43"/>
        <v>2.637940042293252</v>
      </c>
      <c r="M891">
        <f t="shared" si="44"/>
        <v>0</v>
      </c>
    </row>
    <row r="892" spans="1:13">
      <c r="A892" s="1">
        <v>141</v>
      </c>
      <c r="B892" s="1" t="s">
        <v>46</v>
      </c>
      <c r="C892" s="1">
        <v>0.5</v>
      </c>
      <c r="D892" s="1">
        <v>45</v>
      </c>
      <c r="E892" s="1">
        <v>0.99959128775335704</v>
      </c>
      <c r="F892" s="1">
        <v>38.474849556684397</v>
      </c>
      <c r="G892" s="1">
        <v>0.49959128775335698</v>
      </c>
      <c r="H892" s="1">
        <v>-6.5251504433156198</v>
      </c>
      <c r="I892" s="1">
        <v>0</v>
      </c>
      <c r="J892" s="1">
        <v>0</v>
      </c>
      <c r="K892" s="9">
        <f t="shared" si="45"/>
        <v>0.99959128775335704</v>
      </c>
      <c r="L892">
        <f t="shared" si="43"/>
        <v>6.5251504433155958</v>
      </c>
      <c r="M892">
        <f t="shared" si="44"/>
        <v>0</v>
      </c>
    </row>
    <row r="893" spans="1:13">
      <c r="A893" s="1">
        <v>142</v>
      </c>
      <c r="B893" s="1" t="s">
        <v>46</v>
      </c>
      <c r="C893" s="1">
        <v>0.35</v>
      </c>
      <c r="D893" s="1">
        <v>90</v>
      </c>
      <c r="E893" s="1">
        <v>1.52592017165799</v>
      </c>
      <c r="F893" s="1">
        <v>89.515111614313099</v>
      </c>
      <c r="G893" s="1">
        <v>1.1759201716579899</v>
      </c>
      <c r="H893" s="1">
        <v>-0.48488838568692899</v>
      </c>
      <c r="I893" s="1">
        <v>0</v>
      </c>
      <c r="J893" s="1">
        <v>0</v>
      </c>
      <c r="K893" s="9">
        <f t="shared" si="45"/>
        <v>1.52592017165799</v>
      </c>
      <c r="L893">
        <f t="shared" si="43"/>
        <v>0.48488838568690085</v>
      </c>
      <c r="M893">
        <f t="shared" si="44"/>
        <v>0</v>
      </c>
    </row>
    <row r="894" spans="1:13">
      <c r="A894" s="1">
        <v>143</v>
      </c>
      <c r="B894" s="1" t="s">
        <v>46</v>
      </c>
      <c r="C894" s="1">
        <v>0.35</v>
      </c>
      <c r="D894" s="1">
        <v>45</v>
      </c>
      <c r="E894" s="1">
        <v>1.50711573050481</v>
      </c>
      <c r="F894" s="1">
        <v>64.523990835235793</v>
      </c>
      <c r="G894" s="1">
        <v>1.1571157305048101</v>
      </c>
      <c r="H894" s="1">
        <v>19.5239908352358</v>
      </c>
      <c r="I894" s="1">
        <v>0</v>
      </c>
      <c r="J894" s="1">
        <v>0</v>
      </c>
      <c r="K894" s="9">
        <f t="shared" si="45"/>
        <v>1.50711573050481</v>
      </c>
      <c r="L894">
        <f t="shared" si="43"/>
        <v>19.523990835235793</v>
      </c>
      <c r="M894">
        <f t="shared" si="44"/>
        <v>0</v>
      </c>
    </row>
    <row r="895" spans="1:13">
      <c r="A895" s="1">
        <v>144</v>
      </c>
      <c r="B895" s="1" t="s">
        <v>46</v>
      </c>
      <c r="C895" s="1">
        <v>0.7</v>
      </c>
      <c r="D895" s="1">
        <v>0</v>
      </c>
      <c r="E895" s="1">
        <v>0.777402122392015</v>
      </c>
      <c r="F895" s="1">
        <v>-0.22842050218815799</v>
      </c>
      <c r="G895" s="1">
        <v>7.7402122392014994E-2</v>
      </c>
      <c r="H895" s="1">
        <v>-0.22842050218815799</v>
      </c>
      <c r="I895" s="1">
        <v>0</v>
      </c>
      <c r="J895" s="1">
        <v>0</v>
      </c>
      <c r="K895" s="9">
        <f t="shared" si="45"/>
        <v>0.777402122392015</v>
      </c>
      <c r="L895">
        <f t="shared" si="43"/>
        <v>0.22842050218815757</v>
      </c>
      <c r="M895">
        <f t="shared" si="44"/>
        <v>0</v>
      </c>
    </row>
    <row r="896" spans="1:13">
      <c r="A896" s="1">
        <v>145</v>
      </c>
      <c r="B896" s="1" t="s">
        <v>46</v>
      </c>
      <c r="C896" s="1">
        <v>0.35</v>
      </c>
      <c r="D896" s="1">
        <v>135</v>
      </c>
      <c r="E896" s="1">
        <v>1.78583355390623</v>
      </c>
      <c r="F896" s="1">
        <v>106.553207378463</v>
      </c>
      <c r="G896" s="1">
        <v>1.4358335539062299</v>
      </c>
      <c r="H896" s="1">
        <v>-28.446792621537199</v>
      </c>
      <c r="I896" s="1">
        <v>0</v>
      </c>
      <c r="J896" s="1">
        <v>0</v>
      </c>
      <c r="K896" s="9">
        <f t="shared" si="45"/>
        <v>1.78583355390623</v>
      </c>
      <c r="L896">
        <f t="shared" si="43"/>
        <v>28.446792621536986</v>
      </c>
      <c r="M896">
        <f t="shared" si="44"/>
        <v>0</v>
      </c>
    </row>
    <row r="897" spans="1:13">
      <c r="A897" s="1">
        <v>146</v>
      </c>
      <c r="B897" s="1" t="s">
        <v>46</v>
      </c>
      <c r="C897" s="1">
        <v>0.5</v>
      </c>
      <c r="D897" s="1">
        <v>180</v>
      </c>
      <c r="E897" s="1">
        <v>1.9499477328656101</v>
      </c>
      <c r="F897" s="1">
        <v>179.93928926297201</v>
      </c>
      <c r="G897" s="1">
        <v>1.4499477328656101</v>
      </c>
      <c r="H897" s="1">
        <v>-6.0710737027818602E-2</v>
      </c>
      <c r="I897" s="1">
        <v>0</v>
      </c>
      <c r="J897" s="1">
        <v>0</v>
      </c>
      <c r="K897" s="9">
        <f t="shared" si="45"/>
        <v>1.9499477328656101</v>
      </c>
      <c r="L897">
        <f t="shared" si="43"/>
        <v>6.0710737027989126E-2</v>
      </c>
      <c r="M897">
        <f t="shared" si="44"/>
        <v>0</v>
      </c>
    </row>
    <row r="898" spans="1:13">
      <c r="A898" s="1">
        <v>147</v>
      </c>
      <c r="B898" s="1" t="s">
        <v>46</v>
      </c>
      <c r="C898" s="1">
        <v>1.5</v>
      </c>
      <c r="D898" s="1">
        <v>0</v>
      </c>
      <c r="E898" s="1">
        <v>0.498472815252961</v>
      </c>
      <c r="F898" s="1">
        <v>-0.35623859814933201</v>
      </c>
      <c r="G898" s="1">
        <v>-1.0015271847470399</v>
      </c>
      <c r="H898" s="1">
        <v>-0.35623859814933201</v>
      </c>
      <c r="I898" s="1">
        <v>0</v>
      </c>
      <c r="J898" s="1">
        <v>0</v>
      </c>
      <c r="K898" s="9">
        <f t="shared" si="45"/>
        <v>0.498472815252961</v>
      </c>
      <c r="L898">
        <f t="shared" si="43"/>
        <v>0.35623859814933212</v>
      </c>
      <c r="M898">
        <f t="shared" si="44"/>
        <v>0</v>
      </c>
    </row>
    <row r="899" spans="1:13">
      <c r="A899" s="1">
        <v>148</v>
      </c>
      <c r="B899" s="1" t="s">
        <v>46</v>
      </c>
      <c r="C899" s="1">
        <v>0.35</v>
      </c>
      <c r="D899" s="1">
        <v>45</v>
      </c>
      <c r="E899" s="1">
        <v>1.5074078138549201</v>
      </c>
      <c r="F899" s="1">
        <v>72.552276427233707</v>
      </c>
      <c r="G899" s="1">
        <v>1.15740781385492</v>
      </c>
      <c r="H899" s="1">
        <v>27.5522764272337</v>
      </c>
      <c r="I899" s="1">
        <v>0</v>
      </c>
      <c r="J899" s="1">
        <v>0</v>
      </c>
      <c r="K899" s="9">
        <f t="shared" si="45"/>
        <v>1.5074078138549201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27.552276427233721</v>
      </c>
      <c r="M899">
        <f t="shared" ref="M899:M962" si="47">IF(OR(J899=1, D899=90), 0, IF(ABS(MOD(F899-(180-D899)+180, 360)-180) &lt; ABS(MOD(F899-D899+180, 360)-180), 1, 0))</f>
        <v>0</v>
      </c>
    </row>
    <row r="900" spans="1:13">
      <c r="A900" s="1">
        <v>149</v>
      </c>
      <c r="B900" s="1" t="s">
        <v>46</v>
      </c>
      <c r="C900" s="1">
        <v>0.35</v>
      </c>
      <c r="D900" s="1">
        <v>45</v>
      </c>
      <c r="E900" s="1">
        <v>1.4976142810050801</v>
      </c>
      <c r="F900" s="1">
        <v>70.558868979516703</v>
      </c>
      <c r="G900" s="1">
        <v>1.14761428100508</v>
      </c>
      <c r="H900" s="1">
        <v>25.558868979516699</v>
      </c>
      <c r="I900" s="1">
        <v>0</v>
      </c>
      <c r="J900" s="1">
        <v>0</v>
      </c>
      <c r="K900" s="9">
        <f t="shared" si="45"/>
        <v>1.4976142810050801</v>
      </c>
      <c r="L900">
        <f t="shared" si="46"/>
        <v>25.558868979516717</v>
      </c>
      <c r="M900">
        <f t="shared" si="47"/>
        <v>0</v>
      </c>
    </row>
    <row r="901" spans="1:13">
      <c r="A901" s="1">
        <v>150</v>
      </c>
      <c r="B901" s="1" t="s">
        <v>46</v>
      </c>
      <c r="C901" s="1">
        <v>1</v>
      </c>
      <c r="D901" s="1">
        <v>180</v>
      </c>
      <c r="E901" s="1">
        <v>1.7278857051108201</v>
      </c>
      <c r="F901" s="1">
        <v>-179.55466060750999</v>
      </c>
      <c r="G901" s="1">
        <v>0.72788570511082096</v>
      </c>
      <c r="H901" s="1">
        <v>0.44533939249038201</v>
      </c>
      <c r="I901" s="1">
        <v>1</v>
      </c>
      <c r="J901" s="1">
        <v>0</v>
      </c>
      <c r="K901" s="9">
        <f t="shared" si="45"/>
        <v>1.7278857051108201</v>
      </c>
      <c r="L901">
        <f t="shared" si="46"/>
        <v>0.44533939249004106</v>
      </c>
      <c r="M901">
        <f t="shared" si="47"/>
        <v>0</v>
      </c>
    </row>
    <row r="902" spans="1:13">
      <c r="A902" s="1" t="s">
        <v>86</v>
      </c>
      <c r="B902" s="1" t="s">
        <v>46</v>
      </c>
      <c r="C902" s="1">
        <v>1.5</v>
      </c>
      <c r="D902" s="1">
        <v>180</v>
      </c>
      <c r="E902" s="1">
        <v>0.99958594924121702</v>
      </c>
      <c r="F902" s="1">
        <v>0.71060888949710899</v>
      </c>
      <c r="G902" s="1">
        <v>-0.50041405075878298</v>
      </c>
      <c r="H902" s="1">
        <v>-179.289391110503</v>
      </c>
      <c r="I902" s="1">
        <v>1</v>
      </c>
      <c r="J902" s="1">
        <v>0</v>
      </c>
      <c r="K902" s="9">
        <f>IF(J902=1, "", E902)</f>
        <v>0.99958594924121702</v>
      </c>
      <c r="L902">
        <f t="shared" si="46"/>
        <v>0.71060888949710943</v>
      </c>
      <c r="M902">
        <f t="shared" si="47"/>
        <v>1</v>
      </c>
    </row>
    <row r="903" spans="1:13">
      <c r="A903" s="1">
        <v>2</v>
      </c>
      <c r="B903" s="1" t="s">
        <v>46</v>
      </c>
      <c r="C903" s="1">
        <v>0.35</v>
      </c>
      <c r="D903" s="1">
        <v>90</v>
      </c>
      <c r="E903" s="1">
        <v>0.78149277507177795</v>
      </c>
      <c r="F903" s="1">
        <v>43.634160250678804</v>
      </c>
      <c r="G903" s="1">
        <v>0.43149277507177802</v>
      </c>
      <c r="H903" s="1">
        <v>-46.365839749321196</v>
      </c>
      <c r="I903" s="1">
        <v>0</v>
      </c>
      <c r="J903" s="1">
        <v>0</v>
      </c>
      <c r="K903" s="9">
        <f t="shared" ref="K903:K966" si="48">IF(J903=1, "", E903)</f>
        <v>0.78149277507177795</v>
      </c>
      <c r="L903">
        <f t="shared" si="46"/>
        <v>46.365839749321196</v>
      </c>
      <c r="M903">
        <f t="shared" si="47"/>
        <v>0</v>
      </c>
    </row>
    <row r="904" spans="1:13">
      <c r="A904" s="1">
        <v>3</v>
      </c>
      <c r="B904" s="1" t="s">
        <v>46</v>
      </c>
      <c r="C904" s="1">
        <v>0.7</v>
      </c>
      <c r="D904" s="1">
        <v>45</v>
      </c>
      <c r="E904" s="1">
        <v>0.69386071660969495</v>
      </c>
      <c r="F904" s="1">
        <v>43.461620572027499</v>
      </c>
      <c r="G904" s="1">
        <v>-6.13928339030545E-3</v>
      </c>
      <c r="H904" s="1">
        <v>-1.5383794279724701</v>
      </c>
      <c r="I904" s="1">
        <v>0</v>
      </c>
      <c r="J904" s="1">
        <v>0</v>
      </c>
      <c r="K904" s="9">
        <f t="shared" si="48"/>
        <v>0.69386071660969495</v>
      </c>
      <c r="L904">
        <f t="shared" si="46"/>
        <v>1.5383794279725009</v>
      </c>
      <c r="M904">
        <f t="shared" si="47"/>
        <v>0</v>
      </c>
    </row>
    <row r="905" spans="1:13">
      <c r="A905" s="1">
        <v>4</v>
      </c>
      <c r="B905" s="1" t="s">
        <v>46</v>
      </c>
      <c r="C905" s="1">
        <v>0.7</v>
      </c>
      <c r="D905" s="1">
        <v>180</v>
      </c>
      <c r="E905" s="1">
        <v>0.95848026378946205</v>
      </c>
      <c r="F905" s="1">
        <v>-178.57947934422799</v>
      </c>
      <c r="G905" s="1">
        <v>0.25848026378946198</v>
      </c>
      <c r="H905" s="1">
        <v>1.4205206557725201</v>
      </c>
      <c r="I905" s="1">
        <v>1</v>
      </c>
      <c r="J905" s="1">
        <v>0</v>
      </c>
      <c r="K905" s="9">
        <f t="shared" si="48"/>
        <v>0.95848026378946205</v>
      </c>
      <c r="L905">
        <f t="shared" si="46"/>
        <v>1.4205206557720089</v>
      </c>
      <c r="M905">
        <f t="shared" si="47"/>
        <v>0</v>
      </c>
    </row>
    <row r="906" spans="1:13">
      <c r="A906" s="1">
        <v>5</v>
      </c>
      <c r="B906" s="1" t="s">
        <v>46</v>
      </c>
      <c r="C906" s="1">
        <v>0.35</v>
      </c>
      <c r="D906" s="1">
        <v>45</v>
      </c>
      <c r="E906" s="1">
        <v>0.75249768361117397</v>
      </c>
      <c r="F906" s="1">
        <v>43.025065989117998</v>
      </c>
      <c r="G906" s="1">
        <v>0.402497683611174</v>
      </c>
      <c r="H906" s="1">
        <v>-1.97493401088195</v>
      </c>
      <c r="I906" s="1">
        <v>0</v>
      </c>
      <c r="J906" s="1">
        <v>0</v>
      </c>
      <c r="K906" s="9">
        <f t="shared" si="48"/>
        <v>0.75249768361117397</v>
      </c>
      <c r="L906">
        <f t="shared" si="46"/>
        <v>1.9749340108820093</v>
      </c>
      <c r="M906">
        <f t="shared" si="47"/>
        <v>0</v>
      </c>
    </row>
    <row r="907" spans="1:13">
      <c r="A907" s="1">
        <v>6</v>
      </c>
      <c r="B907" s="1" t="s">
        <v>46</v>
      </c>
      <c r="C907" s="1">
        <v>0.5</v>
      </c>
      <c r="D907" s="1">
        <v>45</v>
      </c>
      <c r="E907" s="1">
        <v>0.72682474025597898</v>
      </c>
      <c r="F907" s="1">
        <v>43.243364809726899</v>
      </c>
      <c r="G907" s="1">
        <v>0.22682474025597901</v>
      </c>
      <c r="H907" s="1">
        <v>-1.7566351902730999</v>
      </c>
      <c r="I907" s="1">
        <v>0</v>
      </c>
      <c r="J907" s="1">
        <v>0</v>
      </c>
      <c r="K907" s="9">
        <f t="shared" si="48"/>
        <v>0.72682474025597898</v>
      </c>
      <c r="L907">
        <f t="shared" si="46"/>
        <v>1.7566351902731014</v>
      </c>
      <c r="M907">
        <f t="shared" si="47"/>
        <v>0</v>
      </c>
    </row>
    <row r="908" spans="1:13">
      <c r="A908" s="1">
        <v>7</v>
      </c>
      <c r="B908" s="1" t="s">
        <v>46</v>
      </c>
      <c r="C908" s="1">
        <v>0.5</v>
      </c>
      <c r="D908" s="1">
        <v>0</v>
      </c>
      <c r="E908" s="1">
        <v>0.72068294043518599</v>
      </c>
      <c r="F908" s="1">
        <v>0.98563660323208102</v>
      </c>
      <c r="G908" s="1">
        <v>0.22068294043518599</v>
      </c>
      <c r="H908" s="1">
        <v>0.98563660323208102</v>
      </c>
      <c r="I908" s="1">
        <v>0</v>
      </c>
      <c r="J908" s="1">
        <v>0</v>
      </c>
      <c r="K908" s="9">
        <f t="shared" si="48"/>
        <v>0.72068294043518599</v>
      </c>
      <c r="L908">
        <f t="shared" si="46"/>
        <v>0.98563660323208069</v>
      </c>
      <c r="M908">
        <f t="shared" si="47"/>
        <v>0</v>
      </c>
    </row>
    <row r="909" spans="1:13">
      <c r="A909" s="1">
        <v>8</v>
      </c>
      <c r="B909" s="1" t="s">
        <v>46</v>
      </c>
      <c r="C909" s="1">
        <v>0.5</v>
      </c>
      <c r="D909" s="1">
        <v>45</v>
      </c>
      <c r="E909" s="1">
        <v>0.922652017454756</v>
      </c>
      <c r="F909" s="1">
        <v>49.2908496914715</v>
      </c>
      <c r="G909" s="1">
        <v>0.422652017454756</v>
      </c>
      <c r="H909" s="1">
        <v>4.2908496914715197</v>
      </c>
      <c r="I909" s="1">
        <v>0</v>
      </c>
      <c r="J909" s="1">
        <v>0</v>
      </c>
      <c r="K909" s="9">
        <f t="shared" si="48"/>
        <v>0.922652017454756</v>
      </c>
      <c r="L909">
        <f t="shared" si="46"/>
        <v>4.2908496914714931</v>
      </c>
      <c r="M909">
        <f t="shared" si="47"/>
        <v>0</v>
      </c>
    </row>
    <row r="910" spans="1:13">
      <c r="A910" s="1">
        <v>9</v>
      </c>
      <c r="B910" s="1" t="s">
        <v>46</v>
      </c>
      <c r="C910" s="1">
        <v>0.5</v>
      </c>
      <c r="D910" s="1">
        <v>90</v>
      </c>
      <c r="E910" s="1">
        <v>1.0056216159923701</v>
      </c>
      <c r="F910" s="1">
        <v>86.908324698276601</v>
      </c>
      <c r="G910" s="1">
        <v>0.50562161599237099</v>
      </c>
      <c r="H910" s="1">
        <v>-3.0916753017234</v>
      </c>
      <c r="I910" s="1">
        <v>0</v>
      </c>
      <c r="J910" s="1">
        <v>0</v>
      </c>
      <c r="K910" s="9">
        <f t="shared" si="48"/>
        <v>1.0056216159923701</v>
      </c>
      <c r="L910">
        <f t="shared" si="46"/>
        <v>3.0916753017233987</v>
      </c>
      <c r="M910">
        <f t="shared" si="47"/>
        <v>0</v>
      </c>
    </row>
    <row r="911" spans="1:13">
      <c r="A911" s="1">
        <v>10</v>
      </c>
      <c r="B911" s="1" t="s">
        <v>46</v>
      </c>
      <c r="C911" s="1">
        <v>1</v>
      </c>
      <c r="D911" s="1">
        <v>45</v>
      </c>
      <c r="E911" s="1">
        <v>0.99891039737248899</v>
      </c>
      <c r="F911" s="1">
        <v>48.752757197083497</v>
      </c>
      <c r="G911" s="1">
        <v>-1.08960262751112E-3</v>
      </c>
      <c r="H911" s="1">
        <v>3.7527571970835298</v>
      </c>
      <c r="I911" s="1">
        <v>0</v>
      </c>
      <c r="J911" s="1">
        <v>0</v>
      </c>
      <c r="K911" s="9">
        <f t="shared" si="48"/>
        <v>0.99891039737248899</v>
      </c>
      <c r="L911">
        <f t="shared" si="46"/>
        <v>3.752757197083497</v>
      </c>
      <c r="M911">
        <f t="shared" si="47"/>
        <v>0</v>
      </c>
    </row>
    <row r="912" spans="1:13">
      <c r="A912" s="1">
        <v>11</v>
      </c>
      <c r="B912" s="1" t="s">
        <v>46</v>
      </c>
      <c r="C912" s="1">
        <v>0.35</v>
      </c>
      <c r="D912" s="1">
        <v>90</v>
      </c>
      <c r="E912" s="1">
        <v>0.99915610544525801</v>
      </c>
      <c r="F912" s="1">
        <v>88.963219543757802</v>
      </c>
      <c r="G912" s="1">
        <v>0.64915610544525804</v>
      </c>
      <c r="H912" s="1">
        <v>-1.03678045624224</v>
      </c>
      <c r="I912" s="1">
        <v>0</v>
      </c>
      <c r="J912" s="1">
        <v>0</v>
      </c>
      <c r="K912" s="9">
        <f t="shared" si="48"/>
        <v>0.99915610544525801</v>
      </c>
      <c r="L912">
        <f t="shared" si="46"/>
        <v>1.0367804562421838</v>
      </c>
      <c r="M912">
        <f t="shared" si="47"/>
        <v>0</v>
      </c>
    </row>
    <row r="913" spans="1:13">
      <c r="A913" s="1">
        <v>12</v>
      </c>
      <c r="B913" s="1" t="s">
        <v>46</v>
      </c>
      <c r="C913" s="1">
        <v>0.35</v>
      </c>
      <c r="D913" s="1">
        <v>180</v>
      </c>
      <c r="E913" s="1">
        <v>0.98401497603382204</v>
      </c>
      <c r="F913" s="1">
        <v>179.87969407809001</v>
      </c>
      <c r="G913" s="1">
        <v>0.63401497603382195</v>
      </c>
      <c r="H913" s="1">
        <v>-0.120305921909846</v>
      </c>
      <c r="I913" s="1">
        <v>0</v>
      </c>
      <c r="J913" s="1">
        <v>0</v>
      </c>
      <c r="K913" s="9">
        <f t="shared" si="48"/>
        <v>0.98401497603382204</v>
      </c>
      <c r="L913">
        <f t="shared" si="46"/>
        <v>0.12030592190998846</v>
      </c>
      <c r="M913">
        <f t="shared" si="47"/>
        <v>0</v>
      </c>
    </row>
    <row r="914" spans="1:13">
      <c r="A914" s="1">
        <v>13</v>
      </c>
      <c r="B914" s="1" t="s">
        <v>46</v>
      </c>
      <c r="C914" s="1">
        <v>0.35</v>
      </c>
      <c r="D914" s="1">
        <v>180</v>
      </c>
      <c r="E914" s="1">
        <v>0.84534155696801905</v>
      </c>
      <c r="F914" s="1">
        <v>173.191987533618</v>
      </c>
      <c r="G914" s="1">
        <v>0.49534155696801901</v>
      </c>
      <c r="H914" s="1">
        <v>-6.8080124663819097</v>
      </c>
      <c r="I914" s="1">
        <v>0</v>
      </c>
      <c r="J914" s="1">
        <v>0</v>
      </c>
      <c r="K914" s="9">
        <f t="shared" si="48"/>
        <v>0.84534155696801905</v>
      </c>
      <c r="L914">
        <f t="shared" si="46"/>
        <v>6.8080124663819959</v>
      </c>
      <c r="M914">
        <f t="shared" si="47"/>
        <v>0</v>
      </c>
    </row>
    <row r="915" spans="1:13">
      <c r="A915" s="1">
        <v>14</v>
      </c>
      <c r="B915" s="1" t="s">
        <v>46</v>
      </c>
      <c r="C915" s="1">
        <v>0.35</v>
      </c>
      <c r="D915" s="1">
        <v>135</v>
      </c>
      <c r="E915" s="1">
        <v>1.0005837556621699</v>
      </c>
      <c r="F915" s="1">
        <v>125.142256197225</v>
      </c>
      <c r="G915" s="1">
        <v>0.65058375566216697</v>
      </c>
      <c r="H915" s="1">
        <v>-9.8577438027748503</v>
      </c>
      <c r="I915" s="1">
        <v>0</v>
      </c>
      <c r="J915" s="1">
        <v>0</v>
      </c>
      <c r="K915" s="9">
        <f t="shared" si="48"/>
        <v>1.0005837556621699</v>
      </c>
      <c r="L915">
        <f t="shared" si="46"/>
        <v>9.857743802775019</v>
      </c>
      <c r="M915">
        <f t="shared" si="47"/>
        <v>0</v>
      </c>
    </row>
    <row r="916" spans="1:13">
      <c r="A916" s="1">
        <v>15</v>
      </c>
      <c r="B916" s="1" t="s">
        <v>46</v>
      </c>
      <c r="C916" s="1">
        <v>1.5</v>
      </c>
      <c r="D916" s="1">
        <v>45</v>
      </c>
      <c r="E916" s="1">
        <v>0.67177910988734502</v>
      </c>
      <c r="F916" s="1">
        <v>45.903447468928</v>
      </c>
      <c r="G916" s="1">
        <v>-0.82822089011265498</v>
      </c>
      <c r="H916" s="1">
        <v>0.90344746892799299</v>
      </c>
      <c r="I916" s="1">
        <v>0</v>
      </c>
      <c r="J916" s="1">
        <v>0</v>
      </c>
      <c r="K916" s="9">
        <f t="shared" si="48"/>
        <v>0.67177910988734502</v>
      </c>
      <c r="L916">
        <f t="shared" si="46"/>
        <v>0.90344746892799321</v>
      </c>
      <c r="M916">
        <f t="shared" si="47"/>
        <v>0</v>
      </c>
    </row>
    <row r="917" spans="1:13">
      <c r="A917" s="1">
        <v>16</v>
      </c>
      <c r="B917" s="1" t="s">
        <v>46</v>
      </c>
      <c r="C917" s="1">
        <v>0.7</v>
      </c>
      <c r="D917" s="1">
        <v>45</v>
      </c>
      <c r="E917" s="1">
        <v>0.74475294509463896</v>
      </c>
      <c r="F917" s="1">
        <v>45.252897825805</v>
      </c>
      <c r="G917" s="1">
        <v>4.4752945094638799E-2</v>
      </c>
      <c r="H917" s="1">
        <v>0.25289782580500703</v>
      </c>
      <c r="I917" s="1">
        <v>0</v>
      </c>
      <c r="J917" s="1">
        <v>0</v>
      </c>
      <c r="K917" s="9">
        <f t="shared" si="48"/>
        <v>0.74475294509463896</v>
      </c>
      <c r="L917">
        <f t="shared" si="46"/>
        <v>0.25289782580500741</v>
      </c>
      <c r="M917">
        <f t="shared" si="47"/>
        <v>0</v>
      </c>
    </row>
    <row r="918" spans="1:13">
      <c r="A918" s="1">
        <v>17</v>
      </c>
      <c r="B918" s="1" t="s">
        <v>46</v>
      </c>
      <c r="C918" s="1">
        <v>0.7</v>
      </c>
      <c r="D918" s="1">
        <v>0</v>
      </c>
      <c r="E918" s="1">
        <v>0.70002440155569001</v>
      </c>
      <c r="F918" s="1">
        <v>1.01472689015611</v>
      </c>
      <c r="G918" s="2">
        <v>2.4401555689834698E-5</v>
      </c>
      <c r="H918" s="1">
        <v>1.01472689015611</v>
      </c>
      <c r="I918" s="1">
        <v>0</v>
      </c>
      <c r="J918" s="1">
        <v>0</v>
      </c>
      <c r="K918" s="9">
        <f t="shared" si="48"/>
        <v>0.70002440155569001</v>
      </c>
      <c r="L918">
        <f t="shared" si="46"/>
        <v>1.0147268901561119</v>
      </c>
      <c r="M918">
        <f t="shared" si="47"/>
        <v>0</v>
      </c>
    </row>
    <row r="919" spans="1:13">
      <c r="A919" s="1">
        <v>18</v>
      </c>
      <c r="B919" s="1" t="s">
        <v>46</v>
      </c>
      <c r="C919" s="1">
        <v>1</v>
      </c>
      <c r="D919" s="1">
        <v>180</v>
      </c>
      <c r="E919" s="1">
        <v>0.64831308659307696</v>
      </c>
      <c r="F919" s="1">
        <v>-179.26957545069899</v>
      </c>
      <c r="G919" s="1">
        <v>-0.35168691340692299</v>
      </c>
      <c r="H919" s="1">
        <v>0.73042454930077805</v>
      </c>
      <c r="I919" s="1">
        <v>1</v>
      </c>
      <c r="J919" s="1">
        <v>0</v>
      </c>
      <c r="K919" s="9">
        <f t="shared" si="48"/>
        <v>0.64831308659307696</v>
      </c>
      <c r="L919">
        <f t="shared" si="46"/>
        <v>0.73042454930100575</v>
      </c>
      <c r="M919">
        <f t="shared" si="47"/>
        <v>0</v>
      </c>
    </row>
    <row r="920" spans="1:13">
      <c r="A920" s="1">
        <v>19</v>
      </c>
      <c r="B920" s="1" t="s">
        <v>46</v>
      </c>
      <c r="C920" s="1">
        <v>0.35</v>
      </c>
      <c r="D920" s="1">
        <v>180</v>
      </c>
      <c r="E920" s="1">
        <v>0.84455211144335895</v>
      </c>
      <c r="F920" s="1">
        <v>-179.789741202508</v>
      </c>
      <c r="G920" s="1">
        <v>0.49455211144335898</v>
      </c>
      <c r="H920" s="1">
        <v>0.21025879749248599</v>
      </c>
      <c r="I920" s="1">
        <v>1</v>
      </c>
      <c r="J920" s="1">
        <v>0</v>
      </c>
      <c r="K920" s="9">
        <f t="shared" si="48"/>
        <v>0.84455211144335895</v>
      </c>
      <c r="L920">
        <f t="shared" si="46"/>
        <v>0.21025879749197429</v>
      </c>
      <c r="M920">
        <f t="shared" si="47"/>
        <v>0</v>
      </c>
    </row>
    <row r="921" spans="1:13">
      <c r="A921" s="1">
        <v>20</v>
      </c>
      <c r="B921" s="1" t="s">
        <v>46</v>
      </c>
      <c r="C921" s="1">
        <v>0.35</v>
      </c>
      <c r="D921" s="1">
        <v>45</v>
      </c>
      <c r="E921" s="1">
        <v>0.97120653940834401</v>
      </c>
      <c r="F921" s="1">
        <v>134.806069933652</v>
      </c>
      <c r="G921" s="1">
        <v>0.62120653940834403</v>
      </c>
      <c r="H921" s="1">
        <v>89.8060699336515</v>
      </c>
      <c r="I921" s="1">
        <v>1</v>
      </c>
      <c r="J921" s="1">
        <v>0</v>
      </c>
      <c r="K921" s="9">
        <f t="shared" si="48"/>
        <v>0.97120653940834401</v>
      </c>
      <c r="L921">
        <f t="shared" si="46"/>
        <v>0.19393006634800258</v>
      </c>
      <c r="M921">
        <f t="shared" si="47"/>
        <v>1</v>
      </c>
    </row>
    <row r="922" spans="1:13">
      <c r="A922" s="1">
        <v>21</v>
      </c>
      <c r="B922" s="1" t="s">
        <v>46</v>
      </c>
      <c r="C922" s="1">
        <v>0.5</v>
      </c>
      <c r="D922" s="1">
        <v>90</v>
      </c>
      <c r="E922" s="1">
        <v>0.97440184231151195</v>
      </c>
      <c r="F922" s="1">
        <v>87.113326543116898</v>
      </c>
      <c r="G922" s="1">
        <v>0.474401842311512</v>
      </c>
      <c r="H922" s="1">
        <v>-2.8866734568830998</v>
      </c>
      <c r="I922" s="1">
        <v>0</v>
      </c>
      <c r="J922" s="1">
        <v>0</v>
      </c>
      <c r="K922" s="9">
        <f t="shared" si="48"/>
        <v>0.97440184231151195</v>
      </c>
      <c r="L922">
        <f t="shared" si="46"/>
        <v>2.8866734568831021</v>
      </c>
      <c r="M922">
        <f t="shared" si="47"/>
        <v>0</v>
      </c>
    </row>
    <row r="923" spans="1:13">
      <c r="A923" s="1">
        <v>22</v>
      </c>
      <c r="B923" s="1" t="s">
        <v>46</v>
      </c>
      <c r="C923" s="1">
        <v>1.5</v>
      </c>
      <c r="D923" s="1">
        <v>0</v>
      </c>
      <c r="E923" s="1">
        <v>0.98401768753148899</v>
      </c>
      <c r="F923" s="1">
        <v>-0.18045855135679301</v>
      </c>
      <c r="G923" s="1">
        <v>-0.51598231246851101</v>
      </c>
      <c r="H923" s="1">
        <v>-0.18045855135679301</v>
      </c>
      <c r="I923" s="1">
        <v>0</v>
      </c>
      <c r="J923" s="1">
        <v>0</v>
      </c>
      <c r="K923" s="9">
        <f t="shared" si="48"/>
        <v>0.98401768753148899</v>
      </c>
      <c r="L923">
        <f t="shared" si="46"/>
        <v>0.1804585513567929</v>
      </c>
      <c r="M923">
        <f t="shared" si="47"/>
        <v>0</v>
      </c>
    </row>
    <row r="924" spans="1:13">
      <c r="A924" s="1">
        <v>23</v>
      </c>
      <c r="B924" s="1" t="s">
        <v>46</v>
      </c>
      <c r="C924" s="1">
        <v>1</v>
      </c>
      <c r="D924" s="1">
        <v>45</v>
      </c>
      <c r="E924" s="1">
        <v>0.94349800676470197</v>
      </c>
      <c r="F924" s="1">
        <v>64.894040887104495</v>
      </c>
      <c r="G924" s="1">
        <v>-5.6501993235297601E-2</v>
      </c>
      <c r="H924" s="1">
        <v>19.894040887104499</v>
      </c>
      <c r="I924" s="1">
        <v>0</v>
      </c>
      <c r="J924" s="1">
        <v>0</v>
      </c>
      <c r="K924" s="9">
        <f t="shared" si="48"/>
        <v>0.94349800676470197</v>
      </c>
      <c r="L924">
        <f t="shared" si="46"/>
        <v>19.894040887104495</v>
      </c>
      <c r="M924">
        <f t="shared" si="47"/>
        <v>0</v>
      </c>
    </row>
    <row r="925" spans="1:13">
      <c r="A925" s="1">
        <v>24</v>
      </c>
      <c r="B925" s="1" t="s">
        <v>46</v>
      </c>
      <c r="C925" s="1">
        <v>0.35</v>
      </c>
      <c r="D925" s="1">
        <v>135</v>
      </c>
      <c r="E925" s="1">
        <v>1.05291781232425</v>
      </c>
      <c r="F925" s="1">
        <v>140.593909339291</v>
      </c>
      <c r="G925" s="1">
        <v>0.70291781232425099</v>
      </c>
      <c r="H925" s="1">
        <v>5.5939093392906898</v>
      </c>
      <c r="I925" s="1">
        <v>0</v>
      </c>
      <c r="J925" s="1">
        <v>0</v>
      </c>
      <c r="K925" s="9">
        <f t="shared" si="48"/>
        <v>1.05291781232425</v>
      </c>
      <c r="L925">
        <f t="shared" si="46"/>
        <v>5.5939093392910024</v>
      </c>
      <c r="M925">
        <f t="shared" si="47"/>
        <v>0</v>
      </c>
    </row>
    <row r="926" spans="1:13">
      <c r="A926" s="1">
        <v>25</v>
      </c>
      <c r="B926" s="1" t="s">
        <v>46</v>
      </c>
      <c r="C926" s="1">
        <v>1</v>
      </c>
      <c r="D926" s="1">
        <v>135</v>
      </c>
      <c r="E926" s="1">
        <v>1.15940426980635</v>
      </c>
      <c r="F926" s="1">
        <v>140.62258677443199</v>
      </c>
      <c r="G926" s="1">
        <v>0.159404269806352</v>
      </c>
      <c r="H926" s="1">
        <v>5.6225867744315101</v>
      </c>
      <c r="I926" s="1">
        <v>0</v>
      </c>
      <c r="J926" s="1">
        <v>0</v>
      </c>
      <c r="K926" s="9">
        <f t="shared" si="48"/>
        <v>1.15940426980635</v>
      </c>
      <c r="L926">
        <f t="shared" si="46"/>
        <v>5.6225867744319942</v>
      </c>
      <c r="M926">
        <f t="shared" si="47"/>
        <v>0</v>
      </c>
    </row>
    <row r="927" spans="1:13">
      <c r="A927" s="1">
        <v>26</v>
      </c>
      <c r="B927" s="1" t="s">
        <v>46</v>
      </c>
      <c r="C927" s="1">
        <v>0.35</v>
      </c>
      <c r="D927" s="1">
        <v>135</v>
      </c>
      <c r="E927" s="1">
        <v>1.1812158125318399</v>
      </c>
      <c r="F927" s="1">
        <v>140.51843854064299</v>
      </c>
      <c r="G927" s="1">
        <v>0.83121581253183796</v>
      </c>
      <c r="H927" s="1">
        <v>5.5184385406427099</v>
      </c>
      <c r="I927" s="1">
        <v>0</v>
      </c>
      <c r="J927" s="1">
        <v>0</v>
      </c>
      <c r="K927" s="9">
        <f t="shared" si="48"/>
        <v>1.1812158125318399</v>
      </c>
      <c r="L927">
        <f t="shared" si="46"/>
        <v>5.5184385406429897</v>
      </c>
      <c r="M927">
        <f t="shared" si="47"/>
        <v>0</v>
      </c>
    </row>
    <row r="928" spans="1:13">
      <c r="A928" s="1">
        <v>27</v>
      </c>
      <c r="B928" s="1" t="s">
        <v>46</v>
      </c>
      <c r="C928" s="1">
        <v>0.35</v>
      </c>
      <c r="D928" s="1">
        <v>135</v>
      </c>
      <c r="E928" s="1">
        <v>1.22087893797367</v>
      </c>
      <c r="F928" s="1">
        <v>140.16649488959999</v>
      </c>
      <c r="G928" s="1">
        <v>0.870878937973671</v>
      </c>
      <c r="H928" s="1">
        <v>5.1664948896003597</v>
      </c>
      <c r="I928" s="1">
        <v>0</v>
      </c>
      <c r="J928" s="1">
        <v>0</v>
      </c>
      <c r="K928" s="9">
        <f t="shared" si="48"/>
        <v>1.22087893797367</v>
      </c>
      <c r="L928">
        <f t="shared" si="46"/>
        <v>5.1664948895999885</v>
      </c>
      <c r="M928">
        <f t="shared" si="47"/>
        <v>0</v>
      </c>
    </row>
    <row r="929" spans="1:13">
      <c r="A929" s="1">
        <v>28</v>
      </c>
      <c r="B929" s="1" t="s">
        <v>46</v>
      </c>
      <c r="C929" s="1">
        <v>0.5</v>
      </c>
      <c r="D929" s="1">
        <v>180</v>
      </c>
      <c r="E929" s="1">
        <v>1.2631500586320199</v>
      </c>
      <c r="F929" s="1">
        <v>1.0309784072052799</v>
      </c>
      <c r="G929" s="1">
        <v>0.76315005863202401</v>
      </c>
      <c r="H929" s="1">
        <v>-178.969021592795</v>
      </c>
      <c r="I929" s="1">
        <v>1</v>
      </c>
      <c r="J929" s="1">
        <v>0</v>
      </c>
      <c r="K929" s="9">
        <f t="shared" si="48"/>
        <v>1.2631500586320199</v>
      </c>
      <c r="L929">
        <f t="shared" si="46"/>
        <v>1.0309784072052821</v>
      </c>
      <c r="M929">
        <f t="shared" si="47"/>
        <v>1</v>
      </c>
    </row>
    <row r="930" spans="1:13">
      <c r="A930" s="1">
        <v>29</v>
      </c>
      <c r="B930" s="1" t="s">
        <v>46</v>
      </c>
      <c r="C930" s="1">
        <v>1.5</v>
      </c>
      <c r="D930" s="1">
        <v>45</v>
      </c>
      <c r="E930" s="1">
        <v>0.75247286305112604</v>
      </c>
      <c r="F930" s="1">
        <v>46.919344279048097</v>
      </c>
      <c r="G930" s="1">
        <v>-0.74752713694887396</v>
      </c>
      <c r="H930" s="1">
        <v>1.9193442790481501</v>
      </c>
      <c r="I930" s="1">
        <v>0</v>
      </c>
      <c r="J930" s="1">
        <v>0</v>
      </c>
      <c r="K930" s="9">
        <f t="shared" si="48"/>
        <v>0.75247286305112604</v>
      </c>
      <c r="L930">
        <f t="shared" si="46"/>
        <v>1.9193442790480901</v>
      </c>
      <c r="M930">
        <f t="shared" si="47"/>
        <v>0</v>
      </c>
    </row>
    <row r="931" spans="1:13">
      <c r="A931" s="1">
        <v>30</v>
      </c>
      <c r="B931" s="1" t="s">
        <v>46</v>
      </c>
      <c r="C931" s="1">
        <v>1.5</v>
      </c>
      <c r="D931" s="1">
        <v>90</v>
      </c>
      <c r="E931" s="1">
        <v>0.80304298976552702</v>
      </c>
      <c r="F931" s="1">
        <v>91.6586806754935</v>
      </c>
      <c r="G931" s="1">
        <v>-0.69695701023447298</v>
      </c>
      <c r="H931" s="1">
        <v>1.6586806754935399</v>
      </c>
      <c r="I931" s="1">
        <v>1</v>
      </c>
      <c r="J931" s="1">
        <v>0</v>
      </c>
      <c r="K931" s="9">
        <f t="shared" si="48"/>
        <v>0.80304298976552702</v>
      </c>
      <c r="L931">
        <f t="shared" si="46"/>
        <v>1.6586806754934855</v>
      </c>
      <c r="M931">
        <f t="shared" si="47"/>
        <v>0</v>
      </c>
    </row>
    <row r="932" spans="1:13">
      <c r="A932" s="1">
        <v>31</v>
      </c>
      <c r="B932" s="1" t="s">
        <v>46</v>
      </c>
      <c r="C932" s="1">
        <v>1.5</v>
      </c>
      <c r="D932" s="1">
        <v>0</v>
      </c>
      <c r="E932" s="1">
        <v>0.58671572137823302</v>
      </c>
      <c r="F932" s="1">
        <v>2.2200462906037601</v>
      </c>
      <c r="G932" s="1">
        <v>-0.91328427862176698</v>
      </c>
      <c r="H932" s="1">
        <v>2.2200462906037601</v>
      </c>
      <c r="I932" s="1">
        <v>0</v>
      </c>
      <c r="J932" s="1">
        <v>0</v>
      </c>
      <c r="K932" s="9">
        <f t="shared" si="48"/>
        <v>0.58671572137823302</v>
      </c>
      <c r="L932">
        <f t="shared" si="46"/>
        <v>2.2200462906037615</v>
      </c>
      <c r="M932">
        <f t="shared" si="47"/>
        <v>0</v>
      </c>
    </row>
    <row r="933" spans="1:13">
      <c r="A933" s="1">
        <v>32</v>
      </c>
      <c r="B933" s="1" t="s">
        <v>46</v>
      </c>
      <c r="C933" s="1">
        <v>0.5</v>
      </c>
      <c r="D933" s="1">
        <v>135</v>
      </c>
      <c r="E933" s="1">
        <v>0.76734958162053102</v>
      </c>
      <c r="F933" s="1">
        <v>132.57204777656401</v>
      </c>
      <c r="G933" s="1">
        <v>0.26734958162053102</v>
      </c>
      <c r="H933" s="1">
        <v>-2.4279522234359101</v>
      </c>
      <c r="I933" s="1">
        <v>0</v>
      </c>
      <c r="J933" s="1">
        <v>0</v>
      </c>
      <c r="K933" s="9">
        <f t="shared" si="48"/>
        <v>0.76734958162053102</v>
      </c>
      <c r="L933">
        <f t="shared" si="46"/>
        <v>2.4279522234359945</v>
      </c>
      <c r="M933">
        <f t="shared" si="47"/>
        <v>0</v>
      </c>
    </row>
    <row r="934" spans="1:13">
      <c r="A934" s="1">
        <v>33</v>
      </c>
      <c r="B934" s="1" t="s">
        <v>46</v>
      </c>
      <c r="C934" s="1">
        <v>0.7</v>
      </c>
      <c r="D934" s="1">
        <v>90</v>
      </c>
      <c r="E934" s="1">
        <v>1.07603318974298</v>
      </c>
      <c r="F934" s="1">
        <v>84.628771255945594</v>
      </c>
      <c r="G934" s="1">
        <v>0.376033189742985</v>
      </c>
      <c r="H934" s="1">
        <v>-5.3712287440544104</v>
      </c>
      <c r="I934" s="1">
        <v>0</v>
      </c>
      <c r="J934" s="1">
        <v>0</v>
      </c>
      <c r="K934" s="9">
        <f t="shared" si="48"/>
        <v>1.07603318974298</v>
      </c>
      <c r="L934">
        <f t="shared" si="46"/>
        <v>5.371228744054406</v>
      </c>
      <c r="M934">
        <f t="shared" si="47"/>
        <v>0</v>
      </c>
    </row>
    <row r="935" spans="1:13">
      <c r="A935" s="1">
        <v>34</v>
      </c>
      <c r="B935" s="1" t="s">
        <v>46</v>
      </c>
      <c r="C935" s="1">
        <v>0.7</v>
      </c>
      <c r="D935" s="1">
        <v>90</v>
      </c>
      <c r="E935" s="1">
        <v>1.02020684966485</v>
      </c>
      <c r="F935" s="1">
        <v>88.114042281234802</v>
      </c>
      <c r="G935" s="1">
        <v>0.32020684966484902</v>
      </c>
      <c r="H935" s="1">
        <v>-1.8859577187652099</v>
      </c>
      <c r="I935" s="1">
        <v>0</v>
      </c>
      <c r="J935" s="1">
        <v>0</v>
      </c>
      <c r="K935" s="9">
        <f t="shared" si="48"/>
        <v>1.02020684966485</v>
      </c>
      <c r="L935">
        <f t="shared" si="46"/>
        <v>1.8859577187652121</v>
      </c>
      <c r="M935">
        <f t="shared" si="47"/>
        <v>0</v>
      </c>
    </row>
    <row r="936" spans="1:13">
      <c r="A936" s="1">
        <v>35</v>
      </c>
      <c r="B936" s="1" t="s">
        <v>46</v>
      </c>
      <c r="C936" s="1">
        <v>0.5</v>
      </c>
      <c r="D936" s="1">
        <v>45</v>
      </c>
      <c r="E936" s="1">
        <v>1.02127333903356</v>
      </c>
      <c r="F936" s="1">
        <v>49.081236926790901</v>
      </c>
      <c r="G936" s="1">
        <v>0.52127333903355999</v>
      </c>
      <c r="H936" s="1">
        <v>4.0812369267908899</v>
      </c>
      <c r="I936" s="1">
        <v>0</v>
      </c>
      <c r="J936" s="1">
        <v>0</v>
      </c>
      <c r="K936" s="9">
        <f t="shared" si="48"/>
        <v>1.02127333903356</v>
      </c>
      <c r="L936">
        <f t="shared" si="46"/>
        <v>4.0812369267908934</v>
      </c>
      <c r="M936">
        <f t="shared" si="47"/>
        <v>0</v>
      </c>
    </row>
    <row r="937" spans="1:13">
      <c r="A937" s="1">
        <v>36</v>
      </c>
      <c r="B937" s="1" t="s">
        <v>46</v>
      </c>
      <c r="C937" s="1">
        <v>0.7</v>
      </c>
      <c r="D937" s="1">
        <v>0</v>
      </c>
      <c r="E937" s="1">
        <v>0.70016160288071405</v>
      </c>
      <c r="F937" s="1">
        <v>-1.5218914727420001</v>
      </c>
      <c r="G937" s="1">
        <v>1.6160288071442899E-4</v>
      </c>
      <c r="H937" s="1">
        <v>-1.5218914727420001</v>
      </c>
      <c r="I937" s="1">
        <v>0</v>
      </c>
      <c r="J937" s="1">
        <v>0</v>
      </c>
      <c r="K937" s="9">
        <f t="shared" si="48"/>
        <v>0.70016160288071405</v>
      </c>
      <c r="L937">
        <f t="shared" si="46"/>
        <v>1.5218914727419985</v>
      </c>
      <c r="M937">
        <f t="shared" si="47"/>
        <v>0</v>
      </c>
    </row>
    <row r="938" spans="1:13">
      <c r="A938" s="1">
        <v>37</v>
      </c>
      <c r="B938" s="1" t="s">
        <v>46</v>
      </c>
      <c r="C938" s="1">
        <v>1.5</v>
      </c>
      <c r="D938" s="1">
        <v>135</v>
      </c>
      <c r="E938" s="1">
        <v>0.90808360742375005</v>
      </c>
      <c r="F938" s="1">
        <v>130.640179978042</v>
      </c>
      <c r="G938" s="1">
        <v>-0.59191639257624995</v>
      </c>
      <c r="H938" s="1">
        <v>-4.3598200219576597</v>
      </c>
      <c r="I938" s="1">
        <v>0</v>
      </c>
      <c r="J938" s="1">
        <v>0</v>
      </c>
      <c r="K938" s="9">
        <f t="shared" si="48"/>
        <v>0.90808360742375005</v>
      </c>
      <c r="L938">
        <f t="shared" si="46"/>
        <v>4.3598200219580008</v>
      </c>
      <c r="M938">
        <f t="shared" si="47"/>
        <v>0</v>
      </c>
    </row>
    <row r="939" spans="1:13">
      <c r="A939" s="1">
        <v>38</v>
      </c>
      <c r="B939" s="1" t="s">
        <v>46</v>
      </c>
      <c r="C939" s="1">
        <v>0.35</v>
      </c>
      <c r="D939" s="1">
        <v>180</v>
      </c>
      <c r="E939" s="1">
        <v>0.77226438249173601</v>
      </c>
      <c r="F939" s="1">
        <v>179.46346657755001</v>
      </c>
      <c r="G939" s="1">
        <v>0.42226438249173598</v>
      </c>
      <c r="H939" s="1">
        <v>-0.53653342245013402</v>
      </c>
      <c r="I939" s="1">
        <v>0</v>
      </c>
      <c r="J939" s="1">
        <v>0</v>
      </c>
      <c r="K939" s="9">
        <f t="shared" si="48"/>
        <v>0.77226438249173601</v>
      </c>
      <c r="L939">
        <f t="shared" si="46"/>
        <v>0.5365334224499918</v>
      </c>
      <c r="M939">
        <f t="shared" si="47"/>
        <v>0</v>
      </c>
    </row>
    <row r="940" spans="1:13">
      <c r="A940" s="1">
        <v>39</v>
      </c>
      <c r="B940" s="1" t="s">
        <v>46</v>
      </c>
      <c r="C940" s="1">
        <v>0.5</v>
      </c>
      <c r="D940" s="1">
        <v>0</v>
      </c>
      <c r="E940" s="1">
        <v>0.63797054988682</v>
      </c>
      <c r="F940" s="1">
        <v>0.64947899267821196</v>
      </c>
      <c r="G940" s="1">
        <v>0.13797054988682</v>
      </c>
      <c r="H940" s="1">
        <v>0.64947899267821196</v>
      </c>
      <c r="I940" s="1">
        <v>0</v>
      </c>
      <c r="J940" s="1">
        <v>0</v>
      </c>
      <c r="K940" s="9">
        <f t="shared" si="48"/>
        <v>0.63797054988682</v>
      </c>
      <c r="L940">
        <f t="shared" si="46"/>
        <v>0.64947899267821185</v>
      </c>
      <c r="M940">
        <f t="shared" si="47"/>
        <v>0</v>
      </c>
    </row>
    <row r="941" spans="1:13">
      <c r="A941" s="1">
        <v>40</v>
      </c>
      <c r="B941" s="1" t="s">
        <v>46</v>
      </c>
      <c r="C941" s="1">
        <v>0.35</v>
      </c>
      <c r="D941" s="1">
        <v>180</v>
      </c>
      <c r="E941" s="1">
        <v>0.56049489253956697</v>
      </c>
      <c r="F941" s="1">
        <v>179.260740644592</v>
      </c>
      <c r="G941" s="1">
        <v>0.21049489253956699</v>
      </c>
      <c r="H941" s="1">
        <v>-0.73925935540785304</v>
      </c>
      <c r="I941" s="1">
        <v>0</v>
      </c>
      <c r="J941" s="1">
        <v>0</v>
      </c>
      <c r="K941" s="9">
        <f t="shared" si="48"/>
        <v>0.56049489253956697</v>
      </c>
      <c r="L941">
        <f t="shared" si="46"/>
        <v>0.73925935540799514</v>
      </c>
      <c r="M941">
        <f t="shared" si="47"/>
        <v>0</v>
      </c>
    </row>
    <row r="942" spans="1:13">
      <c r="A942" s="1">
        <v>41</v>
      </c>
      <c r="B942" s="1" t="s">
        <v>46</v>
      </c>
      <c r="C942" s="1">
        <v>0.35</v>
      </c>
      <c r="D942" s="1">
        <v>0</v>
      </c>
      <c r="E942" s="1">
        <v>0.99460336294201002</v>
      </c>
      <c r="F942" s="1">
        <v>1.30938981941057</v>
      </c>
      <c r="G942" s="1">
        <v>0.64460336294201004</v>
      </c>
      <c r="H942" s="1">
        <v>1.30938981941057</v>
      </c>
      <c r="I942" s="1">
        <v>0</v>
      </c>
      <c r="J942" s="1">
        <v>0</v>
      </c>
      <c r="K942" s="9">
        <f t="shared" si="48"/>
        <v>0.99460336294201002</v>
      </c>
      <c r="L942">
        <f t="shared" si="46"/>
        <v>1.3093898194105691</v>
      </c>
      <c r="M942">
        <f t="shared" si="47"/>
        <v>0</v>
      </c>
    </row>
    <row r="943" spans="1:13">
      <c r="A943" s="1">
        <v>42</v>
      </c>
      <c r="B943" s="1" t="s">
        <v>46</v>
      </c>
      <c r="C943" s="1">
        <v>0.35</v>
      </c>
      <c r="D943" s="1">
        <v>90</v>
      </c>
      <c r="E943" s="1">
        <v>0.50844149898945201</v>
      </c>
      <c r="F943" s="1">
        <v>88.544627633995006</v>
      </c>
      <c r="G943" s="1">
        <v>0.15844149898945201</v>
      </c>
      <c r="H943" s="1">
        <v>-1.45537236600495</v>
      </c>
      <c r="I943" s="1">
        <v>0</v>
      </c>
      <c r="J943" s="1">
        <v>0</v>
      </c>
      <c r="K943" s="9">
        <f t="shared" si="48"/>
        <v>0.50844149898945201</v>
      </c>
      <c r="L943">
        <f t="shared" si="46"/>
        <v>1.4553723660050082</v>
      </c>
      <c r="M943">
        <f t="shared" si="47"/>
        <v>0</v>
      </c>
    </row>
    <row r="944" spans="1:13">
      <c r="A944" s="1">
        <v>43</v>
      </c>
      <c r="B944" s="1" t="s">
        <v>46</v>
      </c>
      <c r="C944" s="1">
        <v>0.7</v>
      </c>
      <c r="D944" s="1">
        <v>0</v>
      </c>
      <c r="E944" s="1">
        <v>0.57639277126737298</v>
      </c>
      <c r="F944" s="1">
        <v>2.25982682654907</v>
      </c>
      <c r="G944" s="1">
        <v>-0.123607228732627</v>
      </c>
      <c r="H944" s="1">
        <v>2.25982682654907</v>
      </c>
      <c r="I944" s="1">
        <v>0</v>
      </c>
      <c r="J944" s="1">
        <v>0</v>
      </c>
      <c r="K944" s="9">
        <f t="shared" si="48"/>
        <v>0.57639277126737298</v>
      </c>
      <c r="L944">
        <f t="shared" si="46"/>
        <v>2.2598268265490731</v>
      </c>
      <c r="M944">
        <f t="shared" si="47"/>
        <v>0</v>
      </c>
    </row>
    <row r="945" spans="1:13">
      <c r="A945" s="1">
        <v>44</v>
      </c>
      <c r="B945" s="1" t="s">
        <v>46</v>
      </c>
      <c r="C945" s="1">
        <v>0.7</v>
      </c>
      <c r="D945" s="1">
        <v>180</v>
      </c>
      <c r="E945" s="1">
        <v>0.72577775730272898</v>
      </c>
      <c r="F945" s="1">
        <v>179.429100094874</v>
      </c>
      <c r="G945" s="1">
        <v>2.5777757302729399E-2</v>
      </c>
      <c r="H945" s="1">
        <v>-0.570899905125827</v>
      </c>
      <c r="I945" s="1">
        <v>0</v>
      </c>
      <c r="J945" s="1">
        <v>0</v>
      </c>
      <c r="K945" s="9">
        <f t="shared" si="48"/>
        <v>0.72577775730272898</v>
      </c>
      <c r="L945">
        <f t="shared" si="46"/>
        <v>0.57089990512599798</v>
      </c>
      <c r="M945">
        <f t="shared" si="47"/>
        <v>0</v>
      </c>
    </row>
    <row r="946" spans="1:13">
      <c r="A946" s="1">
        <v>45</v>
      </c>
      <c r="B946" s="1" t="s">
        <v>46</v>
      </c>
      <c r="C946" s="1">
        <v>1</v>
      </c>
      <c r="D946" s="1">
        <v>0</v>
      </c>
      <c r="E946" s="1">
        <v>0.57949515192474899</v>
      </c>
      <c r="F946" s="1">
        <v>6.3458316493776303</v>
      </c>
      <c r="G946" s="1">
        <v>-0.42050484807525101</v>
      </c>
      <c r="H946" s="1">
        <v>6.3458316493776303</v>
      </c>
      <c r="I946" s="1">
        <v>0</v>
      </c>
      <c r="J946" s="1">
        <v>0</v>
      </c>
      <c r="K946" s="9">
        <f t="shared" si="48"/>
        <v>0.57949515192474899</v>
      </c>
      <c r="L946">
        <f t="shared" si="46"/>
        <v>6.3458316493776294</v>
      </c>
      <c r="M946">
        <f t="shared" si="47"/>
        <v>0</v>
      </c>
    </row>
    <row r="947" spans="1:13">
      <c r="A947" s="1">
        <v>46</v>
      </c>
      <c r="B947" s="1" t="s">
        <v>46</v>
      </c>
      <c r="C947" s="1">
        <v>1</v>
      </c>
      <c r="D947" s="1">
        <v>135</v>
      </c>
      <c r="E947" s="1">
        <v>0.99871004715120404</v>
      </c>
      <c r="F947" s="1">
        <v>128.93286361749199</v>
      </c>
      <c r="G947" s="1">
        <v>-1.28995284879596E-3</v>
      </c>
      <c r="H947" s="1">
        <v>-6.0671363825076696</v>
      </c>
      <c r="I947" s="1">
        <v>0</v>
      </c>
      <c r="J947" s="1">
        <v>0</v>
      </c>
      <c r="K947" s="9">
        <f t="shared" si="48"/>
        <v>0.99871004715120404</v>
      </c>
      <c r="L947">
        <f t="shared" si="46"/>
        <v>6.0671363825080107</v>
      </c>
      <c r="M947">
        <f t="shared" si="47"/>
        <v>0</v>
      </c>
    </row>
    <row r="948" spans="1:13">
      <c r="A948" s="1">
        <v>47</v>
      </c>
      <c r="B948" s="1" t="s">
        <v>46</v>
      </c>
      <c r="C948" s="1">
        <v>1.5</v>
      </c>
      <c r="D948" s="1">
        <v>90</v>
      </c>
      <c r="E948" s="1">
        <v>0.79248088782217496</v>
      </c>
      <c r="F948" s="1">
        <v>90.933681677324302</v>
      </c>
      <c r="G948" s="1">
        <v>-0.70751911217782504</v>
      </c>
      <c r="H948" s="1">
        <v>0.93368167732433005</v>
      </c>
      <c r="I948" s="1">
        <v>1</v>
      </c>
      <c r="J948" s="1">
        <v>0</v>
      </c>
      <c r="K948" s="9">
        <f t="shared" si="48"/>
        <v>0.79248088782217496</v>
      </c>
      <c r="L948">
        <f t="shared" si="46"/>
        <v>0.93368167732430152</v>
      </c>
      <c r="M948">
        <f t="shared" si="47"/>
        <v>0</v>
      </c>
    </row>
    <row r="949" spans="1:13">
      <c r="A949" s="1">
        <v>48</v>
      </c>
      <c r="B949" s="1" t="s">
        <v>46</v>
      </c>
      <c r="C949" s="1">
        <v>0.5</v>
      </c>
      <c r="D949" s="1">
        <v>0</v>
      </c>
      <c r="E949" s="1">
        <v>1.0150941827990101</v>
      </c>
      <c r="F949" s="1">
        <v>-0.75806785808652</v>
      </c>
      <c r="G949" s="1">
        <v>0.51509418279901098</v>
      </c>
      <c r="H949" s="1">
        <v>-0.75806785808652</v>
      </c>
      <c r="I949" s="1">
        <v>0</v>
      </c>
      <c r="J949" s="1">
        <v>0</v>
      </c>
      <c r="K949" s="9">
        <f t="shared" si="48"/>
        <v>1.0150941827990101</v>
      </c>
      <c r="L949">
        <f t="shared" si="46"/>
        <v>0.75806785808651966</v>
      </c>
      <c r="M949">
        <f t="shared" si="47"/>
        <v>0</v>
      </c>
    </row>
    <row r="950" spans="1:13">
      <c r="A950" s="1">
        <v>49</v>
      </c>
      <c r="B950" s="1" t="s">
        <v>46</v>
      </c>
      <c r="C950" s="1">
        <v>0.35</v>
      </c>
      <c r="D950" s="1">
        <v>135</v>
      </c>
      <c r="E950" s="1">
        <v>0.75591510440773102</v>
      </c>
      <c r="F950" s="1">
        <v>129.20401007180499</v>
      </c>
      <c r="G950" s="1">
        <v>0.40591510440773099</v>
      </c>
      <c r="H950" s="1">
        <v>-5.7959899281952998</v>
      </c>
      <c r="I950" s="1">
        <v>0</v>
      </c>
      <c r="J950" s="1">
        <v>0</v>
      </c>
      <c r="K950" s="9">
        <f t="shared" si="48"/>
        <v>0.75591510440773102</v>
      </c>
      <c r="L950">
        <f t="shared" si="46"/>
        <v>5.7959899281950129</v>
      </c>
      <c r="M950">
        <f t="shared" si="47"/>
        <v>0</v>
      </c>
    </row>
    <row r="951" spans="1:13">
      <c r="A951" s="1">
        <v>50</v>
      </c>
      <c r="B951" s="1" t="s">
        <v>46</v>
      </c>
      <c r="C951" s="1">
        <v>1</v>
      </c>
      <c r="D951" s="1">
        <v>45</v>
      </c>
      <c r="E951" s="1">
        <v>0.77524373810272895</v>
      </c>
      <c r="F951" s="1">
        <v>51.465395643369597</v>
      </c>
      <c r="G951" s="1">
        <v>-0.22475626189727099</v>
      </c>
      <c r="H951" s="1">
        <v>6.4653956433695896</v>
      </c>
      <c r="I951" s="1">
        <v>0</v>
      </c>
      <c r="J951" s="1">
        <v>0</v>
      </c>
      <c r="K951" s="9">
        <f t="shared" si="48"/>
        <v>0.77524373810272895</v>
      </c>
      <c r="L951">
        <f t="shared" si="46"/>
        <v>6.4653956433695896</v>
      </c>
      <c r="M951">
        <f t="shared" si="47"/>
        <v>0</v>
      </c>
    </row>
    <row r="952" spans="1:13">
      <c r="A952" s="1">
        <v>51</v>
      </c>
      <c r="B952" s="1" t="s">
        <v>46</v>
      </c>
      <c r="C952" s="1">
        <v>1.5</v>
      </c>
      <c r="D952" s="1">
        <v>45</v>
      </c>
      <c r="E952" s="1">
        <v>0.72537325442709899</v>
      </c>
      <c r="F952" s="1">
        <v>52.493599440662003</v>
      </c>
      <c r="G952" s="1">
        <v>-0.77462674557290101</v>
      </c>
      <c r="H952" s="1">
        <v>7.4935994406619697</v>
      </c>
      <c r="I952" s="1">
        <v>0</v>
      </c>
      <c r="J952" s="1">
        <v>0</v>
      </c>
      <c r="K952" s="9">
        <f t="shared" si="48"/>
        <v>0.72537325442709899</v>
      </c>
      <c r="L952">
        <f t="shared" si="46"/>
        <v>7.4935994406619955</v>
      </c>
      <c r="M952">
        <f t="shared" si="47"/>
        <v>0</v>
      </c>
    </row>
    <row r="953" spans="1:13">
      <c r="A953" s="1">
        <v>52</v>
      </c>
      <c r="B953" s="1" t="s">
        <v>46</v>
      </c>
      <c r="C953" s="1">
        <v>1</v>
      </c>
      <c r="D953" s="1">
        <v>90</v>
      </c>
      <c r="E953" s="1">
        <v>0.74076197403702804</v>
      </c>
      <c r="F953" s="1">
        <v>89.400693619850202</v>
      </c>
      <c r="G953" s="1">
        <v>-0.25923802596297202</v>
      </c>
      <c r="H953" s="1">
        <v>-0.59930638014975601</v>
      </c>
      <c r="I953" s="1">
        <v>0</v>
      </c>
      <c r="J953" s="1">
        <v>0</v>
      </c>
      <c r="K953" s="9">
        <f t="shared" si="48"/>
        <v>0.74076197403702804</v>
      </c>
      <c r="L953">
        <f t="shared" si="46"/>
        <v>0.59930638014981241</v>
      </c>
      <c r="M953">
        <f t="shared" si="47"/>
        <v>0</v>
      </c>
    </row>
    <row r="954" spans="1:13">
      <c r="A954" s="1">
        <v>53</v>
      </c>
      <c r="B954" s="1" t="s">
        <v>46</v>
      </c>
      <c r="C954" s="1">
        <v>0.5</v>
      </c>
      <c r="D954" s="1">
        <v>180</v>
      </c>
      <c r="E954" s="1">
        <v>0.94793592283296502</v>
      </c>
      <c r="F954" s="1">
        <v>179.25067013193799</v>
      </c>
      <c r="G954" s="1">
        <v>0.44793592283296502</v>
      </c>
      <c r="H954" s="1">
        <v>-0.74932986806163604</v>
      </c>
      <c r="I954" s="1">
        <v>0</v>
      </c>
      <c r="J954" s="1">
        <v>0</v>
      </c>
      <c r="K954" s="9">
        <f t="shared" si="48"/>
        <v>0.94793592283296502</v>
      </c>
      <c r="L954">
        <f t="shared" si="46"/>
        <v>0.74932986806200574</v>
      </c>
      <c r="M954">
        <f t="shared" si="47"/>
        <v>0</v>
      </c>
    </row>
    <row r="955" spans="1:13">
      <c r="A955" s="1">
        <v>54</v>
      </c>
      <c r="B955" s="1" t="s">
        <v>46</v>
      </c>
      <c r="C955" s="1">
        <v>1.5</v>
      </c>
      <c r="D955" s="1">
        <v>180</v>
      </c>
      <c r="E955" s="1">
        <v>0.98920466204639002</v>
      </c>
      <c r="F955" s="1">
        <v>179.58113492264999</v>
      </c>
      <c r="G955" s="1">
        <v>-0.51079533795360998</v>
      </c>
      <c r="H955" s="1">
        <v>-0.41886507734977801</v>
      </c>
      <c r="I955" s="1">
        <v>0</v>
      </c>
      <c r="J955" s="1">
        <v>0</v>
      </c>
      <c r="K955" s="9">
        <f t="shared" si="48"/>
        <v>0.98920466204639002</v>
      </c>
      <c r="L955">
        <f t="shared" si="46"/>
        <v>0.41886507735000578</v>
      </c>
      <c r="M955">
        <f t="shared" si="47"/>
        <v>0</v>
      </c>
    </row>
    <row r="956" spans="1:13">
      <c r="A956" s="1">
        <v>55</v>
      </c>
      <c r="B956" s="1" t="s">
        <v>46</v>
      </c>
      <c r="C956" s="1">
        <v>1.5</v>
      </c>
      <c r="D956" s="1">
        <v>180</v>
      </c>
      <c r="E956" s="1">
        <v>1.0099292156591799</v>
      </c>
      <c r="F956" s="1">
        <v>-179.23805501294601</v>
      </c>
      <c r="G956" s="1">
        <v>-0.49007078434082302</v>
      </c>
      <c r="H956" s="1">
        <v>0.76194498705353897</v>
      </c>
      <c r="I956" s="1">
        <v>1</v>
      </c>
      <c r="J956" s="1">
        <v>0</v>
      </c>
      <c r="K956" s="9">
        <f t="shared" si="48"/>
        <v>1.0099292156591799</v>
      </c>
      <c r="L956">
        <f t="shared" si="46"/>
        <v>0.76194498705399383</v>
      </c>
      <c r="M956">
        <f t="shared" si="47"/>
        <v>0</v>
      </c>
    </row>
    <row r="957" spans="1:13">
      <c r="A957" s="1">
        <v>56</v>
      </c>
      <c r="B957" s="1" t="s">
        <v>46</v>
      </c>
      <c r="C957" s="1">
        <v>0.7</v>
      </c>
      <c r="D957" s="1">
        <v>180</v>
      </c>
      <c r="E957" s="1">
        <v>1.15460529502589</v>
      </c>
      <c r="F957" s="1">
        <v>179.128453579161</v>
      </c>
      <c r="G957" s="1">
        <v>0.45460529502589297</v>
      </c>
      <c r="H957" s="1">
        <v>-0.87154642083879696</v>
      </c>
      <c r="I957" s="1">
        <v>0</v>
      </c>
      <c r="J957" s="1">
        <v>0</v>
      </c>
      <c r="K957" s="9">
        <f t="shared" si="48"/>
        <v>1.15460529502589</v>
      </c>
      <c r="L957">
        <f t="shared" si="46"/>
        <v>0.87154642083899603</v>
      </c>
      <c r="M957">
        <f t="shared" si="47"/>
        <v>0</v>
      </c>
    </row>
    <row r="958" spans="1:13">
      <c r="A958" s="1">
        <v>57</v>
      </c>
      <c r="B958" s="1" t="s">
        <v>46</v>
      </c>
      <c r="C958" s="1">
        <v>0.35</v>
      </c>
      <c r="D958" s="1">
        <v>0</v>
      </c>
      <c r="E958" s="1">
        <v>0.50909704123229804</v>
      </c>
      <c r="F958" s="1">
        <v>178.02306257013501</v>
      </c>
      <c r="G958" s="1">
        <v>0.15909704123229801</v>
      </c>
      <c r="H958" s="1">
        <v>178.02306257013501</v>
      </c>
      <c r="I958" s="1">
        <v>1</v>
      </c>
      <c r="J958" s="1">
        <v>0</v>
      </c>
      <c r="K958" s="9">
        <f t="shared" si="48"/>
        <v>0.50909704123229804</v>
      </c>
      <c r="L958">
        <f t="shared" si="46"/>
        <v>1.9769374298649893</v>
      </c>
      <c r="M958">
        <f t="shared" si="47"/>
        <v>1</v>
      </c>
    </row>
    <row r="959" spans="1:13">
      <c r="A959" s="1">
        <v>58</v>
      </c>
      <c r="B959" s="1" t="s">
        <v>46</v>
      </c>
      <c r="C959" s="1">
        <v>1.5</v>
      </c>
      <c r="D959" s="1">
        <v>0</v>
      </c>
      <c r="E959" s="1">
        <v>0.47812415422815902</v>
      </c>
      <c r="F959" s="1">
        <v>177.89494064784699</v>
      </c>
      <c r="G959" s="1">
        <v>-1.02187584577184</v>
      </c>
      <c r="H959" s="1">
        <v>177.89494064784699</v>
      </c>
      <c r="I959" s="1">
        <v>1</v>
      </c>
      <c r="J959" s="1">
        <v>0</v>
      </c>
      <c r="K959" s="9">
        <f t="shared" si="48"/>
        <v>0.47812415422815902</v>
      </c>
      <c r="L959">
        <f t="shared" si="46"/>
        <v>2.1050593521530061</v>
      </c>
      <c r="M959">
        <f t="shared" si="47"/>
        <v>1</v>
      </c>
    </row>
    <row r="960" spans="1:13">
      <c r="A960" s="1">
        <v>59</v>
      </c>
      <c r="B960" s="1" t="s">
        <v>46</v>
      </c>
      <c r="C960" s="1">
        <v>1</v>
      </c>
      <c r="D960" s="1">
        <v>135</v>
      </c>
      <c r="E960" s="1">
        <v>1.00825019712273</v>
      </c>
      <c r="F960" s="1">
        <v>133.152389734005</v>
      </c>
      <c r="G960" s="1">
        <v>8.2501971227273395E-3</v>
      </c>
      <c r="H960" s="1">
        <v>-1.8476102659946001</v>
      </c>
      <c r="I960" s="1">
        <v>0</v>
      </c>
      <c r="J960" s="1">
        <v>0</v>
      </c>
      <c r="K960" s="9">
        <f t="shared" si="48"/>
        <v>1.00825019712273</v>
      </c>
      <c r="L960">
        <f t="shared" si="46"/>
        <v>1.8476102659950016</v>
      </c>
      <c r="M960">
        <f t="shared" si="47"/>
        <v>0</v>
      </c>
    </row>
    <row r="961" spans="1:13">
      <c r="A961" s="1">
        <v>60</v>
      </c>
      <c r="B961" s="1" t="s">
        <v>46</v>
      </c>
      <c r="C961" s="1">
        <v>1.5</v>
      </c>
      <c r="D961" s="1">
        <v>135</v>
      </c>
      <c r="E961" s="1">
        <v>0.82903342459428297</v>
      </c>
      <c r="F961" s="1">
        <v>133.51049386647699</v>
      </c>
      <c r="G961" s="1">
        <v>-0.67096657540571703</v>
      </c>
      <c r="H961" s="1">
        <v>-1.4895061335231501</v>
      </c>
      <c r="I961" s="1">
        <v>0</v>
      </c>
      <c r="J961" s="1">
        <v>0</v>
      </c>
      <c r="K961" s="9">
        <f t="shared" si="48"/>
        <v>0.82903342459428297</v>
      </c>
      <c r="L961">
        <f t="shared" si="46"/>
        <v>1.4895061335230082</v>
      </c>
      <c r="M961">
        <f t="shared" si="47"/>
        <v>0</v>
      </c>
    </row>
    <row r="962" spans="1:13">
      <c r="A962" s="1">
        <v>61</v>
      </c>
      <c r="B962" s="1" t="s">
        <v>46</v>
      </c>
      <c r="C962" s="1">
        <v>0.5</v>
      </c>
      <c r="D962" s="1">
        <v>180</v>
      </c>
      <c r="E962" s="1">
        <v>0.74147121078721101</v>
      </c>
      <c r="F962" s="1">
        <v>-178.56291602252</v>
      </c>
      <c r="G962" s="1">
        <v>0.24147121078721101</v>
      </c>
      <c r="H962" s="1">
        <v>1.43708397747969</v>
      </c>
      <c r="I962" s="1">
        <v>1</v>
      </c>
      <c r="J962" s="1">
        <v>0</v>
      </c>
      <c r="K962" s="9">
        <f t="shared" si="48"/>
        <v>0.74147121078721101</v>
      </c>
      <c r="L962">
        <f t="shared" si="46"/>
        <v>1.4370839774800288</v>
      </c>
      <c r="M962">
        <f t="shared" si="47"/>
        <v>0</v>
      </c>
    </row>
    <row r="963" spans="1:13">
      <c r="A963" s="1">
        <v>62</v>
      </c>
      <c r="B963" s="1" t="s">
        <v>46</v>
      </c>
      <c r="C963" s="1">
        <v>0.7</v>
      </c>
      <c r="D963" s="1">
        <v>0</v>
      </c>
      <c r="E963" s="1">
        <v>0.53476484542319902</v>
      </c>
      <c r="F963" s="1">
        <v>1.328359732639</v>
      </c>
      <c r="G963" s="1">
        <v>-0.16523515457680099</v>
      </c>
      <c r="H963" s="1">
        <v>1.328359732639</v>
      </c>
      <c r="I963" s="1">
        <v>0</v>
      </c>
      <c r="J963" s="1">
        <v>0</v>
      </c>
      <c r="K963" s="9">
        <f t="shared" si="48"/>
        <v>0.53476484542319902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1.3283597326390009</v>
      </c>
      <c r="M963">
        <f t="shared" ref="M963:M1026" si="50">IF(OR(J963=1, D963=90), 0, IF(ABS(MOD(F963-(180-D963)+180, 360)-180) &lt; ABS(MOD(F963-D963+180, 360)-180), 1, 0))</f>
        <v>0</v>
      </c>
    </row>
    <row r="964" spans="1:13">
      <c r="A964" s="1">
        <v>63</v>
      </c>
      <c r="B964" s="1" t="s">
        <v>46</v>
      </c>
      <c r="C964" s="1">
        <v>1</v>
      </c>
      <c r="D964" s="1">
        <v>90</v>
      </c>
      <c r="E964" s="1">
        <v>0.678741306558303</v>
      </c>
      <c r="F964" s="1">
        <v>89.781980582267394</v>
      </c>
      <c r="G964" s="1">
        <v>-0.321258693441697</v>
      </c>
      <c r="H964" s="1">
        <v>-0.21801941773264799</v>
      </c>
      <c r="I964" s="1">
        <v>0</v>
      </c>
      <c r="J964" s="1">
        <v>0</v>
      </c>
      <c r="K964" s="9">
        <f t="shared" si="48"/>
        <v>0.678741306558303</v>
      </c>
      <c r="L964">
        <f t="shared" si="49"/>
        <v>0.21801941773259159</v>
      </c>
      <c r="M964">
        <f t="shared" si="50"/>
        <v>0</v>
      </c>
    </row>
    <row r="965" spans="1:13">
      <c r="A965" s="1">
        <v>64</v>
      </c>
      <c r="B965" s="1" t="s">
        <v>46</v>
      </c>
      <c r="C965" s="1">
        <v>0.35</v>
      </c>
      <c r="D965" s="1">
        <v>0</v>
      </c>
      <c r="E965" s="1">
        <v>0.55556047958529298</v>
      </c>
      <c r="F965" s="1">
        <v>1.8115417024635301</v>
      </c>
      <c r="G965" s="1">
        <v>0.205560479585293</v>
      </c>
      <c r="H965" s="1">
        <v>1.8115417024635301</v>
      </c>
      <c r="I965" s="1">
        <v>0</v>
      </c>
      <c r="J965" s="1">
        <v>0</v>
      </c>
      <c r="K965" s="9">
        <f t="shared" si="48"/>
        <v>0.55556047958529298</v>
      </c>
      <c r="L965">
        <f t="shared" si="49"/>
        <v>1.8115417024635292</v>
      </c>
      <c r="M965">
        <f t="shared" si="50"/>
        <v>0</v>
      </c>
    </row>
    <row r="966" spans="1:13">
      <c r="A966" s="1">
        <v>65</v>
      </c>
      <c r="B966" s="1" t="s">
        <v>46</v>
      </c>
      <c r="C966" s="1">
        <v>1.5</v>
      </c>
      <c r="D966" s="1">
        <v>90</v>
      </c>
      <c r="E966" s="1">
        <v>0.72522978559567397</v>
      </c>
      <c r="F966" s="1">
        <v>90.204043936241106</v>
      </c>
      <c r="G966" s="1">
        <v>-0.77477021440432603</v>
      </c>
      <c r="H966" s="1">
        <v>0.204043936241078</v>
      </c>
      <c r="I966" s="1">
        <v>1</v>
      </c>
      <c r="J966" s="1">
        <v>0</v>
      </c>
      <c r="K966" s="9">
        <f t="shared" si="48"/>
        <v>0.72522978559567397</v>
      </c>
      <c r="L966">
        <f t="shared" si="49"/>
        <v>0.20404393624110639</v>
      </c>
      <c r="M966">
        <f t="shared" si="50"/>
        <v>0</v>
      </c>
    </row>
    <row r="967" spans="1:13">
      <c r="A967" s="1">
        <v>66</v>
      </c>
      <c r="B967" s="1" t="s">
        <v>46</v>
      </c>
      <c r="C967" s="1">
        <v>0.35</v>
      </c>
      <c r="D967" s="1">
        <v>0</v>
      </c>
      <c r="E967" s="1">
        <v>0.64578533318382703</v>
      </c>
      <c r="F967" s="1">
        <v>5.2317713613957704</v>
      </c>
      <c r="G967" s="1">
        <v>0.29578533318382699</v>
      </c>
      <c r="H967" s="1">
        <v>5.2317713613957704</v>
      </c>
      <c r="I967" s="1">
        <v>0</v>
      </c>
      <c r="J967" s="1">
        <v>0</v>
      </c>
      <c r="K967" s="9">
        <f t="shared" ref="K967:K1030" si="51">IF(J967=1, "", E967)</f>
        <v>0.64578533318382703</v>
      </c>
      <c r="L967">
        <f t="shared" si="49"/>
        <v>5.2317713613957721</v>
      </c>
      <c r="M967">
        <f t="shared" si="50"/>
        <v>0</v>
      </c>
    </row>
    <row r="968" spans="1:13">
      <c r="A968" s="1">
        <v>67</v>
      </c>
      <c r="B968" s="1" t="s">
        <v>46</v>
      </c>
      <c r="C968" s="1">
        <v>0.7</v>
      </c>
      <c r="D968" s="1">
        <v>0</v>
      </c>
      <c r="E968" s="1">
        <v>0.64309830312927996</v>
      </c>
      <c r="F968" s="1">
        <v>0.18408219235573101</v>
      </c>
      <c r="G968" s="1">
        <v>-5.6901696870719901E-2</v>
      </c>
      <c r="H968" s="1">
        <v>0.18408219235573101</v>
      </c>
      <c r="I968" s="1">
        <v>0</v>
      </c>
      <c r="J968" s="1">
        <v>0</v>
      </c>
      <c r="K968" s="9">
        <f t="shared" si="51"/>
        <v>0.64309830312927996</v>
      </c>
      <c r="L968">
        <f t="shared" si="49"/>
        <v>0.18408219235573142</v>
      </c>
      <c r="M968">
        <f t="shared" si="50"/>
        <v>0</v>
      </c>
    </row>
    <row r="969" spans="1:13">
      <c r="A969" s="1">
        <v>68</v>
      </c>
      <c r="B969" s="1" t="s">
        <v>46</v>
      </c>
      <c r="C969" s="1">
        <v>0.7</v>
      </c>
      <c r="D969" s="1">
        <v>180</v>
      </c>
      <c r="E969" s="1">
        <v>0.48866116487000799</v>
      </c>
      <c r="F969" s="1">
        <v>177.334185306694</v>
      </c>
      <c r="G969" s="1">
        <v>-0.21133883512999199</v>
      </c>
      <c r="H969" s="1">
        <v>-2.6658146933056601</v>
      </c>
      <c r="I969" s="1">
        <v>0</v>
      </c>
      <c r="J969" s="1">
        <v>0</v>
      </c>
      <c r="K969" s="9">
        <f t="shared" si="51"/>
        <v>0.48866116487000799</v>
      </c>
      <c r="L969">
        <f t="shared" si="49"/>
        <v>2.6658146933060038</v>
      </c>
      <c r="M969">
        <f t="shared" si="50"/>
        <v>0</v>
      </c>
    </row>
    <row r="970" spans="1:13">
      <c r="A970" s="1">
        <v>69</v>
      </c>
      <c r="B970" s="1" t="s">
        <v>46</v>
      </c>
      <c r="C970" s="1">
        <v>0.5</v>
      </c>
      <c r="D970" s="1">
        <v>135</v>
      </c>
      <c r="E970" s="1">
        <v>0.73765782747896302</v>
      </c>
      <c r="F970" s="1">
        <v>133.60973641357299</v>
      </c>
      <c r="G970" s="1">
        <v>0.237657827478963</v>
      </c>
      <c r="H970" s="1">
        <v>-1.39026358642684</v>
      </c>
      <c r="I970" s="1">
        <v>0</v>
      </c>
      <c r="J970" s="1">
        <v>0</v>
      </c>
      <c r="K970" s="9">
        <f t="shared" si="51"/>
        <v>0.73765782747896302</v>
      </c>
      <c r="L970">
        <f t="shared" si="49"/>
        <v>1.390263586427011</v>
      </c>
      <c r="M970">
        <f t="shared" si="50"/>
        <v>0</v>
      </c>
    </row>
    <row r="971" spans="1:13">
      <c r="A971" s="1">
        <v>70</v>
      </c>
      <c r="B971" s="1" t="s">
        <v>46</v>
      </c>
      <c r="C971" s="1">
        <v>0.5</v>
      </c>
      <c r="D971" s="1">
        <v>45</v>
      </c>
      <c r="E971" s="1">
        <v>1.0266489433475201</v>
      </c>
      <c r="F971" s="1">
        <v>81.172744384739403</v>
      </c>
      <c r="G971" s="1">
        <v>0.52664894334752199</v>
      </c>
      <c r="H971" s="1">
        <v>36.172744384739403</v>
      </c>
      <c r="I971" s="1">
        <v>0</v>
      </c>
      <c r="J971" s="1">
        <v>0</v>
      </c>
      <c r="K971" s="9">
        <f t="shared" si="51"/>
        <v>1.0266489433475201</v>
      </c>
      <c r="L971">
        <f t="shared" si="49"/>
        <v>36.172744384739417</v>
      </c>
      <c r="M971">
        <f t="shared" si="50"/>
        <v>0</v>
      </c>
    </row>
    <row r="972" spans="1:13">
      <c r="A972" s="1">
        <v>71</v>
      </c>
      <c r="B972" s="1" t="s">
        <v>46</v>
      </c>
      <c r="C972" s="1">
        <v>0.7</v>
      </c>
      <c r="D972" s="1">
        <v>135</v>
      </c>
      <c r="E972" s="1">
        <v>1.00792464655505</v>
      </c>
      <c r="F972" s="1">
        <v>140.01021082886999</v>
      </c>
      <c r="G972" s="1">
        <v>0.30792464655505403</v>
      </c>
      <c r="H972" s="1">
        <v>5.0102108288700702</v>
      </c>
      <c r="I972" s="1">
        <v>0</v>
      </c>
      <c r="J972" s="1">
        <v>0</v>
      </c>
      <c r="K972" s="9">
        <f t="shared" si="51"/>
        <v>1.00792464655505</v>
      </c>
      <c r="L972">
        <f t="shared" si="49"/>
        <v>5.0102108288699867</v>
      </c>
      <c r="M972">
        <f t="shared" si="50"/>
        <v>0</v>
      </c>
    </row>
    <row r="973" spans="1:13">
      <c r="A973" s="1">
        <v>72</v>
      </c>
      <c r="B973" s="1" t="s">
        <v>46</v>
      </c>
      <c r="C973" s="1">
        <v>1</v>
      </c>
      <c r="D973" s="1">
        <v>180</v>
      </c>
      <c r="E973" s="1">
        <v>0.77226438249173601</v>
      </c>
      <c r="F973" s="1">
        <v>179.46346657755001</v>
      </c>
      <c r="G973" s="1">
        <v>-0.22773561750826399</v>
      </c>
      <c r="H973" s="1">
        <v>-0.53653342245013402</v>
      </c>
      <c r="I973" s="1">
        <v>0</v>
      </c>
      <c r="J973" s="1">
        <v>0</v>
      </c>
      <c r="K973" s="9">
        <f t="shared" si="51"/>
        <v>0.77226438249173601</v>
      </c>
      <c r="L973">
        <f t="shared" si="49"/>
        <v>0.5365334224499918</v>
      </c>
      <c r="M973">
        <f t="shared" si="50"/>
        <v>0</v>
      </c>
    </row>
    <row r="974" spans="1:13">
      <c r="A974" s="1">
        <v>73</v>
      </c>
      <c r="B974" s="1" t="s">
        <v>46</v>
      </c>
      <c r="C974" s="1">
        <v>0.7</v>
      </c>
      <c r="D974" s="1">
        <v>45</v>
      </c>
      <c r="E974" s="1">
        <v>0.58656563084211999</v>
      </c>
      <c r="F974" s="1">
        <v>50.323633287918902</v>
      </c>
      <c r="G974" s="1">
        <v>-0.11343436915787999</v>
      </c>
      <c r="H974" s="1">
        <v>5.3236332879188799</v>
      </c>
      <c r="I974" s="1">
        <v>0</v>
      </c>
      <c r="J974" s="1">
        <v>0</v>
      </c>
      <c r="K974" s="9">
        <f t="shared" si="51"/>
        <v>0.58656563084211999</v>
      </c>
      <c r="L974">
        <f t="shared" si="49"/>
        <v>5.3236332879189092</v>
      </c>
      <c r="M974">
        <f t="shared" si="50"/>
        <v>0</v>
      </c>
    </row>
    <row r="975" spans="1:13">
      <c r="A975" s="1">
        <v>74</v>
      </c>
      <c r="B975" s="1" t="s">
        <v>46</v>
      </c>
      <c r="C975" s="1">
        <v>0.5</v>
      </c>
      <c r="D975" s="1">
        <v>180</v>
      </c>
      <c r="E975" s="1">
        <v>0.80322903153841496</v>
      </c>
      <c r="F975" s="1">
        <v>-179.778924134384</v>
      </c>
      <c r="G975" s="1">
        <v>0.30322903153841502</v>
      </c>
      <c r="H975" s="1">
        <v>0.22107586561645601</v>
      </c>
      <c r="I975" s="1">
        <v>1</v>
      </c>
      <c r="J975" s="1">
        <v>0</v>
      </c>
      <c r="K975" s="9">
        <f t="shared" si="51"/>
        <v>0.80322903153841496</v>
      </c>
      <c r="L975">
        <f t="shared" si="49"/>
        <v>0.22107586561600101</v>
      </c>
      <c r="M975">
        <f t="shared" si="50"/>
        <v>0</v>
      </c>
    </row>
    <row r="976" spans="1:13">
      <c r="A976" s="1">
        <v>75</v>
      </c>
      <c r="B976" s="1" t="s">
        <v>46</v>
      </c>
      <c r="C976" s="1">
        <v>1.5</v>
      </c>
      <c r="D976" s="1">
        <v>135</v>
      </c>
      <c r="E976" s="1">
        <v>0.77255454629897702</v>
      </c>
      <c r="F976" s="1">
        <v>139.36546391727899</v>
      </c>
      <c r="G976" s="1">
        <v>-0.72744545370102298</v>
      </c>
      <c r="H976" s="1">
        <v>4.3654639172788201</v>
      </c>
      <c r="I976" s="1">
        <v>0</v>
      </c>
      <c r="J976" s="1">
        <v>0</v>
      </c>
      <c r="K976" s="9">
        <f t="shared" si="51"/>
        <v>0.77255454629897702</v>
      </c>
      <c r="L976">
        <f t="shared" si="49"/>
        <v>4.3654639172789871</v>
      </c>
      <c r="M976">
        <f t="shared" si="50"/>
        <v>0</v>
      </c>
    </row>
    <row r="977" spans="1:13">
      <c r="A977" s="1">
        <v>76</v>
      </c>
      <c r="B977" s="1" t="s">
        <v>46</v>
      </c>
      <c r="C977" s="1">
        <v>0.7</v>
      </c>
      <c r="D977" s="1">
        <v>135</v>
      </c>
      <c r="E977" s="1">
        <v>0.79050208101324304</v>
      </c>
      <c r="F977" s="1">
        <v>139.00073979435899</v>
      </c>
      <c r="G977" s="1">
        <v>9.0502081013243099E-2</v>
      </c>
      <c r="H977" s="1">
        <v>4.0007397943587604</v>
      </c>
      <c r="I977" s="1">
        <v>0</v>
      </c>
      <c r="J977" s="1">
        <v>0</v>
      </c>
      <c r="K977" s="9">
        <f t="shared" si="51"/>
        <v>0.79050208101324304</v>
      </c>
      <c r="L977">
        <f t="shared" si="49"/>
        <v>4.0007397943589922</v>
      </c>
      <c r="M977">
        <f t="shared" si="50"/>
        <v>0</v>
      </c>
    </row>
    <row r="978" spans="1:13">
      <c r="A978" s="1">
        <v>77</v>
      </c>
      <c r="B978" s="1" t="s">
        <v>46</v>
      </c>
      <c r="C978" s="1">
        <v>0.5</v>
      </c>
      <c r="D978" s="1">
        <v>90</v>
      </c>
      <c r="E978" s="1">
        <v>0.98882697130380404</v>
      </c>
      <c r="F978" s="1">
        <v>88.952388294102093</v>
      </c>
      <c r="G978" s="1">
        <v>0.48882697130380398</v>
      </c>
      <c r="H978" s="1">
        <v>-1.04761170589791</v>
      </c>
      <c r="I978" s="1">
        <v>0</v>
      </c>
      <c r="J978" s="1">
        <v>0</v>
      </c>
      <c r="K978" s="9">
        <f t="shared" si="51"/>
        <v>0.98882697130380404</v>
      </c>
      <c r="L978">
        <f t="shared" si="49"/>
        <v>1.0476117058979071</v>
      </c>
      <c r="M978">
        <f t="shared" si="50"/>
        <v>0</v>
      </c>
    </row>
    <row r="979" spans="1:13">
      <c r="A979" s="1">
        <v>78</v>
      </c>
      <c r="B979" s="1" t="s">
        <v>46</v>
      </c>
      <c r="C979" s="1">
        <v>0.35</v>
      </c>
      <c r="D979" s="1">
        <v>45</v>
      </c>
      <c r="E979" s="1">
        <v>1.0397521436055099</v>
      </c>
      <c r="F979" s="1">
        <v>49.2103752567524</v>
      </c>
      <c r="G979" s="1">
        <v>0.68975214360551396</v>
      </c>
      <c r="H979" s="1">
        <v>4.2103752567523696</v>
      </c>
      <c r="I979" s="1">
        <v>0</v>
      </c>
      <c r="J979" s="1">
        <v>0</v>
      </c>
      <c r="K979" s="9">
        <f t="shared" si="51"/>
        <v>1.0397521436055099</v>
      </c>
      <c r="L979">
        <f t="shared" si="49"/>
        <v>4.2103752567523998</v>
      </c>
      <c r="M979">
        <f t="shared" si="50"/>
        <v>0</v>
      </c>
    </row>
    <row r="980" spans="1:13">
      <c r="A980" s="1">
        <v>79</v>
      </c>
      <c r="B980" s="1" t="s">
        <v>46</v>
      </c>
      <c r="C980" s="1">
        <v>1</v>
      </c>
      <c r="D980" s="1">
        <v>0</v>
      </c>
      <c r="E980" s="1">
        <v>0.67929142896471995</v>
      </c>
      <c r="F980" s="1">
        <v>0.60997004476803296</v>
      </c>
      <c r="G980" s="1">
        <v>-0.32070857103528</v>
      </c>
      <c r="H980" s="1">
        <v>0.60997004476803296</v>
      </c>
      <c r="I980" s="1">
        <v>0</v>
      </c>
      <c r="J980" s="1">
        <v>0</v>
      </c>
      <c r="K980" s="9">
        <f t="shared" si="51"/>
        <v>0.67929142896471995</v>
      </c>
      <c r="L980">
        <f t="shared" si="49"/>
        <v>0.6099700447680334</v>
      </c>
      <c r="M980">
        <f t="shared" si="50"/>
        <v>0</v>
      </c>
    </row>
    <row r="981" spans="1:13">
      <c r="A981" s="1">
        <v>80</v>
      </c>
      <c r="B981" s="1" t="s">
        <v>46</v>
      </c>
      <c r="C981" s="1">
        <v>0.7</v>
      </c>
      <c r="D981" s="1">
        <v>135</v>
      </c>
      <c r="E981" s="1">
        <v>1.2367275979321899</v>
      </c>
      <c r="F981" s="1">
        <v>126.525294322619</v>
      </c>
      <c r="G981" s="1">
        <v>0.53672759793219105</v>
      </c>
      <c r="H981" s="1">
        <v>-8.4747056773813405</v>
      </c>
      <c r="I981" s="1">
        <v>0</v>
      </c>
      <c r="J981" s="1">
        <v>0</v>
      </c>
      <c r="K981" s="9">
        <f t="shared" si="51"/>
        <v>1.2367275979321899</v>
      </c>
      <c r="L981">
        <f t="shared" si="49"/>
        <v>8.4747056773809959</v>
      </c>
      <c r="M981">
        <f t="shared" si="50"/>
        <v>0</v>
      </c>
    </row>
    <row r="982" spans="1:13">
      <c r="A982" s="1">
        <v>81</v>
      </c>
      <c r="B982" s="1" t="s">
        <v>46</v>
      </c>
      <c r="C982" s="1">
        <v>1</v>
      </c>
      <c r="D982" s="1">
        <v>180</v>
      </c>
      <c r="E982" s="1">
        <v>0.45235676095535599</v>
      </c>
      <c r="F982" s="1">
        <v>-177.64401668063999</v>
      </c>
      <c r="G982" s="1">
        <v>-0.54764323904464396</v>
      </c>
      <c r="H982" s="1">
        <v>2.3559833193601198</v>
      </c>
      <c r="I982" s="1">
        <v>1</v>
      </c>
      <c r="J982" s="1">
        <v>0</v>
      </c>
      <c r="K982" s="9">
        <f t="shared" si="51"/>
        <v>0.45235676095535599</v>
      </c>
      <c r="L982">
        <f t="shared" si="49"/>
        <v>2.355983319360007</v>
      </c>
      <c r="M982">
        <f t="shared" si="50"/>
        <v>0</v>
      </c>
    </row>
    <row r="983" spans="1:13">
      <c r="A983" s="1">
        <v>82</v>
      </c>
      <c r="B983" s="1" t="s">
        <v>46</v>
      </c>
      <c r="C983" s="1">
        <v>1.5</v>
      </c>
      <c r="D983" s="1">
        <v>135</v>
      </c>
      <c r="E983" s="1">
        <v>1.0859825574669799</v>
      </c>
      <c r="F983" s="1">
        <v>127.676596821391</v>
      </c>
      <c r="G983" s="1">
        <v>-0.41401744253302297</v>
      </c>
      <c r="H983" s="1">
        <v>-7.3234031786094</v>
      </c>
      <c r="I983" s="1">
        <v>0</v>
      </c>
      <c r="J983" s="1">
        <v>0</v>
      </c>
      <c r="K983" s="9">
        <f t="shared" si="51"/>
        <v>1.0859825574669799</v>
      </c>
      <c r="L983">
        <f t="shared" si="49"/>
        <v>7.3234031786089986</v>
      </c>
      <c r="M983">
        <f t="shared" si="50"/>
        <v>0</v>
      </c>
    </row>
    <row r="984" spans="1:13">
      <c r="A984" s="1">
        <v>83</v>
      </c>
      <c r="B984" s="1" t="s">
        <v>46</v>
      </c>
      <c r="C984" s="1">
        <v>0.35</v>
      </c>
      <c r="D984" s="1">
        <v>90</v>
      </c>
      <c r="E984" s="1">
        <v>0.97874325355727598</v>
      </c>
      <c r="F984" s="1">
        <v>91.663348750647501</v>
      </c>
      <c r="G984" s="1">
        <v>0.62874325355727601</v>
      </c>
      <c r="H984" s="1">
        <v>1.66334875064746</v>
      </c>
      <c r="I984" s="1">
        <v>1</v>
      </c>
      <c r="J984" s="1">
        <v>0</v>
      </c>
      <c r="K984" s="9">
        <f t="shared" si="51"/>
        <v>0.97874325355727598</v>
      </c>
      <c r="L984">
        <f t="shared" si="49"/>
        <v>1.6633487506475149</v>
      </c>
      <c r="M984">
        <f t="shared" si="50"/>
        <v>0</v>
      </c>
    </row>
    <row r="985" spans="1:13">
      <c r="A985" s="1">
        <v>84</v>
      </c>
      <c r="B985" s="1" t="s">
        <v>46</v>
      </c>
      <c r="C985" s="1">
        <v>0.7</v>
      </c>
      <c r="D985" s="1">
        <v>180</v>
      </c>
      <c r="E985" s="1">
        <v>0.62774239937114695</v>
      </c>
      <c r="F985" s="1">
        <v>-178.77410457522399</v>
      </c>
      <c r="G985" s="1">
        <v>-7.2257600628852697E-2</v>
      </c>
      <c r="H985" s="1">
        <v>1.22589542477584</v>
      </c>
      <c r="I985" s="1">
        <v>1</v>
      </c>
      <c r="J985" s="1">
        <v>0</v>
      </c>
      <c r="K985" s="9">
        <f t="shared" si="51"/>
        <v>0.62774239937114695</v>
      </c>
      <c r="L985">
        <f t="shared" si="49"/>
        <v>1.225895424776013</v>
      </c>
      <c r="M985">
        <f t="shared" si="50"/>
        <v>0</v>
      </c>
    </row>
    <row r="986" spans="1:13">
      <c r="A986" s="1">
        <v>85</v>
      </c>
      <c r="B986" s="1" t="s">
        <v>46</v>
      </c>
      <c r="C986" s="1">
        <v>0.7</v>
      </c>
      <c r="D986" s="1">
        <v>0</v>
      </c>
      <c r="E986" s="1">
        <v>0.51945781387228795</v>
      </c>
      <c r="F986" s="1">
        <v>-2.0515089764613799</v>
      </c>
      <c r="G986" s="1">
        <v>-0.180542186127712</v>
      </c>
      <c r="H986" s="1">
        <v>-2.0515089764613799</v>
      </c>
      <c r="I986" s="1">
        <v>0</v>
      </c>
      <c r="J986" s="1">
        <v>0</v>
      </c>
      <c r="K986" s="9">
        <f t="shared" si="51"/>
        <v>0.51945781387228795</v>
      </c>
      <c r="L986">
        <f t="shared" si="49"/>
        <v>2.0515089764613776</v>
      </c>
      <c r="M986">
        <f t="shared" si="50"/>
        <v>0</v>
      </c>
    </row>
    <row r="987" spans="1:13">
      <c r="A987" s="1">
        <v>86</v>
      </c>
      <c r="B987" s="1" t="s">
        <v>46</v>
      </c>
      <c r="C987" s="1">
        <v>0.35</v>
      </c>
      <c r="D987" s="1">
        <v>135</v>
      </c>
      <c r="E987" s="1">
        <v>1.0063350851224</v>
      </c>
      <c r="F987" s="1">
        <v>127.093409459531</v>
      </c>
      <c r="G987" s="1">
        <v>0.65633508512239802</v>
      </c>
      <c r="H987" s="1">
        <v>-7.9065905404692103</v>
      </c>
      <c r="I987" s="1">
        <v>0</v>
      </c>
      <c r="J987" s="1">
        <v>0</v>
      </c>
      <c r="K987" s="9">
        <f t="shared" si="51"/>
        <v>1.0063350851224</v>
      </c>
      <c r="L987">
        <f t="shared" si="49"/>
        <v>7.9065905404689829</v>
      </c>
      <c r="M987">
        <f t="shared" si="50"/>
        <v>0</v>
      </c>
    </row>
    <row r="988" spans="1:13">
      <c r="A988" s="1">
        <v>87</v>
      </c>
      <c r="B988" s="1" t="s">
        <v>46</v>
      </c>
      <c r="C988" s="1">
        <v>1</v>
      </c>
      <c r="D988" s="1">
        <v>45</v>
      </c>
      <c r="E988" s="1">
        <v>0.99423309036213703</v>
      </c>
      <c r="F988" s="1">
        <v>47.716299150240602</v>
      </c>
      <c r="G988" s="1">
        <v>-5.7669096378628604E-3</v>
      </c>
      <c r="H988" s="1">
        <v>2.71629915024059</v>
      </c>
      <c r="I988" s="1">
        <v>0</v>
      </c>
      <c r="J988" s="1">
        <v>0</v>
      </c>
      <c r="K988" s="9">
        <f t="shared" si="51"/>
        <v>0.99423309036213703</v>
      </c>
      <c r="L988">
        <f t="shared" si="49"/>
        <v>2.7162991502406157</v>
      </c>
      <c r="M988">
        <f t="shared" si="50"/>
        <v>0</v>
      </c>
    </row>
    <row r="989" spans="1:13">
      <c r="A989" s="1">
        <v>88</v>
      </c>
      <c r="B989" s="1" t="s">
        <v>46</v>
      </c>
      <c r="C989" s="1">
        <v>1.5</v>
      </c>
      <c r="D989" s="1">
        <v>45</v>
      </c>
      <c r="E989" s="1">
        <v>0.97904580457559598</v>
      </c>
      <c r="F989" s="1">
        <v>46.902743429485703</v>
      </c>
      <c r="G989" s="1">
        <v>-0.52095419542440402</v>
      </c>
      <c r="H989" s="1">
        <v>1.90274342948567</v>
      </c>
      <c r="I989" s="1">
        <v>0</v>
      </c>
      <c r="J989" s="1">
        <v>0</v>
      </c>
      <c r="K989" s="9">
        <f t="shared" si="51"/>
        <v>0.97904580457559598</v>
      </c>
      <c r="L989">
        <f t="shared" si="49"/>
        <v>1.902743429485696</v>
      </c>
      <c r="M989">
        <f t="shared" si="50"/>
        <v>0</v>
      </c>
    </row>
    <row r="990" spans="1:13">
      <c r="A990" s="1">
        <v>89</v>
      </c>
      <c r="B990" s="1" t="s">
        <v>46</v>
      </c>
      <c r="C990" s="1">
        <v>1</v>
      </c>
      <c r="D990" s="1">
        <v>45</v>
      </c>
      <c r="E990" s="1">
        <v>0.80752920395569205</v>
      </c>
      <c r="F990" s="1">
        <v>50.945252068299197</v>
      </c>
      <c r="G990" s="1">
        <v>-0.192470796044308</v>
      </c>
      <c r="H990" s="1">
        <v>5.9452520682991699</v>
      </c>
      <c r="I990" s="1">
        <v>0</v>
      </c>
      <c r="J990" s="1">
        <v>0</v>
      </c>
      <c r="K990" s="9">
        <f t="shared" si="51"/>
        <v>0.80752920395569205</v>
      </c>
      <c r="L990">
        <f t="shared" si="49"/>
        <v>5.9452520682991974</v>
      </c>
      <c r="M990">
        <f t="shared" si="50"/>
        <v>0</v>
      </c>
    </row>
    <row r="991" spans="1:13">
      <c r="A991" s="1">
        <v>90</v>
      </c>
      <c r="B991" s="1" t="s">
        <v>46</v>
      </c>
      <c r="C991" s="1">
        <v>0.35</v>
      </c>
      <c r="D991" s="1">
        <v>45</v>
      </c>
      <c r="E991" s="1">
        <v>0.99706565679312897</v>
      </c>
      <c r="F991" s="1">
        <v>53.616905884126901</v>
      </c>
      <c r="G991" s="1">
        <v>0.647065656793129</v>
      </c>
      <c r="H991" s="1">
        <v>8.6169058841268793</v>
      </c>
      <c r="I991" s="1">
        <v>0</v>
      </c>
      <c r="J991" s="1">
        <v>0</v>
      </c>
      <c r="K991" s="9">
        <f t="shared" si="51"/>
        <v>0.99706565679312897</v>
      </c>
      <c r="L991">
        <f t="shared" si="49"/>
        <v>8.6169058841269077</v>
      </c>
      <c r="M991">
        <f t="shared" si="50"/>
        <v>0</v>
      </c>
    </row>
    <row r="992" spans="1:13">
      <c r="A992" s="1">
        <v>91</v>
      </c>
      <c r="B992" s="1" t="s">
        <v>46</v>
      </c>
      <c r="C992" s="1">
        <v>1</v>
      </c>
      <c r="D992" s="1">
        <v>45</v>
      </c>
      <c r="E992" s="1">
        <v>0.73772654855610598</v>
      </c>
      <c r="F992" s="1">
        <v>53.226384206414103</v>
      </c>
      <c r="G992" s="1">
        <v>-0.26227345144389402</v>
      </c>
      <c r="H992" s="1">
        <v>8.22638420641408</v>
      </c>
      <c r="I992" s="1">
        <v>0</v>
      </c>
      <c r="J992" s="1">
        <v>0</v>
      </c>
      <c r="K992" s="9">
        <f t="shared" si="51"/>
        <v>0.73772654855610598</v>
      </c>
      <c r="L992">
        <f t="shared" si="49"/>
        <v>8.2263842064141102</v>
      </c>
      <c r="M992">
        <f t="shared" si="50"/>
        <v>0</v>
      </c>
    </row>
    <row r="993" spans="1:13">
      <c r="A993" s="1">
        <v>92</v>
      </c>
      <c r="B993" s="1" t="s">
        <v>46</v>
      </c>
      <c r="C993" s="1">
        <v>0.7</v>
      </c>
      <c r="D993" s="1">
        <v>45</v>
      </c>
      <c r="E993" s="1">
        <v>0.69086253352298299</v>
      </c>
      <c r="F993" s="1">
        <v>55.6326808501762</v>
      </c>
      <c r="G993" s="1">
        <v>-9.1374664770172993E-3</v>
      </c>
      <c r="H993" s="1">
        <v>10.6326808501762</v>
      </c>
      <c r="I993" s="1">
        <v>0</v>
      </c>
      <c r="J993" s="1">
        <v>0</v>
      </c>
      <c r="K993" s="9">
        <f t="shared" si="51"/>
        <v>0.69086253352298299</v>
      </c>
      <c r="L993">
        <f t="shared" si="49"/>
        <v>10.6326808501762</v>
      </c>
      <c r="M993">
        <f t="shared" si="50"/>
        <v>0</v>
      </c>
    </row>
    <row r="994" spans="1:13">
      <c r="A994" s="1">
        <v>93</v>
      </c>
      <c r="B994" s="1" t="s">
        <v>46</v>
      </c>
      <c r="C994" s="1">
        <v>1.5</v>
      </c>
      <c r="D994" s="1">
        <v>45</v>
      </c>
      <c r="E994" s="1">
        <v>0.70776850474553699</v>
      </c>
      <c r="F994" s="1">
        <v>52.979566423901602</v>
      </c>
      <c r="G994" s="1">
        <v>-0.79223149525446301</v>
      </c>
      <c r="H994" s="1">
        <v>7.9795664239015602</v>
      </c>
      <c r="I994" s="1">
        <v>0</v>
      </c>
      <c r="J994" s="1">
        <v>0</v>
      </c>
      <c r="K994" s="9">
        <f t="shared" si="51"/>
        <v>0.70776850474553699</v>
      </c>
      <c r="L994">
        <f t="shared" si="49"/>
        <v>7.9795664239015878</v>
      </c>
      <c r="M994">
        <f t="shared" si="50"/>
        <v>0</v>
      </c>
    </row>
    <row r="995" spans="1:13">
      <c r="A995" s="1">
        <v>94</v>
      </c>
      <c r="B995" s="1" t="s">
        <v>46</v>
      </c>
      <c r="C995" s="1">
        <v>1.5</v>
      </c>
      <c r="D995" s="1">
        <v>180</v>
      </c>
      <c r="E995" s="1">
        <v>0.699917670820011</v>
      </c>
      <c r="F995" s="1">
        <v>179.83086165880499</v>
      </c>
      <c r="G995" s="1">
        <v>-0.800082329179989</v>
      </c>
      <c r="H995" s="1">
        <v>-0.169138341194639</v>
      </c>
      <c r="I995" s="1">
        <v>0</v>
      </c>
      <c r="J995" s="1">
        <v>0</v>
      </c>
      <c r="K995" s="9">
        <f t="shared" si="51"/>
        <v>0.699917670820011</v>
      </c>
      <c r="L995">
        <f t="shared" si="49"/>
        <v>0.16913834119500848</v>
      </c>
      <c r="M995">
        <f t="shared" si="50"/>
        <v>0</v>
      </c>
    </row>
    <row r="996" spans="1:13">
      <c r="A996" s="1">
        <v>95</v>
      </c>
      <c r="B996" s="1" t="s">
        <v>46</v>
      </c>
      <c r="C996" s="1">
        <v>0.35</v>
      </c>
      <c r="D996" s="1">
        <v>45</v>
      </c>
      <c r="E996" s="1">
        <v>0.71923389873405896</v>
      </c>
      <c r="F996" s="1">
        <v>62.404361731549997</v>
      </c>
      <c r="G996" s="1">
        <v>0.36923389873405899</v>
      </c>
      <c r="H996" s="1">
        <v>17.404361731550001</v>
      </c>
      <c r="I996" s="1">
        <v>0</v>
      </c>
      <c r="J996" s="1">
        <v>0</v>
      </c>
      <c r="K996" s="9">
        <f t="shared" si="51"/>
        <v>0.71923389873405896</v>
      </c>
      <c r="L996">
        <f t="shared" si="49"/>
        <v>17.404361731550011</v>
      </c>
      <c r="M996">
        <f t="shared" si="50"/>
        <v>0</v>
      </c>
    </row>
    <row r="997" spans="1:13">
      <c r="A997" s="1">
        <v>96</v>
      </c>
      <c r="B997" s="1" t="s">
        <v>46</v>
      </c>
      <c r="C997" s="1">
        <v>0.5</v>
      </c>
      <c r="D997" s="1">
        <v>45</v>
      </c>
      <c r="E997" s="1">
        <v>0.74094204765148097</v>
      </c>
      <c r="F997" s="1">
        <v>88.601845035028205</v>
      </c>
      <c r="G997" s="1">
        <v>0.240942047651481</v>
      </c>
      <c r="H997" s="1">
        <v>43.601845035028198</v>
      </c>
      <c r="I997" s="1">
        <v>0</v>
      </c>
      <c r="J997" s="1">
        <v>0</v>
      </c>
      <c r="K997" s="9">
        <f t="shared" si="51"/>
        <v>0.74094204765148097</v>
      </c>
      <c r="L997">
        <f t="shared" si="49"/>
        <v>43.601845035028191</v>
      </c>
      <c r="M997">
        <f t="shared" si="50"/>
        <v>0</v>
      </c>
    </row>
    <row r="998" spans="1:13">
      <c r="A998" s="1">
        <v>97</v>
      </c>
      <c r="B998" s="1" t="s">
        <v>46</v>
      </c>
      <c r="C998" s="1">
        <v>1.5</v>
      </c>
      <c r="D998" s="1">
        <v>90</v>
      </c>
      <c r="E998" s="1">
        <v>1.02482289155851</v>
      </c>
      <c r="F998" s="1">
        <v>89.8556057000647</v>
      </c>
      <c r="G998" s="1">
        <v>-0.47517710844149402</v>
      </c>
      <c r="H998" s="1">
        <v>-0.14439429993530001</v>
      </c>
      <c r="I998" s="1">
        <v>0</v>
      </c>
      <c r="J998" s="1">
        <v>0</v>
      </c>
      <c r="K998" s="9">
        <f t="shared" si="51"/>
        <v>1.02482289155851</v>
      </c>
      <c r="L998">
        <f t="shared" si="49"/>
        <v>0.14439429993529984</v>
      </c>
      <c r="M998">
        <f t="shared" si="50"/>
        <v>0</v>
      </c>
    </row>
    <row r="999" spans="1:13">
      <c r="A999" s="1">
        <v>98</v>
      </c>
      <c r="B999" s="1" t="s">
        <v>46</v>
      </c>
      <c r="C999" s="1">
        <v>1.5</v>
      </c>
      <c r="D999" s="1">
        <v>135</v>
      </c>
      <c r="E999" s="1">
        <v>0.96069911846620104</v>
      </c>
      <c r="F999" s="1">
        <v>136.764735820449</v>
      </c>
      <c r="G999" s="1">
        <v>-0.53930088153379896</v>
      </c>
      <c r="H999" s="1">
        <v>1.7647358204494601</v>
      </c>
      <c r="I999" s="1">
        <v>0</v>
      </c>
      <c r="J999" s="1">
        <v>0</v>
      </c>
      <c r="K999" s="9">
        <f t="shared" si="51"/>
        <v>0.96069911846620104</v>
      </c>
      <c r="L999">
        <f t="shared" si="49"/>
        <v>1.7647358204490047</v>
      </c>
      <c r="M999">
        <f t="shared" si="50"/>
        <v>0</v>
      </c>
    </row>
    <row r="1000" spans="1:13">
      <c r="A1000" s="1">
        <v>99</v>
      </c>
      <c r="B1000" s="1" t="s">
        <v>46</v>
      </c>
      <c r="C1000" s="1">
        <v>0.5</v>
      </c>
      <c r="D1000" s="1">
        <v>135</v>
      </c>
      <c r="E1000" s="1">
        <v>0.99688099498087401</v>
      </c>
      <c r="F1000" s="1">
        <v>135.860736621283</v>
      </c>
      <c r="G1000" s="1">
        <v>0.49688099498087401</v>
      </c>
      <c r="H1000" s="1">
        <v>0.86073662128313799</v>
      </c>
      <c r="I1000" s="1">
        <v>0</v>
      </c>
      <c r="J1000" s="1">
        <v>0</v>
      </c>
      <c r="K1000" s="9">
        <f t="shared" si="51"/>
        <v>0.99688099498087401</v>
      </c>
      <c r="L1000">
        <f t="shared" si="49"/>
        <v>0.86073662128299588</v>
      </c>
      <c r="M1000">
        <f t="shared" si="50"/>
        <v>0</v>
      </c>
    </row>
    <row r="1001" spans="1:13">
      <c r="A1001" s="1">
        <v>100</v>
      </c>
      <c r="B1001" s="1" t="s">
        <v>46</v>
      </c>
      <c r="C1001" s="1">
        <v>1.5</v>
      </c>
      <c r="D1001" s="1">
        <v>45</v>
      </c>
      <c r="E1001" s="1">
        <v>0.57362721557502405</v>
      </c>
      <c r="F1001" s="1">
        <v>54.492310575177903</v>
      </c>
      <c r="G1001" s="1">
        <v>-0.92637278442497595</v>
      </c>
      <c r="H1001" s="1">
        <v>9.4923105751779193</v>
      </c>
      <c r="I1001" s="1">
        <v>0</v>
      </c>
      <c r="J1001" s="1">
        <v>0</v>
      </c>
      <c r="K1001" s="9">
        <f t="shared" si="51"/>
        <v>0.57362721557502405</v>
      </c>
      <c r="L1001">
        <f t="shared" si="49"/>
        <v>9.4923105751778962</v>
      </c>
      <c r="M1001">
        <f t="shared" si="50"/>
        <v>0</v>
      </c>
    </row>
    <row r="1002" spans="1:13">
      <c r="A1002" s="1">
        <v>101</v>
      </c>
      <c r="B1002" s="1" t="s">
        <v>46</v>
      </c>
      <c r="C1002" s="1">
        <v>0.5</v>
      </c>
      <c r="D1002" s="1">
        <v>90</v>
      </c>
      <c r="E1002" s="1">
        <v>0.63741825265223595</v>
      </c>
      <c r="F1002" s="1">
        <v>89.767846572272703</v>
      </c>
      <c r="G1002" s="1">
        <v>0.13741825265223601</v>
      </c>
      <c r="H1002" s="1">
        <v>-0.232153427727326</v>
      </c>
      <c r="I1002" s="1">
        <v>0</v>
      </c>
      <c r="J1002" s="1">
        <v>0</v>
      </c>
      <c r="K1002" s="9">
        <f t="shared" si="51"/>
        <v>0.63741825265223595</v>
      </c>
      <c r="L1002">
        <f t="shared" si="49"/>
        <v>0.23215342772729741</v>
      </c>
      <c r="M1002">
        <f t="shared" si="50"/>
        <v>0</v>
      </c>
    </row>
    <row r="1003" spans="1:13">
      <c r="A1003" s="1">
        <v>102</v>
      </c>
      <c r="B1003" s="1" t="s">
        <v>46</v>
      </c>
      <c r="C1003" s="1">
        <v>1.5</v>
      </c>
      <c r="D1003" s="1">
        <v>180</v>
      </c>
      <c r="E1003" s="1">
        <v>0.49851563473376598</v>
      </c>
      <c r="F1003" s="1">
        <v>179.16882420383499</v>
      </c>
      <c r="G1003" s="1">
        <v>-1.00148436526623</v>
      </c>
      <c r="H1003" s="1">
        <v>-0.83117579616521198</v>
      </c>
      <c r="I1003" s="1">
        <v>0</v>
      </c>
      <c r="J1003" s="1">
        <v>0</v>
      </c>
      <c r="K1003" s="9">
        <f t="shared" si="51"/>
        <v>0.49851563473376598</v>
      </c>
      <c r="L1003">
        <f t="shared" si="49"/>
        <v>0.83117579616501303</v>
      </c>
      <c r="M1003">
        <f t="shared" si="50"/>
        <v>0</v>
      </c>
    </row>
    <row r="1004" spans="1:13">
      <c r="A1004" s="1">
        <v>103</v>
      </c>
      <c r="B1004" s="1" t="s">
        <v>46</v>
      </c>
      <c r="C1004" s="1">
        <v>0.5</v>
      </c>
      <c r="D1004" s="1">
        <v>90</v>
      </c>
      <c r="E1004" s="1">
        <v>0.64258363214985104</v>
      </c>
      <c r="F1004" s="1">
        <v>89.769712737203506</v>
      </c>
      <c r="G1004" s="1">
        <v>0.14258363214985101</v>
      </c>
      <c r="H1004" s="1">
        <v>-0.230287262796537</v>
      </c>
      <c r="I1004" s="1">
        <v>0</v>
      </c>
      <c r="J1004" s="1">
        <v>0</v>
      </c>
      <c r="K1004" s="9">
        <f t="shared" si="51"/>
        <v>0.64258363214985104</v>
      </c>
      <c r="L1004">
        <f t="shared" si="49"/>
        <v>0.23028726279648026</v>
      </c>
      <c r="M1004">
        <f t="shared" si="50"/>
        <v>0</v>
      </c>
    </row>
    <row r="1005" spans="1:13">
      <c r="A1005" s="1">
        <v>104</v>
      </c>
      <c r="B1005" s="1" t="s">
        <v>46</v>
      </c>
      <c r="C1005" s="1">
        <v>0.7</v>
      </c>
      <c r="D1005" s="1">
        <v>135</v>
      </c>
      <c r="E1005" s="1">
        <v>0.66448706496907295</v>
      </c>
      <c r="F1005" s="1">
        <v>135.976359118961</v>
      </c>
      <c r="G1005" s="1">
        <v>-3.5512935030927097E-2</v>
      </c>
      <c r="H1005" s="1">
        <v>0.97635911896077199</v>
      </c>
      <c r="I1005" s="1">
        <v>0</v>
      </c>
      <c r="J1005" s="1">
        <v>0</v>
      </c>
      <c r="K1005" s="9">
        <f t="shared" si="51"/>
        <v>0.66448706496907295</v>
      </c>
      <c r="L1005">
        <f t="shared" si="49"/>
        <v>0.97635911896099969</v>
      </c>
      <c r="M1005">
        <f t="shared" si="50"/>
        <v>0</v>
      </c>
    </row>
    <row r="1006" spans="1:13">
      <c r="A1006" s="1">
        <v>105</v>
      </c>
      <c r="B1006" s="1" t="s">
        <v>46</v>
      </c>
      <c r="C1006" s="1">
        <v>0.5</v>
      </c>
      <c r="D1006" s="1">
        <v>0</v>
      </c>
      <c r="E1006" s="1">
        <v>0.62760212040836805</v>
      </c>
      <c r="F1006" s="1">
        <v>0.188627399226903</v>
      </c>
      <c r="G1006" s="1">
        <v>0.12760212040836799</v>
      </c>
      <c r="H1006" s="1">
        <v>0.188627399226903</v>
      </c>
      <c r="I1006" s="1">
        <v>0</v>
      </c>
      <c r="J1006" s="1">
        <v>0</v>
      </c>
      <c r="K1006" s="9">
        <f t="shared" si="51"/>
        <v>0.62760212040836805</v>
      </c>
      <c r="L1006">
        <f t="shared" si="49"/>
        <v>0.18862739922690253</v>
      </c>
      <c r="M1006">
        <f t="shared" si="50"/>
        <v>0</v>
      </c>
    </row>
    <row r="1007" spans="1:13">
      <c r="A1007" s="1">
        <v>106</v>
      </c>
      <c r="B1007" s="1" t="s">
        <v>46</v>
      </c>
      <c r="C1007" s="1">
        <v>0.5</v>
      </c>
      <c r="D1007" s="1">
        <v>180</v>
      </c>
      <c r="E1007" s="1">
        <v>0.70013492695099</v>
      </c>
      <c r="F1007" s="1">
        <v>178.56262154093801</v>
      </c>
      <c r="G1007" s="1">
        <v>0.20013492695099</v>
      </c>
      <c r="H1007" s="1">
        <v>-1.43737845906151</v>
      </c>
      <c r="I1007" s="1">
        <v>0</v>
      </c>
      <c r="J1007" s="1">
        <v>0</v>
      </c>
      <c r="K1007" s="9">
        <f t="shared" si="51"/>
        <v>0.70013492695099</v>
      </c>
      <c r="L1007">
        <f t="shared" si="49"/>
        <v>1.4373784590619891</v>
      </c>
      <c r="M1007">
        <f t="shared" si="50"/>
        <v>0</v>
      </c>
    </row>
    <row r="1008" spans="1:13">
      <c r="A1008" s="1">
        <v>107</v>
      </c>
      <c r="B1008" s="1" t="s">
        <v>46</v>
      </c>
      <c r="C1008" s="1">
        <v>1</v>
      </c>
      <c r="D1008" s="1">
        <v>90</v>
      </c>
      <c r="E1008" s="1">
        <v>0.56515023387600705</v>
      </c>
      <c r="F1008" s="1">
        <v>89.214458096915294</v>
      </c>
      <c r="G1008" s="1">
        <v>-0.43484976612399301</v>
      </c>
      <c r="H1008" s="1">
        <v>-0.78554190308466298</v>
      </c>
      <c r="I1008" s="1">
        <v>0</v>
      </c>
      <c r="J1008" s="1">
        <v>0</v>
      </c>
      <c r="K1008" s="9">
        <f t="shared" si="51"/>
        <v>0.56515023387600705</v>
      </c>
      <c r="L1008">
        <f t="shared" si="49"/>
        <v>0.78554190308472016</v>
      </c>
      <c r="M1008">
        <f t="shared" si="50"/>
        <v>0</v>
      </c>
    </row>
    <row r="1009" spans="1:13">
      <c r="A1009" s="1">
        <v>108</v>
      </c>
      <c r="B1009" s="1" t="s">
        <v>46</v>
      </c>
      <c r="C1009" s="1">
        <v>1.5</v>
      </c>
      <c r="D1009" s="1">
        <v>0</v>
      </c>
      <c r="E1009" s="1">
        <v>0.519272869518413</v>
      </c>
      <c r="F1009" s="1">
        <v>1.3679974122263401</v>
      </c>
      <c r="G1009" s="1">
        <v>-0.980727130481587</v>
      </c>
      <c r="H1009" s="1">
        <v>1.3679974122263401</v>
      </c>
      <c r="I1009" s="1">
        <v>0</v>
      </c>
      <c r="J1009" s="1">
        <v>0</v>
      </c>
      <c r="K1009" s="9">
        <f t="shared" si="51"/>
        <v>0.519272869518413</v>
      </c>
      <c r="L1009">
        <f t="shared" si="49"/>
        <v>1.3679974122263445</v>
      </c>
      <c r="M1009">
        <f t="shared" si="50"/>
        <v>0</v>
      </c>
    </row>
    <row r="1010" spans="1:13">
      <c r="A1010" s="1">
        <v>109</v>
      </c>
      <c r="B1010" s="1" t="s">
        <v>46</v>
      </c>
      <c r="C1010" s="1">
        <v>0.7</v>
      </c>
      <c r="D1010" s="1">
        <v>45</v>
      </c>
      <c r="E1010" s="1">
        <v>0.82989229148111299</v>
      </c>
      <c r="F1010" s="1">
        <v>48.002184537936003</v>
      </c>
      <c r="G1010" s="1">
        <v>0.129892291481113</v>
      </c>
      <c r="H1010" s="1">
        <v>3.0021845379359902</v>
      </c>
      <c r="I1010" s="1">
        <v>0</v>
      </c>
      <c r="J1010" s="1">
        <v>0</v>
      </c>
      <c r="K1010" s="9">
        <f t="shared" si="51"/>
        <v>0.82989229148111299</v>
      </c>
      <c r="L1010">
        <f t="shared" si="49"/>
        <v>3.0021845379359888</v>
      </c>
      <c r="M1010">
        <f t="shared" si="50"/>
        <v>0</v>
      </c>
    </row>
    <row r="1011" spans="1:13">
      <c r="A1011" s="1">
        <v>110</v>
      </c>
      <c r="B1011" s="1" t="s">
        <v>46</v>
      </c>
      <c r="C1011" s="1">
        <v>1</v>
      </c>
      <c r="D1011" s="1">
        <v>135</v>
      </c>
      <c r="E1011" s="1">
        <v>1.0050456974608599</v>
      </c>
      <c r="F1011" s="1">
        <v>137.520304584505</v>
      </c>
      <c r="G1011" s="1">
        <v>5.04569746086392E-3</v>
      </c>
      <c r="H1011" s="1">
        <v>2.5203045845045202</v>
      </c>
      <c r="I1011" s="1">
        <v>0</v>
      </c>
      <c r="J1011" s="1">
        <v>0</v>
      </c>
      <c r="K1011" s="9">
        <f t="shared" si="51"/>
        <v>1.0050456974608599</v>
      </c>
      <c r="L1011">
        <f t="shared" si="49"/>
        <v>2.5203045845049985</v>
      </c>
      <c r="M1011">
        <f t="shared" si="50"/>
        <v>0</v>
      </c>
    </row>
    <row r="1012" spans="1:13">
      <c r="A1012" s="1">
        <v>111</v>
      </c>
      <c r="B1012" s="1" t="s">
        <v>46</v>
      </c>
      <c r="C1012" s="1">
        <v>0.7</v>
      </c>
      <c r="D1012" s="1">
        <v>45</v>
      </c>
      <c r="E1012" s="1">
        <v>0.84385678845939305</v>
      </c>
      <c r="F1012" s="1">
        <v>46.959550299568498</v>
      </c>
      <c r="G1012" s="1">
        <v>0.14385678845939301</v>
      </c>
      <c r="H1012" s="1">
        <v>1.9595502995685501</v>
      </c>
      <c r="I1012" s="1">
        <v>0</v>
      </c>
      <c r="J1012" s="1">
        <v>0</v>
      </c>
      <c r="K1012" s="9">
        <f t="shared" si="51"/>
        <v>0.84385678845939305</v>
      </c>
      <c r="L1012">
        <f t="shared" si="49"/>
        <v>1.959550299568491</v>
      </c>
      <c r="M1012">
        <f t="shared" si="50"/>
        <v>0</v>
      </c>
    </row>
    <row r="1013" spans="1:13">
      <c r="A1013" s="1">
        <v>112</v>
      </c>
      <c r="B1013" s="1" t="s">
        <v>46</v>
      </c>
      <c r="C1013" s="1">
        <v>0.5</v>
      </c>
      <c r="D1013" s="1">
        <v>0</v>
      </c>
      <c r="E1013" s="1">
        <v>1.02032191685074</v>
      </c>
      <c r="F1013" s="1">
        <v>0.98626030068624004</v>
      </c>
      <c r="G1013" s="1">
        <v>0.52032191685073703</v>
      </c>
      <c r="H1013" s="1">
        <v>0.98626030068624004</v>
      </c>
      <c r="I1013" s="1">
        <v>0</v>
      </c>
      <c r="J1013" s="1">
        <v>0</v>
      </c>
      <c r="K1013" s="9">
        <f t="shared" si="51"/>
        <v>1.02032191685074</v>
      </c>
      <c r="L1013">
        <f t="shared" si="49"/>
        <v>0.98626030068624004</v>
      </c>
      <c r="M1013">
        <f t="shared" si="50"/>
        <v>0</v>
      </c>
    </row>
    <row r="1014" spans="1:13">
      <c r="A1014" s="1">
        <v>113</v>
      </c>
      <c r="B1014" s="1" t="s">
        <v>46</v>
      </c>
      <c r="C1014" s="1">
        <v>0.5</v>
      </c>
      <c r="D1014" s="1">
        <v>135</v>
      </c>
      <c r="E1014" s="1">
        <v>1.21957790779547</v>
      </c>
      <c r="F1014" s="1">
        <v>135.188754505719</v>
      </c>
      <c r="G1014" s="1">
        <v>0.71957790779546604</v>
      </c>
      <c r="H1014" s="1">
        <v>0.18875450571937299</v>
      </c>
      <c r="I1014" s="1">
        <v>0</v>
      </c>
      <c r="J1014" s="1">
        <v>0</v>
      </c>
      <c r="K1014" s="9">
        <f t="shared" si="51"/>
        <v>1.21957790779547</v>
      </c>
      <c r="L1014">
        <f t="shared" si="49"/>
        <v>0.18875450571900387</v>
      </c>
      <c r="M1014">
        <f t="shared" si="50"/>
        <v>0</v>
      </c>
    </row>
    <row r="1015" spans="1:13">
      <c r="A1015" s="1">
        <v>114</v>
      </c>
      <c r="B1015" s="1" t="s">
        <v>46</v>
      </c>
      <c r="C1015" s="1">
        <v>0.7</v>
      </c>
      <c r="D1015" s="1">
        <v>90</v>
      </c>
      <c r="E1015" s="1">
        <v>0.83953611045354803</v>
      </c>
      <c r="F1015" s="1">
        <v>87.707980987006096</v>
      </c>
      <c r="G1015" s="1">
        <v>0.139536110453548</v>
      </c>
      <c r="H1015" s="1">
        <v>-2.2920190129939302</v>
      </c>
      <c r="I1015" s="1">
        <v>0</v>
      </c>
      <c r="J1015" s="1">
        <v>0</v>
      </c>
      <c r="K1015" s="9">
        <f t="shared" si="51"/>
        <v>0.83953611045354803</v>
      </c>
      <c r="L1015">
        <f t="shared" si="49"/>
        <v>2.2920190129939044</v>
      </c>
      <c r="M1015">
        <f t="shared" si="50"/>
        <v>0</v>
      </c>
    </row>
    <row r="1016" spans="1:13">
      <c r="A1016" s="1">
        <v>115</v>
      </c>
      <c r="B1016" s="1" t="s">
        <v>46</v>
      </c>
      <c r="C1016" s="1">
        <v>1</v>
      </c>
      <c r="D1016" s="1">
        <v>90</v>
      </c>
      <c r="E1016" s="1">
        <v>0.89055238306186801</v>
      </c>
      <c r="F1016" s="1">
        <v>89.5014994161115</v>
      </c>
      <c r="G1016" s="1">
        <v>-0.109447616938132</v>
      </c>
      <c r="H1016" s="1">
        <v>-0.49850058388847202</v>
      </c>
      <c r="I1016" s="1">
        <v>0</v>
      </c>
      <c r="J1016" s="1">
        <v>0</v>
      </c>
      <c r="K1016" s="9">
        <f t="shared" si="51"/>
        <v>0.89055238306186801</v>
      </c>
      <c r="L1016">
        <f t="shared" si="49"/>
        <v>0.49850058388850016</v>
      </c>
      <c r="M1016">
        <f t="shared" si="50"/>
        <v>0</v>
      </c>
    </row>
    <row r="1017" spans="1:13">
      <c r="A1017" s="1">
        <v>116</v>
      </c>
      <c r="B1017" s="1" t="s">
        <v>46</v>
      </c>
      <c r="C1017" s="1">
        <v>0.35</v>
      </c>
      <c r="D1017" s="1">
        <v>90</v>
      </c>
      <c r="E1017" s="1">
        <v>0.673575922682497</v>
      </c>
      <c r="F1017" s="1">
        <v>90.219691329457802</v>
      </c>
      <c r="G1017" s="1">
        <v>0.32357592268249702</v>
      </c>
      <c r="H1017" s="1">
        <v>0.219691329457817</v>
      </c>
      <c r="I1017" s="1">
        <v>1</v>
      </c>
      <c r="J1017" s="1">
        <v>0</v>
      </c>
      <c r="K1017" s="9">
        <f t="shared" si="51"/>
        <v>0.673575922682497</v>
      </c>
      <c r="L1017">
        <f t="shared" si="49"/>
        <v>0.21969132945781666</v>
      </c>
      <c r="M1017">
        <f t="shared" si="50"/>
        <v>0</v>
      </c>
    </row>
    <row r="1018" spans="1:13">
      <c r="A1018" s="1">
        <v>117</v>
      </c>
      <c r="B1018" s="1" t="s">
        <v>46</v>
      </c>
      <c r="C1018" s="1">
        <v>1.5</v>
      </c>
      <c r="D1018" s="1">
        <v>90</v>
      </c>
      <c r="E1018" s="1">
        <v>0.73592321276686101</v>
      </c>
      <c r="F1018" s="1">
        <v>91.810008659999099</v>
      </c>
      <c r="G1018" s="1">
        <v>-0.76407678723313899</v>
      </c>
      <c r="H1018" s="1">
        <v>1.8100086599990799</v>
      </c>
      <c r="I1018" s="1">
        <v>1</v>
      </c>
      <c r="J1018" s="1">
        <v>0</v>
      </c>
      <c r="K1018" s="9">
        <f t="shared" si="51"/>
        <v>0.73592321276686101</v>
      </c>
      <c r="L1018">
        <f t="shared" si="49"/>
        <v>1.8100086599990846</v>
      </c>
      <c r="M1018">
        <f t="shared" si="50"/>
        <v>0</v>
      </c>
    </row>
    <row r="1019" spans="1:13">
      <c r="A1019" s="1">
        <v>118</v>
      </c>
      <c r="B1019" s="1" t="s">
        <v>46</v>
      </c>
      <c r="C1019" s="1">
        <v>1</v>
      </c>
      <c r="D1019" s="1">
        <v>0</v>
      </c>
      <c r="E1019" s="1">
        <v>0.82391647530232603</v>
      </c>
      <c r="F1019" s="1">
        <v>0.502896748766688</v>
      </c>
      <c r="G1019" s="1">
        <v>-0.17608352469767399</v>
      </c>
      <c r="H1019" s="1">
        <v>0.502896748766688</v>
      </c>
      <c r="I1019" s="1">
        <v>0</v>
      </c>
      <c r="J1019" s="1">
        <v>0</v>
      </c>
      <c r="K1019" s="9">
        <f t="shared" si="51"/>
        <v>0.82391647530232603</v>
      </c>
      <c r="L1019">
        <f t="shared" si="49"/>
        <v>0.50289674876668755</v>
      </c>
      <c r="M1019">
        <f t="shared" si="50"/>
        <v>0</v>
      </c>
    </row>
    <row r="1020" spans="1:13">
      <c r="A1020" s="1">
        <v>119</v>
      </c>
      <c r="B1020" s="1" t="s">
        <v>46</v>
      </c>
      <c r="C1020" s="1">
        <v>1.5</v>
      </c>
      <c r="D1020" s="1">
        <v>135</v>
      </c>
      <c r="E1020" s="1">
        <v>0.97761399415635997</v>
      </c>
      <c r="F1020" s="1">
        <v>139.306764243793</v>
      </c>
      <c r="G1020" s="1">
        <v>-0.52238600584364003</v>
      </c>
      <c r="H1020" s="1">
        <v>4.30676424379328</v>
      </c>
      <c r="I1020" s="1">
        <v>0</v>
      </c>
      <c r="J1020" s="1">
        <v>0</v>
      </c>
      <c r="K1020" s="9">
        <f t="shared" si="51"/>
        <v>0.97761399415635997</v>
      </c>
      <c r="L1020">
        <f t="shared" si="49"/>
        <v>4.3067642437929976</v>
      </c>
      <c r="M1020">
        <f t="shared" si="50"/>
        <v>0</v>
      </c>
    </row>
    <row r="1021" spans="1:13">
      <c r="A1021" s="1">
        <v>120</v>
      </c>
      <c r="B1021" s="1" t="s">
        <v>46</v>
      </c>
      <c r="C1021" s="1">
        <v>0.5</v>
      </c>
      <c r="D1021" s="1">
        <v>180</v>
      </c>
      <c r="E1021" s="1">
        <v>1.0049315361743201</v>
      </c>
      <c r="F1021" s="1">
        <v>178.70406972784301</v>
      </c>
      <c r="G1021" s="1">
        <v>0.50493153617432096</v>
      </c>
      <c r="H1021" s="1">
        <v>-1.29593027215708</v>
      </c>
      <c r="I1021" s="1">
        <v>0</v>
      </c>
      <c r="J1021" s="1">
        <v>0</v>
      </c>
      <c r="K1021" s="9">
        <f t="shared" si="51"/>
        <v>1.0049315361743201</v>
      </c>
      <c r="L1021">
        <f t="shared" si="49"/>
        <v>1.2959302721569941</v>
      </c>
      <c r="M1021">
        <f t="shared" si="50"/>
        <v>0</v>
      </c>
    </row>
    <row r="1022" spans="1:13">
      <c r="A1022" s="1">
        <v>121</v>
      </c>
      <c r="B1022" s="1" t="s">
        <v>46</v>
      </c>
      <c r="C1022" s="1">
        <v>1</v>
      </c>
      <c r="D1022" s="1">
        <v>0</v>
      </c>
      <c r="E1022" s="1">
        <v>0.62247530557882602</v>
      </c>
      <c r="F1022" s="1">
        <v>0.66564715690390097</v>
      </c>
      <c r="G1022" s="1">
        <v>-0.37752469442117398</v>
      </c>
      <c r="H1022" s="1">
        <v>0.66564715690390097</v>
      </c>
      <c r="I1022" s="1">
        <v>0</v>
      </c>
      <c r="J1022" s="1">
        <v>0</v>
      </c>
      <c r="K1022" s="9">
        <f t="shared" si="51"/>
        <v>0.62247530557882602</v>
      </c>
      <c r="L1022">
        <f t="shared" si="49"/>
        <v>0.6656471569039013</v>
      </c>
      <c r="M1022">
        <f t="shared" si="50"/>
        <v>0</v>
      </c>
    </row>
    <row r="1023" spans="1:13">
      <c r="A1023" s="1">
        <v>122</v>
      </c>
      <c r="B1023" s="1" t="s">
        <v>46</v>
      </c>
      <c r="C1023" s="1">
        <v>1</v>
      </c>
      <c r="D1023" s="1">
        <v>135</v>
      </c>
      <c r="E1023" s="1">
        <v>0.99809806227772602</v>
      </c>
      <c r="F1023" s="1">
        <v>137.957686948473</v>
      </c>
      <c r="G1023" s="1">
        <v>-1.90193772227409E-3</v>
      </c>
      <c r="H1023" s="1">
        <v>2.9576869484728801</v>
      </c>
      <c r="I1023" s="1">
        <v>0</v>
      </c>
      <c r="J1023" s="1">
        <v>0</v>
      </c>
      <c r="K1023" s="9">
        <f t="shared" si="51"/>
        <v>0.99809806227772602</v>
      </c>
      <c r="L1023">
        <f t="shared" si="49"/>
        <v>2.9576869484729968</v>
      </c>
      <c r="M1023">
        <f t="shared" si="50"/>
        <v>0</v>
      </c>
    </row>
    <row r="1024" spans="1:13">
      <c r="A1024" s="1">
        <v>123</v>
      </c>
      <c r="B1024" s="1" t="s">
        <v>46</v>
      </c>
      <c r="C1024" s="1">
        <v>1</v>
      </c>
      <c r="D1024" s="1">
        <v>0</v>
      </c>
      <c r="E1024" s="1">
        <v>0.73101227658859502</v>
      </c>
      <c r="F1024" s="1">
        <v>0.97170803412805595</v>
      </c>
      <c r="G1024" s="1">
        <v>-0.26898772341140498</v>
      </c>
      <c r="H1024" s="1">
        <v>0.97170803412805595</v>
      </c>
      <c r="I1024" s="1">
        <v>0</v>
      </c>
      <c r="J1024" s="1">
        <v>0</v>
      </c>
      <c r="K1024" s="9">
        <f t="shared" si="51"/>
        <v>0.73101227658859502</v>
      </c>
      <c r="L1024">
        <f t="shared" si="49"/>
        <v>0.9717080341280564</v>
      </c>
      <c r="M1024">
        <f t="shared" si="50"/>
        <v>0</v>
      </c>
    </row>
    <row r="1025" spans="1:13">
      <c r="A1025" s="1">
        <v>124</v>
      </c>
      <c r="B1025" s="1" t="s">
        <v>46</v>
      </c>
      <c r="C1025" s="1">
        <v>0.35</v>
      </c>
      <c r="D1025" s="1">
        <v>0</v>
      </c>
      <c r="E1025" s="1">
        <v>0.92719834948595303</v>
      </c>
      <c r="F1025" s="1">
        <v>-0.19151721267098801</v>
      </c>
      <c r="G1025" s="1">
        <v>0.57719834948595306</v>
      </c>
      <c r="H1025" s="1">
        <v>-0.19151721267098801</v>
      </c>
      <c r="I1025" s="1">
        <v>0</v>
      </c>
      <c r="J1025" s="1">
        <v>0</v>
      </c>
      <c r="K1025" s="9">
        <f t="shared" si="51"/>
        <v>0.92719834948595303</v>
      </c>
      <c r="L1025">
        <f t="shared" si="49"/>
        <v>0.19151721267098765</v>
      </c>
      <c r="M1025">
        <f t="shared" si="50"/>
        <v>0</v>
      </c>
    </row>
    <row r="1026" spans="1:13">
      <c r="A1026" s="1">
        <v>125</v>
      </c>
      <c r="B1026" s="1" t="s">
        <v>46</v>
      </c>
      <c r="C1026" s="1">
        <v>0.5</v>
      </c>
      <c r="D1026" s="1">
        <v>90</v>
      </c>
      <c r="E1026" s="1">
        <v>1.08683231477987</v>
      </c>
      <c r="F1026" s="1">
        <v>89.5915294047564</v>
      </c>
      <c r="G1026" s="1">
        <v>0.58683231477986797</v>
      </c>
      <c r="H1026" s="1">
        <v>-0.408470595243557</v>
      </c>
      <c r="I1026" s="1">
        <v>0</v>
      </c>
      <c r="J1026" s="1">
        <v>0</v>
      </c>
      <c r="K1026" s="9">
        <f t="shared" si="51"/>
        <v>1.08683231477987</v>
      </c>
      <c r="L1026">
        <f t="shared" si="49"/>
        <v>0.40847059524361384</v>
      </c>
      <c r="M1026">
        <f t="shared" si="50"/>
        <v>0</v>
      </c>
    </row>
    <row r="1027" spans="1:13">
      <c r="A1027" s="1">
        <v>126</v>
      </c>
      <c r="B1027" s="1" t="s">
        <v>46</v>
      </c>
      <c r="C1027" s="1">
        <v>1.5</v>
      </c>
      <c r="D1027" s="1">
        <v>0</v>
      </c>
      <c r="E1027" s="1">
        <v>1.0460305155846099</v>
      </c>
      <c r="F1027" s="1">
        <v>-0.45269797326989197</v>
      </c>
      <c r="G1027" s="1">
        <v>-0.45396948441539298</v>
      </c>
      <c r="H1027" s="1">
        <v>-0.45269797326989197</v>
      </c>
      <c r="I1027" s="1">
        <v>0</v>
      </c>
      <c r="J1027" s="1">
        <v>0</v>
      </c>
      <c r="K1027" s="9">
        <f t="shared" si="51"/>
        <v>1.0460305155846099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0.45269797326989192</v>
      </c>
      <c r="M1027">
        <f t="shared" ref="M1027:M1090" si="53">IF(OR(J1027=1, D1027=90), 0, IF(ABS(MOD(F1027-(180-D1027)+180, 360)-180) &lt; ABS(MOD(F1027-D1027+180, 360)-180), 1, 0))</f>
        <v>0</v>
      </c>
    </row>
    <row r="1028" spans="1:13">
      <c r="A1028" s="1">
        <v>127</v>
      </c>
      <c r="B1028" s="1" t="s">
        <v>46</v>
      </c>
      <c r="C1028" s="1">
        <v>1</v>
      </c>
      <c r="D1028" s="1">
        <v>180</v>
      </c>
      <c r="E1028" s="1">
        <v>0.736108094782151</v>
      </c>
      <c r="F1028" s="1">
        <v>179.43711220589901</v>
      </c>
      <c r="G1028" s="1">
        <v>-0.263891905217849</v>
      </c>
      <c r="H1028" s="1">
        <v>-0.56288779410112999</v>
      </c>
      <c r="I1028" s="1">
        <v>0</v>
      </c>
      <c r="J1028" s="1">
        <v>0</v>
      </c>
      <c r="K1028" s="9">
        <f t="shared" si="51"/>
        <v>0.736108094782151</v>
      </c>
      <c r="L1028">
        <f t="shared" si="52"/>
        <v>0.56288779410098755</v>
      </c>
      <c r="M1028">
        <f t="shared" si="53"/>
        <v>0</v>
      </c>
    </row>
    <row r="1029" spans="1:13">
      <c r="A1029" s="1">
        <v>128</v>
      </c>
      <c r="B1029" s="1" t="s">
        <v>46</v>
      </c>
      <c r="C1029" s="1">
        <v>0.7</v>
      </c>
      <c r="D1029" s="1">
        <v>135</v>
      </c>
      <c r="E1029" s="1">
        <v>0.805027428330509</v>
      </c>
      <c r="F1029" s="1">
        <v>131.12367348312301</v>
      </c>
      <c r="G1029" s="1">
        <v>0.105027428330509</v>
      </c>
      <c r="H1029" s="1">
        <v>-3.87632651687733</v>
      </c>
      <c r="I1029" s="1">
        <v>0</v>
      </c>
      <c r="J1029" s="1">
        <v>0</v>
      </c>
      <c r="K1029" s="9">
        <f t="shared" si="51"/>
        <v>0.805027428330509</v>
      </c>
      <c r="L1029">
        <f t="shared" si="52"/>
        <v>3.8763265168769863</v>
      </c>
      <c r="M1029">
        <f t="shared" si="53"/>
        <v>0</v>
      </c>
    </row>
    <row r="1030" spans="1:13">
      <c r="A1030" s="1">
        <v>129</v>
      </c>
      <c r="B1030" s="1" t="s">
        <v>46</v>
      </c>
      <c r="C1030" s="1">
        <v>0.35</v>
      </c>
      <c r="D1030" s="1">
        <v>180</v>
      </c>
      <c r="E1030" s="1">
        <v>1.19065163039958</v>
      </c>
      <c r="F1030" s="1">
        <v>179.65200388303001</v>
      </c>
      <c r="G1030" s="1">
        <v>0.84065163039958302</v>
      </c>
      <c r="H1030" s="1">
        <v>-0.34799611696996602</v>
      </c>
      <c r="I1030" s="1">
        <v>0</v>
      </c>
      <c r="J1030" s="1">
        <v>0</v>
      </c>
      <c r="K1030" s="9">
        <f t="shared" si="51"/>
        <v>1.19065163039958</v>
      </c>
      <c r="L1030">
        <f t="shared" si="52"/>
        <v>0.34799611696999477</v>
      </c>
      <c r="M1030">
        <f t="shared" si="53"/>
        <v>0</v>
      </c>
    </row>
    <row r="1031" spans="1:13">
      <c r="A1031" s="1">
        <v>130</v>
      </c>
      <c r="B1031" s="1" t="s">
        <v>46</v>
      </c>
      <c r="C1031" s="1">
        <v>1.5</v>
      </c>
      <c r="D1031" s="1">
        <v>180</v>
      </c>
      <c r="E1031" s="1">
        <v>0.65859854098542903</v>
      </c>
      <c r="F1031" s="1">
        <v>-179.73037479259301</v>
      </c>
      <c r="G1031" s="1">
        <v>-0.84140145901457097</v>
      </c>
      <c r="H1031" s="1">
        <v>0.269625207407444</v>
      </c>
      <c r="I1031" s="1">
        <v>1</v>
      </c>
      <c r="J1031" s="1">
        <v>0</v>
      </c>
      <c r="K1031" s="9">
        <f t="shared" ref="K1031:K1051" si="54">IF(J1031=1, "", E1031)</f>
        <v>0.65859854098542903</v>
      </c>
      <c r="L1031">
        <f t="shared" si="52"/>
        <v>0.26962520740698892</v>
      </c>
      <c r="M1031">
        <f t="shared" si="53"/>
        <v>0</v>
      </c>
    </row>
    <row r="1032" spans="1:13">
      <c r="A1032" s="1">
        <v>131</v>
      </c>
      <c r="B1032" s="1" t="s">
        <v>46</v>
      </c>
      <c r="C1032" s="1">
        <v>0.5</v>
      </c>
      <c r="D1032" s="1">
        <v>45</v>
      </c>
      <c r="E1032" s="1">
        <v>0.80697723045544301</v>
      </c>
      <c r="F1032" s="1">
        <v>43.936687521168203</v>
      </c>
      <c r="G1032" s="1">
        <v>0.30697723045544301</v>
      </c>
      <c r="H1032" s="1">
        <v>-1.0633124788317601</v>
      </c>
      <c r="I1032" s="1">
        <v>0</v>
      </c>
      <c r="J1032" s="1">
        <v>0</v>
      </c>
      <c r="K1032" s="9">
        <f t="shared" si="54"/>
        <v>0.80697723045544301</v>
      </c>
      <c r="L1032">
        <f t="shared" si="52"/>
        <v>1.06331247883179</v>
      </c>
      <c r="M1032">
        <f t="shared" si="53"/>
        <v>0</v>
      </c>
    </row>
    <row r="1033" spans="1:13">
      <c r="A1033" s="1">
        <v>132</v>
      </c>
      <c r="B1033" s="1" t="s">
        <v>46</v>
      </c>
      <c r="C1033" s="1">
        <v>0.7</v>
      </c>
      <c r="D1033" s="1">
        <v>90</v>
      </c>
      <c r="E1033" s="1">
        <v>0.67885922746009197</v>
      </c>
      <c r="F1033" s="1">
        <v>88.910029154671506</v>
      </c>
      <c r="G1033" s="1">
        <v>-2.1140772539907898E-2</v>
      </c>
      <c r="H1033" s="1">
        <v>-1.08997084532848</v>
      </c>
      <c r="I1033" s="1">
        <v>0</v>
      </c>
      <c r="J1033" s="1">
        <v>0</v>
      </c>
      <c r="K1033" s="9">
        <f t="shared" si="54"/>
        <v>0.67885922746009197</v>
      </c>
      <c r="L1033">
        <f t="shared" si="52"/>
        <v>1.0899708453284802</v>
      </c>
      <c r="M1033">
        <f t="shared" si="53"/>
        <v>0</v>
      </c>
    </row>
    <row r="1034" spans="1:13">
      <c r="A1034" s="1">
        <v>133</v>
      </c>
      <c r="B1034" s="1" t="s">
        <v>46</v>
      </c>
      <c r="C1034" s="1">
        <v>1.5</v>
      </c>
      <c r="D1034" s="1">
        <v>90</v>
      </c>
      <c r="E1034" s="1">
        <v>0.99907598988730295</v>
      </c>
      <c r="F1034" s="1">
        <v>89.259402940447899</v>
      </c>
      <c r="G1034" s="1">
        <v>-0.50092401011269705</v>
      </c>
      <c r="H1034" s="1">
        <v>-0.74059705955210098</v>
      </c>
      <c r="I1034" s="1">
        <v>0</v>
      </c>
      <c r="J1034" s="1">
        <v>0</v>
      </c>
      <c r="K1034" s="9">
        <f t="shared" si="54"/>
        <v>0.99907598988730295</v>
      </c>
      <c r="L1034">
        <f t="shared" si="52"/>
        <v>0.7405970595521012</v>
      </c>
      <c r="M1034">
        <f t="shared" si="53"/>
        <v>0</v>
      </c>
    </row>
    <row r="1035" spans="1:13">
      <c r="A1035" s="1">
        <v>134</v>
      </c>
      <c r="B1035" s="1" t="s">
        <v>46</v>
      </c>
      <c r="C1035" s="1">
        <v>1.5</v>
      </c>
      <c r="D1035" s="1">
        <v>0</v>
      </c>
      <c r="E1035" s="1">
        <v>1.0356922695512401</v>
      </c>
      <c r="F1035" s="1">
        <v>0.40006377914858099</v>
      </c>
      <c r="G1035" s="1">
        <v>-0.464307730448762</v>
      </c>
      <c r="H1035" s="1">
        <v>0.40006377914858099</v>
      </c>
      <c r="I1035" s="1">
        <v>0</v>
      </c>
      <c r="J1035" s="1">
        <v>0</v>
      </c>
      <c r="K1035" s="9">
        <f t="shared" si="54"/>
        <v>1.0356922695512401</v>
      </c>
      <c r="L1035">
        <f t="shared" si="52"/>
        <v>0.40006377914858149</v>
      </c>
      <c r="M1035">
        <f t="shared" si="53"/>
        <v>0</v>
      </c>
    </row>
    <row r="1036" spans="1:13">
      <c r="A1036" s="1">
        <v>135</v>
      </c>
      <c r="B1036" s="1" t="s">
        <v>46</v>
      </c>
      <c r="C1036" s="1">
        <v>1</v>
      </c>
      <c r="D1036" s="1">
        <v>180</v>
      </c>
      <c r="E1036" s="1">
        <v>0.684456560017908</v>
      </c>
      <c r="F1036" s="1">
        <v>179.39463315884001</v>
      </c>
      <c r="G1036" s="1">
        <v>-0.315543439982092</v>
      </c>
      <c r="H1036" s="1">
        <v>-0.605366841159935</v>
      </c>
      <c r="I1036" s="1">
        <v>0</v>
      </c>
      <c r="J1036" s="1">
        <v>0</v>
      </c>
      <c r="K1036" s="9">
        <f t="shared" si="54"/>
        <v>0.684456560017908</v>
      </c>
      <c r="L1036">
        <f t="shared" si="52"/>
        <v>0.60536684115999151</v>
      </c>
      <c r="M1036">
        <f t="shared" si="53"/>
        <v>0</v>
      </c>
    </row>
    <row r="1037" spans="1:13">
      <c r="A1037" s="1">
        <v>136</v>
      </c>
      <c r="B1037" s="1" t="s">
        <v>46</v>
      </c>
      <c r="C1037" s="1">
        <v>1</v>
      </c>
      <c r="D1037" s="1">
        <v>180</v>
      </c>
      <c r="E1037" s="1">
        <v>0.66892528276868601</v>
      </c>
      <c r="F1037" s="1">
        <v>179.82302518208499</v>
      </c>
      <c r="G1037" s="1">
        <v>-0.33107471723131399</v>
      </c>
      <c r="H1037" s="1">
        <v>-0.176974817915379</v>
      </c>
      <c r="I1037" s="1">
        <v>0</v>
      </c>
      <c r="J1037" s="1">
        <v>0</v>
      </c>
      <c r="K1037" s="9">
        <f t="shared" si="54"/>
        <v>0.66892528276868601</v>
      </c>
      <c r="L1037">
        <f t="shared" si="52"/>
        <v>0.17697481791500991</v>
      </c>
      <c r="M1037">
        <f t="shared" si="53"/>
        <v>0</v>
      </c>
    </row>
    <row r="1038" spans="1:13">
      <c r="A1038" s="1">
        <v>137</v>
      </c>
      <c r="B1038" s="1" t="s">
        <v>46</v>
      </c>
      <c r="C1038" s="1">
        <v>0.5</v>
      </c>
      <c r="D1038" s="1">
        <v>135</v>
      </c>
      <c r="E1038" s="1">
        <v>0.72554611506710798</v>
      </c>
      <c r="F1038" s="1">
        <v>125.46655007111001</v>
      </c>
      <c r="G1038" s="1">
        <v>0.22554611506710801</v>
      </c>
      <c r="H1038" s="1">
        <v>-9.5334499288898105</v>
      </c>
      <c r="I1038" s="1">
        <v>0</v>
      </c>
      <c r="J1038" s="1">
        <v>0</v>
      </c>
      <c r="K1038" s="9">
        <f t="shared" si="54"/>
        <v>0.72554611506710798</v>
      </c>
      <c r="L1038">
        <f t="shared" si="52"/>
        <v>9.5334499288899792</v>
      </c>
      <c r="M1038">
        <f t="shared" si="53"/>
        <v>0</v>
      </c>
    </row>
    <row r="1039" spans="1:13">
      <c r="A1039" s="1">
        <v>138</v>
      </c>
      <c r="B1039" s="1" t="s">
        <v>46</v>
      </c>
      <c r="C1039" s="1">
        <v>0.5</v>
      </c>
      <c r="D1039" s="1">
        <v>0</v>
      </c>
      <c r="E1039" s="1">
        <v>0.94296337418255305</v>
      </c>
      <c r="F1039" s="1">
        <v>1.3811101389684901</v>
      </c>
      <c r="G1039" s="1">
        <v>0.44296337418255299</v>
      </c>
      <c r="H1039" s="1">
        <v>1.3811101389684901</v>
      </c>
      <c r="I1039" s="1">
        <v>0</v>
      </c>
      <c r="J1039" s="1">
        <v>0</v>
      </c>
      <c r="K1039" s="9">
        <f t="shared" si="54"/>
        <v>0.94296337418255305</v>
      </c>
      <c r="L1039">
        <f t="shared" si="52"/>
        <v>1.381110138968495</v>
      </c>
      <c r="M1039">
        <f t="shared" si="53"/>
        <v>0</v>
      </c>
    </row>
    <row r="1040" spans="1:13">
      <c r="A1040" s="1">
        <v>139</v>
      </c>
      <c r="B1040" s="1" t="s">
        <v>46</v>
      </c>
      <c r="C1040" s="1">
        <v>1</v>
      </c>
      <c r="D1040" s="1">
        <v>0</v>
      </c>
      <c r="E1040" s="1">
        <v>0.95834663504763795</v>
      </c>
      <c r="F1040" s="1">
        <v>1.05004765491935</v>
      </c>
      <c r="G1040" s="1">
        <v>-4.1653364952361702E-2</v>
      </c>
      <c r="H1040" s="1">
        <v>1.05004765491935</v>
      </c>
      <c r="I1040" s="1">
        <v>0</v>
      </c>
      <c r="J1040" s="1">
        <v>0</v>
      </c>
      <c r="K1040" s="9">
        <f t="shared" si="54"/>
        <v>0.95834663504763795</v>
      </c>
      <c r="L1040">
        <f t="shared" si="52"/>
        <v>1.0500476549193536</v>
      </c>
      <c r="M1040">
        <f t="shared" si="53"/>
        <v>0</v>
      </c>
    </row>
    <row r="1041" spans="1:13">
      <c r="A1041" s="1">
        <v>140</v>
      </c>
      <c r="B1041" s="1" t="s">
        <v>46</v>
      </c>
      <c r="C1041" s="1">
        <v>1</v>
      </c>
      <c r="D1041" s="1">
        <v>90</v>
      </c>
      <c r="E1041" s="1">
        <v>0.74589134443770999</v>
      </c>
      <c r="F1041" s="1">
        <v>89.801608204536905</v>
      </c>
      <c r="G1041" s="1">
        <v>-0.25410865556229001</v>
      </c>
      <c r="H1041" s="1">
        <v>-0.19839179546312399</v>
      </c>
      <c r="I1041" s="1">
        <v>0</v>
      </c>
      <c r="J1041" s="1">
        <v>0</v>
      </c>
      <c r="K1041" s="9">
        <f t="shared" si="54"/>
        <v>0.74589134443770999</v>
      </c>
      <c r="L1041">
        <f t="shared" si="52"/>
        <v>0.19839179546309538</v>
      </c>
      <c r="M1041">
        <f t="shared" si="53"/>
        <v>0</v>
      </c>
    </row>
    <row r="1042" spans="1:13">
      <c r="A1042" s="1">
        <v>141</v>
      </c>
      <c r="B1042" s="1" t="s">
        <v>46</v>
      </c>
      <c r="C1042" s="1">
        <v>0.7</v>
      </c>
      <c r="D1042" s="1">
        <v>180</v>
      </c>
      <c r="E1042" s="1">
        <v>0.81374343610352096</v>
      </c>
      <c r="F1042" s="1">
        <v>178.76333080483101</v>
      </c>
      <c r="G1042" s="1">
        <v>0.113743436103521</v>
      </c>
      <c r="H1042" s="1">
        <v>-1.2366691951690401</v>
      </c>
      <c r="I1042" s="1">
        <v>0</v>
      </c>
      <c r="J1042" s="1">
        <v>0</v>
      </c>
      <c r="K1042" s="9">
        <f t="shared" si="54"/>
        <v>0.81374343610352096</v>
      </c>
      <c r="L1042">
        <f t="shared" si="52"/>
        <v>1.2366691951689859</v>
      </c>
      <c r="M1042">
        <f t="shared" si="53"/>
        <v>0</v>
      </c>
    </row>
    <row r="1043" spans="1:13">
      <c r="A1043" s="1">
        <v>142</v>
      </c>
      <c r="B1043" s="1" t="s">
        <v>46</v>
      </c>
      <c r="C1043" s="1">
        <v>0.7</v>
      </c>
      <c r="D1043" s="1">
        <v>90</v>
      </c>
      <c r="E1043" s="1">
        <v>0.72655303706339502</v>
      </c>
      <c r="F1043" s="1">
        <v>86.535467083999293</v>
      </c>
      <c r="G1043" s="1">
        <v>2.6553037063395402E-2</v>
      </c>
      <c r="H1043" s="1">
        <v>-3.4645329160007301</v>
      </c>
      <c r="I1043" s="1">
        <v>0</v>
      </c>
      <c r="J1043" s="1">
        <v>0</v>
      </c>
      <c r="K1043" s="9">
        <f t="shared" si="54"/>
        <v>0.72655303706339502</v>
      </c>
      <c r="L1043">
        <f t="shared" si="52"/>
        <v>3.4645329160007066</v>
      </c>
      <c r="M1043">
        <f t="shared" si="53"/>
        <v>0</v>
      </c>
    </row>
    <row r="1044" spans="1:13">
      <c r="A1044" s="1">
        <v>143</v>
      </c>
      <c r="B1044" s="1" t="s">
        <v>46</v>
      </c>
      <c r="C1044" s="1">
        <v>0.7</v>
      </c>
      <c r="D1044" s="1">
        <v>135</v>
      </c>
      <c r="E1044" s="1">
        <v>0.74008089994271198</v>
      </c>
      <c r="F1044" s="1">
        <v>139.841135013035</v>
      </c>
      <c r="G1044" s="1">
        <v>4.0080899942712002E-2</v>
      </c>
      <c r="H1044" s="1">
        <v>4.8411350130350002</v>
      </c>
      <c r="I1044" s="1">
        <v>0</v>
      </c>
      <c r="J1044" s="1">
        <v>0</v>
      </c>
      <c r="K1044" s="9">
        <f t="shared" si="54"/>
        <v>0.74008089994271198</v>
      </c>
      <c r="L1044">
        <f t="shared" si="52"/>
        <v>4.8411350130350002</v>
      </c>
      <c r="M1044">
        <f t="shared" si="53"/>
        <v>0</v>
      </c>
    </row>
    <row r="1045" spans="1:13">
      <c r="A1045" s="1">
        <v>144</v>
      </c>
      <c r="B1045" s="1" t="s">
        <v>46</v>
      </c>
      <c r="C1045" s="1">
        <v>0.35</v>
      </c>
      <c r="D1045" s="1">
        <v>0</v>
      </c>
      <c r="E1045" s="1">
        <v>0.88114597666229699</v>
      </c>
      <c r="F1045" s="1">
        <v>1.8140400045710701</v>
      </c>
      <c r="G1045" s="1">
        <v>0.53114597666229701</v>
      </c>
      <c r="H1045" s="1">
        <v>1.8140400045710701</v>
      </c>
      <c r="I1045" s="1">
        <v>0</v>
      </c>
      <c r="J1045" s="1">
        <v>0</v>
      </c>
      <c r="K1045" s="9">
        <f t="shared" si="54"/>
        <v>0.88114597666229699</v>
      </c>
      <c r="L1045">
        <f t="shared" si="52"/>
        <v>1.8140400045710692</v>
      </c>
      <c r="M1045">
        <f t="shared" si="53"/>
        <v>0</v>
      </c>
    </row>
    <row r="1046" spans="1:13">
      <c r="A1046" s="1">
        <v>145</v>
      </c>
      <c r="B1046" s="1" t="s">
        <v>46</v>
      </c>
      <c r="C1046" s="1">
        <v>1</v>
      </c>
      <c r="D1046" s="1">
        <v>90</v>
      </c>
      <c r="E1046" s="1">
        <v>0.85445831351077095</v>
      </c>
      <c r="F1046" s="1">
        <v>90.865952491810702</v>
      </c>
      <c r="G1046" s="1">
        <v>-0.14554168648922899</v>
      </c>
      <c r="H1046" s="1">
        <v>0.86595249181067402</v>
      </c>
      <c r="I1046" s="1">
        <v>1</v>
      </c>
      <c r="J1046" s="1">
        <v>0</v>
      </c>
      <c r="K1046" s="9">
        <f t="shared" si="54"/>
        <v>0.85445831351077095</v>
      </c>
      <c r="L1046">
        <f t="shared" si="52"/>
        <v>0.86595249181070244</v>
      </c>
      <c r="M1046">
        <f t="shared" si="53"/>
        <v>0</v>
      </c>
    </row>
    <row r="1047" spans="1:13">
      <c r="A1047" s="1">
        <v>146</v>
      </c>
      <c r="B1047" s="1" t="s">
        <v>46</v>
      </c>
      <c r="C1047" s="1">
        <v>0.35</v>
      </c>
      <c r="D1047" s="1">
        <v>45</v>
      </c>
      <c r="E1047" s="1">
        <v>0.99391368657950196</v>
      </c>
      <c r="F1047" s="1">
        <v>47.2956593152457</v>
      </c>
      <c r="G1047" s="1">
        <v>0.64391368657950199</v>
      </c>
      <c r="H1047" s="1">
        <v>2.2956593152457301</v>
      </c>
      <c r="I1047" s="1">
        <v>0</v>
      </c>
      <c r="J1047" s="1">
        <v>0</v>
      </c>
      <c r="K1047" s="9">
        <f t="shared" si="54"/>
        <v>0.99391368657950196</v>
      </c>
      <c r="L1047">
        <f t="shared" si="52"/>
        <v>2.2956593152457003</v>
      </c>
      <c r="M1047">
        <f t="shared" si="53"/>
        <v>0</v>
      </c>
    </row>
    <row r="1048" spans="1:13">
      <c r="A1048" s="1">
        <v>147</v>
      </c>
      <c r="B1048" s="1" t="s">
        <v>46</v>
      </c>
      <c r="C1048" s="1">
        <v>0.35</v>
      </c>
      <c r="D1048" s="1">
        <v>90</v>
      </c>
      <c r="E1048" s="1">
        <v>0.88538715814983804</v>
      </c>
      <c r="F1048" s="1">
        <v>89.498591159363599</v>
      </c>
      <c r="G1048" s="1">
        <v>0.53538715814983795</v>
      </c>
      <c r="H1048" s="1">
        <v>-0.50140884063642899</v>
      </c>
      <c r="I1048" s="1">
        <v>0</v>
      </c>
      <c r="J1048" s="1">
        <v>0</v>
      </c>
      <c r="K1048" s="9">
        <f t="shared" si="54"/>
        <v>0.88538715814983804</v>
      </c>
      <c r="L1048">
        <f t="shared" si="52"/>
        <v>0.50140884063640101</v>
      </c>
      <c r="M1048">
        <f t="shared" si="53"/>
        <v>0</v>
      </c>
    </row>
    <row r="1049" spans="1:13">
      <c r="A1049" s="1">
        <v>148</v>
      </c>
      <c r="B1049" s="1" t="s">
        <v>46</v>
      </c>
      <c r="C1049" s="1">
        <v>0.7</v>
      </c>
      <c r="D1049" s="1">
        <v>90</v>
      </c>
      <c r="E1049" s="1">
        <v>0.86989149742571303</v>
      </c>
      <c r="F1049" s="1">
        <v>90.510340833860297</v>
      </c>
      <c r="G1049" s="1">
        <v>0.169891497425713</v>
      </c>
      <c r="H1049" s="1">
        <v>0.51034083386025497</v>
      </c>
      <c r="I1049" s="1">
        <v>1</v>
      </c>
      <c r="J1049" s="1">
        <v>0</v>
      </c>
      <c r="K1049" s="9">
        <f t="shared" si="54"/>
        <v>0.86989149742571303</v>
      </c>
      <c r="L1049">
        <f t="shared" si="52"/>
        <v>0.5103408338603117</v>
      </c>
      <c r="M1049">
        <f t="shared" si="53"/>
        <v>0</v>
      </c>
    </row>
    <row r="1050" spans="1:13">
      <c r="A1050" s="1">
        <v>149</v>
      </c>
      <c r="B1050" s="1" t="s">
        <v>46</v>
      </c>
      <c r="C1050" s="1">
        <v>0.5</v>
      </c>
      <c r="D1050" s="1">
        <v>135</v>
      </c>
      <c r="E1050" s="1">
        <v>1.0100745111231</v>
      </c>
      <c r="F1050" s="1">
        <v>141.248672329274</v>
      </c>
      <c r="G1050" s="1">
        <v>0.51007451112309998</v>
      </c>
      <c r="H1050" s="1">
        <v>6.2486723292744299</v>
      </c>
      <c r="I1050" s="1">
        <v>0</v>
      </c>
      <c r="J1050" s="1">
        <v>0</v>
      </c>
      <c r="K1050" s="9">
        <f t="shared" si="54"/>
        <v>1.0100745111231</v>
      </c>
      <c r="L1050">
        <f t="shared" si="52"/>
        <v>6.248672329274001</v>
      </c>
      <c r="M1050">
        <f t="shared" si="53"/>
        <v>0</v>
      </c>
    </row>
    <row r="1051" spans="1:13">
      <c r="A1051" s="1">
        <v>150</v>
      </c>
      <c r="B1051" s="1" t="s">
        <v>46</v>
      </c>
      <c r="C1051" s="1">
        <v>1</v>
      </c>
      <c r="D1051" s="1">
        <v>135</v>
      </c>
      <c r="E1051" s="1">
        <v>0.99687028889929297</v>
      </c>
      <c r="F1051" s="1">
        <v>134.181244668738</v>
      </c>
      <c r="G1051" s="1">
        <v>-3.1297111007073698E-3</v>
      </c>
      <c r="H1051" s="1">
        <v>-0.81875533126196798</v>
      </c>
      <c r="I1051" s="1">
        <v>0</v>
      </c>
      <c r="J1051" s="1">
        <v>0</v>
      </c>
      <c r="K1051" s="9">
        <f t="shared" si="54"/>
        <v>0.99687028889929297</v>
      </c>
      <c r="L1051">
        <f t="shared" si="52"/>
        <v>0.81875533126199684</v>
      </c>
      <c r="M1051">
        <f t="shared" si="53"/>
        <v>0</v>
      </c>
    </row>
    <row r="1052" spans="1:13">
      <c r="A1052" s="1" t="s">
        <v>87</v>
      </c>
      <c r="B1052" s="1" t="s">
        <v>46</v>
      </c>
      <c r="C1052" s="1">
        <v>0.7</v>
      </c>
      <c r="D1052" s="1">
        <v>135</v>
      </c>
      <c r="E1052" s="1">
        <v>1.4382490010550699</v>
      </c>
      <c r="F1052" s="1">
        <v>131.73796652260299</v>
      </c>
      <c r="G1052" s="1">
        <v>0.73824900105507396</v>
      </c>
      <c r="H1052" s="1">
        <v>-3.2620334773967601</v>
      </c>
      <c r="I1052" s="1">
        <v>0</v>
      </c>
      <c r="J1052" s="1">
        <v>0</v>
      </c>
      <c r="K1052" s="9">
        <f>IF(J1052=1, "", E1052)</f>
        <v>1.4382490010550699</v>
      </c>
      <c r="L1052">
        <f t="shared" si="52"/>
        <v>3.2620334773970114</v>
      </c>
      <c r="M1052">
        <f t="shared" si="53"/>
        <v>0</v>
      </c>
    </row>
    <row r="1053" spans="1:13">
      <c r="A1053" s="1">
        <v>2</v>
      </c>
      <c r="B1053" s="1" t="s">
        <v>46</v>
      </c>
      <c r="C1053" s="1">
        <v>0.35</v>
      </c>
      <c r="D1053" s="1">
        <v>90</v>
      </c>
      <c r="E1053" s="1">
        <v>0.999579061689023</v>
      </c>
      <c r="F1053" s="1">
        <v>90.301553949868307</v>
      </c>
      <c r="G1053" s="1">
        <v>0.64957906168902302</v>
      </c>
      <c r="H1053" s="1">
        <v>0.30155394986832101</v>
      </c>
      <c r="I1053" s="1">
        <v>1</v>
      </c>
      <c r="J1053" s="1">
        <v>0</v>
      </c>
      <c r="K1053" s="9">
        <f t="shared" ref="K1053:K1116" si="55">IF(J1053=1, "", E1053)</f>
        <v>0.999579061689023</v>
      </c>
      <c r="L1053">
        <f t="shared" si="52"/>
        <v>0.30155394986832107</v>
      </c>
      <c r="M1053">
        <f t="shared" si="53"/>
        <v>0</v>
      </c>
    </row>
    <row r="1054" spans="1:13">
      <c r="A1054" s="1">
        <v>3</v>
      </c>
      <c r="B1054" s="1" t="s">
        <v>46</v>
      </c>
      <c r="C1054" s="1">
        <v>0.35</v>
      </c>
      <c r="D1054" s="1">
        <v>90</v>
      </c>
      <c r="E1054" s="1">
        <v>0.97361626883562302</v>
      </c>
      <c r="F1054" s="1">
        <v>91.548157698978002</v>
      </c>
      <c r="G1054" s="1">
        <v>0.62361626883562304</v>
      </c>
      <c r="H1054" s="1">
        <v>1.5481576989779999</v>
      </c>
      <c r="I1054" s="1">
        <v>1</v>
      </c>
      <c r="J1054" s="1">
        <v>0</v>
      </c>
      <c r="K1054" s="9">
        <f t="shared" si="55"/>
        <v>0.97361626883562302</v>
      </c>
      <c r="L1054">
        <f t="shared" si="52"/>
        <v>1.5481576989780024</v>
      </c>
      <c r="M1054">
        <f t="shared" si="53"/>
        <v>0</v>
      </c>
    </row>
    <row r="1055" spans="1:13">
      <c r="A1055" s="1">
        <v>4</v>
      </c>
      <c r="B1055" s="1" t="s">
        <v>46</v>
      </c>
      <c r="C1055" s="1">
        <v>0.5</v>
      </c>
      <c r="D1055" s="1">
        <v>45</v>
      </c>
      <c r="E1055" s="1">
        <v>1.3135749744915901</v>
      </c>
      <c r="F1055" s="1">
        <v>40.451957590874599</v>
      </c>
      <c r="G1055" s="1">
        <v>0.813574974491592</v>
      </c>
      <c r="H1055" s="1">
        <v>-4.5480424091254301</v>
      </c>
      <c r="I1055" s="1">
        <v>0</v>
      </c>
      <c r="J1055" s="1">
        <v>0</v>
      </c>
      <c r="K1055" s="9">
        <f t="shared" si="55"/>
        <v>1.3135749744915901</v>
      </c>
      <c r="L1055">
        <f t="shared" si="52"/>
        <v>4.5480424091254008</v>
      </c>
      <c r="M1055">
        <f t="shared" si="53"/>
        <v>0</v>
      </c>
    </row>
    <row r="1056" spans="1:13">
      <c r="A1056" s="1">
        <v>5</v>
      </c>
      <c r="B1056" s="1" t="s">
        <v>46</v>
      </c>
      <c r="C1056" s="1">
        <v>1</v>
      </c>
      <c r="D1056" s="1">
        <v>90</v>
      </c>
      <c r="E1056" s="1">
        <v>0.778626468657316</v>
      </c>
      <c r="F1056" s="1">
        <v>89.612872245849005</v>
      </c>
      <c r="G1056" s="1">
        <v>-0.221373531342684</v>
      </c>
      <c r="H1056" s="1">
        <v>-0.387127754150981</v>
      </c>
      <c r="I1056" s="1">
        <v>0</v>
      </c>
      <c r="J1056" s="1">
        <v>0</v>
      </c>
      <c r="K1056" s="9">
        <f t="shared" si="55"/>
        <v>0.778626468657316</v>
      </c>
      <c r="L1056">
        <f t="shared" si="52"/>
        <v>0.38712775415098122</v>
      </c>
      <c r="M1056">
        <f t="shared" si="53"/>
        <v>0</v>
      </c>
    </row>
    <row r="1057" spans="1:13">
      <c r="A1057" s="1">
        <v>6</v>
      </c>
      <c r="B1057" s="1" t="s">
        <v>46</v>
      </c>
      <c r="C1057" s="1">
        <v>1.5</v>
      </c>
      <c r="D1057" s="1">
        <v>135</v>
      </c>
      <c r="E1057" s="1">
        <v>1.4536097724321999</v>
      </c>
      <c r="F1057" s="1">
        <v>140.43338119038501</v>
      </c>
      <c r="G1057" s="1">
        <v>-4.6390227567798301E-2</v>
      </c>
      <c r="H1057" s="1">
        <v>5.4333811903853197</v>
      </c>
      <c r="I1057" s="1">
        <v>0</v>
      </c>
      <c r="J1057" s="1">
        <v>0</v>
      </c>
      <c r="K1057" s="9">
        <f t="shared" si="55"/>
        <v>1.4536097724321999</v>
      </c>
      <c r="L1057">
        <f t="shared" si="52"/>
        <v>5.4333811903850062</v>
      </c>
      <c r="M1057">
        <f t="shared" si="53"/>
        <v>0</v>
      </c>
    </row>
    <row r="1058" spans="1:13">
      <c r="A1058" s="1">
        <v>7</v>
      </c>
      <c r="B1058" s="1" t="s">
        <v>46</v>
      </c>
      <c r="C1058" s="1">
        <v>1</v>
      </c>
      <c r="D1058" s="1">
        <v>135</v>
      </c>
      <c r="E1058" s="1">
        <v>1.50987873046756</v>
      </c>
      <c r="F1058" s="1">
        <v>-179.80036394547599</v>
      </c>
      <c r="G1058" s="1">
        <v>0.50987873046756205</v>
      </c>
      <c r="H1058" s="1">
        <v>45.199636054524397</v>
      </c>
      <c r="I1058" s="1">
        <v>1</v>
      </c>
      <c r="J1058" s="1">
        <v>0</v>
      </c>
      <c r="K1058" s="9">
        <f t="shared" si="55"/>
        <v>1.50987873046756</v>
      </c>
      <c r="L1058">
        <f t="shared" si="52"/>
        <v>45.199636054524035</v>
      </c>
      <c r="M1058">
        <f t="shared" si="53"/>
        <v>0</v>
      </c>
    </row>
    <row r="1059" spans="1:13">
      <c r="A1059" s="1">
        <v>8</v>
      </c>
      <c r="B1059" s="1" t="s">
        <v>46</v>
      </c>
      <c r="C1059" s="1">
        <v>0.5</v>
      </c>
      <c r="D1059" s="1">
        <v>0</v>
      </c>
      <c r="E1059" s="1">
        <v>0.64191232492627104</v>
      </c>
      <c r="F1059" s="1">
        <v>0.93919094573558903</v>
      </c>
      <c r="G1059" s="1">
        <v>0.14191232492627101</v>
      </c>
      <c r="H1059" s="1">
        <v>0.93919094573558903</v>
      </c>
      <c r="I1059" s="1">
        <v>0</v>
      </c>
      <c r="J1059" s="1">
        <v>0</v>
      </c>
      <c r="K1059" s="9">
        <f t="shared" si="55"/>
        <v>0.64191232492627104</v>
      </c>
      <c r="L1059">
        <f t="shared" si="52"/>
        <v>0.93919094573558937</v>
      </c>
      <c r="M1059">
        <f t="shared" si="53"/>
        <v>0</v>
      </c>
    </row>
    <row r="1060" spans="1:13">
      <c r="A1060" s="1">
        <v>9</v>
      </c>
      <c r="B1060" s="1" t="s">
        <v>46</v>
      </c>
      <c r="C1060" s="1">
        <v>0.5</v>
      </c>
      <c r="D1060" s="1">
        <v>180</v>
      </c>
      <c r="E1060" s="1">
        <v>1.17854046498168</v>
      </c>
      <c r="F1060" s="1">
        <v>179.23269168491001</v>
      </c>
      <c r="G1060" s="1">
        <v>0.67854046498168397</v>
      </c>
      <c r="H1060" s="1">
        <v>-0.76730831508973596</v>
      </c>
      <c r="I1060" s="1">
        <v>0</v>
      </c>
      <c r="J1060" s="1">
        <v>0</v>
      </c>
      <c r="K1060" s="9">
        <f t="shared" si="55"/>
        <v>1.17854046498168</v>
      </c>
      <c r="L1060">
        <f t="shared" si="52"/>
        <v>0.76730831508999131</v>
      </c>
      <c r="M1060">
        <f t="shared" si="53"/>
        <v>0</v>
      </c>
    </row>
    <row r="1061" spans="1:13">
      <c r="A1061" s="1">
        <v>10</v>
      </c>
      <c r="B1061" s="1" t="s">
        <v>46</v>
      </c>
      <c r="C1061" s="1">
        <v>0.7</v>
      </c>
      <c r="D1061" s="1">
        <v>45</v>
      </c>
      <c r="E1061" s="1">
        <v>1.0267460024257</v>
      </c>
      <c r="F1061" s="1">
        <v>44.584820458855098</v>
      </c>
      <c r="G1061" s="1">
        <v>0.32674600242570501</v>
      </c>
      <c r="H1061" s="1">
        <v>-0.415179541144852</v>
      </c>
      <c r="I1061" s="1">
        <v>0</v>
      </c>
      <c r="J1061" s="1">
        <v>0</v>
      </c>
      <c r="K1061" s="9">
        <f t="shared" si="55"/>
        <v>1.0267460024257</v>
      </c>
      <c r="L1061">
        <f t="shared" si="52"/>
        <v>0.41517954114490863</v>
      </c>
      <c r="M1061">
        <f t="shared" si="53"/>
        <v>0</v>
      </c>
    </row>
    <row r="1062" spans="1:13">
      <c r="A1062" s="1">
        <v>11</v>
      </c>
      <c r="B1062" s="1" t="s">
        <v>46</v>
      </c>
      <c r="C1062" s="1">
        <v>1</v>
      </c>
      <c r="D1062" s="1">
        <v>180</v>
      </c>
      <c r="E1062" s="1">
        <v>1.0367250621270501</v>
      </c>
      <c r="F1062" s="1">
        <v>-178.54610453489099</v>
      </c>
      <c r="G1062" s="1">
        <v>3.6725062127053801E-2</v>
      </c>
      <c r="H1062" s="1">
        <v>1.45389546510887</v>
      </c>
      <c r="I1062" s="1">
        <v>1</v>
      </c>
      <c r="J1062" s="1">
        <v>0</v>
      </c>
      <c r="K1062" s="9">
        <f t="shared" si="55"/>
        <v>1.0367250621270501</v>
      </c>
      <c r="L1062">
        <f t="shared" si="52"/>
        <v>1.4538954651089853</v>
      </c>
      <c r="M1062">
        <f t="shared" si="53"/>
        <v>0</v>
      </c>
    </row>
    <row r="1063" spans="1:13">
      <c r="A1063" s="1">
        <v>12</v>
      </c>
      <c r="B1063" s="1" t="s">
        <v>46</v>
      </c>
      <c r="C1063" s="1">
        <v>1.5</v>
      </c>
      <c r="D1063" s="1">
        <v>0</v>
      </c>
      <c r="E1063" s="1">
        <v>0.49477352517068901</v>
      </c>
      <c r="F1063" s="1">
        <v>1.82796824430503</v>
      </c>
      <c r="G1063" s="1">
        <v>-1.00522647482931</v>
      </c>
      <c r="H1063" s="1">
        <v>1.82796824430503</v>
      </c>
      <c r="I1063" s="1">
        <v>0</v>
      </c>
      <c r="J1063" s="1">
        <v>0</v>
      </c>
      <c r="K1063" s="9">
        <f t="shared" si="55"/>
        <v>0.49477352517068901</v>
      </c>
      <c r="L1063">
        <f t="shared" si="52"/>
        <v>1.8279682443050262</v>
      </c>
      <c r="M1063">
        <f t="shared" si="53"/>
        <v>0</v>
      </c>
    </row>
    <row r="1064" spans="1:13">
      <c r="A1064" s="1">
        <v>13</v>
      </c>
      <c r="B1064" s="1" t="s">
        <v>46</v>
      </c>
      <c r="C1064" s="1">
        <v>1.5</v>
      </c>
      <c r="D1064" s="1">
        <v>180</v>
      </c>
      <c r="E1064" s="1">
        <v>0.70591774182482603</v>
      </c>
      <c r="F1064" s="1">
        <v>177.00965502483501</v>
      </c>
      <c r="G1064" s="1">
        <v>-0.79408225817517397</v>
      </c>
      <c r="H1064" s="1">
        <v>-2.9903449751653901</v>
      </c>
      <c r="I1064" s="1">
        <v>0</v>
      </c>
      <c r="J1064" s="1">
        <v>0</v>
      </c>
      <c r="K1064" s="9">
        <f t="shared" si="55"/>
        <v>0.70591774182482603</v>
      </c>
      <c r="L1064">
        <f t="shared" si="52"/>
        <v>2.9903449751649873</v>
      </c>
      <c r="M1064">
        <f t="shared" si="53"/>
        <v>0</v>
      </c>
    </row>
    <row r="1065" spans="1:13">
      <c r="A1065" s="1">
        <v>14</v>
      </c>
      <c r="B1065" s="1" t="s">
        <v>46</v>
      </c>
      <c r="C1065" s="1">
        <v>0.5</v>
      </c>
      <c r="D1065" s="1">
        <v>0</v>
      </c>
      <c r="E1065" s="1">
        <v>0</v>
      </c>
      <c r="F1065" s="1">
        <v>0</v>
      </c>
      <c r="G1065" s="1">
        <v>-0.5</v>
      </c>
      <c r="H1065" s="1">
        <v>0</v>
      </c>
      <c r="I1065" s="1">
        <v>0</v>
      </c>
      <c r="J1065" s="1">
        <v>1</v>
      </c>
      <c r="K1065" s="9" t="str">
        <f t="shared" si="55"/>
        <v/>
      </c>
      <c r="L1065" t="str">
        <f t="shared" si="52"/>
        <v/>
      </c>
      <c r="M1065">
        <f t="shared" si="53"/>
        <v>0</v>
      </c>
    </row>
    <row r="1066" spans="1:13">
      <c r="A1066" s="1">
        <v>15</v>
      </c>
      <c r="B1066" s="1" t="s">
        <v>46</v>
      </c>
      <c r="C1066" s="1">
        <v>0.35</v>
      </c>
      <c r="D1066" s="1">
        <v>90</v>
      </c>
      <c r="E1066" s="1">
        <v>0.721430008447699</v>
      </c>
      <c r="F1066" s="1">
        <v>92.507701727066205</v>
      </c>
      <c r="G1066" s="1">
        <v>0.37143000844769902</v>
      </c>
      <c r="H1066" s="1">
        <v>2.5077017270662099</v>
      </c>
      <c r="I1066" s="1">
        <v>1</v>
      </c>
      <c r="J1066" s="1">
        <v>0</v>
      </c>
      <c r="K1066" s="9">
        <f t="shared" si="55"/>
        <v>0.721430008447699</v>
      </c>
      <c r="L1066">
        <f t="shared" si="52"/>
        <v>2.5077017270662054</v>
      </c>
      <c r="M1066">
        <f t="shared" si="53"/>
        <v>0</v>
      </c>
    </row>
    <row r="1067" spans="1:13">
      <c r="A1067" s="1">
        <v>16</v>
      </c>
      <c r="B1067" s="1" t="s">
        <v>46</v>
      </c>
      <c r="C1067" s="1">
        <v>0.35</v>
      </c>
      <c r="D1067" s="1">
        <v>0</v>
      </c>
      <c r="E1067" s="1">
        <v>0</v>
      </c>
      <c r="F1067" s="1">
        <v>0</v>
      </c>
      <c r="G1067" s="1">
        <v>-0.35</v>
      </c>
      <c r="H1067" s="1">
        <v>0</v>
      </c>
      <c r="I1067" s="1">
        <v>0</v>
      </c>
      <c r="J1067" s="1">
        <v>1</v>
      </c>
      <c r="K1067" s="9" t="str">
        <f t="shared" si="55"/>
        <v/>
      </c>
      <c r="L1067" t="str">
        <f t="shared" si="52"/>
        <v/>
      </c>
      <c r="M1067">
        <f t="shared" si="53"/>
        <v>0</v>
      </c>
    </row>
    <row r="1068" spans="1:13">
      <c r="A1068" s="1">
        <v>17</v>
      </c>
      <c r="B1068" s="1" t="s">
        <v>46</v>
      </c>
      <c r="C1068" s="1">
        <v>1.5</v>
      </c>
      <c r="D1068" s="1">
        <v>135</v>
      </c>
      <c r="E1068" s="1">
        <v>0.83707361913772704</v>
      </c>
      <c r="F1068" s="1">
        <v>135.76389846092999</v>
      </c>
      <c r="G1068" s="1">
        <v>-0.66292638086227296</v>
      </c>
      <c r="H1068" s="1">
        <v>0.76389846092990898</v>
      </c>
      <c r="I1068" s="1">
        <v>0</v>
      </c>
      <c r="J1068" s="1">
        <v>0</v>
      </c>
      <c r="K1068" s="9">
        <f t="shared" si="55"/>
        <v>0.83707361913772704</v>
      </c>
      <c r="L1068">
        <f t="shared" si="52"/>
        <v>0.76389846092999392</v>
      </c>
      <c r="M1068">
        <f t="shared" si="53"/>
        <v>0</v>
      </c>
    </row>
    <row r="1069" spans="1:13">
      <c r="A1069" s="1">
        <v>18</v>
      </c>
      <c r="B1069" s="1" t="s">
        <v>46</v>
      </c>
      <c r="C1069" s="1">
        <v>1</v>
      </c>
      <c r="D1069" s="1">
        <v>45</v>
      </c>
      <c r="E1069" s="1">
        <v>0.52101204409736901</v>
      </c>
      <c r="F1069" s="1">
        <v>43.363422958383303</v>
      </c>
      <c r="G1069" s="1">
        <v>-0.47898795590263099</v>
      </c>
      <c r="H1069" s="1">
        <v>-1.6365770416166801</v>
      </c>
      <c r="I1069" s="1">
        <v>0</v>
      </c>
      <c r="J1069" s="1">
        <v>0</v>
      </c>
      <c r="K1069" s="9">
        <f t="shared" si="55"/>
        <v>0.52101204409736901</v>
      </c>
      <c r="L1069">
        <f t="shared" si="52"/>
        <v>1.6365770416167038</v>
      </c>
      <c r="M1069">
        <f t="shared" si="53"/>
        <v>0</v>
      </c>
    </row>
    <row r="1070" spans="1:13">
      <c r="A1070" s="1">
        <v>19</v>
      </c>
      <c r="B1070" s="1" t="s">
        <v>46</v>
      </c>
      <c r="C1070" s="1">
        <v>1.5</v>
      </c>
      <c r="D1070" s="1">
        <v>0</v>
      </c>
      <c r="E1070" s="1">
        <v>0.76284422767035498</v>
      </c>
      <c r="F1070" s="1">
        <v>0.39513704250748599</v>
      </c>
      <c r="G1070" s="1">
        <v>-0.73715577232964502</v>
      </c>
      <c r="H1070" s="1">
        <v>0.39513704250748599</v>
      </c>
      <c r="I1070" s="1">
        <v>0</v>
      </c>
      <c r="J1070" s="1">
        <v>0</v>
      </c>
      <c r="K1070" s="9">
        <f t="shared" si="55"/>
        <v>0.76284422767035498</v>
      </c>
      <c r="L1070">
        <f t="shared" si="52"/>
        <v>0.3951370425074856</v>
      </c>
      <c r="M1070">
        <f t="shared" si="53"/>
        <v>0</v>
      </c>
    </row>
    <row r="1071" spans="1:13">
      <c r="A1071" s="1">
        <v>20</v>
      </c>
      <c r="B1071" s="1" t="s">
        <v>46</v>
      </c>
      <c r="C1071" s="1">
        <v>0.35</v>
      </c>
      <c r="D1071" s="1">
        <v>45</v>
      </c>
      <c r="E1071" s="1">
        <v>1.0064773593371199</v>
      </c>
      <c r="F1071" s="1">
        <v>38.8468958488033</v>
      </c>
      <c r="G1071" s="1">
        <v>0.65647735933712004</v>
      </c>
      <c r="H1071" s="1">
        <v>-6.1531041511967102</v>
      </c>
      <c r="I1071" s="1">
        <v>0</v>
      </c>
      <c r="J1071" s="1">
        <v>0</v>
      </c>
      <c r="K1071" s="9">
        <f t="shared" si="55"/>
        <v>1.0064773593371199</v>
      </c>
      <c r="L1071">
        <f t="shared" si="52"/>
        <v>6.1531041511967146</v>
      </c>
      <c r="M1071">
        <f t="shared" si="53"/>
        <v>0</v>
      </c>
    </row>
    <row r="1072" spans="1:13">
      <c r="A1072" s="1">
        <v>21</v>
      </c>
      <c r="B1072" s="1" t="s">
        <v>46</v>
      </c>
      <c r="C1072" s="1">
        <v>1</v>
      </c>
      <c r="D1072" s="1">
        <v>0</v>
      </c>
      <c r="E1072" s="1">
        <v>0.77341939923158798</v>
      </c>
      <c r="F1072" s="1">
        <v>0.77948632111849703</v>
      </c>
      <c r="G1072" s="1">
        <v>-0.22658060076841199</v>
      </c>
      <c r="H1072" s="1">
        <v>0.77948632111849703</v>
      </c>
      <c r="I1072" s="1">
        <v>0</v>
      </c>
      <c r="J1072" s="1">
        <v>0</v>
      </c>
      <c r="K1072" s="9">
        <f t="shared" si="55"/>
        <v>0.77341939923158798</v>
      </c>
      <c r="L1072">
        <f t="shared" si="52"/>
        <v>0.77948632111849747</v>
      </c>
      <c r="M1072">
        <f t="shared" si="53"/>
        <v>0</v>
      </c>
    </row>
    <row r="1073" spans="1:13">
      <c r="A1073" s="1">
        <v>22</v>
      </c>
      <c r="B1073" s="1" t="s">
        <v>46</v>
      </c>
      <c r="C1073" s="1">
        <v>1.5</v>
      </c>
      <c r="D1073" s="1">
        <v>135</v>
      </c>
      <c r="E1073" s="1">
        <v>0.50597423292657295</v>
      </c>
      <c r="F1073" s="1">
        <v>134.15747573926001</v>
      </c>
      <c r="G1073" s="1">
        <v>-0.99402576707342705</v>
      </c>
      <c r="H1073" s="1">
        <v>-0.84252426074044695</v>
      </c>
      <c r="I1073" s="1">
        <v>0</v>
      </c>
      <c r="J1073" s="1">
        <v>0</v>
      </c>
      <c r="K1073" s="9">
        <f t="shared" si="55"/>
        <v>0.50597423292657295</v>
      </c>
      <c r="L1073">
        <f t="shared" si="52"/>
        <v>0.84252426073999231</v>
      </c>
      <c r="M1073">
        <f t="shared" si="53"/>
        <v>0</v>
      </c>
    </row>
    <row r="1074" spans="1:13">
      <c r="A1074" s="1">
        <v>23</v>
      </c>
      <c r="B1074" s="1" t="s">
        <v>46</v>
      </c>
      <c r="C1074" s="1">
        <v>0.35</v>
      </c>
      <c r="D1074" s="1">
        <v>135</v>
      </c>
      <c r="E1074" s="1">
        <v>0.95181038623360004</v>
      </c>
      <c r="F1074" s="1">
        <v>139.70785224437199</v>
      </c>
      <c r="G1074" s="1">
        <v>0.60181038623359995</v>
      </c>
      <c r="H1074" s="1">
        <v>4.70785224437219</v>
      </c>
      <c r="I1074" s="1">
        <v>0</v>
      </c>
      <c r="J1074" s="1">
        <v>0</v>
      </c>
      <c r="K1074" s="9">
        <f t="shared" si="55"/>
        <v>0.95181038623360004</v>
      </c>
      <c r="L1074">
        <f t="shared" si="52"/>
        <v>4.7078522443719919</v>
      </c>
      <c r="M1074">
        <f t="shared" si="53"/>
        <v>0</v>
      </c>
    </row>
    <row r="1075" spans="1:13">
      <c r="A1075" s="1">
        <v>24</v>
      </c>
      <c r="B1075" s="1" t="s">
        <v>46</v>
      </c>
      <c r="C1075" s="1">
        <v>0.35</v>
      </c>
      <c r="D1075" s="1">
        <v>0</v>
      </c>
      <c r="E1075" s="1">
        <v>0.37444680305429301</v>
      </c>
      <c r="F1075" s="1">
        <v>4.0282636664851497</v>
      </c>
      <c r="G1075" s="1">
        <v>2.4446803054293399E-2</v>
      </c>
      <c r="H1075" s="1">
        <v>4.0282636664851497</v>
      </c>
      <c r="I1075" s="1">
        <v>0</v>
      </c>
      <c r="J1075" s="1">
        <v>0</v>
      </c>
      <c r="K1075" s="9">
        <f t="shared" si="55"/>
        <v>0.37444680305429301</v>
      </c>
      <c r="L1075">
        <f t="shared" si="52"/>
        <v>4.0282636664851452</v>
      </c>
      <c r="M1075">
        <f t="shared" si="53"/>
        <v>0</v>
      </c>
    </row>
    <row r="1076" spans="1:13">
      <c r="A1076" s="1">
        <v>25</v>
      </c>
      <c r="B1076" s="1" t="s">
        <v>46</v>
      </c>
      <c r="C1076" s="1">
        <v>0.35</v>
      </c>
      <c r="D1076" s="1">
        <v>135</v>
      </c>
      <c r="E1076" s="1">
        <v>1.29763376333344</v>
      </c>
      <c r="F1076" s="1">
        <v>138.945186229038</v>
      </c>
      <c r="G1076" s="1">
        <v>0.94763376333344196</v>
      </c>
      <c r="H1076" s="1">
        <v>3.9451862290375201</v>
      </c>
      <c r="I1076" s="1">
        <v>0</v>
      </c>
      <c r="J1076" s="1">
        <v>0</v>
      </c>
      <c r="K1076" s="9">
        <f t="shared" si="55"/>
        <v>1.29763376333344</v>
      </c>
      <c r="L1076">
        <f t="shared" si="52"/>
        <v>3.9451862290380006</v>
      </c>
      <c r="M1076">
        <f t="shared" si="53"/>
        <v>0</v>
      </c>
    </row>
    <row r="1077" spans="1:13">
      <c r="A1077" s="1">
        <v>26</v>
      </c>
      <c r="B1077" s="1" t="s">
        <v>46</v>
      </c>
      <c r="C1077" s="1">
        <v>1</v>
      </c>
      <c r="D1077" s="1">
        <v>45</v>
      </c>
      <c r="E1077" s="1">
        <v>0.41829702907965099</v>
      </c>
      <c r="F1077" s="1">
        <v>39.897834747641802</v>
      </c>
      <c r="G1077" s="1">
        <v>-0.58170297092034895</v>
      </c>
      <c r="H1077" s="1">
        <v>-5.1021652523581604</v>
      </c>
      <c r="I1077" s="1">
        <v>0</v>
      </c>
      <c r="J1077" s="1">
        <v>0</v>
      </c>
      <c r="K1077" s="9">
        <f t="shared" si="55"/>
        <v>0.41829702907965099</v>
      </c>
      <c r="L1077">
        <f t="shared" si="52"/>
        <v>5.1021652523581906</v>
      </c>
      <c r="M1077">
        <f t="shared" si="53"/>
        <v>0</v>
      </c>
    </row>
    <row r="1078" spans="1:13">
      <c r="A1078" s="1">
        <v>27</v>
      </c>
      <c r="B1078" s="1" t="s">
        <v>46</v>
      </c>
      <c r="C1078" s="1">
        <v>1.5</v>
      </c>
      <c r="D1078" s="1">
        <v>90</v>
      </c>
      <c r="E1078" s="1">
        <v>0.81604549360746503</v>
      </c>
      <c r="F1078" s="1">
        <v>92.216794340740194</v>
      </c>
      <c r="G1078" s="1">
        <v>-0.68395450639253497</v>
      </c>
      <c r="H1078" s="1">
        <v>2.21679434074019</v>
      </c>
      <c r="I1078" s="1">
        <v>1</v>
      </c>
      <c r="J1078" s="1">
        <v>0</v>
      </c>
      <c r="K1078" s="9">
        <f t="shared" si="55"/>
        <v>0.81604549360746503</v>
      </c>
      <c r="L1078">
        <f t="shared" si="52"/>
        <v>2.2167943407401935</v>
      </c>
      <c r="M1078">
        <f t="shared" si="53"/>
        <v>0</v>
      </c>
    </row>
    <row r="1079" spans="1:13">
      <c r="A1079" s="1">
        <v>28</v>
      </c>
      <c r="B1079" s="1" t="s">
        <v>46</v>
      </c>
      <c r="C1079" s="1">
        <v>0.7</v>
      </c>
      <c r="D1079" s="1">
        <v>90</v>
      </c>
      <c r="E1079" s="1">
        <v>0.82677707786557098</v>
      </c>
      <c r="F1079" s="1">
        <v>92.552898147171703</v>
      </c>
      <c r="G1079" s="1">
        <v>0.12677707786557099</v>
      </c>
      <c r="H1079" s="1">
        <v>2.5528981471717298</v>
      </c>
      <c r="I1079" s="1">
        <v>1</v>
      </c>
      <c r="J1079" s="1">
        <v>0</v>
      </c>
      <c r="K1079" s="9">
        <f t="shared" si="55"/>
        <v>0.82677707786557098</v>
      </c>
      <c r="L1079">
        <f t="shared" si="52"/>
        <v>2.5528981471717032</v>
      </c>
      <c r="M1079">
        <f t="shared" si="53"/>
        <v>0</v>
      </c>
    </row>
    <row r="1080" spans="1:13">
      <c r="A1080" s="1">
        <v>29</v>
      </c>
      <c r="B1080" s="1" t="s">
        <v>46</v>
      </c>
      <c r="C1080" s="1">
        <v>0.5</v>
      </c>
      <c r="D1080" s="1">
        <v>0</v>
      </c>
      <c r="E1080" s="1">
        <v>0</v>
      </c>
      <c r="F1080" s="1">
        <v>0</v>
      </c>
      <c r="G1080" s="1">
        <v>-0.5</v>
      </c>
      <c r="H1080" s="1">
        <v>0</v>
      </c>
      <c r="I1080" s="1">
        <v>0</v>
      </c>
      <c r="J1080" s="1">
        <v>1</v>
      </c>
      <c r="K1080" s="9" t="str">
        <f t="shared" si="55"/>
        <v/>
      </c>
      <c r="L1080" t="str">
        <f t="shared" si="52"/>
        <v/>
      </c>
      <c r="M1080">
        <f t="shared" si="53"/>
        <v>0</v>
      </c>
    </row>
    <row r="1081" spans="1:13">
      <c r="A1081" s="1">
        <v>30</v>
      </c>
      <c r="B1081" s="1" t="s">
        <v>46</v>
      </c>
      <c r="C1081" s="1">
        <v>0.35</v>
      </c>
      <c r="D1081" s="1">
        <v>135</v>
      </c>
      <c r="E1081" s="1">
        <v>0.97921445793624795</v>
      </c>
      <c r="F1081" s="1">
        <v>137.395005516872</v>
      </c>
      <c r="G1081" s="1">
        <v>0.62921445793624797</v>
      </c>
      <c r="H1081" s="1">
        <v>2.3950055168722901</v>
      </c>
      <c r="I1081" s="1">
        <v>0</v>
      </c>
      <c r="J1081" s="1">
        <v>0</v>
      </c>
      <c r="K1081" s="9">
        <f t="shared" si="55"/>
        <v>0.97921445793624795</v>
      </c>
      <c r="L1081">
        <f t="shared" si="52"/>
        <v>2.3950055168720041</v>
      </c>
      <c r="M1081">
        <f t="shared" si="53"/>
        <v>0</v>
      </c>
    </row>
    <row r="1082" spans="1:13">
      <c r="A1082" s="1">
        <v>31</v>
      </c>
      <c r="B1082" s="1" t="s">
        <v>46</v>
      </c>
      <c r="C1082" s="1">
        <v>0.7</v>
      </c>
      <c r="D1082" s="1">
        <v>135</v>
      </c>
      <c r="E1082" s="1">
        <v>1.0267460024257</v>
      </c>
      <c r="F1082" s="1">
        <v>134.58482045885501</v>
      </c>
      <c r="G1082" s="1">
        <v>0.32674600242570501</v>
      </c>
      <c r="H1082" s="1">
        <v>-0.41517954114487998</v>
      </c>
      <c r="I1082" s="1">
        <v>0</v>
      </c>
      <c r="J1082" s="1">
        <v>0</v>
      </c>
      <c r="K1082" s="9">
        <f t="shared" si="55"/>
        <v>1.0267460024257</v>
      </c>
      <c r="L1082">
        <f t="shared" si="52"/>
        <v>0.41517954114499389</v>
      </c>
      <c r="M1082">
        <f t="shared" si="53"/>
        <v>0</v>
      </c>
    </row>
    <row r="1083" spans="1:13">
      <c r="A1083" s="1">
        <v>32</v>
      </c>
      <c r="B1083" s="1" t="s">
        <v>46</v>
      </c>
      <c r="C1083" s="1">
        <v>0.7</v>
      </c>
      <c r="D1083" s="1">
        <v>0</v>
      </c>
      <c r="E1083" s="1">
        <v>0.57871956472334096</v>
      </c>
      <c r="F1083" s="1">
        <v>0.52085637450195998</v>
      </c>
      <c r="G1083" s="1">
        <v>-0.12128043527665899</v>
      </c>
      <c r="H1083" s="1">
        <v>0.52085637450195998</v>
      </c>
      <c r="I1083" s="1">
        <v>0</v>
      </c>
      <c r="J1083" s="1">
        <v>0</v>
      </c>
      <c r="K1083" s="9">
        <f t="shared" si="55"/>
        <v>0.57871956472334096</v>
      </c>
      <c r="L1083">
        <f t="shared" si="52"/>
        <v>0.52085637450196032</v>
      </c>
      <c r="M1083">
        <f t="shared" si="53"/>
        <v>0</v>
      </c>
    </row>
    <row r="1084" spans="1:13">
      <c r="A1084" s="1">
        <v>33</v>
      </c>
      <c r="B1084" s="1" t="s">
        <v>46</v>
      </c>
      <c r="C1084" s="1">
        <v>1.5</v>
      </c>
      <c r="D1084" s="1">
        <v>45</v>
      </c>
      <c r="E1084" s="1">
        <v>0.69045781502487402</v>
      </c>
      <c r="F1084" s="1">
        <v>49.635463426902703</v>
      </c>
      <c r="G1084" s="1">
        <v>-0.80954218497512598</v>
      </c>
      <c r="H1084" s="1">
        <v>4.6354634269026702</v>
      </c>
      <c r="I1084" s="1">
        <v>0</v>
      </c>
      <c r="J1084" s="1">
        <v>0</v>
      </c>
      <c r="K1084" s="9">
        <f t="shared" si="55"/>
        <v>0.69045781502487402</v>
      </c>
      <c r="L1084">
        <f t="shared" si="52"/>
        <v>4.6354634269027031</v>
      </c>
      <c r="M1084">
        <f t="shared" si="53"/>
        <v>0</v>
      </c>
    </row>
    <row r="1085" spans="1:13">
      <c r="A1085" s="1">
        <v>34</v>
      </c>
      <c r="B1085" s="1" t="s">
        <v>46</v>
      </c>
      <c r="C1085" s="1">
        <v>0.7</v>
      </c>
      <c r="D1085" s="1">
        <v>0</v>
      </c>
      <c r="E1085" s="1">
        <v>0.67897835100555004</v>
      </c>
      <c r="F1085" s="1">
        <v>1.7760442533587499</v>
      </c>
      <c r="G1085" s="1">
        <v>-2.1021648994449599E-2</v>
      </c>
      <c r="H1085" s="1">
        <v>1.7760442533587499</v>
      </c>
      <c r="I1085" s="1">
        <v>0</v>
      </c>
      <c r="J1085" s="1">
        <v>0</v>
      </c>
      <c r="K1085" s="9">
        <f t="shared" si="55"/>
        <v>0.67897835100555004</v>
      </c>
      <c r="L1085">
        <f t="shared" si="52"/>
        <v>1.7760442533587479</v>
      </c>
      <c r="M1085">
        <f t="shared" si="53"/>
        <v>0</v>
      </c>
    </row>
    <row r="1086" spans="1:13">
      <c r="A1086" s="1">
        <v>35</v>
      </c>
      <c r="B1086" s="1" t="s">
        <v>46</v>
      </c>
      <c r="C1086" s="1">
        <v>0.7</v>
      </c>
      <c r="D1086" s="1">
        <v>135</v>
      </c>
      <c r="E1086" s="1">
        <v>0.54439197626207303</v>
      </c>
      <c r="F1086" s="1">
        <v>131.08175113593299</v>
      </c>
      <c r="G1086" s="1">
        <v>-0.15560802373792701</v>
      </c>
      <c r="H1086" s="1">
        <v>-3.91824886406738</v>
      </c>
      <c r="I1086" s="1">
        <v>0</v>
      </c>
      <c r="J1086" s="1">
        <v>0</v>
      </c>
      <c r="K1086" s="9">
        <f t="shared" si="55"/>
        <v>0.54439197626207303</v>
      </c>
      <c r="L1086">
        <f t="shared" si="52"/>
        <v>3.9182488640670101</v>
      </c>
      <c r="M1086">
        <f t="shared" si="53"/>
        <v>0</v>
      </c>
    </row>
    <row r="1087" spans="1:13">
      <c r="A1087" s="1">
        <v>36</v>
      </c>
      <c r="B1087" s="1" t="s">
        <v>46</v>
      </c>
      <c r="C1087" s="1">
        <v>0.35</v>
      </c>
      <c r="D1087" s="1">
        <v>90</v>
      </c>
      <c r="E1087" s="1">
        <v>0.86278260869565204</v>
      </c>
      <c r="F1087" s="1">
        <v>90</v>
      </c>
      <c r="G1087" s="1">
        <v>0.51278260869565195</v>
      </c>
      <c r="H1087" s="1">
        <v>0</v>
      </c>
      <c r="I1087" s="1">
        <v>0</v>
      </c>
      <c r="J1087" s="1">
        <v>0</v>
      </c>
      <c r="K1087" s="9">
        <f t="shared" si="55"/>
        <v>0.86278260869565204</v>
      </c>
      <c r="L1087">
        <f t="shared" si="52"/>
        <v>0</v>
      </c>
      <c r="M1087">
        <f t="shared" si="53"/>
        <v>0</v>
      </c>
    </row>
    <row r="1088" spans="1:13">
      <c r="A1088" s="1">
        <v>37</v>
      </c>
      <c r="B1088" s="1" t="s">
        <v>46</v>
      </c>
      <c r="C1088" s="1">
        <v>1.5</v>
      </c>
      <c r="D1088" s="1">
        <v>45</v>
      </c>
      <c r="E1088" s="1">
        <v>1.0442527922586</v>
      </c>
      <c r="F1088" s="1">
        <v>40.914383220025101</v>
      </c>
      <c r="G1088" s="1">
        <v>-0.45574720774139799</v>
      </c>
      <c r="H1088" s="1">
        <v>-4.0856167799748597</v>
      </c>
      <c r="I1088" s="1">
        <v>0</v>
      </c>
      <c r="J1088" s="1">
        <v>0</v>
      </c>
      <c r="K1088" s="9">
        <f t="shared" si="55"/>
        <v>1.0442527922586</v>
      </c>
      <c r="L1088">
        <f t="shared" si="52"/>
        <v>4.0856167799748846</v>
      </c>
      <c r="M1088">
        <f t="shared" si="53"/>
        <v>0</v>
      </c>
    </row>
    <row r="1089" spans="1:13">
      <c r="A1089" s="1">
        <v>38</v>
      </c>
      <c r="B1089" s="1" t="s">
        <v>46</v>
      </c>
      <c r="C1089" s="1">
        <v>1</v>
      </c>
      <c r="D1089" s="1">
        <v>45</v>
      </c>
      <c r="E1089" s="1">
        <v>0.99324604364357305</v>
      </c>
      <c r="F1089" s="1">
        <v>45.214589931129403</v>
      </c>
      <c r="G1089" s="1">
        <v>-6.7539563564266202E-3</v>
      </c>
      <c r="H1089" s="1">
        <v>0.21458993112938199</v>
      </c>
      <c r="I1089" s="1">
        <v>0</v>
      </c>
      <c r="J1089" s="1">
        <v>0</v>
      </c>
      <c r="K1089" s="9">
        <f t="shared" si="55"/>
        <v>0.99324604364357305</v>
      </c>
      <c r="L1089">
        <f t="shared" si="52"/>
        <v>0.21458993112941016</v>
      </c>
      <c r="M1089">
        <f t="shared" si="53"/>
        <v>0</v>
      </c>
    </row>
    <row r="1090" spans="1:13">
      <c r="A1090" s="1">
        <v>39</v>
      </c>
      <c r="B1090" s="1" t="s">
        <v>46</v>
      </c>
      <c r="C1090" s="1">
        <v>0.5</v>
      </c>
      <c r="D1090" s="1">
        <v>90</v>
      </c>
      <c r="E1090" s="1">
        <v>1.2468704816899201</v>
      </c>
      <c r="F1090" s="1">
        <v>90.483497210890306</v>
      </c>
      <c r="G1090" s="1">
        <v>0.74687048168991499</v>
      </c>
      <c r="H1090" s="1">
        <v>0.48349721089027797</v>
      </c>
      <c r="I1090" s="1">
        <v>1</v>
      </c>
      <c r="J1090" s="1">
        <v>0</v>
      </c>
      <c r="K1090" s="9">
        <f t="shared" si="55"/>
        <v>1.2468704816899201</v>
      </c>
      <c r="L1090">
        <f t="shared" si="52"/>
        <v>0.48349721089030595</v>
      </c>
      <c r="M1090">
        <f t="shared" si="53"/>
        <v>0</v>
      </c>
    </row>
    <row r="1091" spans="1:13">
      <c r="A1091" s="1">
        <v>40</v>
      </c>
      <c r="B1091" s="1" t="s">
        <v>46</v>
      </c>
      <c r="C1091" s="1">
        <v>0.35</v>
      </c>
      <c r="D1091" s="1">
        <v>90</v>
      </c>
      <c r="E1091" s="1">
        <v>0.92065217391304399</v>
      </c>
      <c r="F1091" s="1">
        <v>90</v>
      </c>
      <c r="G1091" s="1">
        <v>0.57065217391304401</v>
      </c>
      <c r="H1091" s="1">
        <v>0</v>
      </c>
      <c r="I1091" s="1">
        <v>0</v>
      </c>
      <c r="J1091" s="1">
        <v>0</v>
      </c>
      <c r="K1091" s="9">
        <f t="shared" si="55"/>
        <v>0.92065217391304399</v>
      </c>
      <c r="L1091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>0</v>
      </c>
      <c r="M1091">
        <f t="shared" ref="M1091:M1154" si="57">IF(OR(J1091=1, D1091=90), 0, IF(ABS(MOD(F1091-(180-D1091)+180, 360)-180) &lt; ABS(MOD(F1091-D1091+180, 360)-180), 1, 0))</f>
        <v>0</v>
      </c>
    </row>
    <row r="1092" spans="1:13">
      <c r="A1092" s="1">
        <v>41</v>
      </c>
      <c r="B1092" s="1" t="s">
        <v>46</v>
      </c>
      <c r="C1092" s="1">
        <v>0.35</v>
      </c>
      <c r="D1092" s="1">
        <v>180</v>
      </c>
      <c r="E1092" s="1">
        <v>0.54713043478260903</v>
      </c>
      <c r="F1092" s="1">
        <v>180</v>
      </c>
      <c r="G1092" s="1">
        <v>0.197130434782609</v>
      </c>
      <c r="H1092" s="2">
        <v>-5.6843418860808002E-14</v>
      </c>
      <c r="I1092" s="1">
        <v>0</v>
      </c>
      <c r="J1092" s="1">
        <v>0</v>
      </c>
      <c r="K1092" s="9">
        <f t="shared" si="55"/>
        <v>0.54713043478260903</v>
      </c>
      <c r="L1092">
        <f t="shared" si="56"/>
        <v>0</v>
      </c>
      <c r="M1092">
        <f t="shared" si="57"/>
        <v>0</v>
      </c>
    </row>
    <row r="1093" spans="1:13">
      <c r="A1093" s="1">
        <v>42</v>
      </c>
      <c r="B1093" s="1" t="s">
        <v>46</v>
      </c>
      <c r="C1093" s="1">
        <v>0.5</v>
      </c>
      <c r="D1093" s="1">
        <v>90</v>
      </c>
      <c r="E1093" s="1">
        <v>1.42044452492633</v>
      </c>
      <c r="F1093" s="1">
        <v>89.787794379511894</v>
      </c>
      <c r="G1093" s="1">
        <v>0.920444524926333</v>
      </c>
      <c r="H1093" s="1">
        <v>-0.21220562048813499</v>
      </c>
      <c r="I1093" s="1">
        <v>0</v>
      </c>
      <c r="J1093" s="1">
        <v>0</v>
      </c>
      <c r="K1093" s="9">
        <f t="shared" si="55"/>
        <v>1.42044452492633</v>
      </c>
      <c r="L1093">
        <f t="shared" si="56"/>
        <v>0.21220562048810621</v>
      </c>
      <c r="M1093">
        <f t="shared" si="57"/>
        <v>0</v>
      </c>
    </row>
    <row r="1094" spans="1:13">
      <c r="A1094" s="1">
        <v>43</v>
      </c>
      <c r="B1094" s="1" t="s">
        <v>46</v>
      </c>
      <c r="C1094" s="1">
        <v>1.5</v>
      </c>
      <c r="D1094" s="1">
        <v>180</v>
      </c>
      <c r="E1094" s="1">
        <v>1.2839216573865599</v>
      </c>
      <c r="F1094" s="1">
        <v>178.82607045560701</v>
      </c>
      <c r="G1094" s="1">
        <v>-0.216078342613445</v>
      </c>
      <c r="H1094" s="1">
        <v>-1.1739295443926501</v>
      </c>
      <c r="I1094" s="1">
        <v>0</v>
      </c>
      <c r="J1094" s="1">
        <v>0</v>
      </c>
      <c r="K1094" s="9">
        <f t="shared" si="55"/>
        <v>1.2839216573865599</v>
      </c>
      <c r="L1094">
        <f t="shared" si="56"/>
        <v>1.1739295443929905</v>
      </c>
      <c r="M1094">
        <f t="shared" si="57"/>
        <v>0</v>
      </c>
    </row>
    <row r="1095" spans="1:13">
      <c r="A1095" s="1">
        <v>44</v>
      </c>
      <c r="B1095" s="1" t="s">
        <v>46</v>
      </c>
      <c r="C1095" s="1">
        <v>0.7</v>
      </c>
      <c r="D1095" s="1">
        <v>45</v>
      </c>
      <c r="E1095" s="1">
        <v>0.85506530001911996</v>
      </c>
      <c r="F1095" s="1">
        <v>33.201207550268698</v>
      </c>
      <c r="G1095" s="1">
        <v>0.15506530001912</v>
      </c>
      <c r="H1095" s="1">
        <v>-11.7987924497313</v>
      </c>
      <c r="I1095" s="1">
        <v>0</v>
      </c>
      <c r="J1095" s="1">
        <v>0</v>
      </c>
      <c r="K1095" s="9">
        <f t="shared" si="55"/>
        <v>0.85506530001911996</v>
      </c>
      <c r="L1095">
        <f t="shared" si="56"/>
        <v>11.798792449731309</v>
      </c>
      <c r="M1095">
        <f t="shared" si="57"/>
        <v>0</v>
      </c>
    </row>
    <row r="1096" spans="1:13">
      <c r="A1096" s="1">
        <v>45</v>
      </c>
      <c r="B1096" s="1" t="s">
        <v>46</v>
      </c>
      <c r="C1096" s="1">
        <v>0.7</v>
      </c>
      <c r="D1096" s="1">
        <v>90</v>
      </c>
      <c r="E1096" s="1">
        <v>0.98383887307137496</v>
      </c>
      <c r="F1096" s="1">
        <v>89.387234277735999</v>
      </c>
      <c r="G1096" s="1">
        <v>0.28383887307137501</v>
      </c>
      <c r="H1096" s="1">
        <v>-0.61276572226404402</v>
      </c>
      <c r="I1096" s="1">
        <v>0</v>
      </c>
      <c r="J1096" s="1">
        <v>0</v>
      </c>
      <c r="K1096" s="9">
        <f t="shared" si="55"/>
        <v>0.98383887307137496</v>
      </c>
      <c r="L1096">
        <f t="shared" si="56"/>
        <v>0.61276572226398685</v>
      </c>
      <c r="M1096">
        <f t="shared" si="57"/>
        <v>0</v>
      </c>
    </row>
    <row r="1097" spans="1:13">
      <c r="A1097" s="1">
        <v>46</v>
      </c>
      <c r="B1097" s="1" t="s">
        <v>46</v>
      </c>
      <c r="C1097" s="1">
        <v>0.35</v>
      </c>
      <c r="D1097" s="1">
        <v>45</v>
      </c>
      <c r="E1097" s="1">
        <v>0.75143930198963504</v>
      </c>
      <c r="F1097" s="1">
        <v>45</v>
      </c>
      <c r="G1097" s="1">
        <v>0.40143930198963501</v>
      </c>
      <c r="H1097" s="2">
        <v>2.8421709430404001E-14</v>
      </c>
      <c r="I1097" s="1">
        <v>0</v>
      </c>
      <c r="J1097" s="1">
        <v>0</v>
      </c>
      <c r="K1097" s="9">
        <f t="shared" si="55"/>
        <v>0.75143930198963504</v>
      </c>
      <c r="L1097">
        <f t="shared" si="56"/>
        <v>0</v>
      </c>
      <c r="M1097">
        <f t="shared" si="57"/>
        <v>0</v>
      </c>
    </row>
    <row r="1098" spans="1:13">
      <c r="A1098" s="1">
        <v>47</v>
      </c>
      <c r="B1098" s="1" t="s">
        <v>46</v>
      </c>
      <c r="C1098" s="1">
        <v>1</v>
      </c>
      <c r="D1098" s="1">
        <v>90</v>
      </c>
      <c r="E1098" s="1">
        <v>0.94697113515294395</v>
      </c>
      <c r="F1098" s="1">
        <v>89.681693388548595</v>
      </c>
      <c r="G1098" s="1">
        <v>-5.3028864847055997E-2</v>
      </c>
      <c r="H1098" s="1">
        <v>-0.31830661145136202</v>
      </c>
      <c r="I1098" s="1">
        <v>0</v>
      </c>
      <c r="J1098" s="1">
        <v>0</v>
      </c>
      <c r="K1098" s="9">
        <f t="shared" si="55"/>
        <v>0.94697113515294395</v>
      </c>
      <c r="L1098">
        <f t="shared" si="56"/>
        <v>0.31830661145141903</v>
      </c>
      <c r="M1098">
        <f t="shared" si="57"/>
        <v>0</v>
      </c>
    </row>
    <row r="1099" spans="1:13">
      <c r="A1099" s="1">
        <v>48</v>
      </c>
      <c r="B1099" s="1" t="s">
        <v>46</v>
      </c>
      <c r="C1099" s="1">
        <v>0.35</v>
      </c>
      <c r="D1099" s="1">
        <v>0</v>
      </c>
      <c r="E1099" s="1">
        <v>0.48399999999999999</v>
      </c>
      <c r="F1099" s="2">
        <v>5.6843418860808002E-14</v>
      </c>
      <c r="G1099" s="1">
        <v>0.13400000000000001</v>
      </c>
      <c r="H1099" s="2">
        <v>5.6843418860808002E-14</v>
      </c>
      <c r="I1099" s="1">
        <v>0</v>
      </c>
      <c r="J1099" s="1">
        <v>0</v>
      </c>
      <c r="K1099" s="9">
        <f t="shared" si="55"/>
        <v>0.48399999999999999</v>
      </c>
      <c r="L1099">
        <f t="shared" si="56"/>
        <v>5.6843418860808015E-14</v>
      </c>
      <c r="M1099">
        <f t="shared" si="57"/>
        <v>0</v>
      </c>
    </row>
    <row r="1100" spans="1:13">
      <c r="A1100" s="1">
        <v>49</v>
      </c>
      <c r="B1100" s="1" t="s">
        <v>46</v>
      </c>
      <c r="C1100" s="1">
        <v>0.35</v>
      </c>
      <c r="D1100" s="1">
        <v>0</v>
      </c>
      <c r="E1100" s="1">
        <v>0.45243478260869602</v>
      </c>
      <c r="F1100" s="2">
        <v>5.6843418860808002E-14</v>
      </c>
      <c r="G1100" s="1">
        <v>0.102434782608696</v>
      </c>
      <c r="H1100" s="2">
        <v>5.6843418860808002E-14</v>
      </c>
      <c r="I1100" s="1">
        <v>0</v>
      </c>
      <c r="J1100" s="1">
        <v>0</v>
      </c>
      <c r="K1100" s="9">
        <f t="shared" si="55"/>
        <v>0.45243478260869602</v>
      </c>
      <c r="L1100">
        <f t="shared" si="56"/>
        <v>5.6843418860808015E-14</v>
      </c>
      <c r="M1100">
        <f t="shared" si="57"/>
        <v>0</v>
      </c>
    </row>
    <row r="1101" spans="1:13">
      <c r="A1101" s="1">
        <v>50</v>
      </c>
      <c r="B1101" s="1" t="s">
        <v>46</v>
      </c>
      <c r="C1101" s="1">
        <v>0.35</v>
      </c>
      <c r="D1101" s="1">
        <v>180</v>
      </c>
      <c r="E1101" s="1">
        <v>0.70497615157614701</v>
      </c>
      <c r="F1101" s="1">
        <v>-179.572427493167</v>
      </c>
      <c r="G1101" s="1">
        <v>0.35497615157614698</v>
      </c>
      <c r="H1101" s="1">
        <v>0.427572506833371</v>
      </c>
      <c r="I1101" s="1">
        <v>1</v>
      </c>
      <c r="J1101" s="1">
        <v>0</v>
      </c>
      <c r="K1101" s="9">
        <f t="shared" si="55"/>
        <v>0.70497615157614701</v>
      </c>
      <c r="L1101">
        <f t="shared" si="56"/>
        <v>0.42757250683303027</v>
      </c>
      <c r="M1101">
        <f t="shared" si="57"/>
        <v>0</v>
      </c>
    </row>
    <row r="1102" spans="1:13">
      <c r="A1102" s="1">
        <v>51</v>
      </c>
      <c r="B1102" s="1" t="s">
        <v>46</v>
      </c>
      <c r="C1102" s="1">
        <v>0.35</v>
      </c>
      <c r="D1102" s="1">
        <v>135</v>
      </c>
      <c r="E1102" s="1">
        <v>1.0086748507975101</v>
      </c>
      <c r="F1102" s="1">
        <v>133.09788722534299</v>
      </c>
      <c r="G1102" s="1">
        <v>0.65867485079751098</v>
      </c>
      <c r="H1102" s="1">
        <v>-1.90211277465693</v>
      </c>
      <c r="I1102" s="1">
        <v>0</v>
      </c>
      <c r="J1102" s="1">
        <v>0</v>
      </c>
      <c r="K1102" s="9">
        <f t="shared" si="55"/>
        <v>1.0086748507975101</v>
      </c>
      <c r="L1102">
        <f t="shared" si="56"/>
        <v>1.902112774657013</v>
      </c>
      <c r="M1102">
        <f t="shared" si="57"/>
        <v>0</v>
      </c>
    </row>
    <row r="1103" spans="1:13">
      <c r="A1103" s="1">
        <v>52</v>
      </c>
      <c r="B1103" s="1" t="s">
        <v>46</v>
      </c>
      <c r="C1103" s="1">
        <v>1.5</v>
      </c>
      <c r="D1103" s="1">
        <v>90</v>
      </c>
      <c r="E1103" s="1">
        <v>1.26791322313432</v>
      </c>
      <c r="F1103" s="1">
        <v>89.524527267552102</v>
      </c>
      <c r="G1103" s="1">
        <v>-0.232086776865677</v>
      </c>
      <c r="H1103" s="1">
        <v>-0.47547273244788402</v>
      </c>
      <c r="I1103" s="1">
        <v>0</v>
      </c>
      <c r="J1103" s="1">
        <v>0</v>
      </c>
      <c r="K1103" s="9">
        <f t="shared" si="55"/>
        <v>1.26791322313432</v>
      </c>
      <c r="L1103">
        <f t="shared" si="56"/>
        <v>0.47547273244788357</v>
      </c>
      <c r="M1103">
        <f t="shared" si="57"/>
        <v>0</v>
      </c>
    </row>
    <row r="1104" spans="1:13">
      <c r="A1104" s="1">
        <v>53</v>
      </c>
      <c r="B1104" s="1" t="s">
        <v>46</v>
      </c>
      <c r="C1104" s="1">
        <v>0.7</v>
      </c>
      <c r="D1104" s="1">
        <v>45</v>
      </c>
      <c r="E1104" s="1">
        <v>0.99380318632861098</v>
      </c>
      <c r="F1104" s="1">
        <v>43.069412558833001</v>
      </c>
      <c r="G1104" s="1">
        <v>0.29380318632861102</v>
      </c>
      <c r="H1104" s="1">
        <v>-1.9305874411669799</v>
      </c>
      <c r="I1104" s="1">
        <v>0</v>
      </c>
      <c r="J1104" s="1">
        <v>0</v>
      </c>
      <c r="K1104" s="9">
        <f t="shared" si="55"/>
        <v>0.99380318632861098</v>
      </c>
      <c r="L1104">
        <f t="shared" si="56"/>
        <v>1.9305874411670061</v>
      </c>
      <c r="M1104">
        <f t="shared" si="57"/>
        <v>0</v>
      </c>
    </row>
    <row r="1105" spans="1:13">
      <c r="A1105" s="1">
        <v>54</v>
      </c>
      <c r="B1105" s="1" t="s">
        <v>46</v>
      </c>
      <c r="C1105" s="1">
        <v>1</v>
      </c>
      <c r="D1105" s="1">
        <v>90</v>
      </c>
      <c r="E1105" s="1">
        <v>0.99962059343175602</v>
      </c>
      <c r="F1105" s="1">
        <v>90.603091194380497</v>
      </c>
      <c r="G1105" s="1">
        <v>-3.7940656824442303E-4</v>
      </c>
      <c r="H1105" s="1">
        <v>0.60309119438051095</v>
      </c>
      <c r="I1105" s="1">
        <v>1</v>
      </c>
      <c r="J1105" s="1">
        <v>0</v>
      </c>
      <c r="K1105" s="9">
        <f t="shared" si="55"/>
        <v>0.99962059343175602</v>
      </c>
      <c r="L1105">
        <f t="shared" si="56"/>
        <v>0.60309119438051084</v>
      </c>
      <c r="M1105">
        <f t="shared" si="57"/>
        <v>0</v>
      </c>
    </row>
    <row r="1106" spans="1:13">
      <c r="A1106" s="1">
        <v>55</v>
      </c>
      <c r="B1106" s="1" t="s">
        <v>46</v>
      </c>
      <c r="C1106" s="1">
        <v>1.5</v>
      </c>
      <c r="D1106" s="1">
        <v>45</v>
      </c>
      <c r="E1106" s="1">
        <v>1.4332852694129199</v>
      </c>
      <c r="F1106" s="1">
        <v>42.768825391968797</v>
      </c>
      <c r="G1106" s="1">
        <v>-6.6714730587079205E-2</v>
      </c>
      <c r="H1106" s="1">
        <v>-2.2311746080312398</v>
      </c>
      <c r="I1106" s="1">
        <v>0</v>
      </c>
      <c r="J1106" s="1">
        <v>0</v>
      </c>
      <c r="K1106" s="9">
        <f t="shared" si="55"/>
        <v>1.4332852694129199</v>
      </c>
      <c r="L1106">
        <f t="shared" si="56"/>
        <v>2.2311746080312105</v>
      </c>
      <c r="M1106">
        <f t="shared" si="57"/>
        <v>0</v>
      </c>
    </row>
    <row r="1107" spans="1:13">
      <c r="A1107" s="1">
        <v>56</v>
      </c>
      <c r="B1107" s="1" t="s">
        <v>46</v>
      </c>
      <c r="C1107" s="1">
        <v>0.7</v>
      </c>
      <c r="D1107" s="1">
        <v>180</v>
      </c>
      <c r="E1107" s="1">
        <v>1.4414878609645401</v>
      </c>
      <c r="F1107" s="1">
        <v>179.790892244069</v>
      </c>
      <c r="G1107" s="1">
        <v>0.741487860964542</v>
      </c>
      <c r="H1107" s="1">
        <v>-0.209107755930631</v>
      </c>
      <c r="I1107" s="1">
        <v>0</v>
      </c>
      <c r="J1107" s="1">
        <v>0</v>
      </c>
      <c r="K1107" s="9">
        <f t="shared" si="55"/>
        <v>1.4414878609645401</v>
      </c>
      <c r="L1107">
        <f t="shared" si="56"/>
        <v>0.20910775593100084</v>
      </c>
      <c r="M1107">
        <f t="shared" si="57"/>
        <v>0</v>
      </c>
    </row>
    <row r="1108" spans="1:13">
      <c r="A1108" s="1">
        <v>57</v>
      </c>
      <c r="B1108" s="1" t="s">
        <v>46</v>
      </c>
      <c r="C1108" s="1">
        <v>0.35</v>
      </c>
      <c r="D1108" s="1">
        <v>0</v>
      </c>
      <c r="E1108" s="1">
        <v>0</v>
      </c>
      <c r="F1108" s="1">
        <v>0</v>
      </c>
      <c r="G1108" s="1">
        <v>-0.35</v>
      </c>
      <c r="H1108" s="1">
        <v>0</v>
      </c>
      <c r="I1108" s="1">
        <v>0</v>
      </c>
      <c r="J1108" s="1">
        <v>1</v>
      </c>
      <c r="K1108" s="9" t="str">
        <f t="shared" si="55"/>
        <v/>
      </c>
      <c r="L1108" t="str">
        <f t="shared" si="56"/>
        <v/>
      </c>
      <c r="M1108">
        <f t="shared" si="57"/>
        <v>0</v>
      </c>
    </row>
    <row r="1109" spans="1:13">
      <c r="A1109" s="1">
        <v>58</v>
      </c>
      <c r="B1109" s="1" t="s">
        <v>46</v>
      </c>
      <c r="C1109" s="1">
        <v>0.7</v>
      </c>
      <c r="D1109" s="1">
        <v>135</v>
      </c>
      <c r="E1109" s="1">
        <v>0.86563288472383704</v>
      </c>
      <c r="F1109" s="1">
        <v>130.56352551434301</v>
      </c>
      <c r="G1109" s="1">
        <v>0.165632884723837</v>
      </c>
      <c r="H1109" s="1">
        <v>-4.4364744856574099</v>
      </c>
      <c r="I1109" s="1">
        <v>0</v>
      </c>
      <c r="J1109" s="1">
        <v>0</v>
      </c>
      <c r="K1109" s="9">
        <f t="shared" si="55"/>
        <v>0.86563288472383704</v>
      </c>
      <c r="L1109">
        <f t="shared" si="56"/>
        <v>4.4364744856569871</v>
      </c>
      <c r="M1109">
        <f t="shared" si="57"/>
        <v>0</v>
      </c>
    </row>
    <row r="1110" spans="1:13">
      <c r="A1110" s="1">
        <v>59</v>
      </c>
      <c r="B1110" s="1" t="s">
        <v>46</v>
      </c>
      <c r="C1110" s="1">
        <v>0.5</v>
      </c>
      <c r="D1110" s="1">
        <v>135</v>
      </c>
      <c r="E1110" s="1">
        <v>0.86624015582368197</v>
      </c>
      <c r="F1110" s="1">
        <v>130.072890052351</v>
      </c>
      <c r="G1110" s="1">
        <v>0.36624015582368202</v>
      </c>
      <c r="H1110" s="1">
        <v>-4.9271099476489999</v>
      </c>
      <c r="I1110" s="1">
        <v>0</v>
      </c>
      <c r="J1110" s="1">
        <v>0</v>
      </c>
      <c r="K1110" s="9">
        <f t="shared" si="55"/>
        <v>0.86624015582368197</v>
      </c>
      <c r="L1110">
        <f t="shared" si="56"/>
        <v>4.9271099476490008</v>
      </c>
      <c r="M1110">
        <f t="shared" si="57"/>
        <v>0</v>
      </c>
    </row>
    <row r="1111" spans="1:13">
      <c r="A1111" s="1">
        <v>60</v>
      </c>
      <c r="B1111" s="1" t="s">
        <v>46</v>
      </c>
      <c r="C1111" s="1">
        <v>0.7</v>
      </c>
      <c r="D1111" s="1">
        <v>0</v>
      </c>
      <c r="E1111" s="1">
        <v>0.34199698757226898</v>
      </c>
      <c r="F1111" s="1">
        <v>-0.88140399658209401</v>
      </c>
      <c r="G1111" s="1">
        <v>-0.35800301242773103</v>
      </c>
      <c r="H1111" s="1">
        <v>-0.88140399658209401</v>
      </c>
      <c r="I1111" s="1">
        <v>0</v>
      </c>
      <c r="J1111" s="1">
        <v>0</v>
      </c>
      <c r="K1111" s="9">
        <f t="shared" si="55"/>
        <v>0.34199698757226898</v>
      </c>
      <c r="L1111">
        <f t="shared" si="56"/>
        <v>0.8814039965820939</v>
      </c>
      <c r="M1111">
        <f t="shared" si="57"/>
        <v>0</v>
      </c>
    </row>
    <row r="1112" spans="1:13">
      <c r="A1112" s="1">
        <v>61</v>
      </c>
      <c r="B1112" s="1" t="s">
        <v>46</v>
      </c>
      <c r="C1112" s="1">
        <v>0.5</v>
      </c>
      <c r="D1112" s="1">
        <v>180</v>
      </c>
      <c r="E1112" s="1">
        <v>0.51098184520075096</v>
      </c>
      <c r="F1112" s="1">
        <v>-177.04922089099401</v>
      </c>
      <c r="G1112" s="1">
        <v>1.09818452007505E-2</v>
      </c>
      <c r="H1112" s="1">
        <v>2.95077910900631</v>
      </c>
      <c r="I1112" s="1">
        <v>1</v>
      </c>
      <c r="J1112" s="1">
        <v>0</v>
      </c>
      <c r="K1112" s="9">
        <f t="shared" si="55"/>
        <v>0.51098184520075096</v>
      </c>
      <c r="L1112">
        <f t="shared" si="56"/>
        <v>2.9507791090060209</v>
      </c>
      <c r="M1112">
        <f t="shared" si="57"/>
        <v>0</v>
      </c>
    </row>
    <row r="1113" spans="1:13">
      <c r="A1113" s="1">
        <v>62</v>
      </c>
      <c r="B1113" s="1" t="s">
        <v>46</v>
      </c>
      <c r="C1113" s="1">
        <v>0.7</v>
      </c>
      <c r="D1113" s="1">
        <v>0</v>
      </c>
      <c r="E1113" s="1">
        <v>0.211025800481385</v>
      </c>
      <c r="F1113" s="1">
        <v>4.28915332881905</v>
      </c>
      <c r="G1113" s="1">
        <v>-0.48897419951861498</v>
      </c>
      <c r="H1113" s="1">
        <v>4.28915332881905</v>
      </c>
      <c r="I1113" s="1">
        <v>0</v>
      </c>
      <c r="J1113" s="1">
        <v>0</v>
      </c>
      <c r="K1113" s="9">
        <f t="shared" si="55"/>
        <v>0.211025800481385</v>
      </c>
      <c r="L1113">
        <f t="shared" si="56"/>
        <v>4.2891533288190544</v>
      </c>
      <c r="M1113">
        <f t="shared" si="57"/>
        <v>0</v>
      </c>
    </row>
    <row r="1114" spans="1:13">
      <c r="A1114" s="1">
        <v>63</v>
      </c>
      <c r="B1114" s="1" t="s">
        <v>46</v>
      </c>
      <c r="C1114" s="1">
        <v>1.5</v>
      </c>
      <c r="D1114" s="1">
        <v>45</v>
      </c>
      <c r="E1114" s="1">
        <v>0.791319427711066</v>
      </c>
      <c r="F1114" s="1">
        <v>37.707941035417299</v>
      </c>
      <c r="G1114" s="1">
        <v>-0.708680572288934</v>
      </c>
      <c r="H1114" s="1">
        <v>-7.2920589645826803</v>
      </c>
      <c r="I1114" s="1">
        <v>0</v>
      </c>
      <c r="J1114" s="1">
        <v>0</v>
      </c>
      <c r="K1114" s="9">
        <f t="shared" si="55"/>
        <v>0.791319427711066</v>
      </c>
      <c r="L1114">
        <f t="shared" si="56"/>
        <v>7.2920589645827079</v>
      </c>
      <c r="M1114">
        <f t="shared" si="57"/>
        <v>0</v>
      </c>
    </row>
    <row r="1115" spans="1:13">
      <c r="A1115" s="1">
        <v>64</v>
      </c>
      <c r="B1115" s="1" t="s">
        <v>46</v>
      </c>
      <c r="C1115" s="1">
        <v>1</v>
      </c>
      <c r="D1115" s="1">
        <v>45</v>
      </c>
      <c r="E1115" s="1">
        <v>0.49354135011386002</v>
      </c>
      <c r="F1115" s="1">
        <v>35.892665687745598</v>
      </c>
      <c r="G1115" s="1">
        <v>-0.50645864988613998</v>
      </c>
      <c r="H1115" s="1">
        <v>-9.1073343122543804</v>
      </c>
      <c r="I1115" s="1">
        <v>0</v>
      </c>
      <c r="J1115" s="1">
        <v>0</v>
      </c>
      <c r="K1115" s="9">
        <f t="shared" si="55"/>
        <v>0.49354135011386002</v>
      </c>
      <c r="L1115">
        <f t="shared" si="56"/>
        <v>9.1073343122544088</v>
      </c>
      <c r="M1115">
        <f t="shared" si="57"/>
        <v>0</v>
      </c>
    </row>
    <row r="1116" spans="1:13">
      <c r="A1116" s="1">
        <v>65</v>
      </c>
      <c r="B1116" s="1" t="s">
        <v>46</v>
      </c>
      <c r="C1116" s="1">
        <v>0.7</v>
      </c>
      <c r="D1116" s="1">
        <v>135</v>
      </c>
      <c r="E1116" s="1">
        <v>0.99698683470857896</v>
      </c>
      <c r="F1116" s="1">
        <v>134.572427493167</v>
      </c>
      <c r="G1116" s="1">
        <v>0.29698683470857901</v>
      </c>
      <c r="H1116" s="1">
        <v>-0.42757250683348502</v>
      </c>
      <c r="I1116" s="1">
        <v>0</v>
      </c>
      <c r="J1116" s="1">
        <v>0</v>
      </c>
      <c r="K1116" s="9">
        <f t="shared" si="55"/>
        <v>0.99698683470857896</v>
      </c>
      <c r="L1116">
        <f t="shared" si="56"/>
        <v>0.42757250683300185</v>
      </c>
      <c r="M1116">
        <f t="shared" si="57"/>
        <v>0</v>
      </c>
    </row>
    <row r="1117" spans="1:13">
      <c r="A1117" s="1">
        <v>66</v>
      </c>
      <c r="B1117" s="1" t="s">
        <v>46</v>
      </c>
      <c r="C1117" s="1">
        <v>0.5</v>
      </c>
      <c r="D1117" s="1">
        <v>90</v>
      </c>
      <c r="E1117" s="1">
        <v>0.499782608695652</v>
      </c>
      <c r="F1117" s="1">
        <v>90</v>
      </c>
      <c r="G1117" s="1">
        <v>-2.1739130434772499E-4</v>
      </c>
      <c r="H1117" s="1">
        <v>0</v>
      </c>
      <c r="I1117" s="1">
        <v>0</v>
      </c>
      <c r="J1117" s="1">
        <v>0</v>
      </c>
      <c r="K1117" s="9">
        <f t="shared" ref="K1117:K1180" si="58">IF(J1117=1, "", E1117)</f>
        <v>0.499782608695652</v>
      </c>
      <c r="L1117">
        <f t="shared" si="56"/>
        <v>0</v>
      </c>
      <c r="M1117">
        <f t="shared" si="57"/>
        <v>0</v>
      </c>
    </row>
    <row r="1118" spans="1:13">
      <c r="A1118" s="1">
        <v>67</v>
      </c>
      <c r="B1118" s="1" t="s">
        <v>46</v>
      </c>
      <c r="C1118" s="1">
        <v>1.5</v>
      </c>
      <c r="D1118" s="1">
        <v>0</v>
      </c>
      <c r="E1118" s="1">
        <v>0</v>
      </c>
      <c r="F1118" s="1">
        <v>0</v>
      </c>
      <c r="G1118" s="1">
        <v>-1.5</v>
      </c>
      <c r="H1118" s="1">
        <v>0</v>
      </c>
      <c r="I1118" s="1">
        <v>0</v>
      </c>
      <c r="J1118" s="1">
        <v>1</v>
      </c>
      <c r="K1118" s="9" t="str">
        <f t="shared" si="58"/>
        <v/>
      </c>
      <c r="L1118" t="str">
        <f t="shared" si="56"/>
        <v/>
      </c>
      <c r="M1118">
        <f t="shared" si="57"/>
        <v>0</v>
      </c>
    </row>
    <row r="1119" spans="1:13">
      <c r="A1119" s="1">
        <v>68</v>
      </c>
      <c r="B1119" s="1" t="s">
        <v>46</v>
      </c>
      <c r="C1119" s="1">
        <v>1.5</v>
      </c>
      <c r="D1119" s="1">
        <v>90</v>
      </c>
      <c r="E1119" s="1">
        <v>0.62098320266833296</v>
      </c>
      <c r="F1119" s="1">
        <v>88.543641365660307</v>
      </c>
      <c r="G1119" s="1">
        <v>-0.87901679733166704</v>
      </c>
      <c r="H1119" s="1">
        <v>-1.4563586343397199</v>
      </c>
      <c r="I1119" s="1">
        <v>0</v>
      </c>
      <c r="J1119" s="1">
        <v>0</v>
      </c>
      <c r="K1119" s="9">
        <f t="shared" si="58"/>
        <v>0.62098320266833296</v>
      </c>
      <c r="L1119">
        <f t="shared" si="56"/>
        <v>1.4563586343396935</v>
      </c>
      <c r="M1119">
        <f t="shared" si="57"/>
        <v>0</v>
      </c>
    </row>
    <row r="1120" spans="1:13">
      <c r="A1120" s="1">
        <v>69</v>
      </c>
      <c r="B1120" s="1" t="s">
        <v>46</v>
      </c>
      <c r="C1120" s="1">
        <v>0.35</v>
      </c>
      <c r="D1120" s="1">
        <v>180</v>
      </c>
      <c r="E1120" s="1">
        <v>0.29503114122260898</v>
      </c>
      <c r="F1120" s="1">
        <v>3.0664855011259</v>
      </c>
      <c r="G1120" s="1">
        <v>-5.4968858777390502E-2</v>
      </c>
      <c r="H1120" s="1">
        <v>-176.93351449887399</v>
      </c>
      <c r="I1120" s="1">
        <v>1</v>
      </c>
      <c r="J1120" s="1">
        <v>0</v>
      </c>
      <c r="K1120" s="9">
        <f t="shared" si="58"/>
        <v>0.29503114122260898</v>
      </c>
      <c r="L1120">
        <f t="shared" si="56"/>
        <v>3.0664855011258965</v>
      </c>
      <c r="M1120">
        <f t="shared" si="57"/>
        <v>1</v>
      </c>
    </row>
    <row r="1121" spans="1:13">
      <c r="A1121" s="1">
        <v>70</v>
      </c>
      <c r="B1121" s="1" t="s">
        <v>46</v>
      </c>
      <c r="C1121" s="1">
        <v>1.5</v>
      </c>
      <c r="D1121" s="1">
        <v>90</v>
      </c>
      <c r="E1121" s="1">
        <v>0.44269521875752799</v>
      </c>
      <c r="F1121" s="1">
        <v>93.406443754994697</v>
      </c>
      <c r="G1121" s="1">
        <v>-1.0573047812424701</v>
      </c>
      <c r="H1121" s="1">
        <v>3.4064437549947102</v>
      </c>
      <c r="I1121" s="1">
        <v>1</v>
      </c>
      <c r="J1121" s="1">
        <v>0</v>
      </c>
      <c r="K1121" s="9">
        <f t="shared" si="58"/>
        <v>0.44269521875752799</v>
      </c>
      <c r="L1121">
        <f t="shared" si="56"/>
        <v>3.4064437549947115</v>
      </c>
      <c r="M1121">
        <f t="shared" si="57"/>
        <v>0</v>
      </c>
    </row>
    <row r="1122" spans="1:13">
      <c r="A1122" s="1">
        <v>71</v>
      </c>
      <c r="B1122" s="1" t="s">
        <v>46</v>
      </c>
      <c r="C1122" s="1">
        <v>1</v>
      </c>
      <c r="D1122" s="1">
        <v>135</v>
      </c>
      <c r="E1122" s="1">
        <v>0.53671184004440997</v>
      </c>
      <c r="F1122" s="1">
        <v>88.876697285924607</v>
      </c>
      <c r="G1122" s="1">
        <v>-0.46328815995558997</v>
      </c>
      <c r="H1122" s="1">
        <v>-46.1233027140754</v>
      </c>
      <c r="I1122" s="1">
        <v>1</v>
      </c>
      <c r="J1122" s="1">
        <v>0</v>
      </c>
      <c r="K1122" s="9">
        <f t="shared" si="58"/>
        <v>0.53671184004440997</v>
      </c>
      <c r="L1122">
        <f t="shared" si="56"/>
        <v>43.876697285924593</v>
      </c>
      <c r="M1122">
        <f t="shared" si="57"/>
        <v>1</v>
      </c>
    </row>
    <row r="1123" spans="1:13">
      <c r="A1123" s="1">
        <v>72</v>
      </c>
      <c r="B1123" s="1" t="s">
        <v>46</v>
      </c>
      <c r="C1123" s="1">
        <v>0.35</v>
      </c>
      <c r="D1123" s="1">
        <v>90</v>
      </c>
      <c r="E1123" s="1">
        <v>0.38533849553823102</v>
      </c>
      <c r="F1123" s="1">
        <v>85.301319482700606</v>
      </c>
      <c r="G1123" s="1">
        <v>3.53384955382312E-2</v>
      </c>
      <c r="H1123" s="1">
        <v>-4.6986805172994099</v>
      </c>
      <c r="I1123" s="1">
        <v>0</v>
      </c>
      <c r="J1123" s="1">
        <v>0</v>
      </c>
      <c r="K1123" s="9">
        <f t="shared" si="58"/>
        <v>0.38533849553823102</v>
      </c>
      <c r="L1123">
        <f t="shared" si="56"/>
        <v>4.6986805172994082</v>
      </c>
      <c r="M1123">
        <f t="shared" si="57"/>
        <v>0</v>
      </c>
    </row>
    <row r="1124" spans="1:13">
      <c r="A1124" s="1">
        <v>73</v>
      </c>
      <c r="B1124" s="1" t="s">
        <v>46</v>
      </c>
      <c r="C1124" s="1">
        <v>1.5</v>
      </c>
      <c r="D1124" s="1">
        <v>90</v>
      </c>
      <c r="E1124" s="1">
        <v>0.274373388184182</v>
      </c>
      <c r="F1124" s="1">
        <v>85.601294645004401</v>
      </c>
      <c r="G1124" s="1">
        <v>-1.2256266118158201</v>
      </c>
      <c r="H1124" s="1">
        <v>-4.3987053549955704</v>
      </c>
      <c r="I1124" s="1">
        <v>0</v>
      </c>
      <c r="J1124" s="1">
        <v>0</v>
      </c>
      <c r="K1124" s="9">
        <f t="shared" si="58"/>
        <v>0.274373388184182</v>
      </c>
      <c r="L1124">
        <f t="shared" si="56"/>
        <v>4.3987053549955988</v>
      </c>
      <c r="M1124">
        <f t="shared" si="57"/>
        <v>0</v>
      </c>
    </row>
    <row r="1125" spans="1:13">
      <c r="A1125" s="1">
        <v>74</v>
      </c>
      <c r="B1125" s="1" t="s">
        <v>46</v>
      </c>
      <c r="C1125" s="1">
        <v>0.5</v>
      </c>
      <c r="D1125" s="1">
        <v>135</v>
      </c>
      <c r="E1125" s="1">
        <v>0.50597423292657195</v>
      </c>
      <c r="F1125" s="1">
        <v>135.84252426073999</v>
      </c>
      <c r="G1125" s="1">
        <v>5.9742329265722897E-3</v>
      </c>
      <c r="H1125" s="1">
        <v>0.84252426074033304</v>
      </c>
      <c r="I1125" s="1">
        <v>0</v>
      </c>
      <c r="J1125" s="1">
        <v>0</v>
      </c>
      <c r="K1125" s="9">
        <f t="shared" si="58"/>
        <v>0.50597423292657195</v>
      </c>
      <c r="L1125">
        <f t="shared" si="56"/>
        <v>0.84252426073999231</v>
      </c>
      <c r="M1125">
        <f t="shared" si="57"/>
        <v>0</v>
      </c>
    </row>
    <row r="1126" spans="1:13">
      <c r="A1126" s="1">
        <v>75</v>
      </c>
      <c r="B1126" s="1" t="s">
        <v>46</v>
      </c>
      <c r="C1126" s="1">
        <v>0.7</v>
      </c>
      <c r="D1126" s="1">
        <v>45</v>
      </c>
      <c r="E1126" s="1">
        <v>0.40423201707619599</v>
      </c>
      <c r="F1126" s="1">
        <v>38.659808254090102</v>
      </c>
      <c r="G1126" s="1">
        <v>-0.29576798292380402</v>
      </c>
      <c r="H1126" s="1">
        <v>-6.34019174590986</v>
      </c>
      <c r="I1126" s="1">
        <v>0</v>
      </c>
      <c r="J1126" s="1">
        <v>0</v>
      </c>
      <c r="K1126" s="9">
        <f t="shared" si="58"/>
        <v>0.40423201707619599</v>
      </c>
      <c r="L1126">
        <f t="shared" si="56"/>
        <v>6.3401917459098911</v>
      </c>
      <c r="M1126">
        <f t="shared" si="57"/>
        <v>0</v>
      </c>
    </row>
    <row r="1127" spans="1:13">
      <c r="A1127" s="1">
        <v>76</v>
      </c>
      <c r="B1127" s="1" t="s">
        <v>46</v>
      </c>
      <c r="C1127" s="1">
        <v>0.35</v>
      </c>
      <c r="D1127" s="1">
        <v>45</v>
      </c>
      <c r="E1127" s="1">
        <v>0.50613830607564902</v>
      </c>
      <c r="F1127" s="1">
        <v>43.315315682103702</v>
      </c>
      <c r="G1127" s="1">
        <v>0.15613830607564899</v>
      </c>
      <c r="H1127" s="1">
        <v>-1.68468431789631</v>
      </c>
      <c r="I1127" s="1">
        <v>0</v>
      </c>
      <c r="J1127" s="1">
        <v>0</v>
      </c>
      <c r="K1127" s="9">
        <f t="shared" si="58"/>
        <v>0.50613830607564902</v>
      </c>
      <c r="L1127">
        <f t="shared" si="56"/>
        <v>1.6846843178963127</v>
      </c>
      <c r="M1127">
        <f t="shared" si="57"/>
        <v>0</v>
      </c>
    </row>
    <row r="1128" spans="1:13">
      <c r="A1128" s="1">
        <v>77</v>
      </c>
      <c r="B1128" s="1" t="s">
        <v>46</v>
      </c>
      <c r="C1128" s="1">
        <v>0.35</v>
      </c>
      <c r="D1128" s="1">
        <v>0</v>
      </c>
      <c r="E1128" s="1">
        <v>0.49522082870891598</v>
      </c>
      <c r="F1128" s="1">
        <v>-3.0447784441939501</v>
      </c>
      <c r="G1128" s="1">
        <v>0.14522082870891601</v>
      </c>
      <c r="H1128" s="1">
        <v>-3.0447784441939501</v>
      </c>
      <c r="I1128" s="1">
        <v>0</v>
      </c>
      <c r="J1128" s="1">
        <v>0</v>
      </c>
      <c r="K1128" s="9">
        <f t="shared" si="58"/>
        <v>0.49522082870891598</v>
      </c>
      <c r="L1128">
        <f t="shared" si="56"/>
        <v>3.0447784441939518</v>
      </c>
      <c r="M1128">
        <f t="shared" si="57"/>
        <v>0</v>
      </c>
    </row>
    <row r="1129" spans="1:13">
      <c r="A1129" s="1">
        <v>78</v>
      </c>
      <c r="B1129" s="1" t="s">
        <v>46</v>
      </c>
      <c r="C1129" s="1">
        <v>0.5</v>
      </c>
      <c r="D1129" s="1">
        <v>0</v>
      </c>
      <c r="E1129" s="1">
        <v>0.52085265632712796</v>
      </c>
      <c r="F1129" s="1">
        <v>0.57872556560778299</v>
      </c>
      <c r="G1129" s="1">
        <v>2.08526563271276E-2</v>
      </c>
      <c r="H1129" s="1">
        <v>0.57872556560778299</v>
      </c>
      <c r="I1129" s="1">
        <v>0</v>
      </c>
      <c r="J1129" s="1">
        <v>0</v>
      </c>
      <c r="K1129" s="9">
        <f t="shared" si="58"/>
        <v>0.52085265632712796</v>
      </c>
      <c r="L1129">
        <f t="shared" si="56"/>
        <v>0.57872556560778321</v>
      </c>
      <c r="M1129">
        <f t="shared" si="57"/>
        <v>0</v>
      </c>
    </row>
    <row r="1130" spans="1:13">
      <c r="A1130" s="1">
        <v>79</v>
      </c>
      <c r="B1130" s="1" t="s">
        <v>46</v>
      </c>
      <c r="C1130" s="1">
        <v>1</v>
      </c>
      <c r="D1130" s="1">
        <v>45</v>
      </c>
      <c r="E1130" s="1">
        <v>1.0368718815151401</v>
      </c>
      <c r="F1130" s="1">
        <v>38.614407487432899</v>
      </c>
      <c r="G1130" s="1">
        <v>3.6871881515141897E-2</v>
      </c>
      <c r="H1130" s="1">
        <v>-6.38559251256709</v>
      </c>
      <c r="I1130" s="1">
        <v>0</v>
      </c>
      <c r="J1130" s="1">
        <v>0</v>
      </c>
      <c r="K1130" s="9">
        <f t="shared" si="58"/>
        <v>1.0368718815151401</v>
      </c>
      <c r="L1130">
        <f t="shared" si="56"/>
        <v>6.3855925125670865</v>
      </c>
      <c r="M1130">
        <f t="shared" si="57"/>
        <v>0</v>
      </c>
    </row>
    <row r="1131" spans="1:13">
      <c r="A1131" s="1">
        <v>80</v>
      </c>
      <c r="B1131" s="1" t="s">
        <v>46</v>
      </c>
      <c r="C1131" s="1">
        <v>1.5</v>
      </c>
      <c r="D1131" s="1">
        <v>135</v>
      </c>
      <c r="E1131" s="1">
        <v>1.0081808328283299</v>
      </c>
      <c r="F1131" s="1">
        <v>134.36575528557401</v>
      </c>
      <c r="G1131" s="1">
        <v>-0.49181916717167301</v>
      </c>
      <c r="H1131" s="1">
        <v>-0.63424471442613095</v>
      </c>
      <c r="I1131" s="1">
        <v>0</v>
      </c>
      <c r="J1131" s="1">
        <v>0</v>
      </c>
      <c r="K1131" s="9">
        <f t="shared" si="58"/>
        <v>1.0081808328283299</v>
      </c>
      <c r="L1131">
        <f t="shared" si="56"/>
        <v>0.63424471442598929</v>
      </c>
      <c r="M1131">
        <f t="shared" si="57"/>
        <v>0</v>
      </c>
    </row>
    <row r="1132" spans="1:13">
      <c r="A1132" s="1">
        <v>81</v>
      </c>
      <c r="B1132" s="1" t="s">
        <v>46</v>
      </c>
      <c r="C1132" s="1">
        <v>0.5</v>
      </c>
      <c r="D1132" s="1">
        <v>0</v>
      </c>
      <c r="E1132" s="1">
        <v>0.45772588605789599</v>
      </c>
      <c r="F1132" s="1">
        <v>-0.65854317756355796</v>
      </c>
      <c r="G1132" s="1">
        <v>-4.2274113942104299E-2</v>
      </c>
      <c r="H1132" s="1">
        <v>-0.65854317756355796</v>
      </c>
      <c r="I1132" s="1">
        <v>0</v>
      </c>
      <c r="J1132" s="1">
        <v>0</v>
      </c>
      <c r="K1132" s="9">
        <f t="shared" si="58"/>
        <v>0.45772588605789599</v>
      </c>
      <c r="L1132">
        <f t="shared" si="56"/>
        <v>0.6585431775635584</v>
      </c>
      <c r="M1132">
        <f t="shared" si="57"/>
        <v>0</v>
      </c>
    </row>
    <row r="1133" spans="1:13">
      <c r="A1133" s="1">
        <v>82</v>
      </c>
      <c r="B1133" s="1" t="s">
        <v>46</v>
      </c>
      <c r="C1133" s="1">
        <v>0.7</v>
      </c>
      <c r="D1133" s="1">
        <v>180</v>
      </c>
      <c r="E1133" s="1">
        <v>1.01536145519125</v>
      </c>
      <c r="F1133" s="1">
        <v>-179.70313333267501</v>
      </c>
      <c r="G1133" s="1">
        <v>0.31536145519124897</v>
      </c>
      <c r="H1133" s="1">
        <v>0.29686666732465</v>
      </c>
      <c r="I1133" s="1">
        <v>1</v>
      </c>
      <c r="J1133" s="1">
        <v>0</v>
      </c>
      <c r="K1133" s="9">
        <f t="shared" si="58"/>
        <v>1.01536145519125</v>
      </c>
      <c r="L1133">
        <f t="shared" si="56"/>
        <v>0.29686666732499134</v>
      </c>
      <c r="M1133">
        <f t="shared" si="57"/>
        <v>0</v>
      </c>
    </row>
    <row r="1134" spans="1:13">
      <c r="A1134" s="1">
        <v>83</v>
      </c>
      <c r="B1134" s="1" t="s">
        <v>46</v>
      </c>
      <c r="C1134" s="1">
        <v>0.5</v>
      </c>
      <c r="D1134" s="1">
        <v>180</v>
      </c>
      <c r="E1134" s="1">
        <v>0.97853588115072898</v>
      </c>
      <c r="F1134" s="1">
        <v>179.69196114260001</v>
      </c>
      <c r="G1134" s="1">
        <v>0.47853588115072898</v>
      </c>
      <c r="H1134" s="1">
        <v>-0.30803885739987902</v>
      </c>
      <c r="I1134" s="1">
        <v>0</v>
      </c>
      <c r="J1134" s="1">
        <v>0</v>
      </c>
      <c r="K1134" s="9">
        <f t="shared" si="58"/>
        <v>0.97853588115072898</v>
      </c>
      <c r="L1134">
        <f t="shared" si="56"/>
        <v>0.30803885739999259</v>
      </c>
      <c r="M1134">
        <f t="shared" si="57"/>
        <v>0</v>
      </c>
    </row>
    <row r="1135" spans="1:13">
      <c r="A1135" s="1">
        <v>84</v>
      </c>
      <c r="B1135" s="1" t="s">
        <v>46</v>
      </c>
      <c r="C1135" s="1">
        <v>1.5</v>
      </c>
      <c r="D1135" s="1">
        <v>180</v>
      </c>
      <c r="E1135" s="1">
        <v>0.98379667509125301</v>
      </c>
      <c r="F1135" s="1">
        <v>-179.69360837772899</v>
      </c>
      <c r="G1135" s="1">
        <v>-0.51620332490874699</v>
      </c>
      <c r="H1135" s="1">
        <v>0.30639162227066702</v>
      </c>
      <c r="I1135" s="1">
        <v>1</v>
      </c>
      <c r="J1135" s="1">
        <v>0</v>
      </c>
      <c r="K1135" s="9">
        <f t="shared" si="58"/>
        <v>0.98379667509125301</v>
      </c>
      <c r="L1135">
        <f t="shared" si="56"/>
        <v>0.30639162227100769</v>
      </c>
      <c r="M1135">
        <f t="shared" si="57"/>
        <v>0</v>
      </c>
    </row>
    <row r="1136" spans="1:13">
      <c r="A1136" s="1">
        <v>85</v>
      </c>
      <c r="B1136" s="1" t="s">
        <v>46</v>
      </c>
      <c r="C1136" s="1">
        <v>1</v>
      </c>
      <c r="D1136" s="1">
        <v>180</v>
      </c>
      <c r="E1136" s="1">
        <v>0.85329942089592603</v>
      </c>
      <c r="F1136" s="1">
        <v>177.172875421839</v>
      </c>
      <c r="G1136" s="1">
        <v>-0.146700579104074</v>
      </c>
      <c r="H1136" s="1">
        <v>-2.8271245781612602</v>
      </c>
      <c r="I1136" s="1">
        <v>0</v>
      </c>
      <c r="J1136" s="1">
        <v>0</v>
      </c>
      <c r="K1136" s="9">
        <f t="shared" si="58"/>
        <v>0.85329942089592603</v>
      </c>
      <c r="L1136">
        <f t="shared" si="56"/>
        <v>2.8271245781610048</v>
      </c>
      <c r="M1136">
        <f t="shared" si="57"/>
        <v>0</v>
      </c>
    </row>
    <row r="1137" spans="1:13">
      <c r="A1137" s="1">
        <v>86</v>
      </c>
      <c r="B1137" s="1" t="s">
        <v>46</v>
      </c>
      <c r="C1137" s="1">
        <v>0.35</v>
      </c>
      <c r="D1137" s="1">
        <v>180</v>
      </c>
      <c r="E1137" s="1">
        <v>0.91019125205195694</v>
      </c>
      <c r="F1137" s="1">
        <v>179.33765055262799</v>
      </c>
      <c r="G1137" s="1">
        <v>0.56019125205195697</v>
      </c>
      <c r="H1137" s="1">
        <v>-0.66234944737220802</v>
      </c>
      <c r="I1137" s="1">
        <v>0</v>
      </c>
      <c r="J1137" s="1">
        <v>0</v>
      </c>
      <c r="K1137" s="9">
        <f t="shared" si="58"/>
        <v>0.91019125205195694</v>
      </c>
      <c r="L1137">
        <f t="shared" si="56"/>
        <v>0.66234944737200863</v>
      </c>
      <c r="M1137">
        <f t="shared" si="57"/>
        <v>0</v>
      </c>
    </row>
    <row r="1138" spans="1:13">
      <c r="A1138" s="1">
        <v>87</v>
      </c>
      <c r="B1138" s="1" t="s">
        <v>46</v>
      </c>
      <c r="C1138" s="1">
        <v>0.35</v>
      </c>
      <c r="D1138" s="1">
        <v>45</v>
      </c>
      <c r="E1138" s="1">
        <v>0.49477352517068901</v>
      </c>
      <c r="F1138" s="1">
        <v>45.430787217008699</v>
      </c>
      <c r="G1138" s="1">
        <v>0.144773525170689</v>
      </c>
      <c r="H1138" s="1">
        <v>0.43078721700865702</v>
      </c>
      <c r="I1138" s="1">
        <v>0</v>
      </c>
      <c r="J1138" s="1">
        <v>0</v>
      </c>
      <c r="K1138" s="9">
        <f t="shared" si="58"/>
        <v>0.49477352517068901</v>
      </c>
      <c r="L1138">
        <f t="shared" si="56"/>
        <v>0.43078721700868527</v>
      </c>
      <c r="M1138">
        <f t="shared" si="57"/>
        <v>0</v>
      </c>
    </row>
    <row r="1139" spans="1:13">
      <c r="A1139" s="1">
        <v>88</v>
      </c>
      <c r="B1139" s="1" t="s">
        <v>46</v>
      </c>
      <c r="C1139" s="1">
        <v>1.5</v>
      </c>
      <c r="D1139" s="1">
        <v>180</v>
      </c>
      <c r="E1139" s="1">
        <v>0.774224141185194</v>
      </c>
      <c r="F1139" s="1">
        <v>177.273689006094</v>
      </c>
      <c r="G1139" s="1">
        <v>-0.725775858814806</v>
      </c>
      <c r="H1139" s="1">
        <v>-2.7263109939062802</v>
      </c>
      <c r="I1139" s="1">
        <v>0</v>
      </c>
      <c r="J1139" s="1">
        <v>0</v>
      </c>
      <c r="K1139" s="9">
        <f t="shared" si="58"/>
        <v>0.774224141185194</v>
      </c>
      <c r="L1139">
        <f t="shared" si="56"/>
        <v>2.7263109939059973</v>
      </c>
      <c r="M1139">
        <f t="shared" si="57"/>
        <v>0</v>
      </c>
    </row>
    <row r="1140" spans="1:13">
      <c r="A1140" s="1">
        <v>89</v>
      </c>
      <c r="B1140" s="1" t="s">
        <v>46</v>
      </c>
      <c r="C1140" s="1">
        <v>0.7</v>
      </c>
      <c r="D1140" s="1">
        <v>180</v>
      </c>
      <c r="E1140" s="1">
        <v>0.74733980650666099</v>
      </c>
      <c r="F1140" s="1">
        <v>-178.386461067119</v>
      </c>
      <c r="G1140" s="1">
        <v>4.7339806506661398E-2</v>
      </c>
      <c r="H1140" s="1">
        <v>1.61353893288117</v>
      </c>
      <c r="I1140" s="1">
        <v>1</v>
      </c>
      <c r="J1140" s="1">
        <v>0</v>
      </c>
      <c r="K1140" s="9">
        <f t="shared" si="58"/>
        <v>0.74733980650666099</v>
      </c>
      <c r="L1140">
        <f t="shared" si="56"/>
        <v>1.6135389328809993</v>
      </c>
      <c r="M1140">
        <f t="shared" si="57"/>
        <v>0</v>
      </c>
    </row>
    <row r="1141" spans="1:13">
      <c r="A1141" s="1">
        <v>90</v>
      </c>
      <c r="B1141" s="1" t="s">
        <v>46</v>
      </c>
      <c r="C1141" s="1">
        <v>1</v>
      </c>
      <c r="D1141" s="1">
        <v>0</v>
      </c>
      <c r="E1141" s="1">
        <v>0.21671973224430999</v>
      </c>
      <c r="F1141" s="1">
        <v>5.5721978039638298</v>
      </c>
      <c r="G1141" s="1">
        <v>-0.78328026775569004</v>
      </c>
      <c r="H1141" s="1">
        <v>5.5721978039638298</v>
      </c>
      <c r="I1141" s="1">
        <v>0</v>
      </c>
      <c r="J1141" s="1">
        <v>0</v>
      </c>
      <c r="K1141" s="9">
        <f t="shared" si="58"/>
        <v>0.21671973224430999</v>
      </c>
      <c r="L1141">
        <f t="shared" si="56"/>
        <v>5.5721978039638316</v>
      </c>
      <c r="M1141">
        <f t="shared" si="57"/>
        <v>0</v>
      </c>
    </row>
    <row r="1142" spans="1:13">
      <c r="A1142" s="1">
        <v>91</v>
      </c>
      <c r="B1142" s="1" t="s">
        <v>46</v>
      </c>
      <c r="C1142" s="1">
        <v>0.35</v>
      </c>
      <c r="D1142" s="1">
        <v>180</v>
      </c>
      <c r="E1142" s="1">
        <v>0.45781657573009799</v>
      </c>
      <c r="F1142" s="1">
        <v>-178.683087594207</v>
      </c>
      <c r="G1142" s="1">
        <v>0.10781657573009799</v>
      </c>
      <c r="H1142" s="1">
        <v>1.31691240579323</v>
      </c>
      <c r="I1142" s="1">
        <v>1</v>
      </c>
      <c r="J1142" s="1">
        <v>0</v>
      </c>
      <c r="K1142" s="9">
        <f t="shared" si="58"/>
        <v>0.45781657573009799</v>
      </c>
      <c r="L1142">
        <f t="shared" si="56"/>
        <v>1.3169124057930048</v>
      </c>
      <c r="M1142">
        <f t="shared" si="57"/>
        <v>0</v>
      </c>
    </row>
    <row r="1143" spans="1:13">
      <c r="A1143" s="1">
        <v>92</v>
      </c>
      <c r="B1143" s="1" t="s">
        <v>46</v>
      </c>
      <c r="C1143" s="1">
        <v>1</v>
      </c>
      <c r="D1143" s="1">
        <v>90</v>
      </c>
      <c r="E1143" s="1">
        <v>0.57345891453012099</v>
      </c>
      <c r="F1143" s="1">
        <v>90.525634606457601</v>
      </c>
      <c r="G1143" s="1">
        <v>-0.42654108546987901</v>
      </c>
      <c r="H1143" s="1">
        <v>0.52563460645762905</v>
      </c>
      <c r="I1143" s="1">
        <v>1</v>
      </c>
      <c r="J1143" s="1">
        <v>0</v>
      </c>
      <c r="K1143" s="9">
        <f t="shared" si="58"/>
        <v>0.57345891453012099</v>
      </c>
      <c r="L1143">
        <f t="shared" si="56"/>
        <v>0.52563460645760074</v>
      </c>
      <c r="M1143">
        <f t="shared" si="57"/>
        <v>0</v>
      </c>
    </row>
    <row r="1144" spans="1:13">
      <c r="A1144" s="1">
        <v>93</v>
      </c>
      <c r="B1144" s="1" t="s">
        <v>46</v>
      </c>
      <c r="C1144" s="1">
        <v>0.7</v>
      </c>
      <c r="D1144" s="1">
        <v>0</v>
      </c>
      <c r="E1144" s="1">
        <v>0.34757590187099702</v>
      </c>
      <c r="F1144" s="1">
        <v>2.6025622024998301</v>
      </c>
      <c r="G1144" s="1">
        <v>-0.35242409812900299</v>
      </c>
      <c r="H1144" s="1">
        <v>2.6025622024998301</v>
      </c>
      <c r="I1144" s="1">
        <v>0</v>
      </c>
      <c r="J1144" s="1">
        <v>0</v>
      </c>
      <c r="K1144" s="9">
        <f t="shared" si="58"/>
        <v>0.34757590187099702</v>
      </c>
      <c r="L1144">
        <f t="shared" si="56"/>
        <v>2.6025622024998256</v>
      </c>
      <c r="M1144">
        <f t="shared" si="57"/>
        <v>0</v>
      </c>
    </row>
    <row r="1145" spans="1:13">
      <c r="A1145" s="1">
        <v>94</v>
      </c>
      <c r="B1145" s="1" t="s">
        <v>46</v>
      </c>
      <c r="C1145" s="1">
        <v>0.7</v>
      </c>
      <c r="D1145" s="1">
        <v>180</v>
      </c>
      <c r="E1145" s="1">
        <v>0.76284422767035498</v>
      </c>
      <c r="F1145" s="1">
        <v>179.604862957493</v>
      </c>
      <c r="G1145" s="1">
        <v>6.2844227670355496E-2</v>
      </c>
      <c r="H1145" s="1">
        <v>-0.39513704250748599</v>
      </c>
      <c r="I1145" s="1">
        <v>0</v>
      </c>
      <c r="J1145" s="1">
        <v>0</v>
      </c>
      <c r="K1145" s="9">
        <f t="shared" si="58"/>
        <v>0.76284422767035498</v>
      </c>
      <c r="L1145">
        <f t="shared" si="56"/>
        <v>0.39513704250700243</v>
      </c>
      <c r="M1145">
        <f t="shared" si="57"/>
        <v>0</v>
      </c>
    </row>
    <row r="1146" spans="1:13">
      <c r="A1146" s="1">
        <v>95</v>
      </c>
      <c r="B1146" s="1" t="s">
        <v>46</v>
      </c>
      <c r="C1146" s="1">
        <v>0.7</v>
      </c>
      <c r="D1146" s="1">
        <v>45</v>
      </c>
      <c r="E1146" s="1">
        <v>0.49936710416876501</v>
      </c>
      <c r="F1146" s="1">
        <v>48.416588191771297</v>
      </c>
      <c r="G1146" s="1">
        <v>-0.200632895831235</v>
      </c>
      <c r="H1146" s="1">
        <v>3.4165881917713299</v>
      </c>
      <c r="I1146" s="1">
        <v>0</v>
      </c>
      <c r="J1146" s="1">
        <v>0</v>
      </c>
      <c r="K1146" s="9">
        <f t="shared" si="58"/>
        <v>0.49936710416876501</v>
      </c>
      <c r="L1146">
        <f t="shared" si="56"/>
        <v>3.4165881917712966</v>
      </c>
      <c r="M1146">
        <f t="shared" si="57"/>
        <v>0</v>
      </c>
    </row>
    <row r="1147" spans="1:13">
      <c r="A1147" s="1">
        <v>96</v>
      </c>
      <c r="B1147" s="1" t="s">
        <v>46</v>
      </c>
      <c r="C1147" s="1">
        <v>0.5</v>
      </c>
      <c r="D1147" s="1">
        <v>90</v>
      </c>
      <c r="E1147" s="1">
        <v>0.91013043478260902</v>
      </c>
      <c r="F1147" s="1">
        <v>90</v>
      </c>
      <c r="G1147" s="1">
        <v>0.41013043478260902</v>
      </c>
      <c r="H1147" s="1">
        <v>0</v>
      </c>
      <c r="I1147" s="1">
        <v>0</v>
      </c>
      <c r="J1147" s="1">
        <v>0</v>
      </c>
      <c r="K1147" s="9">
        <f t="shared" si="58"/>
        <v>0.91013043478260902</v>
      </c>
      <c r="L1147">
        <f t="shared" si="56"/>
        <v>0</v>
      </c>
      <c r="M1147">
        <f t="shared" si="57"/>
        <v>0</v>
      </c>
    </row>
    <row r="1148" spans="1:13">
      <c r="A1148" s="1">
        <v>97</v>
      </c>
      <c r="B1148" s="1" t="s">
        <v>46</v>
      </c>
      <c r="C1148" s="1">
        <v>0.7</v>
      </c>
      <c r="D1148" s="1">
        <v>45</v>
      </c>
      <c r="E1148" s="1">
        <v>0.97921445793624795</v>
      </c>
      <c r="F1148" s="1">
        <v>42.604994483127697</v>
      </c>
      <c r="G1148" s="1">
        <v>0.279214457936248</v>
      </c>
      <c r="H1148" s="1">
        <v>-2.3950055168723199</v>
      </c>
      <c r="I1148" s="1">
        <v>0</v>
      </c>
      <c r="J1148" s="1">
        <v>0</v>
      </c>
      <c r="K1148" s="9">
        <f t="shared" si="58"/>
        <v>0.97921445793624795</v>
      </c>
      <c r="L1148">
        <f t="shared" si="56"/>
        <v>2.3950055168722884</v>
      </c>
      <c r="M1148">
        <f t="shared" si="57"/>
        <v>0</v>
      </c>
    </row>
    <row r="1149" spans="1:13">
      <c r="A1149" s="1">
        <v>98</v>
      </c>
      <c r="B1149" s="1" t="s">
        <v>46</v>
      </c>
      <c r="C1149" s="1">
        <v>1.5</v>
      </c>
      <c r="D1149" s="1">
        <v>180</v>
      </c>
      <c r="E1149" s="1">
        <v>1.4836491650624599</v>
      </c>
      <c r="F1149" s="1">
        <v>179.39049342332501</v>
      </c>
      <c r="G1149" s="1">
        <v>-1.6350834937535402E-2</v>
      </c>
      <c r="H1149" s="1">
        <v>-0.60950657667518704</v>
      </c>
      <c r="I1149" s="1">
        <v>0</v>
      </c>
      <c r="J1149" s="1">
        <v>0</v>
      </c>
      <c r="K1149" s="9">
        <f t="shared" si="58"/>
        <v>1.4836491650624599</v>
      </c>
      <c r="L1149">
        <f t="shared" si="56"/>
        <v>0.60950657667498831</v>
      </c>
      <c r="M1149">
        <f t="shared" si="57"/>
        <v>0</v>
      </c>
    </row>
    <row r="1150" spans="1:13">
      <c r="A1150" s="1">
        <v>99</v>
      </c>
      <c r="B1150" s="1" t="s">
        <v>46</v>
      </c>
      <c r="C1150" s="1">
        <v>1.5</v>
      </c>
      <c r="D1150" s="1">
        <v>135</v>
      </c>
      <c r="E1150" s="1">
        <v>1.49938474401536</v>
      </c>
      <c r="F1150" s="1">
        <v>135.99511198159101</v>
      </c>
      <c r="G1150" s="1">
        <v>-6.1525598463818597E-4</v>
      </c>
      <c r="H1150" s="1">
        <v>0.99511198159075298</v>
      </c>
      <c r="I1150" s="1">
        <v>0</v>
      </c>
      <c r="J1150" s="1">
        <v>0</v>
      </c>
      <c r="K1150" s="9">
        <f t="shared" si="58"/>
        <v>1.49938474401536</v>
      </c>
      <c r="L1150">
        <f t="shared" si="56"/>
        <v>0.995111981591009</v>
      </c>
      <c r="M1150">
        <f t="shared" si="57"/>
        <v>0</v>
      </c>
    </row>
    <row r="1151" spans="1:13">
      <c r="A1151" s="1">
        <v>100</v>
      </c>
      <c r="B1151" s="1" t="s">
        <v>46</v>
      </c>
      <c r="C1151" s="1">
        <v>1</v>
      </c>
      <c r="D1151" s="1">
        <v>0</v>
      </c>
      <c r="E1151" s="1">
        <v>0.79454806976084302</v>
      </c>
      <c r="F1151" s="1">
        <v>1.1381770074882001</v>
      </c>
      <c r="G1151" s="1">
        <v>-0.205451930239157</v>
      </c>
      <c r="H1151" s="1">
        <v>1.1381770074882001</v>
      </c>
      <c r="I1151" s="1">
        <v>0</v>
      </c>
      <c r="J1151" s="1">
        <v>0</v>
      </c>
      <c r="K1151" s="9">
        <f t="shared" si="58"/>
        <v>0.79454806976084302</v>
      </c>
      <c r="L1151">
        <f t="shared" si="56"/>
        <v>1.1381770074881956</v>
      </c>
      <c r="M1151">
        <f t="shared" si="57"/>
        <v>0</v>
      </c>
    </row>
    <row r="1152" spans="1:13">
      <c r="A1152" s="1">
        <v>101</v>
      </c>
      <c r="B1152" s="1" t="s">
        <v>46</v>
      </c>
      <c r="C1152" s="1">
        <v>1.5</v>
      </c>
      <c r="D1152" s="1">
        <v>0</v>
      </c>
      <c r="E1152" s="1">
        <v>0.54804021350113297</v>
      </c>
      <c r="F1152" s="1">
        <v>3.3018656744350201</v>
      </c>
      <c r="G1152" s="1">
        <v>-0.95195978649886703</v>
      </c>
      <c r="H1152" s="1">
        <v>3.3018656744350201</v>
      </c>
      <c r="I1152" s="1">
        <v>0</v>
      </c>
      <c r="J1152" s="1">
        <v>0</v>
      </c>
      <c r="K1152" s="9">
        <f t="shared" si="58"/>
        <v>0.54804021350113297</v>
      </c>
      <c r="L1152">
        <f t="shared" si="56"/>
        <v>3.301865674435021</v>
      </c>
      <c r="M1152">
        <f t="shared" si="57"/>
        <v>0</v>
      </c>
    </row>
    <row r="1153" spans="1:13">
      <c r="A1153" s="1">
        <v>102</v>
      </c>
      <c r="B1153" s="1" t="s">
        <v>46</v>
      </c>
      <c r="C1153" s="1">
        <v>1</v>
      </c>
      <c r="D1153" s="1">
        <v>180</v>
      </c>
      <c r="E1153" s="1">
        <v>0.97361626883562202</v>
      </c>
      <c r="F1153" s="1">
        <v>178.451842301022</v>
      </c>
      <c r="G1153" s="1">
        <v>-2.6383731164377901E-2</v>
      </c>
      <c r="H1153" s="1">
        <v>-1.5481576989779999</v>
      </c>
      <c r="I1153" s="1">
        <v>0</v>
      </c>
      <c r="J1153" s="1">
        <v>0</v>
      </c>
      <c r="K1153" s="9">
        <f t="shared" si="58"/>
        <v>0.97361626883562202</v>
      </c>
      <c r="L1153">
        <f t="shared" si="56"/>
        <v>1.5481576989780024</v>
      </c>
      <c r="M1153">
        <f t="shared" si="57"/>
        <v>0</v>
      </c>
    </row>
    <row r="1154" spans="1:13">
      <c r="A1154" s="1">
        <v>103</v>
      </c>
      <c r="B1154" s="1" t="s">
        <v>46</v>
      </c>
      <c r="C1154" s="1">
        <v>0.5</v>
      </c>
      <c r="D1154" s="1">
        <v>180</v>
      </c>
      <c r="E1154" s="1">
        <v>0.93649389163716601</v>
      </c>
      <c r="F1154" s="1">
        <v>179.356254285825</v>
      </c>
      <c r="G1154" s="1">
        <v>0.43649389163716601</v>
      </c>
      <c r="H1154" s="1">
        <v>-0.64374571417539495</v>
      </c>
      <c r="I1154" s="1">
        <v>0</v>
      </c>
      <c r="J1154" s="1">
        <v>0</v>
      </c>
      <c r="K1154" s="9">
        <f t="shared" si="58"/>
        <v>0.93649389163716601</v>
      </c>
      <c r="L1154">
        <f t="shared" si="56"/>
        <v>0.64374571417499737</v>
      </c>
      <c r="M1154">
        <f t="shared" si="57"/>
        <v>0</v>
      </c>
    </row>
    <row r="1155" spans="1:13">
      <c r="A1155" s="1">
        <v>104</v>
      </c>
      <c r="B1155" s="1" t="s">
        <v>46</v>
      </c>
      <c r="C1155" s="1">
        <v>1.5</v>
      </c>
      <c r="D1155" s="1">
        <v>45</v>
      </c>
      <c r="E1155" s="1">
        <v>0.73127979331160298</v>
      </c>
      <c r="F1155" s="1">
        <v>90.412192741402393</v>
      </c>
      <c r="G1155" s="1">
        <v>-0.76872020668839702</v>
      </c>
      <c r="H1155" s="1">
        <v>45.4121927414024</v>
      </c>
      <c r="I1155" s="1">
        <v>1</v>
      </c>
      <c r="J1155" s="1">
        <v>0</v>
      </c>
      <c r="K1155" s="9">
        <f t="shared" si="58"/>
        <v>0.73127979331160298</v>
      </c>
      <c r="L1155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>44.587807258597593</v>
      </c>
      <c r="M1155">
        <f t="shared" ref="M1155:M1218" si="60">IF(OR(J1155=1, D1155=90), 0, IF(ABS(MOD(F1155-(180-D1155)+180, 360)-180) &lt; ABS(MOD(F1155-D1155+180, 360)-180), 1, 0))</f>
        <v>1</v>
      </c>
    </row>
    <row r="1156" spans="1:13">
      <c r="A1156" s="1">
        <v>105</v>
      </c>
      <c r="B1156" s="1" t="s">
        <v>46</v>
      </c>
      <c r="C1156" s="1">
        <v>0.35</v>
      </c>
      <c r="D1156" s="1">
        <v>135</v>
      </c>
      <c r="E1156" s="1">
        <v>0.99831844440845896</v>
      </c>
      <c r="F1156" s="1">
        <v>132.00965502483501</v>
      </c>
      <c r="G1156" s="1">
        <v>0.64831844440845898</v>
      </c>
      <c r="H1156" s="1">
        <v>-2.9903449751653901</v>
      </c>
      <c r="I1156" s="1">
        <v>0</v>
      </c>
      <c r="J1156" s="1">
        <v>0</v>
      </c>
      <c r="K1156" s="9">
        <f t="shared" si="58"/>
        <v>0.99831844440845896</v>
      </c>
      <c r="L1156">
        <f t="shared" si="59"/>
        <v>2.9903449751649873</v>
      </c>
      <c r="M1156">
        <f t="shared" si="60"/>
        <v>0</v>
      </c>
    </row>
    <row r="1157" spans="1:13">
      <c r="A1157" s="1">
        <v>106</v>
      </c>
      <c r="B1157" s="1" t="s">
        <v>46</v>
      </c>
      <c r="C1157" s="1">
        <v>0.5</v>
      </c>
      <c r="D1157" s="1">
        <v>135</v>
      </c>
      <c r="E1157" s="1">
        <v>0.99973133631066702</v>
      </c>
      <c r="F1157" s="1">
        <v>130.73210669970899</v>
      </c>
      <c r="G1157" s="1">
        <v>0.49973133631066702</v>
      </c>
      <c r="H1157" s="1">
        <v>-4.2678933002908401</v>
      </c>
      <c r="I1157" s="1">
        <v>0</v>
      </c>
      <c r="J1157" s="1">
        <v>0</v>
      </c>
      <c r="K1157" s="9">
        <f t="shared" si="58"/>
        <v>0.99973133631066702</v>
      </c>
      <c r="L1157">
        <f t="shared" si="59"/>
        <v>4.2678933002910071</v>
      </c>
      <c r="M1157">
        <f t="shared" si="60"/>
        <v>0</v>
      </c>
    </row>
    <row r="1158" spans="1:13">
      <c r="A1158" s="1">
        <v>107</v>
      </c>
      <c r="B1158" s="1" t="s">
        <v>46</v>
      </c>
      <c r="C1158" s="1">
        <v>1.5</v>
      </c>
      <c r="D1158" s="1">
        <v>135</v>
      </c>
      <c r="E1158" s="1">
        <v>0.50976170162004497</v>
      </c>
      <c r="F1158" s="1">
        <v>136.25445162268099</v>
      </c>
      <c r="G1158" s="1">
        <v>-0.99023829837995503</v>
      </c>
      <c r="H1158" s="1">
        <v>1.2544516226814699</v>
      </c>
      <c r="I1158" s="1">
        <v>0</v>
      </c>
      <c r="J1158" s="1">
        <v>0</v>
      </c>
      <c r="K1158" s="9">
        <f t="shared" si="58"/>
        <v>0.50976170162004497</v>
      </c>
      <c r="L1158">
        <f t="shared" si="59"/>
        <v>1.254451622680989</v>
      </c>
      <c r="M1158">
        <f t="shared" si="60"/>
        <v>0</v>
      </c>
    </row>
    <row r="1159" spans="1:13">
      <c r="A1159" s="1">
        <v>108</v>
      </c>
      <c r="B1159" s="1" t="s">
        <v>46</v>
      </c>
      <c r="C1159" s="1">
        <v>0.7</v>
      </c>
      <c r="D1159" s="1">
        <v>180</v>
      </c>
      <c r="E1159" s="1">
        <v>0.357739130434783</v>
      </c>
      <c r="F1159" s="1">
        <v>180</v>
      </c>
      <c r="G1159" s="1">
        <v>-0.34226086956521701</v>
      </c>
      <c r="H1159" s="2">
        <v>-5.6843418860808002E-14</v>
      </c>
      <c r="I1159" s="1">
        <v>0</v>
      </c>
      <c r="J1159" s="1">
        <v>0</v>
      </c>
      <c r="K1159" s="9">
        <f t="shared" si="58"/>
        <v>0.357739130434783</v>
      </c>
      <c r="L1159">
        <f t="shared" si="59"/>
        <v>0</v>
      </c>
      <c r="M1159">
        <f t="shared" si="60"/>
        <v>0</v>
      </c>
    </row>
    <row r="1160" spans="1:13">
      <c r="A1160" s="1">
        <v>109</v>
      </c>
      <c r="B1160" s="1" t="s">
        <v>46</v>
      </c>
      <c r="C1160" s="1">
        <v>0.5</v>
      </c>
      <c r="D1160" s="1">
        <v>45</v>
      </c>
      <c r="E1160" s="1">
        <v>0.37385502583256103</v>
      </c>
      <c r="F1160" s="1">
        <v>39.2894068625004</v>
      </c>
      <c r="G1160" s="1">
        <v>-0.126144974167439</v>
      </c>
      <c r="H1160" s="1">
        <v>-5.7105931374996102</v>
      </c>
      <c r="I1160" s="1">
        <v>0</v>
      </c>
      <c r="J1160" s="1">
        <v>0</v>
      </c>
      <c r="K1160" s="9">
        <f t="shared" si="58"/>
        <v>0.37385502583256103</v>
      </c>
      <c r="L1160">
        <f t="shared" si="59"/>
        <v>5.7105931374995862</v>
      </c>
      <c r="M1160">
        <f t="shared" si="60"/>
        <v>0</v>
      </c>
    </row>
    <row r="1161" spans="1:13">
      <c r="A1161" s="1">
        <v>110</v>
      </c>
      <c r="B1161" s="1" t="s">
        <v>46</v>
      </c>
      <c r="C1161" s="1">
        <v>1</v>
      </c>
      <c r="D1161" s="1">
        <v>0</v>
      </c>
      <c r="E1161" s="1">
        <v>0.358357521787321</v>
      </c>
      <c r="F1161" s="1">
        <v>3.3664606634297898</v>
      </c>
      <c r="G1161" s="1">
        <v>-0.64164247821267895</v>
      </c>
      <c r="H1161" s="1">
        <v>3.3664606634297898</v>
      </c>
      <c r="I1161" s="1">
        <v>0</v>
      </c>
      <c r="J1161" s="1">
        <v>0</v>
      </c>
      <c r="K1161" s="9">
        <f t="shared" si="58"/>
        <v>0.358357521787321</v>
      </c>
      <c r="L1161">
        <f t="shared" si="59"/>
        <v>3.3664606634297911</v>
      </c>
      <c r="M1161">
        <f t="shared" si="60"/>
        <v>0</v>
      </c>
    </row>
    <row r="1162" spans="1:13">
      <c r="A1162" s="1">
        <v>111</v>
      </c>
      <c r="B1162" s="1" t="s">
        <v>46</v>
      </c>
      <c r="C1162" s="1">
        <v>1</v>
      </c>
      <c r="D1162" s="1">
        <v>180</v>
      </c>
      <c r="E1162" s="1">
        <v>0.510412807837477</v>
      </c>
      <c r="F1162" s="1">
        <v>-178.81881108667301</v>
      </c>
      <c r="G1162" s="1">
        <v>-0.489587192162523</v>
      </c>
      <c r="H1162" s="1">
        <v>1.18118891332659</v>
      </c>
      <c r="I1162" s="1">
        <v>1</v>
      </c>
      <c r="J1162" s="1">
        <v>0</v>
      </c>
      <c r="K1162" s="9">
        <f t="shared" si="58"/>
        <v>0.510412807837477</v>
      </c>
      <c r="L1162">
        <f t="shared" si="59"/>
        <v>1.1811889133269915</v>
      </c>
      <c r="M1162">
        <f t="shared" si="60"/>
        <v>0</v>
      </c>
    </row>
    <row r="1163" spans="1:13">
      <c r="A1163" s="1">
        <v>112</v>
      </c>
      <c r="B1163" s="1" t="s">
        <v>46</v>
      </c>
      <c r="C1163" s="1">
        <v>1</v>
      </c>
      <c r="D1163" s="1">
        <v>135</v>
      </c>
      <c r="E1163" s="1">
        <v>0.96047976748232999</v>
      </c>
      <c r="F1163" s="1">
        <v>132.78034444680199</v>
      </c>
      <c r="G1163" s="1">
        <v>-3.9520232517669701E-2</v>
      </c>
      <c r="H1163" s="1">
        <v>-2.2196555531978701</v>
      </c>
      <c r="I1163" s="1">
        <v>0</v>
      </c>
      <c r="J1163" s="1">
        <v>0</v>
      </c>
      <c r="K1163" s="9">
        <f t="shared" si="58"/>
        <v>0.96047976748232999</v>
      </c>
      <c r="L1163">
        <f t="shared" si="59"/>
        <v>2.2196555531980096</v>
      </c>
      <c r="M1163">
        <f t="shared" si="60"/>
        <v>0</v>
      </c>
    </row>
    <row r="1164" spans="1:13">
      <c r="A1164" s="1">
        <v>113</v>
      </c>
      <c r="B1164" s="1" t="s">
        <v>46</v>
      </c>
      <c r="C1164" s="1">
        <v>1</v>
      </c>
      <c r="D1164" s="1">
        <v>45</v>
      </c>
      <c r="E1164" s="1">
        <v>0.454814268579595</v>
      </c>
      <c r="F1164" s="1">
        <v>41.248270929474003</v>
      </c>
      <c r="G1164" s="1">
        <v>-0.54518573142040505</v>
      </c>
      <c r="H1164" s="1">
        <v>-3.7517290705259501</v>
      </c>
      <c r="I1164" s="1">
        <v>0</v>
      </c>
      <c r="J1164" s="1">
        <v>0</v>
      </c>
      <c r="K1164" s="9">
        <f t="shared" si="58"/>
        <v>0.454814268579595</v>
      </c>
      <c r="L1164">
        <f t="shared" si="59"/>
        <v>3.7517290705259825</v>
      </c>
      <c r="M1164">
        <f t="shared" si="60"/>
        <v>0</v>
      </c>
    </row>
    <row r="1165" spans="1:13">
      <c r="A1165" s="1">
        <v>114</v>
      </c>
      <c r="B1165" s="1" t="s">
        <v>46</v>
      </c>
      <c r="C1165" s="1">
        <v>0.5</v>
      </c>
      <c r="D1165" s="1">
        <v>45</v>
      </c>
      <c r="E1165" s="1">
        <v>0.53207655581470303</v>
      </c>
      <c r="F1165" s="1">
        <v>43.798166935547897</v>
      </c>
      <c r="G1165" s="1">
        <v>3.2076555814703103E-2</v>
      </c>
      <c r="H1165" s="1">
        <v>-1.2018330644521</v>
      </c>
      <c r="I1165" s="1">
        <v>0</v>
      </c>
      <c r="J1165" s="1">
        <v>0</v>
      </c>
      <c r="K1165" s="9">
        <f t="shared" si="58"/>
        <v>0.53207655581470303</v>
      </c>
      <c r="L1165">
        <f t="shared" si="59"/>
        <v>1.2018330644521029</v>
      </c>
      <c r="M1165">
        <f t="shared" si="60"/>
        <v>0</v>
      </c>
    </row>
    <row r="1166" spans="1:13">
      <c r="A1166" s="1">
        <v>115</v>
      </c>
      <c r="B1166" s="1" t="s">
        <v>46</v>
      </c>
      <c r="C1166" s="1">
        <v>1</v>
      </c>
      <c r="D1166" s="1">
        <v>180</v>
      </c>
      <c r="E1166" s="1">
        <v>0.67347350041823895</v>
      </c>
      <c r="F1166" s="1">
        <v>179.104826289789</v>
      </c>
      <c r="G1166" s="1">
        <v>-0.326526499581761</v>
      </c>
      <c r="H1166" s="1">
        <v>-0.89517371021111103</v>
      </c>
      <c r="I1166" s="1">
        <v>0</v>
      </c>
      <c r="J1166" s="1">
        <v>0</v>
      </c>
      <c r="K1166" s="9">
        <f t="shared" si="58"/>
        <v>0.67347350041823895</v>
      </c>
      <c r="L1166">
        <f t="shared" si="59"/>
        <v>0.89517371021099734</v>
      </c>
      <c r="M1166">
        <f t="shared" si="60"/>
        <v>0</v>
      </c>
    </row>
    <row r="1167" spans="1:13">
      <c r="A1167" s="1">
        <v>116</v>
      </c>
      <c r="B1167" s="1" t="s">
        <v>46</v>
      </c>
      <c r="C1167" s="1">
        <v>1</v>
      </c>
      <c r="D1167" s="1">
        <v>90</v>
      </c>
      <c r="E1167" s="1">
        <v>0.999579061689023</v>
      </c>
      <c r="F1167" s="1">
        <v>90.301553949868307</v>
      </c>
      <c r="G1167" s="1">
        <v>-4.2093831097655997E-4</v>
      </c>
      <c r="H1167" s="1">
        <v>0.30155394986832101</v>
      </c>
      <c r="I1167" s="1">
        <v>1</v>
      </c>
      <c r="J1167" s="1">
        <v>0</v>
      </c>
      <c r="K1167" s="9">
        <f t="shared" si="58"/>
        <v>0.999579061689023</v>
      </c>
      <c r="L1167">
        <f t="shared" si="59"/>
        <v>0.30155394986832107</v>
      </c>
      <c r="M1167">
        <f t="shared" si="60"/>
        <v>0</v>
      </c>
    </row>
    <row r="1168" spans="1:13">
      <c r="A1168" s="1">
        <v>117</v>
      </c>
      <c r="B1168" s="1" t="s">
        <v>46</v>
      </c>
      <c r="C1168" s="1">
        <v>0.7</v>
      </c>
      <c r="D1168" s="1">
        <v>135</v>
      </c>
      <c r="E1168" s="1">
        <v>1.0086748507975101</v>
      </c>
      <c r="F1168" s="1">
        <v>133.09788722534299</v>
      </c>
      <c r="G1168" s="1">
        <v>0.308674850797511</v>
      </c>
      <c r="H1168" s="1">
        <v>-1.9021127746569799</v>
      </c>
      <c r="I1168" s="1">
        <v>0</v>
      </c>
      <c r="J1168" s="1">
        <v>0</v>
      </c>
      <c r="K1168" s="9">
        <f t="shared" si="58"/>
        <v>1.0086748507975101</v>
      </c>
      <c r="L1168">
        <f t="shared" si="59"/>
        <v>1.902112774657013</v>
      </c>
      <c r="M1168">
        <f t="shared" si="60"/>
        <v>0</v>
      </c>
    </row>
    <row r="1169" spans="1:13">
      <c r="A1169" s="1">
        <v>118</v>
      </c>
      <c r="B1169" s="1" t="s">
        <v>46</v>
      </c>
      <c r="C1169" s="1">
        <v>0.5</v>
      </c>
      <c r="D1169" s="1">
        <v>45</v>
      </c>
      <c r="E1169" s="1">
        <v>0.68247490934858501</v>
      </c>
      <c r="F1169" s="1">
        <v>40.936634007066999</v>
      </c>
      <c r="G1169" s="1">
        <v>0.18247490934858501</v>
      </c>
      <c r="H1169" s="1">
        <v>-4.0633659929329999</v>
      </c>
      <c r="I1169" s="1">
        <v>0</v>
      </c>
      <c r="J1169" s="1">
        <v>0</v>
      </c>
      <c r="K1169" s="9">
        <f t="shared" si="58"/>
        <v>0.68247490934858501</v>
      </c>
      <c r="L1169">
        <f t="shared" si="59"/>
        <v>4.0633659929330008</v>
      </c>
      <c r="M1169">
        <f t="shared" si="60"/>
        <v>0</v>
      </c>
    </row>
    <row r="1170" spans="1:13">
      <c r="A1170" s="1">
        <v>119</v>
      </c>
      <c r="B1170" s="1" t="s">
        <v>46</v>
      </c>
      <c r="C1170" s="1">
        <v>0.35</v>
      </c>
      <c r="D1170" s="1">
        <v>45</v>
      </c>
      <c r="E1170" s="1">
        <v>0.49544432903788899</v>
      </c>
      <c r="F1170" s="1">
        <v>41.987212495816699</v>
      </c>
      <c r="G1170" s="1">
        <v>0.14544432903788901</v>
      </c>
      <c r="H1170" s="1">
        <v>-3.0127875041833398</v>
      </c>
      <c r="I1170" s="1">
        <v>0</v>
      </c>
      <c r="J1170" s="1">
        <v>0</v>
      </c>
      <c r="K1170" s="9">
        <f t="shared" si="58"/>
        <v>0.49544432903788899</v>
      </c>
      <c r="L1170">
        <f t="shared" si="59"/>
        <v>3.0127875041833079</v>
      </c>
      <c r="M1170">
        <f t="shared" si="60"/>
        <v>0</v>
      </c>
    </row>
    <row r="1171" spans="1:13">
      <c r="A1171" s="1">
        <v>120</v>
      </c>
      <c r="B1171" s="1" t="s">
        <v>46</v>
      </c>
      <c r="C1171" s="1">
        <v>0.7</v>
      </c>
      <c r="D1171" s="1">
        <v>0</v>
      </c>
      <c r="E1171" s="1">
        <v>0.30553833305800399</v>
      </c>
      <c r="F1171" s="1">
        <v>2.9609361341637701</v>
      </c>
      <c r="G1171" s="1">
        <v>-0.39446166694199603</v>
      </c>
      <c r="H1171" s="1">
        <v>2.9609361341637701</v>
      </c>
      <c r="I1171" s="1">
        <v>0</v>
      </c>
      <c r="J1171" s="1">
        <v>0</v>
      </c>
      <c r="K1171" s="9">
        <f t="shared" si="58"/>
        <v>0.30553833305800399</v>
      </c>
      <c r="L1171">
        <f t="shared" si="59"/>
        <v>2.9609361341637737</v>
      </c>
      <c r="M1171">
        <f t="shared" si="60"/>
        <v>0</v>
      </c>
    </row>
    <row r="1172" spans="1:13">
      <c r="A1172" s="1">
        <v>121</v>
      </c>
      <c r="B1172" s="1" t="s">
        <v>46</v>
      </c>
      <c r="C1172" s="1">
        <v>1</v>
      </c>
      <c r="D1172" s="1">
        <v>180</v>
      </c>
      <c r="E1172" s="1">
        <v>1.004839858772</v>
      </c>
      <c r="F1172" s="1">
        <v>179.70002483769599</v>
      </c>
      <c r="G1172" s="1">
        <v>4.8398587720024401E-3</v>
      </c>
      <c r="H1172" s="1">
        <v>-0.29997516230389498</v>
      </c>
      <c r="I1172" s="1">
        <v>0</v>
      </c>
      <c r="J1172" s="1">
        <v>0</v>
      </c>
      <c r="K1172" s="9">
        <f t="shared" si="58"/>
        <v>1.004839858772</v>
      </c>
      <c r="L1172">
        <f t="shared" si="59"/>
        <v>0.29997516230400834</v>
      </c>
      <c r="M1172">
        <f t="shared" si="60"/>
        <v>0</v>
      </c>
    </row>
    <row r="1173" spans="1:13">
      <c r="A1173" s="1">
        <v>122</v>
      </c>
      <c r="B1173" s="1" t="s">
        <v>46</v>
      </c>
      <c r="C1173" s="1">
        <v>1.5</v>
      </c>
      <c r="D1173" s="1">
        <v>0</v>
      </c>
      <c r="E1173" s="1">
        <v>0</v>
      </c>
      <c r="F1173" s="1">
        <v>0</v>
      </c>
      <c r="G1173" s="1">
        <v>-1.5</v>
      </c>
      <c r="H1173" s="1">
        <v>0</v>
      </c>
      <c r="I1173" s="1">
        <v>0</v>
      </c>
      <c r="J1173" s="1">
        <v>1</v>
      </c>
      <c r="K1173" s="9" t="str">
        <f t="shared" si="58"/>
        <v/>
      </c>
      <c r="L1173" t="str">
        <f t="shared" si="59"/>
        <v/>
      </c>
      <c r="M1173">
        <f t="shared" si="60"/>
        <v>0</v>
      </c>
    </row>
    <row r="1174" spans="1:13">
      <c r="A1174" s="1">
        <v>123</v>
      </c>
      <c r="B1174" s="1" t="s">
        <v>46</v>
      </c>
      <c r="C1174" s="1">
        <v>0.7</v>
      </c>
      <c r="D1174" s="1">
        <v>90</v>
      </c>
      <c r="E1174" s="1">
        <v>1.34687508174378</v>
      </c>
      <c r="F1174" s="1">
        <v>90.671404182849997</v>
      </c>
      <c r="G1174" s="1">
        <v>0.64687508174377695</v>
      </c>
      <c r="H1174" s="1">
        <v>0.67140418284998304</v>
      </c>
      <c r="I1174" s="1">
        <v>1</v>
      </c>
      <c r="J1174" s="1">
        <v>0</v>
      </c>
      <c r="K1174" s="9">
        <f t="shared" si="58"/>
        <v>1.34687508174378</v>
      </c>
      <c r="L1174">
        <f t="shared" si="59"/>
        <v>0.67140418284998304</v>
      </c>
      <c r="M1174">
        <f t="shared" si="60"/>
        <v>0</v>
      </c>
    </row>
    <row r="1175" spans="1:13">
      <c r="A1175" s="1">
        <v>124</v>
      </c>
      <c r="B1175" s="1" t="s">
        <v>46</v>
      </c>
      <c r="C1175" s="1">
        <v>1</v>
      </c>
      <c r="D1175" s="1">
        <v>0</v>
      </c>
      <c r="E1175" s="1">
        <v>0</v>
      </c>
      <c r="F1175" s="1">
        <v>0</v>
      </c>
      <c r="G1175" s="1">
        <v>-1</v>
      </c>
      <c r="H1175" s="1">
        <v>0</v>
      </c>
      <c r="I1175" s="1">
        <v>0</v>
      </c>
      <c r="J1175" s="1">
        <v>1</v>
      </c>
      <c r="K1175" s="9" t="str">
        <f t="shared" si="58"/>
        <v/>
      </c>
      <c r="L1175" t="str">
        <f t="shared" si="59"/>
        <v/>
      </c>
      <c r="M1175">
        <f t="shared" si="60"/>
        <v>0</v>
      </c>
    </row>
    <row r="1176" spans="1:13">
      <c r="A1176" s="1">
        <v>125</v>
      </c>
      <c r="B1176" s="1" t="s">
        <v>46</v>
      </c>
      <c r="C1176" s="1">
        <v>0.7</v>
      </c>
      <c r="D1176" s="1">
        <v>180</v>
      </c>
      <c r="E1176" s="1">
        <v>0.85227710666228895</v>
      </c>
      <c r="F1176" s="1">
        <v>-179.646326840754</v>
      </c>
      <c r="G1176" s="1">
        <v>0.152277106662289</v>
      </c>
      <c r="H1176" s="1">
        <v>0.35367315924645498</v>
      </c>
      <c r="I1176" s="1">
        <v>1</v>
      </c>
      <c r="J1176" s="1">
        <v>0</v>
      </c>
      <c r="K1176" s="9">
        <f t="shared" si="58"/>
        <v>0.85227710666228895</v>
      </c>
      <c r="L1176">
        <f t="shared" si="59"/>
        <v>0.35367315924600007</v>
      </c>
      <c r="M1176">
        <f t="shared" si="60"/>
        <v>0</v>
      </c>
    </row>
    <row r="1177" spans="1:13">
      <c r="A1177" s="1">
        <v>126</v>
      </c>
      <c r="B1177" s="1" t="s">
        <v>46</v>
      </c>
      <c r="C1177" s="1">
        <v>1</v>
      </c>
      <c r="D1177" s="1">
        <v>0</v>
      </c>
      <c r="E1177" s="1">
        <v>0.320913043478261</v>
      </c>
      <c r="F1177" s="2">
        <v>5.6843418860808002E-14</v>
      </c>
      <c r="G1177" s="1">
        <v>-0.679086956521739</v>
      </c>
      <c r="H1177" s="2">
        <v>5.6843418860808002E-14</v>
      </c>
      <c r="I1177" s="1">
        <v>0</v>
      </c>
      <c r="J1177" s="1">
        <v>0</v>
      </c>
      <c r="K1177" s="9">
        <f t="shared" si="58"/>
        <v>0.320913043478261</v>
      </c>
      <c r="L1177">
        <f t="shared" si="59"/>
        <v>5.6843418860808015E-14</v>
      </c>
      <c r="M1177">
        <f t="shared" si="60"/>
        <v>0</v>
      </c>
    </row>
    <row r="1178" spans="1:13">
      <c r="A1178" s="1">
        <v>127</v>
      </c>
      <c r="B1178" s="1" t="s">
        <v>46</v>
      </c>
      <c r="C1178" s="1">
        <v>0.5</v>
      </c>
      <c r="D1178" s="1">
        <v>45</v>
      </c>
      <c r="E1178" s="1">
        <v>0.50529002134524503</v>
      </c>
      <c r="F1178" s="1">
        <v>51.340191745909898</v>
      </c>
      <c r="G1178" s="1">
        <v>5.2900213452446998E-3</v>
      </c>
      <c r="H1178" s="1">
        <v>6.3401917459099204</v>
      </c>
      <c r="I1178" s="1">
        <v>0</v>
      </c>
      <c r="J1178" s="1">
        <v>0</v>
      </c>
      <c r="K1178" s="9">
        <f t="shared" si="58"/>
        <v>0.50529002134524503</v>
      </c>
      <c r="L1178">
        <f t="shared" si="59"/>
        <v>6.3401917459098911</v>
      </c>
      <c r="M1178">
        <f t="shared" si="60"/>
        <v>0</v>
      </c>
    </row>
    <row r="1179" spans="1:13">
      <c r="A1179" s="1">
        <v>128</v>
      </c>
      <c r="B1179" s="1" t="s">
        <v>46</v>
      </c>
      <c r="C1179" s="1">
        <v>0.5</v>
      </c>
      <c r="D1179" s="1">
        <v>90</v>
      </c>
      <c r="E1179" s="1">
        <v>0.34211835635384102</v>
      </c>
      <c r="F1179" s="1">
        <v>91.762391023660498</v>
      </c>
      <c r="G1179" s="1">
        <v>-0.157881643646159</v>
      </c>
      <c r="H1179" s="1">
        <v>1.7623910236604801</v>
      </c>
      <c r="I1179" s="1">
        <v>1</v>
      </c>
      <c r="J1179" s="1">
        <v>0</v>
      </c>
      <c r="K1179" s="9">
        <f t="shared" si="58"/>
        <v>0.34211835635384102</v>
      </c>
      <c r="L1179">
        <f t="shared" si="59"/>
        <v>1.7623910236604843</v>
      </c>
      <c r="M1179">
        <f t="shared" si="60"/>
        <v>0</v>
      </c>
    </row>
    <row r="1180" spans="1:13">
      <c r="A1180" s="1">
        <v>129</v>
      </c>
      <c r="B1180" s="1" t="s">
        <v>46</v>
      </c>
      <c r="C1180" s="1">
        <v>0.35</v>
      </c>
      <c r="D1180" s="1">
        <v>45</v>
      </c>
      <c r="E1180" s="1">
        <v>0.325409342329956</v>
      </c>
      <c r="F1180" s="1">
        <v>55.539183728628203</v>
      </c>
      <c r="G1180" s="1">
        <v>-2.45906576700438E-2</v>
      </c>
      <c r="H1180" s="1">
        <v>10.539183728628201</v>
      </c>
      <c r="I1180" s="1">
        <v>0</v>
      </c>
      <c r="J1180" s="1">
        <v>0</v>
      </c>
      <c r="K1180" s="9">
        <f t="shared" si="58"/>
        <v>0.325409342329956</v>
      </c>
      <c r="L1180">
        <f t="shared" si="59"/>
        <v>10.539183728628188</v>
      </c>
      <c r="M1180">
        <f t="shared" si="60"/>
        <v>0</v>
      </c>
    </row>
    <row r="1181" spans="1:13">
      <c r="A1181" s="1">
        <v>130</v>
      </c>
      <c r="B1181" s="1" t="s">
        <v>46</v>
      </c>
      <c r="C1181" s="1">
        <v>1.5</v>
      </c>
      <c r="D1181" s="1">
        <v>180</v>
      </c>
      <c r="E1181" s="1">
        <v>0.97327508802774998</v>
      </c>
      <c r="F1181" s="1">
        <v>179.690296100041</v>
      </c>
      <c r="G1181" s="1">
        <v>-0.52672491197225002</v>
      </c>
      <c r="H1181" s="1">
        <v>-0.30970389995883402</v>
      </c>
      <c r="I1181" s="1">
        <v>0</v>
      </c>
      <c r="J1181" s="1">
        <v>0</v>
      </c>
      <c r="K1181" s="9">
        <f t="shared" ref="K1181:K1201" si="61">IF(J1181=1, "", E1181)</f>
        <v>0.97327508802774998</v>
      </c>
      <c r="L1181">
        <f t="shared" si="59"/>
        <v>0.30970389995900405</v>
      </c>
      <c r="M1181">
        <f t="shared" si="60"/>
        <v>0</v>
      </c>
    </row>
    <row r="1182" spans="1:13">
      <c r="A1182" s="1">
        <v>131</v>
      </c>
      <c r="B1182" s="1" t="s">
        <v>46</v>
      </c>
      <c r="C1182" s="1">
        <v>0.7</v>
      </c>
      <c r="D1182" s="1">
        <v>90</v>
      </c>
      <c r="E1182" s="1">
        <v>1.0004508662237199</v>
      </c>
      <c r="F1182" s="1">
        <v>92.411029746611206</v>
      </c>
      <c r="G1182" s="1">
        <v>0.30045086622371903</v>
      </c>
      <c r="H1182" s="1">
        <v>2.4110297466112298</v>
      </c>
      <c r="I1182" s="1">
        <v>1</v>
      </c>
      <c r="J1182" s="1">
        <v>0</v>
      </c>
      <c r="K1182" s="9">
        <f t="shared" si="61"/>
        <v>1.0004508662237199</v>
      </c>
      <c r="L1182">
        <f t="shared" si="59"/>
        <v>2.4110297466112058</v>
      </c>
      <c r="M1182">
        <f t="shared" si="60"/>
        <v>0</v>
      </c>
    </row>
    <row r="1183" spans="1:13">
      <c r="A1183" s="1">
        <v>132</v>
      </c>
      <c r="B1183" s="1" t="s">
        <v>46</v>
      </c>
      <c r="C1183" s="1">
        <v>1</v>
      </c>
      <c r="D1183" s="1">
        <v>135</v>
      </c>
      <c r="E1183" s="1">
        <v>1.2697455001537401</v>
      </c>
      <c r="F1183" s="1">
        <v>132.48128150174</v>
      </c>
      <c r="G1183" s="1">
        <v>0.26974550015374399</v>
      </c>
      <c r="H1183" s="1">
        <v>-2.5187184982600002</v>
      </c>
      <c r="I1183" s="1">
        <v>0</v>
      </c>
      <c r="J1183" s="1">
        <v>0</v>
      </c>
      <c r="K1183" s="9">
        <f t="shared" si="61"/>
        <v>1.2697455001537401</v>
      </c>
      <c r="L1183">
        <f t="shared" si="59"/>
        <v>2.5187184982600002</v>
      </c>
      <c r="M1183">
        <f t="shared" si="60"/>
        <v>0</v>
      </c>
    </row>
    <row r="1184" spans="1:13">
      <c r="A1184" s="1">
        <v>133</v>
      </c>
      <c r="B1184" s="1" t="s">
        <v>46</v>
      </c>
      <c r="C1184" s="1">
        <v>0.5</v>
      </c>
      <c r="D1184" s="1">
        <v>180</v>
      </c>
      <c r="E1184" s="1">
        <v>1.0051703257373401</v>
      </c>
      <c r="F1184" s="1">
        <v>178.500452962022</v>
      </c>
      <c r="G1184" s="1">
        <v>0.505170325737341</v>
      </c>
      <c r="H1184" s="1">
        <v>-1.4995470379776601</v>
      </c>
      <c r="I1184" s="1">
        <v>0</v>
      </c>
      <c r="J1184" s="1">
        <v>0</v>
      </c>
      <c r="K1184" s="9">
        <f t="shared" si="61"/>
        <v>1.0051703257373401</v>
      </c>
      <c r="L1184">
        <f t="shared" si="59"/>
        <v>1.4995470379780045</v>
      </c>
      <c r="M1184">
        <f t="shared" si="60"/>
        <v>0</v>
      </c>
    </row>
    <row r="1185" spans="1:13">
      <c r="A1185" s="1">
        <v>134</v>
      </c>
      <c r="B1185" s="1" t="s">
        <v>46</v>
      </c>
      <c r="C1185" s="1">
        <v>0.5</v>
      </c>
      <c r="D1185" s="1">
        <v>135</v>
      </c>
      <c r="E1185" s="1">
        <v>1.004839858772</v>
      </c>
      <c r="F1185" s="1">
        <v>133.30284381039999</v>
      </c>
      <c r="G1185" s="1">
        <v>0.50483985877200299</v>
      </c>
      <c r="H1185" s="1">
        <v>-1.69715618960026</v>
      </c>
      <c r="I1185" s="1">
        <v>0</v>
      </c>
      <c r="J1185" s="1">
        <v>0</v>
      </c>
      <c r="K1185" s="9">
        <f t="shared" si="61"/>
        <v>1.004839858772</v>
      </c>
      <c r="L1185">
        <f t="shared" si="59"/>
        <v>1.6971561896000082</v>
      </c>
      <c r="M1185">
        <f t="shared" si="60"/>
        <v>0</v>
      </c>
    </row>
    <row r="1186" spans="1:13">
      <c r="A1186" s="1">
        <v>135</v>
      </c>
      <c r="B1186" s="1" t="s">
        <v>46</v>
      </c>
      <c r="C1186" s="1">
        <v>0.5</v>
      </c>
      <c r="D1186" s="1">
        <v>90</v>
      </c>
      <c r="E1186" s="1">
        <v>1.1047951345045599</v>
      </c>
      <c r="F1186" s="1">
        <v>89.727165016931806</v>
      </c>
      <c r="G1186" s="1">
        <v>0.60479513450456202</v>
      </c>
      <c r="H1186" s="1">
        <v>-0.27283498306815102</v>
      </c>
      <c r="I1186" s="1">
        <v>0</v>
      </c>
      <c r="J1186" s="1">
        <v>0</v>
      </c>
      <c r="K1186" s="9">
        <f t="shared" si="61"/>
        <v>1.1047951345045599</v>
      </c>
      <c r="L1186">
        <f t="shared" si="59"/>
        <v>0.27283498306820775</v>
      </c>
      <c r="M1186">
        <f t="shared" si="60"/>
        <v>0</v>
      </c>
    </row>
    <row r="1187" spans="1:13">
      <c r="A1187" s="1">
        <v>136</v>
      </c>
      <c r="B1187" s="1" t="s">
        <v>46</v>
      </c>
      <c r="C1187" s="1">
        <v>0.35</v>
      </c>
      <c r="D1187" s="1">
        <v>135</v>
      </c>
      <c r="E1187" s="1">
        <v>1.19833555408702</v>
      </c>
      <c r="F1187" s="1">
        <v>130.192046036969</v>
      </c>
      <c r="G1187" s="1">
        <v>0.848335554087016</v>
      </c>
      <c r="H1187" s="1">
        <v>-4.8079539630305099</v>
      </c>
      <c r="I1187" s="1">
        <v>0</v>
      </c>
      <c r="J1187" s="1">
        <v>0</v>
      </c>
      <c r="K1187" s="9">
        <f t="shared" si="61"/>
        <v>1.19833555408702</v>
      </c>
      <c r="L1187">
        <f t="shared" si="59"/>
        <v>4.8079539630309966</v>
      </c>
      <c r="M1187">
        <f t="shared" si="60"/>
        <v>0</v>
      </c>
    </row>
    <row r="1188" spans="1:13">
      <c r="A1188" s="1">
        <v>137</v>
      </c>
      <c r="B1188" s="1" t="s">
        <v>46</v>
      </c>
      <c r="C1188" s="1">
        <v>0.5</v>
      </c>
      <c r="D1188" s="1">
        <v>180</v>
      </c>
      <c r="E1188" s="1">
        <v>0.74180126402690205</v>
      </c>
      <c r="F1188" s="1">
        <v>179.59365376669101</v>
      </c>
      <c r="G1188" s="1">
        <v>0.241801264026902</v>
      </c>
      <c r="H1188" s="1">
        <v>-0.40634623330902297</v>
      </c>
      <c r="I1188" s="1">
        <v>0</v>
      </c>
      <c r="J1188" s="1">
        <v>0</v>
      </c>
      <c r="K1188" s="9">
        <f t="shared" si="61"/>
        <v>0.74180126402690205</v>
      </c>
      <c r="L1188">
        <f t="shared" si="59"/>
        <v>0.40634623330899444</v>
      </c>
      <c r="M1188">
        <f t="shared" si="60"/>
        <v>0</v>
      </c>
    </row>
    <row r="1189" spans="1:13">
      <c r="A1189" s="1">
        <v>138</v>
      </c>
      <c r="B1189" s="1" t="s">
        <v>46</v>
      </c>
      <c r="C1189" s="1">
        <v>1</v>
      </c>
      <c r="D1189" s="1">
        <v>135</v>
      </c>
      <c r="E1189" s="1">
        <v>1.0351220433419801</v>
      </c>
      <c r="F1189" s="1">
        <v>132.52833523836699</v>
      </c>
      <c r="G1189" s="1">
        <v>3.5122043341980498E-2</v>
      </c>
      <c r="H1189" s="1">
        <v>-2.4716647616334599</v>
      </c>
      <c r="I1189" s="1">
        <v>0</v>
      </c>
      <c r="J1189" s="1">
        <v>0</v>
      </c>
      <c r="K1189" s="9">
        <f t="shared" si="61"/>
        <v>1.0351220433419801</v>
      </c>
      <c r="L1189">
        <f t="shared" si="59"/>
        <v>2.4716647616330079</v>
      </c>
      <c r="M1189">
        <f t="shared" si="60"/>
        <v>0</v>
      </c>
    </row>
    <row r="1190" spans="1:13">
      <c r="A1190" s="1">
        <v>139</v>
      </c>
      <c r="B1190" s="1" t="s">
        <v>46</v>
      </c>
      <c r="C1190" s="1">
        <v>0.5</v>
      </c>
      <c r="D1190" s="1">
        <v>135</v>
      </c>
      <c r="E1190" s="1">
        <v>1.07228860065758</v>
      </c>
      <c r="F1190" s="1">
        <v>132.614055969611</v>
      </c>
      <c r="G1190" s="1">
        <v>0.57228860065757903</v>
      </c>
      <c r="H1190" s="1">
        <v>-2.38594403038883</v>
      </c>
      <c r="I1190" s="1">
        <v>0</v>
      </c>
      <c r="J1190" s="1">
        <v>0</v>
      </c>
      <c r="K1190" s="9">
        <f t="shared" si="61"/>
        <v>1.07228860065758</v>
      </c>
      <c r="L1190">
        <f t="shared" si="59"/>
        <v>2.3859440303889983</v>
      </c>
      <c r="M1190">
        <f t="shared" si="60"/>
        <v>0</v>
      </c>
    </row>
    <row r="1191" spans="1:13">
      <c r="A1191" s="1">
        <v>140</v>
      </c>
      <c r="B1191" s="1" t="s">
        <v>46</v>
      </c>
      <c r="C1191" s="1">
        <v>0.5</v>
      </c>
      <c r="D1191" s="1">
        <v>135</v>
      </c>
      <c r="E1191" s="1">
        <v>1.0105937360942301</v>
      </c>
      <c r="F1191" s="1">
        <v>130.989515329483</v>
      </c>
      <c r="G1191" s="1">
        <v>0.51059373609422998</v>
      </c>
      <c r="H1191" s="1">
        <v>-4.0104846705168002</v>
      </c>
      <c r="I1191" s="1">
        <v>0</v>
      </c>
      <c r="J1191" s="1">
        <v>0</v>
      </c>
      <c r="K1191" s="9">
        <f t="shared" si="61"/>
        <v>1.0105937360942301</v>
      </c>
      <c r="L1191">
        <f t="shared" si="59"/>
        <v>4.0104846705170019</v>
      </c>
      <c r="M1191">
        <f t="shared" si="60"/>
        <v>0</v>
      </c>
    </row>
    <row r="1192" spans="1:13">
      <c r="A1192" s="1">
        <v>141</v>
      </c>
      <c r="B1192" s="1" t="s">
        <v>46</v>
      </c>
      <c r="C1192" s="1">
        <v>1.5</v>
      </c>
      <c r="D1192" s="1">
        <v>90</v>
      </c>
      <c r="E1192" s="1">
        <v>1.15192622768408</v>
      </c>
      <c r="F1192" s="1">
        <v>39.068473075080298</v>
      </c>
      <c r="G1192" s="1">
        <v>-0.34807377231592401</v>
      </c>
      <c r="H1192" s="1">
        <v>-50.931526924919702</v>
      </c>
      <c r="I1192" s="1">
        <v>0</v>
      </c>
      <c r="J1192" s="1">
        <v>0</v>
      </c>
      <c r="K1192" s="9">
        <f t="shared" si="61"/>
        <v>1.15192622768408</v>
      </c>
      <c r="L1192">
        <f t="shared" si="59"/>
        <v>50.931526924919694</v>
      </c>
      <c r="M1192">
        <f t="shared" si="60"/>
        <v>0</v>
      </c>
    </row>
    <row r="1193" spans="1:13">
      <c r="A1193" s="1">
        <v>142</v>
      </c>
      <c r="B1193" s="1" t="s">
        <v>46</v>
      </c>
      <c r="C1193" s="1">
        <v>0.7</v>
      </c>
      <c r="D1193" s="1">
        <v>90</v>
      </c>
      <c r="E1193" s="1">
        <v>0.97864900995611903</v>
      </c>
      <c r="F1193" s="1">
        <v>89.075954647227306</v>
      </c>
      <c r="G1193" s="1">
        <v>0.27864900995611902</v>
      </c>
      <c r="H1193" s="1">
        <v>-0.92404535277273703</v>
      </c>
      <c r="I1193" s="1">
        <v>0</v>
      </c>
      <c r="J1193" s="1">
        <v>0</v>
      </c>
      <c r="K1193" s="9">
        <f t="shared" si="61"/>
        <v>0.97864900995611903</v>
      </c>
      <c r="L1193">
        <f t="shared" si="59"/>
        <v>0.92404535277267996</v>
      </c>
      <c r="M1193">
        <f t="shared" si="60"/>
        <v>0</v>
      </c>
    </row>
    <row r="1194" spans="1:13">
      <c r="A1194" s="1">
        <v>143</v>
      </c>
      <c r="B1194" s="1" t="s">
        <v>46</v>
      </c>
      <c r="C1194" s="1">
        <v>0.35</v>
      </c>
      <c r="D1194" s="1">
        <v>180</v>
      </c>
      <c r="E1194" s="1">
        <v>0.43296029627143401</v>
      </c>
      <c r="F1194" s="1">
        <v>175.12072621699301</v>
      </c>
      <c r="G1194" s="1">
        <v>8.2960296271434003E-2</v>
      </c>
      <c r="H1194" s="1">
        <v>-4.8792737830067399</v>
      </c>
      <c r="I1194" s="1">
        <v>0</v>
      </c>
      <c r="J1194" s="1">
        <v>0</v>
      </c>
      <c r="K1194" s="9">
        <f t="shared" si="61"/>
        <v>0.43296029627143401</v>
      </c>
      <c r="L1194">
        <f t="shared" si="59"/>
        <v>4.8792737830069939</v>
      </c>
      <c r="M1194">
        <f t="shared" si="60"/>
        <v>0</v>
      </c>
    </row>
    <row r="1195" spans="1:13">
      <c r="A1195" s="1">
        <v>144</v>
      </c>
      <c r="B1195" s="1" t="s">
        <v>46</v>
      </c>
      <c r="C1195" s="1">
        <v>1</v>
      </c>
      <c r="D1195" s="1">
        <v>90</v>
      </c>
      <c r="E1195" s="1">
        <v>0.65311105422381199</v>
      </c>
      <c r="F1195" s="1">
        <v>87.229784202799806</v>
      </c>
      <c r="G1195" s="1">
        <v>-0.34688894577618801</v>
      </c>
      <c r="H1195" s="1">
        <v>-2.7702157972001902</v>
      </c>
      <c r="I1195" s="1">
        <v>0</v>
      </c>
      <c r="J1195" s="1">
        <v>0</v>
      </c>
      <c r="K1195" s="9">
        <f t="shared" si="61"/>
        <v>0.65311105422381199</v>
      </c>
      <c r="L1195">
        <f t="shared" si="59"/>
        <v>2.7702157972001942</v>
      </c>
      <c r="M1195">
        <f t="shared" si="60"/>
        <v>0</v>
      </c>
    </row>
    <row r="1196" spans="1:13">
      <c r="A1196" s="1">
        <v>145</v>
      </c>
      <c r="B1196" s="1" t="s">
        <v>46</v>
      </c>
      <c r="C1196" s="1">
        <v>0.5</v>
      </c>
      <c r="D1196" s="1">
        <v>0</v>
      </c>
      <c r="E1196" s="1">
        <v>0.52611326021199001</v>
      </c>
      <c r="F1196" s="1">
        <v>0.57293869768346894</v>
      </c>
      <c r="G1196" s="1">
        <v>2.61132602119898E-2</v>
      </c>
      <c r="H1196" s="1">
        <v>0.57293869768346894</v>
      </c>
      <c r="I1196" s="1">
        <v>0</v>
      </c>
      <c r="J1196" s="1">
        <v>0</v>
      </c>
      <c r="K1196" s="9">
        <f t="shared" si="61"/>
        <v>0.52611326021199001</v>
      </c>
      <c r="L1196">
        <f t="shared" si="59"/>
        <v>0.57293869768346894</v>
      </c>
      <c r="M1196">
        <f t="shared" si="60"/>
        <v>0</v>
      </c>
    </row>
    <row r="1197" spans="1:13">
      <c r="A1197" s="1">
        <v>146</v>
      </c>
      <c r="B1197" s="1" t="s">
        <v>46</v>
      </c>
      <c r="C1197" s="1">
        <v>0.7</v>
      </c>
      <c r="D1197" s="1">
        <v>90</v>
      </c>
      <c r="E1197" s="1">
        <v>0.98909944337497702</v>
      </c>
      <c r="F1197" s="1">
        <v>89.390493423324799</v>
      </c>
      <c r="G1197" s="1">
        <v>0.28909944337497701</v>
      </c>
      <c r="H1197" s="1">
        <v>-0.60950657667524399</v>
      </c>
      <c r="I1197" s="1">
        <v>0</v>
      </c>
      <c r="J1197" s="1">
        <v>0</v>
      </c>
      <c r="K1197" s="9">
        <f t="shared" si="61"/>
        <v>0.98909944337497702</v>
      </c>
      <c r="L1197">
        <f t="shared" si="59"/>
        <v>0.60950657667518726</v>
      </c>
      <c r="M1197">
        <f t="shared" si="60"/>
        <v>0</v>
      </c>
    </row>
    <row r="1198" spans="1:13">
      <c r="A1198" s="1">
        <v>147</v>
      </c>
      <c r="B1198" s="1" t="s">
        <v>46</v>
      </c>
      <c r="C1198" s="1">
        <v>0.5</v>
      </c>
      <c r="D1198" s="1">
        <v>45</v>
      </c>
      <c r="E1198" s="1">
        <v>0.978578305985362</v>
      </c>
      <c r="F1198" s="1">
        <v>89.383940091600707</v>
      </c>
      <c r="G1198" s="1">
        <v>0.478578305985362</v>
      </c>
      <c r="H1198" s="1">
        <v>44.383940091600699</v>
      </c>
      <c r="I1198" s="1">
        <v>0</v>
      </c>
      <c r="J1198" s="1">
        <v>0</v>
      </c>
      <c r="K1198" s="9">
        <f t="shared" si="61"/>
        <v>0.978578305985362</v>
      </c>
      <c r="L1198">
        <f t="shared" si="59"/>
        <v>44.383940091600721</v>
      </c>
      <c r="M1198">
        <f t="shared" si="60"/>
        <v>0</v>
      </c>
    </row>
    <row r="1199" spans="1:13">
      <c r="A1199" s="1">
        <v>148</v>
      </c>
      <c r="B1199" s="1" t="s">
        <v>46</v>
      </c>
      <c r="C1199" s="1">
        <v>1.5</v>
      </c>
      <c r="D1199" s="1">
        <v>45</v>
      </c>
      <c r="E1199" s="1">
        <v>0.47458758934699602</v>
      </c>
      <c r="F1199" s="1">
        <v>54.019322431381703</v>
      </c>
      <c r="G1199" s="1">
        <v>-1.025412410653</v>
      </c>
      <c r="H1199" s="1">
        <v>9.0193224313817097</v>
      </c>
      <c r="I1199" s="1">
        <v>0</v>
      </c>
      <c r="J1199" s="1">
        <v>0</v>
      </c>
      <c r="K1199" s="9">
        <f t="shared" si="61"/>
        <v>0.47458758934699602</v>
      </c>
      <c r="L1199">
        <f t="shared" si="59"/>
        <v>9.0193224313817097</v>
      </c>
      <c r="M1199">
        <f t="shared" si="60"/>
        <v>0</v>
      </c>
    </row>
    <row r="1200" spans="1:13">
      <c r="A1200" s="1">
        <v>149</v>
      </c>
      <c r="B1200" s="1" t="s">
        <v>46</v>
      </c>
      <c r="C1200" s="1">
        <v>1</v>
      </c>
      <c r="D1200" s="1">
        <v>135</v>
      </c>
      <c r="E1200" s="1">
        <v>1.1841047602200601</v>
      </c>
      <c r="F1200" s="1">
        <v>137.52082790770999</v>
      </c>
      <c r="G1200" s="1">
        <v>0.184104760220059</v>
      </c>
      <c r="H1200" s="1">
        <v>2.5208279077101001</v>
      </c>
      <c r="I1200" s="1">
        <v>0</v>
      </c>
      <c r="J1200" s="1">
        <v>0</v>
      </c>
      <c r="K1200" s="9">
        <f t="shared" si="61"/>
        <v>1.1841047602200601</v>
      </c>
      <c r="L1200">
        <f t="shared" si="59"/>
        <v>2.520827907709986</v>
      </c>
      <c r="M1200">
        <f t="shared" si="60"/>
        <v>0</v>
      </c>
    </row>
    <row r="1201" spans="1:13">
      <c r="A1201" s="1">
        <v>150</v>
      </c>
      <c r="B1201" s="1" t="s">
        <v>46</v>
      </c>
      <c r="C1201" s="1">
        <v>1.5</v>
      </c>
      <c r="D1201" s="1">
        <v>0</v>
      </c>
      <c r="E1201" s="1">
        <v>0</v>
      </c>
      <c r="F1201" s="1">
        <v>0</v>
      </c>
      <c r="G1201" s="1">
        <v>-1.5</v>
      </c>
      <c r="H1201" s="1">
        <v>0</v>
      </c>
      <c r="I1201" s="1">
        <v>0</v>
      </c>
      <c r="J1201" s="1">
        <v>1</v>
      </c>
      <c r="K1201" s="9" t="str">
        <f t="shared" si="61"/>
        <v/>
      </c>
      <c r="L1201" t="str">
        <f t="shared" si="59"/>
        <v/>
      </c>
      <c r="M1201">
        <f t="shared" si="60"/>
        <v>0</v>
      </c>
    </row>
    <row r="1202" spans="1:13">
      <c r="A1202" s="1" t="s">
        <v>88</v>
      </c>
      <c r="B1202" s="1" t="s">
        <v>46</v>
      </c>
      <c r="C1202" s="1">
        <v>1.5</v>
      </c>
      <c r="D1202" s="1">
        <v>0</v>
      </c>
      <c r="E1202" s="1">
        <v>0</v>
      </c>
      <c r="F1202" s="1">
        <v>0</v>
      </c>
      <c r="G1202" s="1">
        <v>-1.5</v>
      </c>
      <c r="H1202" s="1">
        <v>0</v>
      </c>
      <c r="I1202" s="1">
        <v>0</v>
      </c>
      <c r="J1202" s="1">
        <v>1</v>
      </c>
      <c r="K1202" s="9" t="str">
        <f>IF(J1202=1, "", E1202)</f>
        <v/>
      </c>
      <c r="L1202" t="str">
        <f t="shared" si="59"/>
        <v/>
      </c>
      <c r="M1202">
        <f t="shared" si="60"/>
        <v>0</v>
      </c>
    </row>
    <row r="1203" spans="1:13">
      <c r="A1203" s="1">
        <v>2</v>
      </c>
      <c r="B1203" s="1" t="s">
        <v>46</v>
      </c>
      <c r="C1203" s="1">
        <v>1</v>
      </c>
      <c r="D1203" s="1">
        <v>45</v>
      </c>
      <c r="E1203" s="1">
        <v>1.0049713613518101</v>
      </c>
      <c r="F1203" s="1">
        <v>103.221971043781</v>
      </c>
      <c r="G1203" s="1">
        <v>4.97136135180609E-3</v>
      </c>
      <c r="H1203" s="1">
        <v>58.221971043781402</v>
      </c>
      <c r="I1203" s="1">
        <v>1</v>
      </c>
      <c r="J1203" s="1">
        <v>0</v>
      </c>
      <c r="K1203" s="9">
        <f t="shared" ref="K1203:K1266" si="62">IF(J1203=1, "", E1203)</f>
        <v>1.0049713613518101</v>
      </c>
      <c r="L1203">
        <f t="shared" si="59"/>
        <v>31.778028956219003</v>
      </c>
      <c r="M1203">
        <f t="shared" si="60"/>
        <v>1</v>
      </c>
    </row>
    <row r="1204" spans="1:13">
      <c r="A1204" s="1">
        <v>3</v>
      </c>
      <c r="B1204" s="1" t="s">
        <v>46</v>
      </c>
      <c r="C1204" s="1">
        <v>0.5</v>
      </c>
      <c r="D1204" s="1">
        <v>0</v>
      </c>
      <c r="E1204" s="1">
        <v>0</v>
      </c>
      <c r="F1204" s="1">
        <v>0</v>
      </c>
      <c r="G1204" s="1">
        <v>-0.5</v>
      </c>
      <c r="H1204" s="1">
        <v>0</v>
      </c>
      <c r="I1204" s="1">
        <v>0</v>
      </c>
      <c r="J1204" s="1">
        <v>1</v>
      </c>
      <c r="K1204" s="9" t="str">
        <f t="shared" si="62"/>
        <v/>
      </c>
      <c r="L1204" t="str">
        <f t="shared" si="59"/>
        <v/>
      </c>
      <c r="M1204">
        <f t="shared" si="60"/>
        <v>0</v>
      </c>
    </row>
    <row r="1205" spans="1:13">
      <c r="A1205" s="1">
        <v>4</v>
      </c>
      <c r="B1205" s="1" t="s">
        <v>46</v>
      </c>
      <c r="C1205" s="1">
        <v>0.5</v>
      </c>
      <c r="D1205" s="1">
        <v>45</v>
      </c>
      <c r="E1205" s="1">
        <v>0.94483750060048899</v>
      </c>
      <c r="F1205" s="1">
        <v>97.381441126838595</v>
      </c>
      <c r="G1205" s="1">
        <v>0.44483750060048899</v>
      </c>
      <c r="H1205" s="1">
        <v>52.381441126838602</v>
      </c>
      <c r="I1205" s="1">
        <v>1</v>
      </c>
      <c r="J1205" s="1">
        <v>0</v>
      </c>
      <c r="K1205" s="9">
        <f t="shared" si="62"/>
        <v>0.94483750060048899</v>
      </c>
      <c r="L1205">
        <f t="shared" si="59"/>
        <v>37.618558873161419</v>
      </c>
      <c r="M1205">
        <f t="shared" si="60"/>
        <v>1</v>
      </c>
    </row>
    <row r="1206" spans="1:13">
      <c r="A1206" s="1">
        <v>5</v>
      </c>
      <c r="B1206" s="1" t="s">
        <v>46</v>
      </c>
      <c r="C1206" s="1">
        <v>0.35</v>
      </c>
      <c r="D1206" s="1">
        <v>135</v>
      </c>
      <c r="E1206" s="1">
        <v>1.9265541277715299</v>
      </c>
      <c r="F1206" s="1">
        <v>102.30719715035499</v>
      </c>
      <c r="G1206" s="1">
        <v>1.57655412777153</v>
      </c>
      <c r="H1206" s="1">
        <v>-32.692802849644501</v>
      </c>
      <c r="I1206" s="1">
        <v>0</v>
      </c>
      <c r="J1206" s="1">
        <v>0</v>
      </c>
      <c r="K1206" s="9">
        <f t="shared" si="62"/>
        <v>1.9265541277715299</v>
      </c>
      <c r="L1206">
        <f t="shared" si="59"/>
        <v>32.692802849645005</v>
      </c>
      <c r="M1206">
        <f t="shared" si="60"/>
        <v>0</v>
      </c>
    </row>
    <row r="1207" spans="1:13">
      <c r="A1207" s="1">
        <v>6</v>
      </c>
      <c r="B1207" s="1" t="s">
        <v>46</v>
      </c>
      <c r="C1207" s="1">
        <v>0.5</v>
      </c>
      <c r="D1207" s="1">
        <v>0</v>
      </c>
      <c r="E1207" s="1">
        <v>0</v>
      </c>
      <c r="F1207" s="1">
        <v>0</v>
      </c>
      <c r="G1207" s="1">
        <v>-0.5</v>
      </c>
      <c r="H1207" s="1">
        <v>0</v>
      </c>
      <c r="I1207" s="1">
        <v>0</v>
      </c>
      <c r="J1207" s="1">
        <v>1</v>
      </c>
      <c r="K1207" s="9" t="str">
        <f t="shared" si="62"/>
        <v/>
      </c>
      <c r="L1207" t="str">
        <f t="shared" si="59"/>
        <v/>
      </c>
      <c r="M1207">
        <f t="shared" si="60"/>
        <v>0</v>
      </c>
    </row>
    <row r="1208" spans="1:13">
      <c r="A1208" s="1">
        <v>7</v>
      </c>
      <c r="B1208" s="1" t="s">
        <v>46</v>
      </c>
      <c r="C1208" s="1">
        <v>1</v>
      </c>
      <c r="D1208" s="1">
        <v>0</v>
      </c>
      <c r="E1208" s="1">
        <v>0</v>
      </c>
      <c r="F1208" s="1">
        <v>0</v>
      </c>
      <c r="G1208" s="1">
        <v>-1</v>
      </c>
      <c r="H1208" s="1">
        <v>0</v>
      </c>
      <c r="I1208" s="1">
        <v>0</v>
      </c>
      <c r="J1208" s="1">
        <v>1</v>
      </c>
      <c r="K1208" s="9" t="str">
        <f t="shared" si="62"/>
        <v/>
      </c>
      <c r="L1208" t="str">
        <f t="shared" si="59"/>
        <v/>
      </c>
      <c r="M1208">
        <f t="shared" si="60"/>
        <v>0</v>
      </c>
    </row>
    <row r="1209" spans="1:13">
      <c r="A1209" s="1">
        <v>8</v>
      </c>
      <c r="B1209" s="1" t="s">
        <v>46</v>
      </c>
      <c r="C1209" s="1">
        <v>1</v>
      </c>
      <c r="D1209" s="1">
        <v>0</v>
      </c>
      <c r="E1209" s="1">
        <v>0</v>
      </c>
      <c r="F1209" s="1">
        <v>0</v>
      </c>
      <c r="G1209" s="1">
        <v>-1</v>
      </c>
      <c r="H1209" s="1">
        <v>0</v>
      </c>
      <c r="I1209" s="1">
        <v>0</v>
      </c>
      <c r="J1209" s="1">
        <v>1</v>
      </c>
      <c r="K1209" s="9" t="str">
        <f t="shared" si="62"/>
        <v/>
      </c>
      <c r="L1209" t="str">
        <f t="shared" si="59"/>
        <v/>
      </c>
      <c r="M1209">
        <f t="shared" si="60"/>
        <v>0</v>
      </c>
    </row>
    <row r="1210" spans="1:13">
      <c r="A1210" s="1">
        <v>9</v>
      </c>
      <c r="B1210" s="1" t="s">
        <v>46</v>
      </c>
      <c r="C1210" s="1">
        <v>1.5</v>
      </c>
      <c r="D1210" s="1">
        <v>180</v>
      </c>
      <c r="E1210" s="1">
        <v>1.4590520235943301</v>
      </c>
      <c r="F1210" s="1">
        <v>98.448520521228005</v>
      </c>
      <c r="G1210" s="1">
        <v>-4.0947976405669703E-2</v>
      </c>
      <c r="H1210" s="1">
        <v>-81.551479478771995</v>
      </c>
      <c r="I1210" s="1">
        <v>0</v>
      </c>
      <c r="J1210" s="1">
        <v>0</v>
      </c>
      <c r="K1210" s="9">
        <f t="shared" si="62"/>
        <v>1.4590520235943301</v>
      </c>
      <c r="L1210">
        <f t="shared" si="59"/>
        <v>81.551479478771995</v>
      </c>
      <c r="M1210">
        <f t="shared" si="60"/>
        <v>0</v>
      </c>
    </row>
    <row r="1211" spans="1:13">
      <c r="A1211" s="1">
        <v>10</v>
      </c>
      <c r="B1211" s="1" t="s">
        <v>46</v>
      </c>
      <c r="C1211" s="1">
        <v>1</v>
      </c>
      <c r="D1211" s="1">
        <v>180</v>
      </c>
      <c r="E1211" s="1">
        <v>7.2317746584185105E-2</v>
      </c>
      <c r="F1211" s="1">
        <v>62.336761672182099</v>
      </c>
      <c r="G1211" s="1">
        <v>-0.92768225341581501</v>
      </c>
      <c r="H1211" s="1">
        <v>-117.66323832781799</v>
      </c>
      <c r="I1211" s="1">
        <v>1</v>
      </c>
      <c r="J1211" s="1">
        <v>0</v>
      </c>
      <c r="K1211" s="9">
        <f t="shared" si="62"/>
        <v>7.2317746584185105E-2</v>
      </c>
      <c r="L1211">
        <f t="shared" si="59"/>
        <v>62.336761672182092</v>
      </c>
      <c r="M1211">
        <f t="shared" si="60"/>
        <v>1</v>
      </c>
    </row>
    <row r="1212" spans="1:13">
      <c r="A1212" s="1">
        <v>11</v>
      </c>
      <c r="B1212" s="1" t="s">
        <v>46</v>
      </c>
      <c r="C1212" s="1">
        <v>1</v>
      </c>
      <c r="D1212" s="1">
        <v>135</v>
      </c>
      <c r="E1212" s="1">
        <v>0.51969403587862395</v>
      </c>
      <c r="F1212" s="1">
        <v>93.7042185982733</v>
      </c>
      <c r="G1212" s="1">
        <v>-0.48030596412137599</v>
      </c>
      <c r="H1212" s="1">
        <v>-41.2957814017267</v>
      </c>
      <c r="I1212" s="1">
        <v>0</v>
      </c>
      <c r="J1212" s="1">
        <v>0</v>
      </c>
      <c r="K1212" s="9">
        <f t="shared" si="62"/>
        <v>0.51969403587862395</v>
      </c>
      <c r="L1212">
        <f t="shared" si="59"/>
        <v>41.295781401726686</v>
      </c>
      <c r="M1212">
        <f t="shared" si="60"/>
        <v>0</v>
      </c>
    </row>
    <row r="1213" spans="1:13">
      <c r="A1213" s="1">
        <v>12</v>
      </c>
      <c r="B1213" s="1" t="s">
        <v>46</v>
      </c>
      <c r="C1213" s="1">
        <v>1.5</v>
      </c>
      <c r="D1213" s="1">
        <v>45</v>
      </c>
      <c r="E1213" s="1">
        <v>1.0069473633405399</v>
      </c>
      <c r="F1213" s="1">
        <v>94.265705987658194</v>
      </c>
      <c r="G1213" s="1">
        <v>-0.49305263665946197</v>
      </c>
      <c r="H1213" s="1">
        <v>49.265705987658201</v>
      </c>
      <c r="I1213" s="1">
        <v>1</v>
      </c>
      <c r="J1213" s="1">
        <v>0</v>
      </c>
      <c r="K1213" s="9">
        <f t="shared" si="62"/>
        <v>1.0069473633405399</v>
      </c>
      <c r="L1213">
        <f t="shared" si="59"/>
        <v>40.73429401234182</v>
      </c>
      <c r="M1213">
        <f t="shared" si="60"/>
        <v>1</v>
      </c>
    </row>
    <row r="1214" spans="1:13">
      <c r="A1214" s="1">
        <v>13</v>
      </c>
      <c r="B1214" s="1" t="s">
        <v>46</v>
      </c>
      <c r="C1214" s="1">
        <v>0.5</v>
      </c>
      <c r="D1214" s="1">
        <v>0</v>
      </c>
      <c r="E1214" s="1">
        <v>0</v>
      </c>
      <c r="F1214" s="1">
        <v>0</v>
      </c>
      <c r="G1214" s="1">
        <v>-0.5</v>
      </c>
      <c r="H1214" s="1">
        <v>0</v>
      </c>
      <c r="I1214" s="1">
        <v>0</v>
      </c>
      <c r="J1214" s="1">
        <v>1</v>
      </c>
      <c r="K1214" s="9" t="str">
        <f t="shared" si="62"/>
        <v/>
      </c>
      <c r="L1214" t="str">
        <f t="shared" si="59"/>
        <v/>
      </c>
      <c r="M1214">
        <f t="shared" si="60"/>
        <v>0</v>
      </c>
    </row>
    <row r="1215" spans="1:13">
      <c r="A1215" s="1">
        <v>14</v>
      </c>
      <c r="B1215" s="1" t="s">
        <v>46</v>
      </c>
      <c r="C1215" s="1">
        <v>0.35</v>
      </c>
      <c r="D1215" s="1">
        <v>0</v>
      </c>
      <c r="E1215" s="1">
        <v>0</v>
      </c>
      <c r="F1215" s="1">
        <v>0</v>
      </c>
      <c r="G1215" s="1">
        <v>-0.35</v>
      </c>
      <c r="H1215" s="1">
        <v>0</v>
      </c>
      <c r="I1215" s="1">
        <v>0</v>
      </c>
      <c r="J1215" s="1">
        <v>1</v>
      </c>
      <c r="K1215" s="9" t="str">
        <f t="shared" si="62"/>
        <v/>
      </c>
      <c r="L1215" t="str">
        <f t="shared" si="59"/>
        <v/>
      </c>
      <c r="M1215">
        <f t="shared" si="60"/>
        <v>0</v>
      </c>
    </row>
    <row r="1216" spans="1:13">
      <c r="A1216" s="1">
        <v>15</v>
      </c>
      <c r="B1216" s="1" t="s">
        <v>46</v>
      </c>
      <c r="C1216" s="1">
        <v>1.5</v>
      </c>
      <c r="D1216" s="1">
        <v>0</v>
      </c>
      <c r="E1216" s="1">
        <v>0.10198405096145299</v>
      </c>
      <c r="F1216" s="1">
        <v>42.7421960113277</v>
      </c>
      <c r="G1216" s="1">
        <v>-1.39801594903855</v>
      </c>
      <c r="H1216" s="1">
        <v>42.7421960113277</v>
      </c>
      <c r="I1216" s="1">
        <v>0</v>
      </c>
      <c r="J1216" s="1">
        <v>0</v>
      </c>
      <c r="K1216" s="9">
        <f t="shared" si="62"/>
        <v>0.10198405096145299</v>
      </c>
      <c r="L1216">
        <f t="shared" si="59"/>
        <v>42.742196011327707</v>
      </c>
      <c r="M1216">
        <f t="shared" si="60"/>
        <v>0</v>
      </c>
    </row>
    <row r="1217" spans="1:13">
      <c r="A1217" s="1">
        <v>16</v>
      </c>
      <c r="B1217" s="1" t="s">
        <v>46</v>
      </c>
      <c r="C1217" s="1">
        <v>0.5</v>
      </c>
      <c r="D1217" s="1">
        <v>180</v>
      </c>
      <c r="E1217" s="1">
        <v>8.8026118914089402E-2</v>
      </c>
      <c r="F1217" s="1">
        <v>142.39040920928801</v>
      </c>
      <c r="G1217" s="1">
        <v>-0.41197388108591099</v>
      </c>
      <c r="H1217" s="1">
        <v>-37.609590790712403</v>
      </c>
      <c r="I1217" s="1">
        <v>0</v>
      </c>
      <c r="J1217" s="1">
        <v>0</v>
      </c>
      <c r="K1217" s="9">
        <f t="shared" si="62"/>
        <v>8.8026118914089402E-2</v>
      </c>
      <c r="L1217">
        <f t="shared" si="59"/>
        <v>37.609590790711991</v>
      </c>
      <c r="M1217">
        <f t="shared" si="60"/>
        <v>0</v>
      </c>
    </row>
    <row r="1218" spans="1:13">
      <c r="A1218" s="1">
        <v>17</v>
      </c>
      <c r="B1218" s="1" t="s">
        <v>46</v>
      </c>
      <c r="C1218" s="1">
        <v>1.5</v>
      </c>
      <c r="D1218" s="1">
        <v>180</v>
      </c>
      <c r="E1218" s="1">
        <v>8.9677728504274398E-2</v>
      </c>
      <c r="F1218" s="1">
        <v>161.878139752099</v>
      </c>
      <c r="G1218" s="1">
        <v>-1.41032227149573</v>
      </c>
      <c r="H1218" s="1">
        <v>-18.121860247901399</v>
      </c>
      <c r="I1218" s="1">
        <v>0</v>
      </c>
      <c r="J1218" s="1">
        <v>0</v>
      </c>
      <c r="K1218" s="9">
        <f t="shared" si="62"/>
        <v>8.9677728504274398E-2</v>
      </c>
      <c r="L1218">
        <f t="shared" si="59"/>
        <v>18.121860247900997</v>
      </c>
      <c r="M1218">
        <f t="shared" si="60"/>
        <v>0</v>
      </c>
    </row>
    <row r="1219" spans="1:13">
      <c r="A1219" s="1">
        <v>18</v>
      </c>
      <c r="B1219" s="1" t="s">
        <v>46</v>
      </c>
      <c r="C1219" s="1">
        <v>0.35</v>
      </c>
      <c r="D1219" s="1">
        <v>0</v>
      </c>
      <c r="E1219" s="1">
        <v>0.52909678022936002</v>
      </c>
      <c r="F1219" s="1">
        <v>88.601455079740106</v>
      </c>
      <c r="G1219" s="1">
        <v>0.17909678022935999</v>
      </c>
      <c r="H1219" s="1">
        <v>88.601455079740106</v>
      </c>
      <c r="I1219" s="1">
        <v>0</v>
      </c>
      <c r="J1219" s="1">
        <v>0</v>
      </c>
      <c r="K1219" s="9">
        <f t="shared" si="62"/>
        <v>0.52909678022936002</v>
      </c>
      <c r="L1219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>88.601455079740106</v>
      </c>
      <c r="M1219">
        <f t="shared" ref="M1219:M1282" si="64">IF(OR(J1219=1, D1219=90), 0, IF(ABS(MOD(F1219-(180-D1219)+180, 360)-180) &lt; ABS(MOD(F1219-D1219+180, 360)-180), 1, 0))</f>
        <v>0</v>
      </c>
    </row>
    <row r="1220" spans="1:13">
      <c r="A1220" s="1">
        <v>19</v>
      </c>
      <c r="B1220" s="1" t="s">
        <v>46</v>
      </c>
      <c r="C1220" s="1">
        <v>1</v>
      </c>
      <c r="D1220" s="1">
        <v>0</v>
      </c>
      <c r="E1220" s="1">
        <v>1.0300660080865101</v>
      </c>
      <c r="F1220" s="1">
        <v>89.281685335316098</v>
      </c>
      <c r="G1220" s="1">
        <v>3.0066008086508899E-2</v>
      </c>
      <c r="H1220" s="1">
        <v>89.281685335316098</v>
      </c>
      <c r="I1220" s="1">
        <v>0</v>
      </c>
      <c r="J1220" s="1">
        <v>0</v>
      </c>
      <c r="K1220" s="9">
        <f t="shared" si="62"/>
        <v>1.0300660080865101</v>
      </c>
      <c r="L1220">
        <f t="shared" si="63"/>
        <v>89.28168533531607</v>
      </c>
      <c r="M1220">
        <f t="shared" si="64"/>
        <v>0</v>
      </c>
    </row>
    <row r="1221" spans="1:13">
      <c r="A1221" s="1">
        <v>20</v>
      </c>
      <c r="B1221" s="1" t="s">
        <v>46</v>
      </c>
      <c r="C1221" s="1">
        <v>1.5</v>
      </c>
      <c r="D1221" s="1">
        <v>90</v>
      </c>
      <c r="E1221" s="1">
        <v>0.49827472728922101</v>
      </c>
      <c r="F1221" s="1">
        <v>92.079327620315595</v>
      </c>
      <c r="G1221" s="1">
        <v>-1.0017252727107799</v>
      </c>
      <c r="H1221" s="1">
        <v>2.0793276203155502</v>
      </c>
      <c r="I1221" s="1">
        <v>1</v>
      </c>
      <c r="J1221" s="1">
        <v>0</v>
      </c>
      <c r="K1221" s="9">
        <f t="shared" si="62"/>
        <v>0.49827472728922101</v>
      </c>
      <c r="L1221">
        <f t="shared" si="63"/>
        <v>2.0793276203156097</v>
      </c>
      <c r="M1221">
        <f t="shared" si="64"/>
        <v>0</v>
      </c>
    </row>
    <row r="1222" spans="1:13">
      <c r="A1222" s="1">
        <v>21</v>
      </c>
      <c r="B1222" s="1" t="s">
        <v>46</v>
      </c>
      <c r="C1222" s="1">
        <v>0.7</v>
      </c>
      <c r="D1222" s="1">
        <v>45</v>
      </c>
      <c r="E1222" s="1">
        <v>1.06646892691985</v>
      </c>
      <c r="F1222" s="1">
        <v>107.039479612047</v>
      </c>
      <c r="G1222" s="1">
        <v>0.36646892691985</v>
      </c>
      <c r="H1222" s="1">
        <v>62.039479612047302</v>
      </c>
      <c r="I1222" s="1">
        <v>1</v>
      </c>
      <c r="J1222" s="1">
        <v>0</v>
      </c>
      <c r="K1222" s="9">
        <f t="shared" si="62"/>
        <v>1.06646892691985</v>
      </c>
      <c r="L1222">
        <f t="shared" si="63"/>
        <v>27.960520387953011</v>
      </c>
      <c r="M1222">
        <f t="shared" si="64"/>
        <v>1</v>
      </c>
    </row>
    <row r="1223" spans="1:13">
      <c r="A1223" s="1">
        <v>22</v>
      </c>
      <c r="B1223" s="1" t="s">
        <v>46</v>
      </c>
      <c r="C1223" s="1">
        <v>0.35</v>
      </c>
      <c r="D1223" s="1">
        <v>90</v>
      </c>
      <c r="E1223" s="1">
        <v>0.49795333606339598</v>
      </c>
      <c r="F1223" s="1">
        <v>90.297174614778996</v>
      </c>
      <c r="G1223" s="1">
        <v>0.147953336063396</v>
      </c>
      <c r="H1223" s="1">
        <v>0.29717461477901003</v>
      </c>
      <c r="I1223" s="1">
        <v>1</v>
      </c>
      <c r="J1223" s="1">
        <v>0</v>
      </c>
      <c r="K1223" s="9">
        <f t="shared" si="62"/>
        <v>0.49795333606339598</v>
      </c>
      <c r="L1223">
        <f t="shared" si="63"/>
        <v>0.29717461477900997</v>
      </c>
      <c r="M1223">
        <f t="shared" si="64"/>
        <v>0</v>
      </c>
    </row>
    <row r="1224" spans="1:13">
      <c r="A1224" s="1">
        <v>23</v>
      </c>
      <c r="B1224" s="1" t="s">
        <v>46</v>
      </c>
      <c r="C1224" s="1">
        <v>1.5</v>
      </c>
      <c r="D1224" s="1">
        <v>135</v>
      </c>
      <c r="E1224" s="1">
        <v>1.0089829629498299</v>
      </c>
      <c r="F1224" s="1">
        <v>108.351467901647</v>
      </c>
      <c r="G1224" s="1">
        <v>-0.49101703705017302</v>
      </c>
      <c r="H1224" s="1">
        <v>-26.6485320983534</v>
      </c>
      <c r="I1224" s="1">
        <v>0</v>
      </c>
      <c r="J1224" s="1">
        <v>0</v>
      </c>
      <c r="K1224" s="9">
        <f t="shared" si="62"/>
        <v>1.0089829629498299</v>
      </c>
      <c r="L1224">
        <f t="shared" si="63"/>
        <v>26.648532098353002</v>
      </c>
      <c r="M1224">
        <f t="shared" si="64"/>
        <v>0</v>
      </c>
    </row>
    <row r="1225" spans="1:13">
      <c r="A1225" s="1">
        <v>24</v>
      </c>
      <c r="B1225" s="1" t="s">
        <v>46</v>
      </c>
      <c r="C1225" s="1">
        <v>1.5</v>
      </c>
      <c r="D1225" s="1">
        <v>90</v>
      </c>
      <c r="E1225" s="1">
        <v>0.72010145050977103</v>
      </c>
      <c r="F1225" s="1">
        <v>89.383498188892005</v>
      </c>
      <c r="G1225" s="1">
        <v>-0.77989854949022897</v>
      </c>
      <c r="H1225" s="1">
        <v>-0.61650181110803703</v>
      </c>
      <c r="I1225" s="1">
        <v>0</v>
      </c>
      <c r="J1225" s="1">
        <v>0</v>
      </c>
      <c r="K1225" s="9">
        <f t="shared" si="62"/>
        <v>0.72010145050977103</v>
      </c>
      <c r="L1225">
        <f t="shared" si="63"/>
        <v>0.6165018111079803</v>
      </c>
      <c r="M1225">
        <f t="shared" si="64"/>
        <v>0</v>
      </c>
    </row>
    <row r="1226" spans="1:13">
      <c r="A1226" s="1">
        <v>25</v>
      </c>
      <c r="B1226" s="1" t="s">
        <v>46</v>
      </c>
      <c r="C1226" s="1">
        <v>0.7</v>
      </c>
      <c r="D1226" s="1">
        <v>45</v>
      </c>
      <c r="E1226" s="1">
        <v>1.4429733402498599</v>
      </c>
      <c r="F1226" s="1">
        <v>123.331689146781</v>
      </c>
      <c r="G1226" s="1">
        <v>0.74297334024986295</v>
      </c>
      <c r="H1226" s="1">
        <v>78.331689146780803</v>
      </c>
      <c r="I1226" s="1">
        <v>1</v>
      </c>
      <c r="J1226" s="1">
        <v>0</v>
      </c>
      <c r="K1226" s="9">
        <f t="shared" si="62"/>
        <v>1.4429733402498599</v>
      </c>
      <c r="L1226">
        <f t="shared" si="63"/>
        <v>11.668310853218998</v>
      </c>
      <c r="M1226">
        <f t="shared" si="64"/>
        <v>1</v>
      </c>
    </row>
    <row r="1227" spans="1:13">
      <c r="A1227" s="1">
        <v>26</v>
      </c>
      <c r="B1227" s="1" t="s">
        <v>46</v>
      </c>
      <c r="C1227" s="1">
        <v>1</v>
      </c>
      <c r="D1227" s="1">
        <v>180</v>
      </c>
      <c r="E1227" s="1">
        <v>0</v>
      </c>
      <c r="F1227" s="1">
        <v>0</v>
      </c>
      <c r="G1227" s="1">
        <v>-1</v>
      </c>
      <c r="H1227" s="1">
        <v>-180</v>
      </c>
      <c r="I1227" s="1">
        <v>0</v>
      </c>
      <c r="J1227" s="1">
        <v>1</v>
      </c>
      <c r="K1227" s="9" t="str">
        <f t="shared" si="62"/>
        <v/>
      </c>
      <c r="L1227" t="str">
        <f t="shared" si="63"/>
        <v/>
      </c>
      <c r="M1227">
        <f t="shared" si="64"/>
        <v>0</v>
      </c>
    </row>
    <row r="1228" spans="1:13">
      <c r="A1228" s="1">
        <v>27</v>
      </c>
      <c r="B1228" s="1" t="s">
        <v>46</v>
      </c>
      <c r="C1228" s="1">
        <v>0.35</v>
      </c>
      <c r="D1228" s="1">
        <v>45</v>
      </c>
      <c r="E1228" s="1">
        <v>0.96115448916476898</v>
      </c>
      <c r="F1228" s="1">
        <v>111.269637580723</v>
      </c>
      <c r="G1228" s="1">
        <v>0.611154489164769</v>
      </c>
      <c r="H1228" s="1">
        <v>66.269637580723199</v>
      </c>
      <c r="I1228" s="1">
        <v>1</v>
      </c>
      <c r="J1228" s="1">
        <v>0</v>
      </c>
      <c r="K1228" s="9">
        <f t="shared" si="62"/>
        <v>0.96115448916476898</v>
      </c>
      <c r="L1228">
        <f t="shared" si="63"/>
        <v>23.730362419277014</v>
      </c>
      <c r="M1228">
        <f t="shared" si="64"/>
        <v>1</v>
      </c>
    </row>
    <row r="1229" spans="1:13">
      <c r="A1229" s="1">
        <v>28</v>
      </c>
      <c r="B1229" s="1" t="s">
        <v>46</v>
      </c>
      <c r="C1229" s="1">
        <v>1</v>
      </c>
      <c r="D1229" s="1">
        <v>45</v>
      </c>
      <c r="E1229" s="1">
        <v>0.97078886590307301</v>
      </c>
      <c r="F1229" s="1">
        <v>111.048454941611</v>
      </c>
      <c r="G1229" s="1">
        <v>-2.9211134096926501E-2</v>
      </c>
      <c r="H1229" s="1">
        <v>66.048454941610899</v>
      </c>
      <c r="I1229" s="1">
        <v>1</v>
      </c>
      <c r="J1229" s="1">
        <v>0</v>
      </c>
      <c r="K1229" s="9">
        <f t="shared" si="62"/>
        <v>0.97078886590307301</v>
      </c>
      <c r="L1229">
        <f t="shared" si="63"/>
        <v>23.951545058389001</v>
      </c>
      <c r="M1229">
        <f t="shared" si="64"/>
        <v>1</v>
      </c>
    </row>
    <row r="1230" spans="1:13">
      <c r="A1230" s="1">
        <v>29</v>
      </c>
      <c r="B1230" s="1" t="s">
        <v>46</v>
      </c>
      <c r="C1230" s="1">
        <v>0.5</v>
      </c>
      <c r="D1230" s="1">
        <v>135</v>
      </c>
      <c r="E1230" s="1">
        <v>0.50630117251783402</v>
      </c>
      <c r="F1230" s="1">
        <v>103.27064387640399</v>
      </c>
      <c r="G1230" s="1">
        <v>6.3011725178344601E-3</v>
      </c>
      <c r="H1230" s="1">
        <v>-31.7293561235963</v>
      </c>
      <c r="I1230" s="1">
        <v>0</v>
      </c>
      <c r="J1230" s="1">
        <v>0</v>
      </c>
      <c r="K1230" s="9">
        <f t="shared" si="62"/>
        <v>0.50630117251783402</v>
      </c>
      <c r="L1230">
        <f t="shared" si="63"/>
        <v>31.729356123596006</v>
      </c>
      <c r="M1230">
        <f t="shared" si="64"/>
        <v>0</v>
      </c>
    </row>
    <row r="1231" spans="1:13">
      <c r="A1231" s="1">
        <v>30</v>
      </c>
      <c r="B1231" s="1" t="s">
        <v>46</v>
      </c>
      <c r="C1231" s="1">
        <v>1</v>
      </c>
      <c r="D1231" s="1">
        <v>90</v>
      </c>
      <c r="E1231" s="1">
        <v>0.50844149898945201</v>
      </c>
      <c r="F1231" s="1">
        <v>88.544627633995006</v>
      </c>
      <c r="G1231" s="1">
        <v>-0.49155850101054799</v>
      </c>
      <c r="H1231" s="1">
        <v>-1.45537236600495</v>
      </c>
      <c r="I1231" s="1">
        <v>0</v>
      </c>
      <c r="J1231" s="1">
        <v>0</v>
      </c>
      <c r="K1231" s="9">
        <f t="shared" si="62"/>
        <v>0.50844149898945201</v>
      </c>
      <c r="L1231">
        <f t="shared" si="63"/>
        <v>1.4553723660050082</v>
      </c>
      <c r="M1231">
        <f t="shared" si="64"/>
        <v>0</v>
      </c>
    </row>
    <row r="1232" spans="1:13">
      <c r="A1232" s="1">
        <v>31</v>
      </c>
      <c r="B1232" s="1" t="s">
        <v>46</v>
      </c>
      <c r="C1232" s="1">
        <v>0.35</v>
      </c>
      <c r="D1232" s="1">
        <v>180</v>
      </c>
      <c r="E1232" s="1">
        <v>0</v>
      </c>
      <c r="F1232" s="1">
        <v>0</v>
      </c>
      <c r="G1232" s="1">
        <v>-0.35</v>
      </c>
      <c r="H1232" s="1">
        <v>-180</v>
      </c>
      <c r="I1232" s="1">
        <v>0</v>
      </c>
      <c r="J1232" s="1">
        <v>1</v>
      </c>
      <c r="K1232" s="9" t="str">
        <f t="shared" si="62"/>
        <v/>
      </c>
      <c r="L1232" t="str">
        <f t="shared" si="63"/>
        <v/>
      </c>
      <c r="M1232">
        <f t="shared" si="64"/>
        <v>0</v>
      </c>
    </row>
    <row r="1233" spans="1:13">
      <c r="A1233" s="1">
        <v>32</v>
      </c>
      <c r="B1233" s="1" t="s">
        <v>46</v>
      </c>
      <c r="C1233" s="1">
        <v>1.5</v>
      </c>
      <c r="D1233" s="1">
        <v>90</v>
      </c>
      <c r="E1233" s="1">
        <v>0.55998530226573495</v>
      </c>
      <c r="F1233" s="1">
        <v>90.7927876789213</v>
      </c>
      <c r="G1233" s="1">
        <v>-0.94001469773426505</v>
      </c>
      <c r="H1233" s="1">
        <v>0.79278767892128599</v>
      </c>
      <c r="I1233" s="1">
        <v>1</v>
      </c>
      <c r="J1233" s="1">
        <v>0</v>
      </c>
      <c r="K1233" s="9">
        <f t="shared" si="62"/>
        <v>0.55998530226573495</v>
      </c>
      <c r="L1233">
        <f t="shared" si="63"/>
        <v>0.79278767892128599</v>
      </c>
      <c r="M1233">
        <f t="shared" si="64"/>
        <v>0</v>
      </c>
    </row>
    <row r="1234" spans="1:13">
      <c r="A1234" s="1">
        <v>33</v>
      </c>
      <c r="B1234" s="1" t="s">
        <v>46</v>
      </c>
      <c r="C1234" s="1">
        <v>1.5</v>
      </c>
      <c r="D1234" s="1">
        <v>180</v>
      </c>
      <c r="E1234" s="1">
        <v>0</v>
      </c>
      <c r="F1234" s="1">
        <v>0</v>
      </c>
      <c r="G1234" s="1">
        <v>-1.5</v>
      </c>
      <c r="H1234" s="1">
        <v>-180</v>
      </c>
      <c r="I1234" s="1">
        <v>0</v>
      </c>
      <c r="J1234" s="1">
        <v>1</v>
      </c>
      <c r="K1234" s="9" t="str">
        <f t="shared" si="62"/>
        <v/>
      </c>
      <c r="L1234" t="str">
        <f t="shared" si="63"/>
        <v/>
      </c>
      <c r="M1234">
        <f t="shared" si="64"/>
        <v>0</v>
      </c>
    </row>
    <row r="1235" spans="1:13">
      <c r="A1235" s="1">
        <v>34</v>
      </c>
      <c r="B1235" s="1" t="s">
        <v>46</v>
      </c>
      <c r="C1235" s="1">
        <v>0.5</v>
      </c>
      <c r="D1235" s="1">
        <v>90</v>
      </c>
      <c r="E1235" s="1">
        <v>0.97841606613286802</v>
      </c>
      <c r="F1235" s="1">
        <v>90.756236171264305</v>
      </c>
      <c r="G1235" s="1">
        <v>0.47841606613286802</v>
      </c>
      <c r="H1235" s="1">
        <v>0.756236171264277</v>
      </c>
      <c r="I1235" s="1">
        <v>1</v>
      </c>
      <c r="J1235" s="1">
        <v>0</v>
      </c>
      <c r="K1235" s="9">
        <f t="shared" si="62"/>
        <v>0.97841606613286802</v>
      </c>
      <c r="L1235">
        <f t="shared" si="63"/>
        <v>0.75623617126430531</v>
      </c>
      <c r="M1235">
        <f t="shared" si="64"/>
        <v>0</v>
      </c>
    </row>
    <row r="1236" spans="1:13">
      <c r="A1236" s="1">
        <v>35</v>
      </c>
      <c r="B1236" s="1" t="s">
        <v>46</v>
      </c>
      <c r="C1236" s="1">
        <v>0.7</v>
      </c>
      <c r="D1236" s="1">
        <v>90</v>
      </c>
      <c r="E1236" s="1">
        <v>0.99907598988730295</v>
      </c>
      <c r="F1236" s="1">
        <v>89.259402940447899</v>
      </c>
      <c r="G1236" s="1">
        <v>0.299075989887303</v>
      </c>
      <c r="H1236" s="1">
        <v>-0.74059705955210098</v>
      </c>
      <c r="I1236" s="1">
        <v>0</v>
      </c>
      <c r="J1236" s="1">
        <v>0</v>
      </c>
      <c r="K1236" s="9">
        <f t="shared" si="62"/>
        <v>0.99907598988730295</v>
      </c>
      <c r="L1236">
        <f t="shared" si="63"/>
        <v>0.7405970595521012</v>
      </c>
      <c r="M1236">
        <f t="shared" si="64"/>
        <v>0</v>
      </c>
    </row>
    <row r="1237" spans="1:13">
      <c r="A1237" s="1">
        <v>36</v>
      </c>
      <c r="B1237" s="1" t="s">
        <v>46</v>
      </c>
      <c r="C1237" s="1">
        <v>0.5</v>
      </c>
      <c r="D1237" s="1">
        <v>180</v>
      </c>
      <c r="E1237" s="1">
        <v>0</v>
      </c>
      <c r="F1237" s="1">
        <v>0</v>
      </c>
      <c r="G1237" s="1">
        <v>-0.5</v>
      </c>
      <c r="H1237" s="1">
        <v>-180</v>
      </c>
      <c r="I1237" s="1">
        <v>0</v>
      </c>
      <c r="J1237" s="1">
        <v>1</v>
      </c>
      <c r="K1237" s="9" t="str">
        <f t="shared" si="62"/>
        <v/>
      </c>
      <c r="L1237" t="str">
        <f t="shared" si="63"/>
        <v/>
      </c>
      <c r="M1237">
        <f t="shared" si="64"/>
        <v>0</v>
      </c>
    </row>
    <row r="1238" spans="1:13">
      <c r="A1238" s="1">
        <v>37</v>
      </c>
      <c r="B1238" s="1" t="s">
        <v>46</v>
      </c>
      <c r="C1238" s="1">
        <v>1</v>
      </c>
      <c r="D1238" s="1">
        <v>135</v>
      </c>
      <c r="E1238" s="1">
        <v>0.78463773624140998</v>
      </c>
      <c r="F1238" s="1">
        <v>111.430182857773</v>
      </c>
      <c r="G1238" s="1">
        <v>-0.21536226375858999</v>
      </c>
      <c r="H1238" s="1">
        <v>-23.569817142227201</v>
      </c>
      <c r="I1238" s="1">
        <v>0</v>
      </c>
      <c r="J1238" s="1">
        <v>0</v>
      </c>
      <c r="K1238" s="9">
        <f t="shared" si="62"/>
        <v>0.78463773624140998</v>
      </c>
      <c r="L1238">
        <f t="shared" si="63"/>
        <v>23.569817142227009</v>
      </c>
      <c r="M1238">
        <f t="shared" si="64"/>
        <v>0</v>
      </c>
    </row>
    <row r="1239" spans="1:13">
      <c r="A1239" s="1">
        <v>38</v>
      </c>
      <c r="B1239" s="1" t="s">
        <v>46</v>
      </c>
      <c r="C1239" s="1">
        <v>1.5</v>
      </c>
      <c r="D1239" s="1">
        <v>180</v>
      </c>
      <c r="E1239" s="1">
        <v>0</v>
      </c>
      <c r="F1239" s="1">
        <v>0</v>
      </c>
      <c r="G1239" s="1">
        <v>-1.5</v>
      </c>
      <c r="H1239" s="1">
        <v>-180</v>
      </c>
      <c r="I1239" s="1">
        <v>0</v>
      </c>
      <c r="J1239" s="1">
        <v>1</v>
      </c>
      <c r="K1239" s="9" t="str">
        <f t="shared" si="62"/>
        <v/>
      </c>
      <c r="L1239" t="str">
        <f t="shared" si="63"/>
        <v/>
      </c>
      <c r="M1239">
        <f t="shared" si="64"/>
        <v>0</v>
      </c>
    </row>
    <row r="1240" spans="1:13">
      <c r="A1240" s="1">
        <v>39</v>
      </c>
      <c r="B1240" s="1" t="s">
        <v>46</v>
      </c>
      <c r="C1240" s="1">
        <v>1.5</v>
      </c>
      <c r="D1240" s="1">
        <v>180</v>
      </c>
      <c r="E1240" s="1">
        <v>0</v>
      </c>
      <c r="F1240" s="1">
        <v>0</v>
      </c>
      <c r="G1240" s="1">
        <v>-1.5</v>
      </c>
      <c r="H1240" s="1">
        <v>-180</v>
      </c>
      <c r="I1240" s="1">
        <v>0</v>
      </c>
      <c r="J1240" s="1">
        <v>1</v>
      </c>
      <c r="K1240" s="9" t="str">
        <f t="shared" si="62"/>
        <v/>
      </c>
      <c r="L1240" t="str">
        <f t="shared" si="63"/>
        <v/>
      </c>
      <c r="M1240">
        <f t="shared" si="64"/>
        <v>0</v>
      </c>
    </row>
    <row r="1241" spans="1:13">
      <c r="A1241" s="1">
        <v>40</v>
      </c>
      <c r="B1241" s="1" t="s">
        <v>46</v>
      </c>
      <c r="C1241" s="1">
        <v>0.7</v>
      </c>
      <c r="D1241" s="1">
        <v>90</v>
      </c>
      <c r="E1241" s="1">
        <v>0.53660774948852596</v>
      </c>
      <c r="F1241" s="1">
        <v>99.698068664860799</v>
      </c>
      <c r="G1241" s="1">
        <v>-0.16339225051147399</v>
      </c>
      <c r="H1241" s="1">
        <v>9.6980686648607808</v>
      </c>
      <c r="I1241" s="1">
        <v>1</v>
      </c>
      <c r="J1241" s="1">
        <v>0</v>
      </c>
      <c r="K1241" s="9">
        <f t="shared" si="62"/>
        <v>0.53660774948852596</v>
      </c>
      <c r="L1241">
        <f t="shared" si="63"/>
        <v>9.6980686648607843</v>
      </c>
      <c r="M1241">
        <f t="shared" si="64"/>
        <v>0</v>
      </c>
    </row>
    <row r="1242" spans="1:13">
      <c r="A1242" s="1">
        <v>41</v>
      </c>
      <c r="B1242" s="1" t="s">
        <v>46</v>
      </c>
      <c r="C1242" s="1">
        <v>0.7</v>
      </c>
      <c r="D1242" s="1">
        <v>90</v>
      </c>
      <c r="E1242" s="1">
        <v>0.53461015151723601</v>
      </c>
      <c r="F1242" s="1">
        <v>92.491957579718502</v>
      </c>
      <c r="G1242" s="1">
        <v>-0.165389848482764</v>
      </c>
      <c r="H1242" s="1">
        <v>2.4919575797185298</v>
      </c>
      <c r="I1242" s="1">
        <v>1</v>
      </c>
      <c r="J1242" s="1">
        <v>0</v>
      </c>
      <c r="K1242" s="9">
        <f t="shared" si="62"/>
        <v>0.53461015151723601</v>
      </c>
      <c r="L1242">
        <f t="shared" si="63"/>
        <v>2.4919575797185018</v>
      </c>
      <c r="M1242">
        <f t="shared" si="64"/>
        <v>0</v>
      </c>
    </row>
    <row r="1243" spans="1:13">
      <c r="A1243" s="1">
        <v>42</v>
      </c>
      <c r="B1243" s="1" t="s">
        <v>46</v>
      </c>
      <c r="C1243" s="1">
        <v>0.7</v>
      </c>
      <c r="D1243" s="1">
        <v>45</v>
      </c>
      <c r="E1243" s="1">
        <v>1.48719842583352</v>
      </c>
      <c r="F1243" s="1">
        <v>103.96867202985899</v>
      </c>
      <c r="G1243" s="1">
        <v>0.78719842583351995</v>
      </c>
      <c r="H1243" s="1">
        <v>58.968672029859199</v>
      </c>
      <c r="I1243" s="1">
        <v>1</v>
      </c>
      <c r="J1243" s="1">
        <v>0</v>
      </c>
      <c r="K1243" s="9">
        <f t="shared" si="62"/>
        <v>1.48719842583352</v>
      </c>
      <c r="L1243">
        <f t="shared" si="63"/>
        <v>31.031327970141007</v>
      </c>
      <c r="M1243">
        <f t="shared" si="64"/>
        <v>1</v>
      </c>
    </row>
    <row r="1244" spans="1:13">
      <c r="A1244" s="1">
        <v>43</v>
      </c>
      <c r="B1244" s="1" t="s">
        <v>46</v>
      </c>
      <c r="C1244" s="1">
        <v>0.7</v>
      </c>
      <c r="D1244" s="1">
        <v>0</v>
      </c>
      <c r="E1244" s="1">
        <v>7.3015385190615095E-2</v>
      </c>
      <c r="F1244" s="1">
        <v>108.56312708674599</v>
      </c>
      <c r="G1244" s="1">
        <v>-0.62698461480938505</v>
      </c>
      <c r="H1244" s="1">
        <v>108.56312708674599</v>
      </c>
      <c r="I1244" s="1">
        <v>1</v>
      </c>
      <c r="J1244" s="1">
        <v>0</v>
      </c>
      <c r="K1244" s="9">
        <f t="shared" si="62"/>
        <v>7.3015385190615095E-2</v>
      </c>
      <c r="L1244">
        <f t="shared" si="63"/>
        <v>71.436872913254007</v>
      </c>
      <c r="M1244">
        <f t="shared" si="64"/>
        <v>1</v>
      </c>
    </row>
    <row r="1245" spans="1:13">
      <c r="A1245" s="1">
        <v>44</v>
      </c>
      <c r="B1245" s="1" t="s">
        <v>46</v>
      </c>
      <c r="C1245" s="1">
        <v>0.7</v>
      </c>
      <c r="D1245" s="1">
        <v>45</v>
      </c>
      <c r="E1245" s="1">
        <v>0.99994356653816996</v>
      </c>
      <c r="F1245" s="1">
        <v>103.289667371362</v>
      </c>
      <c r="G1245" s="1">
        <v>0.29994356653817</v>
      </c>
      <c r="H1245" s="1">
        <v>58.289667371361801</v>
      </c>
      <c r="I1245" s="1">
        <v>1</v>
      </c>
      <c r="J1245" s="1">
        <v>0</v>
      </c>
      <c r="K1245" s="9">
        <f t="shared" si="62"/>
        <v>0.99994356653816996</v>
      </c>
      <c r="L1245">
        <f t="shared" si="63"/>
        <v>31.710332628638014</v>
      </c>
      <c r="M1245">
        <f t="shared" si="64"/>
        <v>1</v>
      </c>
    </row>
    <row r="1246" spans="1:13">
      <c r="A1246" s="1">
        <v>45</v>
      </c>
      <c r="B1246" s="1" t="s">
        <v>46</v>
      </c>
      <c r="C1246" s="1">
        <v>1.5</v>
      </c>
      <c r="D1246" s="1">
        <v>45</v>
      </c>
      <c r="E1246" s="1">
        <v>0.98250894026104396</v>
      </c>
      <c r="F1246" s="1">
        <v>102.911078850482</v>
      </c>
      <c r="G1246" s="1">
        <v>-0.51749105973895604</v>
      </c>
      <c r="H1246" s="1">
        <v>57.911078850481701</v>
      </c>
      <c r="I1246" s="1">
        <v>1</v>
      </c>
      <c r="J1246" s="1">
        <v>0</v>
      </c>
      <c r="K1246" s="9">
        <f t="shared" si="62"/>
        <v>0.98250894026104396</v>
      </c>
      <c r="L1246">
        <f t="shared" si="63"/>
        <v>32.088921149518001</v>
      </c>
      <c r="M1246">
        <f t="shared" si="64"/>
        <v>1</v>
      </c>
    </row>
    <row r="1247" spans="1:13">
      <c r="A1247" s="1">
        <v>46</v>
      </c>
      <c r="B1247" s="1" t="s">
        <v>46</v>
      </c>
      <c r="C1247" s="1">
        <v>1</v>
      </c>
      <c r="D1247" s="1">
        <v>90</v>
      </c>
      <c r="E1247" s="1">
        <v>0.99907598988730295</v>
      </c>
      <c r="F1247" s="1">
        <v>90.740597059552002</v>
      </c>
      <c r="G1247" s="1">
        <v>-9.2401011269660504E-4</v>
      </c>
      <c r="H1247" s="1">
        <v>0.74059705955204402</v>
      </c>
      <c r="I1247" s="1">
        <v>1</v>
      </c>
      <c r="J1247" s="1">
        <v>0</v>
      </c>
      <c r="K1247" s="9">
        <f t="shared" si="62"/>
        <v>0.99907598988730295</v>
      </c>
      <c r="L1247">
        <f t="shared" si="63"/>
        <v>0.74059705955198751</v>
      </c>
      <c r="M1247">
        <f t="shared" si="64"/>
        <v>0</v>
      </c>
    </row>
    <row r="1248" spans="1:13">
      <c r="A1248" s="1">
        <v>47</v>
      </c>
      <c r="B1248" s="1" t="s">
        <v>46</v>
      </c>
      <c r="C1248" s="1">
        <v>1.5</v>
      </c>
      <c r="D1248" s="1">
        <v>90</v>
      </c>
      <c r="E1248" s="1">
        <v>0.99915610544525801</v>
      </c>
      <c r="F1248" s="1">
        <v>91.036780456242198</v>
      </c>
      <c r="G1248" s="1">
        <v>-0.50084389455474199</v>
      </c>
      <c r="H1248" s="1">
        <v>1.03678045624224</v>
      </c>
      <c r="I1248" s="1">
        <v>1</v>
      </c>
      <c r="J1248" s="1">
        <v>0</v>
      </c>
      <c r="K1248" s="9">
        <f t="shared" si="62"/>
        <v>0.99915610544525801</v>
      </c>
      <c r="L1248">
        <f t="shared" si="63"/>
        <v>1.0367804562421838</v>
      </c>
      <c r="M1248">
        <f t="shared" si="64"/>
        <v>0</v>
      </c>
    </row>
    <row r="1249" spans="1:13">
      <c r="A1249" s="1">
        <v>48</v>
      </c>
      <c r="B1249" s="1" t="s">
        <v>46</v>
      </c>
      <c r="C1249" s="1">
        <v>0.5</v>
      </c>
      <c r="D1249" s="1">
        <v>135</v>
      </c>
      <c r="E1249" s="1">
        <v>1.3960445049249901</v>
      </c>
      <c r="F1249" s="1">
        <v>117.19079519496999</v>
      </c>
      <c r="G1249" s="1">
        <v>0.89604450492499299</v>
      </c>
      <c r="H1249" s="1">
        <v>-17.809204805030301</v>
      </c>
      <c r="I1249" s="1">
        <v>0</v>
      </c>
      <c r="J1249" s="1">
        <v>0</v>
      </c>
      <c r="K1249" s="9">
        <f t="shared" si="62"/>
        <v>1.3960445049249901</v>
      </c>
      <c r="L1249">
        <f t="shared" si="63"/>
        <v>17.809204805029992</v>
      </c>
      <c r="M1249">
        <f t="shared" si="64"/>
        <v>0</v>
      </c>
    </row>
    <row r="1250" spans="1:13">
      <c r="A1250" s="1">
        <v>49</v>
      </c>
      <c r="B1250" s="1" t="s">
        <v>46</v>
      </c>
      <c r="C1250" s="1">
        <v>0.5</v>
      </c>
      <c r="D1250" s="1">
        <v>0</v>
      </c>
      <c r="E1250" s="1">
        <v>0</v>
      </c>
      <c r="F1250" s="1">
        <v>0</v>
      </c>
      <c r="G1250" s="1">
        <v>-0.5</v>
      </c>
      <c r="H1250" s="1">
        <v>0</v>
      </c>
      <c r="I1250" s="1">
        <v>0</v>
      </c>
      <c r="J1250" s="1">
        <v>1</v>
      </c>
      <c r="K1250" s="9" t="str">
        <f t="shared" si="62"/>
        <v/>
      </c>
      <c r="L1250" t="str">
        <f t="shared" si="63"/>
        <v/>
      </c>
      <c r="M1250">
        <f t="shared" si="64"/>
        <v>0</v>
      </c>
    </row>
    <row r="1251" spans="1:13">
      <c r="A1251" s="1">
        <v>50</v>
      </c>
      <c r="B1251" s="1" t="s">
        <v>46</v>
      </c>
      <c r="C1251" s="1">
        <v>0.35</v>
      </c>
      <c r="D1251" s="1">
        <v>45</v>
      </c>
      <c r="E1251" s="1">
        <v>1.3176828404965599</v>
      </c>
      <c r="F1251" s="1">
        <v>115.419890894215</v>
      </c>
      <c r="G1251" s="1">
        <v>0.96768284049655995</v>
      </c>
      <c r="H1251" s="1">
        <v>70.419890894214902</v>
      </c>
      <c r="I1251" s="1">
        <v>1</v>
      </c>
      <c r="J1251" s="1">
        <v>0</v>
      </c>
      <c r="K1251" s="9">
        <f t="shared" si="62"/>
        <v>1.3176828404965599</v>
      </c>
      <c r="L1251">
        <f t="shared" si="63"/>
        <v>19.580109105784999</v>
      </c>
      <c r="M1251">
        <f t="shared" si="64"/>
        <v>1</v>
      </c>
    </row>
    <row r="1252" spans="1:13">
      <c r="A1252" s="1">
        <v>51</v>
      </c>
      <c r="B1252" s="1" t="s">
        <v>46</v>
      </c>
      <c r="C1252" s="1">
        <v>0.7</v>
      </c>
      <c r="D1252" s="1">
        <v>180</v>
      </c>
      <c r="E1252" s="1">
        <v>0</v>
      </c>
      <c r="F1252" s="1">
        <v>0</v>
      </c>
      <c r="G1252" s="1">
        <v>-0.7</v>
      </c>
      <c r="H1252" s="1">
        <v>-180</v>
      </c>
      <c r="I1252" s="1">
        <v>0</v>
      </c>
      <c r="J1252" s="1">
        <v>1</v>
      </c>
      <c r="K1252" s="9" t="str">
        <f t="shared" si="62"/>
        <v/>
      </c>
      <c r="L1252" t="str">
        <f t="shared" si="63"/>
        <v/>
      </c>
      <c r="M1252">
        <f t="shared" si="64"/>
        <v>0</v>
      </c>
    </row>
    <row r="1253" spans="1:13">
      <c r="A1253" s="1">
        <v>52</v>
      </c>
      <c r="B1253" s="1" t="s">
        <v>46</v>
      </c>
      <c r="C1253" s="1">
        <v>1</v>
      </c>
      <c r="D1253" s="1">
        <v>90</v>
      </c>
      <c r="E1253" s="1">
        <v>0.55998530226573495</v>
      </c>
      <c r="F1253" s="1">
        <v>90.7927876789213</v>
      </c>
      <c r="G1253" s="1">
        <v>-0.44001469773426499</v>
      </c>
      <c r="H1253" s="1">
        <v>0.79278767892128599</v>
      </c>
      <c r="I1253" s="1">
        <v>1</v>
      </c>
      <c r="J1253" s="1">
        <v>0</v>
      </c>
      <c r="K1253" s="9">
        <f t="shared" si="62"/>
        <v>0.55998530226573495</v>
      </c>
      <c r="L1253">
        <f t="shared" si="63"/>
        <v>0.79278767892128599</v>
      </c>
      <c r="M1253">
        <f t="shared" si="64"/>
        <v>0</v>
      </c>
    </row>
    <row r="1254" spans="1:13">
      <c r="A1254" s="1">
        <v>53</v>
      </c>
      <c r="B1254" s="1" t="s">
        <v>46</v>
      </c>
      <c r="C1254" s="1">
        <v>0.5</v>
      </c>
      <c r="D1254" s="1">
        <v>45</v>
      </c>
      <c r="E1254" s="1">
        <v>1.0023900809195301</v>
      </c>
      <c r="F1254" s="1">
        <v>101.14201202444301</v>
      </c>
      <c r="G1254" s="1">
        <v>0.50239008091952897</v>
      </c>
      <c r="H1254" s="1">
        <v>56.142012024442799</v>
      </c>
      <c r="I1254" s="1">
        <v>1</v>
      </c>
      <c r="J1254" s="1">
        <v>0</v>
      </c>
      <c r="K1254" s="9">
        <f t="shared" si="62"/>
        <v>1.0023900809195301</v>
      </c>
      <c r="L1254">
        <f t="shared" si="63"/>
        <v>33.857987975556995</v>
      </c>
      <c r="M1254">
        <f t="shared" si="64"/>
        <v>1</v>
      </c>
    </row>
    <row r="1255" spans="1:13">
      <c r="A1255" s="1">
        <v>54</v>
      </c>
      <c r="B1255" s="1" t="s">
        <v>46</v>
      </c>
      <c r="C1255" s="1">
        <v>1</v>
      </c>
      <c r="D1255" s="1">
        <v>45</v>
      </c>
      <c r="E1255" s="1">
        <v>0.98843024069965102</v>
      </c>
      <c r="F1255" s="1">
        <v>100.08256331270201</v>
      </c>
      <c r="G1255" s="1">
        <v>-1.15697593003485E-2</v>
      </c>
      <c r="H1255" s="1">
        <v>55.082563312702099</v>
      </c>
      <c r="I1255" s="1">
        <v>1</v>
      </c>
      <c r="J1255" s="1">
        <v>0</v>
      </c>
      <c r="K1255" s="9">
        <f t="shared" si="62"/>
        <v>0.98843024069965102</v>
      </c>
      <c r="L1255">
        <f t="shared" si="63"/>
        <v>34.917436687297993</v>
      </c>
      <c r="M1255">
        <f t="shared" si="64"/>
        <v>1</v>
      </c>
    </row>
    <row r="1256" spans="1:13">
      <c r="A1256" s="1">
        <v>55</v>
      </c>
      <c r="B1256" s="1" t="s">
        <v>46</v>
      </c>
      <c r="C1256" s="1">
        <v>0.5</v>
      </c>
      <c r="D1256" s="1">
        <v>180</v>
      </c>
      <c r="E1256" s="1">
        <v>0</v>
      </c>
      <c r="F1256" s="1">
        <v>0</v>
      </c>
      <c r="G1256" s="1">
        <v>-0.5</v>
      </c>
      <c r="H1256" s="1">
        <v>-180</v>
      </c>
      <c r="I1256" s="1">
        <v>0</v>
      </c>
      <c r="J1256" s="1">
        <v>1</v>
      </c>
      <c r="K1256" s="9" t="str">
        <f t="shared" si="62"/>
        <v/>
      </c>
      <c r="L1256" t="str">
        <f t="shared" si="63"/>
        <v/>
      </c>
      <c r="M1256">
        <f t="shared" si="64"/>
        <v>0</v>
      </c>
    </row>
    <row r="1257" spans="1:13">
      <c r="A1257" s="1">
        <v>56</v>
      </c>
      <c r="B1257" s="1" t="s">
        <v>46</v>
      </c>
      <c r="C1257" s="1">
        <v>0.7</v>
      </c>
      <c r="D1257" s="1">
        <v>90</v>
      </c>
      <c r="E1257" s="1">
        <v>0.54444155817039197</v>
      </c>
      <c r="F1257" s="1">
        <v>90.271799571750805</v>
      </c>
      <c r="G1257" s="1">
        <v>-0.15555844182960801</v>
      </c>
      <c r="H1257" s="1">
        <v>0.27179957175076203</v>
      </c>
      <c r="I1257" s="1">
        <v>1</v>
      </c>
      <c r="J1257" s="1">
        <v>0</v>
      </c>
      <c r="K1257" s="9">
        <f t="shared" si="62"/>
        <v>0.54444155817039197</v>
      </c>
      <c r="L1257">
        <f t="shared" si="63"/>
        <v>0.27179957175081881</v>
      </c>
      <c r="M1257">
        <f t="shared" si="64"/>
        <v>0</v>
      </c>
    </row>
    <row r="1258" spans="1:13">
      <c r="A1258" s="1">
        <v>57</v>
      </c>
      <c r="B1258" s="1" t="s">
        <v>46</v>
      </c>
      <c r="C1258" s="1">
        <v>1.5</v>
      </c>
      <c r="D1258" s="1">
        <v>135</v>
      </c>
      <c r="E1258" s="1">
        <v>0.95857768966997703</v>
      </c>
      <c r="F1258" s="1">
        <v>113.332373665688</v>
      </c>
      <c r="G1258" s="1">
        <v>-0.54142231033002297</v>
      </c>
      <c r="H1258" s="1">
        <v>-21.667626334312299</v>
      </c>
      <c r="I1258" s="1">
        <v>0</v>
      </c>
      <c r="J1258" s="1">
        <v>0</v>
      </c>
      <c r="K1258" s="9">
        <f t="shared" si="62"/>
        <v>0.95857768966997703</v>
      </c>
      <c r="L1258">
        <f t="shared" si="63"/>
        <v>21.66762633431199</v>
      </c>
      <c r="M1258">
        <f t="shared" si="64"/>
        <v>0</v>
      </c>
    </row>
    <row r="1259" spans="1:13">
      <c r="A1259" s="1">
        <v>58</v>
      </c>
      <c r="B1259" s="1" t="s">
        <v>46</v>
      </c>
      <c r="C1259" s="1">
        <v>0.7</v>
      </c>
      <c r="D1259" s="1">
        <v>135</v>
      </c>
      <c r="E1259" s="1">
        <v>0.97377732067338396</v>
      </c>
      <c r="F1259" s="1">
        <v>110.655646648177</v>
      </c>
      <c r="G1259" s="1">
        <v>0.27377732067338401</v>
      </c>
      <c r="H1259" s="1">
        <v>-24.344353351823301</v>
      </c>
      <c r="I1259" s="1">
        <v>0</v>
      </c>
      <c r="J1259" s="1">
        <v>0</v>
      </c>
      <c r="K1259" s="9">
        <f t="shared" si="62"/>
        <v>0.97377732067338396</v>
      </c>
      <c r="L1259">
        <f t="shared" si="63"/>
        <v>24.344353351823003</v>
      </c>
      <c r="M1259">
        <f t="shared" si="64"/>
        <v>0</v>
      </c>
    </row>
    <row r="1260" spans="1:13">
      <c r="A1260" s="1">
        <v>59</v>
      </c>
      <c r="B1260" s="1" t="s">
        <v>46</v>
      </c>
      <c r="C1260" s="1">
        <v>0.7</v>
      </c>
      <c r="D1260" s="1">
        <v>180</v>
      </c>
      <c r="E1260" s="1">
        <v>0</v>
      </c>
      <c r="F1260" s="1">
        <v>0</v>
      </c>
      <c r="G1260" s="1">
        <v>-0.7</v>
      </c>
      <c r="H1260" s="1">
        <v>-180</v>
      </c>
      <c r="I1260" s="1">
        <v>0</v>
      </c>
      <c r="J1260" s="1">
        <v>1</v>
      </c>
      <c r="K1260" s="9" t="str">
        <f t="shared" si="62"/>
        <v/>
      </c>
      <c r="L1260" t="str">
        <f t="shared" si="63"/>
        <v/>
      </c>
      <c r="M1260">
        <f t="shared" si="64"/>
        <v>0</v>
      </c>
    </row>
    <row r="1261" spans="1:13">
      <c r="A1261" s="1">
        <v>60</v>
      </c>
      <c r="B1261" s="1" t="s">
        <v>46</v>
      </c>
      <c r="C1261" s="1">
        <v>0.5</v>
      </c>
      <c r="D1261" s="1">
        <v>45</v>
      </c>
      <c r="E1261" s="1">
        <v>1.49665190476744</v>
      </c>
      <c r="F1261" s="1">
        <v>119.00658713174499</v>
      </c>
      <c r="G1261" s="1">
        <v>0.99665190476744403</v>
      </c>
      <c r="H1261" s="1">
        <v>74.006587131744894</v>
      </c>
      <c r="I1261" s="1">
        <v>1</v>
      </c>
      <c r="J1261" s="1">
        <v>0</v>
      </c>
      <c r="K1261" s="9">
        <f t="shared" si="62"/>
        <v>1.49665190476744</v>
      </c>
      <c r="L1261">
        <f t="shared" si="63"/>
        <v>15.993412868255007</v>
      </c>
      <c r="M1261">
        <f t="shared" si="64"/>
        <v>1</v>
      </c>
    </row>
    <row r="1262" spans="1:13">
      <c r="A1262" s="1">
        <v>61</v>
      </c>
      <c r="B1262" s="1" t="s">
        <v>46</v>
      </c>
      <c r="C1262" s="1">
        <v>0.35</v>
      </c>
      <c r="D1262" s="1">
        <v>180</v>
      </c>
      <c r="E1262" s="1">
        <v>0</v>
      </c>
      <c r="F1262" s="1">
        <v>0</v>
      </c>
      <c r="G1262" s="1">
        <v>-0.35</v>
      </c>
      <c r="H1262" s="1">
        <v>-180</v>
      </c>
      <c r="I1262" s="1">
        <v>0</v>
      </c>
      <c r="J1262" s="1">
        <v>1</v>
      </c>
      <c r="K1262" s="9" t="str">
        <f t="shared" si="62"/>
        <v/>
      </c>
      <c r="L1262" t="str">
        <f t="shared" si="63"/>
        <v/>
      </c>
      <c r="M1262">
        <f t="shared" si="64"/>
        <v>0</v>
      </c>
    </row>
    <row r="1263" spans="1:13">
      <c r="A1263" s="1">
        <v>62</v>
      </c>
      <c r="B1263" s="1" t="s">
        <v>46</v>
      </c>
      <c r="C1263" s="1">
        <v>1.5</v>
      </c>
      <c r="D1263" s="1">
        <v>45</v>
      </c>
      <c r="E1263" s="1">
        <v>1.6076216798349801</v>
      </c>
      <c r="F1263" s="1">
        <v>111.58603853715999</v>
      </c>
      <c r="G1263" s="1">
        <v>0.107621679834977</v>
      </c>
      <c r="H1263" s="1">
        <v>66.586038537160405</v>
      </c>
      <c r="I1263" s="1">
        <v>1</v>
      </c>
      <c r="J1263" s="1">
        <v>0</v>
      </c>
      <c r="K1263" s="9">
        <f t="shared" si="62"/>
        <v>1.6076216798349801</v>
      </c>
      <c r="L1263">
        <f t="shared" si="63"/>
        <v>23.413961462840007</v>
      </c>
      <c r="M1263">
        <f t="shared" si="64"/>
        <v>1</v>
      </c>
    </row>
    <row r="1264" spans="1:13">
      <c r="A1264" s="1">
        <v>63</v>
      </c>
      <c r="B1264" s="1" t="s">
        <v>46</v>
      </c>
      <c r="C1264" s="1">
        <v>1.5</v>
      </c>
      <c r="D1264" s="1">
        <v>180</v>
      </c>
      <c r="E1264" s="1">
        <v>0</v>
      </c>
      <c r="F1264" s="1">
        <v>0</v>
      </c>
      <c r="G1264" s="1">
        <v>-1.5</v>
      </c>
      <c r="H1264" s="1">
        <v>-180</v>
      </c>
      <c r="I1264" s="1">
        <v>0</v>
      </c>
      <c r="J1264" s="1">
        <v>1</v>
      </c>
      <c r="K1264" s="9" t="str">
        <f t="shared" si="62"/>
        <v/>
      </c>
      <c r="L1264" t="str">
        <f t="shared" si="63"/>
        <v/>
      </c>
      <c r="M1264">
        <f t="shared" si="64"/>
        <v>0</v>
      </c>
    </row>
    <row r="1265" spans="1:13">
      <c r="A1265" s="1">
        <v>64</v>
      </c>
      <c r="B1265" s="1" t="s">
        <v>46</v>
      </c>
      <c r="C1265" s="1">
        <v>0.35</v>
      </c>
      <c r="D1265" s="1">
        <v>90</v>
      </c>
      <c r="E1265" s="1">
        <v>0.49827472728922101</v>
      </c>
      <c r="F1265" s="1">
        <v>92.079327620315595</v>
      </c>
      <c r="G1265" s="1">
        <v>0.148274727289221</v>
      </c>
      <c r="H1265" s="1">
        <v>2.0793276203155502</v>
      </c>
      <c r="I1265" s="1">
        <v>1</v>
      </c>
      <c r="J1265" s="1">
        <v>0</v>
      </c>
      <c r="K1265" s="9">
        <f t="shared" si="62"/>
        <v>0.49827472728922101</v>
      </c>
      <c r="L1265">
        <f t="shared" si="63"/>
        <v>2.0793276203156097</v>
      </c>
      <c r="M1265">
        <f t="shared" si="64"/>
        <v>0</v>
      </c>
    </row>
    <row r="1266" spans="1:13">
      <c r="A1266" s="1">
        <v>65</v>
      </c>
      <c r="B1266" s="1" t="s">
        <v>46</v>
      </c>
      <c r="C1266" s="1">
        <v>1.5</v>
      </c>
      <c r="D1266" s="1">
        <v>45</v>
      </c>
      <c r="E1266" s="1">
        <v>0.99890772630052604</v>
      </c>
      <c r="F1266" s="1">
        <v>105.444813320598</v>
      </c>
      <c r="G1266" s="1">
        <v>-0.50109227369947396</v>
      </c>
      <c r="H1266" s="1">
        <v>60.444813320597497</v>
      </c>
      <c r="I1266" s="1">
        <v>1</v>
      </c>
      <c r="J1266" s="1">
        <v>0</v>
      </c>
      <c r="K1266" s="9">
        <f t="shared" si="62"/>
        <v>0.99890772630052604</v>
      </c>
      <c r="L1266">
        <f t="shared" si="63"/>
        <v>29.555186679401999</v>
      </c>
      <c r="M1266">
        <f t="shared" si="64"/>
        <v>1</v>
      </c>
    </row>
    <row r="1267" spans="1:13">
      <c r="A1267" s="1">
        <v>66</v>
      </c>
      <c r="B1267" s="1" t="s">
        <v>46</v>
      </c>
      <c r="C1267" s="1">
        <v>0.5</v>
      </c>
      <c r="D1267" s="1">
        <v>45</v>
      </c>
      <c r="E1267" s="1">
        <v>0.97491102418188103</v>
      </c>
      <c r="F1267" s="1">
        <v>104.89035195070601</v>
      </c>
      <c r="G1267" s="1">
        <v>0.47491102418188103</v>
      </c>
      <c r="H1267" s="1">
        <v>59.890351950705899</v>
      </c>
      <c r="I1267" s="1">
        <v>1</v>
      </c>
      <c r="J1267" s="1">
        <v>0</v>
      </c>
      <c r="K1267" s="9">
        <f t="shared" ref="K1267:K1330" si="65">IF(J1267=1, "", E1267)</f>
        <v>0.97491102418188103</v>
      </c>
      <c r="L1267">
        <f t="shared" si="63"/>
        <v>30.10964804929398</v>
      </c>
      <c r="M1267">
        <f t="shared" si="64"/>
        <v>1</v>
      </c>
    </row>
    <row r="1268" spans="1:13">
      <c r="A1268" s="1">
        <v>67</v>
      </c>
      <c r="B1268" s="1" t="s">
        <v>46</v>
      </c>
      <c r="C1268" s="1">
        <v>1</v>
      </c>
      <c r="D1268" s="1">
        <v>180</v>
      </c>
      <c r="E1268" s="1">
        <v>0</v>
      </c>
      <c r="F1268" s="1">
        <v>0</v>
      </c>
      <c r="G1268" s="1">
        <v>-1</v>
      </c>
      <c r="H1268" s="1">
        <v>-180</v>
      </c>
      <c r="I1268" s="1">
        <v>0</v>
      </c>
      <c r="J1268" s="1">
        <v>1</v>
      </c>
      <c r="K1268" s="9" t="str">
        <f t="shared" si="65"/>
        <v/>
      </c>
      <c r="L1268" t="str">
        <f t="shared" si="63"/>
        <v/>
      </c>
      <c r="M1268">
        <f t="shared" si="64"/>
        <v>0</v>
      </c>
    </row>
    <row r="1269" spans="1:13">
      <c r="A1269" s="1">
        <v>68</v>
      </c>
      <c r="B1269" s="1" t="s">
        <v>46</v>
      </c>
      <c r="C1269" s="1">
        <v>0.5</v>
      </c>
      <c r="D1269" s="1">
        <v>90</v>
      </c>
      <c r="E1269" s="1">
        <v>0.53411083354282496</v>
      </c>
      <c r="F1269" s="1">
        <v>90.2770567356783</v>
      </c>
      <c r="G1269" s="1">
        <v>3.4110833542824799E-2</v>
      </c>
      <c r="H1269" s="1">
        <v>0.27705673567828598</v>
      </c>
      <c r="I1269" s="1">
        <v>1</v>
      </c>
      <c r="J1269" s="1">
        <v>0</v>
      </c>
      <c r="K1269" s="9">
        <f t="shared" si="65"/>
        <v>0.53411083354282496</v>
      </c>
      <c r="L1269">
        <f t="shared" si="63"/>
        <v>0.27705673567828626</v>
      </c>
      <c r="M1269">
        <f t="shared" si="64"/>
        <v>0</v>
      </c>
    </row>
    <row r="1270" spans="1:13">
      <c r="A1270" s="1">
        <v>69</v>
      </c>
      <c r="B1270" s="1" t="s">
        <v>46</v>
      </c>
      <c r="C1270" s="1">
        <v>1</v>
      </c>
      <c r="D1270" s="1">
        <v>135</v>
      </c>
      <c r="E1270" s="1">
        <v>0.50723834785673705</v>
      </c>
      <c r="F1270" s="1">
        <v>97.313179151967702</v>
      </c>
      <c r="G1270" s="1">
        <v>-0.49276165214326301</v>
      </c>
      <c r="H1270" s="1">
        <v>-37.686820848032298</v>
      </c>
      <c r="I1270" s="1">
        <v>0</v>
      </c>
      <c r="J1270" s="1">
        <v>0</v>
      </c>
      <c r="K1270" s="9">
        <f t="shared" si="65"/>
        <v>0.50723834785673705</v>
      </c>
      <c r="L1270">
        <f t="shared" si="63"/>
        <v>37.686820848032312</v>
      </c>
      <c r="M1270">
        <f t="shared" si="64"/>
        <v>0</v>
      </c>
    </row>
    <row r="1271" spans="1:13">
      <c r="A1271" s="1">
        <v>70</v>
      </c>
      <c r="B1271" s="1" t="s">
        <v>46</v>
      </c>
      <c r="C1271" s="1">
        <v>1</v>
      </c>
      <c r="D1271" s="1">
        <v>45</v>
      </c>
      <c r="E1271" s="1">
        <v>0.14197018085597399</v>
      </c>
      <c r="F1271" s="1">
        <v>67.540492258543495</v>
      </c>
      <c r="G1271" s="1">
        <v>-0.85802981914402598</v>
      </c>
      <c r="H1271" s="1">
        <v>22.540492258543502</v>
      </c>
      <c r="I1271" s="1">
        <v>0</v>
      </c>
      <c r="J1271" s="1">
        <v>0</v>
      </c>
      <c r="K1271" s="9">
        <f t="shared" si="65"/>
        <v>0.14197018085597399</v>
      </c>
      <c r="L1271">
        <f t="shared" si="63"/>
        <v>22.540492258543509</v>
      </c>
      <c r="M1271">
        <f t="shared" si="64"/>
        <v>0</v>
      </c>
    </row>
    <row r="1272" spans="1:13">
      <c r="A1272" s="1">
        <v>71</v>
      </c>
      <c r="B1272" s="1" t="s">
        <v>46</v>
      </c>
      <c r="C1272" s="1">
        <v>0.7</v>
      </c>
      <c r="D1272" s="1">
        <v>135</v>
      </c>
      <c r="E1272" s="1">
        <v>0.50594269221588095</v>
      </c>
      <c r="F1272" s="1">
        <v>107.528504209932</v>
      </c>
      <c r="G1272" s="1">
        <v>-0.194057307784119</v>
      </c>
      <c r="H1272" s="1">
        <v>-27.471495790067699</v>
      </c>
      <c r="I1272" s="1">
        <v>0</v>
      </c>
      <c r="J1272" s="1">
        <v>0</v>
      </c>
      <c r="K1272" s="9">
        <f t="shared" si="65"/>
        <v>0.50594269221588095</v>
      </c>
      <c r="L1272">
        <f t="shared" si="63"/>
        <v>27.471495790067991</v>
      </c>
      <c r="M1272">
        <f t="shared" si="64"/>
        <v>0</v>
      </c>
    </row>
    <row r="1273" spans="1:13">
      <c r="A1273" s="1">
        <v>72</v>
      </c>
      <c r="B1273" s="1" t="s">
        <v>46</v>
      </c>
      <c r="C1273" s="1">
        <v>0.35</v>
      </c>
      <c r="D1273" s="1">
        <v>90</v>
      </c>
      <c r="E1273" s="1">
        <v>0.95770049994818196</v>
      </c>
      <c r="F1273" s="1">
        <v>90.463547972536603</v>
      </c>
      <c r="G1273" s="1">
        <v>0.60770049994818198</v>
      </c>
      <c r="H1273" s="1">
        <v>0.463547972536617</v>
      </c>
      <c r="I1273" s="1">
        <v>1</v>
      </c>
      <c r="J1273" s="1">
        <v>0</v>
      </c>
      <c r="K1273" s="9">
        <f t="shared" si="65"/>
        <v>0.95770049994818196</v>
      </c>
      <c r="L1273">
        <f t="shared" si="63"/>
        <v>0.46354797253661673</v>
      </c>
      <c r="M1273">
        <f t="shared" si="64"/>
        <v>0</v>
      </c>
    </row>
    <row r="1274" spans="1:13">
      <c r="A1274" s="1">
        <v>73</v>
      </c>
      <c r="B1274" s="1" t="s">
        <v>46</v>
      </c>
      <c r="C1274" s="1">
        <v>0.5</v>
      </c>
      <c r="D1274" s="1">
        <v>90</v>
      </c>
      <c r="E1274" s="1">
        <v>0.99939641358484999</v>
      </c>
      <c r="F1274" s="1">
        <v>88.371034767558598</v>
      </c>
      <c r="G1274" s="1">
        <v>0.49939641358484999</v>
      </c>
      <c r="H1274" s="1">
        <v>-1.6289652324413699</v>
      </c>
      <c r="I1274" s="1">
        <v>0</v>
      </c>
      <c r="J1274" s="1">
        <v>0</v>
      </c>
      <c r="K1274" s="9">
        <f t="shared" si="65"/>
        <v>0.99939641358484999</v>
      </c>
      <c r="L1274">
        <f t="shared" si="63"/>
        <v>1.6289652324414021</v>
      </c>
      <c r="M1274">
        <f t="shared" si="64"/>
        <v>0</v>
      </c>
    </row>
    <row r="1275" spans="1:13">
      <c r="A1275" s="1">
        <v>74</v>
      </c>
      <c r="B1275" s="1" t="s">
        <v>46</v>
      </c>
      <c r="C1275" s="1">
        <v>0.5</v>
      </c>
      <c r="D1275" s="1">
        <v>180</v>
      </c>
      <c r="E1275" s="1">
        <v>0</v>
      </c>
      <c r="F1275" s="1">
        <v>0</v>
      </c>
      <c r="G1275" s="1">
        <v>-0.5</v>
      </c>
      <c r="H1275" s="1">
        <v>-180</v>
      </c>
      <c r="I1275" s="1">
        <v>0</v>
      </c>
      <c r="J1275" s="1">
        <v>1</v>
      </c>
      <c r="K1275" s="9" t="str">
        <f t="shared" si="65"/>
        <v/>
      </c>
      <c r="L1275" t="str">
        <f t="shared" si="63"/>
        <v/>
      </c>
      <c r="M1275">
        <f t="shared" si="64"/>
        <v>0</v>
      </c>
    </row>
    <row r="1276" spans="1:13">
      <c r="A1276" s="1">
        <v>75</v>
      </c>
      <c r="B1276" s="1" t="s">
        <v>46</v>
      </c>
      <c r="C1276" s="1">
        <v>0.7</v>
      </c>
      <c r="D1276" s="1">
        <v>0</v>
      </c>
      <c r="E1276" s="1">
        <v>8.2130202774813393E-2</v>
      </c>
      <c r="F1276" s="1">
        <v>31.890791801845701</v>
      </c>
      <c r="G1276" s="1">
        <v>-0.61786979722518698</v>
      </c>
      <c r="H1276" s="1">
        <v>31.890791801845701</v>
      </c>
      <c r="I1276" s="1">
        <v>0</v>
      </c>
      <c r="J1276" s="1">
        <v>0</v>
      </c>
      <c r="K1276" s="9">
        <f t="shared" si="65"/>
        <v>8.2130202774813393E-2</v>
      </c>
      <c r="L1276">
        <f t="shared" si="63"/>
        <v>31.890791801845694</v>
      </c>
      <c r="M1276">
        <f t="shared" si="64"/>
        <v>0</v>
      </c>
    </row>
    <row r="1277" spans="1:13">
      <c r="A1277" s="1">
        <v>76</v>
      </c>
      <c r="B1277" s="1" t="s">
        <v>46</v>
      </c>
      <c r="C1277" s="1">
        <v>1.5</v>
      </c>
      <c r="D1277" s="1">
        <v>135</v>
      </c>
      <c r="E1277" s="1">
        <v>0.53038114919614798</v>
      </c>
      <c r="F1277" s="1">
        <v>108.452594581376</v>
      </c>
      <c r="G1277" s="1">
        <v>-0.96961885080385202</v>
      </c>
      <c r="H1277" s="1">
        <v>-26.547405418623601</v>
      </c>
      <c r="I1277" s="1">
        <v>0</v>
      </c>
      <c r="J1277" s="1">
        <v>0</v>
      </c>
      <c r="K1277" s="9">
        <f t="shared" si="65"/>
        <v>0.53038114919614798</v>
      </c>
      <c r="L1277">
        <f t="shared" si="63"/>
        <v>26.54740541862401</v>
      </c>
      <c r="M1277">
        <f t="shared" si="64"/>
        <v>0</v>
      </c>
    </row>
    <row r="1278" spans="1:13">
      <c r="A1278" s="1">
        <v>77</v>
      </c>
      <c r="B1278" s="1" t="s">
        <v>46</v>
      </c>
      <c r="C1278" s="1">
        <v>1</v>
      </c>
      <c r="D1278" s="1">
        <v>90</v>
      </c>
      <c r="E1278" s="1">
        <v>0.317251512864479</v>
      </c>
      <c r="F1278" s="1">
        <v>91.399455662235496</v>
      </c>
      <c r="G1278" s="1">
        <v>-0.68274848713552105</v>
      </c>
      <c r="H1278" s="1">
        <v>1.3994556622355401</v>
      </c>
      <c r="I1278" s="1">
        <v>1</v>
      </c>
      <c r="J1278" s="1">
        <v>0</v>
      </c>
      <c r="K1278" s="9">
        <f t="shared" si="65"/>
        <v>0.317251512864479</v>
      </c>
      <c r="L1278">
        <f t="shared" si="63"/>
        <v>1.3994556622354821</v>
      </c>
      <c r="M1278">
        <f t="shared" si="64"/>
        <v>0</v>
      </c>
    </row>
    <row r="1279" spans="1:13">
      <c r="A1279" s="1">
        <v>78</v>
      </c>
      <c r="B1279" s="1" t="s">
        <v>46</v>
      </c>
      <c r="C1279" s="1">
        <v>1</v>
      </c>
      <c r="D1279" s="1">
        <v>0</v>
      </c>
      <c r="E1279" s="1">
        <v>7.4855852070790901E-2</v>
      </c>
      <c r="F1279" s="1">
        <v>58.832827353897699</v>
      </c>
      <c r="G1279" s="1">
        <v>-0.92514414792920896</v>
      </c>
      <c r="H1279" s="1">
        <v>58.832827353897699</v>
      </c>
      <c r="I1279" s="1">
        <v>0</v>
      </c>
      <c r="J1279" s="1">
        <v>0</v>
      </c>
      <c r="K1279" s="9">
        <f t="shared" si="65"/>
        <v>7.4855852070790901E-2</v>
      </c>
      <c r="L1279">
        <f t="shared" si="63"/>
        <v>58.832827353897699</v>
      </c>
      <c r="M1279">
        <f t="shared" si="64"/>
        <v>0</v>
      </c>
    </row>
    <row r="1280" spans="1:13">
      <c r="A1280" s="1">
        <v>79</v>
      </c>
      <c r="B1280" s="1" t="s">
        <v>46</v>
      </c>
      <c r="C1280" s="1">
        <v>1</v>
      </c>
      <c r="D1280" s="1">
        <v>180</v>
      </c>
      <c r="E1280" s="1">
        <v>0</v>
      </c>
      <c r="F1280" s="1">
        <v>0</v>
      </c>
      <c r="G1280" s="1">
        <v>-1</v>
      </c>
      <c r="H1280" s="1">
        <v>-180</v>
      </c>
      <c r="I1280" s="1">
        <v>0</v>
      </c>
      <c r="J1280" s="1">
        <v>1</v>
      </c>
      <c r="K1280" s="9" t="str">
        <f t="shared" si="65"/>
        <v/>
      </c>
      <c r="L1280" t="str">
        <f t="shared" si="63"/>
        <v/>
      </c>
      <c r="M1280">
        <f t="shared" si="64"/>
        <v>0</v>
      </c>
    </row>
    <row r="1281" spans="1:13">
      <c r="A1281" s="1">
        <v>80</v>
      </c>
      <c r="B1281" s="1" t="s">
        <v>46</v>
      </c>
      <c r="C1281" s="1">
        <v>0.35</v>
      </c>
      <c r="D1281" s="1">
        <v>45</v>
      </c>
      <c r="E1281" s="1">
        <v>1.5100340216343899</v>
      </c>
      <c r="F1281" s="1">
        <v>110.734972083264</v>
      </c>
      <c r="G1281" s="1">
        <v>1.1600340216343901</v>
      </c>
      <c r="H1281" s="1">
        <v>65.734972083263898</v>
      </c>
      <c r="I1281" s="1">
        <v>1</v>
      </c>
      <c r="J1281" s="1">
        <v>0</v>
      </c>
      <c r="K1281" s="9">
        <f t="shared" si="65"/>
        <v>1.5100340216343899</v>
      </c>
      <c r="L1281">
        <f t="shared" si="63"/>
        <v>24.265027916736017</v>
      </c>
      <c r="M1281">
        <f t="shared" si="64"/>
        <v>1</v>
      </c>
    </row>
    <row r="1282" spans="1:13">
      <c r="A1282" s="1">
        <v>81</v>
      </c>
      <c r="B1282" s="1" t="s">
        <v>46</v>
      </c>
      <c r="C1282" s="1">
        <v>0.7</v>
      </c>
      <c r="D1282" s="1">
        <v>45</v>
      </c>
      <c r="E1282" s="1">
        <v>1.4800461577837001</v>
      </c>
      <c r="F1282" s="1">
        <v>111.604606869908</v>
      </c>
      <c r="G1282" s="1">
        <v>0.78004615778369502</v>
      </c>
      <c r="H1282" s="1">
        <v>66.604606869908096</v>
      </c>
      <c r="I1282" s="1">
        <v>1</v>
      </c>
      <c r="J1282" s="1">
        <v>0</v>
      </c>
      <c r="K1282" s="9">
        <f t="shared" si="65"/>
        <v>1.4800461577837001</v>
      </c>
      <c r="L1282">
        <f t="shared" si="63"/>
        <v>23.395393130092003</v>
      </c>
      <c r="M1282">
        <f t="shared" si="64"/>
        <v>1</v>
      </c>
    </row>
    <row r="1283" spans="1:13">
      <c r="A1283" s="1">
        <v>82</v>
      </c>
      <c r="B1283" s="1" t="s">
        <v>46</v>
      </c>
      <c r="C1283" s="1">
        <v>0.7</v>
      </c>
      <c r="D1283" s="1">
        <v>135</v>
      </c>
      <c r="E1283" s="1">
        <v>0.93630457869704498</v>
      </c>
      <c r="F1283" s="1">
        <v>110.84461195393401</v>
      </c>
      <c r="G1283" s="1">
        <v>0.23630457869704499</v>
      </c>
      <c r="H1283" s="1">
        <v>-24.1553880460662</v>
      </c>
      <c r="I1283" s="1">
        <v>0</v>
      </c>
      <c r="J1283" s="1">
        <v>0</v>
      </c>
      <c r="K1283" s="9">
        <f t="shared" si="65"/>
        <v>0.93630457869704498</v>
      </c>
      <c r="L1283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>24.15538804606598</v>
      </c>
      <c r="M1283">
        <f t="shared" ref="M1283:M1346" si="67">IF(OR(J1283=1, D1283=90), 0, IF(ABS(MOD(F1283-(180-D1283)+180, 360)-180) &lt; ABS(MOD(F1283-D1283+180, 360)-180), 1, 0))</f>
        <v>0</v>
      </c>
    </row>
    <row r="1284" spans="1:13">
      <c r="A1284" s="1">
        <v>83</v>
      </c>
      <c r="B1284" s="1" t="s">
        <v>46</v>
      </c>
      <c r="C1284" s="1">
        <v>1.5</v>
      </c>
      <c r="D1284" s="1">
        <v>135</v>
      </c>
      <c r="E1284" s="1">
        <v>0.95351513357413897</v>
      </c>
      <c r="F1284" s="1">
        <v>109.131847869127</v>
      </c>
      <c r="G1284" s="1">
        <v>-0.54648486642586103</v>
      </c>
      <c r="H1284" s="1">
        <v>-25.868152130872801</v>
      </c>
      <c r="I1284" s="1">
        <v>0</v>
      </c>
      <c r="J1284" s="1">
        <v>0</v>
      </c>
      <c r="K1284" s="9">
        <f t="shared" si="65"/>
        <v>0.95351513357413897</v>
      </c>
      <c r="L1284">
        <f t="shared" si="66"/>
        <v>25.868152130873</v>
      </c>
      <c r="M1284">
        <f t="shared" si="67"/>
        <v>0</v>
      </c>
    </row>
    <row r="1285" spans="1:13">
      <c r="A1285" s="1">
        <v>84</v>
      </c>
      <c r="B1285" s="1" t="s">
        <v>46</v>
      </c>
      <c r="C1285" s="1">
        <v>0.7</v>
      </c>
      <c r="D1285" s="1">
        <v>180</v>
      </c>
      <c r="E1285" s="1">
        <v>0.102401795424219</v>
      </c>
      <c r="F1285" s="1">
        <v>118.6335255985</v>
      </c>
      <c r="G1285" s="1">
        <v>-0.59759820457578094</v>
      </c>
      <c r="H1285" s="1">
        <v>-61.366474401499502</v>
      </c>
      <c r="I1285" s="1">
        <v>0</v>
      </c>
      <c r="J1285" s="1">
        <v>0</v>
      </c>
      <c r="K1285" s="9">
        <f t="shared" si="65"/>
        <v>0.102401795424219</v>
      </c>
      <c r="L1285">
        <f t="shared" si="66"/>
        <v>61.3664744015</v>
      </c>
      <c r="M1285">
        <f t="shared" si="67"/>
        <v>0</v>
      </c>
    </row>
    <row r="1286" spans="1:13">
      <c r="A1286" s="1">
        <v>85</v>
      </c>
      <c r="B1286" s="1" t="s">
        <v>46</v>
      </c>
      <c r="C1286" s="1">
        <v>1</v>
      </c>
      <c r="D1286" s="1">
        <v>45</v>
      </c>
      <c r="E1286" s="1">
        <v>1.47249499185157</v>
      </c>
      <c r="F1286" s="1">
        <v>93.922369143333199</v>
      </c>
      <c r="G1286" s="1">
        <v>0.47249499185156602</v>
      </c>
      <c r="H1286" s="1">
        <v>48.922369143333199</v>
      </c>
      <c r="I1286" s="1">
        <v>1</v>
      </c>
      <c r="J1286" s="1">
        <v>0</v>
      </c>
      <c r="K1286" s="9">
        <f t="shared" si="65"/>
        <v>1.47249499185157</v>
      </c>
      <c r="L1286">
        <f t="shared" si="66"/>
        <v>41.077630856666815</v>
      </c>
      <c r="M1286">
        <f t="shared" si="67"/>
        <v>1</v>
      </c>
    </row>
    <row r="1287" spans="1:13">
      <c r="A1287" s="1">
        <v>86</v>
      </c>
      <c r="B1287" s="1" t="s">
        <v>46</v>
      </c>
      <c r="C1287" s="1">
        <v>1.5</v>
      </c>
      <c r="D1287" s="1">
        <v>90</v>
      </c>
      <c r="E1287" s="1">
        <v>1.0094852745623399</v>
      </c>
      <c r="F1287" s="1">
        <v>91.026170859391399</v>
      </c>
      <c r="G1287" s="1">
        <v>-0.49051472543765701</v>
      </c>
      <c r="H1287" s="1">
        <v>1.0261708593914101</v>
      </c>
      <c r="I1287" s="1">
        <v>1</v>
      </c>
      <c r="J1287" s="1">
        <v>0</v>
      </c>
      <c r="K1287" s="9">
        <f t="shared" si="65"/>
        <v>1.0094852745623399</v>
      </c>
      <c r="L1287">
        <f t="shared" si="66"/>
        <v>1.0261708593914136</v>
      </c>
      <c r="M1287">
        <f t="shared" si="67"/>
        <v>0</v>
      </c>
    </row>
    <row r="1288" spans="1:13">
      <c r="A1288" s="1">
        <v>87</v>
      </c>
      <c r="B1288" s="1" t="s">
        <v>46</v>
      </c>
      <c r="C1288" s="1">
        <v>0.7</v>
      </c>
      <c r="D1288" s="1">
        <v>135</v>
      </c>
      <c r="E1288" s="1">
        <v>0.99756327053857097</v>
      </c>
      <c r="F1288" s="1">
        <v>111.72978979926199</v>
      </c>
      <c r="G1288" s="1">
        <v>0.29756327053857101</v>
      </c>
      <c r="H1288" s="1">
        <v>-23.270210200737701</v>
      </c>
      <c r="I1288" s="1">
        <v>0</v>
      </c>
      <c r="J1288" s="1">
        <v>0</v>
      </c>
      <c r="K1288" s="9">
        <f t="shared" si="65"/>
        <v>0.99756327053857097</v>
      </c>
      <c r="L1288">
        <f t="shared" si="66"/>
        <v>23.270210200738006</v>
      </c>
      <c r="M1288">
        <f t="shared" si="67"/>
        <v>0</v>
      </c>
    </row>
    <row r="1289" spans="1:13">
      <c r="A1289" s="1">
        <v>88</v>
      </c>
      <c r="B1289" s="1" t="s">
        <v>46</v>
      </c>
      <c r="C1289" s="1">
        <v>0.5</v>
      </c>
      <c r="D1289" s="1">
        <v>180</v>
      </c>
      <c r="E1289" s="1">
        <v>0</v>
      </c>
      <c r="F1289" s="1">
        <v>0</v>
      </c>
      <c r="G1289" s="1">
        <v>-0.5</v>
      </c>
      <c r="H1289" s="1">
        <v>-180</v>
      </c>
      <c r="I1289" s="1">
        <v>0</v>
      </c>
      <c r="J1289" s="1">
        <v>1</v>
      </c>
      <c r="K1289" s="9" t="str">
        <f t="shared" si="65"/>
        <v/>
      </c>
      <c r="L1289" t="str">
        <f t="shared" si="66"/>
        <v/>
      </c>
      <c r="M1289">
        <f t="shared" si="67"/>
        <v>0</v>
      </c>
    </row>
    <row r="1290" spans="1:13">
      <c r="A1290" s="1">
        <v>89</v>
      </c>
      <c r="B1290" s="1" t="s">
        <v>46</v>
      </c>
      <c r="C1290" s="1">
        <v>1</v>
      </c>
      <c r="D1290" s="1">
        <v>90</v>
      </c>
      <c r="E1290" s="1">
        <v>0.978497873245598</v>
      </c>
      <c r="F1290" s="1">
        <v>91.058671626948097</v>
      </c>
      <c r="G1290" s="1">
        <v>-2.1502126754402301E-2</v>
      </c>
      <c r="H1290" s="1">
        <v>1.05867162694813</v>
      </c>
      <c r="I1290" s="1">
        <v>1</v>
      </c>
      <c r="J1290" s="1">
        <v>0</v>
      </c>
      <c r="K1290" s="9">
        <f t="shared" si="65"/>
        <v>0.978497873245598</v>
      </c>
      <c r="L1290">
        <f t="shared" si="66"/>
        <v>1.0586716269480974</v>
      </c>
      <c r="M1290">
        <f t="shared" si="67"/>
        <v>0</v>
      </c>
    </row>
    <row r="1291" spans="1:13">
      <c r="A1291" s="1">
        <v>90</v>
      </c>
      <c r="B1291" s="1" t="s">
        <v>46</v>
      </c>
      <c r="C1291" s="1">
        <v>0.7</v>
      </c>
      <c r="D1291" s="1">
        <v>135</v>
      </c>
      <c r="E1291" s="1">
        <v>1.0088692471951499</v>
      </c>
      <c r="F1291" s="1">
        <v>114.019081793081</v>
      </c>
      <c r="G1291" s="1">
        <v>0.30886924719514602</v>
      </c>
      <c r="H1291" s="1">
        <v>-20.980918206918801</v>
      </c>
      <c r="I1291" s="1">
        <v>0</v>
      </c>
      <c r="J1291" s="1">
        <v>0</v>
      </c>
      <c r="K1291" s="9">
        <f t="shared" si="65"/>
        <v>1.0088692471951499</v>
      </c>
      <c r="L1291">
        <f t="shared" si="66"/>
        <v>20.980918206919</v>
      </c>
      <c r="M1291">
        <f t="shared" si="67"/>
        <v>0</v>
      </c>
    </row>
    <row r="1292" spans="1:13">
      <c r="A1292" s="1">
        <v>91</v>
      </c>
      <c r="B1292" s="1" t="s">
        <v>46</v>
      </c>
      <c r="C1292" s="1">
        <v>1.5</v>
      </c>
      <c r="D1292" s="1">
        <v>135</v>
      </c>
      <c r="E1292" s="1">
        <v>0.99733054662825305</v>
      </c>
      <c r="F1292" s="1">
        <v>113.989606243042</v>
      </c>
      <c r="G1292" s="1">
        <v>-0.50266945337174695</v>
      </c>
      <c r="H1292" s="1">
        <v>-21.010393756957601</v>
      </c>
      <c r="I1292" s="1">
        <v>0</v>
      </c>
      <c r="J1292" s="1">
        <v>0</v>
      </c>
      <c r="K1292" s="9">
        <f t="shared" si="65"/>
        <v>0.99733054662825305</v>
      </c>
      <c r="L1292">
        <f t="shared" si="66"/>
        <v>21.010393756957995</v>
      </c>
      <c r="M1292">
        <f t="shared" si="67"/>
        <v>0</v>
      </c>
    </row>
    <row r="1293" spans="1:13">
      <c r="A1293" s="1">
        <v>92</v>
      </c>
      <c r="B1293" s="1" t="s">
        <v>46</v>
      </c>
      <c r="C1293" s="1">
        <v>0.35</v>
      </c>
      <c r="D1293" s="1">
        <v>0</v>
      </c>
      <c r="E1293" s="1">
        <v>0.43136713464742499</v>
      </c>
      <c r="F1293" s="1">
        <v>131.650632349044</v>
      </c>
      <c r="G1293" s="1">
        <v>8.1367134647425204E-2</v>
      </c>
      <c r="H1293" s="1">
        <v>131.650632349044</v>
      </c>
      <c r="I1293" s="1">
        <v>1</v>
      </c>
      <c r="J1293" s="1">
        <v>0</v>
      </c>
      <c r="K1293" s="9">
        <f t="shared" si="65"/>
        <v>0.43136713464742499</v>
      </c>
      <c r="L1293">
        <f t="shared" si="66"/>
        <v>48.349367650955998</v>
      </c>
      <c r="M1293">
        <f t="shared" si="67"/>
        <v>1</v>
      </c>
    </row>
    <row r="1294" spans="1:13">
      <c r="A1294" s="1">
        <v>93</v>
      </c>
      <c r="B1294" s="1" t="s">
        <v>46</v>
      </c>
      <c r="C1294" s="1">
        <v>0.5</v>
      </c>
      <c r="D1294" s="1">
        <v>90</v>
      </c>
      <c r="E1294" s="1">
        <v>1.00107695535874</v>
      </c>
      <c r="F1294" s="1">
        <v>93.698047843716296</v>
      </c>
      <c r="G1294" s="1">
        <v>0.50107695535874097</v>
      </c>
      <c r="H1294" s="1">
        <v>3.69804784371627</v>
      </c>
      <c r="I1294" s="1">
        <v>1</v>
      </c>
      <c r="J1294" s="1">
        <v>0</v>
      </c>
      <c r="K1294" s="9">
        <f t="shared" si="65"/>
        <v>1.00107695535874</v>
      </c>
      <c r="L1294">
        <f t="shared" si="66"/>
        <v>3.6980478437162958</v>
      </c>
      <c r="M1294">
        <f t="shared" si="67"/>
        <v>0</v>
      </c>
    </row>
    <row r="1295" spans="1:13">
      <c r="A1295" s="1">
        <v>94</v>
      </c>
      <c r="B1295" s="1" t="s">
        <v>46</v>
      </c>
      <c r="C1295" s="1">
        <v>1</v>
      </c>
      <c r="D1295" s="1">
        <v>90</v>
      </c>
      <c r="E1295" s="1">
        <v>0.98942042059596202</v>
      </c>
      <c r="F1295" s="1">
        <v>87.756015620538406</v>
      </c>
      <c r="G1295" s="1">
        <v>-1.05795794040384E-2</v>
      </c>
      <c r="H1295" s="1">
        <v>-2.2439843794616099</v>
      </c>
      <c r="I1295" s="1">
        <v>0</v>
      </c>
      <c r="J1295" s="1">
        <v>0</v>
      </c>
      <c r="K1295" s="9">
        <f t="shared" si="65"/>
        <v>0.98942042059596202</v>
      </c>
      <c r="L1295">
        <f t="shared" si="66"/>
        <v>2.2439843794616081</v>
      </c>
      <c r="M1295">
        <f t="shared" si="67"/>
        <v>0</v>
      </c>
    </row>
    <row r="1296" spans="1:13">
      <c r="A1296" s="1">
        <v>95</v>
      </c>
      <c r="B1296" s="1" t="s">
        <v>46</v>
      </c>
      <c r="C1296" s="1">
        <v>0.5</v>
      </c>
      <c r="D1296" s="1">
        <v>135</v>
      </c>
      <c r="E1296" s="1">
        <v>1.00283716295798</v>
      </c>
      <c r="F1296" s="1">
        <v>110.031012680898</v>
      </c>
      <c r="G1296" s="1">
        <v>0.50283716295797998</v>
      </c>
      <c r="H1296" s="1">
        <v>-24.9689873191023</v>
      </c>
      <c r="I1296" s="1">
        <v>0</v>
      </c>
      <c r="J1296" s="1">
        <v>0</v>
      </c>
      <c r="K1296" s="9">
        <f t="shared" si="65"/>
        <v>1.00283716295798</v>
      </c>
      <c r="L1296">
        <f t="shared" si="66"/>
        <v>24.968987319101984</v>
      </c>
      <c r="M1296">
        <f t="shared" si="67"/>
        <v>0</v>
      </c>
    </row>
    <row r="1297" spans="1:13">
      <c r="A1297" s="1">
        <v>96</v>
      </c>
      <c r="B1297" s="1" t="s">
        <v>46</v>
      </c>
      <c r="C1297" s="1">
        <v>0.35</v>
      </c>
      <c r="D1297" s="1">
        <v>180</v>
      </c>
      <c r="E1297" s="1">
        <v>9.7899388692563497E-2</v>
      </c>
      <c r="F1297" s="1">
        <v>59.917647464508498</v>
      </c>
      <c r="G1297" s="1">
        <v>-0.25210061130743699</v>
      </c>
      <c r="H1297" s="1">
        <v>-120.08235253549201</v>
      </c>
      <c r="I1297" s="1">
        <v>1</v>
      </c>
      <c r="J1297" s="1">
        <v>0</v>
      </c>
      <c r="K1297" s="9">
        <f t="shared" si="65"/>
        <v>9.7899388692563497E-2</v>
      </c>
      <c r="L1297">
        <f t="shared" si="66"/>
        <v>59.917647464508491</v>
      </c>
      <c r="M1297">
        <f t="shared" si="67"/>
        <v>1</v>
      </c>
    </row>
    <row r="1298" spans="1:13">
      <c r="A1298" s="1">
        <v>97</v>
      </c>
      <c r="B1298" s="1" t="s">
        <v>46</v>
      </c>
      <c r="C1298" s="1">
        <v>0.35</v>
      </c>
      <c r="D1298" s="1">
        <v>135</v>
      </c>
      <c r="E1298" s="1">
        <v>1.1862805308064499</v>
      </c>
      <c r="F1298" s="1">
        <v>114.846581653396</v>
      </c>
      <c r="G1298" s="1">
        <v>0.83628053080644604</v>
      </c>
      <c r="H1298" s="1">
        <v>-20.153418346604202</v>
      </c>
      <c r="I1298" s="1">
        <v>0</v>
      </c>
      <c r="J1298" s="1">
        <v>0</v>
      </c>
      <c r="K1298" s="9">
        <f t="shared" si="65"/>
        <v>1.1862805308064499</v>
      </c>
      <c r="L1298">
        <f t="shared" si="66"/>
        <v>20.153418346603985</v>
      </c>
      <c r="M1298">
        <f t="shared" si="67"/>
        <v>0</v>
      </c>
    </row>
    <row r="1299" spans="1:13">
      <c r="A1299" s="1">
        <v>98</v>
      </c>
      <c r="B1299" s="1" t="s">
        <v>46</v>
      </c>
      <c r="C1299" s="1">
        <v>0.35</v>
      </c>
      <c r="D1299" s="1">
        <v>180</v>
      </c>
      <c r="E1299" s="1">
        <v>6.3517884825294899E-2</v>
      </c>
      <c r="F1299" s="1">
        <v>31.363302213950099</v>
      </c>
      <c r="G1299" s="1">
        <v>-0.28648211517470501</v>
      </c>
      <c r="H1299" s="1">
        <v>-148.63669778605001</v>
      </c>
      <c r="I1299" s="1">
        <v>1</v>
      </c>
      <c r="J1299" s="1">
        <v>0</v>
      </c>
      <c r="K1299" s="9">
        <f t="shared" si="65"/>
        <v>6.3517884825294899E-2</v>
      </c>
      <c r="L1299">
        <f t="shared" si="66"/>
        <v>31.363302213950107</v>
      </c>
      <c r="M1299">
        <f t="shared" si="67"/>
        <v>1</v>
      </c>
    </row>
    <row r="1300" spans="1:13">
      <c r="A1300" s="1">
        <v>99</v>
      </c>
      <c r="B1300" s="1" t="s">
        <v>46</v>
      </c>
      <c r="C1300" s="1">
        <v>0.5</v>
      </c>
      <c r="D1300" s="1">
        <v>135</v>
      </c>
      <c r="E1300" s="1">
        <v>1.1310434503081901</v>
      </c>
      <c r="F1300" s="1">
        <v>122.144066626826</v>
      </c>
      <c r="G1300" s="1">
        <v>0.63104345030819098</v>
      </c>
      <c r="H1300" s="1">
        <v>-12.855933373173601</v>
      </c>
      <c r="I1300" s="1">
        <v>0</v>
      </c>
      <c r="J1300" s="1">
        <v>0</v>
      </c>
      <c r="K1300" s="9">
        <f t="shared" si="65"/>
        <v>1.1310434503081901</v>
      </c>
      <c r="L1300">
        <f t="shared" si="66"/>
        <v>12.855933373173997</v>
      </c>
      <c r="M1300">
        <f t="shared" si="67"/>
        <v>0</v>
      </c>
    </row>
    <row r="1301" spans="1:13">
      <c r="A1301" s="1">
        <v>100</v>
      </c>
      <c r="B1301" s="1" t="s">
        <v>46</v>
      </c>
      <c r="C1301" s="1">
        <v>1</v>
      </c>
      <c r="D1301" s="1">
        <v>135</v>
      </c>
      <c r="E1301" s="1">
        <v>1.24165614352494</v>
      </c>
      <c r="F1301" s="1">
        <v>103.839689249223</v>
      </c>
      <c r="G1301" s="1">
        <v>0.24165614352494399</v>
      </c>
      <c r="H1301" s="1">
        <v>-31.160310750776599</v>
      </c>
      <c r="I1301" s="1">
        <v>0</v>
      </c>
      <c r="J1301" s="1">
        <v>0</v>
      </c>
      <c r="K1301" s="9">
        <f t="shared" si="65"/>
        <v>1.24165614352494</v>
      </c>
      <c r="L1301">
        <f t="shared" si="66"/>
        <v>31.160310750777001</v>
      </c>
      <c r="M1301">
        <f t="shared" si="67"/>
        <v>0</v>
      </c>
    </row>
    <row r="1302" spans="1:13">
      <c r="A1302" s="1">
        <v>101</v>
      </c>
      <c r="B1302" s="1" t="s">
        <v>46</v>
      </c>
      <c r="C1302" s="1">
        <v>0.5</v>
      </c>
      <c r="D1302" s="1">
        <v>45</v>
      </c>
      <c r="E1302" s="1">
        <v>1.39175868894859</v>
      </c>
      <c r="F1302" s="1">
        <v>90.956967454057207</v>
      </c>
      <c r="G1302" s="1">
        <v>0.89175868894858801</v>
      </c>
      <c r="H1302" s="1">
        <v>45.9569674540572</v>
      </c>
      <c r="I1302" s="1">
        <v>1</v>
      </c>
      <c r="J1302" s="1">
        <v>0</v>
      </c>
      <c r="K1302" s="9">
        <f t="shared" si="65"/>
        <v>1.39175868894859</v>
      </c>
      <c r="L1302">
        <f t="shared" si="66"/>
        <v>44.043032545942793</v>
      </c>
      <c r="M1302">
        <f t="shared" si="67"/>
        <v>1</v>
      </c>
    </row>
    <row r="1303" spans="1:13">
      <c r="A1303" s="1">
        <v>102</v>
      </c>
      <c r="B1303" s="1" t="s">
        <v>46</v>
      </c>
      <c r="C1303" s="1">
        <v>0.7</v>
      </c>
      <c r="D1303" s="1">
        <v>0</v>
      </c>
      <c r="E1303" s="1">
        <v>0</v>
      </c>
      <c r="F1303" s="1">
        <v>0</v>
      </c>
      <c r="G1303" s="1">
        <v>-0.7</v>
      </c>
      <c r="H1303" s="1">
        <v>0</v>
      </c>
      <c r="I1303" s="1">
        <v>0</v>
      </c>
      <c r="J1303" s="1">
        <v>1</v>
      </c>
      <c r="K1303" s="9" t="str">
        <f t="shared" si="65"/>
        <v/>
      </c>
      <c r="L1303" t="str">
        <f t="shared" si="66"/>
        <v/>
      </c>
      <c r="M1303">
        <f t="shared" si="67"/>
        <v>0</v>
      </c>
    </row>
    <row r="1304" spans="1:13">
      <c r="A1304" s="1">
        <v>103</v>
      </c>
      <c r="B1304" s="1" t="s">
        <v>46</v>
      </c>
      <c r="C1304" s="1">
        <v>0.5</v>
      </c>
      <c r="D1304" s="1">
        <v>0</v>
      </c>
      <c r="E1304" s="1">
        <v>0</v>
      </c>
      <c r="F1304" s="1">
        <v>0</v>
      </c>
      <c r="G1304" s="1">
        <v>-0.5</v>
      </c>
      <c r="H1304" s="1">
        <v>0</v>
      </c>
      <c r="I1304" s="1">
        <v>0</v>
      </c>
      <c r="J1304" s="1">
        <v>1</v>
      </c>
      <c r="K1304" s="9" t="str">
        <f t="shared" si="65"/>
        <v/>
      </c>
      <c r="L1304" t="str">
        <f t="shared" si="66"/>
        <v/>
      </c>
      <c r="M1304">
        <f t="shared" si="67"/>
        <v>0</v>
      </c>
    </row>
    <row r="1305" spans="1:13">
      <c r="A1305" s="1">
        <v>104</v>
      </c>
      <c r="B1305" s="1" t="s">
        <v>46</v>
      </c>
      <c r="C1305" s="1">
        <v>0.5</v>
      </c>
      <c r="D1305" s="1">
        <v>135</v>
      </c>
      <c r="E1305" s="1">
        <v>1.0515028555338299</v>
      </c>
      <c r="F1305" s="1">
        <v>112.987931627226</v>
      </c>
      <c r="G1305" s="1">
        <v>0.55150285553383005</v>
      </c>
      <c r="H1305" s="1">
        <v>-22.012068372774301</v>
      </c>
      <c r="I1305" s="1">
        <v>0</v>
      </c>
      <c r="J1305" s="1">
        <v>0</v>
      </c>
      <c r="K1305" s="9">
        <f t="shared" si="65"/>
        <v>1.0515028555338299</v>
      </c>
      <c r="L1305">
        <f t="shared" si="66"/>
        <v>22.012068372773996</v>
      </c>
      <c r="M1305">
        <f t="shared" si="67"/>
        <v>0</v>
      </c>
    </row>
    <row r="1306" spans="1:13">
      <c r="A1306" s="1">
        <v>105</v>
      </c>
      <c r="B1306" s="1" t="s">
        <v>46</v>
      </c>
      <c r="C1306" s="1">
        <v>0.35</v>
      </c>
      <c r="D1306" s="1">
        <v>180</v>
      </c>
      <c r="E1306" s="1">
        <v>0</v>
      </c>
      <c r="F1306" s="1">
        <v>0</v>
      </c>
      <c r="G1306" s="1">
        <v>-0.35</v>
      </c>
      <c r="H1306" s="1">
        <v>-180</v>
      </c>
      <c r="I1306" s="1">
        <v>0</v>
      </c>
      <c r="J1306" s="1">
        <v>1</v>
      </c>
      <c r="K1306" s="9" t="str">
        <f t="shared" si="65"/>
        <v/>
      </c>
      <c r="L1306" t="str">
        <f t="shared" si="66"/>
        <v/>
      </c>
      <c r="M1306">
        <f t="shared" si="67"/>
        <v>0</v>
      </c>
    </row>
    <row r="1307" spans="1:13">
      <c r="A1307" s="1">
        <v>106</v>
      </c>
      <c r="B1307" s="1" t="s">
        <v>46</v>
      </c>
      <c r="C1307" s="1">
        <v>1</v>
      </c>
      <c r="D1307" s="1">
        <v>135</v>
      </c>
      <c r="E1307" s="1">
        <v>1.1055885904579901</v>
      </c>
      <c r="F1307" s="1">
        <v>107.25820971482599</v>
      </c>
      <c r="G1307" s="1">
        <v>0.105588590457988</v>
      </c>
      <c r="H1307" s="1">
        <v>-27.741790285174201</v>
      </c>
      <c r="I1307" s="1">
        <v>0</v>
      </c>
      <c r="J1307" s="1">
        <v>0</v>
      </c>
      <c r="K1307" s="9">
        <f t="shared" si="65"/>
        <v>1.1055885904579901</v>
      </c>
      <c r="L1307">
        <f t="shared" si="66"/>
        <v>27.741790285174005</v>
      </c>
      <c r="M1307">
        <f t="shared" si="67"/>
        <v>0</v>
      </c>
    </row>
    <row r="1308" spans="1:13">
      <c r="A1308" s="1">
        <v>107</v>
      </c>
      <c r="B1308" s="1" t="s">
        <v>46</v>
      </c>
      <c r="C1308" s="1">
        <v>0.7</v>
      </c>
      <c r="D1308" s="1">
        <v>0</v>
      </c>
      <c r="E1308" s="1">
        <v>0</v>
      </c>
      <c r="F1308" s="1">
        <v>0</v>
      </c>
      <c r="G1308" s="1">
        <v>-0.7</v>
      </c>
      <c r="H1308" s="1">
        <v>0</v>
      </c>
      <c r="I1308" s="1">
        <v>0</v>
      </c>
      <c r="J1308" s="1">
        <v>1</v>
      </c>
      <c r="K1308" s="9" t="str">
        <f t="shared" si="65"/>
        <v/>
      </c>
      <c r="L1308" t="str">
        <f t="shared" si="66"/>
        <v/>
      </c>
      <c r="M1308">
        <f t="shared" si="67"/>
        <v>0</v>
      </c>
    </row>
    <row r="1309" spans="1:13">
      <c r="A1309" s="1">
        <v>108</v>
      </c>
      <c r="B1309" s="1" t="s">
        <v>46</v>
      </c>
      <c r="C1309" s="1">
        <v>0.7</v>
      </c>
      <c r="D1309" s="1">
        <v>180</v>
      </c>
      <c r="E1309" s="1">
        <v>0</v>
      </c>
      <c r="F1309" s="1">
        <v>0</v>
      </c>
      <c r="G1309" s="1">
        <v>-0.7</v>
      </c>
      <c r="H1309" s="1">
        <v>-180</v>
      </c>
      <c r="I1309" s="1">
        <v>0</v>
      </c>
      <c r="J1309" s="1">
        <v>1</v>
      </c>
      <c r="K1309" s="9" t="str">
        <f t="shared" si="65"/>
        <v/>
      </c>
      <c r="L1309" t="str">
        <f t="shared" si="66"/>
        <v/>
      </c>
      <c r="M1309">
        <f t="shared" si="67"/>
        <v>0</v>
      </c>
    </row>
    <row r="1310" spans="1:13">
      <c r="A1310" s="1">
        <v>109</v>
      </c>
      <c r="B1310" s="1" t="s">
        <v>46</v>
      </c>
      <c r="C1310" s="1">
        <v>0.5</v>
      </c>
      <c r="D1310" s="1">
        <v>135</v>
      </c>
      <c r="E1310" s="1">
        <v>1.0090913776650601</v>
      </c>
      <c r="F1310" s="1">
        <v>109.27897323379401</v>
      </c>
      <c r="G1310" s="1">
        <v>0.50909137766506396</v>
      </c>
      <c r="H1310" s="1">
        <v>-25.7210267662056</v>
      </c>
      <c r="I1310" s="1">
        <v>0</v>
      </c>
      <c r="J1310" s="1">
        <v>0</v>
      </c>
      <c r="K1310" s="9">
        <f t="shared" si="65"/>
        <v>1.0090913776650601</v>
      </c>
      <c r="L1310">
        <f t="shared" si="66"/>
        <v>25.721026766205995</v>
      </c>
      <c r="M1310">
        <f t="shared" si="67"/>
        <v>0</v>
      </c>
    </row>
    <row r="1311" spans="1:13">
      <c r="A1311" s="1">
        <v>110</v>
      </c>
      <c r="B1311" s="1" t="s">
        <v>46</v>
      </c>
      <c r="C1311" s="1">
        <v>0.7</v>
      </c>
      <c r="D1311" s="1">
        <v>180</v>
      </c>
      <c r="E1311" s="1">
        <v>0</v>
      </c>
      <c r="F1311" s="1">
        <v>0</v>
      </c>
      <c r="G1311" s="1">
        <v>-0.7</v>
      </c>
      <c r="H1311" s="1">
        <v>-180</v>
      </c>
      <c r="I1311" s="1">
        <v>0</v>
      </c>
      <c r="J1311" s="1">
        <v>1</v>
      </c>
      <c r="K1311" s="9" t="str">
        <f t="shared" si="65"/>
        <v/>
      </c>
      <c r="L1311" t="str">
        <f t="shared" si="66"/>
        <v/>
      </c>
      <c r="M1311">
        <f t="shared" si="67"/>
        <v>0</v>
      </c>
    </row>
    <row r="1312" spans="1:13">
      <c r="A1312" s="1">
        <v>111</v>
      </c>
      <c r="B1312" s="1" t="s">
        <v>46</v>
      </c>
      <c r="C1312" s="1">
        <v>0.35</v>
      </c>
      <c r="D1312" s="1">
        <v>180</v>
      </c>
      <c r="E1312" s="1">
        <v>0</v>
      </c>
      <c r="F1312" s="1">
        <v>0</v>
      </c>
      <c r="G1312" s="1">
        <v>-0.35</v>
      </c>
      <c r="H1312" s="1">
        <v>-180</v>
      </c>
      <c r="I1312" s="1">
        <v>0</v>
      </c>
      <c r="J1312" s="1">
        <v>1</v>
      </c>
      <c r="K1312" s="9" t="str">
        <f t="shared" si="65"/>
        <v/>
      </c>
      <c r="L1312" t="str">
        <f t="shared" si="66"/>
        <v/>
      </c>
      <c r="M1312">
        <f t="shared" si="67"/>
        <v>0</v>
      </c>
    </row>
    <row r="1313" spans="1:13">
      <c r="A1313" s="1">
        <v>112</v>
      </c>
      <c r="B1313" s="1" t="s">
        <v>46</v>
      </c>
      <c r="C1313" s="1">
        <v>0.5</v>
      </c>
      <c r="D1313" s="1">
        <v>90</v>
      </c>
      <c r="E1313" s="1">
        <v>0.99926291619749696</v>
      </c>
      <c r="F1313" s="1">
        <v>88.667091552868897</v>
      </c>
      <c r="G1313" s="1">
        <v>0.49926291619749702</v>
      </c>
      <c r="H1313" s="1">
        <v>-1.3329084471310999</v>
      </c>
      <c r="I1313" s="1">
        <v>0</v>
      </c>
      <c r="J1313" s="1">
        <v>0</v>
      </c>
      <c r="K1313" s="9">
        <f t="shared" si="65"/>
        <v>0.99926291619749696</v>
      </c>
      <c r="L1313">
        <f t="shared" si="66"/>
        <v>1.3329084471311035</v>
      </c>
      <c r="M1313">
        <f t="shared" si="67"/>
        <v>0</v>
      </c>
    </row>
    <row r="1314" spans="1:13">
      <c r="A1314" s="1">
        <v>113</v>
      </c>
      <c r="B1314" s="1" t="s">
        <v>46</v>
      </c>
      <c r="C1314" s="1">
        <v>1.5</v>
      </c>
      <c r="D1314" s="1">
        <v>0</v>
      </c>
      <c r="E1314" s="1">
        <v>0</v>
      </c>
      <c r="F1314" s="1">
        <v>0</v>
      </c>
      <c r="G1314" s="1">
        <v>-1.5</v>
      </c>
      <c r="H1314" s="1">
        <v>0</v>
      </c>
      <c r="I1314" s="1">
        <v>0</v>
      </c>
      <c r="J1314" s="1">
        <v>1</v>
      </c>
      <c r="K1314" s="9" t="str">
        <f t="shared" si="65"/>
        <v/>
      </c>
      <c r="L1314" t="str">
        <f t="shared" si="66"/>
        <v/>
      </c>
      <c r="M1314">
        <f t="shared" si="67"/>
        <v>0</v>
      </c>
    </row>
    <row r="1315" spans="1:13">
      <c r="A1315" s="1">
        <v>114</v>
      </c>
      <c r="B1315" s="1" t="s">
        <v>46</v>
      </c>
      <c r="C1315" s="1">
        <v>1</v>
      </c>
      <c r="D1315" s="1">
        <v>0</v>
      </c>
      <c r="E1315" s="1">
        <v>0</v>
      </c>
      <c r="F1315" s="1">
        <v>0</v>
      </c>
      <c r="G1315" s="1">
        <v>-1</v>
      </c>
      <c r="H1315" s="1">
        <v>0</v>
      </c>
      <c r="I1315" s="1">
        <v>0</v>
      </c>
      <c r="J1315" s="1">
        <v>1</v>
      </c>
      <c r="K1315" s="9" t="str">
        <f t="shared" si="65"/>
        <v/>
      </c>
      <c r="L1315" t="str">
        <f t="shared" si="66"/>
        <v/>
      </c>
      <c r="M1315">
        <f t="shared" si="67"/>
        <v>0</v>
      </c>
    </row>
    <row r="1316" spans="1:13">
      <c r="A1316" s="1">
        <v>115</v>
      </c>
      <c r="B1316" s="1" t="s">
        <v>46</v>
      </c>
      <c r="C1316" s="1">
        <v>0.35</v>
      </c>
      <c r="D1316" s="1">
        <v>135</v>
      </c>
      <c r="E1316" s="1">
        <v>1.0084221935957101</v>
      </c>
      <c r="F1316" s="1">
        <v>114.67470087506</v>
      </c>
      <c r="G1316" s="1">
        <v>0.65842219359570597</v>
      </c>
      <c r="H1316" s="1">
        <v>-20.325299124939999</v>
      </c>
      <c r="I1316" s="1">
        <v>0</v>
      </c>
      <c r="J1316" s="1">
        <v>0</v>
      </c>
      <c r="K1316" s="9">
        <f t="shared" si="65"/>
        <v>1.0084221935957101</v>
      </c>
      <c r="L1316">
        <f t="shared" si="66"/>
        <v>20.325299124939988</v>
      </c>
      <c r="M1316">
        <f t="shared" si="67"/>
        <v>0</v>
      </c>
    </row>
    <row r="1317" spans="1:13">
      <c r="A1317" s="1">
        <v>116</v>
      </c>
      <c r="B1317" s="1" t="s">
        <v>46</v>
      </c>
      <c r="C1317" s="1">
        <v>1</v>
      </c>
      <c r="D1317" s="1">
        <v>45</v>
      </c>
      <c r="E1317" s="1">
        <v>8.0588853801382601E-2</v>
      </c>
      <c r="F1317" s="1">
        <v>80.779175959361694</v>
      </c>
      <c r="G1317" s="1">
        <v>-0.91941114619861697</v>
      </c>
      <c r="H1317" s="1">
        <v>35.779175959361702</v>
      </c>
      <c r="I1317" s="1">
        <v>0</v>
      </c>
      <c r="J1317" s="1">
        <v>0</v>
      </c>
      <c r="K1317" s="9">
        <f t="shared" si="65"/>
        <v>8.0588853801382601E-2</v>
      </c>
      <c r="L1317">
        <f t="shared" si="66"/>
        <v>35.77917595936168</v>
      </c>
      <c r="M1317">
        <f t="shared" si="67"/>
        <v>0</v>
      </c>
    </row>
    <row r="1318" spans="1:13">
      <c r="A1318" s="1">
        <v>117</v>
      </c>
      <c r="B1318" s="1" t="s">
        <v>46</v>
      </c>
      <c r="C1318" s="1">
        <v>0.5</v>
      </c>
      <c r="D1318" s="1">
        <v>90</v>
      </c>
      <c r="E1318" s="1">
        <v>0.99915610544525801</v>
      </c>
      <c r="F1318" s="1">
        <v>91.036780456242198</v>
      </c>
      <c r="G1318" s="1">
        <v>0.49915610544525801</v>
      </c>
      <c r="H1318" s="1">
        <v>1.03678045624224</v>
      </c>
      <c r="I1318" s="1">
        <v>1</v>
      </c>
      <c r="J1318" s="1">
        <v>0</v>
      </c>
      <c r="K1318" s="9">
        <f t="shared" si="65"/>
        <v>0.99915610544525801</v>
      </c>
      <c r="L1318">
        <f t="shared" si="66"/>
        <v>1.0367804562421838</v>
      </c>
      <c r="M1318">
        <f t="shared" si="67"/>
        <v>0</v>
      </c>
    </row>
    <row r="1319" spans="1:13">
      <c r="A1319" s="1">
        <v>118</v>
      </c>
      <c r="B1319" s="1" t="s">
        <v>46</v>
      </c>
      <c r="C1319" s="1">
        <v>1.5</v>
      </c>
      <c r="D1319" s="1">
        <v>45</v>
      </c>
      <c r="E1319" s="1">
        <v>0.42626497129680802</v>
      </c>
      <c r="F1319" s="1">
        <v>93.125911945743297</v>
      </c>
      <c r="G1319" s="1">
        <v>-1.0737350287031899</v>
      </c>
      <c r="H1319" s="1">
        <v>48.125911945743297</v>
      </c>
      <c r="I1319" s="1">
        <v>1</v>
      </c>
      <c r="J1319" s="1">
        <v>0</v>
      </c>
      <c r="K1319" s="9">
        <f t="shared" si="65"/>
        <v>0.42626497129680802</v>
      </c>
      <c r="L1319">
        <f t="shared" si="66"/>
        <v>41.874088054256703</v>
      </c>
      <c r="M1319">
        <f t="shared" si="67"/>
        <v>1</v>
      </c>
    </row>
    <row r="1320" spans="1:13">
      <c r="A1320" s="1">
        <v>119</v>
      </c>
      <c r="B1320" s="1" t="s">
        <v>46</v>
      </c>
      <c r="C1320" s="1">
        <v>0.35</v>
      </c>
      <c r="D1320" s="1">
        <v>90</v>
      </c>
      <c r="E1320" s="1">
        <v>0.13183568540205201</v>
      </c>
      <c r="F1320" s="1">
        <v>84.378756933560297</v>
      </c>
      <c r="G1320" s="1">
        <v>-0.21816431459794799</v>
      </c>
      <c r="H1320" s="1">
        <v>-5.6212430664396598</v>
      </c>
      <c r="I1320" s="1">
        <v>0</v>
      </c>
      <c r="J1320" s="1">
        <v>0</v>
      </c>
      <c r="K1320" s="9">
        <f t="shared" si="65"/>
        <v>0.13183568540205201</v>
      </c>
      <c r="L1320">
        <f t="shared" si="66"/>
        <v>5.6212430664397175</v>
      </c>
      <c r="M1320">
        <f t="shared" si="67"/>
        <v>0</v>
      </c>
    </row>
    <row r="1321" spans="1:13">
      <c r="A1321" s="1">
        <v>120</v>
      </c>
      <c r="B1321" s="1" t="s">
        <v>46</v>
      </c>
      <c r="C1321" s="1">
        <v>0.7</v>
      </c>
      <c r="D1321" s="1">
        <v>90</v>
      </c>
      <c r="E1321" s="1">
        <v>0.18945270666236699</v>
      </c>
      <c r="F1321" s="1">
        <v>82.952488885545904</v>
      </c>
      <c r="G1321" s="1">
        <v>-0.51054729333763305</v>
      </c>
      <c r="H1321" s="1">
        <v>-7.0475111144540996</v>
      </c>
      <c r="I1321" s="1">
        <v>0</v>
      </c>
      <c r="J1321" s="1">
        <v>0</v>
      </c>
      <c r="K1321" s="9">
        <f t="shared" si="65"/>
        <v>0.18945270666236699</v>
      </c>
      <c r="L1321">
        <f t="shared" si="66"/>
        <v>7.0475111144540961</v>
      </c>
      <c r="M1321">
        <f t="shared" si="67"/>
        <v>0</v>
      </c>
    </row>
    <row r="1322" spans="1:13">
      <c r="A1322" s="1">
        <v>121</v>
      </c>
      <c r="B1322" s="1" t="s">
        <v>46</v>
      </c>
      <c r="C1322" s="1">
        <v>0.35</v>
      </c>
      <c r="D1322" s="1">
        <v>0</v>
      </c>
      <c r="E1322" s="1">
        <v>9.6250253754964099E-2</v>
      </c>
      <c r="F1322" s="1">
        <v>20.088188072147801</v>
      </c>
      <c r="G1322" s="1">
        <v>-0.25374974624503599</v>
      </c>
      <c r="H1322" s="1">
        <v>20.088188072147801</v>
      </c>
      <c r="I1322" s="1">
        <v>0</v>
      </c>
      <c r="J1322" s="1">
        <v>0</v>
      </c>
      <c r="K1322" s="9">
        <f t="shared" si="65"/>
        <v>9.6250253754964099E-2</v>
      </c>
      <c r="L1322">
        <f t="shared" si="66"/>
        <v>20.088188072147801</v>
      </c>
      <c r="M1322">
        <f t="shared" si="67"/>
        <v>0</v>
      </c>
    </row>
    <row r="1323" spans="1:13">
      <c r="A1323" s="1">
        <v>122</v>
      </c>
      <c r="B1323" s="1" t="s">
        <v>46</v>
      </c>
      <c r="C1323" s="1">
        <v>1.5</v>
      </c>
      <c r="D1323" s="1">
        <v>0</v>
      </c>
      <c r="E1323" s="1">
        <v>8.5535700249228894E-2</v>
      </c>
      <c r="F1323" s="1">
        <v>4.8498439017827799</v>
      </c>
      <c r="G1323" s="1">
        <v>-1.4144642997507699</v>
      </c>
      <c r="H1323" s="1">
        <v>4.8498439017827799</v>
      </c>
      <c r="I1323" s="1">
        <v>0</v>
      </c>
      <c r="J1323" s="1">
        <v>0</v>
      </c>
      <c r="K1323" s="9">
        <f t="shared" si="65"/>
        <v>8.5535700249228894E-2</v>
      </c>
      <c r="L1323">
        <f t="shared" si="66"/>
        <v>4.8498439017827764</v>
      </c>
      <c r="M1323">
        <f t="shared" si="67"/>
        <v>0</v>
      </c>
    </row>
    <row r="1324" spans="1:13">
      <c r="A1324" s="1">
        <v>123</v>
      </c>
      <c r="B1324" s="1" t="s">
        <v>46</v>
      </c>
      <c r="C1324" s="1">
        <v>0.5</v>
      </c>
      <c r="D1324" s="1">
        <v>0</v>
      </c>
      <c r="E1324" s="1">
        <v>0.123863534759386</v>
      </c>
      <c r="F1324" s="1">
        <v>46.520769661143802</v>
      </c>
      <c r="G1324" s="1">
        <v>-0.376136465240614</v>
      </c>
      <c r="H1324" s="1">
        <v>46.520769661143802</v>
      </c>
      <c r="I1324" s="1">
        <v>0</v>
      </c>
      <c r="J1324" s="1">
        <v>0</v>
      </c>
      <c r="K1324" s="9">
        <f t="shared" si="65"/>
        <v>0.123863534759386</v>
      </c>
      <c r="L1324">
        <f t="shared" si="66"/>
        <v>46.520769661143788</v>
      </c>
      <c r="M1324">
        <f t="shared" si="67"/>
        <v>0</v>
      </c>
    </row>
    <row r="1325" spans="1:13">
      <c r="A1325" s="1">
        <v>124</v>
      </c>
      <c r="B1325" s="1" t="s">
        <v>46</v>
      </c>
      <c r="C1325" s="1">
        <v>1</v>
      </c>
      <c r="D1325" s="1">
        <v>180</v>
      </c>
      <c r="E1325" s="1">
        <v>0</v>
      </c>
      <c r="F1325" s="1">
        <v>0</v>
      </c>
      <c r="G1325" s="1">
        <v>-1</v>
      </c>
      <c r="H1325" s="1">
        <v>-180</v>
      </c>
      <c r="I1325" s="1">
        <v>0</v>
      </c>
      <c r="J1325" s="1">
        <v>1</v>
      </c>
      <c r="K1325" s="9" t="str">
        <f t="shared" si="65"/>
        <v/>
      </c>
      <c r="L1325" t="str">
        <f t="shared" si="66"/>
        <v/>
      </c>
      <c r="M1325">
        <f t="shared" si="67"/>
        <v>0</v>
      </c>
    </row>
    <row r="1326" spans="1:13">
      <c r="A1326" s="1">
        <v>125</v>
      </c>
      <c r="B1326" s="1" t="s">
        <v>46</v>
      </c>
      <c r="C1326" s="1">
        <v>0.7</v>
      </c>
      <c r="D1326" s="1">
        <v>135</v>
      </c>
      <c r="E1326" s="1">
        <v>0.48178211129903098</v>
      </c>
      <c r="F1326" s="1">
        <v>113.706761632851</v>
      </c>
      <c r="G1326" s="1">
        <v>-0.218217888700969</v>
      </c>
      <c r="H1326" s="1">
        <v>-21.293238367148799</v>
      </c>
      <c r="I1326" s="1">
        <v>0</v>
      </c>
      <c r="J1326" s="1">
        <v>0</v>
      </c>
      <c r="K1326" s="9">
        <f t="shared" si="65"/>
        <v>0.48178211129903098</v>
      </c>
      <c r="L1326">
        <f t="shared" si="66"/>
        <v>21.293238367149002</v>
      </c>
      <c r="M1326">
        <f t="shared" si="67"/>
        <v>0</v>
      </c>
    </row>
    <row r="1327" spans="1:13">
      <c r="A1327" s="1">
        <v>126</v>
      </c>
      <c r="B1327" s="1" t="s">
        <v>46</v>
      </c>
      <c r="C1327" s="1">
        <v>0.7</v>
      </c>
      <c r="D1327" s="1">
        <v>45</v>
      </c>
      <c r="E1327" s="1">
        <v>0.64774901231827997</v>
      </c>
      <c r="F1327" s="1">
        <v>89.771549139215196</v>
      </c>
      <c r="G1327" s="1">
        <v>-5.2250987681719901E-2</v>
      </c>
      <c r="H1327" s="1">
        <v>44.771549139215203</v>
      </c>
      <c r="I1327" s="1">
        <v>0</v>
      </c>
      <c r="J1327" s="1">
        <v>0</v>
      </c>
      <c r="K1327" s="9">
        <f t="shared" si="65"/>
        <v>0.64774901231827997</v>
      </c>
      <c r="L1327">
        <f t="shared" si="66"/>
        <v>44.77154913921521</v>
      </c>
      <c r="M1327">
        <f t="shared" si="67"/>
        <v>0</v>
      </c>
    </row>
    <row r="1328" spans="1:13">
      <c r="A1328" s="1">
        <v>127</v>
      </c>
      <c r="B1328" s="1" t="s">
        <v>46</v>
      </c>
      <c r="C1328" s="1">
        <v>0.35</v>
      </c>
      <c r="D1328" s="1">
        <v>135</v>
      </c>
      <c r="E1328" s="1">
        <v>0.94977214537417898</v>
      </c>
      <c r="F1328" s="1">
        <v>112.883534414457</v>
      </c>
      <c r="G1328" s="1">
        <v>0.599772145374179</v>
      </c>
      <c r="H1328" s="1">
        <v>-22.1164655855431</v>
      </c>
      <c r="I1328" s="1">
        <v>0</v>
      </c>
      <c r="J1328" s="1">
        <v>0</v>
      </c>
      <c r="K1328" s="9">
        <f t="shared" si="65"/>
        <v>0.94977214537417898</v>
      </c>
      <c r="L1328">
        <f t="shared" si="66"/>
        <v>22.116465585542983</v>
      </c>
      <c r="M1328">
        <f t="shared" si="67"/>
        <v>0</v>
      </c>
    </row>
    <row r="1329" spans="1:13">
      <c r="A1329" s="1">
        <v>128</v>
      </c>
      <c r="B1329" s="1" t="s">
        <v>46</v>
      </c>
      <c r="C1329" s="1">
        <v>1.5</v>
      </c>
      <c r="D1329" s="1">
        <v>135</v>
      </c>
      <c r="E1329" s="1">
        <v>0.96015739053900295</v>
      </c>
      <c r="F1329" s="1">
        <v>111.955953172186</v>
      </c>
      <c r="G1329" s="1">
        <v>-0.53984260946099705</v>
      </c>
      <c r="H1329" s="1">
        <v>-23.044046827814</v>
      </c>
      <c r="I1329" s="1">
        <v>0</v>
      </c>
      <c r="J1329" s="1">
        <v>0</v>
      </c>
      <c r="K1329" s="9">
        <f t="shared" si="65"/>
        <v>0.96015739053900295</v>
      </c>
      <c r="L1329">
        <f t="shared" si="66"/>
        <v>23.044046827813986</v>
      </c>
      <c r="M1329">
        <f t="shared" si="67"/>
        <v>0</v>
      </c>
    </row>
    <row r="1330" spans="1:13">
      <c r="A1330" s="1">
        <v>129</v>
      </c>
      <c r="B1330" s="1" t="s">
        <v>46</v>
      </c>
      <c r="C1330" s="1">
        <v>1.5</v>
      </c>
      <c r="D1330" s="1">
        <v>0</v>
      </c>
      <c r="E1330" s="1">
        <v>0.10002929205177701</v>
      </c>
      <c r="F1330" s="1">
        <v>116.03577496687601</v>
      </c>
      <c r="G1330" s="1">
        <v>-1.39997070794822</v>
      </c>
      <c r="H1330" s="1">
        <v>116.03577496687601</v>
      </c>
      <c r="I1330" s="1">
        <v>1</v>
      </c>
      <c r="J1330" s="1">
        <v>0</v>
      </c>
      <c r="K1330" s="9">
        <f t="shared" si="65"/>
        <v>0.10002929205177701</v>
      </c>
      <c r="L1330">
        <f t="shared" si="66"/>
        <v>63.964225033123995</v>
      </c>
      <c r="M1330">
        <f t="shared" si="67"/>
        <v>1</v>
      </c>
    </row>
    <row r="1331" spans="1:13">
      <c r="A1331" s="1">
        <v>130</v>
      </c>
      <c r="B1331" s="1" t="s">
        <v>46</v>
      </c>
      <c r="C1331" s="1">
        <v>1.5</v>
      </c>
      <c r="D1331" s="1">
        <v>90</v>
      </c>
      <c r="E1331" s="1">
        <v>1.2366046180879999</v>
      </c>
      <c r="F1331" s="1">
        <v>89.880334803249596</v>
      </c>
      <c r="G1331" s="1">
        <v>-0.26339538191200002</v>
      </c>
      <c r="H1331" s="1">
        <v>-0.119665196750361</v>
      </c>
      <c r="I1331" s="1">
        <v>0</v>
      </c>
      <c r="J1331" s="1">
        <v>0</v>
      </c>
      <c r="K1331" s="9">
        <f t="shared" ref="K1331:K1351" si="68">IF(J1331=1, "", E1331)</f>
        <v>1.2366046180879999</v>
      </c>
      <c r="L1331">
        <f t="shared" si="66"/>
        <v>0.11966519675041809</v>
      </c>
      <c r="M1331">
        <f t="shared" si="67"/>
        <v>0</v>
      </c>
    </row>
    <row r="1332" spans="1:13">
      <c r="A1332" s="1">
        <v>131</v>
      </c>
      <c r="B1332" s="1" t="s">
        <v>46</v>
      </c>
      <c r="C1332" s="1">
        <v>0.7</v>
      </c>
      <c r="D1332" s="1">
        <v>0</v>
      </c>
      <c r="E1332" s="1">
        <v>0</v>
      </c>
      <c r="F1332" s="1">
        <v>0</v>
      </c>
      <c r="G1332" s="1">
        <v>-0.7</v>
      </c>
      <c r="H1332" s="1">
        <v>0</v>
      </c>
      <c r="I1332" s="1">
        <v>0</v>
      </c>
      <c r="J1332" s="1">
        <v>1</v>
      </c>
      <c r="K1332" s="9" t="str">
        <f t="shared" si="68"/>
        <v/>
      </c>
      <c r="L1332" t="str">
        <f t="shared" si="66"/>
        <v/>
      </c>
      <c r="M1332">
        <f t="shared" si="67"/>
        <v>0</v>
      </c>
    </row>
    <row r="1333" spans="1:13">
      <c r="A1333" s="1">
        <v>132</v>
      </c>
      <c r="B1333" s="1" t="s">
        <v>46</v>
      </c>
      <c r="C1333" s="1">
        <v>0.35</v>
      </c>
      <c r="D1333" s="1">
        <v>0</v>
      </c>
      <c r="E1333" s="1">
        <v>0</v>
      </c>
      <c r="F1333" s="1">
        <v>0</v>
      </c>
      <c r="G1333" s="1">
        <v>-0.35</v>
      </c>
      <c r="H1333" s="1">
        <v>0</v>
      </c>
      <c r="I1333" s="1">
        <v>0</v>
      </c>
      <c r="J1333" s="1">
        <v>1</v>
      </c>
      <c r="K1333" s="9" t="str">
        <f t="shared" si="68"/>
        <v/>
      </c>
      <c r="L1333" t="str">
        <f t="shared" si="66"/>
        <v/>
      </c>
      <c r="M1333">
        <f t="shared" si="67"/>
        <v>0</v>
      </c>
    </row>
    <row r="1334" spans="1:13">
      <c r="A1334" s="1">
        <v>133</v>
      </c>
      <c r="B1334" s="1" t="s">
        <v>46</v>
      </c>
      <c r="C1334" s="1">
        <v>1.5</v>
      </c>
      <c r="D1334" s="1">
        <v>45</v>
      </c>
      <c r="E1334" s="1">
        <v>1.4798965217015601</v>
      </c>
      <c r="F1334" s="1">
        <v>109.89596861701899</v>
      </c>
      <c r="G1334" s="1">
        <v>-2.0103478298439101E-2</v>
      </c>
      <c r="H1334" s="1">
        <v>64.895968617019093</v>
      </c>
      <c r="I1334" s="1">
        <v>1</v>
      </c>
      <c r="J1334" s="1">
        <v>0</v>
      </c>
      <c r="K1334" s="9">
        <f t="shared" si="68"/>
        <v>1.4798965217015601</v>
      </c>
      <c r="L1334">
        <f t="shared" si="66"/>
        <v>25.10403138298102</v>
      </c>
      <c r="M1334">
        <f t="shared" si="67"/>
        <v>1</v>
      </c>
    </row>
    <row r="1335" spans="1:13">
      <c r="A1335" s="1">
        <v>134</v>
      </c>
      <c r="B1335" s="1" t="s">
        <v>46</v>
      </c>
      <c r="C1335" s="1">
        <v>1</v>
      </c>
      <c r="D1335" s="1">
        <v>135</v>
      </c>
      <c r="E1335" s="1">
        <v>1.00907286866021</v>
      </c>
      <c r="F1335" s="1">
        <v>111.785070386173</v>
      </c>
      <c r="G1335" s="1">
        <v>9.0728686602139508E-3</v>
      </c>
      <c r="H1335" s="1">
        <v>-23.2149296138269</v>
      </c>
      <c r="I1335" s="1">
        <v>0</v>
      </c>
      <c r="J1335" s="1">
        <v>0</v>
      </c>
      <c r="K1335" s="9">
        <f t="shared" si="68"/>
        <v>1.00907286866021</v>
      </c>
      <c r="L1335">
        <f t="shared" si="66"/>
        <v>23.214929613826996</v>
      </c>
      <c r="M1335">
        <f t="shared" si="67"/>
        <v>0</v>
      </c>
    </row>
    <row r="1336" spans="1:13">
      <c r="A1336" s="1">
        <v>135</v>
      </c>
      <c r="B1336" s="1" t="s">
        <v>46</v>
      </c>
      <c r="C1336" s="1">
        <v>0.35</v>
      </c>
      <c r="D1336" s="1">
        <v>0</v>
      </c>
      <c r="E1336" s="1">
        <v>0</v>
      </c>
      <c r="F1336" s="1">
        <v>0</v>
      </c>
      <c r="G1336" s="1">
        <v>-0.35</v>
      </c>
      <c r="H1336" s="1">
        <v>0</v>
      </c>
      <c r="I1336" s="1">
        <v>0</v>
      </c>
      <c r="J1336" s="1">
        <v>1</v>
      </c>
      <c r="K1336" s="9" t="str">
        <f t="shared" si="68"/>
        <v/>
      </c>
      <c r="L1336" t="str">
        <f t="shared" si="66"/>
        <v/>
      </c>
      <c r="M1336">
        <f t="shared" si="67"/>
        <v>0</v>
      </c>
    </row>
    <row r="1337" spans="1:13">
      <c r="A1337" s="1">
        <v>136</v>
      </c>
      <c r="B1337" s="1" t="s">
        <v>46</v>
      </c>
      <c r="C1337" s="1">
        <v>0.35</v>
      </c>
      <c r="D1337" s="1">
        <v>90</v>
      </c>
      <c r="E1337" s="1">
        <v>0.48262316852375398</v>
      </c>
      <c r="F1337" s="1">
        <v>91.533246846710199</v>
      </c>
      <c r="G1337" s="1">
        <v>0.132623168523754</v>
      </c>
      <c r="H1337" s="1">
        <v>1.5332468467102001</v>
      </c>
      <c r="I1337" s="1">
        <v>1</v>
      </c>
      <c r="J1337" s="1">
        <v>0</v>
      </c>
      <c r="K1337" s="9">
        <f t="shared" si="68"/>
        <v>0.48262316852375398</v>
      </c>
      <c r="L1337">
        <f t="shared" si="66"/>
        <v>1.533246846710199</v>
      </c>
      <c r="M1337">
        <f t="shared" si="67"/>
        <v>0</v>
      </c>
    </row>
    <row r="1338" spans="1:13">
      <c r="A1338" s="1">
        <v>137</v>
      </c>
      <c r="B1338" s="1" t="s">
        <v>46</v>
      </c>
      <c r="C1338" s="1">
        <v>0.7</v>
      </c>
      <c r="D1338" s="1">
        <v>180</v>
      </c>
      <c r="E1338" s="1">
        <v>0</v>
      </c>
      <c r="F1338" s="1">
        <v>0</v>
      </c>
      <c r="G1338" s="1">
        <v>-0.7</v>
      </c>
      <c r="H1338" s="1">
        <v>-180</v>
      </c>
      <c r="I1338" s="1">
        <v>0</v>
      </c>
      <c r="J1338" s="1">
        <v>1</v>
      </c>
      <c r="K1338" s="9" t="str">
        <f t="shared" si="68"/>
        <v/>
      </c>
      <c r="L1338" t="str">
        <f t="shared" si="66"/>
        <v/>
      </c>
      <c r="M1338">
        <f t="shared" si="67"/>
        <v>0</v>
      </c>
    </row>
    <row r="1339" spans="1:13">
      <c r="A1339" s="1">
        <v>138</v>
      </c>
      <c r="B1339" s="1" t="s">
        <v>46</v>
      </c>
      <c r="C1339" s="1">
        <v>0.7</v>
      </c>
      <c r="D1339" s="1">
        <v>90</v>
      </c>
      <c r="E1339" s="1">
        <v>1.21139443916053</v>
      </c>
      <c r="F1339" s="1">
        <v>88.167355842777695</v>
      </c>
      <c r="G1339" s="1">
        <v>0.51139443916052696</v>
      </c>
      <c r="H1339" s="1">
        <v>-1.83264415722226</v>
      </c>
      <c r="I1339" s="1">
        <v>0</v>
      </c>
      <c r="J1339" s="1">
        <v>0</v>
      </c>
      <c r="K1339" s="9">
        <f t="shared" si="68"/>
        <v>1.21139443916053</v>
      </c>
      <c r="L1339">
        <f t="shared" si="66"/>
        <v>1.8326441572223189</v>
      </c>
      <c r="M1339">
        <f t="shared" si="67"/>
        <v>0</v>
      </c>
    </row>
    <row r="1340" spans="1:13">
      <c r="A1340" s="1">
        <v>139</v>
      </c>
      <c r="B1340" s="1" t="s">
        <v>46</v>
      </c>
      <c r="C1340" s="1">
        <v>0.35</v>
      </c>
      <c r="D1340" s="1">
        <v>135</v>
      </c>
      <c r="E1340" s="1">
        <v>1.44302511326697</v>
      </c>
      <c r="F1340" s="1">
        <v>118.546623119388</v>
      </c>
      <c r="G1340" s="1">
        <v>1.0930251132669699</v>
      </c>
      <c r="H1340" s="1">
        <v>-16.4533768806123</v>
      </c>
      <c r="I1340" s="1">
        <v>0</v>
      </c>
      <c r="J1340" s="1">
        <v>0</v>
      </c>
      <c r="K1340" s="9">
        <f t="shared" si="68"/>
        <v>1.44302511326697</v>
      </c>
      <c r="L1340">
        <f t="shared" si="66"/>
        <v>16.453376880611984</v>
      </c>
      <c r="M1340">
        <f t="shared" si="67"/>
        <v>0</v>
      </c>
    </row>
    <row r="1341" spans="1:13">
      <c r="A1341" s="1">
        <v>140</v>
      </c>
      <c r="B1341" s="1" t="s">
        <v>46</v>
      </c>
      <c r="C1341" s="1">
        <v>1</v>
      </c>
      <c r="D1341" s="1">
        <v>0</v>
      </c>
      <c r="E1341" s="1">
        <v>0.10024245505861</v>
      </c>
      <c r="F1341" s="1">
        <v>88.523631490186702</v>
      </c>
      <c r="G1341" s="1">
        <v>-0.89975754494139004</v>
      </c>
      <c r="H1341" s="1">
        <v>88.523631490186702</v>
      </c>
      <c r="I1341" s="1">
        <v>0</v>
      </c>
      <c r="J1341" s="1">
        <v>0</v>
      </c>
      <c r="K1341" s="9">
        <f t="shared" si="68"/>
        <v>0.10024245505861</v>
      </c>
      <c r="L1341">
        <f t="shared" si="66"/>
        <v>88.523631490186688</v>
      </c>
      <c r="M1341">
        <f t="shared" si="67"/>
        <v>0</v>
      </c>
    </row>
    <row r="1342" spans="1:13">
      <c r="A1342" s="1">
        <v>141</v>
      </c>
      <c r="B1342" s="1" t="s">
        <v>46</v>
      </c>
      <c r="C1342" s="1">
        <v>0.5</v>
      </c>
      <c r="D1342" s="1">
        <v>45</v>
      </c>
      <c r="E1342" s="1">
        <v>0.99756327053856997</v>
      </c>
      <c r="F1342" s="1">
        <v>111.72978979926199</v>
      </c>
      <c r="G1342" s="1">
        <v>0.49756327053857002</v>
      </c>
      <c r="H1342" s="1">
        <v>66.729789799262306</v>
      </c>
      <c r="I1342" s="1">
        <v>1</v>
      </c>
      <c r="J1342" s="1">
        <v>0</v>
      </c>
      <c r="K1342" s="9">
        <f t="shared" si="68"/>
        <v>0.99756327053856997</v>
      </c>
      <c r="L1342">
        <f t="shared" si="66"/>
        <v>23.270210200738006</v>
      </c>
      <c r="M1342">
        <f t="shared" si="67"/>
        <v>1</v>
      </c>
    </row>
    <row r="1343" spans="1:13">
      <c r="A1343" s="1">
        <v>142</v>
      </c>
      <c r="B1343" s="1" t="s">
        <v>46</v>
      </c>
      <c r="C1343" s="1">
        <v>0.35</v>
      </c>
      <c r="D1343" s="1">
        <v>90</v>
      </c>
      <c r="E1343" s="1">
        <v>1.0094852745623399</v>
      </c>
      <c r="F1343" s="1">
        <v>91.026170859391399</v>
      </c>
      <c r="G1343" s="1">
        <v>0.65948527456234296</v>
      </c>
      <c r="H1343" s="1">
        <v>1.0261708593914101</v>
      </c>
      <c r="I1343" s="1">
        <v>1</v>
      </c>
      <c r="J1343" s="1">
        <v>0</v>
      </c>
      <c r="K1343" s="9">
        <f t="shared" si="68"/>
        <v>1.0094852745623399</v>
      </c>
      <c r="L1343">
        <f t="shared" si="66"/>
        <v>1.0261708593914136</v>
      </c>
      <c r="M1343">
        <f t="shared" si="67"/>
        <v>0</v>
      </c>
    </row>
    <row r="1344" spans="1:13">
      <c r="A1344" s="1">
        <v>143</v>
      </c>
      <c r="B1344" s="1" t="s">
        <v>46</v>
      </c>
      <c r="C1344" s="1">
        <v>0.35</v>
      </c>
      <c r="D1344" s="1">
        <v>45</v>
      </c>
      <c r="E1344" s="1">
        <v>0.58188445194139404</v>
      </c>
      <c r="F1344" s="1">
        <v>93.817458110313197</v>
      </c>
      <c r="G1344" s="1">
        <v>0.23188445194139401</v>
      </c>
      <c r="H1344" s="1">
        <v>48.817458110313197</v>
      </c>
      <c r="I1344" s="1">
        <v>1</v>
      </c>
      <c r="J1344" s="1">
        <v>0</v>
      </c>
      <c r="K1344" s="9">
        <f t="shared" si="68"/>
        <v>0.58188445194139404</v>
      </c>
      <c r="L1344">
        <f t="shared" si="66"/>
        <v>41.182541889686803</v>
      </c>
      <c r="M1344">
        <f t="shared" si="67"/>
        <v>1</v>
      </c>
    </row>
    <row r="1345" spans="1:13">
      <c r="A1345" s="1">
        <v>144</v>
      </c>
      <c r="B1345" s="1" t="s">
        <v>46</v>
      </c>
      <c r="C1345" s="1">
        <v>0.7</v>
      </c>
      <c r="D1345" s="1">
        <v>0</v>
      </c>
      <c r="E1345" s="1">
        <v>0</v>
      </c>
      <c r="F1345" s="1">
        <v>0</v>
      </c>
      <c r="G1345" s="1">
        <v>-0.7</v>
      </c>
      <c r="H1345" s="1">
        <v>0</v>
      </c>
      <c r="I1345" s="1">
        <v>0</v>
      </c>
      <c r="J1345" s="1">
        <v>1</v>
      </c>
      <c r="K1345" s="9" t="str">
        <f t="shared" si="68"/>
        <v/>
      </c>
      <c r="L1345" t="str">
        <f t="shared" si="66"/>
        <v/>
      </c>
      <c r="M1345">
        <f t="shared" si="67"/>
        <v>0</v>
      </c>
    </row>
    <row r="1346" spans="1:13">
      <c r="A1346" s="1">
        <v>145</v>
      </c>
      <c r="B1346" s="1" t="s">
        <v>46</v>
      </c>
      <c r="C1346" s="1">
        <v>0.35</v>
      </c>
      <c r="D1346" s="1">
        <v>135</v>
      </c>
      <c r="E1346" s="1">
        <v>0.91105810049090097</v>
      </c>
      <c r="F1346" s="1">
        <v>115.344630789996</v>
      </c>
      <c r="G1346" s="1">
        <v>0.56105810049090099</v>
      </c>
      <c r="H1346" s="1">
        <v>-19.655369210004402</v>
      </c>
      <c r="I1346" s="1">
        <v>0</v>
      </c>
      <c r="J1346" s="1">
        <v>0</v>
      </c>
      <c r="K1346" s="9">
        <f t="shared" si="68"/>
        <v>0.91105810049090097</v>
      </c>
      <c r="L1346">
        <f t="shared" si="66"/>
        <v>19.655369210003983</v>
      </c>
      <c r="M1346">
        <f t="shared" si="67"/>
        <v>0</v>
      </c>
    </row>
    <row r="1347" spans="1:13">
      <c r="A1347" s="1">
        <v>146</v>
      </c>
      <c r="B1347" s="1" t="s">
        <v>46</v>
      </c>
      <c r="C1347" s="1">
        <v>0.5</v>
      </c>
      <c r="D1347" s="1">
        <v>180</v>
      </c>
      <c r="E1347" s="1">
        <v>0</v>
      </c>
      <c r="F1347" s="1">
        <v>0</v>
      </c>
      <c r="G1347" s="1">
        <v>-0.5</v>
      </c>
      <c r="H1347" s="1">
        <v>-180</v>
      </c>
      <c r="I1347" s="1">
        <v>0</v>
      </c>
      <c r="J1347" s="1">
        <v>1</v>
      </c>
      <c r="K1347" s="9" t="str">
        <f t="shared" si="68"/>
        <v/>
      </c>
      <c r="L1347" t="str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/>
      </c>
      <c r="M1347">
        <f t="shared" ref="M1347:M1410" si="70">IF(OR(J1347=1, D1347=90), 0, IF(ABS(MOD(F1347-(180-D1347)+180, 360)-180) &lt; ABS(MOD(F1347-D1347+180, 360)-180), 1, 0))</f>
        <v>0</v>
      </c>
    </row>
    <row r="1348" spans="1:13">
      <c r="A1348" s="1">
        <v>147</v>
      </c>
      <c r="B1348" s="1" t="s">
        <v>46</v>
      </c>
      <c r="C1348" s="1">
        <v>1.5</v>
      </c>
      <c r="D1348" s="1">
        <v>0</v>
      </c>
      <c r="E1348" s="1">
        <v>6.6913645234587704E-2</v>
      </c>
      <c r="F1348" s="1">
        <v>15.2163267120235</v>
      </c>
      <c r="G1348" s="1">
        <v>-1.43308635476541</v>
      </c>
      <c r="H1348" s="1">
        <v>15.2163267120235</v>
      </c>
      <c r="I1348" s="1">
        <v>0</v>
      </c>
      <c r="J1348" s="1">
        <v>0</v>
      </c>
      <c r="K1348" s="9">
        <f t="shared" si="68"/>
        <v>6.6913645234587704E-2</v>
      </c>
      <c r="L1348">
        <f t="shared" si="69"/>
        <v>15.216326712023488</v>
      </c>
      <c r="M1348">
        <f t="shared" si="70"/>
        <v>0</v>
      </c>
    </row>
    <row r="1349" spans="1:13">
      <c r="A1349" s="1">
        <v>148</v>
      </c>
      <c r="B1349" s="1" t="s">
        <v>46</v>
      </c>
      <c r="C1349" s="1">
        <v>0.35</v>
      </c>
      <c r="D1349" s="1">
        <v>45</v>
      </c>
      <c r="E1349" s="1">
        <v>1.0074798221549499</v>
      </c>
      <c r="F1349" s="1">
        <v>123.095294820498</v>
      </c>
      <c r="G1349" s="1">
        <v>0.65747982215495404</v>
      </c>
      <c r="H1349" s="1">
        <v>78.095294820498196</v>
      </c>
      <c r="I1349" s="1">
        <v>1</v>
      </c>
      <c r="J1349" s="1">
        <v>0</v>
      </c>
      <c r="K1349" s="9">
        <f t="shared" si="68"/>
        <v>1.0074798221549499</v>
      </c>
      <c r="L1349">
        <f t="shared" si="69"/>
        <v>11.904705179502002</v>
      </c>
      <c r="M1349">
        <f t="shared" si="70"/>
        <v>1</v>
      </c>
    </row>
    <row r="1350" spans="1:13">
      <c r="A1350" s="1">
        <v>149</v>
      </c>
      <c r="B1350" s="1" t="s">
        <v>46</v>
      </c>
      <c r="C1350" s="1">
        <v>0.35</v>
      </c>
      <c r="D1350" s="1">
        <v>45</v>
      </c>
      <c r="E1350" s="1">
        <v>1.0096068492700701</v>
      </c>
      <c r="F1350" s="1">
        <v>119.923043763465</v>
      </c>
      <c r="G1350" s="1">
        <v>0.65960684927007296</v>
      </c>
      <c r="H1350" s="1">
        <v>74.923043763465103</v>
      </c>
      <c r="I1350" s="1">
        <v>1</v>
      </c>
      <c r="J1350" s="1">
        <v>0</v>
      </c>
      <c r="K1350" s="9">
        <f t="shared" si="68"/>
        <v>1.0096068492700701</v>
      </c>
      <c r="L1350">
        <f t="shared" si="69"/>
        <v>15.076956236535011</v>
      </c>
      <c r="M1350">
        <f t="shared" si="70"/>
        <v>1</v>
      </c>
    </row>
    <row r="1351" spans="1:13">
      <c r="A1351" s="1">
        <v>150</v>
      </c>
      <c r="B1351" s="1" t="s">
        <v>46</v>
      </c>
      <c r="C1351" s="1">
        <v>1</v>
      </c>
      <c r="D1351" s="1">
        <v>180</v>
      </c>
      <c r="E1351" s="1">
        <v>6.6232307426287496E-2</v>
      </c>
      <c r="F1351" s="1">
        <v>54.202596972021603</v>
      </c>
      <c r="G1351" s="1">
        <v>-0.93376769257371295</v>
      </c>
      <c r="H1351" s="1">
        <v>-125.79740302797801</v>
      </c>
      <c r="I1351" s="1">
        <v>1</v>
      </c>
      <c r="J1351" s="1">
        <v>0</v>
      </c>
      <c r="K1351" s="9">
        <f t="shared" si="68"/>
        <v>6.6232307426287496E-2</v>
      </c>
      <c r="L1351">
        <f t="shared" si="69"/>
        <v>54.20259697202161</v>
      </c>
      <c r="M1351">
        <f t="shared" si="70"/>
        <v>1</v>
      </c>
    </row>
    <row r="1352" spans="1:13">
      <c r="A1352" s="1" t="s">
        <v>89</v>
      </c>
      <c r="B1352" s="1" t="s">
        <v>46</v>
      </c>
      <c r="C1352" s="1">
        <v>0.7</v>
      </c>
      <c r="D1352" s="1">
        <v>135</v>
      </c>
      <c r="E1352" s="1">
        <v>1.00773403156932</v>
      </c>
      <c r="F1352" s="1">
        <v>135.22843430054999</v>
      </c>
      <c r="G1352" s="1">
        <v>0.307734031569318</v>
      </c>
      <c r="H1352" s="1">
        <v>0.228434300549964</v>
      </c>
      <c r="I1352" s="1">
        <v>0</v>
      </c>
      <c r="J1352" s="1">
        <v>0</v>
      </c>
      <c r="K1352" s="9">
        <f>IF(J1352=1, "", E1352)</f>
        <v>1.00773403156932</v>
      </c>
      <c r="L1352">
        <f t="shared" si="69"/>
        <v>0.22843430054999203</v>
      </c>
      <c r="M1352">
        <f t="shared" si="70"/>
        <v>0</v>
      </c>
    </row>
    <row r="1353" spans="1:13">
      <c r="A1353" s="1">
        <v>2</v>
      </c>
      <c r="B1353" s="1" t="s">
        <v>46</v>
      </c>
      <c r="C1353" s="1">
        <v>0.35</v>
      </c>
      <c r="D1353" s="1">
        <v>90</v>
      </c>
      <c r="E1353" s="1">
        <v>0.68414073183636503</v>
      </c>
      <c r="F1353" s="1">
        <v>88.485736134774797</v>
      </c>
      <c r="G1353" s="1">
        <v>0.334140731836365</v>
      </c>
      <c r="H1353" s="1">
        <v>-1.5142638652251901</v>
      </c>
      <c r="I1353" s="1">
        <v>0</v>
      </c>
      <c r="J1353" s="1">
        <v>0</v>
      </c>
      <c r="K1353" s="9">
        <f t="shared" ref="K1353:K1416" si="71">IF(J1353=1, "", E1353)</f>
        <v>0.68414073183636503</v>
      </c>
      <c r="L1353">
        <f t="shared" si="69"/>
        <v>1.514263865225189</v>
      </c>
      <c r="M1353">
        <f t="shared" si="70"/>
        <v>0</v>
      </c>
    </row>
    <row r="1354" spans="1:13">
      <c r="A1354" s="1">
        <v>3</v>
      </c>
      <c r="B1354" s="1" t="s">
        <v>46</v>
      </c>
      <c r="C1354" s="1">
        <v>0.35</v>
      </c>
      <c r="D1354" s="1">
        <v>90</v>
      </c>
      <c r="E1354" s="1">
        <v>0.55477228721087701</v>
      </c>
      <c r="F1354" s="1">
        <v>90.266738201037299</v>
      </c>
      <c r="G1354" s="1">
        <v>0.20477228721087701</v>
      </c>
      <c r="H1354" s="1">
        <v>0.26673820103729901</v>
      </c>
      <c r="I1354" s="1">
        <v>1</v>
      </c>
      <c r="J1354" s="1">
        <v>0</v>
      </c>
      <c r="K1354" s="9">
        <f t="shared" si="71"/>
        <v>0.55477228721087701</v>
      </c>
      <c r="L1354">
        <f t="shared" si="69"/>
        <v>0.26673820103729895</v>
      </c>
      <c r="M1354">
        <f t="shared" si="70"/>
        <v>0</v>
      </c>
    </row>
    <row r="1355" spans="1:13">
      <c r="A1355" s="1">
        <v>4</v>
      </c>
      <c r="B1355" s="1" t="s">
        <v>46</v>
      </c>
      <c r="C1355" s="1">
        <v>0.5</v>
      </c>
      <c r="D1355" s="1">
        <v>45</v>
      </c>
      <c r="E1355" s="1">
        <v>1.07722770560744</v>
      </c>
      <c r="F1355" s="1">
        <v>44.203467066708399</v>
      </c>
      <c r="G1355" s="1">
        <v>0.57722770560744097</v>
      </c>
      <c r="H1355" s="1">
        <v>-0.79653293329164399</v>
      </c>
      <c r="I1355" s="1">
        <v>0</v>
      </c>
      <c r="J1355" s="1">
        <v>0</v>
      </c>
      <c r="K1355" s="9">
        <f t="shared" si="71"/>
        <v>1.07722770560744</v>
      </c>
      <c r="L1355">
        <f t="shared" si="69"/>
        <v>0.79653293329158714</v>
      </c>
      <c r="M1355">
        <f t="shared" si="70"/>
        <v>0</v>
      </c>
    </row>
    <row r="1356" spans="1:13">
      <c r="A1356" s="1">
        <v>5</v>
      </c>
      <c r="B1356" s="1" t="s">
        <v>46</v>
      </c>
      <c r="C1356" s="1">
        <v>1</v>
      </c>
      <c r="D1356" s="1">
        <v>90</v>
      </c>
      <c r="E1356" s="1">
        <v>1.1591925292096801</v>
      </c>
      <c r="F1356" s="1">
        <v>89.361704442815196</v>
      </c>
      <c r="G1356" s="1">
        <v>0.159192529209677</v>
      </c>
      <c r="H1356" s="1">
        <v>-0.63829555718479003</v>
      </c>
      <c r="I1356" s="1">
        <v>0</v>
      </c>
      <c r="J1356" s="1">
        <v>0</v>
      </c>
      <c r="K1356" s="9">
        <f t="shared" si="71"/>
        <v>1.1591925292096801</v>
      </c>
      <c r="L1356">
        <f t="shared" si="69"/>
        <v>0.63829555718479014</v>
      </c>
      <c r="M1356">
        <f t="shared" si="70"/>
        <v>0</v>
      </c>
    </row>
    <row r="1357" spans="1:13">
      <c r="A1357" s="1">
        <v>6</v>
      </c>
      <c r="B1357" s="1" t="s">
        <v>46</v>
      </c>
      <c r="C1357" s="1">
        <v>1.5</v>
      </c>
      <c r="D1357" s="1">
        <v>135</v>
      </c>
      <c r="E1357" s="1">
        <v>1.3991277318495401</v>
      </c>
      <c r="F1357" s="1">
        <v>142.364342598657</v>
      </c>
      <c r="G1357" s="1">
        <v>-0.100872268150465</v>
      </c>
      <c r="H1357" s="1">
        <v>7.3643425986570596</v>
      </c>
      <c r="I1357" s="1">
        <v>0</v>
      </c>
      <c r="J1357" s="1">
        <v>0</v>
      </c>
      <c r="K1357" s="9">
        <f t="shared" si="71"/>
        <v>1.3991277318495401</v>
      </c>
      <c r="L1357">
        <f t="shared" si="69"/>
        <v>7.3643425986570037</v>
      </c>
      <c r="M1357">
        <f t="shared" si="70"/>
        <v>0</v>
      </c>
    </row>
    <row r="1358" spans="1:13">
      <c r="A1358" s="1">
        <v>7</v>
      </c>
      <c r="B1358" s="1" t="s">
        <v>46</v>
      </c>
      <c r="C1358" s="1">
        <v>1</v>
      </c>
      <c r="D1358" s="1">
        <v>135</v>
      </c>
      <c r="E1358" s="1">
        <v>1.6130711728613401</v>
      </c>
      <c r="F1358" s="1">
        <v>140.07932069047399</v>
      </c>
      <c r="G1358" s="1">
        <v>0.61307117286133905</v>
      </c>
      <c r="H1358" s="1">
        <v>5.0793206904742201</v>
      </c>
      <c r="I1358" s="1">
        <v>0</v>
      </c>
      <c r="J1358" s="1">
        <v>0</v>
      </c>
      <c r="K1358" s="9">
        <f t="shared" si="71"/>
        <v>1.6130711728613401</v>
      </c>
      <c r="L1358">
        <f t="shared" si="69"/>
        <v>5.0793206904739918</v>
      </c>
      <c r="M1358">
        <f t="shared" si="70"/>
        <v>0</v>
      </c>
    </row>
    <row r="1359" spans="1:13">
      <c r="A1359" s="1">
        <v>8</v>
      </c>
      <c r="B1359" s="1" t="s">
        <v>46</v>
      </c>
      <c r="C1359" s="1">
        <v>0.5</v>
      </c>
      <c r="D1359" s="1">
        <v>0</v>
      </c>
      <c r="E1359" s="1">
        <v>0.891121454691989</v>
      </c>
      <c r="F1359" s="1">
        <v>0.79710724138644196</v>
      </c>
      <c r="G1359" s="1">
        <v>0.391121454691989</v>
      </c>
      <c r="H1359" s="1">
        <v>0.79710724138644196</v>
      </c>
      <c r="I1359" s="1">
        <v>0</v>
      </c>
      <c r="J1359" s="1">
        <v>0</v>
      </c>
      <c r="K1359" s="9">
        <f t="shared" si="71"/>
        <v>0.891121454691989</v>
      </c>
      <c r="L1359">
        <f t="shared" si="69"/>
        <v>0.79710724138644196</v>
      </c>
      <c r="M1359">
        <f t="shared" si="70"/>
        <v>0</v>
      </c>
    </row>
    <row r="1360" spans="1:13">
      <c r="A1360" s="1">
        <v>9</v>
      </c>
      <c r="B1360" s="1" t="s">
        <v>46</v>
      </c>
      <c r="C1360" s="1">
        <v>0.5</v>
      </c>
      <c r="D1360" s="1">
        <v>180</v>
      </c>
      <c r="E1360" s="1">
        <v>1.49587799064997</v>
      </c>
      <c r="F1360" s="1">
        <v>178.535763514493</v>
      </c>
      <c r="G1360" s="1">
        <v>0.99587799064996996</v>
      </c>
      <c r="H1360" s="1">
        <v>-1.46423648550677</v>
      </c>
      <c r="I1360" s="1">
        <v>0</v>
      </c>
      <c r="J1360" s="1">
        <v>0</v>
      </c>
      <c r="K1360" s="9">
        <f t="shared" si="71"/>
        <v>1.49587799064997</v>
      </c>
      <c r="L1360">
        <f t="shared" si="69"/>
        <v>1.4642364855070014</v>
      </c>
      <c r="M1360">
        <f t="shared" si="70"/>
        <v>0</v>
      </c>
    </row>
    <row r="1361" spans="1:13">
      <c r="A1361" s="1">
        <v>10</v>
      </c>
      <c r="B1361" s="1" t="s">
        <v>46</v>
      </c>
      <c r="C1361" s="1">
        <v>0.7</v>
      </c>
      <c r="D1361" s="1">
        <v>45</v>
      </c>
      <c r="E1361" s="1">
        <v>0.81313990042440898</v>
      </c>
      <c r="F1361" s="1">
        <v>89.090041896677704</v>
      </c>
      <c r="G1361" s="1">
        <v>0.113139900424409</v>
      </c>
      <c r="H1361" s="1">
        <v>44.090041896677697</v>
      </c>
      <c r="I1361" s="1">
        <v>0</v>
      </c>
      <c r="J1361" s="1">
        <v>0</v>
      </c>
      <c r="K1361" s="9">
        <f t="shared" si="71"/>
        <v>0.81313990042440898</v>
      </c>
      <c r="L1361">
        <f t="shared" si="69"/>
        <v>44.09004189667769</v>
      </c>
      <c r="M1361">
        <f t="shared" si="70"/>
        <v>0</v>
      </c>
    </row>
    <row r="1362" spans="1:13">
      <c r="A1362" s="1">
        <v>11</v>
      </c>
      <c r="B1362" s="1" t="s">
        <v>46</v>
      </c>
      <c r="C1362" s="1">
        <v>1</v>
      </c>
      <c r="D1362" s="1">
        <v>180</v>
      </c>
      <c r="E1362" s="1">
        <v>1.5212390994424101</v>
      </c>
      <c r="F1362" s="1">
        <v>-179.688718691784</v>
      </c>
      <c r="G1362" s="1">
        <v>0.52123909944241098</v>
      </c>
      <c r="H1362" s="1">
        <v>0.311281308216451</v>
      </c>
      <c r="I1362" s="1">
        <v>1</v>
      </c>
      <c r="J1362" s="1">
        <v>0</v>
      </c>
      <c r="K1362" s="9">
        <f t="shared" si="71"/>
        <v>1.5212390994424101</v>
      </c>
      <c r="L1362">
        <f t="shared" si="69"/>
        <v>0.31128130821599598</v>
      </c>
      <c r="M1362">
        <f t="shared" si="70"/>
        <v>0</v>
      </c>
    </row>
    <row r="1363" spans="1:13">
      <c r="A1363" s="1">
        <v>12</v>
      </c>
      <c r="B1363" s="1" t="s">
        <v>46</v>
      </c>
      <c r="C1363" s="1">
        <v>1.5</v>
      </c>
      <c r="D1363" s="1">
        <v>0</v>
      </c>
      <c r="E1363" s="1">
        <v>0.73111811746564304</v>
      </c>
      <c r="F1363" s="1">
        <v>1.3764535157581601</v>
      </c>
      <c r="G1363" s="1">
        <v>-0.76888188253435696</v>
      </c>
      <c r="H1363" s="1">
        <v>1.3764535157581601</v>
      </c>
      <c r="I1363" s="1">
        <v>0</v>
      </c>
      <c r="J1363" s="1">
        <v>0</v>
      </c>
      <c r="K1363" s="9">
        <f t="shared" si="71"/>
        <v>0.73111811746564304</v>
      </c>
      <c r="L1363">
        <f t="shared" si="69"/>
        <v>1.3764535157581577</v>
      </c>
      <c r="M1363">
        <f t="shared" si="70"/>
        <v>0</v>
      </c>
    </row>
    <row r="1364" spans="1:13">
      <c r="A1364" s="1">
        <v>13</v>
      </c>
      <c r="B1364" s="1" t="s">
        <v>46</v>
      </c>
      <c r="C1364" s="1">
        <v>1.5</v>
      </c>
      <c r="D1364" s="1">
        <v>180</v>
      </c>
      <c r="E1364" s="1">
        <v>1.2579027559079401</v>
      </c>
      <c r="F1364" s="1">
        <v>179.20002878178201</v>
      </c>
      <c r="G1364" s="1">
        <v>-0.24209724409206401</v>
      </c>
      <c r="H1364" s="1">
        <v>-0.799971218217706</v>
      </c>
      <c r="I1364" s="1">
        <v>0</v>
      </c>
      <c r="J1364" s="1">
        <v>0</v>
      </c>
      <c r="K1364" s="9">
        <f t="shared" si="71"/>
        <v>1.2579027559079401</v>
      </c>
      <c r="L1364">
        <f t="shared" si="69"/>
        <v>0.79997121821799055</v>
      </c>
      <c r="M1364">
        <f t="shared" si="70"/>
        <v>0</v>
      </c>
    </row>
    <row r="1365" spans="1:13">
      <c r="A1365" s="1">
        <v>14</v>
      </c>
      <c r="B1365" s="1" t="s">
        <v>46</v>
      </c>
      <c r="C1365" s="1">
        <v>0.5</v>
      </c>
      <c r="D1365" s="1">
        <v>0</v>
      </c>
      <c r="E1365" s="1">
        <v>0.55542118551039599</v>
      </c>
      <c r="F1365" s="1">
        <v>1.27894912781812</v>
      </c>
      <c r="G1365" s="1">
        <v>5.5421185510396001E-2</v>
      </c>
      <c r="H1365" s="1">
        <v>1.27894912781812</v>
      </c>
      <c r="I1365" s="1">
        <v>0</v>
      </c>
      <c r="J1365" s="1">
        <v>0</v>
      </c>
      <c r="K1365" s="9">
        <f t="shared" si="71"/>
        <v>0.55542118551039599</v>
      </c>
      <c r="L1365">
        <f t="shared" si="69"/>
        <v>1.2789491278181231</v>
      </c>
      <c r="M1365">
        <f t="shared" si="70"/>
        <v>0</v>
      </c>
    </row>
    <row r="1366" spans="1:13">
      <c r="A1366" s="1">
        <v>15</v>
      </c>
      <c r="B1366" s="1" t="s">
        <v>46</v>
      </c>
      <c r="C1366" s="1">
        <v>0.35</v>
      </c>
      <c r="D1366" s="1">
        <v>90</v>
      </c>
      <c r="E1366" s="1">
        <v>0.526067438243639</v>
      </c>
      <c r="F1366" s="1">
        <v>84.647675753249104</v>
      </c>
      <c r="G1366" s="1">
        <v>0.17606743824363899</v>
      </c>
      <c r="H1366" s="1">
        <v>-5.3523242467508698</v>
      </c>
      <c r="I1366" s="1">
        <v>0</v>
      </c>
      <c r="J1366" s="1">
        <v>0</v>
      </c>
      <c r="K1366" s="9">
        <f t="shared" si="71"/>
        <v>0.526067438243639</v>
      </c>
      <c r="L1366">
        <f t="shared" si="69"/>
        <v>5.3523242467508965</v>
      </c>
      <c r="M1366">
        <f t="shared" si="70"/>
        <v>0</v>
      </c>
    </row>
    <row r="1367" spans="1:13">
      <c r="A1367" s="1">
        <v>16</v>
      </c>
      <c r="B1367" s="1" t="s">
        <v>46</v>
      </c>
      <c r="C1367" s="1">
        <v>0.35</v>
      </c>
      <c r="D1367" s="1">
        <v>0</v>
      </c>
      <c r="E1367" s="1">
        <v>0.98946356666017998</v>
      </c>
      <c r="F1367" s="1">
        <v>-1.3760308697066299</v>
      </c>
      <c r="G1367" s="1">
        <v>0.63946356666018001</v>
      </c>
      <c r="H1367" s="1">
        <v>-1.3760308697066299</v>
      </c>
      <c r="I1367" s="1">
        <v>0</v>
      </c>
      <c r="J1367" s="1">
        <v>0</v>
      </c>
      <c r="K1367" s="9">
        <f t="shared" si="71"/>
        <v>0.98946356666017998</v>
      </c>
      <c r="L1367">
        <f t="shared" si="69"/>
        <v>1.376030869706625</v>
      </c>
      <c r="M1367">
        <f t="shared" si="70"/>
        <v>0</v>
      </c>
    </row>
    <row r="1368" spans="1:13">
      <c r="A1368" s="1">
        <v>17</v>
      </c>
      <c r="B1368" s="1" t="s">
        <v>46</v>
      </c>
      <c r="C1368" s="1">
        <v>1.5</v>
      </c>
      <c r="D1368" s="1">
        <v>135</v>
      </c>
      <c r="E1368" s="1">
        <v>1.25372357790644</v>
      </c>
      <c r="F1368" s="1">
        <v>141.70886164343901</v>
      </c>
      <c r="G1368" s="1">
        <v>-0.24627642209355999</v>
      </c>
      <c r="H1368" s="1">
        <v>6.7088616434388104</v>
      </c>
      <c r="I1368" s="1">
        <v>0</v>
      </c>
      <c r="J1368" s="1">
        <v>0</v>
      </c>
      <c r="K1368" s="9">
        <f t="shared" si="71"/>
        <v>1.25372357790644</v>
      </c>
      <c r="L1368">
        <f t="shared" si="69"/>
        <v>6.7088616434390076</v>
      </c>
      <c r="M1368">
        <f t="shared" si="70"/>
        <v>0</v>
      </c>
    </row>
    <row r="1369" spans="1:13">
      <c r="A1369" s="1">
        <v>18</v>
      </c>
      <c r="B1369" s="1" t="s">
        <v>46</v>
      </c>
      <c r="C1369" s="1">
        <v>1</v>
      </c>
      <c r="D1369" s="1">
        <v>45</v>
      </c>
      <c r="E1369" s="1">
        <v>0.80456659913517903</v>
      </c>
      <c r="F1369" s="1">
        <v>48.357296271391398</v>
      </c>
      <c r="G1369" s="1">
        <v>-0.195433400864821</v>
      </c>
      <c r="H1369" s="1">
        <v>3.3572962713913599</v>
      </c>
      <c r="I1369" s="1">
        <v>0</v>
      </c>
      <c r="J1369" s="1">
        <v>0</v>
      </c>
      <c r="K1369" s="9">
        <f t="shared" si="71"/>
        <v>0.80456659913517903</v>
      </c>
      <c r="L1369">
        <f t="shared" si="69"/>
        <v>3.357296271391391</v>
      </c>
      <c r="M1369">
        <f t="shared" si="70"/>
        <v>0</v>
      </c>
    </row>
    <row r="1370" spans="1:13">
      <c r="A1370" s="1">
        <v>19</v>
      </c>
      <c r="B1370" s="1" t="s">
        <v>46</v>
      </c>
      <c r="C1370" s="1">
        <v>1.5</v>
      </c>
      <c r="D1370" s="1">
        <v>0</v>
      </c>
      <c r="E1370" s="1">
        <v>0.99442092701696205</v>
      </c>
      <c r="F1370" s="1">
        <v>0.71429998275380102</v>
      </c>
      <c r="G1370" s="1">
        <v>-0.50557907298303795</v>
      </c>
      <c r="H1370" s="1">
        <v>0.71429998275380102</v>
      </c>
      <c r="I1370" s="1">
        <v>0</v>
      </c>
      <c r="J1370" s="1">
        <v>0</v>
      </c>
      <c r="K1370" s="9">
        <f t="shared" si="71"/>
        <v>0.99442092701696205</v>
      </c>
      <c r="L1370">
        <f t="shared" si="69"/>
        <v>0.71429998275380058</v>
      </c>
      <c r="M1370">
        <f t="shared" si="70"/>
        <v>0</v>
      </c>
    </row>
    <row r="1371" spans="1:13">
      <c r="A1371" s="1">
        <v>20</v>
      </c>
      <c r="B1371" s="1" t="s">
        <v>46</v>
      </c>
      <c r="C1371" s="1">
        <v>0.35</v>
      </c>
      <c r="D1371" s="1">
        <v>45</v>
      </c>
      <c r="E1371" s="1">
        <v>1.0248489265360501</v>
      </c>
      <c r="F1371" s="1">
        <v>89.566824436561703</v>
      </c>
      <c r="G1371" s="1">
        <v>0.674848926536045</v>
      </c>
      <c r="H1371" s="1">
        <v>44.566824436561703</v>
      </c>
      <c r="I1371" s="1">
        <v>0</v>
      </c>
      <c r="J1371" s="1">
        <v>0</v>
      </c>
      <c r="K1371" s="9">
        <f t="shared" si="71"/>
        <v>1.0248489265360501</v>
      </c>
      <c r="L1371">
        <f t="shared" si="69"/>
        <v>44.566824436561717</v>
      </c>
      <c r="M1371">
        <f t="shared" si="70"/>
        <v>0</v>
      </c>
    </row>
    <row r="1372" spans="1:13">
      <c r="A1372" s="1">
        <v>21</v>
      </c>
      <c r="B1372" s="1" t="s">
        <v>46</v>
      </c>
      <c r="C1372" s="1">
        <v>1</v>
      </c>
      <c r="D1372" s="1">
        <v>0</v>
      </c>
      <c r="E1372" s="1">
        <v>1.0201963883680301</v>
      </c>
      <c r="F1372" s="1">
        <v>0.40614049527442803</v>
      </c>
      <c r="G1372" s="1">
        <v>2.01963883680321E-2</v>
      </c>
      <c r="H1372" s="1">
        <v>0.40614049527442803</v>
      </c>
      <c r="I1372" s="1">
        <v>0</v>
      </c>
      <c r="J1372" s="1">
        <v>0</v>
      </c>
      <c r="K1372" s="9">
        <f t="shared" si="71"/>
        <v>1.0201963883680301</v>
      </c>
      <c r="L1372">
        <f t="shared" si="69"/>
        <v>0.4061404952744283</v>
      </c>
      <c r="M1372">
        <f t="shared" si="70"/>
        <v>0</v>
      </c>
    </row>
    <row r="1373" spans="1:13">
      <c r="A1373" s="1">
        <v>22</v>
      </c>
      <c r="B1373" s="1" t="s">
        <v>46</v>
      </c>
      <c r="C1373" s="1">
        <v>1.5</v>
      </c>
      <c r="D1373" s="1">
        <v>135</v>
      </c>
      <c r="E1373" s="1">
        <v>0.87777536143380697</v>
      </c>
      <c r="F1373" s="1">
        <v>141.23487841994901</v>
      </c>
      <c r="G1373" s="1">
        <v>-0.62222463856619303</v>
      </c>
      <c r="H1373" s="1">
        <v>6.2348784199493297</v>
      </c>
      <c r="I1373" s="1">
        <v>0</v>
      </c>
      <c r="J1373" s="1">
        <v>0</v>
      </c>
      <c r="K1373" s="9">
        <f t="shared" si="71"/>
        <v>0.87777536143380697</v>
      </c>
      <c r="L1373">
        <f t="shared" si="69"/>
        <v>6.2348784199490126</v>
      </c>
      <c r="M1373">
        <f t="shared" si="70"/>
        <v>0</v>
      </c>
    </row>
    <row r="1374" spans="1:13">
      <c r="A1374" s="1">
        <v>23</v>
      </c>
      <c r="B1374" s="1" t="s">
        <v>46</v>
      </c>
      <c r="C1374" s="1">
        <v>0.35</v>
      </c>
      <c r="D1374" s="1">
        <v>135</v>
      </c>
      <c r="E1374" s="1">
        <v>0.97136586748560605</v>
      </c>
      <c r="F1374" s="1">
        <v>133.94427398963001</v>
      </c>
      <c r="G1374" s="1">
        <v>0.62136586748560596</v>
      </c>
      <c r="H1374" s="1">
        <v>-1.0557260103698201</v>
      </c>
      <c r="I1374" s="1">
        <v>0</v>
      </c>
      <c r="J1374" s="1">
        <v>0</v>
      </c>
      <c r="K1374" s="9">
        <f t="shared" si="71"/>
        <v>0.97136586748560605</v>
      </c>
      <c r="L1374">
        <f t="shared" si="69"/>
        <v>1.0557260103699946</v>
      </c>
      <c r="M1374">
        <f t="shared" si="70"/>
        <v>0</v>
      </c>
    </row>
    <row r="1375" spans="1:13">
      <c r="A1375" s="1">
        <v>24</v>
      </c>
      <c r="B1375" s="1" t="s">
        <v>46</v>
      </c>
      <c r="C1375" s="1">
        <v>0.35</v>
      </c>
      <c r="D1375" s="1">
        <v>0</v>
      </c>
      <c r="E1375" s="1">
        <v>1.02070625179542</v>
      </c>
      <c r="F1375" s="1">
        <v>1.85602388037748</v>
      </c>
      <c r="G1375" s="1">
        <v>0.67070625179541499</v>
      </c>
      <c r="H1375" s="1">
        <v>1.85602388037748</v>
      </c>
      <c r="I1375" s="1">
        <v>0</v>
      </c>
      <c r="J1375" s="1">
        <v>0</v>
      </c>
      <c r="K1375" s="9">
        <f t="shared" si="71"/>
        <v>1.02070625179542</v>
      </c>
      <c r="L1375">
        <f t="shared" si="69"/>
        <v>1.856023880377478</v>
      </c>
      <c r="M1375">
        <f t="shared" si="70"/>
        <v>0</v>
      </c>
    </row>
    <row r="1376" spans="1:13">
      <c r="A1376" s="1">
        <v>25</v>
      </c>
      <c r="B1376" s="1" t="s">
        <v>46</v>
      </c>
      <c r="C1376" s="1">
        <v>0.35</v>
      </c>
      <c r="D1376" s="1">
        <v>135</v>
      </c>
      <c r="E1376" s="1">
        <v>1.5305154536685299</v>
      </c>
      <c r="F1376" s="1">
        <v>148.820684742617</v>
      </c>
      <c r="G1376" s="1">
        <v>1.1805154536685301</v>
      </c>
      <c r="H1376" s="1">
        <v>13.8206847426175</v>
      </c>
      <c r="I1376" s="1">
        <v>0</v>
      </c>
      <c r="J1376" s="1">
        <v>0</v>
      </c>
      <c r="K1376" s="9">
        <f t="shared" si="71"/>
        <v>1.5305154536685299</v>
      </c>
      <c r="L1376">
        <f t="shared" si="69"/>
        <v>13.820684742617004</v>
      </c>
      <c r="M1376">
        <f t="shared" si="70"/>
        <v>0</v>
      </c>
    </row>
    <row r="1377" spans="1:13">
      <c r="A1377" s="1">
        <v>26</v>
      </c>
      <c r="B1377" s="1" t="s">
        <v>46</v>
      </c>
      <c r="C1377" s="1">
        <v>1</v>
      </c>
      <c r="D1377" s="1">
        <v>45</v>
      </c>
      <c r="E1377" s="1">
        <v>1.562025614365</v>
      </c>
      <c r="F1377" s="1">
        <v>89.905265001157005</v>
      </c>
      <c r="G1377" s="1">
        <v>0.56202561436500398</v>
      </c>
      <c r="H1377" s="1">
        <v>44.905265001156998</v>
      </c>
      <c r="I1377" s="1">
        <v>0</v>
      </c>
      <c r="J1377" s="1">
        <v>0</v>
      </c>
      <c r="K1377" s="9">
        <f t="shared" si="71"/>
        <v>1.562025614365</v>
      </c>
      <c r="L1377">
        <f t="shared" si="69"/>
        <v>44.905265001157005</v>
      </c>
      <c r="M1377">
        <f t="shared" si="70"/>
        <v>0</v>
      </c>
    </row>
    <row r="1378" spans="1:13">
      <c r="A1378" s="1">
        <v>27</v>
      </c>
      <c r="B1378" s="1" t="s">
        <v>46</v>
      </c>
      <c r="C1378" s="1">
        <v>1.5</v>
      </c>
      <c r="D1378" s="1">
        <v>90</v>
      </c>
      <c r="E1378" s="1">
        <v>1.0661711637840301</v>
      </c>
      <c r="F1378" s="1">
        <v>89.583613584017002</v>
      </c>
      <c r="G1378" s="1">
        <v>-0.43382883621597401</v>
      </c>
      <c r="H1378" s="1">
        <v>-0.416386415983027</v>
      </c>
      <c r="I1378" s="1">
        <v>0</v>
      </c>
      <c r="J1378" s="1">
        <v>0</v>
      </c>
      <c r="K1378" s="9">
        <f t="shared" si="71"/>
        <v>1.0661711637840301</v>
      </c>
      <c r="L1378">
        <f t="shared" si="69"/>
        <v>0.41638641598299841</v>
      </c>
      <c r="M1378">
        <f t="shared" si="70"/>
        <v>0</v>
      </c>
    </row>
    <row r="1379" spans="1:13">
      <c r="A1379" s="1">
        <v>28</v>
      </c>
      <c r="B1379" s="1" t="s">
        <v>46</v>
      </c>
      <c r="C1379" s="1">
        <v>0.7</v>
      </c>
      <c r="D1379" s="1">
        <v>90</v>
      </c>
      <c r="E1379" s="1">
        <v>1.47939702427015</v>
      </c>
      <c r="F1379" s="1">
        <v>89.699920099680099</v>
      </c>
      <c r="G1379" s="1">
        <v>0.779397024270153</v>
      </c>
      <c r="H1379" s="1">
        <v>-0.30007990031987197</v>
      </c>
      <c r="I1379" s="1">
        <v>0</v>
      </c>
      <c r="J1379" s="1">
        <v>0</v>
      </c>
      <c r="K1379" s="9">
        <f t="shared" si="71"/>
        <v>1.47939702427015</v>
      </c>
      <c r="L1379">
        <f t="shared" si="69"/>
        <v>0.30007990031990062</v>
      </c>
      <c r="M1379">
        <f t="shared" si="70"/>
        <v>0</v>
      </c>
    </row>
    <row r="1380" spans="1:13">
      <c r="A1380" s="1">
        <v>29</v>
      </c>
      <c r="B1380" s="1" t="s">
        <v>46</v>
      </c>
      <c r="C1380" s="1">
        <v>0.5</v>
      </c>
      <c r="D1380" s="1">
        <v>0</v>
      </c>
      <c r="E1380" s="1">
        <v>0.93760597293825598</v>
      </c>
      <c r="F1380" s="1">
        <v>0.75758598937881105</v>
      </c>
      <c r="G1380" s="1">
        <v>0.43760597293825598</v>
      </c>
      <c r="H1380" s="1">
        <v>0.75758598937881105</v>
      </c>
      <c r="I1380" s="1">
        <v>0</v>
      </c>
      <c r="J1380" s="1">
        <v>0</v>
      </c>
      <c r="K1380" s="9">
        <f t="shared" si="71"/>
        <v>0.93760597293825598</v>
      </c>
      <c r="L1380">
        <f t="shared" si="69"/>
        <v>0.75758598937881061</v>
      </c>
      <c r="M1380">
        <f t="shared" si="70"/>
        <v>0</v>
      </c>
    </row>
    <row r="1381" spans="1:13">
      <c r="A1381" s="1">
        <v>30</v>
      </c>
      <c r="B1381" s="1" t="s">
        <v>46</v>
      </c>
      <c r="C1381" s="1">
        <v>0.35</v>
      </c>
      <c r="D1381" s="1">
        <v>135</v>
      </c>
      <c r="E1381" s="1">
        <v>1.5733912221731401</v>
      </c>
      <c r="F1381" s="1">
        <v>140.34134084093401</v>
      </c>
      <c r="G1381" s="1">
        <v>1.22339122217314</v>
      </c>
      <c r="H1381" s="1">
        <v>5.3413408409336398</v>
      </c>
      <c r="I1381" s="1">
        <v>0</v>
      </c>
      <c r="J1381" s="1">
        <v>0</v>
      </c>
      <c r="K1381" s="9">
        <f t="shared" si="71"/>
        <v>1.5733912221731401</v>
      </c>
      <c r="L1381">
        <f t="shared" si="69"/>
        <v>5.3413408409340093</v>
      </c>
      <c r="M1381">
        <f t="shared" si="70"/>
        <v>0</v>
      </c>
    </row>
    <row r="1382" spans="1:13">
      <c r="A1382" s="1">
        <v>31</v>
      </c>
      <c r="B1382" s="1" t="s">
        <v>46</v>
      </c>
      <c r="C1382" s="1">
        <v>0.7</v>
      </c>
      <c r="D1382" s="1">
        <v>135</v>
      </c>
      <c r="E1382" s="1">
        <v>1.3683182208048399</v>
      </c>
      <c r="F1382" s="1">
        <v>141.91444776654399</v>
      </c>
      <c r="G1382" s="1">
        <v>0.66831822080483505</v>
      </c>
      <c r="H1382" s="1">
        <v>6.9144477665434998</v>
      </c>
      <c r="I1382" s="1">
        <v>0</v>
      </c>
      <c r="J1382" s="1">
        <v>0</v>
      </c>
      <c r="K1382" s="9">
        <f t="shared" si="71"/>
        <v>1.3683182208048399</v>
      </c>
      <c r="L1382">
        <f t="shared" si="69"/>
        <v>6.9144477665439865</v>
      </c>
      <c r="M1382">
        <f t="shared" si="70"/>
        <v>0</v>
      </c>
    </row>
    <row r="1383" spans="1:13">
      <c r="A1383" s="1">
        <v>32</v>
      </c>
      <c r="B1383" s="1" t="s">
        <v>46</v>
      </c>
      <c r="C1383" s="1">
        <v>0.7</v>
      </c>
      <c r="D1383" s="1">
        <v>0</v>
      </c>
      <c r="E1383" s="1">
        <v>0.99462750636573805</v>
      </c>
      <c r="F1383" s="1">
        <v>-1.3688853843470401</v>
      </c>
      <c r="G1383" s="1">
        <v>0.29462750636573898</v>
      </c>
      <c r="H1383" s="1">
        <v>-1.3688853843470401</v>
      </c>
      <c r="I1383" s="1">
        <v>0</v>
      </c>
      <c r="J1383" s="1">
        <v>0</v>
      </c>
      <c r="K1383" s="9">
        <f t="shared" si="71"/>
        <v>0.99462750636573805</v>
      </c>
      <c r="L1383">
        <f t="shared" si="69"/>
        <v>1.3688853843470383</v>
      </c>
      <c r="M1383">
        <f t="shared" si="70"/>
        <v>0</v>
      </c>
    </row>
    <row r="1384" spans="1:13">
      <c r="A1384" s="1">
        <v>33</v>
      </c>
      <c r="B1384" s="1" t="s">
        <v>46</v>
      </c>
      <c r="C1384" s="1">
        <v>1.5</v>
      </c>
      <c r="D1384" s="1">
        <v>45</v>
      </c>
      <c r="E1384" s="1">
        <v>1.08179035354249</v>
      </c>
      <c r="F1384" s="1">
        <v>89.042423320014294</v>
      </c>
      <c r="G1384" s="1">
        <v>-0.41820964645751002</v>
      </c>
      <c r="H1384" s="1">
        <v>44.042423320014301</v>
      </c>
      <c r="I1384" s="1">
        <v>0</v>
      </c>
      <c r="J1384" s="1">
        <v>0</v>
      </c>
      <c r="K1384" s="9">
        <f t="shared" si="71"/>
        <v>1.08179035354249</v>
      </c>
      <c r="L1384">
        <f t="shared" si="69"/>
        <v>44.042423320014279</v>
      </c>
      <c r="M1384">
        <f t="shared" si="70"/>
        <v>0</v>
      </c>
    </row>
    <row r="1385" spans="1:13">
      <c r="A1385" s="1">
        <v>34</v>
      </c>
      <c r="B1385" s="1" t="s">
        <v>46</v>
      </c>
      <c r="C1385" s="1">
        <v>0.7</v>
      </c>
      <c r="D1385" s="1">
        <v>0</v>
      </c>
      <c r="E1385" s="1">
        <v>0.78256750317236001</v>
      </c>
      <c r="F1385" s="1">
        <v>-0.226912791918778</v>
      </c>
      <c r="G1385" s="1">
        <v>8.2567503172360196E-2</v>
      </c>
      <c r="H1385" s="1">
        <v>-0.226912791918778</v>
      </c>
      <c r="I1385" s="1">
        <v>0</v>
      </c>
      <c r="J1385" s="1">
        <v>0</v>
      </c>
      <c r="K1385" s="9">
        <f t="shared" si="71"/>
        <v>0.78256750317236001</v>
      </c>
      <c r="L1385">
        <f t="shared" si="69"/>
        <v>0.22691279191877811</v>
      </c>
      <c r="M1385">
        <f t="shared" si="70"/>
        <v>0</v>
      </c>
    </row>
    <row r="1386" spans="1:13">
      <c r="A1386" s="1">
        <v>35</v>
      </c>
      <c r="B1386" s="1" t="s">
        <v>46</v>
      </c>
      <c r="C1386" s="1">
        <v>0.7</v>
      </c>
      <c r="D1386" s="1">
        <v>135</v>
      </c>
      <c r="E1386" s="1">
        <v>1.50787326004948</v>
      </c>
      <c r="F1386" s="1">
        <v>129.45374389315799</v>
      </c>
      <c r="G1386" s="1">
        <v>0.80787326004947602</v>
      </c>
      <c r="H1386" s="1">
        <v>-5.5462561068418896</v>
      </c>
      <c r="I1386" s="1">
        <v>0</v>
      </c>
      <c r="J1386" s="1">
        <v>0</v>
      </c>
      <c r="K1386" s="9">
        <f t="shared" si="71"/>
        <v>1.50787326004948</v>
      </c>
      <c r="L1386">
        <f t="shared" si="69"/>
        <v>5.5462561068420086</v>
      </c>
      <c r="M1386">
        <f t="shared" si="70"/>
        <v>0</v>
      </c>
    </row>
    <row r="1387" spans="1:13">
      <c r="A1387" s="1">
        <v>36</v>
      </c>
      <c r="B1387" s="1" t="s">
        <v>46</v>
      </c>
      <c r="C1387" s="1">
        <v>0.35</v>
      </c>
      <c r="D1387" s="1">
        <v>90</v>
      </c>
      <c r="E1387" s="1">
        <v>1.0403191077562099</v>
      </c>
      <c r="F1387" s="1">
        <v>89.857756549649807</v>
      </c>
      <c r="G1387" s="1">
        <v>0.69031910775620797</v>
      </c>
      <c r="H1387" s="1">
        <v>-0.14224345035017899</v>
      </c>
      <c r="I1387" s="1">
        <v>0</v>
      </c>
      <c r="J1387" s="1">
        <v>0</v>
      </c>
      <c r="K1387" s="9">
        <f t="shared" si="71"/>
        <v>1.0403191077562099</v>
      </c>
      <c r="L1387">
        <f t="shared" si="69"/>
        <v>0.14224345035017905</v>
      </c>
      <c r="M1387">
        <f t="shared" si="70"/>
        <v>0</v>
      </c>
    </row>
    <row r="1388" spans="1:13">
      <c r="A1388" s="1">
        <v>37</v>
      </c>
      <c r="B1388" s="1" t="s">
        <v>46</v>
      </c>
      <c r="C1388" s="1">
        <v>1.5</v>
      </c>
      <c r="D1388" s="1">
        <v>45</v>
      </c>
      <c r="E1388" s="1">
        <v>1.0023235338085701</v>
      </c>
      <c r="F1388" s="1">
        <v>48.530750944454702</v>
      </c>
      <c r="G1388" s="1">
        <v>-0.49767646619143402</v>
      </c>
      <c r="H1388" s="1">
        <v>3.5307509444547001</v>
      </c>
      <c r="I1388" s="1">
        <v>0</v>
      </c>
      <c r="J1388" s="1">
        <v>0</v>
      </c>
      <c r="K1388" s="9">
        <f t="shared" si="71"/>
        <v>1.0023235338085701</v>
      </c>
      <c r="L1388">
        <f t="shared" si="69"/>
        <v>3.5307509444546952</v>
      </c>
      <c r="M1388">
        <f t="shared" si="70"/>
        <v>0</v>
      </c>
    </row>
    <row r="1389" spans="1:13">
      <c r="A1389" s="1">
        <v>38</v>
      </c>
      <c r="B1389" s="1" t="s">
        <v>46</v>
      </c>
      <c r="C1389" s="1">
        <v>1</v>
      </c>
      <c r="D1389" s="1">
        <v>45</v>
      </c>
      <c r="E1389" s="1">
        <v>0.76469543456233302</v>
      </c>
      <c r="F1389" s="1">
        <v>48.8067931695252</v>
      </c>
      <c r="G1389" s="1">
        <v>-0.23530456543766701</v>
      </c>
      <c r="H1389" s="1">
        <v>3.80679316952518</v>
      </c>
      <c r="I1389" s="1">
        <v>0</v>
      </c>
      <c r="J1389" s="1">
        <v>0</v>
      </c>
      <c r="K1389" s="9">
        <f t="shared" si="71"/>
        <v>0.76469543456233302</v>
      </c>
      <c r="L1389">
        <f t="shared" si="69"/>
        <v>3.8067931695252071</v>
      </c>
      <c r="M1389">
        <f t="shared" si="70"/>
        <v>0</v>
      </c>
    </row>
    <row r="1390" spans="1:13">
      <c r="A1390" s="1">
        <v>39</v>
      </c>
      <c r="B1390" s="1" t="s">
        <v>46</v>
      </c>
      <c r="C1390" s="1">
        <v>0.5</v>
      </c>
      <c r="D1390" s="1">
        <v>90</v>
      </c>
      <c r="E1390" s="1">
        <v>1.1798529557713999</v>
      </c>
      <c r="F1390" s="1">
        <v>90.627117901737805</v>
      </c>
      <c r="G1390" s="1">
        <v>0.67985295577139604</v>
      </c>
      <c r="H1390" s="1">
        <v>0.62711790173784698</v>
      </c>
      <c r="I1390" s="1">
        <v>1</v>
      </c>
      <c r="J1390" s="1">
        <v>0</v>
      </c>
      <c r="K1390" s="9">
        <f t="shared" si="71"/>
        <v>1.1798529557713999</v>
      </c>
      <c r="L1390">
        <f t="shared" si="69"/>
        <v>0.62711790173779036</v>
      </c>
      <c r="M1390">
        <f t="shared" si="70"/>
        <v>0</v>
      </c>
    </row>
    <row r="1391" spans="1:13">
      <c r="A1391" s="1">
        <v>40</v>
      </c>
      <c r="B1391" s="1" t="s">
        <v>46</v>
      </c>
      <c r="C1391" s="1">
        <v>0.35</v>
      </c>
      <c r="D1391" s="1">
        <v>90</v>
      </c>
      <c r="E1391" s="1">
        <v>1.0509038417599199</v>
      </c>
      <c r="F1391" s="1">
        <v>88.732601014766701</v>
      </c>
      <c r="G1391" s="1">
        <v>0.70090384175992404</v>
      </c>
      <c r="H1391" s="1">
        <v>-1.2673989852332901</v>
      </c>
      <c r="I1391" s="1">
        <v>0</v>
      </c>
      <c r="J1391" s="1">
        <v>0</v>
      </c>
      <c r="K1391" s="9">
        <f t="shared" si="71"/>
        <v>1.0509038417599199</v>
      </c>
      <c r="L1391">
        <f t="shared" si="69"/>
        <v>1.2673989852332852</v>
      </c>
      <c r="M1391">
        <f t="shared" si="70"/>
        <v>0</v>
      </c>
    </row>
    <row r="1392" spans="1:13">
      <c r="A1392" s="1">
        <v>41</v>
      </c>
      <c r="B1392" s="1" t="s">
        <v>46</v>
      </c>
      <c r="C1392" s="1">
        <v>0.35</v>
      </c>
      <c r="D1392" s="1">
        <v>180</v>
      </c>
      <c r="E1392" s="1">
        <v>1.3926057948768999</v>
      </c>
      <c r="F1392" s="1">
        <v>178.42715302298001</v>
      </c>
      <c r="G1392" s="1">
        <v>1.0426057948769001</v>
      </c>
      <c r="H1392" s="1">
        <v>-1.5728469770203899</v>
      </c>
      <c r="I1392" s="1">
        <v>0</v>
      </c>
      <c r="J1392" s="1">
        <v>0</v>
      </c>
      <c r="K1392" s="9">
        <f t="shared" si="71"/>
        <v>1.3926057948768999</v>
      </c>
      <c r="L1392">
        <f t="shared" si="69"/>
        <v>1.5728469770199922</v>
      </c>
      <c r="M1392">
        <f t="shared" si="70"/>
        <v>0</v>
      </c>
    </row>
    <row r="1393" spans="1:13">
      <c r="A1393" s="1">
        <v>42</v>
      </c>
      <c r="B1393" s="1" t="s">
        <v>46</v>
      </c>
      <c r="C1393" s="1">
        <v>0.5</v>
      </c>
      <c r="D1393" s="1">
        <v>90</v>
      </c>
      <c r="E1393" s="1">
        <v>0.97319626554523697</v>
      </c>
      <c r="F1393" s="1">
        <v>89.543833050163997</v>
      </c>
      <c r="G1393" s="1">
        <v>0.47319626554523703</v>
      </c>
      <c r="H1393" s="1">
        <v>-0.45616694983596101</v>
      </c>
      <c r="I1393" s="1">
        <v>0</v>
      </c>
      <c r="J1393" s="1">
        <v>0</v>
      </c>
      <c r="K1393" s="9">
        <f t="shared" si="71"/>
        <v>0.97319626554523697</v>
      </c>
      <c r="L1393">
        <f t="shared" si="69"/>
        <v>0.45616694983601747</v>
      </c>
      <c r="M1393">
        <f t="shared" si="70"/>
        <v>0</v>
      </c>
    </row>
    <row r="1394" spans="1:13">
      <c r="A1394" s="1">
        <v>43</v>
      </c>
      <c r="B1394" s="1" t="s">
        <v>46</v>
      </c>
      <c r="C1394" s="1">
        <v>1.5</v>
      </c>
      <c r="D1394" s="1">
        <v>180</v>
      </c>
      <c r="E1394" s="1">
        <v>1.43345809008759</v>
      </c>
      <c r="F1394" s="1">
        <v>179.50448128848299</v>
      </c>
      <c r="G1394" s="1">
        <v>-6.6541909912410505E-2</v>
      </c>
      <c r="H1394" s="1">
        <v>-0.49551871151709298</v>
      </c>
      <c r="I1394" s="1">
        <v>0</v>
      </c>
      <c r="J1394" s="1">
        <v>0</v>
      </c>
      <c r="K1394" s="9">
        <f t="shared" si="71"/>
        <v>1.43345809008759</v>
      </c>
      <c r="L1394">
        <f t="shared" si="69"/>
        <v>0.49551871151700766</v>
      </c>
      <c r="M1394">
        <f t="shared" si="70"/>
        <v>0</v>
      </c>
    </row>
    <row r="1395" spans="1:13">
      <c r="A1395" s="1">
        <v>44</v>
      </c>
      <c r="B1395" s="1" t="s">
        <v>46</v>
      </c>
      <c r="C1395" s="1">
        <v>0.7</v>
      </c>
      <c r="D1395" s="1">
        <v>45</v>
      </c>
      <c r="E1395" s="1">
        <v>0.66268573996619495</v>
      </c>
      <c r="F1395" s="1">
        <v>49.3938612748995</v>
      </c>
      <c r="G1395" s="1">
        <v>-3.7314260033805099E-2</v>
      </c>
      <c r="H1395" s="1">
        <v>4.3938612748994501</v>
      </c>
      <c r="I1395" s="1">
        <v>0</v>
      </c>
      <c r="J1395" s="1">
        <v>0</v>
      </c>
      <c r="K1395" s="9">
        <f t="shared" si="71"/>
        <v>0.66268573996619495</v>
      </c>
      <c r="L1395">
        <f t="shared" si="69"/>
        <v>4.393861274899507</v>
      </c>
      <c r="M1395">
        <f t="shared" si="70"/>
        <v>0</v>
      </c>
    </row>
    <row r="1396" spans="1:13">
      <c r="A1396" s="1">
        <v>45</v>
      </c>
      <c r="B1396" s="1" t="s">
        <v>46</v>
      </c>
      <c r="C1396" s="1">
        <v>0.7</v>
      </c>
      <c r="D1396" s="1">
        <v>90</v>
      </c>
      <c r="E1396" s="1">
        <v>0.66880959978449706</v>
      </c>
      <c r="F1396" s="1">
        <v>88.008290988276002</v>
      </c>
      <c r="G1396" s="1">
        <v>-3.1190400215502598E-2</v>
      </c>
      <c r="H1396" s="1">
        <v>-1.99170901172397</v>
      </c>
      <c r="I1396" s="1">
        <v>0</v>
      </c>
      <c r="J1396" s="1">
        <v>0</v>
      </c>
      <c r="K1396" s="9">
        <f t="shared" si="71"/>
        <v>0.66880959978449706</v>
      </c>
      <c r="L1396">
        <f t="shared" si="69"/>
        <v>1.9917090117239979</v>
      </c>
      <c r="M1396">
        <f t="shared" si="70"/>
        <v>0</v>
      </c>
    </row>
    <row r="1397" spans="1:13">
      <c r="A1397" s="1">
        <v>46</v>
      </c>
      <c r="B1397" s="1" t="s">
        <v>46</v>
      </c>
      <c r="C1397" s="1">
        <v>0.35</v>
      </c>
      <c r="D1397" s="1">
        <v>45</v>
      </c>
      <c r="E1397" s="1">
        <v>0.56943495739466699</v>
      </c>
      <c r="F1397" s="1">
        <v>45.330760928343999</v>
      </c>
      <c r="G1397" s="1">
        <v>0.21943495739466701</v>
      </c>
      <c r="H1397" s="1">
        <v>0.33076092834397702</v>
      </c>
      <c r="I1397" s="1">
        <v>0</v>
      </c>
      <c r="J1397" s="1">
        <v>0</v>
      </c>
      <c r="K1397" s="9">
        <f t="shared" si="71"/>
        <v>0.56943495739466699</v>
      </c>
      <c r="L1397">
        <f t="shared" si="69"/>
        <v>0.33076092834400583</v>
      </c>
      <c r="M1397">
        <f t="shared" si="70"/>
        <v>0</v>
      </c>
    </row>
    <row r="1398" spans="1:13">
      <c r="A1398" s="1">
        <v>47</v>
      </c>
      <c r="B1398" s="1" t="s">
        <v>46</v>
      </c>
      <c r="C1398" s="1">
        <v>1</v>
      </c>
      <c r="D1398" s="1">
        <v>90</v>
      </c>
      <c r="E1398" s="1">
        <v>1.4122475087772699</v>
      </c>
      <c r="F1398" s="1">
        <v>89.685651766839797</v>
      </c>
      <c r="G1398" s="1">
        <v>0.41224750877727401</v>
      </c>
      <c r="H1398" s="1">
        <v>-0.31434823316015997</v>
      </c>
      <c r="I1398" s="1">
        <v>0</v>
      </c>
      <c r="J1398" s="1">
        <v>0</v>
      </c>
      <c r="K1398" s="9">
        <f t="shared" si="71"/>
        <v>1.4122475087772699</v>
      </c>
      <c r="L1398">
        <f t="shared" si="69"/>
        <v>0.31434823316021721</v>
      </c>
      <c r="M1398">
        <f t="shared" si="70"/>
        <v>0</v>
      </c>
    </row>
    <row r="1399" spans="1:13">
      <c r="A1399" s="1">
        <v>48</v>
      </c>
      <c r="B1399" s="1" t="s">
        <v>46</v>
      </c>
      <c r="C1399" s="1">
        <v>0.35</v>
      </c>
      <c r="D1399" s="1">
        <v>0</v>
      </c>
      <c r="E1399" s="1">
        <v>1.03057616664771</v>
      </c>
      <c r="F1399" s="1">
        <v>0.68923928725320105</v>
      </c>
      <c r="G1399" s="1">
        <v>0.68057616664771203</v>
      </c>
      <c r="H1399" s="1">
        <v>0.68923928725320105</v>
      </c>
      <c r="I1399" s="1">
        <v>0</v>
      </c>
      <c r="J1399" s="1">
        <v>0</v>
      </c>
      <c r="K1399" s="9">
        <f t="shared" si="71"/>
        <v>1.03057616664771</v>
      </c>
      <c r="L1399">
        <f t="shared" si="69"/>
        <v>0.68923928725320138</v>
      </c>
      <c r="M1399">
        <f t="shared" si="70"/>
        <v>0</v>
      </c>
    </row>
    <row r="1400" spans="1:13">
      <c r="A1400" s="1">
        <v>49</v>
      </c>
      <c r="B1400" s="1" t="s">
        <v>46</v>
      </c>
      <c r="C1400" s="1">
        <v>0.35</v>
      </c>
      <c r="D1400" s="1">
        <v>0</v>
      </c>
      <c r="E1400" s="1">
        <v>1.01500743914773</v>
      </c>
      <c r="F1400" s="1">
        <v>0.11663246895318501</v>
      </c>
      <c r="G1400" s="1">
        <v>0.66500743914772698</v>
      </c>
      <c r="H1400" s="1">
        <v>0.11663246895318501</v>
      </c>
      <c r="I1400" s="1">
        <v>0</v>
      </c>
      <c r="J1400" s="1">
        <v>0</v>
      </c>
      <c r="K1400" s="9">
        <f t="shared" si="71"/>
        <v>1.01500743914773</v>
      </c>
      <c r="L1400">
        <f t="shared" si="69"/>
        <v>0.1166324689531848</v>
      </c>
      <c r="M1400">
        <f t="shared" si="70"/>
        <v>0</v>
      </c>
    </row>
    <row r="1401" spans="1:13">
      <c r="A1401" s="1">
        <v>50</v>
      </c>
      <c r="B1401" s="1" t="s">
        <v>46</v>
      </c>
      <c r="C1401" s="1">
        <v>0.35</v>
      </c>
      <c r="D1401" s="1">
        <v>180</v>
      </c>
      <c r="E1401" s="1">
        <v>1.2165199447941999</v>
      </c>
      <c r="F1401" s="1">
        <v>179.41611417995699</v>
      </c>
      <c r="G1401" s="1">
        <v>0.86651994479419503</v>
      </c>
      <c r="H1401" s="1">
        <v>-0.58388582004346301</v>
      </c>
      <c r="I1401" s="1">
        <v>0</v>
      </c>
      <c r="J1401" s="1">
        <v>0</v>
      </c>
      <c r="K1401" s="9">
        <f t="shared" si="71"/>
        <v>1.2165199447941999</v>
      </c>
      <c r="L1401">
        <f t="shared" si="69"/>
        <v>0.58388582004300815</v>
      </c>
      <c r="M1401">
        <f t="shared" si="70"/>
        <v>0</v>
      </c>
    </row>
    <row r="1402" spans="1:13">
      <c r="A1402" s="1">
        <v>51</v>
      </c>
      <c r="B1402" s="1" t="s">
        <v>46</v>
      </c>
      <c r="C1402" s="1">
        <v>0.35</v>
      </c>
      <c r="D1402" s="1">
        <v>135</v>
      </c>
      <c r="E1402" s="1">
        <v>1.3206136414509899</v>
      </c>
      <c r="F1402" s="1">
        <v>131.527456841266</v>
      </c>
      <c r="G1402" s="1">
        <v>0.97061364145098705</v>
      </c>
      <c r="H1402" s="1">
        <v>-3.4725431587343101</v>
      </c>
      <c r="I1402" s="1">
        <v>0</v>
      </c>
      <c r="J1402" s="1">
        <v>0</v>
      </c>
      <c r="K1402" s="9">
        <f t="shared" si="71"/>
        <v>1.3206136414509899</v>
      </c>
      <c r="L1402">
        <f t="shared" si="69"/>
        <v>3.4725431587339983</v>
      </c>
      <c r="M1402">
        <f t="shared" si="70"/>
        <v>0</v>
      </c>
    </row>
    <row r="1403" spans="1:13">
      <c r="A1403" s="1">
        <v>52</v>
      </c>
      <c r="B1403" s="1" t="s">
        <v>46</v>
      </c>
      <c r="C1403" s="1">
        <v>1.5</v>
      </c>
      <c r="D1403" s="1">
        <v>90</v>
      </c>
      <c r="E1403" s="1">
        <v>1.0923396244194801</v>
      </c>
      <c r="F1403" s="1">
        <v>91.490329775625199</v>
      </c>
      <c r="G1403" s="1">
        <v>-0.40766037558052098</v>
      </c>
      <c r="H1403" s="1">
        <v>1.49032977562524</v>
      </c>
      <c r="I1403" s="1">
        <v>1</v>
      </c>
      <c r="J1403" s="1">
        <v>0</v>
      </c>
      <c r="K1403" s="9">
        <f t="shared" si="71"/>
        <v>1.0923396244194801</v>
      </c>
      <c r="L1403">
        <f t="shared" si="69"/>
        <v>1.4903297756251845</v>
      </c>
      <c r="M1403">
        <f t="shared" si="70"/>
        <v>0</v>
      </c>
    </row>
    <row r="1404" spans="1:13">
      <c r="A1404" s="1">
        <v>53</v>
      </c>
      <c r="B1404" s="1" t="s">
        <v>46</v>
      </c>
      <c r="C1404" s="1">
        <v>0.7</v>
      </c>
      <c r="D1404" s="1">
        <v>45</v>
      </c>
      <c r="E1404" s="1">
        <v>0.99718606998652803</v>
      </c>
      <c r="F1404" s="1">
        <v>46.658154211365499</v>
      </c>
      <c r="G1404" s="1">
        <v>0.29718606998652802</v>
      </c>
      <c r="H1404" s="1">
        <v>1.6581542113654799</v>
      </c>
      <c r="I1404" s="1">
        <v>0</v>
      </c>
      <c r="J1404" s="1">
        <v>0</v>
      </c>
      <c r="K1404" s="9">
        <f t="shared" si="71"/>
        <v>0.99718606998652803</v>
      </c>
      <c r="L1404">
        <f t="shared" si="69"/>
        <v>1.6581542113655132</v>
      </c>
      <c r="M1404">
        <f t="shared" si="70"/>
        <v>0</v>
      </c>
    </row>
    <row r="1405" spans="1:13">
      <c r="A1405" s="1">
        <v>54</v>
      </c>
      <c r="B1405" s="1" t="s">
        <v>46</v>
      </c>
      <c r="C1405" s="1">
        <v>1</v>
      </c>
      <c r="D1405" s="1">
        <v>90</v>
      </c>
      <c r="E1405" s="1">
        <v>1.38125545634178</v>
      </c>
      <c r="F1405" s="1">
        <v>89.678598474889995</v>
      </c>
      <c r="G1405" s="1">
        <v>0.38125545634177499</v>
      </c>
      <c r="H1405" s="1">
        <v>-0.32140152511004799</v>
      </c>
      <c r="I1405" s="1">
        <v>0</v>
      </c>
      <c r="J1405" s="1">
        <v>0</v>
      </c>
      <c r="K1405" s="9">
        <f t="shared" si="71"/>
        <v>1.38125545634178</v>
      </c>
      <c r="L1405">
        <f t="shared" si="69"/>
        <v>0.32140152510999087</v>
      </c>
      <c r="M1405">
        <f t="shared" si="70"/>
        <v>0</v>
      </c>
    </row>
    <row r="1406" spans="1:13">
      <c r="A1406" s="1">
        <v>55</v>
      </c>
      <c r="B1406" s="1" t="s">
        <v>46</v>
      </c>
      <c r="C1406" s="1">
        <v>1.5</v>
      </c>
      <c r="D1406" s="1">
        <v>45</v>
      </c>
      <c r="E1406" s="1">
        <v>0.82853764334182101</v>
      </c>
      <c r="F1406" s="1">
        <v>89.821397774521401</v>
      </c>
      <c r="G1406" s="1">
        <v>-0.67146235665817899</v>
      </c>
      <c r="H1406" s="1">
        <v>44.821397774521401</v>
      </c>
      <c r="I1406" s="1">
        <v>0</v>
      </c>
      <c r="J1406" s="1">
        <v>0</v>
      </c>
      <c r="K1406" s="9">
        <f t="shared" si="71"/>
        <v>0.82853764334182101</v>
      </c>
      <c r="L1406">
        <f t="shared" si="69"/>
        <v>44.821397774521415</v>
      </c>
      <c r="M1406">
        <f t="shared" si="70"/>
        <v>0</v>
      </c>
    </row>
    <row r="1407" spans="1:13">
      <c r="A1407" s="1">
        <v>56</v>
      </c>
      <c r="B1407" s="1" t="s">
        <v>46</v>
      </c>
      <c r="C1407" s="1">
        <v>0.7</v>
      </c>
      <c r="D1407" s="1">
        <v>180</v>
      </c>
      <c r="E1407" s="1">
        <v>1.26306767605662</v>
      </c>
      <c r="F1407" s="1">
        <v>179.203300225113</v>
      </c>
      <c r="G1407" s="1">
        <v>0.56306767605662</v>
      </c>
      <c r="H1407" s="1">
        <v>-0.796699774887486</v>
      </c>
      <c r="I1407" s="1">
        <v>0</v>
      </c>
      <c r="J1407" s="1">
        <v>0</v>
      </c>
      <c r="K1407" s="9">
        <f t="shared" si="71"/>
        <v>1.26306767605662</v>
      </c>
      <c r="L1407">
        <f t="shared" si="69"/>
        <v>0.79669977488700283</v>
      </c>
      <c r="M1407">
        <f t="shared" si="70"/>
        <v>0</v>
      </c>
    </row>
    <row r="1408" spans="1:13">
      <c r="A1408" s="1">
        <v>57</v>
      </c>
      <c r="B1408" s="1" t="s">
        <v>46</v>
      </c>
      <c r="C1408" s="1">
        <v>0.35</v>
      </c>
      <c r="D1408" s="1">
        <v>0</v>
      </c>
      <c r="E1408" s="1">
        <v>0.99460336294201002</v>
      </c>
      <c r="F1408" s="1">
        <v>1.30938981941057</v>
      </c>
      <c r="G1408" s="1">
        <v>0.64460336294201004</v>
      </c>
      <c r="H1408" s="1">
        <v>1.30938981941057</v>
      </c>
      <c r="I1408" s="1">
        <v>0</v>
      </c>
      <c r="J1408" s="1">
        <v>0</v>
      </c>
      <c r="K1408" s="9">
        <f t="shared" si="71"/>
        <v>0.99460336294201002</v>
      </c>
      <c r="L1408">
        <f t="shared" si="69"/>
        <v>1.3093898194105691</v>
      </c>
      <c r="M1408">
        <f t="shared" si="70"/>
        <v>0</v>
      </c>
    </row>
    <row r="1409" spans="1:13">
      <c r="A1409" s="1">
        <v>58</v>
      </c>
      <c r="B1409" s="1" t="s">
        <v>46</v>
      </c>
      <c r="C1409" s="1">
        <v>0.7</v>
      </c>
      <c r="D1409" s="1">
        <v>135</v>
      </c>
      <c r="E1409" s="1">
        <v>1.0297033052189399</v>
      </c>
      <c r="F1409" s="1">
        <v>135.63004525464899</v>
      </c>
      <c r="G1409" s="1">
        <v>0.32970330521894298</v>
      </c>
      <c r="H1409" s="1">
        <v>0.63004525464901895</v>
      </c>
      <c r="I1409" s="1">
        <v>0</v>
      </c>
      <c r="J1409" s="1">
        <v>0</v>
      </c>
      <c r="K1409" s="9">
        <f t="shared" si="71"/>
        <v>1.0297033052189399</v>
      </c>
      <c r="L1409">
        <f t="shared" si="69"/>
        <v>0.63004525464899075</v>
      </c>
      <c r="M1409">
        <f t="shared" si="70"/>
        <v>0</v>
      </c>
    </row>
    <row r="1410" spans="1:13">
      <c r="A1410" s="1">
        <v>59</v>
      </c>
      <c r="B1410" s="1" t="s">
        <v>46</v>
      </c>
      <c r="C1410" s="1">
        <v>0.5</v>
      </c>
      <c r="D1410" s="1">
        <v>135</v>
      </c>
      <c r="E1410" s="1">
        <v>1.42793788406654</v>
      </c>
      <c r="F1410" s="1">
        <v>135.89402887992</v>
      </c>
      <c r="G1410" s="1">
        <v>0.92793788406653699</v>
      </c>
      <c r="H1410" s="1">
        <v>0.89402887992008595</v>
      </c>
      <c r="I1410" s="1">
        <v>0</v>
      </c>
      <c r="J1410" s="1">
        <v>0</v>
      </c>
      <c r="K1410" s="9">
        <f t="shared" si="71"/>
        <v>1.42793788406654</v>
      </c>
      <c r="L1410">
        <f t="shared" si="69"/>
        <v>0.89402887992000046</v>
      </c>
      <c r="M1410">
        <f t="shared" si="70"/>
        <v>0</v>
      </c>
    </row>
    <row r="1411" spans="1:13">
      <c r="A1411" s="1">
        <v>60</v>
      </c>
      <c r="B1411" s="1" t="s">
        <v>46</v>
      </c>
      <c r="C1411" s="1">
        <v>0.7</v>
      </c>
      <c r="D1411" s="1">
        <v>0</v>
      </c>
      <c r="E1411" s="1">
        <v>0.58640640193137294</v>
      </c>
      <c r="F1411" s="1">
        <v>1.2113601897999</v>
      </c>
      <c r="G1411" s="1">
        <v>-0.113593598068626</v>
      </c>
      <c r="H1411" s="1">
        <v>1.2113601897999</v>
      </c>
      <c r="I1411" s="1">
        <v>0</v>
      </c>
      <c r="J1411" s="1">
        <v>0</v>
      </c>
      <c r="K1411" s="9">
        <f t="shared" si="71"/>
        <v>0.58640640193137294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1.2113601897999047</v>
      </c>
      <c r="M1411">
        <f t="shared" ref="M1411:M1474" si="73">IF(OR(J1411=1, D1411=90), 0, IF(ABS(MOD(F1411-(180-D1411)+180, 360)-180) &lt; ABS(MOD(F1411-D1411+180, 360)-180), 1, 0))</f>
        <v>0</v>
      </c>
    </row>
    <row r="1412" spans="1:13">
      <c r="A1412" s="1">
        <v>61</v>
      </c>
      <c r="B1412" s="1" t="s">
        <v>46</v>
      </c>
      <c r="C1412" s="1">
        <v>0.5</v>
      </c>
      <c r="D1412" s="1">
        <v>180</v>
      </c>
      <c r="E1412" s="1">
        <v>1.2475109048341699</v>
      </c>
      <c r="F1412" s="1">
        <v>179.430619692752</v>
      </c>
      <c r="G1412" s="1">
        <v>0.74751090483417104</v>
      </c>
      <c r="H1412" s="1">
        <v>-0.56938030724779798</v>
      </c>
      <c r="I1412" s="1">
        <v>0</v>
      </c>
      <c r="J1412" s="1">
        <v>0</v>
      </c>
      <c r="K1412" s="9">
        <f t="shared" si="71"/>
        <v>1.2475109048341699</v>
      </c>
      <c r="L1412">
        <f t="shared" si="72"/>
        <v>0.5693803072479966</v>
      </c>
      <c r="M1412">
        <f t="shared" si="73"/>
        <v>0</v>
      </c>
    </row>
    <row r="1413" spans="1:13">
      <c r="A1413" s="1">
        <v>62</v>
      </c>
      <c r="B1413" s="1" t="s">
        <v>46</v>
      </c>
      <c r="C1413" s="1">
        <v>0.7</v>
      </c>
      <c r="D1413" s="1">
        <v>0</v>
      </c>
      <c r="E1413" s="1">
        <v>0.57598990206381495</v>
      </c>
      <c r="F1413" s="1">
        <v>0.71937108830971397</v>
      </c>
      <c r="G1413" s="1">
        <v>-0.124010097936185</v>
      </c>
      <c r="H1413" s="1">
        <v>0.71937108830971397</v>
      </c>
      <c r="I1413" s="1">
        <v>0</v>
      </c>
      <c r="J1413" s="1">
        <v>0</v>
      </c>
      <c r="K1413" s="9">
        <f t="shared" si="71"/>
        <v>0.57598990206381495</v>
      </c>
      <c r="L1413">
        <f t="shared" si="72"/>
        <v>0.71937108830971397</v>
      </c>
      <c r="M1413">
        <f t="shared" si="73"/>
        <v>0</v>
      </c>
    </row>
    <row r="1414" spans="1:13">
      <c r="A1414" s="1">
        <v>63</v>
      </c>
      <c r="B1414" s="1" t="s">
        <v>46</v>
      </c>
      <c r="C1414" s="1">
        <v>1.5</v>
      </c>
      <c r="D1414" s="1">
        <v>45</v>
      </c>
      <c r="E1414" s="1">
        <v>0.921543778827147</v>
      </c>
      <c r="F1414" s="1">
        <v>89.518264326940894</v>
      </c>
      <c r="G1414" s="1">
        <v>-0.578456221172853</v>
      </c>
      <c r="H1414" s="1">
        <v>44.518264326940901</v>
      </c>
      <c r="I1414" s="1">
        <v>0</v>
      </c>
      <c r="J1414" s="1">
        <v>0</v>
      </c>
      <c r="K1414" s="9">
        <f t="shared" si="71"/>
        <v>0.921543778827147</v>
      </c>
      <c r="L1414">
        <f t="shared" si="72"/>
        <v>44.51826432694088</v>
      </c>
      <c r="M1414">
        <f t="shared" si="73"/>
        <v>0</v>
      </c>
    </row>
    <row r="1415" spans="1:13">
      <c r="A1415" s="1">
        <v>64</v>
      </c>
      <c r="B1415" s="1" t="s">
        <v>46</v>
      </c>
      <c r="C1415" s="1">
        <v>1</v>
      </c>
      <c r="D1415" s="1">
        <v>45</v>
      </c>
      <c r="E1415" s="1">
        <v>1.23692822300761</v>
      </c>
      <c r="F1415" s="1">
        <v>88.683912436992998</v>
      </c>
      <c r="G1415" s="1">
        <v>0.23692822300761399</v>
      </c>
      <c r="H1415" s="1">
        <v>43.683912436992998</v>
      </c>
      <c r="I1415" s="1">
        <v>0</v>
      </c>
      <c r="J1415" s="1">
        <v>0</v>
      </c>
      <c r="K1415" s="9">
        <f t="shared" si="71"/>
        <v>1.23692822300761</v>
      </c>
      <c r="L1415">
        <f t="shared" si="72"/>
        <v>43.683912436993012</v>
      </c>
      <c r="M1415">
        <f t="shared" si="73"/>
        <v>0</v>
      </c>
    </row>
    <row r="1416" spans="1:13">
      <c r="A1416" s="1">
        <v>65</v>
      </c>
      <c r="B1416" s="1" t="s">
        <v>46</v>
      </c>
      <c r="C1416" s="1">
        <v>0.7</v>
      </c>
      <c r="D1416" s="1">
        <v>135</v>
      </c>
      <c r="E1416" s="1">
        <v>1.4207877683443599</v>
      </c>
      <c r="F1416" s="1">
        <v>139.29025493770001</v>
      </c>
      <c r="G1416" s="1">
        <v>0.72078776834436198</v>
      </c>
      <c r="H1416" s="1">
        <v>4.2902549376999604</v>
      </c>
      <c r="I1416" s="1">
        <v>0</v>
      </c>
      <c r="J1416" s="1">
        <v>0</v>
      </c>
      <c r="K1416" s="9">
        <f t="shared" si="71"/>
        <v>1.4207877683443599</v>
      </c>
      <c r="L1416">
        <f t="shared" si="72"/>
        <v>4.2902549377000128</v>
      </c>
      <c r="M1416">
        <f t="shared" si="73"/>
        <v>0</v>
      </c>
    </row>
    <row r="1417" spans="1:13">
      <c r="A1417" s="1">
        <v>66</v>
      </c>
      <c r="B1417" s="1" t="s">
        <v>46</v>
      </c>
      <c r="C1417" s="1">
        <v>0.5</v>
      </c>
      <c r="D1417" s="1">
        <v>90</v>
      </c>
      <c r="E1417" s="1">
        <v>1.4949287751636999</v>
      </c>
      <c r="F1417" s="1">
        <v>89.505059136585103</v>
      </c>
      <c r="G1417" s="1">
        <v>0.99492877516370204</v>
      </c>
      <c r="H1417" s="1">
        <v>-0.494940863414911</v>
      </c>
      <c r="I1417" s="1">
        <v>0</v>
      </c>
      <c r="J1417" s="1">
        <v>0</v>
      </c>
      <c r="K1417" s="9">
        <f t="shared" ref="K1417:K1480" si="74">IF(J1417=1, "", E1417)</f>
        <v>1.4949287751636999</v>
      </c>
      <c r="L1417">
        <f t="shared" si="72"/>
        <v>0.49494086341491084</v>
      </c>
      <c r="M1417">
        <f t="shared" si="73"/>
        <v>0</v>
      </c>
    </row>
    <row r="1418" spans="1:13">
      <c r="A1418" s="1">
        <v>67</v>
      </c>
      <c r="B1418" s="1" t="s">
        <v>46</v>
      </c>
      <c r="C1418" s="1">
        <v>1.5</v>
      </c>
      <c r="D1418" s="1">
        <v>0</v>
      </c>
      <c r="E1418" s="1">
        <v>0.64865869977185897</v>
      </c>
      <c r="F1418" s="1">
        <v>2.00795388619599</v>
      </c>
      <c r="G1418" s="1">
        <v>-0.85134130022814103</v>
      </c>
      <c r="H1418" s="1">
        <v>2.00795388619599</v>
      </c>
      <c r="I1418" s="1">
        <v>0</v>
      </c>
      <c r="J1418" s="1">
        <v>0</v>
      </c>
      <c r="K1418" s="9">
        <f t="shared" si="74"/>
        <v>0.64865869977185897</v>
      </c>
      <c r="L1418">
        <f t="shared" si="72"/>
        <v>2.0079538861959918</v>
      </c>
      <c r="M1418">
        <f t="shared" si="73"/>
        <v>0</v>
      </c>
    </row>
    <row r="1419" spans="1:13">
      <c r="A1419" s="1">
        <v>68</v>
      </c>
      <c r="B1419" s="1" t="s">
        <v>46</v>
      </c>
      <c r="C1419" s="1">
        <v>1.5</v>
      </c>
      <c r="D1419" s="1">
        <v>90</v>
      </c>
      <c r="E1419" s="1">
        <v>0.86986082457701397</v>
      </c>
      <c r="F1419" s="1">
        <v>90.170117610293602</v>
      </c>
      <c r="G1419" s="1">
        <v>-0.63013917542298603</v>
      </c>
      <c r="H1419" s="1">
        <v>0.170117610293573</v>
      </c>
      <c r="I1419" s="1">
        <v>1</v>
      </c>
      <c r="J1419" s="1">
        <v>0</v>
      </c>
      <c r="K1419" s="9">
        <f t="shared" si="74"/>
        <v>0.86986082457701397</v>
      </c>
      <c r="L1419">
        <f t="shared" si="72"/>
        <v>0.17011761029360173</v>
      </c>
      <c r="M1419">
        <f t="shared" si="73"/>
        <v>0</v>
      </c>
    </row>
    <row r="1420" spans="1:13">
      <c r="A1420" s="1">
        <v>69</v>
      </c>
      <c r="B1420" s="1" t="s">
        <v>46</v>
      </c>
      <c r="C1420" s="1">
        <v>0.35</v>
      </c>
      <c r="D1420" s="1">
        <v>180</v>
      </c>
      <c r="E1420" s="1">
        <v>1.07766849910897</v>
      </c>
      <c r="F1420" s="1">
        <v>177.96733392602701</v>
      </c>
      <c r="G1420" s="1">
        <v>0.72766849910896503</v>
      </c>
      <c r="H1420" s="1">
        <v>-2.0326660739731301</v>
      </c>
      <c r="I1420" s="1">
        <v>0</v>
      </c>
      <c r="J1420" s="1">
        <v>0</v>
      </c>
      <c r="K1420" s="9">
        <f t="shared" si="74"/>
        <v>1.07766849910897</v>
      </c>
      <c r="L1420">
        <f t="shared" si="72"/>
        <v>2.0326660739729903</v>
      </c>
      <c r="M1420">
        <f t="shared" si="73"/>
        <v>0</v>
      </c>
    </row>
    <row r="1421" spans="1:13">
      <c r="A1421" s="1">
        <v>70</v>
      </c>
      <c r="B1421" s="1" t="s">
        <v>46</v>
      </c>
      <c r="C1421" s="1">
        <v>1.5</v>
      </c>
      <c r="D1421" s="1">
        <v>90</v>
      </c>
      <c r="E1421" s="1">
        <v>0.77192572019581096</v>
      </c>
      <c r="F1421" s="1">
        <v>88.657974872572296</v>
      </c>
      <c r="G1421" s="1">
        <v>-0.72807427980418904</v>
      </c>
      <c r="H1421" s="1">
        <v>-1.34202512742769</v>
      </c>
      <c r="I1421" s="1">
        <v>0</v>
      </c>
      <c r="J1421" s="1">
        <v>0</v>
      </c>
      <c r="K1421" s="9">
        <f t="shared" si="74"/>
        <v>0.77192572019581096</v>
      </c>
      <c r="L1421">
        <f t="shared" si="72"/>
        <v>1.3420251274276893</v>
      </c>
      <c r="M1421">
        <f t="shared" si="73"/>
        <v>0</v>
      </c>
    </row>
    <row r="1422" spans="1:13">
      <c r="A1422" s="1">
        <v>71</v>
      </c>
      <c r="B1422" s="1" t="s">
        <v>46</v>
      </c>
      <c r="C1422" s="1">
        <v>1</v>
      </c>
      <c r="D1422" s="1">
        <v>135</v>
      </c>
      <c r="E1422" s="1">
        <v>1.2427064968305499</v>
      </c>
      <c r="F1422" s="1">
        <v>140.07550755636601</v>
      </c>
      <c r="G1422" s="1">
        <v>0.24270649683055501</v>
      </c>
      <c r="H1422" s="1">
        <v>5.0755075563656602</v>
      </c>
      <c r="I1422" s="1">
        <v>0</v>
      </c>
      <c r="J1422" s="1">
        <v>0</v>
      </c>
      <c r="K1422" s="9">
        <f t="shared" si="74"/>
        <v>1.2427064968305499</v>
      </c>
      <c r="L1422">
        <f t="shared" si="72"/>
        <v>5.0755075563660057</v>
      </c>
      <c r="M1422">
        <f t="shared" si="73"/>
        <v>0</v>
      </c>
    </row>
    <row r="1423" spans="1:13">
      <c r="A1423" s="1">
        <v>72</v>
      </c>
      <c r="B1423" s="1" t="s">
        <v>46</v>
      </c>
      <c r="C1423" s="1">
        <v>0.35</v>
      </c>
      <c r="D1423" s="1">
        <v>90</v>
      </c>
      <c r="E1423" s="1">
        <v>1.0094059788206999</v>
      </c>
      <c r="F1423" s="1">
        <v>89.2669824269652</v>
      </c>
      <c r="G1423" s="1">
        <v>0.65940597882069596</v>
      </c>
      <c r="H1423" s="1">
        <v>-0.733017573034772</v>
      </c>
      <c r="I1423" s="1">
        <v>0</v>
      </c>
      <c r="J1423" s="1">
        <v>0</v>
      </c>
      <c r="K1423" s="9">
        <f t="shared" si="74"/>
        <v>1.0094059788206999</v>
      </c>
      <c r="L1423">
        <f t="shared" si="72"/>
        <v>0.73301757303480031</v>
      </c>
      <c r="M1423">
        <f t="shared" si="73"/>
        <v>0</v>
      </c>
    </row>
    <row r="1424" spans="1:13">
      <c r="A1424" s="1">
        <v>73</v>
      </c>
      <c r="B1424" s="1" t="s">
        <v>46</v>
      </c>
      <c r="C1424" s="1">
        <v>1.5</v>
      </c>
      <c r="D1424" s="1">
        <v>90</v>
      </c>
      <c r="E1424" s="1">
        <v>0.51866620068486302</v>
      </c>
      <c r="F1424" s="1">
        <v>89.144051039749698</v>
      </c>
      <c r="G1424" s="1">
        <v>-0.98133379931513698</v>
      </c>
      <c r="H1424" s="1">
        <v>-0.85594896025031597</v>
      </c>
      <c r="I1424" s="1">
        <v>0</v>
      </c>
      <c r="J1424" s="1">
        <v>0</v>
      </c>
      <c r="K1424" s="9">
        <f t="shared" si="74"/>
        <v>0.51866620068486302</v>
      </c>
      <c r="L1424">
        <f t="shared" si="72"/>
        <v>0.8559489602503163</v>
      </c>
      <c r="M1424">
        <f t="shared" si="73"/>
        <v>0</v>
      </c>
    </row>
    <row r="1425" spans="1:13">
      <c r="A1425" s="1">
        <v>74</v>
      </c>
      <c r="B1425" s="1" t="s">
        <v>46</v>
      </c>
      <c r="C1425" s="1">
        <v>0.5</v>
      </c>
      <c r="D1425" s="1">
        <v>135</v>
      </c>
      <c r="E1425" s="1">
        <v>1.0510079322158901</v>
      </c>
      <c r="F1425" s="1">
        <v>139.404813972651</v>
      </c>
      <c r="G1425" s="1">
        <v>0.55100793221589495</v>
      </c>
      <c r="H1425" s="1">
        <v>4.4048139726505697</v>
      </c>
      <c r="I1425" s="1">
        <v>0</v>
      </c>
      <c r="J1425" s="1">
        <v>0</v>
      </c>
      <c r="K1425" s="9">
        <f t="shared" si="74"/>
        <v>1.0510079322158901</v>
      </c>
      <c r="L1425">
        <f t="shared" si="72"/>
        <v>4.4048139726509987</v>
      </c>
      <c r="M1425">
        <f t="shared" si="73"/>
        <v>0</v>
      </c>
    </row>
    <row r="1426" spans="1:13">
      <c r="A1426" s="1">
        <v>75</v>
      </c>
      <c r="B1426" s="1" t="s">
        <v>46</v>
      </c>
      <c r="C1426" s="1">
        <v>0.7</v>
      </c>
      <c r="D1426" s="1">
        <v>45</v>
      </c>
      <c r="E1426" s="1">
        <v>0.61758247610518302</v>
      </c>
      <c r="F1426" s="1">
        <v>47.677957416283803</v>
      </c>
      <c r="G1426" s="1">
        <v>-8.2417523894817393E-2</v>
      </c>
      <c r="H1426" s="1">
        <v>2.6779574162837898</v>
      </c>
      <c r="I1426" s="1">
        <v>0</v>
      </c>
      <c r="J1426" s="1">
        <v>0</v>
      </c>
      <c r="K1426" s="9">
        <f t="shared" si="74"/>
        <v>0.61758247610518302</v>
      </c>
      <c r="L1426">
        <f t="shared" si="72"/>
        <v>2.6779574162837889</v>
      </c>
      <c r="M1426">
        <f t="shared" si="73"/>
        <v>0</v>
      </c>
    </row>
    <row r="1427" spans="1:13">
      <c r="A1427" s="1">
        <v>76</v>
      </c>
      <c r="B1427" s="1" t="s">
        <v>46</v>
      </c>
      <c r="C1427" s="1">
        <v>0.35</v>
      </c>
      <c r="D1427" s="1">
        <v>45</v>
      </c>
      <c r="E1427" s="1">
        <v>0.99902257594600996</v>
      </c>
      <c r="F1427" s="1">
        <v>90.444374074594407</v>
      </c>
      <c r="G1427" s="1">
        <v>0.64902257594600998</v>
      </c>
      <c r="H1427" s="1">
        <v>45.4443740745944</v>
      </c>
      <c r="I1427" s="1">
        <v>1</v>
      </c>
      <c r="J1427" s="1">
        <v>0</v>
      </c>
      <c r="K1427" s="9">
        <f t="shared" si="74"/>
        <v>0.99902257594600996</v>
      </c>
      <c r="L1427">
        <f t="shared" si="72"/>
        <v>44.555625925405593</v>
      </c>
      <c r="M1427">
        <f t="shared" si="73"/>
        <v>1</v>
      </c>
    </row>
    <row r="1428" spans="1:13">
      <c r="A1428" s="1">
        <v>77</v>
      </c>
      <c r="B1428" s="1" t="s">
        <v>46</v>
      </c>
      <c r="C1428" s="1">
        <v>0.35</v>
      </c>
      <c r="D1428" s="1">
        <v>0</v>
      </c>
      <c r="E1428" s="1">
        <v>0.71060901687963396</v>
      </c>
      <c r="F1428" s="1">
        <v>1.8328395059420499</v>
      </c>
      <c r="G1428" s="1">
        <v>0.36060901687963398</v>
      </c>
      <c r="H1428" s="1">
        <v>1.8328395059420499</v>
      </c>
      <c r="I1428" s="1">
        <v>0</v>
      </c>
      <c r="J1428" s="1">
        <v>0</v>
      </c>
      <c r="K1428" s="9">
        <f t="shared" si="74"/>
        <v>0.71060901687963396</v>
      </c>
      <c r="L1428">
        <f t="shared" si="72"/>
        <v>1.8328395059420473</v>
      </c>
      <c r="M1428">
        <f t="shared" si="73"/>
        <v>0</v>
      </c>
    </row>
    <row r="1429" spans="1:13">
      <c r="A1429" s="1">
        <v>78</v>
      </c>
      <c r="B1429" s="1" t="s">
        <v>46</v>
      </c>
      <c r="C1429" s="1">
        <v>0.5</v>
      </c>
      <c r="D1429" s="1">
        <v>0</v>
      </c>
      <c r="E1429" s="1">
        <v>1.1028871792215</v>
      </c>
      <c r="F1429" s="1">
        <v>0.64404720902388102</v>
      </c>
      <c r="G1429" s="1">
        <v>0.60288717922149904</v>
      </c>
      <c r="H1429" s="1">
        <v>0.64404720902388102</v>
      </c>
      <c r="I1429" s="1">
        <v>0</v>
      </c>
      <c r="J1429" s="1">
        <v>0</v>
      </c>
      <c r="K1429" s="9">
        <f t="shared" si="74"/>
        <v>1.1028871792215</v>
      </c>
      <c r="L1429">
        <f t="shared" si="72"/>
        <v>0.64404720902388135</v>
      </c>
      <c r="M1429">
        <f t="shared" si="73"/>
        <v>0</v>
      </c>
    </row>
    <row r="1430" spans="1:13">
      <c r="A1430" s="1">
        <v>79</v>
      </c>
      <c r="B1430" s="1" t="s">
        <v>46</v>
      </c>
      <c r="C1430" s="1">
        <v>1</v>
      </c>
      <c r="D1430" s="1">
        <v>45</v>
      </c>
      <c r="E1430" s="1">
        <v>1.0625412768232601</v>
      </c>
      <c r="F1430" s="1">
        <v>44.586390350911202</v>
      </c>
      <c r="G1430" s="1">
        <v>6.2541276823260897E-2</v>
      </c>
      <c r="H1430" s="1">
        <v>-0.41360964908884101</v>
      </c>
      <c r="I1430" s="1">
        <v>0</v>
      </c>
      <c r="J1430" s="1">
        <v>0</v>
      </c>
      <c r="K1430" s="9">
        <f t="shared" si="74"/>
        <v>1.0625412768232601</v>
      </c>
      <c r="L1430">
        <f t="shared" si="72"/>
        <v>0.41360964908881215</v>
      </c>
      <c r="M1430">
        <f t="shared" si="73"/>
        <v>0</v>
      </c>
    </row>
    <row r="1431" spans="1:13">
      <c r="A1431" s="1">
        <v>80</v>
      </c>
      <c r="B1431" s="1" t="s">
        <v>46</v>
      </c>
      <c r="C1431" s="1">
        <v>1.5</v>
      </c>
      <c r="D1431" s="1">
        <v>135</v>
      </c>
      <c r="E1431" s="1">
        <v>1.42517912372085</v>
      </c>
      <c r="F1431" s="1">
        <v>137.217835650171</v>
      </c>
      <c r="G1431" s="1">
        <v>-7.4820876279152501E-2</v>
      </c>
      <c r="H1431" s="1">
        <v>2.2178356501714198</v>
      </c>
      <c r="I1431" s="1">
        <v>0</v>
      </c>
      <c r="J1431" s="1">
        <v>0</v>
      </c>
      <c r="K1431" s="9">
        <f t="shared" si="74"/>
        <v>1.42517912372085</v>
      </c>
      <c r="L1431">
        <f t="shared" si="72"/>
        <v>2.217835650170997</v>
      </c>
      <c r="M1431">
        <f t="shared" si="73"/>
        <v>0</v>
      </c>
    </row>
    <row r="1432" spans="1:13">
      <c r="A1432" s="1">
        <v>81</v>
      </c>
      <c r="B1432" s="1" t="s">
        <v>46</v>
      </c>
      <c r="C1432" s="1">
        <v>0.5</v>
      </c>
      <c r="D1432" s="1">
        <v>0</v>
      </c>
      <c r="E1432" s="1">
        <v>0.73611896874875604</v>
      </c>
      <c r="F1432" s="1">
        <v>-0.64329400077423304</v>
      </c>
      <c r="G1432" s="1">
        <v>0.23611896874875599</v>
      </c>
      <c r="H1432" s="1">
        <v>-0.64329400077423304</v>
      </c>
      <c r="I1432" s="1">
        <v>0</v>
      </c>
      <c r="J1432" s="1">
        <v>0</v>
      </c>
      <c r="K1432" s="9">
        <f t="shared" si="74"/>
        <v>0.73611896874875604</v>
      </c>
      <c r="L1432">
        <f t="shared" si="72"/>
        <v>0.64329400077423315</v>
      </c>
      <c r="M1432">
        <f t="shared" si="73"/>
        <v>0</v>
      </c>
    </row>
    <row r="1433" spans="1:13">
      <c r="A1433" s="1">
        <v>82</v>
      </c>
      <c r="B1433" s="1" t="s">
        <v>46</v>
      </c>
      <c r="C1433" s="1">
        <v>0.7</v>
      </c>
      <c r="D1433" s="1">
        <v>180</v>
      </c>
      <c r="E1433" s="1">
        <v>1.48622571453444</v>
      </c>
      <c r="F1433" s="1">
        <v>177.72928736432999</v>
      </c>
      <c r="G1433" s="1">
        <v>0.78622571453444101</v>
      </c>
      <c r="H1433" s="1">
        <v>-2.2707126356701801</v>
      </c>
      <c r="I1433" s="1">
        <v>0</v>
      </c>
      <c r="J1433" s="1">
        <v>0</v>
      </c>
      <c r="K1433" s="9">
        <f t="shared" si="74"/>
        <v>1.48622571453444</v>
      </c>
      <c r="L1433">
        <f t="shared" si="72"/>
        <v>2.2707126356700087</v>
      </c>
      <c r="M1433">
        <f t="shared" si="73"/>
        <v>0</v>
      </c>
    </row>
    <row r="1434" spans="1:13">
      <c r="A1434" s="1">
        <v>83</v>
      </c>
      <c r="B1434" s="1" t="s">
        <v>46</v>
      </c>
      <c r="C1434" s="1">
        <v>0.5</v>
      </c>
      <c r="D1434" s="1">
        <v>180</v>
      </c>
      <c r="E1434" s="1">
        <v>1.0463697097865701</v>
      </c>
      <c r="F1434" s="1">
        <v>178.472474557787</v>
      </c>
      <c r="G1434" s="1">
        <v>0.54636970978657196</v>
      </c>
      <c r="H1434" s="1">
        <v>-1.5275254422128901</v>
      </c>
      <c r="I1434" s="1">
        <v>0</v>
      </c>
      <c r="J1434" s="1">
        <v>0</v>
      </c>
      <c r="K1434" s="9">
        <f t="shared" si="74"/>
        <v>1.0463697097865701</v>
      </c>
      <c r="L1434">
        <f t="shared" si="72"/>
        <v>1.5275254422130047</v>
      </c>
      <c r="M1434">
        <f t="shared" si="73"/>
        <v>0</v>
      </c>
    </row>
    <row r="1435" spans="1:13">
      <c r="A1435" s="1">
        <v>84</v>
      </c>
      <c r="B1435" s="1" t="s">
        <v>46</v>
      </c>
      <c r="C1435" s="1">
        <v>1.5</v>
      </c>
      <c r="D1435" s="1">
        <v>180</v>
      </c>
      <c r="E1435" s="1">
        <v>0.75208626578811799</v>
      </c>
      <c r="F1435" s="1">
        <v>177.87453421575401</v>
      </c>
      <c r="G1435" s="1">
        <v>-0.74791373421188201</v>
      </c>
      <c r="H1435" s="1">
        <v>-2.1254657842464399</v>
      </c>
      <c r="I1435" s="1">
        <v>0</v>
      </c>
      <c r="J1435" s="1">
        <v>0</v>
      </c>
      <c r="K1435" s="9">
        <f t="shared" si="74"/>
        <v>0.75208626578811799</v>
      </c>
      <c r="L1435">
        <f t="shared" si="72"/>
        <v>2.1254657842459892</v>
      </c>
      <c r="M1435">
        <f t="shared" si="73"/>
        <v>0</v>
      </c>
    </row>
    <row r="1436" spans="1:13">
      <c r="A1436" s="1">
        <v>85</v>
      </c>
      <c r="B1436" s="1" t="s">
        <v>46</v>
      </c>
      <c r="C1436" s="1">
        <v>1</v>
      </c>
      <c r="D1436" s="1">
        <v>180</v>
      </c>
      <c r="E1436" s="1">
        <v>1.6711684303827601</v>
      </c>
      <c r="F1436" s="1">
        <v>179.22075460320599</v>
      </c>
      <c r="G1436" s="1">
        <v>0.67116843038276097</v>
      </c>
      <c r="H1436" s="1">
        <v>-0.77924539679440796</v>
      </c>
      <c r="I1436" s="1">
        <v>0</v>
      </c>
      <c r="J1436" s="1">
        <v>0</v>
      </c>
      <c r="K1436" s="9">
        <f t="shared" si="74"/>
        <v>1.6711684303827601</v>
      </c>
      <c r="L1436">
        <f t="shared" si="72"/>
        <v>0.7792453967940105</v>
      </c>
      <c r="M1436">
        <f t="shared" si="73"/>
        <v>0</v>
      </c>
    </row>
    <row r="1437" spans="1:13">
      <c r="A1437" s="1">
        <v>86</v>
      </c>
      <c r="B1437" s="1" t="s">
        <v>46</v>
      </c>
      <c r="C1437" s="1">
        <v>0.35</v>
      </c>
      <c r="D1437" s="1">
        <v>180</v>
      </c>
      <c r="E1437" s="1">
        <v>1.9656408215532499</v>
      </c>
      <c r="F1437" s="1">
        <v>179.186921313749</v>
      </c>
      <c r="G1437" s="1">
        <v>1.6156408215532501</v>
      </c>
      <c r="H1437" s="1">
        <v>-0.81307868625123103</v>
      </c>
      <c r="I1437" s="1">
        <v>0</v>
      </c>
      <c r="J1437" s="1">
        <v>0</v>
      </c>
      <c r="K1437" s="9">
        <f t="shared" si="74"/>
        <v>1.9656408215532499</v>
      </c>
      <c r="L1437">
        <f t="shared" si="72"/>
        <v>0.81307868625100355</v>
      </c>
      <c r="M1437">
        <f t="shared" si="73"/>
        <v>0</v>
      </c>
    </row>
    <row r="1438" spans="1:13">
      <c r="A1438" s="1">
        <v>87</v>
      </c>
      <c r="B1438" s="1" t="s">
        <v>46</v>
      </c>
      <c r="C1438" s="1">
        <v>0.35</v>
      </c>
      <c r="D1438" s="1">
        <v>45</v>
      </c>
      <c r="E1438" s="1">
        <v>0.52894547296468497</v>
      </c>
      <c r="F1438" s="1">
        <v>89.720237674933301</v>
      </c>
      <c r="G1438" s="1">
        <v>0.17894547296468499</v>
      </c>
      <c r="H1438" s="1">
        <v>44.720237674933301</v>
      </c>
      <c r="I1438" s="1">
        <v>0</v>
      </c>
      <c r="J1438" s="1">
        <v>0</v>
      </c>
      <c r="K1438" s="9">
        <f t="shared" si="74"/>
        <v>0.52894547296468497</v>
      </c>
      <c r="L1438">
        <f t="shared" si="72"/>
        <v>44.720237674933287</v>
      </c>
      <c r="M1438">
        <f t="shared" si="73"/>
        <v>0</v>
      </c>
    </row>
    <row r="1439" spans="1:13">
      <c r="A1439" s="1">
        <v>88</v>
      </c>
      <c r="B1439" s="1" t="s">
        <v>46</v>
      </c>
      <c r="C1439" s="1">
        <v>1.5</v>
      </c>
      <c r="D1439" s="1">
        <v>180</v>
      </c>
      <c r="E1439" s="1">
        <v>1.0050616259117899</v>
      </c>
      <c r="F1439" s="1">
        <v>178.40967737557199</v>
      </c>
      <c r="G1439" s="1">
        <v>-0.49493837408821401</v>
      </c>
      <c r="H1439" s="1">
        <v>-1.5903226244281501</v>
      </c>
      <c r="I1439" s="1">
        <v>0</v>
      </c>
      <c r="J1439" s="1">
        <v>0</v>
      </c>
      <c r="K1439" s="9">
        <f t="shared" si="74"/>
        <v>1.0050616259117899</v>
      </c>
      <c r="L1439">
        <f t="shared" si="72"/>
        <v>1.590322624428012</v>
      </c>
      <c r="M1439">
        <f t="shared" si="73"/>
        <v>0</v>
      </c>
    </row>
    <row r="1440" spans="1:13">
      <c r="A1440" s="1">
        <v>89</v>
      </c>
      <c r="B1440" s="1" t="s">
        <v>46</v>
      </c>
      <c r="C1440" s="1">
        <v>0.7</v>
      </c>
      <c r="D1440" s="1">
        <v>180</v>
      </c>
      <c r="E1440" s="1">
        <v>1.2685418270145401</v>
      </c>
      <c r="F1440" s="1">
        <v>178.50668043230601</v>
      </c>
      <c r="G1440" s="1">
        <v>0.56854182701454203</v>
      </c>
      <c r="H1440" s="1">
        <v>-1.49331956769436</v>
      </c>
      <c r="I1440" s="1">
        <v>0</v>
      </c>
      <c r="J1440" s="1">
        <v>0</v>
      </c>
      <c r="K1440" s="9">
        <f t="shared" si="74"/>
        <v>1.2685418270145401</v>
      </c>
      <c r="L1440">
        <f t="shared" si="72"/>
        <v>1.4933195676939874</v>
      </c>
      <c r="M1440">
        <f t="shared" si="73"/>
        <v>0</v>
      </c>
    </row>
    <row r="1441" spans="1:13">
      <c r="A1441" s="1">
        <v>90</v>
      </c>
      <c r="B1441" s="1" t="s">
        <v>46</v>
      </c>
      <c r="C1441" s="1">
        <v>1</v>
      </c>
      <c r="D1441" s="1">
        <v>0</v>
      </c>
      <c r="E1441" s="1">
        <v>0.74127326880688404</v>
      </c>
      <c r="F1441" s="1">
        <v>0.55896548083217101</v>
      </c>
      <c r="G1441" s="1">
        <v>-0.25872673119311601</v>
      </c>
      <c r="H1441" s="1">
        <v>0.55896548083217101</v>
      </c>
      <c r="I1441" s="1">
        <v>0</v>
      </c>
      <c r="J1441" s="1">
        <v>0</v>
      </c>
      <c r="K1441" s="9">
        <f t="shared" si="74"/>
        <v>0.74127326880688404</v>
      </c>
      <c r="L1441">
        <f t="shared" si="72"/>
        <v>0.55896548083217112</v>
      </c>
      <c r="M1441">
        <f t="shared" si="73"/>
        <v>0</v>
      </c>
    </row>
    <row r="1442" spans="1:13">
      <c r="A1442" s="1">
        <v>91</v>
      </c>
      <c r="B1442" s="1" t="s">
        <v>46</v>
      </c>
      <c r="C1442" s="1">
        <v>0.35</v>
      </c>
      <c r="D1442" s="1">
        <v>180</v>
      </c>
      <c r="E1442" s="1">
        <v>1.4646626379002701</v>
      </c>
      <c r="F1442" s="1">
        <v>178.908783774737</v>
      </c>
      <c r="G1442" s="1">
        <v>1.11466263790027</v>
      </c>
      <c r="H1442" s="1">
        <v>-1.0912162252626001</v>
      </c>
      <c r="I1442" s="1">
        <v>0</v>
      </c>
      <c r="J1442" s="1">
        <v>0</v>
      </c>
      <c r="K1442" s="9">
        <f t="shared" si="74"/>
        <v>1.4646626379002701</v>
      </c>
      <c r="L1442">
        <f t="shared" si="72"/>
        <v>1.0912162252629969</v>
      </c>
      <c r="M1442">
        <f t="shared" si="73"/>
        <v>0</v>
      </c>
    </row>
    <row r="1443" spans="1:13">
      <c r="A1443" s="1">
        <v>92</v>
      </c>
      <c r="B1443" s="1" t="s">
        <v>46</v>
      </c>
      <c r="C1443" s="1">
        <v>1</v>
      </c>
      <c r="D1443" s="1">
        <v>90</v>
      </c>
      <c r="E1443" s="1">
        <v>0.92676660054906401</v>
      </c>
      <c r="F1443" s="1">
        <v>90.798384491620098</v>
      </c>
      <c r="G1443" s="1">
        <v>-7.3233399450936404E-2</v>
      </c>
      <c r="H1443" s="1">
        <v>0.79838449162014102</v>
      </c>
      <c r="I1443" s="1">
        <v>1</v>
      </c>
      <c r="J1443" s="1">
        <v>0</v>
      </c>
      <c r="K1443" s="9">
        <f t="shared" si="74"/>
        <v>0.92676660054906401</v>
      </c>
      <c r="L1443">
        <f t="shared" si="72"/>
        <v>0.79838449162008374</v>
      </c>
      <c r="M1443">
        <f t="shared" si="73"/>
        <v>0</v>
      </c>
    </row>
    <row r="1444" spans="1:13">
      <c r="A1444" s="1">
        <v>93</v>
      </c>
      <c r="B1444" s="1" t="s">
        <v>46</v>
      </c>
      <c r="C1444" s="1">
        <v>0.7</v>
      </c>
      <c r="D1444" s="1">
        <v>0</v>
      </c>
      <c r="E1444" s="1">
        <v>0.59170146324015105</v>
      </c>
      <c r="F1444" s="1">
        <v>1.7008595965612601</v>
      </c>
      <c r="G1444" s="1">
        <v>-0.108298536759849</v>
      </c>
      <c r="H1444" s="1">
        <v>1.7008595965612601</v>
      </c>
      <c r="I1444" s="1">
        <v>0</v>
      </c>
      <c r="J1444" s="1">
        <v>0</v>
      </c>
      <c r="K1444" s="9">
        <f t="shared" si="74"/>
        <v>0.59170146324015105</v>
      </c>
      <c r="L1444">
        <f t="shared" si="72"/>
        <v>1.7008595965612585</v>
      </c>
      <c r="M1444">
        <f t="shared" si="73"/>
        <v>0</v>
      </c>
    </row>
    <row r="1445" spans="1:13">
      <c r="A1445" s="1">
        <v>94</v>
      </c>
      <c r="B1445" s="1" t="s">
        <v>46</v>
      </c>
      <c r="C1445" s="1">
        <v>0.7</v>
      </c>
      <c r="D1445" s="1">
        <v>180</v>
      </c>
      <c r="E1445" s="1">
        <v>0.86529692084701904</v>
      </c>
      <c r="F1445" s="1">
        <v>179.17910172151099</v>
      </c>
      <c r="G1445" s="1">
        <v>0.165296920847019</v>
      </c>
      <c r="H1445" s="1">
        <v>-0.82089827848852803</v>
      </c>
      <c r="I1445" s="1">
        <v>0</v>
      </c>
      <c r="J1445" s="1">
        <v>0</v>
      </c>
      <c r="K1445" s="9">
        <f t="shared" si="74"/>
        <v>0.86529692084701904</v>
      </c>
      <c r="L1445">
        <f t="shared" si="72"/>
        <v>0.82089827848901109</v>
      </c>
      <c r="M1445">
        <f t="shared" si="73"/>
        <v>0</v>
      </c>
    </row>
    <row r="1446" spans="1:13">
      <c r="A1446" s="1">
        <v>95</v>
      </c>
      <c r="B1446" s="1" t="s">
        <v>46</v>
      </c>
      <c r="C1446" s="1">
        <v>0.7</v>
      </c>
      <c r="D1446" s="1">
        <v>45</v>
      </c>
      <c r="E1446" s="1">
        <v>0.69435275076785097</v>
      </c>
      <c r="F1446" s="1">
        <v>91.065646813420898</v>
      </c>
      <c r="G1446" s="1">
        <v>-5.6472492321491003E-3</v>
      </c>
      <c r="H1446" s="1">
        <v>46.065646813420898</v>
      </c>
      <c r="I1446" s="1">
        <v>1</v>
      </c>
      <c r="J1446" s="1">
        <v>0</v>
      </c>
      <c r="K1446" s="9">
        <f t="shared" si="74"/>
        <v>0.69435275076785097</v>
      </c>
      <c r="L1446">
        <f t="shared" si="72"/>
        <v>43.934353186579102</v>
      </c>
      <c r="M1446">
        <f t="shared" si="73"/>
        <v>1</v>
      </c>
    </row>
    <row r="1447" spans="1:13">
      <c r="A1447" s="1">
        <v>96</v>
      </c>
      <c r="B1447" s="1" t="s">
        <v>46</v>
      </c>
      <c r="C1447" s="1">
        <v>0.5</v>
      </c>
      <c r="D1447" s="1">
        <v>90</v>
      </c>
      <c r="E1447" s="1">
        <v>1.66018456927818</v>
      </c>
      <c r="F1447" s="1">
        <v>89.732597867829895</v>
      </c>
      <c r="G1447" s="1">
        <v>1.16018456927818</v>
      </c>
      <c r="H1447" s="1">
        <v>-0.267402132170105</v>
      </c>
      <c r="I1447" s="1">
        <v>0</v>
      </c>
      <c r="J1447" s="1">
        <v>0</v>
      </c>
      <c r="K1447" s="9">
        <f t="shared" si="74"/>
        <v>1.66018456927818</v>
      </c>
      <c r="L1447">
        <f t="shared" si="72"/>
        <v>0.26740213217010478</v>
      </c>
      <c r="M1447">
        <f t="shared" si="73"/>
        <v>0</v>
      </c>
    </row>
    <row r="1448" spans="1:13">
      <c r="A1448" s="1">
        <v>97</v>
      </c>
      <c r="B1448" s="1" t="s">
        <v>46</v>
      </c>
      <c r="C1448" s="1">
        <v>0.7</v>
      </c>
      <c r="D1448" s="1">
        <v>45</v>
      </c>
      <c r="E1448" s="1">
        <v>1.20110446894294</v>
      </c>
      <c r="F1448" s="1">
        <v>49.342580204098702</v>
      </c>
      <c r="G1448" s="1">
        <v>0.50110446894293903</v>
      </c>
      <c r="H1448" s="1">
        <v>4.3425802040987396</v>
      </c>
      <c r="I1448" s="1">
        <v>0</v>
      </c>
      <c r="J1448" s="1">
        <v>0</v>
      </c>
      <c r="K1448" s="9">
        <f t="shared" si="74"/>
        <v>1.20110446894294</v>
      </c>
      <c r="L1448">
        <f t="shared" si="72"/>
        <v>4.3425802040987094</v>
      </c>
      <c r="M1448">
        <f t="shared" si="73"/>
        <v>0</v>
      </c>
    </row>
    <row r="1449" spans="1:13">
      <c r="A1449" s="1">
        <v>98</v>
      </c>
      <c r="B1449" s="1" t="s">
        <v>46</v>
      </c>
      <c r="C1449" s="1">
        <v>1.5</v>
      </c>
      <c r="D1449" s="1">
        <v>180</v>
      </c>
      <c r="E1449" s="1">
        <v>1.3153156469382601</v>
      </c>
      <c r="F1449" s="1">
        <v>178.10958784537101</v>
      </c>
      <c r="G1449" s="1">
        <v>-0.184684353061737</v>
      </c>
      <c r="H1449" s="1">
        <v>-1.89041215462879</v>
      </c>
      <c r="I1449" s="1">
        <v>0</v>
      </c>
      <c r="J1449" s="1">
        <v>0</v>
      </c>
      <c r="K1449" s="9">
        <f t="shared" si="74"/>
        <v>1.3153156469382601</v>
      </c>
      <c r="L1449">
        <f t="shared" si="72"/>
        <v>1.89041215462899</v>
      </c>
      <c r="M1449">
        <f t="shared" si="73"/>
        <v>0</v>
      </c>
    </row>
    <row r="1450" spans="1:13">
      <c r="A1450" s="1">
        <v>99</v>
      </c>
      <c r="B1450" s="1" t="s">
        <v>46</v>
      </c>
      <c r="C1450" s="1">
        <v>1.5</v>
      </c>
      <c r="D1450" s="1">
        <v>135</v>
      </c>
      <c r="E1450" s="1">
        <v>1.09196095447631</v>
      </c>
      <c r="F1450" s="1">
        <v>136.169139327907</v>
      </c>
      <c r="G1450" s="1">
        <v>-0.40803904552369302</v>
      </c>
      <c r="H1450" s="1">
        <v>1.1691393279073701</v>
      </c>
      <c r="I1450" s="1">
        <v>0</v>
      </c>
      <c r="J1450" s="1">
        <v>0</v>
      </c>
      <c r="K1450" s="9">
        <f t="shared" si="74"/>
        <v>1.09196095447631</v>
      </c>
      <c r="L1450">
        <f t="shared" si="72"/>
        <v>1.1691393279070041</v>
      </c>
      <c r="M1450">
        <f t="shared" si="73"/>
        <v>0</v>
      </c>
    </row>
    <row r="1451" spans="1:13">
      <c r="A1451" s="1">
        <v>100</v>
      </c>
      <c r="B1451" s="1" t="s">
        <v>46</v>
      </c>
      <c r="C1451" s="1">
        <v>1</v>
      </c>
      <c r="D1451" s="1">
        <v>0</v>
      </c>
      <c r="E1451" s="1">
        <v>0.79289826632695204</v>
      </c>
      <c r="F1451" s="1">
        <v>-0.22395630377013701</v>
      </c>
      <c r="G1451" s="1">
        <v>-0.20710173367304799</v>
      </c>
      <c r="H1451" s="1">
        <v>-0.22395630377013701</v>
      </c>
      <c r="I1451" s="1">
        <v>0</v>
      </c>
      <c r="J1451" s="1">
        <v>0</v>
      </c>
      <c r="K1451" s="9">
        <f t="shared" si="74"/>
        <v>0.79289826632695204</v>
      </c>
      <c r="L1451">
        <f t="shared" si="72"/>
        <v>0.22395630377013731</v>
      </c>
      <c r="M1451">
        <f t="shared" si="73"/>
        <v>0</v>
      </c>
    </row>
    <row r="1452" spans="1:13">
      <c r="A1452" s="1">
        <v>101</v>
      </c>
      <c r="B1452" s="1" t="s">
        <v>46</v>
      </c>
      <c r="C1452" s="1">
        <v>1.5</v>
      </c>
      <c r="D1452" s="1">
        <v>0</v>
      </c>
      <c r="E1452" s="1">
        <v>0.56574950196963902</v>
      </c>
      <c r="F1452" s="1">
        <v>1.2555968740258501</v>
      </c>
      <c r="G1452" s="1">
        <v>-0.93425049803036098</v>
      </c>
      <c r="H1452" s="1">
        <v>1.2555968740258501</v>
      </c>
      <c r="I1452" s="1">
        <v>0</v>
      </c>
      <c r="J1452" s="1">
        <v>0</v>
      </c>
      <c r="K1452" s="9">
        <f t="shared" si="74"/>
        <v>0.56574950196963902</v>
      </c>
      <c r="L1452">
        <f t="shared" si="72"/>
        <v>1.255596874025855</v>
      </c>
      <c r="M1452">
        <f t="shared" si="73"/>
        <v>0</v>
      </c>
    </row>
    <row r="1453" spans="1:13">
      <c r="A1453" s="1">
        <v>102</v>
      </c>
      <c r="B1453" s="1" t="s">
        <v>46</v>
      </c>
      <c r="C1453" s="1">
        <v>1</v>
      </c>
      <c r="D1453" s="1">
        <v>180</v>
      </c>
      <c r="E1453" s="1">
        <v>1.30482893902873</v>
      </c>
      <c r="F1453" s="1">
        <v>178.32131705557001</v>
      </c>
      <c r="G1453" s="1">
        <v>0.30482893902872898</v>
      </c>
      <c r="H1453" s="1">
        <v>-1.6786829444298501</v>
      </c>
      <c r="I1453" s="1">
        <v>0</v>
      </c>
      <c r="J1453" s="1">
        <v>0</v>
      </c>
      <c r="K1453" s="9">
        <f t="shared" si="74"/>
        <v>1.30482893902873</v>
      </c>
      <c r="L1453">
        <f t="shared" si="72"/>
        <v>1.678682944429994</v>
      </c>
      <c r="M1453">
        <f t="shared" si="73"/>
        <v>0</v>
      </c>
    </row>
    <row r="1454" spans="1:13">
      <c r="A1454" s="1">
        <v>103</v>
      </c>
      <c r="B1454" s="1" t="s">
        <v>46</v>
      </c>
      <c r="C1454" s="1">
        <v>0.5</v>
      </c>
      <c r="D1454" s="1">
        <v>180</v>
      </c>
      <c r="E1454" s="1">
        <v>1.2374328776991701</v>
      </c>
      <c r="F1454" s="1">
        <v>178.70837245782499</v>
      </c>
      <c r="G1454" s="1">
        <v>0.73743287769917298</v>
      </c>
      <c r="H1454" s="1">
        <v>-1.29162754217538</v>
      </c>
      <c r="I1454" s="1">
        <v>0</v>
      </c>
      <c r="J1454" s="1">
        <v>0</v>
      </c>
      <c r="K1454" s="9">
        <f t="shared" si="74"/>
        <v>1.2374328776991701</v>
      </c>
      <c r="L1454">
        <f t="shared" si="72"/>
        <v>1.2916275421750072</v>
      </c>
      <c r="M1454">
        <f t="shared" si="73"/>
        <v>0</v>
      </c>
    </row>
    <row r="1455" spans="1:13">
      <c r="A1455" s="1">
        <v>104</v>
      </c>
      <c r="B1455" s="1" t="s">
        <v>46</v>
      </c>
      <c r="C1455" s="1">
        <v>1.5</v>
      </c>
      <c r="D1455" s="1">
        <v>45</v>
      </c>
      <c r="E1455" s="1">
        <v>0.99899586790439399</v>
      </c>
      <c r="F1455" s="1">
        <v>89.8518726684039</v>
      </c>
      <c r="G1455" s="1">
        <v>-0.50100413209560601</v>
      </c>
      <c r="H1455" s="1">
        <v>44.8518726684039</v>
      </c>
      <c r="I1455" s="1">
        <v>0</v>
      </c>
      <c r="J1455" s="1">
        <v>0</v>
      </c>
      <c r="K1455" s="9">
        <f t="shared" si="74"/>
        <v>0.99899586790439399</v>
      </c>
      <c r="L1455">
        <f t="shared" si="72"/>
        <v>44.8518726684039</v>
      </c>
      <c r="M1455">
        <f t="shared" si="73"/>
        <v>0</v>
      </c>
    </row>
    <row r="1456" spans="1:13">
      <c r="A1456" s="1">
        <v>105</v>
      </c>
      <c r="B1456" s="1" t="s">
        <v>46</v>
      </c>
      <c r="C1456" s="1">
        <v>0.35</v>
      </c>
      <c r="D1456" s="1">
        <v>135</v>
      </c>
      <c r="E1456" s="1">
        <v>1.3848919059934801</v>
      </c>
      <c r="F1456" s="1">
        <v>137.131163594551</v>
      </c>
      <c r="G1456" s="1">
        <v>1.03489190599348</v>
      </c>
      <c r="H1456" s="1">
        <v>2.1311635945512499</v>
      </c>
      <c r="I1456" s="1">
        <v>0</v>
      </c>
      <c r="J1456" s="1">
        <v>0</v>
      </c>
      <c r="K1456" s="9">
        <f t="shared" si="74"/>
        <v>1.3848919059934801</v>
      </c>
      <c r="L1456">
        <f t="shared" si="72"/>
        <v>2.1311635945509977</v>
      </c>
      <c r="M1456">
        <f t="shared" si="73"/>
        <v>0</v>
      </c>
    </row>
    <row r="1457" spans="1:13">
      <c r="A1457" s="1">
        <v>106</v>
      </c>
      <c r="B1457" s="1" t="s">
        <v>46</v>
      </c>
      <c r="C1457" s="1">
        <v>0.5</v>
      </c>
      <c r="D1457" s="1">
        <v>135</v>
      </c>
      <c r="E1457" s="1">
        <v>1.0077896313310699</v>
      </c>
      <c r="F1457" s="1">
        <v>135.643745714175</v>
      </c>
      <c r="G1457" s="1">
        <v>0.50778963133107302</v>
      </c>
      <c r="H1457" s="1">
        <v>0.64374571417533799</v>
      </c>
      <c r="I1457" s="1">
        <v>0</v>
      </c>
      <c r="J1457" s="1">
        <v>0</v>
      </c>
      <c r="K1457" s="9">
        <f t="shared" si="74"/>
        <v>1.0077896313310699</v>
      </c>
      <c r="L1457">
        <f t="shared" si="72"/>
        <v>0.64374571417499737</v>
      </c>
      <c r="M1457">
        <f t="shared" si="73"/>
        <v>0</v>
      </c>
    </row>
    <row r="1458" spans="1:13">
      <c r="A1458" s="1">
        <v>107</v>
      </c>
      <c r="B1458" s="1" t="s">
        <v>46</v>
      </c>
      <c r="C1458" s="1">
        <v>1.5</v>
      </c>
      <c r="D1458" s="1">
        <v>135</v>
      </c>
      <c r="E1458" s="1">
        <v>1.0080411157467799</v>
      </c>
      <c r="F1458" s="1">
        <v>133.56738496861701</v>
      </c>
      <c r="G1458" s="1">
        <v>-0.49195888425321799</v>
      </c>
      <c r="H1458" s="1">
        <v>-1.4326150313833099</v>
      </c>
      <c r="I1458" s="1">
        <v>0</v>
      </c>
      <c r="J1458" s="1">
        <v>0</v>
      </c>
      <c r="K1458" s="9">
        <f t="shared" si="74"/>
        <v>1.0080411157467799</v>
      </c>
      <c r="L1458">
        <f t="shared" si="72"/>
        <v>1.4326150313829942</v>
      </c>
      <c r="M1458">
        <f t="shared" si="73"/>
        <v>0</v>
      </c>
    </row>
    <row r="1459" spans="1:13">
      <c r="A1459" s="1">
        <v>108</v>
      </c>
      <c r="B1459" s="1" t="s">
        <v>46</v>
      </c>
      <c r="C1459" s="1">
        <v>0.7</v>
      </c>
      <c r="D1459" s="1">
        <v>180</v>
      </c>
      <c r="E1459" s="1">
        <v>1.4851104411198199</v>
      </c>
      <c r="F1459" s="1">
        <v>179.521715906835</v>
      </c>
      <c r="G1459" s="1">
        <v>0.78511044111982198</v>
      </c>
      <c r="H1459" s="1">
        <v>-0.47828409316451798</v>
      </c>
      <c r="I1459" s="1">
        <v>0</v>
      </c>
      <c r="J1459" s="1">
        <v>0</v>
      </c>
      <c r="K1459" s="9">
        <f t="shared" si="74"/>
        <v>1.4851104411198199</v>
      </c>
      <c r="L1459">
        <f t="shared" si="72"/>
        <v>0.47828409316500142</v>
      </c>
      <c r="M1459">
        <f t="shared" si="73"/>
        <v>0</v>
      </c>
    </row>
    <row r="1460" spans="1:13">
      <c r="A1460" s="1">
        <v>109</v>
      </c>
      <c r="B1460" s="1" t="s">
        <v>46</v>
      </c>
      <c r="C1460" s="1">
        <v>0.5</v>
      </c>
      <c r="D1460" s="1">
        <v>45</v>
      </c>
      <c r="E1460" s="1">
        <v>0.76236810085503903</v>
      </c>
      <c r="F1460" s="1">
        <v>87.087190785288996</v>
      </c>
      <c r="G1460" s="1">
        <v>0.26236810085503898</v>
      </c>
      <c r="H1460" s="1">
        <v>42.087190785289003</v>
      </c>
      <c r="I1460" s="1">
        <v>0</v>
      </c>
      <c r="J1460" s="1">
        <v>0</v>
      </c>
      <c r="K1460" s="9">
        <f t="shared" si="74"/>
        <v>0.76236810085503903</v>
      </c>
      <c r="L1460">
        <f t="shared" si="72"/>
        <v>42.08719078528901</v>
      </c>
      <c r="M1460">
        <f t="shared" si="73"/>
        <v>0</v>
      </c>
    </row>
    <row r="1461" spans="1:13">
      <c r="A1461" s="1">
        <v>110</v>
      </c>
      <c r="B1461" s="1" t="s">
        <v>46</v>
      </c>
      <c r="C1461" s="1">
        <v>1</v>
      </c>
      <c r="D1461" s="1">
        <v>0</v>
      </c>
      <c r="E1461" s="1">
        <v>0.56072334330731</v>
      </c>
      <c r="F1461" s="1">
        <v>1.79485643716114</v>
      </c>
      <c r="G1461" s="1">
        <v>-0.43927665669269</v>
      </c>
      <c r="H1461" s="1">
        <v>1.79485643716114</v>
      </c>
      <c r="I1461" s="1">
        <v>0</v>
      </c>
      <c r="J1461" s="1">
        <v>0</v>
      </c>
      <c r="K1461" s="9">
        <f t="shared" si="74"/>
        <v>0.56072334330731</v>
      </c>
      <c r="L1461">
        <f t="shared" si="72"/>
        <v>1.794856437161144</v>
      </c>
      <c r="M1461">
        <f t="shared" si="73"/>
        <v>0</v>
      </c>
    </row>
    <row r="1462" spans="1:13">
      <c r="A1462" s="1">
        <v>111</v>
      </c>
      <c r="B1462" s="1" t="s">
        <v>46</v>
      </c>
      <c r="C1462" s="1">
        <v>1</v>
      </c>
      <c r="D1462" s="1">
        <v>180</v>
      </c>
      <c r="E1462" s="1">
        <v>1.5316603779929701</v>
      </c>
      <c r="F1462" s="1">
        <v>-179.30436873082701</v>
      </c>
      <c r="G1462" s="1">
        <v>0.53166037799297305</v>
      </c>
      <c r="H1462" s="1">
        <v>0.69563126917250895</v>
      </c>
      <c r="I1462" s="1">
        <v>1</v>
      </c>
      <c r="J1462" s="1">
        <v>0</v>
      </c>
      <c r="K1462" s="9">
        <f t="shared" si="74"/>
        <v>1.5316603779929701</v>
      </c>
      <c r="L1462">
        <f t="shared" si="72"/>
        <v>0.69563126917296358</v>
      </c>
      <c r="M1462">
        <f t="shared" si="73"/>
        <v>0</v>
      </c>
    </row>
    <row r="1463" spans="1:13">
      <c r="A1463" s="1">
        <v>112</v>
      </c>
      <c r="B1463" s="1" t="s">
        <v>46</v>
      </c>
      <c r="C1463" s="1">
        <v>1</v>
      </c>
      <c r="D1463" s="1">
        <v>135</v>
      </c>
      <c r="E1463" s="1">
        <v>1.4258248713292201</v>
      </c>
      <c r="F1463" s="1">
        <v>126.321907479502</v>
      </c>
      <c r="G1463" s="1">
        <v>0.42582487132922398</v>
      </c>
      <c r="H1463" s="1">
        <v>-8.6780925204976107</v>
      </c>
      <c r="I1463" s="1">
        <v>0</v>
      </c>
      <c r="J1463" s="1">
        <v>0</v>
      </c>
      <c r="K1463" s="9">
        <f t="shared" si="74"/>
        <v>1.4258248713292201</v>
      </c>
      <c r="L1463">
        <f t="shared" si="72"/>
        <v>8.6780925204980122</v>
      </c>
      <c r="M1463">
        <f t="shared" si="73"/>
        <v>0</v>
      </c>
    </row>
    <row r="1464" spans="1:13">
      <c r="A1464" s="1">
        <v>113</v>
      </c>
      <c r="B1464" s="1" t="s">
        <v>46</v>
      </c>
      <c r="C1464" s="1">
        <v>1</v>
      </c>
      <c r="D1464" s="1">
        <v>45</v>
      </c>
      <c r="E1464" s="1">
        <v>0.88028255812287903</v>
      </c>
      <c r="F1464" s="1">
        <v>89.159453211652803</v>
      </c>
      <c r="G1464" s="1">
        <v>-0.11971744187712099</v>
      </c>
      <c r="H1464" s="1">
        <v>44.159453211652803</v>
      </c>
      <c r="I1464" s="1">
        <v>0</v>
      </c>
      <c r="J1464" s="1">
        <v>0</v>
      </c>
      <c r="K1464" s="9">
        <f t="shared" si="74"/>
        <v>0.88028255812287903</v>
      </c>
      <c r="L1464">
        <f t="shared" si="72"/>
        <v>44.159453211652817</v>
      </c>
      <c r="M1464">
        <f t="shared" si="73"/>
        <v>0</v>
      </c>
    </row>
    <row r="1465" spans="1:13">
      <c r="A1465" s="1">
        <v>114</v>
      </c>
      <c r="B1465" s="1" t="s">
        <v>46</v>
      </c>
      <c r="C1465" s="1">
        <v>0.5</v>
      </c>
      <c r="D1465" s="1">
        <v>45</v>
      </c>
      <c r="E1465" s="1">
        <v>0.70456823422515602</v>
      </c>
      <c r="F1465" s="1">
        <v>89.789972423452795</v>
      </c>
      <c r="G1465" s="1">
        <v>0.20456823422515599</v>
      </c>
      <c r="H1465" s="1">
        <v>44.789972423452802</v>
      </c>
      <c r="I1465" s="1">
        <v>0</v>
      </c>
      <c r="J1465" s="1">
        <v>0</v>
      </c>
      <c r="K1465" s="9">
        <f t="shared" si="74"/>
        <v>0.70456823422515602</v>
      </c>
      <c r="L1465">
        <f t="shared" si="72"/>
        <v>44.789972423452809</v>
      </c>
      <c r="M1465">
        <f t="shared" si="73"/>
        <v>0</v>
      </c>
    </row>
    <row r="1466" spans="1:13">
      <c r="A1466" s="1">
        <v>115</v>
      </c>
      <c r="B1466" s="1" t="s">
        <v>46</v>
      </c>
      <c r="C1466" s="1">
        <v>1</v>
      </c>
      <c r="D1466" s="1">
        <v>180</v>
      </c>
      <c r="E1466" s="1">
        <v>1.3820317777445501</v>
      </c>
      <c r="F1466" s="1">
        <v>178.843531992539</v>
      </c>
      <c r="G1466" s="1">
        <v>0.38203177774454899</v>
      </c>
      <c r="H1466" s="1">
        <v>-1.1564680074612299</v>
      </c>
      <c r="I1466" s="1">
        <v>0</v>
      </c>
      <c r="J1466" s="1">
        <v>0</v>
      </c>
      <c r="K1466" s="9">
        <f t="shared" si="74"/>
        <v>1.3820317777445501</v>
      </c>
      <c r="L1466">
        <f t="shared" si="72"/>
        <v>1.156468007461001</v>
      </c>
      <c r="M1466">
        <f t="shared" si="73"/>
        <v>0</v>
      </c>
    </row>
    <row r="1467" spans="1:13">
      <c r="A1467" s="1">
        <v>116</v>
      </c>
      <c r="B1467" s="1" t="s">
        <v>46</v>
      </c>
      <c r="C1467" s="1">
        <v>1</v>
      </c>
      <c r="D1467" s="1">
        <v>90</v>
      </c>
      <c r="E1467" s="1">
        <v>1.19550454229095</v>
      </c>
      <c r="F1467" s="1">
        <v>88.885918266970904</v>
      </c>
      <c r="G1467" s="1">
        <v>0.19550454229095399</v>
      </c>
      <c r="H1467" s="1">
        <v>-1.11408173302908</v>
      </c>
      <c r="I1467" s="1">
        <v>0</v>
      </c>
      <c r="J1467" s="1">
        <v>0</v>
      </c>
      <c r="K1467" s="9">
        <f t="shared" si="74"/>
        <v>1.19550454229095</v>
      </c>
      <c r="L1467">
        <f t="shared" si="72"/>
        <v>1.1140817330290815</v>
      </c>
      <c r="M1467">
        <f t="shared" si="73"/>
        <v>0</v>
      </c>
    </row>
    <row r="1468" spans="1:13">
      <c r="A1468" s="1">
        <v>117</v>
      </c>
      <c r="B1468" s="1" t="s">
        <v>46</v>
      </c>
      <c r="C1468" s="1">
        <v>0.7</v>
      </c>
      <c r="D1468" s="1">
        <v>135</v>
      </c>
      <c r="E1468" s="1">
        <v>1.0276723998291599</v>
      </c>
      <c r="F1468" s="1">
        <v>138.28036280017801</v>
      </c>
      <c r="G1468" s="1">
        <v>0.32767239982915702</v>
      </c>
      <c r="H1468" s="1">
        <v>3.2803628001777301</v>
      </c>
      <c r="I1468" s="1">
        <v>0</v>
      </c>
      <c r="J1468" s="1">
        <v>0</v>
      </c>
      <c r="K1468" s="9">
        <f t="shared" si="74"/>
        <v>1.0276723998291599</v>
      </c>
      <c r="L1468">
        <f t="shared" si="72"/>
        <v>3.2803628001780112</v>
      </c>
      <c r="M1468">
        <f t="shared" si="73"/>
        <v>0</v>
      </c>
    </row>
    <row r="1469" spans="1:13">
      <c r="A1469" s="1">
        <v>118</v>
      </c>
      <c r="B1469" s="1" t="s">
        <v>46</v>
      </c>
      <c r="C1469" s="1">
        <v>0.5</v>
      </c>
      <c r="D1469" s="1">
        <v>45</v>
      </c>
      <c r="E1469" s="1">
        <v>0.96808613246663699</v>
      </c>
      <c r="F1469" s="1">
        <v>90.764306042502199</v>
      </c>
      <c r="G1469" s="1">
        <v>0.46808613246663699</v>
      </c>
      <c r="H1469" s="1">
        <v>45.764306042502199</v>
      </c>
      <c r="I1469" s="1">
        <v>1</v>
      </c>
      <c r="J1469" s="1">
        <v>0</v>
      </c>
      <c r="K1469" s="9">
        <f t="shared" si="74"/>
        <v>0.96808613246663699</v>
      </c>
      <c r="L1469">
        <f t="shared" si="72"/>
        <v>44.235693957497801</v>
      </c>
      <c r="M1469">
        <f t="shared" si="73"/>
        <v>1</v>
      </c>
    </row>
    <row r="1470" spans="1:13">
      <c r="A1470" s="1">
        <v>119</v>
      </c>
      <c r="B1470" s="1" t="s">
        <v>46</v>
      </c>
      <c r="C1470" s="1">
        <v>0.35</v>
      </c>
      <c r="D1470" s="1">
        <v>45</v>
      </c>
      <c r="E1470" s="1">
        <v>0.79275355512124601</v>
      </c>
      <c r="F1470" s="1">
        <v>47.085922838403597</v>
      </c>
      <c r="G1470" s="1">
        <v>0.44275355512124598</v>
      </c>
      <c r="H1470" s="1">
        <v>2.0859228384035999</v>
      </c>
      <c r="I1470" s="1">
        <v>0</v>
      </c>
      <c r="J1470" s="1">
        <v>0</v>
      </c>
      <c r="K1470" s="9">
        <f t="shared" si="74"/>
        <v>0.79275355512124601</v>
      </c>
      <c r="L1470">
        <f t="shared" si="72"/>
        <v>2.0859228384036044</v>
      </c>
      <c r="M1470">
        <f t="shared" si="73"/>
        <v>0</v>
      </c>
    </row>
    <row r="1471" spans="1:13">
      <c r="A1471" s="1">
        <v>120</v>
      </c>
      <c r="B1471" s="1" t="s">
        <v>46</v>
      </c>
      <c r="C1471" s="1">
        <v>0.7</v>
      </c>
      <c r="D1471" s="1">
        <v>0</v>
      </c>
      <c r="E1471" s="1">
        <v>0.78773288448749001</v>
      </c>
      <c r="F1471" s="1">
        <v>-0.22542485459075601</v>
      </c>
      <c r="G1471" s="1">
        <v>8.7732884487489601E-2</v>
      </c>
      <c r="H1471" s="1">
        <v>-0.22542485459075601</v>
      </c>
      <c r="I1471" s="1">
        <v>0</v>
      </c>
      <c r="J1471" s="1">
        <v>0</v>
      </c>
      <c r="K1471" s="9">
        <f t="shared" si="74"/>
        <v>0.78773288448749001</v>
      </c>
      <c r="L1471">
        <f t="shared" si="72"/>
        <v>0.22542485459075579</v>
      </c>
      <c r="M1471">
        <f t="shared" si="73"/>
        <v>0</v>
      </c>
    </row>
    <row r="1472" spans="1:13">
      <c r="A1472" s="1">
        <v>121</v>
      </c>
      <c r="B1472" s="1" t="s">
        <v>46</v>
      </c>
      <c r="C1472" s="1">
        <v>1</v>
      </c>
      <c r="D1472" s="1">
        <v>180</v>
      </c>
      <c r="E1472" s="1">
        <v>1.5010417313444899</v>
      </c>
      <c r="F1472" s="1">
        <v>178.54080173249599</v>
      </c>
      <c r="G1472" s="1">
        <v>0.50104173134448604</v>
      </c>
      <c r="H1472" s="1">
        <v>-1.4591982675038899</v>
      </c>
      <c r="I1472" s="1">
        <v>0</v>
      </c>
      <c r="J1472" s="1">
        <v>0</v>
      </c>
      <c r="K1472" s="9">
        <f t="shared" si="74"/>
        <v>1.5010417313444899</v>
      </c>
      <c r="L1472">
        <f t="shared" si="72"/>
        <v>1.4591982675040072</v>
      </c>
      <c r="M1472">
        <f t="shared" si="73"/>
        <v>0</v>
      </c>
    </row>
    <row r="1473" spans="1:13">
      <c r="A1473" s="1">
        <v>122</v>
      </c>
      <c r="B1473" s="1" t="s">
        <v>46</v>
      </c>
      <c r="C1473" s="1">
        <v>1.5</v>
      </c>
      <c r="D1473" s="1">
        <v>0</v>
      </c>
      <c r="E1473" s="1">
        <v>0.95916760064113404</v>
      </c>
      <c r="F1473" s="1">
        <v>177.40724535979999</v>
      </c>
      <c r="G1473" s="1">
        <v>-0.54083239935886596</v>
      </c>
      <c r="H1473" s="1">
        <v>177.40724535979999</v>
      </c>
      <c r="I1473" s="1">
        <v>1</v>
      </c>
      <c r="J1473" s="1">
        <v>0</v>
      </c>
      <c r="K1473" s="9">
        <f t="shared" si="74"/>
        <v>0.95916760064113404</v>
      </c>
      <c r="L1473">
        <f t="shared" si="72"/>
        <v>2.5927546402000132</v>
      </c>
      <c r="M1473">
        <f t="shared" si="73"/>
        <v>1</v>
      </c>
    </row>
    <row r="1474" spans="1:13">
      <c r="A1474" s="1">
        <v>123</v>
      </c>
      <c r="B1474" s="1" t="s">
        <v>46</v>
      </c>
      <c r="C1474" s="1">
        <v>0.7</v>
      </c>
      <c r="D1474" s="1">
        <v>90</v>
      </c>
      <c r="E1474" s="1">
        <v>0.787248375113342</v>
      </c>
      <c r="F1474" s="1">
        <v>89.436083371646603</v>
      </c>
      <c r="G1474" s="1">
        <v>8.72483751133417E-2</v>
      </c>
      <c r="H1474" s="1">
        <v>-0.56391662835341105</v>
      </c>
      <c r="I1474" s="1">
        <v>0</v>
      </c>
      <c r="J1474" s="1">
        <v>0</v>
      </c>
      <c r="K1474" s="9">
        <f t="shared" si="74"/>
        <v>0.787248375113342</v>
      </c>
      <c r="L1474">
        <f t="shared" si="72"/>
        <v>0.56391662835341094</v>
      </c>
      <c r="M1474">
        <f t="shared" si="73"/>
        <v>0</v>
      </c>
    </row>
    <row r="1475" spans="1:13">
      <c r="A1475" s="1">
        <v>124</v>
      </c>
      <c r="B1475" s="1" t="s">
        <v>46</v>
      </c>
      <c r="C1475" s="1">
        <v>1</v>
      </c>
      <c r="D1475" s="1">
        <v>0</v>
      </c>
      <c r="E1475" s="1">
        <v>0.68958687339169999</v>
      </c>
      <c r="F1475" s="1">
        <v>0.171672233874403</v>
      </c>
      <c r="G1475" s="1">
        <v>-0.31041312660830001</v>
      </c>
      <c r="H1475" s="1">
        <v>0.171672233874403</v>
      </c>
      <c r="I1475" s="1">
        <v>0</v>
      </c>
      <c r="J1475" s="1">
        <v>0</v>
      </c>
      <c r="K1475" s="9">
        <f t="shared" si="74"/>
        <v>0.68958687339169999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0.17167223387440345</v>
      </c>
      <c r="M1475">
        <f t="shared" ref="M1475:M1538" si="76">IF(OR(J1475=1, D1475=90), 0, IF(ABS(MOD(F1475-(180-D1475)+180, 360)-180) &lt; ABS(MOD(F1475-D1475+180, 360)-180), 1, 0))</f>
        <v>0</v>
      </c>
    </row>
    <row r="1476" spans="1:13">
      <c r="A1476" s="1">
        <v>125</v>
      </c>
      <c r="B1476" s="1" t="s">
        <v>46</v>
      </c>
      <c r="C1476" s="1">
        <v>0.7</v>
      </c>
      <c r="D1476" s="1">
        <v>180</v>
      </c>
      <c r="E1476" s="1">
        <v>1.5263992010119201</v>
      </c>
      <c r="F1476" s="1">
        <v>179.728549945308</v>
      </c>
      <c r="G1476" s="1">
        <v>0.82639920101191999</v>
      </c>
      <c r="H1476" s="1">
        <v>-0.271450054692423</v>
      </c>
      <c r="I1476" s="1">
        <v>0</v>
      </c>
      <c r="J1476" s="1">
        <v>0</v>
      </c>
      <c r="K1476" s="9">
        <f t="shared" si="74"/>
        <v>1.5263992010119201</v>
      </c>
      <c r="L1476">
        <f t="shared" si="75"/>
        <v>0.27145005469199646</v>
      </c>
      <c r="M1476">
        <f t="shared" si="76"/>
        <v>0</v>
      </c>
    </row>
    <row r="1477" spans="1:13">
      <c r="A1477" s="1">
        <v>126</v>
      </c>
      <c r="B1477" s="1" t="s">
        <v>46</v>
      </c>
      <c r="C1477" s="1">
        <v>1</v>
      </c>
      <c r="D1477" s="1">
        <v>0</v>
      </c>
      <c r="E1477" s="1">
        <v>0.95826589198607204</v>
      </c>
      <c r="F1477" s="1">
        <v>179.25874825380799</v>
      </c>
      <c r="G1477" s="1">
        <v>-4.1734108013927497E-2</v>
      </c>
      <c r="H1477" s="1">
        <v>179.25874825380799</v>
      </c>
      <c r="I1477" s="1">
        <v>1</v>
      </c>
      <c r="J1477" s="1">
        <v>0</v>
      </c>
      <c r="K1477" s="9">
        <f t="shared" si="74"/>
        <v>0.95826589198607204</v>
      </c>
      <c r="L1477">
        <f t="shared" si="75"/>
        <v>0.74125174619200607</v>
      </c>
      <c r="M1477">
        <f t="shared" si="76"/>
        <v>1</v>
      </c>
    </row>
    <row r="1478" spans="1:13">
      <c r="A1478" s="1">
        <v>127</v>
      </c>
      <c r="B1478" s="1" t="s">
        <v>46</v>
      </c>
      <c r="C1478" s="1">
        <v>0.5</v>
      </c>
      <c r="D1478" s="1">
        <v>45</v>
      </c>
      <c r="E1478" s="1">
        <v>0.49795333606339598</v>
      </c>
      <c r="F1478" s="1">
        <v>89.702825385220905</v>
      </c>
      <c r="G1478" s="1">
        <v>-2.0466639366044101E-3</v>
      </c>
      <c r="H1478" s="1">
        <v>44.702825385220898</v>
      </c>
      <c r="I1478" s="1">
        <v>0</v>
      </c>
      <c r="J1478" s="1">
        <v>0</v>
      </c>
      <c r="K1478" s="9">
        <f t="shared" si="74"/>
        <v>0.49795333606339598</v>
      </c>
      <c r="L1478">
        <f t="shared" si="75"/>
        <v>44.702825385220905</v>
      </c>
      <c r="M1478">
        <f t="shared" si="76"/>
        <v>0</v>
      </c>
    </row>
    <row r="1479" spans="1:13">
      <c r="A1479" s="1">
        <v>128</v>
      </c>
      <c r="B1479" s="1" t="s">
        <v>46</v>
      </c>
      <c r="C1479" s="1">
        <v>0.5</v>
      </c>
      <c r="D1479" s="1">
        <v>90</v>
      </c>
      <c r="E1479" s="1">
        <v>1.6033655728698299</v>
      </c>
      <c r="F1479" s="1">
        <v>89.723121777479506</v>
      </c>
      <c r="G1479" s="1">
        <v>1.1033655728698299</v>
      </c>
      <c r="H1479" s="1">
        <v>-0.27687822252050898</v>
      </c>
      <c r="I1479" s="1">
        <v>0</v>
      </c>
      <c r="J1479" s="1">
        <v>0</v>
      </c>
      <c r="K1479" s="9">
        <f t="shared" si="74"/>
        <v>1.6033655728698299</v>
      </c>
      <c r="L1479">
        <f t="shared" si="75"/>
        <v>0.27687822252050864</v>
      </c>
      <c r="M1479">
        <f t="shared" si="76"/>
        <v>0</v>
      </c>
    </row>
    <row r="1480" spans="1:13">
      <c r="A1480" s="1">
        <v>129</v>
      </c>
      <c r="B1480" s="1" t="s">
        <v>46</v>
      </c>
      <c r="C1480" s="1">
        <v>0.35</v>
      </c>
      <c r="D1480" s="1">
        <v>45</v>
      </c>
      <c r="E1480" s="1">
        <v>0.56515023387600705</v>
      </c>
      <c r="F1480" s="1">
        <v>89.214458096915294</v>
      </c>
      <c r="G1480" s="1">
        <v>0.21515023387600701</v>
      </c>
      <c r="H1480" s="1">
        <v>44.214458096915301</v>
      </c>
      <c r="I1480" s="1">
        <v>0</v>
      </c>
      <c r="J1480" s="1">
        <v>0</v>
      </c>
      <c r="K1480" s="9">
        <f t="shared" si="74"/>
        <v>0.56515023387600705</v>
      </c>
      <c r="L1480">
        <f t="shared" si="75"/>
        <v>44.21445809691528</v>
      </c>
      <c r="M1480">
        <f t="shared" si="76"/>
        <v>0</v>
      </c>
    </row>
    <row r="1481" spans="1:13">
      <c r="A1481" s="1">
        <v>130</v>
      </c>
      <c r="B1481" s="1" t="s">
        <v>46</v>
      </c>
      <c r="C1481" s="1">
        <v>1.5</v>
      </c>
      <c r="D1481" s="1">
        <v>180</v>
      </c>
      <c r="E1481" s="1">
        <v>0.71079297573442601</v>
      </c>
      <c r="F1481" s="1">
        <v>177.75099425130199</v>
      </c>
      <c r="G1481" s="1">
        <v>-0.78920702426557399</v>
      </c>
      <c r="H1481" s="1">
        <v>-2.2490057486980999</v>
      </c>
      <c r="I1481" s="1">
        <v>0</v>
      </c>
      <c r="J1481" s="1">
        <v>0</v>
      </c>
      <c r="K1481" s="9">
        <f t="shared" ref="K1481:K1501" si="77">IF(J1481=1, "", E1481)</f>
        <v>0.71079297573442601</v>
      </c>
      <c r="L1481">
        <f t="shared" si="75"/>
        <v>2.2490057486980106</v>
      </c>
      <c r="M1481">
        <f t="shared" si="76"/>
        <v>0</v>
      </c>
    </row>
    <row r="1482" spans="1:13">
      <c r="A1482" s="1">
        <v>131</v>
      </c>
      <c r="B1482" s="1" t="s">
        <v>46</v>
      </c>
      <c r="C1482" s="1">
        <v>0.7</v>
      </c>
      <c r="D1482" s="1">
        <v>90</v>
      </c>
      <c r="E1482" s="1">
        <v>0.92314060831113798</v>
      </c>
      <c r="F1482" s="1">
        <v>124.997273077711</v>
      </c>
      <c r="G1482" s="1">
        <v>0.22314060831113799</v>
      </c>
      <c r="H1482" s="1">
        <v>34.997273077710801</v>
      </c>
      <c r="I1482" s="1">
        <v>1</v>
      </c>
      <c r="J1482" s="1">
        <v>0</v>
      </c>
      <c r="K1482" s="9">
        <f t="shared" si="77"/>
        <v>0.92314060831113798</v>
      </c>
      <c r="L1482">
        <f t="shared" si="75"/>
        <v>34.997273077710986</v>
      </c>
      <c r="M1482">
        <f t="shared" si="76"/>
        <v>0</v>
      </c>
    </row>
    <row r="1483" spans="1:13">
      <c r="A1483" s="1">
        <v>132</v>
      </c>
      <c r="B1483" s="1" t="s">
        <v>46</v>
      </c>
      <c r="C1483" s="1">
        <v>1</v>
      </c>
      <c r="D1483" s="1">
        <v>135</v>
      </c>
      <c r="E1483" s="1">
        <v>1.4181279898418</v>
      </c>
      <c r="F1483" s="1">
        <v>148.26671439424001</v>
      </c>
      <c r="G1483" s="1">
        <v>0.418127989841798</v>
      </c>
      <c r="H1483" s="1">
        <v>13.266714394240401</v>
      </c>
      <c r="I1483" s="1">
        <v>0</v>
      </c>
      <c r="J1483" s="1">
        <v>0</v>
      </c>
      <c r="K1483" s="9">
        <f t="shared" si="77"/>
        <v>1.4181279898418</v>
      </c>
      <c r="L1483">
        <f t="shared" si="75"/>
        <v>13.266714394240012</v>
      </c>
      <c r="M1483">
        <f t="shared" si="76"/>
        <v>0</v>
      </c>
    </row>
    <row r="1484" spans="1:13">
      <c r="A1484" s="1">
        <v>133</v>
      </c>
      <c r="B1484" s="1" t="s">
        <v>46</v>
      </c>
      <c r="C1484" s="1">
        <v>0.5</v>
      </c>
      <c r="D1484" s="1">
        <v>180</v>
      </c>
      <c r="E1484" s="1">
        <v>1.43957259220447</v>
      </c>
      <c r="F1484" s="1">
        <v>177.861402668561</v>
      </c>
      <c r="G1484" s="1">
        <v>0.93957259220447298</v>
      </c>
      <c r="H1484" s="1">
        <v>-2.1385973314390898</v>
      </c>
      <c r="I1484" s="1">
        <v>0</v>
      </c>
      <c r="J1484" s="1">
        <v>0</v>
      </c>
      <c r="K1484" s="9">
        <f t="shared" si="77"/>
        <v>1.43957259220447</v>
      </c>
      <c r="L1484">
        <f t="shared" si="75"/>
        <v>2.1385973314390014</v>
      </c>
      <c r="M1484">
        <f t="shared" si="76"/>
        <v>0</v>
      </c>
    </row>
    <row r="1485" spans="1:13">
      <c r="A1485" s="1">
        <v>134</v>
      </c>
      <c r="B1485" s="1" t="s">
        <v>46</v>
      </c>
      <c r="C1485" s="1">
        <v>0.5</v>
      </c>
      <c r="D1485" s="1">
        <v>135</v>
      </c>
      <c r="E1485" s="1">
        <v>1.75471134198636</v>
      </c>
      <c r="F1485" s="1">
        <v>139.54871790918</v>
      </c>
      <c r="G1485" s="1">
        <v>1.25471134198636</v>
      </c>
      <c r="H1485" s="1">
        <v>4.5487179091797403</v>
      </c>
      <c r="I1485" s="1">
        <v>0</v>
      </c>
      <c r="J1485" s="1">
        <v>0</v>
      </c>
      <c r="K1485" s="9">
        <f t="shared" si="77"/>
        <v>1.75471134198636</v>
      </c>
      <c r="L1485">
        <f t="shared" si="75"/>
        <v>4.5487179091799987</v>
      </c>
      <c r="M1485">
        <f t="shared" si="76"/>
        <v>0</v>
      </c>
    </row>
    <row r="1486" spans="1:13">
      <c r="A1486" s="1">
        <v>135</v>
      </c>
      <c r="B1486" s="1" t="s">
        <v>46</v>
      </c>
      <c r="C1486" s="1">
        <v>0.5</v>
      </c>
      <c r="D1486" s="1">
        <v>90</v>
      </c>
      <c r="E1486" s="1">
        <v>1.28309331439199</v>
      </c>
      <c r="F1486" s="1">
        <v>89.884670486852698</v>
      </c>
      <c r="G1486" s="1">
        <v>0.78309331439199004</v>
      </c>
      <c r="H1486" s="1">
        <v>-0.11532951314734401</v>
      </c>
      <c r="I1486" s="1">
        <v>0</v>
      </c>
      <c r="J1486" s="1">
        <v>0</v>
      </c>
      <c r="K1486" s="9">
        <f t="shared" si="77"/>
        <v>1.28309331439199</v>
      </c>
      <c r="L1486">
        <f t="shared" si="75"/>
        <v>0.11532951314728734</v>
      </c>
      <c r="M1486">
        <f t="shared" si="76"/>
        <v>0</v>
      </c>
    </row>
    <row r="1487" spans="1:13">
      <c r="A1487" s="1">
        <v>136</v>
      </c>
      <c r="B1487" s="1" t="s">
        <v>46</v>
      </c>
      <c r="C1487" s="1">
        <v>0.35</v>
      </c>
      <c r="D1487" s="1">
        <v>135</v>
      </c>
      <c r="E1487" s="1">
        <v>1.6025865856134101</v>
      </c>
      <c r="F1487" s="1">
        <v>142.609313131238</v>
      </c>
      <c r="G1487" s="1">
        <v>1.25258658561341</v>
      </c>
      <c r="H1487" s="1">
        <v>7.6093131312379096</v>
      </c>
      <c r="I1487" s="1">
        <v>0</v>
      </c>
      <c r="J1487" s="1">
        <v>0</v>
      </c>
      <c r="K1487" s="9">
        <f t="shared" si="77"/>
        <v>1.6025865856134101</v>
      </c>
      <c r="L1487">
        <f t="shared" si="75"/>
        <v>7.6093131312379967</v>
      </c>
      <c r="M1487">
        <f t="shared" si="76"/>
        <v>0</v>
      </c>
    </row>
    <row r="1488" spans="1:13">
      <c r="A1488" s="1">
        <v>137</v>
      </c>
      <c r="B1488" s="1" t="s">
        <v>46</v>
      </c>
      <c r="C1488" s="1">
        <v>0.5</v>
      </c>
      <c r="D1488" s="1">
        <v>180</v>
      </c>
      <c r="E1488" s="1">
        <v>1.0924886133737699</v>
      </c>
      <c r="F1488" s="1">
        <v>179.89163931687801</v>
      </c>
      <c r="G1488" s="1">
        <v>0.59248861337377201</v>
      </c>
      <c r="H1488" s="1">
        <v>-0.108360683121816</v>
      </c>
      <c r="I1488" s="1">
        <v>0</v>
      </c>
      <c r="J1488" s="1">
        <v>0</v>
      </c>
      <c r="K1488" s="9">
        <f t="shared" si="77"/>
        <v>1.0924886133737699</v>
      </c>
      <c r="L1488">
        <f t="shared" si="75"/>
        <v>0.10836068312198677</v>
      </c>
      <c r="M1488">
        <f t="shared" si="76"/>
        <v>0</v>
      </c>
    </row>
    <row r="1489" spans="1:13">
      <c r="A1489" s="1">
        <v>138</v>
      </c>
      <c r="B1489" s="1" t="s">
        <v>46</v>
      </c>
      <c r="C1489" s="1">
        <v>1</v>
      </c>
      <c r="D1489" s="1">
        <v>135</v>
      </c>
      <c r="E1489" s="1">
        <v>1.6652810404268299</v>
      </c>
      <c r="F1489" s="1">
        <v>135.64092188484599</v>
      </c>
      <c r="G1489" s="1">
        <v>0.665281040426832</v>
      </c>
      <c r="H1489" s="1">
        <v>0.64092188484642099</v>
      </c>
      <c r="I1489" s="1">
        <v>0</v>
      </c>
      <c r="J1489" s="1">
        <v>0</v>
      </c>
      <c r="K1489" s="9">
        <f t="shared" si="77"/>
        <v>1.6652810404268299</v>
      </c>
      <c r="L1489">
        <f t="shared" si="75"/>
        <v>0.64092188484599433</v>
      </c>
      <c r="M1489">
        <f t="shared" si="76"/>
        <v>0</v>
      </c>
    </row>
    <row r="1490" spans="1:13">
      <c r="A1490" s="1">
        <v>139</v>
      </c>
      <c r="B1490" s="1" t="s">
        <v>46</v>
      </c>
      <c r="C1490" s="1">
        <v>0.5</v>
      </c>
      <c r="D1490" s="1">
        <v>135</v>
      </c>
      <c r="E1490" s="1">
        <v>1.2482464301473</v>
      </c>
      <c r="F1490" s="1">
        <v>139.043809872579</v>
      </c>
      <c r="G1490" s="1">
        <v>0.74824643014729597</v>
      </c>
      <c r="H1490" s="1">
        <v>4.0438098725788896</v>
      </c>
      <c r="I1490" s="1">
        <v>0</v>
      </c>
      <c r="J1490" s="1">
        <v>0</v>
      </c>
      <c r="K1490" s="9">
        <f t="shared" si="77"/>
        <v>1.2482464301473</v>
      </c>
      <c r="L1490">
        <f t="shared" si="75"/>
        <v>4.0438098725790041</v>
      </c>
      <c r="M1490">
        <f t="shared" si="76"/>
        <v>0</v>
      </c>
    </row>
    <row r="1491" spans="1:13">
      <c r="A1491" s="1">
        <v>140</v>
      </c>
      <c r="B1491" s="1" t="s">
        <v>46</v>
      </c>
      <c r="C1491" s="1">
        <v>0.5</v>
      </c>
      <c r="D1491" s="1">
        <v>135</v>
      </c>
      <c r="E1491" s="1">
        <v>1.138970299855</v>
      </c>
      <c r="F1491" s="1">
        <v>139.43252646150799</v>
      </c>
      <c r="G1491" s="1">
        <v>0.63897029985499598</v>
      </c>
      <c r="H1491" s="1">
        <v>4.4325264615083597</v>
      </c>
      <c r="I1491" s="1">
        <v>0</v>
      </c>
      <c r="J1491" s="1">
        <v>0</v>
      </c>
      <c r="K1491" s="9">
        <f t="shared" si="77"/>
        <v>1.138970299855</v>
      </c>
      <c r="L1491">
        <f t="shared" si="75"/>
        <v>4.4325264615079902</v>
      </c>
      <c r="M1491">
        <f t="shared" si="76"/>
        <v>0</v>
      </c>
    </row>
    <row r="1492" spans="1:13">
      <c r="A1492" s="1">
        <v>141</v>
      </c>
      <c r="B1492" s="1" t="s">
        <v>46</v>
      </c>
      <c r="C1492" s="1">
        <v>1.5</v>
      </c>
      <c r="D1492" s="1">
        <v>90</v>
      </c>
      <c r="E1492" s="1">
        <v>0.99926291619749696</v>
      </c>
      <c r="F1492" s="1">
        <v>88.667091552868897</v>
      </c>
      <c r="G1492" s="1">
        <v>-0.50073708380250304</v>
      </c>
      <c r="H1492" s="1">
        <v>-1.3329084471310999</v>
      </c>
      <c r="I1492" s="1">
        <v>0</v>
      </c>
      <c r="J1492" s="1">
        <v>0</v>
      </c>
      <c r="K1492" s="9">
        <f t="shared" si="77"/>
        <v>0.99926291619749696</v>
      </c>
      <c r="L1492">
        <f t="shared" si="75"/>
        <v>1.3329084471311035</v>
      </c>
      <c r="M1492">
        <f t="shared" si="76"/>
        <v>0</v>
      </c>
    </row>
    <row r="1493" spans="1:13">
      <c r="A1493" s="1">
        <v>142</v>
      </c>
      <c r="B1493" s="1" t="s">
        <v>46</v>
      </c>
      <c r="C1493" s="1">
        <v>0.7</v>
      </c>
      <c r="D1493" s="1">
        <v>90</v>
      </c>
      <c r="E1493" s="1">
        <v>0.87032080380168397</v>
      </c>
      <c r="F1493" s="1">
        <v>88.129365732302205</v>
      </c>
      <c r="G1493" s="1">
        <v>0.17032080380168399</v>
      </c>
      <c r="H1493" s="1">
        <v>-1.87063426769782</v>
      </c>
      <c r="I1493" s="1">
        <v>0</v>
      </c>
      <c r="J1493" s="1">
        <v>0</v>
      </c>
      <c r="K1493" s="9">
        <f t="shared" si="77"/>
        <v>0.87032080380168397</v>
      </c>
      <c r="L1493">
        <f t="shared" si="75"/>
        <v>1.8706342676977954</v>
      </c>
      <c r="M1493">
        <f t="shared" si="76"/>
        <v>0</v>
      </c>
    </row>
    <row r="1494" spans="1:13">
      <c r="A1494" s="1">
        <v>143</v>
      </c>
      <c r="B1494" s="1" t="s">
        <v>46</v>
      </c>
      <c r="C1494" s="1">
        <v>0.35</v>
      </c>
      <c r="D1494" s="1">
        <v>180</v>
      </c>
      <c r="E1494" s="1">
        <v>0.88132461376649496</v>
      </c>
      <c r="F1494" s="1">
        <v>177.850317238787</v>
      </c>
      <c r="G1494" s="1">
        <v>0.53132461376649498</v>
      </c>
      <c r="H1494" s="1">
        <v>-2.1496827612128899</v>
      </c>
      <c r="I1494" s="1">
        <v>0</v>
      </c>
      <c r="J1494" s="1">
        <v>0</v>
      </c>
      <c r="K1494" s="9">
        <f t="shared" si="77"/>
        <v>0.88132461376649496</v>
      </c>
      <c r="L1494">
        <f t="shared" si="75"/>
        <v>2.1496827612130005</v>
      </c>
      <c r="M1494">
        <f t="shared" si="76"/>
        <v>0</v>
      </c>
    </row>
    <row r="1495" spans="1:13">
      <c r="A1495" s="1">
        <v>144</v>
      </c>
      <c r="B1495" s="1" t="s">
        <v>46</v>
      </c>
      <c r="C1495" s="1">
        <v>1</v>
      </c>
      <c r="D1495" s="1">
        <v>90</v>
      </c>
      <c r="E1495" s="1">
        <v>0.63754381676357796</v>
      </c>
      <c r="F1495" s="1">
        <v>88.839385279254103</v>
      </c>
      <c r="G1495" s="1">
        <v>-0.36245618323642198</v>
      </c>
      <c r="H1495" s="1">
        <v>-1.1606147207458499</v>
      </c>
      <c r="I1495" s="1">
        <v>0</v>
      </c>
      <c r="J1495" s="1">
        <v>0</v>
      </c>
      <c r="K1495" s="9">
        <f t="shared" si="77"/>
        <v>0.63754381676357796</v>
      </c>
      <c r="L1495">
        <f t="shared" si="75"/>
        <v>1.1606147207459117</v>
      </c>
      <c r="M1495">
        <f t="shared" si="76"/>
        <v>0</v>
      </c>
    </row>
    <row r="1496" spans="1:13">
      <c r="A1496" s="1">
        <v>145</v>
      </c>
      <c r="B1496" s="1" t="s">
        <v>46</v>
      </c>
      <c r="C1496" s="1">
        <v>0.5</v>
      </c>
      <c r="D1496" s="1">
        <v>0</v>
      </c>
      <c r="E1496" s="1">
        <v>0.70611539419050395</v>
      </c>
      <c r="F1496" s="1">
        <v>3.1031072017575001</v>
      </c>
      <c r="G1496" s="1">
        <v>0.20611539419050401</v>
      </c>
      <c r="H1496" s="1">
        <v>3.1031072017575001</v>
      </c>
      <c r="I1496" s="1">
        <v>0</v>
      </c>
      <c r="J1496" s="1">
        <v>0</v>
      </c>
      <c r="K1496" s="9">
        <f t="shared" si="77"/>
        <v>0.70611539419050395</v>
      </c>
      <c r="L1496">
        <f t="shared" si="75"/>
        <v>3.1031072017574957</v>
      </c>
      <c r="M1496">
        <f t="shared" si="76"/>
        <v>0</v>
      </c>
    </row>
    <row r="1497" spans="1:13">
      <c r="A1497" s="1">
        <v>146</v>
      </c>
      <c r="B1497" s="1" t="s">
        <v>46</v>
      </c>
      <c r="C1497" s="1">
        <v>0.7</v>
      </c>
      <c r="D1497" s="1">
        <v>90</v>
      </c>
      <c r="E1497" s="1">
        <v>1.0714609671075299</v>
      </c>
      <c r="F1497" s="1">
        <v>89.033190959458395</v>
      </c>
      <c r="G1497" s="1">
        <v>0.37146096710752602</v>
      </c>
      <c r="H1497" s="1">
        <v>-0.966809040541591</v>
      </c>
      <c r="I1497" s="1">
        <v>0</v>
      </c>
      <c r="J1497" s="1">
        <v>0</v>
      </c>
      <c r="K1497" s="9">
        <f t="shared" si="77"/>
        <v>1.0714609671075299</v>
      </c>
      <c r="L1497">
        <f t="shared" si="75"/>
        <v>0.966809040541591</v>
      </c>
      <c r="M1497">
        <f t="shared" si="76"/>
        <v>0</v>
      </c>
    </row>
    <row r="1498" spans="1:13">
      <c r="A1498" s="1">
        <v>147</v>
      </c>
      <c r="B1498" s="1" t="s">
        <v>46</v>
      </c>
      <c r="C1498" s="1">
        <v>0.5</v>
      </c>
      <c r="D1498" s="1">
        <v>45</v>
      </c>
      <c r="E1498" s="1">
        <v>0.58593300928069403</v>
      </c>
      <c r="F1498" s="1">
        <v>49.612371930112403</v>
      </c>
      <c r="G1498" s="1">
        <v>8.5933009280693598E-2</v>
      </c>
      <c r="H1498" s="1">
        <v>4.6123719301123698</v>
      </c>
      <c r="I1498" s="1">
        <v>0</v>
      </c>
      <c r="J1498" s="1">
        <v>0</v>
      </c>
      <c r="K1498" s="9">
        <f t="shared" si="77"/>
        <v>0.58593300928069403</v>
      </c>
      <c r="L1498">
        <f t="shared" si="75"/>
        <v>4.6123719301124027</v>
      </c>
      <c r="M1498">
        <f t="shared" si="76"/>
        <v>0</v>
      </c>
    </row>
    <row r="1499" spans="1:13">
      <c r="A1499" s="1">
        <v>148</v>
      </c>
      <c r="B1499" s="1" t="s">
        <v>46</v>
      </c>
      <c r="C1499" s="1">
        <v>1.5</v>
      </c>
      <c r="D1499" s="1">
        <v>45</v>
      </c>
      <c r="E1499" s="1">
        <v>0.93335908738445905</v>
      </c>
      <c r="F1499" s="1">
        <v>51.493706431702698</v>
      </c>
      <c r="G1499" s="1">
        <v>-0.56664091261554095</v>
      </c>
      <c r="H1499" s="1">
        <v>6.4937064317026598</v>
      </c>
      <c r="I1499" s="1">
        <v>0</v>
      </c>
      <c r="J1499" s="1">
        <v>0</v>
      </c>
      <c r="K1499" s="9">
        <f t="shared" si="77"/>
        <v>0.93335908738445905</v>
      </c>
      <c r="L1499">
        <f t="shared" si="75"/>
        <v>6.4937064317026909</v>
      </c>
      <c r="M1499">
        <f t="shared" si="76"/>
        <v>0</v>
      </c>
    </row>
    <row r="1500" spans="1:13">
      <c r="A1500" s="1">
        <v>149</v>
      </c>
      <c r="B1500" s="1" t="s">
        <v>46</v>
      </c>
      <c r="C1500" s="1">
        <v>1</v>
      </c>
      <c r="D1500" s="1">
        <v>135</v>
      </c>
      <c r="E1500" s="1">
        <v>1.19445959109638</v>
      </c>
      <c r="F1500" s="1">
        <v>142.92692668269001</v>
      </c>
      <c r="G1500" s="1">
        <v>0.194459591096383</v>
      </c>
      <c r="H1500" s="1">
        <v>7.9269266826896096</v>
      </c>
      <c r="I1500" s="1">
        <v>0</v>
      </c>
      <c r="J1500" s="1">
        <v>0</v>
      </c>
      <c r="K1500" s="9">
        <f t="shared" si="77"/>
        <v>1.19445959109638</v>
      </c>
      <c r="L1500">
        <f t="shared" si="75"/>
        <v>7.9269266826900093</v>
      </c>
      <c r="M1500">
        <f t="shared" si="76"/>
        <v>0</v>
      </c>
    </row>
    <row r="1501" spans="1:13">
      <c r="A1501" s="1">
        <v>150</v>
      </c>
      <c r="B1501" s="1" t="s">
        <v>46</v>
      </c>
      <c r="C1501" s="1">
        <v>1.5</v>
      </c>
      <c r="D1501" s="1">
        <v>0</v>
      </c>
      <c r="E1501" s="1">
        <v>0.66398897304876203</v>
      </c>
      <c r="F1501" s="1">
        <v>1.5156436511671201</v>
      </c>
      <c r="G1501" s="1">
        <v>-0.83601102695123797</v>
      </c>
      <c r="H1501" s="1">
        <v>1.5156436511671201</v>
      </c>
      <c r="I1501" s="1">
        <v>0</v>
      </c>
      <c r="J1501" s="1">
        <v>0</v>
      </c>
      <c r="K1501" s="9">
        <f t="shared" si="77"/>
        <v>0.66398897304876203</v>
      </c>
      <c r="L1501">
        <f t="shared" si="75"/>
        <v>1.5156436511671245</v>
      </c>
      <c r="M1501">
        <f t="shared" si="76"/>
        <v>0</v>
      </c>
    </row>
    <row r="1502" spans="1:13">
      <c r="A1502" s="1" t="s">
        <v>90</v>
      </c>
      <c r="B1502" s="1" t="s">
        <v>46</v>
      </c>
      <c r="C1502" s="1">
        <v>1.5</v>
      </c>
      <c r="D1502" s="1">
        <v>180</v>
      </c>
      <c r="E1502" s="1">
        <v>0.83534321624871799</v>
      </c>
      <c r="F1502" s="1">
        <v>2.97740709947794</v>
      </c>
      <c r="G1502" s="1">
        <v>-0.66465678375128201</v>
      </c>
      <c r="H1502" s="1">
        <v>-177.022592900522</v>
      </c>
      <c r="I1502" s="1">
        <v>1</v>
      </c>
      <c r="J1502" s="1">
        <v>0</v>
      </c>
      <c r="K1502" s="9">
        <f>IF(J1502=1, "", E1502)</f>
        <v>0.83534321624871799</v>
      </c>
      <c r="L1502">
        <f t="shared" si="75"/>
        <v>2.9774070994779436</v>
      </c>
      <c r="M1502">
        <f t="shared" si="76"/>
        <v>1</v>
      </c>
    </row>
    <row r="1503" spans="1:13">
      <c r="A1503" s="1">
        <v>2</v>
      </c>
      <c r="B1503" s="1" t="s">
        <v>46</v>
      </c>
      <c r="C1503" s="1">
        <v>0.5</v>
      </c>
      <c r="D1503" s="1">
        <v>0</v>
      </c>
      <c r="E1503" s="1">
        <v>0.52017641683320703</v>
      </c>
      <c r="F1503" s="1">
        <v>3.6437661953720499</v>
      </c>
      <c r="G1503" s="1">
        <v>2.0176416833207401E-2</v>
      </c>
      <c r="H1503" s="1">
        <v>3.6437661953720499</v>
      </c>
      <c r="I1503" s="1">
        <v>0</v>
      </c>
      <c r="J1503" s="1">
        <v>0</v>
      </c>
      <c r="K1503" s="9">
        <f t="shared" ref="K1503:K1566" si="78">IF(J1503=1, "", E1503)</f>
        <v>0.52017641683320703</v>
      </c>
      <c r="L1503">
        <f t="shared" si="75"/>
        <v>3.6437661953720522</v>
      </c>
      <c r="M1503">
        <f t="shared" si="76"/>
        <v>0</v>
      </c>
    </row>
    <row r="1504" spans="1:13">
      <c r="A1504" s="1">
        <v>3</v>
      </c>
      <c r="B1504" s="1" t="s">
        <v>46</v>
      </c>
      <c r="C1504" s="1">
        <v>1</v>
      </c>
      <c r="D1504" s="1">
        <v>0</v>
      </c>
      <c r="E1504" s="1">
        <v>0.55532990493062295</v>
      </c>
      <c r="F1504" s="1">
        <v>0.74613541275311901</v>
      </c>
      <c r="G1504" s="1">
        <v>-0.44467009506937699</v>
      </c>
      <c r="H1504" s="1">
        <v>0.74613541275311901</v>
      </c>
      <c r="I1504" s="1">
        <v>0</v>
      </c>
      <c r="J1504" s="1">
        <v>0</v>
      </c>
      <c r="K1504" s="9">
        <f t="shared" si="78"/>
        <v>0.55532990493062295</v>
      </c>
      <c r="L1504">
        <f t="shared" si="75"/>
        <v>0.74613541275311945</v>
      </c>
      <c r="M1504">
        <f t="shared" si="76"/>
        <v>0</v>
      </c>
    </row>
    <row r="1505" spans="1:13">
      <c r="A1505" s="1">
        <v>4</v>
      </c>
      <c r="B1505" s="1" t="s">
        <v>46</v>
      </c>
      <c r="C1505" s="1">
        <v>0.7</v>
      </c>
      <c r="D1505" s="1">
        <v>0</v>
      </c>
      <c r="E1505" s="1">
        <v>0.60757764688827998</v>
      </c>
      <c r="F1505" s="1">
        <v>2.6313162586740799</v>
      </c>
      <c r="G1505" s="1">
        <v>-9.2422353111719494E-2</v>
      </c>
      <c r="H1505" s="1">
        <v>2.6313162586740799</v>
      </c>
      <c r="I1505" s="1">
        <v>0</v>
      </c>
      <c r="J1505" s="1">
        <v>0</v>
      </c>
      <c r="K1505" s="9">
        <f t="shared" si="78"/>
        <v>0.60757764688827998</v>
      </c>
      <c r="L1505">
        <f t="shared" si="75"/>
        <v>2.6313162586740759</v>
      </c>
      <c r="M1505">
        <f t="shared" si="76"/>
        <v>0</v>
      </c>
    </row>
    <row r="1506" spans="1:13">
      <c r="A1506" s="1">
        <v>5</v>
      </c>
      <c r="B1506" s="1" t="s">
        <v>46</v>
      </c>
      <c r="C1506" s="1">
        <v>1</v>
      </c>
      <c r="D1506" s="1">
        <v>90</v>
      </c>
      <c r="E1506" s="1">
        <v>1.06639637045627</v>
      </c>
      <c r="F1506" s="1">
        <v>88.751016633371506</v>
      </c>
      <c r="G1506" s="1">
        <v>6.6396370456271295E-2</v>
      </c>
      <c r="H1506" s="1">
        <v>-1.2489833666285199</v>
      </c>
      <c r="I1506" s="1">
        <v>0</v>
      </c>
      <c r="J1506" s="1">
        <v>0</v>
      </c>
      <c r="K1506" s="9">
        <f t="shared" si="78"/>
        <v>1.06639637045627</v>
      </c>
      <c r="L1506">
        <f t="shared" si="75"/>
        <v>1.2489833666284937</v>
      </c>
      <c r="M1506">
        <f t="shared" si="76"/>
        <v>0</v>
      </c>
    </row>
    <row r="1507" spans="1:13">
      <c r="A1507" s="1">
        <v>6</v>
      </c>
      <c r="B1507" s="1" t="s">
        <v>46</v>
      </c>
      <c r="C1507" s="1">
        <v>0.35</v>
      </c>
      <c r="D1507" s="1">
        <v>0</v>
      </c>
      <c r="E1507" s="1">
        <v>1.0099160059440999</v>
      </c>
      <c r="F1507" s="1">
        <v>0.70333996740123395</v>
      </c>
      <c r="G1507" s="1">
        <v>0.65991600594410205</v>
      </c>
      <c r="H1507" s="1">
        <v>0.70333996740123395</v>
      </c>
      <c r="I1507" s="1">
        <v>0</v>
      </c>
      <c r="J1507" s="1">
        <v>0</v>
      </c>
      <c r="K1507" s="9">
        <f t="shared" si="78"/>
        <v>1.0099160059440999</v>
      </c>
      <c r="L1507">
        <f t="shared" si="75"/>
        <v>0.70333996740123439</v>
      </c>
      <c r="M1507">
        <f t="shared" si="76"/>
        <v>0</v>
      </c>
    </row>
    <row r="1508" spans="1:13">
      <c r="A1508" s="1">
        <v>7</v>
      </c>
      <c r="B1508" s="1" t="s">
        <v>46</v>
      </c>
      <c r="C1508" s="1">
        <v>0.5</v>
      </c>
      <c r="D1508" s="1">
        <v>90</v>
      </c>
      <c r="E1508" s="1">
        <v>1.1286275892618101</v>
      </c>
      <c r="F1508" s="1">
        <v>91.704728319007202</v>
      </c>
      <c r="G1508" s="1">
        <v>0.62862758926181295</v>
      </c>
      <c r="H1508" s="1">
        <v>1.70472831900724</v>
      </c>
      <c r="I1508" s="1">
        <v>1</v>
      </c>
      <c r="J1508" s="1">
        <v>0</v>
      </c>
      <c r="K1508" s="9">
        <f t="shared" si="78"/>
        <v>1.1286275892618101</v>
      </c>
      <c r="L1508">
        <f t="shared" si="75"/>
        <v>1.704728319007188</v>
      </c>
      <c r="M1508">
        <f t="shared" si="76"/>
        <v>0</v>
      </c>
    </row>
    <row r="1509" spans="1:13">
      <c r="A1509" s="1">
        <v>8</v>
      </c>
      <c r="B1509" s="1" t="s">
        <v>46</v>
      </c>
      <c r="C1509" s="1">
        <v>0.35</v>
      </c>
      <c r="D1509" s="1">
        <v>0</v>
      </c>
      <c r="E1509" s="1">
        <v>0.96891812208182604</v>
      </c>
      <c r="F1509" s="1">
        <v>178.35033754785999</v>
      </c>
      <c r="G1509" s="1">
        <v>0.61891812208182595</v>
      </c>
      <c r="H1509" s="1">
        <v>178.35033754785999</v>
      </c>
      <c r="I1509" s="1">
        <v>1</v>
      </c>
      <c r="J1509" s="1">
        <v>0</v>
      </c>
      <c r="K1509" s="9">
        <f t="shared" si="78"/>
        <v>0.96891812208182604</v>
      </c>
      <c r="L1509">
        <f t="shared" si="75"/>
        <v>1.6496624521400065</v>
      </c>
      <c r="M1509">
        <f t="shared" si="76"/>
        <v>1</v>
      </c>
    </row>
    <row r="1510" spans="1:13">
      <c r="A1510" s="1">
        <v>9</v>
      </c>
      <c r="B1510" s="1" t="s">
        <v>46</v>
      </c>
      <c r="C1510" s="1">
        <v>0.35</v>
      </c>
      <c r="D1510" s="1">
        <v>180</v>
      </c>
      <c r="E1510" s="1">
        <v>1.28380845383286</v>
      </c>
      <c r="F1510" s="1">
        <v>178.98561332272999</v>
      </c>
      <c r="G1510" s="1">
        <v>0.93380845383286204</v>
      </c>
      <c r="H1510" s="1">
        <v>-1.01438667726984</v>
      </c>
      <c r="I1510" s="1">
        <v>0</v>
      </c>
      <c r="J1510" s="1">
        <v>0</v>
      </c>
      <c r="K1510" s="9">
        <f t="shared" si="78"/>
        <v>1.28380845383286</v>
      </c>
      <c r="L1510">
        <f t="shared" si="75"/>
        <v>1.0143866772700108</v>
      </c>
      <c r="M1510">
        <f t="shared" si="76"/>
        <v>0</v>
      </c>
    </row>
    <row r="1511" spans="1:13">
      <c r="A1511" s="1">
        <v>10</v>
      </c>
      <c r="B1511" s="1" t="s">
        <v>46</v>
      </c>
      <c r="C1511" s="1">
        <v>1.5</v>
      </c>
      <c r="D1511" s="1">
        <v>135</v>
      </c>
      <c r="E1511" s="1">
        <v>1.4680725114917099</v>
      </c>
      <c r="F1511" s="1">
        <v>167.523670950688</v>
      </c>
      <c r="G1511" s="1">
        <v>-3.1927488508291003E-2</v>
      </c>
      <c r="H1511" s="1">
        <v>32.523670950688299</v>
      </c>
      <c r="I1511" s="1">
        <v>0</v>
      </c>
      <c r="J1511" s="1">
        <v>0</v>
      </c>
      <c r="K1511" s="9">
        <f t="shared" si="78"/>
        <v>1.4680725114917099</v>
      </c>
      <c r="L1511">
        <f t="shared" si="75"/>
        <v>32.523670950688</v>
      </c>
      <c r="M1511">
        <f t="shared" si="76"/>
        <v>0</v>
      </c>
    </row>
    <row r="1512" spans="1:13">
      <c r="A1512" s="1">
        <v>11</v>
      </c>
      <c r="B1512" s="1" t="s">
        <v>46</v>
      </c>
      <c r="C1512" s="1">
        <v>1</v>
      </c>
      <c r="D1512" s="1">
        <v>135</v>
      </c>
      <c r="E1512" s="1">
        <v>1.46925883129184</v>
      </c>
      <c r="F1512" s="1">
        <v>150.88474476547901</v>
      </c>
      <c r="G1512" s="1">
        <v>0.46925883129183898</v>
      </c>
      <c r="H1512" s="1">
        <v>15.884744765479001</v>
      </c>
      <c r="I1512" s="1">
        <v>0</v>
      </c>
      <c r="J1512" s="1">
        <v>0</v>
      </c>
      <c r="K1512" s="9">
        <f t="shared" si="78"/>
        <v>1.46925883129184</v>
      </c>
      <c r="L1512">
        <f t="shared" si="75"/>
        <v>15.884744765479013</v>
      </c>
      <c r="M1512">
        <f t="shared" si="76"/>
        <v>0</v>
      </c>
    </row>
    <row r="1513" spans="1:13">
      <c r="A1513" s="1">
        <v>12</v>
      </c>
      <c r="B1513" s="1" t="s">
        <v>46</v>
      </c>
      <c r="C1513" s="1">
        <v>0.35</v>
      </c>
      <c r="D1513" s="1">
        <v>0</v>
      </c>
      <c r="E1513" s="1">
        <v>0.95818792671196396</v>
      </c>
      <c r="F1513" s="1">
        <v>0.123548659211053</v>
      </c>
      <c r="G1513" s="1">
        <v>0.60818792671196398</v>
      </c>
      <c r="H1513" s="1">
        <v>0.123548659211053</v>
      </c>
      <c r="I1513" s="1">
        <v>0</v>
      </c>
      <c r="J1513" s="1">
        <v>0</v>
      </c>
      <c r="K1513" s="9">
        <f t="shared" si="78"/>
        <v>0.95818792671196396</v>
      </c>
      <c r="L1513">
        <f t="shared" si="75"/>
        <v>0.12354865921105329</v>
      </c>
      <c r="M1513">
        <f t="shared" si="76"/>
        <v>0</v>
      </c>
    </row>
    <row r="1514" spans="1:13">
      <c r="A1514" s="1">
        <v>13</v>
      </c>
      <c r="B1514" s="1" t="s">
        <v>46</v>
      </c>
      <c r="C1514" s="1">
        <v>0.35</v>
      </c>
      <c r="D1514" s="1">
        <v>135</v>
      </c>
      <c r="E1514" s="1">
        <v>1.41895747325901</v>
      </c>
      <c r="F1514" s="1">
        <v>157.888740065657</v>
      </c>
      <c r="G1514" s="1">
        <v>1.0689574732590099</v>
      </c>
      <c r="H1514" s="1">
        <v>22.888740065657</v>
      </c>
      <c r="I1514" s="1">
        <v>0</v>
      </c>
      <c r="J1514" s="1">
        <v>0</v>
      </c>
      <c r="K1514" s="9">
        <f t="shared" si="78"/>
        <v>1.41895747325901</v>
      </c>
      <c r="L1514">
        <f t="shared" si="75"/>
        <v>22.888740065657004</v>
      </c>
      <c r="M1514">
        <f t="shared" si="76"/>
        <v>0</v>
      </c>
    </row>
    <row r="1515" spans="1:13">
      <c r="A1515" s="1">
        <v>14</v>
      </c>
      <c r="B1515" s="1" t="s">
        <v>46</v>
      </c>
      <c r="C1515" s="1">
        <v>1.5</v>
      </c>
      <c r="D1515" s="1">
        <v>0</v>
      </c>
      <c r="E1515" s="1">
        <v>0.75676881115544903</v>
      </c>
      <c r="F1515" s="1">
        <v>0.54751979284151298</v>
      </c>
      <c r="G1515" s="1">
        <v>-0.74323118884455097</v>
      </c>
      <c r="H1515" s="1">
        <v>0.54751979284151298</v>
      </c>
      <c r="I1515" s="1">
        <v>0</v>
      </c>
      <c r="J1515" s="1">
        <v>0</v>
      </c>
      <c r="K1515" s="9">
        <f t="shared" si="78"/>
        <v>0.75676881115544903</v>
      </c>
      <c r="L1515">
        <f t="shared" si="75"/>
        <v>0.54751979284151275</v>
      </c>
      <c r="M1515">
        <f t="shared" si="76"/>
        <v>0</v>
      </c>
    </row>
    <row r="1516" spans="1:13">
      <c r="A1516" s="1">
        <v>15</v>
      </c>
      <c r="B1516" s="1" t="s">
        <v>46</v>
      </c>
      <c r="C1516" s="1">
        <v>1</v>
      </c>
      <c r="D1516" s="1">
        <v>45</v>
      </c>
      <c r="E1516" s="1">
        <v>0.94970753016981602</v>
      </c>
      <c r="F1516" s="1">
        <v>37.686394493566503</v>
      </c>
      <c r="G1516" s="1">
        <v>-5.02924698301839E-2</v>
      </c>
      <c r="H1516" s="1">
        <v>-7.3136055064335004</v>
      </c>
      <c r="I1516" s="1">
        <v>0</v>
      </c>
      <c r="J1516" s="1">
        <v>0</v>
      </c>
      <c r="K1516" s="9">
        <f t="shared" si="78"/>
        <v>0.94970753016981602</v>
      </c>
      <c r="L1516">
        <f t="shared" si="75"/>
        <v>7.3136055064335039</v>
      </c>
      <c r="M1516">
        <f t="shared" si="76"/>
        <v>0</v>
      </c>
    </row>
    <row r="1517" spans="1:13">
      <c r="A1517" s="1">
        <v>16</v>
      </c>
      <c r="B1517" s="1" t="s">
        <v>46</v>
      </c>
      <c r="C1517" s="1">
        <v>0.35</v>
      </c>
      <c r="D1517" s="1">
        <v>0</v>
      </c>
      <c r="E1517" s="1">
        <v>1.06692416862351</v>
      </c>
      <c r="F1517" s="1">
        <v>-1.2761113991672901</v>
      </c>
      <c r="G1517" s="1">
        <v>0.71692416862351305</v>
      </c>
      <c r="H1517" s="1">
        <v>-1.2761113991672901</v>
      </c>
      <c r="I1517" s="1">
        <v>0</v>
      </c>
      <c r="J1517" s="1">
        <v>0</v>
      </c>
      <c r="K1517" s="9">
        <f t="shared" si="78"/>
        <v>1.06692416862351</v>
      </c>
      <c r="L1517">
        <f t="shared" si="75"/>
        <v>1.2761113991672914</v>
      </c>
      <c r="M1517">
        <f t="shared" si="76"/>
        <v>0</v>
      </c>
    </row>
    <row r="1518" spans="1:13">
      <c r="A1518" s="1">
        <v>17</v>
      </c>
      <c r="B1518" s="1" t="s">
        <v>46</v>
      </c>
      <c r="C1518" s="1">
        <v>1</v>
      </c>
      <c r="D1518" s="1">
        <v>180</v>
      </c>
      <c r="E1518" s="1">
        <v>1.8777128697727199</v>
      </c>
      <c r="F1518" s="1">
        <v>179.46409912081501</v>
      </c>
      <c r="G1518" s="1">
        <v>0.87771286977271701</v>
      </c>
      <c r="H1518" s="1">
        <v>-0.53590087918485096</v>
      </c>
      <c r="I1518" s="1">
        <v>0</v>
      </c>
      <c r="J1518" s="1">
        <v>0</v>
      </c>
      <c r="K1518" s="9">
        <f t="shared" si="78"/>
        <v>1.8777128697727199</v>
      </c>
      <c r="L1518">
        <f t="shared" si="75"/>
        <v>0.53590087918499307</v>
      </c>
      <c r="M1518">
        <f t="shared" si="76"/>
        <v>0</v>
      </c>
    </row>
    <row r="1519" spans="1:13">
      <c r="A1519" s="1">
        <v>18</v>
      </c>
      <c r="B1519" s="1" t="s">
        <v>46</v>
      </c>
      <c r="C1519" s="1">
        <v>0.5</v>
      </c>
      <c r="D1519" s="1">
        <v>0</v>
      </c>
      <c r="E1519" s="1">
        <v>0.99434847993948094</v>
      </c>
      <c r="F1519" s="1">
        <v>-0.178583669523391</v>
      </c>
      <c r="G1519" s="1">
        <v>0.494348479939481</v>
      </c>
      <c r="H1519" s="1">
        <v>-0.178583669523391</v>
      </c>
      <c r="I1519" s="1">
        <v>0</v>
      </c>
      <c r="J1519" s="1">
        <v>0</v>
      </c>
      <c r="K1519" s="9">
        <f t="shared" si="78"/>
        <v>0.99434847993948094</v>
      </c>
      <c r="L1519">
        <f t="shared" si="75"/>
        <v>0.17858366952339111</v>
      </c>
      <c r="M1519">
        <f t="shared" si="76"/>
        <v>0</v>
      </c>
    </row>
    <row r="1520" spans="1:13">
      <c r="A1520" s="1">
        <v>19</v>
      </c>
      <c r="B1520" s="1" t="s">
        <v>46</v>
      </c>
      <c r="C1520" s="1">
        <v>0.7</v>
      </c>
      <c r="D1520" s="1">
        <v>180</v>
      </c>
      <c r="E1520" s="1">
        <v>1.15970340256546</v>
      </c>
      <c r="F1520" s="1">
        <v>179.38750720380699</v>
      </c>
      <c r="G1520" s="1">
        <v>0.45970340256546299</v>
      </c>
      <c r="H1520" s="1">
        <v>-0.61249279619283903</v>
      </c>
      <c r="I1520" s="1">
        <v>0</v>
      </c>
      <c r="J1520" s="1">
        <v>0</v>
      </c>
      <c r="K1520" s="9">
        <f t="shared" si="78"/>
        <v>1.15970340256546</v>
      </c>
      <c r="L1520">
        <f t="shared" si="75"/>
        <v>0.61249279619300978</v>
      </c>
      <c r="M1520">
        <f t="shared" si="76"/>
        <v>0</v>
      </c>
    </row>
    <row r="1521" spans="1:13">
      <c r="A1521" s="1">
        <v>20</v>
      </c>
      <c r="B1521" s="1" t="s">
        <v>46</v>
      </c>
      <c r="C1521" s="1">
        <v>0.7</v>
      </c>
      <c r="D1521" s="1">
        <v>90</v>
      </c>
      <c r="E1521" s="1">
        <v>0.714936330128357</v>
      </c>
      <c r="F1521" s="1">
        <v>89.379044043583605</v>
      </c>
      <c r="G1521" s="1">
        <v>1.49363301283574E-2</v>
      </c>
      <c r="H1521" s="1">
        <v>-0.62095595641642398</v>
      </c>
      <c r="I1521" s="1">
        <v>0</v>
      </c>
      <c r="J1521" s="1">
        <v>0</v>
      </c>
      <c r="K1521" s="9">
        <f t="shared" si="78"/>
        <v>0.714936330128357</v>
      </c>
      <c r="L1521">
        <f t="shared" si="75"/>
        <v>0.62095595641639534</v>
      </c>
      <c r="M1521">
        <f t="shared" si="76"/>
        <v>0</v>
      </c>
    </row>
    <row r="1522" spans="1:13">
      <c r="A1522" s="1">
        <v>21</v>
      </c>
      <c r="B1522" s="1" t="s">
        <v>46</v>
      </c>
      <c r="C1522" s="1">
        <v>0.5</v>
      </c>
      <c r="D1522" s="1">
        <v>180</v>
      </c>
      <c r="E1522" s="1">
        <v>0.84974261848500898</v>
      </c>
      <c r="F1522" s="1">
        <v>179.51238811707501</v>
      </c>
      <c r="G1522" s="1">
        <v>0.34974261848500898</v>
      </c>
      <c r="H1522" s="1">
        <v>-0.48761188292490898</v>
      </c>
      <c r="I1522" s="1">
        <v>0</v>
      </c>
      <c r="J1522" s="1">
        <v>0</v>
      </c>
      <c r="K1522" s="9">
        <f t="shared" si="78"/>
        <v>0.84974261848500898</v>
      </c>
      <c r="L1522">
        <f t="shared" si="75"/>
        <v>0.48761188292499469</v>
      </c>
      <c r="M1522">
        <f t="shared" si="76"/>
        <v>0</v>
      </c>
    </row>
    <row r="1523" spans="1:13">
      <c r="A1523" s="1">
        <v>22</v>
      </c>
      <c r="B1523" s="1" t="s">
        <v>46</v>
      </c>
      <c r="C1523" s="1">
        <v>0.35</v>
      </c>
      <c r="D1523" s="1">
        <v>135</v>
      </c>
      <c r="E1523" s="1">
        <v>1.1629635481346901</v>
      </c>
      <c r="F1523" s="1">
        <v>149.75638560166999</v>
      </c>
      <c r="G1523" s="1">
        <v>0.81296354813468996</v>
      </c>
      <c r="H1523" s="1">
        <v>14.7563856016698</v>
      </c>
      <c r="I1523" s="1">
        <v>0</v>
      </c>
      <c r="J1523" s="1">
        <v>0</v>
      </c>
      <c r="K1523" s="9">
        <f t="shared" si="78"/>
        <v>1.1629635481346901</v>
      </c>
      <c r="L1523">
        <f t="shared" si="75"/>
        <v>14.75638560166999</v>
      </c>
      <c r="M1523">
        <f t="shared" si="76"/>
        <v>0</v>
      </c>
    </row>
    <row r="1524" spans="1:13">
      <c r="A1524" s="1">
        <v>23</v>
      </c>
      <c r="B1524" s="1" t="s">
        <v>46</v>
      </c>
      <c r="C1524" s="1">
        <v>0.35</v>
      </c>
      <c r="D1524" s="1">
        <v>45</v>
      </c>
      <c r="E1524" s="1">
        <v>1.12490512779109</v>
      </c>
      <c r="F1524" s="1">
        <v>43.679025807333097</v>
      </c>
      <c r="G1524" s="1">
        <v>0.77490512779109</v>
      </c>
      <c r="H1524" s="1">
        <v>-1.3209741926668499</v>
      </c>
      <c r="I1524" s="1">
        <v>0</v>
      </c>
      <c r="J1524" s="1">
        <v>0</v>
      </c>
      <c r="K1524" s="9">
        <f t="shared" si="78"/>
        <v>1.12490512779109</v>
      </c>
      <c r="L1524">
        <f t="shared" si="75"/>
        <v>1.3209741926669096</v>
      </c>
      <c r="M1524">
        <f t="shared" si="76"/>
        <v>0</v>
      </c>
    </row>
    <row r="1525" spans="1:13">
      <c r="A1525" s="1">
        <v>24</v>
      </c>
      <c r="B1525" s="1" t="s">
        <v>46</v>
      </c>
      <c r="C1525" s="1">
        <v>1.5</v>
      </c>
      <c r="D1525" s="1">
        <v>0</v>
      </c>
      <c r="E1525" s="1">
        <v>0.18871894348743101</v>
      </c>
      <c r="F1525" s="1">
        <v>-2.5099889380792302</v>
      </c>
      <c r="G1525" s="1">
        <v>-1.3112810565125701</v>
      </c>
      <c r="H1525" s="1">
        <v>-2.5099889380792302</v>
      </c>
      <c r="I1525" s="1">
        <v>0</v>
      </c>
      <c r="J1525" s="1">
        <v>0</v>
      </c>
      <c r="K1525" s="9">
        <f t="shared" si="78"/>
        <v>0.18871894348743101</v>
      </c>
      <c r="L1525">
        <f t="shared" si="75"/>
        <v>2.509988938079232</v>
      </c>
      <c r="M1525">
        <f t="shared" si="76"/>
        <v>0</v>
      </c>
    </row>
    <row r="1526" spans="1:13">
      <c r="A1526" s="1">
        <v>25</v>
      </c>
      <c r="B1526" s="1" t="s">
        <v>46</v>
      </c>
      <c r="C1526" s="1">
        <v>0.7</v>
      </c>
      <c r="D1526" s="1">
        <v>45</v>
      </c>
      <c r="E1526" s="1">
        <v>1.1336707100374701</v>
      </c>
      <c r="F1526" s="1">
        <v>33.270113563906598</v>
      </c>
      <c r="G1526" s="1">
        <v>0.43367071003746999</v>
      </c>
      <c r="H1526" s="1">
        <v>-11.7298864360934</v>
      </c>
      <c r="I1526" s="1">
        <v>0</v>
      </c>
      <c r="J1526" s="1">
        <v>0</v>
      </c>
      <c r="K1526" s="9">
        <f t="shared" si="78"/>
        <v>1.1336707100374701</v>
      </c>
      <c r="L1526">
        <f t="shared" si="75"/>
        <v>11.729886436093409</v>
      </c>
      <c r="M1526">
        <f t="shared" si="76"/>
        <v>0</v>
      </c>
    </row>
    <row r="1527" spans="1:13">
      <c r="A1527" s="1">
        <v>26</v>
      </c>
      <c r="B1527" s="1" t="s">
        <v>46</v>
      </c>
      <c r="C1527" s="1">
        <v>1</v>
      </c>
      <c r="D1527" s="1">
        <v>45</v>
      </c>
      <c r="E1527" s="1">
        <v>1.24026719646759</v>
      </c>
      <c r="F1527" s="1">
        <v>35.490520782447099</v>
      </c>
      <c r="G1527" s="1">
        <v>0.24026719646759001</v>
      </c>
      <c r="H1527" s="1">
        <v>-9.5094792175528902</v>
      </c>
      <c r="I1527" s="1">
        <v>0</v>
      </c>
      <c r="J1527" s="1">
        <v>0</v>
      </c>
      <c r="K1527" s="9">
        <f t="shared" si="78"/>
        <v>1.24026719646759</v>
      </c>
      <c r="L1527">
        <f t="shared" si="75"/>
        <v>9.5094792175528937</v>
      </c>
      <c r="M1527">
        <f t="shared" si="76"/>
        <v>0</v>
      </c>
    </row>
    <row r="1528" spans="1:13">
      <c r="A1528" s="1">
        <v>27</v>
      </c>
      <c r="B1528" s="1" t="s">
        <v>46</v>
      </c>
      <c r="C1528" s="1">
        <v>0.5</v>
      </c>
      <c r="D1528" s="1">
        <v>0</v>
      </c>
      <c r="E1528" s="1">
        <v>0.34394920505670701</v>
      </c>
      <c r="F1528" s="1">
        <v>2.9268597281486</v>
      </c>
      <c r="G1528" s="1">
        <v>-0.15605079494329299</v>
      </c>
      <c r="H1528" s="1">
        <v>2.9268597281486</v>
      </c>
      <c r="I1528" s="1">
        <v>0</v>
      </c>
      <c r="J1528" s="1">
        <v>0</v>
      </c>
      <c r="K1528" s="9">
        <f t="shared" si="78"/>
        <v>0.34394920505670701</v>
      </c>
      <c r="L1528">
        <f t="shared" si="75"/>
        <v>2.9268597281485995</v>
      </c>
      <c r="M1528">
        <f t="shared" si="76"/>
        <v>0</v>
      </c>
    </row>
    <row r="1529" spans="1:13">
      <c r="A1529" s="1">
        <v>28</v>
      </c>
      <c r="B1529" s="1" t="s">
        <v>46</v>
      </c>
      <c r="C1529" s="1">
        <v>0.5</v>
      </c>
      <c r="D1529" s="1">
        <v>180</v>
      </c>
      <c r="E1529" s="1">
        <v>0.96860965301271196</v>
      </c>
      <c r="F1529" s="1">
        <v>-0.79445055836401901</v>
      </c>
      <c r="G1529" s="1">
        <v>0.46860965301271201</v>
      </c>
      <c r="H1529" s="1">
        <v>179.20554944163601</v>
      </c>
      <c r="I1529" s="1">
        <v>1</v>
      </c>
      <c r="J1529" s="1">
        <v>0</v>
      </c>
      <c r="K1529" s="9">
        <f t="shared" si="78"/>
        <v>0.96860965301271196</v>
      </c>
      <c r="L1529">
        <f t="shared" si="75"/>
        <v>0.79445055836401934</v>
      </c>
      <c r="M1529">
        <f t="shared" si="76"/>
        <v>1</v>
      </c>
    </row>
    <row r="1530" spans="1:13">
      <c r="A1530" s="1">
        <v>29</v>
      </c>
      <c r="B1530" s="1" t="s">
        <v>46</v>
      </c>
      <c r="C1530" s="1">
        <v>0.35</v>
      </c>
      <c r="D1530" s="1">
        <v>135</v>
      </c>
      <c r="E1530" s="1">
        <v>1.1027492734436899</v>
      </c>
      <c r="F1530" s="1">
        <v>135.58830962027599</v>
      </c>
      <c r="G1530" s="1">
        <v>0.75274927344369402</v>
      </c>
      <c r="H1530" s="1">
        <v>0.58830962027582201</v>
      </c>
      <c r="I1530" s="1">
        <v>0</v>
      </c>
      <c r="J1530" s="1">
        <v>0</v>
      </c>
      <c r="K1530" s="9">
        <f t="shared" si="78"/>
        <v>1.1027492734436899</v>
      </c>
      <c r="L1530">
        <f t="shared" si="75"/>
        <v>0.58830962027599298</v>
      </c>
      <c r="M1530">
        <f t="shared" si="76"/>
        <v>0</v>
      </c>
    </row>
    <row r="1531" spans="1:13">
      <c r="A1531" s="1">
        <v>30</v>
      </c>
      <c r="B1531" s="1" t="s">
        <v>46</v>
      </c>
      <c r="C1531" s="1">
        <v>0.5</v>
      </c>
      <c r="D1531" s="1">
        <v>180</v>
      </c>
      <c r="E1531" s="1">
        <v>1.1497816493258699</v>
      </c>
      <c r="F1531" s="1">
        <v>178.35239591566901</v>
      </c>
      <c r="G1531" s="1">
        <v>0.64978164932586702</v>
      </c>
      <c r="H1531" s="1">
        <v>-1.64760408433074</v>
      </c>
      <c r="I1531" s="1">
        <v>0</v>
      </c>
      <c r="J1531" s="1">
        <v>0</v>
      </c>
      <c r="K1531" s="9">
        <f t="shared" si="78"/>
        <v>1.1497816493258699</v>
      </c>
      <c r="L1531">
        <f t="shared" si="75"/>
        <v>1.6476040843309931</v>
      </c>
      <c r="M1531">
        <f t="shared" si="76"/>
        <v>0</v>
      </c>
    </row>
    <row r="1532" spans="1:13">
      <c r="A1532" s="1">
        <v>31</v>
      </c>
      <c r="B1532" s="1" t="s">
        <v>46</v>
      </c>
      <c r="C1532" s="1">
        <v>1</v>
      </c>
      <c r="D1532" s="1">
        <v>45</v>
      </c>
      <c r="E1532" s="1">
        <v>1.26570547492987</v>
      </c>
      <c r="F1532" s="1">
        <v>48.457726824872701</v>
      </c>
      <c r="G1532" s="1">
        <v>0.26570547492987401</v>
      </c>
      <c r="H1532" s="1">
        <v>3.45772682487274</v>
      </c>
      <c r="I1532" s="1">
        <v>0</v>
      </c>
      <c r="J1532" s="1">
        <v>0</v>
      </c>
      <c r="K1532" s="9">
        <f t="shared" si="78"/>
        <v>1.26570547492987</v>
      </c>
      <c r="L1532">
        <f t="shared" si="75"/>
        <v>3.457726824872708</v>
      </c>
      <c r="M1532">
        <f t="shared" si="76"/>
        <v>0</v>
      </c>
    </row>
    <row r="1533" spans="1:13">
      <c r="A1533" s="1">
        <v>32</v>
      </c>
      <c r="B1533" s="1" t="s">
        <v>46</v>
      </c>
      <c r="C1533" s="1">
        <v>0.7</v>
      </c>
      <c r="D1533" s="1">
        <v>0</v>
      </c>
      <c r="E1533" s="1">
        <v>0.16211607875607101</v>
      </c>
      <c r="F1533" s="1">
        <v>166.362252436939</v>
      </c>
      <c r="G1533" s="1">
        <v>-0.53788392124392903</v>
      </c>
      <c r="H1533" s="1">
        <v>166.362252436939</v>
      </c>
      <c r="I1533" s="1">
        <v>1</v>
      </c>
      <c r="J1533" s="1">
        <v>0</v>
      </c>
      <c r="K1533" s="9">
        <f t="shared" si="78"/>
        <v>0.16211607875607101</v>
      </c>
      <c r="L1533">
        <f t="shared" si="75"/>
        <v>13.637747563060998</v>
      </c>
      <c r="M1533">
        <f t="shared" si="76"/>
        <v>1</v>
      </c>
    </row>
    <row r="1534" spans="1:13">
      <c r="A1534" s="1">
        <v>33</v>
      </c>
      <c r="B1534" s="1" t="s">
        <v>46</v>
      </c>
      <c r="C1534" s="1">
        <v>0.7</v>
      </c>
      <c r="D1534" s="1">
        <v>90</v>
      </c>
      <c r="E1534" s="1">
        <v>1.1953036610839001</v>
      </c>
      <c r="F1534" s="1">
        <v>90.371402184599404</v>
      </c>
      <c r="G1534" s="1">
        <v>0.495303661083902</v>
      </c>
      <c r="H1534" s="1">
        <v>0.37140218459944702</v>
      </c>
      <c r="I1534" s="1">
        <v>1</v>
      </c>
      <c r="J1534" s="1">
        <v>0</v>
      </c>
      <c r="K1534" s="9">
        <f t="shared" si="78"/>
        <v>1.1953036610839001</v>
      </c>
      <c r="L1534">
        <f t="shared" si="75"/>
        <v>0.37140218459938978</v>
      </c>
      <c r="M1534">
        <f t="shared" si="76"/>
        <v>0</v>
      </c>
    </row>
    <row r="1535" spans="1:13">
      <c r="A1535" s="1">
        <v>34</v>
      </c>
      <c r="B1535" s="1" t="s">
        <v>46</v>
      </c>
      <c r="C1535" s="1">
        <v>0.5</v>
      </c>
      <c r="D1535" s="1">
        <v>45</v>
      </c>
      <c r="E1535" s="1">
        <v>0.88598966303878901</v>
      </c>
      <c r="F1535" s="1">
        <v>92.171786389694802</v>
      </c>
      <c r="G1535" s="1">
        <v>0.38598966303878901</v>
      </c>
      <c r="H1535" s="1">
        <v>47.171786389694802</v>
      </c>
      <c r="I1535" s="1">
        <v>1</v>
      </c>
      <c r="J1535" s="1">
        <v>0</v>
      </c>
      <c r="K1535" s="9">
        <f t="shared" si="78"/>
        <v>0.88598966303878901</v>
      </c>
      <c r="L1535">
        <f t="shared" si="75"/>
        <v>42.828213610305198</v>
      </c>
      <c r="M1535">
        <f t="shared" si="76"/>
        <v>1</v>
      </c>
    </row>
    <row r="1536" spans="1:13">
      <c r="A1536" s="1">
        <v>35</v>
      </c>
      <c r="B1536" s="1" t="s">
        <v>46</v>
      </c>
      <c r="C1536" s="1">
        <v>1.5</v>
      </c>
      <c r="D1536" s="1">
        <v>135</v>
      </c>
      <c r="E1536" s="1">
        <v>1.0668466411803299</v>
      </c>
      <c r="F1536" s="1">
        <v>87.918946881248203</v>
      </c>
      <c r="G1536" s="1">
        <v>-0.43315335881966799</v>
      </c>
      <c r="H1536" s="1">
        <v>-47.081053118751797</v>
      </c>
      <c r="I1536" s="1">
        <v>1</v>
      </c>
      <c r="J1536" s="1">
        <v>0</v>
      </c>
      <c r="K1536" s="9">
        <f t="shared" si="78"/>
        <v>1.0668466411803299</v>
      </c>
      <c r="L1536">
        <f t="shared" si="75"/>
        <v>42.918946881248189</v>
      </c>
      <c r="M1536">
        <f t="shared" si="76"/>
        <v>1</v>
      </c>
    </row>
    <row r="1537" spans="1:13">
      <c r="A1537" s="1">
        <v>36</v>
      </c>
      <c r="B1537" s="1" t="s">
        <v>46</v>
      </c>
      <c r="C1537" s="1">
        <v>0.7</v>
      </c>
      <c r="D1537" s="1">
        <v>90</v>
      </c>
      <c r="E1537" s="1">
        <v>1.26780755346</v>
      </c>
      <c r="F1537" s="1">
        <v>88.949461637436102</v>
      </c>
      <c r="G1537" s="1">
        <v>0.56780755345999501</v>
      </c>
      <c r="H1537" s="1">
        <v>-1.05053836256388</v>
      </c>
      <c r="I1537" s="1">
        <v>0</v>
      </c>
      <c r="J1537" s="1">
        <v>0</v>
      </c>
      <c r="K1537" s="9">
        <f t="shared" si="78"/>
        <v>1.26780755346</v>
      </c>
      <c r="L1537">
        <f t="shared" si="75"/>
        <v>1.0505383625638842</v>
      </c>
      <c r="M1537">
        <f t="shared" si="76"/>
        <v>0</v>
      </c>
    </row>
    <row r="1538" spans="1:13">
      <c r="A1538" s="1">
        <v>37</v>
      </c>
      <c r="B1538" s="1" t="s">
        <v>46</v>
      </c>
      <c r="C1538" s="1">
        <v>1.5</v>
      </c>
      <c r="D1538" s="1">
        <v>90</v>
      </c>
      <c r="E1538" s="1">
        <v>1.2886935905222601</v>
      </c>
      <c r="F1538" s="1">
        <v>88.5070638424246</v>
      </c>
      <c r="G1538" s="1">
        <v>-0.21130640947773599</v>
      </c>
      <c r="H1538" s="1">
        <v>-1.4929361575754001</v>
      </c>
      <c r="I1538" s="1">
        <v>0</v>
      </c>
      <c r="J1538" s="1">
        <v>0</v>
      </c>
      <c r="K1538" s="9">
        <f t="shared" si="78"/>
        <v>1.2886935905222601</v>
      </c>
      <c r="L1538">
        <f t="shared" si="75"/>
        <v>1.4929361575754001</v>
      </c>
      <c r="M1538">
        <f t="shared" si="76"/>
        <v>0</v>
      </c>
    </row>
    <row r="1539" spans="1:13">
      <c r="A1539" s="1">
        <v>38</v>
      </c>
      <c r="B1539" s="1" t="s">
        <v>46</v>
      </c>
      <c r="C1539" s="1">
        <v>0.7</v>
      </c>
      <c r="D1539" s="1">
        <v>135</v>
      </c>
      <c r="E1539" s="1">
        <v>1.26297049995803</v>
      </c>
      <c r="F1539" s="1">
        <v>125.360612522522</v>
      </c>
      <c r="G1539" s="1">
        <v>0.56297049995802895</v>
      </c>
      <c r="H1539" s="1">
        <v>-9.6393874774781807</v>
      </c>
      <c r="I1539" s="1">
        <v>0</v>
      </c>
      <c r="J1539" s="1">
        <v>0</v>
      </c>
      <c r="K1539" s="9">
        <f t="shared" si="78"/>
        <v>1.26297049995803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9.6393874774780102</v>
      </c>
      <c r="M1539">
        <f t="shared" ref="M1539:M1602" si="80">IF(OR(J1539=1, D1539=90), 0, IF(ABS(MOD(F1539-(180-D1539)+180, 360)-180) &lt; ABS(MOD(F1539-D1539+180, 360)-180), 1, 0))</f>
        <v>0</v>
      </c>
    </row>
    <row r="1540" spans="1:13">
      <c r="A1540" s="1">
        <v>39</v>
      </c>
      <c r="B1540" s="1" t="s">
        <v>46</v>
      </c>
      <c r="C1540" s="1">
        <v>1.5</v>
      </c>
      <c r="D1540" s="1">
        <v>135</v>
      </c>
      <c r="E1540" s="1">
        <v>1.03110936197529</v>
      </c>
      <c r="F1540" s="1">
        <v>140.71261265670901</v>
      </c>
      <c r="G1540" s="1">
        <v>-0.46889063802471298</v>
      </c>
      <c r="H1540" s="1">
        <v>5.7126126567089797</v>
      </c>
      <c r="I1540" s="1">
        <v>0</v>
      </c>
      <c r="J1540" s="1">
        <v>0</v>
      </c>
      <c r="K1540" s="9">
        <f t="shared" si="78"/>
        <v>1.03110936197529</v>
      </c>
      <c r="L1540">
        <f t="shared" si="79"/>
        <v>5.7126126567090125</v>
      </c>
      <c r="M1540">
        <f t="shared" si="80"/>
        <v>0</v>
      </c>
    </row>
    <row r="1541" spans="1:13">
      <c r="A1541" s="1">
        <v>40</v>
      </c>
      <c r="B1541" s="1" t="s">
        <v>46</v>
      </c>
      <c r="C1541" s="1">
        <v>1</v>
      </c>
      <c r="D1541" s="1">
        <v>0</v>
      </c>
      <c r="E1541" s="1">
        <v>1.0373988889040799</v>
      </c>
      <c r="F1541" s="1">
        <v>-176.68882310421299</v>
      </c>
      <c r="G1541" s="1">
        <v>3.7398888904083299E-2</v>
      </c>
      <c r="H1541" s="1">
        <v>-176.68882310421299</v>
      </c>
      <c r="I1541" s="1">
        <v>0</v>
      </c>
      <c r="J1541" s="1">
        <v>0</v>
      </c>
      <c r="K1541" s="9">
        <f t="shared" si="78"/>
        <v>1.0373988889040799</v>
      </c>
      <c r="L1541">
        <f t="shared" si="79"/>
        <v>3.311176895787014</v>
      </c>
      <c r="M1541">
        <f t="shared" si="80"/>
        <v>1</v>
      </c>
    </row>
    <row r="1542" spans="1:13">
      <c r="A1542" s="1">
        <v>41</v>
      </c>
      <c r="B1542" s="1" t="s">
        <v>46</v>
      </c>
      <c r="C1542" s="1">
        <v>0.7</v>
      </c>
      <c r="D1542" s="1">
        <v>135</v>
      </c>
      <c r="E1542" s="1">
        <v>1.53147397225819</v>
      </c>
      <c r="F1542" s="1">
        <v>151.074909481692</v>
      </c>
      <c r="G1542" s="1">
        <v>0.83147397225819097</v>
      </c>
      <c r="H1542" s="1">
        <v>16.074909481692</v>
      </c>
      <c r="I1542" s="1">
        <v>0</v>
      </c>
      <c r="J1542" s="1">
        <v>0</v>
      </c>
      <c r="K1542" s="9">
        <f t="shared" si="78"/>
        <v>1.53147397225819</v>
      </c>
      <c r="L1542">
        <f t="shared" si="79"/>
        <v>16.074909481692004</v>
      </c>
      <c r="M1542">
        <f t="shared" si="80"/>
        <v>0</v>
      </c>
    </row>
    <row r="1543" spans="1:13">
      <c r="A1543" s="1">
        <v>42</v>
      </c>
      <c r="B1543" s="1" t="s">
        <v>46</v>
      </c>
      <c r="C1543" s="1">
        <v>1.5</v>
      </c>
      <c r="D1543" s="1">
        <v>0</v>
      </c>
      <c r="E1543" s="1">
        <v>0.41643710612998802</v>
      </c>
      <c r="F1543" s="1">
        <v>3.1285816724283699</v>
      </c>
      <c r="G1543" s="1">
        <v>-1.0835628938700099</v>
      </c>
      <c r="H1543" s="1">
        <v>3.1285816724283699</v>
      </c>
      <c r="I1543" s="1">
        <v>0</v>
      </c>
      <c r="J1543" s="1">
        <v>0</v>
      </c>
      <c r="K1543" s="9">
        <f t="shared" si="78"/>
        <v>0.41643710612998802</v>
      </c>
      <c r="L1543">
        <f t="shared" si="79"/>
        <v>3.1285816724283677</v>
      </c>
      <c r="M1543">
        <f t="shared" si="80"/>
        <v>0</v>
      </c>
    </row>
    <row r="1544" spans="1:13">
      <c r="A1544" s="1">
        <v>43</v>
      </c>
      <c r="B1544" s="1" t="s">
        <v>46</v>
      </c>
      <c r="C1544" s="1">
        <v>0.5</v>
      </c>
      <c r="D1544" s="1">
        <v>90</v>
      </c>
      <c r="E1544" s="1">
        <v>0.97333333810669997</v>
      </c>
      <c r="F1544" s="1">
        <v>91.064289614001595</v>
      </c>
      <c r="G1544" s="1">
        <v>0.47333333810669997</v>
      </c>
      <c r="H1544" s="1">
        <v>1.06428961400161</v>
      </c>
      <c r="I1544" s="1">
        <v>1</v>
      </c>
      <c r="J1544" s="1">
        <v>0</v>
      </c>
      <c r="K1544" s="9">
        <f t="shared" si="78"/>
        <v>0.97333333810669997</v>
      </c>
      <c r="L1544">
        <f t="shared" si="79"/>
        <v>1.0642896140016092</v>
      </c>
      <c r="M1544">
        <f t="shared" si="80"/>
        <v>0</v>
      </c>
    </row>
    <row r="1545" spans="1:13">
      <c r="A1545" s="1">
        <v>44</v>
      </c>
      <c r="B1545" s="1" t="s">
        <v>46</v>
      </c>
      <c r="C1545" s="1">
        <v>1.5</v>
      </c>
      <c r="D1545" s="1">
        <v>0</v>
      </c>
      <c r="E1545" s="1">
        <v>0.29076368549584403</v>
      </c>
      <c r="F1545" s="1">
        <v>170.38707591462401</v>
      </c>
      <c r="G1545" s="1">
        <v>-1.20923631450416</v>
      </c>
      <c r="H1545" s="1">
        <v>170.38707591462401</v>
      </c>
      <c r="I1545" s="1">
        <v>1</v>
      </c>
      <c r="J1545" s="1">
        <v>0</v>
      </c>
      <c r="K1545" s="9">
        <f t="shared" si="78"/>
        <v>0.29076368549584403</v>
      </c>
      <c r="L1545">
        <f t="shared" si="79"/>
        <v>9.6129240853759939</v>
      </c>
      <c r="M1545">
        <f t="shared" si="80"/>
        <v>1</v>
      </c>
    </row>
    <row r="1546" spans="1:13">
      <c r="A1546" s="1">
        <v>45</v>
      </c>
      <c r="B1546" s="1" t="s">
        <v>46</v>
      </c>
      <c r="C1546" s="1">
        <v>1.5</v>
      </c>
      <c r="D1546" s="1">
        <v>90</v>
      </c>
      <c r="E1546" s="1">
        <v>1.0200499189473999</v>
      </c>
      <c r="F1546" s="1">
        <v>88.404025933669601</v>
      </c>
      <c r="G1546" s="1">
        <v>-0.47995008105260201</v>
      </c>
      <c r="H1546" s="1">
        <v>-1.59597406633043</v>
      </c>
      <c r="I1546" s="1">
        <v>0</v>
      </c>
      <c r="J1546" s="1">
        <v>0</v>
      </c>
      <c r="K1546" s="9">
        <f t="shared" si="78"/>
        <v>1.0200499189473999</v>
      </c>
      <c r="L1546">
        <f t="shared" si="79"/>
        <v>1.595974066330399</v>
      </c>
      <c r="M1546">
        <f t="shared" si="80"/>
        <v>0</v>
      </c>
    </row>
    <row r="1547" spans="1:13">
      <c r="A1547" s="1">
        <v>46</v>
      </c>
      <c r="B1547" s="1" t="s">
        <v>46</v>
      </c>
      <c r="C1547" s="1">
        <v>0.7</v>
      </c>
      <c r="D1547" s="1">
        <v>135</v>
      </c>
      <c r="E1547" s="1">
        <v>1.6368813416572101</v>
      </c>
      <c r="F1547" s="1">
        <v>128.09223432710999</v>
      </c>
      <c r="G1547" s="1">
        <v>0.93688134165721404</v>
      </c>
      <c r="H1547" s="1">
        <v>-6.9077656728902603</v>
      </c>
      <c r="I1547" s="1">
        <v>0</v>
      </c>
      <c r="J1547" s="1">
        <v>0</v>
      </c>
      <c r="K1547" s="9">
        <f t="shared" si="78"/>
        <v>1.6368813416572101</v>
      </c>
      <c r="L1547">
        <f t="shared" si="79"/>
        <v>6.9077656728900081</v>
      </c>
      <c r="M1547">
        <f t="shared" si="80"/>
        <v>0</v>
      </c>
    </row>
    <row r="1548" spans="1:13">
      <c r="A1548" s="1">
        <v>47</v>
      </c>
      <c r="B1548" s="1" t="s">
        <v>46</v>
      </c>
      <c r="C1548" s="1">
        <v>0.5</v>
      </c>
      <c r="D1548" s="1">
        <v>0</v>
      </c>
      <c r="E1548" s="1">
        <v>1.0305036721987</v>
      </c>
      <c r="F1548" s="1">
        <v>0.114878601975931</v>
      </c>
      <c r="G1548" s="1">
        <v>0.53050367219869798</v>
      </c>
      <c r="H1548" s="1">
        <v>0.114878601975931</v>
      </c>
      <c r="I1548" s="1">
        <v>0</v>
      </c>
      <c r="J1548" s="1">
        <v>0</v>
      </c>
      <c r="K1548" s="9">
        <f t="shared" si="78"/>
        <v>1.0305036721987</v>
      </c>
      <c r="L1548">
        <f t="shared" si="79"/>
        <v>0.11487860197593136</v>
      </c>
      <c r="M1548">
        <f t="shared" si="80"/>
        <v>0</v>
      </c>
    </row>
    <row r="1549" spans="1:13">
      <c r="A1549" s="1">
        <v>48</v>
      </c>
      <c r="B1549" s="1" t="s">
        <v>46</v>
      </c>
      <c r="C1549" s="1">
        <v>0.5</v>
      </c>
      <c r="D1549" s="1">
        <v>135</v>
      </c>
      <c r="E1549" s="1">
        <v>1.29968216668475</v>
      </c>
      <c r="F1549" s="1">
        <v>166.344839093247</v>
      </c>
      <c r="G1549" s="1">
        <v>0.79968216668475001</v>
      </c>
      <c r="H1549" s="1">
        <v>31.344839093247</v>
      </c>
      <c r="I1549" s="1">
        <v>0</v>
      </c>
      <c r="J1549" s="1">
        <v>0</v>
      </c>
      <c r="K1549" s="9">
        <f t="shared" si="78"/>
        <v>1.29968216668475</v>
      </c>
      <c r="L1549">
        <f t="shared" si="79"/>
        <v>31.344839093247003</v>
      </c>
      <c r="M1549">
        <f t="shared" si="80"/>
        <v>0</v>
      </c>
    </row>
    <row r="1550" spans="1:13">
      <c r="A1550" s="1">
        <v>49</v>
      </c>
      <c r="B1550" s="1" t="s">
        <v>46</v>
      </c>
      <c r="C1550" s="1">
        <v>1</v>
      </c>
      <c r="D1550" s="1">
        <v>45</v>
      </c>
      <c r="E1550" s="1">
        <v>1.40369140462632</v>
      </c>
      <c r="F1550" s="1">
        <v>151.80348836552301</v>
      </c>
      <c r="G1550" s="1">
        <v>0.40369140462631697</v>
      </c>
      <c r="H1550" s="1">
        <v>106.80348836552299</v>
      </c>
      <c r="I1550" s="1">
        <v>1</v>
      </c>
      <c r="J1550" s="1">
        <v>0</v>
      </c>
      <c r="K1550" s="9">
        <f t="shared" si="78"/>
        <v>1.40369140462632</v>
      </c>
      <c r="L1550">
        <f t="shared" si="79"/>
        <v>16.803488365523009</v>
      </c>
      <c r="M1550">
        <f t="shared" si="80"/>
        <v>1</v>
      </c>
    </row>
    <row r="1551" spans="1:13">
      <c r="A1551" s="1">
        <v>50</v>
      </c>
      <c r="B1551" s="1" t="s">
        <v>46</v>
      </c>
      <c r="C1551" s="1">
        <v>1</v>
      </c>
      <c r="D1551" s="1">
        <v>135</v>
      </c>
      <c r="E1551" s="1">
        <v>1.5451312823476</v>
      </c>
      <c r="F1551" s="1">
        <v>176.28148387235501</v>
      </c>
      <c r="G1551" s="1">
        <v>0.545131282347603</v>
      </c>
      <c r="H1551" s="1">
        <v>41.281483872354798</v>
      </c>
      <c r="I1551" s="1">
        <v>0</v>
      </c>
      <c r="J1551" s="1">
        <v>0</v>
      </c>
      <c r="K1551" s="9">
        <f t="shared" si="78"/>
        <v>1.5451312823476</v>
      </c>
      <c r="L1551">
        <f t="shared" si="79"/>
        <v>41.281483872355011</v>
      </c>
      <c r="M1551">
        <f t="shared" si="80"/>
        <v>0</v>
      </c>
    </row>
    <row r="1552" spans="1:13">
      <c r="A1552" s="1">
        <v>51</v>
      </c>
      <c r="B1552" s="1" t="s">
        <v>46</v>
      </c>
      <c r="C1552" s="1">
        <v>1</v>
      </c>
      <c r="D1552" s="1">
        <v>180</v>
      </c>
      <c r="E1552" s="1">
        <v>1.02025915453995</v>
      </c>
      <c r="F1552" s="1">
        <v>-179.24577001565299</v>
      </c>
      <c r="G1552" s="1">
        <v>2.0259154539948001E-2</v>
      </c>
      <c r="H1552" s="1">
        <v>0.75422998434709099</v>
      </c>
      <c r="I1552" s="1">
        <v>1</v>
      </c>
      <c r="J1552" s="1">
        <v>0</v>
      </c>
      <c r="K1552" s="9">
        <f t="shared" si="78"/>
        <v>1.02025915453995</v>
      </c>
      <c r="L1552">
        <f t="shared" si="79"/>
        <v>0.75422998434703459</v>
      </c>
      <c r="M1552">
        <f t="shared" si="80"/>
        <v>0</v>
      </c>
    </row>
    <row r="1553" spans="1:13">
      <c r="A1553" s="1">
        <v>52</v>
      </c>
      <c r="B1553" s="1" t="s">
        <v>46</v>
      </c>
      <c r="C1553" s="1">
        <v>0.5</v>
      </c>
      <c r="D1553" s="1">
        <v>45</v>
      </c>
      <c r="E1553" s="1">
        <v>1.0447799025185101</v>
      </c>
      <c r="F1553" s="1">
        <v>43.176930305334899</v>
      </c>
      <c r="G1553" s="1">
        <v>0.54477990251851205</v>
      </c>
      <c r="H1553" s="1">
        <v>-1.82306969466507</v>
      </c>
      <c r="I1553" s="1">
        <v>0</v>
      </c>
      <c r="J1553" s="1">
        <v>0</v>
      </c>
      <c r="K1553" s="9">
        <f t="shared" si="78"/>
        <v>1.0447799025185101</v>
      </c>
      <c r="L1553">
        <f t="shared" si="79"/>
        <v>1.8230696946650937</v>
      </c>
      <c r="M1553">
        <f t="shared" si="80"/>
        <v>0</v>
      </c>
    </row>
    <row r="1554" spans="1:13">
      <c r="A1554" s="1">
        <v>53</v>
      </c>
      <c r="B1554" s="1" t="s">
        <v>46</v>
      </c>
      <c r="C1554" s="1">
        <v>0.7</v>
      </c>
      <c r="D1554" s="1">
        <v>180</v>
      </c>
      <c r="E1554" s="1">
        <v>1.1620202185953701</v>
      </c>
      <c r="F1554" s="1">
        <v>176.32993093180599</v>
      </c>
      <c r="G1554" s="1">
        <v>0.46202021859536502</v>
      </c>
      <c r="H1554" s="1">
        <v>-3.6700690681935799</v>
      </c>
      <c r="I1554" s="1">
        <v>0</v>
      </c>
      <c r="J1554" s="1">
        <v>0</v>
      </c>
      <c r="K1554" s="9">
        <f t="shared" si="78"/>
        <v>1.1620202185953701</v>
      </c>
      <c r="L1554">
        <f t="shared" si="79"/>
        <v>3.6700690681940102</v>
      </c>
      <c r="M1554">
        <f t="shared" si="80"/>
        <v>0</v>
      </c>
    </row>
    <row r="1555" spans="1:13">
      <c r="A1555" s="1">
        <v>54</v>
      </c>
      <c r="B1555" s="1" t="s">
        <v>46</v>
      </c>
      <c r="C1555" s="1">
        <v>1.5</v>
      </c>
      <c r="D1555" s="1">
        <v>180</v>
      </c>
      <c r="E1555" s="1">
        <v>0.77227474736214596</v>
      </c>
      <c r="F1555" s="1">
        <v>-179.38682443228299</v>
      </c>
      <c r="G1555" s="1">
        <v>-0.72772525263785404</v>
      </c>
      <c r="H1555" s="1">
        <v>0.61317556771666704</v>
      </c>
      <c r="I1555" s="1">
        <v>1</v>
      </c>
      <c r="J1555" s="1">
        <v>0</v>
      </c>
      <c r="K1555" s="9">
        <f t="shared" si="78"/>
        <v>0.77227474736214596</v>
      </c>
      <c r="L1555">
        <f t="shared" si="79"/>
        <v>0.61317556771700765</v>
      </c>
      <c r="M1555">
        <f t="shared" si="80"/>
        <v>0</v>
      </c>
    </row>
    <row r="1556" spans="1:13">
      <c r="A1556" s="1">
        <v>55</v>
      </c>
      <c r="B1556" s="1" t="s">
        <v>46</v>
      </c>
      <c r="C1556" s="1">
        <v>0.7</v>
      </c>
      <c r="D1556" s="1">
        <v>0</v>
      </c>
      <c r="E1556" s="1">
        <v>0.83938354617462296</v>
      </c>
      <c r="F1556" s="1">
        <v>0.14103548010302799</v>
      </c>
      <c r="G1556" s="1">
        <v>0.13938354617462301</v>
      </c>
      <c r="H1556" s="1">
        <v>0.14103548010302799</v>
      </c>
      <c r="I1556" s="1">
        <v>0</v>
      </c>
      <c r="J1556" s="1">
        <v>0</v>
      </c>
      <c r="K1556" s="9">
        <f t="shared" si="78"/>
        <v>0.83938354617462296</v>
      </c>
      <c r="L1556">
        <f t="shared" si="79"/>
        <v>0.14103548010302802</v>
      </c>
      <c r="M1556">
        <f t="shared" si="80"/>
        <v>0</v>
      </c>
    </row>
    <row r="1557" spans="1:13">
      <c r="A1557" s="1">
        <v>56</v>
      </c>
      <c r="B1557" s="1" t="s">
        <v>46</v>
      </c>
      <c r="C1557" s="1">
        <v>0.5</v>
      </c>
      <c r="D1557" s="1">
        <v>45</v>
      </c>
      <c r="E1557" s="1">
        <v>1.1943523649222401</v>
      </c>
      <c r="F1557" s="1">
        <v>46.384363944372801</v>
      </c>
      <c r="G1557" s="1">
        <v>0.69435236492224195</v>
      </c>
      <c r="H1557" s="1">
        <v>1.38436394437278</v>
      </c>
      <c r="I1557" s="1">
        <v>0</v>
      </c>
      <c r="J1557" s="1">
        <v>0</v>
      </c>
      <c r="K1557" s="9">
        <f t="shared" si="78"/>
        <v>1.1943523649222401</v>
      </c>
      <c r="L1557">
        <f t="shared" si="79"/>
        <v>1.384363944372808</v>
      </c>
      <c r="M1557">
        <f t="shared" si="80"/>
        <v>0</v>
      </c>
    </row>
    <row r="1558" spans="1:13">
      <c r="A1558" s="1">
        <v>57</v>
      </c>
      <c r="B1558" s="1" t="s">
        <v>46</v>
      </c>
      <c r="C1558" s="1">
        <v>0.7</v>
      </c>
      <c r="D1558" s="1">
        <v>45</v>
      </c>
      <c r="E1558" s="1">
        <v>0.90563275496461504</v>
      </c>
      <c r="F1558" s="1">
        <v>46.132362910953198</v>
      </c>
      <c r="G1558" s="1">
        <v>0.205632754964615</v>
      </c>
      <c r="H1558" s="1">
        <v>1.13236291095325</v>
      </c>
      <c r="I1558" s="1">
        <v>0</v>
      </c>
      <c r="J1558" s="1">
        <v>0</v>
      </c>
      <c r="K1558" s="9">
        <f t="shared" si="78"/>
        <v>0.90563275496461504</v>
      </c>
      <c r="L1558">
        <f t="shared" si="79"/>
        <v>1.1323629109531907</v>
      </c>
      <c r="M1558">
        <f t="shared" si="80"/>
        <v>0</v>
      </c>
    </row>
    <row r="1559" spans="1:13">
      <c r="A1559" s="1">
        <v>58</v>
      </c>
      <c r="B1559" s="1" t="s">
        <v>46</v>
      </c>
      <c r="C1559" s="1">
        <v>0.7</v>
      </c>
      <c r="D1559" s="1">
        <v>135</v>
      </c>
      <c r="E1559" s="1">
        <v>1.02979658387174</v>
      </c>
      <c r="F1559" s="1">
        <v>134.00418215699301</v>
      </c>
      <c r="G1559" s="1">
        <v>0.32979658387173999</v>
      </c>
      <c r="H1559" s="1">
        <v>-0.99581784300681897</v>
      </c>
      <c r="I1559" s="1">
        <v>0</v>
      </c>
      <c r="J1559" s="1">
        <v>0</v>
      </c>
      <c r="K1559" s="9">
        <f t="shared" si="78"/>
        <v>1.02979658387174</v>
      </c>
      <c r="L1559">
        <f t="shared" si="79"/>
        <v>0.99581784300698928</v>
      </c>
      <c r="M1559">
        <f t="shared" si="80"/>
        <v>0</v>
      </c>
    </row>
    <row r="1560" spans="1:13">
      <c r="A1560" s="1">
        <v>59</v>
      </c>
      <c r="B1560" s="1" t="s">
        <v>46</v>
      </c>
      <c r="C1560" s="1">
        <v>1.5</v>
      </c>
      <c r="D1560" s="1">
        <v>180</v>
      </c>
      <c r="E1560" s="1">
        <v>1.0871268731692401</v>
      </c>
      <c r="F1560" s="1">
        <v>157.54138371331999</v>
      </c>
      <c r="G1560" s="1">
        <v>-0.412873126830759</v>
      </c>
      <c r="H1560" s="1">
        <v>-22.4586162866797</v>
      </c>
      <c r="I1560" s="1">
        <v>0</v>
      </c>
      <c r="J1560" s="1">
        <v>0</v>
      </c>
      <c r="K1560" s="9">
        <f t="shared" si="78"/>
        <v>1.0871268731692401</v>
      </c>
      <c r="L1560">
        <f t="shared" si="79"/>
        <v>22.458616286680012</v>
      </c>
      <c r="M1560">
        <f t="shared" si="80"/>
        <v>0</v>
      </c>
    </row>
    <row r="1561" spans="1:13">
      <c r="A1561" s="1">
        <v>60</v>
      </c>
      <c r="B1561" s="1" t="s">
        <v>46</v>
      </c>
      <c r="C1561" s="1">
        <v>0.35</v>
      </c>
      <c r="D1561" s="1">
        <v>135</v>
      </c>
      <c r="E1561" s="1">
        <v>1.33524508720844</v>
      </c>
      <c r="F1561" s="1">
        <v>129.52177639736701</v>
      </c>
      <c r="G1561" s="1">
        <v>0.98524508720843895</v>
      </c>
      <c r="H1561" s="1">
        <v>-5.4782236026326201</v>
      </c>
      <c r="I1561" s="1">
        <v>0</v>
      </c>
      <c r="J1561" s="1">
        <v>0</v>
      </c>
      <c r="K1561" s="9">
        <f t="shared" si="78"/>
        <v>1.33524508720844</v>
      </c>
      <c r="L1561">
        <f t="shared" si="79"/>
        <v>5.478223602632994</v>
      </c>
      <c r="M1561">
        <f t="shared" si="80"/>
        <v>0</v>
      </c>
    </row>
    <row r="1562" spans="1:13">
      <c r="A1562" s="1">
        <v>61</v>
      </c>
      <c r="B1562" s="1" t="s">
        <v>46</v>
      </c>
      <c r="C1562" s="1">
        <v>0.35</v>
      </c>
      <c r="D1562" s="1">
        <v>180</v>
      </c>
      <c r="E1562" s="1">
        <v>1.33555278277363</v>
      </c>
      <c r="F1562" s="1">
        <v>178.80327962836299</v>
      </c>
      <c r="G1562" s="1">
        <v>0.98555278277362601</v>
      </c>
      <c r="H1562" s="1">
        <v>-1.1967203716367301</v>
      </c>
      <c r="I1562" s="1">
        <v>0</v>
      </c>
      <c r="J1562" s="1">
        <v>0</v>
      </c>
      <c r="K1562" s="9">
        <f t="shared" si="78"/>
        <v>1.33555278277363</v>
      </c>
      <c r="L1562">
        <f t="shared" si="79"/>
        <v>1.1967203716370136</v>
      </c>
      <c r="M1562">
        <f t="shared" si="80"/>
        <v>0</v>
      </c>
    </row>
    <row r="1563" spans="1:13">
      <c r="A1563" s="1">
        <v>62</v>
      </c>
      <c r="B1563" s="1" t="s">
        <v>46</v>
      </c>
      <c r="C1563" s="1">
        <v>1</v>
      </c>
      <c r="D1563" s="1">
        <v>135</v>
      </c>
      <c r="E1563" s="1">
        <v>1.54393931929548</v>
      </c>
      <c r="F1563" s="1">
        <v>60.209944016977197</v>
      </c>
      <c r="G1563" s="1">
        <v>0.543939319295482</v>
      </c>
      <c r="H1563" s="1">
        <v>-74.790055983022796</v>
      </c>
      <c r="I1563" s="1">
        <v>1</v>
      </c>
      <c r="J1563" s="1">
        <v>0</v>
      </c>
      <c r="K1563" s="9">
        <f t="shared" si="78"/>
        <v>1.54393931929548</v>
      </c>
      <c r="L1563">
        <f t="shared" si="79"/>
        <v>15.209944016977204</v>
      </c>
      <c r="M1563">
        <f t="shared" si="80"/>
        <v>1</v>
      </c>
    </row>
    <row r="1564" spans="1:13">
      <c r="A1564" s="1">
        <v>63</v>
      </c>
      <c r="B1564" s="1" t="s">
        <v>46</v>
      </c>
      <c r="C1564" s="1">
        <v>0.35</v>
      </c>
      <c r="D1564" s="1">
        <v>180</v>
      </c>
      <c r="E1564" s="1">
        <v>1.0541688951971599</v>
      </c>
      <c r="F1564" s="1">
        <v>175.672351796892</v>
      </c>
      <c r="G1564" s="1">
        <v>0.70416889519715697</v>
      </c>
      <c r="H1564" s="1">
        <v>-4.3276482031082004</v>
      </c>
      <c r="I1564" s="1">
        <v>0</v>
      </c>
      <c r="J1564" s="1">
        <v>0</v>
      </c>
      <c r="K1564" s="9">
        <f t="shared" si="78"/>
        <v>1.0541688951971599</v>
      </c>
      <c r="L1564">
        <f t="shared" si="79"/>
        <v>4.3276482031079979</v>
      </c>
      <c r="M1564">
        <f t="shared" si="80"/>
        <v>0</v>
      </c>
    </row>
    <row r="1565" spans="1:13">
      <c r="A1565" s="1">
        <v>64</v>
      </c>
      <c r="B1565" s="1" t="s">
        <v>46</v>
      </c>
      <c r="C1565" s="1">
        <v>0.5</v>
      </c>
      <c r="D1565" s="1">
        <v>135</v>
      </c>
      <c r="E1565" s="1">
        <v>1.34853725021047</v>
      </c>
      <c r="F1565" s="1">
        <v>146.41949613854399</v>
      </c>
      <c r="G1565" s="1">
        <v>0.848537250210467</v>
      </c>
      <c r="H1565" s="1">
        <v>11.4194961385436</v>
      </c>
      <c r="I1565" s="1">
        <v>0</v>
      </c>
      <c r="J1565" s="1">
        <v>0</v>
      </c>
      <c r="K1565" s="9">
        <f t="shared" si="78"/>
        <v>1.34853725021047</v>
      </c>
      <c r="L1565">
        <f t="shared" si="79"/>
        <v>11.419496138543991</v>
      </c>
      <c r="M1565">
        <f t="shared" si="80"/>
        <v>0</v>
      </c>
    </row>
    <row r="1566" spans="1:13">
      <c r="A1566" s="1">
        <v>65</v>
      </c>
      <c r="B1566" s="1" t="s">
        <v>46</v>
      </c>
      <c r="C1566" s="1">
        <v>0.5</v>
      </c>
      <c r="D1566" s="1">
        <v>90</v>
      </c>
      <c r="E1566" s="1">
        <v>1.1033926862771299</v>
      </c>
      <c r="F1566" s="1">
        <v>87.451027355212005</v>
      </c>
      <c r="G1566" s="1">
        <v>0.60339268627713305</v>
      </c>
      <c r="H1566" s="1">
        <v>-2.5489726447880199</v>
      </c>
      <c r="I1566" s="1">
        <v>0</v>
      </c>
      <c r="J1566" s="1">
        <v>0</v>
      </c>
      <c r="K1566" s="9">
        <f t="shared" si="78"/>
        <v>1.1033926862771299</v>
      </c>
      <c r="L1566">
        <f t="shared" si="79"/>
        <v>2.5489726447879946</v>
      </c>
      <c r="M1566">
        <f t="shared" si="80"/>
        <v>0</v>
      </c>
    </row>
    <row r="1567" spans="1:13">
      <c r="A1567" s="1">
        <v>66</v>
      </c>
      <c r="B1567" s="1" t="s">
        <v>46</v>
      </c>
      <c r="C1567" s="1">
        <v>1</v>
      </c>
      <c r="D1567" s="1">
        <v>45</v>
      </c>
      <c r="E1567" s="1">
        <v>1.06799397228175</v>
      </c>
      <c r="F1567" s="1">
        <v>41.6473472118332</v>
      </c>
      <c r="G1567" s="1">
        <v>6.7993972281748902E-2</v>
      </c>
      <c r="H1567" s="1">
        <v>-3.3526527881667798</v>
      </c>
      <c r="I1567" s="1">
        <v>0</v>
      </c>
      <c r="J1567" s="1">
        <v>0</v>
      </c>
      <c r="K1567" s="9">
        <f t="shared" ref="K1567:K1630" si="81">IF(J1567=1, "", E1567)</f>
        <v>1.06799397228175</v>
      </c>
      <c r="L1567">
        <f t="shared" si="79"/>
        <v>3.3526527881668073</v>
      </c>
      <c r="M1567">
        <f t="shared" si="80"/>
        <v>0</v>
      </c>
    </row>
    <row r="1568" spans="1:13">
      <c r="A1568" s="1">
        <v>67</v>
      </c>
      <c r="B1568" s="1" t="s">
        <v>46</v>
      </c>
      <c r="C1568" s="1">
        <v>1.5</v>
      </c>
      <c r="D1568" s="1">
        <v>0</v>
      </c>
      <c r="E1568" s="1">
        <v>0.91327823049435097</v>
      </c>
      <c r="F1568" s="1">
        <v>3.3721694992586602</v>
      </c>
      <c r="G1568" s="1">
        <v>-0.58672176950564903</v>
      </c>
      <c r="H1568" s="1">
        <v>3.3721694992586602</v>
      </c>
      <c r="I1568" s="1">
        <v>0</v>
      </c>
      <c r="J1568" s="1">
        <v>0</v>
      </c>
      <c r="K1568" s="9">
        <f t="shared" si="81"/>
        <v>0.91327823049435097</v>
      </c>
      <c r="L1568">
        <f t="shared" si="79"/>
        <v>3.3721694992586606</v>
      </c>
      <c r="M1568">
        <f t="shared" si="80"/>
        <v>0</v>
      </c>
    </row>
    <row r="1569" spans="1:13">
      <c r="A1569" s="1">
        <v>68</v>
      </c>
      <c r="B1569" s="1" t="s">
        <v>46</v>
      </c>
      <c r="C1569" s="1">
        <v>1</v>
      </c>
      <c r="D1569" s="1">
        <v>45</v>
      </c>
      <c r="E1569" s="1">
        <v>1.20712497936957</v>
      </c>
      <c r="F1569" s="1">
        <v>25.172415078645201</v>
      </c>
      <c r="G1569" s="1">
        <v>0.20712497936957</v>
      </c>
      <c r="H1569" s="1">
        <v>-19.827584921354799</v>
      </c>
      <c r="I1569" s="1">
        <v>0</v>
      </c>
      <c r="J1569" s="1">
        <v>0</v>
      </c>
      <c r="K1569" s="9">
        <f t="shared" si="81"/>
        <v>1.20712497936957</v>
      </c>
      <c r="L1569">
        <f t="shared" si="79"/>
        <v>19.827584921354799</v>
      </c>
      <c r="M1569">
        <f t="shared" si="80"/>
        <v>0</v>
      </c>
    </row>
    <row r="1570" spans="1:13">
      <c r="A1570" s="1">
        <v>69</v>
      </c>
      <c r="B1570" s="1" t="s">
        <v>46</v>
      </c>
      <c r="C1570" s="1">
        <v>0.7</v>
      </c>
      <c r="D1570" s="1">
        <v>90</v>
      </c>
      <c r="E1570" s="1">
        <v>1.0455610730104901</v>
      </c>
      <c r="F1570" s="1">
        <v>89.292331200895603</v>
      </c>
      <c r="G1570" s="1">
        <v>0.34556107301049199</v>
      </c>
      <c r="H1570" s="1">
        <v>-0.70766879910439695</v>
      </c>
      <c r="I1570" s="1">
        <v>0</v>
      </c>
      <c r="J1570" s="1">
        <v>0</v>
      </c>
      <c r="K1570" s="9">
        <f t="shared" si="81"/>
        <v>1.0455610730104901</v>
      </c>
      <c r="L1570">
        <f t="shared" si="79"/>
        <v>0.70766879910439684</v>
      </c>
      <c r="M1570">
        <f t="shared" si="80"/>
        <v>0</v>
      </c>
    </row>
    <row r="1571" spans="1:13">
      <c r="A1571" s="1">
        <v>70</v>
      </c>
      <c r="B1571" s="1" t="s">
        <v>46</v>
      </c>
      <c r="C1571" s="1">
        <v>0.5</v>
      </c>
      <c r="D1571" s="1">
        <v>0</v>
      </c>
      <c r="E1571" s="1">
        <v>0.90670158793487199</v>
      </c>
      <c r="F1571" s="1">
        <v>1.1098648674643501</v>
      </c>
      <c r="G1571" s="1">
        <v>0.40670158793487199</v>
      </c>
      <c r="H1571" s="1">
        <v>1.1098648674643501</v>
      </c>
      <c r="I1571" s="1">
        <v>0</v>
      </c>
      <c r="J1571" s="1">
        <v>0</v>
      </c>
      <c r="K1571" s="9">
        <f t="shared" si="81"/>
        <v>0.90670158793487199</v>
      </c>
      <c r="L1571">
        <f t="shared" si="79"/>
        <v>1.1098648674643528</v>
      </c>
      <c r="M1571">
        <f t="shared" si="80"/>
        <v>0</v>
      </c>
    </row>
    <row r="1572" spans="1:13">
      <c r="A1572" s="1">
        <v>71</v>
      </c>
      <c r="B1572" s="1" t="s">
        <v>46</v>
      </c>
      <c r="C1572" s="1">
        <v>0.35</v>
      </c>
      <c r="D1572" s="1">
        <v>90</v>
      </c>
      <c r="E1572" s="1">
        <v>0.77206396764698804</v>
      </c>
      <c r="F1572" s="1">
        <v>88.274745124527399</v>
      </c>
      <c r="G1572" s="1">
        <v>0.422063967646988</v>
      </c>
      <c r="H1572" s="1">
        <v>-1.72525487547261</v>
      </c>
      <c r="I1572" s="1">
        <v>0</v>
      </c>
      <c r="J1572" s="1">
        <v>0</v>
      </c>
      <c r="K1572" s="9">
        <f t="shared" si="81"/>
        <v>0.77206396764698804</v>
      </c>
      <c r="L1572">
        <f t="shared" si="79"/>
        <v>1.7252548754726149</v>
      </c>
      <c r="M1572">
        <f t="shared" si="80"/>
        <v>0</v>
      </c>
    </row>
    <row r="1573" spans="1:13">
      <c r="A1573" s="1">
        <v>72</v>
      </c>
      <c r="B1573" s="1" t="s">
        <v>46</v>
      </c>
      <c r="C1573" s="1">
        <v>1.5</v>
      </c>
      <c r="D1573" s="1">
        <v>45</v>
      </c>
      <c r="E1573" s="1">
        <v>0.99742417771824898</v>
      </c>
      <c r="F1573" s="1">
        <v>47.077609326148099</v>
      </c>
      <c r="G1573" s="1">
        <v>-0.50257582228175102</v>
      </c>
      <c r="H1573" s="1">
        <v>2.0776093261481501</v>
      </c>
      <c r="I1573" s="1">
        <v>0</v>
      </c>
      <c r="J1573" s="1">
        <v>0</v>
      </c>
      <c r="K1573" s="9">
        <f t="shared" si="81"/>
        <v>0.99742417771824898</v>
      </c>
      <c r="L1573">
        <f t="shared" si="79"/>
        <v>2.0776093261480924</v>
      </c>
      <c r="M1573">
        <f t="shared" si="80"/>
        <v>0</v>
      </c>
    </row>
    <row r="1574" spans="1:13">
      <c r="A1574" s="1">
        <v>73</v>
      </c>
      <c r="B1574" s="1" t="s">
        <v>46</v>
      </c>
      <c r="C1574" s="1">
        <v>0.35</v>
      </c>
      <c r="D1574" s="1">
        <v>90</v>
      </c>
      <c r="E1574" s="1">
        <v>1.0715605706977001</v>
      </c>
      <c r="F1574" s="1">
        <v>88.757036838721703</v>
      </c>
      <c r="G1574" s="1">
        <v>0.72156057069770196</v>
      </c>
      <c r="H1574" s="1">
        <v>-1.2429631612783401</v>
      </c>
      <c r="I1574" s="1">
        <v>0</v>
      </c>
      <c r="J1574" s="1">
        <v>0</v>
      </c>
      <c r="K1574" s="9">
        <f t="shared" si="81"/>
        <v>1.0715605706977001</v>
      </c>
      <c r="L1574">
        <f t="shared" si="79"/>
        <v>1.2429631612782828</v>
      </c>
      <c r="M1574">
        <f t="shared" si="80"/>
        <v>0</v>
      </c>
    </row>
    <row r="1575" spans="1:13">
      <c r="A1575" s="1">
        <v>74</v>
      </c>
      <c r="B1575" s="1" t="s">
        <v>46</v>
      </c>
      <c r="C1575" s="1">
        <v>1.5</v>
      </c>
      <c r="D1575" s="1">
        <v>45</v>
      </c>
      <c r="E1575" s="1">
        <v>1.38148144563833</v>
      </c>
      <c r="F1575" s="1">
        <v>55.495890405957503</v>
      </c>
      <c r="G1575" s="1">
        <v>-0.118518554361671</v>
      </c>
      <c r="H1575" s="1">
        <v>10.4958904059575</v>
      </c>
      <c r="I1575" s="1">
        <v>0</v>
      </c>
      <c r="J1575" s="1">
        <v>0</v>
      </c>
      <c r="K1575" s="9">
        <f t="shared" si="81"/>
        <v>1.38148144563833</v>
      </c>
      <c r="L1575">
        <f t="shared" si="79"/>
        <v>10.49589040595751</v>
      </c>
      <c r="M1575">
        <f t="shared" si="80"/>
        <v>0</v>
      </c>
    </row>
    <row r="1576" spans="1:13">
      <c r="A1576" s="1">
        <v>75</v>
      </c>
      <c r="B1576" s="1" t="s">
        <v>46</v>
      </c>
      <c r="C1576" s="1">
        <v>0.7</v>
      </c>
      <c r="D1576" s="1">
        <v>45</v>
      </c>
      <c r="E1576" s="1">
        <v>1.1385907345327699</v>
      </c>
      <c r="F1576" s="1">
        <v>17.2594362905193</v>
      </c>
      <c r="G1576" s="1">
        <v>0.43859073453277198</v>
      </c>
      <c r="H1576" s="1">
        <v>-27.7405637094807</v>
      </c>
      <c r="I1576" s="1">
        <v>0</v>
      </c>
      <c r="J1576" s="1">
        <v>0</v>
      </c>
      <c r="K1576" s="9">
        <f t="shared" si="81"/>
        <v>1.1385907345327699</v>
      </c>
      <c r="L1576">
        <f t="shared" si="79"/>
        <v>27.74056370948071</v>
      </c>
      <c r="M1576">
        <f t="shared" si="80"/>
        <v>0</v>
      </c>
    </row>
    <row r="1577" spans="1:13">
      <c r="A1577" s="1">
        <v>76</v>
      </c>
      <c r="B1577" s="1" t="s">
        <v>46</v>
      </c>
      <c r="C1577" s="1">
        <v>1</v>
      </c>
      <c r="D1577" s="1">
        <v>90</v>
      </c>
      <c r="E1577" s="1">
        <v>0.91943067272603796</v>
      </c>
      <c r="F1577" s="1">
        <v>70.129647818480905</v>
      </c>
      <c r="G1577" s="1">
        <v>-8.0569327273962196E-2</v>
      </c>
      <c r="H1577" s="1">
        <v>-19.870352181519099</v>
      </c>
      <c r="I1577" s="1">
        <v>0</v>
      </c>
      <c r="J1577" s="1">
        <v>0</v>
      </c>
      <c r="K1577" s="9">
        <f t="shared" si="81"/>
        <v>0.91943067272603796</v>
      </c>
      <c r="L1577">
        <f t="shared" si="79"/>
        <v>19.870352181519081</v>
      </c>
      <c r="M1577">
        <f t="shared" si="80"/>
        <v>0</v>
      </c>
    </row>
    <row r="1578" spans="1:13">
      <c r="A1578" s="1">
        <v>77</v>
      </c>
      <c r="B1578" s="1" t="s">
        <v>46</v>
      </c>
      <c r="C1578" s="1">
        <v>0.7</v>
      </c>
      <c r="D1578" s="1">
        <v>90</v>
      </c>
      <c r="E1578" s="1">
        <v>1.10771029128045</v>
      </c>
      <c r="F1578" s="1">
        <v>91.202393456392002</v>
      </c>
      <c r="G1578" s="1">
        <v>0.407710291280452</v>
      </c>
      <c r="H1578" s="1">
        <v>1.20239345639197</v>
      </c>
      <c r="I1578" s="1">
        <v>1</v>
      </c>
      <c r="J1578" s="1">
        <v>0</v>
      </c>
      <c r="K1578" s="9">
        <f t="shared" si="81"/>
        <v>1.10771029128045</v>
      </c>
      <c r="L1578">
        <f t="shared" si="79"/>
        <v>1.2023934563920022</v>
      </c>
      <c r="M1578">
        <f t="shared" si="80"/>
        <v>0</v>
      </c>
    </row>
    <row r="1579" spans="1:13">
      <c r="A1579" s="1">
        <v>78</v>
      </c>
      <c r="B1579" s="1" t="s">
        <v>46</v>
      </c>
      <c r="C1579" s="1">
        <v>0.5</v>
      </c>
      <c r="D1579" s="1">
        <v>45</v>
      </c>
      <c r="E1579" s="1">
        <v>0.96181494854445304</v>
      </c>
      <c r="F1579" s="1">
        <v>34.475242818545802</v>
      </c>
      <c r="G1579" s="1">
        <v>0.46181494854445299</v>
      </c>
      <c r="H1579" s="1">
        <v>-10.5247571814542</v>
      </c>
      <c r="I1579" s="1">
        <v>0</v>
      </c>
      <c r="J1579" s="1">
        <v>0</v>
      </c>
      <c r="K1579" s="9">
        <f t="shared" si="81"/>
        <v>0.96181494854445304</v>
      </c>
      <c r="L1579">
        <f t="shared" si="79"/>
        <v>10.524757181454191</v>
      </c>
      <c r="M1579">
        <f t="shared" si="80"/>
        <v>0</v>
      </c>
    </row>
    <row r="1580" spans="1:13">
      <c r="A1580" s="1">
        <v>79</v>
      </c>
      <c r="B1580" s="1" t="s">
        <v>46</v>
      </c>
      <c r="C1580" s="1">
        <v>1.5</v>
      </c>
      <c r="D1580" s="1">
        <v>45</v>
      </c>
      <c r="E1580" s="1">
        <v>0.92999122491391994</v>
      </c>
      <c r="F1580" s="1">
        <v>40.697943859097499</v>
      </c>
      <c r="G1580" s="1">
        <v>-0.57000877508608006</v>
      </c>
      <c r="H1580" s="1">
        <v>-4.3020561409025202</v>
      </c>
      <c r="I1580" s="1">
        <v>0</v>
      </c>
      <c r="J1580" s="1">
        <v>0</v>
      </c>
      <c r="K1580" s="9">
        <f t="shared" si="81"/>
        <v>0.92999122491391994</v>
      </c>
      <c r="L1580">
        <f t="shared" si="79"/>
        <v>4.3020561409024936</v>
      </c>
      <c r="M1580">
        <f t="shared" si="80"/>
        <v>0</v>
      </c>
    </row>
    <row r="1581" spans="1:13">
      <c r="A1581" s="1">
        <v>80</v>
      </c>
      <c r="B1581" s="1" t="s">
        <v>46</v>
      </c>
      <c r="C1581" s="1">
        <v>0.35</v>
      </c>
      <c r="D1581" s="1">
        <v>45</v>
      </c>
      <c r="E1581" s="1">
        <v>0.92755223365283501</v>
      </c>
      <c r="F1581" s="1">
        <v>67.920112702662294</v>
      </c>
      <c r="G1581" s="1">
        <v>0.57755223365283503</v>
      </c>
      <c r="H1581" s="1">
        <v>22.920112702662301</v>
      </c>
      <c r="I1581" s="1">
        <v>0</v>
      </c>
      <c r="J1581" s="1">
        <v>0</v>
      </c>
      <c r="K1581" s="9">
        <f t="shared" si="81"/>
        <v>0.92755223365283501</v>
      </c>
      <c r="L1581">
        <f t="shared" si="79"/>
        <v>22.920112702662294</v>
      </c>
      <c r="M1581">
        <f t="shared" si="80"/>
        <v>0</v>
      </c>
    </row>
    <row r="1582" spans="1:13">
      <c r="A1582" s="1">
        <v>81</v>
      </c>
      <c r="B1582" s="1" t="s">
        <v>46</v>
      </c>
      <c r="C1582" s="1">
        <v>0.35</v>
      </c>
      <c r="D1582" s="1">
        <v>0</v>
      </c>
      <c r="E1582" s="1">
        <v>0.62113651918989898</v>
      </c>
      <c r="F1582" s="1">
        <v>6.3980715659351404</v>
      </c>
      <c r="G1582" s="1">
        <v>0.27113651918989901</v>
      </c>
      <c r="H1582" s="1">
        <v>6.3980715659351404</v>
      </c>
      <c r="I1582" s="1">
        <v>0</v>
      </c>
      <c r="J1582" s="1">
        <v>0</v>
      </c>
      <c r="K1582" s="9">
        <f t="shared" si="81"/>
        <v>0.62113651918989898</v>
      </c>
      <c r="L1582">
        <f t="shared" si="79"/>
        <v>6.3980715659351404</v>
      </c>
      <c r="M1582">
        <f t="shared" si="80"/>
        <v>0</v>
      </c>
    </row>
    <row r="1583" spans="1:13">
      <c r="A1583" s="1">
        <v>82</v>
      </c>
      <c r="B1583" s="1" t="s">
        <v>46</v>
      </c>
      <c r="C1583" s="1">
        <v>0.35</v>
      </c>
      <c r="D1583" s="1">
        <v>180</v>
      </c>
      <c r="E1583" s="1">
        <v>0.95894781774488003</v>
      </c>
      <c r="F1583" s="1">
        <v>177.71555755831</v>
      </c>
      <c r="G1583" s="1">
        <v>0.60894781774488005</v>
      </c>
      <c r="H1583" s="1">
        <v>-2.28444244168998</v>
      </c>
      <c r="I1583" s="1">
        <v>0</v>
      </c>
      <c r="J1583" s="1">
        <v>0</v>
      </c>
      <c r="K1583" s="9">
        <f t="shared" si="81"/>
        <v>0.95894781774488003</v>
      </c>
      <c r="L1583">
        <f t="shared" si="79"/>
        <v>2.284442441690004</v>
      </c>
      <c r="M1583">
        <f t="shared" si="80"/>
        <v>0</v>
      </c>
    </row>
    <row r="1584" spans="1:13">
      <c r="A1584" s="1">
        <v>83</v>
      </c>
      <c r="B1584" s="1" t="s">
        <v>46</v>
      </c>
      <c r="C1584" s="1">
        <v>1.5</v>
      </c>
      <c r="D1584" s="1">
        <v>45</v>
      </c>
      <c r="E1584" s="1">
        <v>0.97712260474052304</v>
      </c>
      <c r="F1584" s="1">
        <v>150.41290616985299</v>
      </c>
      <c r="G1584" s="1">
        <v>-0.52287739525947696</v>
      </c>
      <c r="H1584" s="1">
        <v>105.412906169853</v>
      </c>
      <c r="I1584" s="1">
        <v>1</v>
      </c>
      <c r="J1584" s="1">
        <v>0</v>
      </c>
      <c r="K1584" s="9">
        <f t="shared" si="81"/>
        <v>0.97712260474052304</v>
      </c>
      <c r="L1584">
        <f t="shared" si="79"/>
        <v>15.412906169852988</v>
      </c>
      <c r="M1584">
        <f t="shared" si="80"/>
        <v>1</v>
      </c>
    </row>
    <row r="1585" spans="1:13">
      <c r="A1585" s="1">
        <v>84</v>
      </c>
      <c r="B1585" s="1" t="s">
        <v>46</v>
      </c>
      <c r="C1585" s="1">
        <v>1</v>
      </c>
      <c r="D1585" s="1">
        <v>135</v>
      </c>
      <c r="E1585" s="1">
        <v>1.4493275450665899</v>
      </c>
      <c r="F1585" s="1">
        <v>147.827946501837</v>
      </c>
      <c r="G1585" s="1">
        <v>0.44932754506659001</v>
      </c>
      <c r="H1585" s="1">
        <v>12.8279465018369</v>
      </c>
      <c r="I1585" s="1">
        <v>0</v>
      </c>
      <c r="J1585" s="1">
        <v>0</v>
      </c>
      <c r="K1585" s="9">
        <f t="shared" si="81"/>
        <v>1.4493275450665899</v>
      </c>
      <c r="L1585">
        <f t="shared" si="79"/>
        <v>12.827946501837005</v>
      </c>
      <c r="M1585">
        <f t="shared" si="80"/>
        <v>0</v>
      </c>
    </row>
    <row r="1586" spans="1:13">
      <c r="A1586" s="1">
        <v>85</v>
      </c>
      <c r="B1586" s="1" t="s">
        <v>46</v>
      </c>
      <c r="C1586" s="1">
        <v>1</v>
      </c>
      <c r="D1586" s="1">
        <v>180</v>
      </c>
      <c r="E1586" s="1">
        <v>1.1404966558334499</v>
      </c>
      <c r="F1586" s="1">
        <v>177.04040430612</v>
      </c>
      <c r="G1586" s="1">
        <v>0.140496655833453</v>
      </c>
      <c r="H1586" s="1">
        <v>-2.9595956938796899</v>
      </c>
      <c r="I1586" s="1">
        <v>0</v>
      </c>
      <c r="J1586" s="1">
        <v>0</v>
      </c>
      <c r="K1586" s="9">
        <f t="shared" si="81"/>
        <v>1.1404966558334499</v>
      </c>
      <c r="L1586">
        <f t="shared" si="79"/>
        <v>2.9595956938800043</v>
      </c>
      <c r="M1586">
        <f t="shared" si="80"/>
        <v>0</v>
      </c>
    </row>
    <row r="1587" spans="1:13">
      <c r="A1587" s="1">
        <v>86</v>
      </c>
      <c r="B1587" s="1" t="s">
        <v>46</v>
      </c>
      <c r="C1587" s="1">
        <v>0.5</v>
      </c>
      <c r="D1587" s="1">
        <v>135</v>
      </c>
      <c r="E1587" s="1">
        <v>1.2531978055170601</v>
      </c>
      <c r="F1587" s="1">
        <v>178.25213510648501</v>
      </c>
      <c r="G1587" s="1">
        <v>0.75319780551705895</v>
      </c>
      <c r="H1587" s="1">
        <v>43.252135106484801</v>
      </c>
      <c r="I1587" s="1">
        <v>0</v>
      </c>
      <c r="J1587" s="1">
        <v>0</v>
      </c>
      <c r="K1587" s="9">
        <f t="shared" si="81"/>
        <v>1.2531978055170601</v>
      </c>
      <c r="L1587">
        <f t="shared" si="79"/>
        <v>43.252135106485014</v>
      </c>
      <c r="M1587">
        <f t="shared" si="80"/>
        <v>0</v>
      </c>
    </row>
    <row r="1588" spans="1:13">
      <c r="A1588" s="1">
        <v>87</v>
      </c>
      <c r="B1588" s="1" t="s">
        <v>46</v>
      </c>
      <c r="C1588" s="1">
        <v>0.5</v>
      </c>
      <c r="D1588" s="1">
        <v>90</v>
      </c>
      <c r="E1588" s="1">
        <v>1.2004689745869901</v>
      </c>
      <c r="F1588" s="1">
        <v>90.369804112965099</v>
      </c>
      <c r="G1588" s="1">
        <v>0.70046897458698698</v>
      </c>
      <c r="H1588" s="1">
        <v>0.36980411296508497</v>
      </c>
      <c r="I1588" s="1">
        <v>1</v>
      </c>
      <c r="J1588" s="1">
        <v>0</v>
      </c>
      <c r="K1588" s="9">
        <f t="shared" si="81"/>
        <v>1.2004689745869901</v>
      </c>
      <c r="L1588">
        <f t="shared" si="79"/>
        <v>0.36980411296508464</v>
      </c>
      <c r="M1588">
        <f t="shared" si="80"/>
        <v>0</v>
      </c>
    </row>
    <row r="1589" spans="1:13">
      <c r="A1589" s="1">
        <v>88</v>
      </c>
      <c r="B1589" s="1" t="s">
        <v>46</v>
      </c>
      <c r="C1589" s="1">
        <v>0.7</v>
      </c>
      <c r="D1589" s="1">
        <v>0</v>
      </c>
      <c r="E1589" s="1">
        <v>0.470547223175803</v>
      </c>
      <c r="F1589" s="1">
        <v>6.5555100637039603</v>
      </c>
      <c r="G1589" s="1">
        <v>-0.22945277682419701</v>
      </c>
      <c r="H1589" s="1">
        <v>6.5555100637039603</v>
      </c>
      <c r="I1589" s="1">
        <v>0</v>
      </c>
      <c r="J1589" s="1">
        <v>0</v>
      </c>
      <c r="K1589" s="9">
        <f t="shared" si="81"/>
        <v>0.470547223175803</v>
      </c>
      <c r="L1589">
        <f t="shared" si="79"/>
        <v>6.5555100637039629</v>
      </c>
      <c r="M1589">
        <f t="shared" si="80"/>
        <v>0</v>
      </c>
    </row>
    <row r="1590" spans="1:13">
      <c r="A1590" s="1">
        <v>89</v>
      </c>
      <c r="B1590" s="1" t="s">
        <v>46</v>
      </c>
      <c r="C1590" s="1">
        <v>0.7</v>
      </c>
      <c r="D1590" s="1">
        <v>135</v>
      </c>
      <c r="E1590" s="1">
        <v>0.85778991093660995</v>
      </c>
      <c r="F1590" s="1">
        <v>39.845329144142802</v>
      </c>
      <c r="G1590" s="1">
        <v>0.15778991093660999</v>
      </c>
      <c r="H1590" s="1">
        <v>-95.154670855857205</v>
      </c>
      <c r="I1590" s="1">
        <v>1</v>
      </c>
      <c r="J1590" s="1">
        <v>0</v>
      </c>
      <c r="K1590" s="9">
        <f t="shared" si="81"/>
        <v>0.85778991093660995</v>
      </c>
      <c r="L1590">
        <f t="shared" si="79"/>
        <v>5.154670855857205</v>
      </c>
      <c r="M1590">
        <f t="shared" si="80"/>
        <v>1</v>
      </c>
    </row>
    <row r="1591" spans="1:13">
      <c r="A1591" s="1">
        <v>90</v>
      </c>
      <c r="B1591" s="1" t="s">
        <v>46</v>
      </c>
      <c r="C1591" s="1">
        <v>0.7</v>
      </c>
      <c r="D1591" s="1">
        <v>180</v>
      </c>
      <c r="E1591" s="1">
        <v>1.11880228804717</v>
      </c>
      <c r="F1591" s="1">
        <v>178.30676105537</v>
      </c>
      <c r="G1591" s="1">
        <v>0.41880228804717001</v>
      </c>
      <c r="H1591" s="1">
        <v>-1.69323894462974</v>
      </c>
      <c r="I1591" s="1">
        <v>0</v>
      </c>
      <c r="J1591" s="1">
        <v>0</v>
      </c>
      <c r="K1591" s="9">
        <f t="shared" si="81"/>
        <v>1.11880228804717</v>
      </c>
      <c r="L1591">
        <f t="shared" si="79"/>
        <v>1.6932389446299965</v>
      </c>
      <c r="M1591">
        <f t="shared" si="80"/>
        <v>0</v>
      </c>
    </row>
    <row r="1592" spans="1:13">
      <c r="A1592" s="1">
        <v>91</v>
      </c>
      <c r="B1592" s="1" t="s">
        <v>46</v>
      </c>
      <c r="C1592" s="1">
        <v>0.7</v>
      </c>
      <c r="D1592" s="1">
        <v>90</v>
      </c>
      <c r="E1592" s="1">
        <v>1.0250832115783599</v>
      </c>
      <c r="F1592" s="1">
        <v>91.299328668756004</v>
      </c>
      <c r="G1592" s="1">
        <v>0.32508321157836201</v>
      </c>
      <c r="H1592" s="1">
        <v>1.2993286687559999</v>
      </c>
      <c r="I1592" s="1">
        <v>1</v>
      </c>
      <c r="J1592" s="1">
        <v>0</v>
      </c>
      <c r="K1592" s="9">
        <f t="shared" si="81"/>
        <v>1.0250832115783599</v>
      </c>
      <c r="L1592">
        <f t="shared" si="79"/>
        <v>1.2993286687560044</v>
      </c>
      <c r="M1592">
        <f t="shared" si="80"/>
        <v>0</v>
      </c>
    </row>
    <row r="1593" spans="1:13">
      <c r="A1593" s="1">
        <v>92</v>
      </c>
      <c r="B1593" s="1" t="s">
        <v>46</v>
      </c>
      <c r="C1593" s="1">
        <v>1</v>
      </c>
      <c r="D1593" s="1">
        <v>0</v>
      </c>
      <c r="E1593" s="1">
        <v>0.28677209121888397</v>
      </c>
      <c r="F1593" s="1">
        <v>1.4449925059764399</v>
      </c>
      <c r="G1593" s="1">
        <v>-0.71322790878111597</v>
      </c>
      <c r="H1593" s="1">
        <v>1.4449925059764399</v>
      </c>
      <c r="I1593" s="1">
        <v>0</v>
      </c>
      <c r="J1593" s="1">
        <v>0</v>
      </c>
      <c r="K1593" s="9">
        <f t="shared" si="81"/>
        <v>0.28677209121888397</v>
      </c>
      <c r="L1593">
        <f t="shared" si="79"/>
        <v>1.4449925059764439</v>
      </c>
      <c r="M1593">
        <f t="shared" si="80"/>
        <v>0</v>
      </c>
    </row>
    <row r="1594" spans="1:13">
      <c r="A1594" s="1">
        <v>93</v>
      </c>
      <c r="B1594" s="1" t="s">
        <v>46</v>
      </c>
      <c r="C1594" s="1">
        <v>1</v>
      </c>
      <c r="D1594" s="1">
        <v>90</v>
      </c>
      <c r="E1594" s="1">
        <v>1.0069473633405399</v>
      </c>
      <c r="F1594" s="1">
        <v>85.734294012341806</v>
      </c>
      <c r="G1594" s="1">
        <v>6.94736334053814E-3</v>
      </c>
      <c r="H1594" s="1">
        <v>-4.2657059876582402</v>
      </c>
      <c r="I1594" s="1">
        <v>0</v>
      </c>
      <c r="J1594" s="1">
        <v>0</v>
      </c>
      <c r="K1594" s="9">
        <f t="shared" si="81"/>
        <v>1.0069473633405399</v>
      </c>
      <c r="L1594">
        <f t="shared" si="79"/>
        <v>4.2657059876581798</v>
      </c>
      <c r="M1594">
        <f t="shared" si="80"/>
        <v>0</v>
      </c>
    </row>
    <row r="1595" spans="1:13">
      <c r="A1595" s="1">
        <v>94</v>
      </c>
      <c r="B1595" s="1" t="s">
        <v>46</v>
      </c>
      <c r="C1595" s="1">
        <v>1.5</v>
      </c>
      <c r="D1595" s="1">
        <v>180</v>
      </c>
      <c r="E1595" s="1">
        <v>1.20174406772633</v>
      </c>
      <c r="F1595" s="1">
        <v>177.930858908658</v>
      </c>
      <c r="G1595" s="1">
        <v>-0.29825593227367397</v>
      </c>
      <c r="H1595" s="1">
        <v>-2.0691410913415198</v>
      </c>
      <c r="I1595" s="1">
        <v>0</v>
      </c>
      <c r="J1595" s="1">
        <v>0</v>
      </c>
      <c r="K1595" s="9">
        <f t="shared" si="81"/>
        <v>1.20174406772633</v>
      </c>
      <c r="L1595">
        <f t="shared" si="79"/>
        <v>2.0691410913420043</v>
      </c>
      <c r="M1595">
        <f t="shared" si="80"/>
        <v>0</v>
      </c>
    </row>
    <row r="1596" spans="1:13">
      <c r="A1596" s="1">
        <v>95</v>
      </c>
      <c r="B1596" s="1" t="s">
        <v>46</v>
      </c>
      <c r="C1596" s="1">
        <v>1</v>
      </c>
      <c r="D1596" s="1">
        <v>180</v>
      </c>
      <c r="E1596" s="1">
        <v>1.2374328776991701</v>
      </c>
      <c r="F1596" s="1">
        <v>178.70837245782499</v>
      </c>
      <c r="G1596" s="1">
        <v>0.23743287769917301</v>
      </c>
      <c r="H1596" s="1">
        <v>-1.29162754217538</v>
      </c>
      <c r="I1596" s="1">
        <v>0</v>
      </c>
      <c r="J1596" s="1">
        <v>0</v>
      </c>
      <c r="K1596" s="9">
        <f t="shared" si="81"/>
        <v>1.2374328776991701</v>
      </c>
      <c r="L1596">
        <f t="shared" si="79"/>
        <v>1.2916275421750072</v>
      </c>
      <c r="M1596">
        <f t="shared" si="80"/>
        <v>0</v>
      </c>
    </row>
    <row r="1597" spans="1:13">
      <c r="A1597" s="1">
        <v>96</v>
      </c>
      <c r="B1597" s="1" t="s">
        <v>46</v>
      </c>
      <c r="C1597" s="1">
        <v>0.7</v>
      </c>
      <c r="D1597" s="1">
        <v>135</v>
      </c>
      <c r="E1597" s="1">
        <v>1.43651302228139</v>
      </c>
      <c r="F1597" s="1">
        <v>139.827762027863</v>
      </c>
      <c r="G1597" s="1">
        <v>0.73651302228138804</v>
      </c>
      <c r="H1597" s="1">
        <v>4.8277620278631703</v>
      </c>
      <c r="I1597" s="1">
        <v>0</v>
      </c>
      <c r="J1597" s="1">
        <v>0</v>
      </c>
      <c r="K1597" s="9">
        <f t="shared" si="81"/>
        <v>1.43651302228139</v>
      </c>
      <c r="L1597">
        <f t="shared" si="79"/>
        <v>4.8277620278630025</v>
      </c>
      <c r="M1597">
        <f t="shared" si="80"/>
        <v>0</v>
      </c>
    </row>
    <row r="1598" spans="1:13">
      <c r="A1598" s="1">
        <v>97</v>
      </c>
      <c r="B1598" s="1" t="s">
        <v>46</v>
      </c>
      <c r="C1598" s="1">
        <v>0.35</v>
      </c>
      <c r="D1598" s="1">
        <v>180</v>
      </c>
      <c r="E1598" s="1">
        <v>1.38205301424058</v>
      </c>
      <c r="F1598" s="1">
        <v>-178.800712130394</v>
      </c>
      <c r="G1598" s="1">
        <v>1.0320530142405799</v>
      </c>
      <c r="H1598" s="1">
        <v>1.19928786960645</v>
      </c>
      <c r="I1598" s="1">
        <v>1</v>
      </c>
      <c r="J1598" s="1">
        <v>0</v>
      </c>
      <c r="K1598" s="9">
        <f t="shared" si="81"/>
        <v>1.38205301424058</v>
      </c>
      <c r="L1598">
        <f t="shared" si="79"/>
        <v>1.1992878696059961</v>
      </c>
      <c r="M1598">
        <f t="shared" si="80"/>
        <v>0</v>
      </c>
    </row>
    <row r="1599" spans="1:13">
      <c r="A1599" s="1">
        <v>98</v>
      </c>
      <c r="B1599" s="1" t="s">
        <v>46</v>
      </c>
      <c r="C1599" s="1">
        <v>1.5</v>
      </c>
      <c r="D1599" s="1">
        <v>90</v>
      </c>
      <c r="E1599" s="1">
        <v>1.1642888837927701</v>
      </c>
      <c r="F1599" s="1">
        <v>90.127097793996796</v>
      </c>
      <c r="G1599" s="1">
        <v>-0.33571111620723199</v>
      </c>
      <c r="H1599" s="1">
        <v>0.12709779399676799</v>
      </c>
      <c r="I1599" s="1">
        <v>1</v>
      </c>
      <c r="J1599" s="1">
        <v>0</v>
      </c>
      <c r="K1599" s="9">
        <f t="shared" si="81"/>
        <v>1.1642888837927701</v>
      </c>
      <c r="L1599">
        <f t="shared" si="79"/>
        <v>0.12709779399679633</v>
      </c>
      <c r="M1599">
        <f t="shared" si="80"/>
        <v>0</v>
      </c>
    </row>
    <row r="1600" spans="1:13">
      <c r="A1600" s="1">
        <v>99</v>
      </c>
      <c r="B1600" s="1" t="s">
        <v>46</v>
      </c>
      <c r="C1600" s="1">
        <v>1</v>
      </c>
      <c r="D1600" s="1">
        <v>90</v>
      </c>
      <c r="E1600" s="1">
        <v>1.1695227369271299</v>
      </c>
      <c r="F1600" s="1">
        <v>90.632657364211298</v>
      </c>
      <c r="G1600" s="1">
        <v>0.16952273692712799</v>
      </c>
      <c r="H1600" s="1">
        <v>0.63265736421129803</v>
      </c>
      <c r="I1600" s="1">
        <v>1</v>
      </c>
      <c r="J1600" s="1">
        <v>0</v>
      </c>
      <c r="K1600" s="9">
        <f t="shared" si="81"/>
        <v>1.1695227369271299</v>
      </c>
      <c r="L1600">
        <f t="shared" si="79"/>
        <v>0.63265736421129759</v>
      </c>
      <c r="M1600">
        <f t="shared" si="80"/>
        <v>0</v>
      </c>
    </row>
    <row r="1601" spans="1:13">
      <c r="A1601" s="1">
        <v>100</v>
      </c>
      <c r="B1601" s="1" t="s">
        <v>46</v>
      </c>
      <c r="C1601" s="1">
        <v>0.7</v>
      </c>
      <c r="D1601" s="1">
        <v>45</v>
      </c>
      <c r="E1601" s="1">
        <v>1.2319331161452001</v>
      </c>
      <c r="F1601" s="1">
        <v>42.263992921654399</v>
      </c>
      <c r="G1601" s="1">
        <v>0.531933116145199</v>
      </c>
      <c r="H1601" s="1">
        <v>-2.7360070783456099</v>
      </c>
      <c r="I1601" s="1">
        <v>0</v>
      </c>
      <c r="J1601" s="1">
        <v>0</v>
      </c>
      <c r="K1601" s="9">
        <f t="shared" si="81"/>
        <v>1.2319331161452001</v>
      </c>
      <c r="L1601">
        <f t="shared" si="79"/>
        <v>2.7360070783456081</v>
      </c>
      <c r="M1601">
        <f t="shared" si="80"/>
        <v>0</v>
      </c>
    </row>
    <row r="1602" spans="1:13">
      <c r="A1602" s="1">
        <v>101</v>
      </c>
      <c r="B1602" s="1" t="s">
        <v>46</v>
      </c>
      <c r="C1602" s="1">
        <v>0.35</v>
      </c>
      <c r="D1602" s="1">
        <v>90</v>
      </c>
      <c r="E1602" s="1">
        <v>1.3092261014570299</v>
      </c>
      <c r="F1602" s="1">
        <v>88.7566009628937</v>
      </c>
      <c r="G1602" s="1">
        <v>0.95922610145702702</v>
      </c>
      <c r="H1602" s="1">
        <v>-1.2433990371063099</v>
      </c>
      <c r="I1602" s="1">
        <v>0</v>
      </c>
      <c r="J1602" s="1">
        <v>0</v>
      </c>
      <c r="K1602" s="9">
        <f t="shared" si="81"/>
        <v>1.3092261014570299</v>
      </c>
      <c r="L1602">
        <f t="shared" si="79"/>
        <v>1.2433990371063146</v>
      </c>
      <c r="M1602">
        <f t="shared" si="80"/>
        <v>0</v>
      </c>
    </row>
    <row r="1603" spans="1:13">
      <c r="A1603" s="1">
        <v>102</v>
      </c>
      <c r="B1603" s="1" t="s">
        <v>46</v>
      </c>
      <c r="C1603" s="1">
        <v>1</v>
      </c>
      <c r="D1603" s="1">
        <v>135</v>
      </c>
      <c r="E1603" s="1">
        <v>1.38858992888097</v>
      </c>
      <c r="F1603" s="1">
        <v>121.011274552035</v>
      </c>
      <c r="G1603" s="1">
        <v>0.388589928880966</v>
      </c>
      <c r="H1603" s="1">
        <v>-13.988725447964899</v>
      </c>
      <c r="I1603" s="1">
        <v>0</v>
      </c>
      <c r="J1603" s="1">
        <v>0</v>
      </c>
      <c r="K1603" s="9">
        <f t="shared" si="81"/>
        <v>1.38858992888097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13.98872544796501</v>
      </c>
      <c r="M1603">
        <f t="shared" ref="M1603:M1666" si="83">IF(OR(J1603=1, D1603=90), 0, IF(ABS(MOD(F1603-(180-D1603)+180, 360)-180) &lt; ABS(MOD(F1603-D1603+180, 360)-180), 1, 0))</f>
        <v>0</v>
      </c>
    </row>
    <row r="1604" spans="1:13">
      <c r="A1604" s="1">
        <v>103</v>
      </c>
      <c r="B1604" s="1" t="s">
        <v>46</v>
      </c>
      <c r="C1604" s="1">
        <v>0.35</v>
      </c>
      <c r="D1604" s="1">
        <v>180</v>
      </c>
      <c r="E1604" s="1">
        <v>0.98820346598648101</v>
      </c>
      <c r="F1604" s="1">
        <v>-174.721516012492</v>
      </c>
      <c r="G1604" s="1">
        <v>0.63820346598648103</v>
      </c>
      <c r="H1604" s="1">
        <v>5.2784839875076797</v>
      </c>
      <c r="I1604" s="1">
        <v>1</v>
      </c>
      <c r="J1604" s="1">
        <v>0</v>
      </c>
      <c r="K1604" s="9">
        <f t="shared" si="81"/>
        <v>0.98820346598648101</v>
      </c>
      <c r="L1604">
        <f t="shared" si="82"/>
        <v>5.2784839875080252</v>
      </c>
      <c r="M1604">
        <f t="shared" si="83"/>
        <v>0</v>
      </c>
    </row>
    <row r="1605" spans="1:13">
      <c r="A1605" s="1">
        <v>104</v>
      </c>
      <c r="B1605" s="1" t="s">
        <v>46</v>
      </c>
      <c r="C1605" s="1">
        <v>0.35</v>
      </c>
      <c r="D1605" s="1">
        <v>45</v>
      </c>
      <c r="E1605" s="1">
        <v>0.93729573884033501</v>
      </c>
      <c r="F1605" s="1">
        <v>88.578951827724893</v>
      </c>
      <c r="G1605" s="1">
        <v>0.58729573884033504</v>
      </c>
      <c r="H1605" s="1">
        <v>43.5789518277249</v>
      </c>
      <c r="I1605" s="1">
        <v>0</v>
      </c>
      <c r="J1605" s="1">
        <v>0</v>
      </c>
      <c r="K1605" s="9">
        <f t="shared" si="81"/>
        <v>0.93729573884033501</v>
      </c>
      <c r="L1605">
        <f t="shared" si="82"/>
        <v>43.578951827724893</v>
      </c>
      <c r="M1605">
        <f t="shared" si="83"/>
        <v>0</v>
      </c>
    </row>
    <row r="1606" spans="1:13">
      <c r="A1606" s="1">
        <v>105</v>
      </c>
      <c r="B1606" s="1" t="s">
        <v>46</v>
      </c>
      <c r="C1606" s="1">
        <v>0.5</v>
      </c>
      <c r="D1606" s="1">
        <v>135</v>
      </c>
      <c r="E1606" s="1">
        <v>1.0340318610760899</v>
      </c>
      <c r="F1606" s="1">
        <v>112.15751039532999</v>
      </c>
      <c r="G1606" s="1">
        <v>0.53403186107608902</v>
      </c>
      <c r="H1606" s="1">
        <v>-22.842489604669598</v>
      </c>
      <c r="I1606" s="1">
        <v>0</v>
      </c>
      <c r="J1606" s="1">
        <v>0</v>
      </c>
      <c r="K1606" s="9">
        <f t="shared" si="81"/>
        <v>1.0340318610760899</v>
      </c>
      <c r="L1606">
        <f t="shared" si="82"/>
        <v>22.842489604669993</v>
      </c>
      <c r="M1606">
        <f t="shared" si="83"/>
        <v>0</v>
      </c>
    </row>
    <row r="1607" spans="1:13">
      <c r="A1607" s="1">
        <v>106</v>
      </c>
      <c r="B1607" s="1" t="s">
        <v>46</v>
      </c>
      <c r="C1607" s="1">
        <v>0.5</v>
      </c>
      <c r="D1607" s="1">
        <v>180</v>
      </c>
      <c r="E1607" s="1">
        <v>1.03661928930495</v>
      </c>
      <c r="F1607" s="1">
        <v>-177.54393089589999</v>
      </c>
      <c r="G1607" s="1">
        <v>0.53661928930494496</v>
      </c>
      <c r="H1607" s="1">
        <v>2.4560691041003802</v>
      </c>
      <c r="I1607" s="1">
        <v>1</v>
      </c>
      <c r="J1607" s="1">
        <v>0</v>
      </c>
      <c r="K1607" s="9">
        <f t="shared" si="81"/>
        <v>1.03661928930495</v>
      </c>
      <c r="L1607">
        <f t="shared" si="82"/>
        <v>2.4560691041000382</v>
      </c>
      <c r="M1607">
        <f t="shared" si="83"/>
        <v>0</v>
      </c>
    </row>
    <row r="1608" spans="1:13">
      <c r="A1608" s="1">
        <v>107</v>
      </c>
      <c r="B1608" s="1" t="s">
        <v>46</v>
      </c>
      <c r="C1608" s="1">
        <v>1.5</v>
      </c>
      <c r="D1608" s="1">
        <v>135</v>
      </c>
      <c r="E1608" s="1">
        <v>1.3245676914740401</v>
      </c>
      <c r="F1608" s="1">
        <v>115.525785947694</v>
      </c>
      <c r="G1608" s="1">
        <v>-0.17543230852596001</v>
      </c>
      <c r="H1608" s="1">
        <v>-19.474214052306301</v>
      </c>
      <c r="I1608" s="1">
        <v>0</v>
      </c>
      <c r="J1608" s="1">
        <v>0</v>
      </c>
      <c r="K1608" s="9">
        <f t="shared" si="81"/>
        <v>1.3245676914740401</v>
      </c>
      <c r="L1608">
        <f t="shared" si="82"/>
        <v>19.474214052305996</v>
      </c>
      <c r="M1608">
        <f t="shared" si="83"/>
        <v>0</v>
      </c>
    </row>
    <row r="1609" spans="1:13">
      <c r="A1609" s="1">
        <v>108</v>
      </c>
      <c r="B1609" s="1" t="s">
        <v>46</v>
      </c>
      <c r="C1609" s="1">
        <v>0.7</v>
      </c>
      <c r="D1609" s="1">
        <v>0</v>
      </c>
      <c r="E1609" s="1">
        <v>0.49361028950486302</v>
      </c>
      <c r="F1609" s="1">
        <v>2.0389885539571502</v>
      </c>
      <c r="G1609" s="1">
        <v>-0.20638971049513699</v>
      </c>
      <c r="H1609" s="1">
        <v>2.0389885539571502</v>
      </c>
      <c r="I1609" s="1">
        <v>0</v>
      </c>
      <c r="J1609" s="1">
        <v>0</v>
      </c>
      <c r="K1609" s="9">
        <f t="shared" si="81"/>
        <v>0.49361028950486302</v>
      </c>
      <c r="L1609">
        <f t="shared" si="82"/>
        <v>2.0389885539571537</v>
      </c>
      <c r="M1609">
        <f t="shared" si="83"/>
        <v>0</v>
      </c>
    </row>
    <row r="1610" spans="1:13">
      <c r="A1610" s="1">
        <v>109</v>
      </c>
      <c r="B1610" s="1" t="s">
        <v>46</v>
      </c>
      <c r="C1610" s="1">
        <v>1.5</v>
      </c>
      <c r="D1610" s="1">
        <v>90</v>
      </c>
      <c r="E1610" s="1">
        <v>1.5881047208427499</v>
      </c>
      <c r="F1610" s="1">
        <v>88.974973431115501</v>
      </c>
      <c r="G1610" s="1">
        <v>8.8104720842748993E-2</v>
      </c>
      <c r="H1610" s="1">
        <v>-1.0250265688845299</v>
      </c>
      <c r="I1610" s="1">
        <v>0</v>
      </c>
      <c r="J1610" s="1">
        <v>0</v>
      </c>
      <c r="K1610" s="9">
        <f t="shared" si="81"/>
        <v>1.5881047208427499</v>
      </c>
      <c r="L1610">
        <f t="shared" si="82"/>
        <v>1.0250265688844991</v>
      </c>
      <c r="M1610">
        <f t="shared" si="83"/>
        <v>0</v>
      </c>
    </row>
    <row r="1611" spans="1:13">
      <c r="A1611" s="1">
        <v>110</v>
      </c>
      <c r="B1611" s="1" t="s">
        <v>46</v>
      </c>
      <c r="C1611" s="1">
        <v>1.5</v>
      </c>
      <c r="D1611" s="1">
        <v>180</v>
      </c>
      <c r="E1611" s="1">
        <v>1.572919718921</v>
      </c>
      <c r="F1611" s="1">
        <v>179.548417000136</v>
      </c>
      <c r="G1611" s="1">
        <v>7.29197189209978E-2</v>
      </c>
      <c r="H1611" s="1">
        <v>-0.45158299986428602</v>
      </c>
      <c r="I1611" s="1">
        <v>0</v>
      </c>
      <c r="J1611" s="1">
        <v>0</v>
      </c>
      <c r="K1611" s="9">
        <f t="shared" si="81"/>
        <v>1.572919718921</v>
      </c>
      <c r="L1611">
        <f t="shared" si="82"/>
        <v>0.45158299986400152</v>
      </c>
      <c r="M1611">
        <f t="shared" si="83"/>
        <v>0</v>
      </c>
    </row>
    <row r="1612" spans="1:13">
      <c r="A1612" s="1">
        <v>111</v>
      </c>
      <c r="B1612" s="1" t="s">
        <v>46</v>
      </c>
      <c r="C1612" s="1">
        <v>1.5</v>
      </c>
      <c r="D1612" s="1">
        <v>90</v>
      </c>
      <c r="E1612" s="1">
        <v>1.31927141869262</v>
      </c>
      <c r="F1612" s="1">
        <v>89.663497724682102</v>
      </c>
      <c r="G1612" s="1">
        <v>-0.18072858130738401</v>
      </c>
      <c r="H1612" s="1">
        <v>-0.33650227531791199</v>
      </c>
      <c r="I1612" s="1">
        <v>0</v>
      </c>
      <c r="J1612" s="1">
        <v>0</v>
      </c>
      <c r="K1612" s="9">
        <f t="shared" si="81"/>
        <v>1.31927141869262</v>
      </c>
      <c r="L1612">
        <f t="shared" si="82"/>
        <v>0.33650227531791188</v>
      </c>
      <c r="M1612">
        <f t="shared" si="83"/>
        <v>0</v>
      </c>
    </row>
    <row r="1613" spans="1:13">
      <c r="A1613" s="1">
        <v>112</v>
      </c>
      <c r="B1613" s="1" t="s">
        <v>46</v>
      </c>
      <c r="C1613" s="1">
        <v>0.35</v>
      </c>
      <c r="D1613" s="1">
        <v>0</v>
      </c>
      <c r="E1613" s="1">
        <v>1.06673159007452</v>
      </c>
      <c r="F1613" s="1">
        <v>0.66587738424107101</v>
      </c>
      <c r="G1613" s="1">
        <v>0.71673159007452403</v>
      </c>
      <c r="H1613" s="1">
        <v>0.66587738424107101</v>
      </c>
      <c r="I1613" s="1">
        <v>0</v>
      </c>
      <c r="J1613" s="1">
        <v>0</v>
      </c>
      <c r="K1613" s="9">
        <f t="shared" si="81"/>
        <v>1.06673159007452</v>
      </c>
      <c r="L1613">
        <f t="shared" si="82"/>
        <v>0.66587738424107101</v>
      </c>
      <c r="M1613">
        <f t="shared" si="83"/>
        <v>0</v>
      </c>
    </row>
    <row r="1614" spans="1:13">
      <c r="A1614" s="1">
        <v>113</v>
      </c>
      <c r="B1614" s="1" t="s">
        <v>46</v>
      </c>
      <c r="C1614" s="1">
        <v>1.5</v>
      </c>
      <c r="D1614" s="1">
        <v>135</v>
      </c>
      <c r="E1614" s="1">
        <v>1.2419956186223999</v>
      </c>
      <c r="F1614" s="1">
        <v>142.79172662211701</v>
      </c>
      <c r="G1614" s="1">
        <v>-0.25800438137759901</v>
      </c>
      <c r="H1614" s="1">
        <v>7.7917266221168102</v>
      </c>
      <c r="I1614" s="1">
        <v>0</v>
      </c>
      <c r="J1614" s="1">
        <v>0</v>
      </c>
      <c r="K1614" s="9">
        <f t="shared" si="81"/>
        <v>1.2419956186223999</v>
      </c>
      <c r="L1614">
        <f t="shared" si="82"/>
        <v>7.7917266221170109</v>
      </c>
      <c r="M1614">
        <f t="shared" si="83"/>
        <v>0</v>
      </c>
    </row>
    <row r="1615" spans="1:13">
      <c r="A1615" s="1">
        <v>114</v>
      </c>
      <c r="B1615" s="1" t="s">
        <v>46</v>
      </c>
      <c r="C1615" s="1">
        <v>1</v>
      </c>
      <c r="D1615" s="1">
        <v>90</v>
      </c>
      <c r="E1615" s="1">
        <v>0.94217643210217095</v>
      </c>
      <c r="F1615" s="1">
        <v>90.157060405703305</v>
      </c>
      <c r="G1615" s="1">
        <v>-5.7823567897829199E-2</v>
      </c>
      <c r="H1615" s="1">
        <v>0.15706040570330501</v>
      </c>
      <c r="I1615" s="1">
        <v>1</v>
      </c>
      <c r="J1615" s="1">
        <v>0</v>
      </c>
      <c r="K1615" s="9">
        <f t="shared" si="81"/>
        <v>0.94217643210217095</v>
      </c>
      <c r="L1615">
        <f t="shared" si="82"/>
        <v>0.15706040570330515</v>
      </c>
      <c r="M1615">
        <f t="shared" si="83"/>
        <v>0</v>
      </c>
    </row>
    <row r="1616" spans="1:13">
      <c r="A1616" s="1">
        <v>115</v>
      </c>
      <c r="B1616" s="1" t="s">
        <v>46</v>
      </c>
      <c r="C1616" s="1">
        <v>0.5</v>
      </c>
      <c r="D1616" s="1">
        <v>180</v>
      </c>
      <c r="E1616" s="1">
        <v>1.11915518785548</v>
      </c>
      <c r="F1616" s="1">
        <v>177.77809116718899</v>
      </c>
      <c r="G1616" s="1">
        <v>0.61915518785548196</v>
      </c>
      <c r="H1616" s="1">
        <v>-2.22190883281149</v>
      </c>
      <c r="I1616" s="1">
        <v>0</v>
      </c>
      <c r="J1616" s="1">
        <v>0</v>
      </c>
      <c r="K1616" s="9">
        <f t="shared" si="81"/>
        <v>1.11915518785548</v>
      </c>
      <c r="L1616">
        <f t="shared" si="82"/>
        <v>2.2219088328110104</v>
      </c>
      <c r="M1616">
        <f t="shared" si="83"/>
        <v>0</v>
      </c>
    </row>
    <row r="1617" spans="1:13">
      <c r="A1617" s="1">
        <v>116</v>
      </c>
      <c r="B1617" s="1" t="s">
        <v>46</v>
      </c>
      <c r="C1617" s="1">
        <v>1</v>
      </c>
      <c r="D1617" s="1">
        <v>90</v>
      </c>
      <c r="E1617" s="1">
        <v>1.1335318417028899</v>
      </c>
      <c r="F1617" s="1">
        <v>88.825000628276698</v>
      </c>
      <c r="G1617" s="1">
        <v>0.13353184170289301</v>
      </c>
      <c r="H1617" s="1">
        <v>-1.17499937172335</v>
      </c>
      <c r="I1617" s="1">
        <v>0</v>
      </c>
      <c r="J1617" s="1">
        <v>0</v>
      </c>
      <c r="K1617" s="9">
        <f t="shared" si="81"/>
        <v>1.1335318417028899</v>
      </c>
      <c r="L1617">
        <f t="shared" si="82"/>
        <v>1.1749993717232883</v>
      </c>
      <c r="M1617">
        <f t="shared" si="83"/>
        <v>0</v>
      </c>
    </row>
    <row r="1618" spans="1:13">
      <c r="A1618" s="1">
        <v>117</v>
      </c>
      <c r="B1618" s="1" t="s">
        <v>46</v>
      </c>
      <c r="C1618" s="1">
        <v>0.5</v>
      </c>
      <c r="D1618" s="1">
        <v>135</v>
      </c>
      <c r="E1618" s="1">
        <v>1.43651302228139</v>
      </c>
      <c r="F1618" s="1">
        <v>139.827762027863</v>
      </c>
      <c r="G1618" s="1">
        <v>0.936513022281388</v>
      </c>
      <c r="H1618" s="1">
        <v>4.8277620278631703</v>
      </c>
      <c r="I1618" s="1">
        <v>0</v>
      </c>
      <c r="J1618" s="1">
        <v>0</v>
      </c>
      <c r="K1618" s="9">
        <f t="shared" si="81"/>
        <v>1.43651302228139</v>
      </c>
      <c r="L1618">
        <f t="shared" si="82"/>
        <v>4.8277620278630025</v>
      </c>
      <c r="M1618">
        <f t="shared" si="83"/>
        <v>0</v>
      </c>
    </row>
    <row r="1619" spans="1:13">
      <c r="A1619" s="1">
        <v>118</v>
      </c>
      <c r="B1619" s="1" t="s">
        <v>46</v>
      </c>
      <c r="C1619" s="1">
        <v>1</v>
      </c>
      <c r="D1619" s="1">
        <v>180</v>
      </c>
      <c r="E1619" s="1">
        <v>1.1855290668030301</v>
      </c>
      <c r="F1619" s="1">
        <v>179.40085028983299</v>
      </c>
      <c r="G1619" s="1">
        <v>0.18552906680303299</v>
      </c>
      <c r="H1619" s="1">
        <v>-0.59914971016667096</v>
      </c>
      <c r="I1619" s="1">
        <v>0</v>
      </c>
      <c r="J1619" s="1">
        <v>0</v>
      </c>
      <c r="K1619" s="9">
        <f t="shared" si="81"/>
        <v>1.1855290668030301</v>
      </c>
      <c r="L1619">
        <f t="shared" si="82"/>
        <v>0.59914971016701202</v>
      </c>
      <c r="M1619">
        <f t="shared" si="83"/>
        <v>0</v>
      </c>
    </row>
    <row r="1620" spans="1:13">
      <c r="A1620" s="1">
        <v>119</v>
      </c>
      <c r="B1620" s="1" t="s">
        <v>46</v>
      </c>
      <c r="C1620" s="1">
        <v>0.35</v>
      </c>
      <c r="D1620" s="1">
        <v>45</v>
      </c>
      <c r="E1620" s="1">
        <v>1.1294310880590901</v>
      </c>
      <c r="F1620" s="1">
        <v>87.247514599731304</v>
      </c>
      <c r="G1620" s="1">
        <v>0.77943108805908701</v>
      </c>
      <c r="H1620" s="1">
        <v>42.247514599731304</v>
      </c>
      <c r="I1620" s="1">
        <v>0</v>
      </c>
      <c r="J1620" s="1">
        <v>0</v>
      </c>
      <c r="K1620" s="9">
        <f t="shared" si="81"/>
        <v>1.1294310880590901</v>
      </c>
      <c r="L1620">
        <f t="shared" si="82"/>
        <v>42.247514599731289</v>
      </c>
      <c r="M1620">
        <f t="shared" si="83"/>
        <v>0</v>
      </c>
    </row>
    <row r="1621" spans="1:13">
      <c r="A1621" s="1">
        <v>120</v>
      </c>
      <c r="B1621" s="1" t="s">
        <v>46</v>
      </c>
      <c r="C1621" s="1">
        <v>0.7</v>
      </c>
      <c r="D1621" s="1">
        <v>180</v>
      </c>
      <c r="E1621" s="1">
        <v>1.0980064326014101</v>
      </c>
      <c r="F1621" s="1">
        <v>1.45567358404901</v>
      </c>
      <c r="G1621" s="1">
        <v>0.398006432601405</v>
      </c>
      <c r="H1621" s="1">
        <v>-178.54432641595099</v>
      </c>
      <c r="I1621" s="1">
        <v>1</v>
      </c>
      <c r="J1621" s="1">
        <v>0</v>
      </c>
      <c r="K1621" s="9">
        <f t="shared" si="81"/>
        <v>1.0980064326014101</v>
      </c>
      <c r="L1621">
        <f t="shared" si="82"/>
        <v>1.4556735840490092</v>
      </c>
      <c r="M1621">
        <f t="shared" si="83"/>
        <v>1</v>
      </c>
    </row>
    <row r="1622" spans="1:13">
      <c r="A1622" s="1">
        <v>121</v>
      </c>
      <c r="B1622" s="1" t="s">
        <v>46</v>
      </c>
      <c r="C1622" s="1">
        <v>0.5</v>
      </c>
      <c r="D1622" s="1">
        <v>90</v>
      </c>
      <c r="E1622" s="1">
        <v>1.5005386039075499</v>
      </c>
      <c r="F1622" s="1">
        <v>88.520582496244998</v>
      </c>
      <c r="G1622" s="1">
        <v>1.0005386039075499</v>
      </c>
      <c r="H1622" s="1">
        <v>-1.4794175037550299</v>
      </c>
      <c r="I1622" s="1">
        <v>0</v>
      </c>
      <c r="J1622" s="1">
        <v>0</v>
      </c>
      <c r="K1622" s="9">
        <f t="shared" si="81"/>
        <v>1.5005386039075499</v>
      </c>
      <c r="L1622">
        <f t="shared" si="82"/>
        <v>1.4794175037550019</v>
      </c>
      <c r="M1622">
        <f t="shared" si="83"/>
        <v>0</v>
      </c>
    </row>
    <row r="1623" spans="1:13">
      <c r="A1623" s="1">
        <v>122</v>
      </c>
      <c r="B1623" s="1" t="s">
        <v>46</v>
      </c>
      <c r="C1623" s="1">
        <v>1.5</v>
      </c>
      <c r="D1623" s="1">
        <v>0</v>
      </c>
      <c r="E1623" s="1">
        <v>0.47264058876603199</v>
      </c>
      <c r="F1623" s="1">
        <v>0.250471757502851</v>
      </c>
      <c r="G1623" s="1">
        <v>-1.0273594112339699</v>
      </c>
      <c r="H1623" s="1">
        <v>0.250471757502851</v>
      </c>
      <c r="I1623" s="1">
        <v>0</v>
      </c>
      <c r="J1623" s="1">
        <v>0</v>
      </c>
      <c r="K1623" s="9">
        <f t="shared" si="81"/>
        <v>0.47264058876603199</v>
      </c>
      <c r="L1623">
        <f t="shared" si="82"/>
        <v>0.25047175750285078</v>
      </c>
      <c r="M1623">
        <f t="shared" si="83"/>
        <v>0</v>
      </c>
    </row>
    <row r="1624" spans="1:13">
      <c r="A1624" s="1">
        <v>123</v>
      </c>
      <c r="B1624" s="1" t="s">
        <v>46</v>
      </c>
      <c r="C1624" s="1">
        <v>1.5</v>
      </c>
      <c r="D1624" s="1">
        <v>180</v>
      </c>
      <c r="E1624" s="1">
        <v>0.35383740929195201</v>
      </c>
      <c r="F1624" s="1">
        <v>179.665429907809</v>
      </c>
      <c r="G1624" s="1">
        <v>-1.1461625907080499</v>
      </c>
      <c r="H1624" s="1">
        <v>-0.33457009219085898</v>
      </c>
      <c r="I1624" s="1">
        <v>0</v>
      </c>
      <c r="J1624" s="1">
        <v>0</v>
      </c>
      <c r="K1624" s="9">
        <f t="shared" si="81"/>
        <v>0.35383740929195201</v>
      </c>
      <c r="L1624">
        <f t="shared" si="82"/>
        <v>0.33457009219100087</v>
      </c>
      <c r="M1624">
        <f t="shared" si="83"/>
        <v>0</v>
      </c>
    </row>
    <row r="1625" spans="1:13">
      <c r="A1625" s="1">
        <v>124</v>
      </c>
      <c r="B1625" s="1" t="s">
        <v>46</v>
      </c>
      <c r="C1625" s="1">
        <v>0.35</v>
      </c>
      <c r="D1625" s="1">
        <v>90</v>
      </c>
      <c r="E1625" s="1">
        <v>1.40393468789206</v>
      </c>
      <c r="F1625" s="1">
        <v>95.807082369278504</v>
      </c>
      <c r="G1625" s="1">
        <v>1.0539346878920599</v>
      </c>
      <c r="H1625" s="1">
        <v>5.8070823692785298</v>
      </c>
      <c r="I1625" s="1">
        <v>1</v>
      </c>
      <c r="J1625" s="1">
        <v>0</v>
      </c>
      <c r="K1625" s="9">
        <f t="shared" si="81"/>
        <v>1.40393468789206</v>
      </c>
      <c r="L1625">
        <f t="shared" si="82"/>
        <v>5.8070823692785041</v>
      </c>
      <c r="M1625">
        <f t="shared" si="83"/>
        <v>0</v>
      </c>
    </row>
    <row r="1626" spans="1:13">
      <c r="A1626" s="1">
        <v>125</v>
      </c>
      <c r="B1626" s="1" t="s">
        <v>46</v>
      </c>
      <c r="C1626" s="1">
        <v>0.35</v>
      </c>
      <c r="D1626" s="1">
        <v>135</v>
      </c>
      <c r="E1626" s="1">
        <v>1.1697919120401401</v>
      </c>
      <c r="F1626" s="1">
        <v>128.023653672086</v>
      </c>
      <c r="G1626" s="1">
        <v>0.81979191204014401</v>
      </c>
      <c r="H1626" s="1">
        <v>-6.9763463279139204</v>
      </c>
      <c r="I1626" s="1">
        <v>0</v>
      </c>
      <c r="J1626" s="1">
        <v>0</v>
      </c>
      <c r="K1626" s="9">
        <f t="shared" si="81"/>
        <v>1.1697919120401401</v>
      </c>
      <c r="L1626">
        <f t="shared" si="82"/>
        <v>6.9763463279140012</v>
      </c>
      <c r="M1626">
        <f t="shared" si="83"/>
        <v>0</v>
      </c>
    </row>
    <row r="1627" spans="1:13">
      <c r="A1627" s="1">
        <v>126</v>
      </c>
      <c r="B1627" s="1" t="s">
        <v>46</v>
      </c>
      <c r="C1627" s="1">
        <v>0.35</v>
      </c>
      <c r="D1627" s="1">
        <v>45</v>
      </c>
      <c r="E1627" s="1">
        <v>1.1128769782659</v>
      </c>
      <c r="F1627" s="1">
        <v>54.044969732403501</v>
      </c>
      <c r="G1627" s="1">
        <v>0.76287697826590495</v>
      </c>
      <c r="H1627" s="1">
        <v>9.0449697324034997</v>
      </c>
      <c r="I1627" s="1">
        <v>0</v>
      </c>
      <c r="J1627" s="1">
        <v>0</v>
      </c>
      <c r="K1627" s="9">
        <f t="shared" si="81"/>
        <v>1.1128769782659</v>
      </c>
      <c r="L1627">
        <f t="shared" si="82"/>
        <v>9.0449697324035014</v>
      </c>
      <c r="M1627">
        <f t="shared" si="83"/>
        <v>0</v>
      </c>
    </row>
    <row r="1628" spans="1:13">
      <c r="A1628" s="1">
        <v>127</v>
      </c>
      <c r="B1628" s="1" t="s">
        <v>46</v>
      </c>
      <c r="C1628" s="1">
        <v>1</v>
      </c>
      <c r="D1628" s="1">
        <v>0</v>
      </c>
      <c r="E1628" s="1">
        <v>0</v>
      </c>
      <c r="F1628" s="1">
        <v>0</v>
      </c>
      <c r="G1628" s="1">
        <v>-1</v>
      </c>
      <c r="H1628" s="1">
        <v>0</v>
      </c>
      <c r="I1628" s="1">
        <v>0</v>
      </c>
      <c r="J1628" s="1">
        <v>1</v>
      </c>
      <c r="K1628" s="9" t="str">
        <f t="shared" si="81"/>
        <v/>
      </c>
      <c r="L1628" t="str">
        <f t="shared" si="82"/>
        <v/>
      </c>
      <c r="M1628">
        <f t="shared" si="83"/>
        <v>0</v>
      </c>
    </row>
    <row r="1629" spans="1:13">
      <c r="A1629" s="1">
        <v>128</v>
      </c>
      <c r="B1629" s="1" t="s">
        <v>46</v>
      </c>
      <c r="C1629" s="1">
        <v>0.35</v>
      </c>
      <c r="D1629" s="1">
        <v>45</v>
      </c>
      <c r="E1629" s="1">
        <v>0.55747822636128497</v>
      </c>
      <c r="F1629" s="1">
        <v>50.602269542338597</v>
      </c>
      <c r="G1629" s="1">
        <v>0.20747822636128499</v>
      </c>
      <c r="H1629" s="1">
        <v>5.6022695423386297</v>
      </c>
      <c r="I1629" s="1">
        <v>0</v>
      </c>
      <c r="J1629" s="1">
        <v>0</v>
      </c>
      <c r="K1629" s="9">
        <f t="shared" si="81"/>
        <v>0.55747822636128497</v>
      </c>
      <c r="L1629">
        <f t="shared" si="82"/>
        <v>5.602269542338604</v>
      </c>
      <c r="M1629">
        <f t="shared" si="83"/>
        <v>0</v>
      </c>
    </row>
    <row r="1630" spans="1:13">
      <c r="A1630" s="1">
        <v>129</v>
      </c>
      <c r="B1630" s="1" t="s">
        <v>46</v>
      </c>
      <c r="C1630" s="1">
        <v>1</v>
      </c>
      <c r="D1630" s="1">
        <v>135</v>
      </c>
      <c r="E1630" s="1">
        <v>0.50782189063649597</v>
      </c>
      <c r="F1630" s="1">
        <v>137.514613558778</v>
      </c>
      <c r="G1630" s="1">
        <v>-0.49217810936350398</v>
      </c>
      <c r="H1630" s="1">
        <v>2.5146135587783598</v>
      </c>
      <c r="I1630" s="1">
        <v>0</v>
      </c>
      <c r="J1630" s="1">
        <v>0</v>
      </c>
      <c r="K1630" s="9">
        <f t="shared" si="81"/>
        <v>0.50782189063649597</v>
      </c>
      <c r="L1630">
        <f t="shared" si="82"/>
        <v>2.5146135587779952</v>
      </c>
      <c r="M1630">
        <f t="shared" si="83"/>
        <v>0</v>
      </c>
    </row>
    <row r="1631" spans="1:13">
      <c r="A1631" s="1">
        <v>130</v>
      </c>
      <c r="B1631" s="1" t="s">
        <v>46</v>
      </c>
      <c r="C1631" s="1">
        <v>0.7</v>
      </c>
      <c r="D1631" s="1">
        <v>180</v>
      </c>
      <c r="E1631" s="1">
        <v>0.73251815473802095</v>
      </c>
      <c r="F1631" s="1">
        <v>176.19936289225899</v>
      </c>
      <c r="G1631" s="1">
        <v>3.2518154738020902E-2</v>
      </c>
      <c r="H1631" s="1">
        <v>-3.8006371077406702</v>
      </c>
      <c r="I1631" s="1">
        <v>0</v>
      </c>
      <c r="J1631" s="1">
        <v>0</v>
      </c>
      <c r="K1631" s="9">
        <f t="shared" ref="K1631:K1651" si="84">IF(J1631=1, "", E1631)</f>
        <v>0.73251815473802095</v>
      </c>
      <c r="L1631">
        <f t="shared" si="82"/>
        <v>3.8006371077410108</v>
      </c>
      <c r="M1631">
        <f t="shared" si="83"/>
        <v>0</v>
      </c>
    </row>
    <row r="1632" spans="1:13">
      <c r="A1632" s="1">
        <v>131</v>
      </c>
      <c r="B1632" s="1" t="s">
        <v>46</v>
      </c>
      <c r="C1632" s="1">
        <v>0.35</v>
      </c>
      <c r="D1632" s="1">
        <v>90</v>
      </c>
      <c r="E1632" s="1">
        <v>0.98349965583301002</v>
      </c>
      <c r="F1632" s="1">
        <v>89.849538740002501</v>
      </c>
      <c r="G1632" s="1">
        <v>0.63349965583301004</v>
      </c>
      <c r="H1632" s="1">
        <v>-0.150461259997485</v>
      </c>
      <c r="I1632" s="1">
        <v>0</v>
      </c>
      <c r="J1632" s="1">
        <v>0</v>
      </c>
      <c r="K1632" s="9">
        <f t="shared" si="84"/>
        <v>0.98349965583301002</v>
      </c>
      <c r="L1632">
        <f t="shared" si="82"/>
        <v>0.15046125999748483</v>
      </c>
      <c r="M1632">
        <f t="shared" si="83"/>
        <v>0</v>
      </c>
    </row>
    <row r="1633" spans="1:13">
      <c r="A1633" s="1">
        <v>132</v>
      </c>
      <c r="B1633" s="1" t="s">
        <v>46</v>
      </c>
      <c r="C1633" s="1">
        <v>0.35</v>
      </c>
      <c r="D1633" s="1">
        <v>135</v>
      </c>
      <c r="E1633" s="1">
        <v>0.69707569663625901</v>
      </c>
      <c r="F1633" s="1">
        <v>23.7728113665001</v>
      </c>
      <c r="G1633" s="1">
        <v>0.34707569663625898</v>
      </c>
      <c r="H1633" s="1">
        <v>-111.22718863350001</v>
      </c>
      <c r="I1633" s="1">
        <v>1</v>
      </c>
      <c r="J1633" s="1">
        <v>0</v>
      </c>
      <c r="K1633" s="9">
        <f t="shared" si="84"/>
        <v>0.69707569663625901</v>
      </c>
      <c r="L1633">
        <f t="shared" si="82"/>
        <v>21.227188633499907</v>
      </c>
      <c r="M1633">
        <f t="shared" si="83"/>
        <v>1</v>
      </c>
    </row>
    <row r="1634" spans="1:13">
      <c r="A1634" s="1">
        <v>133</v>
      </c>
      <c r="B1634" s="1" t="s">
        <v>46</v>
      </c>
      <c r="C1634" s="1">
        <v>1.5</v>
      </c>
      <c r="D1634" s="1">
        <v>135</v>
      </c>
      <c r="E1634" s="1">
        <v>1.0043047454969301</v>
      </c>
      <c r="F1634" s="1">
        <v>133.770486691092</v>
      </c>
      <c r="G1634" s="1">
        <v>-0.495695254503071</v>
      </c>
      <c r="H1634" s="1">
        <v>-1.22951330890794</v>
      </c>
      <c r="I1634" s="1">
        <v>0</v>
      </c>
      <c r="J1634" s="1">
        <v>0</v>
      </c>
      <c r="K1634" s="9">
        <f t="shared" si="84"/>
        <v>1.0043047454969301</v>
      </c>
      <c r="L1634">
        <f t="shared" si="82"/>
        <v>1.2295133089079968</v>
      </c>
      <c r="M1634">
        <f t="shared" si="83"/>
        <v>0</v>
      </c>
    </row>
    <row r="1635" spans="1:13">
      <c r="A1635" s="1">
        <v>134</v>
      </c>
      <c r="B1635" s="1" t="s">
        <v>46</v>
      </c>
      <c r="C1635" s="1">
        <v>0.7</v>
      </c>
      <c r="D1635" s="1">
        <v>45</v>
      </c>
      <c r="E1635" s="1">
        <v>1.0196574864867101</v>
      </c>
      <c r="F1635" s="1">
        <v>89.854874222435996</v>
      </c>
      <c r="G1635" s="1">
        <v>0.319657486486705</v>
      </c>
      <c r="H1635" s="1">
        <v>44.854874222436003</v>
      </c>
      <c r="I1635" s="1">
        <v>0</v>
      </c>
      <c r="J1635" s="1">
        <v>0</v>
      </c>
      <c r="K1635" s="9">
        <f t="shared" si="84"/>
        <v>1.0196574864867101</v>
      </c>
      <c r="L1635">
        <f t="shared" si="82"/>
        <v>44.854874222435996</v>
      </c>
      <c r="M1635">
        <f t="shared" si="83"/>
        <v>0</v>
      </c>
    </row>
    <row r="1636" spans="1:13">
      <c r="A1636" s="1">
        <v>135</v>
      </c>
      <c r="B1636" s="1" t="s">
        <v>46</v>
      </c>
      <c r="C1636" s="1">
        <v>1.5</v>
      </c>
      <c r="D1636" s="1">
        <v>45</v>
      </c>
      <c r="E1636" s="1">
        <v>0.99391368657950097</v>
      </c>
      <c r="F1636" s="1">
        <v>47.2956593152457</v>
      </c>
      <c r="G1636" s="1">
        <v>-0.50608631342049903</v>
      </c>
      <c r="H1636" s="1">
        <v>2.2956593152457301</v>
      </c>
      <c r="I1636" s="1">
        <v>0</v>
      </c>
      <c r="J1636" s="1">
        <v>0</v>
      </c>
      <c r="K1636" s="9">
        <f t="shared" si="84"/>
        <v>0.99391368657950097</v>
      </c>
      <c r="L1636">
        <f t="shared" si="82"/>
        <v>2.2956593152457003</v>
      </c>
      <c r="M1636">
        <f t="shared" si="83"/>
        <v>0</v>
      </c>
    </row>
    <row r="1637" spans="1:13">
      <c r="A1637" s="1">
        <v>136</v>
      </c>
      <c r="B1637" s="1" t="s">
        <v>46</v>
      </c>
      <c r="C1637" s="1">
        <v>1</v>
      </c>
      <c r="D1637" s="1">
        <v>0</v>
      </c>
      <c r="E1637" s="1">
        <v>0.49743867819369803</v>
      </c>
      <c r="F1637" s="1">
        <v>7.3980621749791498</v>
      </c>
      <c r="G1637" s="1">
        <v>-0.50256132180630197</v>
      </c>
      <c r="H1637" s="1">
        <v>7.3980621749791498</v>
      </c>
      <c r="I1637" s="1">
        <v>0</v>
      </c>
      <c r="J1637" s="1">
        <v>0</v>
      </c>
      <c r="K1637" s="9">
        <f t="shared" si="84"/>
        <v>0.49743867819369803</v>
      </c>
      <c r="L1637">
        <f t="shared" si="82"/>
        <v>7.3980621749791453</v>
      </c>
      <c r="M1637">
        <f t="shared" si="83"/>
        <v>0</v>
      </c>
    </row>
    <row r="1638" spans="1:13">
      <c r="A1638" s="1">
        <v>137</v>
      </c>
      <c r="B1638" s="1" t="s">
        <v>46</v>
      </c>
      <c r="C1638" s="1">
        <v>0.7</v>
      </c>
      <c r="D1638" s="1">
        <v>0</v>
      </c>
      <c r="E1638" s="1">
        <v>0.41618715386098198</v>
      </c>
      <c r="F1638" s="1">
        <v>2.41850853936793</v>
      </c>
      <c r="G1638" s="1">
        <v>-0.28381284613901803</v>
      </c>
      <c r="H1638" s="1">
        <v>2.41850853936793</v>
      </c>
      <c r="I1638" s="1">
        <v>0</v>
      </c>
      <c r="J1638" s="1">
        <v>0</v>
      </c>
      <c r="K1638" s="9">
        <f t="shared" si="84"/>
        <v>0.41618715386098198</v>
      </c>
      <c r="L1638">
        <f t="shared" si="82"/>
        <v>2.4185085393679344</v>
      </c>
      <c r="M1638">
        <f t="shared" si="83"/>
        <v>0</v>
      </c>
    </row>
    <row r="1639" spans="1:13">
      <c r="A1639" s="1">
        <v>138</v>
      </c>
      <c r="B1639" s="1" t="s">
        <v>46</v>
      </c>
      <c r="C1639" s="1">
        <v>1</v>
      </c>
      <c r="D1639" s="1">
        <v>0</v>
      </c>
      <c r="E1639" s="1">
        <v>0.49361028950486302</v>
      </c>
      <c r="F1639" s="1">
        <v>2.0389885539571502</v>
      </c>
      <c r="G1639" s="1">
        <v>-0.50638971049513704</v>
      </c>
      <c r="H1639" s="1">
        <v>2.0389885539571502</v>
      </c>
      <c r="I1639" s="1">
        <v>0</v>
      </c>
      <c r="J1639" s="1">
        <v>0</v>
      </c>
      <c r="K1639" s="9">
        <f t="shared" si="84"/>
        <v>0.49361028950486302</v>
      </c>
      <c r="L1639">
        <f t="shared" si="82"/>
        <v>2.0389885539571537</v>
      </c>
      <c r="M1639">
        <f t="shared" si="83"/>
        <v>0</v>
      </c>
    </row>
    <row r="1640" spans="1:13">
      <c r="A1640" s="1">
        <v>139</v>
      </c>
      <c r="B1640" s="1" t="s">
        <v>46</v>
      </c>
      <c r="C1640" s="1">
        <v>0.5</v>
      </c>
      <c r="D1640" s="1">
        <v>45</v>
      </c>
      <c r="E1640" s="1">
        <v>1.0249790915042201</v>
      </c>
      <c r="F1640" s="1">
        <v>88.989342593946205</v>
      </c>
      <c r="G1640" s="1">
        <v>0.52497909150422195</v>
      </c>
      <c r="H1640" s="1">
        <v>43.989342593946198</v>
      </c>
      <c r="I1640" s="1">
        <v>0</v>
      </c>
      <c r="J1640" s="1">
        <v>0</v>
      </c>
      <c r="K1640" s="9">
        <f t="shared" si="84"/>
        <v>1.0249790915042201</v>
      </c>
      <c r="L1640">
        <f t="shared" si="82"/>
        <v>43.989342593946219</v>
      </c>
      <c r="M1640">
        <f t="shared" si="83"/>
        <v>0</v>
      </c>
    </row>
    <row r="1641" spans="1:13">
      <c r="A1641" s="1">
        <v>140</v>
      </c>
      <c r="B1641" s="1" t="s">
        <v>46</v>
      </c>
      <c r="C1641" s="1">
        <v>0.5</v>
      </c>
      <c r="D1641" s="1">
        <v>90</v>
      </c>
      <c r="E1641" s="1">
        <v>1.1026670056447001</v>
      </c>
      <c r="F1641" s="1">
        <v>88.523631490186901</v>
      </c>
      <c r="G1641" s="1">
        <v>0.60266700564470299</v>
      </c>
      <c r="H1641" s="1">
        <v>-1.4763685098131401</v>
      </c>
      <c r="I1641" s="1">
        <v>0</v>
      </c>
      <c r="J1641" s="1">
        <v>0</v>
      </c>
      <c r="K1641" s="9">
        <f t="shared" si="84"/>
        <v>1.1026670056447001</v>
      </c>
      <c r="L1641">
        <f t="shared" si="82"/>
        <v>1.476368509813085</v>
      </c>
      <c r="M1641">
        <f t="shared" si="83"/>
        <v>0</v>
      </c>
    </row>
    <row r="1642" spans="1:13">
      <c r="A1642" s="1">
        <v>141</v>
      </c>
      <c r="B1642" s="1" t="s">
        <v>46</v>
      </c>
      <c r="C1642" s="1">
        <v>1.5</v>
      </c>
      <c r="D1642" s="1">
        <v>45</v>
      </c>
      <c r="E1642" s="1">
        <v>0.909140754681379</v>
      </c>
      <c r="F1642" s="1">
        <v>44.516599911300403</v>
      </c>
      <c r="G1642" s="1">
        <v>-0.590859245318621</v>
      </c>
      <c r="H1642" s="1">
        <v>-0.48340008869962497</v>
      </c>
      <c r="I1642" s="1">
        <v>0</v>
      </c>
      <c r="J1642" s="1">
        <v>0</v>
      </c>
      <c r="K1642" s="9">
        <f t="shared" si="84"/>
        <v>0.909140754681379</v>
      </c>
      <c r="L1642">
        <f t="shared" si="82"/>
        <v>0.48340008869959661</v>
      </c>
      <c r="M1642">
        <f t="shared" si="83"/>
        <v>0</v>
      </c>
    </row>
    <row r="1643" spans="1:13">
      <c r="A1643" s="1">
        <v>142</v>
      </c>
      <c r="B1643" s="1" t="s">
        <v>46</v>
      </c>
      <c r="C1643" s="1">
        <v>0.5</v>
      </c>
      <c r="D1643" s="1">
        <v>45</v>
      </c>
      <c r="E1643" s="1">
        <v>0.89383303004612003</v>
      </c>
      <c r="F1643" s="1">
        <v>29.5723907608144</v>
      </c>
      <c r="G1643" s="1">
        <v>0.39383303004612003</v>
      </c>
      <c r="H1643" s="1">
        <v>-15.4276092391856</v>
      </c>
      <c r="I1643" s="1">
        <v>0</v>
      </c>
      <c r="J1643" s="1">
        <v>0</v>
      </c>
      <c r="K1643" s="9">
        <f t="shared" si="84"/>
        <v>0.89383303004612003</v>
      </c>
      <c r="L1643">
        <f t="shared" si="82"/>
        <v>15.427609239185585</v>
      </c>
      <c r="M1643">
        <f t="shared" si="83"/>
        <v>0</v>
      </c>
    </row>
    <row r="1644" spans="1:13">
      <c r="A1644" s="1">
        <v>143</v>
      </c>
      <c r="B1644" s="1" t="s">
        <v>46</v>
      </c>
      <c r="C1644" s="1">
        <v>1.5</v>
      </c>
      <c r="D1644" s="1">
        <v>90</v>
      </c>
      <c r="E1644" s="1">
        <v>0.596095242913245</v>
      </c>
      <c r="F1644" s="1">
        <v>89.751752942012104</v>
      </c>
      <c r="G1644" s="1">
        <v>-0.903904757086755</v>
      </c>
      <c r="H1644" s="1">
        <v>-0.24824705798789601</v>
      </c>
      <c r="I1644" s="1">
        <v>0</v>
      </c>
      <c r="J1644" s="1">
        <v>0</v>
      </c>
      <c r="K1644" s="9">
        <f t="shared" si="84"/>
        <v>0.596095242913245</v>
      </c>
      <c r="L1644">
        <f t="shared" si="82"/>
        <v>0.24824705798789637</v>
      </c>
      <c r="M1644">
        <f t="shared" si="83"/>
        <v>0</v>
      </c>
    </row>
    <row r="1645" spans="1:13">
      <c r="A1645" s="1">
        <v>144</v>
      </c>
      <c r="B1645" s="1" t="s">
        <v>46</v>
      </c>
      <c r="C1645" s="1">
        <v>1</v>
      </c>
      <c r="D1645" s="1">
        <v>180</v>
      </c>
      <c r="E1645" s="1">
        <v>0.47269139297524099</v>
      </c>
      <c r="F1645" s="1">
        <v>179.123411665085</v>
      </c>
      <c r="G1645" s="1">
        <v>-0.52730860702475901</v>
      </c>
      <c r="H1645" s="1">
        <v>-0.87658833491542498</v>
      </c>
      <c r="I1645" s="1">
        <v>0</v>
      </c>
      <c r="J1645" s="1">
        <v>0</v>
      </c>
      <c r="K1645" s="9">
        <f t="shared" si="84"/>
        <v>0.47269139297524099</v>
      </c>
      <c r="L1645">
        <f t="shared" si="82"/>
        <v>0.87658833491499877</v>
      </c>
      <c r="M1645">
        <f t="shared" si="83"/>
        <v>0</v>
      </c>
    </row>
    <row r="1646" spans="1:13">
      <c r="A1646" s="1">
        <v>145</v>
      </c>
      <c r="B1646" s="1" t="s">
        <v>46</v>
      </c>
      <c r="C1646" s="1">
        <v>0.35</v>
      </c>
      <c r="D1646" s="1">
        <v>90</v>
      </c>
      <c r="E1646" s="1">
        <v>1.41778928571819</v>
      </c>
      <c r="F1646" s="1">
        <v>88.643028673761904</v>
      </c>
      <c r="G1646" s="1">
        <v>1.0677892857181901</v>
      </c>
      <c r="H1646" s="1">
        <v>-1.35697132623807</v>
      </c>
      <c r="I1646" s="1">
        <v>0</v>
      </c>
      <c r="J1646" s="1">
        <v>0</v>
      </c>
      <c r="K1646" s="9">
        <f t="shared" si="84"/>
        <v>1.41778928571819</v>
      </c>
      <c r="L1646">
        <f t="shared" si="82"/>
        <v>1.3569713262380958</v>
      </c>
      <c r="M1646">
        <f t="shared" si="83"/>
        <v>0</v>
      </c>
    </row>
    <row r="1647" spans="1:13">
      <c r="A1647" s="1">
        <v>146</v>
      </c>
      <c r="B1647" s="1" t="s">
        <v>46</v>
      </c>
      <c r="C1647" s="1">
        <v>0.7</v>
      </c>
      <c r="D1647" s="1">
        <v>45</v>
      </c>
      <c r="E1647" s="1">
        <v>0.88909209933363398</v>
      </c>
      <c r="F1647" s="1">
        <v>48.745183401714499</v>
      </c>
      <c r="G1647" s="1">
        <v>0.189092099333634</v>
      </c>
      <c r="H1647" s="1">
        <v>3.74518340171451</v>
      </c>
      <c r="I1647" s="1">
        <v>0</v>
      </c>
      <c r="J1647" s="1">
        <v>0</v>
      </c>
      <c r="K1647" s="9">
        <f t="shared" si="84"/>
        <v>0.88909209933363398</v>
      </c>
      <c r="L1647">
        <f t="shared" si="82"/>
        <v>3.7451834017144847</v>
      </c>
      <c r="M1647">
        <f t="shared" si="83"/>
        <v>0</v>
      </c>
    </row>
    <row r="1648" spans="1:13">
      <c r="A1648" s="1">
        <v>147</v>
      </c>
      <c r="B1648" s="1" t="s">
        <v>46</v>
      </c>
      <c r="C1648" s="1">
        <v>0.7</v>
      </c>
      <c r="D1648" s="1">
        <v>180</v>
      </c>
      <c r="E1648" s="1">
        <v>1.14517069755939</v>
      </c>
      <c r="F1648" s="1">
        <v>177.56994423160299</v>
      </c>
      <c r="G1648" s="1">
        <v>0.44517069755938998</v>
      </c>
      <c r="H1648" s="1">
        <v>-2.4300557683971502</v>
      </c>
      <c r="I1648" s="1">
        <v>0</v>
      </c>
      <c r="J1648" s="1">
        <v>0</v>
      </c>
      <c r="K1648" s="9">
        <f t="shared" si="84"/>
        <v>1.14517069755939</v>
      </c>
      <c r="L1648">
        <f t="shared" si="82"/>
        <v>2.4300557683970112</v>
      </c>
      <c r="M1648">
        <f t="shared" si="83"/>
        <v>0</v>
      </c>
    </row>
    <row r="1649" spans="1:13">
      <c r="A1649" s="1">
        <v>148</v>
      </c>
      <c r="B1649" s="1" t="s">
        <v>46</v>
      </c>
      <c r="C1649" s="1">
        <v>0.5</v>
      </c>
      <c r="D1649" s="1">
        <v>135</v>
      </c>
      <c r="E1649" s="1">
        <v>1.3771154343365899</v>
      </c>
      <c r="F1649" s="1">
        <v>178.409456472817</v>
      </c>
      <c r="G1649" s="1">
        <v>0.87711543433658701</v>
      </c>
      <c r="H1649" s="1">
        <v>43.4094564728168</v>
      </c>
      <c r="I1649" s="1">
        <v>0</v>
      </c>
      <c r="J1649" s="1">
        <v>0</v>
      </c>
      <c r="K1649" s="9">
        <f t="shared" si="84"/>
        <v>1.3771154343365899</v>
      </c>
      <c r="L1649">
        <f t="shared" si="82"/>
        <v>43.409456472816998</v>
      </c>
      <c r="M1649">
        <f t="shared" si="83"/>
        <v>0</v>
      </c>
    </row>
    <row r="1650" spans="1:13">
      <c r="A1650" s="1">
        <v>149</v>
      </c>
      <c r="B1650" s="1" t="s">
        <v>46</v>
      </c>
      <c r="C1650" s="1">
        <v>0.5</v>
      </c>
      <c r="D1650" s="1">
        <v>0</v>
      </c>
      <c r="E1650" s="1">
        <v>0.62255674123646998</v>
      </c>
      <c r="F1650" s="1">
        <v>1.1410098950004499</v>
      </c>
      <c r="G1650" s="1">
        <v>0.12255674123646999</v>
      </c>
      <c r="H1650" s="1">
        <v>1.1410098950004499</v>
      </c>
      <c r="I1650" s="1">
        <v>0</v>
      </c>
      <c r="J1650" s="1">
        <v>0</v>
      </c>
      <c r="K1650" s="9">
        <f t="shared" si="84"/>
        <v>0.62255674123646998</v>
      </c>
      <c r="L1650">
        <f t="shared" si="82"/>
        <v>1.141009895000451</v>
      </c>
      <c r="M1650">
        <f t="shared" si="83"/>
        <v>0</v>
      </c>
    </row>
    <row r="1651" spans="1:13">
      <c r="A1651" s="1">
        <v>150</v>
      </c>
      <c r="B1651" s="1" t="s">
        <v>46</v>
      </c>
      <c r="C1651" s="1">
        <v>0.5</v>
      </c>
      <c r="D1651" s="1">
        <v>180</v>
      </c>
      <c r="E1651" s="1">
        <v>1.0307522033682801</v>
      </c>
      <c r="F1651" s="1">
        <v>178.73653851983701</v>
      </c>
      <c r="G1651" s="1">
        <v>0.53075220336828499</v>
      </c>
      <c r="H1651" s="1">
        <v>-1.2634614801630699</v>
      </c>
      <c r="I1651" s="1">
        <v>0</v>
      </c>
      <c r="J1651" s="1">
        <v>0</v>
      </c>
      <c r="K1651" s="9">
        <f t="shared" si="84"/>
        <v>1.0307522033682801</v>
      </c>
      <c r="L1651">
        <f t="shared" si="82"/>
        <v>1.263461480162988</v>
      </c>
      <c r="M1651">
        <f t="shared" si="83"/>
        <v>0</v>
      </c>
    </row>
    <row r="1652" spans="1:13">
      <c r="A1652" s="1" t="s">
        <v>91</v>
      </c>
      <c r="B1652" s="1" t="s">
        <v>46</v>
      </c>
      <c r="C1652" s="1">
        <v>0.7</v>
      </c>
      <c r="D1652" s="1">
        <v>45</v>
      </c>
      <c r="E1652" s="1">
        <v>0.49575696834538702</v>
      </c>
      <c r="F1652" s="1">
        <v>83.719141107765196</v>
      </c>
      <c r="G1652" s="1">
        <v>-0.20424303165461299</v>
      </c>
      <c r="H1652" s="1">
        <v>38.719141107765203</v>
      </c>
      <c r="I1652" s="1">
        <v>0</v>
      </c>
      <c r="J1652" s="1">
        <v>0</v>
      </c>
      <c r="K1652" s="9">
        <f>IF(J1652=1, "", E1652)</f>
        <v>0.49575696834538702</v>
      </c>
      <c r="L1652">
        <f t="shared" si="82"/>
        <v>38.719141107765211</v>
      </c>
      <c r="M1652">
        <f t="shared" si="83"/>
        <v>0</v>
      </c>
    </row>
    <row r="1653" spans="1:13">
      <c r="A1653" s="1">
        <v>2</v>
      </c>
      <c r="B1653" s="1" t="s">
        <v>46</v>
      </c>
      <c r="C1653" s="1">
        <v>1.5</v>
      </c>
      <c r="D1653" s="1">
        <v>45</v>
      </c>
      <c r="E1653" s="1">
        <v>0.49592378190426101</v>
      </c>
      <c r="F1653" s="1">
        <v>79.497656284556797</v>
      </c>
      <c r="G1653" s="1">
        <v>-1.0040762180957401</v>
      </c>
      <c r="H1653" s="1">
        <v>34.497656284556797</v>
      </c>
      <c r="I1653" s="1">
        <v>0</v>
      </c>
      <c r="J1653" s="1">
        <v>0</v>
      </c>
      <c r="K1653" s="9">
        <f t="shared" ref="K1653:K1716" si="85">IF(J1653=1, "", E1653)</f>
        <v>0.49592378190426101</v>
      </c>
      <c r="L1653">
        <f t="shared" si="82"/>
        <v>34.497656284556797</v>
      </c>
      <c r="M1653">
        <f t="shared" si="83"/>
        <v>0</v>
      </c>
    </row>
    <row r="1654" spans="1:13">
      <c r="A1654" s="1">
        <v>3</v>
      </c>
      <c r="B1654" s="1" t="s">
        <v>46</v>
      </c>
      <c r="C1654" s="1">
        <v>0.5</v>
      </c>
      <c r="D1654" s="1">
        <v>0</v>
      </c>
      <c r="E1654" s="1">
        <v>0.37438475156919399</v>
      </c>
      <c r="F1654" s="1">
        <v>21.3610201612527</v>
      </c>
      <c r="G1654" s="1">
        <v>-0.12561524843080599</v>
      </c>
      <c r="H1654" s="1">
        <v>21.3610201612527</v>
      </c>
      <c r="I1654" s="1">
        <v>0</v>
      </c>
      <c r="J1654" s="1">
        <v>0</v>
      </c>
      <c r="K1654" s="9">
        <f t="shared" si="85"/>
        <v>0.37438475156919399</v>
      </c>
      <c r="L1654">
        <f t="shared" si="82"/>
        <v>21.361020161252696</v>
      </c>
      <c r="M1654">
        <f t="shared" si="83"/>
        <v>0</v>
      </c>
    </row>
    <row r="1655" spans="1:13">
      <c r="A1655" s="1">
        <v>4</v>
      </c>
      <c r="B1655" s="1" t="s">
        <v>46</v>
      </c>
      <c r="C1655" s="1">
        <v>1</v>
      </c>
      <c r="D1655" s="1">
        <v>135</v>
      </c>
      <c r="E1655" s="1">
        <v>0.458752543563962</v>
      </c>
      <c r="F1655" s="1">
        <v>123.09959476335899</v>
      </c>
      <c r="G1655" s="1">
        <v>-0.541247456436038</v>
      </c>
      <c r="H1655" s="1">
        <v>-11.9004052366408</v>
      </c>
      <c r="I1655" s="1">
        <v>0</v>
      </c>
      <c r="J1655" s="1">
        <v>0</v>
      </c>
      <c r="K1655" s="9">
        <f t="shared" si="85"/>
        <v>0.458752543563962</v>
      </c>
      <c r="L1655">
        <f t="shared" si="82"/>
        <v>11.900405236641006</v>
      </c>
      <c r="M1655">
        <f t="shared" si="83"/>
        <v>0</v>
      </c>
    </row>
    <row r="1656" spans="1:13">
      <c r="A1656" s="1">
        <v>5</v>
      </c>
      <c r="B1656" s="1" t="s">
        <v>46</v>
      </c>
      <c r="C1656" s="1">
        <v>1.5</v>
      </c>
      <c r="D1656" s="1">
        <v>180</v>
      </c>
      <c r="E1656" s="1">
        <v>0.35135537647051301</v>
      </c>
      <c r="F1656" s="1">
        <v>172.906327072213</v>
      </c>
      <c r="G1656" s="1">
        <v>-1.14864462352949</v>
      </c>
      <c r="H1656" s="1">
        <v>-7.09367292778711</v>
      </c>
      <c r="I1656" s="1">
        <v>0</v>
      </c>
      <c r="J1656" s="1">
        <v>0</v>
      </c>
      <c r="K1656" s="9">
        <f t="shared" si="85"/>
        <v>0.35135537647051301</v>
      </c>
      <c r="L1656">
        <f t="shared" si="82"/>
        <v>7.0936729277869972</v>
      </c>
      <c r="M1656">
        <f t="shared" si="83"/>
        <v>0</v>
      </c>
    </row>
    <row r="1657" spans="1:13">
      <c r="A1657" s="1">
        <v>6</v>
      </c>
      <c r="B1657" s="1" t="s">
        <v>46</v>
      </c>
      <c r="C1657" s="1">
        <v>0.5</v>
      </c>
      <c r="D1657" s="1">
        <v>180</v>
      </c>
      <c r="E1657" s="1">
        <v>0.48026227437794899</v>
      </c>
      <c r="F1657" s="1">
        <v>174.19742955573301</v>
      </c>
      <c r="G1657" s="1">
        <v>-1.9737725622050499E-2</v>
      </c>
      <c r="H1657" s="1">
        <v>-5.8025704442672996</v>
      </c>
      <c r="I1657" s="1">
        <v>0</v>
      </c>
      <c r="J1657" s="1">
        <v>0</v>
      </c>
      <c r="K1657" s="9">
        <f t="shared" si="85"/>
        <v>0.48026227437794899</v>
      </c>
      <c r="L1657">
        <f t="shared" si="82"/>
        <v>5.8025704442669905</v>
      </c>
      <c r="M1657">
        <f t="shared" si="83"/>
        <v>0</v>
      </c>
    </row>
    <row r="1658" spans="1:13">
      <c r="A1658" s="1">
        <v>7</v>
      </c>
      <c r="B1658" s="1" t="s">
        <v>46</v>
      </c>
      <c r="C1658" s="1">
        <v>1.5</v>
      </c>
      <c r="D1658" s="1">
        <v>0</v>
      </c>
      <c r="E1658" s="1">
        <v>0.238864307123095</v>
      </c>
      <c r="F1658" s="1">
        <v>26.177174649352899</v>
      </c>
      <c r="G1658" s="1">
        <v>-1.2611356928769</v>
      </c>
      <c r="H1658" s="1">
        <v>26.177174649352899</v>
      </c>
      <c r="I1658" s="1">
        <v>0</v>
      </c>
      <c r="J1658" s="1">
        <v>0</v>
      </c>
      <c r="K1658" s="9">
        <f t="shared" si="85"/>
        <v>0.238864307123095</v>
      </c>
      <c r="L1658">
        <f t="shared" si="82"/>
        <v>26.177174649352906</v>
      </c>
      <c r="M1658">
        <f t="shared" si="83"/>
        <v>0</v>
      </c>
    </row>
    <row r="1659" spans="1:13">
      <c r="A1659" s="1">
        <v>8</v>
      </c>
      <c r="B1659" s="1" t="s">
        <v>46</v>
      </c>
      <c r="C1659" s="1">
        <v>1</v>
      </c>
      <c r="D1659" s="1">
        <v>45</v>
      </c>
      <c r="E1659" s="1">
        <v>0.44536628924489002</v>
      </c>
      <c r="F1659" s="1">
        <v>46.362809063226699</v>
      </c>
      <c r="G1659" s="1">
        <v>-0.55463371075511003</v>
      </c>
      <c r="H1659" s="1">
        <v>1.36280906322673</v>
      </c>
      <c r="I1659" s="1">
        <v>0</v>
      </c>
      <c r="J1659" s="1">
        <v>0</v>
      </c>
      <c r="K1659" s="9">
        <f t="shared" si="85"/>
        <v>0.44536628924489002</v>
      </c>
      <c r="L1659">
        <f t="shared" si="82"/>
        <v>1.362809063226706</v>
      </c>
      <c r="M1659">
        <f t="shared" si="83"/>
        <v>0</v>
      </c>
    </row>
    <row r="1660" spans="1:13">
      <c r="A1660" s="1">
        <v>9</v>
      </c>
      <c r="B1660" s="1" t="s">
        <v>46</v>
      </c>
      <c r="C1660" s="1">
        <v>0.7</v>
      </c>
      <c r="D1660" s="1">
        <v>135</v>
      </c>
      <c r="E1660" s="1">
        <v>0.58999448655228504</v>
      </c>
      <c r="F1660" s="1">
        <v>126.84983258642499</v>
      </c>
      <c r="G1660" s="1">
        <v>-0.110005513447715</v>
      </c>
      <c r="H1660" s="1">
        <v>-8.1501674135749909</v>
      </c>
      <c r="I1660" s="1">
        <v>0</v>
      </c>
      <c r="J1660" s="1">
        <v>0</v>
      </c>
      <c r="K1660" s="9">
        <f t="shared" si="85"/>
        <v>0.58999448655228504</v>
      </c>
      <c r="L1660">
        <f t="shared" si="82"/>
        <v>8.1501674135749909</v>
      </c>
      <c r="M1660">
        <f t="shared" si="83"/>
        <v>0</v>
      </c>
    </row>
    <row r="1661" spans="1:13">
      <c r="A1661" s="1">
        <v>10</v>
      </c>
      <c r="B1661" s="1" t="s">
        <v>46</v>
      </c>
      <c r="C1661" s="1">
        <v>0.35</v>
      </c>
      <c r="D1661" s="1">
        <v>0</v>
      </c>
      <c r="E1661" s="1">
        <v>0.28910721874017398</v>
      </c>
      <c r="F1661" s="1">
        <v>20.280471658885698</v>
      </c>
      <c r="G1661" s="1">
        <v>-6.0892781259826299E-2</v>
      </c>
      <c r="H1661" s="1">
        <v>20.280471658885698</v>
      </c>
      <c r="I1661" s="1">
        <v>0</v>
      </c>
      <c r="J1661" s="1">
        <v>0</v>
      </c>
      <c r="K1661" s="9">
        <f t="shared" si="85"/>
        <v>0.28910721874017398</v>
      </c>
      <c r="L1661">
        <f t="shared" si="82"/>
        <v>20.280471658885688</v>
      </c>
      <c r="M1661">
        <f t="shared" si="83"/>
        <v>0</v>
      </c>
    </row>
    <row r="1662" spans="1:13">
      <c r="A1662" s="1">
        <v>11</v>
      </c>
      <c r="B1662" s="1" t="s">
        <v>46</v>
      </c>
      <c r="C1662" s="1">
        <v>1.5</v>
      </c>
      <c r="D1662" s="1">
        <v>180</v>
      </c>
      <c r="E1662" s="1">
        <v>0.30885636010888901</v>
      </c>
      <c r="F1662" s="1">
        <v>15.919071170630399</v>
      </c>
      <c r="G1662" s="1">
        <v>-1.1911436398911099</v>
      </c>
      <c r="H1662" s="1">
        <v>-164.08092882937001</v>
      </c>
      <c r="I1662" s="1">
        <v>1</v>
      </c>
      <c r="J1662" s="1">
        <v>0</v>
      </c>
      <c r="K1662" s="9">
        <f t="shared" si="85"/>
        <v>0.30885636010888901</v>
      </c>
      <c r="L1662">
        <f t="shared" si="82"/>
        <v>15.919071170630389</v>
      </c>
      <c r="M1662">
        <f t="shared" si="83"/>
        <v>1</v>
      </c>
    </row>
    <row r="1663" spans="1:13">
      <c r="A1663" s="1">
        <v>12</v>
      </c>
      <c r="B1663" s="1" t="s">
        <v>46</v>
      </c>
      <c r="C1663" s="1">
        <v>1.5</v>
      </c>
      <c r="D1663" s="1">
        <v>0</v>
      </c>
      <c r="E1663" s="1">
        <v>0.12405725326179801</v>
      </c>
      <c r="F1663" s="1">
        <v>20.472279519741999</v>
      </c>
      <c r="G1663" s="1">
        <v>-1.3759427467381999</v>
      </c>
      <c r="H1663" s="1">
        <v>20.472279519741999</v>
      </c>
      <c r="I1663" s="1">
        <v>0</v>
      </c>
      <c r="J1663" s="1">
        <v>0</v>
      </c>
      <c r="K1663" s="9">
        <f t="shared" si="85"/>
        <v>0.12405725326179801</v>
      </c>
      <c r="L1663">
        <f t="shared" si="82"/>
        <v>20.472279519741988</v>
      </c>
      <c r="M1663">
        <f t="shared" si="83"/>
        <v>0</v>
      </c>
    </row>
    <row r="1664" spans="1:13">
      <c r="A1664" s="1">
        <v>13</v>
      </c>
      <c r="B1664" s="1" t="s">
        <v>46</v>
      </c>
      <c r="C1664" s="1">
        <v>0.5</v>
      </c>
      <c r="D1664" s="1">
        <v>90</v>
      </c>
      <c r="E1664" s="1">
        <v>0.34003268231132799</v>
      </c>
      <c r="F1664" s="1">
        <v>83.457961853788106</v>
      </c>
      <c r="G1664" s="1">
        <v>-0.15996731768867201</v>
      </c>
      <c r="H1664" s="1">
        <v>-6.5420381462118904</v>
      </c>
      <c r="I1664" s="1">
        <v>0</v>
      </c>
      <c r="J1664" s="1">
        <v>0</v>
      </c>
      <c r="K1664" s="9">
        <f t="shared" si="85"/>
        <v>0.34003268231132799</v>
      </c>
      <c r="L1664">
        <f t="shared" si="82"/>
        <v>6.5420381462118939</v>
      </c>
      <c r="M1664">
        <f t="shared" si="83"/>
        <v>0</v>
      </c>
    </row>
    <row r="1665" spans="1:13">
      <c r="A1665" s="1">
        <v>14</v>
      </c>
      <c r="B1665" s="1" t="s">
        <v>46</v>
      </c>
      <c r="C1665" s="1">
        <v>0.5</v>
      </c>
      <c r="D1665" s="1">
        <v>90</v>
      </c>
      <c r="E1665" s="1">
        <v>0.44744031248758398</v>
      </c>
      <c r="F1665" s="1">
        <v>80.363692281543806</v>
      </c>
      <c r="G1665" s="1">
        <v>-5.2559687512415597E-2</v>
      </c>
      <c r="H1665" s="1">
        <v>-9.6363077184562407</v>
      </c>
      <c r="I1665" s="1">
        <v>0</v>
      </c>
      <c r="J1665" s="1">
        <v>0</v>
      </c>
      <c r="K1665" s="9">
        <f t="shared" si="85"/>
        <v>0.44744031248758398</v>
      </c>
      <c r="L1665">
        <f t="shared" si="82"/>
        <v>9.6363077184561803</v>
      </c>
      <c r="M1665">
        <f t="shared" si="83"/>
        <v>0</v>
      </c>
    </row>
    <row r="1666" spans="1:13">
      <c r="A1666" s="1">
        <v>15</v>
      </c>
      <c r="B1666" s="1" t="s">
        <v>46</v>
      </c>
      <c r="C1666" s="1">
        <v>0.7</v>
      </c>
      <c r="D1666" s="1">
        <v>0</v>
      </c>
      <c r="E1666" s="1">
        <v>0.36470985564063901</v>
      </c>
      <c r="F1666" s="1">
        <v>31.033340879102401</v>
      </c>
      <c r="G1666" s="1">
        <v>-0.335290144359361</v>
      </c>
      <c r="H1666" s="1">
        <v>31.033340879102401</v>
      </c>
      <c r="I1666" s="1">
        <v>0</v>
      </c>
      <c r="J1666" s="1">
        <v>0</v>
      </c>
      <c r="K1666" s="9">
        <f t="shared" si="85"/>
        <v>0.36470985564063901</v>
      </c>
      <c r="L1666">
        <f t="shared" si="82"/>
        <v>31.033340879102411</v>
      </c>
      <c r="M1666">
        <f t="shared" si="83"/>
        <v>0</v>
      </c>
    </row>
    <row r="1667" spans="1:13">
      <c r="A1667" s="1">
        <v>16</v>
      </c>
      <c r="B1667" s="1" t="s">
        <v>46</v>
      </c>
      <c r="C1667" s="1">
        <v>0.5</v>
      </c>
      <c r="D1667" s="1">
        <v>0</v>
      </c>
      <c r="E1667" s="1">
        <v>0.31635877247435601</v>
      </c>
      <c r="F1667" s="1">
        <v>37.637038920523302</v>
      </c>
      <c r="G1667" s="1">
        <v>-0.18364122752564399</v>
      </c>
      <c r="H1667" s="1">
        <v>37.637038920523302</v>
      </c>
      <c r="I1667" s="1">
        <v>0</v>
      </c>
      <c r="J1667" s="1">
        <v>0</v>
      </c>
      <c r="K1667" s="9">
        <f t="shared" si="85"/>
        <v>0.31635877247435601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37.63703892052331</v>
      </c>
      <c r="M1667">
        <f t="shared" ref="M1667:M1730" si="87">IF(OR(J1667=1, D1667=90), 0, IF(ABS(MOD(F1667-(180-D1667)+180, 360)-180) &lt; ABS(MOD(F1667-D1667+180, 360)-180), 1, 0))</f>
        <v>0</v>
      </c>
    </row>
    <row r="1668" spans="1:13">
      <c r="A1668" s="1">
        <v>17</v>
      </c>
      <c r="B1668" s="1" t="s">
        <v>46</v>
      </c>
      <c r="C1668" s="1">
        <v>1</v>
      </c>
      <c r="D1668" s="1">
        <v>90</v>
      </c>
      <c r="E1668" s="1">
        <v>0.45698102386214301</v>
      </c>
      <c r="F1668" s="1">
        <v>87.732686184477004</v>
      </c>
      <c r="G1668" s="1">
        <v>-0.54301897613785699</v>
      </c>
      <c r="H1668" s="1">
        <v>-2.2673138155230399</v>
      </c>
      <c r="I1668" s="1">
        <v>0</v>
      </c>
      <c r="J1668" s="1">
        <v>0</v>
      </c>
      <c r="K1668" s="9">
        <f t="shared" si="85"/>
        <v>0.45698102386214301</v>
      </c>
      <c r="L1668">
        <f t="shared" si="86"/>
        <v>2.2673138155229822</v>
      </c>
      <c r="M1668">
        <f t="shared" si="87"/>
        <v>0</v>
      </c>
    </row>
    <row r="1669" spans="1:13">
      <c r="A1669" s="1">
        <v>18</v>
      </c>
      <c r="B1669" s="1" t="s">
        <v>46</v>
      </c>
      <c r="C1669" s="1">
        <v>0.5</v>
      </c>
      <c r="D1669" s="1">
        <v>180</v>
      </c>
      <c r="E1669" s="1">
        <v>0.28871010086376597</v>
      </c>
      <c r="F1669" s="1">
        <v>167.182102900986</v>
      </c>
      <c r="G1669" s="1">
        <v>-0.211289899136234</v>
      </c>
      <c r="H1669" s="1">
        <v>-12.817897099013701</v>
      </c>
      <c r="I1669" s="1">
        <v>0</v>
      </c>
      <c r="J1669" s="1">
        <v>0</v>
      </c>
      <c r="K1669" s="9">
        <f t="shared" si="85"/>
        <v>0.28871010086376597</v>
      </c>
      <c r="L1669">
        <f t="shared" si="86"/>
        <v>12.817897099014004</v>
      </c>
      <c r="M1669">
        <f t="shared" si="87"/>
        <v>0</v>
      </c>
    </row>
    <row r="1670" spans="1:13">
      <c r="A1670" s="1">
        <v>19</v>
      </c>
      <c r="B1670" s="1" t="s">
        <v>46</v>
      </c>
      <c r="C1670" s="1">
        <v>0.35</v>
      </c>
      <c r="D1670" s="1">
        <v>45</v>
      </c>
      <c r="E1670" s="1">
        <v>0.35073212379935997</v>
      </c>
      <c r="F1670" s="1">
        <v>47.9249779491564</v>
      </c>
      <c r="G1670" s="1">
        <v>7.3212379935988503E-4</v>
      </c>
      <c r="H1670" s="1">
        <v>2.9249779491563901</v>
      </c>
      <c r="I1670" s="1">
        <v>0</v>
      </c>
      <c r="J1670" s="1">
        <v>0</v>
      </c>
      <c r="K1670" s="9">
        <f t="shared" si="85"/>
        <v>0.35073212379935997</v>
      </c>
      <c r="L1670">
        <f t="shared" si="86"/>
        <v>2.9249779491564141</v>
      </c>
      <c r="M1670">
        <f t="shared" si="87"/>
        <v>0</v>
      </c>
    </row>
    <row r="1671" spans="1:13">
      <c r="A1671" s="1">
        <v>20</v>
      </c>
      <c r="B1671" s="1" t="s">
        <v>46</v>
      </c>
      <c r="C1671" s="1">
        <v>0.35</v>
      </c>
      <c r="D1671" s="1">
        <v>90</v>
      </c>
      <c r="E1671" s="1">
        <v>0.49610129599245201</v>
      </c>
      <c r="F1671" s="1">
        <v>72.112146042723893</v>
      </c>
      <c r="G1671" s="1">
        <v>0.146101295992452</v>
      </c>
      <c r="H1671" s="1">
        <v>-17.8878539572761</v>
      </c>
      <c r="I1671" s="1">
        <v>0</v>
      </c>
      <c r="J1671" s="1">
        <v>0</v>
      </c>
      <c r="K1671" s="9">
        <f t="shared" si="85"/>
        <v>0.49610129599245201</v>
      </c>
      <c r="L1671">
        <f t="shared" si="86"/>
        <v>17.887853957276093</v>
      </c>
      <c r="M1671">
        <f t="shared" si="87"/>
        <v>0</v>
      </c>
    </row>
    <row r="1672" spans="1:13">
      <c r="A1672" s="1">
        <v>21</v>
      </c>
      <c r="B1672" s="1" t="s">
        <v>46</v>
      </c>
      <c r="C1672" s="1">
        <v>0.7</v>
      </c>
      <c r="D1672" s="1">
        <v>90</v>
      </c>
      <c r="E1672" s="1">
        <v>0.53689606362653997</v>
      </c>
      <c r="F1672" s="1">
        <v>65.259509475030001</v>
      </c>
      <c r="G1672" s="1">
        <v>-0.16310393637345999</v>
      </c>
      <c r="H1672" s="1">
        <v>-24.740490524969999</v>
      </c>
      <c r="I1672" s="1">
        <v>0</v>
      </c>
      <c r="J1672" s="1">
        <v>0</v>
      </c>
      <c r="K1672" s="9">
        <f t="shared" si="85"/>
        <v>0.53689606362653997</v>
      </c>
      <c r="L1672">
        <f t="shared" si="86"/>
        <v>24.740490524969999</v>
      </c>
      <c r="M1672">
        <f t="shared" si="87"/>
        <v>0</v>
      </c>
    </row>
    <row r="1673" spans="1:13">
      <c r="A1673" s="1">
        <v>22</v>
      </c>
      <c r="B1673" s="1" t="s">
        <v>46</v>
      </c>
      <c r="C1673" s="1">
        <v>0.5</v>
      </c>
      <c r="D1673" s="1">
        <v>135</v>
      </c>
      <c r="E1673" s="1">
        <v>0.50281631344418398</v>
      </c>
      <c r="F1673" s="1">
        <v>119.883594049729</v>
      </c>
      <c r="G1673" s="1">
        <v>2.8163134441844301E-3</v>
      </c>
      <c r="H1673" s="1">
        <v>-15.116405950271099</v>
      </c>
      <c r="I1673" s="1">
        <v>0</v>
      </c>
      <c r="J1673" s="1">
        <v>0</v>
      </c>
      <c r="K1673" s="9">
        <f t="shared" si="85"/>
        <v>0.50281631344418398</v>
      </c>
      <c r="L1673">
        <f t="shared" si="86"/>
        <v>15.116405950271002</v>
      </c>
      <c r="M1673">
        <f t="shared" si="87"/>
        <v>0</v>
      </c>
    </row>
    <row r="1674" spans="1:13">
      <c r="A1674" s="1">
        <v>23</v>
      </c>
      <c r="B1674" s="1" t="s">
        <v>46</v>
      </c>
      <c r="C1674" s="1">
        <v>0.35</v>
      </c>
      <c r="D1674" s="1">
        <v>0</v>
      </c>
      <c r="E1674" s="1">
        <v>0.37130040401597603</v>
      </c>
      <c r="F1674" s="1">
        <v>5.9088750823476097</v>
      </c>
      <c r="G1674" s="1">
        <v>2.1300404015976399E-2</v>
      </c>
      <c r="H1674" s="1">
        <v>5.9088750823476097</v>
      </c>
      <c r="I1674" s="1">
        <v>0</v>
      </c>
      <c r="J1674" s="1">
        <v>0</v>
      </c>
      <c r="K1674" s="9">
        <f t="shared" si="85"/>
        <v>0.37130040401597603</v>
      </c>
      <c r="L1674">
        <f t="shared" si="86"/>
        <v>5.9088750823476062</v>
      </c>
      <c r="M1674">
        <f t="shared" si="87"/>
        <v>0</v>
      </c>
    </row>
    <row r="1675" spans="1:13">
      <c r="A1675" s="1">
        <v>24</v>
      </c>
      <c r="B1675" s="1" t="s">
        <v>46</v>
      </c>
      <c r="C1675" s="1">
        <v>0.5</v>
      </c>
      <c r="D1675" s="1">
        <v>135</v>
      </c>
      <c r="E1675" s="1">
        <v>0.55511365421091197</v>
      </c>
      <c r="F1675" s="1">
        <v>116.23124683346001</v>
      </c>
      <c r="G1675" s="1">
        <v>5.5113654210911502E-2</v>
      </c>
      <c r="H1675" s="1">
        <v>-18.768753166539899</v>
      </c>
      <c r="I1675" s="1">
        <v>0</v>
      </c>
      <c r="J1675" s="1">
        <v>0</v>
      </c>
      <c r="K1675" s="9">
        <f t="shared" si="85"/>
        <v>0.55511365421091197</v>
      </c>
      <c r="L1675">
        <f t="shared" si="86"/>
        <v>18.768753166539994</v>
      </c>
      <c r="M1675">
        <f t="shared" si="87"/>
        <v>0</v>
      </c>
    </row>
    <row r="1676" spans="1:13">
      <c r="A1676" s="1">
        <v>25</v>
      </c>
      <c r="B1676" s="1" t="s">
        <v>46</v>
      </c>
      <c r="C1676" s="1">
        <v>1</v>
      </c>
      <c r="D1676" s="1">
        <v>180</v>
      </c>
      <c r="E1676" s="1">
        <v>0.45798999861756501</v>
      </c>
      <c r="F1676" s="1">
        <v>176.50831530098</v>
      </c>
      <c r="G1676" s="1">
        <v>-0.54201000138243505</v>
      </c>
      <c r="H1676" s="1">
        <v>-3.49168469902048</v>
      </c>
      <c r="I1676" s="1">
        <v>0</v>
      </c>
      <c r="J1676" s="1">
        <v>0</v>
      </c>
      <c r="K1676" s="9">
        <f t="shared" si="85"/>
        <v>0.45798999861756501</v>
      </c>
      <c r="L1676">
        <f t="shared" si="86"/>
        <v>3.4916846990199986</v>
      </c>
      <c r="M1676">
        <f t="shared" si="87"/>
        <v>0</v>
      </c>
    </row>
    <row r="1677" spans="1:13">
      <c r="A1677" s="1">
        <v>26</v>
      </c>
      <c r="B1677" s="1" t="s">
        <v>46</v>
      </c>
      <c r="C1677" s="1">
        <v>1.5</v>
      </c>
      <c r="D1677" s="1">
        <v>0</v>
      </c>
      <c r="E1677" s="1">
        <v>0.33994635689195801</v>
      </c>
      <c r="F1677" s="1">
        <v>5.5806513142138998</v>
      </c>
      <c r="G1677" s="1">
        <v>-1.1600536431080399</v>
      </c>
      <c r="H1677" s="1">
        <v>5.5806513142138998</v>
      </c>
      <c r="I1677" s="1">
        <v>0</v>
      </c>
      <c r="J1677" s="1">
        <v>0</v>
      </c>
      <c r="K1677" s="9">
        <f t="shared" si="85"/>
        <v>0.33994635689195801</v>
      </c>
      <c r="L1677">
        <f t="shared" si="86"/>
        <v>5.5806513142138954</v>
      </c>
      <c r="M1677">
        <f t="shared" si="87"/>
        <v>0</v>
      </c>
    </row>
    <row r="1678" spans="1:13">
      <c r="A1678" s="1">
        <v>27</v>
      </c>
      <c r="B1678" s="1" t="s">
        <v>46</v>
      </c>
      <c r="C1678" s="1">
        <v>0.7</v>
      </c>
      <c r="D1678" s="1">
        <v>45</v>
      </c>
      <c r="E1678" s="1">
        <v>0.49470097405601099</v>
      </c>
      <c r="F1678" s="1">
        <v>39.874509831138901</v>
      </c>
      <c r="G1678" s="1">
        <v>-0.20529902594398899</v>
      </c>
      <c r="H1678" s="1">
        <v>-5.1254901688611199</v>
      </c>
      <c r="I1678" s="1">
        <v>0</v>
      </c>
      <c r="J1678" s="1">
        <v>0</v>
      </c>
      <c r="K1678" s="9">
        <f t="shared" si="85"/>
        <v>0.49470097405601099</v>
      </c>
      <c r="L1678">
        <f t="shared" si="86"/>
        <v>5.1254901688610914</v>
      </c>
      <c r="M1678">
        <f t="shared" si="87"/>
        <v>0</v>
      </c>
    </row>
    <row r="1679" spans="1:13">
      <c r="A1679" s="1">
        <v>28</v>
      </c>
      <c r="B1679" s="1" t="s">
        <v>46</v>
      </c>
      <c r="C1679" s="1">
        <v>1</v>
      </c>
      <c r="D1679" s="1">
        <v>135</v>
      </c>
      <c r="E1679" s="1">
        <v>0.49575696834538702</v>
      </c>
      <c r="F1679" s="1">
        <v>83.719141107765196</v>
      </c>
      <c r="G1679" s="1">
        <v>-0.50424303165461304</v>
      </c>
      <c r="H1679" s="1">
        <v>-51.280858892234797</v>
      </c>
      <c r="I1679" s="1">
        <v>1</v>
      </c>
      <c r="J1679" s="1">
        <v>0</v>
      </c>
      <c r="K1679" s="9">
        <f t="shared" si="85"/>
        <v>0.49575696834538702</v>
      </c>
      <c r="L1679">
        <f t="shared" si="86"/>
        <v>38.719141107765211</v>
      </c>
      <c r="M1679">
        <f t="shared" si="87"/>
        <v>1</v>
      </c>
    </row>
    <row r="1680" spans="1:13">
      <c r="A1680" s="1">
        <v>29</v>
      </c>
      <c r="B1680" s="1" t="s">
        <v>46</v>
      </c>
      <c r="C1680" s="1">
        <v>0.5</v>
      </c>
      <c r="D1680" s="1">
        <v>90</v>
      </c>
      <c r="E1680" s="1">
        <v>0.494301695677687</v>
      </c>
      <c r="F1680" s="1">
        <v>85.5048603872808</v>
      </c>
      <c r="G1680" s="1">
        <v>-5.6983043223127697E-3</v>
      </c>
      <c r="H1680" s="1">
        <v>-4.49513961271919</v>
      </c>
      <c r="I1680" s="1">
        <v>0</v>
      </c>
      <c r="J1680" s="1">
        <v>0</v>
      </c>
      <c r="K1680" s="9">
        <f t="shared" si="85"/>
        <v>0.494301695677687</v>
      </c>
      <c r="L1680">
        <f t="shared" si="86"/>
        <v>4.4951396127191856</v>
      </c>
      <c r="M1680">
        <f t="shared" si="87"/>
        <v>0</v>
      </c>
    </row>
    <row r="1681" spans="1:13">
      <c r="A1681" s="1">
        <v>30</v>
      </c>
      <c r="B1681" s="1" t="s">
        <v>46</v>
      </c>
      <c r="C1681" s="1">
        <v>1.5</v>
      </c>
      <c r="D1681" s="1">
        <v>0</v>
      </c>
      <c r="E1681" s="1">
        <v>0.240200989037018</v>
      </c>
      <c r="F1681" s="1">
        <v>0.49285476419220198</v>
      </c>
      <c r="G1681" s="1">
        <v>-1.25979901096298</v>
      </c>
      <c r="H1681" s="1">
        <v>0.49285476419220198</v>
      </c>
      <c r="I1681" s="1">
        <v>0</v>
      </c>
      <c r="J1681" s="1">
        <v>0</v>
      </c>
      <c r="K1681" s="9">
        <f t="shared" si="85"/>
        <v>0.240200989037018</v>
      </c>
      <c r="L1681">
        <f t="shared" si="86"/>
        <v>0.49285476419220231</v>
      </c>
      <c r="M1681">
        <f t="shared" si="87"/>
        <v>0</v>
      </c>
    </row>
    <row r="1682" spans="1:13">
      <c r="A1682" s="1">
        <v>31</v>
      </c>
      <c r="B1682" s="1" t="s">
        <v>46</v>
      </c>
      <c r="C1682" s="1">
        <v>1</v>
      </c>
      <c r="D1682" s="1">
        <v>90</v>
      </c>
      <c r="E1682" s="1">
        <v>0.50730146592349701</v>
      </c>
      <c r="F1682" s="1">
        <v>60.407077347743702</v>
      </c>
      <c r="G1682" s="1">
        <v>-0.49269853407650299</v>
      </c>
      <c r="H1682" s="1">
        <v>-29.592922652256298</v>
      </c>
      <c r="I1682" s="1">
        <v>0</v>
      </c>
      <c r="J1682" s="1">
        <v>0</v>
      </c>
      <c r="K1682" s="9">
        <f t="shared" si="85"/>
        <v>0.50730146592349701</v>
      </c>
      <c r="L1682">
        <f t="shared" si="86"/>
        <v>29.592922652256306</v>
      </c>
      <c r="M1682">
        <f t="shared" si="87"/>
        <v>0</v>
      </c>
    </row>
    <row r="1683" spans="1:13">
      <c r="A1683" s="1">
        <v>32</v>
      </c>
      <c r="B1683" s="1" t="s">
        <v>46</v>
      </c>
      <c r="C1683" s="1">
        <v>1.5</v>
      </c>
      <c r="D1683" s="1">
        <v>135</v>
      </c>
      <c r="E1683" s="1">
        <v>0.50891357452161301</v>
      </c>
      <c r="F1683" s="1">
        <v>116.200943090325</v>
      </c>
      <c r="G1683" s="1">
        <v>-0.99108642547838699</v>
      </c>
      <c r="H1683" s="1">
        <v>-18.799056909675301</v>
      </c>
      <c r="I1683" s="1">
        <v>0</v>
      </c>
      <c r="J1683" s="1">
        <v>0</v>
      </c>
      <c r="K1683" s="9">
        <f t="shared" si="85"/>
        <v>0.50891357452161301</v>
      </c>
      <c r="L1683">
        <f t="shared" si="86"/>
        <v>18.799056909675016</v>
      </c>
      <c r="M1683">
        <f t="shared" si="87"/>
        <v>0</v>
      </c>
    </row>
    <row r="1684" spans="1:13">
      <c r="A1684" s="1">
        <v>33</v>
      </c>
      <c r="B1684" s="1" t="s">
        <v>46</v>
      </c>
      <c r="C1684" s="1">
        <v>0.7</v>
      </c>
      <c r="D1684" s="1">
        <v>135</v>
      </c>
      <c r="E1684" s="1">
        <v>0.48482950527560897</v>
      </c>
      <c r="F1684" s="1">
        <v>128.55494088788799</v>
      </c>
      <c r="G1684" s="1">
        <v>-0.21517049472439101</v>
      </c>
      <c r="H1684" s="1">
        <v>-6.4450591121121796</v>
      </c>
      <c r="I1684" s="1">
        <v>0</v>
      </c>
      <c r="J1684" s="1">
        <v>0</v>
      </c>
      <c r="K1684" s="9">
        <f t="shared" si="85"/>
        <v>0.48482950527560897</v>
      </c>
      <c r="L1684">
        <f t="shared" si="86"/>
        <v>6.4450591121120056</v>
      </c>
      <c r="M1684">
        <f t="shared" si="87"/>
        <v>0</v>
      </c>
    </row>
    <row r="1685" spans="1:13">
      <c r="A1685" s="1">
        <v>34</v>
      </c>
      <c r="B1685" s="1" t="s">
        <v>46</v>
      </c>
      <c r="C1685" s="1">
        <v>0.5</v>
      </c>
      <c r="D1685" s="1">
        <v>45</v>
      </c>
      <c r="E1685" s="1">
        <v>0.49617120834754402</v>
      </c>
      <c r="F1685" s="1">
        <v>54.705011339095101</v>
      </c>
      <c r="G1685" s="1">
        <v>-3.82879165245603E-3</v>
      </c>
      <c r="H1685" s="1">
        <v>9.70501133909511</v>
      </c>
      <c r="I1685" s="1">
        <v>0</v>
      </c>
      <c r="J1685" s="1">
        <v>0</v>
      </c>
      <c r="K1685" s="9">
        <f t="shared" si="85"/>
        <v>0.49617120834754402</v>
      </c>
      <c r="L1685">
        <f t="shared" si="86"/>
        <v>9.7050113390951083</v>
      </c>
      <c r="M1685">
        <f t="shared" si="87"/>
        <v>0</v>
      </c>
    </row>
    <row r="1686" spans="1:13">
      <c r="A1686" s="1">
        <v>35</v>
      </c>
      <c r="B1686" s="1" t="s">
        <v>46</v>
      </c>
      <c r="C1686" s="1">
        <v>1.5</v>
      </c>
      <c r="D1686" s="1">
        <v>135</v>
      </c>
      <c r="E1686" s="1">
        <v>0.50929091989013897</v>
      </c>
      <c r="F1686" s="1">
        <v>118.80061008975601</v>
      </c>
      <c r="G1686" s="1">
        <v>-0.99070908010986103</v>
      </c>
      <c r="H1686" s="1">
        <v>-16.1993899102436</v>
      </c>
      <c r="I1686" s="1">
        <v>0</v>
      </c>
      <c r="J1686" s="1">
        <v>0</v>
      </c>
      <c r="K1686" s="9">
        <f t="shared" si="85"/>
        <v>0.50929091989013897</v>
      </c>
      <c r="L1686">
        <f t="shared" si="86"/>
        <v>16.199389910244008</v>
      </c>
      <c r="M1686">
        <f t="shared" si="87"/>
        <v>0</v>
      </c>
    </row>
    <row r="1687" spans="1:13">
      <c r="A1687" s="1">
        <v>36</v>
      </c>
      <c r="B1687" s="1" t="s">
        <v>46</v>
      </c>
      <c r="C1687" s="1">
        <v>0.7</v>
      </c>
      <c r="D1687" s="1">
        <v>45</v>
      </c>
      <c r="E1687" s="1">
        <v>0.46744097030135001</v>
      </c>
      <c r="F1687" s="1">
        <v>57.591935502377403</v>
      </c>
      <c r="G1687" s="1">
        <v>-0.23255902969865</v>
      </c>
      <c r="H1687" s="1">
        <v>12.5919355023774</v>
      </c>
      <c r="I1687" s="1">
        <v>0</v>
      </c>
      <c r="J1687" s="1">
        <v>0</v>
      </c>
      <c r="K1687" s="9">
        <f t="shared" si="85"/>
        <v>0.46744097030135001</v>
      </c>
      <c r="L1687">
        <f t="shared" si="86"/>
        <v>12.591935502377396</v>
      </c>
      <c r="M1687">
        <f t="shared" si="87"/>
        <v>0</v>
      </c>
    </row>
    <row r="1688" spans="1:13">
      <c r="A1688" s="1">
        <v>37</v>
      </c>
      <c r="B1688" s="1" t="s">
        <v>46</v>
      </c>
      <c r="C1688" s="1">
        <v>0.7</v>
      </c>
      <c r="D1688" s="1">
        <v>135</v>
      </c>
      <c r="E1688" s="1">
        <v>0.48828426991851698</v>
      </c>
      <c r="F1688" s="1">
        <v>118.083183098674</v>
      </c>
      <c r="G1688" s="1">
        <v>-0.21171573008148301</v>
      </c>
      <c r="H1688" s="1">
        <v>-16.9168169013255</v>
      </c>
      <c r="I1688" s="1">
        <v>0</v>
      </c>
      <c r="J1688" s="1">
        <v>0</v>
      </c>
      <c r="K1688" s="9">
        <f t="shared" si="85"/>
        <v>0.48828426991851698</v>
      </c>
      <c r="L1688">
        <f t="shared" si="86"/>
        <v>16.916816901326001</v>
      </c>
      <c r="M1688">
        <f t="shared" si="87"/>
        <v>0</v>
      </c>
    </row>
    <row r="1689" spans="1:13">
      <c r="A1689" s="1">
        <v>38</v>
      </c>
      <c r="B1689" s="1" t="s">
        <v>46</v>
      </c>
      <c r="C1689" s="1">
        <v>0.35</v>
      </c>
      <c r="D1689" s="1">
        <v>0</v>
      </c>
      <c r="E1689" s="1">
        <v>0.185769271474718</v>
      </c>
      <c r="F1689" s="1">
        <v>25.353753746361299</v>
      </c>
      <c r="G1689" s="1">
        <v>-0.164230728525282</v>
      </c>
      <c r="H1689" s="1">
        <v>25.353753746361299</v>
      </c>
      <c r="I1689" s="1">
        <v>0</v>
      </c>
      <c r="J1689" s="1">
        <v>0</v>
      </c>
      <c r="K1689" s="9">
        <f t="shared" si="85"/>
        <v>0.185769271474718</v>
      </c>
      <c r="L1689">
        <f t="shared" si="86"/>
        <v>25.353753746361292</v>
      </c>
      <c r="M1689">
        <f t="shared" si="87"/>
        <v>0</v>
      </c>
    </row>
    <row r="1690" spans="1:13">
      <c r="A1690" s="1">
        <v>39</v>
      </c>
      <c r="B1690" s="1" t="s">
        <v>46</v>
      </c>
      <c r="C1690" s="1">
        <v>1</v>
      </c>
      <c r="D1690" s="1">
        <v>180</v>
      </c>
      <c r="E1690" s="1">
        <v>0.107337658839744</v>
      </c>
      <c r="F1690" s="1">
        <v>170.583006722005</v>
      </c>
      <c r="G1690" s="1">
        <v>-0.892662341160256</v>
      </c>
      <c r="H1690" s="1">
        <v>-9.4169932779945498</v>
      </c>
      <c r="I1690" s="1">
        <v>0</v>
      </c>
      <c r="J1690" s="1">
        <v>0</v>
      </c>
      <c r="K1690" s="9">
        <f t="shared" si="85"/>
        <v>0.107337658839744</v>
      </c>
      <c r="L1690">
        <f t="shared" si="86"/>
        <v>9.4169932779950045</v>
      </c>
      <c r="M1690">
        <f t="shared" si="87"/>
        <v>0</v>
      </c>
    </row>
    <row r="1691" spans="1:13">
      <c r="A1691" s="1">
        <v>40</v>
      </c>
      <c r="B1691" s="1" t="s">
        <v>46</v>
      </c>
      <c r="C1691" s="1">
        <v>1.5</v>
      </c>
      <c r="D1691" s="1">
        <v>135</v>
      </c>
      <c r="E1691" s="1">
        <v>0.446509090553521</v>
      </c>
      <c r="F1691" s="1">
        <v>143.51454304610601</v>
      </c>
      <c r="G1691" s="1">
        <v>-1.0534909094464799</v>
      </c>
      <c r="H1691" s="1">
        <v>8.5145430461057607</v>
      </c>
      <c r="I1691" s="1">
        <v>0</v>
      </c>
      <c r="J1691" s="1">
        <v>0</v>
      </c>
      <c r="K1691" s="9">
        <f t="shared" si="85"/>
        <v>0.446509090553521</v>
      </c>
      <c r="L1691">
        <f t="shared" si="86"/>
        <v>8.514543046106013</v>
      </c>
      <c r="M1691">
        <f t="shared" si="87"/>
        <v>0</v>
      </c>
    </row>
    <row r="1692" spans="1:13">
      <c r="A1692" s="1">
        <v>41</v>
      </c>
      <c r="B1692" s="1" t="s">
        <v>46</v>
      </c>
      <c r="C1692" s="1">
        <v>0.5</v>
      </c>
      <c r="D1692" s="1">
        <v>0</v>
      </c>
      <c r="E1692" s="1">
        <v>0</v>
      </c>
      <c r="F1692" s="1">
        <v>0</v>
      </c>
      <c r="G1692" s="1">
        <v>-0.5</v>
      </c>
      <c r="H1692" s="1">
        <v>0</v>
      </c>
      <c r="I1692" s="1">
        <v>0</v>
      </c>
      <c r="J1692" s="1">
        <v>1</v>
      </c>
      <c r="K1692" s="9" t="str">
        <f t="shared" si="85"/>
        <v/>
      </c>
      <c r="L1692" t="str">
        <f t="shared" si="86"/>
        <v/>
      </c>
      <c r="M1692">
        <f t="shared" si="87"/>
        <v>0</v>
      </c>
    </row>
    <row r="1693" spans="1:13">
      <c r="A1693" s="1">
        <v>42</v>
      </c>
      <c r="B1693" s="1" t="s">
        <v>46</v>
      </c>
      <c r="C1693" s="1">
        <v>0.35</v>
      </c>
      <c r="D1693" s="1">
        <v>90</v>
      </c>
      <c r="E1693" s="1">
        <v>0.52454366337590197</v>
      </c>
      <c r="F1693" s="1">
        <v>86.895283111169903</v>
      </c>
      <c r="G1693" s="1">
        <v>0.17454366337590199</v>
      </c>
      <c r="H1693" s="1">
        <v>-3.1047168888301302</v>
      </c>
      <c r="I1693" s="1">
        <v>0</v>
      </c>
      <c r="J1693" s="1">
        <v>0</v>
      </c>
      <c r="K1693" s="9">
        <f t="shared" si="85"/>
        <v>0.52454366337590197</v>
      </c>
      <c r="L1693">
        <f t="shared" si="86"/>
        <v>3.1047168888300973</v>
      </c>
      <c r="M1693">
        <f t="shared" si="87"/>
        <v>0</v>
      </c>
    </row>
    <row r="1694" spans="1:13">
      <c r="A1694" s="1">
        <v>43</v>
      </c>
      <c r="B1694" s="1" t="s">
        <v>46</v>
      </c>
      <c r="C1694" s="1">
        <v>0.35</v>
      </c>
      <c r="D1694" s="1">
        <v>135</v>
      </c>
      <c r="E1694" s="1">
        <v>0.60375381964195596</v>
      </c>
      <c r="F1694" s="1">
        <v>117.792786560191</v>
      </c>
      <c r="G1694" s="1">
        <v>0.25375381964195598</v>
      </c>
      <c r="H1694" s="1">
        <v>-17.207213439808999</v>
      </c>
      <c r="I1694" s="1">
        <v>0</v>
      </c>
      <c r="J1694" s="1">
        <v>0</v>
      </c>
      <c r="K1694" s="9">
        <f t="shared" si="85"/>
        <v>0.60375381964195596</v>
      </c>
      <c r="L1694">
        <f t="shared" si="86"/>
        <v>17.207213439808982</v>
      </c>
      <c r="M1694">
        <f t="shared" si="87"/>
        <v>0</v>
      </c>
    </row>
    <row r="1695" spans="1:13">
      <c r="A1695" s="1">
        <v>44</v>
      </c>
      <c r="B1695" s="1" t="s">
        <v>46</v>
      </c>
      <c r="C1695" s="1">
        <v>1</v>
      </c>
      <c r="D1695" s="1">
        <v>0</v>
      </c>
      <c r="E1695" s="1">
        <v>0.29117632977628599</v>
      </c>
      <c r="F1695" s="1">
        <v>14.8004705897345</v>
      </c>
      <c r="G1695" s="1">
        <v>-0.70882367022371395</v>
      </c>
      <c r="H1695" s="1">
        <v>14.8004705897345</v>
      </c>
      <c r="I1695" s="1">
        <v>0</v>
      </c>
      <c r="J1695" s="1">
        <v>0</v>
      </c>
      <c r="K1695" s="9">
        <f t="shared" si="85"/>
        <v>0.29117632977628599</v>
      </c>
      <c r="L1695">
        <f t="shared" si="86"/>
        <v>14.800470589734488</v>
      </c>
      <c r="M1695">
        <f t="shared" si="87"/>
        <v>0</v>
      </c>
    </row>
    <row r="1696" spans="1:13">
      <c r="A1696" s="1">
        <v>45</v>
      </c>
      <c r="B1696" s="1" t="s">
        <v>46</v>
      </c>
      <c r="C1696" s="1">
        <v>0.5</v>
      </c>
      <c r="D1696" s="1">
        <v>0</v>
      </c>
      <c r="E1696" s="1">
        <v>0.267417720416739</v>
      </c>
      <c r="F1696" s="1">
        <v>12.720873294403001</v>
      </c>
      <c r="G1696" s="1">
        <v>-0.232582279583261</v>
      </c>
      <c r="H1696" s="1">
        <v>12.720873294403001</v>
      </c>
      <c r="I1696" s="1">
        <v>0</v>
      </c>
      <c r="J1696" s="1">
        <v>0</v>
      </c>
      <c r="K1696" s="9">
        <f t="shared" si="85"/>
        <v>0.267417720416739</v>
      </c>
      <c r="L1696">
        <f t="shared" si="86"/>
        <v>12.720873294402992</v>
      </c>
      <c r="M1696">
        <f t="shared" si="87"/>
        <v>0</v>
      </c>
    </row>
    <row r="1697" spans="1:13">
      <c r="A1697" s="1">
        <v>46</v>
      </c>
      <c r="B1697" s="1" t="s">
        <v>46</v>
      </c>
      <c r="C1697" s="1">
        <v>0.7</v>
      </c>
      <c r="D1697" s="1">
        <v>0</v>
      </c>
      <c r="E1697" s="1">
        <v>0.29395787350277702</v>
      </c>
      <c r="F1697" s="1">
        <v>19.931496465737101</v>
      </c>
      <c r="G1697" s="1">
        <v>-0.40604212649722299</v>
      </c>
      <c r="H1697" s="1">
        <v>19.931496465737101</v>
      </c>
      <c r="I1697" s="1">
        <v>0</v>
      </c>
      <c r="J1697" s="1">
        <v>0</v>
      </c>
      <c r="K1697" s="9">
        <f t="shared" si="85"/>
        <v>0.29395787350277702</v>
      </c>
      <c r="L1697">
        <f t="shared" si="86"/>
        <v>19.931496465737098</v>
      </c>
      <c r="M1697">
        <f t="shared" si="87"/>
        <v>0</v>
      </c>
    </row>
    <row r="1698" spans="1:13">
      <c r="A1698" s="1">
        <v>47</v>
      </c>
      <c r="B1698" s="1" t="s">
        <v>46</v>
      </c>
      <c r="C1698" s="1">
        <v>0.35</v>
      </c>
      <c r="D1698" s="1">
        <v>135</v>
      </c>
      <c r="E1698" s="1">
        <v>0.55944186358595804</v>
      </c>
      <c r="F1698" s="1">
        <v>121.444612433641</v>
      </c>
      <c r="G1698" s="1">
        <v>0.20944186358595801</v>
      </c>
      <c r="H1698" s="1">
        <v>-13.555387566359199</v>
      </c>
      <c r="I1698" s="1">
        <v>0</v>
      </c>
      <c r="J1698" s="1">
        <v>0</v>
      </c>
      <c r="K1698" s="9">
        <f t="shared" si="85"/>
        <v>0.55944186358595804</v>
      </c>
      <c r="L1698">
        <f t="shared" si="86"/>
        <v>13.555387566359002</v>
      </c>
      <c r="M1698">
        <f t="shared" si="87"/>
        <v>0</v>
      </c>
    </row>
    <row r="1699" spans="1:13">
      <c r="A1699" s="1">
        <v>48</v>
      </c>
      <c r="B1699" s="1" t="s">
        <v>46</v>
      </c>
      <c r="C1699" s="1">
        <v>1.5</v>
      </c>
      <c r="D1699" s="1">
        <v>45</v>
      </c>
      <c r="E1699" s="1">
        <v>0.48328612716782299</v>
      </c>
      <c r="F1699" s="1">
        <v>86.629943291918295</v>
      </c>
      <c r="G1699" s="1">
        <v>-1.0167138728321801</v>
      </c>
      <c r="H1699" s="1">
        <v>41.629943291918302</v>
      </c>
      <c r="I1699" s="1">
        <v>0</v>
      </c>
      <c r="J1699" s="1">
        <v>0</v>
      </c>
      <c r="K1699" s="9">
        <f t="shared" si="85"/>
        <v>0.48328612716782299</v>
      </c>
      <c r="L1699">
        <f t="shared" si="86"/>
        <v>41.629943291918295</v>
      </c>
      <c r="M1699">
        <f t="shared" si="87"/>
        <v>0</v>
      </c>
    </row>
    <row r="1700" spans="1:13">
      <c r="A1700" s="1">
        <v>49</v>
      </c>
      <c r="B1700" s="1" t="s">
        <v>46</v>
      </c>
      <c r="C1700" s="1">
        <v>0.35</v>
      </c>
      <c r="D1700" s="1">
        <v>90</v>
      </c>
      <c r="E1700" s="1">
        <v>0.41627048796014399</v>
      </c>
      <c r="F1700" s="1">
        <v>86.086609427805698</v>
      </c>
      <c r="G1700" s="1">
        <v>6.6270487960143606E-2</v>
      </c>
      <c r="H1700" s="1">
        <v>-3.9133905721943201</v>
      </c>
      <c r="I1700" s="1">
        <v>0</v>
      </c>
      <c r="J1700" s="1">
        <v>0</v>
      </c>
      <c r="K1700" s="9">
        <f t="shared" si="85"/>
        <v>0.41627048796014399</v>
      </c>
      <c r="L1700">
        <f t="shared" si="86"/>
        <v>3.9133905721943165</v>
      </c>
      <c r="M1700">
        <f t="shared" si="87"/>
        <v>0</v>
      </c>
    </row>
    <row r="1701" spans="1:13">
      <c r="A1701" s="1">
        <v>50</v>
      </c>
      <c r="B1701" s="1" t="s">
        <v>46</v>
      </c>
      <c r="C1701" s="1">
        <v>1</v>
      </c>
      <c r="D1701" s="1">
        <v>45</v>
      </c>
      <c r="E1701" s="1">
        <v>0.50594796582517099</v>
      </c>
      <c r="F1701" s="1">
        <v>39.573393387320998</v>
      </c>
      <c r="G1701" s="1">
        <v>-0.49405203417482901</v>
      </c>
      <c r="H1701" s="1">
        <v>-5.4266066126789703</v>
      </c>
      <c r="I1701" s="1">
        <v>0</v>
      </c>
      <c r="J1701" s="1">
        <v>0</v>
      </c>
      <c r="K1701" s="9">
        <f t="shared" si="85"/>
        <v>0.50594796582517099</v>
      </c>
      <c r="L1701">
        <f t="shared" si="86"/>
        <v>5.4266066126789951</v>
      </c>
      <c r="M1701">
        <f t="shared" si="87"/>
        <v>0</v>
      </c>
    </row>
    <row r="1702" spans="1:13">
      <c r="A1702" s="1">
        <v>51</v>
      </c>
      <c r="B1702" s="1" t="s">
        <v>46</v>
      </c>
      <c r="C1702" s="1">
        <v>0.35</v>
      </c>
      <c r="D1702" s="1">
        <v>180</v>
      </c>
      <c r="E1702" s="1">
        <v>0.50471243910225405</v>
      </c>
      <c r="F1702" s="1">
        <v>176.24443400865101</v>
      </c>
      <c r="G1702" s="1">
        <v>0.15471243910225399</v>
      </c>
      <c r="H1702" s="1">
        <v>-3.7555659913495001</v>
      </c>
      <c r="I1702" s="1">
        <v>0</v>
      </c>
      <c r="J1702" s="1">
        <v>0</v>
      </c>
      <c r="K1702" s="9">
        <f t="shared" si="85"/>
        <v>0.50471243910225405</v>
      </c>
      <c r="L1702">
        <f t="shared" si="86"/>
        <v>3.7555659913489876</v>
      </c>
      <c r="M1702">
        <f t="shared" si="87"/>
        <v>0</v>
      </c>
    </row>
    <row r="1703" spans="1:13">
      <c r="A1703" s="1">
        <v>52</v>
      </c>
      <c r="B1703" s="1" t="s">
        <v>46</v>
      </c>
      <c r="C1703" s="1">
        <v>1</v>
      </c>
      <c r="D1703" s="1">
        <v>135</v>
      </c>
      <c r="E1703" s="1">
        <v>0.50614832226301698</v>
      </c>
      <c r="F1703" s="1">
        <v>146.27749784430401</v>
      </c>
      <c r="G1703" s="1">
        <v>-0.49385167773698302</v>
      </c>
      <c r="H1703" s="1">
        <v>11.2774978443045</v>
      </c>
      <c r="I1703" s="1">
        <v>0</v>
      </c>
      <c r="J1703" s="1">
        <v>0</v>
      </c>
      <c r="K1703" s="9">
        <f t="shared" si="85"/>
        <v>0.50614832226301698</v>
      </c>
      <c r="L1703">
        <f t="shared" si="86"/>
        <v>11.277497844304008</v>
      </c>
      <c r="M1703">
        <f t="shared" si="87"/>
        <v>0</v>
      </c>
    </row>
    <row r="1704" spans="1:13">
      <c r="A1704" s="1">
        <v>53</v>
      </c>
      <c r="B1704" s="1" t="s">
        <v>46</v>
      </c>
      <c r="C1704" s="1">
        <v>1.5</v>
      </c>
      <c r="D1704" s="1">
        <v>0</v>
      </c>
      <c r="E1704" s="1">
        <v>0.19059005654978001</v>
      </c>
      <c r="F1704" s="1">
        <v>8.4155906521509092</v>
      </c>
      <c r="G1704" s="1">
        <v>-1.30940994345022</v>
      </c>
      <c r="H1704" s="1">
        <v>8.4155906521509092</v>
      </c>
      <c r="I1704" s="1">
        <v>0</v>
      </c>
      <c r="J1704" s="1">
        <v>0</v>
      </c>
      <c r="K1704" s="9">
        <f t="shared" si="85"/>
        <v>0.19059005654978001</v>
      </c>
      <c r="L1704">
        <f t="shared" si="86"/>
        <v>8.415590652150911</v>
      </c>
      <c r="M1704">
        <f t="shared" si="87"/>
        <v>0</v>
      </c>
    </row>
    <row r="1705" spans="1:13">
      <c r="A1705" s="1">
        <v>54</v>
      </c>
      <c r="B1705" s="1" t="s">
        <v>46</v>
      </c>
      <c r="C1705" s="1">
        <v>0.35</v>
      </c>
      <c r="D1705" s="1">
        <v>45</v>
      </c>
      <c r="E1705" s="1">
        <v>0.52042769345241002</v>
      </c>
      <c r="F1705" s="1">
        <v>50.194428907734803</v>
      </c>
      <c r="G1705" s="1">
        <v>0.17042769345240999</v>
      </c>
      <c r="H1705" s="1">
        <v>5.19442890773482</v>
      </c>
      <c r="I1705" s="1">
        <v>0</v>
      </c>
      <c r="J1705" s="1">
        <v>0</v>
      </c>
      <c r="K1705" s="9">
        <f t="shared" si="85"/>
        <v>0.52042769345241002</v>
      </c>
      <c r="L1705">
        <f t="shared" si="86"/>
        <v>5.1944289077347889</v>
      </c>
      <c r="M1705">
        <f t="shared" si="87"/>
        <v>0</v>
      </c>
    </row>
    <row r="1706" spans="1:13">
      <c r="A1706" s="1">
        <v>55</v>
      </c>
      <c r="B1706" s="1" t="s">
        <v>46</v>
      </c>
      <c r="C1706" s="1">
        <v>1.5</v>
      </c>
      <c r="D1706" s="1">
        <v>90</v>
      </c>
      <c r="E1706" s="1">
        <v>0.49800691567127098</v>
      </c>
      <c r="F1706" s="1">
        <v>89.108540102848707</v>
      </c>
      <c r="G1706" s="1">
        <v>-1.0019930843287299</v>
      </c>
      <c r="H1706" s="1">
        <v>-0.89145989715132101</v>
      </c>
      <c r="I1706" s="1">
        <v>0</v>
      </c>
      <c r="J1706" s="1">
        <v>0</v>
      </c>
      <c r="K1706" s="9">
        <f t="shared" si="85"/>
        <v>0.49800691567127098</v>
      </c>
      <c r="L1706">
        <f t="shared" si="86"/>
        <v>0.89145989715129303</v>
      </c>
      <c r="M1706">
        <f t="shared" si="87"/>
        <v>0</v>
      </c>
    </row>
    <row r="1707" spans="1:13">
      <c r="A1707" s="1">
        <v>56</v>
      </c>
      <c r="B1707" s="1" t="s">
        <v>46</v>
      </c>
      <c r="C1707" s="1">
        <v>1.5</v>
      </c>
      <c r="D1707" s="1">
        <v>45</v>
      </c>
      <c r="E1707" s="1">
        <v>0.49576773220426401</v>
      </c>
      <c r="F1707" s="1">
        <v>60.336567804905897</v>
      </c>
      <c r="G1707" s="1">
        <v>-1.00423226779574</v>
      </c>
      <c r="H1707" s="1">
        <v>15.336567804905901</v>
      </c>
      <c r="I1707" s="1">
        <v>0</v>
      </c>
      <c r="J1707" s="1">
        <v>0</v>
      </c>
      <c r="K1707" s="9">
        <f t="shared" si="85"/>
        <v>0.49576773220426401</v>
      </c>
      <c r="L1707">
        <f t="shared" si="86"/>
        <v>15.336567804905883</v>
      </c>
      <c r="M1707">
        <f t="shared" si="87"/>
        <v>0</v>
      </c>
    </row>
    <row r="1708" spans="1:13">
      <c r="A1708" s="1">
        <v>57</v>
      </c>
      <c r="B1708" s="1" t="s">
        <v>46</v>
      </c>
      <c r="C1708" s="1">
        <v>1</v>
      </c>
      <c r="D1708" s="1">
        <v>90</v>
      </c>
      <c r="E1708" s="1">
        <v>0.475841874931905</v>
      </c>
      <c r="F1708" s="1">
        <v>97.171303490721002</v>
      </c>
      <c r="G1708" s="1">
        <v>-0.524158125068095</v>
      </c>
      <c r="H1708" s="1">
        <v>7.1713034907210202</v>
      </c>
      <c r="I1708" s="1">
        <v>1</v>
      </c>
      <c r="J1708" s="1">
        <v>0</v>
      </c>
      <c r="K1708" s="9">
        <f t="shared" si="85"/>
        <v>0.475841874931905</v>
      </c>
      <c r="L1708">
        <f t="shared" si="86"/>
        <v>7.1713034907210158</v>
      </c>
      <c r="M1708">
        <f t="shared" si="87"/>
        <v>0</v>
      </c>
    </row>
    <row r="1709" spans="1:13">
      <c r="A1709" s="1">
        <v>58</v>
      </c>
      <c r="B1709" s="1" t="s">
        <v>46</v>
      </c>
      <c r="C1709" s="1">
        <v>0.7</v>
      </c>
      <c r="D1709" s="1">
        <v>180</v>
      </c>
      <c r="E1709" s="1">
        <v>0.20471042026529801</v>
      </c>
      <c r="F1709" s="1">
        <v>13.7206640303089</v>
      </c>
      <c r="G1709" s="1">
        <v>-0.495289579734702</v>
      </c>
      <c r="H1709" s="1">
        <v>-166.279335969691</v>
      </c>
      <c r="I1709" s="1">
        <v>1</v>
      </c>
      <c r="J1709" s="1">
        <v>0</v>
      </c>
      <c r="K1709" s="9">
        <f t="shared" si="85"/>
        <v>0.20471042026529801</v>
      </c>
      <c r="L1709">
        <f t="shared" si="86"/>
        <v>13.72066403030891</v>
      </c>
      <c r="M1709">
        <f t="shared" si="87"/>
        <v>1</v>
      </c>
    </row>
    <row r="1710" spans="1:13">
      <c r="A1710" s="1">
        <v>59</v>
      </c>
      <c r="B1710" s="1" t="s">
        <v>46</v>
      </c>
      <c r="C1710" s="1">
        <v>0.35</v>
      </c>
      <c r="D1710" s="1">
        <v>0</v>
      </c>
      <c r="E1710" s="1">
        <v>0.45833359191338502</v>
      </c>
      <c r="F1710" s="1">
        <v>4.1362232847726004</v>
      </c>
      <c r="G1710" s="1">
        <v>0.108333591913385</v>
      </c>
      <c r="H1710" s="1">
        <v>4.1362232847726004</v>
      </c>
      <c r="I1710" s="1">
        <v>0</v>
      </c>
      <c r="J1710" s="1">
        <v>0</v>
      </c>
      <c r="K1710" s="9">
        <f t="shared" si="85"/>
        <v>0.45833359191338502</v>
      </c>
      <c r="L1710">
        <f t="shared" si="86"/>
        <v>4.1362232847725977</v>
      </c>
      <c r="M1710">
        <f t="shared" si="87"/>
        <v>0</v>
      </c>
    </row>
    <row r="1711" spans="1:13">
      <c r="A1711" s="1">
        <v>60</v>
      </c>
      <c r="B1711" s="1" t="s">
        <v>46</v>
      </c>
      <c r="C1711" s="1">
        <v>0.7</v>
      </c>
      <c r="D1711" s="1">
        <v>45</v>
      </c>
      <c r="E1711" s="1">
        <v>0.51862504490727401</v>
      </c>
      <c r="F1711" s="1">
        <v>42.941629642806703</v>
      </c>
      <c r="G1711" s="1">
        <v>-0.181374955092726</v>
      </c>
      <c r="H1711" s="1">
        <v>-2.0583703571932999</v>
      </c>
      <c r="I1711" s="1">
        <v>0</v>
      </c>
      <c r="J1711" s="1">
        <v>0</v>
      </c>
      <c r="K1711" s="9">
        <f t="shared" si="85"/>
        <v>0.51862504490727401</v>
      </c>
      <c r="L1711">
        <f t="shared" si="86"/>
        <v>2.0583703571932972</v>
      </c>
      <c r="M1711">
        <f t="shared" si="87"/>
        <v>0</v>
      </c>
    </row>
    <row r="1712" spans="1:13">
      <c r="A1712" s="1">
        <v>61</v>
      </c>
      <c r="B1712" s="1" t="s">
        <v>46</v>
      </c>
      <c r="C1712" s="1">
        <v>0.35</v>
      </c>
      <c r="D1712" s="1">
        <v>45</v>
      </c>
      <c r="E1712" s="1">
        <v>0.50115264956449801</v>
      </c>
      <c r="F1712" s="1">
        <v>52.9175030348283</v>
      </c>
      <c r="G1712" s="1">
        <v>0.151152649564498</v>
      </c>
      <c r="H1712" s="1">
        <v>7.9175030348283402</v>
      </c>
      <c r="I1712" s="1">
        <v>0</v>
      </c>
      <c r="J1712" s="1">
        <v>0</v>
      </c>
      <c r="K1712" s="9">
        <f t="shared" si="85"/>
        <v>0.50115264956449801</v>
      </c>
      <c r="L1712">
        <f t="shared" si="86"/>
        <v>7.9175030348283144</v>
      </c>
      <c r="M1712">
        <f t="shared" si="87"/>
        <v>0</v>
      </c>
    </row>
    <row r="1713" spans="1:13">
      <c r="A1713" s="1">
        <v>62</v>
      </c>
      <c r="B1713" s="1" t="s">
        <v>46</v>
      </c>
      <c r="C1713" s="1">
        <v>0.35</v>
      </c>
      <c r="D1713" s="1">
        <v>45</v>
      </c>
      <c r="E1713" s="1">
        <v>0.53349603151562597</v>
      </c>
      <c r="F1713" s="1">
        <v>47.7076527362901</v>
      </c>
      <c r="G1713" s="1">
        <v>0.18349603151562599</v>
      </c>
      <c r="H1713" s="1">
        <v>2.7076527362900702</v>
      </c>
      <c r="I1713" s="1">
        <v>0</v>
      </c>
      <c r="J1713" s="1">
        <v>0</v>
      </c>
      <c r="K1713" s="9">
        <f t="shared" si="85"/>
        <v>0.53349603151562597</v>
      </c>
      <c r="L1713">
        <f t="shared" si="86"/>
        <v>2.7076527362901004</v>
      </c>
      <c r="M1713">
        <f t="shared" si="87"/>
        <v>0</v>
      </c>
    </row>
    <row r="1714" spans="1:13">
      <c r="A1714" s="1">
        <v>63</v>
      </c>
      <c r="B1714" s="1" t="s">
        <v>46</v>
      </c>
      <c r="C1714" s="1">
        <v>0.7</v>
      </c>
      <c r="D1714" s="1">
        <v>45</v>
      </c>
      <c r="E1714" s="1">
        <v>0.49648837915460797</v>
      </c>
      <c r="F1714" s="1">
        <v>46.222461713140703</v>
      </c>
      <c r="G1714" s="1">
        <v>-0.20351162084539201</v>
      </c>
      <c r="H1714" s="1">
        <v>1.2224617131406901</v>
      </c>
      <c r="I1714" s="1">
        <v>0</v>
      </c>
      <c r="J1714" s="1">
        <v>0</v>
      </c>
      <c r="K1714" s="9">
        <f t="shared" si="85"/>
        <v>0.49648837915460797</v>
      </c>
      <c r="L1714">
        <f t="shared" si="86"/>
        <v>1.2224617131407172</v>
      </c>
      <c r="M1714">
        <f t="shared" si="87"/>
        <v>0</v>
      </c>
    </row>
    <row r="1715" spans="1:13">
      <c r="A1715" s="1">
        <v>64</v>
      </c>
      <c r="B1715" s="1" t="s">
        <v>46</v>
      </c>
      <c r="C1715" s="1">
        <v>0.7</v>
      </c>
      <c r="D1715" s="1">
        <v>180</v>
      </c>
      <c r="E1715" s="1">
        <v>0.49877247442174999</v>
      </c>
      <c r="F1715" s="1">
        <v>177.98212330221</v>
      </c>
      <c r="G1715" s="1">
        <v>-0.20122752557824999</v>
      </c>
      <c r="H1715" s="1">
        <v>-2.0178766977901401</v>
      </c>
      <c r="I1715" s="1">
        <v>0</v>
      </c>
      <c r="J1715" s="1">
        <v>0</v>
      </c>
      <c r="K1715" s="9">
        <f t="shared" si="85"/>
        <v>0.49877247442174999</v>
      </c>
      <c r="L1715">
        <f t="shared" si="86"/>
        <v>2.0178766977900011</v>
      </c>
      <c r="M1715">
        <f t="shared" si="87"/>
        <v>0</v>
      </c>
    </row>
    <row r="1716" spans="1:13">
      <c r="A1716" s="1">
        <v>65</v>
      </c>
      <c r="B1716" s="1" t="s">
        <v>46</v>
      </c>
      <c r="C1716" s="1">
        <v>1</v>
      </c>
      <c r="D1716" s="1">
        <v>135</v>
      </c>
      <c r="E1716" s="1">
        <v>0.49937659631378201</v>
      </c>
      <c r="F1716" s="1">
        <v>148.57886271394901</v>
      </c>
      <c r="G1716" s="1">
        <v>-0.50062340368621805</v>
      </c>
      <c r="H1716" s="1">
        <v>13.578862713949301</v>
      </c>
      <c r="I1716" s="1">
        <v>0</v>
      </c>
      <c r="J1716" s="1">
        <v>0</v>
      </c>
      <c r="K1716" s="9">
        <f t="shared" si="85"/>
        <v>0.49937659631378201</v>
      </c>
      <c r="L1716">
        <f t="shared" si="86"/>
        <v>13.578862713949007</v>
      </c>
      <c r="M1716">
        <f t="shared" si="87"/>
        <v>0</v>
      </c>
    </row>
    <row r="1717" spans="1:13">
      <c r="A1717" s="1">
        <v>66</v>
      </c>
      <c r="B1717" s="1" t="s">
        <v>46</v>
      </c>
      <c r="C1717" s="1">
        <v>0.35</v>
      </c>
      <c r="D1717" s="1">
        <v>180</v>
      </c>
      <c r="E1717" s="1">
        <v>0.47379081313164101</v>
      </c>
      <c r="F1717" s="1">
        <v>175.99894272137399</v>
      </c>
      <c r="G1717" s="1">
        <v>0.123790813131641</v>
      </c>
      <c r="H1717" s="1">
        <v>-4.0010572786255798</v>
      </c>
      <c r="I1717" s="1">
        <v>0</v>
      </c>
      <c r="J1717" s="1">
        <v>0</v>
      </c>
      <c r="K1717" s="9">
        <f t="shared" ref="K1717:K1780" si="88">IF(J1717=1, "", E1717)</f>
        <v>0.47379081313164101</v>
      </c>
      <c r="L1717">
        <f t="shared" si="86"/>
        <v>4.001057278626007</v>
      </c>
      <c r="M1717">
        <f t="shared" si="87"/>
        <v>0</v>
      </c>
    </row>
    <row r="1718" spans="1:13">
      <c r="A1718" s="1">
        <v>67</v>
      </c>
      <c r="B1718" s="1" t="s">
        <v>46</v>
      </c>
      <c r="C1718" s="1">
        <v>0.35</v>
      </c>
      <c r="D1718" s="1">
        <v>180</v>
      </c>
      <c r="E1718" s="1">
        <v>0.47379081313164101</v>
      </c>
      <c r="F1718" s="1">
        <v>175.99894272137399</v>
      </c>
      <c r="G1718" s="1">
        <v>0.123790813131641</v>
      </c>
      <c r="H1718" s="1">
        <v>-4.0010572786255798</v>
      </c>
      <c r="I1718" s="1">
        <v>0</v>
      </c>
      <c r="J1718" s="1">
        <v>0</v>
      </c>
      <c r="K1718" s="9">
        <f t="shared" si="88"/>
        <v>0.47379081313164101</v>
      </c>
      <c r="L1718">
        <f t="shared" si="86"/>
        <v>4.001057278626007</v>
      </c>
      <c r="M1718">
        <f t="shared" si="87"/>
        <v>0</v>
      </c>
    </row>
    <row r="1719" spans="1:13">
      <c r="A1719" s="1">
        <v>68</v>
      </c>
      <c r="B1719" s="1" t="s">
        <v>46</v>
      </c>
      <c r="C1719" s="1">
        <v>0.35</v>
      </c>
      <c r="D1719" s="1">
        <v>180</v>
      </c>
      <c r="E1719" s="1">
        <v>0.47379081313164101</v>
      </c>
      <c r="F1719" s="1">
        <v>175.99894272137399</v>
      </c>
      <c r="G1719" s="1">
        <v>0.123790813131641</v>
      </c>
      <c r="H1719" s="1">
        <v>-4.0010572786255798</v>
      </c>
      <c r="I1719" s="1">
        <v>0</v>
      </c>
      <c r="J1719" s="1">
        <v>0</v>
      </c>
      <c r="K1719" s="9">
        <f t="shared" si="88"/>
        <v>0.47379081313164101</v>
      </c>
      <c r="L1719">
        <f t="shared" si="86"/>
        <v>4.001057278626007</v>
      </c>
      <c r="M1719">
        <f t="shared" si="87"/>
        <v>0</v>
      </c>
    </row>
    <row r="1720" spans="1:13">
      <c r="A1720" s="1">
        <v>69</v>
      </c>
      <c r="B1720" s="1" t="s">
        <v>46</v>
      </c>
      <c r="C1720" s="1">
        <v>0.7</v>
      </c>
      <c r="D1720" s="1">
        <v>135</v>
      </c>
      <c r="E1720" s="1">
        <v>0.60605629414357998</v>
      </c>
      <c r="F1720" s="1">
        <v>136.070501797997</v>
      </c>
      <c r="G1720" s="1">
        <v>-9.3943705856419493E-2</v>
      </c>
      <c r="H1720" s="1">
        <v>1.0705017979968301</v>
      </c>
      <c r="I1720" s="1">
        <v>0</v>
      </c>
      <c r="J1720" s="1">
        <v>0</v>
      </c>
      <c r="K1720" s="9">
        <f t="shared" si="88"/>
        <v>0.60605629414357998</v>
      </c>
      <c r="L1720">
        <f t="shared" si="86"/>
        <v>1.0705017979969966</v>
      </c>
      <c r="M1720">
        <f t="shared" si="87"/>
        <v>0</v>
      </c>
    </row>
    <row r="1721" spans="1:13">
      <c r="A1721" s="1">
        <v>70</v>
      </c>
      <c r="B1721" s="1" t="s">
        <v>46</v>
      </c>
      <c r="C1721" s="1">
        <v>1</v>
      </c>
      <c r="D1721" s="1">
        <v>45</v>
      </c>
      <c r="E1721" s="1">
        <v>0.43772216289303301</v>
      </c>
      <c r="F1721" s="1">
        <v>65.975725521499399</v>
      </c>
      <c r="G1721" s="1">
        <v>-0.56227783710696699</v>
      </c>
      <c r="H1721" s="1">
        <v>20.975725521499399</v>
      </c>
      <c r="I1721" s="1">
        <v>0</v>
      </c>
      <c r="J1721" s="1">
        <v>0</v>
      </c>
      <c r="K1721" s="9">
        <f t="shared" si="88"/>
        <v>0.43772216289303301</v>
      </c>
      <c r="L1721">
        <f t="shared" si="86"/>
        <v>20.975725521499385</v>
      </c>
      <c r="M1721">
        <f t="shared" si="87"/>
        <v>0</v>
      </c>
    </row>
    <row r="1722" spans="1:13">
      <c r="A1722" s="1">
        <v>71</v>
      </c>
      <c r="B1722" s="1" t="s">
        <v>46</v>
      </c>
      <c r="C1722" s="1">
        <v>1.5</v>
      </c>
      <c r="D1722" s="1">
        <v>135</v>
      </c>
      <c r="E1722" s="1">
        <v>0.56284633868438905</v>
      </c>
      <c r="F1722" s="1">
        <v>102.454664297056</v>
      </c>
      <c r="G1722" s="1">
        <v>-0.93715366131561095</v>
      </c>
      <c r="H1722" s="1">
        <v>-32.545335702943703</v>
      </c>
      <c r="I1722" s="1">
        <v>0</v>
      </c>
      <c r="J1722" s="1">
        <v>0</v>
      </c>
      <c r="K1722" s="9">
        <f t="shared" si="88"/>
        <v>0.56284633868438905</v>
      </c>
      <c r="L1722">
        <f t="shared" si="86"/>
        <v>32.545335702943987</v>
      </c>
      <c r="M1722">
        <f t="shared" si="87"/>
        <v>0</v>
      </c>
    </row>
    <row r="1723" spans="1:13">
      <c r="A1723" s="1">
        <v>72</v>
      </c>
      <c r="B1723" s="1" t="s">
        <v>46</v>
      </c>
      <c r="C1723" s="1">
        <v>0.35</v>
      </c>
      <c r="D1723" s="1">
        <v>135</v>
      </c>
      <c r="E1723" s="1">
        <v>0.528460998595225</v>
      </c>
      <c r="F1723" s="1">
        <v>120.224187378987</v>
      </c>
      <c r="G1723" s="1">
        <v>0.17846099859522499</v>
      </c>
      <c r="H1723" s="1">
        <v>-14.775812621012999</v>
      </c>
      <c r="I1723" s="1">
        <v>0</v>
      </c>
      <c r="J1723" s="1">
        <v>0</v>
      </c>
      <c r="K1723" s="9">
        <f t="shared" si="88"/>
        <v>0.528460998595225</v>
      </c>
      <c r="L1723">
        <f t="shared" si="86"/>
        <v>14.775812621013017</v>
      </c>
      <c r="M1723">
        <f t="shared" si="87"/>
        <v>0</v>
      </c>
    </row>
    <row r="1724" spans="1:13">
      <c r="A1724" s="1">
        <v>73</v>
      </c>
      <c r="B1724" s="1" t="s">
        <v>46</v>
      </c>
      <c r="C1724" s="1">
        <v>0.5</v>
      </c>
      <c r="D1724" s="1">
        <v>45</v>
      </c>
      <c r="E1724" s="1">
        <v>0.27368010128035603</v>
      </c>
      <c r="F1724" s="1">
        <v>43.393997010717698</v>
      </c>
      <c r="G1724" s="1">
        <v>-0.226319898719644</v>
      </c>
      <c r="H1724" s="1">
        <v>-1.6060029892823</v>
      </c>
      <c r="I1724" s="1">
        <v>0</v>
      </c>
      <c r="J1724" s="1">
        <v>0</v>
      </c>
      <c r="K1724" s="9">
        <f t="shared" si="88"/>
        <v>0.27368010128035603</v>
      </c>
      <c r="L1724">
        <f t="shared" si="86"/>
        <v>1.6060029892823025</v>
      </c>
      <c r="M1724">
        <f t="shared" si="87"/>
        <v>0</v>
      </c>
    </row>
    <row r="1725" spans="1:13">
      <c r="A1725" s="1">
        <v>74</v>
      </c>
      <c r="B1725" s="1" t="s">
        <v>46</v>
      </c>
      <c r="C1725" s="1">
        <v>0.5</v>
      </c>
      <c r="D1725" s="1">
        <v>90</v>
      </c>
      <c r="E1725" s="1">
        <v>0.52924804423664795</v>
      </c>
      <c r="F1725" s="1">
        <v>88.042410242586399</v>
      </c>
      <c r="G1725" s="1">
        <v>2.9248044236648198E-2</v>
      </c>
      <c r="H1725" s="1">
        <v>-1.9575897574136401</v>
      </c>
      <c r="I1725" s="1">
        <v>0</v>
      </c>
      <c r="J1725" s="1">
        <v>0</v>
      </c>
      <c r="K1725" s="9">
        <f t="shared" si="88"/>
        <v>0.52924804423664795</v>
      </c>
      <c r="L1725">
        <f t="shared" si="86"/>
        <v>1.9575897574135865</v>
      </c>
      <c r="M1725">
        <f t="shared" si="87"/>
        <v>0</v>
      </c>
    </row>
    <row r="1726" spans="1:13">
      <c r="A1726" s="1">
        <v>75</v>
      </c>
      <c r="B1726" s="1" t="s">
        <v>46</v>
      </c>
      <c r="C1726" s="1">
        <v>1</v>
      </c>
      <c r="D1726" s="1">
        <v>0</v>
      </c>
      <c r="E1726" s="1">
        <v>0.41524367375147703</v>
      </c>
      <c r="F1726" s="1">
        <v>30.1692212341407</v>
      </c>
      <c r="G1726" s="1">
        <v>-0.58475632624852303</v>
      </c>
      <c r="H1726" s="1">
        <v>30.1692212341407</v>
      </c>
      <c r="I1726" s="1">
        <v>0</v>
      </c>
      <c r="J1726" s="1">
        <v>0</v>
      </c>
      <c r="K1726" s="9">
        <f t="shared" si="88"/>
        <v>0.41524367375147703</v>
      </c>
      <c r="L1726">
        <f t="shared" si="86"/>
        <v>30.169221234140707</v>
      </c>
      <c r="M1726">
        <f t="shared" si="87"/>
        <v>0</v>
      </c>
    </row>
    <row r="1727" spans="1:13">
      <c r="A1727" s="1">
        <v>76</v>
      </c>
      <c r="B1727" s="1" t="s">
        <v>46</v>
      </c>
      <c r="C1727" s="1">
        <v>0.5</v>
      </c>
      <c r="D1727" s="1">
        <v>135</v>
      </c>
      <c r="E1727" s="1">
        <v>0.61334699321421404</v>
      </c>
      <c r="F1727" s="1">
        <v>134.010475042574</v>
      </c>
      <c r="G1727" s="1">
        <v>0.113346993214214</v>
      </c>
      <c r="H1727" s="1">
        <v>-0.98952495742577196</v>
      </c>
      <c r="I1727" s="1">
        <v>0</v>
      </c>
      <c r="J1727" s="1">
        <v>0</v>
      </c>
      <c r="K1727" s="9">
        <f t="shared" si="88"/>
        <v>0.61334699321421404</v>
      </c>
      <c r="L1727">
        <f t="shared" si="86"/>
        <v>0.98952495742599922</v>
      </c>
      <c r="M1727">
        <f t="shared" si="87"/>
        <v>0</v>
      </c>
    </row>
    <row r="1728" spans="1:13">
      <c r="A1728" s="1">
        <v>77</v>
      </c>
      <c r="B1728" s="1" t="s">
        <v>46</v>
      </c>
      <c r="C1728" s="1">
        <v>0.7</v>
      </c>
      <c r="D1728" s="1">
        <v>0</v>
      </c>
      <c r="E1728" s="1">
        <v>0.45114597904359699</v>
      </c>
      <c r="F1728" s="1">
        <v>21.070480233175701</v>
      </c>
      <c r="G1728" s="1">
        <v>-0.24885402095640299</v>
      </c>
      <c r="H1728" s="1">
        <v>21.070480233175701</v>
      </c>
      <c r="I1728" s="1">
        <v>0</v>
      </c>
      <c r="J1728" s="1">
        <v>0</v>
      </c>
      <c r="K1728" s="9">
        <f t="shared" si="88"/>
        <v>0.45114597904359699</v>
      </c>
      <c r="L1728">
        <f t="shared" si="86"/>
        <v>21.070480233175715</v>
      </c>
      <c r="M1728">
        <f t="shared" si="87"/>
        <v>0</v>
      </c>
    </row>
    <row r="1729" spans="1:13">
      <c r="A1729" s="1">
        <v>78</v>
      </c>
      <c r="B1729" s="1" t="s">
        <v>46</v>
      </c>
      <c r="C1729" s="1">
        <v>1.5</v>
      </c>
      <c r="D1729" s="1">
        <v>135</v>
      </c>
      <c r="E1729" s="1">
        <v>0.587860603662132</v>
      </c>
      <c r="F1729" s="1">
        <v>133.611499099215</v>
      </c>
      <c r="G1729" s="1">
        <v>-0.912139396337868</v>
      </c>
      <c r="H1729" s="1">
        <v>-1.38850090078529</v>
      </c>
      <c r="I1729" s="1">
        <v>0</v>
      </c>
      <c r="J1729" s="1">
        <v>0</v>
      </c>
      <c r="K1729" s="9">
        <f t="shared" si="88"/>
        <v>0.587860603662132</v>
      </c>
      <c r="L1729">
        <f t="shared" si="86"/>
        <v>1.3885009007850044</v>
      </c>
      <c r="M1729">
        <f t="shared" si="87"/>
        <v>0</v>
      </c>
    </row>
    <row r="1730" spans="1:13">
      <c r="A1730" s="1">
        <v>79</v>
      </c>
      <c r="B1730" s="1" t="s">
        <v>46</v>
      </c>
      <c r="C1730" s="1">
        <v>0.35</v>
      </c>
      <c r="D1730" s="1">
        <v>135</v>
      </c>
      <c r="E1730" s="1">
        <v>0.652440182789504</v>
      </c>
      <c r="F1730" s="1">
        <v>145.026560608778</v>
      </c>
      <c r="G1730" s="1">
        <v>0.30244018278950402</v>
      </c>
      <c r="H1730" s="1">
        <v>10.0265606087784</v>
      </c>
      <c r="I1730" s="1">
        <v>0</v>
      </c>
      <c r="J1730" s="1">
        <v>0</v>
      </c>
      <c r="K1730" s="9">
        <f t="shared" si="88"/>
        <v>0.652440182789504</v>
      </c>
      <c r="L1730">
        <f t="shared" si="86"/>
        <v>10.026560608777999</v>
      </c>
      <c r="M1730">
        <f t="shared" si="87"/>
        <v>0</v>
      </c>
    </row>
    <row r="1731" spans="1:13">
      <c r="A1731" s="1">
        <v>80</v>
      </c>
      <c r="B1731" s="1" t="s">
        <v>46</v>
      </c>
      <c r="C1731" s="1">
        <v>1.5</v>
      </c>
      <c r="D1731" s="1">
        <v>180</v>
      </c>
      <c r="E1731" s="1">
        <v>0.57721153375240697</v>
      </c>
      <c r="F1731" s="1">
        <v>176.202978495617</v>
      </c>
      <c r="G1731" s="1">
        <v>-0.92278846624759303</v>
      </c>
      <c r="H1731" s="1">
        <v>-3.7970215043834501</v>
      </c>
      <c r="I1731" s="1">
        <v>0</v>
      </c>
      <c r="J1731" s="1">
        <v>0</v>
      </c>
      <c r="K1731" s="9">
        <f t="shared" si="88"/>
        <v>0.57721153375240697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3.7970215043829967</v>
      </c>
      <c r="M1731">
        <f t="shared" ref="M1731:M1794" si="90">IF(OR(J1731=1, D1731=90), 0, IF(ABS(MOD(F1731-(180-D1731)+180, 360)-180) &lt; ABS(MOD(F1731-D1731+180, 360)-180), 1, 0))</f>
        <v>0</v>
      </c>
    </row>
    <row r="1732" spans="1:13">
      <c r="A1732" s="1">
        <v>81</v>
      </c>
      <c r="B1732" s="1" t="s">
        <v>46</v>
      </c>
      <c r="C1732" s="1">
        <v>0.5</v>
      </c>
      <c r="D1732" s="1">
        <v>180</v>
      </c>
      <c r="E1732" s="1">
        <v>0.58671572137823202</v>
      </c>
      <c r="F1732" s="1">
        <v>177.77995370939601</v>
      </c>
      <c r="G1732" s="1">
        <v>8.6715721378232094E-2</v>
      </c>
      <c r="H1732" s="1">
        <v>-2.2200462906037601</v>
      </c>
      <c r="I1732" s="1">
        <v>0</v>
      </c>
      <c r="J1732" s="1">
        <v>0</v>
      </c>
      <c r="K1732" s="9">
        <f t="shared" si="88"/>
        <v>0.58671572137823202</v>
      </c>
      <c r="L1732">
        <f t="shared" si="89"/>
        <v>2.2200462906039888</v>
      </c>
      <c r="M1732">
        <f t="shared" si="90"/>
        <v>0</v>
      </c>
    </row>
    <row r="1733" spans="1:13">
      <c r="A1733" s="1">
        <v>82</v>
      </c>
      <c r="B1733" s="1" t="s">
        <v>46</v>
      </c>
      <c r="C1733" s="1">
        <v>0.7</v>
      </c>
      <c r="D1733" s="1">
        <v>0</v>
      </c>
      <c r="E1733" s="1">
        <v>0.43348967409758499</v>
      </c>
      <c r="F1733" s="1">
        <v>5.74456027812138</v>
      </c>
      <c r="G1733" s="1">
        <v>-0.26651032590241502</v>
      </c>
      <c r="H1733" s="1">
        <v>5.74456027812138</v>
      </c>
      <c r="I1733" s="1">
        <v>0</v>
      </c>
      <c r="J1733" s="1">
        <v>0</v>
      </c>
      <c r="K1733" s="9">
        <f t="shared" si="88"/>
        <v>0.43348967409758499</v>
      </c>
      <c r="L1733">
        <f t="shared" si="89"/>
        <v>5.7445602781213836</v>
      </c>
      <c r="M1733">
        <f t="shared" si="90"/>
        <v>0</v>
      </c>
    </row>
    <row r="1734" spans="1:13">
      <c r="A1734" s="1">
        <v>83</v>
      </c>
      <c r="B1734" s="1" t="s">
        <v>46</v>
      </c>
      <c r="C1734" s="1">
        <v>0.35</v>
      </c>
      <c r="D1734" s="1">
        <v>180</v>
      </c>
      <c r="E1734" s="1">
        <v>0.52608265370391105</v>
      </c>
      <c r="F1734" s="1">
        <v>175.269061376221</v>
      </c>
      <c r="G1734" s="1">
        <v>0.17608265370391099</v>
      </c>
      <c r="H1734" s="1">
        <v>-4.7309386237792497</v>
      </c>
      <c r="I1734" s="1">
        <v>0</v>
      </c>
      <c r="J1734" s="1">
        <v>0</v>
      </c>
      <c r="K1734" s="9">
        <f t="shared" si="88"/>
        <v>0.52608265370391105</v>
      </c>
      <c r="L1734">
        <f t="shared" si="89"/>
        <v>4.7309386237789965</v>
      </c>
      <c r="M1734">
        <f t="shared" si="90"/>
        <v>0</v>
      </c>
    </row>
    <row r="1735" spans="1:13">
      <c r="A1735" s="1">
        <v>84</v>
      </c>
      <c r="B1735" s="1" t="s">
        <v>46</v>
      </c>
      <c r="C1735" s="1">
        <v>1</v>
      </c>
      <c r="D1735" s="1">
        <v>180</v>
      </c>
      <c r="E1735" s="1">
        <v>0.52599135434016797</v>
      </c>
      <c r="F1735" s="1">
        <v>170.731931385716</v>
      </c>
      <c r="G1735" s="1">
        <v>-0.47400864565983197</v>
      </c>
      <c r="H1735" s="1">
        <v>-9.2680686142837203</v>
      </c>
      <c r="I1735" s="1">
        <v>0</v>
      </c>
      <c r="J1735" s="1">
        <v>0</v>
      </c>
      <c r="K1735" s="9">
        <f t="shared" si="88"/>
        <v>0.52599135434016797</v>
      </c>
      <c r="L1735">
        <f t="shared" si="89"/>
        <v>9.2680686142840045</v>
      </c>
      <c r="M1735">
        <f t="shared" si="90"/>
        <v>0</v>
      </c>
    </row>
    <row r="1736" spans="1:13">
      <c r="A1736" s="1">
        <v>85</v>
      </c>
      <c r="B1736" s="1" t="s">
        <v>46</v>
      </c>
      <c r="C1736" s="1">
        <v>1.5</v>
      </c>
      <c r="D1736" s="1">
        <v>135</v>
      </c>
      <c r="E1736" s="1">
        <v>0.56202089106262099</v>
      </c>
      <c r="F1736" s="1">
        <v>146.28072229071699</v>
      </c>
      <c r="G1736" s="1">
        <v>-0.93797910893737901</v>
      </c>
      <c r="H1736" s="1">
        <v>11.280722290717</v>
      </c>
      <c r="I1736" s="1">
        <v>0</v>
      </c>
      <c r="J1736" s="1">
        <v>0</v>
      </c>
      <c r="K1736" s="9">
        <f t="shared" si="88"/>
        <v>0.56202089106262099</v>
      </c>
      <c r="L1736">
        <f t="shared" si="89"/>
        <v>11.280722290716994</v>
      </c>
      <c r="M1736">
        <f t="shared" si="90"/>
        <v>0</v>
      </c>
    </row>
    <row r="1737" spans="1:13">
      <c r="A1737" s="1">
        <v>86</v>
      </c>
      <c r="B1737" s="1" t="s">
        <v>46</v>
      </c>
      <c r="C1737" s="1">
        <v>0.7</v>
      </c>
      <c r="D1737" s="1">
        <v>90</v>
      </c>
      <c r="E1737" s="1">
        <v>0.36740674423866798</v>
      </c>
      <c r="F1737" s="1">
        <v>111.00859421173</v>
      </c>
      <c r="G1737" s="1">
        <v>-0.33259325576133197</v>
      </c>
      <c r="H1737" s="1">
        <v>21.008594211730301</v>
      </c>
      <c r="I1737" s="1">
        <v>1</v>
      </c>
      <c r="J1737" s="1">
        <v>0</v>
      </c>
      <c r="K1737" s="9">
        <f t="shared" si="88"/>
        <v>0.36740674423866798</v>
      </c>
      <c r="L1737">
        <f t="shared" si="89"/>
        <v>21.008594211729985</v>
      </c>
      <c r="M1737">
        <f t="shared" si="90"/>
        <v>0</v>
      </c>
    </row>
    <row r="1738" spans="1:13">
      <c r="A1738" s="1">
        <v>87</v>
      </c>
      <c r="B1738" s="1" t="s">
        <v>46</v>
      </c>
      <c r="C1738" s="1">
        <v>0.35</v>
      </c>
      <c r="D1738" s="1">
        <v>135</v>
      </c>
      <c r="E1738" s="1">
        <v>0.55309123694198403</v>
      </c>
      <c r="F1738" s="1">
        <v>154.32040206924</v>
      </c>
      <c r="G1738" s="1">
        <v>0.203091236941984</v>
      </c>
      <c r="H1738" s="1">
        <v>19.320402069239702</v>
      </c>
      <c r="I1738" s="1">
        <v>0</v>
      </c>
      <c r="J1738" s="1">
        <v>0</v>
      </c>
      <c r="K1738" s="9">
        <f t="shared" si="88"/>
        <v>0.55309123694198403</v>
      </c>
      <c r="L1738">
        <f t="shared" si="89"/>
        <v>19.320402069240004</v>
      </c>
      <c r="M1738">
        <f t="shared" si="90"/>
        <v>0</v>
      </c>
    </row>
    <row r="1739" spans="1:13">
      <c r="A1739" s="1">
        <v>88</v>
      </c>
      <c r="B1739" s="1" t="s">
        <v>46</v>
      </c>
      <c r="C1739" s="1">
        <v>1</v>
      </c>
      <c r="D1739" s="1">
        <v>90</v>
      </c>
      <c r="E1739" s="1">
        <v>0.381486927794498</v>
      </c>
      <c r="F1739" s="1">
        <v>125.131843232059</v>
      </c>
      <c r="G1739" s="1">
        <v>-0.618513072205502</v>
      </c>
      <c r="H1739" s="1">
        <v>35.131843232058799</v>
      </c>
      <c r="I1739" s="1">
        <v>1</v>
      </c>
      <c r="J1739" s="1">
        <v>0</v>
      </c>
      <c r="K1739" s="9">
        <f t="shared" si="88"/>
        <v>0.381486927794498</v>
      </c>
      <c r="L1739">
        <f t="shared" si="89"/>
        <v>35.131843232058998</v>
      </c>
      <c r="M1739">
        <f t="shared" si="90"/>
        <v>0</v>
      </c>
    </row>
    <row r="1740" spans="1:13">
      <c r="A1740" s="1">
        <v>89</v>
      </c>
      <c r="B1740" s="1" t="s">
        <v>46</v>
      </c>
      <c r="C1740" s="1">
        <v>1.5</v>
      </c>
      <c r="D1740" s="1">
        <v>90</v>
      </c>
      <c r="E1740" s="1">
        <v>0.34394920505670701</v>
      </c>
      <c r="F1740" s="1">
        <v>139.324040755445</v>
      </c>
      <c r="G1740" s="1">
        <v>-1.1560507949432901</v>
      </c>
      <c r="H1740" s="1">
        <v>49.324040755444798</v>
      </c>
      <c r="I1740" s="1">
        <v>1</v>
      </c>
      <c r="J1740" s="1">
        <v>0</v>
      </c>
      <c r="K1740" s="9">
        <f t="shared" si="88"/>
        <v>0.34394920505670701</v>
      </c>
      <c r="L1740">
        <f t="shared" si="89"/>
        <v>49.324040755444997</v>
      </c>
      <c r="M1740">
        <f t="shared" si="90"/>
        <v>0</v>
      </c>
    </row>
    <row r="1741" spans="1:13">
      <c r="A1741" s="1">
        <v>90</v>
      </c>
      <c r="B1741" s="1" t="s">
        <v>46</v>
      </c>
      <c r="C1741" s="1">
        <v>0.35</v>
      </c>
      <c r="D1741" s="1">
        <v>45</v>
      </c>
      <c r="E1741" s="1">
        <v>0.551956413250138</v>
      </c>
      <c r="F1741" s="1">
        <v>41.927429775949598</v>
      </c>
      <c r="G1741" s="1">
        <v>0.20195641325013799</v>
      </c>
      <c r="H1741" s="1">
        <v>-3.0725702240503701</v>
      </c>
      <c r="I1741" s="1">
        <v>0</v>
      </c>
      <c r="J1741" s="1">
        <v>0</v>
      </c>
      <c r="K1741" s="9">
        <f t="shared" si="88"/>
        <v>0.551956413250138</v>
      </c>
      <c r="L1741">
        <f t="shared" si="89"/>
        <v>3.0725702240503949</v>
      </c>
      <c r="M1741">
        <f t="shared" si="90"/>
        <v>0</v>
      </c>
    </row>
    <row r="1742" spans="1:13">
      <c r="A1742" s="1">
        <v>91</v>
      </c>
      <c r="B1742" s="1" t="s">
        <v>46</v>
      </c>
      <c r="C1742" s="1">
        <v>1.5</v>
      </c>
      <c r="D1742" s="1">
        <v>45</v>
      </c>
      <c r="E1742" s="1">
        <v>0.55629479848473395</v>
      </c>
      <c r="F1742" s="1">
        <v>40.820574430622102</v>
      </c>
      <c r="G1742" s="1">
        <v>-0.94370520151526605</v>
      </c>
      <c r="H1742" s="1">
        <v>-4.1794255693778597</v>
      </c>
      <c r="I1742" s="1">
        <v>0</v>
      </c>
      <c r="J1742" s="1">
        <v>0</v>
      </c>
      <c r="K1742" s="9">
        <f t="shared" si="88"/>
        <v>0.55629479848473395</v>
      </c>
      <c r="L1742">
        <f t="shared" si="89"/>
        <v>4.1794255693778837</v>
      </c>
      <c r="M1742">
        <f t="shared" si="90"/>
        <v>0</v>
      </c>
    </row>
    <row r="1743" spans="1:13">
      <c r="A1743" s="1">
        <v>92</v>
      </c>
      <c r="B1743" s="1" t="s">
        <v>46</v>
      </c>
      <c r="C1743" s="1">
        <v>1</v>
      </c>
      <c r="D1743" s="1">
        <v>45</v>
      </c>
      <c r="E1743" s="1">
        <v>0.541882265478564</v>
      </c>
      <c r="F1743" s="1">
        <v>55.446470763440502</v>
      </c>
      <c r="G1743" s="1">
        <v>-0.458117734521436</v>
      </c>
      <c r="H1743" s="1">
        <v>10.4464707634405</v>
      </c>
      <c r="I1743" s="1">
        <v>0</v>
      </c>
      <c r="J1743" s="1">
        <v>0</v>
      </c>
      <c r="K1743" s="9">
        <f t="shared" si="88"/>
        <v>0.541882265478564</v>
      </c>
      <c r="L1743">
        <f t="shared" si="89"/>
        <v>10.446470763440516</v>
      </c>
      <c r="M1743">
        <f t="shared" si="90"/>
        <v>0</v>
      </c>
    </row>
    <row r="1744" spans="1:13">
      <c r="A1744" s="1">
        <v>93</v>
      </c>
      <c r="B1744" s="1" t="s">
        <v>46</v>
      </c>
      <c r="C1744" s="1">
        <v>1</v>
      </c>
      <c r="D1744" s="1">
        <v>0</v>
      </c>
      <c r="E1744" s="1">
        <v>9.46851501203399E-2</v>
      </c>
      <c r="F1744" s="1">
        <v>42.568050054082597</v>
      </c>
      <c r="G1744" s="1">
        <v>-0.90531484987966004</v>
      </c>
      <c r="H1744" s="1">
        <v>42.568050054082597</v>
      </c>
      <c r="I1744" s="1">
        <v>0</v>
      </c>
      <c r="J1744" s="1">
        <v>0</v>
      </c>
      <c r="K1744" s="9">
        <f t="shared" si="88"/>
        <v>9.46851501203399E-2</v>
      </c>
      <c r="L1744">
        <f t="shared" si="89"/>
        <v>42.56805005408259</v>
      </c>
      <c r="M1744">
        <f t="shared" si="90"/>
        <v>0</v>
      </c>
    </row>
    <row r="1745" spans="1:13">
      <c r="A1745" s="1">
        <v>94</v>
      </c>
      <c r="B1745" s="1" t="s">
        <v>46</v>
      </c>
      <c r="C1745" s="1">
        <v>1.5</v>
      </c>
      <c r="D1745" s="1">
        <v>0</v>
      </c>
      <c r="E1745" s="1">
        <v>5.88064585518525E-2</v>
      </c>
      <c r="F1745" s="1">
        <v>22.736004882581302</v>
      </c>
      <c r="G1745" s="1">
        <v>-1.44119354144815</v>
      </c>
      <c r="H1745" s="1">
        <v>22.736004882581302</v>
      </c>
      <c r="I1745" s="1">
        <v>0</v>
      </c>
      <c r="J1745" s="1">
        <v>0</v>
      </c>
      <c r="K1745" s="9">
        <f t="shared" si="88"/>
        <v>5.88064585518525E-2</v>
      </c>
      <c r="L1745">
        <f t="shared" si="89"/>
        <v>22.736004882581312</v>
      </c>
      <c r="M1745">
        <f t="shared" si="90"/>
        <v>0</v>
      </c>
    </row>
    <row r="1746" spans="1:13">
      <c r="A1746" s="1">
        <v>95</v>
      </c>
      <c r="B1746" s="1" t="s">
        <v>46</v>
      </c>
      <c r="C1746" s="1">
        <v>0.7</v>
      </c>
      <c r="D1746" s="1">
        <v>180</v>
      </c>
      <c r="E1746" s="1">
        <v>0.40413308889246802</v>
      </c>
      <c r="F1746" s="1">
        <v>12.0998718582441</v>
      </c>
      <c r="G1746" s="1">
        <v>-0.29586691110753199</v>
      </c>
      <c r="H1746" s="1">
        <v>-167.900128141756</v>
      </c>
      <c r="I1746" s="1">
        <v>1</v>
      </c>
      <c r="J1746" s="1">
        <v>0</v>
      </c>
      <c r="K1746" s="9">
        <f t="shared" si="88"/>
        <v>0.40413308889246802</v>
      </c>
      <c r="L1746">
        <f t="shared" si="89"/>
        <v>12.099871858244114</v>
      </c>
      <c r="M1746">
        <f t="shared" si="90"/>
        <v>1</v>
      </c>
    </row>
    <row r="1747" spans="1:13">
      <c r="A1747" s="1">
        <v>96</v>
      </c>
      <c r="B1747" s="1" t="s">
        <v>46</v>
      </c>
      <c r="C1747" s="1">
        <v>1</v>
      </c>
      <c r="D1747" s="1">
        <v>90</v>
      </c>
      <c r="E1747" s="1">
        <v>0.50528305761208303</v>
      </c>
      <c r="F1747" s="1">
        <v>53.270676464680001</v>
      </c>
      <c r="G1747" s="1">
        <v>-0.49471694238791702</v>
      </c>
      <c r="H1747" s="1">
        <v>-36.729323535319999</v>
      </c>
      <c r="I1747" s="1">
        <v>0</v>
      </c>
      <c r="J1747" s="1">
        <v>0</v>
      </c>
      <c r="K1747" s="9">
        <f t="shared" si="88"/>
        <v>0.50528305761208303</v>
      </c>
      <c r="L1747">
        <f t="shared" si="89"/>
        <v>36.729323535319992</v>
      </c>
      <c r="M1747">
        <f t="shared" si="90"/>
        <v>0</v>
      </c>
    </row>
    <row r="1748" spans="1:13">
      <c r="A1748" s="1">
        <v>97</v>
      </c>
      <c r="B1748" s="1" t="s">
        <v>46</v>
      </c>
      <c r="C1748" s="1">
        <v>0.5</v>
      </c>
      <c r="D1748" s="1">
        <v>0</v>
      </c>
      <c r="E1748" s="1">
        <v>0.36138796878264601</v>
      </c>
      <c r="F1748" s="1">
        <v>15.2479360806167</v>
      </c>
      <c r="G1748" s="1">
        <v>-0.13861203121735399</v>
      </c>
      <c r="H1748" s="1">
        <v>15.2479360806167</v>
      </c>
      <c r="I1748" s="1">
        <v>0</v>
      </c>
      <c r="J1748" s="1">
        <v>0</v>
      </c>
      <c r="K1748" s="9">
        <f t="shared" si="88"/>
        <v>0.36138796878264601</v>
      </c>
      <c r="L1748">
        <f t="shared" si="89"/>
        <v>15.247936080616711</v>
      </c>
      <c r="M1748">
        <f t="shared" si="90"/>
        <v>0</v>
      </c>
    </row>
    <row r="1749" spans="1:13">
      <c r="A1749" s="1">
        <v>98</v>
      </c>
      <c r="B1749" s="1" t="s">
        <v>46</v>
      </c>
      <c r="C1749" s="1">
        <v>0.7</v>
      </c>
      <c r="D1749" s="1">
        <v>90</v>
      </c>
      <c r="E1749" s="1">
        <v>0.52034565728619298</v>
      </c>
      <c r="F1749" s="1">
        <v>55.8840080382612</v>
      </c>
      <c r="G1749" s="1">
        <v>-0.17965434271380701</v>
      </c>
      <c r="H1749" s="1">
        <v>-34.1159919617388</v>
      </c>
      <c r="I1749" s="1">
        <v>0</v>
      </c>
      <c r="J1749" s="1">
        <v>0</v>
      </c>
      <c r="K1749" s="9">
        <f t="shared" si="88"/>
        <v>0.52034565728619298</v>
      </c>
      <c r="L1749">
        <f t="shared" si="89"/>
        <v>34.115991961738814</v>
      </c>
      <c r="M1749">
        <f t="shared" si="90"/>
        <v>0</v>
      </c>
    </row>
    <row r="1750" spans="1:13">
      <c r="A1750" s="1">
        <v>99</v>
      </c>
      <c r="B1750" s="1" t="s">
        <v>46</v>
      </c>
      <c r="C1750" s="1">
        <v>1.5</v>
      </c>
      <c r="D1750" s="1">
        <v>45</v>
      </c>
      <c r="E1750" s="1">
        <v>0.52192258849067996</v>
      </c>
      <c r="F1750" s="1">
        <v>33.249702377217702</v>
      </c>
      <c r="G1750" s="1">
        <v>-0.97807741150932004</v>
      </c>
      <c r="H1750" s="1">
        <v>-11.7502976227823</v>
      </c>
      <c r="I1750" s="1">
        <v>0</v>
      </c>
      <c r="J1750" s="1">
        <v>0</v>
      </c>
      <c r="K1750" s="9">
        <f t="shared" si="88"/>
        <v>0.52192258849067996</v>
      </c>
      <c r="L1750">
        <f t="shared" si="89"/>
        <v>11.750297622782284</v>
      </c>
      <c r="M1750">
        <f t="shared" si="90"/>
        <v>0</v>
      </c>
    </row>
    <row r="1751" spans="1:13">
      <c r="A1751" s="1">
        <v>100</v>
      </c>
      <c r="B1751" s="1" t="s">
        <v>46</v>
      </c>
      <c r="C1751" s="1">
        <v>0.5</v>
      </c>
      <c r="D1751" s="1">
        <v>135</v>
      </c>
      <c r="E1751" s="1">
        <v>0.56455032966186203</v>
      </c>
      <c r="F1751" s="1">
        <v>118.11257547256599</v>
      </c>
      <c r="G1751" s="1">
        <v>6.4550329661861902E-2</v>
      </c>
      <c r="H1751" s="1">
        <v>-16.887424527434298</v>
      </c>
      <c r="I1751" s="1">
        <v>0</v>
      </c>
      <c r="J1751" s="1">
        <v>0</v>
      </c>
      <c r="K1751" s="9">
        <f t="shared" si="88"/>
        <v>0.56455032966186203</v>
      </c>
      <c r="L1751">
        <f t="shared" si="89"/>
        <v>16.887424527434007</v>
      </c>
      <c r="M1751">
        <f t="shared" si="90"/>
        <v>0</v>
      </c>
    </row>
    <row r="1752" spans="1:13">
      <c r="A1752" s="1">
        <v>101</v>
      </c>
      <c r="B1752" s="1" t="s">
        <v>46</v>
      </c>
      <c r="C1752" s="1">
        <v>0.7</v>
      </c>
      <c r="D1752" s="1">
        <v>180</v>
      </c>
      <c r="E1752" s="1">
        <v>0.53490951857652003</v>
      </c>
      <c r="F1752" s="1">
        <v>178.118496409687</v>
      </c>
      <c r="G1752" s="1">
        <v>-0.16509048142348001</v>
      </c>
      <c r="H1752" s="1">
        <v>-1.8815035903126001</v>
      </c>
      <c r="I1752" s="1">
        <v>0</v>
      </c>
      <c r="J1752" s="1">
        <v>0</v>
      </c>
      <c r="K1752" s="9">
        <f t="shared" si="88"/>
        <v>0.53490951857652003</v>
      </c>
      <c r="L1752">
        <f t="shared" si="89"/>
        <v>1.8815035903130024</v>
      </c>
      <c r="M1752">
        <f t="shared" si="90"/>
        <v>0</v>
      </c>
    </row>
    <row r="1753" spans="1:13">
      <c r="A1753" s="1">
        <v>102</v>
      </c>
      <c r="B1753" s="1" t="s">
        <v>46</v>
      </c>
      <c r="C1753" s="1">
        <v>0.5</v>
      </c>
      <c r="D1753" s="1">
        <v>180</v>
      </c>
      <c r="E1753" s="1">
        <v>0.53083371394472501</v>
      </c>
      <c r="F1753" s="1">
        <v>175.870688443787</v>
      </c>
      <c r="G1753" s="1">
        <v>3.0833713944725099E-2</v>
      </c>
      <c r="H1753" s="1">
        <v>-4.1293115562132199</v>
      </c>
      <c r="I1753" s="1">
        <v>0</v>
      </c>
      <c r="J1753" s="1">
        <v>0</v>
      </c>
      <c r="K1753" s="9">
        <f t="shared" si="88"/>
        <v>0.53083371394472501</v>
      </c>
      <c r="L1753">
        <f t="shared" si="89"/>
        <v>4.1293115562129969</v>
      </c>
      <c r="M1753">
        <f t="shared" si="90"/>
        <v>0</v>
      </c>
    </row>
    <row r="1754" spans="1:13">
      <c r="A1754" s="1">
        <v>103</v>
      </c>
      <c r="B1754" s="1" t="s">
        <v>46</v>
      </c>
      <c r="C1754" s="1">
        <v>0.5</v>
      </c>
      <c r="D1754" s="1">
        <v>90</v>
      </c>
      <c r="E1754" s="1">
        <v>0.375182101914116</v>
      </c>
      <c r="F1754" s="1">
        <v>3.4730013223311902</v>
      </c>
      <c r="G1754" s="1">
        <v>-0.124817898085884</v>
      </c>
      <c r="H1754" s="1">
        <v>-86.5269986776688</v>
      </c>
      <c r="I1754" s="1">
        <v>0</v>
      </c>
      <c r="J1754" s="1">
        <v>0</v>
      </c>
      <c r="K1754" s="9">
        <f t="shared" si="88"/>
        <v>0.375182101914116</v>
      </c>
      <c r="L1754">
        <f t="shared" si="89"/>
        <v>86.526998677668814</v>
      </c>
      <c r="M1754">
        <f t="shared" si="90"/>
        <v>0</v>
      </c>
    </row>
    <row r="1755" spans="1:13">
      <c r="A1755" s="1">
        <v>104</v>
      </c>
      <c r="B1755" s="1" t="s">
        <v>46</v>
      </c>
      <c r="C1755" s="1">
        <v>0.35</v>
      </c>
      <c r="D1755" s="1">
        <v>0</v>
      </c>
      <c r="E1755" s="1">
        <v>0.30816447865017599</v>
      </c>
      <c r="F1755" s="1">
        <v>26.264401420331801</v>
      </c>
      <c r="G1755" s="1">
        <v>-4.18355213498239E-2</v>
      </c>
      <c r="H1755" s="1">
        <v>26.264401420331801</v>
      </c>
      <c r="I1755" s="1">
        <v>0</v>
      </c>
      <c r="J1755" s="1">
        <v>0</v>
      </c>
      <c r="K1755" s="9">
        <f t="shared" si="88"/>
        <v>0.30816447865017599</v>
      </c>
      <c r="L1755">
        <f t="shared" si="89"/>
        <v>26.264401420331808</v>
      </c>
      <c r="M1755">
        <f t="shared" si="90"/>
        <v>0</v>
      </c>
    </row>
    <row r="1756" spans="1:13">
      <c r="A1756" s="1">
        <v>105</v>
      </c>
      <c r="B1756" s="1" t="s">
        <v>46</v>
      </c>
      <c r="C1756" s="1">
        <v>0.35</v>
      </c>
      <c r="D1756" s="1">
        <v>90</v>
      </c>
      <c r="E1756" s="1">
        <v>0.46085895773568702</v>
      </c>
      <c r="F1756" s="1">
        <v>53.1557897675943</v>
      </c>
      <c r="G1756" s="1">
        <v>0.11085895773568701</v>
      </c>
      <c r="H1756" s="1">
        <v>-36.8442102324057</v>
      </c>
      <c r="I1756" s="1">
        <v>0</v>
      </c>
      <c r="J1756" s="1">
        <v>0</v>
      </c>
      <c r="K1756" s="9">
        <f t="shared" si="88"/>
        <v>0.46085895773568702</v>
      </c>
      <c r="L1756">
        <f t="shared" si="89"/>
        <v>36.844210232405715</v>
      </c>
      <c r="M1756">
        <f t="shared" si="90"/>
        <v>0</v>
      </c>
    </row>
    <row r="1757" spans="1:13">
      <c r="A1757" s="1">
        <v>106</v>
      </c>
      <c r="B1757" s="1" t="s">
        <v>46</v>
      </c>
      <c r="C1757" s="1">
        <v>0.5</v>
      </c>
      <c r="D1757" s="1">
        <v>180</v>
      </c>
      <c r="E1757" s="1">
        <v>0.46830208672228701</v>
      </c>
      <c r="F1757" s="1">
        <v>176.58529495820099</v>
      </c>
      <c r="G1757" s="1">
        <v>-3.1697913277713402E-2</v>
      </c>
      <c r="H1757" s="1">
        <v>-3.4147050417987002</v>
      </c>
      <c r="I1757" s="1">
        <v>0</v>
      </c>
      <c r="J1757" s="1">
        <v>0</v>
      </c>
      <c r="K1757" s="9">
        <f t="shared" si="88"/>
        <v>0.46830208672228701</v>
      </c>
      <c r="L1757">
        <f t="shared" si="89"/>
        <v>3.4147050417990101</v>
      </c>
      <c r="M1757">
        <f t="shared" si="90"/>
        <v>0</v>
      </c>
    </row>
    <row r="1758" spans="1:13">
      <c r="A1758" s="1">
        <v>107</v>
      </c>
      <c r="B1758" s="1" t="s">
        <v>46</v>
      </c>
      <c r="C1758" s="1">
        <v>0.7</v>
      </c>
      <c r="D1758" s="1">
        <v>180</v>
      </c>
      <c r="E1758" s="1">
        <v>0.54026482210160298</v>
      </c>
      <c r="F1758" s="1">
        <v>177.58897025338899</v>
      </c>
      <c r="G1758" s="1">
        <v>-0.159735177898397</v>
      </c>
      <c r="H1758" s="1">
        <v>-2.4110297466112298</v>
      </c>
      <c r="I1758" s="1">
        <v>0</v>
      </c>
      <c r="J1758" s="1">
        <v>0</v>
      </c>
      <c r="K1758" s="9">
        <f t="shared" si="88"/>
        <v>0.54026482210160298</v>
      </c>
      <c r="L1758">
        <f t="shared" si="89"/>
        <v>2.4110297466110069</v>
      </c>
      <c r="M1758">
        <f t="shared" si="90"/>
        <v>0</v>
      </c>
    </row>
    <row r="1759" spans="1:13">
      <c r="A1759" s="1">
        <v>108</v>
      </c>
      <c r="B1759" s="1" t="s">
        <v>46</v>
      </c>
      <c r="C1759" s="1">
        <v>1.5</v>
      </c>
      <c r="D1759" s="1">
        <v>45</v>
      </c>
      <c r="E1759" s="1">
        <v>0.47816321592968197</v>
      </c>
      <c r="F1759" s="1">
        <v>45.831583933889299</v>
      </c>
      <c r="G1759" s="1">
        <v>-1.02183678407032</v>
      </c>
      <c r="H1759" s="1">
        <v>0.83158393388927698</v>
      </c>
      <c r="I1759" s="1">
        <v>0</v>
      </c>
      <c r="J1759" s="1">
        <v>0</v>
      </c>
      <c r="K1759" s="9">
        <f t="shared" si="88"/>
        <v>0.47816321592968197</v>
      </c>
      <c r="L1759">
        <f t="shared" si="89"/>
        <v>0.83158393388930563</v>
      </c>
      <c r="M1759">
        <f t="shared" si="90"/>
        <v>0</v>
      </c>
    </row>
    <row r="1760" spans="1:13">
      <c r="A1760" s="1">
        <v>109</v>
      </c>
      <c r="B1760" s="1" t="s">
        <v>46</v>
      </c>
      <c r="C1760" s="1">
        <v>1</v>
      </c>
      <c r="D1760" s="1">
        <v>135</v>
      </c>
      <c r="E1760" s="1">
        <v>0.50782189063649597</v>
      </c>
      <c r="F1760" s="1">
        <v>137.514613558778</v>
      </c>
      <c r="G1760" s="1">
        <v>-0.49217810936350398</v>
      </c>
      <c r="H1760" s="1">
        <v>2.5146135587783598</v>
      </c>
      <c r="I1760" s="1">
        <v>0</v>
      </c>
      <c r="J1760" s="1">
        <v>0</v>
      </c>
      <c r="K1760" s="9">
        <f t="shared" si="88"/>
        <v>0.50782189063649597</v>
      </c>
      <c r="L1760">
        <f t="shared" si="89"/>
        <v>2.5146135587779952</v>
      </c>
      <c r="M1760">
        <f t="shared" si="90"/>
        <v>0</v>
      </c>
    </row>
    <row r="1761" spans="1:13">
      <c r="A1761" s="1">
        <v>110</v>
      </c>
      <c r="B1761" s="1" t="s">
        <v>46</v>
      </c>
      <c r="C1761" s="1">
        <v>1</v>
      </c>
      <c r="D1761" s="1">
        <v>180</v>
      </c>
      <c r="E1761" s="1">
        <v>0.50471243910225405</v>
      </c>
      <c r="F1761" s="1">
        <v>176.24443400865101</v>
      </c>
      <c r="G1761" s="1">
        <v>-0.495287560897746</v>
      </c>
      <c r="H1761" s="1">
        <v>-3.7555659913495001</v>
      </c>
      <c r="I1761" s="1">
        <v>0</v>
      </c>
      <c r="J1761" s="1">
        <v>0</v>
      </c>
      <c r="K1761" s="9">
        <f t="shared" si="88"/>
        <v>0.50471243910225405</v>
      </c>
      <c r="L1761">
        <f t="shared" si="89"/>
        <v>3.7555659913489876</v>
      </c>
      <c r="M1761">
        <f t="shared" si="90"/>
        <v>0</v>
      </c>
    </row>
    <row r="1762" spans="1:13">
      <c r="A1762" s="1">
        <v>111</v>
      </c>
      <c r="B1762" s="1" t="s">
        <v>46</v>
      </c>
      <c r="C1762" s="1">
        <v>0.5</v>
      </c>
      <c r="D1762" s="1">
        <v>45</v>
      </c>
      <c r="E1762" s="1">
        <v>0.57257969869184699</v>
      </c>
      <c r="F1762" s="1">
        <v>36.156580336169299</v>
      </c>
      <c r="G1762" s="1">
        <v>7.2579698691846897E-2</v>
      </c>
      <c r="H1762" s="1">
        <v>-8.8434196638306695</v>
      </c>
      <c r="I1762" s="1">
        <v>0</v>
      </c>
      <c r="J1762" s="1">
        <v>0</v>
      </c>
      <c r="K1762" s="9">
        <f t="shared" si="88"/>
        <v>0.57257969869184699</v>
      </c>
      <c r="L1762">
        <f t="shared" si="89"/>
        <v>8.8434196638307014</v>
      </c>
      <c r="M1762">
        <f t="shared" si="90"/>
        <v>0</v>
      </c>
    </row>
    <row r="1763" spans="1:13">
      <c r="A1763" s="1">
        <v>112</v>
      </c>
      <c r="B1763" s="1" t="s">
        <v>46</v>
      </c>
      <c r="C1763" s="1">
        <v>0.35</v>
      </c>
      <c r="D1763" s="1">
        <v>180</v>
      </c>
      <c r="E1763" s="1">
        <v>0.50930139771504002</v>
      </c>
      <c r="F1763" s="1">
        <v>177.442294942785</v>
      </c>
      <c r="G1763" s="1">
        <v>0.15930139771504001</v>
      </c>
      <c r="H1763" s="1">
        <v>-2.55770505721495</v>
      </c>
      <c r="I1763" s="1">
        <v>0</v>
      </c>
      <c r="J1763" s="1">
        <v>0</v>
      </c>
      <c r="K1763" s="9">
        <f t="shared" si="88"/>
        <v>0.50930139771504002</v>
      </c>
      <c r="L1763">
        <f t="shared" si="89"/>
        <v>2.5577050572150029</v>
      </c>
      <c r="M1763">
        <f t="shared" si="90"/>
        <v>0</v>
      </c>
    </row>
    <row r="1764" spans="1:13">
      <c r="A1764" s="1">
        <v>113</v>
      </c>
      <c r="B1764" s="1" t="s">
        <v>46</v>
      </c>
      <c r="C1764" s="1">
        <v>0.5</v>
      </c>
      <c r="D1764" s="1">
        <v>90</v>
      </c>
      <c r="E1764" s="1">
        <v>0.50946901360699504</v>
      </c>
      <c r="F1764" s="1">
        <v>110.47445641106</v>
      </c>
      <c r="G1764" s="1">
        <v>9.4690136069949197E-3</v>
      </c>
      <c r="H1764" s="1">
        <v>20.474456411059698</v>
      </c>
      <c r="I1764" s="1">
        <v>1</v>
      </c>
      <c r="J1764" s="1">
        <v>0</v>
      </c>
      <c r="K1764" s="9">
        <f t="shared" si="88"/>
        <v>0.50946901360699504</v>
      </c>
      <c r="L1764">
        <f t="shared" si="89"/>
        <v>20.474456411060004</v>
      </c>
      <c r="M1764">
        <f t="shared" si="90"/>
        <v>0</v>
      </c>
    </row>
    <row r="1765" spans="1:13">
      <c r="A1765" s="1">
        <v>114</v>
      </c>
      <c r="B1765" s="1" t="s">
        <v>46</v>
      </c>
      <c r="C1765" s="1">
        <v>1.5</v>
      </c>
      <c r="D1765" s="1">
        <v>90</v>
      </c>
      <c r="E1765" s="1">
        <v>0.50914944814978103</v>
      </c>
      <c r="F1765" s="1">
        <v>108.637146756272</v>
      </c>
      <c r="G1765" s="1">
        <v>-0.99085055185021897</v>
      </c>
      <c r="H1765" s="1">
        <v>18.637146756272401</v>
      </c>
      <c r="I1765" s="1">
        <v>1</v>
      </c>
      <c r="J1765" s="1">
        <v>0</v>
      </c>
      <c r="K1765" s="9">
        <f t="shared" si="88"/>
        <v>0.50914944814978103</v>
      </c>
      <c r="L1765">
        <f t="shared" si="89"/>
        <v>18.637146756271989</v>
      </c>
      <c r="M1765">
        <f t="shared" si="90"/>
        <v>0</v>
      </c>
    </row>
    <row r="1766" spans="1:13">
      <c r="A1766" s="1">
        <v>115</v>
      </c>
      <c r="B1766" s="1" t="s">
        <v>46</v>
      </c>
      <c r="C1766" s="1">
        <v>0.7</v>
      </c>
      <c r="D1766" s="1">
        <v>0</v>
      </c>
      <c r="E1766" s="1">
        <v>0.30636698336304102</v>
      </c>
      <c r="F1766" s="1">
        <v>23.236643936996899</v>
      </c>
      <c r="G1766" s="1">
        <v>-0.39363301663695899</v>
      </c>
      <c r="H1766" s="1">
        <v>23.236643936996899</v>
      </c>
      <c r="I1766" s="1">
        <v>0</v>
      </c>
      <c r="J1766" s="1">
        <v>0</v>
      </c>
      <c r="K1766" s="9">
        <f t="shared" si="88"/>
        <v>0.30636698336304102</v>
      </c>
      <c r="L1766">
        <f t="shared" si="89"/>
        <v>23.236643936996899</v>
      </c>
      <c r="M1766">
        <f t="shared" si="90"/>
        <v>0</v>
      </c>
    </row>
    <row r="1767" spans="1:13">
      <c r="A1767" s="1">
        <v>116</v>
      </c>
      <c r="B1767" s="1" t="s">
        <v>46</v>
      </c>
      <c r="C1767" s="1">
        <v>0.7</v>
      </c>
      <c r="D1767" s="1">
        <v>135</v>
      </c>
      <c r="E1767" s="1">
        <v>0.40224706771457702</v>
      </c>
      <c r="F1767" s="1">
        <v>41.303589684002702</v>
      </c>
      <c r="G1767" s="1">
        <v>-0.29775293228542299</v>
      </c>
      <c r="H1767" s="1">
        <v>-93.696410315997298</v>
      </c>
      <c r="I1767" s="1">
        <v>1</v>
      </c>
      <c r="J1767" s="1">
        <v>0</v>
      </c>
      <c r="K1767" s="9">
        <f t="shared" si="88"/>
        <v>0.40224706771457702</v>
      </c>
      <c r="L1767">
        <f t="shared" si="89"/>
        <v>3.6964103159972979</v>
      </c>
      <c r="M1767">
        <f t="shared" si="90"/>
        <v>1</v>
      </c>
    </row>
    <row r="1768" spans="1:13">
      <c r="A1768" s="1">
        <v>117</v>
      </c>
      <c r="B1768" s="1" t="s">
        <v>46</v>
      </c>
      <c r="C1768" s="1">
        <v>0.35</v>
      </c>
      <c r="D1768" s="1">
        <v>90</v>
      </c>
      <c r="E1768" s="1">
        <v>0.48251258685801501</v>
      </c>
      <c r="F1768" s="1">
        <v>89.0799113331325</v>
      </c>
      <c r="G1768" s="1">
        <v>0.13251258685801501</v>
      </c>
      <c r="H1768" s="1">
        <v>-0.920088666867514</v>
      </c>
      <c r="I1768" s="1">
        <v>0</v>
      </c>
      <c r="J1768" s="1">
        <v>0</v>
      </c>
      <c r="K1768" s="9">
        <f t="shared" si="88"/>
        <v>0.48251258685801501</v>
      </c>
      <c r="L1768">
        <f t="shared" si="89"/>
        <v>0.92008866686751389</v>
      </c>
      <c r="M1768">
        <f t="shared" si="90"/>
        <v>0</v>
      </c>
    </row>
    <row r="1769" spans="1:13">
      <c r="A1769" s="1">
        <v>118</v>
      </c>
      <c r="B1769" s="1" t="s">
        <v>46</v>
      </c>
      <c r="C1769" s="1">
        <v>0.5</v>
      </c>
      <c r="D1769" s="1">
        <v>45</v>
      </c>
      <c r="E1769" s="1">
        <v>0.43100204432394801</v>
      </c>
      <c r="F1769" s="1">
        <v>47.379879915451497</v>
      </c>
      <c r="G1769" s="1">
        <v>-6.89979556760522E-2</v>
      </c>
      <c r="H1769" s="1">
        <v>2.3798799154515402</v>
      </c>
      <c r="I1769" s="1">
        <v>0</v>
      </c>
      <c r="J1769" s="1">
        <v>0</v>
      </c>
      <c r="K1769" s="9">
        <f t="shared" si="88"/>
        <v>0.43100204432394801</v>
      </c>
      <c r="L1769">
        <f t="shared" si="89"/>
        <v>2.3798799154515109</v>
      </c>
      <c r="M1769">
        <f t="shared" si="90"/>
        <v>0</v>
      </c>
    </row>
    <row r="1770" spans="1:13">
      <c r="A1770" s="1">
        <v>119</v>
      </c>
      <c r="B1770" s="1" t="s">
        <v>46</v>
      </c>
      <c r="C1770" s="1">
        <v>0.5</v>
      </c>
      <c r="D1770" s="1">
        <v>45</v>
      </c>
      <c r="E1770" s="1">
        <v>0.45324653654959401</v>
      </c>
      <c r="F1770" s="1">
        <v>48.187513609091802</v>
      </c>
      <c r="G1770" s="1">
        <v>-4.6753463450405597E-2</v>
      </c>
      <c r="H1770" s="1">
        <v>3.18751360909175</v>
      </c>
      <c r="I1770" s="1">
        <v>0</v>
      </c>
      <c r="J1770" s="1">
        <v>0</v>
      </c>
      <c r="K1770" s="9">
        <f t="shared" si="88"/>
        <v>0.45324653654959401</v>
      </c>
      <c r="L1770">
        <f t="shared" si="89"/>
        <v>3.187513609091809</v>
      </c>
      <c r="M1770">
        <f t="shared" si="90"/>
        <v>0</v>
      </c>
    </row>
    <row r="1771" spans="1:13">
      <c r="A1771" s="1">
        <v>120</v>
      </c>
      <c r="B1771" s="1" t="s">
        <v>46</v>
      </c>
      <c r="C1771" s="1">
        <v>0.7</v>
      </c>
      <c r="D1771" s="1">
        <v>135</v>
      </c>
      <c r="E1771" s="1">
        <v>0.55151634370547697</v>
      </c>
      <c r="F1771" s="1">
        <v>120.07102707677799</v>
      </c>
      <c r="G1771" s="1">
        <v>-0.14848365629452301</v>
      </c>
      <c r="H1771" s="1">
        <v>-14.928972923221901</v>
      </c>
      <c r="I1771" s="1">
        <v>0</v>
      </c>
      <c r="J1771" s="1">
        <v>0</v>
      </c>
      <c r="K1771" s="9">
        <f t="shared" si="88"/>
        <v>0.55151634370547697</v>
      </c>
      <c r="L1771">
        <f t="shared" si="89"/>
        <v>14.928972923222005</v>
      </c>
      <c r="M1771">
        <f t="shared" si="90"/>
        <v>0</v>
      </c>
    </row>
    <row r="1772" spans="1:13">
      <c r="A1772" s="1">
        <v>121</v>
      </c>
      <c r="B1772" s="1" t="s">
        <v>46</v>
      </c>
      <c r="C1772" s="1">
        <v>1</v>
      </c>
      <c r="D1772" s="1">
        <v>0</v>
      </c>
      <c r="E1772" s="1">
        <v>9.5638446225623105E-2</v>
      </c>
      <c r="F1772" s="1">
        <v>26.980230718222799</v>
      </c>
      <c r="G1772" s="1">
        <v>-0.90436155377437699</v>
      </c>
      <c r="H1772" s="1">
        <v>26.980230718222799</v>
      </c>
      <c r="I1772" s="1">
        <v>0</v>
      </c>
      <c r="J1772" s="1">
        <v>0</v>
      </c>
      <c r="K1772" s="9">
        <f t="shared" si="88"/>
        <v>9.5638446225623105E-2</v>
      </c>
      <c r="L1772">
        <f t="shared" si="89"/>
        <v>26.980230718222799</v>
      </c>
      <c r="M1772">
        <f t="shared" si="90"/>
        <v>0</v>
      </c>
    </row>
    <row r="1773" spans="1:13">
      <c r="A1773" s="1">
        <v>122</v>
      </c>
      <c r="B1773" s="1" t="s">
        <v>46</v>
      </c>
      <c r="C1773" s="1">
        <v>0.7</v>
      </c>
      <c r="D1773" s="1">
        <v>90</v>
      </c>
      <c r="E1773" s="1">
        <v>0.523780113589286</v>
      </c>
      <c r="F1773" s="1">
        <v>89.717478722147703</v>
      </c>
      <c r="G1773" s="1">
        <v>-0.17621988641071401</v>
      </c>
      <c r="H1773" s="1">
        <v>-0.28252127785231101</v>
      </c>
      <c r="I1773" s="1">
        <v>0</v>
      </c>
      <c r="J1773" s="1">
        <v>0</v>
      </c>
      <c r="K1773" s="9">
        <f t="shared" si="88"/>
        <v>0.523780113589286</v>
      </c>
      <c r="L1773">
        <f t="shared" si="89"/>
        <v>0.28252127785231096</v>
      </c>
      <c r="M1773">
        <f t="shared" si="90"/>
        <v>0</v>
      </c>
    </row>
    <row r="1774" spans="1:13">
      <c r="A1774" s="1">
        <v>123</v>
      </c>
      <c r="B1774" s="1" t="s">
        <v>46</v>
      </c>
      <c r="C1774" s="1">
        <v>1.5</v>
      </c>
      <c r="D1774" s="1">
        <v>90</v>
      </c>
      <c r="E1774" s="1">
        <v>0.48915233055750401</v>
      </c>
      <c r="F1774" s="1">
        <v>85.457440637331999</v>
      </c>
      <c r="G1774" s="1">
        <v>-1.0108476694424999</v>
      </c>
      <c r="H1774" s="1">
        <v>-4.5425593626679897</v>
      </c>
      <c r="I1774" s="1">
        <v>0</v>
      </c>
      <c r="J1774" s="1">
        <v>0</v>
      </c>
      <c r="K1774" s="9">
        <f t="shared" si="88"/>
        <v>0.48915233055750401</v>
      </c>
      <c r="L1774">
        <f t="shared" si="89"/>
        <v>4.542559362667987</v>
      </c>
      <c r="M1774">
        <f t="shared" si="90"/>
        <v>0</v>
      </c>
    </row>
    <row r="1775" spans="1:13">
      <c r="A1775" s="1">
        <v>124</v>
      </c>
      <c r="B1775" s="1" t="s">
        <v>46</v>
      </c>
      <c r="C1775" s="1">
        <v>1.5</v>
      </c>
      <c r="D1775" s="1">
        <v>180</v>
      </c>
      <c r="E1775" s="1">
        <v>0</v>
      </c>
      <c r="F1775" s="1">
        <v>0</v>
      </c>
      <c r="G1775" s="1">
        <v>-1.5</v>
      </c>
      <c r="H1775" s="1">
        <v>-180</v>
      </c>
      <c r="I1775" s="1">
        <v>0</v>
      </c>
      <c r="J1775" s="1">
        <v>1</v>
      </c>
      <c r="K1775" s="9" t="str">
        <f t="shared" si="88"/>
        <v/>
      </c>
      <c r="L1775" t="str">
        <f t="shared" si="89"/>
        <v/>
      </c>
      <c r="M1775">
        <f t="shared" si="90"/>
        <v>0</v>
      </c>
    </row>
    <row r="1776" spans="1:13">
      <c r="A1776" s="1">
        <v>125</v>
      </c>
      <c r="B1776" s="1" t="s">
        <v>46</v>
      </c>
      <c r="C1776" s="1">
        <v>1.5</v>
      </c>
      <c r="D1776" s="1">
        <v>180</v>
      </c>
      <c r="E1776" s="1">
        <v>0.400512078488996</v>
      </c>
      <c r="F1776" s="1">
        <v>178.22624595177501</v>
      </c>
      <c r="G1776" s="1">
        <v>-1.0994879215110001</v>
      </c>
      <c r="H1776" s="1">
        <v>-1.77375404822504</v>
      </c>
      <c r="I1776" s="1">
        <v>0</v>
      </c>
      <c r="J1776" s="1">
        <v>0</v>
      </c>
      <c r="K1776" s="9">
        <f t="shared" si="88"/>
        <v>0.400512078488996</v>
      </c>
      <c r="L1776">
        <f t="shared" si="89"/>
        <v>1.7737540482249869</v>
      </c>
      <c r="M1776">
        <f t="shared" si="90"/>
        <v>0</v>
      </c>
    </row>
    <row r="1777" spans="1:13">
      <c r="A1777" s="1">
        <v>126</v>
      </c>
      <c r="B1777" s="1" t="s">
        <v>46</v>
      </c>
      <c r="C1777" s="1">
        <v>0.7</v>
      </c>
      <c r="D1777" s="1">
        <v>0</v>
      </c>
      <c r="E1777" s="1">
        <v>0.28758040926296002</v>
      </c>
      <c r="F1777" s="1">
        <v>4.5328872631113502</v>
      </c>
      <c r="G1777" s="1">
        <v>-0.41241959073703999</v>
      </c>
      <c r="H1777" s="1">
        <v>4.5328872631113502</v>
      </c>
      <c r="I1777" s="1">
        <v>0</v>
      </c>
      <c r="J1777" s="1">
        <v>0</v>
      </c>
      <c r="K1777" s="9">
        <f t="shared" si="88"/>
        <v>0.28758040926296002</v>
      </c>
      <c r="L1777">
        <f t="shared" si="89"/>
        <v>4.5328872631113484</v>
      </c>
      <c r="M1777">
        <f t="shared" si="90"/>
        <v>0</v>
      </c>
    </row>
    <row r="1778" spans="1:13">
      <c r="A1778" s="1">
        <v>127</v>
      </c>
      <c r="B1778" s="1" t="s">
        <v>46</v>
      </c>
      <c r="C1778" s="1">
        <v>1.5</v>
      </c>
      <c r="D1778" s="1">
        <v>90</v>
      </c>
      <c r="E1778" s="1">
        <v>0.49800691567127098</v>
      </c>
      <c r="F1778" s="1">
        <v>89.108540102848707</v>
      </c>
      <c r="G1778" s="1">
        <v>-1.0019930843287299</v>
      </c>
      <c r="H1778" s="1">
        <v>-0.89145989715132101</v>
      </c>
      <c r="I1778" s="1">
        <v>0</v>
      </c>
      <c r="J1778" s="1">
        <v>0</v>
      </c>
      <c r="K1778" s="9">
        <f t="shared" si="88"/>
        <v>0.49800691567127098</v>
      </c>
      <c r="L1778">
        <f t="shared" si="89"/>
        <v>0.89145989715129303</v>
      </c>
      <c r="M1778">
        <f t="shared" si="90"/>
        <v>0</v>
      </c>
    </row>
    <row r="1779" spans="1:13">
      <c r="A1779" s="1">
        <v>128</v>
      </c>
      <c r="B1779" s="1" t="s">
        <v>46</v>
      </c>
      <c r="C1779" s="1">
        <v>1</v>
      </c>
      <c r="D1779" s="1">
        <v>0</v>
      </c>
      <c r="E1779" s="1">
        <v>0.30527641408751399</v>
      </c>
      <c r="F1779" s="1">
        <v>8.1712335599497692</v>
      </c>
      <c r="G1779" s="1">
        <v>-0.69472358591248595</v>
      </c>
      <c r="H1779" s="1">
        <v>8.1712335599497692</v>
      </c>
      <c r="I1779" s="1">
        <v>0</v>
      </c>
      <c r="J1779" s="1">
        <v>0</v>
      </c>
      <c r="K1779" s="9">
        <f t="shared" si="88"/>
        <v>0.30527641408751399</v>
      </c>
      <c r="L1779">
        <f t="shared" si="89"/>
        <v>8.1712335599497692</v>
      </c>
      <c r="M1779">
        <f t="shared" si="90"/>
        <v>0</v>
      </c>
    </row>
    <row r="1780" spans="1:13">
      <c r="A1780" s="1">
        <v>129</v>
      </c>
      <c r="B1780" s="1" t="s">
        <v>46</v>
      </c>
      <c r="C1780" s="1">
        <v>0.7</v>
      </c>
      <c r="D1780" s="1">
        <v>180</v>
      </c>
      <c r="E1780" s="1">
        <v>0.50930139771504002</v>
      </c>
      <c r="F1780" s="1">
        <v>177.442294942785</v>
      </c>
      <c r="G1780" s="1">
        <v>-0.19069860228495999</v>
      </c>
      <c r="H1780" s="1">
        <v>-2.55770505721495</v>
      </c>
      <c r="I1780" s="1">
        <v>0</v>
      </c>
      <c r="J1780" s="1">
        <v>0</v>
      </c>
      <c r="K1780" s="9">
        <f t="shared" si="88"/>
        <v>0.50930139771504002</v>
      </c>
      <c r="L1780">
        <f t="shared" si="89"/>
        <v>2.5577050572150029</v>
      </c>
      <c r="M1780">
        <f t="shared" si="90"/>
        <v>0</v>
      </c>
    </row>
    <row r="1781" spans="1:13">
      <c r="A1781" s="1">
        <v>130</v>
      </c>
      <c r="B1781" s="1" t="s">
        <v>46</v>
      </c>
      <c r="C1781" s="1">
        <v>0.5</v>
      </c>
      <c r="D1781" s="1">
        <v>135</v>
      </c>
      <c r="E1781" s="1">
        <v>0.55846807453397795</v>
      </c>
      <c r="F1781" s="1">
        <v>135.037472708531</v>
      </c>
      <c r="G1781" s="1">
        <v>5.8468074533978003E-2</v>
      </c>
      <c r="H1781" s="1">
        <v>3.7472708530856401E-2</v>
      </c>
      <c r="I1781" s="1">
        <v>0</v>
      </c>
      <c r="J1781" s="1">
        <v>0</v>
      </c>
      <c r="K1781" s="9">
        <f t="shared" ref="K1781:K1801" si="91">IF(J1781=1, "", E1781)</f>
        <v>0.55846807453397795</v>
      </c>
      <c r="L1781">
        <f t="shared" si="89"/>
        <v>3.7472708530998489E-2</v>
      </c>
      <c r="M1781">
        <f t="shared" si="90"/>
        <v>0</v>
      </c>
    </row>
    <row r="1782" spans="1:13">
      <c r="A1782" s="1">
        <v>131</v>
      </c>
      <c r="B1782" s="1" t="s">
        <v>46</v>
      </c>
      <c r="C1782" s="1">
        <v>0.35</v>
      </c>
      <c r="D1782" s="1">
        <v>135</v>
      </c>
      <c r="E1782" s="1">
        <v>0.68016677655358304</v>
      </c>
      <c r="F1782" s="1">
        <v>131.64437985980999</v>
      </c>
      <c r="G1782" s="1">
        <v>0.33016677655358301</v>
      </c>
      <c r="H1782" s="1">
        <v>-3.3556201401901302</v>
      </c>
      <c r="I1782" s="1">
        <v>0</v>
      </c>
      <c r="J1782" s="1">
        <v>0</v>
      </c>
      <c r="K1782" s="9">
        <f t="shared" si="91"/>
        <v>0.68016677655358304</v>
      </c>
      <c r="L1782">
        <f t="shared" si="89"/>
        <v>3.3556201401900125</v>
      </c>
      <c r="M1782">
        <f t="shared" si="90"/>
        <v>0</v>
      </c>
    </row>
    <row r="1783" spans="1:13">
      <c r="A1783" s="1">
        <v>132</v>
      </c>
      <c r="B1783" s="1" t="s">
        <v>46</v>
      </c>
      <c r="C1783" s="1">
        <v>1</v>
      </c>
      <c r="D1783" s="1">
        <v>135</v>
      </c>
      <c r="E1783" s="1">
        <v>0.53497934678584502</v>
      </c>
      <c r="F1783" s="1">
        <v>129.94723424657201</v>
      </c>
      <c r="G1783" s="1">
        <v>-0.46502065321415498</v>
      </c>
      <c r="H1783" s="1">
        <v>-5.0527657534277104</v>
      </c>
      <c r="I1783" s="1">
        <v>0</v>
      </c>
      <c r="J1783" s="1">
        <v>0</v>
      </c>
      <c r="K1783" s="9">
        <f t="shared" si="91"/>
        <v>0.53497934678584502</v>
      </c>
      <c r="L1783">
        <f t="shared" si="89"/>
        <v>5.0527657534279911</v>
      </c>
      <c r="M1783">
        <f t="shared" si="90"/>
        <v>0</v>
      </c>
    </row>
    <row r="1784" spans="1:13">
      <c r="A1784" s="1">
        <v>133</v>
      </c>
      <c r="B1784" s="1" t="s">
        <v>46</v>
      </c>
      <c r="C1784" s="1">
        <v>1</v>
      </c>
      <c r="D1784" s="1">
        <v>0</v>
      </c>
      <c r="E1784" s="1">
        <v>0.25113778154808603</v>
      </c>
      <c r="F1784" s="1">
        <v>4.0100508777721897</v>
      </c>
      <c r="G1784" s="1">
        <v>-0.74886221845191403</v>
      </c>
      <c r="H1784" s="1">
        <v>4.0100508777721897</v>
      </c>
      <c r="I1784" s="1">
        <v>0</v>
      </c>
      <c r="J1784" s="1">
        <v>0</v>
      </c>
      <c r="K1784" s="9">
        <f t="shared" si="91"/>
        <v>0.25113778154808603</v>
      </c>
      <c r="L1784">
        <f t="shared" si="89"/>
        <v>4.0100508777721871</v>
      </c>
      <c r="M1784">
        <f t="shared" si="90"/>
        <v>0</v>
      </c>
    </row>
    <row r="1785" spans="1:13">
      <c r="A1785" s="1">
        <v>134</v>
      </c>
      <c r="B1785" s="1" t="s">
        <v>46</v>
      </c>
      <c r="C1785" s="1">
        <v>1</v>
      </c>
      <c r="D1785" s="1">
        <v>45</v>
      </c>
      <c r="E1785" s="1">
        <v>0.50434753928446197</v>
      </c>
      <c r="F1785" s="1">
        <v>42.052638524984403</v>
      </c>
      <c r="G1785" s="1">
        <v>-0.49565246071553798</v>
      </c>
      <c r="H1785" s="1">
        <v>-2.9473614750156099</v>
      </c>
      <c r="I1785" s="1">
        <v>0</v>
      </c>
      <c r="J1785" s="1">
        <v>0</v>
      </c>
      <c r="K1785" s="9">
        <f t="shared" si="91"/>
        <v>0.50434753928446197</v>
      </c>
      <c r="L1785">
        <f t="shared" si="89"/>
        <v>2.9473614750156116</v>
      </c>
      <c r="M1785">
        <f t="shared" si="90"/>
        <v>0</v>
      </c>
    </row>
    <row r="1786" spans="1:13">
      <c r="A1786" s="1">
        <v>135</v>
      </c>
      <c r="B1786" s="1" t="s">
        <v>46</v>
      </c>
      <c r="C1786" s="1">
        <v>0.35</v>
      </c>
      <c r="D1786" s="1">
        <v>90</v>
      </c>
      <c r="E1786" s="1">
        <v>0.52428927033563799</v>
      </c>
      <c r="F1786" s="1">
        <v>87.458955185766399</v>
      </c>
      <c r="G1786" s="1">
        <v>0.17428927033563801</v>
      </c>
      <c r="H1786" s="1">
        <v>-2.5410448142336</v>
      </c>
      <c r="I1786" s="1">
        <v>0</v>
      </c>
      <c r="J1786" s="1">
        <v>0</v>
      </c>
      <c r="K1786" s="9">
        <f t="shared" si="91"/>
        <v>0.52428927033563799</v>
      </c>
      <c r="L1786">
        <f t="shared" si="89"/>
        <v>2.5410448142336008</v>
      </c>
      <c r="M1786">
        <f t="shared" si="90"/>
        <v>0</v>
      </c>
    </row>
    <row r="1787" spans="1:13">
      <c r="A1787" s="1">
        <v>136</v>
      </c>
      <c r="B1787" s="1" t="s">
        <v>46</v>
      </c>
      <c r="C1787" s="1">
        <v>0.5</v>
      </c>
      <c r="D1787" s="1">
        <v>135</v>
      </c>
      <c r="E1787" s="1">
        <v>0.60342670420700095</v>
      </c>
      <c r="F1787" s="1">
        <v>123.51322926184</v>
      </c>
      <c r="G1787" s="1">
        <v>0.10342670420700099</v>
      </c>
      <c r="H1787" s="1">
        <v>-11.486770738159599</v>
      </c>
      <c r="I1787" s="1">
        <v>0</v>
      </c>
      <c r="J1787" s="1">
        <v>0</v>
      </c>
      <c r="K1787" s="9">
        <f t="shared" si="91"/>
        <v>0.60342670420700095</v>
      </c>
      <c r="L1787">
        <f t="shared" si="89"/>
        <v>11.486770738160004</v>
      </c>
      <c r="M1787">
        <f t="shared" si="90"/>
        <v>0</v>
      </c>
    </row>
    <row r="1788" spans="1:13">
      <c r="A1788" s="1">
        <v>137</v>
      </c>
      <c r="B1788" s="1" t="s">
        <v>46</v>
      </c>
      <c r="C1788" s="1">
        <v>1.5</v>
      </c>
      <c r="D1788" s="1">
        <v>90</v>
      </c>
      <c r="E1788" s="1">
        <v>0.53515886320091899</v>
      </c>
      <c r="F1788" s="1">
        <v>86.402967529866004</v>
      </c>
      <c r="G1788" s="1">
        <v>-0.96484113679908101</v>
      </c>
      <c r="H1788" s="1">
        <v>-3.59703247013397</v>
      </c>
      <c r="I1788" s="1">
        <v>0</v>
      </c>
      <c r="J1788" s="1">
        <v>0</v>
      </c>
      <c r="K1788" s="9">
        <f t="shared" si="91"/>
        <v>0.53515886320091899</v>
      </c>
      <c r="L1788">
        <f t="shared" si="89"/>
        <v>3.5970324701339962</v>
      </c>
      <c r="M1788">
        <f t="shared" si="90"/>
        <v>0</v>
      </c>
    </row>
    <row r="1789" spans="1:13">
      <c r="A1789" s="1">
        <v>138</v>
      </c>
      <c r="B1789" s="1" t="s">
        <v>46</v>
      </c>
      <c r="C1789" s="1">
        <v>0.7</v>
      </c>
      <c r="D1789" s="1">
        <v>90</v>
      </c>
      <c r="E1789" s="1">
        <v>0.53515886320091899</v>
      </c>
      <c r="F1789" s="1">
        <v>86.402967529866004</v>
      </c>
      <c r="G1789" s="1">
        <v>-0.164841136799081</v>
      </c>
      <c r="H1789" s="1">
        <v>-3.59703247013397</v>
      </c>
      <c r="I1789" s="1">
        <v>0</v>
      </c>
      <c r="J1789" s="1">
        <v>0</v>
      </c>
      <c r="K1789" s="9">
        <f t="shared" si="91"/>
        <v>0.53515886320091899</v>
      </c>
      <c r="L1789">
        <f t="shared" si="89"/>
        <v>3.5970324701339962</v>
      </c>
      <c r="M1789">
        <f t="shared" si="90"/>
        <v>0</v>
      </c>
    </row>
    <row r="1790" spans="1:13">
      <c r="A1790" s="1">
        <v>139</v>
      </c>
      <c r="B1790" s="1" t="s">
        <v>46</v>
      </c>
      <c r="C1790" s="1">
        <v>0.7</v>
      </c>
      <c r="D1790" s="1">
        <v>45</v>
      </c>
      <c r="E1790" s="1">
        <v>0.43059327137925801</v>
      </c>
      <c r="F1790" s="1">
        <v>26.6572653348709</v>
      </c>
      <c r="G1790" s="1">
        <v>-0.269406728620742</v>
      </c>
      <c r="H1790" s="1">
        <v>-18.3427346651291</v>
      </c>
      <c r="I1790" s="1">
        <v>0</v>
      </c>
      <c r="J1790" s="1">
        <v>0</v>
      </c>
      <c r="K1790" s="9">
        <f t="shared" si="91"/>
        <v>0.43059327137925801</v>
      </c>
      <c r="L1790">
        <f t="shared" si="89"/>
        <v>18.342734665129115</v>
      </c>
      <c r="M1790">
        <f t="shared" si="90"/>
        <v>0</v>
      </c>
    </row>
    <row r="1791" spans="1:13">
      <c r="A1791" s="1">
        <v>140</v>
      </c>
      <c r="B1791" s="1" t="s">
        <v>46</v>
      </c>
      <c r="C1791" s="1">
        <v>1</v>
      </c>
      <c r="D1791" s="1">
        <v>180</v>
      </c>
      <c r="E1791" s="1">
        <v>0.48302105290151298</v>
      </c>
      <c r="F1791" s="1">
        <v>179.142159385067</v>
      </c>
      <c r="G1791" s="1">
        <v>-0.51697894709848702</v>
      </c>
      <c r="H1791" s="1">
        <v>-0.85784061493296804</v>
      </c>
      <c r="I1791" s="1">
        <v>0</v>
      </c>
      <c r="J1791" s="1">
        <v>0</v>
      </c>
      <c r="K1791" s="9">
        <f t="shared" si="91"/>
        <v>0.48302105290151298</v>
      </c>
      <c r="L1791">
        <f t="shared" si="89"/>
        <v>0.85784061493299646</v>
      </c>
      <c r="M1791">
        <f t="shared" si="90"/>
        <v>0</v>
      </c>
    </row>
    <row r="1792" spans="1:13">
      <c r="A1792" s="1">
        <v>141</v>
      </c>
      <c r="B1792" s="1" t="s">
        <v>46</v>
      </c>
      <c r="C1792" s="1">
        <v>0.7</v>
      </c>
      <c r="D1792" s="1">
        <v>90</v>
      </c>
      <c r="E1792" s="1">
        <v>0.49976648148119301</v>
      </c>
      <c r="F1792" s="1">
        <v>115.399694426492</v>
      </c>
      <c r="G1792" s="1">
        <v>-0.200233518518807</v>
      </c>
      <c r="H1792" s="1">
        <v>25.399694426492399</v>
      </c>
      <c r="I1792" s="1">
        <v>1</v>
      </c>
      <c r="J1792" s="1">
        <v>0</v>
      </c>
      <c r="K1792" s="9">
        <f t="shared" si="91"/>
        <v>0.49976648148119301</v>
      </c>
      <c r="L1792">
        <f t="shared" si="89"/>
        <v>25.399694426492005</v>
      </c>
      <c r="M1792">
        <f t="shared" si="90"/>
        <v>0</v>
      </c>
    </row>
    <row r="1793" spans="1:13">
      <c r="A1793" s="1">
        <v>142</v>
      </c>
      <c r="B1793" s="1" t="s">
        <v>46</v>
      </c>
      <c r="C1793" s="1">
        <v>0.5</v>
      </c>
      <c r="D1793" s="1">
        <v>45</v>
      </c>
      <c r="E1793" s="1">
        <v>0.50747500012837499</v>
      </c>
      <c r="F1793" s="1">
        <v>57.005471010197198</v>
      </c>
      <c r="G1793" s="1">
        <v>7.4750001283752096E-3</v>
      </c>
      <c r="H1793" s="1">
        <v>12.0054710101972</v>
      </c>
      <c r="I1793" s="1">
        <v>0</v>
      </c>
      <c r="J1793" s="1">
        <v>0</v>
      </c>
      <c r="K1793" s="9">
        <f t="shared" si="91"/>
        <v>0.50747500012837499</v>
      </c>
      <c r="L1793">
        <f t="shared" si="89"/>
        <v>12.005471010197198</v>
      </c>
      <c r="M1793">
        <f t="shared" si="90"/>
        <v>0</v>
      </c>
    </row>
    <row r="1794" spans="1:13">
      <c r="A1794" s="1">
        <v>143</v>
      </c>
      <c r="B1794" s="1" t="s">
        <v>46</v>
      </c>
      <c r="C1794" s="1">
        <v>1</v>
      </c>
      <c r="D1794" s="1">
        <v>45</v>
      </c>
      <c r="E1794" s="1">
        <v>0.50463842279487703</v>
      </c>
      <c r="F1794" s="1">
        <v>55.382739304171899</v>
      </c>
      <c r="G1794" s="1">
        <v>-0.49536157720512303</v>
      </c>
      <c r="H1794" s="1">
        <v>10.382739304171899</v>
      </c>
      <c r="I1794" s="1">
        <v>0</v>
      </c>
      <c r="J1794" s="1">
        <v>0</v>
      </c>
      <c r="K1794" s="9">
        <f t="shared" si="91"/>
        <v>0.50463842279487703</v>
      </c>
      <c r="L1794">
        <f t="shared" si="89"/>
        <v>10.382739304171906</v>
      </c>
      <c r="M1794">
        <f t="shared" si="90"/>
        <v>0</v>
      </c>
    </row>
    <row r="1795" spans="1:13">
      <c r="A1795" s="1">
        <v>144</v>
      </c>
      <c r="B1795" s="1" t="s">
        <v>46</v>
      </c>
      <c r="C1795" s="1">
        <v>0.5</v>
      </c>
      <c r="D1795" s="1">
        <v>180</v>
      </c>
      <c r="E1795" s="1">
        <v>0.45714447718132201</v>
      </c>
      <c r="F1795" s="1">
        <v>179.74103778818099</v>
      </c>
      <c r="G1795" s="1">
        <v>-4.2855522818677903E-2</v>
      </c>
      <c r="H1795" s="1">
        <v>-0.25896221181915302</v>
      </c>
      <c r="I1795" s="1">
        <v>0</v>
      </c>
      <c r="J1795" s="1">
        <v>0</v>
      </c>
      <c r="K1795" s="9">
        <f t="shared" si="91"/>
        <v>0.45714447718132201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0.25896221181901069</v>
      </c>
      <c r="M1795">
        <f t="shared" ref="M1795:M1858" si="93">IF(OR(J1795=1, D1795=90), 0, IF(ABS(MOD(F1795-(180-D1795)+180, 360)-180) &lt; ABS(MOD(F1795-D1795+180, 360)-180), 1, 0))</f>
        <v>0</v>
      </c>
    </row>
    <row r="1796" spans="1:13">
      <c r="A1796" s="1">
        <v>145</v>
      </c>
      <c r="B1796" s="1" t="s">
        <v>46</v>
      </c>
      <c r="C1796" s="1">
        <v>0.5</v>
      </c>
      <c r="D1796" s="1">
        <v>0</v>
      </c>
      <c r="E1796" s="1">
        <v>9.3208310909630707E-2</v>
      </c>
      <c r="F1796" s="1">
        <v>14.1132538778868</v>
      </c>
      <c r="G1796" s="1">
        <v>-0.406791689090369</v>
      </c>
      <c r="H1796" s="1">
        <v>14.1132538778868</v>
      </c>
      <c r="I1796" s="1">
        <v>0</v>
      </c>
      <c r="J1796" s="1">
        <v>0</v>
      </c>
      <c r="K1796" s="9">
        <f t="shared" si="91"/>
        <v>9.3208310909630707E-2</v>
      </c>
      <c r="L1796">
        <f t="shared" si="92"/>
        <v>14.113253877886791</v>
      </c>
      <c r="M1796">
        <f t="shared" si="93"/>
        <v>0</v>
      </c>
    </row>
    <row r="1797" spans="1:13">
      <c r="A1797" s="1">
        <v>146</v>
      </c>
      <c r="B1797" s="1" t="s">
        <v>46</v>
      </c>
      <c r="C1797" s="1">
        <v>1</v>
      </c>
      <c r="D1797" s="1">
        <v>180</v>
      </c>
      <c r="E1797" s="1">
        <v>0.50051868752777395</v>
      </c>
      <c r="F1797" s="1">
        <v>170.255770055678</v>
      </c>
      <c r="G1797" s="1">
        <v>-0.49948131247222599</v>
      </c>
      <c r="H1797" s="1">
        <v>-9.7442299443220595</v>
      </c>
      <c r="I1797" s="1">
        <v>0</v>
      </c>
      <c r="J1797" s="1">
        <v>0</v>
      </c>
      <c r="K1797" s="9">
        <f t="shared" si="91"/>
        <v>0.50051868752777395</v>
      </c>
      <c r="L1797">
        <f t="shared" si="92"/>
        <v>9.7442299443220008</v>
      </c>
      <c r="M1797">
        <f t="shared" si="93"/>
        <v>0</v>
      </c>
    </row>
    <row r="1798" spans="1:13">
      <c r="A1798" s="1">
        <v>147</v>
      </c>
      <c r="B1798" s="1" t="s">
        <v>46</v>
      </c>
      <c r="C1798" s="1">
        <v>0.35</v>
      </c>
      <c r="D1798" s="1">
        <v>45</v>
      </c>
      <c r="E1798" s="1">
        <v>0.496864420897491</v>
      </c>
      <c r="F1798" s="1">
        <v>111.657617291389</v>
      </c>
      <c r="G1798" s="1">
        <v>0.14686442089749099</v>
      </c>
      <c r="H1798" s="1">
        <v>66.657617291388505</v>
      </c>
      <c r="I1798" s="1">
        <v>1</v>
      </c>
      <c r="J1798" s="1">
        <v>0</v>
      </c>
      <c r="K1798" s="9">
        <f t="shared" si="91"/>
        <v>0.496864420897491</v>
      </c>
      <c r="L1798">
        <f t="shared" si="92"/>
        <v>23.342382708611012</v>
      </c>
      <c r="M1798">
        <f t="shared" si="93"/>
        <v>1</v>
      </c>
    </row>
    <row r="1799" spans="1:13">
      <c r="A1799" s="1">
        <v>148</v>
      </c>
      <c r="B1799" s="1" t="s">
        <v>46</v>
      </c>
      <c r="C1799" s="1">
        <v>1.5</v>
      </c>
      <c r="D1799" s="1">
        <v>180</v>
      </c>
      <c r="E1799" s="1">
        <v>0.50549423433784402</v>
      </c>
      <c r="F1799" s="1">
        <v>175.075907207667</v>
      </c>
      <c r="G1799" s="1">
        <v>-0.99450576566215598</v>
      </c>
      <c r="H1799" s="1">
        <v>-4.9240927923325399</v>
      </c>
      <c r="I1799" s="1">
        <v>0</v>
      </c>
      <c r="J1799" s="1">
        <v>0</v>
      </c>
      <c r="K1799" s="9">
        <f t="shared" si="91"/>
        <v>0.50549423433784402</v>
      </c>
      <c r="L1799">
        <f t="shared" si="92"/>
        <v>4.9240927923329991</v>
      </c>
      <c r="M1799">
        <f t="shared" si="93"/>
        <v>0</v>
      </c>
    </row>
    <row r="1800" spans="1:13">
      <c r="A1800" s="1">
        <v>149</v>
      </c>
      <c r="B1800" s="1" t="s">
        <v>46</v>
      </c>
      <c r="C1800" s="1">
        <v>0.35</v>
      </c>
      <c r="D1800" s="1">
        <v>0</v>
      </c>
      <c r="E1800" s="1">
        <v>0.27386527315515102</v>
      </c>
      <c r="F1800" s="1">
        <v>8.0231218285469996</v>
      </c>
      <c r="G1800" s="1">
        <v>-7.6134726844849301E-2</v>
      </c>
      <c r="H1800" s="1">
        <v>8.0231218285469996</v>
      </c>
      <c r="I1800" s="1">
        <v>0</v>
      </c>
      <c r="J1800" s="1">
        <v>0</v>
      </c>
      <c r="K1800" s="9">
        <f t="shared" si="91"/>
        <v>0.27386527315515102</v>
      </c>
      <c r="L1800">
        <f t="shared" si="92"/>
        <v>8.023121828547005</v>
      </c>
      <c r="M1800">
        <f t="shared" si="93"/>
        <v>0</v>
      </c>
    </row>
    <row r="1801" spans="1:13">
      <c r="A1801" s="1">
        <v>150</v>
      </c>
      <c r="B1801" s="1" t="s">
        <v>46</v>
      </c>
      <c r="C1801" s="1">
        <v>1</v>
      </c>
      <c r="D1801" s="1">
        <v>90</v>
      </c>
      <c r="E1801" s="1">
        <v>0.523780113589286</v>
      </c>
      <c r="F1801" s="1">
        <v>89.717478722147703</v>
      </c>
      <c r="G1801" s="1">
        <v>-0.476219886410714</v>
      </c>
      <c r="H1801" s="1">
        <v>-0.28252127785231101</v>
      </c>
      <c r="I1801" s="1">
        <v>0</v>
      </c>
      <c r="J1801" s="1">
        <v>0</v>
      </c>
      <c r="K1801" s="9">
        <f t="shared" si="91"/>
        <v>0.523780113589286</v>
      </c>
      <c r="L1801">
        <f t="shared" si="92"/>
        <v>0.28252127785231096</v>
      </c>
      <c r="M1801">
        <f t="shared" si="93"/>
        <v>0</v>
      </c>
    </row>
    <row r="1802" spans="1:13">
      <c r="A1802" s="1" t="s">
        <v>92</v>
      </c>
      <c r="B1802" s="1" t="s">
        <v>46</v>
      </c>
      <c r="C1802" s="1">
        <v>0.35</v>
      </c>
      <c r="D1802" s="1">
        <v>45</v>
      </c>
      <c r="E1802" s="1">
        <v>0.58740201006172998</v>
      </c>
      <c r="F1802" s="1">
        <v>94.286641182398895</v>
      </c>
      <c r="G1802" s="1">
        <v>0.23740201006173001</v>
      </c>
      <c r="H1802" s="1">
        <v>49.286641182398903</v>
      </c>
      <c r="I1802" s="1">
        <v>1</v>
      </c>
      <c r="J1802" s="1">
        <v>0</v>
      </c>
      <c r="K1802" s="9">
        <f>IF(J1802=1, "", E1802)</f>
        <v>0.58740201006172998</v>
      </c>
      <c r="L1802">
        <f t="shared" si="92"/>
        <v>40.71335881760109</v>
      </c>
      <c r="M1802">
        <f t="shared" si="93"/>
        <v>1</v>
      </c>
    </row>
    <row r="1803" spans="1:13">
      <c r="A1803" s="1">
        <v>2</v>
      </c>
      <c r="B1803" s="1" t="s">
        <v>46</v>
      </c>
      <c r="C1803" s="1">
        <v>1.5</v>
      </c>
      <c r="D1803" s="1">
        <v>180</v>
      </c>
      <c r="E1803" s="1">
        <v>1.19601105946582</v>
      </c>
      <c r="F1803" s="1">
        <v>178.91114004520099</v>
      </c>
      <c r="G1803" s="1">
        <v>-0.30398894053417602</v>
      </c>
      <c r="H1803" s="1">
        <v>-1.0888599547987501</v>
      </c>
      <c r="I1803" s="1">
        <v>0</v>
      </c>
      <c r="J1803" s="1">
        <v>0</v>
      </c>
      <c r="K1803" s="9">
        <f t="shared" ref="K1803:K1866" si="94">IF(J1803=1, "", E1803)</f>
        <v>1.19601105946582</v>
      </c>
      <c r="L1803">
        <f t="shared" si="92"/>
        <v>1.0888599547990054</v>
      </c>
      <c r="M1803">
        <f t="shared" si="93"/>
        <v>0</v>
      </c>
    </row>
    <row r="1804" spans="1:13">
      <c r="A1804" s="1">
        <v>3</v>
      </c>
      <c r="B1804" s="1" t="s">
        <v>46</v>
      </c>
      <c r="C1804" s="1">
        <v>0.5</v>
      </c>
      <c r="D1804" s="1">
        <v>0</v>
      </c>
      <c r="E1804" s="1">
        <v>0.52053022047878295</v>
      </c>
      <c r="F1804" s="1">
        <v>4.2111941499432497</v>
      </c>
      <c r="G1804" s="1">
        <v>2.0530220478783098E-2</v>
      </c>
      <c r="H1804" s="1">
        <v>4.2111941499432497</v>
      </c>
      <c r="I1804" s="1">
        <v>0</v>
      </c>
      <c r="J1804" s="1">
        <v>0</v>
      </c>
      <c r="K1804" s="9">
        <f t="shared" si="94"/>
        <v>0.52053022047878295</v>
      </c>
      <c r="L1804">
        <f t="shared" si="92"/>
        <v>4.2111941499432533</v>
      </c>
      <c r="M1804">
        <f t="shared" si="93"/>
        <v>0</v>
      </c>
    </row>
    <row r="1805" spans="1:13">
      <c r="A1805" s="1">
        <v>4</v>
      </c>
      <c r="B1805" s="1" t="s">
        <v>46</v>
      </c>
      <c r="C1805" s="1">
        <v>1</v>
      </c>
      <c r="D1805" s="1">
        <v>45</v>
      </c>
      <c r="E1805" s="1">
        <v>0.610508470363336</v>
      </c>
      <c r="F1805" s="1">
        <v>80.011677623489007</v>
      </c>
      <c r="G1805" s="1">
        <v>-0.389491529636664</v>
      </c>
      <c r="H1805" s="1">
        <v>35.011677623489</v>
      </c>
      <c r="I1805" s="1">
        <v>0</v>
      </c>
      <c r="J1805" s="1">
        <v>0</v>
      </c>
      <c r="K1805" s="9">
        <f t="shared" si="94"/>
        <v>0.610508470363336</v>
      </c>
      <c r="L1805">
        <f t="shared" si="92"/>
        <v>35.011677623488993</v>
      </c>
      <c r="M1805">
        <f t="shared" si="93"/>
        <v>0</v>
      </c>
    </row>
    <row r="1806" spans="1:13">
      <c r="A1806" s="1">
        <v>5</v>
      </c>
      <c r="B1806" s="1" t="s">
        <v>46</v>
      </c>
      <c r="C1806" s="1">
        <v>1</v>
      </c>
      <c r="D1806" s="1">
        <v>0</v>
      </c>
      <c r="E1806" s="1">
        <v>0.64837893187814</v>
      </c>
      <c r="F1806" s="1">
        <v>178.90443735723801</v>
      </c>
      <c r="G1806" s="1">
        <v>-0.35162106812186</v>
      </c>
      <c r="H1806" s="1">
        <v>178.90443735723801</v>
      </c>
      <c r="I1806" s="1">
        <v>1</v>
      </c>
      <c r="J1806" s="1">
        <v>0</v>
      </c>
      <c r="K1806" s="9">
        <f t="shared" si="94"/>
        <v>0.64837893187814</v>
      </c>
      <c r="L1806">
        <f t="shared" si="92"/>
        <v>1.0955626427619904</v>
      </c>
      <c r="M1806">
        <f t="shared" si="93"/>
        <v>1</v>
      </c>
    </row>
    <row r="1807" spans="1:13">
      <c r="A1807" s="1">
        <v>6</v>
      </c>
      <c r="B1807" s="1" t="s">
        <v>46</v>
      </c>
      <c r="C1807" s="1">
        <v>0.5</v>
      </c>
      <c r="D1807" s="1">
        <v>90</v>
      </c>
      <c r="E1807" s="1">
        <v>0.77175287605624499</v>
      </c>
      <c r="F1807" s="1">
        <v>89.424760498000396</v>
      </c>
      <c r="G1807" s="1">
        <v>0.27175287605624499</v>
      </c>
      <c r="H1807" s="1">
        <v>-0.57523950199958995</v>
      </c>
      <c r="I1807" s="1">
        <v>0</v>
      </c>
      <c r="J1807" s="1">
        <v>0</v>
      </c>
      <c r="K1807" s="9">
        <f t="shared" si="94"/>
        <v>0.77175287605624499</v>
      </c>
      <c r="L1807">
        <f t="shared" si="92"/>
        <v>0.57523950199959017</v>
      </c>
      <c r="M1807">
        <f t="shared" si="93"/>
        <v>0</v>
      </c>
    </row>
    <row r="1808" spans="1:13">
      <c r="A1808" s="1">
        <v>7</v>
      </c>
      <c r="B1808" s="1" t="s">
        <v>46</v>
      </c>
      <c r="C1808" s="1">
        <v>0.5</v>
      </c>
      <c r="D1808" s="1">
        <v>135</v>
      </c>
      <c r="E1808" s="1">
        <v>1.5685439401622301</v>
      </c>
      <c r="F1808" s="1">
        <v>121.68537659658099</v>
      </c>
      <c r="G1808" s="1">
        <v>1.0685439401622301</v>
      </c>
      <c r="H1808" s="1">
        <v>-13.314623403418899</v>
      </c>
      <c r="I1808" s="1">
        <v>0</v>
      </c>
      <c r="J1808" s="1">
        <v>0</v>
      </c>
      <c r="K1808" s="9">
        <f t="shared" si="94"/>
        <v>1.5685439401622301</v>
      </c>
      <c r="L1808">
        <f t="shared" si="92"/>
        <v>13.314623403419006</v>
      </c>
      <c r="M1808">
        <f t="shared" si="93"/>
        <v>0</v>
      </c>
    </row>
    <row r="1809" spans="1:13">
      <c r="A1809" s="1">
        <v>8</v>
      </c>
      <c r="B1809" s="1" t="s">
        <v>46</v>
      </c>
      <c r="C1809" s="1">
        <v>0.5</v>
      </c>
      <c r="D1809" s="1">
        <v>90</v>
      </c>
      <c r="E1809" s="1">
        <v>0.62708749573575395</v>
      </c>
      <c r="F1809" s="1">
        <v>89.764022011750498</v>
      </c>
      <c r="G1809" s="1">
        <v>0.12708749573575401</v>
      </c>
      <c r="H1809" s="1">
        <v>-0.23597798824948801</v>
      </c>
      <c r="I1809" s="1">
        <v>0</v>
      </c>
      <c r="J1809" s="1">
        <v>0</v>
      </c>
      <c r="K1809" s="9">
        <f t="shared" si="94"/>
        <v>0.62708749573575395</v>
      </c>
      <c r="L1809">
        <f t="shared" si="92"/>
        <v>0.23597798824948768</v>
      </c>
      <c r="M1809">
        <f t="shared" si="93"/>
        <v>0</v>
      </c>
    </row>
    <row r="1810" spans="1:13">
      <c r="A1810" s="1">
        <v>9</v>
      </c>
      <c r="B1810" s="1" t="s">
        <v>46</v>
      </c>
      <c r="C1810" s="1">
        <v>0.7</v>
      </c>
      <c r="D1810" s="1">
        <v>90</v>
      </c>
      <c r="E1810" s="1">
        <v>0.585810046716009</v>
      </c>
      <c r="F1810" s="1">
        <v>90.757836484633103</v>
      </c>
      <c r="G1810" s="1">
        <v>-0.11418995328399099</v>
      </c>
      <c r="H1810" s="1">
        <v>0.75783648463311704</v>
      </c>
      <c r="I1810" s="1">
        <v>1</v>
      </c>
      <c r="J1810" s="1">
        <v>0</v>
      </c>
      <c r="K1810" s="9">
        <f t="shared" si="94"/>
        <v>0.585810046716009</v>
      </c>
      <c r="L1810">
        <f t="shared" si="92"/>
        <v>0.75783648463311692</v>
      </c>
      <c r="M1810">
        <f t="shared" si="93"/>
        <v>0</v>
      </c>
    </row>
    <row r="1811" spans="1:13">
      <c r="A1811" s="1">
        <v>10</v>
      </c>
      <c r="B1811" s="1" t="s">
        <v>46</v>
      </c>
      <c r="C1811" s="1">
        <v>1.5</v>
      </c>
      <c r="D1811" s="1">
        <v>135</v>
      </c>
      <c r="E1811" s="1">
        <v>1.5675519193973799</v>
      </c>
      <c r="F1811" s="1">
        <v>140.89789869805401</v>
      </c>
      <c r="G1811" s="1">
        <v>6.7551919397377702E-2</v>
      </c>
      <c r="H1811" s="1">
        <v>5.8978986980539503</v>
      </c>
      <c r="I1811" s="1">
        <v>0</v>
      </c>
      <c r="J1811" s="1">
        <v>0</v>
      </c>
      <c r="K1811" s="9">
        <f t="shared" si="94"/>
        <v>1.5675519193973799</v>
      </c>
      <c r="L1811">
        <f t="shared" si="92"/>
        <v>5.8978986980540071</v>
      </c>
      <c r="M1811">
        <f t="shared" si="93"/>
        <v>0</v>
      </c>
    </row>
    <row r="1812" spans="1:13">
      <c r="A1812" s="1">
        <v>11</v>
      </c>
      <c r="B1812" s="1" t="s">
        <v>46</v>
      </c>
      <c r="C1812" s="1">
        <v>1</v>
      </c>
      <c r="D1812" s="1">
        <v>90</v>
      </c>
      <c r="E1812" s="1">
        <v>0.678741306558303</v>
      </c>
      <c r="F1812" s="1">
        <v>90.218019417732606</v>
      </c>
      <c r="G1812" s="1">
        <v>-0.321258693441697</v>
      </c>
      <c r="H1812" s="1">
        <v>0.21801941773259201</v>
      </c>
      <c r="I1812" s="1">
        <v>1</v>
      </c>
      <c r="J1812" s="1">
        <v>0</v>
      </c>
      <c r="K1812" s="9">
        <f t="shared" si="94"/>
        <v>0.678741306558303</v>
      </c>
      <c r="L1812">
        <f t="shared" si="92"/>
        <v>0.21801941773259159</v>
      </c>
      <c r="M1812">
        <f t="shared" si="93"/>
        <v>0</v>
      </c>
    </row>
    <row r="1813" spans="1:13">
      <c r="A1813" s="1">
        <v>12</v>
      </c>
      <c r="B1813" s="1" t="s">
        <v>46</v>
      </c>
      <c r="C1813" s="1">
        <v>1.5</v>
      </c>
      <c r="D1813" s="1">
        <v>0</v>
      </c>
      <c r="E1813" s="1">
        <v>0.61252426104252899</v>
      </c>
      <c r="F1813" s="1">
        <v>177.873538662546</v>
      </c>
      <c r="G1813" s="1">
        <v>-0.88747573895747101</v>
      </c>
      <c r="H1813" s="1">
        <v>177.873538662546</v>
      </c>
      <c r="I1813" s="1">
        <v>1</v>
      </c>
      <c r="J1813" s="1">
        <v>0</v>
      </c>
      <c r="K1813" s="9">
        <f t="shared" si="94"/>
        <v>0.61252426104252899</v>
      </c>
      <c r="L1813">
        <f t="shared" si="92"/>
        <v>2.1264613374540033</v>
      </c>
      <c r="M1813">
        <f t="shared" si="93"/>
        <v>1</v>
      </c>
    </row>
    <row r="1814" spans="1:13">
      <c r="A1814" s="1">
        <v>13</v>
      </c>
      <c r="B1814" s="1" t="s">
        <v>46</v>
      </c>
      <c r="C1814" s="1">
        <v>0.7</v>
      </c>
      <c r="D1814" s="1">
        <v>135</v>
      </c>
      <c r="E1814" s="1">
        <v>1.0796276007141301</v>
      </c>
      <c r="F1814" s="1">
        <v>117.49680708874099</v>
      </c>
      <c r="G1814" s="1">
        <v>0.37962760071412599</v>
      </c>
      <c r="H1814" s="1">
        <v>-17.503192911258999</v>
      </c>
      <c r="I1814" s="1">
        <v>0</v>
      </c>
      <c r="J1814" s="1">
        <v>0</v>
      </c>
      <c r="K1814" s="9">
        <f t="shared" si="94"/>
        <v>1.0796276007141301</v>
      </c>
      <c r="L1814">
        <f t="shared" si="92"/>
        <v>17.503192911259021</v>
      </c>
      <c r="M1814">
        <f t="shared" si="93"/>
        <v>0</v>
      </c>
    </row>
    <row r="1815" spans="1:13">
      <c r="A1815" s="1">
        <v>14</v>
      </c>
      <c r="B1815" s="1" t="s">
        <v>46</v>
      </c>
      <c r="C1815" s="1">
        <v>1.5</v>
      </c>
      <c r="D1815" s="1">
        <v>135</v>
      </c>
      <c r="E1815" s="1">
        <v>0.96879694951815598</v>
      </c>
      <c r="F1815" s="1">
        <v>115.417376057363</v>
      </c>
      <c r="G1815" s="1">
        <v>-0.53120305048184402</v>
      </c>
      <c r="H1815" s="1">
        <v>-19.582623942636801</v>
      </c>
      <c r="I1815" s="1">
        <v>0</v>
      </c>
      <c r="J1815" s="1">
        <v>0</v>
      </c>
      <c r="K1815" s="9">
        <f t="shared" si="94"/>
        <v>0.96879694951815598</v>
      </c>
      <c r="L1815">
        <f t="shared" si="92"/>
        <v>19.582623942636985</v>
      </c>
      <c r="M1815">
        <f t="shared" si="93"/>
        <v>0</v>
      </c>
    </row>
    <row r="1816" spans="1:13">
      <c r="A1816" s="1">
        <v>15</v>
      </c>
      <c r="B1816" s="1" t="s">
        <v>46</v>
      </c>
      <c r="C1816" s="1">
        <v>0.7</v>
      </c>
      <c r="D1816" s="1">
        <v>45</v>
      </c>
      <c r="E1816" s="1">
        <v>0.63286027366368103</v>
      </c>
      <c r="F1816" s="1">
        <v>104.89828082144101</v>
      </c>
      <c r="G1816" s="1">
        <v>-6.7139726336318706E-2</v>
      </c>
      <c r="H1816" s="1">
        <v>59.898280821440601</v>
      </c>
      <c r="I1816" s="1">
        <v>1</v>
      </c>
      <c r="J1816" s="1">
        <v>0</v>
      </c>
      <c r="K1816" s="9">
        <f t="shared" si="94"/>
        <v>0.63286027366368103</v>
      </c>
      <c r="L1816">
        <f t="shared" si="92"/>
        <v>30.101719178558994</v>
      </c>
      <c r="M1816">
        <f t="shared" si="93"/>
        <v>1</v>
      </c>
    </row>
    <row r="1817" spans="1:13">
      <c r="A1817" s="1">
        <v>16</v>
      </c>
      <c r="B1817" s="1" t="s">
        <v>46</v>
      </c>
      <c r="C1817" s="1">
        <v>0.35</v>
      </c>
      <c r="D1817" s="1">
        <v>180</v>
      </c>
      <c r="E1817" s="1">
        <v>0.91728652053767701</v>
      </c>
      <c r="F1817" s="1">
        <v>178.25745459074901</v>
      </c>
      <c r="G1817" s="1">
        <v>0.56728652053767703</v>
      </c>
      <c r="H1817" s="1">
        <v>-1.7425454092508501</v>
      </c>
      <c r="I1817" s="1">
        <v>0</v>
      </c>
      <c r="J1817" s="1">
        <v>0</v>
      </c>
      <c r="K1817" s="9">
        <f t="shared" si="94"/>
        <v>0.91728652053767701</v>
      </c>
      <c r="L1817">
        <f t="shared" si="92"/>
        <v>1.7425454092509938</v>
      </c>
      <c r="M1817">
        <f t="shared" si="93"/>
        <v>0</v>
      </c>
    </row>
    <row r="1818" spans="1:13">
      <c r="A1818" s="1">
        <v>17</v>
      </c>
      <c r="B1818" s="1" t="s">
        <v>46</v>
      </c>
      <c r="C1818" s="1">
        <v>1.5</v>
      </c>
      <c r="D1818" s="1">
        <v>180</v>
      </c>
      <c r="E1818" s="1">
        <v>0.97489186623929802</v>
      </c>
      <c r="F1818" s="1">
        <v>177.14517478383399</v>
      </c>
      <c r="G1818" s="1">
        <v>-0.52510813376070198</v>
      </c>
      <c r="H1818" s="1">
        <v>-2.8548252161658598</v>
      </c>
      <c r="I1818" s="1">
        <v>0</v>
      </c>
      <c r="J1818" s="1">
        <v>0</v>
      </c>
      <c r="K1818" s="9">
        <f t="shared" si="94"/>
        <v>0.97489186623929802</v>
      </c>
      <c r="L1818">
        <f t="shared" si="92"/>
        <v>2.8548252161660059</v>
      </c>
      <c r="M1818">
        <f t="shared" si="93"/>
        <v>0</v>
      </c>
    </row>
    <row r="1819" spans="1:13">
      <c r="A1819" s="1">
        <v>18</v>
      </c>
      <c r="B1819" s="1" t="s">
        <v>46</v>
      </c>
      <c r="C1819" s="1">
        <v>1</v>
      </c>
      <c r="D1819" s="1">
        <v>180</v>
      </c>
      <c r="E1819" s="1">
        <v>1.2331237474160099</v>
      </c>
      <c r="F1819" s="1">
        <v>177.50314944786899</v>
      </c>
      <c r="G1819" s="1">
        <v>0.23312374741601299</v>
      </c>
      <c r="H1819" s="1">
        <v>-2.4968505521311499</v>
      </c>
      <c r="I1819" s="1">
        <v>0</v>
      </c>
      <c r="J1819" s="1">
        <v>0</v>
      </c>
      <c r="K1819" s="9">
        <f t="shared" si="94"/>
        <v>1.2331237474160099</v>
      </c>
      <c r="L1819">
        <f t="shared" si="92"/>
        <v>2.4968505521310078</v>
      </c>
      <c r="M1819">
        <f t="shared" si="93"/>
        <v>0</v>
      </c>
    </row>
    <row r="1820" spans="1:13">
      <c r="A1820" s="1">
        <v>19</v>
      </c>
      <c r="B1820" s="1" t="s">
        <v>46</v>
      </c>
      <c r="C1820" s="1">
        <v>1.5</v>
      </c>
      <c r="D1820" s="1">
        <v>45</v>
      </c>
      <c r="E1820" s="1">
        <v>0.81820685105115298</v>
      </c>
      <c r="F1820" s="1">
        <v>89.819142710802893</v>
      </c>
      <c r="G1820" s="1">
        <v>-0.68179314894884702</v>
      </c>
      <c r="H1820" s="1">
        <v>44.8191427108029</v>
      </c>
      <c r="I1820" s="1">
        <v>0</v>
      </c>
      <c r="J1820" s="1">
        <v>0</v>
      </c>
      <c r="K1820" s="9">
        <f t="shared" si="94"/>
        <v>0.81820685105115298</v>
      </c>
      <c r="L1820">
        <f t="shared" si="92"/>
        <v>44.819142710802907</v>
      </c>
      <c r="M1820">
        <f t="shared" si="93"/>
        <v>0</v>
      </c>
    </row>
    <row r="1821" spans="1:13">
      <c r="A1821" s="1">
        <v>20</v>
      </c>
      <c r="B1821" s="1" t="s">
        <v>46</v>
      </c>
      <c r="C1821" s="1">
        <v>0.7</v>
      </c>
      <c r="D1821" s="1">
        <v>90</v>
      </c>
      <c r="E1821" s="1">
        <v>0.91034323272722795</v>
      </c>
      <c r="F1821" s="1">
        <v>79.703877005513803</v>
      </c>
      <c r="G1821" s="1">
        <v>0.21034323272722799</v>
      </c>
      <c r="H1821" s="1">
        <v>-10.2961229944862</v>
      </c>
      <c r="I1821" s="1">
        <v>0</v>
      </c>
      <c r="J1821" s="1">
        <v>0</v>
      </c>
      <c r="K1821" s="9">
        <f t="shared" si="94"/>
        <v>0.91034323272722795</v>
      </c>
      <c r="L1821">
        <f t="shared" si="92"/>
        <v>10.296122994486211</v>
      </c>
      <c r="M1821">
        <f t="shared" si="93"/>
        <v>0</v>
      </c>
    </row>
    <row r="1822" spans="1:13">
      <c r="A1822" s="1">
        <v>21</v>
      </c>
      <c r="B1822" s="1" t="s">
        <v>46</v>
      </c>
      <c r="C1822" s="1">
        <v>1</v>
      </c>
      <c r="D1822" s="1">
        <v>135</v>
      </c>
      <c r="E1822" s="1">
        <v>1.08686668403876</v>
      </c>
      <c r="F1822" s="1">
        <v>111.02773592408801</v>
      </c>
      <c r="G1822" s="1">
        <v>8.6866684038761299E-2</v>
      </c>
      <c r="H1822" s="1">
        <v>-23.972264075911902</v>
      </c>
      <c r="I1822" s="1">
        <v>0</v>
      </c>
      <c r="J1822" s="1">
        <v>0</v>
      </c>
      <c r="K1822" s="9">
        <f t="shared" si="94"/>
        <v>1.08686668403876</v>
      </c>
      <c r="L1822">
        <f t="shared" si="92"/>
        <v>23.972264075911994</v>
      </c>
      <c r="M1822">
        <f t="shared" si="93"/>
        <v>0</v>
      </c>
    </row>
    <row r="1823" spans="1:13">
      <c r="A1823" s="1">
        <v>22</v>
      </c>
      <c r="B1823" s="1" t="s">
        <v>46</v>
      </c>
      <c r="C1823" s="1">
        <v>0.5</v>
      </c>
      <c r="D1823" s="1">
        <v>0</v>
      </c>
      <c r="E1823" s="1">
        <v>1.0312102756839201</v>
      </c>
      <c r="F1823" s="1">
        <v>2.1242830953092402</v>
      </c>
      <c r="G1823" s="1">
        <v>0.53121027568391599</v>
      </c>
      <c r="H1823" s="1">
        <v>2.1242830953092402</v>
      </c>
      <c r="I1823" s="1">
        <v>0</v>
      </c>
      <c r="J1823" s="1">
        <v>0</v>
      </c>
      <c r="K1823" s="9">
        <f t="shared" si="94"/>
        <v>1.0312102756839201</v>
      </c>
      <c r="L1823">
        <f t="shared" si="92"/>
        <v>2.124283095309238</v>
      </c>
      <c r="M1823">
        <f t="shared" si="93"/>
        <v>0</v>
      </c>
    </row>
    <row r="1824" spans="1:13">
      <c r="A1824" s="1">
        <v>23</v>
      </c>
      <c r="B1824" s="1" t="s">
        <v>46</v>
      </c>
      <c r="C1824" s="1">
        <v>0.5</v>
      </c>
      <c r="D1824" s="1">
        <v>135</v>
      </c>
      <c r="E1824" s="1">
        <v>1.10752962294944</v>
      </c>
      <c r="F1824" s="1">
        <v>117.951450764114</v>
      </c>
      <c r="G1824" s="1">
        <v>0.60752962294943602</v>
      </c>
      <c r="H1824" s="1">
        <v>-17.048549235886099</v>
      </c>
      <c r="I1824" s="1">
        <v>0</v>
      </c>
      <c r="J1824" s="1">
        <v>0</v>
      </c>
      <c r="K1824" s="9">
        <f t="shared" si="94"/>
        <v>1.10752962294944</v>
      </c>
      <c r="L1824">
        <f t="shared" si="92"/>
        <v>17.048549235886014</v>
      </c>
      <c r="M1824">
        <f t="shared" si="93"/>
        <v>0</v>
      </c>
    </row>
    <row r="1825" spans="1:13">
      <c r="A1825" s="1">
        <v>24</v>
      </c>
      <c r="B1825" s="1" t="s">
        <v>46</v>
      </c>
      <c r="C1825" s="1">
        <v>0.7</v>
      </c>
      <c r="D1825" s="1">
        <v>0</v>
      </c>
      <c r="E1825" s="1">
        <v>1.0000556292186999</v>
      </c>
      <c r="F1825" s="1">
        <v>1.8943636269667099</v>
      </c>
      <c r="G1825" s="1">
        <v>0.30005562921870199</v>
      </c>
      <c r="H1825" s="1">
        <v>1.8943636269667099</v>
      </c>
      <c r="I1825" s="1">
        <v>0</v>
      </c>
      <c r="J1825" s="1">
        <v>0</v>
      </c>
      <c r="K1825" s="9">
        <f t="shared" si="94"/>
        <v>1.0000556292186999</v>
      </c>
      <c r="L1825">
        <f t="shared" si="92"/>
        <v>1.8943636269667081</v>
      </c>
      <c r="M1825">
        <f t="shared" si="93"/>
        <v>0</v>
      </c>
    </row>
    <row r="1826" spans="1:13">
      <c r="A1826" s="1">
        <v>25</v>
      </c>
      <c r="B1826" s="1" t="s">
        <v>46</v>
      </c>
      <c r="C1826" s="1">
        <v>1</v>
      </c>
      <c r="D1826" s="1">
        <v>0</v>
      </c>
      <c r="E1826" s="1">
        <v>0.96891812208182704</v>
      </c>
      <c r="F1826" s="1">
        <v>1.6496624521399199</v>
      </c>
      <c r="G1826" s="1">
        <v>-3.1081877918173399E-2</v>
      </c>
      <c r="H1826" s="1">
        <v>1.6496624521399199</v>
      </c>
      <c r="I1826" s="1">
        <v>0</v>
      </c>
      <c r="J1826" s="1">
        <v>0</v>
      </c>
      <c r="K1826" s="9">
        <f t="shared" si="94"/>
        <v>0.96891812208182704</v>
      </c>
      <c r="L1826">
        <f t="shared" si="92"/>
        <v>1.6496624521399212</v>
      </c>
      <c r="M1826">
        <f t="shared" si="93"/>
        <v>0</v>
      </c>
    </row>
    <row r="1827" spans="1:13">
      <c r="A1827" s="1">
        <v>26</v>
      </c>
      <c r="B1827" s="1" t="s">
        <v>46</v>
      </c>
      <c r="C1827" s="1">
        <v>1.5</v>
      </c>
      <c r="D1827" s="1">
        <v>135</v>
      </c>
      <c r="E1827" s="1">
        <v>1.0528468562247799</v>
      </c>
      <c r="F1827" s="1">
        <v>129.44565510582899</v>
      </c>
      <c r="G1827" s="1">
        <v>-0.44715314377522303</v>
      </c>
      <c r="H1827" s="1">
        <v>-5.5543448941707503</v>
      </c>
      <c r="I1827" s="1">
        <v>0</v>
      </c>
      <c r="J1827" s="1">
        <v>0</v>
      </c>
      <c r="K1827" s="9">
        <f t="shared" si="94"/>
        <v>1.0528468562247799</v>
      </c>
      <c r="L1827">
        <f t="shared" si="92"/>
        <v>5.5543448941710096</v>
      </c>
      <c r="M1827">
        <f t="shared" si="93"/>
        <v>0</v>
      </c>
    </row>
    <row r="1828" spans="1:13">
      <c r="A1828" s="1">
        <v>27</v>
      </c>
      <c r="B1828" s="1" t="s">
        <v>46</v>
      </c>
      <c r="C1828" s="1">
        <v>0.7</v>
      </c>
      <c r="D1828" s="1">
        <v>90</v>
      </c>
      <c r="E1828" s="1">
        <v>0.88854575098308297</v>
      </c>
      <c r="F1828" s="1">
        <v>69.763625813263801</v>
      </c>
      <c r="G1828" s="1">
        <v>0.18854575098308299</v>
      </c>
      <c r="H1828" s="1">
        <v>-20.236374186736199</v>
      </c>
      <c r="I1828" s="1">
        <v>0</v>
      </c>
      <c r="J1828" s="1">
        <v>0</v>
      </c>
      <c r="K1828" s="9">
        <f t="shared" si="94"/>
        <v>0.88854575098308297</v>
      </c>
      <c r="L1828">
        <f t="shared" si="92"/>
        <v>20.236374186736214</v>
      </c>
      <c r="M1828">
        <f t="shared" si="93"/>
        <v>0</v>
      </c>
    </row>
    <row r="1829" spans="1:13">
      <c r="A1829" s="1">
        <v>28</v>
      </c>
      <c r="B1829" s="1" t="s">
        <v>46</v>
      </c>
      <c r="C1829" s="1">
        <v>0.5</v>
      </c>
      <c r="D1829" s="1">
        <v>135</v>
      </c>
      <c r="E1829" s="1">
        <v>1.05634588447886</v>
      </c>
      <c r="F1829" s="1">
        <v>91.821414401482997</v>
      </c>
      <c r="G1829" s="1">
        <v>0.55634588447885702</v>
      </c>
      <c r="H1829" s="1">
        <v>-43.178585598517003</v>
      </c>
      <c r="I1829" s="1">
        <v>0</v>
      </c>
      <c r="J1829" s="1">
        <v>0</v>
      </c>
      <c r="K1829" s="9">
        <f t="shared" si="94"/>
        <v>1.05634588447886</v>
      </c>
      <c r="L1829">
        <f t="shared" si="92"/>
        <v>43.178585598517003</v>
      </c>
      <c r="M1829">
        <f t="shared" si="93"/>
        <v>0</v>
      </c>
    </row>
    <row r="1830" spans="1:13">
      <c r="A1830" s="1">
        <v>29</v>
      </c>
      <c r="B1830" s="1" t="s">
        <v>46</v>
      </c>
      <c r="C1830" s="1">
        <v>0.7</v>
      </c>
      <c r="D1830" s="1">
        <v>90</v>
      </c>
      <c r="E1830" s="1">
        <v>0.86478799083446201</v>
      </c>
      <c r="F1830" s="1">
        <v>90.855608131222198</v>
      </c>
      <c r="G1830" s="1">
        <v>0.16478799083446199</v>
      </c>
      <c r="H1830" s="1">
        <v>0.85560813122219803</v>
      </c>
      <c r="I1830" s="1">
        <v>1</v>
      </c>
      <c r="J1830" s="1">
        <v>0</v>
      </c>
      <c r="K1830" s="9">
        <f t="shared" si="94"/>
        <v>0.86478799083446201</v>
      </c>
      <c r="L1830">
        <f t="shared" si="92"/>
        <v>0.8556081312221977</v>
      </c>
      <c r="M1830">
        <f t="shared" si="93"/>
        <v>0</v>
      </c>
    </row>
    <row r="1831" spans="1:13">
      <c r="A1831" s="1">
        <v>30</v>
      </c>
      <c r="B1831" s="1" t="s">
        <v>46</v>
      </c>
      <c r="C1831" s="1">
        <v>1.5</v>
      </c>
      <c r="D1831" s="1">
        <v>0</v>
      </c>
      <c r="E1831" s="1">
        <v>0.711273296840366</v>
      </c>
      <c r="F1831" s="1">
        <v>3.0805827763684599</v>
      </c>
      <c r="G1831" s="1">
        <v>-0.788726703159634</v>
      </c>
      <c r="H1831" s="1">
        <v>3.0805827763684599</v>
      </c>
      <c r="I1831" s="1">
        <v>0</v>
      </c>
      <c r="J1831" s="1">
        <v>0</v>
      </c>
      <c r="K1831" s="9">
        <f t="shared" si="94"/>
        <v>0.711273296840366</v>
      </c>
      <c r="L1831">
        <f t="shared" si="92"/>
        <v>3.080582776368459</v>
      </c>
      <c r="M1831">
        <f t="shared" si="93"/>
        <v>0</v>
      </c>
    </row>
    <row r="1832" spans="1:13">
      <c r="A1832" s="1">
        <v>31</v>
      </c>
      <c r="B1832" s="1" t="s">
        <v>46</v>
      </c>
      <c r="C1832" s="1">
        <v>1</v>
      </c>
      <c r="D1832" s="1">
        <v>90</v>
      </c>
      <c r="E1832" s="1">
        <v>0.78204908860842304</v>
      </c>
      <c r="F1832" s="1">
        <v>90.189219191592699</v>
      </c>
      <c r="G1832" s="1">
        <v>-0.21795091139157699</v>
      </c>
      <c r="H1832" s="1">
        <v>0.18921919159265599</v>
      </c>
      <c r="I1832" s="1">
        <v>1</v>
      </c>
      <c r="J1832" s="1">
        <v>0</v>
      </c>
      <c r="K1832" s="9">
        <f t="shared" si="94"/>
        <v>0.78204908860842304</v>
      </c>
      <c r="L1832">
        <f t="shared" si="92"/>
        <v>0.18921919159271283</v>
      </c>
      <c r="M1832">
        <f t="shared" si="93"/>
        <v>0</v>
      </c>
    </row>
    <row r="1833" spans="1:13">
      <c r="A1833" s="1">
        <v>32</v>
      </c>
      <c r="B1833" s="1" t="s">
        <v>46</v>
      </c>
      <c r="C1833" s="1">
        <v>0.7</v>
      </c>
      <c r="D1833" s="1">
        <v>180</v>
      </c>
      <c r="E1833" s="1">
        <v>1.0460024570040301</v>
      </c>
      <c r="F1833" s="1">
        <v>-179.830235224164</v>
      </c>
      <c r="G1833" s="1">
        <v>0.34600245700403398</v>
      </c>
      <c r="H1833" s="1">
        <v>0.169764775835688</v>
      </c>
      <c r="I1833" s="1">
        <v>1</v>
      </c>
      <c r="J1833" s="1">
        <v>0</v>
      </c>
      <c r="K1833" s="9">
        <f t="shared" si="94"/>
        <v>1.0460024570040301</v>
      </c>
      <c r="L1833">
        <f t="shared" si="92"/>
        <v>0.169764775836029</v>
      </c>
      <c r="M1833">
        <f t="shared" si="93"/>
        <v>0</v>
      </c>
    </row>
    <row r="1834" spans="1:13">
      <c r="A1834" s="1">
        <v>33</v>
      </c>
      <c r="B1834" s="1" t="s">
        <v>46</v>
      </c>
      <c r="C1834" s="1">
        <v>1.5</v>
      </c>
      <c r="D1834" s="1">
        <v>0</v>
      </c>
      <c r="E1834" s="1">
        <v>0.720579269606761</v>
      </c>
      <c r="F1834" s="1">
        <v>179.83571147673899</v>
      </c>
      <c r="G1834" s="1">
        <v>-0.779420730393239</v>
      </c>
      <c r="H1834" s="1">
        <v>179.83571147673899</v>
      </c>
      <c r="I1834" s="1">
        <v>1</v>
      </c>
      <c r="J1834" s="1">
        <v>0</v>
      </c>
      <c r="K1834" s="9">
        <f t="shared" si="94"/>
        <v>0.720579269606761</v>
      </c>
      <c r="L1834">
        <f t="shared" si="92"/>
        <v>0.16428852326100696</v>
      </c>
      <c r="M1834">
        <f t="shared" si="93"/>
        <v>1</v>
      </c>
    </row>
    <row r="1835" spans="1:13">
      <c r="A1835" s="1">
        <v>34</v>
      </c>
      <c r="B1835" s="1" t="s">
        <v>46</v>
      </c>
      <c r="C1835" s="1">
        <v>1.5</v>
      </c>
      <c r="D1835" s="1">
        <v>90</v>
      </c>
      <c r="E1835" s="1">
        <v>0.94742632463203302</v>
      </c>
      <c r="F1835" s="1">
        <v>90.780973706363298</v>
      </c>
      <c r="G1835" s="1">
        <v>-0.55257367536796698</v>
      </c>
      <c r="H1835" s="1">
        <v>0.780973706363284</v>
      </c>
      <c r="I1835" s="1">
        <v>1</v>
      </c>
      <c r="J1835" s="1">
        <v>0</v>
      </c>
      <c r="K1835" s="9">
        <f t="shared" si="94"/>
        <v>0.94742632463203302</v>
      </c>
      <c r="L1835">
        <f t="shared" si="92"/>
        <v>0.78097370636328378</v>
      </c>
      <c r="M1835">
        <f t="shared" si="93"/>
        <v>0</v>
      </c>
    </row>
    <row r="1836" spans="1:13">
      <c r="A1836" s="1">
        <v>35</v>
      </c>
      <c r="B1836" s="1" t="s">
        <v>46</v>
      </c>
      <c r="C1836" s="1">
        <v>0.5</v>
      </c>
      <c r="D1836" s="1">
        <v>135</v>
      </c>
      <c r="E1836" s="1">
        <v>1.55925426141389</v>
      </c>
      <c r="F1836" s="1">
        <v>135.01342135827201</v>
      </c>
      <c r="G1836" s="1">
        <v>1.05925426141389</v>
      </c>
      <c r="H1836" s="1">
        <v>1.3421358272466899E-2</v>
      </c>
      <c r="I1836" s="1">
        <v>0</v>
      </c>
      <c r="J1836" s="1">
        <v>0</v>
      </c>
      <c r="K1836" s="9">
        <f t="shared" si="94"/>
        <v>1.55925426141389</v>
      </c>
      <c r="L1836">
        <f t="shared" si="92"/>
        <v>1.3421358272012185E-2</v>
      </c>
      <c r="M1836">
        <f t="shared" si="93"/>
        <v>0</v>
      </c>
    </row>
    <row r="1837" spans="1:13">
      <c r="A1837" s="1">
        <v>36</v>
      </c>
      <c r="B1837" s="1" t="s">
        <v>46</v>
      </c>
      <c r="C1837" s="1">
        <v>0.5</v>
      </c>
      <c r="D1837" s="1">
        <v>90</v>
      </c>
      <c r="E1837" s="1">
        <v>0.66865000420617005</v>
      </c>
      <c r="F1837" s="1">
        <v>91.549353528492006</v>
      </c>
      <c r="G1837" s="1">
        <v>0.16865000420616999</v>
      </c>
      <c r="H1837" s="1">
        <v>1.54935352849196</v>
      </c>
      <c r="I1837" s="1">
        <v>1</v>
      </c>
      <c r="J1837" s="1">
        <v>0</v>
      </c>
      <c r="K1837" s="9">
        <f t="shared" si="94"/>
        <v>0.66865000420617005</v>
      </c>
      <c r="L1837">
        <f t="shared" si="92"/>
        <v>1.5493535284920199</v>
      </c>
      <c r="M1837">
        <f t="shared" si="93"/>
        <v>0</v>
      </c>
    </row>
    <row r="1838" spans="1:13">
      <c r="A1838" s="1">
        <v>37</v>
      </c>
      <c r="B1838" s="1" t="s">
        <v>46</v>
      </c>
      <c r="C1838" s="1">
        <v>1.5</v>
      </c>
      <c r="D1838" s="1">
        <v>180</v>
      </c>
      <c r="E1838" s="1">
        <v>1.6608385486467701</v>
      </c>
      <c r="F1838" s="1">
        <v>179.21590764575501</v>
      </c>
      <c r="G1838" s="1">
        <v>0.160838548646768</v>
      </c>
      <c r="H1838" s="1">
        <v>-0.78409235424527401</v>
      </c>
      <c r="I1838" s="1">
        <v>0</v>
      </c>
      <c r="J1838" s="1">
        <v>0</v>
      </c>
      <c r="K1838" s="9">
        <f t="shared" si="94"/>
        <v>1.6608385486467701</v>
      </c>
      <c r="L1838">
        <f t="shared" si="92"/>
        <v>0.78409235424499002</v>
      </c>
      <c r="M1838">
        <f t="shared" si="93"/>
        <v>0</v>
      </c>
    </row>
    <row r="1839" spans="1:13">
      <c r="A1839" s="1">
        <v>38</v>
      </c>
      <c r="B1839" s="1" t="s">
        <v>46</v>
      </c>
      <c r="C1839" s="1">
        <v>0.5</v>
      </c>
      <c r="D1839" s="1">
        <v>135</v>
      </c>
      <c r="E1839" s="1">
        <v>1.3683182208048399</v>
      </c>
      <c r="F1839" s="1">
        <v>141.91444776654399</v>
      </c>
      <c r="G1839" s="1">
        <v>0.86831822080483501</v>
      </c>
      <c r="H1839" s="1">
        <v>6.9144477665434998</v>
      </c>
      <c r="I1839" s="1">
        <v>0</v>
      </c>
      <c r="J1839" s="1">
        <v>0</v>
      </c>
      <c r="K1839" s="9">
        <f t="shared" si="94"/>
        <v>1.3683182208048399</v>
      </c>
      <c r="L1839">
        <f t="shared" si="92"/>
        <v>6.9144477665439865</v>
      </c>
      <c r="M1839">
        <f t="shared" si="93"/>
        <v>0</v>
      </c>
    </row>
    <row r="1840" spans="1:13">
      <c r="A1840" s="1">
        <v>39</v>
      </c>
      <c r="B1840" s="1" t="s">
        <v>46</v>
      </c>
      <c r="C1840" s="1">
        <v>0.7</v>
      </c>
      <c r="D1840" s="1">
        <v>45</v>
      </c>
      <c r="E1840" s="1">
        <v>0.96325362352520705</v>
      </c>
      <c r="F1840" s="1">
        <v>88.3098960185945</v>
      </c>
      <c r="G1840" s="1">
        <v>0.26325362352520798</v>
      </c>
      <c r="H1840" s="1">
        <v>43.3098960185945</v>
      </c>
      <c r="I1840" s="1">
        <v>0</v>
      </c>
      <c r="J1840" s="1">
        <v>0</v>
      </c>
      <c r="K1840" s="9">
        <f t="shared" si="94"/>
        <v>0.96325362352520705</v>
      </c>
      <c r="L1840">
        <f t="shared" si="92"/>
        <v>43.309896018594486</v>
      </c>
      <c r="M1840">
        <f t="shared" si="93"/>
        <v>0</v>
      </c>
    </row>
    <row r="1841" spans="1:13">
      <c r="A1841" s="1">
        <v>40</v>
      </c>
      <c r="B1841" s="1" t="s">
        <v>46</v>
      </c>
      <c r="C1841" s="1">
        <v>0.7</v>
      </c>
      <c r="D1841" s="1">
        <v>0</v>
      </c>
      <c r="E1841" s="1">
        <v>1.0307522033682801</v>
      </c>
      <c r="F1841" s="1">
        <v>178.73653851983701</v>
      </c>
      <c r="G1841" s="1">
        <v>0.33075220336828498</v>
      </c>
      <c r="H1841" s="1">
        <v>178.73653851983701</v>
      </c>
      <c r="I1841" s="1">
        <v>1</v>
      </c>
      <c r="J1841" s="1">
        <v>0</v>
      </c>
      <c r="K1841" s="9">
        <f t="shared" si="94"/>
        <v>1.0307522033682801</v>
      </c>
      <c r="L1841">
        <f t="shared" si="92"/>
        <v>1.263461480162988</v>
      </c>
      <c r="M1841">
        <f t="shared" si="93"/>
        <v>1</v>
      </c>
    </row>
    <row r="1842" spans="1:13">
      <c r="A1842" s="1">
        <v>41</v>
      </c>
      <c r="B1842" s="1" t="s">
        <v>46</v>
      </c>
      <c r="C1842" s="1">
        <v>1.5</v>
      </c>
      <c r="D1842" s="1">
        <v>45</v>
      </c>
      <c r="E1842" s="1">
        <v>0.82902055090970195</v>
      </c>
      <c r="F1842" s="1">
        <v>91.963861411856897</v>
      </c>
      <c r="G1842" s="1">
        <v>-0.67097944909029805</v>
      </c>
      <c r="H1842" s="1">
        <v>46.963861411856897</v>
      </c>
      <c r="I1842" s="1">
        <v>1</v>
      </c>
      <c r="J1842" s="1">
        <v>0</v>
      </c>
      <c r="K1842" s="9">
        <f t="shared" si="94"/>
        <v>0.82902055090970195</v>
      </c>
      <c r="L1842">
        <f t="shared" si="92"/>
        <v>43.036138588143103</v>
      </c>
      <c r="M1842">
        <f t="shared" si="93"/>
        <v>1</v>
      </c>
    </row>
    <row r="1843" spans="1:13">
      <c r="A1843" s="1">
        <v>42</v>
      </c>
      <c r="B1843" s="1" t="s">
        <v>46</v>
      </c>
      <c r="C1843" s="1">
        <v>0.5</v>
      </c>
      <c r="D1843" s="1">
        <v>45</v>
      </c>
      <c r="E1843" s="1">
        <v>0.70456823422515602</v>
      </c>
      <c r="F1843" s="1">
        <v>90.210027576547105</v>
      </c>
      <c r="G1843" s="1">
        <v>0.20456823422515599</v>
      </c>
      <c r="H1843" s="1">
        <v>45.210027576547098</v>
      </c>
      <c r="I1843" s="1">
        <v>1</v>
      </c>
      <c r="J1843" s="1">
        <v>0</v>
      </c>
      <c r="K1843" s="9">
        <f t="shared" si="94"/>
        <v>0.70456823422515602</v>
      </c>
      <c r="L1843">
        <f t="shared" si="92"/>
        <v>44.789972423452895</v>
      </c>
      <c r="M1843">
        <f t="shared" si="93"/>
        <v>1</v>
      </c>
    </row>
    <row r="1844" spans="1:13">
      <c r="A1844" s="1">
        <v>43</v>
      </c>
      <c r="B1844" s="1" t="s">
        <v>46</v>
      </c>
      <c r="C1844" s="1">
        <v>1.5</v>
      </c>
      <c r="D1844" s="1">
        <v>135</v>
      </c>
      <c r="E1844" s="1">
        <v>1.3605509569049501</v>
      </c>
      <c r="F1844" s="1">
        <v>138.24723387685799</v>
      </c>
      <c r="G1844" s="1">
        <v>-0.13944904309505399</v>
      </c>
      <c r="H1844" s="1">
        <v>3.2472338768584499</v>
      </c>
      <c r="I1844" s="1">
        <v>0</v>
      </c>
      <c r="J1844" s="1">
        <v>0</v>
      </c>
      <c r="K1844" s="9">
        <f t="shared" si="94"/>
        <v>1.3605509569049501</v>
      </c>
      <c r="L1844">
        <f t="shared" si="92"/>
        <v>3.2472338768579903</v>
      </c>
      <c r="M1844">
        <f t="shared" si="93"/>
        <v>0</v>
      </c>
    </row>
    <row r="1845" spans="1:13">
      <c r="A1845" s="1">
        <v>44</v>
      </c>
      <c r="B1845" s="1" t="s">
        <v>46</v>
      </c>
      <c r="C1845" s="1">
        <v>0.35</v>
      </c>
      <c r="D1845" s="1">
        <v>90</v>
      </c>
      <c r="E1845" s="1">
        <v>0.54960692215457296</v>
      </c>
      <c r="F1845" s="1">
        <v>89.730754897717503</v>
      </c>
      <c r="G1845" s="1">
        <v>0.19960692215457301</v>
      </c>
      <c r="H1845" s="1">
        <v>-0.26924510228252502</v>
      </c>
      <c r="I1845" s="1">
        <v>0</v>
      </c>
      <c r="J1845" s="1">
        <v>0</v>
      </c>
      <c r="K1845" s="9">
        <f t="shared" si="94"/>
        <v>0.54960692215457296</v>
      </c>
      <c r="L1845">
        <f t="shared" si="92"/>
        <v>0.26924510228249687</v>
      </c>
      <c r="M1845">
        <f t="shared" si="93"/>
        <v>0</v>
      </c>
    </row>
    <row r="1846" spans="1:13">
      <c r="A1846" s="1">
        <v>45</v>
      </c>
      <c r="B1846" s="1" t="s">
        <v>46</v>
      </c>
      <c r="C1846" s="1">
        <v>1.5</v>
      </c>
      <c r="D1846" s="1">
        <v>135</v>
      </c>
      <c r="E1846" s="1">
        <v>1.50740073371582</v>
      </c>
      <c r="F1846" s="1">
        <v>127.215450895449</v>
      </c>
      <c r="G1846" s="1">
        <v>7.4007337158170598E-3</v>
      </c>
      <c r="H1846" s="1">
        <v>-7.78454910455127</v>
      </c>
      <c r="I1846" s="1">
        <v>0</v>
      </c>
      <c r="J1846" s="1">
        <v>0</v>
      </c>
      <c r="K1846" s="9">
        <f t="shared" si="94"/>
        <v>1.50740073371582</v>
      </c>
      <c r="L1846">
        <f t="shared" si="92"/>
        <v>7.7845491045509903</v>
      </c>
      <c r="M1846">
        <f t="shared" si="93"/>
        <v>0</v>
      </c>
    </row>
    <row r="1847" spans="1:13">
      <c r="A1847" s="1">
        <v>46</v>
      </c>
      <c r="B1847" s="1" t="s">
        <v>46</v>
      </c>
      <c r="C1847" s="1">
        <v>0.35</v>
      </c>
      <c r="D1847" s="1">
        <v>135</v>
      </c>
      <c r="E1847" s="1">
        <v>1.6124838655147</v>
      </c>
      <c r="F1847" s="1">
        <v>125.100281351045</v>
      </c>
      <c r="G1847" s="1">
        <v>1.2624838655146999</v>
      </c>
      <c r="H1847" s="1">
        <v>-9.8997186489553393</v>
      </c>
      <c r="I1847" s="1">
        <v>0</v>
      </c>
      <c r="J1847" s="1">
        <v>0</v>
      </c>
      <c r="K1847" s="9">
        <f t="shared" si="94"/>
        <v>1.6124838655147</v>
      </c>
      <c r="L1847">
        <f t="shared" si="92"/>
        <v>9.8997186489550018</v>
      </c>
      <c r="M1847">
        <f t="shared" si="93"/>
        <v>0</v>
      </c>
    </row>
    <row r="1848" spans="1:13">
      <c r="A1848" s="1">
        <v>47</v>
      </c>
      <c r="B1848" s="1" t="s">
        <v>46</v>
      </c>
      <c r="C1848" s="1">
        <v>0.7</v>
      </c>
      <c r="D1848" s="1">
        <v>0</v>
      </c>
      <c r="E1848" s="1">
        <v>0.90146610863885701</v>
      </c>
      <c r="F1848" s="1">
        <v>-179.146372467498</v>
      </c>
      <c r="G1848" s="1">
        <v>0.201466108638857</v>
      </c>
      <c r="H1848" s="1">
        <v>-179.146372467498</v>
      </c>
      <c r="I1848" s="1">
        <v>0</v>
      </c>
      <c r="J1848" s="1">
        <v>0</v>
      </c>
      <c r="K1848" s="9">
        <f t="shared" si="94"/>
        <v>0.90146610863885701</v>
      </c>
      <c r="L1848">
        <f t="shared" si="92"/>
        <v>0.85362753250200285</v>
      </c>
      <c r="M1848">
        <f t="shared" si="93"/>
        <v>1</v>
      </c>
    </row>
    <row r="1849" spans="1:13">
      <c r="A1849" s="1">
        <v>48</v>
      </c>
      <c r="B1849" s="1" t="s">
        <v>46</v>
      </c>
      <c r="C1849" s="1">
        <v>0.5</v>
      </c>
      <c r="D1849" s="1">
        <v>180</v>
      </c>
      <c r="E1849" s="1">
        <v>1.21131294203355</v>
      </c>
      <c r="F1849" s="1">
        <v>179.65793970864101</v>
      </c>
      <c r="G1849" s="1">
        <v>0.711312942033554</v>
      </c>
      <c r="H1849" s="1">
        <v>-0.34206029135850702</v>
      </c>
      <c r="I1849" s="1">
        <v>0</v>
      </c>
      <c r="J1849" s="1">
        <v>0</v>
      </c>
      <c r="K1849" s="9">
        <f t="shared" si="94"/>
        <v>1.21131294203355</v>
      </c>
      <c r="L1849">
        <f t="shared" si="92"/>
        <v>0.3420602913589903</v>
      </c>
      <c r="M1849">
        <f t="shared" si="93"/>
        <v>0</v>
      </c>
    </row>
    <row r="1850" spans="1:13">
      <c r="A1850" s="1">
        <v>49</v>
      </c>
      <c r="B1850" s="1" t="s">
        <v>46</v>
      </c>
      <c r="C1850" s="1">
        <v>1</v>
      </c>
      <c r="D1850" s="1">
        <v>180</v>
      </c>
      <c r="E1850" s="1">
        <v>1.20096228962125</v>
      </c>
      <c r="F1850" s="1">
        <v>179.90142671314601</v>
      </c>
      <c r="G1850" s="1">
        <v>0.20096228962125101</v>
      </c>
      <c r="H1850" s="1">
        <v>-9.8573286853593303E-2</v>
      </c>
      <c r="I1850" s="1">
        <v>0</v>
      </c>
      <c r="J1850" s="1">
        <v>0</v>
      </c>
      <c r="K1850" s="9">
        <f t="shared" si="94"/>
        <v>1.20096228962125</v>
      </c>
      <c r="L1850">
        <f t="shared" si="92"/>
        <v>9.8573286853991249E-2</v>
      </c>
      <c r="M1850">
        <f t="shared" si="93"/>
        <v>0</v>
      </c>
    </row>
    <row r="1851" spans="1:13">
      <c r="A1851" s="1">
        <v>50</v>
      </c>
      <c r="B1851" s="1" t="s">
        <v>46</v>
      </c>
      <c r="C1851" s="1">
        <v>1</v>
      </c>
      <c r="D1851" s="1">
        <v>0</v>
      </c>
      <c r="E1851" s="1">
        <v>0.57621220956021801</v>
      </c>
      <c r="F1851" s="1">
        <v>178.25340533934099</v>
      </c>
      <c r="G1851" s="1">
        <v>-0.42378779043978199</v>
      </c>
      <c r="H1851" s="1">
        <v>178.25340533934099</v>
      </c>
      <c r="I1851" s="1">
        <v>1</v>
      </c>
      <c r="J1851" s="1">
        <v>0</v>
      </c>
      <c r="K1851" s="9">
        <f t="shared" si="94"/>
        <v>0.57621220956021801</v>
      </c>
      <c r="L1851">
        <f t="shared" si="92"/>
        <v>1.7465946606590137</v>
      </c>
      <c r="M1851">
        <f t="shared" si="93"/>
        <v>1</v>
      </c>
    </row>
    <row r="1852" spans="1:13">
      <c r="A1852" s="1">
        <v>51</v>
      </c>
      <c r="B1852" s="1" t="s">
        <v>46</v>
      </c>
      <c r="C1852" s="1">
        <v>1.5</v>
      </c>
      <c r="D1852" s="1">
        <v>90</v>
      </c>
      <c r="E1852" s="1">
        <v>0.52393291256691099</v>
      </c>
      <c r="F1852" s="1">
        <v>91.412331717456098</v>
      </c>
      <c r="G1852" s="1">
        <v>-0.97606708743308901</v>
      </c>
      <c r="H1852" s="1">
        <v>1.4123317174560801</v>
      </c>
      <c r="I1852" s="1">
        <v>1</v>
      </c>
      <c r="J1852" s="1">
        <v>0</v>
      </c>
      <c r="K1852" s="9">
        <f t="shared" si="94"/>
        <v>0.52393291256691099</v>
      </c>
      <c r="L1852">
        <f t="shared" si="92"/>
        <v>1.4123317174560839</v>
      </c>
      <c r="M1852">
        <f t="shared" si="93"/>
        <v>0</v>
      </c>
    </row>
    <row r="1853" spans="1:13">
      <c r="A1853" s="1">
        <v>52</v>
      </c>
      <c r="B1853" s="1" t="s">
        <v>46</v>
      </c>
      <c r="C1853" s="1">
        <v>1</v>
      </c>
      <c r="D1853" s="1">
        <v>0</v>
      </c>
      <c r="E1853" s="1">
        <v>0.77227474736214596</v>
      </c>
      <c r="F1853" s="1">
        <v>-179.38682443228299</v>
      </c>
      <c r="G1853" s="1">
        <v>-0.22772525263785401</v>
      </c>
      <c r="H1853" s="1">
        <v>-179.38682443228299</v>
      </c>
      <c r="I1853" s="1">
        <v>0</v>
      </c>
      <c r="J1853" s="1">
        <v>0</v>
      </c>
      <c r="K1853" s="9">
        <f t="shared" si="94"/>
        <v>0.77227474736214596</v>
      </c>
      <c r="L1853">
        <f t="shared" si="92"/>
        <v>0.61317556771700765</v>
      </c>
      <c r="M1853">
        <f t="shared" si="93"/>
        <v>1</v>
      </c>
    </row>
    <row r="1854" spans="1:13">
      <c r="A1854" s="1">
        <v>53</v>
      </c>
      <c r="B1854" s="1" t="s">
        <v>46</v>
      </c>
      <c r="C1854" s="1">
        <v>1.5</v>
      </c>
      <c r="D1854" s="1">
        <v>180</v>
      </c>
      <c r="E1854" s="1">
        <v>1.3147962405601501</v>
      </c>
      <c r="F1854" s="1">
        <v>179.009523314609</v>
      </c>
      <c r="G1854" s="1">
        <v>-0.18520375943985401</v>
      </c>
      <c r="H1854" s="1">
        <v>-0.99047668539088796</v>
      </c>
      <c r="I1854" s="1">
        <v>0</v>
      </c>
      <c r="J1854" s="1">
        <v>0</v>
      </c>
      <c r="K1854" s="9">
        <f t="shared" si="94"/>
        <v>1.3147962405601501</v>
      </c>
      <c r="L1854">
        <f t="shared" si="92"/>
        <v>0.99047668539100187</v>
      </c>
      <c r="M1854">
        <f t="shared" si="93"/>
        <v>0</v>
      </c>
    </row>
    <row r="1855" spans="1:13">
      <c r="A1855" s="1">
        <v>54</v>
      </c>
      <c r="B1855" s="1" t="s">
        <v>46</v>
      </c>
      <c r="C1855" s="1">
        <v>1</v>
      </c>
      <c r="D1855" s="1">
        <v>90</v>
      </c>
      <c r="E1855" s="1">
        <v>0.95267529366646997</v>
      </c>
      <c r="F1855" s="1">
        <v>91.087370672407204</v>
      </c>
      <c r="G1855" s="1">
        <v>-4.7324706333529899E-2</v>
      </c>
      <c r="H1855" s="1">
        <v>1.08737067240725</v>
      </c>
      <c r="I1855" s="1">
        <v>1</v>
      </c>
      <c r="J1855" s="1">
        <v>0</v>
      </c>
      <c r="K1855" s="9">
        <f t="shared" si="94"/>
        <v>0.95267529366646997</v>
      </c>
      <c r="L1855">
        <f t="shared" si="92"/>
        <v>1.0873706724071894</v>
      </c>
      <c r="M1855">
        <f t="shared" si="93"/>
        <v>0</v>
      </c>
    </row>
    <row r="1856" spans="1:13">
      <c r="A1856" s="1">
        <v>55</v>
      </c>
      <c r="B1856" s="1" t="s">
        <v>46</v>
      </c>
      <c r="C1856" s="1">
        <v>1</v>
      </c>
      <c r="D1856" s="1">
        <v>0</v>
      </c>
      <c r="E1856" s="1">
        <v>1.0307522033682801</v>
      </c>
      <c r="F1856" s="1">
        <v>178.73653851983701</v>
      </c>
      <c r="G1856" s="1">
        <v>3.0752203368284499E-2</v>
      </c>
      <c r="H1856" s="1">
        <v>178.73653851983701</v>
      </c>
      <c r="I1856" s="1">
        <v>1</v>
      </c>
      <c r="J1856" s="1">
        <v>0</v>
      </c>
      <c r="K1856" s="9">
        <f t="shared" si="94"/>
        <v>1.0307522033682801</v>
      </c>
      <c r="L1856">
        <f t="shared" si="92"/>
        <v>1.263461480162988</v>
      </c>
      <c r="M1856">
        <f t="shared" si="93"/>
        <v>1</v>
      </c>
    </row>
    <row r="1857" spans="1:13">
      <c r="A1857" s="1">
        <v>56</v>
      </c>
      <c r="B1857" s="1" t="s">
        <v>46</v>
      </c>
      <c r="C1857" s="1">
        <v>1.5</v>
      </c>
      <c r="D1857" s="1">
        <v>0</v>
      </c>
      <c r="E1857" s="1">
        <v>1.02024607857256</v>
      </c>
      <c r="F1857" s="1">
        <v>179.30378175798</v>
      </c>
      <c r="G1857" s="1">
        <v>-0.479753921427435</v>
      </c>
      <c r="H1857" s="1">
        <v>179.30378175798</v>
      </c>
      <c r="I1857" s="1">
        <v>1</v>
      </c>
      <c r="J1857" s="1">
        <v>0</v>
      </c>
      <c r="K1857" s="9">
        <f t="shared" si="94"/>
        <v>1.02024607857256</v>
      </c>
      <c r="L1857">
        <f t="shared" si="92"/>
        <v>0.69621824201999516</v>
      </c>
      <c r="M1857">
        <f t="shared" si="93"/>
        <v>1</v>
      </c>
    </row>
    <row r="1858" spans="1:13">
      <c r="A1858" s="1">
        <v>57</v>
      </c>
      <c r="B1858" s="1" t="s">
        <v>46</v>
      </c>
      <c r="C1858" s="1">
        <v>1</v>
      </c>
      <c r="D1858" s="1">
        <v>90</v>
      </c>
      <c r="E1858" s="1">
        <v>1.0297577187932501</v>
      </c>
      <c r="F1858" s="1">
        <v>84.386639437163197</v>
      </c>
      <c r="G1858" s="1">
        <v>2.9757718793253601E-2</v>
      </c>
      <c r="H1858" s="1">
        <v>-5.6133605628367604</v>
      </c>
      <c r="I1858" s="1">
        <v>0</v>
      </c>
      <c r="J1858" s="1">
        <v>0</v>
      </c>
      <c r="K1858" s="9">
        <f t="shared" si="94"/>
        <v>1.0297577187932501</v>
      </c>
      <c r="L1858">
        <f t="shared" si="92"/>
        <v>5.6133605628368173</v>
      </c>
      <c r="M1858">
        <f t="shared" si="93"/>
        <v>0</v>
      </c>
    </row>
    <row r="1859" spans="1:13">
      <c r="A1859" s="1">
        <v>58</v>
      </c>
      <c r="B1859" s="1" t="s">
        <v>46</v>
      </c>
      <c r="C1859" s="1">
        <v>1.5</v>
      </c>
      <c r="D1859" s="1">
        <v>0</v>
      </c>
      <c r="E1859" s="1">
        <v>0.90661624538740304</v>
      </c>
      <c r="F1859" s="1">
        <v>0.78348318985061405</v>
      </c>
      <c r="G1859" s="1">
        <v>-0.59338375461259696</v>
      </c>
      <c r="H1859" s="1">
        <v>0.78348318985061405</v>
      </c>
      <c r="I1859" s="1">
        <v>0</v>
      </c>
      <c r="J1859" s="1">
        <v>0</v>
      </c>
      <c r="K1859" s="9">
        <f t="shared" si="94"/>
        <v>0.90661624538740304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0.78348318985061383</v>
      </c>
      <c r="M1859">
        <f t="shared" ref="M1859:M1922" si="96">IF(OR(J1859=1, D1859=90), 0, IF(ABS(MOD(F1859-(180-D1859)+180, 360)-180) &lt; ABS(MOD(F1859-D1859+180, 360)-180), 1, 0))</f>
        <v>0</v>
      </c>
    </row>
    <row r="1860" spans="1:13">
      <c r="A1860" s="1">
        <v>59</v>
      </c>
      <c r="B1860" s="1" t="s">
        <v>46</v>
      </c>
      <c r="C1860" s="1">
        <v>0.5</v>
      </c>
      <c r="D1860" s="1">
        <v>90</v>
      </c>
      <c r="E1860" s="1">
        <v>0.96800344544581496</v>
      </c>
      <c r="F1860" s="1">
        <v>90.152869913437698</v>
      </c>
      <c r="G1860" s="1">
        <v>0.46800344544581501</v>
      </c>
      <c r="H1860" s="1">
        <v>0.152869913437712</v>
      </c>
      <c r="I1860" s="1">
        <v>1</v>
      </c>
      <c r="J1860" s="1">
        <v>0</v>
      </c>
      <c r="K1860" s="9">
        <f t="shared" si="94"/>
        <v>0.96800344544581496</v>
      </c>
      <c r="L1860">
        <f t="shared" si="95"/>
        <v>0.15286991343771206</v>
      </c>
      <c r="M1860">
        <f t="shared" si="96"/>
        <v>0</v>
      </c>
    </row>
    <row r="1861" spans="1:13">
      <c r="A1861" s="1">
        <v>60</v>
      </c>
      <c r="B1861" s="1" t="s">
        <v>46</v>
      </c>
      <c r="C1861" s="1">
        <v>0.7</v>
      </c>
      <c r="D1861" s="1">
        <v>180</v>
      </c>
      <c r="E1861" s="1">
        <v>1.14420803530263</v>
      </c>
      <c r="F1861" s="1">
        <v>179.379212235192</v>
      </c>
      <c r="G1861" s="1">
        <v>0.44420803530262998</v>
      </c>
      <c r="H1861" s="1">
        <v>-0.62078776480814202</v>
      </c>
      <c r="I1861" s="1">
        <v>0</v>
      </c>
      <c r="J1861" s="1">
        <v>0</v>
      </c>
      <c r="K1861" s="9">
        <f t="shared" si="94"/>
        <v>1.14420803530263</v>
      </c>
      <c r="L1861">
        <f t="shared" si="95"/>
        <v>0.62078776480800002</v>
      </c>
      <c r="M1861">
        <f t="shared" si="96"/>
        <v>0</v>
      </c>
    </row>
    <row r="1862" spans="1:13">
      <c r="A1862" s="1">
        <v>61</v>
      </c>
      <c r="B1862" s="1" t="s">
        <v>46</v>
      </c>
      <c r="C1862" s="1">
        <v>1</v>
      </c>
      <c r="D1862" s="1">
        <v>180</v>
      </c>
      <c r="E1862" s="1">
        <v>1.2681715874730199</v>
      </c>
      <c r="F1862" s="1">
        <v>179.43989616905299</v>
      </c>
      <c r="G1862" s="1">
        <v>0.268171587473021</v>
      </c>
      <c r="H1862" s="1">
        <v>-0.56010383094741201</v>
      </c>
      <c r="I1862" s="1">
        <v>0</v>
      </c>
      <c r="J1862" s="1">
        <v>0</v>
      </c>
      <c r="K1862" s="9">
        <f t="shared" si="94"/>
        <v>1.2681715874730199</v>
      </c>
      <c r="L1862">
        <f t="shared" si="95"/>
        <v>0.5601038309470141</v>
      </c>
      <c r="M1862">
        <f t="shared" si="96"/>
        <v>0</v>
      </c>
    </row>
    <row r="1863" spans="1:13">
      <c r="A1863" s="1">
        <v>62</v>
      </c>
      <c r="B1863" s="1" t="s">
        <v>46</v>
      </c>
      <c r="C1863" s="1">
        <v>0.7</v>
      </c>
      <c r="D1863" s="1">
        <v>45</v>
      </c>
      <c r="E1863" s="1">
        <v>1.0975033068867299</v>
      </c>
      <c r="F1863" s="1">
        <v>91.483316299238595</v>
      </c>
      <c r="G1863" s="1">
        <v>0.39750330688672603</v>
      </c>
      <c r="H1863" s="1">
        <v>46.483316299238602</v>
      </c>
      <c r="I1863" s="1">
        <v>1</v>
      </c>
      <c r="J1863" s="1">
        <v>0</v>
      </c>
      <c r="K1863" s="9">
        <f t="shared" si="94"/>
        <v>1.0975033068867299</v>
      </c>
      <c r="L1863">
        <f t="shared" si="95"/>
        <v>43.516683700761405</v>
      </c>
      <c r="M1863">
        <f t="shared" si="96"/>
        <v>1</v>
      </c>
    </row>
    <row r="1864" spans="1:13">
      <c r="A1864" s="1">
        <v>63</v>
      </c>
      <c r="B1864" s="1" t="s">
        <v>46</v>
      </c>
      <c r="C1864" s="1">
        <v>1.5</v>
      </c>
      <c r="D1864" s="1">
        <v>180</v>
      </c>
      <c r="E1864" s="1">
        <v>1.49556224711092</v>
      </c>
      <c r="F1864" s="1">
        <v>179.12925035956599</v>
      </c>
      <c r="G1864" s="1">
        <v>-4.4377528890786602E-3</v>
      </c>
      <c r="H1864" s="1">
        <v>-0.87074964043404202</v>
      </c>
      <c r="I1864" s="1">
        <v>0</v>
      </c>
      <c r="J1864" s="1">
        <v>0</v>
      </c>
      <c r="K1864" s="9">
        <f t="shared" si="94"/>
        <v>1.49556224711092</v>
      </c>
      <c r="L1864">
        <f t="shared" si="95"/>
        <v>0.87074964043401337</v>
      </c>
      <c r="M1864">
        <f t="shared" si="96"/>
        <v>0</v>
      </c>
    </row>
    <row r="1865" spans="1:13">
      <c r="A1865" s="1">
        <v>64</v>
      </c>
      <c r="B1865" s="1" t="s">
        <v>46</v>
      </c>
      <c r="C1865" s="1">
        <v>0.5</v>
      </c>
      <c r="D1865" s="1">
        <v>180</v>
      </c>
      <c r="E1865" s="1">
        <v>1.4748324260577199</v>
      </c>
      <c r="F1865" s="1">
        <v>179.31770072909501</v>
      </c>
      <c r="G1865" s="1">
        <v>0.97483242605771703</v>
      </c>
      <c r="H1865" s="1">
        <v>-0.68229927090459297</v>
      </c>
      <c r="I1865" s="1">
        <v>0</v>
      </c>
      <c r="J1865" s="1">
        <v>0</v>
      </c>
      <c r="K1865" s="9">
        <f t="shared" si="94"/>
        <v>1.4748324260577199</v>
      </c>
      <c r="L1865">
        <f t="shared" si="95"/>
        <v>0.68229927090499132</v>
      </c>
      <c r="M1865">
        <f t="shared" si="96"/>
        <v>0</v>
      </c>
    </row>
    <row r="1866" spans="1:13">
      <c r="A1866" s="1">
        <v>65</v>
      </c>
      <c r="B1866" s="1" t="s">
        <v>46</v>
      </c>
      <c r="C1866" s="1">
        <v>1</v>
      </c>
      <c r="D1866" s="1">
        <v>90</v>
      </c>
      <c r="E1866" s="1">
        <v>0.678741306558303</v>
      </c>
      <c r="F1866" s="1">
        <v>90.218019417732606</v>
      </c>
      <c r="G1866" s="1">
        <v>-0.321258693441697</v>
      </c>
      <c r="H1866" s="1">
        <v>0.21801941773259201</v>
      </c>
      <c r="I1866" s="1">
        <v>1</v>
      </c>
      <c r="J1866" s="1">
        <v>0</v>
      </c>
      <c r="K1866" s="9">
        <f t="shared" si="94"/>
        <v>0.678741306558303</v>
      </c>
      <c r="L1866">
        <f t="shared" si="95"/>
        <v>0.21801941773259159</v>
      </c>
      <c r="M1866">
        <f t="shared" si="96"/>
        <v>0</v>
      </c>
    </row>
    <row r="1867" spans="1:13">
      <c r="A1867" s="1">
        <v>66</v>
      </c>
      <c r="B1867" s="1" t="s">
        <v>46</v>
      </c>
      <c r="C1867" s="1">
        <v>1</v>
      </c>
      <c r="D1867" s="1">
        <v>180</v>
      </c>
      <c r="E1867" s="1">
        <v>1.5471434400583699</v>
      </c>
      <c r="F1867" s="1">
        <v>179.34959171101099</v>
      </c>
      <c r="G1867" s="1">
        <v>0.54714344005837401</v>
      </c>
      <c r="H1867" s="1">
        <v>-0.65040828898872904</v>
      </c>
      <c r="I1867" s="1">
        <v>0</v>
      </c>
      <c r="J1867" s="1">
        <v>0</v>
      </c>
      <c r="K1867" s="9">
        <f t="shared" ref="K1867:K1930" si="97">IF(J1867=1, "", E1867)</f>
        <v>1.5471434400583699</v>
      </c>
      <c r="L1867">
        <f t="shared" si="95"/>
        <v>0.65040828898901282</v>
      </c>
      <c r="M1867">
        <f t="shared" si="96"/>
        <v>0</v>
      </c>
    </row>
    <row r="1868" spans="1:13">
      <c r="A1868" s="1">
        <v>67</v>
      </c>
      <c r="B1868" s="1" t="s">
        <v>46</v>
      </c>
      <c r="C1868" s="1">
        <v>1</v>
      </c>
      <c r="D1868" s="1">
        <v>45</v>
      </c>
      <c r="E1868" s="1">
        <v>0.94176004946084602</v>
      </c>
      <c r="F1868" s="1">
        <v>100.26830579801</v>
      </c>
      <c r="G1868" s="1">
        <v>-5.82399505391544E-2</v>
      </c>
      <c r="H1868" s="1">
        <v>55.268305798010303</v>
      </c>
      <c r="I1868" s="1">
        <v>1</v>
      </c>
      <c r="J1868" s="1">
        <v>0</v>
      </c>
      <c r="K1868" s="9">
        <f t="shared" si="97"/>
        <v>0.94176004946084602</v>
      </c>
      <c r="L1868">
        <f t="shared" si="95"/>
        <v>34.731694201989995</v>
      </c>
      <c r="M1868">
        <f t="shared" si="96"/>
        <v>1</v>
      </c>
    </row>
    <row r="1869" spans="1:13">
      <c r="A1869" s="1">
        <v>68</v>
      </c>
      <c r="B1869" s="1" t="s">
        <v>46</v>
      </c>
      <c r="C1869" s="1">
        <v>1.5</v>
      </c>
      <c r="D1869" s="1">
        <v>45</v>
      </c>
      <c r="E1869" s="1">
        <v>0.69944099567388196</v>
      </c>
      <c r="F1869" s="1">
        <v>90.634713099098093</v>
      </c>
      <c r="G1869" s="1">
        <v>-0.80055900432611804</v>
      </c>
      <c r="H1869" s="1">
        <v>45.6347130990981</v>
      </c>
      <c r="I1869" s="1">
        <v>1</v>
      </c>
      <c r="J1869" s="1">
        <v>0</v>
      </c>
      <c r="K1869" s="9">
        <f t="shared" si="97"/>
        <v>0.69944099567388196</v>
      </c>
      <c r="L1869">
        <f t="shared" si="95"/>
        <v>44.365286900901907</v>
      </c>
      <c r="M1869">
        <f t="shared" si="96"/>
        <v>1</v>
      </c>
    </row>
    <row r="1870" spans="1:13">
      <c r="A1870" s="1">
        <v>69</v>
      </c>
      <c r="B1870" s="1" t="s">
        <v>46</v>
      </c>
      <c r="C1870" s="1">
        <v>0.35</v>
      </c>
      <c r="D1870" s="1">
        <v>90</v>
      </c>
      <c r="E1870" s="1">
        <v>0.93659519981605299</v>
      </c>
      <c r="F1870" s="1">
        <v>78.064146106538104</v>
      </c>
      <c r="G1870" s="1">
        <v>0.58659519981605301</v>
      </c>
      <c r="H1870" s="1">
        <v>-11.9358538934619</v>
      </c>
      <c r="I1870" s="1">
        <v>0</v>
      </c>
      <c r="J1870" s="1">
        <v>0</v>
      </c>
      <c r="K1870" s="9">
        <f t="shared" si="97"/>
        <v>0.93659519981605299</v>
      </c>
      <c r="L1870">
        <f t="shared" si="95"/>
        <v>11.935853893461911</v>
      </c>
      <c r="M1870">
        <f t="shared" si="96"/>
        <v>0</v>
      </c>
    </row>
    <row r="1871" spans="1:13">
      <c r="A1871" s="1">
        <v>70</v>
      </c>
      <c r="B1871" s="1" t="s">
        <v>46</v>
      </c>
      <c r="C1871" s="1">
        <v>0.5</v>
      </c>
      <c r="D1871" s="1">
        <v>45</v>
      </c>
      <c r="E1871" s="1">
        <v>0.94649933578956202</v>
      </c>
      <c r="F1871" s="1">
        <v>84.519646605222107</v>
      </c>
      <c r="G1871" s="1">
        <v>0.44649933578956202</v>
      </c>
      <c r="H1871" s="1">
        <v>39.5196466052221</v>
      </c>
      <c r="I1871" s="1">
        <v>0</v>
      </c>
      <c r="J1871" s="1">
        <v>0</v>
      </c>
      <c r="K1871" s="9">
        <f t="shared" si="97"/>
        <v>0.94649933578956202</v>
      </c>
      <c r="L1871">
        <f t="shared" si="95"/>
        <v>39.519646605222107</v>
      </c>
      <c r="M1871">
        <f t="shared" si="96"/>
        <v>0</v>
      </c>
    </row>
    <row r="1872" spans="1:13">
      <c r="A1872" s="1">
        <v>71</v>
      </c>
      <c r="B1872" s="1" t="s">
        <v>46</v>
      </c>
      <c r="C1872" s="1">
        <v>0.5</v>
      </c>
      <c r="D1872" s="1">
        <v>90</v>
      </c>
      <c r="E1872" s="1">
        <v>0.668258833955369</v>
      </c>
      <c r="F1872" s="1">
        <v>79.984323635736601</v>
      </c>
      <c r="G1872" s="1">
        <v>0.168258833955369</v>
      </c>
      <c r="H1872" s="1">
        <v>-10.015676364263401</v>
      </c>
      <c r="I1872" s="1">
        <v>0</v>
      </c>
      <c r="J1872" s="1">
        <v>0</v>
      </c>
      <c r="K1872" s="9">
        <f t="shared" si="97"/>
        <v>0.668258833955369</v>
      </c>
      <c r="L1872">
        <f t="shared" si="95"/>
        <v>10.015676364263413</v>
      </c>
      <c r="M1872">
        <f t="shared" si="96"/>
        <v>0</v>
      </c>
    </row>
    <row r="1873" spans="1:13">
      <c r="A1873" s="1">
        <v>72</v>
      </c>
      <c r="B1873" s="1" t="s">
        <v>46</v>
      </c>
      <c r="C1873" s="1">
        <v>0.7</v>
      </c>
      <c r="D1873" s="1">
        <v>0</v>
      </c>
      <c r="E1873" s="1">
        <v>0.668685916532331</v>
      </c>
      <c r="F1873" s="1">
        <v>152.18786379423301</v>
      </c>
      <c r="G1873" s="1">
        <v>-3.1314083467668799E-2</v>
      </c>
      <c r="H1873" s="1">
        <v>152.18786379423301</v>
      </c>
      <c r="I1873" s="1">
        <v>1</v>
      </c>
      <c r="J1873" s="1">
        <v>0</v>
      </c>
      <c r="K1873" s="9">
        <f t="shared" si="97"/>
        <v>0.668685916532331</v>
      </c>
      <c r="L1873">
        <f t="shared" si="95"/>
        <v>27.81213620576699</v>
      </c>
      <c r="M1873">
        <f t="shared" si="96"/>
        <v>1</v>
      </c>
    </row>
    <row r="1874" spans="1:13">
      <c r="A1874" s="1">
        <v>73</v>
      </c>
      <c r="B1874" s="1" t="s">
        <v>46</v>
      </c>
      <c r="C1874" s="1">
        <v>0.35</v>
      </c>
      <c r="D1874" s="1">
        <v>90</v>
      </c>
      <c r="E1874" s="1">
        <v>0.72294886563767602</v>
      </c>
      <c r="F1874" s="1">
        <v>84.875990864734305</v>
      </c>
      <c r="G1874" s="1">
        <v>0.37294886563767599</v>
      </c>
      <c r="H1874" s="1">
        <v>-5.12400913526574</v>
      </c>
      <c r="I1874" s="1">
        <v>0</v>
      </c>
      <c r="J1874" s="1">
        <v>0</v>
      </c>
      <c r="K1874" s="9">
        <f t="shared" si="97"/>
        <v>0.72294886563767602</v>
      </c>
      <c r="L1874">
        <f t="shared" si="95"/>
        <v>5.1240091352656805</v>
      </c>
      <c r="M1874">
        <f t="shared" si="96"/>
        <v>0</v>
      </c>
    </row>
    <row r="1875" spans="1:13">
      <c r="A1875" s="1">
        <v>74</v>
      </c>
      <c r="B1875" s="1" t="s">
        <v>46</v>
      </c>
      <c r="C1875" s="1">
        <v>0.5</v>
      </c>
      <c r="D1875" s="1">
        <v>180</v>
      </c>
      <c r="E1875" s="1">
        <v>1.5579789139575</v>
      </c>
      <c r="F1875" s="1">
        <v>178.404112508905</v>
      </c>
      <c r="G1875" s="1">
        <v>1.0579789139575</v>
      </c>
      <c r="H1875" s="1">
        <v>-1.5958874910948</v>
      </c>
      <c r="I1875" s="1">
        <v>0</v>
      </c>
      <c r="J1875" s="1">
        <v>0</v>
      </c>
      <c r="K1875" s="9">
        <f t="shared" si="97"/>
        <v>1.5579789139575</v>
      </c>
      <c r="L1875">
        <f t="shared" si="95"/>
        <v>1.5958874910949987</v>
      </c>
      <c r="M1875">
        <f t="shared" si="96"/>
        <v>0</v>
      </c>
    </row>
    <row r="1876" spans="1:13">
      <c r="A1876" s="1">
        <v>75</v>
      </c>
      <c r="B1876" s="1" t="s">
        <v>46</v>
      </c>
      <c r="C1876" s="1">
        <v>0.7</v>
      </c>
      <c r="D1876" s="1">
        <v>180</v>
      </c>
      <c r="E1876" s="1">
        <v>1.47590304017856</v>
      </c>
      <c r="F1876" s="1">
        <v>177.71339727173299</v>
      </c>
      <c r="G1876" s="1">
        <v>0.77590304017856204</v>
      </c>
      <c r="H1876" s="1">
        <v>-2.2866027282671002</v>
      </c>
      <c r="I1876" s="1">
        <v>0</v>
      </c>
      <c r="J1876" s="1">
        <v>0</v>
      </c>
      <c r="K1876" s="9">
        <f t="shared" si="97"/>
        <v>1.47590304017856</v>
      </c>
      <c r="L1876">
        <f t="shared" si="95"/>
        <v>2.2866027282670132</v>
      </c>
      <c r="M1876">
        <f t="shared" si="96"/>
        <v>0</v>
      </c>
    </row>
    <row r="1877" spans="1:13">
      <c r="A1877" s="1">
        <v>76</v>
      </c>
      <c r="B1877" s="1" t="s">
        <v>46</v>
      </c>
      <c r="C1877" s="1">
        <v>1.5</v>
      </c>
      <c r="D1877" s="1">
        <v>0</v>
      </c>
      <c r="E1877" s="1">
        <v>0.92262020671433898</v>
      </c>
      <c r="F1877" s="1">
        <v>177.94657715466701</v>
      </c>
      <c r="G1877" s="1">
        <v>-0.57737979328566102</v>
      </c>
      <c r="H1877" s="1">
        <v>177.94657715466701</v>
      </c>
      <c r="I1877" s="1">
        <v>1</v>
      </c>
      <c r="J1877" s="1">
        <v>0</v>
      </c>
      <c r="K1877" s="9">
        <f t="shared" si="97"/>
        <v>0.92262020671433898</v>
      </c>
      <c r="L1877">
        <f t="shared" si="95"/>
        <v>2.0534228453329888</v>
      </c>
      <c r="M1877">
        <f t="shared" si="96"/>
        <v>1</v>
      </c>
    </row>
    <row r="1878" spans="1:13">
      <c r="A1878" s="1">
        <v>77</v>
      </c>
      <c r="B1878" s="1" t="s">
        <v>46</v>
      </c>
      <c r="C1878" s="1">
        <v>0.35</v>
      </c>
      <c r="D1878" s="1">
        <v>90</v>
      </c>
      <c r="E1878" s="1">
        <v>0.84434989472437005</v>
      </c>
      <c r="F1878" s="1">
        <v>88.422485591280704</v>
      </c>
      <c r="G1878" s="1">
        <v>0.49434989472437002</v>
      </c>
      <c r="H1878" s="1">
        <v>-1.5775144087192501</v>
      </c>
      <c r="I1878" s="1">
        <v>0</v>
      </c>
      <c r="J1878" s="1">
        <v>0</v>
      </c>
      <c r="K1878" s="9">
        <f t="shared" si="97"/>
        <v>0.84434989472437005</v>
      </c>
      <c r="L1878">
        <f t="shared" si="95"/>
        <v>1.5775144087193098</v>
      </c>
      <c r="M1878">
        <f t="shared" si="96"/>
        <v>0</v>
      </c>
    </row>
    <row r="1879" spans="1:13">
      <c r="A1879" s="1">
        <v>78</v>
      </c>
      <c r="B1879" s="1" t="s">
        <v>46</v>
      </c>
      <c r="C1879" s="1">
        <v>0.5</v>
      </c>
      <c r="D1879" s="1">
        <v>180</v>
      </c>
      <c r="E1879" s="1">
        <v>1.3663668751150999</v>
      </c>
      <c r="F1879" s="1">
        <v>179.26353526756901</v>
      </c>
      <c r="G1879" s="1">
        <v>0.86636687511509902</v>
      </c>
      <c r="H1879" s="1">
        <v>-0.73646473243087496</v>
      </c>
      <c r="I1879" s="1">
        <v>0</v>
      </c>
      <c r="J1879" s="1">
        <v>0</v>
      </c>
      <c r="K1879" s="9">
        <f t="shared" si="97"/>
        <v>1.3663668751150999</v>
      </c>
      <c r="L1879">
        <f t="shared" si="95"/>
        <v>0.73646473243098853</v>
      </c>
      <c r="M1879">
        <f t="shared" si="96"/>
        <v>0</v>
      </c>
    </row>
    <row r="1880" spans="1:13">
      <c r="A1880" s="1">
        <v>79</v>
      </c>
      <c r="B1880" s="1" t="s">
        <v>46</v>
      </c>
      <c r="C1880" s="1">
        <v>0.5</v>
      </c>
      <c r="D1880" s="1">
        <v>180</v>
      </c>
      <c r="E1880" s="1">
        <v>1.33528704986971</v>
      </c>
      <c r="F1880" s="1">
        <v>-179.64536914289201</v>
      </c>
      <c r="G1880" s="1">
        <v>0.83528704986970503</v>
      </c>
      <c r="H1880" s="1">
        <v>0.35463085710779302</v>
      </c>
      <c r="I1880" s="1">
        <v>1</v>
      </c>
      <c r="J1880" s="1">
        <v>0</v>
      </c>
      <c r="K1880" s="9">
        <f t="shared" si="97"/>
        <v>1.33528704986971</v>
      </c>
      <c r="L1880">
        <f t="shared" si="95"/>
        <v>0.35463085710796349</v>
      </c>
      <c r="M1880">
        <f t="shared" si="96"/>
        <v>0</v>
      </c>
    </row>
    <row r="1881" spans="1:13">
      <c r="A1881" s="1">
        <v>80</v>
      </c>
      <c r="B1881" s="1" t="s">
        <v>46</v>
      </c>
      <c r="C1881" s="1">
        <v>1</v>
      </c>
      <c r="D1881" s="1">
        <v>135</v>
      </c>
      <c r="E1881" s="1">
        <v>1.3368467258163901</v>
      </c>
      <c r="F1881" s="1">
        <v>133.60663594311299</v>
      </c>
      <c r="G1881" s="1">
        <v>0.33684672581638497</v>
      </c>
      <c r="H1881" s="1">
        <v>-1.39336405688653</v>
      </c>
      <c r="I1881" s="1">
        <v>0</v>
      </c>
      <c r="J1881" s="1">
        <v>0</v>
      </c>
      <c r="K1881" s="9">
        <f t="shared" si="97"/>
        <v>1.3368467258163901</v>
      </c>
      <c r="L1881">
        <f t="shared" si="95"/>
        <v>1.3933640568870089</v>
      </c>
      <c r="M1881">
        <f t="shared" si="96"/>
        <v>0</v>
      </c>
    </row>
    <row r="1882" spans="1:13">
      <c r="A1882" s="1">
        <v>81</v>
      </c>
      <c r="B1882" s="1" t="s">
        <v>46</v>
      </c>
      <c r="C1882" s="1">
        <v>0.5</v>
      </c>
      <c r="D1882" s="1">
        <v>45</v>
      </c>
      <c r="E1882" s="1">
        <v>1.2632936871956399</v>
      </c>
      <c r="F1882" s="1">
        <v>112.223398106011</v>
      </c>
      <c r="G1882" s="1">
        <v>0.76329368719564294</v>
      </c>
      <c r="H1882" s="1">
        <v>67.223398106010606</v>
      </c>
      <c r="I1882" s="1">
        <v>1</v>
      </c>
      <c r="J1882" s="1">
        <v>0</v>
      </c>
      <c r="K1882" s="9">
        <f t="shared" si="97"/>
        <v>1.2632936871956399</v>
      </c>
      <c r="L1882">
        <f t="shared" si="95"/>
        <v>22.776601893988982</v>
      </c>
      <c r="M1882">
        <f t="shared" si="96"/>
        <v>1</v>
      </c>
    </row>
    <row r="1883" spans="1:13">
      <c r="A1883" s="1">
        <v>82</v>
      </c>
      <c r="B1883" s="1" t="s">
        <v>46</v>
      </c>
      <c r="C1883" s="1">
        <v>1</v>
      </c>
      <c r="D1883" s="1">
        <v>45</v>
      </c>
      <c r="E1883" s="1">
        <v>1.2313113659714501</v>
      </c>
      <c r="F1883" s="1">
        <v>107.454395027494</v>
      </c>
      <c r="G1883" s="1">
        <v>0.23131136597144999</v>
      </c>
      <c r="H1883" s="1">
        <v>62.454395027493803</v>
      </c>
      <c r="I1883" s="1">
        <v>1</v>
      </c>
      <c r="J1883" s="1">
        <v>0</v>
      </c>
      <c r="K1883" s="9">
        <f t="shared" si="97"/>
        <v>1.2313113659714501</v>
      </c>
      <c r="L1883">
        <f t="shared" si="95"/>
        <v>27.545604972505998</v>
      </c>
      <c r="M1883">
        <f t="shared" si="96"/>
        <v>1</v>
      </c>
    </row>
    <row r="1884" spans="1:13">
      <c r="A1884" s="1">
        <v>83</v>
      </c>
      <c r="B1884" s="1" t="s">
        <v>46</v>
      </c>
      <c r="C1884" s="1">
        <v>0.35</v>
      </c>
      <c r="D1884" s="1">
        <v>0</v>
      </c>
      <c r="E1884" s="1">
        <v>1.0413573132851299</v>
      </c>
      <c r="F1884" s="1">
        <v>178.18079525815199</v>
      </c>
      <c r="G1884" s="1">
        <v>0.69135731328513195</v>
      </c>
      <c r="H1884" s="1">
        <v>178.18079525815199</v>
      </c>
      <c r="I1884" s="1">
        <v>1</v>
      </c>
      <c r="J1884" s="1">
        <v>0</v>
      </c>
      <c r="K1884" s="9">
        <f t="shared" si="97"/>
        <v>1.0413573132851299</v>
      </c>
      <c r="L1884">
        <f t="shared" si="95"/>
        <v>1.8192047418480115</v>
      </c>
      <c r="M1884">
        <f t="shared" si="96"/>
        <v>1</v>
      </c>
    </row>
    <row r="1885" spans="1:13">
      <c r="A1885" s="1">
        <v>84</v>
      </c>
      <c r="B1885" s="1" t="s">
        <v>46</v>
      </c>
      <c r="C1885" s="1">
        <v>1.5</v>
      </c>
      <c r="D1885" s="1">
        <v>90</v>
      </c>
      <c r="E1885" s="1">
        <v>1.1230368942553</v>
      </c>
      <c r="F1885" s="1">
        <v>89.341153931387296</v>
      </c>
      <c r="G1885" s="1">
        <v>-0.37696310574469999</v>
      </c>
      <c r="H1885" s="1">
        <v>-0.65884606861266104</v>
      </c>
      <c r="I1885" s="1">
        <v>0</v>
      </c>
      <c r="J1885" s="1">
        <v>0</v>
      </c>
      <c r="K1885" s="9">
        <f t="shared" si="97"/>
        <v>1.1230368942553</v>
      </c>
      <c r="L1885">
        <f t="shared" si="95"/>
        <v>0.65884606861271777</v>
      </c>
      <c r="M1885">
        <f t="shared" si="96"/>
        <v>0</v>
      </c>
    </row>
    <row r="1886" spans="1:13">
      <c r="A1886" s="1">
        <v>85</v>
      </c>
      <c r="B1886" s="1" t="s">
        <v>46</v>
      </c>
      <c r="C1886" s="1">
        <v>0.7</v>
      </c>
      <c r="D1886" s="1">
        <v>45</v>
      </c>
      <c r="E1886" s="1">
        <v>1.0821602544973601</v>
      </c>
      <c r="F1886" s="1">
        <v>91.777951386181499</v>
      </c>
      <c r="G1886" s="1">
        <v>0.38216025449736002</v>
      </c>
      <c r="H1886" s="1">
        <v>46.777951386181499</v>
      </c>
      <c r="I1886" s="1">
        <v>1</v>
      </c>
      <c r="J1886" s="1">
        <v>0</v>
      </c>
      <c r="K1886" s="9">
        <f t="shared" si="97"/>
        <v>1.0821602544973601</v>
      </c>
      <c r="L1886">
        <f t="shared" si="95"/>
        <v>43.222048613818515</v>
      </c>
      <c r="M1886">
        <f t="shared" si="96"/>
        <v>1</v>
      </c>
    </row>
    <row r="1887" spans="1:13">
      <c r="A1887" s="1">
        <v>86</v>
      </c>
      <c r="B1887" s="1" t="s">
        <v>46</v>
      </c>
      <c r="C1887" s="1">
        <v>0.7</v>
      </c>
      <c r="D1887" s="1">
        <v>90</v>
      </c>
      <c r="E1887" s="1">
        <v>0.99918280920374303</v>
      </c>
      <c r="F1887" s="1">
        <v>71.462018171473701</v>
      </c>
      <c r="G1887" s="1">
        <v>0.29918280920374302</v>
      </c>
      <c r="H1887" s="1">
        <v>-18.537981828526299</v>
      </c>
      <c r="I1887" s="1">
        <v>0</v>
      </c>
      <c r="J1887" s="1">
        <v>0</v>
      </c>
      <c r="K1887" s="9">
        <f t="shared" si="97"/>
        <v>0.99918280920374303</v>
      </c>
      <c r="L1887">
        <f t="shared" si="95"/>
        <v>18.537981828526313</v>
      </c>
      <c r="M1887">
        <f t="shared" si="96"/>
        <v>0</v>
      </c>
    </row>
    <row r="1888" spans="1:13">
      <c r="A1888" s="1">
        <v>87</v>
      </c>
      <c r="B1888" s="1" t="s">
        <v>46</v>
      </c>
      <c r="C1888" s="1">
        <v>0.35</v>
      </c>
      <c r="D1888" s="1">
        <v>135</v>
      </c>
      <c r="E1888" s="1">
        <v>1.3360541347131201</v>
      </c>
      <c r="F1888" s="1">
        <v>127.791442341101</v>
      </c>
      <c r="G1888" s="1">
        <v>0.98605413471312198</v>
      </c>
      <c r="H1888" s="1">
        <v>-7.2085576588991698</v>
      </c>
      <c r="I1888" s="1">
        <v>0</v>
      </c>
      <c r="J1888" s="1">
        <v>0</v>
      </c>
      <c r="K1888" s="9">
        <f t="shared" si="97"/>
        <v>1.3360541347131201</v>
      </c>
      <c r="L1888">
        <f t="shared" si="95"/>
        <v>7.2085576588989966</v>
      </c>
      <c r="M1888">
        <f t="shared" si="96"/>
        <v>0</v>
      </c>
    </row>
    <row r="1889" spans="1:13">
      <c r="A1889" s="1">
        <v>88</v>
      </c>
      <c r="B1889" s="1" t="s">
        <v>46</v>
      </c>
      <c r="C1889" s="1">
        <v>0.5</v>
      </c>
      <c r="D1889" s="1">
        <v>0</v>
      </c>
      <c r="E1889" s="1">
        <v>1.14416372868903</v>
      </c>
      <c r="F1889" s="1">
        <v>179.63786445517101</v>
      </c>
      <c r="G1889" s="1">
        <v>0.64416372868903005</v>
      </c>
      <c r="H1889" s="1">
        <v>179.63786445517101</v>
      </c>
      <c r="I1889" s="1">
        <v>1</v>
      </c>
      <c r="J1889" s="1">
        <v>0</v>
      </c>
      <c r="K1889" s="9">
        <f t="shared" si="97"/>
        <v>1.14416372868903</v>
      </c>
      <c r="L1889">
        <f t="shared" si="95"/>
        <v>0.36213554482898758</v>
      </c>
      <c r="M1889">
        <f t="shared" si="96"/>
        <v>1</v>
      </c>
    </row>
    <row r="1890" spans="1:13">
      <c r="A1890" s="1">
        <v>89</v>
      </c>
      <c r="B1890" s="1" t="s">
        <v>46</v>
      </c>
      <c r="C1890" s="1">
        <v>0.5</v>
      </c>
      <c r="D1890" s="1">
        <v>0</v>
      </c>
      <c r="E1890" s="1">
        <v>1.04652014419281</v>
      </c>
      <c r="F1890" s="1">
        <v>178.18977299323399</v>
      </c>
      <c r="G1890" s="1">
        <v>0.54652014419281103</v>
      </c>
      <c r="H1890" s="1">
        <v>178.18977299323399</v>
      </c>
      <c r="I1890" s="1">
        <v>1</v>
      </c>
      <c r="J1890" s="1">
        <v>0</v>
      </c>
      <c r="K1890" s="9">
        <f t="shared" si="97"/>
        <v>1.04652014419281</v>
      </c>
      <c r="L1890">
        <f t="shared" si="95"/>
        <v>1.8102270067660129</v>
      </c>
      <c r="M1890">
        <f t="shared" si="96"/>
        <v>1</v>
      </c>
    </row>
    <row r="1891" spans="1:13">
      <c r="A1891" s="1">
        <v>90</v>
      </c>
      <c r="B1891" s="1" t="s">
        <v>46</v>
      </c>
      <c r="C1891" s="1">
        <v>0.35</v>
      </c>
      <c r="D1891" s="1">
        <v>0</v>
      </c>
      <c r="E1891" s="1">
        <v>1.0408370582322499</v>
      </c>
      <c r="F1891" s="1">
        <v>-179.82939272404101</v>
      </c>
      <c r="G1891" s="1">
        <v>0.69083705823224895</v>
      </c>
      <c r="H1891" s="1">
        <v>-179.82939272404101</v>
      </c>
      <c r="I1891" s="1">
        <v>0</v>
      </c>
      <c r="J1891" s="1">
        <v>0</v>
      </c>
      <c r="K1891" s="9">
        <f t="shared" si="97"/>
        <v>1.0408370582322499</v>
      </c>
      <c r="L1891">
        <f t="shared" si="95"/>
        <v>0.17060727595901426</v>
      </c>
      <c r="M1891">
        <f t="shared" si="96"/>
        <v>1</v>
      </c>
    </row>
    <row r="1892" spans="1:13">
      <c r="A1892" s="1">
        <v>91</v>
      </c>
      <c r="B1892" s="1" t="s">
        <v>46</v>
      </c>
      <c r="C1892" s="1">
        <v>0.35</v>
      </c>
      <c r="D1892" s="1">
        <v>135</v>
      </c>
      <c r="E1892" s="1">
        <v>1.5568550584613801</v>
      </c>
      <c r="F1892" s="1">
        <v>137.29920607498201</v>
      </c>
      <c r="G1892" s="1">
        <v>1.20685505846138</v>
      </c>
      <c r="H1892" s="1">
        <v>2.29920607498229</v>
      </c>
      <c r="I1892" s="1">
        <v>0</v>
      </c>
      <c r="J1892" s="1">
        <v>0</v>
      </c>
      <c r="K1892" s="9">
        <f t="shared" si="97"/>
        <v>1.5568550584613801</v>
      </c>
      <c r="L1892">
        <f t="shared" si="95"/>
        <v>2.2992060749820098</v>
      </c>
      <c r="M1892">
        <f t="shared" si="96"/>
        <v>0</v>
      </c>
    </row>
    <row r="1893" spans="1:13">
      <c r="A1893" s="1">
        <v>92</v>
      </c>
      <c r="B1893" s="1" t="s">
        <v>46</v>
      </c>
      <c r="C1893" s="1">
        <v>1.5</v>
      </c>
      <c r="D1893" s="1">
        <v>90</v>
      </c>
      <c r="E1893" s="1">
        <v>1.1078307204656099</v>
      </c>
      <c r="F1893" s="1">
        <v>91.469485489033104</v>
      </c>
      <c r="G1893" s="1">
        <v>-0.39216927953438702</v>
      </c>
      <c r="H1893" s="1">
        <v>1.4694854890330999</v>
      </c>
      <c r="I1893" s="1">
        <v>1</v>
      </c>
      <c r="J1893" s="1">
        <v>0</v>
      </c>
      <c r="K1893" s="9">
        <f t="shared" si="97"/>
        <v>1.1078307204656099</v>
      </c>
      <c r="L1893">
        <f t="shared" si="95"/>
        <v>1.4694854890331044</v>
      </c>
      <c r="M1893">
        <f t="shared" si="96"/>
        <v>0</v>
      </c>
    </row>
    <row r="1894" spans="1:13">
      <c r="A1894" s="1">
        <v>93</v>
      </c>
      <c r="B1894" s="1" t="s">
        <v>46</v>
      </c>
      <c r="C1894" s="1">
        <v>0.35</v>
      </c>
      <c r="D1894" s="1">
        <v>45</v>
      </c>
      <c r="E1894" s="1">
        <v>1.0838872514759399</v>
      </c>
      <c r="F1894" s="1">
        <v>96.705051259058806</v>
      </c>
      <c r="G1894" s="1">
        <v>0.73388725147593803</v>
      </c>
      <c r="H1894" s="1">
        <v>51.705051259058799</v>
      </c>
      <c r="I1894" s="1">
        <v>1</v>
      </c>
      <c r="J1894" s="1">
        <v>0</v>
      </c>
      <c r="K1894" s="9">
        <f t="shared" si="97"/>
        <v>1.0838872514759399</v>
      </c>
      <c r="L1894">
        <f t="shared" si="95"/>
        <v>38.294948740941209</v>
      </c>
      <c r="M1894">
        <f t="shared" si="96"/>
        <v>1</v>
      </c>
    </row>
    <row r="1895" spans="1:13">
      <c r="A1895" s="1">
        <v>94</v>
      </c>
      <c r="B1895" s="1" t="s">
        <v>46</v>
      </c>
      <c r="C1895" s="1">
        <v>0.5</v>
      </c>
      <c r="D1895" s="1">
        <v>90</v>
      </c>
      <c r="E1895" s="1">
        <v>0.97839970388950404</v>
      </c>
      <c r="F1895" s="1">
        <v>67.822241296214102</v>
      </c>
      <c r="G1895" s="1">
        <v>0.47839970388950398</v>
      </c>
      <c r="H1895" s="1">
        <v>-22.177758703785901</v>
      </c>
      <c r="I1895" s="1">
        <v>0</v>
      </c>
      <c r="J1895" s="1">
        <v>0</v>
      </c>
      <c r="K1895" s="9">
        <f t="shared" si="97"/>
        <v>0.97839970388950404</v>
      </c>
      <c r="L1895">
        <f t="shared" si="95"/>
        <v>22.177758703785912</v>
      </c>
      <c r="M1895">
        <f t="shared" si="96"/>
        <v>0</v>
      </c>
    </row>
    <row r="1896" spans="1:13">
      <c r="A1896" s="1">
        <v>95</v>
      </c>
      <c r="B1896" s="1" t="s">
        <v>46</v>
      </c>
      <c r="C1896" s="1">
        <v>0.7</v>
      </c>
      <c r="D1896" s="1">
        <v>90</v>
      </c>
      <c r="E1896" s="1">
        <v>0.96841956511996896</v>
      </c>
      <c r="F1896" s="1">
        <v>70.202273816698707</v>
      </c>
      <c r="G1896" s="1">
        <v>0.26841956511996901</v>
      </c>
      <c r="H1896" s="1">
        <v>-19.7977261833013</v>
      </c>
      <c r="I1896" s="1">
        <v>0</v>
      </c>
      <c r="J1896" s="1">
        <v>0</v>
      </c>
      <c r="K1896" s="9">
        <f t="shared" si="97"/>
        <v>0.96841956511996896</v>
      </c>
      <c r="L1896">
        <f t="shared" si="95"/>
        <v>19.797726183301279</v>
      </c>
      <c r="M1896">
        <f t="shared" si="96"/>
        <v>0</v>
      </c>
    </row>
    <row r="1897" spans="1:13">
      <c r="A1897" s="1">
        <v>96</v>
      </c>
      <c r="B1897" s="1" t="s">
        <v>46</v>
      </c>
      <c r="C1897" s="1">
        <v>0.35</v>
      </c>
      <c r="D1897" s="1">
        <v>180</v>
      </c>
      <c r="E1897" s="1">
        <v>1.5832030558108099</v>
      </c>
      <c r="F1897" s="1">
        <v>179.925225778813</v>
      </c>
      <c r="G1897" s="1">
        <v>1.23320305581081</v>
      </c>
      <c r="H1897" s="1">
        <v>-7.4774221187453804E-2</v>
      </c>
      <c r="I1897" s="1">
        <v>0</v>
      </c>
      <c r="J1897" s="1">
        <v>0</v>
      </c>
      <c r="K1897" s="9">
        <f t="shared" si="97"/>
        <v>1.5832030558108099</v>
      </c>
      <c r="L1897">
        <f t="shared" si="95"/>
        <v>7.4774221186999057E-2</v>
      </c>
      <c r="M1897">
        <f t="shared" si="96"/>
        <v>0</v>
      </c>
    </row>
    <row r="1898" spans="1:13">
      <c r="A1898" s="1">
        <v>97</v>
      </c>
      <c r="B1898" s="1" t="s">
        <v>46</v>
      </c>
      <c r="C1898" s="1">
        <v>0.5</v>
      </c>
      <c r="D1898" s="1">
        <v>45</v>
      </c>
      <c r="E1898" s="1">
        <v>1.0641396516571899</v>
      </c>
      <c r="F1898" s="1">
        <v>138.16783054700201</v>
      </c>
      <c r="G1898" s="1">
        <v>0.56413965165719504</v>
      </c>
      <c r="H1898" s="1">
        <v>93.167830547002296</v>
      </c>
      <c r="I1898" s="1">
        <v>1</v>
      </c>
      <c r="J1898" s="1">
        <v>0</v>
      </c>
      <c r="K1898" s="9">
        <f t="shared" si="97"/>
        <v>1.0641396516571899</v>
      </c>
      <c r="L1898">
        <f t="shared" si="95"/>
        <v>3.1678305470020121</v>
      </c>
      <c r="M1898">
        <f t="shared" si="96"/>
        <v>1</v>
      </c>
    </row>
    <row r="1899" spans="1:13">
      <c r="A1899" s="1">
        <v>98</v>
      </c>
      <c r="B1899" s="1" t="s">
        <v>46</v>
      </c>
      <c r="C1899" s="1">
        <v>0.5</v>
      </c>
      <c r="D1899" s="1">
        <v>135</v>
      </c>
      <c r="E1899" s="1">
        <v>1.0748869928732701</v>
      </c>
      <c r="F1899" s="1">
        <v>137.941157584259</v>
      </c>
      <c r="G1899" s="1">
        <v>0.57488699287327205</v>
      </c>
      <c r="H1899" s="1">
        <v>2.9411575842588</v>
      </c>
      <c r="I1899" s="1">
        <v>0</v>
      </c>
      <c r="J1899" s="1">
        <v>0</v>
      </c>
      <c r="K1899" s="9">
        <f t="shared" si="97"/>
        <v>1.0748869928732701</v>
      </c>
      <c r="L1899">
        <f t="shared" si="95"/>
        <v>2.9411575842590025</v>
      </c>
      <c r="M1899">
        <f t="shared" si="96"/>
        <v>0</v>
      </c>
    </row>
    <row r="1900" spans="1:13">
      <c r="A1900" s="1">
        <v>99</v>
      </c>
      <c r="B1900" s="1" t="s">
        <v>46</v>
      </c>
      <c r="C1900" s="1">
        <v>0.7</v>
      </c>
      <c r="D1900" s="1">
        <v>45</v>
      </c>
      <c r="E1900" s="1">
        <v>0.85455198730499304</v>
      </c>
      <c r="F1900" s="1">
        <v>88.787755112332704</v>
      </c>
      <c r="G1900" s="1">
        <v>0.154551987304993</v>
      </c>
      <c r="H1900" s="1">
        <v>43.787755112332697</v>
      </c>
      <c r="I1900" s="1">
        <v>0</v>
      </c>
      <c r="J1900" s="1">
        <v>0</v>
      </c>
      <c r="K1900" s="9">
        <f t="shared" si="97"/>
        <v>0.85455198730499304</v>
      </c>
      <c r="L1900">
        <f t="shared" si="95"/>
        <v>43.787755112332718</v>
      </c>
      <c r="M1900">
        <f t="shared" si="96"/>
        <v>0</v>
      </c>
    </row>
    <row r="1901" spans="1:13">
      <c r="A1901" s="1">
        <v>100</v>
      </c>
      <c r="B1901" s="1" t="s">
        <v>46</v>
      </c>
      <c r="C1901" s="1">
        <v>1</v>
      </c>
      <c r="D1901" s="1">
        <v>45</v>
      </c>
      <c r="E1901" s="1">
        <v>0.80936090256898197</v>
      </c>
      <c r="F1901" s="1">
        <v>86.524028367156106</v>
      </c>
      <c r="G1901" s="1">
        <v>-0.19063909743101801</v>
      </c>
      <c r="H1901" s="1">
        <v>41.524028367156099</v>
      </c>
      <c r="I1901" s="1">
        <v>0</v>
      </c>
      <c r="J1901" s="1">
        <v>0</v>
      </c>
      <c r="K1901" s="9">
        <f t="shared" si="97"/>
        <v>0.80936090256898197</v>
      </c>
      <c r="L1901">
        <f t="shared" si="95"/>
        <v>41.52402836715612</v>
      </c>
      <c r="M1901">
        <f t="shared" si="96"/>
        <v>0</v>
      </c>
    </row>
    <row r="1902" spans="1:13">
      <c r="A1902" s="1">
        <v>101</v>
      </c>
      <c r="B1902" s="1" t="s">
        <v>46</v>
      </c>
      <c r="C1902" s="1">
        <v>0.35</v>
      </c>
      <c r="D1902" s="1">
        <v>180</v>
      </c>
      <c r="E1902" s="1">
        <v>0.958190711295275</v>
      </c>
      <c r="F1902" s="1">
        <v>-179.814677370227</v>
      </c>
      <c r="G1902" s="1">
        <v>0.60819071129527502</v>
      </c>
      <c r="H1902" s="1">
        <v>0.18532262977316799</v>
      </c>
      <c r="I1902" s="1">
        <v>1</v>
      </c>
      <c r="J1902" s="1">
        <v>0</v>
      </c>
      <c r="K1902" s="9">
        <f t="shared" si="97"/>
        <v>0.958190711295275</v>
      </c>
      <c r="L1902">
        <f t="shared" si="95"/>
        <v>0.18532262977299752</v>
      </c>
      <c r="M1902">
        <f t="shared" si="96"/>
        <v>0</v>
      </c>
    </row>
    <row r="1903" spans="1:13">
      <c r="A1903" s="1">
        <v>102</v>
      </c>
      <c r="B1903" s="1" t="s">
        <v>46</v>
      </c>
      <c r="C1903" s="1">
        <v>1</v>
      </c>
      <c r="D1903" s="1">
        <v>90</v>
      </c>
      <c r="E1903" s="1">
        <v>0.85366167124576997</v>
      </c>
      <c r="F1903" s="1">
        <v>65.513006683299693</v>
      </c>
      <c r="G1903" s="1">
        <v>-0.14633832875423</v>
      </c>
      <c r="H1903" s="1">
        <v>-24.4869933167003</v>
      </c>
      <c r="I1903" s="1">
        <v>0</v>
      </c>
      <c r="J1903" s="1">
        <v>0</v>
      </c>
      <c r="K1903" s="9">
        <f t="shared" si="97"/>
        <v>0.85366167124576997</v>
      </c>
      <c r="L1903">
        <f t="shared" si="95"/>
        <v>24.486993316700307</v>
      </c>
      <c r="M1903">
        <f t="shared" si="96"/>
        <v>0</v>
      </c>
    </row>
    <row r="1904" spans="1:13">
      <c r="A1904" s="1">
        <v>103</v>
      </c>
      <c r="B1904" s="1" t="s">
        <v>46</v>
      </c>
      <c r="C1904" s="1">
        <v>0.35</v>
      </c>
      <c r="D1904" s="1">
        <v>135</v>
      </c>
      <c r="E1904" s="1">
        <v>1.0273036573974701</v>
      </c>
      <c r="F1904" s="1">
        <v>111.999349300372</v>
      </c>
      <c r="G1904" s="1">
        <v>0.67730365739746601</v>
      </c>
      <c r="H1904" s="1">
        <v>-23.000650699627599</v>
      </c>
      <c r="I1904" s="1">
        <v>0</v>
      </c>
      <c r="J1904" s="1">
        <v>0</v>
      </c>
      <c r="K1904" s="9">
        <f t="shared" si="97"/>
        <v>1.0273036573974701</v>
      </c>
      <c r="L1904">
        <f t="shared" si="95"/>
        <v>23.000650699628011</v>
      </c>
      <c r="M1904">
        <f t="shared" si="96"/>
        <v>0</v>
      </c>
    </row>
    <row r="1905" spans="1:13">
      <c r="A1905" s="1">
        <v>104</v>
      </c>
      <c r="B1905" s="1" t="s">
        <v>46</v>
      </c>
      <c r="C1905" s="1">
        <v>1.5</v>
      </c>
      <c r="D1905" s="1">
        <v>45</v>
      </c>
      <c r="E1905" s="1">
        <v>1.02794238079378</v>
      </c>
      <c r="F1905" s="1">
        <v>94.467159061389296</v>
      </c>
      <c r="G1905" s="1">
        <v>-0.47205761920621803</v>
      </c>
      <c r="H1905" s="1">
        <v>49.467159061389303</v>
      </c>
      <c r="I1905" s="1">
        <v>1</v>
      </c>
      <c r="J1905" s="1">
        <v>0</v>
      </c>
      <c r="K1905" s="9">
        <f t="shared" si="97"/>
        <v>1.02794238079378</v>
      </c>
      <c r="L1905">
        <f t="shared" si="95"/>
        <v>40.532840938610718</v>
      </c>
      <c r="M1905">
        <f t="shared" si="96"/>
        <v>1</v>
      </c>
    </row>
    <row r="1906" spans="1:13">
      <c r="A1906" s="1">
        <v>105</v>
      </c>
      <c r="B1906" s="1" t="s">
        <v>46</v>
      </c>
      <c r="C1906" s="1">
        <v>0.5</v>
      </c>
      <c r="D1906" s="1">
        <v>180</v>
      </c>
      <c r="E1906" s="1">
        <v>1.4489022202683599</v>
      </c>
      <c r="F1906" s="1">
        <v>179.918294843957</v>
      </c>
      <c r="G1906" s="1">
        <v>0.94890222026836302</v>
      </c>
      <c r="H1906" s="1">
        <v>-8.1705156043142296E-2</v>
      </c>
      <c r="I1906" s="1">
        <v>0</v>
      </c>
      <c r="J1906" s="1">
        <v>0</v>
      </c>
      <c r="K1906" s="9">
        <f t="shared" si="97"/>
        <v>1.4489022202683599</v>
      </c>
      <c r="L1906">
        <f t="shared" si="95"/>
        <v>8.1705156043000216E-2</v>
      </c>
      <c r="M1906">
        <f t="shared" si="96"/>
        <v>0</v>
      </c>
    </row>
    <row r="1907" spans="1:13">
      <c r="A1907" s="1">
        <v>106</v>
      </c>
      <c r="B1907" s="1" t="s">
        <v>46</v>
      </c>
      <c r="C1907" s="1">
        <v>0.35</v>
      </c>
      <c r="D1907" s="1">
        <v>0</v>
      </c>
      <c r="E1907" s="1">
        <v>0.844548952179482</v>
      </c>
      <c r="F1907" s="1">
        <v>179.859827118769</v>
      </c>
      <c r="G1907" s="1">
        <v>0.49454895217948203</v>
      </c>
      <c r="H1907" s="1">
        <v>179.859827118769</v>
      </c>
      <c r="I1907" s="1">
        <v>1</v>
      </c>
      <c r="J1907" s="1">
        <v>0</v>
      </c>
      <c r="K1907" s="9">
        <f t="shared" si="97"/>
        <v>0.844548952179482</v>
      </c>
      <c r="L1907">
        <f t="shared" si="95"/>
        <v>0.14017288123099547</v>
      </c>
      <c r="M1907">
        <f t="shared" si="96"/>
        <v>1</v>
      </c>
    </row>
    <row r="1908" spans="1:13">
      <c r="A1908" s="1">
        <v>107</v>
      </c>
      <c r="B1908" s="1" t="s">
        <v>46</v>
      </c>
      <c r="C1908" s="1">
        <v>1</v>
      </c>
      <c r="D1908" s="1">
        <v>135</v>
      </c>
      <c r="E1908" s="1">
        <v>0.99818627537635296</v>
      </c>
      <c r="F1908" s="1">
        <v>125.96851683729101</v>
      </c>
      <c r="G1908" s="1">
        <v>-1.8137246236470399E-3</v>
      </c>
      <c r="H1908" s="1">
        <v>-9.0314831627093195</v>
      </c>
      <c r="I1908" s="1">
        <v>0</v>
      </c>
      <c r="J1908" s="1">
        <v>0</v>
      </c>
      <c r="K1908" s="9">
        <f t="shared" si="97"/>
        <v>0.99818627537635296</v>
      </c>
      <c r="L1908">
        <f t="shared" si="95"/>
        <v>9.0314831627089802</v>
      </c>
      <c r="M1908">
        <f t="shared" si="96"/>
        <v>0</v>
      </c>
    </row>
    <row r="1909" spans="1:13">
      <c r="A1909" s="1">
        <v>108</v>
      </c>
      <c r="B1909" s="1" t="s">
        <v>46</v>
      </c>
      <c r="C1909" s="1">
        <v>0.7</v>
      </c>
      <c r="D1909" s="1">
        <v>135</v>
      </c>
      <c r="E1909" s="1">
        <v>0.976393254959116</v>
      </c>
      <c r="F1909" s="1">
        <v>127.282133999406</v>
      </c>
      <c r="G1909" s="1">
        <v>0.27639325495911599</v>
      </c>
      <c r="H1909" s="1">
        <v>-7.7178660005944302</v>
      </c>
      <c r="I1909" s="1">
        <v>0</v>
      </c>
      <c r="J1909" s="1">
        <v>0</v>
      </c>
      <c r="K1909" s="9">
        <f t="shared" si="97"/>
        <v>0.976393254959116</v>
      </c>
      <c r="L1909">
        <f t="shared" si="95"/>
        <v>7.7178660005940003</v>
      </c>
      <c r="M1909">
        <f t="shared" si="96"/>
        <v>0</v>
      </c>
    </row>
    <row r="1910" spans="1:13">
      <c r="A1910" s="1">
        <v>109</v>
      </c>
      <c r="B1910" s="1" t="s">
        <v>46</v>
      </c>
      <c r="C1910" s="1">
        <v>0.35</v>
      </c>
      <c r="D1910" s="1">
        <v>180</v>
      </c>
      <c r="E1910" s="1">
        <v>1.11338034611221</v>
      </c>
      <c r="F1910" s="1">
        <v>178.83031829873099</v>
      </c>
      <c r="G1910" s="1">
        <v>0.76338034611220795</v>
      </c>
      <c r="H1910" s="1">
        <v>-1.1696817012687</v>
      </c>
      <c r="I1910" s="1">
        <v>0</v>
      </c>
      <c r="J1910" s="1">
        <v>0</v>
      </c>
      <c r="K1910" s="9">
        <f t="shared" si="97"/>
        <v>1.11338034611221</v>
      </c>
      <c r="L1910">
        <f t="shared" si="95"/>
        <v>1.1696817012690133</v>
      </c>
      <c r="M1910">
        <f t="shared" si="96"/>
        <v>0</v>
      </c>
    </row>
    <row r="1911" spans="1:13">
      <c r="A1911" s="1">
        <v>110</v>
      </c>
      <c r="B1911" s="1" t="s">
        <v>46</v>
      </c>
      <c r="C1911" s="1">
        <v>1.5</v>
      </c>
      <c r="D1911" s="1">
        <v>90</v>
      </c>
      <c r="E1911" s="1">
        <v>0.87530061136321102</v>
      </c>
      <c r="F1911" s="1">
        <v>70.164220205694605</v>
      </c>
      <c r="G1911" s="1">
        <v>-0.62469938863678898</v>
      </c>
      <c r="H1911" s="1">
        <v>-19.835779794305399</v>
      </c>
      <c r="I1911" s="1">
        <v>0</v>
      </c>
      <c r="J1911" s="1">
        <v>0</v>
      </c>
      <c r="K1911" s="9">
        <f t="shared" si="97"/>
        <v>0.87530061136321102</v>
      </c>
      <c r="L1911">
        <f t="shared" si="95"/>
        <v>19.835779794305381</v>
      </c>
      <c r="M1911">
        <f t="shared" si="96"/>
        <v>0</v>
      </c>
    </row>
    <row r="1912" spans="1:13">
      <c r="A1912" s="1">
        <v>111</v>
      </c>
      <c r="B1912" s="1" t="s">
        <v>46</v>
      </c>
      <c r="C1912" s="1">
        <v>0.7</v>
      </c>
      <c r="D1912" s="1">
        <v>135</v>
      </c>
      <c r="E1912" s="1">
        <v>1.22372761410974</v>
      </c>
      <c r="F1912" s="1">
        <v>93.751333447013906</v>
      </c>
      <c r="G1912" s="1">
        <v>0.52372761410974</v>
      </c>
      <c r="H1912" s="1">
        <v>-41.248666552986101</v>
      </c>
      <c r="I1912" s="1">
        <v>0</v>
      </c>
      <c r="J1912" s="1">
        <v>0</v>
      </c>
      <c r="K1912" s="9">
        <f t="shared" si="97"/>
        <v>1.22372761410974</v>
      </c>
      <c r="L1912">
        <f t="shared" si="95"/>
        <v>41.248666552986094</v>
      </c>
      <c r="M1912">
        <f t="shared" si="96"/>
        <v>0</v>
      </c>
    </row>
    <row r="1913" spans="1:13">
      <c r="A1913" s="1">
        <v>112</v>
      </c>
      <c r="B1913" s="1" t="s">
        <v>46</v>
      </c>
      <c r="C1913" s="1">
        <v>0.35</v>
      </c>
      <c r="D1913" s="1">
        <v>135</v>
      </c>
      <c r="E1913" s="1">
        <v>1.2869781274855101</v>
      </c>
      <c r="F1913" s="1">
        <v>96.799848392573594</v>
      </c>
      <c r="G1913" s="1">
        <v>0.93697812748550802</v>
      </c>
      <c r="H1913" s="1">
        <v>-38.200151607426399</v>
      </c>
      <c r="I1913" s="1">
        <v>0</v>
      </c>
      <c r="J1913" s="1">
        <v>0</v>
      </c>
      <c r="K1913" s="9">
        <f t="shared" si="97"/>
        <v>1.2869781274855101</v>
      </c>
      <c r="L1913">
        <f t="shared" si="95"/>
        <v>38.200151607426392</v>
      </c>
      <c r="M1913">
        <f t="shared" si="96"/>
        <v>0</v>
      </c>
    </row>
    <row r="1914" spans="1:13">
      <c r="A1914" s="1">
        <v>113</v>
      </c>
      <c r="B1914" s="1" t="s">
        <v>46</v>
      </c>
      <c r="C1914" s="1">
        <v>1.5</v>
      </c>
      <c r="D1914" s="1">
        <v>90</v>
      </c>
      <c r="E1914" s="1">
        <v>1.25448949120725</v>
      </c>
      <c r="F1914" s="1">
        <v>81.833197390300597</v>
      </c>
      <c r="G1914" s="1">
        <v>-0.24551050879275199</v>
      </c>
      <c r="H1914" s="1">
        <v>-8.1668026096994009</v>
      </c>
      <c r="I1914" s="1">
        <v>0</v>
      </c>
      <c r="J1914" s="1">
        <v>0</v>
      </c>
      <c r="K1914" s="9">
        <f t="shared" si="97"/>
        <v>1.25448949120725</v>
      </c>
      <c r="L1914">
        <f t="shared" si="95"/>
        <v>8.1668026096994026</v>
      </c>
      <c r="M1914">
        <f t="shared" si="96"/>
        <v>0</v>
      </c>
    </row>
    <row r="1915" spans="1:13">
      <c r="A1915" s="1">
        <v>114</v>
      </c>
      <c r="B1915" s="1" t="s">
        <v>46</v>
      </c>
      <c r="C1915" s="1">
        <v>1</v>
      </c>
      <c r="D1915" s="1">
        <v>180</v>
      </c>
      <c r="E1915" s="1">
        <v>1.11856616454195</v>
      </c>
      <c r="F1915" s="1">
        <v>-178.78281322901401</v>
      </c>
      <c r="G1915" s="1">
        <v>0.118566164541949</v>
      </c>
      <c r="H1915" s="1">
        <v>1.2171867709856801</v>
      </c>
      <c r="I1915" s="1">
        <v>1</v>
      </c>
      <c r="J1915" s="1">
        <v>0</v>
      </c>
      <c r="K1915" s="9">
        <f t="shared" si="97"/>
        <v>1.11856616454195</v>
      </c>
      <c r="L1915">
        <f t="shared" si="95"/>
        <v>1.217186770986018</v>
      </c>
      <c r="M1915">
        <f t="shared" si="96"/>
        <v>0</v>
      </c>
    </row>
    <row r="1916" spans="1:13">
      <c r="A1916" s="1">
        <v>115</v>
      </c>
      <c r="B1916" s="1" t="s">
        <v>46</v>
      </c>
      <c r="C1916" s="1">
        <v>0.5</v>
      </c>
      <c r="D1916" s="1">
        <v>0</v>
      </c>
      <c r="E1916" s="1">
        <v>0.73619508201780404</v>
      </c>
      <c r="F1916" s="1">
        <v>-178.954719303031</v>
      </c>
      <c r="G1916" s="1">
        <v>0.23619508201780401</v>
      </c>
      <c r="H1916" s="1">
        <v>-178.954719303031</v>
      </c>
      <c r="I1916" s="1">
        <v>0</v>
      </c>
      <c r="J1916" s="1">
        <v>0</v>
      </c>
      <c r="K1916" s="9">
        <f t="shared" si="97"/>
        <v>0.73619508201780404</v>
      </c>
      <c r="L1916">
        <f t="shared" si="95"/>
        <v>1.04528069696903</v>
      </c>
      <c r="M1916">
        <f t="shared" si="96"/>
        <v>1</v>
      </c>
    </row>
    <row r="1917" spans="1:13">
      <c r="A1917" s="1">
        <v>116</v>
      </c>
      <c r="B1917" s="1" t="s">
        <v>46</v>
      </c>
      <c r="C1917" s="1">
        <v>0.7</v>
      </c>
      <c r="D1917" s="1">
        <v>180</v>
      </c>
      <c r="E1917" s="1">
        <v>1.3819371748429801</v>
      </c>
      <c r="F1917" s="1">
        <v>179.057649728358</v>
      </c>
      <c r="G1917" s="1">
        <v>0.681937174842981</v>
      </c>
      <c r="H1917" s="1">
        <v>-0.94235027164188501</v>
      </c>
      <c r="I1917" s="1">
        <v>0</v>
      </c>
      <c r="J1917" s="1">
        <v>0</v>
      </c>
      <c r="K1917" s="9">
        <f t="shared" si="97"/>
        <v>1.3819371748429801</v>
      </c>
      <c r="L1917">
        <f t="shared" si="95"/>
        <v>0.94235027164199892</v>
      </c>
      <c r="M1917">
        <f t="shared" si="96"/>
        <v>0</v>
      </c>
    </row>
    <row r="1918" spans="1:13">
      <c r="A1918" s="1">
        <v>117</v>
      </c>
      <c r="B1918" s="1" t="s">
        <v>46</v>
      </c>
      <c r="C1918" s="1">
        <v>0.35</v>
      </c>
      <c r="D1918" s="1">
        <v>90</v>
      </c>
      <c r="E1918" s="1">
        <v>0.65377200240309796</v>
      </c>
      <c r="F1918" s="1">
        <v>92.943788010697205</v>
      </c>
      <c r="G1918" s="1">
        <v>0.30377200240309798</v>
      </c>
      <c r="H1918" s="1">
        <v>2.9437880106972298</v>
      </c>
      <c r="I1918" s="1">
        <v>1</v>
      </c>
      <c r="J1918" s="1">
        <v>0</v>
      </c>
      <c r="K1918" s="9">
        <f t="shared" si="97"/>
        <v>0.65377200240309796</v>
      </c>
      <c r="L1918">
        <f t="shared" si="95"/>
        <v>2.9437880106972045</v>
      </c>
      <c r="M1918">
        <f t="shared" si="96"/>
        <v>0</v>
      </c>
    </row>
    <row r="1919" spans="1:13">
      <c r="A1919" s="1">
        <v>118</v>
      </c>
      <c r="B1919" s="1" t="s">
        <v>46</v>
      </c>
      <c r="C1919" s="1">
        <v>0.35</v>
      </c>
      <c r="D1919" s="1">
        <v>0</v>
      </c>
      <c r="E1919" s="1">
        <v>0.79825085094844905</v>
      </c>
      <c r="F1919" s="1">
        <v>178.73932548648301</v>
      </c>
      <c r="G1919" s="1">
        <v>0.44825085094844902</v>
      </c>
      <c r="H1919" s="1">
        <v>178.73932548648301</v>
      </c>
      <c r="I1919" s="1">
        <v>1</v>
      </c>
      <c r="J1919" s="1">
        <v>0</v>
      </c>
      <c r="K1919" s="9">
        <f t="shared" si="97"/>
        <v>0.79825085094844905</v>
      </c>
      <c r="L1919">
        <f t="shared" si="95"/>
        <v>1.2606745135169888</v>
      </c>
      <c r="M1919">
        <f t="shared" si="96"/>
        <v>1</v>
      </c>
    </row>
    <row r="1920" spans="1:13">
      <c r="A1920" s="1">
        <v>119</v>
      </c>
      <c r="B1920" s="1" t="s">
        <v>46</v>
      </c>
      <c r="C1920" s="1">
        <v>1</v>
      </c>
      <c r="D1920" s="1">
        <v>180</v>
      </c>
      <c r="E1920" s="1">
        <v>1.42312763612313</v>
      </c>
      <c r="F1920" s="1">
        <v>179.500884237783</v>
      </c>
      <c r="G1920" s="1">
        <v>0.42312763612313298</v>
      </c>
      <c r="H1920" s="1">
        <v>-0.49911576221660398</v>
      </c>
      <c r="I1920" s="1">
        <v>0</v>
      </c>
      <c r="J1920" s="1">
        <v>0</v>
      </c>
      <c r="K1920" s="9">
        <f t="shared" si="97"/>
        <v>1.42312763612313</v>
      </c>
      <c r="L1920">
        <f t="shared" si="95"/>
        <v>0.49911576221700216</v>
      </c>
      <c r="M1920">
        <f t="shared" si="96"/>
        <v>0</v>
      </c>
    </row>
    <row r="1921" spans="1:13">
      <c r="A1921" s="1">
        <v>120</v>
      </c>
      <c r="B1921" s="1" t="s">
        <v>46</v>
      </c>
      <c r="C1921" s="1">
        <v>1</v>
      </c>
      <c r="D1921" s="1">
        <v>45</v>
      </c>
      <c r="E1921" s="1">
        <v>1.0238252536658901</v>
      </c>
      <c r="F1921" s="1">
        <v>105.059899536271</v>
      </c>
      <c r="G1921" s="1">
        <v>2.38252536658894E-2</v>
      </c>
      <c r="H1921" s="1">
        <v>60.059899536271402</v>
      </c>
      <c r="I1921" s="1">
        <v>1</v>
      </c>
      <c r="J1921" s="1">
        <v>0</v>
      </c>
      <c r="K1921" s="9">
        <f t="shared" si="97"/>
        <v>1.0238252536658901</v>
      </c>
      <c r="L1921">
        <f t="shared" si="95"/>
        <v>29.940100463728982</v>
      </c>
      <c r="M1921">
        <f t="shared" si="96"/>
        <v>1</v>
      </c>
    </row>
    <row r="1922" spans="1:13">
      <c r="A1922" s="1">
        <v>121</v>
      </c>
      <c r="B1922" s="1" t="s">
        <v>46</v>
      </c>
      <c r="C1922" s="1">
        <v>0.5</v>
      </c>
      <c r="D1922" s="1">
        <v>45</v>
      </c>
      <c r="E1922" s="1">
        <v>0.73317714108680299</v>
      </c>
      <c r="F1922" s="1">
        <v>115.22905393926</v>
      </c>
      <c r="G1922" s="1">
        <v>0.23317714108680301</v>
      </c>
      <c r="H1922" s="1">
        <v>70.229053939260496</v>
      </c>
      <c r="I1922" s="1">
        <v>1</v>
      </c>
      <c r="J1922" s="1">
        <v>0</v>
      </c>
      <c r="K1922" s="9">
        <f t="shared" si="97"/>
        <v>0.73317714108680299</v>
      </c>
      <c r="L1922">
        <f t="shared" si="95"/>
        <v>19.770946060740016</v>
      </c>
      <c r="M1922">
        <f t="shared" si="96"/>
        <v>1</v>
      </c>
    </row>
    <row r="1923" spans="1:13">
      <c r="A1923" s="1">
        <v>122</v>
      </c>
      <c r="B1923" s="1" t="s">
        <v>46</v>
      </c>
      <c r="C1923" s="1">
        <v>0.35</v>
      </c>
      <c r="D1923" s="1">
        <v>135</v>
      </c>
      <c r="E1923" s="1">
        <v>1.1697782266646499</v>
      </c>
      <c r="F1923" s="1">
        <v>115.501416064412</v>
      </c>
      <c r="G1923" s="1">
        <v>0.81977822666464795</v>
      </c>
      <c r="H1923" s="1">
        <v>-19.4985839355877</v>
      </c>
      <c r="I1923" s="1">
        <v>0</v>
      </c>
      <c r="J1923" s="1">
        <v>0</v>
      </c>
      <c r="K1923" s="9">
        <f t="shared" si="97"/>
        <v>1.1697782266646499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19.498583935587988</v>
      </c>
      <c r="M1923">
        <f t="shared" ref="M1923:M1951" si="99">IF(OR(J1923=1, D1923=90), 0, IF(ABS(MOD(F1923-(180-D1923)+180, 360)-180) &lt; ABS(MOD(F1923-D1923+180, 360)-180), 1, 0))</f>
        <v>0</v>
      </c>
    </row>
    <row r="1924" spans="1:13">
      <c r="A1924" s="1">
        <v>123</v>
      </c>
      <c r="B1924" s="1" t="s">
        <v>46</v>
      </c>
      <c r="C1924" s="1">
        <v>0.35</v>
      </c>
      <c r="D1924" s="1">
        <v>0</v>
      </c>
      <c r="E1924" s="1">
        <v>1.2475109048341699</v>
      </c>
      <c r="F1924" s="1">
        <v>179.430619692752</v>
      </c>
      <c r="G1924" s="1">
        <v>0.89751090483417095</v>
      </c>
      <c r="H1924" s="1">
        <v>179.430619692752</v>
      </c>
      <c r="I1924" s="1">
        <v>1</v>
      </c>
      <c r="J1924" s="1">
        <v>0</v>
      </c>
      <c r="K1924" s="9">
        <f t="shared" si="97"/>
        <v>1.2475109048341699</v>
      </c>
      <c r="L1924">
        <f t="shared" si="98"/>
        <v>0.5693803072479966</v>
      </c>
      <c r="M1924">
        <f t="shared" si="99"/>
        <v>1</v>
      </c>
    </row>
    <row r="1925" spans="1:13">
      <c r="A1925" s="1">
        <v>124</v>
      </c>
      <c r="B1925" s="1" t="s">
        <v>46</v>
      </c>
      <c r="C1925" s="1">
        <v>0.7</v>
      </c>
      <c r="D1925" s="1">
        <v>0</v>
      </c>
      <c r="E1925" s="1">
        <v>1.12872451209225</v>
      </c>
      <c r="F1925" s="1">
        <v>-179.318251733144</v>
      </c>
      <c r="G1925" s="1">
        <v>0.42872451209225299</v>
      </c>
      <c r="H1925" s="1">
        <v>-179.318251733144</v>
      </c>
      <c r="I1925" s="1">
        <v>0</v>
      </c>
      <c r="J1925" s="1">
        <v>0</v>
      </c>
      <c r="K1925" s="9">
        <f t="shared" si="97"/>
        <v>1.12872451209225</v>
      </c>
      <c r="L1925">
        <f t="shared" si="98"/>
        <v>0.68174826685600465</v>
      </c>
      <c r="M1925">
        <f t="shared" si="99"/>
        <v>1</v>
      </c>
    </row>
    <row r="1926" spans="1:13">
      <c r="A1926" s="1">
        <v>125</v>
      </c>
      <c r="B1926" s="1" t="s">
        <v>46</v>
      </c>
      <c r="C1926" s="1">
        <v>1</v>
      </c>
      <c r="D1926" s="1">
        <v>45</v>
      </c>
      <c r="E1926" s="1">
        <v>1.20522480077192</v>
      </c>
      <c r="F1926" s="1">
        <v>133.80180889422101</v>
      </c>
      <c r="G1926" s="1">
        <v>0.20522480077191799</v>
      </c>
      <c r="H1926" s="1">
        <v>88.801808894220699</v>
      </c>
      <c r="I1926" s="1">
        <v>1</v>
      </c>
      <c r="J1926" s="1">
        <v>0</v>
      </c>
      <c r="K1926" s="9">
        <f t="shared" si="97"/>
        <v>1.20522480077192</v>
      </c>
      <c r="L1926">
        <f t="shared" si="98"/>
        <v>1.1981911057789887</v>
      </c>
      <c r="M1926">
        <f t="shared" si="99"/>
        <v>1</v>
      </c>
    </row>
    <row r="1927" spans="1:13">
      <c r="A1927" s="1">
        <v>126</v>
      </c>
      <c r="B1927" s="1" t="s">
        <v>46</v>
      </c>
      <c r="C1927" s="1">
        <v>0.7</v>
      </c>
      <c r="D1927" s="1">
        <v>180</v>
      </c>
      <c r="E1927" s="1">
        <v>1.6610120429413999</v>
      </c>
      <c r="F1927" s="1">
        <v>178.859581452062</v>
      </c>
      <c r="G1927" s="1">
        <v>0.96101204294140197</v>
      </c>
      <c r="H1927" s="1">
        <v>-1.1404185479378799</v>
      </c>
      <c r="I1927" s="1">
        <v>0</v>
      </c>
      <c r="J1927" s="1">
        <v>0</v>
      </c>
      <c r="K1927" s="9">
        <f t="shared" si="97"/>
        <v>1.6610120429413999</v>
      </c>
      <c r="L1927">
        <f t="shared" si="98"/>
        <v>1.1404185479379976</v>
      </c>
      <c r="M1927">
        <f t="shared" si="99"/>
        <v>0</v>
      </c>
    </row>
    <row r="1928" spans="1:13">
      <c r="A1928" s="1">
        <v>127</v>
      </c>
      <c r="B1928" s="1" t="s">
        <v>46</v>
      </c>
      <c r="C1928" s="1">
        <v>0.7</v>
      </c>
      <c r="D1928" s="1">
        <v>135</v>
      </c>
      <c r="E1928" s="1">
        <v>1.1826199661393899</v>
      </c>
      <c r="F1928" s="1">
        <v>130.76687323230399</v>
      </c>
      <c r="G1928" s="1">
        <v>0.48261996613938501</v>
      </c>
      <c r="H1928" s="1">
        <v>-4.2331267676964899</v>
      </c>
      <c r="I1928" s="1">
        <v>0</v>
      </c>
      <c r="J1928" s="1">
        <v>0</v>
      </c>
      <c r="K1928" s="9">
        <f t="shared" si="97"/>
        <v>1.1826199661393899</v>
      </c>
      <c r="L1928">
        <f t="shared" si="98"/>
        <v>4.2331267676960067</v>
      </c>
      <c r="M1928">
        <f t="shared" si="99"/>
        <v>0</v>
      </c>
    </row>
    <row r="1929" spans="1:13">
      <c r="A1929" s="1">
        <v>128</v>
      </c>
      <c r="B1929" s="1" t="s">
        <v>46</v>
      </c>
      <c r="C1929" s="1">
        <v>0.5</v>
      </c>
      <c r="D1929" s="1">
        <v>45</v>
      </c>
      <c r="E1929" s="1">
        <v>0.730110182422822</v>
      </c>
      <c r="F1929" s="1">
        <v>129.286554765359</v>
      </c>
      <c r="G1929" s="1">
        <v>0.230110182422822</v>
      </c>
      <c r="H1929" s="1">
        <v>84.286554765359298</v>
      </c>
      <c r="I1929" s="1">
        <v>1</v>
      </c>
      <c r="J1929" s="1">
        <v>0</v>
      </c>
      <c r="K1929" s="9">
        <f t="shared" si="97"/>
        <v>0.730110182422822</v>
      </c>
      <c r="L1929">
        <f t="shared" si="98"/>
        <v>5.7134452346410001</v>
      </c>
      <c r="M1929">
        <f t="shared" si="99"/>
        <v>1</v>
      </c>
    </row>
    <row r="1930" spans="1:13">
      <c r="A1930" s="1">
        <v>129</v>
      </c>
      <c r="B1930" s="1" t="s">
        <v>46</v>
      </c>
      <c r="C1930" s="1">
        <v>0.35</v>
      </c>
      <c r="D1930" s="1">
        <v>45</v>
      </c>
      <c r="E1930" s="1">
        <v>0.69546622788712498</v>
      </c>
      <c r="F1930" s="1">
        <v>112.488925840991</v>
      </c>
      <c r="G1930" s="1">
        <v>0.345466227887125</v>
      </c>
      <c r="H1930" s="1">
        <v>67.488925840990902</v>
      </c>
      <c r="I1930" s="1">
        <v>1</v>
      </c>
      <c r="J1930" s="1">
        <v>0</v>
      </c>
      <c r="K1930" s="9">
        <f t="shared" si="97"/>
        <v>0.69546622788712498</v>
      </c>
      <c r="L1930">
        <f t="shared" si="98"/>
        <v>22.511074159009013</v>
      </c>
      <c r="M1930">
        <f t="shared" si="99"/>
        <v>1</v>
      </c>
    </row>
    <row r="1931" spans="1:13">
      <c r="A1931" s="1">
        <v>130</v>
      </c>
      <c r="B1931" s="1" t="s">
        <v>46</v>
      </c>
      <c r="C1931" s="1">
        <v>0.7</v>
      </c>
      <c r="D1931" s="1">
        <v>0</v>
      </c>
      <c r="E1931" s="1">
        <v>0.728859285743233</v>
      </c>
      <c r="F1931" s="1">
        <v>139.62772869781799</v>
      </c>
      <c r="G1931" s="1">
        <v>2.88592857432328E-2</v>
      </c>
      <c r="H1931" s="1">
        <v>139.62772869781799</v>
      </c>
      <c r="I1931" s="1">
        <v>1</v>
      </c>
      <c r="J1931" s="1">
        <v>0</v>
      </c>
      <c r="K1931" s="9">
        <f t="shared" ref="K1931:K1951" si="100">IF(J1931=1, "", E1931)</f>
        <v>0.728859285743233</v>
      </c>
      <c r="L1931">
        <f t="shared" si="98"/>
        <v>40.372271302182014</v>
      </c>
      <c r="M1931">
        <f t="shared" si="99"/>
        <v>1</v>
      </c>
    </row>
    <row r="1932" spans="1:13">
      <c r="A1932" s="1">
        <v>131</v>
      </c>
      <c r="B1932" s="1" t="s">
        <v>46</v>
      </c>
      <c r="C1932" s="1">
        <v>0.35</v>
      </c>
      <c r="D1932" s="1">
        <v>45</v>
      </c>
      <c r="E1932" s="1">
        <v>0.68984992965167402</v>
      </c>
      <c r="F1932" s="1">
        <v>97.529437907934295</v>
      </c>
      <c r="G1932" s="1">
        <v>0.33984992965167399</v>
      </c>
      <c r="H1932" s="1">
        <v>52.529437907934302</v>
      </c>
      <c r="I1932" s="1">
        <v>1</v>
      </c>
      <c r="J1932" s="1">
        <v>0</v>
      </c>
      <c r="K1932" s="9">
        <f t="shared" si="100"/>
        <v>0.68984992965167402</v>
      </c>
      <c r="L1932">
        <f t="shared" si="98"/>
        <v>37.470562092065705</v>
      </c>
      <c r="M1932">
        <f t="shared" si="99"/>
        <v>1</v>
      </c>
    </row>
    <row r="1933" spans="1:13">
      <c r="A1933" s="1">
        <v>132</v>
      </c>
      <c r="B1933" s="1" t="s">
        <v>46</v>
      </c>
      <c r="C1933" s="1">
        <v>0.35</v>
      </c>
      <c r="D1933" s="1">
        <v>180</v>
      </c>
      <c r="E1933" s="1">
        <v>1.3817537426022799</v>
      </c>
      <c r="F1933" s="1">
        <v>-179.871486317544</v>
      </c>
      <c r="G1933" s="1">
        <v>1.03175374260228</v>
      </c>
      <c r="H1933" s="1">
        <v>0.128513682455832</v>
      </c>
      <c r="I1933" s="1">
        <v>1</v>
      </c>
      <c r="J1933" s="1">
        <v>0</v>
      </c>
      <c r="K1933" s="9">
        <f t="shared" si="100"/>
        <v>1.3817537426022799</v>
      </c>
      <c r="L1933">
        <f t="shared" si="98"/>
        <v>0.1285136824560027</v>
      </c>
      <c r="M1933">
        <f t="shared" si="99"/>
        <v>0</v>
      </c>
    </row>
    <row r="1934" spans="1:13">
      <c r="A1934" s="1">
        <v>133</v>
      </c>
      <c r="B1934" s="1" t="s">
        <v>46</v>
      </c>
      <c r="C1934" s="1">
        <v>1.5</v>
      </c>
      <c r="D1934" s="1">
        <v>135</v>
      </c>
      <c r="E1934" s="1">
        <v>0.91885299970696399</v>
      </c>
      <c r="F1934" s="1">
        <v>147.18542746502999</v>
      </c>
      <c r="G1934" s="1">
        <v>-0.58114700029303601</v>
      </c>
      <c r="H1934" s="1">
        <v>12.185427465029999</v>
      </c>
      <c r="I1934" s="1">
        <v>0</v>
      </c>
      <c r="J1934" s="1">
        <v>0</v>
      </c>
      <c r="K1934" s="9">
        <f t="shared" si="100"/>
        <v>0.91885299970696399</v>
      </c>
      <c r="L1934">
        <f t="shared" si="98"/>
        <v>12.185427465029989</v>
      </c>
      <c r="M1934">
        <f t="shared" si="99"/>
        <v>0</v>
      </c>
    </row>
    <row r="1935" spans="1:13">
      <c r="A1935" s="1">
        <v>134</v>
      </c>
      <c r="B1935" s="1" t="s">
        <v>46</v>
      </c>
      <c r="C1935" s="1">
        <v>1.5</v>
      </c>
      <c r="D1935" s="1">
        <v>180</v>
      </c>
      <c r="E1935" s="1">
        <v>1.6044501981301</v>
      </c>
      <c r="F1935" s="1">
        <v>178.450347225493</v>
      </c>
      <c r="G1935" s="1">
        <v>0.104450198130099</v>
      </c>
      <c r="H1935" s="1">
        <v>-1.5496527745070201</v>
      </c>
      <c r="I1935" s="1">
        <v>0</v>
      </c>
      <c r="J1935" s="1">
        <v>0</v>
      </c>
      <c r="K1935" s="9">
        <f t="shared" si="100"/>
        <v>1.6044501981301</v>
      </c>
      <c r="L1935">
        <f t="shared" si="98"/>
        <v>1.5496527745069955</v>
      </c>
      <c r="M1935">
        <f t="shared" si="99"/>
        <v>0</v>
      </c>
    </row>
    <row r="1936" spans="1:13">
      <c r="A1936" s="1">
        <v>135</v>
      </c>
      <c r="B1936" s="1" t="s">
        <v>46</v>
      </c>
      <c r="C1936" s="1">
        <v>1</v>
      </c>
      <c r="D1936" s="1">
        <v>135</v>
      </c>
      <c r="E1936" s="1">
        <v>1.14814447625912</v>
      </c>
      <c r="F1936" s="1">
        <v>140.49476693657601</v>
      </c>
      <c r="G1936" s="1">
        <v>0.148144476259124</v>
      </c>
      <c r="H1936" s="1">
        <v>5.4947669365757301</v>
      </c>
      <c r="I1936" s="1">
        <v>0</v>
      </c>
      <c r="J1936" s="1">
        <v>0</v>
      </c>
      <c r="K1936" s="9">
        <f t="shared" si="100"/>
        <v>1.14814447625912</v>
      </c>
      <c r="L1936">
        <f t="shared" si="98"/>
        <v>5.4947669365760134</v>
      </c>
      <c r="M1936">
        <f t="shared" si="99"/>
        <v>0</v>
      </c>
    </row>
    <row r="1937" spans="1:13">
      <c r="A1937" s="1">
        <v>136</v>
      </c>
      <c r="B1937" s="1" t="s">
        <v>46</v>
      </c>
      <c r="C1937" s="1">
        <v>0.35</v>
      </c>
      <c r="D1937" s="1">
        <v>90</v>
      </c>
      <c r="E1937" s="1">
        <v>0.804911417054894</v>
      </c>
      <c r="F1937" s="1">
        <v>77.961740020417395</v>
      </c>
      <c r="G1937" s="1">
        <v>0.45491141705489402</v>
      </c>
      <c r="H1937" s="1">
        <v>-12.0382599795826</v>
      </c>
      <c r="I1937" s="1">
        <v>0</v>
      </c>
      <c r="J1937" s="1">
        <v>0</v>
      </c>
      <c r="K1937" s="9">
        <f t="shared" si="100"/>
        <v>0.804911417054894</v>
      </c>
      <c r="L1937">
        <f t="shared" si="98"/>
        <v>12.03825997958262</v>
      </c>
      <c r="M1937">
        <f t="shared" si="99"/>
        <v>0</v>
      </c>
    </row>
    <row r="1938" spans="1:13">
      <c r="A1938" s="1">
        <v>137</v>
      </c>
      <c r="B1938" s="1" t="s">
        <v>46</v>
      </c>
      <c r="C1938" s="1">
        <v>1.5</v>
      </c>
      <c r="D1938" s="1">
        <v>45</v>
      </c>
      <c r="E1938" s="1">
        <v>0.98358104012983605</v>
      </c>
      <c r="F1938" s="1">
        <v>90.752264800275</v>
      </c>
      <c r="G1938" s="1">
        <v>-0.51641895987016395</v>
      </c>
      <c r="H1938" s="1">
        <v>45.752264800275</v>
      </c>
      <c r="I1938" s="1">
        <v>1</v>
      </c>
      <c r="J1938" s="1">
        <v>0</v>
      </c>
      <c r="K1938" s="9">
        <f t="shared" si="100"/>
        <v>0.98358104012983605</v>
      </c>
      <c r="L1938">
        <f t="shared" si="98"/>
        <v>44.247735199725014</v>
      </c>
      <c r="M1938">
        <f t="shared" si="99"/>
        <v>1</v>
      </c>
    </row>
    <row r="1939" spans="1:13">
      <c r="A1939" s="1">
        <v>138</v>
      </c>
      <c r="B1939" s="1" t="s">
        <v>46</v>
      </c>
      <c r="C1939" s="1">
        <v>1.5</v>
      </c>
      <c r="D1939" s="1">
        <v>45</v>
      </c>
      <c r="E1939" s="1">
        <v>0.99907598988730295</v>
      </c>
      <c r="F1939" s="1">
        <v>89.259402940447899</v>
      </c>
      <c r="G1939" s="1">
        <v>-0.50092401011269705</v>
      </c>
      <c r="H1939" s="1">
        <v>44.259402940447899</v>
      </c>
      <c r="I1939" s="1">
        <v>0</v>
      </c>
      <c r="J1939" s="1">
        <v>0</v>
      </c>
      <c r="K1939" s="9">
        <f t="shared" si="100"/>
        <v>0.99907598988730295</v>
      </c>
      <c r="L1939">
        <f t="shared" si="98"/>
        <v>44.259402940447899</v>
      </c>
      <c r="M1939">
        <f t="shared" si="99"/>
        <v>0</v>
      </c>
    </row>
    <row r="1940" spans="1:13">
      <c r="A1940" s="1">
        <v>139</v>
      </c>
      <c r="B1940" s="1" t="s">
        <v>46</v>
      </c>
      <c r="C1940" s="1">
        <v>0.5</v>
      </c>
      <c r="D1940" s="1">
        <v>0</v>
      </c>
      <c r="E1940" s="1">
        <v>0.81374343610352096</v>
      </c>
      <c r="F1940" s="1">
        <v>178.76333080483101</v>
      </c>
      <c r="G1940" s="1">
        <v>0.31374343610352101</v>
      </c>
      <c r="H1940" s="1">
        <v>178.76333080483101</v>
      </c>
      <c r="I1940" s="1">
        <v>1</v>
      </c>
      <c r="J1940" s="1">
        <v>0</v>
      </c>
      <c r="K1940" s="9">
        <f t="shared" si="100"/>
        <v>0.81374343610352096</v>
      </c>
      <c r="L1940">
        <f t="shared" si="98"/>
        <v>1.2366691951689859</v>
      </c>
      <c r="M1940">
        <f t="shared" si="99"/>
        <v>1</v>
      </c>
    </row>
    <row r="1941" spans="1:13">
      <c r="A1941" s="1">
        <v>140</v>
      </c>
      <c r="B1941" s="1" t="s">
        <v>46</v>
      </c>
      <c r="C1941" s="1">
        <v>0.35</v>
      </c>
      <c r="D1941" s="1">
        <v>0</v>
      </c>
      <c r="E1941" s="1">
        <v>0.71037242835306602</v>
      </c>
      <c r="F1941" s="1">
        <v>-178.916717994675</v>
      </c>
      <c r="G1941" s="1">
        <v>0.36037242835306599</v>
      </c>
      <c r="H1941" s="1">
        <v>-178.916717994675</v>
      </c>
      <c r="I1941" s="1">
        <v>0</v>
      </c>
      <c r="J1941" s="1">
        <v>0</v>
      </c>
      <c r="K1941" s="9">
        <f t="shared" si="100"/>
        <v>0.71037242835306602</v>
      </c>
      <c r="L1941">
        <f t="shared" si="98"/>
        <v>1.0832820053250316</v>
      </c>
      <c r="M1941">
        <f t="shared" si="99"/>
        <v>1</v>
      </c>
    </row>
    <row r="1942" spans="1:13">
      <c r="A1942" s="1">
        <v>141</v>
      </c>
      <c r="B1942" s="1" t="s">
        <v>46</v>
      </c>
      <c r="C1942" s="1">
        <v>0.7</v>
      </c>
      <c r="D1942" s="1">
        <v>135</v>
      </c>
      <c r="E1942" s="1">
        <v>1.6118185436094801</v>
      </c>
      <c r="F1942" s="1">
        <v>143.089706669615</v>
      </c>
      <c r="G1942" s="1">
        <v>0.911818543609484</v>
      </c>
      <c r="H1942" s="1">
        <v>8.0897066696145394</v>
      </c>
      <c r="I1942" s="1">
        <v>0</v>
      </c>
      <c r="J1942" s="1">
        <v>0</v>
      </c>
      <c r="K1942" s="9">
        <f t="shared" si="100"/>
        <v>1.6118185436094801</v>
      </c>
      <c r="L1942">
        <f t="shared" si="98"/>
        <v>8.0897066696149977</v>
      </c>
      <c r="M1942">
        <f t="shared" si="99"/>
        <v>0</v>
      </c>
    </row>
    <row r="1943" spans="1:13">
      <c r="A1943" s="1">
        <v>142</v>
      </c>
      <c r="B1943" s="1" t="s">
        <v>46</v>
      </c>
      <c r="C1943" s="1">
        <v>0.7</v>
      </c>
      <c r="D1943" s="1">
        <v>135</v>
      </c>
      <c r="E1943" s="1">
        <v>1.6025865856134101</v>
      </c>
      <c r="F1943" s="1">
        <v>142.609313131238</v>
      </c>
      <c r="G1943" s="1">
        <v>0.90258658561340699</v>
      </c>
      <c r="H1943" s="1">
        <v>7.6093131312379096</v>
      </c>
      <c r="I1943" s="1">
        <v>0</v>
      </c>
      <c r="J1943" s="1">
        <v>0</v>
      </c>
      <c r="K1943" s="9">
        <f t="shared" si="100"/>
        <v>1.6025865856134101</v>
      </c>
      <c r="L1943">
        <f t="shared" si="98"/>
        <v>7.6093131312379967</v>
      </c>
      <c r="M1943">
        <f t="shared" si="99"/>
        <v>0</v>
      </c>
    </row>
    <row r="1944" spans="1:13">
      <c r="A1944" s="1">
        <v>143</v>
      </c>
      <c r="B1944" s="1" t="s">
        <v>46</v>
      </c>
      <c r="C1944" s="1">
        <v>1</v>
      </c>
      <c r="D1944" s="1">
        <v>0</v>
      </c>
      <c r="E1944" s="1">
        <v>1.3353190205360399</v>
      </c>
      <c r="F1944" s="1">
        <v>179.46806220513599</v>
      </c>
      <c r="G1944" s="1">
        <v>0.33531902053604301</v>
      </c>
      <c r="H1944" s="1">
        <v>179.46806220513599</v>
      </c>
      <c r="I1944" s="1">
        <v>1</v>
      </c>
      <c r="J1944" s="1">
        <v>0</v>
      </c>
      <c r="K1944" s="9">
        <f t="shared" si="100"/>
        <v>1.3353190205360399</v>
      </c>
      <c r="L1944">
        <f t="shared" si="98"/>
        <v>0.53193779486400672</v>
      </c>
      <c r="M1944">
        <f t="shared" si="99"/>
        <v>1</v>
      </c>
    </row>
    <row r="1945" spans="1:13">
      <c r="A1945" s="1">
        <v>144</v>
      </c>
      <c r="B1945" s="1" t="s">
        <v>46</v>
      </c>
      <c r="C1945" s="1">
        <v>0.7</v>
      </c>
      <c r="D1945" s="1">
        <v>45</v>
      </c>
      <c r="E1945" s="1">
        <v>1.2449245712021</v>
      </c>
      <c r="F1945" s="1">
        <v>163.016123641257</v>
      </c>
      <c r="G1945" s="1">
        <v>0.54492457120209603</v>
      </c>
      <c r="H1945" s="1">
        <v>118.016123641257</v>
      </c>
      <c r="I1945" s="1">
        <v>1</v>
      </c>
      <c r="J1945" s="1">
        <v>0</v>
      </c>
      <c r="K1945" s="9">
        <f t="shared" si="100"/>
        <v>1.2449245712021</v>
      </c>
      <c r="L1945">
        <f t="shared" si="98"/>
        <v>28.016123641256996</v>
      </c>
      <c r="M1945">
        <f t="shared" si="99"/>
        <v>1</v>
      </c>
    </row>
    <row r="1946" spans="1:13">
      <c r="A1946" s="1">
        <v>145</v>
      </c>
      <c r="B1946" s="1" t="s">
        <v>46</v>
      </c>
      <c r="C1946" s="1">
        <v>0.35</v>
      </c>
      <c r="D1946" s="1">
        <v>180</v>
      </c>
      <c r="E1946" s="1">
        <v>1.7330140209641101</v>
      </c>
      <c r="F1946" s="1">
        <v>179.76091318707401</v>
      </c>
      <c r="G1946" s="1">
        <v>1.38301402096411</v>
      </c>
      <c r="H1946" s="1">
        <v>-0.23908681292584799</v>
      </c>
      <c r="I1946" s="1">
        <v>0</v>
      </c>
      <c r="J1946" s="1">
        <v>0</v>
      </c>
      <c r="K1946" s="9">
        <f t="shared" si="100"/>
        <v>1.7330140209641101</v>
      </c>
      <c r="L1946">
        <f t="shared" si="98"/>
        <v>0.23908681292598999</v>
      </c>
      <c r="M1946">
        <f t="shared" si="99"/>
        <v>0</v>
      </c>
    </row>
    <row r="1947" spans="1:13">
      <c r="A1947" s="1">
        <v>146</v>
      </c>
      <c r="B1947" s="1" t="s">
        <v>46</v>
      </c>
      <c r="C1947" s="1">
        <v>0.7</v>
      </c>
      <c r="D1947" s="1">
        <v>180</v>
      </c>
      <c r="E1947" s="1">
        <v>1.79498518062352</v>
      </c>
      <c r="F1947" s="1">
        <v>179.93404805271001</v>
      </c>
      <c r="G1947" s="1">
        <v>1.09498518062352</v>
      </c>
      <c r="H1947" s="1">
        <v>-6.5951947289534005E-2</v>
      </c>
      <c r="I1947" s="1">
        <v>0</v>
      </c>
      <c r="J1947" s="1">
        <v>0</v>
      </c>
      <c r="K1947" s="9">
        <f t="shared" si="100"/>
        <v>1.79498518062352</v>
      </c>
      <c r="L1947">
        <f t="shared" si="98"/>
        <v>6.5951947289988766E-2</v>
      </c>
      <c r="M1947">
        <f t="shared" si="99"/>
        <v>0</v>
      </c>
    </row>
    <row r="1948" spans="1:13">
      <c r="A1948" s="1">
        <v>147</v>
      </c>
      <c r="B1948" s="1" t="s">
        <v>46</v>
      </c>
      <c r="C1948" s="1">
        <v>1</v>
      </c>
      <c r="D1948" s="1">
        <v>135</v>
      </c>
      <c r="E1948" s="1">
        <v>1.2358794355878999</v>
      </c>
      <c r="F1948" s="1">
        <v>159.08799790824401</v>
      </c>
      <c r="G1948" s="1">
        <v>0.2358794355879</v>
      </c>
      <c r="H1948" s="1">
        <v>24.087997908244201</v>
      </c>
      <c r="I1948" s="1">
        <v>0</v>
      </c>
      <c r="J1948" s="1">
        <v>0</v>
      </c>
      <c r="K1948" s="9">
        <f t="shared" si="100"/>
        <v>1.2358794355878999</v>
      </c>
      <c r="L1948">
        <f t="shared" si="98"/>
        <v>24.087997908244006</v>
      </c>
      <c r="M1948">
        <f t="shared" si="99"/>
        <v>0</v>
      </c>
    </row>
    <row r="1949" spans="1:13">
      <c r="A1949" s="1">
        <v>148</v>
      </c>
      <c r="B1949" s="1" t="s">
        <v>46</v>
      </c>
      <c r="C1949" s="1">
        <v>0.35</v>
      </c>
      <c r="D1949" s="1">
        <v>45</v>
      </c>
      <c r="E1949" s="1">
        <v>0.63225287384187601</v>
      </c>
      <c r="F1949" s="1">
        <v>90.234050085044302</v>
      </c>
      <c r="G1949" s="1">
        <v>0.28225287384187597</v>
      </c>
      <c r="H1949" s="1">
        <v>45.234050085044302</v>
      </c>
      <c r="I1949" s="1">
        <v>1</v>
      </c>
      <c r="J1949" s="1">
        <v>0</v>
      </c>
      <c r="K1949" s="9">
        <f t="shared" si="100"/>
        <v>0.63225287384187601</v>
      </c>
      <c r="L1949">
        <f t="shared" si="98"/>
        <v>44.765949914955684</v>
      </c>
      <c r="M1949">
        <f t="shared" si="99"/>
        <v>1</v>
      </c>
    </row>
    <row r="1950" spans="1:13">
      <c r="A1950" s="1">
        <v>149</v>
      </c>
      <c r="B1950" s="1" t="s">
        <v>46</v>
      </c>
      <c r="C1950" s="1">
        <v>0.35</v>
      </c>
      <c r="D1950" s="1">
        <v>45</v>
      </c>
      <c r="E1950" s="1">
        <v>0.67933070637553095</v>
      </c>
      <c r="F1950" s="1">
        <v>92.396826075051607</v>
      </c>
      <c r="G1950" s="1">
        <v>0.32933070637553102</v>
      </c>
      <c r="H1950" s="1">
        <v>47.3968260750516</v>
      </c>
      <c r="I1950" s="1">
        <v>1</v>
      </c>
      <c r="J1950" s="1">
        <v>0</v>
      </c>
      <c r="K1950" s="9">
        <f t="shared" si="100"/>
        <v>0.67933070637553095</v>
      </c>
      <c r="L1950">
        <f t="shared" si="98"/>
        <v>42.603173924948408</v>
      </c>
      <c r="M1950">
        <f t="shared" si="99"/>
        <v>1</v>
      </c>
    </row>
    <row r="1951" spans="1:13">
      <c r="A1951" s="1">
        <v>150</v>
      </c>
      <c r="B1951" s="1" t="s">
        <v>46</v>
      </c>
      <c r="C1951" s="1">
        <v>1</v>
      </c>
      <c r="D1951" s="1">
        <v>135</v>
      </c>
      <c r="E1951" s="1">
        <v>0.94666564070562498</v>
      </c>
      <c r="F1951" s="1">
        <v>137.67583940819799</v>
      </c>
      <c r="G1951" s="1">
        <v>-5.3334359294375501E-2</v>
      </c>
      <c r="H1951" s="1">
        <v>2.6758394081975898</v>
      </c>
      <c r="I1951" s="1">
        <v>0</v>
      </c>
      <c r="J1951" s="1">
        <v>0</v>
      </c>
      <c r="K1951" s="9">
        <f t="shared" si="100"/>
        <v>0.94666564070562498</v>
      </c>
      <c r="L1951">
        <f t="shared" si="98"/>
        <v>2.6758394081979873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B261-6C6E-4B03-9D5F-E310A5D269AA}">
  <dimension ref="A1:G32"/>
  <sheetViews>
    <sheetView topLeftCell="E1" zoomScale="55" zoomScaleNormal="55" workbookViewId="0">
      <selection activeCell="AG6" sqref="AG6"/>
    </sheetView>
  </sheetViews>
  <sheetFormatPr defaultRowHeight="18.75"/>
  <cols>
    <col min="1" max="1" width="12.1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0.68130175633397927</v>
      </c>
      <c r="C2">
        <v>0.28957618771171573</v>
      </c>
      <c r="D2">
        <v>363</v>
      </c>
      <c r="E2">
        <v>7.7897615474340212</v>
      </c>
      <c r="F2">
        <v>14.997572539235724</v>
      </c>
      <c r="G2">
        <v>363</v>
      </c>
    </row>
    <row r="3" spans="1:7">
      <c r="A3" s="3">
        <v>0.35</v>
      </c>
      <c r="B3">
        <v>0.75128282001954028</v>
      </c>
      <c r="C3">
        <v>0.27461358681540604</v>
      </c>
      <c r="D3">
        <v>73</v>
      </c>
      <c r="E3">
        <v>8.4363374052604367</v>
      </c>
      <c r="F3">
        <v>16.530055919322063</v>
      </c>
      <c r="G3">
        <v>73</v>
      </c>
    </row>
    <row r="4" spans="1:7">
      <c r="A4" s="3">
        <v>0.5</v>
      </c>
      <c r="B4">
        <v>0.73990975208447418</v>
      </c>
      <c r="C4">
        <v>0.2851868376689623</v>
      </c>
      <c r="D4">
        <v>70</v>
      </c>
      <c r="E4">
        <v>6.4077886878033405</v>
      </c>
      <c r="F4">
        <v>11.615941433851635</v>
      </c>
      <c r="G4">
        <v>70</v>
      </c>
    </row>
    <row r="5" spans="1:7">
      <c r="A5" s="3">
        <v>0.7</v>
      </c>
      <c r="B5">
        <v>0.63309043385881958</v>
      </c>
      <c r="C5">
        <v>0.28078665687085952</v>
      </c>
      <c r="D5">
        <v>74</v>
      </c>
      <c r="E5">
        <v>8.2962456772673256</v>
      </c>
      <c r="F5">
        <v>14.557591777661028</v>
      </c>
      <c r="G5">
        <v>74</v>
      </c>
    </row>
    <row r="6" spans="1:7">
      <c r="A6" s="3">
        <v>1</v>
      </c>
      <c r="B6">
        <v>0.66232135068502207</v>
      </c>
      <c r="C6">
        <v>0.29959637621080465</v>
      </c>
      <c r="D6">
        <v>73</v>
      </c>
      <c r="E6">
        <v>8.2563544876948445</v>
      </c>
      <c r="F6">
        <v>17.948353938651</v>
      </c>
      <c r="G6">
        <v>73</v>
      </c>
    </row>
    <row r="7" spans="1:7">
      <c r="A7" s="3">
        <v>1.5</v>
      </c>
      <c r="B7">
        <v>0.62297340186760997</v>
      </c>
      <c r="C7">
        <v>0.28210607574907848</v>
      </c>
      <c r="D7">
        <v>73</v>
      </c>
      <c r="E7">
        <v>7.4883499351889817</v>
      </c>
      <c r="F7">
        <v>13.268676676997789</v>
      </c>
      <c r="G7">
        <v>73</v>
      </c>
    </row>
    <row r="8" spans="1:7">
      <c r="A8" s="7">
        <v>45</v>
      </c>
      <c r="B8">
        <v>0.9196285153909155</v>
      </c>
      <c r="C8">
        <v>0.3555886324356467</v>
      </c>
      <c r="D8">
        <v>390</v>
      </c>
      <c r="E8">
        <v>18.966892493826439</v>
      </c>
      <c r="F8">
        <v>16.19355147302949</v>
      </c>
      <c r="G8">
        <v>390</v>
      </c>
    </row>
    <row r="9" spans="1:7">
      <c r="A9" s="3">
        <v>0.35</v>
      </c>
      <c r="B9">
        <v>0.90510777531219277</v>
      </c>
      <c r="C9">
        <v>0.34676054116415173</v>
      </c>
      <c r="D9">
        <v>78</v>
      </c>
      <c r="E9">
        <v>18.433541044605978</v>
      </c>
      <c r="F9">
        <v>15.709978036625349</v>
      </c>
      <c r="G9">
        <v>78</v>
      </c>
    </row>
    <row r="10" spans="1:7">
      <c r="A10" s="3">
        <v>0.5</v>
      </c>
      <c r="B10">
        <v>0.91428677382433698</v>
      </c>
      <c r="C10">
        <v>0.35484580204163824</v>
      </c>
      <c r="D10">
        <v>78</v>
      </c>
      <c r="E10">
        <v>20.540601260135688</v>
      </c>
      <c r="F10">
        <v>17.205584629266387</v>
      </c>
      <c r="G10">
        <v>78</v>
      </c>
    </row>
    <row r="11" spans="1:7">
      <c r="A11" s="3">
        <v>0.7</v>
      </c>
      <c r="B11">
        <v>0.9172527011619922</v>
      </c>
      <c r="C11">
        <v>0.33585066350101145</v>
      </c>
      <c r="D11">
        <v>78</v>
      </c>
      <c r="E11">
        <v>17.555956980415949</v>
      </c>
      <c r="F11">
        <v>16.089001199905105</v>
      </c>
      <c r="G11">
        <v>78</v>
      </c>
    </row>
    <row r="12" spans="1:7">
      <c r="A12" s="3">
        <v>1</v>
      </c>
      <c r="B12">
        <v>0.92646771621161583</v>
      </c>
      <c r="C12">
        <v>0.39321221264023143</v>
      </c>
      <c r="D12">
        <v>78</v>
      </c>
      <c r="E12">
        <v>18.450952731808826</v>
      </c>
      <c r="F12">
        <v>15.1946032633192</v>
      </c>
      <c r="G12">
        <v>78</v>
      </c>
    </row>
    <row r="13" spans="1:7">
      <c r="A13" s="3">
        <v>1.5</v>
      </c>
      <c r="B13">
        <v>0.93502761044443594</v>
      </c>
      <c r="C13">
        <v>0.34368228311009669</v>
      </c>
      <c r="D13">
        <v>78</v>
      </c>
      <c r="E13">
        <v>19.853410452165804</v>
      </c>
      <c r="F13">
        <v>16.51617983254371</v>
      </c>
      <c r="G13">
        <v>78</v>
      </c>
    </row>
    <row r="14" spans="1:7">
      <c r="A14" s="7">
        <v>90</v>
      </c>
      <c r="B14">
        <v>0.94597548937555143</v>
      </c>
      <c r="C14">
        <v>0.35363286221102502</v>
      </c>
      <c r="D14">
        <v>390</v>
      </c>
      <c r="E14">
        <v>6.7467527013074173</v>
      </c>
      <c r="F14">
        <v>11.750359295023134</v>
      </c>
      <c r="G14">
        <v>390</v>
      </c>
    </row>
    <row r="15" spans="1:7">
      <c r="A15" s="3">
        <v>0.35</v>
      </c>
      <c r="B15">
        <v>0.89917521460258232</v>
      </c>
      <c r="C15">
        <v>0.37133408822979136</v>
      </c>
      <c r="D15">
        <v>78</v>
      </c>
      <c r="E15">
        <v>5.6233784474436188</v>
      </c>
      <c r="F15">
        <v>10.467654614307461</v>
      </c>
      <c r="G15">
        <v>78</v>
      </c>
    </row>
    <row r="16" spans="1:7">
      <c r="A16" s="3">
        <v>0.5</v>
      </c>
      <c r="B16">
        <v>1.002956133120686</v>
      </c>
      <c r="C16">
        <v>0.37817061281144521</v>
      </c>
      <c r="D16">
        <v>78</v>
      </c>
      <c r="E16">
        <v>5.8447063283334888</v>
      </c>
      <c r="F16">
        <v>12.643057581132112</v>
      </c>
      <c r="G16">
        <v>78</v>
      </c>
    </row>
    <row r="17" spans="1:7">
      <c r="A17" s="3">
        <v>0.7</v>
      </c>
      <c r="B17">
        <v>0.95561208560251942</v>
      </c>
      <c r="C17">
        <v>0.31089094935105144</v>
      </c>
      <c r="D17">
        <v>78</v>
      </c>
      <c r="E17">
        <v>7.9992270925024744</v>
      </c>
      <c r="F17">
        <v>11.691232022221403</v>
      </c>
      <c r="G17">
        <v>78</v>
      </c>
    </row>
    <row r="18" spans="1:7">
      <c r="A18" s="3">
        <v>1</v>
      </c>
      <c r="B18">
        <v>0.92688851922814586</v>
      </c>
      <c r="C18">
        <v>0.35474031513012605</v>
      </c>
      <c r="D18">
        <v>78</v>
      </c>
      <c r="E18">
        <v>7.4003967215766506</v>
      </c>
      <c r="F18">
        <v>11.535836351394696</v>
      </c>
      <c r="G18">
        <v>78</v>
      </c>
    </row>
    <row r="19" spans="1:7">
      <c r="A19" s="3">
        <v>1.5</v>
      </c>
      <c r="B19">
        <v>0.94524549432382254</v>
      </c>
      <c r="C19">
        <v>0.34057355497117614</v>
      </c>
      <c r="D19">
        <v>78</v>
      </c>
      <c r="E19">
        <v>6.8660549166808602</v>
      </c>
      <c r="F19">
        <v>12.128056734909666</v>
      </c>
      <c r="G19">
        <v>78</v>
      </c>
    </row>
    <row r="20" spans="1:7">
      <c r="A20" s="7">
        <v>135</v>
      </c>
      <c r="B20">
        <v>1.0591910233571826</v>
      </c>
      <c r="C20">
        <v>0.32048591927438613</v>
      </c>
      <c r="D20">
        <v>390</v>
      </c>
      <c r="E20">
        <v>12.063311197142932</v>
      </c>
      <c r="F20">
        <v>12.534952351442957</v>
      </c>
      <c r="G20">
        <v>390</v>
      </c>
    </row>
    <row r="21" spans="1:7">
      <c r="A21" s="3">
        <v>0.35</v>
      </c>
      <c r="B21">
        <v>1.1139851116979453</v>
      </c>
      <c r="C21">
        <v>0.32607417831787638</v>
      </c>
      <c r="D21">
        <v>78</v>
      </c>
      <c r="E21">
        <v>10.250359849118022</v>
      </c>
      <c r="F21">
        <v>9.801374809548701</v>
      </c>
      <c r="G21">
        <v>78</v>
      </c>
    </row>
    <row r="22" spans="1:7">
      <c r="A22" s="3">
        <v>0.5</v>
      </c>
      <c r="B22">
        <v>1.0522158484893263</v>
      </c>
      <c r="C22">
        <v>0.31294021180091641</v>
      </c>
      <c r="D22">
        <v>78</v>
      </c>
      <c r="E22">
        <v>13.452030743255483</v>
      </c>
      <c r="F22">
        <v>14.123101545252863</v>
      </c>
      <c r="G22">
        <v>78</v>
      </c>
    </row>
    <row r="23" spans="1:7">
      <c r="A23" s="3">
        <v>0.7</v>
      </c>
      <c r="B23">
        <v>1.0475089830768602</v>
      </c>
      <c r="C23">
        <v>0.32296676749629516</v>
      </c>
      <c r="D23">
        <v>78</v>
      </c>
      <c r="E23">
        <v>10.87838220293426</v>
      </c>
      <c r="F23">
        <v>11.689055963478507</v>
      </c>
      <c r="G23">
        <v>78</v>
      </c>
    </row>
    <row r="24" spans="1:7">
      <c r="A24" s="3">
        <v>1</v>
      </c>
      <c r="B24">
        <v>1.0520525288100326</v>
      </c>
      <c r="C24">
        <v>0.32128382279655859</v>
      </c>
      <c r="D24">
        <v>78</v>
      </c>
      <c r="E24">
        <v>12.968631679989736</v>
      </c>
      <c r="F24">
        <v>13.482177598245864</v>
      </c>
      <c r="G24">
        <v>78</v>
      </c>
    </row>
    <row r="25" spans="1:7">
      <c r="A25" s="3">
        <v>1.5</v>
      </c>
      <c r="B25">
        <v>1.0301926447117491</v>
      </c>
      <c r="C25">
        <v>0.31255394626396665</v>
      </c>
      <c r="D25">
        <v>78</v>
      </c>
      <c r="E25">
        <v>12.767151510417198</v>
      </c>
      <c r="F25">
        <v>12.796822929514326</v>
      </c>
      <c r="G25">
        <v>78</v>
      </c>
    </row>
    <row r="26" spans="1:7">
      <c r="A26" s="7">
        <v>180</v>
      </c>
      <c r="B26">
        <v>0.9745260738328495</v>
      </c>
      <c r="C26">
        <v>0.39592410714095388</v>
      </c>
      <c r="D26">
        <v>367</v>
      </c>
      <c r="E26">
        <v>4.628528166064183</v>
      </c>
      <c r="F26">
        <v>11.838315164976262</v>
      </c>
      <c r="G26">
        <v>367</v>
      </c>
    </row>
    <row r="27" spans="1:7">
      <c r="A27" s="3">
        <v>0.35</v>
      </c>
      <c r="B27">
        <v>0.93884574211709493</v>
      </c>
      <c r="C27">
        <v>0.41341058342696424</v>
      </c>
      <c r="D27">
        <v>74</v>
      </c>
      <c r="E27">
        <v>4.2158095800010056</v>
      </c>
      <c r="F27">
        <v>10.285523207907501</v>
      </c>
      <c r="G27">
        <v>74</v>
      </c>
    </row>
    <row r="28" spans="1:7">
      <c r="A28" s="3">
        <v>0.5</v>
      </c>
      <c r="B28">
        <v>0.97875550900538977</v>
      </c>
      <c r="C28">
        <v>0.37317637182544056</v>
      </c>
      <c r="D28">
        <v>73</v>
      </c>
      <c r="E28">
        <v>4.7373859278890063</v>
      </c>
      <c r="F28">
        <v>11.770923962121772</v>
      </c>
      <c r="G28">
        <v>73</v>
      </c>
    </row>
    <row r="29" spans="1:7">
      <c r="A29" s="3">
        <v>0.7</v>
      </c>
      <c r="B29">
        <v>0.98702090751311389</v>
      </c>
      <c r="C29">
        <v>0.38337962603207792</v>
      </c>
      <c r="D29">
        <v>73</v>
      </c>
      <c r="E29">
        <v>3.5882881386050434</v>
      </c>
      <c r="F29">
        <v>9.1170569744012013</v>
      </c>
      <c r="G29">
        <v>73</v>
      </c>
    </row>
    <row r="30" spans="1:7">
      <c r="A30" s="3">
        <v>1</v>
      </c>
      <c r="B30">
        <v>0.9733277100843285</v>
      </c>
      <c r="C30">
        <v>0.41007540523382513</v>
      </c>
      <c r="D30">
        <v>74</v>
      </c>
      <c r="E30">
        <v>4.2574532067361037</v>
      </c>
      <c r="F30">
        <v>11.072277044780815</v>
      </c>
      <c r="G30">
        <v>74</v>
      </c>
    </row>
    <row r="31" spans="1:7">
      <c r="A31" s="3">
        <v>1.5</v>
      </c>
      <c r="B31">
        <v>0.99518568805341634</v>
      </c>
      <c r="C31">
        <v>0.39525419423337727</v>
      </c>
      <c r="D31">
        <v>73</v>
      </c>
      <c r="E31">
        <v>6.3544408749718189</v>
      </c>
      <c r="F31">
        <v>15.71597539313977</v>
      </c>
      <c r="G31">
        <v>73</v>
      </c>
    </row>
    <row r="32" spans="1:7">
      <c r="A32" s="7" t="s">
        <v>53</v>
      </c>
      <c r="B32">
        <v>0.91875456190216376</v>
      </c>
      <c r="C32">
        <v>0.36685047219344241</v>
      </c>
      <c r="D32">
        <v>1900</v>
      </c>
      <c r="E32">
        <v>10.136508564027421</v>
      </c>
      <c r="F32">
        <v>14.508643627301446</v>
      </c>
      <c r="G32">
        <v>1900</v>
      </c>
    </row>
  </sheetData>
  <phoneticPr fontId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A27E-D168-4CF4-860F-A110720044B8}">
  <dimension ref="A1:M1951"/>
  <sheetViews>
    <sheetView topLeftCell="A133" workbookViewId="0">
      <selection activeCell="A133" sqref="A1:A1048576"/>
    </sheetView>
  </sheetViews>
  <sheetFormatPr defaultRowHeight="18.75"/>
  <cols>
    <col min="12" max="12" width="15.5" bestFit="1" customWidth="1"/>
    <col min="13" max="13" width="15.5" customWidth="1"/>
    <col min="14" max="14" width="20.875" bestFit="1" customWidth="1"/>
    <col min="15" max="15" width="23" bestFit="1" customWidth="1"/>
    <col min="16" max="16" width="14.5" bestFit="1" customWidth="1"/>
  </cols>
  <sheetData>
    <row r="1" spans="1:13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</row>
    <row r="2" spans="1:13">
      <c r="A2" s="1"/>
      <c r="B2" s="1" t="s">
        <v>47</v>
      </c>
      <c r="C2" s="1">
        <v>1.5</v>
      </c>
      <c r="D2" s="1">
        <v>180</v>
      </c>
      <c r="E2" s="1">
        <v>1.02674249948645</v>
      </c>
      <c r="F2" s="1">
        <v>2.99915250574651</v>
      </c>
      <c r="G2" s="1">
        <v>-0.47325750051355397</v>
      </c>
      <c r="H2" s="1">
        <v>-177.00084749425301</v>
      </c>
      <c r="I2" s="1">
        <v>1</v>
      </c>
      <c r="J2" s="1">
        <v>0</v>
      </c>
      <c r="K2" s="9">
        <f>IF(J2=1, "", E2)</f>
        <v>1.02674249948645</v>
      </c>
      <c r="L2">
        <f>IF(J2=1, "", IF(D2=90, ABS(MOD(F2-D2+180, 360)-180), ABS(IF(ABS(MOD(F2-(180-D2)+180, 360)-180) &lt; ABS(MOD(F2-D2+180, 360)-180), MOD(F2-(180-D2)+180, 360)-180, MOD(F2-D2+180, 360)-180))))</f>
        <v>2.9991525057465083</v>
      </c>
      <c r="M2">
        <f>IF(OR(J2=1, D2=90), 0, IF(ABS(MOD(F2-(180-D2)+180, 360)-180) &lt; ABS(MOD(F2-D2+180, 360)-180), 1, 0))</f>
        <v>1</v>
      </c>
    </row>
    <row r="3" spans="1:13">
      <c r="A3" s="1"/>
      <c r="B3" s="1" t="s">
        <v>47</v>
      </c>
      <c r="C3" s="1">
        <v>0.5</v>
      </c>
      <c r="D3" s="1">
        <v>0</v>
      </c>
      <c r="E3" s="1">
        <v>0.95826589198607304</v>
      </c>
      <c r="F3" s="1">
        <v>0.74125174619175005</v>
      </c>
      <c r="G3" s="1">
        <v>0.45826589198607298</v>
      </c>
      <c r="H3" s="1">
        <v>0.74125174619175005</v>
      </c>
      <c r="I3" s="1">
        <v>0</v>
      </c>
      <c r="J3" s="1">
        <v>0</v>
      </c>
      <c r="K3" s="9">
        <f t="shared" ref="K3:K66" si="0">IF(J3=1, "", E3)</f>
        <v>0.95826589198607304</v>
      </c>
      <c r="L3">
        <f t="shared" ref="L3:L66" si="1">IF(J3=1, "", IF(D3=90, ABS(MOD(F3-D3+180, 360)-180), ABS(IF(ABS(MOD(F3-(180-D3)+180, 360)-180) &lt; ABS(MOD(F3-D3+180, 360)-180), MOD(F3-(180-D3)+180, 360)-180, MOD(F3-D3+180, 360)-180))))</f>
        <v>0.74125174619175027</v>
      </c>
      <c r="M3">
        <f>IF(OR(J3=1, D3=90), 0, IF(ABS(MOD(F3-(180-D3)+180, 360)-180) &lt; ABS(MOD(F3-D3+180, 360)-180), 1, 0))</f>
        <v>0</v>
      </c>
    </row>
    <row r="4" spans="1:13">
      <c r="A4" s="1"/>
      <c r="B4" s="1" t="s">
        <v>47</v>
      </c>
      <c r="C4" s="1">
        <v>1</v>
      </c>
      <c r="D4" s="1">
        <v>0</v>
      </c>
      <c r="E4" s="1">
        <v>0.54196596480936998</v>
      </c>
      <c r="F4" s="1">
        <v>5.1400451485345702</v>
      </c>
      <c r="G4" s="1">
        <v>-0.45803403519063002</v>
      </c>
      <c r="H4" s="1">
        <v>5.1400451485345702</v>
      </c>
      <c r="I4" s="1">
        <v>0</v>
      </c>
      <c r="J4" s="1">
        <v>0</v>
      </c>
      <c r="K4" s="9">
        <f t="shared" si="0"/>
        <v>0.54196596480936998</v>
      </c>
      <c r="L4">
        <f t="shared" si="1"/>
        <v>5.1400451485345684</v>
      </c>
      <c r="M4">
        <f t="shared" ref="M4:M67" si="2">IF(OR(J4=1, D4=90), 0, IF(ABS(MOD(F4-(180-D4)+180, 360)-180) &lt; ABS(MOD(F4-D4+180, 360)-180), 1, 0))</f>
        <v>0</v>
      </c>
    </row>
    <row r="5" spans="1:13">
      <c r="A5" s="1"/>
      <c r="B5" s="1" t="s">
        <v>47</v>
      </c>
      <c r="C5" s="1">
        <v>0.7</v>
      </c>
      <c r="D5" s="1">
        <v>0</v>
      </c>
      <c r="E5" s="1">
        <v>0.54196596480936998</v>
      </c>
      <c r="F5" s="1">
        <v>5.1400451485345702</v>
      </c>
      <c r="G5" s="1">
        <v>-0.15803403519063</v>
      </c>
      <c r="H5" s="1">
        <v>5.1400451485345702</v>
      </c>
      <c r="I5" s="1">
        <v>0</v>
      </c>
      <c r="J5" s="1">
        <v>0</v>
      </c>
      <c r="K5" s="9">
        <f t="shared" si="0"/>
        <v>0.54196596480936998</v>
      </c>
      <c r="L5">
        <f t="shared" si="1"/>
        <v>5.1400451485345684</v>
      </c>
      <c r="M5">
        <f t="shared" si="2"/>
        <v>0</v>
      </c>
    </row>
    <row r="6" spans="1:13">
      <c r="A6" s="1"/>
      <c r="B6" s="1" t="s">
        <v>47</v>
      </c>
      <c r="C6" s="1">
        <v>1</v>
      </c>
      <c r="D6" s="1">
        <v>90</v>
      </c>
      <c r="E6" s="1">
        <v>0.97499859855414905</v>
      </c>
      <c r="F6" s="1">
        <v>58.187671981504003</v>
      </c>
      <c r="G6" s="1">
        <v>-2.5001401445850498E-2</v>
      </c>
      <c r="H6" s="1">
        <v>-31.812328018496</v>
      </c>
      <c r="I6" s="1">
        <v>0</v>
      </c>
      <c r="J6" s="1">
        <v>0</v>
      </c>
      <c r="K6" s="9">
        <f t="shared" si="0"/>
        <v>0.97499859855414905</v>
      </c>
      <c r="L6">
        <f t="shared" si="1"/>
        <v>31.812328018496004</v>
      </c>
      <c r="M6">
        <f t="shared" si="2"/>
        <v>0</v>
      </c>
    </row>
    <row r="7" spans="1:13">
      <c r="A7" s="1"/>
      <c r="B7" s="1" t="s">
        <v>47</v>
      </c>
      <c r="C7" s="1">
        <v>0.35</v>
      </c>
      <c r="D7" s="1">
        <v>0</v>
      </c>
      <c r="E7" s="1">
        <v>0.880734064979658</v>
      </c>
      <c r="F7" s="1">
        <v>179.52954669421601</v>
      </c>
      <c r="G7" s="1">
        <v>0.53073406497965803</v>
      </c>
      <c r="H7" s="1">
        <v>179.52954669421601</v>
      </c>
      <c r="I7" s="1">
        <v>1</v>
      </c>
      <c r="J7" s="1">
        <v>0</v>
      </c>
      <c r="K7" s="9">
        <f t="shared" si="0"/>
        <v>0.880734064979658</v>
      </c>
      <c r="L7">
        <f t="shared" si="1"/>
        <v>0.47045330578399103</v>
      </c>
      <c r="M7">
        <f t="shared" si="2"/>
        <v>1</v>
      </c>
    </row>
    <row r="8" spans="1:13">
      <c r="A8" s="1"/>
      <c r="B8" s="1" t="s">
        <v>47</v>
      </c>
      <c r="C8" s="1">
        <v>0.5</v>
      </c>
      <c r="D8" s="1">
        <v>90</v>
      </c>
      <c r="E8" s="1">
        <v>0.69446802084626102</v>
      </c>
      <c r="F8" s="1">
        <v>88.508259564627295</v>
      </c>
      <c r="G8" s="1">
        <v>0.194468020846261</v>
      </c>
      <c r="H8" s="1">
        <v>-1.4917404353727199</v>
      </c>
      <c r="I8" s="1">
        <v>0</v>
      </c>
      <c r="J8" s="1">
        <v>0</v>
      </c>
      <c r="K8" s="9">
        <f t="shared" si="0"/>
        <v>0.69446802084626102</v>
      </c>
      <c r="L8">
        <f t="shared" si="1"/>
        <v>1.4917404353727193</v>
      </c>
      <c r="M8">
        <f t="shared" si="2"/>
        <v>0</v>
      </c>
    </row>
    <row r="9" spans="1:13">
      <c r="A9" s="1"/>
      <c r="B9" s="1" t="s">
        <v>47</v>
      </c>
      <c r="C9" s="1">
        <v>0.35</v>
      </c>
      <c r="D9" s="1">
        <v>0</v>
      </c>
      <c r="E9" s="1">
        <v>0.87564195173711201</v>
      </c>
      <c r="F9" s="1">
        <v>-179.12119560684599</v>
      </c>
      <c r="G9" s="1">
        <v>0.52564195173711203</v>
      </c>
      <c r="H9" s="1">
        <v>-179.12119560684599</v>
      </c>
      <c r="I9" s="1">
        <v>0</v>
      </c>
      <c r="J9" s="1">
        <v>0</v>
      </c>
      <c r="K9" s="9">
        <f t="shared" si="0"/>
        <v>0.87564195173711201</v>
      </c>
      <c r="L9">
        <f t="shared" si="1"/>
        <v>0.87880439315404146</v>
      </c>
      <c r="M9">
        <f t="shared" si="2"/>
        <v>1</v>
      </c>
    </row>
    <row r="10" spans="1:13">
      <c r="A10" s="1"/>
      <c r="B10" s="1" t="s">
        <v>47</v>
      </c>
      <c r="C10" s="1">
        <v>0.35</v>
      </c>
      <c r="D10" s="1">
        <v>180</v>
      </c>
      <c r="E10" s="1">
        <v>1.4749029802920299</v>
      </c>
      <c r="F10" s="1">
        <v>179.11705263287101</v>
      </c>
      <c r="G10" s="1">
        <v>1.1249029802920301</v>
      </c>
      <c r="H10" s="1">
        <v>-0.88294736712879296</v>
      </c>
      <c r="I10" s="1">
        <v>0</v>
      </c>
      <c r="J10" s="1">
        <v>0</v>
      </c>
      <c r="K10" s="9">
        <f t="shared" si="0"/>
        <v>1.4749029802920299</v>
      </c>
      <c r="L10">
        <f t="shared" si="1"/>
        <v>0.8829473671289918</v>
      </c>
      <c r="M10">
        <f t="shared" si="2"/>
        <v>0</v>
      </c>
    </row>
    <row r="11" spans="1:13">
      <c r="A11" s="1"/>
      <c r="B11" s="1" t="s">
        <v>47</v>
      </c>
      <c r="C11" s="1">
        <v>1.5</v>
      </c>
      <c r="D11" s="1">
        <v>135</v>
      </c>
      <c r="E11" s="1">
        <v>1.00945884334056</v>
      </c>
      <c r="F11" s="1">
        <v>127.327269038214</v>
      </c>
      <c r="G11" s="1">
        <v>-0.49054115665943998</v>
      </c>
      <c r="H11" s="1">
        <v>-7.6727309617861001</v>
      </c>
      <c r="I11" s="1">
        <v>0</v>
      </c>
      <c r="J11" s="1">
        <v>0</v>
      </c>
      <c r="K11" s="9">
        <f t="shared" si="0"/>
        <v>1.00945884334056</v>
      </c>
      <c r="L11">
        <f t="shared" si="1"/>
        <v>7.6727309617859873</v>
      </c>
      <c r="M11">
        <f t="shared" si="2"/>
        <v>0</v>
      </c>
    </row>
    <row r="12" spans="1:13">
      <c r="A12" s="1"/>
      <c r="B12" s="1" t="s">
        <v>47</v>
      </c>
      <c r="C12" s="1">
        <v>1</v>
      </c>
      <c r="D12" s="1">
        <v>135</v>
      </c>
      <c r="E12" s="1">
        <v>1.00945884334056</v>
      </c>
      <c r="F12" s="1">
        <v>127.327269038214</v>
      </c>
      <c r="G12" s="1">
        <v>9.4588433405598006E-3</v>
      </c>
      <c r="H12" s="1">
        <v>-7.6727309617861001</v>
      </c>
      <c r="I12" s="1">
        <v>0</v>
      </c>
      <c r="J12" s="1">
        <v>0</v>
      </c>
      <c r="K12" s="9">
        <f t="shared" si="0"/>
        <v>1.00945884334056</v>
      </c>
      <c r="L12">
        <f t="shared" si="1"/>
        <v>7.6727309617859873</v>
      </c>
      <c r="M12">
        <f t="shared" si="2"/>
        <v>0</v>
      </c>
    </row>
    <row r="13" spans="1:13">
      <c r="A13" s="1"/>
      <c r="B13" s="1" t="s">
        <v>47</v>
      </c>
      <c r="C13" s="1">
        <v>0.35</v>
      </c>
      <c r="D13" s="1">
        <v>0</v>
      </c>
      <c r="E13" s="1">
        <v>1.0099292156591799</v>
      </c>
      <c r="F13" s="1">
        <v>-0.76194498705353897</v>
      </c>
      <c r="G13" s="1">
        <v>0.65992921565917695</v>
      </c>
      <c r="H13" s="1">
        <v>-0.76194498705353897</v>
      </c>
      <c r="I13" s="1">
        <v>0</v>
      </c>
      <c r="J13" s="1">
        <v>0</v>
      </c>
      <c r="K13" s="9">
        <f t="shared" si="0"/>
        <v>1.0099292156591799</v>
      </c>
      <c r="L13">
        <f t="shared" si="1"/>
        <v>0.76194498705353908</v>
      </c>
      <c r="M13">
        <f t="shared" si="2"/>
        <v>0</v>
      </c>
    </row>
    <row r="14" spans="1:13">
      <c r="A14" s="1"/>
      <c r="B14" s="1" t="s">
        <v>47</v>
      </c>
      <c r="C14" s="1">
        <v>0.35</v>
      </c>
      <c r="D14" s="1">
        <v>135</v>
      </c>
      <c r="E14" s="1">
        <v>1.5014096365231</v>
      </c>
      <c r="F14" s="1">
        <v>130.688955109483</v>
      </c>
      <c r="G14" s="1">
        <v>1.1514096365230999</v>
      </c>
      <c r="H14" s="1">
        <v>-4.3110448905168797</v>
      </c>
      <c r="I14" s="1">
        <v>0</v>
      </c>
      <c r="J14" s="1">
        <v>0</v>
      </c>
      <c r="K14" s="9">
        <f t="shared" si="0"/>
        <v>1.5014096365231</v>
      </c>
      <c r="L14">
        <f t="shared" si="1"/>
        <v>4.311044890516996</v>
      </c>
      <c r="M14">
        <f t="shared" si="2"/>
        <v>0</v>
      </c>
    </row>
    <row r="15" spans="1:13">
      <c r="A15" s="1"/>
      <c r="B15" s="1" t="s">
        <v>47</v>
      </c>
      <c r="C15" s="1">
        <v>1.5</v>
      </c>
      <c r="D15" s="1">
        <v>0</v>
      </c>
      <c r="E15" s="1">
        <v>0.97394718637525102</v>
      </c>
      <c r="F15" s="1">
        <v>1.3371652965458301</v>
      </c>
      <c r="G15" s="1">
        <v>-0.52605281362474898</v>
      </c>
      <c r="H15" s="1">
        <v>1.3371652965458301</v>
      </c>
      <c r="I15" s="1">
        <v>0</v>
      </c>
      <c r="J15" s="1">
        <v>0</v>
      </c>
      <c r="K15" s="9">
        <f t="shared" si="0"/>
        <v>0.97394718637525102</v>
      </c>
      <c r="L15">
        <f t="shared" si="1"/>
        <v>1.3371652965458338</v>
      </c>
      <c r="M15">
        <f t="shared" si="2"/>
        <v>0</v>
      </c>
    </row>
    <row r="16" spans="1:13">
      <c r="A16" s="1"/>
      <c r="B16" s="1" t="s">
        <v>47</v>
      </c>
      <c r="C16" s="1">
        <v>1</v>
      </c>
      <c r="D16" s="1">
        <v>45</v>
      </c>
      <c r="E16" s="1">
        <v>0.97325109688645595</v>
      </c>
      <c r="F16" s="1">
        <v>89.239750306201898</v>
      </c>
      <c r="G16" s="1">
        <v>-2.67489031135438E-2</v>
      </c>
      <c r="H16" s="1">
        <v>44.239750306201898</v>
      </c>
      <c r="I16" s="1">
        <v>0</v>
      </c>
      <c r="J16" s="1">
        <v>0</v>
      </c>
      <c r="K16" s="9">
        <f t="shared" si="0"/>
        <v>0.97325109688645595</v>
      </c>
      <c r="L16">
        <f t="shared" si="1"/>
        <v>44.239750306201898</v>
      </c>
      <c r="M16">
        <f t="shared" si="2"/>
        <v>0</v>
      </c>
    </row>
    <row r="17" spans="1:13">
      <c r="A17" s="1"/>
      <c r="B17" s="1" t="s">
        <v>47</v>
      </c>
      <c r="C17" s="1">
        <v>0.35</v>
      </c>
      <c r="D17" s="1">
        <v>0</v>
      </c>
      <c r="E17" s="1">
        <v>0.93236374234734798</v>
      </c>
      <c r="F17" s="1">
        <v>-0.19045618331938399</v>
      </c>
      <c r="G17" s="1">
        <v>0.582363742347348</v>
      </c>
      <c r="H17" s="1">
        <v>-0.19045618331938399</v>
      </c>
      <c r="I17" s="1">
        <v>0</v>
      </c>
      <c r="J17" s="1">
        <v>0</v>
      </c>
      <c r="K17" s="9">
        <f t="shared" si="0"/>
        <v>0.93236374234734798</v>
      </c>
      <c r="L17">
        <f t="shared" si="1"/>
        <v>0.19045618331938385</v>
      </c>
      <c r="M17">
        <f t="shared" si="2"/>
        <v>0</v>
      </c>
    </row>
    <row r="18" spans="1:13">
      <c r="A18" s="1"/>
      <c r="B18" s="1" t="s">
        <v>47</v>
      </c>
      <c r="C18" s="1">
        <v>1</v>
      </c>
      <c r="D18" s="1">
        <v>180</v>
      </c>
      <c r="E18" s="1">
        <v>0.99579374062519899</v>
      </c>
      <c r="F18" s="1">
        <v>176.90754612344901</v>
      </c>
      <c r="G18" s="1">
        <v>-4.2062593748010101E-3</v>
      </c>
      <c r="H18" s="1">
        <v>-3.0924538765505099</v>
      </c>
      <c r="I18" s="1">
        <v>0</v>
      </c>
      <c r="J18" s="1">
        <v>0</v>
      </c>
      <c r="K18" s="9">
        <f t="shared" si="0"/>
        <v>0.99579374062519899</v>
      </c>
      <c r="L18">
        <f t="shared" si="1"/>
        <v>3.0924538765509908</v>
      </c>
      <c r="M18">
        <f t="shared" si="2"/>
        <v>0</v>
      </c>
    </row>
    <row r="19" spans="1:13">
      <c r="A19" s="1"/>
      <c r="B19" s="1" t="s">
        <v>47</v>
      </c>
      <c r="C19" s="1">
        <v>0.5</v>
      </c>
      <c r="D19" s="1">
        <v>0</v>
      </c>
      <c r="E19" s="1">
        <v>0.99436994629049202</v>
      </c>
      <c r="F19" s="1">
        <v>0.41668923179358303</v>
      </c>
      <c r="G19" s="1">
        <v>0.49436994629049202</v>
      </c>
      <c r="H19" s="1">
        <v>0.41668923179358303</v>
      </c>
      <c r="I19" s="1">
        <v>0</v>
      </c>
      <c r="J19" s="1">
        <v>0</v>
      </c>
      <c r="K19" s="9">
        <f t="shared" si="0"/>
        <v>0.99436994629049202</v>
      </c>
      <c r="L19">
        <f t="shared" si="1"/>
        <v>0.4166892317935833</v>
      </c>
      <c r="M19">
        <f t="shared" si="2"/>
        <v>0</v>
      </c>
    </row>
    <row r="20" spans="1:13">
      <c r="A20" s="1"/>
      <c r="B20" s="1" t="s">
        <v>47</v>
      </c>
      <c r="C20" s="1">
        <v>0.7</v>
      </c>
      <c r="D20" s="1">
        <v>180</v>
      </c>
      <c r="E20" s="1">
        <v>0.95818792671196396</v>
      </c>
      <c r="F20" s="1">
        <v>0.123548659211053</v>
      </c>
      <c r="G20" s="1">
        <v>0.258187926711964</v>
      </c>
      <c r="H20" s="1">
        <v>-179.876451340789</v>
      </c>
      <c r="I20" s="1">
        <v>1</v>
      </c>
      <c r="J20" s="1">
        <v>0</v>
      </c>
      <c r="K20" s="9">
        <f t="shared" si="0"/>
        <v>0.95818792671196396</v>
      </c>
      <c r="L20">
        <f t="shared" si="1"/>
        <v>0.12354865921105329</v>
      </c>
      <c r="M20">
        <f t="shared" si="2"/>
        <v>1</v>
      </c>
    </row>
    <row r="21" spans="1:13">
      <c r="A21" s="1"/>
      <c r="B21" s="1" t="s">
        <v>47</v>
      </c>
      <c r="C21" s="1">
        <v>0.7</v>
      </c>
      <c r="D21" s="1">
        <v>90</v>
      </c>
      <c r="E21" s="1">
        <v>0.99902257594600996</v>
      </c>
      <c r="F21" s="1">
        <v>89.555625925405593</v>
      </c>
      <c r="G21" s="1">
        <v>0.29902257594601001</v>
      </c>
      <c r="H21" s="1">
        <v>-0.44437407459440698</v>
      </c>
      <c r="I21" s="1">
        <v>0</v>
      </c>
      <c r="J21" s="1">
        <v>0</v>
      </c>
      <c r="K21" s="9">
        <f t="shared" si="0"/>
        <v>0.99902257594600996</v>
      </c>
      <c r="L21">
        <f t="shared" si="1"/>
        <v>0.44437407459440692</v>
      </c>
      <c r="M21">
        <f t="shared" si="2"/>
        <v>0</v>
      </c>
    </row>
    <row r="22" spans="1:13">
      <c r="A22" s="1"/>
      <c r="B22" s="1" t="s">
        <v>47</v>
      </c>
      <c r="C22" s="1">
        <v>0.5</v>
      </c>
      <c r="D22" s="1">
        <v>180</v>
      </c>
      <c r="E22" s="1">
        <v>0.99460336294201002</v>
      </c>
      <c r="F22" s="1">
        <v>1.30938981941057</v>
      </c>
      <c r="G22" s="1">
        <v>0.49460336294201002</v>
      </c>
      <c r="H22" s="1">
        <v>-178.690610180589</v>
      </c>
      <c r="I22" s="1">
        <v>1</v>
      </c>
      <c r="J22" s="1">
        <v>0</v>
      </c>
      <c r="K22" s="9">
        <f t="shared" si="0"/>
        <v>0.99460336294201002</v>
      </c>
      <c r="L22">
        <f t="shared" si="1"/>
        <v>1.3093898194105691</v>
      </c>
      <c r="M22">
        <f t="shared" si="2"/>
        <v>1</v>
      </c>
    </row>
    <row r="23" spans="1:13">
      <c r="A23" s="1"/>
      <c r="B23" s="1" t="s">
        <v>47</v>
      </c>
      <c r="C23" s="1">
        <v>0.35</v>
      </c>
      <c r="D23" s="1">
        <v>135</v>
      </c>
      <c r="E23" s="1">
        <v>1.0099952616430099</v>
      </c>
      <c r="F23" s="1">
        <v>128.792521883029</v>
      </c>
      <c r="G23" s="1">
        <v>0.65999526164300804</v>
      </c>
      <c r="H23" s="1">
        <v>-6.2074781169711697</v>
      </c>
      <c r="I23" s="1">
        <v>0</v>
      </c>
      <c r="J23" s="1">
        <v>0</v>
      </c>
      <c r="K23" s="9">
        <f t="shared" si="0"/>
        <v>1.0099952616430099</v>
      </c>
      <c r="L23">
        <f t="shared" si="1"/>
        <v>6.2074781169710036</v>
      </c>
      <c r="M23">
        <f t="shared" si="2"/>
        <v>0</v>
      </c>
    </row>
    <row r="24" spans="1:13">
      <c r="A24" s="1"/>
      <c r="B24" s="1" t="s">
        <v>47</v>
      </c>
      <c r="C24" s="1">
        <v>0.35</v>
      </c>
      <c r="D24" s="1">
        <v>45</v>
      </c>
      <c r="E24" s="1">
        <v>1.0249790915042201</v>
      </c>
      <c r="F24" s="1">
        <v>88.989342593946205</v>
      </c>
      <c r="G24" s="1">
        <v>0.67497909150422197</v>
      </c>
      <c r="H24" s="1">
        <v>43.989342593946198</v>
      </c>
      <c r="I24" s="1">
        <v>0</v>
      </c>
      <c r="J24" s="1">
        <v>0</v>
      </c>
      <c r="K24" s="9">
        <f t="shared" si="0"/>
        <v>1.0249790915042201</v>
      </c>
      <c r="L24">
        <f t="shared" si="1"/>
        <v>43.989342593946219</v>
      </c>
      <c r="M24">
        <f t="shared" si="2"/>
        <v>0</v>
      </c>
    </row>
    <row r="25" spans="1:13">
      <c r="A25" s="1"/>
      <c r="B25" s="1" t="s">
        <v>47</v>
      </c>
      <c r="C25" s="1">
        <v>1.5</v>
      </c>
      <c r="D25" s="1">
        <v>0</v>
      </c>
      <c r="E25" s="1">
        <v>1.0210930551220601</v>
      </c>
      <c r="F25" s="1">
        <v>2.4354159867582199</v>
      </c>
      <c r="G25" s="1">
        <v>-0.47890694487794</v>
      </c>
      <c r="H25" s="1">
        <v>2.4354159867582199</v>
      </c>
      <c r="I25" s="1">
        <v>0</v>
      </c>
      <c r="J25" s="1">
        <v>0</v>
      </c>
      <c r="K25" s="9">
        <f t="shared" si="0"/>
        <v>1.0210930551220601</v>
      </c>
      <c r="L25">
        <f t="shared" si="1"/>
        <v>2.4354159867582155</v>
      </c>
      <c r="M25">
        <f t="shared" si="2"/>
        <v>0</v>
      </c>
    </row>
    <row r="26" spans="1:13">
      <c r="A26" s="1"/>
      <c r="B26" s="1" t="s">
        <v>47</v>
      </c>
      <c r="C26" s="1">
        <v>0.7</v>
      </c>
      <c r="D26" s="1">
        <v>45</v>
      </c>
      <c r="E26" s="1">
        <v>0.98866505967358398</v>
      </c>
      <c r="F26" s="1">
        <v>90.149675154596807</v>
      </c>
      <c r="G26" s="1">
        <v>0.28866505967358402</v>
      </c>
      <c r="H26" s="1">
        <v>45.1496751545968</v>
      </c>
      <c r="I26" s="1">
        <v>1</v>
      </c>
      <c r="J26" s="1">
        <v>0</v>
      </c>
      <c r="K26" s="9">
        <f t="shared" si="0"/>
        <v>0.98866505967358398</v>
      </c>
      <c r="L26">
        <f t="shared" si="1"/>
        <v>44.850324845403179</v>
      </c>
      <c r="M26">
        <f t="shared" si="2"/>
        <v>1</v>
      </c>
    </row>
    <row r="27" spans="1:13">
      <c r="A27" s="1"/>
      <c r="B27" s="1" t="s">
        <v>47</v>
      </c>
      <c r="C27" s="1">
        <v>1</v>
      </c>
      <c r="D27" s="1">
        <v>45</v>
      </c>
      <c r="E27" s="1">
        <v>0.98866505967358398</v>
      </c>
      <c r="F27" s="1">
        <v>90.149675154596807</v>
      </c>
      <c r="G27" s="1">
        <v>-1.1334940326416401E-2</v>
      </c>
      <c r="H27" s="1">
        <v>45.1496751545968</v>
      </c>
      <c r="I27" s="1">
        <v>1</v>
      </c>
      <c r="J27" s="1">
        <v>0</v>
      </c>
      <c r="K27" s="9">
        <f t="shared" si="0"/>
        <v>0.98866505967358398</v>
      </c>
      <c r="L27">
        <f t="shared" si="1"/>
        <v>44.850324845403179</v>
      </c>
      <c r="M27">
        <f t="shared" si="2"/>
        <v>1</v>
      </c>
    </row>
    <row r="28" spans="1:13">
      <c r="A28" s="1"/>
      <c r="B28" s="1" t="s">
        <v>47</v>
      </c>
      <c r="C28" s="1">
        <v>0.5</v>
      </c>
      <c r="D28" s="1">
        <v>0</v>
      </c>
      <c r="E28" s="1">
        <v>0.97887409790568503</v>
      </c>
      <c r="F28" s="1">
        <v>0.42328565694242598</v>
      </c>
      <c r="G28" s="1">
        <v>0.47887409790568503</v>
      </c>
      <c r="H28" s="1">
        <v>0.42328565694242598</v>
      </c>
      <c r="I28" s="1">
        <v>0</v>
      </c>
      <c r="J28" s="1">
        <v>0</v>
      </c>
      <c r="K28" s="9">
        <f t="shared" si="0"/>
        <v>0.97887409790568503</v>
      </c>
      <c r="L28">
        <f t="shared" si="1"/>
        <v>0.4232856569424257</v>
      </c>
      <c r="M28">
        <f t="shared" si="2"/>
        <v>0</v>
      </c>
    </row>
    <row r="29" spans="1:13">
      <c r="A29" s="1"/>
      <c r="B29" s="1" t="s">
        <v>47</v>
      </c>
      <c r="C29" s="1">
        <v>0.5</v>
      </c>
      <c r="D29" s="1">
        <v>180</v>
      </c>
      <c r="E29" s="1">
        <v>1.3927571464138</v>
      </c>
      <c r="F29" s="1">
        <v>178.21473549776999</v>
      </c>
      <c r="G29" s="1">
        <v>0.89275714641380199</v>
      </c>
      <c r="H29" s="1">
        <v>-1.78526450223023</v>
      </c>
      <c r="I29" s="1">
        <v>0</v>
      </c>
      <c r="J29" s="1">
        <v>0</v>
      </c>
      <c r="K29" s="9">
        <f t="shared" si="0"/>
        <v>1.3927571464138</v>
      </c>
      <c r="L29">
        <f t="shared" si="1"/>
        <v>1.7852645022300067</v>
      </c>
      <c r="M29">
        <f t="shared" si="2"/>
        <v>0</v>
      </c>
    </row>
    <row r="30" spans="1:13">
      <c r="A30" s="1"/>
      <c r="B30" s="1" t="s">
        <v>47</v>
      </c>
      <c r="C30" s="1">
        <v>0.35</v>
      </c>
      <c r="D30" s="1">
        <v>135</v>
      </c>
      <c r="E30" s="1">
        <v>1.49716703121619</v>
      </c>
      <c r="F30" s="1">
        <v>135.15375751688299</v>
      </c>
      <c r="G30" s="1">
        <v>1.1471670312161899</v>
      </c>
      <c r="H30" s="1">
        <v>0.15375751688310399</v>
      </c>
      <c r="I30" s="1">
        <v>0</v>
      </c>
      <c r="J30" s="1">
        <v>0</v>
      </c>
      <c r="K30" s="9">
        <f t="shared" si="0"/>
        <v>1.49716703121619</v>
      </c>
      <c r="L30">
        <f t="shared" si="1"/>
        <v>0.15375751688299033</v>
      </c>
      <c r="M30">
        <f t="shared" si="2"/>
        <v>0</v>
      </c>
    </row>
    <row r="31" spans="1:13">
      <c r="A31" s="1"/>
      <c r="B31" s="1" t="s">
        <v>47</v>
      </c>
      <c r="C31" s="1">
        <v>0.5</v>
      </c>
      <c r="D31" s="1">
        <v>180</v>
      </c>
      <c r="E31" s="1">
        <v>1.01500743914773</v>
      </c>
      <c r="F31" s="1">
        <v>0.11663246895318501</v>
      </c>
      <c r="G31" s="1">
        <v>0.51500743914772695</v>
      </c>
      <c r="H31" s="1">
        <v>-179.88336753104701</v>
      </c>
      <c r="I31" s="1">
        <v>1</v>
      </c>
      <c r="J31" s="1">
        <v>0</v>
      </c>
      <c r="K31" s="9">
        <f t="shared" si="0"/>
        <v>1.01500743914773</v>
      </c>
      <c r="L31">
        <f t="shared" si="1"/>
        <v>0.1166324689531848</v>
      </c>
      <c r="M31">
        <f t="shared" si="2"/>
        <v>1</v>
      </c>
    </row>
    <row r="32" spans="1:13">
      <c r="A32" s="1"/>
      <c r="B32" s="1" t="s">
        <v>47</v>
      </c>
      <c r="C32" s="1">
        <v>1</v>
      </c>
      <c r="D32" s="1">
        <v>45</v>
      </c>
      <c r="E32" s="1">
        <v>0.99974342336570199</v>
      </c>
      <c r="F32" s="1">
        <v>92.220802106271506</v>
      </c>
      <c r="G32" s="1">
        <v>-2.56576634298344E-4</v>
      </c>
      <c r="H32" s="1">
        <v>47.220802106271499</v>
      </c>
      <c r="I32" s="1">
        <v>1</v>
      </c>
      <c r="J32" s="1">
        <v>0</v>
      </c>
      <c r="K32" s="9">
        <f t="shared" si="0"/>
        <v>0.99974342336570199</v>
      </c>
      <c r="L32">
        <f t="shared" si="1"/>
        <v>42.779197893728508</v>
      </c>
      <c r="M32">
        <f t="shared" si="2"/>
        <v>1</v>
      </c>
    </row>
    <row r="33" spans="1:13">
      <c r="A33" s="1"/>
      <c r="B33" s="1" t="s">
        <v>47</v>
      </c>
      <c r="C33" s="1">
        <v>0.7</v>
      </c>
      <c r="D33" s="1">
        <v>0</v>
      </c>
      <c r="E33" s="1">
        <v>0.93252398453795105</v>
      </c>
      <c r="F33" s="1">
        <v>178.92087193804801</v>
      </c>
      <c r="G33" s="1">
        <v>0.23252398453795101</v>
      </c>
      <c r="H33" s="1">
        <v>178.92087193804801</v>
      </c>
      <c r="I33" s="1">
        <v>1</v>
      </c>
      <c r="J33" s="1">
        <v>0</v>
      </c>
      <c r="K33" s="9">
        <f t="shared" si="0"/>
        <v>0.93252398453795105</v>
      </c>
      <c r="L33">
        <f t="shared" si="1"/>
        <v>1.079128061951991</v>
      </c>
      <c r="M33">
        <f t="shared" si="2"/>
        <v>1</v>
      </c>
    </row>
    <row r="34" spans="1:13">
      <c r="A34" s="1"/>
      <c r="B34" s="1" t="s">
        <v>47</v>
      </c>
      <c r="C34" s="1">
        <v>0.7</v>
      </c>
      <c r="D34" s="1">
        <v>90</v>
      </c>
      <c r="E34" s="1">
        <v>0.99399153393442996</v>
      </c>
      <c r="F34" s="1">
        <v>88.957832057356299</v>
      </c>
      <c r="G34" s="1">
        <v>0.29399153393443</v>
      </c>
      <c r="H34" s="1">
        <v>-1.0421679426436901</v>
      </c>
      <c r="I34" s="1">
        <v>0</v>
      </c>
      <c r="J34" s="1">
        <v>0</v>
      </c>
      <c r="K34" s="9">
        <f t="shared" si="0"/>
        <v>0.99399153393442996</v>
      </c>
      <c r="L34">
        <f t="shared" si="1"/>
        <v>1.0421679426436867</v>
      </c>
      <c r="M34">
        <f t="shared" si="2"/>
        <v>0</v>
      </c>
    </row>
    <row r="35" spans="1:13">
      <c r="A35" s="1"/>
      <c r="B35" s="1" t="s">
        <v>47</v>
      </c>
      <c r="C35" s="1">
        <v>0.5</v>
      </c>
      <c r="D35" s="1">
        <v>45</v>
      </c>
      <c r="E35" s="1">
        <v>0.96889058419350205</v>
      </c>
      <c r="F35" s="1">
        <v>129.17979730510999</v>
      </c>
      <c r="G35" s="1">
        <v>0.46889058419350199</v>
      </c>
      <c r="H35" s="1">
        <v>84.1797973051101</v>
      </c>
      <c r="I35" s="1">
        <v>1</v>
      </c>
      <c r="J35" s="1">
        <v>0</v>
      </c>
      <c r="K35" s="9">
        <f t="shared" si="0"/>
        <v>0.96889058419350205</v>
      </c>
      <c r="L35">
        <f t="shared" si="1"/>
        <v>5.8202026948900141</v>
      </c>
      <c r="M35">
        <f t="shared" si="2"/>
        <v>1</v>
      </c>
    </row>
    <row r="36" spans="1:13">
      <c r="A36" s="1"/>
      <c r="B36" s="1" t="s">
        <v>47</v>
      </c>
      <c r="C36" s="1">
        <v>1.5</v>
      </c>
      <c r="D36" s="1">
        <v>135</v>
      </c>
      <c r="E36" s="1">
        <v>0.95826589198607204</v>
      </c>
      <c r="F36" s="1">
        <v>179.25874825380799</v>
      </c>
      <c r="G36" s="1">
        <v>-0.54173410801392796</v>
      </c>
      <c r="H36" s="1">
        <v>44.2587482538082</v>
      </c>
      <c r="I36" s="1">
        <v>0</v>
      </c>
      <c r="J36" s="1">
        <v>0</v>
      </c>
      <c r="K36" s="9">
        <f t="shared" si="0"/>
        <v>0.95826589198607204</v>
      </c>
      <c r="L36">
        <f t="shared" si="1"/>
        <v>44.258748253807994</v>
      </c>
      <c r="M36">
        <f t="shared" si="2"/>
        <v>0</v>
      </c>
    </row>
    <row r="37" spans="1:13">
      <c r="A37" s="1"/>
      <c r="B37" s="1" t="s">
        <v>47</v>
      </c>
      <c r="C37" s="1">
        <v>0.7</v>
      </c>
      <c r="D37" s="1">
        <v>90</v>
      </c>
      <c r="E37" s="1">
        <v>0.97393622819174797</v>
      </c>
      <c r="F37" s="1">
        <v>92.279679210431595</v>
      </c>
      <c r="G37" s="1">
        <v>0.27393622819174801</v>
      </c>
      <c r="H37" s="1">
        <v>2.2796792104315999</v>
      </c>
      <c r="I37" s="1">
        <v>1</v>
      </c>
      <c r="J37" s="1">
        <v>0</v>
      </c>
      <c r="K37" s="9">
        <f t="shared" si="0"/>
        <v>0.97393622819174797</v>
      </c>
      <c r="L37">
        <f t="shared" si="1"/>
        <v>2.2796792104315955</v>
      </c>
      <c r="M37">
        <f t="shared" si="2"/>
        <v>0</v>
      </c>
    </row>
    <row r="38" spans="1:13">
      <c r="A38" s="1"/>
      <c r="B38" s="1" t="s">
        <v>47</v>
      </c>
      <c r="C38" s="1">
        <v>1.5</v>
      </c>
      <c r="D38" s="1">
        <v>90</v>
      </c>
      <c r="E38" s="1">
        <v>0.97393622819174797</v>
      </c>
      <c r="F38" s="1">
        <v>92.279679210431595</v>
      </c>
      <c r="G38" s="1">
        <v>-0.52606377180825203</v>
      </c>
      <c r="H38" s="1">
        <v>2.2796792104315999</v>
      </c>
      <c r="I38" s="1">
        <v>1</v>
      </c>
      <c r="J38" s="1">
        <v>0</v>
      </c>
      <c r="K38" s="9">
        <f t="shared" si="0"/>
        <v>0.97393622819174797</v>
      </c>
      <c r="L38">
        <f t="shared" si="1"/>
        <v>2.2796792104315955</v>
      </c>
      <c r="M38">
        <f t="shared" si="2"/>
        <v>0</v>
      </c>
    </row>
    <row r="39" spans="1:13">
      <c r="A39" s="1"/>
      <c r="B39" s="1" t="s">
        <v>47</v>
      </c>
      <c r="C39" s="1">
        <v>0.7</v>
      </c>
      <c r="D39" s="1">
        <v>135</v>
      </c>
      <c r="E39" s="1">
        <v>1.0257519309586101</v>
      </c>
      <c r="F39" s="1">
        <v>130.322766995432</v>
      </c>
      <c r="G39" s="1">
        <v>0.325751930958606</v>
      </c>
      <c r="H39" s="1">
        <v>-4.6772330045676496</v>
      </c>
      <c r="I39" s="1">
        <v>0</v>
      </c>
      <c r="J39" s="1">
        <v>0</v>
      </c>
      <c r="K39" s="9">
        <f t="shared" si="0"/>
        <v>1.0257519309586101</v>
      </c>
      <c r="L39">
        <f t="shared" si="1"/>
        <v>4.6772330045679951</v>
      </c>
      <c r="M39">
        <f t="shared" si="2"/>
        <v>0</v>
      </c>
    </row>
    <row r="40" spans="1:13">
      <c r="A40" s="1"/>
      <c r="B40" s="1" t="s">
        <v>47</v>
      </c>
      <c r="C40" s="1">
        <v>1.5</v>
      </c>
      <c r="D40" s="1">
        <v>135</v>
      </c>
      <c r="E40" s="1">
        <v>1.0257519309586101</v>
      </c>
      <c r="F40" s="1">
        <v>130.322766995432</v>
      </c>
      <c r="G40" s="1">
        <v>-0.47424806904139399</v>
      </c>
      <c r="H40" s="1">
        <v>-4.6772330045676496</v>
      </c>
      <c r="I40" s="1">
        <v>0</v>
      </c>
      <c r="J40" s="1">
        <v>0</v>
      </c>
      <c r="K40" s="9">
        <f t="shared" si="0"/>
        <v>1.0257519309586101</v>
      </c>
      <c r="L40">
        <f t="shared" si="1"/>
        <v>4.6772330045679951</v>
      </c>
      <c r="M40">
        <f t="shared" si="2"/>
        <v>0</v>
      </c>
    </row>
    <row r="41" spans="1:13">
      <c r="A41" s="1"/>
      <c r="B41" s="1" t="s">
        <v>47</v>
      </c>
      <c r="C41" s="1">
        <v>1</v>
      </c>
      <c r="D41" s="1">
        <v>0</v>
      </c>
      <c r="E41" s="1">
        <v>0.98456796693660797</v>
      </c>
      <c r="F41" s="1">
        <v>178.075826126919</v>
      </c>
      <c r="G41" s="1">
        <v>-1.5432033063392501E-2</v>
      </c>
      <c r="H41" s="1">
        <v>178.075826126919</v>
      </c>
      <c r="I41" s="1">
        <v>1</v>
      </c>
      <c r="J41" s="1">
        <v>0</v>
      </c>
      <c r="K41" s="9">
        <f t="shared" si="0"/>
        <v>0.98456796693660797</v>
      </c>
      <c r="L41">
        <f t="shared" si="1"/>
        <v>1.9241738730810027</v>
      </c>
      <c r="M41">
        <f t="shared" si="2"/>
        <v>1</v>
      </c>
    </row>
    <row r="42" spans="1:13">
      <c r="A42" s="1"/>
      <c r="B42" s="1" t="s">
        <v>47</v>
      </c>
      <c r="C42" s="1">
        <v>0.7</v>
      </c>
      <c r="D42" s="1">
        <v>135</v>
      </c>
      <c r="E42" s="1">
        <v>0.99397542808535899</v>
      </c>
      <c r="F42" s="1">
        <v>50.461291344610203</v>
      </c>
      <c r="G42" s="1">
        <v>0.29397542808535898</v>
      </c>
      <c r="H42" s="1">
        <v>-84.538708655389797</v>
      </c>
      <c r="I42" s="1">
        <v>1</v>
      </c>
      <c r="J42" s="1">
        <v>0</v>
      </c>
      <c r="K42" s="9">
        <f t="shared" si="0"/>
        <v>0.99397542808535899</v>
      </c>
      <c r="L42">
        <f t="shared" si="1"/>
        <v>5.4612913446102027</v>
      </c>
      <c r="M42">
        <f t="shared" si="2"/>
        <v>1</v>
      </c>
    </row>
    <row r="43" spans="1:13">
      <c r="A43" s="1"/>
      <c r="B43" s="1" t="s">
        <v>47</v>
      </c>
      <c r="C43" s="1">
        <v>1.5</v>
      </c>
      <c r="D43" s="1">
        <v>0</v>
      </c>
      <c r="E43" s="1">
        <v>1.02604842180397</v>
      </c>
      <c r="F43" s="1">
        <v>2.13497489484666</v>
      </c>
      <c r="G43" s="1">
        <v>-0.47395157819602601</v>
      </c>
      <c r="H43" s="1">
        <v>2.13497489484666</v>
      </c>
      <c r="I43" s="1">
        <v>0</v>
      </c>
      <c r="J43" s="1">
        <v>0</v>
      </c>
      <c r="K43" s="9">
        <f t="shared" si="0"/>
        <v>1.02604842180397</v>
      </c>
      <c r="L43">
        <f t="shared" si="1"/>
        <v>2.134974894846664</v>
      </c>
      <c r="M43">
        <f t="shared" si="2"/>
        <v>0</v>
      </c>
    </row>
    <row r="44" spans="1:13">
      <c r="A44" s="1"/>
      <c r="B44" s="1" t="s">
        <v>47</v>
      </c>
      <c r="C44" s="1">
        <v>0.5</v>
      </c>
      <c r="D44" s="1">
        <v>90</v>
      </c>
      <c r="E44" s="1">
        <v>0.99907598988730295</v>
      </c>
      <c r="F44" s="1">
        <v>89.259402940447899</v>
      </c>
      <c r="G44" s="1">
        <v>0.49907598988730301</v>
      </c>
      <c r="H44" s="1">
        <v>-0.74059705955210098</v>
      </c>
      <c r="I44" s="1">
        <v>0</v>
      </c>
      <c r="J44" s="1">
        <v>0</v>
      </c>
      <c r="K44" s="9">
        <f t="shared" si="0"/>
        <v>0.99907598988730295</v>
      </c>
      <c r="L44">
        <f t="shared" si="1"/>
        <v>0.7405970595521012</v>
      </c>
      <c r="M44">
        <f t="shared" si="2"/>
        <v>0</v>
      </c>
    </row>
    <row r="45" spans="1:13">
      <c r="A45" s="1"/>
      <c r="B45" s="1" t="s">
        <v>47</v>
      </c>
      <c r="C45" s="1">
        <v>1.5</v>
      </c>
      <c r="D45" s="1">
        <v>0</v>
      </c>
      <c r="E45" s="1">
        <v>0.99966335487689695</v>
      </c>
      <c r="F45" s="1">
        <v>1.0066439577281601</v>
      </c>
      <c r="G45" s="1">
        <v>-0.50033664512310305</v>
      </c>
      <c r="H45" s="1">
        <v>1.0066439577281601</v>
      </c>
      <c r="I45" s="1">
        <v>0</v>
      </c>
      <c r="J45" s="1">
        <v>0</v>
      </c>
      <c r="K45" s="9">
        <f t="shared" si="0"/>
        <v>0.99966335487689695</v>
      </c>
      <c r="L45">
        <f t="shared" si="1"/>
        <v>1.0066439577281585</v>
      </c>
      <c r="M45">
        <f t="shared" si="2"/>
        <v>0</v>
      </c>
    </row>
    <row r="46" spans="1:13">
      <c r="A46" s="1"/>
      <c r="B46" s="1" t="s">
        <v>47</v>
      </c>
      <c r="C46" s="1">
        <v>1.5</v>
      </c>
      <c r="D46" s="1">
        <v>90</v>
      </c>
      <c r="E46" s="1">
        <v>0.99926291619749696</v>
      </c>
      <c r="F46" s="1">
        <v>91.332908447131203</v>
      </c>
      <c r="G46" s="1">
        <v>-0.50073708380250304</v>
      </c>
      <c r="H46" s="1">
        <v>1.3329084471311601</v>
      </c>
      <c r="I46" s="1">
        <v>1</v>
      </c>
      <c r="J46" s="1">
        <v>0</v>
      </c>
      <c r="K46" s="9">
        <f t="shared" si="0"/>
        <v>0.99926291619749696</v>
      </c>
      <c r="L46">
        <f t="shared" si="1"/>
        <v>1.3329084471312171</v>
      </c>
      <c r="M46">
        <f t="shared" si="2"/>
        <v>0</v>
      </c>
    </row>
    <row r="47" spans="1:13">
      <c r="A47" s="1"/>
      <c r="B47" s="1" t="s">
        <v>47</v>
      </c>
      <c r="C47" s="1">
        <v>0.7</v>
      </c>
      <c r="D47" s="1">
        <v>135</v>
      </c>
      <c r="E47" s="1">
        <v>0.98677412766908001</v>
      </c>
      <c r="F47" s="1">
        <v>127.577735361367</v>
      </c>
      <c r="G47" s="1">
        <v>0.28677412766908</v>
      </c>
      <c r="H47" s="1">
        <v>-7.4222646386328401</v>
      </c>
      <c r="I47" s="1">
        <v>0</v>
      </c>
      <c r="J47" s="1">
        <v>0</v>
      </c>
      <c r="K47" s="9">
        <f t="shared" si="0"/>
        <v>0.98677412766908001</v>
      </c>
      <c r="L47">
        <f t="shared" si="1"/>
        <v>7.4222646386330098</v>
      </c>
      <c r="M47">
        <f t="shared" si="2"/>
        <v>0</v>
      </c>
    </row>
    <row r="48" spans="1:13">
      <c r="A48" s="1"/>
      <c r="B48" s="1" t="s">
        <v>47</v>
      </c>
      <c r="C48" s="1">
        <v>0.5</v>
      </c>
      <c r="D48" s="1">
        <v>0</v>
      </c>
      <c r="E48" s="1">
        <v>0.99437799605264798</v>
      </c>
      <c r="F48" s="1">
        <v>-179.52378630518501</v>
      </c>
      <c r="G48" s="1">
        <v>0.49437799605264798</v>
      </c>
      <c r="H48" s="1">
        <v>-179.52378630518501</v>
      </c>
      <c r="I48" s="1">
        <v>0</v>
      </c>
      <c r="J48" s="1">
        <v>0</v>
      </c>
      <c r="K48" s="9">
        <f t="shared" si="0"/>
        <v>0.99437799605264798</v>
      </c>
      <c r="L48">
        <f t="shared" si="1"/>
        <v>0.47621369481498732</v>
      </c>
      <c r="M48">
        <f t="shared" si="2"/>
        <v>1</v>
      </c>
    </row>
    <row r="49" spans="1:13">
      <c r="A49" s="1"/>
      <c r="B49" s="1" t="s">
        <v>47</v>
      </c>
      <c r="C49" s="1">
        <v>0.5</v>
      </c>
      <c r="D49" s="1">
        <v>135</v>
      </c>
      <c r="E49" s="1">
        <v>1.47953769403331</v>
      </c>
      <c r="F49" s="1">
        <v>133.316563186103</v>
      </c>
      <c r="G49" s="1">
        <v>0.97953769403331203</v>
      </c>
      <c r="H49" s="1">
        <v>-1.68343681389723</v>
      </c>
      <c r="I49" s="1">
        <v>0</v>
      </c>
      <c r="J49" s="1">
        <v>0</v>
      </c>
      <c r="K49" s="9">
        <f t="shared" si="0"/>
        <v>1.47953769403331</v>
      </c>
      <c r="L49">
        <f t="shared" si="1"/>
        <v>1.6834368138970035</v>
      </c>
      <c r="M49">
        <f t="shared" si="2"/>
        <v>0</v>
      </c>
    </row>
    <row r="50" spans="1:13">
      <c r="A50" s="1"/>
      <c r="B50" s="1" t="s">
        <v>47</v>
      </c>
      <c r="C50" s="1">
        <v>1</v>
      </c>
      <c r="D50" s="1">
        <v>45</v>
      </c>
      <c r="E50" s="1">
        <v>0.97874325355727598</v>
      </c>
      <c r="F50" s="1">
        <v>88.336651249352499</v>
      </c>
      <c r="G50" s="1">
        <v>-2.1256746442724399E-2</v>
      </c>
      <c r="H50" s="1">
        <v>43.336651249352499</v>
      </c>
      <c r="I50" s="1">
        <v>0</v>
      </c>
      <c r="J50" s="1">
        <v>0</v>
      </c>
      <c r="K50" s="9">
        <f t="shared" si="0"/>
        <v>0.97874325355727598</v>
      </c>
      <c r="L50">
        <f t="shared" si="1"/>
        <v>43.336651249352485</v>
      </c>
      <c r="M50">
        <f t="shared" si="2"/>
        <v>0</v>
      </c>
    </row>
    <row r="51" spans="1:13">
      <c r="A51" s="1"/>
      <c r="B51" s="1" t="s">
        <v>47</v>
      </c>
      <c r="C51" s="1">
        <v>1</v>
      </c>
      <c r="D51" s="1">
        <v>135</v>
      </c>
      <c r="E51" s="1">
        <v>1.0100877187652799</v>
      </c>
      <c r="F51" s="1">
        <v>131.08118483780299</v>
      </c>
      <c r="G51" s="1">
        <v>1.0087718765277301E-2</v>
      </c>
      <c r="H51" s="1">
        <v>-3.9188151621965499</v>
      </c>
      <c r="I51" s="1">
        <v>0</v>
      </c>
      <c r="J51" s="1">
        <v>0</v>
      </c>
      <c r="K51" s="9">
        <f t="shared" si="0"/>
        <v>1.0100877187652799</v>
      </c>
      <c r="L51">
        <f t="shared" si="1"/>
        <v>3.9188151621970064</v>
      </c>
      <c r="M51">
        <f t="shared" si="2"/>
        <v>0</v>
      </c>
    </row>
    <row r="52" spans="1:13">
      <c r="A52" s="1"/>
      <c r="B52" s="1" t="s">
        <v>47</v>
      </c>
      <c r="C52" s="1">
        <v>1</v>
      </c>
      <c r="D52" s="1">
        <v>180</v>
      </c>
      <c r="E52" s="1">
        <v>1.49575491211252</v>
      </c>
      <c r="F52" s="1">
        <v>178.73356383664699</v>
      </c>
      <c r="G52" s="1">
        <v>0.49575491211252198</v>
      </c>
      <c r="H52" s="1">
        <v>-1.2664361633530301</v>
      </c>
      <c r="I52" s="1">
        <v>0</v>
      </c>
      <c r="J52" s="1">
        <v>0</v>
      </c>
      <c r="K52" s="9">
        <f t="shared" si="0"/>
        <v>1.49575491211252</v>
      </c>
      <c r="L52">
        <f t="shared" si="1"/>
        <v>1.2664361633530064</v>
      </c>
      <c r="M52">
        <f t="shared" si="2"/>
        <v>0</v>
      </c>
    </row>
    <row r="53" spans="1:13">
      <c r="A53" s="1"/>
      <c r="B53" s="1" t="s">
        <v>47</v>
      </c>
      <c r="C53" s="1">
        <v>0.5</v>
      </c>
      <c r="D53" s="1">
        <v>45</v>
      </c>
      <c r="E53" s="1">
        <v>0.98942042059596202</v>
      </c>
      <c r="F53" s="1">
        <v>87.756015620538406</v>
      </c>
      <c r="G53" s="1">
        <v>0.48942042059596202</v>
      </c>
      <c r="H53" s="1">
        <v>42.756015620538399</v>
      </c>
      <c r="I53" s="1">
        <v>0</v>
      </c>
      <c r="J53" s="1">
        <v>0</v>
      </c>
      <c r="K53" s="9">
        <f t="shared" si="0"/>
        <v>0.98942042059596202</v>
      </c>
      <c r="L53">
        <f t="shared" si="1"/>
        <v>42.756015620538392</v>
      </c>
      <c r="M53">
        <f t="shared" si="2"/>
        <v>0</v>
      </c>
    </row>
    <row r="54" spans="1:13">
      <c r="A54" s="1"/>
      <c r="B54" s="1" t="s">
        <v>47</v>
      </c>
      <c r="C54" s="1">
        <v>0.7</v>
      </c>
      <c r="D54" s="1">
        <v>180</v>
      </c>
      <c r="E54" s="1">
        <v>1.45960601235232</v>
      </c>
      <c r="F54" s="1">
        <v>178.70219372038599</v>
      </c>
      <c r="G54" s="1">
        <v>0.75960601235232295</v>
      </c>
      <c r="H54" s="1">
        <v>-1.29780627961372</v>
      </c>
      <c r="I54" s="1">
        <v>0</v>
      </c>
      <c r="J54" s="1">
        <v>0</v>
      </c>
      <c r="K54" s="9">
        <f t="shared" si="0"/>
        <v>1.45960601235232</v>
      </c>
      <c r="L54">
        <f t="shared" si="1"/>
        <v>1.297806279614008</v>
      </c>
      <c r="M54">
        <f t="shared" si="2"/>
        <v>0</v>
      </c>
    </row>
    <row r="55" spans="1:13">
      <c r="A55" s="1"/>
      <c r="B55" s="1" t="s">
        <v>47</v>
      </c>
      <c r="C55" s="1">
        <v>1.5</v>
      </c>
      <c r="D55" s="1">
        <v>180</v>
      </c>
      <c r="E55" s="1">
        <v>1.1658141324253</v>
      </c>
      <c r="F55" s="1">
        <v>177.612999124894</v>
      </c>
      <c r="G55" s="1">
        <v>-0.33418586757469498</v>
      </c>
      <c r="H55" s="1">
        <v>-2.3870008751062</v>
      </c>
      <c r="I55" s="1">
        <v>0</v>
      </c>
      <c r="J55" s="1">
        <v>0</v>
      </c>
      <c r="K55" s="9">
        <f t="shared" si="0"/>
        <v>1.1658141324253</v>
      </c>
      <c r="L55">
        <f t="shared" si="1"/>
        <v>2.387000875105997</v>
      </c>
      <c r="M55">
        <f t="shared" si="2"/>
        <v>0</v>
      </c>
    </row>
    <row r="56" spans="1:13">
      <c r="A56" s="1"/>
      <c r="B56" s="1" t="s">
        <v>47</v>
      </c>
      <c r="C56" s="1">
        <v>0.7</v>
      </c>
      <c r="D56" s="1">
        <v>0</v>
      </c>
      <c r="E56" s="1">
        <v>1.0210930551220601</v>
      </c>
      <c r="F56" s="1">
        <v>2.4354159867582199</v>
      </c>
      <c r="G56" s="1">
        <v>0.32109305512205999</v>
      </c>
      <c r="H56" s="1">
        <v>2.4354159867582199</v>
      </c>
      <c r="I56" s="1">
        <v>0</v>
      </c>
      <c r="J56" s="1">
        <v>0</v>
      </c>
      <c r="K56" s="9">
        <f t="shared" si="0"/>
        <v>1.0210930551220601</v>
      </c>
      <c r="L56">
        <f t="shared" si="1"/>
        <v>2.4354159867582155</v>
      </c>
      <c r="M56">
        <f t="shared" si="2"/>
        <v>0</v>
      </c>
    </row>
    <row r="57" spans="1:13">
      <c r="A57" s="1"/>
      <c r="B57" s="1" t="s">
        <v>47</v>
      </c>
      <c r="C57" s="1">
        <v>0.5</v>
      </c>
      <c r="D57" s="1">
        <v>45</v>
      </c>
      <c r="E57" s="1">
        <v>0.96283804237173498</v>
      </c>
      <c r="F57" s="1">
        <v>89.846309972924402</v>
      </c>
      <c r="G57" s="1">
        <v>0.46283804237173498</v>
      </c>
      <c r="H57" s="1">
        <v>44.846309972924402</v>
      </c>
      <c r="I57" s="1">
        <v>0</v>
      </c>
      <c r="J57" s="1">
        <v>0</v>
      </c>
      <c r="K57" s="9">
        <f t="shared" si="0"/>
        <v>0.96283804237173498</v>
      </c>
      <c r="L57">
        <f t="shared" si="1"/>
        <v>44.846309972924416</v>
      </c>
      <c r="M57">
        <f t="shared" si="2"/>
        <v>0</v>
      </c>
    </row>
    <row r="58" spans="1:13">
      <c r="A58" s="1"/>
      <c r="B58" s="1" t="s">
        <v>47</v>
      </c>
      <c r="C58" s="1">
        <v>0.7</v>
      </c>
      <c r="D58" s="1">
        <v>45</v>
      </c>
      <c r="E58" s="1">
        <v>0.96283804237173498</v>
      </c>
      <c r="F58" s="1">
        <v>89.846309972924402</v>
      </c>
      <c r="G58" s="1">
        <v>0.26283804237173503</v>
      </c>
      <c r="H58" s="1">
        <v>44.846309972924402</v>
      </c>
      <c r="I58" s="1">
        <v>0</v>
      </c>
      <c r="J58" s="1">
        <v>0</v>
      </c>
      <c r="K58" s="9">
        <f t="shared" si="0"/>
        <v>0.96283804237173498</v>
      </c>
      <c r="L58">
        <f t="shared" si="1"/>
        <v>44.846309972924416</v>
      </c>
      <c r="M58">
        <f t="shared" si="2"/>
        <v>0</v>
      </c>
    </row>
    <row r="59" spans="1:13">
      <c r="A59" s="1"/>
      <c r="B59" s="1" t="s">
        <v>47</v>
      </c>
      <c r="C59" s="1">
        <v>0.7</v>
      </c>
      <c r="D59" s="1">
        <v>135</v>
      </c>
      <c r="E59" s="1">
        <v>1.0376149118248501</v>
      </c>
      <c r="F59" s="1">
        <v>129.769051383071</v>
      </c>
      <c r="G59" s="1">
        <v>0.33761491182485498</v>
      </c>
      <c r="H59" s="1">
        <v>-5.2309486169285204</v>
      </c>
      <c r="I59" s="1">
        <v>0</v>
      </c>
      <c r="J59" s="1">
        <v>0</v>
      </c>
      <c r="K59" s="9">
        <f t="shared" si="0"/>
        <v>1.0376149118248501</v>
      </c>
      <c r="L59">
        <f t="shared" si="1"/>
        <v>5.2309486169289983</v>
      </c>
      <c r="M59">
        <f t="shared" si="2"/>
        <v>0</v>
      </c>
    </row>
    <row r="60" spans="1:13">
      <c r="A60" s="1"/>
      <c r="B60" s="1" t="s">
        <v>47</v>
      </c>
      <c r="C60" s="1">
        <v>1.5</v>
      </c>
      <c r="D60" s="1">
        <v>180</v>
      </c>
      <c r="E60" s="1">
        <v>1.0099926198865801</v>
      </c>
      <c r="F60" s="1">
        <v>0.99634789650497202</v>
      </c>
      <c r="G60" s="1">
        <v>-0.49000738011342199</v>
      </c>
      <c r="H60" s="1">
        <v>-179.003652103495</v>
      </c>
      <c r="I60" s="1">
        <v>1</v>
      </c>
      <c r="J60" s="1">
        <v>0</v>
      </c>
      <c r="K60" s="9">
        <f t="shared" si="0"/>
        <v>1.0099926198865801</v>
      </c>
      <c r="L60">
        <f t="shared" si="1"/>
        <v>0.99634789650497169</v>
      </c>
      <c r="M60">
        <f t="shared" si="2"/>
        <v>1</v>
      </c>
    </row>
    <row r="61" spans="1:13">
      <c r="A61" s="1"/>
      <c r="B61" s="1" t="s">
        <v>47</v>
      </c>
      <c r="C61" s="1">
        <v>0.35</v>
      </c>
      <c r="D61" s="1">
        <v>135</v>
      </c>
      <c r="E61" s="1">
        <v>0.94744603794495097</v>
      </c>
      <c r="F61" s="1">
        <v>127.044826971071</v>
      </c>
      <c r="G61" s="1">
        <v>0.59744603794495099</v>
      </c>
      <c r="H61" s="1">
        <v>-7.9551730289286997</v>
      </c>
      <c r="I61" s="1">
        <v>0</v>
      </c>
      <c r="J61" s="1">
        <v>0</v>
      </c>
      <c r="K61" s="9">
        <f t="shared" si="0"/>
        <v>0.94744603794495097</v>
      </c>
      <c r="L61">
        <f t="shared" si="1"/>
        <v>7.9551730289289821</v>
      </c>
      <c r="M61">
        <f t="shared" si="2"/>
        <v>0</v>
      </c>
    </row>
    <row r="62" spans="1:13">
      <c r="A62" s="1"/>
      <c r="B62" s="1" t="s">
        <v>47</v>
      </c>
      <c r="C62" s="1">
        <v>0.35</v>
      </c>
      <c r="D62" s="1">
        <v>180</v>
      </c>
      <c r="E62" s="1">
        <v>1.0004504167105299</v>
      </c>
      <c r="F62" s="1">
        <v>2.48569799503781</v>
      </c>
      <c r="G62" s="1">
        <v>0.65045041671052894</v>
      </c>
      <c r="H62" s="1">
        <v>-177.51430200496199</v>
      </c>
      <c r="I62" s="1">
        <v>1</v>
      </c>
      <c r="J62" s="1">
        <v>0</v>
      </c>
      <c r="K62" s="9">
        <f t="shared" si="0"/>
        <v>1.0004504167105299</v>
      </c>
      <c r="L62">
        <f t="shared" si="1"/>
        <v>2.4856979950378104</v>
      </c>
      <c r="M62">
        <f t="shared" si="2"/>
        <v>1</v>
      </c>
    </row>
    <row r="63" spans="1:13">
      <c r="A63" s="1"/>
      <c r="B63" s="1" t="s">
        <v>47</v>
      </c>
      <c r="C63" s="1">
        <v>1</v>
      </c>
      <c r="D63" s="1">
        <v>135</v>
      </c>
      <c r="E63" s="1">
        <v>1.4724206980591401</v>
      </c>
      <c r="F63" s="1">
        <v>52.253707308284397</v>
      </c>
      <c r="G63" s="1">
        <v>0.47242069805914499</v>
      </c>
      <c r="H63" s="1">
        <v>-82.746292691715595</v>
      </c>
      <c r="I63" s="1">
        <v>1</v>
      </c>
      <c r="J63" s="1">
        <v>0</v>
      </c>
      <c r="K63" s="9">
        <f t="shared" si="0"/>
        <v>1.4724206980591401</v>
      </c>
      <c r="L63">
        <f t="shared" si="1"/>
        <v>7.2537073082843904</v>
      </c>
      <c r="M63">
        <f t="shared" si="2"/>
        <v>1</v>
      </c>
    </row>
    <row r="64" spans="1:13">
      <c r="A64" s="1"/>
      <c r="B64" s="1" t="s">
        <v>47</v>
      </c>
      <c r="C64" s="1">
        <v>0.35</v>
      </c>
      <c r="D64" s="1">
        <v>180</v>
      </c>
      <c r="E64" s="1">
        <v>1.5219913525462301</v>
      </c>
      <c r="F64" s="1">
        <v>1.82817500467451</v>
      </c>
      <c r="G64" s="1">
        <v>1.17199135254623</v>
      </c>
      <c r="H64" s="1">
        <v>-178.17182499532501</v>
      </c>
      <c r="I64" s="1">
        <v>1</v>
      </c>
      <c r="J64" s="1">
        <v>0</v>
      </c>
      <c r="K64" s="9">
        <f t="shared" si="0"/>
        <v>1.5219913525462301</v>
      </c>
      <c r="L64">
        <f t="shared" si="1"/>
        <v>1.828175004674506</v>
      </c>
      <c r="M64">
        <f t="shared" si="2"/>
        <v>1</v>
      </c>
    </row>
    <row r="65" spans="1:13">
      <c r="A65" s="1"/>
      <c r="B65" s="1" t="s">
        <v>47</v>
      </c>
      <c r="C65" s="1">
        <v>0.5</v>
      </c>
      <c r="D65" s="1">
        <v>135</v>
      </c>
      <c r="E65" s="1">
        <v>1.49333230606287</v>
      </c>
      <c r="F65" s="1">
        <v>50.600433216251901</v>
      </c>
      <c r="G65" s="1">
        <v>0.99333230606287204</v>
      </c>
      <c r="H65" s="1">
        <v>-84.399566783748099</v>
      </c>
      <c r="I65" s="1">
        <v>1</v>
      </c>
      <c r="J65" s="1">
        <v>0</v>
      </c>
      <c r="K65" s="9">
        <f t="shared" si="0"/>
        <v>1.49333230606287</v>
      </c>
      <c r="L65">
        <f t="shared" si="1"/>
        <v>5.6004332162519006</v>
      </c>
      <c r="M65">
        <f t="shared" si="2"/>
        <v>1</v>
      </c>
    </row>
    <row r="66" spans="1:13">
      <c r="A66" s="1"/>
      <c r="B66" s="1" t="s">
        <v>47</v>
      </c>
      <c r="C66" s="1">
        <v>0.5</v>
      </c>
      <c r="D66" s="1">
        <v>90</v>
      </c>
      <c r="E66" s="1">
        <v>1.02521334680082</v>
      </c>
      <c r="F66" s="1">
        <v>91.587933971192996</v>
      </c>
      <c r="G66" s="1">
        <v>0.52521334680082199</v>
      </c>
      <c r="H66" s="1">
        <v>1.58793397119302</v>
      </c>
      <c r="I66" s="1">
        <v>1</v>
      </c>
      <c r="J66" s="1">
        <v>0</v>
      </c>
      <c r="K66" s="9">
        <f t="shared" si="0"/>
        <v>1.02521334680082</v>
      </c>
      <c r="L66">
        <f t="shared" si="1"/>
        <v>1.5879339711929958</v>
      </c>
      <c r="M66">
        <f t="shared" si="2"/>
        <v>0</v>
      </c>
    </row>
    <row r="67" spans="1:13">
      <c r="A67" s="1"/>
      <c r="B67" s="1" t="s">
        <v>47</v>
      </c>
      <c r="C67" s="1">
        <v>1</v>
      </c>
      <c r="D67" s="1">
        <v>45</v>
      </c>
      <c r="E67" s="1">
        <v>1.0201728500579701</v>
      </c>
      <c r="F67" s="1">
        <v>0.116041926425567</v>
      </c>
      <c r="G67" s="1">
        <v>2.0172850057971401E-2</v>
      </c>
      <c r="H67" s="1">
        <v>-44.883958073574398</v>
      </c>
      <c r="I67" s="1">
        <v>0</v>
      </c>
      <c r="J67" s="1">
        <v>0</v>
      </c>
      <c r="K67" s="9">
        <f t="shared" ref="K67:K130" si="3">IF(J67=1, "", E67)</f>
        <v>1.0201728500579701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44.883958073574433</v>
      </c>
      <c r="M67">
        <f t="shared" si="2"/>
        <v>0</v>
      </c>
    </row>
    <row r="68" spans="1:13">
      <c r="A68" s="1"/>
      <c r="B68" s="1" t="s">
        <v>47</v>
      </c>
      <c r="C68" s="1">
        <v>1.5</v>
      </c>
      <c r="D68" s="1">
        <v>0</v>
      </c>
      <c r="E68" s="1">
        <v>0.99976744266191497</v>
      </c>
      <c r="F68" s="1">
        <v>1.30262528456598</v>
      </c>
      <c r="G68" s="1">
        <v>-0.50023255733808503</v>
      </c>
      <c r="H68" s="1">
        <v>1.30262528456598</v>
      </c>
      <c r="I68" s="1">
        <v>0</v>
      </c>
      <c r="J68" s="1">
        <v>0</v>
      </c>
      <c r="K68" s="9">
        <f t="shared" si="3"/>
        <v>0.99976744266191497</v>
      </c>
      <c r="L68">
        <f t="shared" si="4"/>
        <v>1.3026252845659769</v>
      </c>
      <c r="M68">
        <f t="shared" ref="M68:M131" si="5">IF(OR(J68=1, D68=90), 0, IF(ABS(MOD(F68-(180-D68)+180, 360)-180) &lt; ABS(MOD(F68-D68+180, 360)-180), 1, 0))</f>
        <v>0</v>
      </c>
    </row>
    <row r="69" spans="1:13">
      <c r="A69" s="1"/>
      <c r="B69" s="1" t="s">
        <v>47</v>
      </c>
      <c r="C69" s="1">
        <v>1</v>
      </c>
      <c r="D69" s="1">
        <v>45</v>
      </c>
      <c r="E69" s="1">
        <v>0.98874601880291402</v>
      </c>
      <c r="F69" s="1">
        <v>89.2516650797007</v>
      </c>
      <c r="G69" s="1">
        <v>-1.1253981197086199E-2</v>
      </c>
      <c r="H69" s="1">
        <v>44.2516650797007</v>
      </c>
      <c r="I69" s="1">
        <v>0</v>
      </c>
      <c r="J69" s="1">
        <v>0</v>
      </c>
      <c r="K69" s="9">
        <f t="shared" si="3"/>
        <v>0.98874601880291402</v>
      </c>
      <c r="L69">
        <f t="shared" si="4"/>
        <v>44.2516650797007</v>
      </c>
      <c r="M69">
        <f t="shared" si="5"/>
        <v>0</v>
      </c>
    </row>
    <row r="70" spans="1:13">
      <c r="A70" s="1"/>
      <c r="B70" s="1" t="s">
        <v>47</v>
      </c>
      <c r="C70" s="1">
        <v>0.7</v>
      </c>
      <c r="D70" s="1">
        <v>90</v>
      </c>
      <c r="E70" s="1">
        <v>0.65332291890682803</v>
      </c>
      <c r="F70" s="1">
        <v>87.961058850816499</v>
      </c>
      <c r="G70" s="1">
        <v>-4.6677081093171598E-2</v>
      </c>
      <c r="H70" s="1">
        <v>-2.0389411491835299</v>
      </c>
      <c r="I70" s="1">
        <v>0</v>
      </c>
      <c r="J70" s="1">
        <v>0</v>
      </c>
      <c r="K70" s="9">
        <f t="shared" si="3"/>
        <v>0.65332291890682803</v>
      </c>
      <c r="L70">
        <f t="shared" si="4"/>
        <v>2.0389411491835006</v>
      </c>
      <c r="M70">
        <f t="shared" si="5"/>
        <v>0</v>
      </c>
    </row>
    <row r="71" spans="1:13">
      <c r="A71" s="1"/>
      <c r="B71" s="1" t="s">
        <v>47</v>
      </c>
      <c r="C71" s="1">
        <v>0.5</v>
      </c>
      <c r="D71" s="1">
        <v>0</v>
      </c>
      <c r="E71" s="1">
        <v>0.67032784303672299</v>
      </c>
      <c r="F71" s="1">
        <v>3.7112838080208799</v>
      </c>
      <c r="G71" s="1">
        <v>0.17032784303672299</v>
      </c>
      <c r="H71" s="1">
        <v>3.7112838080208799</v>
      </c>
      <c r="I71" s="1">
        <v>0</v>
      </c>
      <c r="J71" s="1">
        <v>0</v>
      </c>
      <c r="K71" s="9">
        <f t="shared" si="3"/>
        <v>0.67032784303672299</v>
      </c>
      <c r="L71">
        <f t="shared" si="4"/>
        <v>3.7112838080208803</v>
      </c>
      <c r="M71">
        <f t="shared" si="5"/>
        <v>0</v>
      </c>
    </row>
    <row r="72" spans="1:13">
      <c r="A72" s="1"/>
      <c r="B72" s="1" t="s">
        <v>47</v>
      </c>
      <c r="C72" s="1">
        <v>0.35</v>
      </c>
      <c r="D72" s="1">
        <v>90</v>
      </c>
      <c r="E72" s="1">
        <v>0.96442183124179104</v>
      </c>
      <c r="F72" s="1">
        <v>61.705479491288898</v>
      </c>
      <c r="G72" s="1">
        <v>0.61442183124179195</v>
      </c>
      <c r="H72" s="1">
        <v>-28.294520508711098</v>
      </c>
      <c r="I72" s="1">
        <v>0</v>
      </c>
      <c r="J72" s="1">
        <v>0</v>
      </c>
      <c r="K72" s="9">
        <f t="shared" si="3"/>
        <v>0.96442183124179104</v>
      </c>
      <c r="L72">
        <f t="shared" si="4"/>
        <v>28.294520508711116</v>
      </c>
      <c r="M72">
        <f t="shared" si="5"/>
        <v>0</v>
      </c>
    </row>
    <row r="73" spans="1:13">
      <c r="A73" s="1"/>
      <c r="B73" s="1" t="s">
        <v>47</v>
      </c>
      <c r="C73" s="1">
        <v>1.5</v>
      </c>
      <c r="D73" s="1">
        <v>45</v>
      </c>
      <c r="E73" s="1">
        <v>0.77249928540525004</v>
      </c>
      <c r="F73" s="1">
        <v>130.68855968992801</v>
      </c>
      <c r="G73" s="1">
        <v>-0.72750071459474996</v>
      </c>
      <c r="H73" s="1">
        <v>85.6885596899278</v>
      </c>
      <c r="I73" s="1">
        <v>1</v>
      </c>
      <c r="J73" s="1">
        <v>0</v>
      </c>
      <c r="K73" s="9">
        <f t="shared" si="3"/>
        <v>0.77249928540525004</v>
      </c>
      <c r="L73">
        <f t="shared" si="4"/>
        <v>4.3114403100719869</v>
      </c>
      <c r="M73">
        <f t="shared" si="5"/>
        <v>1</v>
      </c>
    </row>
    <row r="74" spans="1:13">
      <c r="A74" s="1"/>
      <c r="B74" s="1" t="s">
        <v>47</v>
      </c>
      <c r="C74" s="1">
        <v>0.35</v>
      </c>
      <c r="D74" s="1">
        <v>90</v>
      </c>
      <c r="E74" s="1">
        <v>0.99974342336570199</v>
      </c>
      <c r="F74" s="1">
        <v>87.779197893728494</v>
      </c>
      <c r="G74" s="1">
        <v>0.64974342336570201</v>
      </c>
      <c r="H74" s="1">
        <v>-2.2208021062715502</v>
      </c>
      <c r="I74" s="1">
        <v>0</v>
      </c>
      <c r="J74" s="1">
        <v>0</v>
      </c>
      <c r="K74" s="9">
        <f t="shared" si="3"/>
        <v>0.99974342336570199</v>
      </c>
      <c r="L74">
        <f t="shared" si="4"/>
        <v>2.220802106271492</v>
      </c>
      <c r="M74">
        <f t="shared" si="5"/>
        <v>0</v>
      </c>
    </row>
    <row r="75" spans="1:13">
      <c r="A75" s="1"/>
      <c r="B75" s="1" t="s">
        <v>47</v>
      </c>
      <c r="C75" s="1">
        <v>1.5</v>
      </c>
      <c r="D75" s="1">
        <v>45</v>
      </c>
      <c r="E75" s="1">
        <v>0.90215843562124198</v>
      </c>
      <c r="F75" s="1">
        <v>61.439285332079798</v>
      </c>
      <c r="G75" s="1">
        <v>-0.59784156437875802</v>
      </c>
      <c r="H75" s="1">
        <v>16.439285332079798</v>
      </c>
      <c r="I75" s="1">
        <v>0</v>
      </c>
      <c r="J75" s="1">
        <v>0</v>
      </c>
      <c r="K75" s="9">
        <f t="shared" si="3"/>
        <v>0.90215843562124198</v>
      </c>
      <c r="L75">
        <f t="shared" si="4"/>
        <v>16.439285332079805</v>
      </c>
      <c r="M75">
        <f t="shared" si="5"/>
        <v>0</v>
      </c>
    </row>
    <row r="76" spans="1:13">
      <c r="A76" s="1"/>
      <c r="B76" s="1" t="s">
        <v>47</v>
      </c>
      <c r="C76" s="1">
        <v>0.7</v>
      </c>
      <c r="D76" s="1">
        <v>45</v>
      </c>
      <c r="E76" s="1">
        <v>0.66361113811382599</v>
      </c>
      <c r="F76" s="1">
        <v>56.718120888421304</v>
      </c>
      <c r="G76" s="1">
        <v>-3.6388861886174399E-2</v>
      </c>
      <c r="H76" s="1">
        <v>11.7181208884213</v>
      </c>
      <c r="I76" s="1">
        <v>0</v>
      </c>
      <c r="J76" s="1">
        <v>0</v>
      </c>
      <c r="K76" s="9">
        <f t="shared" si="3"/>
        <v>0.66361113811382599</v>
      </c>
      <c r="L76">
        <f t="shared" si="4"/>
        <v>11.718120888421311</v>
      </c>
      <c r="M76">
        <f t="shared" si="5"/>
        <v>0</v>
      </c>
    </row>
    <row r="77" spans="1:13">
      <c r="A77" s="1"/>
      <c r="B77" s="1" t="s">
        <v>47</v>
      </c>
      <c r="C77" s="1">
        <v>1</v>
      </c>
      <c r="D77" s="1">
        <v>90</v>
      </c>
      <c r="E77" s="1">
        <v>1.4937878486935801</v>
      </c>
      <c r="F77" s="1">
        <v>46.106824046481997</v>
      </c>
      <c r="G77" s="1">
        <v>0.493787848693585</v>
      </c>
      <c r="H77" s="1">
        <v>-43.893175953518003</v>
      </c>
      <c r="I77" s="1">
        <v>0</v>
      </c>
      <c r="J77" s="1">
        <v>0</v>
      </c>
      <c r="K77" s="9">
        <f t="shared" si="3"/>
        <v>1.4937878486935801</v>
      </c>
      <c r="L77">
        <f t="shared" si="4"/>
        <v>43.893175953518011</v>
      </c>
      <c r="M77">
        <f t="shared" si="5"/>
        <v>0</v>
      </c>
    </row>
    <row r="78" spans="1:13">
      <c r="A78" s="1"/>
      <c r="B78" s="1" t="s">
        <v>47</v>
      </c>
      <c r="C78" s="1">
        <v>0.7</v>
      </c>
      <c r="D78" s="1">
        <v>90</v>
      </c>
      <c r="E78" s="1">
        <v>1.2066983081263001</v>
      </c>
      <c r="F78" s="1">
        <v>55.446003178486599</v>
      </c>
      <c r="G78" s="1">
        <v>0.50669830812629701</v>
      </c>
      <c r="H78" s="1">
        <v>-34.553996821513401</v>
      </c>
      <c r="I78" s="1">
        <v>0</v>
      </c>
      <c r="J78" s="1">
        <v>0</v>
      </c>
      <c r="K78" s="9">
        <f t="shared" si="3"/>
        <v>1.2066983081263001</v>
      </c>
      <c r="L78">
        <f t="shared" si="4"/>
        <v>34.553996821513408</v>
      </c>
      <c r="M78">
        <f t="shared" si="5"/>
        <v>0</v>
      </c>
    </row>
    <row r="79" spans="1:13">
      <c r="A79" s="1"/>
      <c r="B79" s="1" t="s">
        <v>47</v>
      </c>
      <c r="C79" s="1">
        <v>0.5</v>
      </c>
      <c r="D79" s="1">
        <v>45</v>
      </c>
      <c r="E79" s="1">
        <v>0.99939641358484999</v>
      </c>
      <c r="F79" s="1">
        <v>91.628965232441402</v>
      </c>
      <c r="G79" s="1">
        <v>0.49939641358484999</v>
      </c>
      <c r="H79" s="1">
        <v>46.628965232441402</v>
      </c>
      <c r="I79" s="1">
        <v>1</v>
      </c>
      <c r="J79" s="1">
        <v>0</v>
      </c>
      <c r="K79" s="9">
        <f t="shared" si="3"/>
        <v>0.99939641358484999</v>
      </c>
      <c r="L79">
        <f t="shared" si="4"/>
        <v>43.371034767558598</v>
      </c>
      <c r="M79">
        <f t="shared" si="5"/>
        <v>1</v>
      </c>
    </row>
    <row r="80" spans="1:13">
      <c r="A80" s="1"/>
      <c r="B80" s="1" t="s">
        <v>47</v>
      </c>
      <c r="C80" s="1">
        <v>1.5</v>
      </c>
      <c r="D80" s="1">
        <v>45</v>
      </c>
      <c r="E80" s="1">
        <v>0.96841680994867896</v>
      </c>
      <c r="F80" s="1">
        <v>88.318909527546793</v>
      </c>
      <c r="G80" s="1">
        <v>-0.53158319005132104</v>
      </c>
      <c r="H80" s="1">
        <v>43.318909527546801</v>
      </c>
      <c r="I80" s="1">
        <v>0</v>
      </c>
      <c r="J80" s="1">
        <v>0</v>
      </c>
      <c r="K80" s="9">
        <f t="shared" si="3"/>
        <v>0.96841680994867896</v>
      </c>
      <c r="L80">
        <f t="shared" si="4"/>
        <v>43.318909527546793</v>
      </c>
      <c r="M80">
        <f t="shared" si="5"/>
        <v>0</v>
      </c>
    </row>
    <row r="81" spans="1:13">
      <c r="A81" s="1"/>
      <c r="B81" s="1" t="s">
        <v>47</v>
      </c>
      <c r="C81" s="1">
        <v>0.35</v>
      </c>
      <c r="D81" s="1">
        <v>45</v>
      </c>
      <c r="E81" s="1">
        <v>0.52770311695124195</v>
      </c>
      <c r="F81" s="1">
        <v>50.122620724360701</v>
      </c>
      <c r="G81" s="1">
        <v>0.177703116951242</v>
      </c>
      <c r="H81" s="1">
        <v>5.1226207243606696</v>
      </c>
      <c r="I81" s="1">
        <v>0</v>
      </c>
      <c r="J81" s="1">
        <v>0</v>
      </c>
      <c r="K81" s="9">
        <f t="shared" si="3"/>
        <v>0.52770311695124195</v>
      </c>
      <c r="L81">
        <f t="shared" si="4"/>
        <v>5.1226207243607007</v>
      </c>
      <c r="M81">
        <f t="shared" si="5"/>
        <v>0</v>
      </c>
    </row>
    <row r="82" spans="1:13">
      <c r="A82" s="1"/>
      <c r="B82" s="1" t="s">
        <v>47</v>
      </c>
      <c r="C82" s="1">
        <v>0.35</v>
      </c>
      <c r="D82" s="1">
        <v>0</v>
      </c>
      <c r="E82" s="1">
        <v>0.93244100541281905</v>
      </c>
      <c r="F82" s="1">
        <v>179.238217351576</v>
      </c>
      <c r="G82" s="1">
        <v>0.58244100541281896</v>
      </c>
      <c r="H82" s="1">
        <v>179.238217351576</v>
      </c>
      <c r="I82" s="1">
        <v>1</v>
      </c>
      <c r="J82" s="1">
        <v>0</v>
      </c>
      <c r="K82" s="9">
        <f t="shared" si="3"/>
        <v>0.93244100541281905</v>
      </c>
      <c r="L82">
        <f t="shared" si="4"/>
        <v>0.76178264842400267</v>
      </c>
      <c r="M82">
        <f t="shared" si="5"/>
        <v>1</v>
      </c>
    </row>
    <row r="83" spans="1:13">
      <c r="A83" s="1"/>
      <c r="B83" s="1" t="s">
        <v>47</v>
      </c>
      <c r="C83" s="1">
        <v>0.35</v>
      </c>
      <c r="D83" s="1">
        <v>180</v>
      </c>
      <c r="E83" s="1">
        <v>1.5218651262432299</v>
      </c>
      <c r="F83" s="1">
        <v>-178.32732186227599</v>
      </c>
      <c r="G83" s="1">
        <v>1.17186512624323</v>
      </c>
      <c r="H83" s="1">
        <v>1.67267813772378</v>
      </c>
      <c r="I83" s="1">
        <v>1</v>
      </c>
      <c r="J83" s="1">
        <v>0</v>
      </c>
      <c r="K83" s="9">
        <f t="shared" si="3"/>
        <v>1.5218651262432299</v>
      </c>
      <c r="L83">
        <f t="shared" si="4"/>
        <v>1.6726781377240059</v>
      </c>
      <c r="M83">
        <f t="shared" si="5"/>
        <v>0</v>
      </c>
    </row>
    <row r="84" spans="1:13">
      <c r="A84" s="1"/>
      <c r="B84" s="1" t="s">
        <v>47</v>
      </c>
      <c r="C84" s="1">
        <v>1.5</v>
      </c>
      <c r="D84" s="1">
        <v>45</v>
      </c>
      <c r="E84" s="1">
        <v>0.99560080309235799</v>
      </c>
      <c r="F84" s="1">
        <v>86.579425799209503</v>
      </c>
      <c r="G84" s="1">
        <v>-0.50439919690764201</v>
      </c>
      <c r="H84" s="1">
        <v>41.579425799209503</v>
      </c>
      <c r="I84" s="1">
        <v>0</v>
      </c>
      <c r="J84" s="1">
        <v>0</v>
      </c>
      <c r="K84" s="9">
        <f t="shared" si="3"/>
        <v>0.99560080309235799</v>
      </c>
      <c r="L84">
        <f t="shared" si="4"/>
        <v>41.579425799209503</v>
      </c>
      <c r="M84">
        <f t="shared" si="5"/>
        <v>0</v>
      </c>
    </row>
    <row r="85" spans="1:13">
      <c r="A85" s="1"/>
      <c r="B85" s="1" t="s">
        <v>47</v>
      </c>
      <c r="C85" s="1">
        <v>1</v>
      </c>
      <c r="D85" s="1">
        <v>135</v>
      </c>
      <c r="E85" s="1">
        <v>1.02964888876905</v>
      </c>
      <c r="F85" s="1">
        <v>44.7764276779507</v>
      </c>
      <c r="G85" s="1">
        <v>2.9648888769053999E-2</v>
      </c>
      <c r="H85" s="1">
        <v>-90.223572322049307</v>
      </c>
      <c r="I85" s="1">
        <v>1</v>
      </c>
      <c r="J85" s="1">
        <v>0</v>
      </c>
      <c r="K85" s="9">
        <f t="shared" si="3"/>
        <v>1.02964888876905</v>
      </c>
      <c r="L85">
        <f t="shared" si="4"/>
        <v>0.2235723220493071</v>
      </c>
      <c r="M85">
        <f t="shared" si="5"/>
        <v>1</v>
      </c>
    </row>
    <row r="86" spans="1:13">
      <c r="A86" s="1"/>
      <c r="B86" s="1" t="s">
        <v>47</v>
      </c>
      <c r="C86" s="1">
        <v>1</v>
      </c>
      <c r="D86" s="1">
        <v>180</v>
      </c>
      <c r="E86" s="1">
        <v>1.5367351377279601</v>
      </c>
      <c r="F86" s="1">
        <v>-0.308142397876708</v>
      </c>
      <c r="G86" s="1">
        <v>0.536735137727962</v>
      </c>
      <c r="H86" s="1">
        <v>179.69185760212301</v>
      </c>
      <c r="I86" s="1">
        <v>1</v>
      </c>
      <c r="J86" s="1">
        <v>0</v>
      </c>
      <c r="K86" s="9">
        <f t="shared" si="3"/>
        <v>1.5367351377279601</v>
      </c>
      <c r="L86">
        <f t="shared" si="4"/>
        <v>0.30814239787670772</v>
      </c>
      <c r="M86">
        <f t="shared" si="5"/>
        <v>1</v>
      </c>
    </row>
    <row r="87" spans="1:13">
      <c r="A87" s="1"/>
      <c r="B87" s="1" t="s">
        <v>47</v>
      </c>
      <c r="C87" s="1">
        <v>0.5</v>
      </c>
      <c r="D87" s="1">
        <v>135</v>
      </c>
      <c r="E87" s="1">
        <v>1.4904851429314301</v>
      </c>
      <c r="F87" s="1">
        <v>1.0723087869858401</v>
      </c>
      <c r="G87" s="1">
        <v>0.99048514293142798</v>
      </c>
      <c r="H87" s="1">
        <v>-133.92769121301399</v>
      </c>
      <c r="I87" s="1">
        <v>1</v>
      </c>
      <c r="J87" s="1">
        <v>0</v>
      </c>
      <c r="K87" s="9">
        <f t="shared" si="3"/>
        <v>1.4904851429314301</v>
      </c>
      <c r="L87">
        <f t="shared" si="4"/>
        <v>43.927691213014157</v>
      </c>
      <c r="M87">
        <f t="shared" si="5"/>
        <v>1</v>
      </c>
    </row>
    <row r="88" spans="1:13">
      <c r="A88" s="1"/>
      <c r="B88" s="1" t="s">
        <v>47</v>
      </c>
      <c r="C88" s="1">
        <v>0.5</v>
      </c>
      <c r="D88" s="1">
        <v>90</v>
      </c>
      <c r="E88" s="1">
        <v>0.96877491651460901</v>
      </c>
      <c r="F88" s="1">
        <v>87.708168949806705</v>
      </c>
      <c r="G88" s="1">
        <v>0.46877491651460901</v>
      </c>
      <c r="H88" s="1">
        <v>-2.2918310501932502</v>
      </c>
      <c r="I88" s="1">
        <v>0</v>
      </c>
      <c r="J88" s="1">
        <v>0</v>
      </c>
      <c r="K88" s="9">
        <f t="shared" si="3"/>
        <v>0.96877491651460901</v>
      </c>
      <c r="L88">
        <f t="shared" si="4"/>
        <v>2.2918310501933092</v>
      </c>
      <c r="M88">
        <f t="shared" si="5"/>
        <v>0</v>
      </c>
    </row>
    <row r="89" spans="1:13">
      <c r="A89" s="1"/>
      <c r="B89" s="1" t="s">
        <v>47</v>
      </c>
      <c r="C89" s="1">
        <v>0.7</v>
      </c>
      <c r="D89" s="1">
        <v>0</v>
      </c>
      <c r="E89" s="1">
        <v>0.49851563473376598</v>
      </c>
      <c r="F89" s="1">
        <v>0.83117579616521198</v>
      </c>
      <c r="G89" s="1">
        <v>-0.20148436526623401</v>
      </c>
      <c r="H89" s="1">
        <v>0.83117579616521198</v>
      </c>
      <c r="I89" s="1">
        <v>0</v>
      </c>
      <c r="J89" s="1">
        <v>0</v>
      </c>
      <c r="K89" s="9">
        <f t="shared" si="3"/>
        <v>0.49851563473376598</v>
      </c>
      <c r="L89">
        <f t="shared" si="4"/>
        <v>0.83117579616521198</v>
      </c>
      <c r="M89">
        <f t="shared" si="5"/>
        <v>0</v>
      </c>
    </row>
    <row r="90" spans="1:13">
      <c r="A90" s="1"/>
      <c r="B90" s="1" t="s">
        <v>47</v>
      </c>
      <c r="C90" s="1">
        <v>0.7</v>
      </c>
      <c r="D90" s="1">
        <v>135</v>
      </c>
      <c r="E90" s="1">
        <v>1.4984335954651899</v>
      </c>
      <c r="F90" s="1">
        <v>132.639056917023</v>
      </c>
      <c r="G90" s="1">
        <v>0.798433595465187</v>
      </c>
      <c r="H90" s="1">
        <v>-2.36094308297697</v>
      </c>
      <c r="I90" s="1">
        <v>0</v>
      </c>
      <c r="J90" s="1">
        <v>0</v>
      </c>
      <c r="K90" s="9">
        <f t="shared" si="3"/>
        <v>1.4984335954651899</v>
      </c>
      <c r="L90">
        <f t="shared" si="4"/>
        <v>2.3609430829770019</v>
      </c>
      <c r="M90">
        <f t="shared" si="5"/>
        <v>0</v>
      </c>
    </row>
    <row r="91" spans="1:13">
      <c r="A91" s="1"/>
      <c r="B91" s="1" t="s">
        <v>47</v>
      </c>
      <c r="C91" s="1">
        <v>0.7</v>
      </c>
      <c r="D91" s="1">
        <v>180</v>
      </c>
      <c r="E91" s="1">
        <v>1.50577141735067</v>
      </c>
      <c r="F91" s="1">
        <v>179.52827868323101</v>
      </c>
      <c r="G91" s="1">
        <v>0.80577141735067304</v>
      </c>
      <c r="H91" s="1">
        <v>-0.47172131676865098</v>
      </c>
      <c r="I91" s="1">
        <v>0</v>
      </c>
      <c r="J91" s="1">
        <v>0</v>
      </c>
      <c r="K91" s="9">
        <f t="shared" si="3"/>
        <v>1.50577141735067</v>
      </c>
      <c r="L91">
        <f t="shared" si="4"/>
        <v>0.47172131676899198</v>
      </c>
      <c r="M91">
        <f t="shared" si="5"/>
        <v>0</v>
      </c>
    </row>
    <row r="92" spans="1:13">
      <c r="A92" s="1"/>
      <c r="B92" s="1" t="s">
        <v>47</v>
      </c>
      <c r="C92" s="1">
        <v>0.7</v>
      </c>
      <c r="D92" s="1">
        <v>90</v>
      </c>
      <c r="E92" s="1">
        <v>0.92670901882617596</v>
      </c>
      <c r="F92" s="1">
        <v>90.479050538390794</v>
      </c>
      <c r="G92" s="1">
        <v>0.226709018826176</v>
      </c>
      <c r="H92" s="1">
        <v>0.47905053839082301</v>
      </c>
      <c r="I92" s="1">
        <v>1</v>
      </c>
      <c r="J92" s="1">
        <v>0</v>
      </c>
      <c r="K92" s="9">
        <f t="shared" si="3"/>
        <v>0.92670901882617596</v>
      </c>
      <c r="L92">
        <f t="shared" si="4"/>
        <v>0.47905053839079415</v>
      </c>
      <c r="M92">
        <f t="shared" si="5"/>
        <v>0</v>
      </c>
    </row>
    <row r="93" spans="1:13">
      <c r="A93" s="1"/>
      <c r="B93" s="1" t="s">
        <v>47</v>
      </c>
      <c r="C93" s="1">
        <v>1</v>
      </c>
      <c r="D93" s="1">
        <v>0</v>
      </c>
      <c r="E93" s="1">
        <v>0.48814217604558202</v>
      </c>
      <c r="F93" s="1">
        <v>-179.63622216113501</v>
      </c>
      <c r="G93" s="1">
        <v>-0.51185782395441803</v>
      </c>
      <c r="H93" s="1">
        <v>-179.63622216113501</v>
      </c>
      <c r="I93" s="1">
        <v>0</v>
      </c>
      <c r="J93" s="1">
        <v>0</v>
      </c>
      <c r="K93" s="9">
        <f t="shared" si="3"/>
        <v>0.48814217604558202</v>
      </c>
      <c r="L93">
        <f t="shared" si="4"/>
        <v>0.36377783886496218</v>
      </c>
      <c r="M93">
        <f t="shared" si="5"/>
        <v>1</v>
      </c>
    </row>
    <row r="94" spans="1:13">
      <c r="A94" s="1"/>
      <c r="B94" s="1" t="s">
        <v>47</v>
      </c>
      <c r="C94" s="1">
        <v>1</v>
      </c>
      <c r="D94" s="1">
        <v>90</v>
      </c>
      <c r="E94" s="1">
        <v>0.66900904071816203</v>
      </c>
      <c r="F94" s="1">
        <v>92.433827091702497</v>
      </c>
      <c r="G94" s="1">
        <v>-0.33099095928183803</v>
      </c>
      <c r="H94" s="1">
        <v>2.4338270917024798</v>
      </c>
      <c r="I94" s="1">
        <v>1</v>
      </c>
      <c r="J94" s="1">
        <v>0</v>
      </c>
      <c r="K94" s="9">
        <f t="shared" si="3"/>
        <v>0.66900904071816203</v>
      </c>
      <c r="L94">
        <f t="shared" si="4"/>
        <v>2.4338270917024829</v>
      </c>
      <c r="M94">
        <f t="shared" si="5"/>
        <v>0</v>
      </c>
    </row>
    <row r="95" spans="1:13">
      <c r="A95" s="1"/>
      <c r="B95" s="1" t="s">
        <v>47</v>
      </c>
      <c r="C95" s="1">
        <v>1.5</v>
      </c>
      <c r="D95" s="1">
        <v>180</v>
      </c>
      <c r="E95" s="1">
        <v>0.47816321592968197</v>
      </c>
      <c r="F95" s="1">
        <v>-177.77123503881401</v>
      </c>
      <c r="G95" s="1">
        <v>-1.02183678407032</v>
      </c>
      <c r="H95" s="1">
        <v>2.22876496118562</v>
      </c>
      <c r="I95" s="1">
        <v>1</v>
      </c>
      <c r="J95" s="1">
        <v>0</v>
      </c>
      <c r="K95" s="9">
        <f t="shared" si="3"/>
        <v>0.47816321592968197</v>
      </c>
      <c r="L95">
        <f t="shared" si="4"/>
        <v>2.2287649611860161</v>
      </c>
      <c r="M95">
        <f t="shared" si="5"/>
        <v>0</v>
      </c>
    </row>
    <row r="96" spans="1:13">
      <c r="A96" s="1"/>
      <c r="B96" s="1" t="s">
        <v>47</v>
      </c>
      <c r="C96" s="1">
        <v>1</v>
      </c>
      <c r="D96" s="1">
        <v>180</v>
      </c>
      <c r="E96" s="1">
        <v>1.03052697454204</v>
      </c>
      <c r="F96" s="1">
        <v>179.59793095429399</v>
      </c>
      <c r="G96" s="1">
        <v>3.0526974542041601E-2</v>
      </c>
      <c r="H96" s="1">
        <v>-0.40206904570561602</v>
      </c>
      <c r="I96" s="1">
        <v>0</v>
      </c>
      <c r="J96" s="1">
        <v>0</v>
      </c>
      <c r="K96" s="9">
        <f t="shared" si="3"/>
        <v>1.03052697454204</v>
      </c>
      <c r="L96">
        <f t="shared" si="4"/>
        <v>0.40206904570601409</v>
      </c>
      <c r="M96">
        <f t="shared" si="5"/>
        <v>0</v>
      </c>
    </row>
    <row r="97" spans="1:13">
      <c r="A97" s="1"/>
      <c r="B97" s="1" t="s">
        <v>47</v>
      </c>
      <c r="C97" s="1">
        <v>0.7</v>
      </c>
      <c r="D97" s="1">
        <v>135</v>
      </c>
      <c r="E97" s="1">
        <v>1.5089734778678201</v>
      </c>
      <c r="F97" s="1">
        <v>133.07190437034501</v>
      </c>
      <c r="G97" s="1">
        <v>0.80897347786781904</v>
      </c>
      <c r="H97" s="1">
        <v>-1.92809562965499</v>
      </c>
      <c r="I97" s="1">
        <v>0</v>
      </c>
      <c r="J97" s="1">
        <v>0</v>
      </c>
      <c r="K97" s="9">
        <f t="shared" si="3"/>
        <v>1.5089734778678201</v>
      </c>
      <c r="L97">
        <f t="shared" si="4"/>
        <v>1.9280956296549903</v>
      </c>
      <c r="M97">
        <f t="shared" si="5"/>
        <v>0</v>
      </c>
    </row>
    <row r="98" spans="1:13">
      <c r="A98" s="1"/>
      <c r="B98" s="1" t="s">
        <v>47</v>
      </c>
      <c r="C98" s="1">
        <v>0.35</v>
      </c>
      <c r="D98" s="1">
        <v>180</v>
      </c>
      <c r="E98" s="1">
        <v>0.97063219200210804</v>
      </c>
      <c r="F98" s="1">
        <v>176.216348777587</v>
      </c>
      <c r="G98" s="1">
        <v>0.62063219200210795</v>
      </c>
      <c r="H98" s="1">
        <v>-3.7836512224130301</v>
      </c>
      <c r="I98" s="1">
        <v>0</v>
      </c>
      <c r="J98" s="1">
        <v>0</v>
      </c>
      <c r="K98" s="9">
        <f t="shared" si="3"/>
        <v>0.97063219200210804</v>
      </c>
      <c r="L98">
        <f t="shared" si="4"/>
        <v>3.783651222412999</v>
      </c>
      <c r="M98">
        <f t="shared" si="5"/>
        <v>0</v>
      </c>
    </row>
    <row r="99" spans="1:13">
      <c r="A99" s="1"/>
      <c r="B99" s="1" t="s">
        <v>47</v>
      </c>
      <c r="C99" s="1">
        <v>1.5</v>
      </c>
      <c r="D99" s="1">
        <v>90</v>
      </c>
      <c r="E99" s="1">
        <v>0.98390650999973395</v>
      </c>
      <c r="F99" s="1">
        <v>91.654617544353201</v>
      </c>
      <c r="G99" s="1">
        <v>-0.51609349000026605</v>
      </c>
      <c r="H99" s="1">
        <v>1.6546175443531901</v>
      </c>
      <c r="I99" s="1">
        <v>1</v>
      </c>
      <c r="J99" s="1">
        <v>0</v>
      </c>
      <c r="K99" s="9">
        <f t="shared" si="3"/>
        <v>0.98390650999973395</v>
      </c>
      <c r="L99">
        <f t="shared" si="4"/>
        <v>1.6546175443531865</v>
      </c>
      <c r="M99">
        <f t="shared" si="5"/>
        <v>0</v>
      </c>
    </row>
    <row r="100" spans="1:13">
      <c r="A100" s="1"/>
      <c r="B100" s="1" t="s">
        <v>47</v>
      </c>
      <c r="C100" s="1">
        <v>1</v>
      </c>
      <c r="D100" s="1">
        <v>90</v>
      </c>
      <c r="E100" s="1">
        <v>0.98249807757011998</v>
      </c>
      <c r="F100" s="1">
        <v>95.278972097598199</v>
      </c>
      <c r="G100" s="1">
        <v>-1.75019224298802E-2</v>
      </c>
      <c r="H100" s="1">
        <v>5.27897209759817</v>
      </c>
      <c r="I100" s="1">
        <v>1</v>
      </c>
      <c r="J100" s="1">
        <v>0</v>
      </c>
      <c r="K100" s="9">
        <f t="shared" si="3"/>
        <v>0.98249807757011998</v>
      </c>
      <c r="L100">
        <f t="shared" si="4"/>
        <v>5.2789720975981993</v>
      </c>
      <c r="M100">
        <f t="shared" si="5"/>
        <v>0</v>
      </c>
    </row>
    <row r="101" spans="1:13">
      <c r="A101" s="1"/>
      <c r="B101" s="1" t="s">
        <v>47</v>
      </c>
      <c r="C101" s="1">
        <v>0.7</v>
      </c>
      <c r="D101" s="1">
        <v>45</v>
      </c>
      <c r="E101" s="1">
        <v>0.96822392847571503</v>
      </c>
      <c r="F101" s="1">
        <v>47.140295785911199</v>
      </c>
      <c r="G101" s="1">
        <v>0.26822392847571502</v>
      </c>
      <c r="H101" s="1">
        <v>2.1402957859111802</v>
      </c>
      <c r="I101" s="1">
        <v>0</v>
      </c>
      <c r="J101" s="1">
        <v>0</v>
      </c>
      <c r="K101" s="9">
        <f t="shared" si="3"/>
        <v>0.96822392847571503</v>
      </c>
      <c r="L101">
        <f t="shared" si="4"/>
        <v>2.1402957859112064</v>
      </c>
      <c r="M101">
        <f t="shared" si="5"/>
        <v>0</v>
      </c>
    </row>
    <row r="102" spans="1:13">
      <c r="A102" s="1"/>
      <c r="B102" s="1" t="s">
        <v>47</v>
      </c>
      <c r="C102" s="1">
        <v>0.35</v>
      </c>
      <c r="D102" s="1">
        <v>90</v>
      </c>
      <c r="E102" s="1">
        <v>1.52328106591755</v>
      </c>
      <c r="F102" s="1">
        <v>55.625562840562303</v>
      </c>
      <c r="G102" s="1">
        <v>1.1732810659175501</v>
      </c>
      <c r="H102" s="1">
        <v>-34.374437159437697</v>
      </c>
      <c r="I102" s="1">
        <v>0</v>
      </c>
      <c r="J102" s="1">
        <v>0</v>
      </c>
      <c r="K102" s="9">
        <f t="shared" si="3"/>
        <v>1.52328106591755</v>
      </c>
      <c r="L102">
        <f t="shared" si="4"/>
        <v>34.37443715943769</v>
      </c>
      <c r="M102">
        <f t="shared" si="5"/>
        <v>0</v>
      </c>
    </row>
    <row r="103" spans="1:13">
      <c r="A103" s="1"/>
      <c r="B103" s="1" t="s">
        <v>47</v>
      </c>
      <c r="C103" s="1">
        <v>1</v>
      </c>
      <c r="D103" s="1">
        <v>135</v>
      </c>
      <c r="E103" s="1">
        <v>1.50816519669036</v>
      </c>
      <c r="F103" s="1">
        <v>130.98655282907399</v>
      </c>
      <c r="G103" s="1">
        <v>0.50816519669035598</v>
      </c>
      <c r="H103" s="1">
        <v>-4.01344717092576</v>
      </c>
      <c r="I103" s="1">
        <v>0</v>
      </c>
      <c r="J103" s="1">
        <v>0</v>
      </c>
      <c r="K103" s="9">
        <f t="shared" si="3"/>
        <v>1.50816519669036</v>
      </c>
      <c r="L103">
        <f t="shared" si="4"/>
        <v>4.013447170926014</v>
      </c>
      <c r="M103">
        <f t="shared" si="5"/>
        <v>0</v>
      </c>
    </row>
    <row r="104" spans="1:13">
      <c r="A104" s="1"/>
      <c r="B104" s="1" t="s">
        <v>47</v>
      </c>
      <c r="C104" s="1">
        <v>0.35</v>
      </c>
      <c r="D104" s="1">
        <v>180</v>
      </c>
      <c r="E104" s="1">
        <v>0.98921275384127405</v>
      </c>
      <c r="F104" s="1">
        <v>-179.52129966502</v>
      </c>
      <c r="G104" s="1">
        <v>0.63921275384127396</v>
      </c>
      <c r="H104" s="1">
        <v>0.478700334979692</v>
      </c>
      <c r="I104" s="1">
        <v>1</v>
      </c>
      <c r="J104" s="1">
        <v>0</v>
      </c>
      <c r="K104" s="9">
        <f t="shared" si="3"/>
        <v>0.98921275384127405</v>
      </c>
      <c r="L104">
        <f t="shared" si="4"/>
        <v>0.47870033497997611</v>
      </c>
      <c r="M104">
        <f t="shared" si="5"/>
        <v>0</v>
      </c>
    </row>
    <row r="105" spans="1:13">
      <c r="A105" s="1"/>
      <c r="B105" s="1" t="s">
        <v>47</v>
      </c>
      <c r="C105" s="1">
        <v>0.35</v>
      </c>
      <c r="D105" s="1">
        <v>45</v>
      </c>
      <c r="E105" s="1">
        <v>0.97319626554523697</v>
      </c>
      <c r="F105" s="1">
        <v>90.456166949835904</v>
      </c>
      <c r="G105" s="1">
        <v>0.62319626554523699</v>
      </c>
      <c r="H105" s="1">
        <v>45.456166949835897</v>
      </c>
      <c r="I105" s="1">
        <v>1</v>
      </c>
      <c r="J105" s="1">
        <v>0</v>
      </c>
      <c r="K105" s="9">
        <f t="shared" si="3"/>
        <v>0.97319626554523697</v>
      </c>
      <c r="L105">
        <f t="shared" si="4"/>
        <v>44.543833050164096</v>
      </c>
      <c r="M105">
        <f t="shared" si="5"/>
        <v>1</v>
      </c>
    </row>
    <row r="106" spans="1:13">
      <c r="A106" s="1"/>
      <c r="B106" s="1" t="s">
        <v>47</v>
      </c>
      <c r="C106" s="1">
        <v>0.5</v>
      </c>
      <c r="D106" s="1">
        <v>135</v>
      </c>
      <c r="E106" s="1">
        <v>1.4849092076399599</v>
      </c>
      <c r="F106" s="1">
        <v>131.77091917786299</v>
      </c>
      <c r="G106" s="1">
        <v>0.98490920763996403</v>
      </c>
      <c r="H106" s="1">
        <v>-3.2290808221371199</v>
      </c>
      <c r="I106" s="1">
        <v>0</v>
      </c>
      <c r="J106" s="1">
        <v>0</v>
      </c>
      <c r="K106" s="9">
        <f t="shared" si="3"/>
        <v>1.4849092076399599</v>
      </c>
      <c r="L106">
        <f t="shared" si="4"/>
        <v>3.2290808221370071</v>
      </c>
      <c r="M106">
        <f t="shared" si="5"/>
        <v>0</v>
      </c>
    </row>
    <row r="107" spans="1:13">
      <c r="A107" s="1"/>
      <c r="B107" s="1" t="s">
        <v>47</v>
      </c>
      <c r="C107" s="1">
        <v>0.5</v>
      </c>
      <c r="D107" s="1">
        <v>180</v>
      </c>
      <c r="E107" s="1">
        <v>0.98409089514441495</v>
      </c>
      <c r="F107" s="1">
        <v>179.27820159411701</v>
      </c>
      <c r="G107" s="1">
        <v>0.484090895144415</v>
      </c>
      <c r="H107" s="1">
        <v>-0.72179840588296396</v>
      </c>
      <c r="I107" s="1">
        <v>0</v>
      </c>
      <c r="J107" s="1">
        <v>0</v>
      </c>
      <c r="K107" s="9">
        <f t="shared" si="3"/>
        <v>0.98409089514441495</v>
      </c>
      <c r="L107">
        <f t="shared" si="4"/>
        <v>0.72179840588299271</v>
      </c>
      <c r="M107">
        <f t="shared" si="5"/>
        <v>0</v>
      </c>
    </row>
    <row r="108" spans="1:13">
      <c r="A108" s="1"/>
      <c r="B108" s="1" t="s">
        <v>47</v>
      </c>
      <c r="C108" s="1">
        <v>1.5</v>
      </c>
      <c r="D108" s="1">
        <v>135</v>
      </c>
      <c r="E108" s="1">
        <v>1.03216200131316</v>
      </c>
      <c r="F108" s="1">
        <v>52.912183314728601</v>
      </c>
      <c r="G108" s="1">
        <v>-0.46783799868683901</v>
      </c>
      <c r="H108" s="1">
        <v>-82.087816685271406</v>
      </c>
      <c r="I108" s="1">
        <v>1</v>
      </c>
      <c r="J108" s="1">
        <v>0</v>
      </c>
      <c r="K108" s="9">
        <f t="shared" si="3"/>
        <v>1.03216200131316</v>
      </c>
      <c r="L108">
        <f t="shared" si="4"/>
        <v>7.912183314728594</v>
      </c>
      <c r="M108">
        <f t="shared" si="5"/>
        <v>1</v>
      </c>
    </row>
    <row r="109" spans="1:13">
      <c r="A109" s="1"/>
      <c r="B109" s="1" t="s">
        <v>47</v>
      </c>
      <c r="C109" s="1">
        <v>0.7</v>
      </c>
      <c r="D109" s="1">
        <v>0</v>
      </c>
      <c r="E109" s="1">
        <v>0.97424301073886899</v>
      </c>
      <c r="F109" s="1">
        <v>1.94457391933329</v>
      </c>
      <c r="G109" s="1">
        <v>0.27424301073886898</v>
      </c>
      <c r="H109" s="1">
        <v>1.94457391933329</v>
      </c>
      <c r="I109" s="1">
        <v>0</v>
      </c>
      <c r="J109" s="1">
        <v>0</v>
      </c>
      <c r="K109" s="9">
        <f t="shared" si="3"/>
        <v>0.97424301073886899</v>
      </c>
      <c r="L109">
        <f t="shared" si="4"/>
        <v>1.944573919333294</v>
      </c>
      <c r="M109">
        <f t="shared" si="5"/>
        <v>0</v>
      </c>
    </row>
    <row r="110" spans="1:13">
      <c r="A110" s="1"/>
      <c r="B110" s="1" t="s">
        <v>47</v>
      </c>
      <c r="C110" s="1">
        <v>1.5</v>
      </c>
      <c r="D110" s="1">
        <v>90</v>
      </c>
      <c r="E110" s="1">
        <v>0.98874601880291402</v>
      </c>
      <c r="F110" s="1">
        <v>90.7483349202993</v>
      </c>
      <c r="G110" s="1">
        <v>-0.51125398119708598</v>
      </c>
      <c r="H110" s="1">
        <v>0.74833492029927096</v>
      </c>
      <c r="I110" s="1">
        <v>1</v>
      </c>
      <c r="J110" s="1">
        <v>0</v>
      </c>
      <c r="K110" s="9">
        <f t="shared" si="3"/>
        <v>0.98874601880291402</v>
      </c>
      <c r="L110">
        <f t="shared" si="4"/>
        <v>0.74833492029929971</v>
      </c>
      <c r="M110">
        <f t="shared" si="5"/>
        <v>0</v>
      </c>
    </row>
    <row r="111" spans="1:13">
      <c r="A111" s="1"/>
      <c r="B111" s="1" t="s">
        <v>47</v>
      </c>
      <c r="C111" s="1">
        <v>1.5</v>
      </c>
      <c r="D111" s="1">
        <v>180</v>
      </c>
      <c r="E111" s="1">
        <v>1.0161660380420501</v>
      </c>
      <c r="F111" s="1">
        <v>2.7387789454398899</v>
      </c>
      <c r="G111" s="1">
        <v>-0.48383396195795197</v>
      </c>
      <c r="H111" s="1">
        <v>-177.26122105456</v>
      </c>
      <c r="I111" s="1">
        <v>1</v>
      </c>
      <c r="J111" s="1">
        <v>0</v>
      </c>
      <c r="K111" s="9">
        <f t="shared" si="3"/>
        <v>1.0161660380420501</v>
      </c>
      <c r="L111">
        <f t="shared" si="4"/>
        <v>2.7387789454398899</v>
      </c>
      <c r="M111">
        <f t="shared" si="5"/>
        <v>1</v>
      </c>
    </row>
    <row r="112" spans="1:13">
      <c r="A112" s="1"/>
      <c r="B112" s="1" t="s">
        <v>47</v>
      </c>
      <c r="C112" s="1">
        <v>1.5</v>
      </c>
      <c r="D112" s="1">
        <v>90</v>
      </c>
      <c r="E112" s="1">
        <v>0.98045919621774602</v>
      </c>
      <c r="F112" s="1">
        <v>86.224075495125007</v>
      </c>
      <c r="G112" s="1">
        <v>-0.51954080378225398</v>
      </c>
      <c r="H112" s="1">
        <v>-3.7759245048749799</v>
      </c>
      <c r="I112" s="1">
        <v>0</v>
      </c>
      <c r="J112" s="1">
        <v>0</v>
      </c>
      <c r="K112" s="9">
        <f t="shared" si="3"/>
        <v>0.98045919621774602</v>
      </c>
      <c r="L112">
        <f t="shared" si="4"/>
        <v>3.775924504874979</v>
      </c>
      <c r="M112">
        <f t="shared" si="5"/>
        <v>0</v>
      </c>
    </row>
    <row r="113" spans="1:13">
      <c r="A113" s="1"/>
      <c r="B113" s="1" t="s">
        <v>47</v>
      </c>
      <c r="C113" s="1">
        <v>0.35</v>
      </c>
      <c r="D113" s="1">
        <v>0</v>
      </c>
      <c r="E113" s="1">
        <v>1.03057616664771</v>
      </c>
      <c r="F113" s="1">
        <v>179.310760712747</v>
      </c>
      <c r="G113" s="1">
        <v>0.68057616664771203</v>
      </c>
      <c r="H113" s="1">
        <v>179.310760712747</v>
      </c>
      <c r="I113" s="1">
        <v>1</v>
      </c>
      <c r="J113" s="1">
        <v>0</v>
      </c>
      <c r="K113" s="9">
        <f t="shared" si="3"/>
        <v>1.03057616664771</v>
      </c>
      <c r="L113">
        <f t="shared" si="4"/>
        <v>0.68923928725300243</v>
      </c>
      <c r="M113">
        <f t="shared" si="5"/>
        <v>1</v>
      </c>
    </row>
    <row r="114" spans="1:13">
      <c r="A114" s="1"/>
      <c r="B114" s="1" t="s">
        <v>47</v>
      </c>
      <c r="C114" s="1">
        <v>1.5</v>
      </c>
      <c r="D114" s="1">
        <v>135</v>
      </c>
      <c r="E114" s="1">
        <v>1.49704762322058</v>
      </c>
      <c r="F114" s="1">
        <v>127.02014501530699</v>
      </c>
      <c r="G114" s="1">
        <v>-2.9523767794150699E-3</v>
      </c>
      <c r="H114" s="1">
        <v>-7.9798549846931301</v>
      </c>
      <c r="I114" s="1">
        <v>0</v>
      </c>
      <c r="J114" s="1">
        <v>0</v>
      </c>
      <c r="K114" s="9">
        <f t="shared" si="3"/>
        <v>1.49704762322058</v>
      </c>
      <c r="L114">
        <f t="shared" si="4"/>
        <v>7.97985498469302</v>
      </c>
      <c r="M114">
        <f t="shared" si="5"/>
        <v>0</v>
      </c>
    </row>
    <row r="115" spans="1:13">
      <c r="A115" s="1"/>
      <c r="B115" s="1" t="s">
        <v>47</v>
      </c>
      <c r="C115" s="1">
        <v>1</v>
      </c>
      <c r="D115" s="1">
        <v>90</v>
      </c>
      <c r="E115" s="1">
        <v>0.51892335034338699</v>
      </c>
      <c r="F115" s="1">
        <v>88.003445682962806</v>
      </c>
      <c r="G115" s="1">
        <v>-0.48107664965661301</v>
      </c>
      <c r="H115" s="1">
        <v>-1.99655431703718</v>
      </c>
      <c r="I115" s="1">
        <v>0</v>
      </c>
      <c r="J115" s="1">
        <v>0</v>
      </c>
      <c r="K115" s="9">
        <f t="shared" si="3"/>
        <v>0.51892335034338699</v>
      </c>
      <c r="L115">
        <f t="shared" si="4"/>
        <v>1.9965543170371802</v>
      </c>
      <c r="M115">
        <f t="shared" si="5"/>
        <v>0</v>
      </c>
    </row>
    <row r="116" spans="1:13">
      <c r="A116" s="1"/>
      <c r="B116" s="1" t="s">
        <v>47</v>
      </c>
      <c r="C116" s="1">
        <v>0.5</v>
      </c>
      <c r="D116" s="1">
        <v>180</v>
      </c>
      <c r="E116" s="1">
        <v>0.97006300555378999</v>
      </c>
      <c r="F116" s="1">
        <v>-176.76432275923699</v>
      </c>
      <c r="G116" s="1">
        <v>0.47006300555378999</v>
      </c>
      <c r="H116" s="1">
        <v>3.23567724076293</v>
      </c>
      <c r="I116" s="1">
        <v>1</v>
      </c>
      <c r="J116" s="1">
        <v>0</v>
      </c>
      <c r="K116" s="9">
        <f t="shared" si="3"/>
        <v>0.97006300555378999</v>
      </c>
      <c r="L116">
        <f t="shared" si="4"/>
        <v>3.2356772407630388</v>
      </c>
      <c r="M116">
        <f t="shared" si="5"/>
        <v>0</v>
      </c>
    </row>
    <row r="117" spans="1:13">
      <c r="A117" s="1"/>
      <c r="B117" s="1" t="s">
        <v>47</v>
      </c>
      <c r="C117" s="1">
        <v>1</v>
      </c>
      <c r="D117" s="1">
        <v>90</v>
      </c>
      <c r="E117" s="1">
        <v>1.0249790915042201</v>
      </c>
      <c r="F117" s="1">
        <v>88.989342593946205</v>
      </c>
      <c r="G117" s="1">
        <v>2.49790915042216E-2</v>
      </c>
      <c r="H117" s="1">
        <v>-1.01065740605384</v>
      </c>
      <c r="I117" s="1">
        <v>0</v>
      </c>
      <c r="J117" s="1">
        <v>0</v>
      </c>
      <c r="K117" s="9">
        <f t="shared" si="3"/>
        <v>1.0249790915042201</v>
      </c>
      <c r="L117">
        <f t="shared" si="4"/>
        <v>1.010657406053781</v>
      </c>
      <c r="M117">
        <f t="shared" si="5"/>
        <v>0</v>
      </c>
    </row>
    <row r="118" spans="1:13">
      <c r="A118" s="1"/>
      <c r="B118" s="1" t="s">
        <v>47</v>
      </c>
      <c r="C118" s="1">
        <v>0.5</v>
      </c>
      <c r="D118" s="1">
        <v>135</v>
      </c>
      <c r="E118" s="1">
        <v>1.44502065686682</v>
      </c>
      <c r="F118" s="1">
        <v>129.64823033848799</v>
      </c>
      <c r="G118" s="1">
        <v>0.94502065686682302</v>
      </c>
      <c r="H118" s="1">
        <v>-5.35176966151153</v>
      </c>
      <c r="I118" s="1">
        <v>0</v>
      </c>
      <c r="J118" s="1">
        <v>0</v>
      </c>
      <c r="K118" s="9">
        <f t="shared" si="3"/>
        <v>1.44502065686682</v>
      </c>
      <c r="L118">
        <f t="shared" si="4"/>
        <v>5.3517696615120087</v>
      </c>
      <c r="M118">
        <f t="shared" si="5"/>
        <v>0</v>
      </c>
    </row>
    <row r="119" spans="1:13">
      <c r="A119" s="1"/>
      <c r="B119" s="1" t="s">
        <v>47</v>
      </c>
      <c r="C119" s="1">
        <v>1</v>
      </c>
      <c r="D119" s="1">
        <v>180</v>
      </c>
      <c r="E119" s="1">
        <v>1.45923305295494</v>
      </c>
      <c r="F119" s="1">
        <v>179.91887328676401</v>
      </c>
      <c r="G119" s="1">
        <v>0.45923305295494399</v>
      </c>
      <c r="H119" s="1">
        <v>-8.1126713236415099E-2</v>
      </c>
      <c r="I119" s="1">
        <v>0</v>
      </c>
      <c r="J119" s="1">
        <v>0</v>
      </c>
      <c r="K119" s="9">
        <f t="shared" si="3"/>
        <v>1.45923305295494</v>
      </c>
      <c r="L119">
        <f t="shared" si="4"/>
        <v>8.1126713235988746E-2</v>
      </c>
      <c r="M119">
        <f t="shared" si="5"/>
        <v>0</v>
      </c>
    </row>
    <row r="120" spans="1:13">
      <c r="A120" s="1"/>
      <c r="B120" s="1" t="s">
        <v>47</v>
      </c>
      <c r="C120" s="1">
        <v>0.35</v>
      </c>
      <c r="D120" s="1">
        <v>45</v>
      </c>
      <c r="E120" s="1">
        <v>1.0094852745623399</v>
      </c>
      <c r="F120" s="1">
        <v>91.026170859391399</v>
      </c>
      <c r="G120" s="1">
        <v>0.65948527456234296</v>
      </c>
      <c r="H120" s="1">
        <v>46.026170859391399</v>
      </c>
      <c r="I120" s="1">
        <v>1</v>
      </c>
      <c r="J120" s="1">
        <v>0</v>
      </c>
      <c r="K120" s="9">
        <f t="shared" si="3"/>
        <v>1.0094852745623399</v>
      </c>
      <c r="L120">
        <f t="shared" si="4"/>
        <v>43.973829140608586</v>
      </c>
      <c r="M120">
        <f t="shared" si="5"/>
        <v>1</v>
      </c>
    </row>
    <row r="121" spans="1:13">
      <c r="A121" s="1"/>
      <c r="B121" s="1" t="s">
        <v>47</v>
      </c>
      <c r="C121" s="1">
        <v>0.7</v>
      </c>
      <c r="D121" s="1">
        <v>180</v>
      </c>
      <c r="E121" s="1">
        <v>1.51610191272299</v>
      </c>
      <c r="F121" s="1">
        <v>179.53149299476601</v>
      </c>
      <c r="G121" s="1">
        <v>0.81610191272298804</v>
      </c>
      <c r="H121" s="1">
        <v>-0.46850700523384597</v>
      </c>
      <c r="I121" s="1">
        <v>0</v>
      </c>
      <c r="J121" s="1">
        <v>0</v>
      </c>
      <c r="K121" s="9">
        <f t="shared" si="3"/>
        <v>1.51610191272299</v>
      </c>
      <c r="L121">
        <f t="shared" si="4"/>
        <v>0.46850700523398814</v>
      </c>
      <c r="M121">
        <f t="shared" si="5"/>
        <v>0</v>
      </c>
    </row>
    <row r="122" spans="1:13">
      <c r="A122" s="1"/>
      <c r="B122" s="1" t="s">
        <v>47</v>
      </c>
      <c r="C122" s="1">
        <v>0.5</v>
      </c>
      <c r="D122" s="1">
        <v>90</v>
      </c>
      <c r="E122" s="1">
        <v>0.97374444001808702</v>
      </c>
      <c r="F122" s="1">
        <v>88.024018553431205</v>
      </c>
      <c r="G122" s="1">
        <v>0.47374444001808702</v>
      </c>
      <c r="H122" s="1">
        <v>-1.9759814465688199</v>
      </c>
      <c r="I122" s="1">
        <v>0</v>
      </c>
      <c r="J122" s="1">
        <v>0</v>
      </c>
      <c r="K122" s="9">
        <f t="shared" si="3"/>
        <v>0.97374444001808702</v>
      </c>
      <c r="L122">
        <f t="shared" si="4"/>
        <v>1.9759814465687953</v>
      </c>
      <c r="M122">
        <f t="shared" si="5"/>
        <v>0</v>
      </c>
    </row>
    <row r="123" spans="1:13">
      <c r="A123" s="1"/>
      <c r="B123" s="1" t="s">
        <v>47</v>
      </c>
      <c r="C123" s="1">
        <v>1.5</v>
      </c>
      <c r="D123" s="1">
        <v>0</v>
      </c>
      <c r="E123" s="1">
        <v>0.48820229773141999</v>
      </c>
      <c r="F123" s="1">
        <v>-0.96999459107254904</v>
      </c>
      <c r="G123" s="1">
        <v>-1.01179770226858</v>
      </c>
      <c r="H123" s="1">
        <v>-0.96999459107254904</v>
      </c>
      <c r="I123" s="1">
        <v>0</v>
      </c>
      <c r="J123" s="1">
        <v>0</v>
      </c>
      <c r="K123" s="9">
        <f t="shared" si="3"/>
        <v>0.48820229773141999</v>
      </c>
      <c r="L123">
        <f t="shared" si="4"/>
        <v>0.96999459107254893</v>
      </c>
      <c r="M123">
        <f t="shared" si="5"/>
        <v>0</v>
      </c>
    </row>
    <row r="124" spans="1:13">
      <c r="A124" s="1"/>
      <c r="B124" s="1" t="s">
        <v>47</v>
      </c>
      <c r="C124" s="1">
        <v>1.5</v>
      </c>
      <c r="D124" s="1">
        <v>180</v>
      </c>
      <c r="E124" s="1">
        <v>1.5006061714600001</v>
      </c>
      <c r="F124" s="1">
        <v>179.52665493145801</v>
      </c>
      <c r="G124" s="1">
        <v>6.0617146000230303E-4</v>
      </c>
      <c r="H124" s="1">
        <v>-0.47334506854201702</v>
      </c>
      <c r="I124" s="1">
        <v>0</v>
      </c>
      <c r="J124" s="1">
        <v>0</v>
      </c>
      <c r="K124" s="9">
        <f t="shared" si="3"/>
        <v>1.5006061714600001</v>
      </c>
      <c r="L124">
        <f t="shared" si="4"/>
        <v>0.47334506854198821</v>
      </c>
      <c r="M124">
        <f t="shared" si="5"/>
        <v>0</v>
      </c>
    </row>
    <row r="125" spans="1:13">
      <c r="A125" s="1"/>
      <c r="B125" s="1" t="s">
        <v>47</v>
      </c>
      <c r="C125" s="1">
        <v>0.35</v>
      </c>
      <c r="D125" s="1">
        <v>90</v>
      </c>
      <c r="E125" s="1">
        <v>0.94315859263010504</v>
      </c>
      <c r="F125" s="1">
        <v>132.13648673119701</v>
      </c>
      <c r="G125" s="1">
        <v>0.59315859263010495</v>
      </c>
      <c r="H125" s="1">
        <v>42.136486731197202</v>
      </c>
      <c r="I125" s="1">
        <v>1</v>
      </c>
      <c r="J125" s="1">
        <v>0</v>
      </c>
      <c r="K125" s="9">
        <f t="shared" si="3"/>
        <v>0.94315859263010504</v>
      </c>
      <c r="L125">
        <f t="shared" si="4"/>
        <v>42.13648673119701</v>
      </c>
      <c r="M125">
        <f t="shared" si="5"/>
        <v>0</v>
      </c>
    </row>
    <row r="126" spans="1:13">
      <c r="A126" s="1"/>
      <c r="B126" s="1" t="s">
        <v>47</v>
      </c>
      <c r="C126" s="1">
        <v>0.35</v>
      </c>
      <c r="D126" s="1">
        <v>135</v>
      </c>
      <c r="E126" s="1">
        <v>1.2857273824934099</v>
      </c>
      <c r="F126" s="1">
        <v>133.551225480216</v>
      </c>
      <c r="G126" s="1">
        <v>0.93572738249341003</v>
      </c>
      <c r="H126" s="1">
        <v>-1.4487745197842501</v>
      </c>
      <c r="I126" s="1">
        <v>0</v>
      </c>
      <c r="J126" s="1">
        <v>0</v>
      </c>
      <c r="K126" s="9">
        <f t="shared" si="3"/>
        <v>1.2857273824934099</v>
      </c>
      <c r="L126">
        <f t="shared" si="4"/>
        <v>1.4487745197839956</v>
      </c>
      <c r="M126">
        <f t="shared" si="5"/>
        <v>0</v>
      </c>
    </row>
    <row r="127" spans="1:13">
      <c r="A127" s="1"/>
      <c r="B127" s="1" t="s">
        <v>47</v>
      </c>
      <c r="C127" s="1">
        <v>0.35</v>
      </c>
      <c r="D127" s="1">
        <v>45</v>
      </c>
      <c r="E127" s="1">
        <v>0.95845242600463498</v>
      </c>
      <c r="F127" s="1">
        <v>87.683472643678996</v>
      </c>
      <c r="G127" s="1">
        <v>0.60845242600463501</v>
      </c>
      <c r="H127" s="1">
        <v>42.683472643679004</v>
      </c>
      <c r="I127" s="1">
        <v>0</v>
      </c>
      <c r="J127" s="1">
        <v>0</v>
      </c>
      <c r="K127" s="9">
        <f t="shared" si="3"/>
        <v>0.95845242600463498</v>
      </c>
      <c r="L127">
        <f t="shared" si="4"/>
        <v>42.683472643679011</v>
      </c>
      <c r="M127">
        <f t="shared" si="5"/>
        <v>0</v>
      </c>
    </row>
    <row r="128" spans="1:13">
      <c r="A128" s="1"/>
      <c r="B128" s="1" t="s">
        <v>47</v>
      </c>
      <c r="C128" s="1">
        <v>1</v>
      </c>
      <c r="D128" s="1">
        <v>0</v>
      </c>
      <c r="E128" s="1">
        <v>0.97821424600380302</v>
      </c>
      <c r="F128" s="1">
        <v>-8.0744795552853592</v>
      </c>
      <c r="G128" s="1">
        <v>-2.1785753996196901E-2</v>
      </c>
      <c r="H128" s="1">
        <v>-8.0744795552853592</v>
      </c>
      <c r="I128" s="1">
        <v>0</v>
      </c>
      <c r="J128" s="1">
        <v>0</v>
      </c>
      <c r="K128" s="9">
        <f t="shared" si="3"/>
        <v>0.97821424600380302</v>
      </c>
      <c r="L128">
        <f t="shared" si="4"/>
        <v>8.0744795552853645</v>
      </c>
      <c r="M128">
        <f t="shared" si="5"/>
        <v>0</v>
      </c>
    </row>
    <row r="129" spans="1:13">
      <c r="A129" s="1"/>
      <c r="B129" s="1" t="s">
        <v>47</v>
      </c>
      <c r="C129" s="1">
        <v>0.35</v>
      </c>
      <c r="D129" s="1">
        <v>45</v>
      </c>
      <c r="E129" s="1">
        <v>0.52241823381880304</v>
      </c>
      <c r="F129" s="1">
        <v>42.555687905191903</v>
      </c>
      <c r="G129" s="1">
        <v>0.172418233818803</v>
      </c>
      <c r="H129" s="1">
        <v>-2.4443120948081098</v>
      </c>
      <c r="I129" s="1">
        <v>0</v>
      </c>
      <c r="J129" s="1">
        <v>0</v>
      </c>
      <c r="K129" s="9">
        <f t="shared" si="3"/>
        <v>0.52241823381880304</v>
      </c>
      <c r="L129">
        <f t="shared" si="4"/>
        <v>2.4443120948080832</v>
      </c>
      <c r="M129">
        <f t="shared" si="5"/>
        <v>0</v>
      </c>
    </row>
    <row r="130" spans="1:13">
      <c r="A130" s="1"/>
      <c r="B130" s="1" t="s">
        <v>47</v>
      </c>
      <c r="C130" s="1">
        <v>1</v>
      </c>
      <c r="D130" s="1">
        <v>135</v>
      </c>
      <c r="E130" s="1">
        <v>0.95769492792279598</v>
      </c>
      <c r="F130" s="1">
        <v>140.712767467866</v>
      </c>
      <c r="G130" s="1">
        <v>-4.2305072077204499E-2</v>
      </c>
      <c r="H130" s="1">
        <v>5.7127674678659996</v>
      </c>
      <c r="I130" s="1">
        <v>0</v>
      </c>
      <c r="J130" s="1">
        <v>0</v>
      </c>
      <c r="K130" s="9">
        <f t="shared" si="3"/>
        <v>0.95769492792279598</v>
      </c>
      <c r="L130">
        <f t="shared" si="4"/>
        <v>5.7127674678660014</v>
      </c>
      <c r="M130">
        <f t="shared" si="5"/>
        <v>0</v>
      </c>
    </row>
    <row r="131" spans="1:13">
      <c r="A131" s="1"/>
      <c r="B131" s="1" t="s">
        <v>47</v>
      </c>
      <c r="C131" s="1">
        <v>0.7</v>
      </c>
      <c r="D131" s="1">
        <v>180</v>
      </c>
      <c r="E131" s="1">
        <v>0.99124978044845902</v>
      </c>
      <c r="F131" s="1">
        <v>3.70484179136696</v>
      </c>
      <c r="G131" s="1">
        <v>0.29124978044845901</v>
      </c>
      <c r="H131" s="1">
        <v>-176.29515820863301</v>
      </c>
      <c r="I131" s="1">
        <v>1</v>
      </c>
      <c r="J131" s="1">
        <v>0</v>
      </c>
      <c r="K131" s="9">
        <f t="shared" ref="K131:K151" si="6">IF(J131=1, "", E131)</f>
        <v>0.99124978044845902</v>
      </c>
      <c r="L131">
        <f t="shared" ref="L131:L194" si="7">IF(J131=1, "", IF(D131=90, ABS(MOD(F131-D131+180, 360)-180), ABS(IF(ABS(MOD(F131-(180-D131)+180, 360)-180) &lt; ABS(MOD(F131-D131+180, 360)-180), MOD(F131-(180-D131)+180, 360)-180, MOD(F131-D131+180, 360)-180))))</f>
        <v>3.7048417913669596</v>
      </c>
      <c r="M131">
        <f t="shared" si="5"/>
        <v>1</v>
      </c>
    </row>
    <row r="132" spans="1:13">
      <c r="A132" s="1"/>
      <c r="B132" s="1" t="s">
        <v>47</v>
      </c>
      <c r="C132" s="1">
        <v>0.35</v>
      </c>
      <c r="D132" s="1">
        <v>90</v>
      </c>
      <c r="E132" s="1">
        <v>1.00442694725027</v>
      </c>
      <c r="F132" s="1">
        <v>88.673945623295097</v>
      </c>
      <c r="G132" s="1">
        <v>0.65442694725026496</v>
      </c>
      <c r="H132" s="1">
        <v>-1.32605437670486</v>
      </c>
      <c r="I132" s="1">
        <v>0</v>
      </c>
      <c r="J132" s="1">
        <v>0</v>
      </c>
      <c r="K132" s="9">
        <f t="shared" si="6"/>
        <v>1.00442694725027</v>
      </c>
      <c r="L132">
        <f t="shared" si="7"/>
        <v>1.3260543767049171</v>
      </c>
      <c r="M132">
        <f t="shared" ref="M132:M195" si="8">IF(OR(J132=1, D132=90), 0, IF(ABS(MOD(F132-(180-D132)+180, 360)-180) &lt; ABS(MOD(F132-D132+180, 360)-180), 1, 0))</f>
        <v>0</v>
      </c>
    </row>
    <row r="133" spans="1:13">
      <c r="A133" s="1"/>
      <c r="B133" s="1" t="s">
        <v>47</v>
      </c>
      <c r="C133" s="1">
        <v>0.35</v>
      </c>
      <c r="D133" s="1">
        <v>135</v>
      </c>
      <c r="E133" s="1">
        <v>0.975280425174191</v>
      </c>
      <c r="F133" s="1">
        <v>46.6954085484534</v>
      </c>
      <c r="G133" s="1">
        <v>0.62528042517419102</v>
      </c>
      <c r="H133" s="1">
        <v>-88.3045914515466</v>
      </c>
      <c r="I133" s="1">
        <v>1</v>
      </c>
      <c r="J133" s="1">
        <v>0</v>
      </c>
      <c r="K133" s="9">
        <f t="shared" si="6"/>
        <v>0.975280425174191</v>
      </c>
      <c r="L133">
        <f t="shared" si="7"/>
        <v>1.6954085484534005</v>
      </c>
      <c r="M133">
        <f t="shared" si="8"/>
        <v>1</v>
      </c>
    </row>
    <row r="134" spans="1:13">
      <c r="A134" s="1"/>
      <c r="B134" s="1" t="s">
        <v>47</v>
      </c>
      <c r="C134" s="1">
        <v>1.5</v>
      </c>
      <c r="D134" s="1">
        <v>135</v>
      </c>
      <c r="E134" s="1">
        <v>1.0050138398016699</v>
      </c>
      <c r="F134" s="1">
        <v>47.478699050469302</v>
      </c>
      <c r="G134" s="1">
        <v>-0.49498616019832897</v>
      </c>
      <c r="H134" s="1">
        <v>-87.521300949530698</v>
      </c>
      <c r="I134" s="1">
        <v>1</v>
      </c>
      <c r="J134" s="1">
        <v>0</v>
      </c>
      <c r="K134" s="9">
        <f t="shared" si="6"/>
        <v>1.0050138398016699</v>
      </c>
      <c r="L134">
        <f t="shared" si="7"/>
        <v>2.4786990504692881</v>
      </c>
      <c r="M134">
        <f t="shared" si="8"/>
        <v>1</v>
      </c>
    </row>
    <row r="135" spans="1:13">
      <c r="A135" s="1"/>
      <c r="B135" s="1" t="s">
        <v>47</v>
      </c>
      <c r="C135" s="1">
        <v>0.7</v>
      </c>
      <c r="D135" s="1">
        <v>45</v>
      </c>
      <c r="E135" s="1">
        <v>0.96841680994867896</v>
      </c>
      <c r="F135" s="1">
        <v>88.318909527546793</v>
      </c>
      <c r="G135" s="1">
        <v>0.268416809948679</v>
      </c>
      <c r="H135" s="1">
        <v>43.318909527546801</v>
      </c>
      <c r="I135" s="1">
        <v>0</v>
      </c>
      <c r="J135" s="1">
        <v>0</v>
      </c>
      <c r="K135" s="9">
        <f t="shared" si="6"/>
        <v>0.96841680994867896</v>
      </c>
      <c r="L135">
        <f t="shared" si="7"/>
        <v>43.318909527546793</v>
      </c>
      <c r="M135">
        <f t="shared" si="8"/>
        <v>0</v>
      </c>
    </row>
    <row r="136" spans="1:13">
      <c r="A136" s="1"/>
      <c r="B136" s="1" t="s">
        <v>47</v>
      </c>
      <c r="C136" s="1">
        <v>1.5</v>
      </c>
      <c r="D136" s="1">
        <v>45</v>
      </c>
      <c r="E136" s="1">
        <v>0.95767263949705195</v>
      </c>
      <c r="F136" s="1">
        <v>89.845481012385704</v>
      </c>
      <c r="G136" s="1">
        <v>-0.54232736050294805</v>
      </c>
      <c r="H136" s="1">
        <v>44.845481012385697</v>
      </c>
      <c r="I136" s="1">
        <v>0</v>
      </c>
      <c r="J136" s="1">
        <v>0</v>
      </c>
      <c r="K136" s="9">
        <f t="shared" si="6"/>
        <v>0.95767263949705195</v>
      </c>
      <c r="L136">
        <f t="shared" si="7"/>
        <v>44.845481012385704</v>
      </c>
      <c r="M136">
        <f t="shared" si="8"/>
        <v>0</v>
      </c>
    </row>
    <row r="137" spans="1:13">
      <c r="A137" s="1"/>
      <c r="B137" s="1" t="s">
        <v>47</v>
      </c>
      <c r="C137" s="1">
        <v>1</v>
      </c>
      <c r="D137" s="1">
        <v>0</v>
      </c>
      <c r="E137" s="1">
        <v>1.0099292156591799</v>
      </c>
      <c r="F137" s="1">
        <v>-0.76194498705353897</v>
      </c>
      <c r="G137" s="1">
        <v>9.9292156591770393E-3</v>
      </c>
      <c r="H137" s="1">
        <v>-0.76194498705353897</v>
      </c>
      <c r="I137" s="1">
        <v>0</v>
      </c>
      <c r="J137" s="1">
        <v>0</v>
      </c>
      <c r="K137" s="9">
        <f t="shared" si="6"/>
        <v>1.0099292156591799</v>
      </c>
      <c r="L137">
        <f t="shared" si="7"/>
        <v>0.76194498705353908</v>
      </c>
      <c r="M137">
        <f t="shared" si="8"/>
        <v>0</v>
      </c>
    </row>
    <row r="138" spans="1:13">
      <c r="A138" s="1"/>
      <c r="B138" s="1" t="s">
        <v>47</v>
      </c>
      <c r="C138" s="1">
        <v>0.7</v>
      </c>
      <c r="D138" s="1">
        <v>0</v>
      </c>
      <c r="E138" s="1">
        <v>0.85573139853890701</v>
      </c>
      <c r="F138" s="1">
        <v>2.5601604437990799</v>
      </c>
      <c r="G138" s="1">
        <v>0.155731398538907</v>
      </c>
      <c r="H138" s="1">
        <v>2.5601604437990799</v>
      </c>
      <c r="I138" s="1">
        <v>0</v>
      </c>
      <c r="J138" s="1">
        <v>0</v>
      </c>
      <c r="K138" s="9">
        <f t="shared" si="6"/>
        <v>0.85573139853890701</v>
      </c>
      <c r="L138">
        <f t="shared" si="7"/>
        <v>2.5601604437990773</v>
      </c>
      <c r="M138">
        <f t="shared" si="8"/>
        <v>0</v>
      </c>
    </row>
    <row r="139" spans="1:13">
      <c r="A139" s="1"/>
      <c r="B139" s="1" t="s">
        <v>47</v>
      </c>
      <c r="C139" s="1">
        <v>1</v>
      </c>
      <c r="D139" s="1">
        <v>0</v>
      </c>
      <c r="E139" s="1">
        <v>0.85573139853890701</v>
      </c>
      <c r="F139" s="1">
        <v>2.5601604437990799</v>
      </c>
      <c r="G139" s="1">
        <v>-0.14426860146109299</v>
      </c>
      <c r="H139" s="1">
        <v>2.5601604437990799</v>
      </c>
      <c r="I139" s="1">
        <v>0</v>
      </c>
      <c r="J139" s="1">
        <v>0</v>
      </c>
      <c r="K139" s="9">
        <f t="shared" si="6"/>
        <v>0.85573139853890701</v>
      </c>
      <c r="L139">
        <f t="shared" si="7"/>
        <v>2.5601604437990773</v>
      </c>
      <c r="M139">
        <f t="shared" si="8"/>
        <v>0</v>
      </c>
    </row>
    <row r="140" spans="1:13">
      <c r="A140" s="1"/>
      <c r="B140" s="1" t="s">
        <v>47</v>
      </c>
      <c r="C140" s="1">
        <v>0.5</v>
      </c>
      <c r="D140" s="1">
        <v>45</v>
      </c>
      <c r="E140" s="1">
        <v>0.99742417771824898</v>
      </c>
      <c r="F140" s="1">
        <v>47.077609326148099</v>
      </c>
      <c r="G140" s="1">
        <v>0.49742417771824898</v>
      </c>
      <c r="H140" s="1">
        <v>2.0776093261481501</v>
      </c>
      <c r="I140" s="1">
        <v>0</v>
      </c>
      <c r="J140" s="1">
        <v>0</v>
      </c>
      <c r="K140" s="9">
        <f t="shared" si="6"/>
        <v>0.99742417771824898</v>
      </c>
      <c r="L140">
        <f t="shared" si="7"/>
        <v>2.0776093261480924</v>
      </c>
      <c r="M140">
        <f t="shared" si="8"/>
        <v>0</v>
      </c>
    </row>
    <row r="141" spans="1:13">
      <c r="A141" s="1"/>
      <c r="B141" s="1" t="s">
        <v>47</v>
      </c>
      <c r="C141" s="1">
        <v>0.5</v>
      </c>
      <c r="D141" s="1">
        <v>90</v>
      </c>
      <c r="E141" s="1">
        <v>1.0335337346876301</v>
      </c>
      <c r="F141" s="1">
        <v>136.23524250391199</v>
      </c>
      <c r="G141" s="1">
        <v>0.53353373468762999</v>
      </c>
      <c r="H141" s="1">
        <v>46.235242503911898</v>
      </c>
      <c r="I141" s="1">
        <v>1</v>
      </c>
      <c r="J141" s="1">
        <v>0</v>
      </c>
      <c r="K141" s="9">
        <f t="shared" si="6"/>
        <v>1.0335337346876301</v>
      </c>
      <c r="L141">
        <f t="shared" si="7"/>
        <v>46.235242503911991</v>
      </c>
      <c r="M141">
        <f t="shared" si="8"/>
        <v>0</v>
      </c>
    </row>
    <row r="142" spans="1:13">
      <c r="A142" s="1"/>
      <c r="B142" s="1" t="s">
        <v>47</v>
      </c>
      <c r="C142" s="1">
        <v>1.5</v>
      </c>
      <c r="D142" s="1">
        <v>45</v>
      </c>
      <c r="E142" s="1">
        <v>0.99915610544525801</v>
      </c>
      <c r="F142" s="1">
        <v>88.963219543757802</v>
      </c>
      <c r="G142" s="1">
        <v>-0.50084389455474199</v>
      </c>
      <c r="H142" s="1">
        <v>43.963219543757802</v>
      </c>
      <c r="I142" s="1">
        <v>0</v>
      </c>
      <c r="J142" s="1">
        <v>0</v>
      </c>
      <c r="K142" s="9">
        <f t="shared" si="6"/>
        <v>0.99915610544525801</v>
      </c>
      <c r="L142">
        <f t="shared" si="7"/>
        <v>43.963219543757816</v>
      </c>
      <c r="M142">
        <f t="shared" si="8"/>
        <v>0</v>
      </c>
    </row>
    <row r="143" spans="1:13">
      <c r="A143" s="1"/>
      <c r="B143" s="1" t="s">
        <v>47</v>
      </c>
      <c r="C143" s="1">
        <v>0.5</v>
      </c>
      <c r="D143" s="1">
        <v>45</v>
      </c>
      <c r="E143" s="1">
        <v>1.00046375140539</v>
      </c>
      <c r="F143" s="1">
        <v>86.892370039490203</v>
      </c>
      <c r="G143" s="1">
        <v>0.50046375140538901</v>
      </c>
      <c r="H143" s="1">
        <v>41.892370039490203</v>
      </c>
      <c r="I143" s="1">
        <v>0</v>
      </c>
      <c r="J143" s="1">
        <v>0</v>
      </c>
      <c r="K143" s="9">
        <f t="shared" si="6"/>
        <v>1.00046375140539</v>
      </c>
      <c r="L143">
        <f t="shared" si="7"/>
        <v>41.892370039490203</v>
      </c>
      <c r="M143">
        <f t="shared" si="8"/>
        <v>0</v>
      </c>
    </row>
    <row r="144" spans="1:13">
      <c r="A144" s="1"/>
      <c r="B144" s="1" t="s">
        <v>47</v>
      </c>
      <c r="C144" s="1">
        <v>1.5</v>
      </c>
      <c r="D144" s="1">
        <v>90</v>
      </c>
      <c r="E144" s="1">
        <v>1.5465811278778401</v>
      </c>
      <c r="F144" s="1">
        <v>90.478410554078806</v>
      </c>
      <c r="G144" s="1">
        <v>4.6581127877843902E-2</v>
      </c>
      <c r="H144" s="1">
        <v>0.47841055407877803</v>
      </c>
      <c r="I144" s="1">
        <v>1</v>
      </c>
      <c r="J144" s="1">
        <v>0</v>
      </c>
      <c r="K144" s="9">
        <f t="shared" si="6"/>
        <v>1.5465811278778401</v>
      </c>
      <c r="L144">
        <f t="shared" si="7"/>
        <v>0.47841055407880617</v>
      </c>
      <c r="M144">
        <f t="shared" si="8"/>
        <v>0</v>
      </c>
    </row>
    <row r="145" spans="1:13">
      <c r="A145" s="1"/>
      <c r="B145" s="1" t="s">
        <v>47</v>
      </c>
      <c r="C145" s="1">
        <v>1</v>
      </c>
      <c r="D145" s="1">
        <v>180</v>
      </c>
      <c r="E145" s="1">
        <v>1.50608324900113</v>
      </c>
      <c r="F145" s="1">
        <v>1.25774986525963</v>
      </c>
      <c r="G145" s="1">
        <v>0.506083249001131</v>
      </c>
      <c r="H145" s="1">
        <v>-178.74225013474</v>
      </c>
      <c r="I145" s="1">
        <v>1</v>
      </c>
      <c r="J145" s="1">
        <v>0</v>
      </c>
      <c r="K145" s="9">
        <f t="shared" si="6"/>
        <v>1.50608324900113</v>
      </c>
      <c r="L145">
        <f t="shared" si="7"/>
        <v>1.2577498652596262</v>
      </c>
      <c r="M145">
        <f t="shared" si="8"/>
        <v>1</v>
      </c>
    </row>
    <row r="146" spans="1:13">
      <c r="A146" s="1"/>
      <c r="B146" s="1" t="s">
        <v>47</v>
      </c>
      <c r="C146" s="1">
        <v>0.35</v>
      </c>
      <c r="D146" s="1">
        <v>90</v>
      </c>
      <c r="E146" s="1">
        <v>0.96816881242552499</v>
      </c>
      <c r="F146" s="1">
        <v>91.069967537431395</v>
      </c>
      <c r="G146" s="1">
        <v>0.61816881242552502</v>
      </c>
      <c r="H146" s="1">
        <v>1.06996753743135</v>
      </c>
      <c r="I146" s="1">
        <v>1</v>
      </c>
      <c r="J146" s="1">
        <v>0</v>
      </c>
      <c r="K146" s="9">
        <f t="shared" si="6"/>
        <v>0.96816881242552499</v>
      </c>
      <c r="L146">
        <f t="shared" si="7"/>
        <v>1.0699675374314097</v>
      </c>
      <c r="M146">
        <f t="shared" si="8"/>
        <v>0</v>
      </c>
    </row>
    <row r="147" spans="1:13">
      <c r="A147" s="1"/>
      <c r="B147" s="1" t="s">
        <v>47</v>
      </c>
      <c r="C147" s="1">
        <v>0.7</v>
      </c>
      <c r="D147" s="1">
        <v>45</v>
      </c>
      <c r="E147" s="1">
        <v>1.0041745577064201</v>
      </c>
      <c r="F147" s="1">
        <v>45.812799383009903</v>
      </c>
      <c r="G147" s="1">
        <v>0.30417455770642299</v>
      </c>
      <c r="H147" s="1">
        <v>0.81279938300991705</v>
      </c>
      <c r="I147" s="1">
        <v>0</v>
      </c>
      <c r="J147" s="1">
        <v>0</v>
      </c>
      <c r="K147" s="9">
        <f t="shared" si="6"/>
        <v>1.0041745577064201</v>
      </c>
      <c r="L147">
        <f t="shared" si="7"/>
        <v>0.81279938300991716</v>
      </c>
      <c r="M147">
        <f t="shared" si="8"/>
        <v>0</v>
      </c>
    </row>
    <row r="148" spans="1:13">
      <c r="A148" s="1"/>
      <c r="B148" s="1" t="s">
        <v>47</v>
      </c>
      <c r="C148" s="1">
        <v>0.7</v>
      </c>
      <c r="D148" s="1">
        <v>180</v>
      </c>
      <c r="E148" s="1">
        <v>0.87601666337283102</v>
      </c>
      <c r="F148" s="1">
        <v>-1.8922696162788399</v>
      </c>
      <c r="G148" s="1">
        <v>0.17601666337283101</v>
      </c>
      <c r="H148" s="1">
        <v>178.10773038372099</v>
      </c>
      <c r="I148" s="1">
        <v>1</v>
      </c>
      <c r="J148" s="1">
        <v>0</v>
      </c>
      <c r="K148" s="9">
        <f t="shared" si="6"/>
        <v>0.87601666337283102</v>
      </c>
      <c r="L148">
        <f t="shared" si="7"/>
        <v>1.8922696162788384</v>
      </c>
      <c r="M148">
        <f t="shared" si="8"/>
        <v>1</v>
      </c>
    </row>
    <row r="149" spans="1:13">
      <c r="A149" s="1"/>
      <c r="B149" s="1" t="s">
        <v>47</v>
      </c>
      <c r="C149" s="1">
        <v>0.5</v>
      </c>
      <c r="D149" s="1">
        <v>135</v>
      </c>
      <c r="E149" s="1">
        <v>1.0691600368468399</v>
      </c>
      <c r="F149" s="1">
        <v>124.588359798143</v>
      </c>
      <c r="G149" s="1">
        <v>0.56916003684684102</v>
      </c>
      <c r="H149" s="1">
        <v>-10.4116402018575</v>
      </c>
      <c r="I149" s="1">
        <v>0</v>
      </c>
      <c r="J149" s="1">
        <v>0</v>
      </c>
      <c r="K149" s="9">
        <f t="shared" si="6"/>
        <v>1.0691600368468399</v>
      </c>
      <c r="L149">
        <f t="shared" si="7"/>
        <v>10.411640201856983</v>
      </c>
      <c r="M149">
        <f t="shared" si="8"/>
        <v>0</v>
      </c>
    </row>
    <row r="150" spans="1:13">
      <c r="A150" s="1"/>
      <c r="B150" s="1" t="s">
        <v>47</v>
      </c>
      <c r="C150" s="1">
        <v>0.5</v>
      </c>
      <c r="D150" s="1">
        <v>0</v>
      </c>
      <c r="E150" s="1">
        <v>0.99092941506351895</v>
      </c>
      <c r="F150" s="1">
        <v>3.4067986814614</v>
      </c>
      <c r="G150" s="1">
        <v>0.490929415063519</v>
      </c>
      <c r="H150" s="1">
        <v>3.4067986814614</v>
      </c>
      <c r="I150" s="1">
        <v>0</v>
      </c>
      <c r="J150" s="1">
        <v>0</v>
      </c>
      <c r="K150" s="9">
        <f t="shared" si="6"/>
        <v>0.99092941506351895</v>
      </c>
      <c r="L150">
        <f t="shared" si="7"/>
        <v>3.406798681461396</v>
      </c>
      <c r="M150">
        <f t="shared" si="8"/>
        <v>0</v>
      </c>
    </row>
    <row r="151" spans="1:13">
      <c r="A151" s="1"/>
      <c r="B151" s="1" t="s">
        <v>47</v>
      </c>
      <c r="C151" s="1">
        <v>0.5</v>
      </c>
      <c r="D151" s="1">
        <v>180</v>
      </c>
      <c r="E151" s="1">
        <v>0.90656032694842403</v>
      </c>
      <c r="F151" s="1">
        <v>179.54294934537899</v>
      </c>
      <c r="G151" s="1">
        <v>0.40656032694842398</v>
      </c>
      <c r="H151" s="1">
        <v>-0.45705065462141198</v>
      </c>
      <c r="I151" s="1">
        <v>0</v>
      </c>
      <c r="J151" s="1">
        <v>0</v>
      </c>
      <c r="K151" s="9">
        <f t="shared" si="6"/>
        <v>0.90656032694842403</v>
      </c>
      <c r="L151">
        <f t="shared" si="7"/>
        <v>0.45705065462101402</v>
      </c>
      <c r="M151">
        <f t="shared" si="8"/>
        <v>0</v>
      </c>
    </row>
    <row r="152" spans="1:13">
      <c r="A152" s="1"/>
      <c r="B152" s="1" t="s">
        <v>47</v>
      </c>
      <c r="C152" s="1">
        <v>0.7</v>
      </c>
      <c r="D152" s="1">
        <v>135</v>
      </c>
      <c r="E152" s="1">
        <v>0.98774165658638702</v>
      </c>
      <c r="F152" s="1">
        <v>131.41705757258899</v>
      </c>
      <c r="G152" s="1">
        <v>0.28774165658638701</v>
      </c>
      <c r="H152" s="1">
        <v>-3.5829424274111301</v>
      </c>
      <c r="I152" s="1">
        <v>0</v>
      </c>
      <c r="J152" s="1">
        <v>0</v>
      </c>
      <c r="K152" s="9">
        <f>IF(J152=1, "", E152)</f>
        <v>0.98774165658638702</v>
      </c>
      <c r="L152">
        <f t="shared" si="7"/>
        <v>3.5829424274110124</v>
      </c>
      <c r="M152">
        <f t="shared" si="8"/>
        <v>0</v>
      </c>
    </row>
    <row r="153" spans="1:13">
      <c r="A153" s="1"/>
      <c r="B153" s="1" t="s">
        <v>47</v>
      </c>
      <c r="C153" s="1">
        <v>0.35</v>
      </c>
      <c r="D153" s="1">
        <v>90</v>
      </c>
      <c r="E153" s="1">
        <v>0.98923163443859796</v>
      </c>
      <c r="F153" s="1">
        <v>88.054966071086</v>
      </c>
      <c r="G153" s="1">
        <v>0.63923163443859798</v>
      </c>
      <c r="H153" s="1">
        <v>-1.94503392891397</v>
      </c>
      <c r="I153" s="1">
        <v>0</v>
      </c>
      <c r="J153" s="1">
        <v>0</v>
      </c>
      <c r="K153" s="9">
        <f t="shared" ref="K153:K216" si="9">IF(J153=1, "", E153)</f>
        <v>0.98923163443859796</v>
      </c>
      <c r="L153">
        <f t="shared" si="7"/>
        <v>1.9450339289140004</v>
      </c>
      <c r="M153">
        <f t="shared" si="8"/>
        <v>0</v>
      </c>
    </row>
    <row r="154" spans="1:13">
      <c r="A154" s="1"/>
      <c r="B154" s="1" t="s">
        <v>47</v>
      </c>
      <c r="C154" s="1">
        <v>0.35</v>
      </c>
      <c r="D154" s="1">
        <v>90</v>
      </c>
      <c r="E154" s="1">
        <v>1.0093266768493401</v>
      </c>
      <c r="F154" s="1">
        <v>90.146611193605693</v>
      </c>
      <c r="G154" s="1">
        <v>0.65932667684933699</v>
      </c>
      <c r="H154" s="1">
        <v>0.14661119360567901</v>
      </c>
      <c r="I154" s="1">
        <v>1</v>
      </c>
      <c r="J154" s="1">
        <v>0</v>
      </c>
      <c r="K154" s="9">
        <f t="shared" si="9"/>
        <v>1.0093266768493401</v>
      </c>
      <c r="L154">
        <f t="shared" si="7"/>
        <v>0.14661119360567909</v>
      </c>
      <c r="M154">
        <f t="shared" si="8"/>
        <v>0</v>
      </c>
    </row>
    <row r="155" spans="1:13">
      <c r="A155" s="1"/>
      <c r="B155" s="1" t="s">
        <v>47</v>
      </c>
      <c r="C155" s="1">
        <v>0.5</v>
      </c>
      <c r="D155" s="1">
        <v>45</v>
      </c>
      <c r="E155" s="1">
        <v>0.98608709289773</v>
      </c>
      <c r="F155" s="1">
        <v>76.211252960360795</v>
      </c>
      <c r="G155" s="1">
        <v>0.48608709289773</v>
      </c>
      <c r="H155" s="1">
        <v>31.211252960360799</v>
      </c>
      <c r="I155" s="1">
        <v>0</v>
      </c>
      <c r="J155" s="1">
        <v>0</v>
      </c>
      <c r="K155" s="9">
        <f t="shared" si="9"/>
        <v>0.98608709289773</v>
      </c>
      <c r="L155">
        <f t="shared" si="7"/>
        <v>31.21125296036081</v>
      </c>
      <c r="M155">
        <f t="shared" si="8"/>
        <v>0</v>
      </c>
    </row>
    <row r="156" spans="1:13">
      <c r="A156" s="1"/>
      <c r="B156" s="1" t="s">
        <v>47</v>
      </c>
      <c r="C156" s="1">
        <v>1</v>
      </c>
      <c r="D156" s="1">
        <v>90</v>
      </c>
      <c r="E156" s="1">
        <v>0.89577718413506102</v>
      </c>
      <c r="F156" s="1">
        <v>89.173993511031497</v>
      </c>
      <c r="G156" s="1">
        <v>-0.10422281586493901</v>
      </c>
      <c r="H156" s="1">
        <v>-0.82600648896845996</v>
      </c>
      <c r="I156" s="1">
        <v>0</v>
      </c>
      <c r="J156" s="1">
        <v>0</v>
      </c>
      <c r="K156" s="9">
        <f t="shared" si="9"/>
        <v>0.89577718413506102</v>
      </c>
      <c r="L156">
        <f t="shared" si="7"/>
        <v>0.82600648896851681</v>
      </c>
      <c r="M156">
        <f t="shared" si="8"/>
        <v>0</v>
      </c>
    </row>
    <row r="157" spans="1:13">
      <c r="A157" s="1"/>
      <c r="B157" s="1" t="s">
        <v>47</v>
      </c>
      <c r="C157" s="1">
        <v>1.5</v>
      </c>
      <c r="D157" s="1">
        <v>135</v>
      </c>
      <c r="E157" s="1">
        <v>0.92035883385849104</v>
      </c>
      <c r="F157" s="1">
        <v>117.945751677793</v>
      </c>
      <c r="G157" s="1">
        <v>-0.57964116614150896</v>
      </c>
      <c r="H157" s="1">
        <v>-17.054248322206899</v>
      </c>
      <c r="I157" s="1">
        <v>0</v>
      </c>
      <c r="J157" s="1">
        <v>0</v>
      </c>
      <c r="K157" s="9">
        <f t="shared" si="9"/>
        <v>0.92035883385849104</v>
      </c>
      <c r="L157">
        <f t="shared" si="7"/>
        <v>17.054248322207002</v>
      </c>
      <c r="M157">
        <f t="shared" si="8"/>
        <v>0</v>
      </c>
    </row>
    <row r="158" spans="1:13">
      <c r="A158" s="1"/>
      <c r="B158" s="1" t="s">
        <v>47</v>
      </c>
      <c r="C158" s="1">
        <v>1</v>
      </c>
      <c r="D158" s="1">
        <v>135</v>
      </c>
      <c r="E158" s="1">
        <v>0.88032802231610296</v>
      </c>
      <c r="F158" s="1">
        <v>127.39436026555801</v>
      </c>
      <c r="G158" s="1">
        <v>-0.11967197768389699</v>
      </c>
      <c r="H158" s="1">
        <v>-7.6056397344420397</v>
      </c>
      <c r="I158" s="1">
        <v>0</v>
      </c>
      <c r="J158" s="1">
        <v>0</v>
      </c>
      <c r="K158" s="9">
        <f t="shared" si="9"/>
        <v>0.88032802231610296</v>
      </c>
      <c r="L158">
        <f t="shared" si="7"/>
        <v>7.6056397344419793</v>
      </c>
      <c r="M158">
        <f t="shared" si="8"/>
        <v>0</v>
      </c>
    </row>
    <row r="159" spans="1:13">
      <c r="A159" s="1"/>
      <c r="B159" s="1" t="s">
        <v>47</v>
      </c>
      <c r="C159" s="1">
        <v>0.5</v>
      </c>
      <c r="D159" s="1">
        <v>0</v>
      </c>
      <c r="E159" s="1">
        <v>0.69579992355658304</v>
      </c>
      <c r="F159" s="1">
        <v>3.1491578639542901</v>
      </c>
      <c r="G159" s="1">
        <v>0.19579992355658299</v>
      </c>
      <c r="H159" s="1">
        <v>3.1491578639542901</v>
      </c>
      <c r="I159" s="1">
        <v>0</v>
      </c>
      <c r="J159" s="1">
        <v>0</v>
      </c>
      <c r="K159" s="9">
        <f t="shared" si="9"/>
        <v>0.69579992355658304</v>
      </c>
      <c r="L159">
        <f t="shared" si="7"/>
        <v>3.1491578639542865</v>
      </c>
      <c r="M159">
        <f t="shared" si="8"/>
        <v>0</v>
      </c>
    </row>
    <row r="160" spans="1:13">
      <c r="A160" s="1"/>
      <c r="B160" s="1" t="s">
        <v>47</v>
      </c>
      <c r="C160" s="1">
        <v>0.5</v>
      </c>
      <c r="D160" s="1">
        <v>180</v>
      </c>
      <c r="E160" s="1">
        <v>1.0873232010974001</v>
      </c>
      <c r="F160" s="1">
        <v>179.89112454052199</v>
      </c>
      <c r="G160" s="1">
        <v>0.58732320109740499</v>
      </c>
      <c r="H160" s="1">
        <v>-0.108875459477588</v>
      </c>
      <c r="I160" s="1">
        <v>0</v>
      </c>
      <c r="J160" s="1">
        <v>0</v>
      </c>
      <c r="K160" s="9">
        <f t="shared" si="9"/>
        <v>1.0873232010974001</v>
      </c>
      <c r="L160">
        <f t="shared" si="7"/>
        <v>0.10887545947801414</v>
      </c>
      <c r="M160">
        <f t="shared" si="8"/>
        <v>0</v>
      </c>
    </row>
    <row r="161" spans="1:13">
      <c r="A161" s="1"/>
      <c r="B161" s="1" t="s">
        <v>47</v>
      </c>
      <c r="C161" s="1">
        <v>0.7</v>
      </c>
      <c r="D161" s="1">
        <v>45</v>
      </c>
      <c r="E161" s="1">
        <v>1.08100574491426</v>
      </c>
      <c r="F161" s="1">
        <v>109.39599386977299</v>
      </c>
      <c r="G161" s="1">
        <v>0.38100574491425698</v>
      </c>
      <c r="H161" s="1">
        <v>64.395993869772894</v>
      </c>
      <c r="I161" s="1">
        <v>1</v>
      </c>
      <c r="J161" s="1">
        <v>0</v>
      </c>
      <c r="K161" s="9">
        <f t="shared" si="9"/>
        <v>1.08100574491426</v>
      </c>
      <c r="L161">
        <f t="shared" si="7"/>
        <v>25.604006130226992</v>
      </c>
      <c r="M161">
        <f t="shared" si="8"/>
        <v>1</v>
      </c>
    </row>
    <row r="162" spans="1:13">
      <c r="A162" s="1"/>
      <c r="B162" s="1" t="s">
        <v>47</v>
      </c>
      <c r="C162" s="1">
        <v>1</v>
      </c>
      <c r="D162" s="1">
        <v>180</v>
      </c>
      <c r="E162" s="1">
        <v>1.0980064326014001</v>
      </c>
      <c r="F162" s="1">
        <v>178.54432641595099</v>
      </c>
      <c r="G162" s="1">
        <v>9.8006432601404694E-2</v>
      </c>
      <c r="H162" s="1">
        <v>-1.45567358404901</v>
      </c>
      <c r="I162" s="1">
        <v>0</v>
      </c>
      <c r="J162" s="1">
        <v>0</v>
      </c>
      <c r="K162" s="9">
        <f t="shared" si="9"/>
        <v>1.0980064326014001</v>
      </c>
      <c r="L162">
        <f t="shared" si="7"/>
        <v>1.4556735840490092</v>
      </c>
      <c r="M162">
        <f t="shared" si="8"/>
        <v>0</v>
      </c>
    </row>
    <row r="163" spans="1:13">
      <c r="A163" s="1"/>
      <c r="B163" s="1" t="s">
        <v>47</v>
      </c>
      <c r="C163" s="1">
        <v>1.5</v>
      </c>
      <c r="D163" s="1">
        <v>0</v>
      </c>
      <c r="E163" s="1">
        <v>1.1394551159912101</v>
      </c>
      <c r="F163" s="1">
        <v>1.6625399896831301</v>
      </c>
      <c r="G163" s="1">
        <v>-0.36054488400878898</v>
      </c>
      <c r="H163" s="1">
        <v>1.6625399896831301</v>
      </c>
      <c r="I163" s="1">
        <v>0</v>
      </c>
      <c r="J163" s="1">
        <v>0</v>
      </c>
      <c r="K163" s="9">
        <f t="shared" si="9"/>
        <v>1.1394551159912101</v>
      </c>
      <c r="L163">
        <f t="shared" si="7"/>
        <v>1.6625399896831254</v>
      </c>
      <c r="M163">
        <f t="shared" si="8"/>
        <v>0</v>
      </c>
    </row>
    <row r="164" spans="1:13">
      <c r="A164" s="1"/>
      <c r="B164" s="1" t="s">
        <v>47</v>
      </c>
      <c r="C164" s="1">
        <v>1.5</v>
      </c>
      <c r="D164" s="1">
        <v>180</v>
      </c>
      <c r="E164" s="1">
        <v>1.09814979336909</v>
      </c>
      <c r="F164" s="1">
        <v>178.27490740333801</v>
      </c>
      <c r="G164" s="1">
        <v>-0.40185020663091198</v>
      </c>
      <c r="H164" s="1">
        <v>-1.7250925966624799</v>
      </c>
      <c r="I164" s="1">
        <v>0</v>
      </c>
      <c r="J164" s="1">
        <v>0</v>
      </c>
      <c r="K164" s="9">
        <f t="shared" si="9"/>
        <v>1.09814979336909</v>
      </c>
      <c r="L164">
        <f t="shared" si="7"/>
        <v>1.7250925966619945</v>
      </c>
      <c r="M164">
        <f t="shared" si="8"/>
        <v>0</v>
      </c>
    </row>
    <row r="165" spans="1:13">
      <c r="A165" s="1"/>
      <c r="B165" s="1" t="s">
        <v>47</v>
      </c>
      <c r="C165" s="1">
        <v>0.5</v>
      </c>
      <c r="D165" s="1">
        <v>0</v>
      </c>
      <c r="E165" s="1">
        <v>1.04273486175865</v>
      </c>
      <c r="F165" s="1">
        <v>35.910515782169</v>
      </c>
      <c r="G165" s="1">
        <v>0.54273486175864605</v>
      </c>
      <c r="H165" s="1">
        <v>35.910515782169</v>
      </c>
      <c r="I165" s="1">
        <v>0</v>
      </c>
      <c r="J165" s="1">
        <v>0</v>
      </c>
      <c r="K165" s="9">
        <f t="shared" si="9"/>
        <v>1.04273486175865</v>
      </c>
      <c r="L165">
        <f t="shared" si="7"/>
        <v>35.910515782169</v>
      </c>
      <c r="M165">
        <f t="shared" si="8"/>
        <v>0</v>
      </c>
    </row>
    <row r="166" spans="1:13">
      <c r="A166" s="1"/>
      <c r="B166" s="1" t="s">
        <v>47</v>
      </c>
      <c r="C166" s="1">
        <v>0.35</v>
      </c>
      <c r="D166" s="1">
        <v>90</v>
      </c>
      <c r="E166" s="1">
        <v>0.77171830258283902</v>
      </c>
      <c r="F166" s="1">
        <v>89.808247772422902</v>
      </c>
      <c r="G166" s="1">
        <v>0.42171830258283899</v>
      </c>
      <c r="H166" s="1">
        <v>-0.19175222757712601</v>
      </c>
      <c r="I166" s="1">
        <v>0</v>
      </c>
      <c r="J166" s="1">
        <v>0</v>
      </c>
      <c r="K166" s="9">
        <f t="shared" si="9"/>
        <v>0.77171830258283902</v>
      </c>
      <c r="L166">
        <f t="shared" si="7"/>
        <v>0.19175222757709776</v>
      </c>
      <c r="M166">
        <f t="shared" si="8"/>
        <v>0</v>
      </c>
    </row>
    <row r="167" spans="1:13">
      <c r="A167" s="1"/>
      <c r="B167" s="1" t="s">
        <v>47</v>
      </c>
      <c r="C167" s="1">
        <v>0.35</v>
      </c>
      <c r="D167" s="1">
        <v>0</v>
      </c>
      <c r="E167" s="1">
        <v>0.84168812691300599</v>
      </c>
      <c r="F167" s="1">
        <v>62.397038364126999</v>
      </c>
      <c r="G167" s="1">
        <v>0.49168812691300601</v>
      </c>
      <c r="H167" s="1">
        <v>62.397038364126999</v>
      </c>
      <c r="I167" s="1">
        <v>0</v>
      </c>
      <c r="J167" s="1">
        <v>0</v>
      </c>
      <c r="K167" s="9">
        <f t="shared" si="9"/>
        <v>0.84168812691300599</v>
      </c>
      <c r="L167">
        <f t="shared" si="7"/>
        <v>62.397038364127013</v>
      </c>
      <c r="M167">
        <f t="shared" si="8"/>
        <v>0</v>
      </c>
    </row>
    <row r="168" spans="1:13">
      <c r="A168" s="1"/>
      <c r="B168" s="1" t="s">
        <v>47</v>
      </c>
      <c r="C168" s="1">
        <v>1.5</v>
      </c>
      <c r="D168" s="1">
        <v>135</v>
      </c>
      <c r="E168" s="1">
        <v>0.98110394063725703</v>
      </c>
      <c r="F168" s="1">
        <v>121.237946431217</v>
      </c>
      <c r="G168" s="1">
        <v>-0.51889605936274297</v>
      </c>
      <c r="H168" s="1">
        <v>-13.7620535687831</v>
      </c>
      <c r="I168" s="1">
        <v>0</v>
      </c>
      <c r="J168" s="1">
        <v>0</v>
      </c>
      <c r="K168" s="9">
        <f t="shared" si="9"/>
        <v>0.98110394063725703</v>
      </c>
      <c r="L168">
        <f t="shared" si="7"/>
        <v>13.762053568783017</v>
      </c>
      <c r="M168">
        <f t="shared" si="8"/>
        <v>0</v>
      </c>
    </row>
    <row r="169" spans="1:13">
      <c r="A169" s="1"/>
      <c r="B169" s="1" t="s">
        <v>47</v>
      </c>
      <c r="C169" s="1">
        <v>1</v>
      </c>
      <c r="D169" s="1">
        <v>45</v>
      </c>
      <c r="E169" s="1">
        <v>0.99939641358484999</v>
      </c>
      <c r="F169" s="1">
        <v>88.371034767558598</v>
      </c>
      <c r="G169" s="1">
        <v>-6.03586415150126E-4</v>
      </c>
      <c r="H169" s="1">
        <v>43.371034767558598</v>
      </c>
      <c r="I169" s="1">
        <v>0</v>
      </c>
      <c r="J169" s="1">
        <v>0</v>
      </c>
      <c r="K169" s="9">
        <f t="shared" si="9"/>
        <v>0.99939641358484999</v>
      </c>
      <c r="L169">
        <f t="shared" si="7"/>
        <v>43.371034767558598</v>
      </c>
      <c r="M169">
        <f t="shared" si="8"/>
        <v>0</v>
      </c>
    </row>
    <row r="170" spans="1:13">
      <c r="A170" s="1"/>
      <c r="B170" s="1" t="s">
        <v>47</v>
      </c>
      <c r="C170" s="1">
        <v>1.5</v>
      </c>
      <c r="D170" s="1">
        <v>0</v>
      </c>
      <c r="E170" s="1">
        <v>1.0718294541573501</v>
      </c>
      <c r="F170" s="1">
        <v>-0.16567408142913101</v>
      </c>
      <c r="G170" s="1">
        <v>-0.42817054584264502</v>
      </c>
      <c r="H170" s="1">
        <v>-0.16567408142913101</v>
      </c>
      <c r="I170" s="1">
        <v>0</v>
      </c>
      <c r="J170" s="1">
        <v>0</v>
      </c>
      <c r="K170" s="9">
        <f t="shared" si="9"/>
        <v>1.0718294541573501</v>
      </c>
      <c r="L170">
        <f t="shared" si="7"/>
        <v>0.16567408142913109</v>
      </c>
      <c r="M170">
        <f t="shared" si="8"/>
        <v>0</v>
      </c>
    </row>
    <row r="171" spans="1:13">
      <c r="A171" s="1"/>
      <c r="B171" s="1" t="s">
        <v>47</v>
      </c>
      <c r="C171" s="1">
        <v>0.35</v>
      </c>
      <c r="D171" s="1">
        <v>45</v>
      </c>
      <c r="E171" s="1">
        <v>1.0714086715159299</v>
      </c>
      <c r="F171" s="1">
        <v>106.958535301211</v>
      </c>
      <c r="G171" s="1">
        <v>0.72140867151592802</v>
      </c>
      <c r="H171" s="1">
        <v>61.958535301211299</v>
      </c>
      <c r="I171" s="1">
        <v>1</v>
      </c>
      <c r="J171" s="1">
        <v>0</v>
      </c>
      <c r="K171" s="9">
        <f t="shared" si="9"/>
        <v>1.0714086715159299</v>
      </c>
      <c r="L171">
        <f t="shared" si="7"/>
        <v>28.041464698789014</v>
      </c>
      <c r="M171">
        <f t="shared" si="8"/>
        <v>1</v>
      </c>
    </row>
    <row r="172" spans="1:13">
      <c r="A172" s="1"/>
      <c r="B172" s="1" t="s">
        <v>47</v>
      </c>
      <c r="C172" s="1">
        <v>1</v>
      </c>
      <c r="D172" s="1">
        <v>0</v>
      </c>
      <c r="E172" s="1">
        <v>1.0002397049379099</v>
      </c>
      <c r="F172" s="1">
        <v>23.559913959615201</v>
      </c>
      <c r="G172" s="1">
        <v>2.3970493790614899E-4</v>
      </c>
      <c r="H172" s="1">
        <v>23.559913959615201</v>
      </c>
      <c r="I172" s="1">
        <v>0</v>
      </c>
      <c r="J172" s="1">
        <v>0</v>
      </c>
      <c r="K172" s="9">
        <f t="shared" si="9"/>
        <v>1.0002397049379099</v>
      </c>
      <c r="L172">
        <f t="shared" si="7"/>
        <v>23.559913959615187</v>
      </c>
      <c r="M172">
        <f t="shared" si="8"/>
        <v>0</v>
      </c>
    </row>
    <row r="173" spans="1:13">
      <c r="A173" s="1"/>
      <c r="B173" s="1" t="s">
        <v>47</v>
      </c>
      <c r="C173" s="1">
        <v>1.5</v>
      </c>
      <c r="D173" s="1">
        <v>135</v>
      </c>
      <c r="E173" s="1">
        <v>1.18450685130241</v>
      </c>
      <c r="F173" s="1">
        <v>140.325591546288</v>
      </c>
      <c r="G173" s="1">
        <v>-0.31549314869758899</v>
      </c>
      <c r="H173" s="1">
        <v>5.32559154628757</v>
      </c>
      <c r="I173" s="1">
        <v>0</v>
      </c>
      <c r="J173" s="1">
        <v>0</v>
      </c>
      <c r="K173" s="9">
        <f t="shared" si="9"/>
        <v>1.18450685130241</v>
      </c>
      <c r="L173">
        <f t="shared" si="7"/>
        <v>5.3255915462879955</v>
      </c>
      <c r="M173">
        <f t="shared" si="8"/>
        <v>0</v>
      </c>
    </row>
    <row r="174" spans="1:13">
      <c r="A174" s="1"/>
      <c r="B174" s="1" t="s">
        <v>47</v>
      </c>
      <c r="C174" s="1">
        <v>0.35</v>
      </c>
      <c r="D174" s="1">
        <v>135</v>
      </c>
      <c r="E174" s="1">
        <v>1.19333770750062</v>
      </c>
      <c r="F174" s="1">
        <v>139.05438066889201</v>
      </c>
      <c r="G174" s="1">
        <v>0.84333770750061998</v>
      </c>
      <c r="H174" s="1">
        <v>4.05438066889218</v>
      </c>
      <c r="I174" s="1">
        <v>0</v>
      </c>
      <c r="J174" s="1">
        <v>0</v>
      </c>
      <c r="K174" s="9">
        <f t="shared" si="9"/>
        <v>1.19333770750062</v>
      </c>
      <c r="L174">
        <f t="shared" si="7"/>
        <v>4.0543806688920085</v>
      </c>
      <c r="M174">
        <f t="shared" si="8"/>
        <v>0</v>
      </c>
    </row>
    <row r="175" spans="1:13">
      <c r="A175" s="1"/>
      <c r="B175" s="1" t="s">
        <v>47</v>
      </c>
      <c r="C175" s="1">
        <v>0.35</v>
      </c>
      <c r="D175" s="1">
        <v>0</v>
      </c>
      <c r="E175" s="1">
        <v>0.81341876331940399</v>
      </c>
      <c r="F175" s="1">
        <v>19.435998350708299</v>
      </c>
      <c r="G175" s="1">
        <v>0.46341876331940401</v>
      </c>
      <c r="H175" s="1">
        <v>19.435998350708299</v>
      </c>
      <c r="I175" s="1">
        <v>0</v>
      </c>
      <c r="J175" s="1">
        <v>0</v>
      </c>
      <c r="K175" s="9">
        <f t="shared" si="9"/>
        <v>0.81341876331940399</v>
      </c>
      <c r="L175">
        <f t="shared" si="7"/>
        <v>19.435998350708303</v>
      </c>
      <c r="M175">
        <f t="shared" si="8"/>
        <v>0</v>
      </c>
    </row>
    <row r="176" spans="1:13">
      <c r="A176" s="1"/>
      <c r="B176" s="1" t="s">
        <v>47</v>
      </c>
      <c r="C176" s="1">
        <v>0.35</v>
      </c>
      <c r="D176" s="1">
        <v>135</v>
      </c>
      <c r="E176" s="1">
        <v>1.1395113132136701</v>
      </c>
      <c r="F176" s="1">
        <v>136.30403908403201</v>
      </c>
      <c r="G176" s="1">
        <v>0.78951131321366796</v>
      </c>
      <c r="H176" s="1">
        <v>1.3040390840323</v>
      </c>
      <c r="I176" s="1">
        <v>0</v>
      </c>
      <c r="J176" s="1">
        <v>0</v>
      </c>
      <c r="K176" s="9">
        <f t="shared" si="9"/>
        <v>1.1395113132136701</v>
      </c>
      <c r="L176">
        <f t="shared" si="7"/>
        <v>1.3040390840320129</v>
      </c>
      <c r="M176">
        <f t="shared" si="8"/>
        <v>0</v>
      </c>
    </row>
    <row r="177" spans="1:13">
      <c r="A177" s="1"/>
      <c r="B177" s="1" t="s">
        <v>47</v>
      </c>
      <c r="C177" s="1">
        <v>1</v>
      </c>
      <c r="D177" s="1">
        <v>45</v>
      </c>
      <c r="E177" s="1">
        <v>0.99450946627794401</v>
      </c>
      <c r="F177" s="1">
        <v>61.6246692649555</v>
      </c>
      <c r="G177" s="1">
        <v>-5.4905337220563198E-3</v>
      </c>
      <c r="H177" s="1">
        <v>16.6246692649555</v>
      </c>
      <c r="I177" s="1">
        <v>0</v>
      </c>
      <c r="J177" s="1">
        <v>0</v>
      </c>
      <c r="K177" s="9">
        <f t="shared" si="9"/>
        <v>0.99450946627794401</v>
      </c>
      <c r="L177">
        <f t="shared" si="7"/>
        <v>16.624669264955514</v>
      </c>
      <c r="M177">
        <f t="shared" si="8"/>
        <v>0</v>
      </c>
    </row>
    <row r="178" spans="1:13">
      <c r="A178" s="1"/>
      <c r="B178" s="1" t="s">
        <v>47</v>
      </c>
      <c r="C178" s="1">
        <v>1.5</v>
      </c>
      <c r="D178" s="1">
        <v>90</v>
      </c>
      <c r="E178" s="1">
        <v>0.83953611045354803</v>
      </c>
      <c r="F178" s="1">
        <v>87.707980987006096</v>
      </c>
      <c r="G178" s="1">
        <v>-0.66046388954645197</v>
      </c>
      <c r="H178" s="1">
        <v>-2.2920190129939302</v>
      </c>
      <c r="I178" s="1">
        <v>0</v>
      </c>
      <c r="J178" s="1">
        <v>0</v>
      </c>
      <c r="K178" s="9">
        <f t="shared" si="9"/>
        <v>0.83953611045354803</v>
      </c>
      <c r="L178">
        <f t="shared" si="7"/>
        <v>2.2920190129939044</v>
      </c>
      <c r="M178">
        <f t="shared" si="8"/>
        <v>0</v>
      </c>
    </row>
    <row r="179" spans="1:13">
      <c r="A179" s="1"/>
      <c r="B179" s="1" t="s">
        <v>47</v>
      </c>
      <c r="C179" s="1">
        <v>0.7</v>
      </c>
      <c r="D179" s="1">
        <v>90</v>
      </c>
      <c r="E179" s="1">
        <v>0.545176171213683</v>
      </c>
      <c r="F179" s="1">
        <v>87.012891594521406</v>
      </c>
      <c r="G179" s="1">
        <v>-0.15482382878631701</v>
      </c>
      <c r="H179" s="1">
        <v>-2.9871084054785801</v>
      </c>
      <c r="I179" s="1">
        <v>0</v>
      </c>
      <c r="J179" s="1">
        <v>0</v>
      </c>
      <c r="K179" s="9">
        <f t="shared" si="9"/>
        <v>0.545176171213683</v>
      </c>
      <c r="L179">
        <f t="shared" si="7"/>
        <v>2.9871084054785797</v>
      </c>
      <c r="M179">
        <f t="shared" si="8"/>
        <v>0</v>
      </c>
    </row>
    <row r="180" spans="1:13">
      <c r="A180" s="1"/>
      <c r="B180" s="1" t="s">
        <v>47</v>
      </c>
      <c r="C180" s="1">
        <v>0.5</v>
      </c>
      <c r="D180" s="1">
        <v>0</v>
      </c>
      <c r="E180" s="1">
        <v>0.95310090504135503</v>
      </c>
      <c r="F180" s="1">
        <v>0.745268918901274</v>
      </c>
      <c r="G180" s="1">
        <v>0.45310090504135497</v>
      </c>
      <c r="H180" s="1">
        <v>0.745268918901274</v>
      </c>
      <c r="I180" s="1">
        <v>0</v>
      </c>
      <c r="J180" s="1">
        <v>0</v>
      </c>
      <c r="K180" s="9">
        <f t="shared" si="9"/>
        <v>0.95310090504135503</v>
      </c>
      <c r="L180">
        <f t="shared" si="7"/>
        <v>0.74526891890127445</v>
      </c>
      <c r="M180">
        <f t="shared" si="8"/>
        <v>0</v>
      </c>
    </row>
    <row r="181" spans="1:13">
      <c r="A181" s="1"/>
      <c r="B181" s="1" t="s">
        <v>47</v>
      </c>
      <c r="C181" s="1">
        <v>0.35</v>
      </c>
      <c r="D181" s="1">
        <v>135</v>
      </c>
      <c r="E181" s="1">
        <v>0.97496849575093103</v>
      </c>
      <c r="F181" s="1">
        <v>135.880083254342</v>
      </c>
      <c r="G181" s="1">
        <v>0.62496849575093105</v>
      </c>
      <c r="H181" s="1">
        <v>0.880083254341685</v>
      </c>
      <c r="I181" s="1">
        <v>0</v>
      </c>
      <c r="J181" s="1">
        <v>0</v>
      </c>
      <c r="K181" s="9">
        <f t="shared" si="9"/>
        <v>0.97496849575093103</v>
      </c>
      <c r="L181">
        <f t="shared" si="7"/>
        <v>0.88008325434199719</v>
      </c>
      <c r="M181">
        <f t="shared" si="8"/>
        <v>0</v>
      </c>
    </row>
    <row r="182" spans="1:13">
      <c r="A182" s="1"/>
      <c r="B182" s="1" t="s">
        <v>47</v>
      </c>
      <c r="C182" s="1">
        <v>0.7</v>
      </c>
      <c r="D182" s="1">
        <v>135</v>
      </c>
      <c r="E182" s="1">
        <v>0.86163520517519598</v>
      </c>
      <c r="F182" s="1">
        <v>135.26716787059399</v>
      </c>
      <c r="G182" s="1">
        <v>0.161635205175196</v>
      </c>
      <c r="H182" s="1">
        <v>0.26716787059353903</v>
      </c>
      <c r="I182" s="1">
        <v>0</v>
      </c>
      <c r="J182" s="1">
        <v>0</v>
      </c>
      <c r="K182" s="9">
        <f t="shared" si="9"/>
        <v>0.86163520517519598</v>
      </c>
      <c r="L182">
        <f t="shared" si="7"/>
        <v>0.26716787059399394</v>
      </c>
      <c r="M182">
        <f t="shared" si="8"/>
        <v>0</v>
      </c>
    </row>
    <row r="183" spans="1:13">
      <c r="A183" s="1"/>
      <c r="B183" s="1" t="s">
        <v>47</v>
      </c>
      <c r="C183" s="1">
        <v>0.7</v>
      </c>
      <c r="D183" s="1">
        <v>0</v>
      </c>
      <c r="E183" s="1">
        <v>0.91172558509253299</v>
      </c>
      <c r="F183" s="1">
        <v>0.45446124141869898</v>
      </c>
      <c r="G183" s="1">
        <v>0.211725585092533</v>
      </c>
      <c r="H183" s="1">
        <v>0.45446124141869898</v>
      </c>
      <c r="I183" s="1">
        <v>0</v>
      </c>
      <c r="J183" s="1">
        <v>0</v>
      </c>
      <c r="K183" s="9">
        <f t="shared" si="9"/>
        <v>0.91172558509253299</v>
      </c>
      <c r="L183">
        <f t="shared" si="7"/>
        <v>0.45446124141869859</v>
      </c>
      <c r="M183">
        <f t="shared" si="8"/>
        <v>0</v>
      </c>
    </row>
    <row r="184" spans="1:13">
      <c r="A184" s="1"/>
      <c r="B184" s="1" t="s">
        <v>47</v>
      </c>
      <c r="C184" s="1">
        <v>1.5</v>
      </c>
      <c r="D184" s="1">
        <v>45</v>
      </c>
      <c r="E184" s="1">
        <v>0.68481120559264197</v>
      </c>
      <c r="F184" s="1">
        <v>65.252025271278498</v>
      </c>
      <c r="G184" s="1">
        <v>-0.81518879440735803</v>
      </c>
      <c r="H184" s="1">
        <v>20.252025271278502</v>
      </c>
      <c r="I184" s="1">
        <v>0</v>
      </c>
      <c r="J184" s="1">
        <v>0</v>
      </c>
      <c r="K184" s="9">
        <f t="shared" si="9"/>
        <v>0.68481120559264197</v>
      </c>
      <c r="L184">
        <f t="shared" si="7"/>
        <v>20.252025271278512</v>
      </c>
      <c r="M184">
        <f t="shared" si="8"/>
        <v>0</v>
      </c>
    </row>
    <row r="185" spans="1:13">
      <c r="A185" s="1"/>
      <c r="B185" s="1" t="s">
        <v>47</v>
      </c>
      <c r="C185" s="1">
        <v>0.7</v>
      </c>
      <c r="D185" s="1">
        <v>0</v>
      </c>
      <c r="E185" s="1">
        <v>0.75231682935148503</v>
      </c>
      <c r="F185" s="1">
        <v>28.9055857354547</v>
      </c>
      <c r="G185" s="1">
        <v>5.2316829351485301E-2</v>
      </c>
      <c r="H185" s="1">
        <v>28.9055857354547</v>
      </c>
      <c r="I185" s="1">
        <v>0</v>
      </c>
      <c r="J185" s="1">
        <v>0</v>
      </c>
      <c r="K185" s="9">
        <f t="shared" si="9"/>
        <v>0.75231682935148503</v>
      </c>
      <c r="L185">
        <f t="shared" si="7"/>
        <v>28.905585735454707</v>
      </c>
      <c r="M185">
        <f t="shared" si="8"/>
        <v>0</v>
      </c>
    </row>
    <row r="186" spans="1:13">
      <c r="A186" s="1"/>
      <c r="B186" s="1" t="s">
        <v>47</v>
      </c>
      <c r="C186" s="1">
        <v>0.7</v>
      </c>
      <c r="D186" s="1">
        <v>135</v>
      </c>
      <c r="E186" s="1">
        <v>0.907557511958476</v>
      </c>
      <c r="F186" s="1">
        <v>131.10002911042801</v>
      </c>
      <c r="G186" s="1">
        <v>0.20755751195847599</v>
      </c>
      <c r="H186" s="1">
        <v>-3.8999708895715899</v>
      </c>
      <c r="I186" s="1">
        <v>0</v>
      </c>
      <c r="J186" s="1">
        <v>0</v>
      </c>
      <c r="K186" s="9">
        <f t="shared" si="9"/>
        <v>0.907557511958476</v>
      </c>
      <c r="L186">
        <f t="shared" si="7"/>
        <v>3.8999708895719891</v>
      </c>
      <c r="M186">
        <f t="shared" si="8"/>
        <v>0</v>
      </c>
    </row>
    <row r="187" spans="1:13">
      <c r="A187" s="1"/>
      <c r="B187" s="1" t="s">
        <v>47</v>
      </c>
      <c r="C187" s="1">
        <v>0.35</v>
      </c>
      <c r="D187" s="1">
        <v>90</v>
      </c>
      <c r="E187" s="1">
        <v>0.52005329827436098</v>
      </c>
      <c r="F187" s="1">
        <v>85.727871540164998</v>
      </c>
      <c r="G187" s="1">
        <v>0.170053298274361</v>
      </c>
      <c r="H187" s="1">
        <v>-4.2721284598350202</v>
      </c>
      <c r="I187" s="1">
        <v>0</v>
      </c>
      <c r="J187" s="1">
        <v>0</v>
      </c>
      <c r="K187" s="9">
        <f t="shared" si="9"/>
        <v>0.52005329827436098</v>
      </c>
      <c r="L187">
        <f t="shared" si="7"/>
        <v>4.2721284598350167</v>
      </c>
      <c r="M187">
        <f t="shared" si="8"/>
        <v>0</v>
      </c>
    </row>
    <row r="188" spans="1:13">
      <c r="A188" s="1"/>
      <c r="B188" s="1" t="s">
        <v>47</v>
      </c>
      <c r="C188" s="1">
        <v>1.5</v>
      </c>
      <c r="D188" s="1">
        <v>45</v>
      </c>
      <c r="E188" s="1">
        <v>0.612119018639389</v>
      </c>
      <c r="F188" s="1">
        <v>55.277325415451202</v>
      </c>
      <c r="G188" s="1">
        <v>-0.887880981360611</v>
      </c>
      <c r="H188" s="1">
        <v>10.2773254154512</v>
      </c>
      <c r="I188" s="1">
        <v>0</v>
      </c>
      <c r="J188" s="1">
        <v>0</v>
      </c>
      <c r="K188" s="9">
        <f t="shared" si="9"/>
        <v>0.612119018639389</v>
      </c>
      <c r="L188">
        <f t="shared" si="7"/>
        <v>10.277325415451202</v>
      </c>
      <c r="M188">
        <f t="shared" si="8"/>
        <v>0</v>
      </c>
    </row>
    <row r="189" spans="1:13">
      <c r="A189" s="1"/>
      <c r="B189" s="1" t="s">
        <v>47</v>
      </c>
      <c r="C189" s="1">
        <v>1</v>
      </c>
      <c r="D189" s="1">
        <v>45</v>
      </c>
      <c r="E189" s="1">
        <v>0.68055110233752003</v>
      </c>
      <c r="F189" s="1">
        <v>66.041926544795999</v>
      </c>
      <c r="G189" s="1">
        <v>-0.31944889766248002</v>
      </c>
      <c r="H189" s="1">
        <v>21.041926544795999</v>
      </c>
      <c r="I189" s="1">
        <v>0</v>
      </c>
      <c r="J189" s="1">
        <v>0</v>
      </c>
      <c r="K189" s="9">
        <f t="shared" si="9"/>
        <v>0.68055110233752003</v>
      </c>
      <c r="L189">
        <f t="shared" si="7"/>
        <v>21.041926544796013</v>
      </c>
      <c r="M189">
        <f t="shared" si="8"/>
        <v>0</v>
      </c>
    </row>
    <row r="190" spans="1:13">
      <c r="A190" s="1"/>
      <c r="B190" s="1" t="s">
        <v>47</v>
      </c>
      <c r="C190" s="1">
        <v>0.5</v>
      </c>
      <c r="D190" s="1">
        <v>90</v>
      </c>
      <c r="E190" s="1">
        <v>0.77171830258283902</v>
      </c>
      <c r="F190" s="1">
        <v>90.191752227577098</v>
      </c>
      <c r="G190" s="1">
        <v>0.27171830258283902</v>
      </c>
      <c r="H190" s="1">
        <v>0.191752227577069</v>
      </c>
      <c r="I190" s="1">
        <v>1</v>
      </c>
      <c r="J190" s="1">
        <v>0</v>
      </c>
      <c r="K190" s="9">
        <f t="shared" si="9"/>
        <v>0.77171830258283902</v>
      </c>
      <c r="L190">
        <f t="shared" si="7"/>
        <v>0.19175222757709776</v>
      </c>
      <c r="M190">
        <f t="shared" si="8"/>
        <v>0</v>
      </c>
    </row>
    <row r="191" spans="1:13">
      <c r="A191" s="1"/>
      <c r="B191" s="1" t="s">
        <v>47</v>
      </c>
      <c r="C191" s="1">
        <v>0.35</v>
      </c>
      <c r="D191" s="1">
        <v>90</v>
      </c>
      <c r="E191" s="1">
        <v>0.72061999921091202</v>
      </c>
      <c r="F191" s="1">
        <v>87.740578030795902</v>
      </c>
      <c r="G191" s="1">
        <v>0.37061999921091199</v>
      </c>
      <c r="H191" s="1">
        <v>-2.2594219692041402</v>
      </c>
      <c r="I191" s="1">
        <v>0</v>
      </c>
      <c r="J191" s="1">
        <v>0</v>
      </c>
      <c r="K191" s="9">
        <f t="shared" si="9"/>
        <v>0.72061999921091202</v>
      </c>
      <c r="L191">
        <f t="shared" si="7"/>
        <v>2.2594219692040838</v>
      </c>
      <c r="M191">
        <f t="shared" si="8"/>
        <v>0</v>
      </c>
    </row>
    <row r="192" spans="1:13">
      <c r="A192" s="1"/>
      <c r="B192" s="1" t="s">
        <v>47</v>
      </c>
      <c r="C192" s="1">
        <v>0.35</v>
      </c>
      <c r="D192" s="1">
        <v>180</v>
      </c>
      <c r="E192" s="1">
        <v>0.73681456881557095</v>
      </c>
      <c r="F192" s="1">
        <v>177.42844397807701</v>
      </c>
      <c r="G192" s="1">
        <v>0.38681456881557102</v>
      </c>
      <c r="H192" s="1">
        <v>-2.57155602192302</v>
      </c>
      <c r="I192" s="1">
        <v>0</v>
      </c>
      <c r="J192" s="1">
        <v>0</v>
      </c>
      <c r="K192" s="9">
        <f t="shared" si="9"/>
        <v>0.73681456881557095</v>
      </c>
      <c r="L192">
        <f t="shared" si="7"/>
        <v>2.5715560219229872</v>
      </c>
      <c r="M192">
        <f t="shared" si="8"/>
        <v>0</v>
      </c>
    </row>
    <row r="193" spans="1:13">
      <c r="A193" s="1"/>
      <c r="B193" s="1" t="s">
        <v>47</v>
      </c>
      <c r="C193" s="1">
        <v>0.5</v>
      </c>
      <c r="D193" s="1">
        <v>90</v>
      </c>
      <c r="E193" s="1">
        <v>0.51861475545256397</v>
      </c>
      <c r="F193" s="1">
        <v>89.714664811492895</v>
      </c>
      <c r="G193" s="1">
        <v>1.8614755452564299E-2</v>
      </c>
      <c r="H193" s="1">
        <v>-0.28533518850713302</v>
      </c>
      <c r="I193" s="1">
        <v>0</v>
      </c>
      <c r="J193" s="1">
        <v>0</v>
      </c>
      <c r="K193" s="9">
        <f t="shared" si="9"/>
        <v>0.51861475545256397</v>
      </c>
      <c r="L193">
        <f t="shared" si="7"/>
        <v>0.28533518850710493</v>
      </c>
      <c r="M193">
        <f t="shared" si="8"/>
        <v>0</v>
      </c>
    </row>
    <row r="194" spans="1:13">
      <c r="A194" s="1"/>
      <c r="B194" s="1" t="s">
        <v>47</v>
      </c>
      <c r="C194" s="1">
        <v>1.5</v>
      </c>
      <c r="D194" s="1">
        <v>180</v>
      </c>
      <c r="E194" s="1">
        <v>0.82407190307727096</v>
      </c>
      <c r="F194" s="1">
        <v>178.77883290313099</v>
      </c>
      <c r="G194" s="1">
        <v>-0.67592809692272904</v>
      </c>
      <c r="H194" s="1">
        <v>-1.22116709686878</v>
      </c>
      <c r="I194" s="1">
        <v>0</v>
      </c>
      <c r="J194" s="1">
        <v>0</v>
      </c>
      <c r="K194" s="9">
        <f t="shared" si="9"/>
        <v>0.82407190307727096</v>
      </c>
      <c r="L194">
        <f t="shared" si="7"/>
        <v>1.22116709686901</v>
      </c>
      <c r="M194">
        <f t="shared" si="8"/>
        <v>0</v>
      </c>
    </row>
    <row r="195" spans="1:13">
      <c r="A195" s="1"/>
      <c r="B195" s="1" t="s">
        <v>47</v>
      </c>
      <c r="C195" s="1">
        <v>0.7</v>
      </c>
      <c r="D195" s="1">
        <v>45</v>
      </c>
      <c r="E195" s="1">
        <v>0.49769071260563502</v>
      </c>
      <c r="F195" s="1">
        <v>81.945585553618201</v>
      </c>
      <c r="G195" s="1">
        <v>-0.20230928739436499</v>
      </c>
      <c r="H195" s="1">
        <v>36.945585553618201</v>
      </c>
      <c r="I195" s="1">
        <v>0</v>
      </c>
      <c r="J195" s="1">
        <v>0</v>
      </c>
      <c r="K195" s="9">
        <f t="shared" si="9"/>
        <v>0.49769071260563502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36.945585553618201</v>
      </c>
      <c r="M195">
        <f t="shared" si="8"/>
        <v>0</v>
      </c>
    </row>
    <row r="196" spans="1:13">
      <c r="A196" s="1"/>
      <c r="B196" s="1" t="s">
        <v>47</v>
      </c>
      <c r="C196" s="1">
        <v>0.7</v>
      </c>
      <c r="D196" s="1">
        <v>90</v>
      </c>
      <c r="E196" s="1">
        <v>0.457506201715142</v>
      </c>
      <c r="F196" s="1">
        <v>86.439806417452104</v>
      </c>
      <c r="G196" s="1">
        <v>-0.24249379828485801</v>
      </c>
      <c r="H196" s="1">
        <v>-3.5601935825479201</v>
      </c>
      <c r="I196" s="1">
        <v>0</v>
      </c>
      <c r="J196" s="1">
        <v>0</v>
      </c>
      <c r="K196" s="9">
        <f t="shared" si="9"/>
        <v>0.457506201715142</v>
      </c>
      <c r="L196">
        <f t="shared" si="10"/>
        <v>3.5601935825478961</v>
      </c>
      <c r="M196">
        <f t="shared" ref="M196:M259" si="11">IF(OR(J196=1, D196=90), 0, IF(ABS(MOD(F196-(180-D196)+180, 360)-180) &lt; ABS(MOD(F196-D196+180, 360)-180), 1, 0))</f>
        <v>0</v>
      </c>
    </row>
    <row r="197" spans="1:13">
      <c r="A197" s="1"/>
      <c r="B197" s="1" t="s">
        <v>47</v>
      </c>
      <c r="C197" s="1">
        <v>0.35</v>
      </c>
      <c r="D197" s="1">
        <v>45</v>
      </c>
      <c r="E197" s="1">
        <v>0.50443746664364797</v>
      </c>
      <c r="F197" s="1">
        <v>64.851962683988702</v>
      </c>
      <c r="G197" s="1">
        <v>0.15443746664364799</v>
      </c>
      <c r="H197" s="1">
        <v>19.851962683988699</v>
      </c>
      <c r="I197" s="1">
        <v>0</v>
      </c>
      <c r="J197" s="1">
        <v>0</v>
      </c>
      <c r="K197" s="9">
        <f t="shared" si="9"/>
        <v>0.50443746664364797</v>
      </c>
      <c r="L197">
        <f t="shared" si="10"/>
        <v>19.851962683988688</v>
      </c>
      <c r="M197">
        <f t="shared" si="11"/>
        <v>0</v>
      </c>
    </row>
    <row r="198" spans="1:13">
      <c r="A198" s="1"/>
      <c r="B198" s="1" t="s">
        <v>47</v>
      </c>
      <c r="C198" s="1">
        <v>1</v>
      </c>
      <c r="D198" s="1">
        <v>90</v>
      </c>
      <c r="E198" s="1">
        <v>0.53441048031105598</v>
      </c>
      <c r="F198" s="1">
        <v>88.061327927940894</v>
      </c>
      <c r="G198" s="1">
        <v>-0.46558951968894402</v>
      </c>
      <c r="H198" s="1">
        <v>-1.9386720720591499</v>
      </c>
      <c r="I198" s="1">
        <v>0</v>
      </c>
      <c r="J198" s="1">
        <v>0</v>
      </c>
      <c r="K198" s="9">
        <f t="shared" si="9"/>
        <v>0.53441048031105598</v>
      </c>
      <c r="L198">
        <f t="shared" si="10"/>
        <v>1.9386720720590915</v>
      </c>
      <c r="M198">
        <f t="shared" si="11"/>
        <v>0</v>
      </c>
    </row>
    <row r="199" spans="1:13">
      <c r="A199" s="1"/>
      <c r="B199" s="1" t="s">
        <v>47</v>
      </c>
      <c r="C199" s="1">
        <v>0.35</v>
      </c>
      <c r="D199" s="1">
        <v>0</v>
      </c>
      <c r="E199" s="1">
        <v>0.65739421380450902</v>
      </c>
      <c r="F199" s="1">
        <v>11.9721288260482</v>
      </c>
      <c r="G199" s="1">
        <v>0.30739421380450899</v>
      </c>
      <c r="H199" s="1">
        <v>11.9721288260482</v>
      </c>
      <c r="I199" s="1">
        <v>0</v>
      </c>
      <c r="J199" s="1">
        <v>0</v>
      </c>
      <c r="K199" s="9">
        <f t="shared" si="9"/>
        <v>0.65739421380450902</v>
      </c>
      <c r="L199">
        <f t="shared" si="10"/>
        <v>11.972128826048191</v>
      </c>
      <c r="M199">
        <f t="shared" si="11"/>
        <v>0</v>
      </c>
    </row>
    <row r="200" spans="1:13">
      <c r="A200" s="1"/>
      <c r="B200" s="1" t="s">
        <v>47</v>
      </c>
      <c r="C200" s="1">
        <v>0.35</v>
      </c>
      <c r="D200" s="1">
        <v>0</v>
      </c>
      <c r="E200" s="1">
        <v>0.70211000842285498</v>
      </c>
      <c r="F200" s="1">
        <v>14.659888100937</v>
      </c>
      <c r="G200" s="1">
        <v>0.352110008422855</v>
      </c>
      <c r="H200" s="1">
        <v>14.659888100937</v>
      </c>
      <c r="I200" s="1">
        <v>0</v>
      </c>
      <c r="J200" s="1">
        <v>0</v>
      </c>
      <c r="K200" s="9">
        <f t="shared" si="9"/>
        <v>0.70211000842285498</v>
      </c>
      <c r="L200">
        <f t="shared" si="10"/>
        <v>14.659888100936996</v>
      </c>
      <c r="M200">
        <f t="shared" si="11"/>
        <v>0</v>
      </c>
    </row>
    <row r="201" spans="1:13">
      <c r="A201" s="1"/>
      <c r="B201" s="1" t="s">
        <v>47</v>
      </c>
      <c r="C201" s="1">
        <v>0.35</v>
      </c>
      <c r="D201" s="1">
        <v>180</v>
      </c>
      <c r="E201" s="1">
        <v>0.62255674123646998</v>
      </c>
      <c r="F201" s="1">
        <v>178.858990105</v>
      </c>
      <c r="G201" s="1">
        <v>0.27255674123647</v>
      </c>
      <c r="H201" s="1">
        <v>-1.1410098950004799</v>
      </c>
      <c r="I201" s="1">
        <v>0</v>
      </c>
      <c r="J201" s="1">
        <v>0</v>
      </c>
      <c r="K201" s="9">
        <f t="shared" si="9"/>
        <v>0.62255674123646998</v>
      </c>
      <c r="L201">
        <f t="shared" si="10"/>
        <v>1.1410098949999963</v>
      </c>
      <c r="M201">
        <f t="shared" si="11"/>
        <v>0</v>
      </c>
    </row>
    <row r="202" spans="1:13">
      <c r="A202" s="1"/>
      <c r="B202" s="1" t="s">
        <v>47</v>
      </c>
      <c r="C202" s="1">
        <v>0.35</v>
      </c>
      <c r="D202" s="1">
        <v>135</v>
      </c>
      <c r="E202" s="1">
        <v>0.76304676560510498</v>
      </c>
      <c r="F202" s="1">
        <v>135.57595540531</v>
      </c>
      <c r="G202" s="1">
        <v>0.413046765605105</v>
      </c>
      <c r="H202" s="1">
        <v>0.57595540531008305</v>
      </c>
      <c r="I202" s="1">
        <v>0</v>
      </c>
      <c r="J202" s="1">
        <v>0</v>
      </c>
      <c r="K202" s="9">
        <f t="shared" si="9"/>
        <v>0.76304676560510498</v>
      </c>
      <c r="L202">
        <f t="shared" si="10"/>
        <v>0.57595540530999756</v>
      </c>
      <c r="M202">
        <f t="shared" si="11"/>
        <v>0</v>
      </c>
    </row>
    <row r="203" spans="1:13">
      <c r="A203" s="1"/>
      <c r="B203" s="1" t="s">
        <v>47</v>
      </c>
      <c r="C203" s="1">
        <v>1.5</v>
      </c>
      <c r="D203" s="1">
        <v>90</v>
      </c>
      <c r="E203" s="1">
        <v>0.84029851635558805</v>
      </c>
      <c r="F203" s="1">
        <v>86.652153277207503</v>
      </c>
      <c r="G203" s="1">
        <v>-0.65970148364441195</v>
      </c>
      <c r="H203" s="1">
        <v>-3.3478467227925002</v>
      </c>
      <c r="I203" s="1">
        <v>0</v>
      </c>
      <c r="J203" s="1">
        <v>0</v>
      </c>
      <c r="K203" s="9">
        <f t="shared" si="9"/>
        <v>0.84029851635558805</v>
      </c>
      <c r="L203">
        <f t="shared" si="10"/>
        <v>3.3478467227924966</v>
      </c>
      <c r="M203">
        <f t="shared" si="11"/>
        <v>0</v>
      </c>
    </row>
    <row r="204" spans="1:13">
      <c r="A204" s="1"/>
      <c r="B204" s="1" t="s">
        <v>47</v>
      </c>
      <c r="C204" s="1">
        <v>0.7</v>
      </c>
      <c r="D204" s="1">
        <v>45</v>
      </c>
      <c r="E204" s="1">
        <v>0.86718813370329595</v>
      </c>
      <c r="F204" s="1">
        <v>117.87775430750099</v>
      </c>
      <c r="G204" s="1">
        <v>0.16718813370329599</v>
      </c>
      <c r="H204" s="1">
        <v>72.877754307500794</v>
      </c>
      <c r="I204" s="1">
        <v>1</v>
      </c>
      <c r="J204" s="1">
        <v>0</v>
      </c>
      <c r="K204" s="9">
        <f t="shared" si="9"/>
        <v>0.86718813370329595</v>
      </c>
      <c r="L204">
        <f t="shared" si="10"/>
        <v>17.122245692499007</v>
      </c>
      <c r="M204">
        <f t="shared" si="11"/>
        <v>1</v>
      </c>
    </row>
    <row r="205" spans="1:13">
      <c r="A205" s="1"/>
      <c r="B205" s="1" t="s">
        <v>47</v>
      </c>
      <c r="C205" s="1">
        <v>1</v>
      </c>
      <c r="D205" s="1">
        <v>90</v>
      </c>
      <c r="E205" s="1">
        <v>0.90646025376388795</v>
      </c>
      <c r="F205" s="1">
        <v>88.203970553746402</v>
      </c>
      <c r="G205" s="1">
        <v>-9.3539746236111901E-2</v>
      </c>
      <c r="H205" s="1">
        <v>-1.79602944625356</v>
      </c>
      <c r="I205" s="1">
        <v>0</v>
      </c>
      <c r="J205" s="1">
        <v>0</v>
      </c>
      <c r="K205" s="9">
        <f t="shared" si="9"/>
        <v>0.90646025376388795</v>
      </c>
      <c r="L205">
        <f t="shared" si="10"/>
        <v>1.7960294462536126</v>
      </c>
      <c r="M205">
        <f t="shared" si="11"/>
        <v>0</v>
      </c>
    </row>
    <row r="206" spans="1:13">
      <c r="A206" s="1"/>
      <c r="B206" s="1" t="s">
        <v>47</v>
      </c>
      <c r="C206" s="1">
        <v>1.5</v>
      </c>
      <c r="D206" s="1">
        <v>45</v>
      </c>
      <c r="E206" s="1">
        <v>0.92011528218994698</v>
      </c>
      <c r="F206" s="1">
        <v>74.200405814272997</v>
      </c>
      <c r="G206" s="1">
        <v>-0.57988471781005302</v>
      </c>
      <c r="H206" s="1">
        <v>29.200405814273001</v>
      </c>
      <c r="I206" s="1">
        <v>0</v>
      </c>
      <c r="J206" s="1">
        <v>0</v>
      </c>
      <c r="K206" s="9">
        <f t="shared" si="9"/>
        <v>0.92011528218994698</v>
      </c>
      <c r="L206">
        <f t="shared" si="10"/>
        <v>29.200405814272983</v>
      </c>
      <c r="M206">
        <f t="shared" si="11"/>
        <v>0</v>
      </c>
    </row>
    <row r="207" spans="1:13">
      <c r="A207" s="1"/>
      <c r="B207" s="1" t="s">
        <v>47</v>
      </c>
      <c r="C207" s="1">
        <v>0.7</v>
      </c>
      <c r="D207" s="1">
        <v>180</v>
      </c>
      <c r="E207" s="1">
        <v>0.69478683508254802</v>
      </c>
      <c r="F207" s="1">
        <v>179.40363424121099</v>
      </c>
      <c r="G207" s="1">
        <v>-5.2131649174521604E-3</v>
      </c>
      <c r="H207" s="1">
        <v>-0.59636575878943199</v>
      </c>
      <c r="I207" s="1">
        <v>0</v>
      </c>
      <c r="J207" s="1">
        <v>0</v>
      </c>
      <c r="K207" s="9">
        <f t="shared" si="9"/>
        <v>0.69478683508254802</v>
      </c>
      <c r="L207">
        <f t="shared" si="10"/>
        <v>0.59636575878900544</v>
      </c>
      <c r="M207">
        <f t="shared" si="11"/>
        <v>0</v>
      </c>
    </row>
    <row r="208" spans="1:13">
      <c r="A208" s="1"/>
      <c r="B208" s="1" t="s">
        <v>47</v>
      </c>
      <c r="C208" s="1">
        <v>0.35</v>
      </c>
      <c r="D208" s="1">
        <v>0</v>
      </c>
      <c r="E208" s="1">
        <v>0.85824392420625095</v>
      </c>
      <c r="F208" s="1">
        <v>46.438799654439499</v>
      </c>
      <c r="G208" s="1">
        <v>0.50824392420625097</v>
      </c>
      <c r="H208" s="1">
        <v>46.438799654439499</v>
      </c>
      <c r="I208" s="1">
        <v>0</v>
      </c>
      <c r="J208" s="1">
        <v>0</v>
      </c>
      <c r="K208" s="9">
        <f t="shared" si="9"/>
        <v>0.85824392420625095</v>
      </c>
      <c r="L208">
        <f t="shared" si="10"/>
        <v>46.438799654439492</v>
      </c>
      <c r="M208">
        <f t="shared" si="11"/>
        <v>0</v>
      </c>
    </row>
    <row r="209" spans="1:13">
      <c r="A209" s="1"/>
      <c r="B209" s="1" t="s">
        <v>47</v>
      </c>
      <c r="C209" s="1">
        <v>0.7</v>
      </c>
      <c r="D209" s="1">
        <v>135</v>
      </c>
      <c r="E209" s="1">
        <v>0.91663763958161704</v>
      </c>
      <c r="F209" s="1">
        <v>142.34872729537199</v>
      </c>
      <c r="G209" s="1">
        <v>0.216637639581617</v>
      </c>
      <c r="H209" s="1">
        <v>7.3487272953719298</v>
      </c>
      <c r="I209" s="1">
        <v>0</v>
      </c>
      <c r="J209" s="1">
        <v>0</v>
      </c>
      <c r="K209" s="9">
        <f t="shared" si="9"/>
        <v>0.91663763958161704</v>
      </c>
      <c r="L209">
        <f t="shared" si="10"/>
        <v>7.3487272953719867</v>
      </c>
      <c r="M209">
        <f t="shared" si="11"/>
        <v>0</v>
      </c>
    </row>
    <row r="210" spans="1:13">
      <c r="A210" s="1"/>
      <c r="B210" s="1" t="s">
        <v>47</v>
      </c>
      <c r="C210" s="1">
        <v>0.5</v>
      </c>
      <c r="D210" s="1">
        <v>135</v>
      </c>
      <c r="E210" s="1">
        <v>0.94970753016981602</v>
      </c>
      <c r="F210" s="1">
        <v>142.31360550643399</v>
      </c>
      <c r="G210" s="1">
        <v>0.44970753016981602</v>
      </c>
      <c r="H210" s="1">
        <v>7.3136055064335297</v>
      </c>
      <c r="I210" s="1">
        <v>0</v>
      </c>
      <c r="J210" s="1">
        <v>0</v>
      </c>
      <c r="K210" s="9">
        <f t="shared" si="9"/>
        <v>0.94970753016981602</v>
      </c>
      <c r="L210">
        <f t="shared" si="10"/>
        <v>7.3136055064339871</v>
      </c>
      <c r="M210">
        <f t="shared" si="11"/>
        <v>0</v>
      </c>
    </row>
    <row r="211" spans="1:13">
      <c r="A211" s="1"/>
      <c r="B211" s="1" t="s">
        <v>47</v>
      </c>
      <c r="C211" s="1">
        <v>0.7</v>
      </c>
      <c r="D211" s="1">
        <v>0</v>
      </c>
      <c r="E211" s="1">
        <v>0.90897639030287503</v>
      </c>
      <c r="F211" s="1">
        <v>9.6175514251872904</v>
      </c>
      <c r="G211" s="1">
        <v>0.20897639030287499</v>
      </c>
      <c r="H211" s="1">
        <v>9.6175514251872904</v>
      </c>
      <c r="I211" s="1">
        <v>0</v>
      </c>
      <c r="J211" s="1">
        <v>0</v>
      </c>
      <c r="K211" s="9">
        <f t="shared" si="9"/>
        <v>0.90897639030287503</v>
      </c>
      <c r="L211">
        <f t="shared" si="10"/>
        <v>9.6175514251872869</v>
      </c>
      <c r="M211">
        <f t="shared" si="11"/>
        <v>0</v>
      </c>
    </row>
    <row r="212" spans="1:13">
      <c r="A212" s="1"/>
      <c r="B212" s="1" t="s">
        <v>47</v>
      </c>
      <c r="C212" s="1">
        <v>0.5</v>
      </c>
      <c r="D212" s="1">
        <v>180</v>
      </c>
      <c r="E212" s="1">
        <v>0.98943929723056401</v>
      </c>
      <c r="F212" s="1">
        <v>178.683775034945</v>
      </c>
      <c r="G212" s="1">
        <v>0.48943929723056401</v>
      </c>
      <c r="H212" s="1">
        <v>-1.3162249650547999</v>
      </c>
      <c r="I212" s="1">
        <v>0</v>
      </c>
      <c r="J212" s="1">
        <v>0</v>
      </c>
      <c r="K212" s="9">
        <f t="shared" si="9"/>
        <v>0.98943929723056401</v>
      </c>
      <c r="L212">
        <f t="shared" si="10"/>
        <v>1.3162249650549995</v>
      </c>
      <c r="M212">
        <f t="shared" si="11"/>
        <v>0</v>
      </c>
    </row>
    <row r="213" spans="1:13">
      <c r="A213" s="1"/>
      <c r="B213" s="1" t="s">
        <v>47</v>
      </c>
      <c r="C213" s="1">
        <v>0.7</v>
      </c>
      <c r="D213" s="1">
        <v>0</v>
      </c>
      <c r="E213" s="1">
        <v>0.70222020555578502</v>
      </c>
      <c r="F213" s="1">
        <v>67.282875292190198</v>
      </c>
      <c r="G213" s="1">
        <v>2.22020555578495E-3</v>
      </c>
      <c r="H213" s="1">
        <v>67.282875292190198</v>
      </c>
      <c r="I213" s="1">
        <v>0</v>
      </c>
      <c r="J213" s="1">
        <v>0</v>
      </c>
      <c r="K213" s="9">
        <f t="shared" si="9"/>
        <v>0.70222020555578502</v>
      </c>
      <c r="L213">
        <f t="shared" si="10"/>
        <v>67.282875292190198</v>
      </c>
      <c r="M213">
        <f t="shared" si="11"/>
        <v>0</v>
      </c>
    </row>
    <row r="214" spans="1:13">
      <c r="A214" s="1"/>
      <c r="B214" s="1" t="s">
        <v>47</v>
      </c>
      <c r="C214" s="1">
        <v>1.5</v>
      </c>
      <c r="D214" s="1">
        <v>45</v>
      </c>
      <c r="E214" s="1">
        <v>0.84618387145014895</v>
      </c>
      <c r="F214" s="1">
        <v>82.458515265966</v>
      </c>
      <c r="G214" s="1">
        <v>-0.65381612854985105</v>
      </c>
      <c r="H214" s="1">
        <v>37.458515265966</v>
      </c>
      <c r="I214" s="1">
        <v>0</v>
      </c>
      <c r="J214" s="1">
        <v>0</v>
      </c>
      <c r="K214" s="9">
        <f t="shared" si="9"/>
        <v>0.84618387145014895</v>
      </c>
      <c r="L214">
        <f t="shared" si="10"/>
        <v>37.458515265966014</v>
      </c>
      <c r="M214">
        <f t="shared" si="11"/>
        <v>0</v>
      </c>
    </row>
    <row r="215" spans="1:13">
      <c r="A215" s="1"/>
      <c r="B215" s="1" t="s">
        <v>47</v>
      </c>
      <c r="C215" s="1">
        <v>1</v>
      </c>
      <c r="D215" s="1">
        <v>45</v>
      </c>
      <c r="E215" s="1">
        <v>0.86211814276777399</v>
      </c>
      <c r="F215" s="1">
        <v>75.247700653653197</v>
      </c>
      <c r="G215" s="1">
        <v>-0.13788185723222601</v>
      </c>
      <c r="H215" s="1">
        <v>30.247700653653201</v>
      </c>
      <c r="I215" s="1">
        <v>0</v>
      </c>
      <c r="J215" s="1">
        <v>0</v>
      </c>
      <c r="K215" s="9">
        <f t="shared" si="9"/>
        <v>0.86211814276777399</v>
      </c>
      <c r="L215">
        <f>IF(J215=1, "", IF(D215=90, ABS(MOD(F215-D215+180, 360)-180), ABS(IF(ABS(MOD(F215-(180-D215)+180, 360)-180) &lt; ABS(MOD(F215-D215+180, 360)-180), MOD(F215-(180-D215)+180, 360)-180, MOD(F215-D215+180, 360)-180))))</f>
        <v>30.247700653653197</v>
      </c>
      <c r="M215">
        <f t="shared" si="11"/>
        <v>0</v>
      </c>
    </row>
    <row r="216" spans="1:13">
      <c r="A216" s="1"/>
      <c r="B216" s="1" t="s">
        <v>47</v>
      </c>
      <c r="C216" s="1">
        <v>0.7</v>
      </c>
      <c r="D216" s="1">
        <v>135</v>
      </c>
      <c r="E216" s="1">
        <v>0.899308794016212</v>
      </c>
      <c r="F216" s="1">
        <v>116.800532119941</v>
      </c>
      <c r="G216" s="1">
        <v>0.19930879401621199</v>
      </c>
      <c r="H216" s="1">
        <v>-18.199467880059299</v>
      </c>
      <c r="I216" s="1">
        <v>0</v>
      </c>
      <c r="J216" s="1">
        <v>0</v>
      </c>
      <c r="K216" s="9">
        <f t="shared" si="9"/>
        <v>0.899308794016212</v>
      </c>
      <c r="L216">
        <f t="shared" si="10"/>
        <v>18.19946788005899</v>
      </c>
      <c r="M216">
        <f t="shared" si="11"/>
        <v>0</v>
      </c>
    </row>
    <row r="217" spans="1:13">
      <c r="A217" s="1"/>
      <c r="B217" s="1" t="s">
        <v>47</v>
      </c>
      <c r="C217" s="1">
        <v>0.5</v>
      </c>
      <c r="D217" s="1">
        <v>90</v>
      </c>
      <c r="E217" s="1">
        <v>0.49848887298929401</v>
      </c>
      <c r="F217" s="1">
        <v>87.327344656570304</v>
      </c>
      <c r="G217" s="1">
        <v>-1.5111270107064901E-3</v>
      </c>
      <c r="H217" s="1">
        <v>-2.6726553434297098</v>
      </c>
      <c r="I217" s="1">
        <v>0</v>
      </c>
      <c r="J217" s="1">
        <v>0</v>
      </c>
      <c r="K217" s="9">
        <f t="shared" ref="K217:K280" si="12">IF(J217=1, "", E217)</f>
        <v>0.49848887298929401</v>
      </c>
      <c r="L217">
        <f t="shared" si="10"/>
        <v>2.6726553434297102</v>
      </c>
      <c r="M217">
        <f t="shared" si="11"/>
        <v>0</v>
      </c>
    </row>
    <row r="218" spans="1:13">
      <c r="A218" s="1"/>
      <c r="B218" s="1" t="s">
        <v>47</v>
      </c>
      <c r="C218" s="1">
        <v>1.5</v>
      </c>
      <c r="D218" s="1">
        <v>0</v>
      </c>
      <c r="E218" s="1">
        <v>0.73350459347569297</v>
      </c>
      <c r="F218" s="1">
        <v>19.9279514657036</v>
      </c>
      <c r="G218" s="1">
        <v>-0.76649540652430703</v>
      </c>
      <c r="H218" s="1">
        <v>19.9279514657036</v>
      </c>
      <c r="I218" s="1">
        <v>0</v>
      </c>
      <c r="J218" s="1">
        <v>0</v>
      </c>
      <c r="K218" s="9">
        <f t="shared" si="12"/>
        <v>0.73350459347569297</v>
      </c>
      <c r="L218">
        <f t="shared" si="10"/>
        <v>19.927951465703586</v>
      </c>
      <c r="M218">
        <f t="shared" si="11"/>
        <v>0</v>
      </c>
    </row>
    <row r="219" spans="1:13">
      <c r="A219" s="1"/>
      <c r="B219" s="1" t="s">
        <v>47</v>
      </c>
      <c r="C219" s="1">
        <v>1.5</v>
      </c>
      <c r="D219" s="1">
        <v>90</v>
      </c>
      <c r="E219" s="1">
        <v>0.901030913218964</v>
      </c>
      <c r="F219" s="1">
        <v>91.149703626580404</v>
      </c>
      <c r="G219" s="1">
        <v>-0.598969086781036</v>
      </c>
      <c r="H219" s="1">
        <v>1.1497036265803899</v>
      </c>
      <c r="I219" s="1">
        <v>1</v>
      </c>
      <c r="J219" s="1">
        <v>0</v>
      </c>
      <c r="K219" s="9">
        <f t="shared" si="12"/>
        <v>0.901030913218964</v>
      </c>
      <c r="L219">
        <f t="shared" si="10"/>
        <v>1.1497036265803899</v>
      </c>
      <c r="M219">
        <f t="shared" si="11"/>
        <v>0</v>
      </c>
    </row>
    <row r="220" spans="1:13">
      <c r="A220" s="1"/>
      <c r="B220" s="1" t="s">
        <v>47</v>
      </c>
      <c r="C220" s="1">
        <v>0.35</v>
      </c>
      <c r="D220" s="1">
        <v>180</v>
      </c>
      <c r="E220" s="1">
        <v>0.71101441405635901</v>
      </c>
      <c r="F220" s="1">
        <v>177.335065297103</v>
      </c>
      <c r="G220" s="1">
        <v>0.36101441405635898</v>
      </c>
      <c r="H220" s="1">
        <v>-2.66493470289709</v>
      </c>
      <c r="I220" s="1">
        <v>0</v>
      </c>
      <c r="J220" s="1">
        <v>0</v>
      </c>
      <c r="K220" s="9">
        <f t="shared" si="12"/>
        <v>0.71101441405635901</v>
      </c>
      <c r="L220">
        <f t="shared" si="10"/>
        <v>2.6649347028969999</v>
      </c>
      <c r="M220">
        <f t="shared" si="11"/>
        <v>0</v>
      </c>
    </row>
    <row r="221" spans="1:13">
      <c r="A221" s="1"/>
      <c r="B221" s="1" t="s">
        <v>47</v>
      </c>
      <c r="C221" s="1">
        <v>1.5</v>
      </c>
      <c r="D221" s="1">
        <v>90</v>
      </c>
      <c r="E221" s="1">
        <v>0.86769258096151602</v>
      </c>
      <c r="F221" s="1">
        <v>101.851767826128</v>
      </c>
      <c r="G221" s="1">
        <v>-0.63230741903848398</v>
      </c>
      <c r="H221" s="1">
        <v>11.8517678261281</v>
      </c>
      <c r="I221" s="1">
        <v>1</v>
      </c>
      <c r="J221" s="1">
        <v>0</v>
      </c>
      <c r="K221" s="9">
        <f t="shared" si="12"/>
        <v>0.86769258096151602</v>
      </c>
      <c r="L221">
        <f t="shared" si="10"/>
        <v>11.851767826127997</v>
      </c>
      <c r="M221">
        <f t="shared" si="11"/>
        <v>0</v>
      </c>
    </row>
    <row r="222" spans="1:13">
      <c r="A222" s="1"/>
      <c r="B222" s="1" t="s">
        <v>47</v>
      </c>
      <c r="C222" s="1">
        <v>1</v>
      </c>
      <c r="D222" s="1">
        <v>135</v>
      </c>
      <c r="E222" s="1">
        <v>0.91206792043211504</v>
      </c>
      <c r="F222" s="1">
        <v>139.61692030394801</v>
      </c>
      <c r="G222" s="1">
        <v>-8.7932079567885096E-2</v>
      </c>
      <c r="H222" s="1">
        <v>4.6169203039482296</v>
      </c>
      <c r="I222" s="1">
        <v>0</v>
      </c>
      <c r="J222" s="1">
        <v>0</v>
      </c>
      <c r="K222" s="9">
        <f t="shared" si="12"/>
        <v>0.91206792043211504</v>
      </c>
      <c r="L222">
        <f t="shared" si="10"/>
        <v>4.6169203039480067</v>
      </c>
      <c r="M222">
        <f t="shared" si="11"/>
        <v>0</v>
      </c>
    </row>
    <row r="223" spans="1:13">
      <c r="A223" s="1"/>
      <c r="B223" s="1" t="s">
        <v>47</v>
      </c>
      <c r="C223" s="1">
        <v>0.35</v>
      </c>
      <c r="D223" s="1">
        <v>90</v>
      </c>
      <c r="E223" s="1">
        <v>0.54965546666977605</v>
      </c>
      <c r="F223" s="1">
        <v>90.807687747026705</v>
      </c>
      <c r="G223" s="1">
        <v>0.19965546666977599</v>
      </c>
      <c r="H223" s="1">
        <v>0.80768774702670498</v>
      </c>
      <c r="I223" s="1">
        <v>1</v>
      </c>
      <c r="J223" s="1">
        <v>0</v>
      </c>
      <c r="K223" s="9">
        <f t="shared" si="12"/>
        <v>0.54965546666977605</v>
      </c>
      <c r="L223">
        <f t="shared" si="10"/>
        <v>0.80768774702670498</v>
      </c>
      <c r="M223">
        <f t="shared" si="11"/>
        <v>0</v>
      </c>
    </row>
    <row r="224" spans="1:13">
      <c r="A224" s="1"/>
      <c r="B224" s="1" t="s">
        <v>47</v>
      </c>
      <c r="C224" s="1">
        <v>1.5</v>
      </c>
      <c r="D224" s="1">
        <v>90</v>
      </c>
      <c r="E224" s="1">
        <v>0.55062545821539299</v>
      </c>
      <c r="F224" s="1">
        <v>86.504132463568098</v>
      </c>
      <c r="G224" s="1">
        <v>-0.94937454178460701</v>
      </c>
      <c r="H224" s="1">
        <v>-3.4958675364318901</v>
      </c>
      <c r="I224" s="1">
        <v>0</v>
      </c>
      <c r="J224" s="1">
        <v>0</v>
      </c>
      <c r="K224" s="9">
        <f t="shared" si="12"/>
        <v>0.55062545821539299</v>
      </c>
      <c r="L224">
        <f t="shared" si="10"/>
        <v>3.4958675364318879</v>
      </c>
      <c r="M224">
        <f t="shared" si="11"/>
        <v>0</v>
      </c>
    </row>
    <row r="225" spans="1:13">
      <c r="A225" s="1"/>
      <c r="B225" s="1" t="s">
        <v>47</v>
      </c>
      <c r="C225" s="1">
        <v>0.5</v>
      </c>
      <c r="D225" s="1">
        <v>135</v>
      </c>
      <c r="E225" s="1">
        <v>0.67170761406544199</v>
      </c>
      <c r="F225" s="1">
        <v>135.34271128781899</v>
      </c>
      <c r="G225" s="1">
        <v>0.17170761406544199</v>
      </c>
      <c r="H225" s="1">
        <v>0.34271128781932703</v>
      </c>
      <c r="I225" s="1">
        <v>0</v>
      </c>
      <c r="J225" s="1">
        <v>0</v>
      </c>
      <c r="K225" s="9">
        <f t="shared" si="12"/>
        <v>0.67170761406544199</v>
      </c>
      <c r="L225">
        <f t="shared" si="10"/>
        <v>0.34271128781898597</v>
      </c>
      <c r="M225">
        <f t="shared" si="11"/>
        <v>0</v>
      </c>
    </row>
    <row r="226" spans="1:13">
      <c r="A226" s="1"/>
      <c r="B226" s="1" t="s">
        <v>47</v>
      </c>
      <c r="C226" s="1">
        <v>0.7</v>
      </c>
      <c r="D226" s="1">
        <v>45</v>
      </c>
      <c r="E226" s="1">
        <v>0.700927150037297</v>
      </c>
      <c r="F226" s="1">
        <v>44.671575470602697</v>
      </c>
      <c r="G226" s="1">
        <v>9.2715003729715295E-4</v>
      </c>
      <c r="H226" s="1">
        <v>-0.32842452939726702</v>
      </c>
      <c r="I226" s="1">
        <v>0</v>
      </c>
      <c r="J226" s="1">
        <v>0</v>
      </c>
      <c r="K226" s="9">
        <f t="shared" si="12"/>
        <v>0.700927150037297</v>
      </c>
      <c r="L226">
        <f t="shared" si="10"/>
        <v>0.32842452939729583</v>
      </c>
      <c r="M226">
        <f t="shared" si="11"/>
        <v>0</v>
      </c>
    </row>
    <row r="227" spans="1:13">
      <c r="A227" s="1"/>
      <c r="B227" s="1" t="s">
        <v>47</v>
      </c>
      <c r="C227" s="1">
        <v>0.35</v>
      </c>
      <c r="D227" s="1">
        <v>45</v>
      </c>
      <c r="E227" s="1">
        <v>0.52733894687371297</v>
      </c>
      <c r="F227" s="1">
        <v>79.559619698976107</v>
      </c>
      <c r="G227" s="1">
        <v>0.17733894687371299</v>
      </c>
      <c r="H227" s="1">
        <v>34.5596196989761</v>
      </c>
      <c r="I227" s="1">
        <v>0</v>
      </c>
      <c r="J227" s="1">
        <v>0</v>
      </c>
      <c r="K227" s="9">
        <f t="shared" si="12"/>
        <v>0.52733894687371297</v>
      </c>
      <c r="L227">
        <f t="shared" si="10"/>
        <v>34.559619698976121</v>
      </c>
      <c r="M227">
        <f t="shared" si="11"/>
        <v>0</v>
      </c>
    </row>
    <row r="228" spans="1:13">
      <c r="A228" s="1"/>
      <c r="B228" s="1" t="s">
        <v>47</v>
      </c>
      <c r="C228" s="1">
        <v>0.35</v>
      </c>
      <c r="D228" s="1">
        <v>0</v>
      </c>
      <c r="E228" s="1">
        <v>0.63512864861541096</v>
      </c>
      <c r="F228" s="1">
        <v>34.362127957736</v>
      </c>
      <c r="G228" s="1">
        <v>0.28512864861541098</v>
      </c>
      <c r="H228" s="1">
        <v>34.362127957736</v>
      </c>
      <c r="I228" s="1">
        <v>0</v>
      </c>
      <c r="J228" s="1">
        <v>0</v>
      </c>
      <c r="K228" s="9">
        <f t="shared" si="12"/>
        <v>0.63512864861541096</v>
      </c>
      <c r="L228">
        <f t="shared" si="10"/>
        <v>34.362127957735993</v>
      </c>
      <c r="M228">
        <f t="shared" si="11"/>
        <v>0</v>
      </c>
    </row>
    <row r="229" spans="1:13">
      <c r="A229" s="1"/>
      <c r="B229" s="1" t="s">
        <v>47</v>
      </c>
      <c r="C229" s="1">
        <v>0.5</v>
      </c>
      <c r="D229" s="1">
        <v>0</v>
      </c>
      <c r="E229" s="1">
        <v>0.87338114102877196</v>
      </c>
      <c r="F229" s="1">
        <v>35.588887481581303</v>
      </c>
      <c r="G229" s="1">
        <v>0.37338114102877201</v>
      </c>
      <c r="H229" s="1">
        <v>35.588887481581303</v>
      </c>
      <c r="I229" s="1">
        <v>0</v>
      </c>
      <c r="J229" s="1">
        <v>0</v>
      </c>
      <c r="K229" s="9">
        <f t="shared" si="12"/>
        <v>0.87338114102877196</v>
      </c>
      <c r="L229">
        <f t="shared" si="10"/>
        <v>35.58888748158131</v>
      </c>
      <c r="M229">
        <f t="shared" si="11"/>
        <v>0</v>
      </c>
    </row>
    <row r="230" spans="1:13">
      <c r="A230" s="1"/>
      <c r="B230" s="1" t="s">
        <v>47</v>
      </c>
      <c r="C230" s="1">
        <v>1</v>
      </c>
      <c r="D230" s="1">
        <v>45</v>
      </c>
      <c r="E230" s="1">
        <v>0.93488722049754203</v>
      </c>
      <c r="F230" s="1">
        <v>77.069448533057198</v>
      </c>
      <c r="G230" s="1">
        <v>-6.5112779502457502E-2</v>
      </c>
      <c r="H230" s="1">
        <v>32.069448533057198</v>
      </c>
      <c r="I230" s="1">
        <v>0</v>
      </c>
      <c r="J230" s="1">
        <v>0</v>
      </c>
      <c r="K230" s="9">
        <f t="shared" si="12"/>
        <v>0.93488722049754203</v>
      </c>
      <c r="L230">
        <f t="shared" si="10"/>
        <v>32.069448533057198</v>
      </c>
      <c r="M230">
        <f t="shared" si="11"/>
        <v>0</v>
      </c>
    </row>
    <row r="231" spans="1:13">
      <c r="A231" s="1"/>
      <c r="B231" s="1" t="s">
        <v>47</v>
      </c>
      <c r="C231" s="1">
        <v>1.5</v>
      </c>
      <c r="D231" s="1">
        <v>135</v>
      </c>
      <c r="E231" s="1">
        <v>0.92070955099548102</v>
      </c>
      <c r="F231" s="1">
        <v>118.664333177884</v>
      </c>
      <c r="G231" s="1">
        <v>-0.57929044900451898</v>
      </c>
      <c r="H231" s="1">
        <v>-16.335666822116401</v>
      </c>
      <c r="I231" s="1">
        <v>0</v>
      </c>
      <c r="J231" s="1">
        <v>0</v>
      </c>
      <c r="K231" s="9">
        <f t="shared" si="12"/>
        <v>0.92070955099548102</v>
      </c>
      <c r="L231">
        <f t="shared" si="10"/>
        <v>16.335666822115996</v>
      </c>
      <c r="M231">
        <f t="shared" si="11"/>
        <v>0</v>
      </c>
    </row>
    <row r="232" spans="1:13">
      <c r="A232" s="1"/>
      <c r="B232" s="1" t="s">
        <v>47</v>
      </c>
      <c r="C232" s="1">
        <v>0.5</v>
      </c>
      <c r="D232" s="1">
        <v>0</v>
      </c>
      <c r="E232" s="1">
        <v>0.87487374861539402</v>
      </c>
      <c r="F232" s="1">
        <v>155.810815880332</v>
      </c>
      <c r="G232" s="1">
        <v>0.37487374861539402</v>
      </c>
      <c r="H232" s="1">
        <v>155.810815880332</v>
      </c>
      <c r="I232" s="1">
        <v>1</v>
      </c>
      <c r="J232" s="1">
        <v>0</v>
      </c>
      <c r="K232" s="9">
        <f t="shared" si="12"/>
        <v>0.87487374861539402</v>
      </c>
      <c r="L232">
        <f t="shared" si="10"/>
        <v>24.189184119667999</v>
      </c>
      <c r="M232">
        <f t="shared" si="11"/>
        <v>1</v>
      </c>
    </row>
    <row r="233" spans="1:13">
      <c r="A233" s="1"/>
      <c r="B233" s="1" t="s">
        <v>47</v>
      </c>
      <c r="C233" s="1">
        <v>0.7</v>
      </c>
      <c r="D233" s="1">
        <v>180</v>
      </c>
      <c r="E233" s="1">
        <v>0.94285301544128897</v>
      </c>
      <c r="F233" s="1">
        <v>178.93269524826499</v>
      </c>
      <c r="G233" s="1">
        <v>0.24285301544128901</v>
      </c>
      <c r="H233" s="1">
        <v>-1.0673047517349801</v>
      </c>
      <c r="I233" s="1">
        <v>0</v>
      </c>
      <c r="J233" s="1">
        <v>0</v>
      </c>
      <c r="K233" s="9">
        <f t="shared" si="12"/>
        <v>0.94285301544128897</v>
      </c>
      <c r="L233">
        <f t="shared" si="10"/>
        <v>1.0673047517350085</v>
      </c>
      <c r="M233">
        <f t="shared" si="11"/>
        <v>0</v>
      </c>
    </row>
    <row r="234" spans="1:13">
      <c r="A234" s="1"/>
      <c r="B234" s="1" t="s">
        <v>47</v>
      </c>
      <c r="C234" s="1">
        <v>0.5</v>
      </c>
      <c r="D234" s="1">
        <v>180</v>
      </c>
      <c r="E234" s="1">
        <v>0.94285301544128897</v>
      </c>
      <c r="F234" s="1">
        <v>178.93269524826499</v>
      </c>
      <c r="G234" s="1">
        <v>0.44285301544128902</v>
      </c>
      <c r="H234" s="1">
        <v>-1.0673047517349801</v>
      </c>
      <c r="I234" s="1">
        <v>0</v>
      </c>
      <c r="J234" s="1">
        <v>0</v>
      </c>
      <c r="K234" s="9">
        <f t="shared" si="12"/>
        <v>0.94285301544128897</v>
      </c>
      <c r="L234">
        <f t="shared" si="10"/>
        <v>1.0673047517350085</v>
      </c>
      <c r="M234">
        <f t="shared" si="11"/>
        <v>0</v>
      </c>
    </row>
    <row r="235" spans="1:13">
      <c r="A235" s="1"/>
      <c r="B235" s="1" t="s">
        <v>47</v>
      </c>
      <c r="C235" s="1">
        <v>1.5</v>
      </c>
      <c r="D235" s="1">
        <v>180</v>
      </c>
      <c r="E235" s="1">
        <v>0.94285301544128897</v>
      </c>
      <c r="F235" s="1">
        <v>178.93269524826499</v>
      </c>
      <c r="G235" s="1">
        <v>-0.55714698455871103</v>
      </c>
      <c r="H235" s="1">
        <v>-1.0673047517349801</v>
      </c>
      <c r="I235" s="1">
        <v>0</v>
      </c>
      <c r="J235" s="1">
        <v>0</v>
      </c>
      <c r="K235" s="9">
        <f t="shared" si="12"/>
        <v>0.94285301544128897</v>
      </c>
      <c r="L235">
        <f t="shared" si="10"/>
        <v>1.0673047517350085</v>
      </c>
      <c r="M235">
        <f t="shared" si="11"/>
        <v>0</v>
      </c>
    </row>
    <row r="236" spans="1:13">
      <c r="A236" s="1"/>
      <c r="B236" s="1" t="s">
        <v>47</v>
      </c>
      <c r="C236" s="1">
        <v>1</v>
      </c>
      <c r="D236" s="1">
        <v>180</v>
      </c>
      <c r="E236" s="1">
        <v>0.94285301544128897</v>
      </c>
      <c r="F236" s="1">
        <v>178.93269524826499</v>
      </c>
      <c r="G236" s="1">
        <v>-5.7146984558710798E-2</v>
      </c>
      <c r="H236" s="1">
        <v>-1.0673047517349801</v>
      </c>
      <c r="I236" s="1">
        <v>0</v>
      </c>
      <c r="J236" s="1">
        <v>0</v>
      </c>
      <c r="K236" s="9">
        <f t="shared" si="12"/>
        <v>0.94285301544128897</v>
      </c>
      <c r="L236">
        <f t="shared" si="10"/>
        <v>1.0673047517350085</v>
      </c>
      <c r="M236">
        <f t="shared" si="11"/>
        <v>0</v>
      </c>
    </row>
    <row r="237" spans="1:13">
      <c r="A237" s="1"/>
      <c r="B237" s="1" t="s">
        <v>47</v>
      </c>
      <c r="C237" s="1">
        <v>0.35</v>
      </c>
      <c r="D237" s="1">
        <v>180</v>
      </c>
      <c r="E237" s="1">
        <v>0.943268915620044</v>
      </c>
      <c r="F237" s="1">
        <v>177.991546410295</v>
      </c>
      <c r="G237" s="1">
        <v>0.59326891562004402</v>
      </c>
      <c r="H237" s="1">
        <v>-2.0084535897053701</v>
      </c>
      <c r="I237" s="1">
        <v>0</v>
      </c>
      <c r="J237" s="1">
        <v>0</v>
      </c>
      <c r="K237" s="9">
        <f t="shared" si="12"/>
        <v>0.943268915620044</v>
      </c>
      <c r="L237">
        <f t="shared" si="10"/>
        <v>2.0084535897049989</v>
      </c>
      <c r="M237">
        <f t="shared" si="11"/>
        <v>0</v>
      </c>
    </row>
    <row r="238" spans="1:13">
      <c r="A238" s="1"/>
      <c r="B238" s="1" t="s">
        <v>47</v>
      </c>
      <c r="C238" s="1">
        <v>0.35</v>
      </c>
      <c r="D238" s="1">
        <v>45</v>
      </c>
      <c r="E238" s="1">
        <v>0.906074574337568</v>
      </c>
      <c r="F238" s="1">
        <v>108.445277970009</v>
      </c>
      <c r="G238" s="1">
        <v>0.55607457433756802</v>
      </c>
      <c r="H238" s="1">
        <v>63.445277970009101</v>
      </c>
      <c r="I238" s="1">
        <v>1</v>
      </c>
      <c r="J238" s="1">
        <v>0</v>
      </c>
      <c r="K238" s="9">
        <f t="shared" si="12"/>
        <v>0.906074574337568</v>
      </c>
      <c r="L238">
        <f t="shared" si="10"/>
        <v>26.554722029991012</v>
      </c>
      <c r="M238">
        <f t="shared" si="11"/>
        <v>1</v>
      </c>
    </row>
    <row r="239" spans="1:13">
      <c r="A239" s="1"/>
      <c r="B239" s="1" t="s">
        <v>47</v>
      </c>
      <c r="C239" s="1">
        <v>1.5</v>
      </c>
      <c r="D239" s="1">
        <v>180</v>
      </c>
      <c r="E239" s="1">
        <v>0.88079162304095004</v>
      </c>
      <c r="F239" s="1">
        <v>179.19354375478099</v>
      </c>
      <c r="G239" s="1">
        <v>-0.61920837695904996</v>
      </c>
      <c r="H239" s="1">
        <v>-0.80645624521866899</v>
      </c>
      <c r="I239" s="1">
        <v>0</v>
      </c>
      <c r="J239" s="1">
        <v>0</v>
      </c>
      <c r="K239" s="9">
        <f t="shared" si="12"/>
        <v>0.88079162304095004</v>
      </c>
      <c r="L239">
        <f t="shared" si="10"/>
        <v>0.80645624521901027</v>
      </c>
      <c r="M239">
        <f t="shared" si="11"/>
        <v>0</v>
      </c>
    </row>
    <row r="240" spans="1:13">
      <c r="A240" s="1"/>
      <c r="B240" s="1" t="s">
        <v>47</v>
      </c>
      <c r="C240" s="1">
        <v>0.7</v>
      </c>
      <c r="D240" s="1">
        <v>180</v>
      </c>
      <c r="E240" s="1">
        <v>0.953182085623685</v>
      </c>
      <c r="F240" s="1">
        <v>178.944262314534</v>
      </c>
      <c r="G240" s="1">
        <v>0.25318208562368499</v>
      </c>
      <c r="H240" s="1">
        <v>-1.0557376854660001</v>
      </c>
      <c r="I240" s="1">
        <v>0</v>
      </c>
      <c r="J240" s="1">
        <v>0</v>
      </c>
      <c r="K240" s="9">
        <f t="shared" si="12"/>
        <v>0.953182085623685</v>
      </c>
      <c r="L240">
        <f t="shared" si="10"/>
        <v>1.0557376854659992</v>
      </c>
      <c r="M240">
        <f t="shared" si="11"/>
        <v>0</v>
      </c>
    </row>
    <row r="241" spans="1:13">
      <c r="A241" s="1"/>
      <c r="B241" s="1" t="s">
        <v>47</v>
      </c>
      <c r="C241" s="1">
        <v>1</v>
      </c>
      <c r="D241" s="1">
        <v>0</v>
      </c>
      <c r="E241" s="1">
        <v>0.85868216121530005</v>
      </c>
      <c r="F241" s="1">
        <v>13.710227814967199</v>
      </c>
      <c r="G241" s="1">
        <v>-0.1413178387847</v>
      </c>
      <c r="H241" s="1">
        <v>13.710227814967199</v>
      </c>
      <c r="I241" s="1">
        <v>0</v>
      </c>
      <c r="J241" s="1">
        <v>0</v>
      </c>
      <c r="K241" s="9">
        <f t="shared" si="12"/>
        <v>0.85868216121530005</v>
      </c>
      <c r="L241">
        <f t="shared" si="10"/>
        <v>13.710227814967197</v>
      </c>
      <c r="M241">
        <f t="shared" si="11"/>
        <v>0</v>
      </c>
    </row>
    <row r="242" spans="1:13">
      <c r="A242" s="1"/>
      <c r="B242" s="1" t="s">
        <v>47</v>
      </c>
      <c r="C242" s="1">
        <v>0.35</v>
      </c>
      <c r="D242" s="1">
        <v>180</v>
      </c>
      <c r="E242" s="1">
        <v>1.02558804398204</v>
      </c>
      <c r="F242" s="1">
        <v>178.73017555343401</v>
      </c>
      <c r="G242" s="1">
        <v>0.67558804398203798</v>
      </c>
      <c r="H242" s="1">
        <v>-1.2698244465663</v>
      </c>
      <c r="I242" s="1">
        <v>0</v>
      </c>
      <c r="J242" s="1">
        <v>0</v>
      </c>
      <c r="K242" s="9">
        <f t="shared" si="12"/>
        <v>1.02558804398204</v>
      </c>
      <c r="L242">
        <f t="shared" si="10"/>
        <v>1.2698244465659911</v>
      </c>
      <c r="M242">
        <f t="shared" si="11"/>
        <v>0</v>
      </c>
    </row>
    <row r="243" spans="1:13">
      <c r="A243" s="1"/>
      <c r="B243" s="1" t="s">
        <v>47</v>
      </c>
      <c r="C243" s="1">
        <v>1</v>
      </c>
      <c r="D243" s="1">
        <v>90</v>
      </c>
      <c r="E243" s="1">
        <v>0.78204908860842304</v>
      </c>
      <c r="F243" s="1">
        <v>89.810780808407202</v>
      </c>
      <c r="G243" s="1">
        <v>-0.21795091139157699</v>
      </c>
      <c r="H243" s="1">
        <v>-0.18921919159277001</v>
      </c>
      <c r="I243" s="1">
        <v>0</v>
      </c>
      <c r="J243" s="1">
        <v>0</v>
      </c>
      <c r="K243" s="9">
        <f t="shared" si="12"/>
        <v>0.78204908860842304</v>
      </c>
      <c r="L243">
        <f t="shared" si="10"/>
        <v>0.1892191915927981</v>
      </c>
      <c r="M243">
        <f t="shared" si="11"/>
        <v>0</v>
      </c>
    </row>
    <row r="244" spans="1:13">
      <c r="A244" s="1"/>
      <c r="B244" s="1" t="s">
        <v>47</v>
      </c>
      <c r="C244" s="1">
        <v>0.7</v>
      </c>
      <c r="D244" s="1">
        <v>0</v>
      </c>
      <c r="E244" s="1">
        <v>1.02230478715047</v>
      </c>
      <c r="F244" s="1">
        <v>35.312197767895803</v>
      </c>
      <c r="G244" s="1">
        <v>0.32230478715047001</v>
      </c>
      <c r="H244" s="1">
        <v>35.312197767895803</v>
      </c>
      <c r="I244" s="1">
        <v>0</v>
      </c>
      <c r="J244" s="1">
        <v>0</v>
      </c>
      <c r="K244" s="9">
        <f t="shared" si="12"/>
        <v>1.02230478715047</v>
      </c>
      <c r="L244">
        <f t="shared" si="10"/>
        <v>35.31219776789581</v>
      </c>
      <c r="M244">
        <f t="shared" si="11"/>
        <v>0</v>
      </c>
    </row>
    <row r="245" spans="1:13">
      <c r="A245" s="1"/>
      <c r="B245" s="1" t="s">
        <v>47</v>
      </c>
      <c r="C245" s="1">
        <v>0.7</v>
      </c>
      <c r="D245" s="1">
        <v>180</v>
      </c>
      <c r="E245" s="1">
        <v>1.0050616259117899</v>
      </c>
      <c r="F245" s="1">
        <v>178.40967737557199</v>
      </c>
      <c r="G245" s="1">
        <v>0.30506162591178598</v>
      </c>
      <c r="H245" s="1">
        <v>-1.5903226244281501</v>
      </c>
      <c r="I245" s="1">
        <v>0</v>
      </c>
      <c r="J245" s="1">
        <v>0</v>
      </c>
      <c r="K245" s="9">
        <f t="shared" si="12"/>
        <v>1.0050616259117899</v>
      </c>
      <c r="L245">
        <f t="shared" si="10"/>
        <v>1.590322624428012</v>
      </c>
      <c r="M245">
        <f t="shared" si="11"/>
        <v>0</v>
      </c>
    </row>
    <row r="246" spans="1:13">
      <c r="A246" s="1"/>
      <c r="B246" s="1" t="s">
        <v>47</v>
      </c>
      <c r="C246" s="1">
        <v>0.7</v>
      </c>
      <c r="D246" s="1">
        <v>45</v>
      </c>
      <c r="E246" s="1">
        <v>1.00923415000713</v>
      </c>
      <c r="F246" s="1">
        <v>138.13267121697601</v>
      </c>
      <c r="G246" s="1">
        <v>0.30923415000712801</v>
      </c>
      <c r="H246" s="1">
        <v>93.132671216976206</v>
      </c>
      <c r="I246" s="1">
        <v>1</v>
      </c>
      <c r="J246" s="1">
        <v>0</v>
      </c>
      <c r="K246" s="9">
        <f t="shared" si="12"/>
        <v>1.00923415000713</v>
      </c>
      <c r="L246">
        <f t="shared" si="10"/>
        <v>3.1326712169760071</v>
      </c>
      <c r="M246">
        <f t="shared" si="11"/>
        <v>1</v>
      </c>
    </row>
    <row r="247" spans="1:13">
      <c r="A247" s="1"/>
      <c r="B247" s="1" t="s">
        <v>47</v>
      </c>
      <c r="C247" s="1">
        <v>0.5</v>
      </c>
      <c r="D247" s="1">
        <v>90</v>
      </c>
      <c r="E247" s="1">
        <v>0.96283804237173498</v>
      </c>
      <c r="F247" s="1">
        <v>90.153690027075598</v>
      </c>
      <c r="G247" s="1">
        <v>0.46283804237173498</v>
      </c>
      <c r="H247" s="1">
        <v>0.153690027075641</v>
      </c>
      <c r="I247" s="1">
        <v>1</v>
      </c>
      <c r="J247" s="1">
        <v>0</v>
      </c>
      <c r="K247" s="9">
        <f t="shared" si="12"/>
        <v>0.96283804237173498</v>
      </c>
      <c r="L247">
        <f t="shared" si="10"/>
        <v>0.15369002707558366</v>
      </c>
      <c r="M247">
        <f t="shared" si="11"/>
        <v>0</v>
      </c>
    </row>
    <row r="248" spans="1:13">
      <c r="A248" s="1"/>
      <c r="B248" s="1" t="s">
        <v>47</v>
      </c>
      <c r="C248" s="1">
        <v>0.7</v>
      </c>
      <c r="D248" s="1">
        <v>45</v>
      </c>
      <c r="E248" s="1">
        <v>1.0564014514411</v>
      </c>
      <c r="F248" s="1">
        <v>116.890805433808</v>
      </c>
      <c r="G248" s="1">
        <v>0.35640145144110003</v>
      </c>
      <c r="H248" s="1">
        <v>71.890805433807898</v>
      </c>
      <c r="I248" s="1">
        <v>1</v>
      </c>
      <c r="J248" s="1">
        <v>0</v>
      </c>
      <c r="K248" s="9">
        <f t="shared" si="12"/>
        <v>1.0564014514411</v>
      </c>
      <c r="L248">
        <f t="shared" si="10"/>
        <v>18.109194566192002</v>
      </c>
      <c r="M248">
        <f t="shared" si="11"/>
        <v>1</v>
      </c>
    </row>
    <row r="249" spans="1:13">
      <c r="A249" s="1"/>
      <c r="B249" s="1" t="s">
        <v>47</v>
      </c>
      <c r="C249" s="1">
        <v>1.5</v>
      </c>
      <c r="D249" s="1">
        <v>180</v>
      </c>
      <c r="E249" s="1">
        <v>0.97900492476670098</v>
      </c>
      <c r="F249" s="1">
        <v>178.97211213272999</v>
      </c>
      <c r="G249" s="1">
        <v>-0.52099507523329902</v>
      </c>
      <c r="H249" s="1">
        <v>-1.0278878672704601</v>
      </c>
      <c r="I249" s="1">
        <v>0</v>
      </c>
      <c r="J249" s="1">
        <v>0</v>
      </c>
      <c r="K249" s="9">
        <f t="shared" si="12"/>
        <v>0.97900492476670098</v>
      </c>
      <c r="L249">
        <f t="shared" si="10"/>
        <v>1.0278878672700102</v>
      </c>
      <c r="M249">
        <f t="shared" si="11"/>
        <v>0</v>
      </c>
    </row>
    <row r="250" spans="1:13">
      <c r="A250" s="1"/>
      <c r="B250" s="1" t="s">
        <v>47</v>
      </c>
      <c r="C250" s="1">
        <v>1.5</v>
      </c>
      <c r="D250" s="1">
        <v>135</v>
      </c>
      <c r="E250" s="1">
        <v>1.0591609680701</v>
      </c>
      <c r="F250" s="1">
        <v>133.63654277284101</v>
      </c>
      <c r="G250" s="1">
        <v>-0.44083903192989798</v>
      </c>
      <c r="H250" s="1">
        <v>-1.3634572271588501</v>
      </c>
      <c r="I250" s="1">
        <v>0</v>
      </c>
      <c r="J250" s="1">
        <v>0</v>
      </c>
      <c r="K250" s="9">
        <f t="shared" si="12"/>
        <v>1.0591609680701</v>
      </c>
      <c r="L250">
        <f t="shared" si="10"/>
        <v>1.3634572271589889</v>
      </c>
      <c r="M250">
        <f t="shared" si="11"/>
        <v>0</v>
      </c>
    </row>
    <row r="251" spans="1:13">
      <c r="A251" s="1"/>
      <c r="B251" s="1" t="s">
        <v>47</v>
      </c>
      <c r="C251" s="1">
        <v>1</v>
      </c>
      <c r="D251" s="1">
        <v>0</v>
      </c>
      <c r="E251" s="1">
        <v>1.0569140451095</v>
      </c>
      <c r="F251" s="1">
        <v>39.228330266367699</v>
      </c>
      <c r="G251" s="1">
        <v>5.6914045109501397E-2</v>
      </c>
      <c r="H251" s="1">
        <v>39.228330266367699</v>
      </c>
      <c r="I251" s="1">
        <v>0</v>
      </c>
      <c r="J251" s="1">
        <v>0</v>
      </c>
      <c r="K251" s="9">
        <f t="shared" si="12"/>
        <v>1.0569140451095</v>
      </c>
      <c r="L251">
        <f t="shared" si="10"/>
        <v>39.228330266367692</v>
      </c>
      <c r="M251">
        <f t="shared" si="11"/>
        <v>0</v>
      </c>
    </row>
    <row r="252" spans="1:13">
      <c r="A252" s="1"/>
      <c r="B252" s="1" t="s">
        <v>47</v>
      </c>
      <c r="C252" s="1">
        <v>1.5</v>
      </c>
      <c r="D252" s="1">
        <v>0</v>
      </c>
      <c r="E252" s="1">
        <v>1.1759273624073601</v>
      </c>
      <c r="F252" s="1">
        <v>23.671170006707001</v>
      </c>
      <c r="G252" s="1">
        <v>-0.32407263759264099</v>
      </c>
      <c r="H252" s="1">
        <v>23.671170006707001</v>
      </c>
      <c r="I252" s="1">
        <v>0</v>
      </c>
      <c r="J252" s="1">
        <v>0</v>
      </c>
      <c r="K252" s="9">
        <f t="shared" si="12"/>
        <v>1.1759273624073601</v>
      </c>
      <c r="L252">
        <f t="shared" si="10"/>
        <v>23.671170006707001</v>
      </c>
      <c r="M252">
        <f t="shared" si="11"/>
        <v>0</v>
      </c>
    </row>
    <row r="253" spans="1:13">
      <c r="A253" s="1"/>
      <c r="B253" s="1" t="s">
        <v>47</v>
      </c>
      <c r="C253" s="1">
        <v>1</v>
      </c>
      <c r="D253" s="1">
        <v>180</v>
      </c>
      <c r="E253" s="1">
        <v>0.96032410860352202</v>
      </c>
      <c r="F253" s="1">
        <v>176.17567510686999</v>
      </c>
      <c r="G253" s="1">
        <v>-3.9675891396478299E-2</v>
      </c>
      <c r="H253" s="1">
        <v>-3.82432489313004</v>
      </c>
      <c r="I253" s="1">
        <v>0</v>
      </c>
      <c r="J253" s="1">
        <v>0</v>
      </c>
      <c r="K253" s="9">
        <f t="shared" si="12"/>
        <v>0.96032410860352202</v>
      </c>
      <c r="L253">
        <f t="shared" si="10"/>
        <v>3.8243248931300116</v>
      </c>
      <c r="M253">
        <f t="shared" si="11"/>
        <v>0</v>
      </c>
    </row>
    <row r="254" spans="1:13">
      <c r="A254" s="1"/>
      <c r="B254" s="1" t="s">
        <v>47</v>
      </c>
      <c r="C254" s="1">
        <v>0.5</v>
      </c>
      <c r="D254" s="1">
        <v>180</v>
      </c>
      <c r="E254" s="1">
        <v>0.97613908381132297</v>
      </c>
      <c r="F254" s="1">
        <v>175.93382455601599</v>
      </c>
      <c r="G254" s="1">
        <v>0.47613908381132303</v>
      </c>
      <c r="H254" s="1">
        <v>-4.06617544398381</v>
      </c>
      <c r="I254" s="1">
        <v>0</v>
      </c>
      <c r="J254" s="1">
        <v>0</v>
      </c>
      <c r="K254" s="9">
        <f t="shared" si="12"/>
        <v>0.97613908381132297</v>
      </c>
      <c r="L254">
        <f t="shared" si="10"/>
        <v>4.0661754439840081</v>
      </c>
      <c r="M254">
        <f t="shared" si="11"/>
        <v>0</v>
      </c>
    </row>
    <row r="255" spans="1:13">
      <c r="A255" s="1"/>
      <c r="B255" s="1" t="s">
        <v>47</v>
      </c>
      <c r="C255" s="1">
        <v>1.5</v>
      </c>
      <c r="D255" s="1">
        <v>45</v>
      </c>
      <c r="E255" s="1">
        <v>1.0011515806298401</v>
      </c>
      <c r="F255" s="1">
        <v>106.948416302735</v>
      </c>
      <c r="G255" s="1">
        <v>-0.498848419370164</v>
      </c>
      <c r="H255" s="1">
        <v>61.948416302735502</v>
      </c>
      <c r="I255" s="1">
        <v>1</v>
      </c>
      <c r="J255" s="1">
        <v>0</v>
      </c>
      <c r="K255" s="9">
        <f t="shared" si="12"/>
        <v>1.0011515806298401</v>
      </c>
      <c r="L255">
        <f t="shared" si="10"/>
        <v>28.051583697265016</v>
      </c>
      <c r="M255">
        <f t="shared" si="11"/>
        <v>1</v>
      </c>
    </row>
    <row r="256" spans="1:13">
      <c r="A256" s="1"/>
      <c r="B256" s="1" t="s">
        <v>47</v>
      </c>
      <c r="C256" s="1">
        <v>0.35</v>
      </c>
      <c r="D256" s="1">
        <v>135</v>
      </c>
      <c r="E256" s="1">
        <v>1.0076996111318499</v>
      </c>
      <c r="F256" s="1">
        <v>141.89061061018401</v>
      </c>
      <c r="G256" s="1">
        <v>0.65769961113184905</v>
      </c>
      <c r="H256" s="1">
        <v>6.8906106101835602</v>
      </c>
      <c r="I256" s="1">
        <v>0</v>
      </c>
      <c r="J256" s="1">
        <v>0</v>
      </c>
      <c r="K256" s="9">
        <f t="shared" si="12"/>
        <v>1.0076996111318499</v>
      </c>
      <c r="L256">
        <f t="shared" si="10"/>
        <v>6.8906106101840123</v>
      </c>
      <c r="M256">
        <f t="shared" si="11"/>
        <v>0</v>
      </c>
    </row>
    <row r="257" spans="1:13">
      <c r="A257" s="1"/>
      <c r="B257" s="1" t="s">
        <v>47</v>
      </c>
      <c r="C257" s="1">
        <v>0.5</v>
      </c>
      <c r="D257" s="1">
        <v>135</v>
      </c>
      <c r="E257" s="1">
        <v>1.0549355256799</v>
      </c>
      <c r="F257" s="1">
        <v>139.587367816686</v>
      </c>
      <c r="G257" s="1">
        <v>0.55493552567990201</v>
      </c>
      <c r="H257" s="1">
        <v>4.5873678166859104</v>
      </c>
      <c r="I257" s="1">
        <v>0</v>
      </c>
      <c r="J257" s="1">
        <v>0</v>
      </c>
      <c r="K257" s="9">
        <f t="shared" si="12"/>
        <v>1.0549355256799</v>
      </c>
      <c r="L257">
        <f t="shared" si="10"/>
        <v>4.5873678166859975</v>
      </c>
      <c r="M257">
        <f t="shared" si="11"/>
        <v>0</v>
      </c>
    </row>
    <row r="258" spans="1:13">
      <c r="A258" s="1"/>
      <c r="B258" s="1" t="s">
        <v>47</v>
      </c>
      <c r="C258" s="1">
        <v>1.5</v>
      </c>
      <c r="D258" s="1">
        <v>135</v>
      </c>
      <c r="E258" s="1">
        <v>1.0576736405234399</v>
      </c>
      <c r="F258" s="1">
        <v>141.165390123615</v>
      </c>
      <c r="G258" s="1">
        <v>-0.44232635947655602</v>
      </c>
      <c r="H258" s="1">
        <v>6.16539012361517</v>
      </c>
      <c r="I258" s="1">
        <v>0</v>
      </c>
      <c r="J258" s="1">
        <v>0</v>
      </c>
      <c r="K258" s="9">
        <f t="shared" si="12"/>
        <v>1.0576736405234399</v>
      </c>
      <c r="L258">
        <f t="shared" si="10"/>
        <v>6.1653901236149977</v>
      </c>
      <c r="M258">
        <f t="shared" si="11"/>
        <v>0</v>
      </c>
    </row>
    <row r="259" spans="1:13">
      <c r="A259" s="1"/>
      <c r="B259" s="1" t="s">
        <v>47</v>
      </c>
      <c r="C259" s="1">
        <v>0.7</v>
      </c>
      <c r="D259" s="1">
        <v>180</v>
      </c>
      <c r="E259" s="1">
        <v>1.07233467301124</v>
      </c>
      <c r="F259" s="1">
        <v>178.23336493884301</v>
      </c>
      <c r="G259" s="1">
        <v>0.37233467301123802</v>
      </c>
      <c r="H259" s="1">
        <v>-1.76663506115659</v>
      </c>
      <c r="I259" s="1">
        <v>0</v>
      </c>
      <c r="J259" s="1">
        <v>0</v>
      </c>
      <c r="K259" s="9">
        <f t="shared" si="12"/>
        <v>1.07233467301124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1.7666350611569897</v>
      </c>
      <c r="M259">
        <f t="shared" si="11"/>
        <v>0</v>
      </c>
    </row>
    <row r="260" spans="1:13">
      <c r="A260" s="1"/>
      <c r="B260" s="1" t="s">
        <v>47</v>
      </c>
      <c r="C260" s="1">
        <v>0.5</v>
      </c>
      <c r="D260" s="1">
        <v>45</v>
      </c>
      <c r="E260" s="1">
        <v>0.85088166061361203</v>
      </c>
      <c r="F260" s="1">
        <v>64.274957081242306</v>
      </c>
      <c r="G260" s="1">
        <v>0.35088166061361198</v>
      </c>
      <c r="H260" s="1">
        <v>19.274957081242299</v>
      </c>
      <c r="I260" s="1">
        <v>0</v>
      </c>
      <c r="J260" s="1">
        <v>0</v>
      </c>
      <c r="K260" s="9">
        <f t="shared" si="12"/>
        <v>0.85088166061361203</v>
      </c>
      <c r="L260">
        <f t="shared" si="13"/>
        <v>19.274957081242292</v>
      </c>
      <c r="M260">
        <f t="shared" ref="M260:M323" si="14">IF(OR(J260=1, D260=90), 0, IF(ABS(MOD(F260-(180-D260)+180, 360)-180) &lt; ABS(MOD(F260-D260+180, 360)-180), 1, 0))</f>
        <v>0</v>
      </c>
    </row>
    <row r="261" spans="1:13">
      <c r="A261" s="1"/>
      <c r="B261" s="1" t="s">
        <v>47</v>
      </c>
      <c r="C261" s="1">
        <v>1</v>
      </c>
      <c r="D261" s="1">
        <v>0</v>
      </c>
      <c r="E261" s="1">
        <v>0.91638436412236901</v>
      </c>
      <c r="F261" s="1">
        <v>28.7754207418904</v>
      </c>
      <c r="G261" s="1">
        <v>-8.3615635877630698E-2</v>
      </c>
      <c r="H261" s="1">
        <v>28.7754207418904</v>
      </c>
      <c r="I261" s="1">
        <v>0</v>
      </c>
      <c r="J261" s="1">
        <v>0</v>
      </c>
      <c r="K261" s="9">
        <f t="shared" si="12"/>
        <v>0.91638436412236901</v>
      </c>
      <c r="L261">
        <f t="shared" si="13"/>
        <v>28.7754207418904</v>
      </c>
      <c r="M261">
        <f t="shared" si="14"/>
        <v>0</v>
      </c>
    </row>
    <row r="262" spans="1:13">
      <c r="A262" s="1"/>
      <c r="B262" s="1" t="s">
        <v>47</v>
      </c>
      <c r="C262" s="1">
        <v>1</v>
      </c>
      <c r="D262" s="1">
        <v>180</v>
      </c>
      <c r="E262" s="1">
        <v>1.0201963883680301</v>
      </c>
      <c r="F262" s="1">
        <v>179.593859504726</v>
      </c>
      <c r="G262" s="1">
        <v>2.0196388368031799E-2</v>
      </c>
      <c r="H262" s="1">
        <v>-0.40614049527442803</v>
      </c>
      <c r="I262" s="1">
        <v>0</v>
      </c>
      <c r="J262" s="1">
        <v>0</v>
      </c>
      <c r="K262" s="9">
        <f t="shared" si="12"/>
        <v>1.0201963883680301</v>
      </c>
      <c r="L262">
        <f t="shared" si="13"/>
        <v>0.40614049527400198</v>
      </c>
      <c r="M262">
        <f t="shared" si="14"/>
        <v>0</v>
      </c>
    </row>
    <row r="263" spans="1:13">
      <c r="A263" s="1"/>
      <c r="B263" s="1" t="s">
        <v>47</v>
      </c>
      <c r="C263" s="1">
        <v>1</v>
      </c>
      <c r="D263" s="1">
        <v>135</v>
      </c>
      <c r="E263" s="1">
        <v>1.13642338272461</v>
      </c>
      <c r="F263" s="1">
        <v>137.228784854303</v>
      </c>
      <c r="G263" s="1">
        <v>0.13642338272460999</v>
      </c>
      <c r="H263" s="1">
        <v>2.22878485430329</v>
      </c>
      <c r="I263" s="1">
        <v>0</v>
      </c>
      <c r="J263" s="1">
        <v>0</v>
      </c>
      <c r="K263" s="9">
        <f t="shared" si="12"/>
        <v>1.13642338272461</v>
      </c>
      <c r="L263">
        <f t="shared" si="13"/>
        <v>2.2287848543030009</v>
      </c>
      <c r="M263">
        <f t="shared" si="14"/>
        <v>0</v>
      </c>
    </row>
    <row r="264" spans="1:13">
      <c r="A264" s="1"/>
      <c r="B264" s="1" t="s">
        <v>47</v>
      </c>
      <c r="C264" s="1">
        <v>1</v>
      </c>
      <c r="D264" s="1">
        <v>45</v>
      </c>
      <c r="E264" s="1">
        <v>1.09498177394763</v>
      </c>
      <c r="F264" s="1">
        <v>57.306997304255503</v>
      </c>
      <c r="G264" s="1">
        <v>9.4981773947629994E-2</v>
      </c>
      <c r="H264" s="1">
        <v>12.3069973042555</v>
      </c>
      <c r="I264" s="1">
        <v>0</v>
      </c>
      <c r="J264" s="1">
        <v>0</v>
      </c>
      <c r="K264" s="9">
        <f t="shared" si="12"/>
        <v>1.09498177394763</v>
      </c>
      <c r="L264">
        <f t="shared" si="13"/>
        <v>12.306997304255503</v>
      </c>
      <c r="M264">
        <f t="shared" si="14"/>
        <v>0</v>
      </c>
    </row>
    <row r="265" spans="1:13">
      <c r="A265" s="1"/>
      <c r="B265" s="1" t="s">
        <v>47</v>
      </c>
      <c r="C265" s="1">
        <v>0.5</v>
      </c>
      <c r="D265" s="1">
        <v>45</v>
      </c>
      <c r="E265" s="1">
        <v>1.1209561050196</v>
      </c>
      <c r="F265" s="1">
        <v>78.167093009798805</v>
      </c>
      <c r="G265" s="1">
        <v>0.62095610501960297</v>
      </c>
      <c r="H265" s="1">
        <v>33.167093009798798</v>
      </c>
      <c r="I265" s="1">
        <v>0</v>
      </c>
      <c r="J265" s="1">
        <v>0</v>
      </c>
      <c r="K265" s="9">
        <f t="shared" si="12"/>
        <v>1.1209561050196</v>
      </c>
      <c r="L265">
        <f t="shared" si="13"/>
        <v>33.167093009798805</v>
      </c>
      <c r="M265">
        <f t="shared" si="14"/>
        <v>0</v>
      </c>
    </row>
    <row r="266" spans="1:13">
      <c r="A266" s="1"/>
      <c r="B266" s="1" t="s">
        <v>47</v>
      </c>
      <c r="C266" s="1">
        <v>1</v>
      </c>
      <c r="D266" s="1">
        <v>180</v>
      </c>
      <c r="E266" s="1">
        <v>1.0822268232423</v>
      </c>
      <c r="F266" s="1">
        <v>179.34365701255399</v>
      </c>
      <c r="G266" s="1">
        <v>8.2226823242295105E-2</v>
      </c>
      <c r="H266" s="1">
        <v>-0.65634298744572594</v>
      </c>
      <c r="I266" s="1">
        <v>0</v>
      </c>
      <c r="J266" s="1">
        <v>0</v>
      </c>
      <c r="K266" s="9">
        <f t="shared" si="12"/>
        <v>1.0822268232423</v>
      </c>
      <c r="L266">
        <f t="shared" si="13"/>
        <v>0.65634298744600983</v>
      </c>
      <c r="M266">
        <f t="shared" si="14"/>
        <v>0</v>
      </c>
    </row>
    <row r="267" spans="1:13">
      <c r="A267" s="1"/>
      <c r="B267" s="1" t="s">
        <v>47</v>
      </c>
      <c r="C267" s="1">
        <v>1</v>
      </c>
      <c r="D267" s="1">
        <v>90</v>
      </c>
      <c r="E267" s="1">
        <v>0.99592234488192499</v>
      </c>
      <c r="F267" s="1">
        <v>93.7172147162416</v>
      </c>
      <c r="G267" s="1">
        <v>-4.0776551180749E-3</v>
      </c>
      <c r="H267" s="1">
        <v>3.71721471624164</v>
      </c>
      <c r="I267" s="1">
        <v>1</v>
      </c>
      <c r="J267" s="1">
        <v>0</v>
      </c>
      <c r="K267" s="9">
        <f t="shared" si="12"/>
        <v>0.99592234488192499</v>
      </c>
      <c r="L267">
        <f t="shared" si="13"/>
        <v>3.7172147162415854</v>
      </c>
      <c r="M267">
        <f t="shared" si="14"/>
        <v>0</v>
      </c>
    </row>
    <row r="268" spans="1:13">
      <c r="A268" s="1"/>
      <c r="B268" s="1" t="s">
        <v>47</v>
      </c>
      <c r="C268" s="1">
        <v>0.7</v>
      </c>
      <c r="D268" s="1">
        <v>135</v>
      </c>
      <c r="E268" s="1">
        <v>0.99771571539099602</v>
      </c>
      <c r="F268" s="1">
        <v>132.50315823416199</v>
      </c>
      <c r="G268" s="1">
        <v>0.29771571539099601</v>
      </c>
      <c r="H268" s="1">
        <v>-2.4968417658377602</v>
      </c>
      <c r="I268" s="1">
        <v>0</v>
      </c>
      <c r="J268" s="1">
        <v>0</v>
      </c>
      <c r="K268" s="9">
        <f t="shared" si="12"/>
        <v>0.99771571539099602</v>
      </c>
      <c r="L268">
        <f t="shared" si="13"/>
        <v>2.4968417658380133</v>
      </c>
      <c r="M268">
        <f t="shared" si="14"/>
        <v>0</v>
      </c>
    </row>
    <row r="269" spans="1:13">
      <c r="A269" s="1"/>
      <c r="B269" s="1" t="s">
        <v>47</v>
      </c>
      <c r="C269" s="1">
        <v>0.5</v>
      </c>
      <c r="D269" s="1">
        <v>45</v>
      </c>
      <c r="E269" s="1">
        <v>0.97961249541837403</v>
      </c>
      <c r="F269" s="1">
        <v>72.033190366914397</v>
      </c>
      <c r="G269" s="1">
        <v>0.47961249541837397</v>
      </c>
      <c r="H269" s="1">
        <v>27.0331903669144</v>
      </c>
      <c r="I269" s="1">
        <v>0</v>
      </c>
      <c r="J269" s="1">
        <v>0</v>
      </c>
      <c r="K269" s="9">
        <f t="shared" si="12"/>
        <v>0.97961249541837403</v>
      </c>
      <c r="L269">
        <f t="shared" si="13"/>
        <v>27.033190366914397</v>
      </c>
      <c r="M269">
        <f t="shared" si="14"/>
        <v>0</v>
      </c>
    </row>
    <row r="270" spans="1:13">
      <c r="A270" s="1"/>
      <c r="B270" s="1" t="s">
        <v>47</v>
      </c>
      <c r="C270" s="1">
        <v>0.35</v>
      </c>
      <c r="D270" s="1">
        <v>45</v>
      </c>
      <c r="E270" s="1">
        <v>1.02940009122293</v>
      </c>
      <c r="F270" s="1">
        <v>69.282435421084898</v>
      </c>
      <c r="G270" s="1">
        <v>0.67940009122292899</v>
      </c>
      <c r="H270" s="1">
        <v>24.282435421084902</v>
      </c>
      <c r="I270" s="1">
        <v>0</v>
      </c>
      <c r="J270" s="1">
        <v>0</v>
      </c>
      <c r="K270" s="9">
        <f t="shared" si="12"/>
        <v>1.02940009122293</v>
      </c>
      <c r="L270">
        <f t="shared" si="13"/>
        <v>24.282435421084898</v>
      </c>
      <c r="M270">
        <f t="shared" si="14"/>
        <v>0</v>
      </c>
    </row>
    <row r="271" spans="1:13">
      <c r="A271" s="1"/>
      <c r="B271" s="1" t="s">
        <v>47</v>
      </c>
      <c r="C271" s="1">
        <v>0.7</v>
      </c>
      <c r="D271" s="1">
        <v>0</v>
      </c>
      <c r="E271" s="1">
        <v>1.05592903905499</v>
      </c>
      <c r="F271" s="1">
        <v>5.44564666860947</v>
      </c>
      <c r="G271" s="1">
        <v>0.35592903905498902</v>
      </c>
      <c r="H271" s="1">
        <v>5.44564666860947</v>
      </c>
      <c r="I271" s="1">
        <v>0</v>
      </c>
      <c r="J271" s="1">
        <v>0</v>
      </c>
      <c r="K271" s="9">
        <f t="shared" si="12"/>
        <v>1.05592903905499</v>
      </c>
      <c r="L271">
        <f t="shared" si="13"/>
        <v>5.44564666860947</v>
      </c>
      <c r="M271">
        <f t="shared" si="14"/>
        <v>0</v>
      </c>
    </row>
    <row r="272" spans="1:13">
      <c r="A272" s="1"/>
      <c r="B272" s="1" t="s">
        <v>47</v>
      </c>
      <c r="C272" s="1">
        <v>1</v>
      </c>
      <c r="D272" s="1">
        <v>180</v>
      </c>
      <c r="E272" s="1">
        <v>1.0004504167105299</v>
      </c>
      <c r="F272" s="1">
        <v>177.51430200496199</v>
      </c>
      <c r="G272" s="1">
        <v>4.5041671052858901E-4</v>
      </c>
      <c r="H272" s="1">
        <v>-2.48569799503781</v>
      </c>
      <c r="I272" s="1">
        <v>0</v>
      </c>
      <c r="J272" s="1">
        <v>0</v>
      </c>
      <c r="K272" s="9">
        <f t="shared" si="12"/>
        <v>1.0004504167105299</v>
      </c>
      <c r="L272">
        <f t="shared" si="13"/>
        <v>2.4856979950380094</v>
      </c>
      <c r="M272">
        <f t="shared" si="14"/>
        <v>0</v>
      </c>
    </row>
    <row r="273" spans="1:13">
      <c r="A273" s="1"/>
      <c r="B273" s="1" t="s">
        <v>47</v>
      </c>
      <c r="C273" s="1">
        <v>1.5</v>
      </c>
      <c r="D273" s="1">
        <v>0</v>
      </c>
      <c r="E273" s="1">
        <v>0.89090884414633698</v>
      </c>
      <c r="F273" s="1">
        <v>134.31877847039101</v>
      </c>
      <c r="G273" s="1">
        <v>-0.60909115585366302</v>
      </c>
      <c r="H273" s="1">
        <v>134.31877847039101</v>
      </c>
      <c r="I273" s="1">
        <v>1</v>
      </c>
      <c r="J273" s="1">
        <v>0</v>
      </c>
      <c r="K273" s="9">
        <f t="shared" si="12"/>
        <v>0.89090884414633698</v>
      </c>
      <c r="L273">
        <f t="shared" si="13"/>
        <v>45.68122152960899</v>
      </c>
      <c r="M273">
        <f t="shared" si="14"/>
        <v>1</v>
      </c>
    </row>
    <row r="274" spans="1:13">
      <c r="A274" s="1"/>
      <c r="B274" s="1" t="s">
        <v>47</v>
      </c>
      <c r="C274" s="1">
        <v>0.7</v>
      </c>
      <c r="D274" s="1">
        <v>90</v>
      </c>
      <c r="E274" s="1">
        <v>1.0376560539489501</v>
      </c>
      <c r="F274" s="1">
        <v>99.021558067608794</v>
      </c>
      <c r="G274" s="1">
        <v>0.33765605394894599</v>
      </c>
      <c r="H274" s="1">
        <v>9.0215580676087903</v>
      </c>
      <c r="I274" s="1">
        <v>1</v>
      </c>
      <c r="J274" s="1">
        <v>0</v>
      </c>
      <c r="K274" s="9">
        <f t="shared" si="12"/>
        <v>1.0376560539489501</v>
      </c>
      <c r="L274">
        <f t="shared" si="13"/>
        <v>9.0215580676087939</v>
      </c>
      <c r="M274">
        <f t="shared" si="14"/>
        <v>0</v>
      </c>
    </row>
    <row r="275" spans="1:13">
      <c r="A275" s="1"/>
      <c r="B275" s="1" t="s">
        <v>47</v>
      </c>
      <c r="C275" s="1">
        <v>1</v>
      </c>
      <c r="D275" s="1">
        <v>0</v>
      </c>
      <c r="E275" s="1">
        <v>1.1025895715207299</v>
      </c>
      <c r="F275" s="1">
        <v>9.5461653252241891</v>
      </c>
      <c r="G275" s="1">
        <v>0.10258957152072901</v>
      </c>
      <c r="H275" s="1">
        <v>9.5461653252241891</v>
      </c>
      <c r="I275" s="1">
        <v>0</v>
      </c>
      <c r="J275" s="1">
        <v>0</v>
      </c>
      <c r="K275" s="9">
        <f t="shared" si="12"/>
        <v>1.1025895715207299</v>
      </c>
      <c r="L275">
        <f t="shared" si="13"/>
        <v>9.5461653252241945</v>
      </c>
      <c r="M275">
        <f t="shared" si="14"/>
        <v>0</v>
      </c>
    </row>
    <row r="276" spans="1:13">
      <c r="A276" s="1"/>
      <c r="B276" s="1" t="s">
        <v>47</v>
      </c>
      <c r="C276" s="1">
        <v>0.7</v>
      </c>
      <c r="D276" s="1">
        <v>180</v>
      </c>
      <c r="E276" s="1">
        <v>1.01503898315135</v>
      </c>
      <c r="F276" s="1">
        <v>-179.53347978973801</v>
      </c>
      <c r="G276" s="1">
        <v>0.31503898315134798</v>
      </c>
      <c r="H276" s="1">
        <v>0.46652021026238799</v>
      </c>
      <c r="I276" s="1">
        <v>1</v>
      </c>
      <c r="J276" s="1">
        <v>0</v>
      </c>
      <c r="K276" s="9">
        <f t="shared" si="12"/>
        <v>1.01503898315135</v>
      </c>
      <c r="L276">
        <f t="shared" si="13"/>
        <v>0.46652021026199009</v>
      </c>
      <c r="M276">
        <f t="shared" si="14"/>
        <v>0</v>
      </c>
    </row>
    <row r="277" spans="1:13">
      <c r="A277" s="1"/>
      <c r="B277" s="1" t="s">
        <v>47</v>
      </c>
      <c r="C277" s="1">
        <v>1</v>
      </c>
      <c r="D277" s="1">
        <v>0</v>
      </c>
      <c r="E277" s="1">
        <v>0.91056595663704498</v>
      </c>
      <c r="F277" s="1">
        <v>41.757702041234701</v>
      </c>
      <c r="G277" s="1">
        <v>-8.9434043362955198E-2</v>
      </c>
      <c r="H277" s="1">
        <v>41.757702041234701</v>
      </c>
      <c r="I277" s="1">
        <v>0</v>
      </c>
      <c r="J277" s="1">
        <v>0</v>
      </c>
      <c r="K277" s="9">
        <f t="shared" si="12"/>
        <v>0.91056595663704498</v>
      </c>
      <c r="L277">
        <f t="shared" si="13"/>
        <v>41.757702041234694</v>
      </c>
      <c r="M277">
        <f t="shared" si="14"/>
        <v>0</v>
      </c>
    </row>
    <row r="278" spans="1:13">
      <c r="A278" s="1"/>
      <c r="B278" s="1" t="s">
        <v>47</v>
      </c>
      <c r="C278" s="1">
        <v>0.5</v>
      </c>
      <c r="D278" s="1">
        <v>45</v>
      </c>
      <c r="E278" s="1">
        <v>0.96807235178696105</v>
      </c>
      <c r="F278" s="1">
        <v>66.909794843430106</v>
      </c>
      <c r="G278" s="1">
        <v>0.46807235178696099</v>
      </c>
      <c r="H278" s="1">
        <v>21.909794843430099</v>
      </c>
      <c r="I278" s="1">
        <v>0</v>
      </c>
      <c r="J278" s="1">
        <v>0</v>
      </c>
      <c r="K278" s="9">
        <f t="shared" si="12"/>
        <v>0.96807235178696105</v>
      </c>
      <c r="L278">
        <f t="shared" si="13"/>
        <v>21.90979484343012</v>
      </c>
      <c r="M278">
        <f t="shared" si="14"/>
        <v>0</v>
      </c>
    </row>
    <row r="279" spans="1:13">
      <c r="A279" s="1"/>
      <c r="B279" s="1" t="s">
        <v>47</v>
      </c>
      <c r="C279" s="1">
        <v>0.5</v>
      </c>
      <c r="D279" s="1">
        <v>90</v>
      </c>
      <c r="E279" s="1">
        <v>1.00245928522868</v>
      </c>
      <c r="F279" s="1">
        <v>71.835796694189099</v>
      </c>
      <c r="G279" s="1">
        <v>0.50245928522868299</v>
      </c>
      <c r="H279" s="1">
        <v>-18.164203305810901</v>
      </c>
      <c r="I279" s="1">
        <v>0</v>
      </c>
      <c r="J279" s="1">
        <v>0</v>
      </c>
      <c r="K279" s="9">
        <f t="shared" si="12"/>
        <v>1.00245928522868</v>
      </c>
      <c r="L279">
        <f t="shared" si="13"/>
        <v>18.164203305810901</v>
      </c>
      <c r="M279">
        <f t="shared" si="14"/>
        <v>0</v>
      </c>
    </row>
    <row r="280" spans="1:13">
      <c r="A280" s="1"/>
      <c r="B280" s="1" t="s">
        <v>47</v>
      </c>
      <c r="C280" s="1">
        <v>0.35</v>
      </c>
      <c r="D280" s="1">
        <v>45</v>
      </c>
      <c r="E280" s="1">
        <v>0.92184484223560503</v>
      </c>
      <c r="F280" s="1">
        <v>120.09929187100801</v>
      </c>
      <c r="G280" s="1">
        <v>0.57184484223560506</v>
      </c>
      <c r="H280" s="1">
        <v>75.099291871007694</v>
      </c>
      <c r="I280" s="1">
        <v>1</v>
      </c>
      <c r="J280" s="1">
        <v>0</v>
      </c>
      <c r="K280" s="9">
        <f t="shared" si="12"/>
        <v>0.92184484223560503</v>
      </c>
      <c r="L280">
        <f t="shared" si="13"/>
        <v>14.900708128991994</v>
      </c>
      <c r="M280">
        <f t="shared" si="14"/>
        <v>1</v>
      </c>
    </row>
    <row r="281" spans="1:13">
      <c r="A281" s="1"/>
      <c r="B281" s="1" t="s">
        <v>47</v>
      </c>
      <c r="C281" s="1">
        <v>1.5</v>
      </c>
      <c r="D281" s="1">
        <v>180</v>
      </c>
      <c r="E281" s="1">
        <v>0.76324954819963398</v>
      </c>
      <c r="F281" s="1">
        <v>153.72974896106399</v>
      </c>
      <c r="G281" s="1">
        <v>-0.73675045180036602</v>
      </c>
      <c r="H281" s="1">
        <v>-26.270251038936401</v>
      </c>
      <c r="I281" s="1">
        <v>0</v>
      </c>
      <c r="J281" s="1">
        <v>0</v>
      </c>
      <c r="K281" s="9">
        <f t="shared" ref="K281:K301" si="15">IF(J281=1, "", E281)</f>
        <v>0.76324954819963398</v>
      </c>
      <c r="L281">
        <f t="shared" si="13"/>
        <v>26.27025103893601</v>
      </c>
      <c r="M281">
        <f t="shared" si="14"/>
        <v>0</v>
      </c>
    </row>
    <row r="282" spans="1:13">
      <c r="A282" s="1"/>
      <c r="B282" s="1" t="s">
        <v>47</v>
      </c>
      <c r="C282" s="1">
        <v>0.7</v>
      </c>
      <c r="D282" s="1">
        <v>90</v>
      </c>
      <c r="E282" s="1">
        <v>1.0210956681596901</v>
      </c>
      <c r="F282" s="1">
        <v>93.044778444193994</v>
      </c>
      <c r="G282" s="1">
        <v>0.32109566815968599</v>
      </c>
      <c r="H282" s="1">
        <v>3.0447784441939798</v>
      </c>
      <c r="I282" s="1">
        <v>1</v>
      </c>
      <c r="J282" s="1">
        <v>0</v>
      </c>
      <c r="K282" s="9">
        <f t="shared" si="15"/>
        <v>1.0210956681596901</v>
      </c>
      <c r="L282">
        <f t="shared" si="13"/>
        <v>3.0447784441939802</v>
      </c>
      <c r="M282">
        <f t="shared" si="14"/>
        <v>0</v>
      </c>
    </row>
    <row r="283" spans="1:13">
      <c r="A283" s="1"/>
      <c r="B283" s="1" t="s">
        <v>47</v>
      </c>
      <c r="C283" s="1">
        <v>1</v>
      </c>
      <c r="D283" s="1">
        <v>135</v>
      </c>
      <c r="E283" s="1">
        <v>0.95533783970405906</v>
      </c>
      <c r="F283" s="1">
        <v>118.588207918762</v>
      </c>
      <c r="G283" s="1">
        <v>-4.4662160295940799E-2</v>
      </c>
      <c r="H283" s="1">
        <v>-16.4117920812382</v>
      </c>
      <c r="I283" s="1">
        <v>0</v>
      </c>
      <c r="J283" s="1">
        <v>0</v>
      </c>
      <c r="K283" s="9">
        <f t="shared" si="15"/>
        <v>0.95533783970405906</v>
      </c>
      <c r="L283">
        <f t="shared" si="13"/>
        <v>16.411792081237991</v>
      </c>
      <c r="M283">
        <f t="shared" si="14"/>
        <v>0</v>
      </c>
    </row>
    <row r="284" spans="1:13">
      <c r="A284" s="1"/>
      <c r="B284" s="1" t="s">
        <v>47</v>
      </c>
      <c r="C284" s="1">
        <v>0.5</v>
      </c>
      <c r="D284" s="1">
        <v>180</v>
      </c>
      <c r="E284" s="1">
        <v>0.93782506728043202</v>
      </c>
      <c r="F284" s="1">
        <v>-178.54818635814601</v>
      </c>
      <c r="G284" s="1">
        <v>0.43782506728043202</v>
      </c>
      <c r="H284" s="1">
        <v>1.45181364185373</v>
      </c>
      <c r="I284" s="1">
        <v>1</v>
      </c>
      <c r="J284" s="1">
        <v>0</v>
      </c>
      <c r="K284" s="9">
        <f t="shared" si="15"/>
        <v>0.93782506728043202</v>
      </c>
      <c r="L284">
        <f t="shared" si="13"/>
        <v>1.4518136418539598</v>
      </c>
      <c r="M284">
        <f t="shared" si="14"/>
        <v>0</v>
      </c>
    </row>
    <row r="285" spans="1:13">
      <c r="A285" s="1"/>
      <c r="B285" s="1" t="s">
        <v>47</v>
      </c>
      <c r="C285" s="1">
        <v>0.5</v>
      </c>
      <c r="D285" s="1">
        <v>135</v>
      </c>
      <c r="E285" s="1">
        <v>0.90633073088735405</v>
      </c>
      <c r="F285" s="1">
        <v>132.48236386373901</v>
      </c>
      <c r="G285" s="1">
        <v>0.406330730887354</v>
      </c>
      <c r="H285" s="1">
        <v>-2.51763613626053</v>
      </c>
      <c r="I285" s="1">
        <v>0</v>
      </c>
      <c r="J285" s="1">
        <v>0</v>
      </c>
      <c r="K285" s="9">
        <f t="shared" si="15"/>
        <v>0.90633073088735405</v>
      </c>
      <c r="L285">
        <f t="shared" si="13"/>
        <v>2.5176361362609896</v>
      </c>
      <c r="M285">
        <f t="shared" si="14"/>
        <v>0</v>
      </c>
    </row>
    <row r="286" spans="1:13">
      <c r="A286" s="1"/>
      <c r="B286" s="1" t="s">
        <v>47</v>
      </c>
      <c r="C286" s="1">
        <v>0.5</v>
      </c>
      <c r="D286" s="1">
        <v>90</v>
      </c>
      <c r="E286" s="1">
        <v>0.88544742708765001</v>
      </c>
      <c r="F286" s="1">
        <v>89.164356521140505</v>
      </c>
      <c r="G286" s="1">
        <v>0.38544742708765001</v>
      </c>
      <c r="H286" s="1">
        <v>-0.83564347885953805</v>
      </c>
      <c r="I286" s="1">
        <v>0</v>
      </c>
      <c r="J286" s="1">
        <v>0</v>
      </c>
      <c r="K286" s="9">
        <f t="shared" si="15"/>
        <v>0.88544742708765001</v>
      </c>
      <c r="L286">
        <f t="shared" si="13"/>
        <v>0.83564347885948109</v>
      </c>
      <c r="M286">
        <f t="shared" si="14"/>
        <v>0</v>
      </c>
    </row>
    <row r="287" spans="1:13">
      <c r="A287" s="1"/>
      <c r="B287" s="1" t="s">
        <v>47</v>
      </c>
      <c r="C287" s="1">
        <v>0.35</v>
      </c>
      <c r="D287" s="1">
        <v>135</v>
      </c>
      <c r="E287" s="1">
        <v>0.93933457330288705</v>
      </c>
      <c r="F287" s="1">
        <v>132.34786786096299</v>
      </c>
      <c r="G287" s="1">
        <v>0.58933457330288697</v>
      </c>
      <c r="H287" s="1">
        <v>-2.6521321390372901</v>
      </c>
      <c r="I287" s="1">
        <v>0</v>
      </c>
      <c r="J287" s="1">
        <v>0</v>
      </c>
      <c r="K287" s="9">
        <f t="shared" si="15"/>
        <v>0.93933457330288705</v>
      </c>
      <c r="L287">
        <f t="shared" si="13"/>
        <v>2.6521321390370076</v>
      </c>
      <c r="M287">
        <f t="shared" si="14"/>
        <v>0</v>
      </c>
    </row>
    <row r="288" spans="1:13">
      <c r="A288" s="1"/>
      <c r="B288" s="1" t="s">
        <v>47</v>
      </c>
      <c r="C288" s="1">
        <v>0.5</v>
      </c>
      <c r="D288" s="1">
        <v>180</v>
      </c>
      <c r="E288" s="1">
        <v>0.91432061723328995</v>
      </c>
      <c r="F288" s="1">
        <v>175.65839428071399</v>
      </c>
      <c r="G288" s="1">
        <v>0.41432061723329</v>
      </c>
      <c r="H288" s="1">
        <v>-4.3416057192862398</v>
      </c>
      <c r="I288" s="1">
        <v>0</v>
      </c>
      <c r="J288" s="1">
        <v>0</v>
      </c>
      <c r="K288" s="9">
        <f t="shared" si="15"/>
        <v>0.91432061723328995</v>
      </c>
      <c r="L288">
        <f t="shared" si="13"/>
        <v>4.341605719286008</v>
      </c>
      <c r="M288">
        <f t="shared" si="14"/>
        <v>0</v>
      </c>
    </row>
    <row r="289" spans="1:13">
      <c r="A289" s="1"/>
      <c r="B289" s="1" t="s">
        <v>47</v>
      </c>
      <c r="C289" s="1">
        <v>1</v>
      </c>
      <c r="D289" s="1">
        <v>135</v>
      </c>
      <c r="E289" s="1">
        <v>0.88521536916509003</v>
      </c>
      <c r="F289" s="1">
        <v>131.47527944479799</v>
      </c>
      <c r="G289" s="1">
        <v>-0.11478463083491</v>
      </c>
      <c r="H289" s="1">
        <v>-3.52472055520195</v>
      </c>
      <c r="I289" s="1">
        <v>0</v>
      </c>
      <c r="J289" s="1">
        <v>0</v>
      </c>
      <c r="K289" s="9">
        <f t="shared" si="15"/>
        <v>0.88521536916509003</v>
      </c>
      <c r="L289">
        <f t="shared" si="13"/>
        <v>3.5247205552020091</v>
      </c>
      <c r="M289">
        <f t="shared" si="14"/>
        <v>0</v>
      </c>
    </row>
    <row r="290" spans="1:13">
      <c r="A290" s="1"/>
      <c r="B290" s="1" t="s">
        <v>47</v>
      </c>
      <c r="C290" s="1">
        <v>0.5</v>
      </c>
      <c r="D290" s="1">
        <v>135</v>
      </c>
      <c r="E290" s="1">
        <v>0.88909209933363398</v>
      </c>
      <c r="F290" s="1">
        <v>131.254816598285</v>
      </c>
      <c r="G290" s="1">
        <v>0.38909209933363398</v>
      </c>
      <c r="H290" s="1">
        <v>-3.7451834017146002</v>
      </c>
      <c r="I290" s="1">
        <v>0</v>
      </c>
      <c r="J290" s="1">
        <v>0</v>
      </c>
      <c r="K290" s="9">
        <f t="shared" si="15"/>
        <v>0.88909209933363398</v>
      </c>
      <c r="L290">
        <f t="shared" si="13"/>
        <v>3.7451834017149963</v>
      </c>
      <c r="M290">
        <f t="shared" si="14"/>
        <v>0</v>
      </c>
    </row>
    <row r="291" spans="1:13">
      <c r="A291" s="1"/>
      <c r="B291" s="1" t="s">
        <v>47</v>
      </c>
      <c r="C291" s="1">
        <v>0.5</v>
      </c>
      <c r="D291" s="1">
        <v>135</v>
      </c>
      <c r="E291" s="1">
        <v>0.88909209933363398</v>
      </c>
      <c r="F291" s="1">
        <v>131.254816598285</v>
      </c>
      <c r="G291" s="1">
        <v>0.38909209933363398</v>
      </c>
      <c r="H291" s="1">
        <v>-3.7451834017146002</v>
      </c>
      <c r="I291" s="1">
        <v>0</v>
      </c>
      <c r="J291" s="1">
        <v>0</v>
      </c>
      <c r="K291" s="9">
        <f t="shared" si="15"/>
        <v>0.88909209933363398</v>
      </c>
      <c r="L291">
        <f t="shared" si="13"/>
        <v>3.7451834017149963</v>
      </c>
      <c r="M291">
        <f t="shared" si="14"/>
        <v>0</v>
      </c>
    </row>
    <row r="292" spans="1:13">
      <c r="A292" s="1"/>
      <c r="B292" s="1" t="s">
        <v>47</v>
      </c>
      <c r="C292" s="1">
        <v>1.5</v>
      </c>
      <c r="D292" s="1">
        <v>90</v>
      </c>
      <c r="E292" s="1">
        <v>0.99566243997931603</v>
      </c>
      <c r="F292" s="1">
        <v>68.5463351945141</v>
      </c>
      <c r="G292" s="1">
        <v>-0.50433756002068397</v>
      </c>
      <c r="H292" s="1">
        <v>-21.4536648054859</v>
      </c>
      <c r="I292" s="1">
        <v>0</v>
      </c>
      <c r="J292" s="1">
        <v>0</v>
      </c>
      <c r="K292" s="9">
        <f t="shared" si="15"/>
        <v>0.99566243997931603</v>
      </c>
      <c r="L292">
        <f t="shared" si="13"/>
        <v>21.453664805485914</v>
      </c>
      <c r="M292">
        <f t="shared" si="14"/>
        <v>0</v>
      </c>
    </row>
    <row r="293" spans="1:13">
      <c r="A293" s="1"/>
      <c r="B293" s="1" t="s">
        <v>47</v>
      </c>
      <c r="C293" s="1">
        <v>0.7</v>
      </c>
      <c r="D293" s="1">
        <v>90</v>
      </c>
      <c r="E293" s="1">
        <v>0.99833862509685301</v>
      </c>
      <c r="F293" s="1">
        <v>78.509837865237103</v>
      </c>
      <c r="G293" s="1">
        <v>0.29833862509685299</v>
      </c>
      <c r="H293" s="1">
        <v>-11.490162134762899</v>
      </c>
      <c r="I293" s="1">
        <v>0</v>
      </c>
      <c r="J293" s="1">
        <v>0</v>
      </c>
      <c r="K293" s="9">
        <f t="shared" si="15"/>
        <v>0.99833862509685301</v>
      </c>
      <c r="L293">
        <f t="shared" si="13"/>
        <v>11.490162134762897</v>
      </c>
      <c r="M293">
        <f t="shared" si="14"/>
        <v>0</v>
      </c>
    </row>
    <row r="294" spans="1:13">
      <c r="A294" s="1"/>
      <c r="B294" s="1" t="s">
        <v>47</v>
      </c>
      <c r="C294" s="1">
        <v>0.35</v>
      </c>
      <c r="D294" s="1">
        <v>180</v>
      </c>
      <c r="E294" s="1">
        <v>0.86583944980514804</v>
      </c>
      <c r="F294" s="1">
        <v>177.811852555006</v>
      </c>
      <c r="G294" s="1">
        <v>0.51583944980514795</v>
      </c>
      <c r="H294" s="1">
        <v>-2.1881474449941201</v>
      </c>
      <c r="I294" s="1">
        <v>0</v>
      </c>
      <c r="J294" s="1">
        <v>0</v>
      </c>
      <c r="K294" s="9">
        <f t="shared" si="15"/>
        <v>0.86583944980514804</v>
      </c>
      <c r="L294">
        <f t="shared" si="13"/>
        <v>2.1881474449940015</v>
      </c>
      <c r="M294">
        <f t="shared" si="14"/>
        <v>0</v>
      </c>
    </row>
    <row r="295" spans="1:13">
      <c r="A295" s="1"/>
      <c r="B295" s="1" t="s">
        <v>47</v>
      </c>
      <c r="C295" s="1">
        <v>1</v>
      </c>
      <c r="D295" s="1">
        <v>90</v>
      </c>
      <c r="E295" s="1">
        <v>1.0199191249044499</v>
      </c>
      <c r="F295" s="1">
        <v>91.305908607223301</v>
      </c>
      <c r="G295" s="1">
        <v>1.9919124904449002E-2</v>
      </c>
      <c r="H295" s="1">
        <v>1.30590860722327</v>
      </c>
      <c r="I295" s="1">
        <v>1</v>
      </c>
      <c r="J295" s="1">
        <v>0</v>
      </c>
      <c r="K295" s="9">
        <f t="shared" si="15"/>
        <v>1.0199191249044499</v>
      </c>
      <c r="L295">
        <f t="shared" si="13"/>
        <v>1.3059086072233015</v>
      </c>
      <c r="M295">
        <f t="shared" si="14"/>
        <v>0</v>
      </c>
    </row>
    <row r="296" spans="1:13">
      <c r="A296" s="1"/>
      <c r="B296" s="1" t="s">
        <v>47</v>
      </c>
      <c r="C296" s="1">
        <v>0.5</v>
      </c>
      <c r="D296" s="1">
        <v>0</v>
      </c>
      <c r="E296" s="1">
        <v>0.72908987533811098</v>
      </c>
      <c r="F296" s="1">
        <v>24.440595309326099</v>
      </c>
      <c r="G296" s="1">
        <v>0.22908987533811101</v>
      </c>
      <c r="H296" s="1">
        <v>24.440595309326099</v>
      </c>
      <c r="I296" s="1">
        <v>0</v>
      </c>
      <c r="J296" s="1">
        <v>0</v>
      </c>
      <c r="K296" s="9">
        <f t="shared" si="15"/>
        <v>0.72908987533811098</v>
      </c>
      <c r="L296">
        <f t="shared" si="13"/>
        <v>24.440595309326113</v>
      </c>
      <c r="M296">
        <f t="shared" si="14"/>
        <v>0</v>
      </c>
    </row>
    <row r="297" spans="1:13">
      <c r="A297" s="1"/>
      <c r="B297" s="1" t="s">
        <v>47</v>
      </c>
      <c r="C297" s="1">
        <v>0.7</v>
      </c>
      <c r="D297" s="1">
        <v>90</v>
      </c>
      <c r="E297" s="1">
        <v>0.895717610241892</v>
      </c>
      <c r="F297" s="1">
        <v>89.504374131476894</v>
      </c>
      <c r="G297" s="1">
        <v>0.19571761024189199</v>
      </c>
      <c r="H297" s="1">
        <v>-0.49562586852306401</v>
      </c>
      <c r="I297" s="1">
        <v>0</v>
      </c>
      <c r="J297" s="1">
        <v>0</v>
      </c>
      <c r="K297" s="9">
        <f t="shared" si="15"/>
        <v>0.895717610241892</v>
      </c>
      <c r="L297">
        <f t="shared" si="13"/>
        <v>0.49562586852312052</v>
      </c>
      <c r="M297">
        <f t="shared" si="14"/>
        <v>0</v>
      </c>
    </row>
    <row r="298" spans="1:13">
      <c r="A298" s="1"/>
      <c r="B298" s="1" t="s">
        <v>47</v>
      </c>
      <c r="C298" s="1">
        <v>0.5</v>
      </c>
      <c r="D298" s="1">
        <v>45</v>
      </c>
      <c r="E298" s="1">
        <v>0.85800761851096996</v>
      </c>
      <c r="F298" s="1">
        <v>44.487790840144598</v>
      </c>
      <c r="G298" s="1">
        <v>0.35800761851097002</v>
      </c>
      <c r="H298" s="1">
        <v>-0.51220915985535997</v>
      </c>
      <c r="I298" s="1">
        <v>0</v>
      </c>
      <c r="J298" s="1">
        <v>0</v>
      </c>
      <c r="K298" s="9">
        <f t="shared" si="15"/>
        <v>0.85800761851096996</v>
      </c>
      <c r="L298">
        <f t="shared" si="13"/>
        <v>0.51220915985538795</v>
      </c>
      <c r="M298">
        <f t="shared" si="14"/>
        <v>0</v>
      </c>
    </row>
    <row r="299" spans="1:13">
      <c r="A299" s="1"/>
      <c r="B299" s="1" t="s">
        <v>47</v>
      </c>
      <c r="C299" s="1">
        <v>1.5</v>
      </c>
      <c r="D299" s="1">
        <v>45</v>
      </c>
      <c r="E299" s="1">
        <v>0.87786654715821799</v>
      </c>
      <c r="F299" s="1">
        <v>66.965199802910305</v>
      </c>
      <c r="G299" s="1">
        <v>-0.62213345284178201</v>
      </c>
      <c r="H299" s="1">
        <v>21.965199802910298</v>
      </c>
      <c r="I299" s="1">
        <v>0</v>
      </c>
      <c r="J299" s="1">
        <v>0</v>
      </c>
      <c r="K299" s="9">
        <f t="shared" si="15"/>
        <v>0.87786654715821799</v>
      </c>
      <c r="L299">
        <f t="shared" si="13"/>
        <v>21.96519980291032</v>
      </c>
      <c r="M299">
        <f t="shared" si="14"/>
        <v>0</v>
      </c>
    </row>
    <row r="300" spans="1:13">
      <c r="A300" s="1"/>
      <c r="B300" s="1" t="s">
        <v>47</v>
      </c>
      <c r="C300" s="1">
        <v>1</v>
      </c>
      <c r="D300" s="1">
        <v>135</v>
      </c>
      <c r="E300" s="1">
        <v>0.93127279121511297</v>
      </c>
      <c r="F300" s="1">
        <v>133.67404963121601</v>
      </c>
      <c r="G300" s="1">
        <v>-6.8727208784886903E-2</v>
      </c>
      <c r="H300" s="1">
        <v>-1.32595036878394</v>
      </c>
      <c r="I300" s="1">
        <v>0</v>
      </c>
      <c r="J300" s="1">
        <v>0</v>
      </c>
      <c r="K300" s="9">
        <f t="shared" si="15"/>
        <v>0.93127279121511297</v>
      </c>
      <c r="L300">
        <f t="shared" si="13"/>
        <v>1.3259503687839924</v>
      </c>
      <c r="M300">
        <f t="shared" si="14"/>
        <v>0</v>
      </c>
    </row>
    <row r="301" spans="1:13">
      <c r="A301" s="1"/>
      <c r="B301" s="1" t="s">
        <v>47</v>
      </c>
      <c r="C301" s="1">
        <v>1.5</v>
      </c>
      <c r="D301" s="1">
        <v>0</v>
      </c>
      <c r="E301" s="1">
        <v>0.82102925469018395</v>
      </c>
      <c r="F301" s="1">
        <v>7.7375668974804599</v>
      </c>
      <c r="G301" s="1">
        <v>-0.67897074530981605</v>
      </c>
      <c r="H301" s="1">
        <v>7.7375668974804599</v>
      </c>
      <c r="I301" s="1">
        <v>0</v>
      </c>
      <c r="J301" s="1">
        <v>0</v>
      </c>
      <c r="K301" s="9">
        <f t="shared" si="15"/>
        <v>0.82102925469018395</v>
      </c>
      <c r="L301">
        <f t="shared" si="13"/>
        <v>7.7375668974804626</v>
      </c>
      <c r="M301">
        <f t="shared" si="14"/>
        <v>0</v>
      </c>
    </row>
    <row r="302" spans="1:13">
      <c r="A302" s="1"/>
      <c r="B302" s="1" t="s">
        <v>47</v>
      </c>
      <c r="C302" s="1">
        <v>1.5</v>
      </c>
      <c r="D302" s="1">
        <v>0</v>
      </c>
      <c r="E302" s="1">
        <v>0.90255761346251595</v>
      </c>
      <c r="F302" s="1">
        <v>42.657493299397501</v>
      </c>
      <c r="G302" s="1">
        <v>-0.59744238653748405</v>
      </c>
      <c r="H302" s="1">
        <v>42.657493299397501</v>
      </c>
      <c r="I302" s="1">
        <v>0</v>
      </c>
      <c r="J302" s="1">
        <v>0</v>
      </c>
      <c r="K302" s="9">
        <f>IF(J302=1, "", E302)</f>
        <v>0.90255761346251595</v>
      </c>
      <c r="L302">
        <f t="shared" si="13"/>
        <v>42.657493299397515</v>
      </c>
      <c r="M302">
        <f t="shared" si="14"/>
        <v>0</v>
      </c>
    </row>
    <row r="303" spans="1:13">
      <c r="A303" s="1"/>
      <c r="B303" s="1" t="s">
        <v>47</v>
      </c>
      <c r="C303" s="1">
        <v>1</v>
      </c>
      <c r="D303" s="1">
        <v>45</v>
      </c>
      <c r="E303" s="1">
        <v>1.2584329232479801</v>
      </c>
      <c r="F303" s="1">
        <v>92.470143437285998</v>
      </c>
      <c r="G303" s="1">
        <v>0.25843292324798001</v>
      </c>
      <c r="H303" s="1">
        <v>47.470143437285998</v>
      </c>
      <c r="I303" s="1">
        <v>1</v>
      </c>
      <c r="J303" s="1">
        <v>0</v>
      </c>
      <c r="K303" s="9">
        <f t="shared" ref="K303:K366" si="16">IF(J303=1, "", E303)</f>
        <v>1.2584329232479801</v>
      </c>
      <c r="L303">
        <f t="shared" si="13"/>
        <v>42.529856562714002</v>
      </c>
      <c r="M303">
        <f t="shared" si="14"/>
        <v>1</v>
      </c>
    </row>
    <row r="304" spans="1:13">
      <c r="A304" s="1"/>
      <c r="B304" s="1" t="s">
        <v>47</v>
      </c>
      <c r="C304" s="1">
        <v>0.5</v>
      </c>
      <c r="D304" s="1">
        <v>0</v>
      </c>
      <c r="E304" s="1">
        <v>0.96688095947394803</v>
      </c>
      <c r="F304" s="1">
        <v>61.4359554262413</v>
      </c>
      <c r="G304" s="1">
        <v>0.46688095947394798</v>
      </c>
      <c r="H304" s="1">
        <v>61.4359554262413</v>
      </c>
      <c r="I304" s="1">
        <v>0</v>
      </c>
      <c r="J304" s="1">
        <v>0</v>
      </c>
      <c r="K304" s="9">
        <f t="shared" si="16"/>
        <v>0.96688095947394803</v>
      </c>
      <c r="L304">
        <f t="shared" si="13"/>
        <v>61.435955426241293</v>
      </c>
      <c r="M304">
        <f t="shared" si="14"/>
        <v>0</v>
      </c>
    </row>
    <row r="305" spans="1:13">
      <c r="A305" s="1"/>
      <c r="B305" s="1" t="s">
        <v>47</v>
      </c>
      <c r="C305" s="1">
        <v>0.5</v>
      </c>
      <c r="D305" s="1">
        <v>45</v>
      </c>
      <c r="E305" s="1">
        <v>1.5043248078373499</v>
      </c>
      <c r="F305" s="1">
        <v>82.006229792577898</v>
      </c>
      <c r="G305" s="1">
        <v>1.0043248078373499</v>
      </c>
      <c r="H305" s="1">
        <v>37.006229792577898</v>
      </c>
      <c r="I305" s="1">
        <v>0</v>
      </c>
      <c r="J305" s="1">
        <v>0</v>
      </c>
      <c r="K305" s="9">
        <f t="shared" si="16"/>
        <v>1.5043248078373499</v>
      </c>
      <c r="L305">
        <f t="shared" si="13"/>
        <v>37.006229792577898</v>
      </c>
      <c r="M305">
        <f t="shared" si="14"/>
        <v>0</v>
      </c>
    </row>
    <row r="306" spans="1:13">
      <c r="A306" s="1"/>
      <c r="B306" s="1" t="s">
        <v>47</v>
      </c>
      <c r="C306" s="1">
        <v>0.35</v>
      </c>
      <c r="D306" s="1">
        <v>135</v>
      </c>
      <c r="E306" s="1">
        <v>0.92040521734557601</v>
      </c>
      <c r="F306" s="1">
        <v>115.06934255810501</v>
      </c>
      <c r="G306" s="1">
        <v>0.57040521734557603</v>
      </c>
      <c r="H306" s="1">
        <v>-19.9306574418952</v>
      </c>
      <c r="I306" s="1">
        <v>0</v>
      </c>
      <c r="J306" s="1">
        <v>0</v>
      </c>
      <c r="K306" s="9">
        <f t="shared" si="16"/>
        <v>0.92040521734557601</v>
      </c>
      <c r="L306">
        <f t="shared" si="13"/>
        <v>19.930657441894994</v>
      </c>
      <c r="M306">
        <f t="shared" si="14"/>
        <v>0</v>
      </c>
    </row>
    <row r="307" spans="1:13">
      <c r="A307" s="1"/>
      <c r="B307" s="1" t="s">
        <v>47</v>
      </c>
      <c r="C307" s="1">
        <v>0.5</v>
      </c>
      <c r="D307" s="1">
        <v>0</v>
      </c>
      <c r="E307" s="1">
        <v>0.64821430612448705</v>
      </c>
      <c r="F307" s="1">
        <v>35.235146149434399</v>
      </c>
      <c r="G307" s="1">
        <v>0.14821430612448699</v>
      </c>
      <c r="H307" s="1">
        <v>35.235146149434399</v>
      </c>
      <c r="I307" s="1">
        <v>0</v>
      </c>
      <c r="J307" s="1">
        <v>0</v>
      </c>
      <c r="K307" s="9">
        <f t="shared" si="16"/>
        <v>0.64821430612448705</v>
      </c>
      <c r="L307">
        <f t="shared" si="13"/>
        <v>35.235146149434399</v>
      </c>
      <c r="M307">
        <f t="shared" si="14"/>
        <v>0</v>
      </c>
    </row>
    <row r="308" spans="1:13">
      <c r="A308" s="1"/>
      <c r="B308" s="1" t="s">
        <v>47</v>
      </c>
      <c r="C308" s="1">
        <v>1</v>
      </c>
      <c r="D308" s="1">
        <v>0</v>
      </c>
      <c r="E308" s="1">
        <v>0.48944134197725597</v>
      </c>
      <c r="F308" s="1">
        <v>120.78746238223</v>
      </c>
      <c r="G308" s="1">
        <v>-0.51055865802274403</v>
      </c>
      <c r="H308" s="1">
        <v>120.78746238223</v>
      </c>
      <c r="I308" s="1">
        <v>1</v>
      </c>
      <c r="J308" s="1">
        <v>0</v>
      </c>
      <c r="K308" s="9">
        <f t="shared" si="16"/>
        <v>0.48944134197725597</v>
      </c>
      <c r="L308">
        <f t="shared" si="13"/>
        <v>59.212537617769996</v>
      </c>
      <c r="M308">
        <f t="shared" si="14"/>
        <v>1</v>
      </c>
    </row>
    <row r="309" spans="1:13">
      <c r="A309" s="1"/>
      <c r="B309" s="1" t="s">
        <v>47</v>
      </c>
      <c r="C309" s="1">
        <v>1</v>
      </c>
      <c r="D309" s="1">
        <v>0</v>
      </c>
      <c r="E309" s="1">
        <v>0.80948286844030304</v>
      </c>
      <c r="F309" s="1">
        <v>130.367322316599</v>
      </c>
      <c r="G309" s="1">
        <v>-0.19051713155969699</v>
      </c>
      <c r="H309" s="1">
        <v>130.367322316599</v>
      </c>
      <c r="I309" s="1">
        <v>1</v>
      </c>
      <c r="J309" s="1">
        <v>0</v>
      </c>
      <c r="K309" s="9">
        <f t="shared" si="16"/>
        <v>0.80948286844030304</v>
      </c>
      <c r="L309">
        <f t="shared" si="13"/>
        <v>49.632677683400999</v>
      </c>
      <c r="M309">
        <f t="shared" si="14"/>
        <v>1</v>
      </c>
    </row>
    <row r="310" spans="1:13">
      <c r="A310" s="1"/>
      <c r="B310" s="1" t="s">
        <v>47</v>
      </c>
      <c r="C310" s="1">
        <v>1.5</v>
      </c>
      <c r="D310" s="1">
        <v>180</v>
      </c>
      <c r="E310" s="1">
        <v>1.35502122241024</v>
      </c>
      <c r="F310" s="1">
        <v>133.77981065655601</v>
      </c>
      <c r="G310" s="1">
        <v>-0.14497877758976499</v>
      </c>
      <c r="H310" s="1">
        <v>-46.220189343444403</v>
      </c>
      <c r="I310" s="1">
        <v>0</v>
      </c>
      <c r="J310" s="1">
        <v>0</v>
      </c>
      <c r="K310" s="9">
        <f t="shared" si="16"/>
        <v>1.35502122241024</v>
      </c>
      <c r="L310">
        <f t="shared" si="13"/>
        <v>46.220189343443991</v>
      </c>
      <c r="M310">
        <f t="shared" si="14"/>
        <v>0</v>
      </c>
    </row>
    <row r="311" spans="1:13">
      <c r="A311" s="1"/>
      <c r="B311" s="1" t="s">
        <v>47</v>
      </c>
      <c r="C311" s="1">
        <v>1</v>
      </c>
      <c r="D311" s="1">
        <v>180</v>
      </c>
      <c r="E311" s="1">
        <v>1.1884175757125</v>
      </c>
      <c r="F311" s="1">
        <v>129.55048555179599</v>
      </c>
      <c r="G311" s="1">
        <v>0.18841757571249801</v>
      </c>
      <c r="H311" s="1">
        <v>-50.449514448203999</v>
      </c>
      <c r="I311" s="1">
        <v>0</v>
      </c>
      <c r="J311" s="1">
        <v>0</v>
      </c>
      <c r="K311" s="9">
        <f t="shared" si="16"/>
        <v>1.1884175757125</v>
      </c>
      <c r="L311">
        <f t="shared" si="13"/>
        <v>50.449514448204013</v>
      </c>
      <c r="M311">
        <f t="shared" si="14"/>
        <v>0</v>
      </c>
    </row>
    <row r="312" spans="1:13">
      <c r="A312" s="1"/>
      <c r="B312" s="1" t="s">
        <v>47</v>
      </c>
      <c r="C312" s="1">
        <v>1</v>
      </c>
      <c r="D312" s="1">
        <v>135</v>
      </c>
      <c r="E312" s="1">
        <v>1.0074109627327099</v>
      </c>
      <c r="F312" s="1">
        <v>113.094437524833</v>
      </c>
      <c r="G312" s="1">
        <v>7.4109627327052499E-3</v>
      </c>
      <c r="H312" s="1">
        <v>-21.9055624751674</v>
      </c>
      <c r="I312" s="1">
        <v>0</v>
      </c>
      <c r="J312" s="1">
        <v>0</v>
      </c>
      <c r="K312" s="9">
        <f t="shared" si="16"/>
        <v>1.0074109627327099</v>
      </c>
      <c r="L312">
        <f t="shared" si="13"/>
        <v>21.905562475167017</v>
      </c>
      <c r="M312">
        <f t="shared" si="14"/>
        <v>0</v>
      </c>
    </row>
    <row r="313" spans="1:13">
      <c r="A313" s="1"/>
      <c r="B313" s="1" t="s">
        <v>47</v>
      </c>
      <c r="C313" s="1">
        <v>1.5</v>
      </c>
      <c r="D313" s="1">
        <v>45</v>
      </c>
      <c r="E313" s="1">
        <v>1.56902866203025</v>
      </c>
      <c r="F313" s="1">
        <v>56.534887355282301</v>
      </c>
      <c r="G313" s="1">
        <v>6.90286620302549E-2</v>
      </c>
      <c r="H313" s="1">
        <v>11.534887355282301</v>
      </c>
      <c r="I313" s="1">
        <v>0</v>
      </c>
      <c r="J313" s="1">
        <v>0</v>
      </c>
      <c r="K313" s="9">
        <f t="shared" si="16"/>
        <v>1.56902866203025</v>
      </c>
      <c r="L313">
        <f t="shared" si="13"/>
        <v>11.534887355282308</v>
      </c>
      <c r="M313">
        <f t="shared" si="14"/>
        <v>0</v>
      </c>
    </row>
    <row r="314" spans="1:13">
      <c r="A314" s="1"/>
      <c r="B314" s="1" t="s">
        <v>47</v>
      </c>
      <c r="C314" s="1">
        <v>0.5</v>
      </c>
      <c r="D314" s="1">
        <v>0</v>
      </c>
      <c r="E314" s="1">
        <v>0.32666584970282903</v>
      </c>
      <c r="F314" s="1">
        <v>118.83460909851701</v>
      </c>
      <c r="G314" s="1">
        <v>-0.173334150297171</v>
      </c>
      <c r="H314" s="1">
        <v>118.83460909851701</v>
      </c>
      <c r="I314" s="1">
        <v>1</v>
      </c>
      <c r="J314" s="1">
        <v>0</v>
      </c>
      <c r="K314" s="9">
        <f t="shared" si="16"/>
        <v>0.32666584970282903</v>
      </c>
      <c r="L314">
        <f t="shared" si="13"/>
        <v>61.165390901482994</v>
      </c>
      <c r="M314">
        <f t="shared" si="14"/>
        <v>1</v>
      </c>
    </row>
    <row r="315" spans="1:13">
      <c r="A315" s="1"/>
      <c r="B315" s="1" t="s">
        <v>47</v>
      </c>
      <c r="C315" s="1">
        <v>0.35</v>
      </c>
      <c r="D315" s="1">
        <v>0</v>
      </c>
      <c r="E315" s="1">
        <v>0.253580114186921</v>
      </c>
      <c r="F315" s="1">
        <v>165.369305841867</v>
      </c>
      <c r="G315" s="1">
        <v>-9.6419885813079004E-2</v>
      </c>
      <c r="H315" s="1">
        <v>165.369305841867</v>
      </c>
      <c r="I315" s="1">
        <v>1</v>
      </c>
      <c r="J315" s="1">
        <v>0</v>
      </c>
      <c r="K315" s="9">
        <f t="shared" si="16"/>
        <v>0.253580114186921</v>
      </c>
      <c r="L315">
        <f t="shared" si="13"/>
        <v>14.630694158132997</v>
      </c>
      <c r="M315">
        <f t="shared" si="14"/>
        <v>1</v>
      </c>
    </row>
    <row r="316" spans="1:13">
      <c r="A316" s="1"/>
      <c r="B316" s="1" t="s">
        <v>47</v>
      </c>
      <c r="C316" s="1">
        <v>1.5</v>
      </c>
      <c r="D316" s="1">
        <v>0</v>
      </c>
      <c r="E316" s="1">
        <v>0.57949515192474899</v>
      </c>
      <c r="F316" s="1">
        <v>173.654168350622</v>
      </c>
      <c r="G316" s="1">
        <v>-0.92050484807525101</v>
      </c>
      <c r="H316" s="1">
        <v>173.654168350622</v>
      </c>
      <c r="I316" s="1">
        <v>1</v>
      </c>
      <c r="J316" s="1">
        <v>0</v>
      </c>
      <c r="K316" s="9">
        <f t="shared" si="16"/>
        <v>0.57949515192474899</v>
      </c>
      <c r="L316">
        <f t="shared" si="13"/>
        <v>6.3458316493779989</v>
      </c>
      <c r="M316">
        <f t="shared" si="14"/>
        <v>1</v>
      </c>
    </row>
    <row r="317" spans="1:13">
      <c r="A317" s="1"/>
      <c r="B317" s="1" t="s">
        <v>47</v>
      </c>
      <c r="C317" s="1">
        <v>0.5</v>
      </c>
      <c r="D317" s="1">
        <v>180</v>
      </c>
      <c r="E317" s="1">
        <v>1.0979699819641899</v>
      </c>
      <c r="F317" s="1">
        <v>166.284097009334</v>
      </c>
      <c r="G317" s="1">
        <v>0.59796998196419004</v>
      </c>
      <c r="H317" s="1">
        <v>-13.7159029906655</v>
      </c>
      <c r="I317" s="1">
        <v>0</v>
      </c>
      <c r="J317" s="1">
        <v>0</v>
      </c>
      <c r="K317" s="9">
        <f t="shared" si="16"/>
        <v>1.0979699819641899</v>
      </c>
      <c r="L317">
        <f t="shared" si="13"/>
        <v>13.715902990665995</v>
      </c>
      <c r="M317">
        <f t="shared" si="14"/>
        <v>0</v>
      </c>
    </row>
    <row r="318" spans="1:13">
      <c r="A318" s="1"/>
      <c r="B318" s="1" t="s">
        <v>47</v>
      </c>
      <c r="C318" s="1">
        <v>1.5</v>
      </c>
      <c r="D318" s="1">
        <v>180</v>
      </c>
      <c r="E318" s="1">
        <v>1.20394452935438</v>
      </c>
      <c r="F318" s="1">
        <v>175.96517423214999</v>
      </c>
      <c r="G318" s="1">
        <v>-0.29605547064562499</v>
      </c>
      <c r="H318" s="1">
        <v>-4.0348257678504096</v>
      </c>
      <c r="I318" s="1">
        <v>0</v>
      </c>
      <c r="J318" s="1">
        <v>0</v>
      </c>
      <c r="K318" s="9">
        <f t="shared" si="16"/>
        <v>1.20394452935438</v>
      </c>
      <c r="L318">
        <f t="shared" si="13"/>
        <v>4.034825767850009</v>
      </c>
      <c r="M318">
        <f t="shared" si="14"/>
        <v>0</v>
      </c>
    </row>
    <row r="319" spans="1:13">
      <c r="A319" s="1"/>
      <c r="B319" s="1" t="s">
        <v>47</v>
      </c>
      <c r="C319" s="1">
        <v>0.35</v>
      </c>
      <c r="D319" s="1">
        <v>0</v>
      </c>
      <c r="E319" s="1">
        <v>0.61273766805090202</v>
      </c>
      <c r="F319" s="1">
        <v>2.6091418739813399</v>
      </c>
      <c r="G319" s="1">
        <v>0.26273766805090198</v>
      </c>
      <c r="H319" s="1">
        <v>2.6091418739813399</v>
      </c>
      <c r="I319" s="1">
        <v>0</v>
      </c>
      <c r="J319" s="1">
        <v>0</v>
      </c>
      <c r="K319" s="9">
        <f t="shared" si="16"/>
        <v>0.61273766805090202</v>
      </c>
      <c r="L319">
        <f t="shared" si="13"/>
        <v>2.6091418739813435</v>
      </c>
      <c r="M319">
        <f t="shared" si="14"/>
        <v>0</v>
      </c>
    </row>
    <row r="320" spans="1:13">
      <c r="A320" s="1"/>
      <c r="B320" s="1" t="s">
        <v>47</v>
      </c>
      <c r="C320" s="1">
        <v>1</v>
      </c>
      <c r="D320" s="1">
        <v>0</v>
      </c>
      <c r="E320" s="1">
        <v>0.476956409766845</v>
      </c>
      <c r="F320" s="1">
        <v>7.7176570910772897</v>
      </c>
      <c r="G320" s="1">
        <v>-0.52304359023315505</v>
      </c>
      <c r="H320" s="1">
        <v>7.7176570910772897</v>
      </c>
      <c r="I320" s="1">
        <v>0</v>
      </c>
      <c r="J320" s="1">
        <v>0</v>
      </c>
      <c r="K320" s="9">
        <f t="shared" si="16"/>
        <v>0.476956409766845</v>
      </c>
      <c r="L320">
        <f t="shared" si="13"/>
        <v>7.7176570910772853</v>
      </c>
      <c r="M320">
        <f t="shared" si="14"/>
        <v>0</v>
      </c>
    </row>
    <row r="321" spans="1:13">
      <c r="A321" s="1"/>
      <c r="B321" s="1" t="s">
        <v>47</v>
      </c>
      <c r="C321" s="1">
        <v>1.5</v>
      </c>
      <c r="D321" s="1">
        <v>90</v>
      </c>
      <c r="E321" s="1">
        <v>1.38048449668948</v>
      </c>
      <c r="F321" s="1">
        <v>67.215222346401902</v>
      </c>
      <c r="G321" s="1">
        <v>-0.119515503310516</v>
      </c>
      <c r="H321" s="1">
        <v>-22.784777653598098</v>
      </c>
      <c r="I321" s="1">
        <v>0</v>
      </c>
      <c r="J321" s="1">
        <v>0</v>
      </c>
      <c r="K321" s="9">
        <f t="shared" si="16"/>
        <v>1.38048449668948</v>
      </c>
      <c r="L321">
        <f t="shared" si="13"/>
        <v>22.784777653598098</v>
      </c>
      <c r="M321">
        <f t="shared" si="14"/>
        <v>0</v>
      </c>
    </row>
    <row r="322" spans="1:13">
      <c r="A322" s="1"/>
      <c r="B322" s="1" t="s">
        <v>47</v>
      </c>
      <c r="C322" s="1">
        <v>0.7</v>
      </c>
      <c r="D322" s="1">
        <v>45</v>
      </c>
      <c r="E322" s="1">
        <v>0.921543778827147</v>
      </c>
      <c r="F322" s="1">
        <v>90.481735673059106</v>
      </c>
      <c r="G322" s="1">
        <v>0.22154377882714699</v>
      </c>
      <c r="H322" s="1">
        <v>45.481735673059099</v>
      </c>
      <c r="I322" s="1">
        <v>1</v>
      </c>
      <c r="J322" s="1">
        <v>0</v>
      </c>
      <c r="K322" s="9">
        <f t="shared" si="16"/>
        <v>0.921543778827147</v>
      </c>
      <c r="L322">
        <f t="shared" si="13"/>
        <v>44.51826432694088</v>
      </c>
      <c r="M322">
        <f t="shared" si="14"/>
        <v>1</v>
      </c>
    </row>
    <row r="323" spans="1:13">
      <c r="A323" s="1"/>
      <c r="B323" s="1" t="s">
        <v>47</v>
      </c>
      <c r="C323" s="1">
        <v>0.35</v>
      </c>
      <c r="D323" s="1">
        <v>90</v>
      </c>
      <c r="E323" s="1">
        <v>0.66952730910646796</v>
      </c>
      <c r="F323" s="1">
        <v>93.317141606578403</v>
      </c>
      <c r="G323" s="1">
        <v>0.31952730910646798</v>
      </c>
      <c r="H323" s="1">
        <v>3.3171416065783901</v>
      </c>
      <c r="I323" s="1">
        <v>1</v>
      </c>
      <c r="J323" s="1">
        <v>0</v>
      </c>
      <c r="K323" s="9">
        <f t="shared" si="16"/>
        <v>0.66952730910646796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3.3171416065783887</v>
      </c>
      <c r="M323">
        <f t="shared" si="14"/>
        <v>0</v>
      </c>
    </row>
    <row r="324" spans="1:13">
      <c r="A324" s="1"/>
      <c r="B324" s="1" t="s">
        <v>47</v>
      </c>
      <c r="C324" s="1">
        <v>1.5</v>
      </c>
      <c r="D324" s="1">
        <v>135</v>
      </c>
      <c r="E324" s="1">
        <v>0.78439286227238603</v>
      </c>
      <c r="F324" s="1">
        <v>125.647330455149</v>
      </c>
      <c r="G324" s="1">
        <v>-0.71560713772761397</v>
      </c>
      <c r="H324" s="1">
        <v>-9.3526695448510999</v>
      </c>
      <c r="I324" s="1">
        <v>0</v>
      </c>
      <c r="J324" s="1">
        <v>0</v>
      </c>
      <c r="K324" s="9">
        <f t="shared" si="16"/>
        <v>0.78439286227238603</v>
      </c>
      <c r="L324">
        <f t="shared" si="17"/>
        <v>9.3526695448509827</v>
      </c>
      <c r="M324">
        <f t="shared" ref="M324:M387" si="18">IF(OR(J324=1, D324=90), 0, IF(ABS(MOD(F324-(180-D324)+180, 360)-180) &lt; ABS(MOD(F324-D324+180, 360)-180), 1, 0))</f>
        <v>0</v>
      </c>
    </row>
    <row r="325" spans="1:13">
      <c r="A325" s="1"/>
      <c r="B325" s="1" t="s">
        <v>47</v>
      </c>
      <c r="C325" s="1">
        <v>1.5</v>
      </c>
      <c r="D325" s="1">
        <v>90</v>
      </c>
      <c r="E325" s="1">
        <v>1.19018318545276</v>
      </c>
      <c r="F325" s="1">
        <v>89.378325400933505</v>
      </c>
      <c r="G325" s="1">
        <v>-0.30981681454724402</v>
      </c>
      <c r="H325" s="1">
        <v>-0.621674599066523</v>
      </c>
      <c r="I325" s="1">
        <v>0</v>
      </c>
      <c r="J325" s="1">
        <v>0</v>
      </c>
      <c r="K325" s="9">
        <f t="shared" si="16"/>
        <v>1.19018318545276</v>
      </c>
      <c r="L325">
        <f t="shared" si="17"/>
        <v>0.62167459906649469</v>
      </c>
      <c r="M325">
        <f t="shared" si="18"/>
        <v>0</v>
      </c>
    </row>
    <row r="326" spans="1:13">
      <c r="A326" s="1"/>
      <c r="B326" s="1" t="s">
        <v>47</v>
      </c>
      <c r="C326" s="1">
        <v>0.7</v>
      </c>
      <c r="D326" s="1">
        <v>45</v>
      </c>
      <c r="E326" s="1">
        <v>0.98171021222981902</v>
      </c>
      <c r="F326" s="1">
        <v>57.003936724568199</v>
      </c>
      <c r="G326" s="1">
        <v>0.28171021222981901</v>
      </c>
      <c r="H326" s="1">
        <v>12.0039367245682</v>
      </c>
      <c r="I326" s="1">
        <v>0</v>
      </c>
      <c r="J326" s="1">
        <v>0</v>
      </c>
      <c r="K326" s="9">
        <f t="shared" si="16"/>
        <v>0.98171021222981902</v>
      </c>
      <c r="L326">
        <f t="shared" si="17"/>
        <v>12.003936724568206</v>
      </c>
      <c r="M326">
        <f t="shared" si="18"/>
        <v>0</v>
      </c>
    </row>
    <row r="327" spans="1:13">
      <c r="A327" s="1"/>
      <c r="B327" s="1" t="s">
        <v>47</v>
      </c>
      <c r="C327" s="1">
        <v>1</v>
      </c>
      <c r="D327" s="1">
        <v>180</v>
      </c>
      <c r="E327" s="1">
        <v>0.84387575941298898</v>
      </c>
      <c r="F327" s="1">
        <v>164.594159939761</v>
      </c>
      <c r="G327" s="1">
        <v>-0.15612424058701099</v>
      </c>
      <c r="H327" s="1">
        <v>-15.405840060239001</v>
      </c>
      <c r="I327" s="1">
        <v>0</v>
      </c>
      <c r="J327" s="1">
        <v>0</v>
      </c>
      <c r="K327" s="9">
        <f t="shared" si="16"/>
        <v>0.84387575941298898</v>
      </c>
      <c r="L327">
        <f t="shared" si="17"/>
        <v>15.405840060239001</v>
      </c>
      <c r="M327">
        <f t="shared" si="18"/>
        <v>0</v>
      </c>
    </row>
    <row r="328" spans="1:13">
      <c r="A328" s="1"/>
      <c r="B328" s="1" t="s">
        <v>47</v>
      </c>
      <c r="C328" s="1">
        <v>0.35</v>
      </c>
      <c r="D328" s="1">
        <v>45</v>
      </c>
      <c r="E328" s="1">
        <v>1.7233615260253199</v>
      </c>
      <c r="F328" s="1">
        <v>87.852843600919599</v>
      </c>
      <c r="G328" s="1">
        <v>1.37336152602532</v>
      </c>
      <c r="H328" s="1">
        <v>42.852843600919599</v>
      </c>
      <c r="I328" s="1">
        <v>0</v>
      </c>
      <c r="J328" s="1">
        <v>0</v>
      </c>
      <c r="K328" s="9">
        <f t="shared" si="16"/>
        <v>1.7233615260253199</v>
      </c>
      <c r="L328">
        <f t="shared" si="17"/>
        <v>42.852843600919584</v>
      </c>
      <c r="M328">
        <f t="shared" si="18"/>
        <v>0</v>
      </c>
    </row>
    <row r="329" spans="1:13">
      <c r="A329" s="1"/>
      <c r="B329" s="1" t="s">
        <v>47</v>
      </c>
      <c r="C329" s="1">
        <v>1</v>
      </c>
      <c r="D329" s="1">
        <v>45</v>
      </c>
      <c r="E329" s="1">
        <v>1.4712260464815199</v>
      </c>
      <c r="F329" s="1">
        <v>86.880425999345405</v>
      </c>
      <c r="G329" s="1">
        <v>0.471226046481521</v>
      </c>
      <c r="H329" s="1">
        <v>41.880425999345398</v>
      </c>
      <c r="I329" s="1">
        <v>0</v>
      </c>
      <c r="J329" s="1">
        <v>0</v>
      </c>
      <c r="K329" s="9">
        <f t="shared" si="16"/>
        <v>1.4712260464815199</v>
      </c>
      <c r="L329">
        <f t="shared" si="17"/>
        <v>41.880425999345391</v>
      </c>
      <c r="M329">
        <f t="shared" si="18"/>
        <v>0</v>
      </c>
    </row>
    <row r="330" spans="1:13">
      <c r="A330" s="1"/>
      <c r="B330" s="1" t="s">
        <v>47</v>
      </c>
      <c r="C330" s="1">
        <v>0.5</v>
      </c>
      <c r="D330" s="1">
        <v>135</v>
      </c>
      <c r="E330" s="1">
        <v>1.41195085765744</v>
      </c>
      <c r="F330" s="1">
        <v>129.67138289901101</v>
      </c>
      <c r="G330" s="1">
        <v>0.91195085765744299</v>
      </c>
      <c r="H330" s="1">
        <v>-5.3286171009889403</v>
      </c>
      <c r="I330" s="1">
        <v>0</v>
      </c>
      <c r="J330" s="1">
        <v>0</v>
      </c>
      <c r="K330" s="9">
        <f t="shared" si="16"/>
        <v>1.41195085765744</v>
      </c>
      <c r="L330">
        <f t="shared" si="17"/>
        <v>5.3286171009889927</v>
      </c>
      <c r="M330">
        <f t="shared" si="18"/>
        <v>0</v>
      </c>
    </row>
    <row r="331" spans="1:13">
      <c r="A331" s="1"/>
      <c r="B331" s="1" t="s">
        <v>47</v>
      </c>
      <c r="C331" s="1">
        <v>1</v>
      </c>
      <c r="D331" s="1">
        <v>90</v>
      </c>
      <c r="E331" s="1">
        <v>1.33991284130539</v>
      </c>
      <c r="F331" s="1">
        <v>90.110438913945998</v>
      </c>
      <c r="G331" s="1">
        <v>0.33991284130539401</v>
      </c>
      <c r="H331" s="1">
        <v>0.110438913946041</v>
      </c>
      <c r="I331" s="1">
        <v>1</v>
      </c>
      <c r="J331" s="1">
        <v>0</v>
      </c>
      <c r="K331" s="9">
        <f t="shared" si="16"/>
        <v>1.33991284130539</v>
      </c>
      <c r="L331">
        <f t="shared" si="17"/>
        <v>0.11043891394598404</v>
      </c>
      <c r="M331">
        <f t="shared" si="18"/>
        <v>0</v>
      </c>
    </row>
    <row r="332" spans="1:13">
      <c r="A332" s="1"/>
      <c r="B332" s="1" t="s">
        <v>47</v>
      </c>
      <c r="C332" s="1">
        <v>0.35</v>
      </c>
      <c r="D332" s="1">
        <v>180</v>
      </c>
      <c r="E332" s="1">
        <v>0.47731988996482699</v>
      </c>
      <c r="F332" s="1">
        <v>156.12564862354</v>
      </c>
      <c r="G332" s="1">
        <v>0.12731988996482699</v>
      </c>
      <c r="H332" s="1">
        <v>-23.8743513764604</v>
      </c>
      <c r="I332" s="1">
        <v>0</v>
      </c>
      <c r="J332" s="1">
        <v>0</v>
      </c>
      <c r="K332" s="9">
        <f t="shared" si="16"/>
        <v>0.47731988996482699</v>
      </c>
      <c r="L332">
        <f t="shared" si="17"/>
        <v>23.874351376459998</v>
      </c>
      <c r="M332">
        <f t="shared" si="18"/>
        <v>0</v>
      </c>
    </row>
    <row r="333" spans="1:13">
      <c r="A333" s="1"/>
      <c r="B333" s="1" t="s">
        <v>47</v>
      </c>
      <c r="C333" s="1">
        <v>1.5</v>
      </c>
      <c r="D333" s="1">
        <v>90</v>
      </c>
      <c r="E333" s="1">
        <v>1.3511325982597</v>
      </c>
      <c r="F333" s="1">
        <v>87.918628714007099</v>
      </c>
      <c r="G333" s="1">
        <v>-0.148867401740302</v>
      </c>
      <c r="H333" s="1">
        <v>-2.0813712859929301</v>
      </c>
      <c r="I333" s="1">
        <v>0</v>
      </c>
      <c r="J333" s="1">
        <v>0</v>
      </c>
      <c r="K333" s="9">
        <f t="shared" si="16"/>
        <v>1.3511325982597</v>
      </c>
      <c r="L333">
        <f t="shared" si="17"/>
        <v>2.0813712859929012</v>
      </c>
      <c r="M333">
        <f t="shared" si="18"/>
        <v>0</v>
      </c>
    </row>
    <row r="334" spans="1:13">
      <c r="A334" s="1"/>
      <c r="B334" s="1" t="s">
        <v>47</v>
      </c>
      <c r="C334" s="1">
        <v>1.5</v>
      </c>
      <c r="D334" s="1">
        <v>180</v>
      </c>
      <c r="E334" s="1">
        <v>0.868399543833275</v>
      </c>
      <c r="F334" s="1">
        <v>175.08635488227401</v>
      </c>
      <c r="G334" s="1">
        <v>-0.631600456166725</v>
      </c>
      <c r="H334" s="1">
        <v>-4.9136451177262801</v>
      </c>
      <c r="I334" s="1">
        <v>0</v>
      </c>
      <c r="J334" s="1">
        <v>0</v>
      </c>
      <c r="K334" s="9">
        <f t="shared" si="16"/>
        <v>0.868399543833275</v>
      </c>
      <c r="L334">
        <f t="shared" si="17"/>
        <v>4.9136451177259914</v>
      </c>
      <c r="M334">
        <f t="shared" si="18"/>
        <v>0</v>
      </c>
    </row>
    <row r="335" spans="1:13">
      <c r="A335" s="1"/>
      <c r="B335" s="1" t="s">
        <v>47</v>
      </c>
      <c r="C335" s="1">
        <v>0.5</v>
      </c>
      <c r="D335" s="1">
        <v>90</v>
      </c>
      <c r="E335" s="1">
        <v>1.67429799457873</v>
      </c>
      <c r="F335" s="1">
        <v>84.067788068470605</v>
      </c>
      <c r="G335" s="1">
        <v>1.17429799457873</v>
      </c>
      <c r="H335" s="1">
        <v>-5.9322119315293698</v>
      </c>
      <c r="I335" s="1">
        <v>0</v>
      </c>
      <c r="J335" s="1">
        <v>0</v>
      </c>
      <c r="K335" s="9">
        <f t="shared" si="16"/>
        <v>1.67429799457873</v>
      </c>
      <c r="L335">
        <f t="shared" si="17"/>
        <v>5.9322119315293946</v>
      </c>
      <c r="M335">
        <f t="shared" si="18"/>
        <v>0</v>
      </c>
    </row>
    <row r="336" spans="1:13">
      <c r="A336" s="1"/>
      <c r="B336" s="1" t="s">
        <v>47</v>
      </c>
      <c r="C336" s="1">
        <v>0.7</v>
      </c>
      <c r="D336" s="1">
        <v>90</v>
      </c>
      <c r="E336" s="1">
        <v>1.29902095466336</v>
      </c>
      <c r="F336" s="1">
        <v>91.481064490633102</v>
      </c>
      <c r="G336" s="1">
        <v>0.59902095466336203</v>
      </c>
      <c r="H336" s="1">
        <v>1.4810644906331201</v>
      </c>
      <c r="I336" s="1">
        <v>1</v>
      </c>
      <c r="J336" s="1">
        <v>0</v>
      </c>
      <c r="K336" s="9">
        <f t="shared" si="16"/>
        <v>1.29902095466336</v>
      </c>
      <c r="L336">
        <f t="shared" si="17"/>
        <v>1.4810644906331163</v>
      </c>
      <c r="M336">
        <f t="shared" si="18"/>
        <v>0</v>
      </c>
    </row>
    <row r="337" spans="1:13">
      <c r="A337" s="1"/>
      <c r="B337" s="1" t="s">
        <v>47</v>
      </c>
      <c r="C337" s="1">
        <v>0.5</v>
      </c>
      <c r="D337" s="1">
        <v>180</v>
      </c>
      <c r="E337" s="1">
        <v>0.42190491675754799</v>
      </c>
      <c r="F337" s="1">
        <v>176.20925596477599</v>
      </c>
      <c r="G337" s="1">
        <v>-7.8095083242451693E-2</v>
      </c>
      <c r="H337" s="1">
        <v>-3.7907440352243502</v>
      </c>
      <c r="I337" s="1">
        <v>0</v>
      </c>
      <c r="J337" s="1">
        <v>0</v>
      </c>
      <c r="K337" s="9">
        <f t="shared" si="16"/>
        <v>0.42190491675754799</v>
      </c>
      <c r="L337">
        <f t="shared" si="17"/>
        <v>3.7907440352240087</v>
      </c>
      <c r="M337">
        <f t="shared" si="18"/>
        <v>0</v>
      </c>
    </row>
    <row r="338" spans="1:13">
      <c r="A338" s="1"/>
      <c r="B338" s="1" t="s">
        <v>47</v>
      </c>
      <c r="C338" s="1">
        <v>1</v>
      </c>
      <c r="D338" s="1">
        <v>135</v>
      </c>
      <c r="E338" s="1">
        <v>0.42345778126511302</v>
      </c>
      <c r="F338" s="1">
        <v>133.56666870019399</v>
      </c>
      <c r="G338" s="1">
        <v>-0.57654221873488698</v>
      </c>
      <c r="H338" s="1">
        <v>-1.4333312998063501</v>
      </c>
      <c r="I338" s="1">
        <v>0</v>
      </c>
      <c r="J338" s="1">
        <v>0</v>
      </c>
      <c r="K338" s="9">
        <f t="shared" si="16"/>
        <v>0.42345778126511302</v>
      </c>
      <c r="L338">
        <f t="shared" si="17"/>
        <v>1.4333312998060137</v>
      </c>
      <c r="M338">
        <f t="shared" si="18"/>
        <v>0</v>
      </c>
    </row>
    <row r="339" spans="1:13">
      <c r="A339" s="1"/>
      <c r="B339" s="1" t="s">
        <v>47</v>
      </c>
      <c r="C339" s="1">
        <v>1.5</v>
      </c>
      <c r="D339" s="1">
        <v>180</v>
      </c>
      <c r="E339" s="1">
        <v>0.43132383500347699</v>
      </c>
      <c r="F339" s="1">
        <v>-179.58830088559799</v>
      </c>
      <c r="G339" s="1">
        <v>-1.06867616499652</v>
      </c>
      <c r="H339" s="1">
        <v>0.41169911440232498</v>
      </c>
      <c r="I339" s="1">
        <v>1</v>
      </c>
      <c r="J339" s="1">
        <v>0</v>
      </c>
      <c r="K339" s="9">
        <f t="shared" si="16"/>
        <v>0.43132383500347699</v>
      </c>
      <c r="L339">
        <f t="shared" si="17"/>
        <v>0.41169911440204032</v>
      </c>
      <c r="M339">
        <f t="shared" si="18"/>
        <v>0</v>
      </c>
    </row>
    <row r="340" spans="1:13">
      <c r="A340" s="1"/>
      <c r="B340" s="1" t="s">
        <v>47</v>
      </c>
      <c r="C340" s="1">
        <v>1.5</v>
      </c>
      <c r="D340" s="1">
        <v>180</v>
      </c>
      <c r="E340" s="1">
        <v>0.36933342085618398</v>
      </c>
      <c r="F340" s="1">
        <v>179.67946751446999</v>
      </c>
      <c r="G340" s="1">
        <v>-1.13066657914382</v>
      </c>
      <c r="H340" s="1">
        <v>-0.32053248553006602</v>
      </c>
      <c r="I340" s="1">
        <v>0</v>
      </c>
      <c r="J340" s="1">
        <v>0</v>
      </c>
      <c r="K340" s="9">
        <f t="shared" si="16"/>
        <v>0.36933342085618398</v>
      </c>
      <c r="L340">
        <f t="shared" si="17"/>
        <v>0.32053248553000913</v>
      </c>
      <c r="M340">
        <f t="shared" si="18"/>
        <v>0</v>
      </c>
    </row>
    <row r="341" spans="1:13">
      <c r="A341" s="1"/>
      <c r="B341" s="1" t="s">
        <v>47</v>
      </c>
      <c r="C341" s="1">
        <v>0.7</v>
      </c>
      <c r="D341" s="1">
        <v>90</v>
      </c>
      <c r="E341" s="1">
        <v>1.50685546310413</v>
      </c>
      <c r="F341" s="1">
        <v>63.206575010515202</v>
      </c>
      <c r="G341" s="1">
        <v>0.80685546310413403</v>
      </c>
      <c r="H341" s="1">
        <v>-26.793424989484802</v>
      </c>
      <c r="I341" s="1">
        <v>0</v>
      </c>
      <c r="J341" s="1">
        <v>0</v>
      </c>
      <c r="K341" s="9">
        <f t="shared" si="16"/>
        <v>1.50685546310413</v>
      </c>
      <c r="L341">
        <f t="shared" si="17"/>
        <v>26.793424989484805</v>
      </c>
      <c r="M341">
        <f t="shared" si="18"/>
        <v>0</v>
      </c>
    </row>
    <row r="342" spans="1:13">
      <c r="A342" s="1"/>
      <c r="B342" s="1" t="s">
        <v>47</v>
      </c>
      <c r="C342" s="1">
        <v>0.7</v>
      </c>
      <c r="D342" s="1">
        <v>90</v>
      </c>
      <c r="E342" s="1">
        <v>1.50603541538388</v>
      </c>
      <c r="F342" s="1">
        <v>76.411780282442095</v>
      </c>
      <c r="G342" s="1">
        <v>0.80603541538387602</v>
      </c>
      <c r="H342" s="1">
        <v>-13.5882197175579</v>
      </c>
      <c r="I342" s="1">
        <v>0</v>
      </c>
      <c r="J342" s="1">
        <v>0</v>
      </c>
      <c r="K342" s="9">
        <f t="shared" si="16"/>
        <v>1.50603541538388</v>
      </c>
      <c r="L342">
        <f t="shared" si="17"/>
        <v>13.588219717557905</v>
      </c>
      <c r="M342">
        <f t="shared" si="18"/>
        <v>0</v>
      </c>
    </row>
    <row r="343" spans="1:13">
      <c r="A343" s="1"/>
      <c r="B343" s="1" t="s">
        <v>47</v>
      </c>
      <c r="C343" s="1">
        <v>0.7</v>
      </c>
      <c r="D343" s="1">
        <v>45</v>
      </c>
      <c r="E343" s="1">
        <v>1.64046347774337</v>
      </c>
      <c r="F343" s="1">
        <v>14.4781832087937</v>
      </c>
      <c r="G343" s="1">
        <v>0.94046347774337402</v>
      </c>
      <c r="H343" s="1">
        <v>-30.521816791206302</v>
      </c>
      <c r="I343" s="1">
        <v>0</v>
      </c>
      <c r="J343" s="1">
        <v>0</v>
      </c>
      <c r="K343" s="9">
        <f t="shared" si="16"/>
        <v>1.64046347774337</v>
      </c>
      <c r="L343">
        <f t="shared" si="17"/>
        <v>30.521816791206305</v>
      </c>
      <c r="M343">
        <f t="shared" si="18"/>
        <v>0</v>
      </c>
    </row>
    <row r="344" spans="1:13">
      <c r="A344" s="1"/>
      <c r="B344" s="1" t="s">
        <v>47</v>
      </c>
      <c r="C344" s="1">
        <v>0.7</v>
      </c>
      <c r="D344" s="1">
        <v>0</v>
      </c>
      <c r="E344" s="1">
        <v>0.47932802036489602</v>
      </c>
      <c r="F344" s="1">
        <v>4.5739212599008896</v>
      </c>
      <c r="G344" s="1">
        <v>-0.22067197963510399</v>
      </c>
      <c r="H344" s="1">
        <v>4.5739212599008896</v>
      </c>
      <c r="I344" s="1">
        <v>0</v>
      </c>
      <c r="J344" s="1">
        <v>0</v>
      </c>
      <c r="K344" s="9">
        <f t="shared" si="16"/>
        <v>0.47932802036489602</v>
      </c>
      <c r="L344">
        <f t="shared" si="17"/>
        <v>4.5739212599008852</v>
      </c>
      <c r="M344">
        <f t="shared" si="18"/>
        <v>0</v>
      </c>
    </row>
    <row r="345" spans="1:13">
      <c r="A345" s="1"/>
      <c r="B345" s="1" t="s">
        <v>47</v>
      </c>
      <c r="C345" s="1">
        <v>0.7</v>
      </c>
      <c r="D345" s="1">
        <v>45</v>
      </c>
      <c r="E345" s="1">
        <v>1.23770884106708</v>
      </c>
      <c r="F345" s="1">
        <v>82.204680011342703</v>
      </c>
      <c r="G345" s="1">
        <v>0.53770884106708206</v>
      </c>
      <c r="H345" s="1">
        <v>37.204680011342703</v>
      </c>
      <c r="I345" s="1">
        <v>0</v>
      </c>
      <c r="J345" s="1">
        <v>0</v>
      </c>
      <c r="K345" s="9">
        <f t="shared" si="16"/>
        <v>1.23770884106708</v>
      </c>
      <c r="L345">
        <f t="shared" si="17"/>
        <v>37.204680011342703</v>
      </c>
      <c r="M345">
        <f t="shared" si="18"/>
        <v>0</v>
      </c>
    </row>
    <row r="346" spans="1:13">
      <c r="A346" s="1"/>
      <c r="B346" s="1" t="s">
        <v>47</v>
      </c>
      <c r="C346" s="1">
        <v>1.5</v>
      </c>
      <c r="D346" s="1">
        <v>45</v>
      </c>
      <c r="E346" s="1">
        <v>1.0200629974293101</v>
      </c>
      <c r="F346" s="1">
        <v>76.977112624213405</v>
      </c>
      <c r="G346" s="1">
        <v>-0.479937002570691</v>
      </c>
      <c r="H346" s="1">
        <v>31.977112624213401</v>
      </c>
      <c r="I346" s="1">
        <v>0</v>
      </c>
      <c r="J346" s="1">
        <v>0</v>
      </c>
      <c r="K346" s="9">
        <f t="shared" si="16"/>
        <v>1.0200629974293101</v>
      </c>
      <c r="L346">
        <f t="shared" si="17"/>
        <v>31.977112624213419</v>
      </c>
      <c r="M346">
        <f t="shared" si="18"/>
        <v>0</v>
      </c>
    </row>
    <row r="347" spans="1:13">
      <c r="A347" s="1"/>
      <c r="B347" s="1" t="s">
        <v>47</v>
      </c>
      <c r="C347" s="1">
        <v>1</v>
      </c>
      <c r="D347" s="1">
        <v>90</v>
      </c>
      <c r="E347" s="1">
        <v>1.5678038125896601</v>
      </c>
      <c r="F347" s="1">
        <v>88.395231480086196</v>
      </c>
      <c r="G347" s="1">
        <v>0.56780381258965595</v>
      </c>
      <c r="H347" s="1">
        <v>-1.60476851991382</v>
      </c>
      <c r="I347" s="1">
        <v>0</v>
      </c>
      <c r="J347" s="1">
        <v>0</v>
      </c>
      <c r="K347" s="9">
        <f t="shared" si="16"/>
        <v>1.5678038125896601</v>
      </c>
      <c r="L347">
        <f t="shared" si="17"/>
        <v>1.6047685199138186</v>
      </c>
      <c r="M347">
        <f t="shared" si="18"/>
        <v>0</v>
      </c>
    </row>
    <row r="348" spans="1:13">
      <c r="A348" s="1"/>
      <c r="B348" s="1" t="s">
        <v>47</v>
      </c>
      <c r="C348" s="1">
        <v>1.5</v>
      </c>
      <c r="D348" s="1">
        <v>90</v>
      </c>
      <c r="E348" s="1">
        <v>1.2781366741211899</v>
      </c>
      <c r="F348" s="1">
        <v>88.957952387432599</v>
      </c>
      <c r="G348" s="1">
        <v>-0.221863325878806</v>
      </c>
      <c r="H348" s="1">
        <v>-1.0420476125673901</v>
      </c>
      <c r="I348" s="1">
        <v>0</v>
      </c>
      <c r="J348" s="1">
        <v>0</v>
      </c>
      <c r="K348" s="9">
        <f t="shared" si="16"/>
        <v>1.2781366741211899</v>
      </c>
      <c r="L348">
        <f t="shared" si="17"/>
        <v>1.0420476125673872</v>
      </c>
      <c r="M348">
        <f t="shared" si="18"/>
        <v>0</v>
      </c>
    </row>
    <row r="349" spans="1:13">
      <c r="A349" s="1"/>
      <c r="B349" s="1" t="s">
        <v>47</v>
      </c>
      <c r="C349" s="1">
        <v>0.5</v>
      </c>
      <c r="D349" s="1">
        <v>135</v>
      </c>
      <c r="E349" s="1">
        <v>0.55349631157207302</v>
      </c>
      <c r="F349" s="1">
        <v>129.737109206442</v>
      </c>
      <c r="G349" s="1">
        <v>5.3496311572072998E-2</v>
      </c>
      <c r="H349" s="1">
        <v>-5.2628907935575704</v>
      </c>
      <c r="I349" s="1">
        <v>0</v>
      </c>
      <c r="J349" s="1">
        <v>0</v>
      </c>
      <c r="K349" s="9">
        <f t="shared" si="16"/>
        <v>0.55349631157207302</v>
      </c>
      <c r="L349">
        <f t="shared" si="17"/>
        <v>5.2628907935580003</v>
      </c>
      <c r="M349">
        <f t="shared" si="18"/>
        <v>0</v>
      </c>
    </row>
    <row r="350" spans="1:13">
      <c r="A350" s="1"/>
      <c r="B350" s="1" t="s">
        <v>47</v>
      </c>
      <c r="C350" s="1">
        <v>0.5</v>
      </c>
      <c r="D350" s="1">
        <v>0</v>
      </c>
      <c r="E350" s="1">
        <v>0.437368478015074</v>
      </c>
      <c r="F350" s="1">
        <v>3.6565332183587298</v>
      </c>
      <c r="G350" s="1">
        <v>-6.26315219849264E-2</v>
      </c>
      <c r="H350" s="1">
        <v>3.6565332183587298</v>
      </c>
      <c r="I350" s="1">
        <v>0</v>
      </c>
      <c r="J350" s="1">
        <v>0</v>
      </c>
      <c r="K350" s="9">
        <f t="shared" si="16"/>
        <v>0.437368478015074</v>
      </c>
      <c r="L350">
        <f t="shared" si="17"/>
        <v>3.6565332183587316</v>
      </c>
      <c r="M350">
        <f t="shared" si="18"/>
        <v>0</v>
      </c>
    </row>
    <row r="351" spans="1:13">
      <c r="A351" s="1"/>
      <c r="B351" s="1" t="s">
        <v>47</v>
      </c>
      <c r="C351" s="1">
        <v>0.35</v>
      </c>
      <c r="D351" s="1">
        <v>45</v>
      </c>
      <c r="E351" s="1">
        <v>1.7394438027416701</v>
      </c>
      <c r="F351" s="1">
        <v>109.51648200789801</v>
      </c>
      <c r="G351" s="1">
        <v>1.38944380274167</v>
      </c>
      <c r="H351" s="1">
        <v>64.516482007898105</v>
      </c>
      <c r="I351" s="1">
        <v>1</v>
      </c>
      <c r="J351" s="1">
        <v>0</v>
      </c>
      <c r="K351" s="9">
        <f t="shared" si="16"/>
        <v>1.7394438027416701</v>
      </c>
      <c r="L351">
        <f t="shared" si="17"/>
        <v>25.483517992102009</v>
      </c>
      <c r="M351">
        <f t="shared" si="18"/>
        <v>1</v>
      </c>
    </row>
    <row r="352" spans="1:13">
      <c r="A352" s="1"/>
      <c r="B352" s="1" t="s">
        <v>47</v>
      </c>
      <c r="C352" s="1">
        <v>0.7</v>
      </c>
      <c r="D352" s="1">
        <v>180</v>
      </c>
      <c r="E352" s="1">
        <v>0.50507707529326795</v>
      </c>
      <c r="F352" s="1">
        <v>175.65971843318499</v>
      </c>
      <c r="G352" s="1">
        <v>-0.194922924706732</v>
      </c>
      <c r="H352" s="1">
        <v>-4.3402815668148396</v>
      </c>
      <c r="I352" s="1">
        <v>0</v>
      </c>
      <c r="J352" s="1">
        <v>0</v>
      </c>
      <c r="K352" s="9">
        <f t="shared" si="16"/>
        <v>0.50507707529326795</v>
      </c>
      <c r="L352">
        <f t="shared" si="17"/>
        <v>4.3402815668150083</v>
      </c>
      <c r="M352">
        <f t="shared" si="18"/>
        <v>0</v>
      </c>
    </row>
    <row r="353" spans="1:13">
      <c r="A353" s="1"/>
      <c r="B353" s="1" t="s">
        <v>47</v>
      </c>
      <c r="C353" s="1">
        <v>1</v>
      </c>
      <c r="D353" s="1">
        <v>90</v>
      </c>
      <c r="E353" s="1">
        <v>1.4557584879080101</v>
      </c>
      <c r="F353" s="1">
        <v>66.473062855795007</v>
      </c>
      <c r="G353" s="1">
        <v>0.45575848790800699</v>
      </c>
      <c r="H353" s="1">
        <v>-23.526937144205</v>
      </c>
      <c r="I353" s="1">
        <v>0</v>
      </c>
      <c r="J353" s="1">
        <v>0</v>
      </c>
      <c r="K353" s="9">
        <f t="shared" si="16"/>
        <v>1.4557584879080101</v>
      </c>
      <c r="L353">
        <f t="shared" si="17"/>
        <v>23.526937144204993</v>
      </c>
      <c r="M353">
        <f t="shared" si="18"/>
        <v>0</v>
      </c>
    </row>
    <row r="354" spans="1:13">
      <c r="A354" s="1"/>
      <c r="B354" s="1" t="s">
        <v>47</v>
      </c>
      <c r="C354" s="1">
        <v>0.5</v>
      </c>
      <c r="D354" s="1">
        <v>45</v>
      </c>
      <c r="E354" s="1">
        <v>1.30395959517064</v>
      </c>
      <c r="F354" s="1">
        <v>91.021409248439198</v>
      </c>
      <c r="G354" s="1">
        <v>0.80395959517064297</v>
      </c>
      <c r="H354" s="1">
        <v>46.021409248439198</v>
      </c>
      <c r="I354" s="1">
        <v>1</v>
      </c>
      <c r="J354" s="1">
        <v>0</v>
      </c>
      <c r="K354" s="9">
        <f t="shared" si="16"/>
        <v>1.30395959517064</v>
      </c>
      <c r="L354">
        <f t="shared" si="17"/>
        <v>43.978590751560802</v>
      </c>
      <c r="M354">
        <f t="shared" si="18"/>
        <v>1</v>
      </c>
    </row>
    <row r="355" spans="1:13">
      <c r="A355" s="1"/>
      <c r="B355" s="1" t="s">
        <v>47</v>
      </c>
      <c r="C355" s="1">
        <v>1</v>
      </c>
      <c r="D355" s="1">
        <v>45</v>
      </c>
      <c r="E355" s="1">
        <v>1.5985340722842001</v>
      </c>
      <c r="F355" s="1">
        <v>91.203515809305003</v>
      </c>
      <c r="G355" s="1">
        <v>0.59853407228420297</v>
      </c>
      <c r="H355" s="1">
        <v>46.203515809305003</v>
      </c>
      <c r="I355" s="1">
        <v>1</v>
      </c>
      <c r="J355" s="1">
        <v>0</v>
      </c>
      <c r="K355" s="9">
        <f t="shared" si="16"/>
        <v>1.5985340722842001</v>
      </c>
      <c r="L355">
        <f t="shared" si="17"/>
        <v>43.796484190694997</v>
      </c>
      <c r="M355">
        <f t="shared" si="18"/>
        <v>1</v>
      </c>
    </row>
    <row r="356" spans="1:13">
      <c r="A356" s="1"/>
      <c r="B356" s="1" t="s">
        <v>47</v>
      </c>
      <c r="C356" s="1">
        <v>0.5</v>
      </c>
      <c r="D356" s="1">
        <v>180</v>
      </c>
      <c r="E356" s="1">
        <v>0.42053035350338502</v>
      </c>
      <c r="F356" s="1">
        <v>148.61380488658301</v>
      </c>
      <c r="G356" s="1">
        <v>-7.9469646496615295E-2</v>
      </c>
      <c r="H356" s="1">
        <v>-31.386195113417301</v>
      </c>
      <c r="I356" s="1">
        <v>0</v>
      </c>
      <c r="J356" s="1">
        <v>0</v>
      </c>
      <c r="K356" s="9">
        <f t="shared" si="16"/>
        <v>0.42053035350338502</v>
      </c>
      <c r="L356">
        <f t="shared" si="17"/>
        <v>31.386195113416989</v>
      </c>
      <c r="M356">
        <f t="shared" si="18"/>
        <v>0</v>
      </c>
    </row>
    <row r="357" spans="1:13">
      <c r="A357" s="1"/>
      <c r="B357" s="1" t="s">
        <v>47</v>
      </c>
      <c r="C357" s="1">
        <v>0.7</v>
      </c>
      <c r="D357" s="1">
        <v>90</v>
      </c>
      <c r="E357" s="1">
        <v>0.96803100857086</v>
      </c>
      <c r="F357" s="1">
        <v>90.458601034781097</v>
      </c>
      <c r="G357" s="1">
        <v>0.26803100857085999</v>
      </c>
      <c r="H357" s="1">
        <v>0.45860103478105402</v>
      </c>
      <c r="I357" s="1">
        <v>1</v>
      </c>
      <c r="J357" s="1">
        <v>0</v>
      </c>
      <c r="K357" s="9">
        <f t="shared" si="16"/>
        <v>0.96803100857086</v>
      </c>
      <c r="L357">
        <f t="shared" si="17"/>
        <v>0.45860103478111114</v>
      </c>
      <c r="M357">
        <f t="shared" si="18"/>
        <v>0</v>
      </c>
    </row>
    <row r="358" spans="1:13">
      <c r="A358" s="1"/>
      <c r="B358" s="1" t="s">
        <v>47</v>
      </c>
      <c r="C358" s="1">
        <v>1.5</v>
      </c>
      <c r="D358" s="1">
        <v>135</v>
      </c>
      <c r="E358" s="1">
        <v>0.33126465027184998</v>
      </c>
      <c r="F358" s="1">
        <v>114.40698499621099</v>
      </c>
      <c r="G358" s="1">
        <v>-1.1687353497281501</v>
      </c>
      <c r="H358" s="1">
        <v>-20.593015003788899</v>
      </c>
      <c r="I358" s="1">
        <v>0</v>
      </c>
      <c r="J358" s="1">
        <v>0</v>
      </c>
      <c r="K358" s="9">
        <f t="shared" si="16"/>
        <v>0.33126465027184998</v>
      </c>
      <c r="L358">
        <f t="shared" si="17"/>
        <v>20.593015003788992</v>
      </c>
      <c r="M358">
        <f t="shared" si="18"/>
        <v>0</v>
      </c>
    </row>
    <row r="359" spans="1:13">
      <c r="A359" s="1"/>
      <c r="B359" s="1" t="s">
        <v>47</v>
      </c>
      <c r="C359" s="1">
        <v>0.7</v>
      </c>
      <c r="D359" s="1">
        <v>135</v>
      </c>
      <c r="E359" s="1">
        <v>0.62334055048772896</v>
      </c>
      <c r="F359" s="1">
        <v>98.338254393391395</v>
      </c>
      <c r="G359" s="1">
        <v>-7.6659449512271299E-2</v>
      </c>
      <c r="H359" s="1">
        <v>-36.661745606608598</v>
      </c>
      <c r="I359" s="1">
        <v>0</v>
      </c>
      <c r="J359" s="1">
        <v>0</v>
      </c>
      <c r="K359" s="9">
        <f t="shared" si="16"/>
        <v>0.62334055048772896</v>
      </c>
      <c r="L359">
        <f t="shared" si="17"/>
        <v>36.661745606608605</v>
      </c>
      <c r="M359">
        <f t="shared" si="18"/>
        <v>0</v>
      </c>
    </row>
    <row r="360" spans="1:13">
      <c r="A360" s="1"/>
      <c r="B360" s="1" t="s">
        <v>47</v>
      </c>
      <c r="C360" s="1">
        <v>0.7</v>
      </c>
      <c r="D360" s="1">
        <v>180</v>
      </c>
      <c r="E360" s="1">
        <v>0.46319202344061</v>
      </c>
      <c r="F360" s="1">
        <v>155.34981303214801</v>
      </c>
      <c r="G360" s="1">
        <v>-0.23680797655939001</v>
      </c>
      <c r="H360" s="1">
        <v>-24.650186967851901</v>
      </c>
      <c r="I360" s="1">
        <v>0</v>
      </c>
      <c r="J360" s="1">
        <v>0</v>
      </c>
      <c r="K360" s="9">
        <f t="shared" si="16"/>
        <v>0.46319202344061</v>
      </c>
      <c r="L360">
        <f t="shared" si="17"/>
        <v>24.650186967851994</v>
      </c>
      <c r="M360">
        <f t="shared" si="18"/>
        <v>0</v>
      </c>
    </row>
    <row r="361" spans="1:13">
      <c r="A361" s="1"/>
      <c r="B361" s="1" t="s">
        <v>47</v>
      </c>
      <c r="C361" s="1">
        <v>0.5</v>
      </c>
      <c r="D361" s="1">
        <v>45</v>
      </c>
      <c r="E361" s="1">
        <v>1.3060307476931701</v>
      </c>
      <c r="F361" s="1">
        <v>48.511365268841601</v>
      </c>
      <c r="G361" s="1">
        <v>0.80603074769316596</v>
      </c>
      <c r="H361" s="1">
        <v>3.5113652688415899</v>
      </c>
      <c r="I361" s="1">
        <v>0</v>
      </c>
      <c r="J361" s="1">
        <v>0</v>
      </c>
      <c r="K361" s="9">
        <f t="shared" si="16"/>
        <v>1.3060307476931701</v>
      </c>
      <c r="L361">
        <f t="shared" si="17"/>
        <v>3.5113652688415868</v>
      </c>
      <c r="M361">
        <f t="shared" si="18"/>
        <v>0</v>
      </c>
    </row>
    <row r="362" spans="1:13">
      <c r="A362" s="1"/>
      <c r="B362" s="1" t="s">
        <v>47</v>
      </c>
      <c r="C362" s="1">
        <v>0.35</v>
      </c>
      <c r="D362" s="1">
        <v>180</v>
      </c>
      <c r="E362" s="1">
        <v>0.50753808876476603</v>
      </c>
      <c r="F362" s="1">
        <v>142.06875879538001</v>
      </c>
      <c r="G362" s="1">
        <v>0.15753808876476599</v>
      </c>
      <c r="H362" s="1">
        <v>-37.931241204619901</v>
      </c>
      <c r="I362" s="1">
        <v>0</v>
      </c>
      <c r="J362" s="1">
        <v>0</v>
      </c>
      <c r="K362" s="9">
        <f t="shared" si="16"/>
        <v>0.50753808876476603</v>
      </c>
      <c r="L362">
        <f t="shared" si="17"/>
        <v>37.931241204619994</v>
      </c>
      <c r="M362">
        <f t="shared" si="18"/>
        <v>0</v>
      </c>
    </row>
    <row r="363" spans="1:13">
      <c r="A363" s="1"/>
      <c r="B363" s="1" t="s">
        <v>47</v>
      </c>
      <c r="C363" s="1">
        <v>1.5</v>
      </c>
      <c r="D363" s="1">
        <v>45</v>
      </c>
      <c r="E363" s="1">
        <v>1.59146638207044</v>
      </c>
      <c r="F363" s="1">
        <v>67.380135051959599</v>
      </c>
      <c r="G363" s="1">
        <v>9.1466382070438404E-2</v>
      </c>
      <c r="H363" s="1">
        <v>22.380135051959599</v>
      </c>
      <c r="I363" s="1">
        <v>0</v>
      </c>
      <c r="J363" s="1">
        <v>0</v>
      </c>
      <c r="K363" s="9">
        <f t="shared" si="16"/>
        <v>1.59146638207044</v>
      </c>
      <c r="L363">
        <f t="shared" si="17"/>
        <v>22.380135051959599</v>
      </c>
      <c r="M363">
        <f t="shared" si="18"/>
        <v>0</v>
      </c>
    </row>
    <row r="364" spans="1:13">
      <c r="A364" s="1"/>
      <c r="B364" s="1" t="s">
        <v>47</v>
      </c>
      <c r="C364" s="1">
        <v>1.5</v>
      </c>
      <c r="D364" s="1">
        <v>180</v>
      </c>
      <c r="E364" s="1">
        <v>0.49672478148211602</v>
      </c>
      <c r="F364" s="1">
        <v>137.14916421586301</v>
      </c>
      <c r="G364" s="1">
        <v>-1.0032752185178799</v>
      </c>
      <c r="H364" s="1">
        <v>-42.850835784137203</v>
      </c>
      <c r="I364" s="1">
        <v>0</v>
      </c>
      <c r="J364" s="1">
        <v>0</v>
      </c>
      <c r="K364" s="9">
        <f t="shared" si="16"/>
        <v>0.49672478148211602</v>
      </c>
      <c r="L364">
        <f t="shared" si="17"/>
        <v>42.85083578413699</v>
      </c>
      <c r="M364">
        <f t="shared" si="18"/>
        <v>0</v>
      </c>
    </row>
    <row r="365" spans="1:13">
      <c r="A365" s="1"/>
      <c r="B365" s="1" t="s">
        <v>47</v>
      </c>
      <c r="C365" s="1">
        <v>0.35</v>
      </c>
      <c r="D365" s="1">
        <v>90</v>
      </c>
      <c r="E365" s="1">
        <v>1.5463568359312101</v>
      </c>
      <c r="F365" s="1">
        <v>68.9556184827876</v>
      </c>
      <c r="G365" s="1">
        <v>1.19635683593121</v>
      </c>
      <c r="H365" s="1">
        <v>-21.0443815172124</v>
      </c>
      <c r="I365" s="1">
        <v>0</v>
      </c>
      <c r="J365" s="1">
        <v>0</v>
      </c>
      <c r="K365" s="9">
        <f t="shared" si="16"/>
        <v>1.5463568359312101</v>
      </c>
      <c r="L365">
        <f t="shared" si="17"/>
        <v>21.0443815172124</v>
      </c>
      <c r="M365">
        <f t="shared" si="18"/>
        <v>0</v>
      </c>
    </row>
    <row r="366" spans="1:13">
      <c r="A366" s="1"/>
      <c r="B366" s="1" t="s">
        <v>47</v>
      </c>
      <c r="C366" s="1">
        <v>1.5</v>
      </c>
      <c r="D366" s="1">
        <v>45</v>
      </c>
      <c r="E366" s="1">
        <v>1.9272270900953099</v>
      </c>
      <c r="F366" s="1">
        <v>35.828661800907398</v>
      </c>
      <c r="G366" s="1">
        <v>0.42722709009530702</v>
      </c>
      <c r="H366" s="1">
        <v>-9.1713381990926504</v>
      </c>
      <c r="I366" s="1">
        <v>0</v>
      </c>
      <c r="J366" s="1">
        <v>0</v>
      </c>
      <c r="K366" s="9">
        <f t="shared" si="16"/>
        <v>1.9272270900953099</v>
      </c>
      <c r="L366">
        <f t="shared" si="17"/>
        <v>9.1713381990925882</v>
      </c>
      <c r="M366">
        <f t="shared" si="18"/>
        <v>0</v>
      </c>
    </row>
    <row r="367" spans="1:13">
      <c r="A367" s="1"/>
      <c r="B367" s="1" t="s">
        <v>47</v>
      </c>
      <c r="C367" s="1">
        <v>0.5</v>
      </c>
      <c r="D367" s="1">
        <v>45</v>
      </c>
      <c r="E367" s="1">
        <v>1.9096725574203599</v>
      </c>
      <c r="F367" s="1">
        <v>54.3452194038031</v>
      </c>
      <c r="G367" s="1">
        <v>1.4096725574203599</v>
      </c>
      <c r="H367" s="1">
        <v>9.3452194038030996</v>
      </c>
      <c r="I367" s="1">
        <v>0</v>
      </c>
      <c r="J367" s="1">
        <v>0</v>
      </c>
      <c r="K367" s="9">
        <f t="shared" ref="K367:K430" si="19">IF(J367=1, "", E367)</f>
        <v>1.9096725574203599</v>
      </c>
      <c r="L367">
        <f t="shared" si="17"/>
        <v>9.3452194038030996</v>
      </c>
      <c r="M367">
        <f t="shared" si="18"/>
        <v>0</v>
      </c>
    </row>
    <row r="368" spans="1:13">
      <c r="A368" s="1"/>
      <c r="B368" s="1" t="s">
        <v>47</v>
      </c>
      <c r="C368" s="1">
        <v>1</v>
      </c>
      <c r="D368" s="1">
        <v>180</v>
      </c>
      <c r="E368" s="1">
        <v>0.62369572397784301</v>
      </c>
      <c r="F368" s="1">
        <v>140.74731905605501</v>
      </c>
      <c r="G368" s="1">
        <v>-0.37630427602215699</v>
      </c>
      <c r="H368" s="1">
        <v>-39.252680943945101</v>
      </c>
      <c r="I368" s="1">
        <v>0</v>
      </c>
      <c r="J368" s="1">
        <v>0</v>
      </c>
      <c r="K368" s="9">
        <f t="shared" si="19"/>
        <v>0.62369572397784301</v>
      </c>
      <c r="L368">
        <f t="shared" si="17"/>
        <v>39.252680943944995</v>
      </c>
      <c r="M368">
        <f t="shared" si="18"/>
        <v>0</v>
      </c>
    </row>
    <row r="369" spans="1:13">
      <c r="A369" s="1"/>
      <c r="B369" s="1" t="s">
        <v>47</v>
      </c>
      <c r="C369" s="1">
        <v>0.5</v>
      </c>
      <c r="D369" s="1">
        <v>90</v>
      </c>
      <c r="E369" s="1">
        <v>1.67758554689117</v>
      </c>
      <c r="F369" s="1">
        <v>66.307991811913894</v>
      </c>
      <c r="G369" s="1">
        <v>1.17758554689117</v>
      </c>
      <c r="H369" s="1">
        <v>-23.692008188086099</v>
      </c>
      <c r="I369" s="1">
        <v>0</v>
      </c>
      <c r="J369" s="1">
        <v>0</v>
      </c>
      <c r="K369" s="9">
        <f t="shared" si="19"/>
        <v>1.67758554689117</v>
      </c>
      <c r="L369">
        <f t="shared" si="17"/>
        <v>23.692008188086106</v>
      </c>
      <c r="M369">
        <f t="shared" si="18"/>
        <v>0</v>
      </c>
    </row>
    <row r="370" spans="1:13">
      <c r="A370" s="1"/>
      <c r="B370" s="1" t="s">
        <v>47</v>
      </c>
      <c r="C370" s="1">
        <v>1</v>
      </c>
      <c r="D370" s="1">
        <v>135</v>
      </c>
      <c r="E370" s="1">
        <v>0.77693177603382502</v>
      </c>
      <c r="F370" s="1">
        <v>103.260150720556</v>
      </c>
      <c r="G370" s="1">
        <v>-0.22306822396617501</v>
      </c>
      <c r="H370" s="1">
        <v>-31.739849279443501</v>
      </c>
      <c r="I370" s="1">
        <v>0</v>
      </c>
      <c r="J370" s="1">
        <v>0</v>
      </c>
      <c r="K370" s="9">
        <f t="shared" si="19"/>
        <v>0.77693177603382502</v>
      </c>
      <c r="L370">
        <f t="shared" si="17"/>
        <v>31.739849279444002</v>
      </c>
      <c r="M370">
        <f t="shared" si="18"/>
        <v>0</v>
      </c>
    </row>
    <row r="371" spans="1:13">
      <c r="A371" s="1"/>
      <c r="B371" s="1" t="s">
        <v>47</v>
      </c>
      <c r="C371" s="1">
        <v>1</v>
      </c>
      <c r="D371" s="1">
        <v>45</v>
      </c>
      <c r="E371" s="1">
        <v>1.26655473020524</v>
      </c>
      <c r="F371" s="1">
        <v>50.9424121517633</v>
      </c>
      <c r="G371" s="1">
        <v>0.26655473020523901</v>
      </c>
      <c r="H371" s="1">
        <v>5.9424121517632802</v>
      </c>
      <c r="I371" s="1">
        <v>0</v>
      </c>
      <c r="J371" s="1">
        <v>0</v>
      </c>
      <c r="K371" s="9">
        <f t="shared" si="19"/>
        <v>1.26655473020524</v>
      </c>
      <c r="L371">
        <f t="shared" si="17"/>
        <v>5.9424121517633068</v>
      </c>
      <c r="M371">
        <f t="shared" si="18"/>
        <v>0</v>
      </c>
    </row>
    <row r="372" spans="1:13">
      <c r="A372" s="1"/>
      <c r="B372" s="1" t="s">
        <v>47</v>
      </c>
      <c r="C372" s="1">
        <v>0.7</v>
      </c>
      <c r="D372" s="1">
        <v>135</v>
      </c>
      <c r="E372" s="1">
        <v>0.92375026137139504</v>
      </c>
      <c r="F372" s="1">
        <v>135.475754731786</v>
      </c>
      <c r="G372" s="1">
        <v>0.223750261371395</v>
      </c>
      <c r="H372" s="1">
        <v>0.475754731785969</v>
      </c>
      <c r="I372" s="1">
        <v>0</v>
      </c>
      <c r="J372" s="1">
        <v>0</v>
      </c>
      <c r="K372" s="9">
        <f t="shared" si="19"/>
        <v>0.92375026137139504</v>
      </c>
      <c r="L372">
        <f t="shared" si="17"/>
        <v>0.47575473178599736</v>
      </c>
      <c r="M372">
        <f t="shared" si="18"/>
        <v>0</v>
      </c>
    </row>
    <row r="373" spans="1:13">
      <c r="A373" s="1"/>
      <c r="B373" s="1" t="s">
        <v>47</v>
      </c>
      <c r="C373" s="1">
        <v>0.35</v>
      </c>
      <c r="D373" s="1">
        <v>90</v>
      </c>
      <c r="E373" s="1">
        <v>1.4611955058078501</v>
      </c>
      <c r="F373" s="1">
        <v>65.011249668142796</v>
      </c>
      <c r="G373" s="1">
        <v>1.11119550580785</v>
      </c>
      <c r="H373" s="1">
        <v>-24.988750331857201</v>
      </c>
      <c r="I373" s="1">
        <v>0</v>
      </c>
      <c r="J373" s="1">
        <v>0</v>
      </c>
      <c r="K373" s="9">
        <f t="shared" si="19"/>
        <v>1.4611955058078501</v>
      </c>
      <c r="L373">
        <f t="shared" si="17"/>
        <v>24.988750331857204</v>
      </c>
      <c r="M373">
        <f t="shared" si="18"/>
        <v>0</v>
      </c>
    </row>
    <row r="374" spans="1:13">
      <c r="A374" s="1"/>
      <c r="B374" s="1" t="s">
        <v>47</v>
      </c>
      <c r="C374" s="1">
        <v>0.5</v>
      </c>
      <c r="D374" s="1">
        <v>90</v>
      </c>
      <c r="E374" s="1">
        <v>0.89882802793804295</v>
      </c>
      <c r="F374" s="1">
        <v>74.158630107981693</v>
      </c>
      <c r="G374" s="1">
        <v>0.39882802793804301</v>
      </c>
      <c r="H374" s="1">
        <v>-15.841369892018299</v>
      </c>
      <c r="I374" s="1">
        <v>0</v>
      </c>
      <c r="J374" s="1">
        <v>0</v>
      </c>
      <c r="K374" s="9">
        <f t="shared" si="19"/>
        <v>0.89882802793804295</v>
      </c>
      <c r="L374">
        <f t="shared" si="17"/>
        <v>15.841369892018292</v>
      </c>
      <c r="M374">
        <f t="shared" si="18"/>
        <v>0</v>
      </c>
    </row>
    <row r="375" spans="1:13">
      <c r="A375" s="1"/>
      <c r="B375" s="1" t="s">
        <v>47</v>
      </c>
      <c r="C375" s="1">
        <v>0.5</v>
      </c>
      <c r="D375" s="1">
        <v>180</v>
      </c>
      <c r="E375" s="1">
        <v>0.64679266975838101</v>
      </c>
      <c r="F375" s="1">
        <v>162.62140833257999</v>
      </c>
      <c r="G375" s="1">
        <v>0.14679266975838101</v>
      </c>
      <c r="H375" s="1">
        <v>-17.378591667419901</v>
      </c>
      <c r="I375" s="1">
        <v>0</v>
      </c>
      <c r="J375" s="1">
        <v>0</v>
      </c>
      <c r="K375" s="9">
        <f t="shared" si="19"/>
        <v>0.64679266975838101</v>
      </c>
      <c r="L375">
        <f t="shared" si="17"/>
        <v>17.378591667420011</v>
      </c>
      <c r="M375">
        <f t="shared" si="18"/>
        <v>0</v>
      </c>
    </row>
    <row r="376" spans="1:13">
      <c r="A376" s="1"/>
      <c r="B376" s="1" t="s">
        <v>47</v>
      </c>
      <c r="C376" s="1">
        <v>0.7</v>
      </c>
      <c r="D376" s="1">
        <v>0</v>
      </c>
      <c r="E376" s="1">
        <v>0.47928348665391401</v>
      </c>
      <c r="F376" s="1">
        <v>9.5536867683630593</v>
      </c>
      <c r="G376" s="1">
        <v>-0.220716513346086</v>
      </c>
      <c r="H376" s="1">
        <v>9.5536867683630593</v>
      </c>
      <c r="I376" s="1">
        <v>0</v>
      </c>
      <c r="J376" s="1">
        <v>0</v>
      </c>
      <c r="K376" s="9">
        <f t="shared" si="19"/>
        <v>0.47928348665391401</v>
      </c>
      <c r="L376">
        <f t="shared" si="17"/>
        <v>9.5536867683630646</v>
      </c>
      <c r="M376">
        <f t="shared" si="18"/>
        <v>0</v>
      </c>
    </row>
    <row r="377" spans="1:13">
      <c r="A377" s="1"/>
      <c r="B377" s="1" t="s">
        <v>47</v>
      </c>
      <c r="C377" s="1">
        <v>1.5</v>
      </c>
      <c r="D377" s="1">
        <v>135</v>
      </c>
      <c r="E377" s="1">
        <v>1.03133963778904</v>
      </c>
      <c r="F377" s="1">
        <v>143.98528540163599</v>
      </c>
      <c r="G377" s="1">
        <v>-0.46866036221095803</v>
      </c>
      <c r="H377" s="1">
        <v>8.9852854016359096</v>
      </c>
      <c r="I377" s="1">
        <v>0</v>
      </c>
      <c r="J377" s="1">
        <v>0</v>
      </c>
      <c r="K377" s="9">
        <f t="shared" si="19"/>
        <v>1.03133963778904</v>
      </c>
      <c r="L377">
        <f t="shared" si="17"/>
        <v>8.9852854016359913</v>
      </c>
      <c r="M377">
        <f t="shared" si="18"/>
        <v>0</v>
      </c>
    </row>
    <row r="378" spans="1:13">
      <c r="A378" s="1"/>
      <c r="B378" s="1" t="s">
        <v>47</v>
      </c>
      <c r="C378" s="1">
        <v>1</v>
      </c>
      <c r="D378" s="1">
        <v>90</v>
      </c>
      <c r="E378" s="1">
        <v>1.21853608349478</v>
      </c>
      <c r="F378" s="1">
        <v>54.645844256612001</v>
      </c>
      <c r="G378" s="1">
        <v>0.21853608349478301</v>
      </c>
      <c r="H378" s="1">
        <v>-35.354155743387999</v>
      </c>
      <c r="I378" s="1">
        <v>0</v>
      </c>
      <c r="J378" s="1">
        <v>0</v>
      </c>
      <c r="K378" s="9">
        <f t="shared" si="19"/>
        <v>1.21853608349478</v>
      </c>
      <c r="L378">
        <f t="shared" si="17"/>
        <v>35.354155743387992</v>
      </c>
      <c r="M378">
        <f t="shared" si="18"/>
        <v>0</v>
      </c>
    </row>
    <row r="379" spans="1:13">
      <c r="A379" s="1"/>
      <c r="B379" s="1" t="s">
        <v>47</v>
      </c>
      <c r="C379" s="1">
        <v>1</v>
      </c>
      <c r="D379" s="1">
        <v>0</v>
      </c>
      <c r="E379" s="1">
        <v>0.45770444541314798</v>
      </c>
      <c r="F379" s="1">
        <v>2.84626011283498</v>
      </c>
      <c r="G379" s="1">
        <v>-0.54229555458685197</v>
      </c>
      <c r="H379" s="1">
        <v>2.84626011283498</v>
      </c>
      <c r="I379" s="1">
        <v>0</v>
      </c>
      <c r="J379" s="1">
        <v>0</v>
      </c>
      <c r="K379" s="9">
        <f t="shared" si="19"/>
        <v>0.45770444541314798</v>
      </c>
      <c r="L379">
        <f t="shared" si="17"/>
        <v>2.8462601128349831</v>
      </c>
      <c r="M379">
        <f t="shared" si="18"/>
        <v>0</v>
      </c>
    </row>
    <row r="380" spans="1:13">
      <c r="A380" s="1"/>
      <c r="B380" s="1" t="s">
        <v>47</v>
      </c>
      <c r="C380" s="1">
        <v>1</v>
      </c>
      <c r="D380" s="1">
        <v>180</v>
      </c>
      <c r="E380" s="1">
        <v>0.45747704098450998</v>
      </c>
      <c r="F380" s="1">
        <v>177.79988820255801</v>
      </c>
      <c r="G380" s="1">
        <v>-0.54252295901548997</v>
      </c>
      <c r="H380" s="1">
        <v>-2.2001117974421001</v>
      </c>
      <c r="I380" s="1">
        <v>0</v>
      </c>
      <c r="J380" s="1">
        <v>0</v>
      </c>
      <c r="K380" s="9">
        <f t="shared" si="19"/>
        <v>0.45747704098450998</v>
      </c>
      <c r="L380">
        <f t="shared" si="17"/>
        <v>2.2001117974419913</v>
      </c>
      <c r="M380">
        <f t="shared" si="18"/>
        <v>0</v>
      </c>
    </row>
    <row r="381" spans="1:13">
      <c r="A381" s="1"/>
      <c r="B381" s="1" t="s">
        <v>47</v>
      </c>
      <c r="C381" s="1">
        <v>0.35</v>
      </c>
      <c r="D381" s="1">
        <v>45</v>
      </c>
      <c r="E381" s="1">
        <v>1.8997603808710699</v>
      </c>
      <c r="F381" s="1">
        <v>59.348835666162401</v>
      </c>
      <c r="G381" s="1">
        <v>1.54976038087107</v>
      </c>
      <c r="H381" s="1">
        <v>14.348835666162399</v>
      </c>
      <c r="I381" s="1">
        <v>0</v>
      </c>
      <c r="J381" s="1">
        <v>0</v>
      </c>
      <c r="K381" s="9">
        <f t="shared" si="19"/>
        <v>1.8997603808710699</v>
      </c>
      <c r="L381">
        <f t="shared" si="17"/>
        <v>14.348835666162415</v>
      </c>
      <c r="M381">
        <f t="shared" si="18"/>
        <v>0</v>
      </c>
    </row>
    <row r="382" spans="1:13">
      <c r="A382" s="1"/>
      <c r="B382" s="1" t="s">
        <v>47</v>
      </c>
      <c r="C382" s="1">
        <v>0.7</v>
      </c>
      <c r="D382" s="1">
        <v>45</v>
      </c>
      <c r="E382" s="1">
        <v>1.4512905229600901</v>
      </c>
      <c r="F382" s="1">
        <v>23.581502813942699</v>
      </c>
      <c r="G382" s="1">
        <v>0.75129052296008703</v>
      </c>
      <c r="H382" s="1">
        <v>-21.418497186057301</v>
      </c>
      <c r="I382" s="1">
        <v>0</v>
      </c>
      <c r="J382" s="1">
        <v>0</v>
      </c>
      <c r="K382" s="9">
        <f t="shared" si="19"/>
        <v>1.4512905229600901</v>
      </c>
      <c r="L382">
        <f t="shared" si="17"/>
        <v>21.418497186057294</v>
      </c>
      <c r="M382">
        <f t="shared" si="18"/>
        <v>0</v>
      </c>
    </row>
    <row r="383" spans="1:13">
      <c r="A383" s="1"/>
      <c r="B383" s="1" t="s">
        <v>47</v>
      </c>
      <c r="C383" s="1">
        <v>0.7</v>
      </c>
      <c r="D383" s="1">
        <v>135</v>
      </c>
      <c r="E383" s="1">
        <v>0.93615638418929104</v>
      </c>
      <c r="F383" s="1">
        <v>149.713979665946</v>
      </c>
      <c r="G383" s="1">
        <v>0.236156384189291</v>
      </c>
      <c r="H383" s="1">
        <v>14.713979665945701</v>
      </c>
      <c r="I383" s="1">
        <v>0</v>
      </c>
      <c r="J383" s="1">
        <v>0</v>
      </c>
      <c r="K383" s="9">
        <f t="shared" si="19"/>
        <v>0.93615638418929104</v>
      </c>
      <c r="L383">
        <f t="shared" si="17"/>
        <v>14.713979665945999</v>
      </c>
      <c r="M383">
        <f t="shared" si="18"/>
        <v>0</v>
      </c>
    </row>
    <row r="384" spans="1:13">
      <c r="A384" s="1"/>
      <c r="B384" s="1" t="s">
        <v>47</v>
      </c>
      <c r="C384" s="1">
        <v>1.5</v>
      </c>
      <c r="D384" s="1">
        <v>135</v>
      </c>
      <c r="E384" s="1">
        <v>1.1354979508168299</v>
      </c>
      <c r="F384" s="1">
        <v>118.38372399334899</v>
      </c>
      <c r="G384" s="1">
        <v>-0.36450204918317503</v>
      </c>
      <c r="H384" s="1">
        <v>-16.616276006650899</v>
      </c>
      <c r="I384" s="1">
        <v>0</v>
      </c>
      <c r="J384" s="1">
        <v>0</v>
      </c>
      <c r="K384" s="9">
        <f t="shared" si="19"/>
        <v>1.1354979508168299</v>
      </c>
      <c r="L384">
        <f t="shared" si="17"/>
        <v>16.616276006650992</v>
      </c>
      <c r="M384">
        <f t="shared" si="18"/>
        <v>0</v>
      </c>
    </row>
    <row r="385" spans="1:13">
      <c r="A385" s="1"/>
      <c r="B385" s="1" t="s">
        <v>47</v>
      </c>
      <c r="C385" s="1">
        <v>0.7</v>
      </c>
      <c r="D385" s="1">
        <v>180</v>
      </c>
      <c r="E385" s="1">
        <v>0.256290811673969</v>
      </c>
      <c r="F385" s="1">
        <v>176.07070388482001</v>
      </c>
      <c r="G385" s="1">
        <v>-0.44370918832603101</v>
      </c>
      <c r="H385" s="1">
        <v>-3.9292961151795098</v>
      </c>
      <c r="I385" s="1">
        <v>0</v>
      </c>
      <c r="J385" s="1">
        <v>0</v>
      </c>
      <c r="K385" s="9">
        <f t="shared" si="19"/>
        <v>0.256290811673969</v>
      </c>
      <c r="L385">
        <f t="shared" si="17"/>
        <v>3.9292961151799943</v>
      </c>
      <c r="M385">
        <f t="shared" si="18"/>
        <v>0</v>
      </c>
    </row>
    <row r="386" spans="1:13">
      <c r="A386" s="1"/>
      <c r="B386" s="1" t="s">
        <v>47</v>
      </c>
      <c r="C386" s="1">
        <v>1</v>
      </c>
      <c r="D386" s="1">
        <v>45</v>
      </c>
      <c r="E386" s="1">
        <v>1.5047326939191099</v>
      </c>
      <c r="F386" s="1">
        <v>62.502534194249499</v>
      </c>
      <c r="G386" s="1">
        <v>0.50473269391911402</v>
      </c>
      <c r="H386" s="1">
        <v>17.502534194249499</v>
      </c>
      <c r="I386" s="1">
        <v>0</v>
      </c>
      <c r="J386" s="1">
        <v>0</v>
      </c>
      <c r="K386" s="9">
        <f t="shared" si="19"/>
        <v>1.5047326939191099</v>
      </c>
      <c r="L386">
        <f t="shared" si="17"/>
        <v>17.502534194249506</v>
      </c>
      <c r="M386">
        <f t="shared" si="18"/>
        <v>0</v>
      </c>
    </row>
    <row r="387" spans="1:13">
      <c r="A387" s="1"/>
      <c r="B387" s="1" t="s">
        <v>47</v>
      </c>
      <c r="C387" s="1">
        <v>1.5</v>
      </c>
      <c r="D387" s="1">
        <v>90</v>
      </c>
      <c r="E387" s="1">
        <v>1.29260079198698</v>
      </c>
      <c r="F387" s="1">
        <v>94.698993110208704</v>
      </c>
      <c r="G387" s="1">
        <v>-0.20739920801302</v>
      </c>
      <c r="H387" s="1">
        <v>4.6989931102086802</v>
      </c>
      <c r="I387" s="1">
        <v>1</v>
      </c>
      <c r="J387" s="1">
        <v>0</v>
      </c>
      <c r="K387" s="9">
        <f t="shared" si="19"/>
        <v>1.29260079198698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4.6989931102087041</v>
      </c>
      <c r="M387">
        <f t="shared" si="18"/>
        <v>0</v>
      </c>
    </row>
    <row r="388" spans="1:13">
      <c r="A388" s="1"/>
      <c r="B388" s="1" t="s">
        <v>47</v>
      </c>
      <c r="C388" s="1">
        <v>0.7</v>
      </c>
      <c r="D388" s="1">
        <v>135</v>
      </c>
      <c r="E388" s="1">
        <v>0.61177456960717702</v>
      </c>
      <c r="F388" s="1">
        <v>139.828979702406</v>
      </c>
      <c r="G388" s="1">
        <v>-8.8225430392823004E-2</v>
      </c>
      <c r="H388" s="1">
        <v>4.8289797024057197</v>
      </c>
      <c r="I388" s="1">
        <v>0</v>
      </c>
      <c r="J388" s="1">
        <v>0</v>
      </c>
      <c r="K388" s="9">
        <f t="shared" si="19"/>
        <v>0.61177456960717702</v>
      </c>
      <c r="L388">
        <f t="shared" si="20"/>
        <v>4.8289797024060022</v>
      </c>
      <c r="M388">
        <f t="shared" ref="M388:M451" si="21">IF(OR(J388=1, D388=90), 0, IF(ABS(MOD(F388-(180-D388)+180, 360)-180) &lt; ABS(MOD(F388-D388+180, 360)-180), 1, 0))</f>
        <v>0</v>
      </c>
    </row>
    <row r="389" spans="1:13">
      <c r="A389" s="1"/>
      <c r="B389" s="1" t="s">
        <v>47</v>
      </c>
      <c r="C389" s="1">
        <v>0.5</v>
      </c>
      <c r="D389" s="1">
        <v>180</v>
      </c>
      <c r="E389" s="1">
        <v>0.45747704098450998</v>
      </c>
      <c r="F389" s="1">
        <v>177.79988820255801</v>
      </c>
      <c r="G389" s="1">
        <v>-4.2522959015490198E-2</v>
      </c>
      <c r="H389" s="1">
        <v>-2.2001117974421001</v>
      </c>
      <c r="I389" s="1">
        <v>0</v>
      </c>
      <c r="J389" s="1">
        <v>0</v>
      </c>
      <c r="K389" s="9">
        <f t="shared" si="19"/>
        <v>0.45747704098450998</v>
      </c>
      <c r="L389">
        <f t="shared" si="20"/>
        <v>2.2001117974419913</v>
      </c>
      <c r="M389">
        <f t="shared" si="21"/>
        <v>0</v>
      </c>
    </row>
    <row r="390" spans="1:13">
      <c r="A390" s="1"/>
      <c r="B390" s="1" t="s">
        <v>47</v>
      </c>
      <c r="C390" s="1">
        <v>1</v>
      </c>
      <c r="D390" s="1">
        <v>90</v>
      </c>
      <c r="E390" s="1">
        <v>1.1857608564884701</v>
      </c>
      <c r="F390" s="1">
        <v>87.877979820556206</v>
      </c>
      <c r="G390" s="1">
        <v>0.18576085648846799</v>
      </c>
      <c r="H390" s="1">
        <v>-2.1220201794437799</v>
      </c>
      <c r="I390" s="1">
        <v>0</v>
      </c>
      <c r="J390" s="1">
        <v>0</v>
      </c>
      <c r="K390" s="9">
        <f t="shared" si="19"/>
        <v>1.1857608564884701</v>
      </c>
      <c r="L390">
        <f t="shared" si="20"/>
        <v>2.1220201794437799</v>
      </c>
      <c r="M390">
        <f t="shared" si="21"/>
        <v>0</v>
      </c>
    </row>
    <row r="391" spans="1:13">
      <c r="A391" s="1"/>
      <c r="B391" s="1" t="s">
        <v>47</v>
      </c>
      <c r="C391" s="1">
        <v>0.7</v>
      </c>
      <c r="D391" s="1">
        <v>135</v>
      </c>
      <c r="E391" s="1">
        <v>0.71096938134086396</v>
      </c>
      <c r="F391" s="1">
        <v>140.03986392399401</v>
      </c>
      <c r="G391" s="1">
        <v>1.0969381340864399E-2</v>
      </c>
      <c r="H391" s="1">
        <v>5.0398639239937797</v>
      </c>
      <c r="I391" s="1">
        <v>0</v>
      </c>
      <c r="J391" s="1">
        <v>0</v>
      </c>
      <c r="K391" s="9">
        <f t="shared" si="19"/>
        <v>0.71096938134086396</v>
      </c>
      <c r="L391">
        <f t="shared" si="20"/>
        <v>5.0398639239940053</v>
      </c>
      <c r="M391">
        <f t="shared" si="21"/>
        <v>0</v>
      </c>
    </row>
    <row r="392" spans="1:13">
      <c r="A392" s="1"/>
      <c r="B392" s="1" t="s">
        <v>47</v>
      </c>
      <c r="C392" s="1">
        <v>1.5</v>
      </c>
      <c r="D392" s="1">
        <v>135</v>
      </c>
      <c r="E392" s="1">
        <v>0.467361051321803</v>
      </c>
      <c r="F392" s="1">
        <v>117.30138743689</v>
      </c>
      <c r="G392" s="1">
        <v>-1.0326389486781999</v>
      </c>
      <c r="H392" s="1">
        <v>-17.698612563109801</v>
      </c>
      <c r="I392" s="1">
        <v>0</v>
      </c>
      <c r="J392" s="1">
        <v>0</v>
      </c>
      <c r="K392" s="9">
        <f t="shared" si="19"/>
        <v>0.467361051321803</v>
      </c>
      <c r="L392">
        <f t="shared" si="20"/>
        <v>17.698612563110004</v>
      </c>
      <c r="M392">
        <f t="shared" si="21"/>
        <v>0</v>
      </c>
    </row>
    <row r="393" spans="1:13">
      <c r="A393" s="1"/>
      <c r="B393" s="1" t="s">
        <v>47</v>
      </c>
      <c r="C393" s="1">
        <v>0.35</v>
      </c>
      <c r="D393" s="1">
        <v>0</v>
      </c>
      <c r="E393" s="1">
        <v>0.17348512591332499</v>
      </c>
      <c r="F393" s="1">
        <v>4.09777116662175</v>
      </c>
      <c r="G393" s="1">
        <v>-0.17651487408667499</v>
      </c>
      <c r="H393" s="1">
        <v>4.09777116662175</v>
      </c>
      <c r="I393" s="1">
        <v>0</v>
      </c>
      <c r="J393" s="1">
        <v>0</v>
      </c>
      <c r="K393" s="9">
        <f t="shared" si="19"/>
        <v>0.17348512591332499</v>
      </c>
      <c r="L393">
        <f t="shared" si="20"/>
        <v>4.0977711666217544</v>
      </c>
      <c r="M393">
        <f t="shared" si="21"/>
        <v>0</v>
      </c>
    </row>
    <row r="394" spans="1:13">
      <c r="A394" s="1"/>
      <c r="B394" s="1" t="s">
        <v>47</v>
      </c>
      <c r="C394" s="1">
        <v>0.5</v>
      </c>
      <c r="D394" s="1">
        <v>90</v>
      </c>
      <c r="E394" s="1">
        <v>1.00623697996905</v>
      </c>
      <c r="F394" s="1">
        <v>99.007795218971594</v>
      </c>
      <c r="G394" s="1">
        <v>0.50623697996905204</v>
      </c>
      <c r="H394" s="1">
        <v>9.0077952189715802</v>
      </c>
      <c r="I394" s="1">
        <v>1</v>
      </c>
      <c r="J394" s="1">
        <v>0</v>
      </c>
      <c r="K394" s="9">
        <f t="shared" si="19"/>
        <v>1.00623697996905</v>
      </c>
      <c r="L394">
        <f t="shared" si="20"/>
        <v>9.0077952189715802</v>
      </c>
      <c r="M394">
        <f t="shared" si="21"/>
        <v>0</v>
      </c>
    </row>
    <row r="395" spans="1:13">
      <c r="A395" s="1"/>
      <c r="B395" s="1" t="s">
        <v>47</v>
      </c>
      <c r="C395" s="1">
        <v>1</v>
      </c>
      <c r="D395" s="1">
        <v>90</v>
      </c>
      <c r="E395" s="1">
        <v>0.75682169516818898</v>
      </c>
      <c r="F395" s="1">
        <v>111.416538682701</v>
      </c>
      <c r="G395" s="1">
        <v>-0.24317830483181099</v>
      </c>
      <c r="H395" s="1">
        <v>21.4165386827008</v>
      </c>
      <c r="I395" s="1">
        <v>1</v>
      </c>
      <c r="J395" s="1">
        <v>0</v>
      </c>
      <c r="K395" s="9">
        <f t="shared" si="19"/>
        <v>0.75682169516818898</v>
      </c>
      <c r="L395">
        <f t="shared" si="20"/>
        <v>21.416538682701002</v>
      </c>
      <c r="M395">
        <f t="shared" si="21"/>
        <v>0</v>
      </c>
    </row>
    <row r="396" spans="1:13">
      <c r="A396" s="1"/>
      <c r="B396" s="1" t="s">
        <v>47</v>
      </c>
      <c r="C396" s="1">
        <v>0.5</v>
      </c>
      <c r="D396" s="1">
        <v>135</v>
      </c>
      <c r="E396" s="1">
        <v>0.79571319803751706</v>
      </c>
      <c r="F396" s="1">
        <v>152.386972176916</v>
      </c>
      <c r="G396" s="1">
        <v>0.295713198037517</v>
      </c>
      <c r="H396" s="1">
        <v>17.386972176915499</v>
      </c>
      <c r="I396" s="1">
        <v>0</v>
      </c>
      <c r="J396" s="1">
        <v>0</v>
      </c>
      <c r="K396" s="9">
        <f t="shared" si="19"/>
        <v>0.79571319803751706</v>
      </c>
      <c r="L396">
        <f t="shared" si="20"/>
        <v>17.386972176916004</v>
      </c>
      <c r="M396">
        <f t="shared" si="21"/>
        <v>0</v>
      </c>
    </row>
    <row r="397" spans="1:13">
      <c r="A397" s="1"/>
      <c r="B397" s="1" t="s">
        <v>47</v>
      </c>
      <c r="C397" s="1">
        <v>0.35</v>
      </c>
      <c r="D397" s="1">
        <v>180</v>
      </c>
      <c r="E397" s="1">
        <v>0.54812424915153701</v>
      </c>
      <c r="F397" s="1">
        <v>173.832726618245</v>
      </c>
      <c r="G397" s="1">
        <v>0.19812424915153701</v>
      </c>
      <c r="H397" s="1">
        <v>-6.1672733817550203</v>
      </c>
      <c r="I397" s="1">
        <v>0</v>
      </c>
      <c r="J397" s="1">
        <v>0</v>
      </c>
      <c r="K397" s="9">
        <f t="shared" si="19"/>
        <v>0.54812424915153701</v>
      </c>
      <c r="L397">
        <f t="shared" si="20"/>
        <v>6.1672733817549954</v>
      </c>
      <c r="M397">
        <f t="shared" si="21"/>
        <v>0</v>
      </c>
    </row>
    <row r="398" spans="1:13">
      <c r="A398" s="1"/>
      <c r="B398" s="1" t="s">
        <v>47</v>
      </c>
      <c r="C398" s="1">
        <v>0.35</v>
      </c>
      <c r="D398" s="1">
        <v>135</v>
      </c>
      <c r="E398" s="1">
        <v>0.59538312403344296</v>
      </c>
      <c r="F398" s="1">
        <v>132.925737253107</v>
      </c>
      <c r="G398" s="1">
        <v>0.24538312403344301</v>
      </c>
      <c r="H398" s="1">
        <v>-2.0742627468933401</v>
      </c>
      <c r="I398" s="1">
        <v>0</v>
      </c>
      <c r="J398" s="1">
        <v>0</v>
      </c>
      <c r="K398" s="9">
        <f t="shared" si="19"/>
        <v>0.59538312403344296</v>
      </c>
      <c r="L398">
        <f t="shared" si="20"/>
        <v>2.0742627468929982</v>
      </c>
      <c r="M398">
        <f t="shared" si="21"/>
        <v>0</v>
      </c>
    </row>
    <row r="399" spans="1:13">
      <c r="A399" s="1"/>
      <c r="B399" s="1" t="s">
        <v>47</v>
      </c>
      <c r="C399" s="1">
        <v>0.35</v>
      </c>
      <c r="D399" s="1">
        <v>180</v>
      </c>
      <c r="E399" s="1">
        <v>0.41159724253803198</v>
      </c>
      <c r="F399" s="1">
        <v>176.11417992457899</v>
      </c>
      <c r="G399" s="1">
        <v>6.1597242538031602E-2</v>
      </c>
      <c r="H399" s="1">
        <v>-3.8858200754209</v>
      </c>
      <c r="I399" s="1">
        <v>0</v>
      </c>
      <c r="J399" s="1">
        <v>0</v>
      </c>
      <c r="K399" s="9">
        <f t="shared" si="19"/>
        <v>0.41159724253803198</v>
      </c>
      <c r="L399">
        <f t="shared" si="20"/>
        <v>3.8858200754210088</v>
      </c>
      <c r="M399">
        <f t="shared" si="21"/>
        <v>0</v>
      </c>
    </row>
    <row r="400" spans="1:13">
      <c r="A400" s="1"/>
      <c r="B400" s="1" t="s">
        <v>47</v>
      </c>
      <c r="C400" s="1">
        <v>0.5</v>
      </c>
      <c r="D400" s="1">
        <v>135</v>
      </c>
      <c r="E400" s="1">
        <v>0.73087356534232395</v>
      </c>
      <c r="F400" s="1">
        <v>128.71672457263301</v>
      </c>
      <c r="G400" s="1">
        <v>0.23087356534232401</v>
      </c>
      <c r="H400" s="1">
        <v>-6.2832754273668998</v>
      </c>
      <c r="I400" s="1">
        <v>0</v>
      </c>
      <c r="J400" s="1">
        <v>0</v>
      </c>
      <c r="K400" s="9">
        <f t="shared" si="19"/>
        <v>0.73087356534232395</v>
      </c>
      <c r="L400">
        <f t="shared" si="20"/>
        <v>6.2832754273669877</v>
      </c>
      <c r="M400">
        <f t="shared" si="21"/>
        <v>0</v>
      </c>
    </row>
    <row r="401" spans="1:13">
      <c r="A401" s="1"/>
      <c r="B401" s="1" t="s">
        <v>47</v>
      </c>
      <c r="C401" s="1">
        <v>1</v>
      </c>
      <c r="D401" s="1">
        <v>135</v>
      </c>
      <c r="E401" s="1">
        <v>0.88341409835319296</v>
      </c>
      <c r="F401" s="1">
        <v>104.735036932615</v>
      </c>
      <c r="G401" s="1">
        <v>-0.116585901646807</v>
      </c>
      <c r="H401" s="1">
        <v>-30.264963067384802</v>
      </c>
      <c r="I401" s="1">
        <v>0</v>
      </c>
      <c r="J401" s="1">
        <v>0</v>
      </c>
      <c r="K401" s="9">
        <f t="shared" si="19"/>
        <v>0.88341409835319296</v>
      </c>
      <c r="L401">
        <f t="shared" si="20"/>
        <v>30.264963067384997</v>
      </c>
      <c r="M401">
        <f t="shared" si="21"/>
        <v>0</v>
      </c>
    </row>
    <row r="402" spans="1:13">
      <c r="A402" s="1"/>
      <c r="B402" s="1" t="s">
        <v>47</v>
      </c>
      <c r="C402" s="1">
        <v>0.5</v>
      </c>
      <c r="D402" s="1">
        <v>45</v>
      </c>
      <c r="E402" s="1">
        <v>1.79963027629091</v>
      </c>
      <c r="F402" s="1">
        <v>72.027900723425404</v>
      </c>
      <c r="G402" s="1">
        <v>1.29963027629091</v>
      </c>
      <c r="H402" s="1">
        <v>27.0279007234254</v>
      </c>
      <c r="I402" s="1">
        <v>0</v>
      </c>
      <c r="J402" s="1">
        <v>0</v>
      </c>
      <c r="K402" s="9">
        <f t="shared" si="19"/>
        <v>1.79963027629091</v>
      </c>
      <c r="L402">
        <f t="shared" si="20"/>
        <v>27.027900723425404</v>
      </c>
      <c r="M402">
        <f t="shared" si="21"/>
        <v>0</v>
      </c>
    </row>
    <row r="403" spans="1:13">
      <c r="A403" s="1"/>
      <c r="B403" s="1" t="s">
        <v>47</v>
      </c>
      <c r="C403" s="1">
        <v>0.7</v>
      </c>
      <c r="D403" s="1">
        <v>0</v>
      </c>
      <c r="E403" s="1">
        <v>0.258529736005434</v>
      </c>
      <c r="F403" s="1">
        <v>8.5024630141899706</v>
      </c>
      <c r="G403" s="1">
        <v>-0.44147026399456601</v>
      </c>
      <c r="H403" s="1">
        <v>8.5024630141899706</v>
      </c>
      <c r="I403" s="1">
        <v>0</v>
      </c>
      <c r="J403" s="1">
        <v>0</v>
      </c>
      <c r="K403" s="9">
        <f t="shared" si="19"/>
        <v>0.258529736005434</v>
      </c>
      <c r="L403">
        <f t="shared" si="20"/>
        <v>8.5024630141899706</v>
      </c>
      <c r="M403">
        <f t="shared" si="21"/>
        <v>0</v>
      </c>
    </row>
    <row r="404" spans="1:13">
      <c r="A404" s="1"/>
      <c r="B404" s="1" t="s">
        <v>47</v>
      </c>
      <c r="C404" s="1">
        <v>0.5</v>
      </c>
      <c r="D404" s="1">
        <v>0</v>
      </c>
      <c r="E404" s="1">
        <v>0.29317624088668898</v>
      </c>
      <c r="F404" s="1">
        <v>5.4594736922036899</v>
      </c>
      <c r="G404" s="1">
        <v>-0.206823759113311</v>
      </c>
      <c r="H404" s="1">
        <v>5.4594736922036899</v>
      </c>
      <c r="I404" s="1">
        <v>0</v>
      </c>
      <c r="J404" s="1">
        <v>0</v>
      </c>
      <c r="K404" s="9">
        <f t="shared" si="19"/>
        <v>0.29317624088668898</v>
      </c>
      <c r="L404">
        <f t="shared" si="20"/>
        <v>5.4594736922036873</v>
      </c>
      <c r="M404">
        <f t="shared" si="21"/>
        <v>0</v>
      </c>
    </row>
    <row r="405" spans="1:13">
      <c r="A405" s="1"/>
      <c r="B405" s="1" t="s">
        <v>47</v>
      </c>
      <c r="C405" s="1">
        <v>0.5</v>
      </c>
      <c r="D405" s="1">
        <v>135</v>
      </c>
      <c r="E405" s="1">
        <v>0.85564097218523005</v>
      </c>
      <c r="F405" s="1">
        <v>117.89547283933101</v>
      </c>
      <c r="G405" s="1">
        <v>0.35564097218523</v>
      </c>
      <c r="H405" s="1">
        <v>-17.104527160669502</v>
      </c>
      <c r="I405" s="1">
        <v>0</v>
      </c>
      <c r="J405" s="1">
        <v>0</v>
      </c>
      <c r="K405" s="9">
        <f t="shared" si="19"/>
        <v>0.85564097218523005</v>
      </c>
      <c r="L405">
        <f t="shared" si="20"/>
        <v>17.104527160668994</v>
      </c>
      <c r="M405">
        <f t="shared" si="21"/>
        <v>0</v>
      </c>
    </row>
    <row r="406" spans="1:13">
      <c r="A406" s="1"/>
      <c r="B406" s="1" t="s">
        <v>47</v>
      </c>
      <c r="C406" s="1">
        <v>0.35</v>
      </c>
      <c r="D406" s="1">
        <v>180</v>
      </c>
      <c r="E406" s="1">
        <v>0.64422996030055502</v>
      </c>
      <c r="F406" s="1">
        <v>171.98034407347501</v>
      </c>
      <c r="G406" s="1">
        <v>0.29422996030055498</v>
      </c>
      <c r="H406" s="1">
        <v>-8.0196559265253899</v>
      </c>
      <c r="I406" s="1">
        <v>0</v>
      </c>
      <c r="J406" s="1">
        <v>0</v>
      </c>
      <c r="K406" s="9">
        <f t="shared" si="19"/>
        <v>0.64422996030055502</v>
      </c>
      <c r="L406">
        <f t="shared" si="20"/>
        <v>8.0196559265249903</v>
      </c>
      <c r="M406">
        <f t="shared" si="21"/>
        <v>0</v>
      </c>
    </row>
    <row r="407" spans="1:13">
      <c r="A407" s="1"/>
      <c r="B407" s="1" t="s">
        <v>47</v>
      </c>
      <c r="C407" s="1">
        <v>1</v>
      </c>
      <c r="D407" s="1">
        <v>135</v>
      </c>
      <c r="E407" s="1">
        <v>0.81935065632131399</v>
      </c>
      <c r="F407" s="1">
        <v>126.566480643632</v>
      </c>
      <c r="G407" s="1">
        <v>-0.18064934367868599</v>
      </c>
      <c r="H407" s="1">
        <v>-8.4335193563684907</v>
      </c>
      <c r="I407" s="1">
        <v>0</v>
      </c>
      <c r="J407" s="1">
        <v>0</v>
      </c>
      <c r="K407" s="9">
        <f t="shared" si="19"/>
        <v>0.81935065632131399</v>
      </c>
      <c r="L407">
        <f t="shared" si="20"/>
        <v>8.4335193563679809</v>
      </c>
      <c r="M407">
        <f t="shared" si="21"/>
        <v>0</v>
      </c>
    </row>
    <row r="408" spans="1:13">
      <c r="A408" s="1"/>
      <c r="B408" s="1" t="s">
        <v>47</v>
      </c>
      <c r="C408" s="1">
        <v>0.7</v>
      </c>
      <c r="D408" s="1">
        <v>0</v>
      </c>
      <c r="E408" s="1">
        <v>0</v>
      </c>
      <c r="F408" s="1">
        <v>0</v>
      </c>
      <c r="G408" s="1">
        <v>-0.7</v>
      </c>
      <c r="H408" s="1">
        <v>0</v>
      </c>
      <c r="I408" s="1">
        <v>0</v>
      </c>
      <c r="J408" s="1">
        <v>1</v>
      </c>
      <c r="K408" s="9" t="str">
        <f t="shared" si="19"/>
        <v/>
      </c>
      <c r="L408" t="str">
        <f t="shared" si="20"/>
        <v/>
      </c>
      <c r="M408">
        <f t="shared" si="21"/>
        <v>0</v>
      </c>
    </row>
    <row r="409" spans="1:13">
      <c r="A409" s="1"/>
      <c r="B409" s="1" t="s">
        <v>47</v>
      </c>
      <c r="C409" s="1">
        <v>0.7</v>
      </c>
      <c r="D409" s="1">
        <v>180</v>
      </c>
      <c r="E409" s="1">
        <v>0.49861731626321298</v>
      </c>
      <c r="F409" s="1">
        <v>178.57532093720999</v>
      </c>
      <c r="G409" s="1">
        <v>-0.201382683736787</v>
      </c>
      <c r="H409" s="1">
        <v>-1.4246790627902299</v>
      </c>
      <c r="I409" s="1">
        <v>0</v>
      </c>
      <c r="J409" s="1">
        <v>0</v>
      </c>
      <c r="K409" s="9">
        <f t="shared" si="19"/>
        <v>0.49861731626321298</v>
      </c>
      <c r="L409">
        <f t="shared" si="20"/>
        <v>1.4246790627900054</v>
      </c>
      <c r="M409">
        <f t="shared" si="21"/>
        <v>0</v>
      </c>
    </row>
    <row r="410" spans="1:13">
      <c r="A410" s="1"/>
      <c r="B410" s="1" t="s">
        <v>47</v>
      </c>
      <c r="C410" s="1">
        <v>0.5</v>
      </c>
      <c r="D410" s="1">
        <v>135</v>
      </c>
      <c r="E410" s="1">
        <v>0.88257103794099301</v>
      </c>
      <c r="F410" s="1">
        <v>128.130858589718</v>
      </c>
      <c r="G410" s="1">
        <v>0.38257103794099301</v>
      </c>
      <c r="H410" s="1">
        <v>-6.8691414102824</v>
      </c>
      <c r="I410" s="1">
        <v>0</v>
      </c>
      <c r="J410" s="1">
        <v>0</v>
      </c>
      <c r="K410" s="9">
        <f t="shared" si="19"/>
        <v>0.88257103794099301</v>
      </c>
      <c r="L410">
        <f t="shared" si="20"/>
        <v>6.8691414102819977</v>
      </c>
      <c r="M410">
        <f t="shared" si="21"/>
        <v>0</v>
      </c>
    </row>
    <row r="411" spans="1:13">
      <c r="A411" s="1"/>
      <c r="B411" s="1" t="s">
        <v>47</v>
      </c>
      <c r="C411" s="1">
        <v>0.7</v>
      </c>
      <c r="D411" s="1">
        <v>180</v>
      </c>
      <c r="E411" s="1">
        <v>0.33841238740484397</v>
      </c>
      <c r="F411" s="1">
        <v>178.77554382594201</v>
      </c>
      <c r="G411" s="1">
        <v>-0.36158761259515598</v>
      </c>
      <c r="H411" s="1">
        <v>-1.22445617405776</v>
      </c>
      <c r="I411" s="1">
        <v>0</v>
      </c>
      <c r="J411" s="1">
        <v>0</v>
      </c>
      <c r="K411" s="9">
        <f t="shared" si="19"/>
        <v>0.33841238740484397</v>
      </c>
      <c r="L411">
        <f t="shared" si="20"/>
        <v>1.2244561740579911</v>
      </c>
      <c r="M411">
        <f t="shared" si="21"/>
        <v>0</v>
      </c>
    </row>
    <row r="412" spans="1:13">
      <c r="A412" s="1"/>
      <c r="B412" s="1" t="s">
        <v>47</v>
      </c>
      <c r="C412" s="1">
        <v>0.35</v>
      </c>
      <c r="D412" s="1">
        <v>180</v>
      </c>
      <c r="E412" s="1">
        <v>0</v>
      </c>
      <c r="F412" s="1">
        <v>0</v>
      </c>
      <c r="G412" s="1">
        <v>-0.35</v>
      </c>
      <c r="H412" s="1">
        <v>-180</v>
      </c>
      <c r="I412" s="1">
        <v>0</v>
      </c>
      <c r="J412" s="1">
        <v>1</v>
      </c>
      <c r="K412" s="9" t="str">
        <f t="shared" si="19"/>
        <v/>
      </c>
      <c r="L412" t="str">
        <f t="shared" si="20"/>
        <v/>
      </c>
      <c r="M412">
        <f t="shared" si="21"/>
        <v>0</v>
      </c>
    </row>
    <row r="413" spans="1:13">
      <c r="A413" s="1"/>
      <c r="B413" s="1" t="s">
        <v>47</v>
      </c>
      <c r="C413" s="1">
        <v>0.5</v>
      </c>
      <c r="D413" s="1">
        <v>90</v>
      </c>
      <c r="E413" s="1">
        <v>1.4005896488204601</v>
      </c>
      <c r="F413" s="1">
        <v>98.162974283718</v>
      </c>
      <c r="G413" s="1">
        <v>0.900589648820462</v>
      </c>
      <c r="H413" s="1">
        <v>8.1629742837179702</v>
      </c>
      <c r="I413" s="1">
        <v>1</v>
      </c>
      <c r="J413" s="1">
        <v>0</v>
      </c>
      <c r="K413" s="9">
        <f t="shared" si="19"/>
        <v>1.4005896488204601</v>
      </c>
      <c r="L413">
        <f t="shared" si="20"/>
        <v>8.1629742837180004</v>
      </c>
      <c r="M413">
        <f t="shared" si="21"/>
        <v>0</v>
      </c>
    </row>
    <row r="414" spans="1:13">
      <c r="A414" s="1"/>
      <c r="B414" s="1" t="s">
        <v>47</v>
      </c>
      <c r="C414" s="1">
        <v>1.5</v>
      </c>
      <c r="D414" s="1">
        <v>0</v>
      </c>
      <c r="E414" s="1">
        <v>0.214486938608793</v>
      </c>
      <c r="F414" s="1">
        <v>1.9321369389493599</v>
      </c>
      <c r="G414" s="1">
        <v>-1.28551306139121</v>
      </c>
      <c r="H414" s="1">
        <v>1.9321369389493599</v>
      </c>
      <c r="I414" s="1">
        <v>0</v>
      </c>
      <c r="J414" s="1">
        <v>0</v>
      </c>
      <c r="K414" s="9">
        <f t="shared" si="19"/>
        <v>0.214486938608793</v>
      </c>
      <c r="L414">
        <f t="shared" si="20"/>
        <v>1.9321369389493555</v>
      </c>
      <c r="M414">
        <f t="shared" si="21"/>
        <v>0</v>
      </c>
    </row>
    <row r="415" spans="1:13">
      <c r="A415" s="1"/>
      <c r="B415" s="1" t="s">
        <v>47</v>
      </c>
      <c r="C415" s="1">
        <v>1</v>
      </c>
      <c r="D415" s="1">
        <v>0</v>
      </c>
      <c r="E415" s="1">
        <v>0.17393056682604299</v>
      </c>
      <c r="F415" s="1">
        <v>5.7952499605176504</v>
      </c>
      <c r="G415" s="1">
        <v>-0.82606943317395698</v>
      </c>
      <c r="H415" s="1">
        <v>5.7952499605176504</v>
      </c>
      <c r="I415" s="1">
        <v>0</v>
      </c>
      <c r="J415" s="1">
        <v>0</v>
      </c>
      <c r="K415" s="9">
        <f t="shared" si="19"/>
        <v>0.17393056682604299</v>
      </c>
      <c r="L415">
        <f t="shared" si="20"/>
        <v>5.7952499605176513</v>
      </c>
      <c r="M415">
        <f t="shared" si="21"/>
        <v>0</v>
      </c>
    </row>
    <row r="416" spans="1:13">
      <c r="A416" s="1"/>
      <c r="B416" s="1" t="s">
        <v>47</v>
      </c>
      <c r="C416" s="1">
        <v>0.35</v>
      </c>
      <c r="D416" s="1">
        <v>135</v>
      </c>
      <c r="E416" s="1">
        <v>0.88108844174954004</v>
      </c>
      <c r="F416" s="1">
        <v>115.152852749293</v>
      </c>
      <c r="G416" s="1">
        <v>0.53108844174953995</v>
      </c>
      <c r="H416" s="1">
        <v>-19.847147250707099</v>
      </c>
      <c r="I416" s="1">
        <v>0</v>
      </c>
      <c r="J416" s="1">
        <v>0</v>
      </c>
      <c r="K416" s="9">
        <f t="shared" si="19"/>
        <v>0.88108844174954004</v>
      </c>
      <c r="L416">
        <f t="shared" si="20"/>
        <v>19.847147250706996</v>
      </c>
      <c r="M416">
        <f t="shared" si="21"/>
        <v>0</v>
      </c>
    </row>
    <row r="417" spans="1:13">
      <c r="A417" s="1"/>
      <c r="B417" s="1" t="s">
        <v>47</v>
      </c>
      <c r="C417" s="1">
        <v>1</v>
      </c>
      <c r="D417" s="1">
        <v>45</v>
      </c>
      <c r="E417" s="1">
        <v>1.56360825811356</v>
      </c>
      <c r="F417" s="1">
        <v>28.707138365870001</v>
      </c>
      <c r="G417" s="1">
        <v>0.56360825811356097</v>
      </c>
      <c r="H417" s="1">
        <v>-16.292861634129999</v>
      </c>
      <c r="I417" s="1">
        <v>0</v>
      </c>
      <c r="J417" s="1">
        <v>0</v>
      </c>
      <c r="K417" s="9">
        <f t="shared" si="19"/>
        <v>1.56360825811356</v>
      </c>
      <c r="L417">
        <f t="shared" si="20"/>
        <v>16.292861634129991</v>
      </c>
      <c r="M417">
        <f t="shared" si="21"/>
        <v>0</v>
      </c>
    </row>
    <row r="418" spans="1:13">
      <c r="A418" s="1"/>
      <c r="B418" s="1" t="s">
        <v>47</v>
      </c>
      <c r="C418" s="1">
        <v>0.5</v>
      </c>
      <c r="D418" s="1">
        <v>90</v>
      </c>
      <c r="E418" s="1">
        <v>1.7553650644708301</v>
      </c>
      <c r="F418" s="1">
        <v>76.470821779026906</v>
      </c>
      <c r="G418" s="1">
        <v>1.2553650644708301</v>
      </c>
      <c r="H418" s="1">
        <v>-13.529178220973099</v>
      </c>
      <c r="I418" s="1">
        <v>0</v>
      </c>
      <c r="J418" s="1">
        <v>0</v>
      </c>
      <c r="K418" s="9">
        <f t="shared" si="19"/>
        <v>1.7553650644708301</v>
      </c>
      <c r="L418">
        <f t="shared" si="20"/>
        <v>13.529178220973108</v>
      </c>
      <c r="M418">
        <f t="shared" si="21"/>
        <v>0</v>
      </c>
    </row>
    <row r="419" spans="1:13">
      <c r="A419" s="1"/>
      <c r="B419" s="1" t="s">
        <v>47</v>
      </c>
      <c r="C419" s="1">
        <v>1.5</v>
      </c>
      <c r="D419" s="1">
        <v>45</v>
      </c>
      <c r="E419" s="1">
        <v>1.1793372364172501</v>
      </c>
      <c r="F419" s="1">
        <v>82.576165540435994</v>
      </c>
      <c r="G419" s="1">
        <v>-0.32066276358275397</v>
      </c>
      <c r="H419" s="1">
        <v>37.576165540436001</v>
      </c>
      <c r="I419" s="1">
        <v>0</v>
      </c>
      <c r="J419" s="1">
        <v>0</v>
      </c>
      <c r="K419" s="9">
        <f t="shared" si="19"/>
        <v>1.1793372364172501</v>
      </c>
      <c r="L419">
        <f t="shared" si="20"/>
        <v>37.576165540435994</v>
      </c>
      <c r="M419">
        <f t="shared" si="21"/>
        <v>0</v>
      </c>
    </row>
    <row r="420" spans="1:13">
      <c r="A420" s="1"/>
      <c r="B420" s="1" t="s">
        <v>47</v>
      </c>
      <c r="C420" s="1">
        <v>0.35</v>
      </c>
      <c r="D420" s="1">
        <v>90</v>
      </c>
      <c r="E420" s="1">
        <v>1.19751595715777</v>
      </c>
      <c r="F420" s="1">
        <v>98.308353761936999</v>
      </c>
      <c r="G420" s="1">
        <v>0.84751595715777095</v>
      </c>
      <c r="H420" s="1">
        <v>8.30835376193704</v>
      </c>
      <c r="I420" s="1">
        <v>1</v>
      </c>
      <c r="J420" s="1">
        <v>0</v>
      </c>
      <c r="K420" s="9">
        <f t="shared" si="19"/>
        <v>1.19751595715777</v>
      </c>
      <c r="L420">
        <f t="shared" si="20"/>
        <v>8.3083537619369849</v>
      </c>
      <c r="M420">
        <f t="shared" si="21"/>
        <v>0</v>
      </c>
    </row>
    <row r="421" spans="1:13">
      <c r="A421" s="1"/>
      <c r="B421" s="1" t="s">
        <v>47</v>
      </c>
      <c r="C421" s="1">
        <v>0.7</v>
      </c>
      <c r="D421" s="1">
        <v>90</v>
      </c>
      <c r="E421" s="1">
        <v>1.4175822600258801</v>
      </c>
      <c r="F421" s="1">
        <v>90.939533155146805</v>
      </c>
      <c r="G421" s="1">
        <v>0.71758226002587699</v>
      </c>
      <c r="H421" s="1">
        <v>0.93953315514681901</v>
      </c>
      <c r="I421" s="1">
        <v>1</v>
      </c>
      <c r="J421" s="1">
        <v>0</v>
      </c>
      <c r="K421" s="9">
        <f t="shared" si="19"/>
        <v>1.4175822600258801</v>
      </c>
      <c r="L421">
        <f t="shared" si="20"/>
        <v>0.9395331551468189</v>
      </c>
      <c r="M421">
        <f t="shared" si="21"/>
        <v>0</v>
      </c>
    </row>
    <row r="422" spans="1:13">
      <c r="A422" s="1"/>
      <c r="B422" s="1" t="s">
        <v>47</v>
      </c>
      <c r="C422" s="1">
        <v>0.35</v>
      </c>
      <c r="D422" s="1">
        <v>0</v>
      </c>
      <c r="E422" s="1">
        <v>0.20993546734872401</v>
      </c>
      <c r="F422" s="1">
        <v>4.7987637416069298</v>
      </c>
      <c r="G422" s="1">
        <v>-0.140064532651275</v>
      </c>
      <c r="H422" s="1">
        <v>4.7987637416069298</v>
      </c>
      <c r="I422" s="1">
        <v>0</v>
      </c>
      <c r="J422" s="1">
        <v>0</v>
      </c>
      <c r="K422" s="9">
        <f t="shared" si="19"/>
        <v>0.20993546734872401</v>
      </c>
      <c r="L422">
        <f t="shared" si="20"/>
        <v>4.7987637416069333</v>
      </c>
      <c r="M422">
        <f t="shared" si="21"/>
        <v>0</v>
      </c>
    </row>
    <row r="423" spans="1:13">
      <c r="A423" s="1"/>
      <c r="B423" s="1" t="s">
        <v>47</v>
      </c>
      <c r="C423" s="1">
        <v>1.5</v>
      </c>
      <c r="D423" s="1">
        <v>0</v>
      </c>
      <c r="E423" s="1">
        <v>0.41197952947618599</v>
      </c>
      <c r="F423" s="1">
        <v>4.6025648507322199</v>
      </c>
      <c r="G423" s="1">
        <v>-1.0880204705238099</v>
      </c>
      <c r="H423" s="1">
        <v>4.6025648507322199</v>
      </c>
      <c r="I423" s="1">
        <v>0</v>
      </c>
      <c r="J423" s="1">
        <v>0</v>
      </c>
      <c r="K423" s="9">
        <f t="shared" si="19"/>
        <v>0.41197952947618599</v>
      </c>
      <c r="L423">
        <f t="shared" si="20"/>
        <v>4.6025648507322217</v>
      </c>
      <c r="M423">
        <f t="shared" si="21"/>
        <v>0</v>
      </c>
    </row>
    <row r="424" spans="1:13">
      <c r="A424" s="1"/>
      <c r="B424" s="1" t="s">
        <v>47</v>
      </c>
      <c r="C424" s="1">
        <v>0.5</v>
      </c>
      <c r="D424" s="1">
        <v>0</v>
      </c>
      <c r="E424" s="1">
        <v>0.57205755301794503</v>
      </c>
      <c r="F424" s="1">
        <v>3.8312818070186299</v>
      </c>
      <c r="G424" s="1">
        <v>7.2057553017944906E-2</v>
      </c>
      <c r="H424" s="1">
        <v>3.8312818070186299</v>
      </c>
      <c r="I424" s="1">
        <v>0</v>
      </c>
      <c r="J424" s="1">
        <v>0</v>
      </c>
      <c r="K424" s="9">
        <f t="shared" si="19"/>
        <v>0.57205755301794503</v>
      </c>
      <c r="L424">
        <f t="shared" si="20"/>
        <v>3.8312818070186268</v>
      </c>
      <c r="M424">
        <f t="shared" si="21"/>
        <v>0</v>
      </c>
    </row>
    <row r="425" spans="1:13">
      <c r="A425" s="1"/>
      <c r="B425" s="1" t="s">
        <v>47</v>
      </c>
      <c r="C425" s="1">
        <v>1</v>
      </c>
      <c r="D425" s="1">
        <v>180</v>
      </c>
      <c r="E425" s="1">
        <v>0.74364509518381905</v>
      </c>
      <c r="F425" s="1">
        <v>167.40212485860499</v>
      </c>
      <c r="G425" s="1">
        <v>-0.25635490481618101</v>
      </c>
      <c r="H425" s="1">
        <v>-12.5978751413951</v>
      </c>
      <c r="I425" s="1">
        <v>0</v>
      </c>
      <c r="J425" s="1">
        <v>0</v>
      </c>
      <c r="K425" s="9">
        <f t="shared" si="19"/>
        <v>0.74364509518381905</v>
      </c>
      <c r="L425">
        <f t="shared" si="20"/>
        <v>12.597875141395008</v>
      </c>
      <c r="M425">
        <f t="shared" si="21"/>
        <v>0</v>
      </c>
    </row>
    <row r="426" spans="1:13">
      <c r="A426" s="1"/>
      <c r="B426" s="1" t="s">
        <v>47</v>
      </c>
      <c r="C426" s="1">
        <v>0.7</v>
      </c>
      <c r="D426" s="1">
        <v>135</v>
      </c>
      <c r="E426" s="1">
        <v>0.76655291014710503</v>
      </c>
      <c r="F426" s="1">
        <v>90.193044348744607</v>
      </c>
      <c r="G426" s="1">
        <v>6.6552910147104793E-2</v>
      </c>
      <c r="H426" s="1">
        <v>-44.8069556512554</v>
      </c>
      <c r="I426" s="1">
        <v>0</v>
      </c>
      <c r="J426" s="1">
        <v>0</v>
      </c>
      <c r="K426" s="9">
        <f t="shared" si="19"/>
        <v>0.76655291014710503</v>
      </c>
      <c r="L426">
        <f t="shared" si="20"/>
        <v>44.806955651255407</v>
      </c>
      <c r="M426">
        <f t="shared" si="21"/>
        <v>0</v>
      </c>
    </row>
    <row r="427" spans="1:13">
      <c r="A427" s="1"/>
      <c r="B427" s="1" t="s">
        <v>47</v>
      </c>
      <c r="C427" s="1">
        <v>0.7</v>
      </c>
      <c r="D427" s="1">
        <v>45</v>
      </c>
      <c r="E427" s="1">
        <v>1.09782902811317</v>
      </c>
      <c r="F427" s="1">
        <v>33.854559720440399</v>
      </c>
      <c r="G427" s="1">
        <v>0.397829028113171</v>
      </c>
      <c r="H427" s="1">
        <v>-11.145440279559599</v>
      </c>
      <c r="I427" s="1">
        <v>0</v>
      </c>
      <c r="J427" s="1">
        <v>0</v>
      </c>
      <c r="K427" s="9">
        <f t="shared" si="19"/>
        <v>1.09782902811317</v>
      </c>
      <c r="L427">
        <f t="shared" si="20"/>
        <v>11.145440279559608</v>
      </c>
      <c r="M427">
        <f t="shared" si="21"/>
        <v>0</v>
      </c>
    </row>
    <row r="428" spans="1:13">
      <c r="A428" s="1"/>
      <c r="B428" s="1" t="s">
        <v>47</v>
      </c>
      <c r="C428" s="1">
        <v>0.35</v>
      </c>
      <c r="D428" s="1">
        <v>135</v>
      </c>
      <c r="E428" s="1">
        <v>0.90633073088735405</v>
      </c>
      <c r="F428" s="1">
        <v>132.48236386373901</v>
      </c>
      <c r="G428" s="1">
        <v>0.55633073088735396</v>
      </c>
      <c r="H428" s="1">
        <v>-2.51763613626053</v>
      </c>
      <c r="I428" s="1">
        <v>0</v>
      </c>
      <c r="J428" s="1">
        <v>0</v>
      </c>
      <c r="K428" s="9">
        <f t="shared" si="19"/>
        <v>0.90633073088735405</v>
      </c>
      <c r="L428">
        <f t="shared" si="20"/>
        <v>2.5176361362609896</v>
      </c>
      <c r="M428">
        <f t="shared" si="21"/>
        <v>0</v>
      </c>
    </row>
    <row r="429" spans="1:13">
      <c r="A429" s="1"/>
      <c r="B429" s="1" t="s">
        <v>47</v>
      </c>
      <c r="C429" s="1">
        <v>1.5</v>
      </c>
      <c r="D429" s="1">
        <v>135</v>
      </c>
      <c r="E429" s="1">
        <v>0.76616645252960702</v>
      </c>
      <c r="F429" s="1">
        <v>119.26095956026199</v>
      </c>
      <c r="G429" s="1">
        <v>-0.73383354747039298</v>
      </c>
      <c r="H429" s="1">
        <v>-15.7390404397376</v>
      </c>
      <c r="I429" s="1">
        <v>0</v>
      </c>
      <c r="J429" s="1">
        <v>0</v>
      </c>
      <c r="K429" s="9">
        <f t="shared" si="19"/>
        <v>0.76616645252960702</v>
      </c>
      <c r="L429">
        <f t="shared" si="20"/>
        <v>15.739040439738005</v>
      </c>
      <c r="M429">
        <f t="shared" si="21"/>
        <v>0</v>
      </c>
    </row>
    <row r="430" spans="1:13">
      <c r="A430" s="1"/>
      <c r="B430" s="1" t="s">
        <v>47</v>
      </c>
      <c r="C430" s="1">
        <v>1.5</v>
      </c>
      <c r="D430" s="1">
        <v>0</v>
      </c>
      <c r="E430" s="1">
        <v>0.31375035872691998</v>
      </c>
      <c r="F430" s="1">
        <v>5.1004874842909098</v>
      </c>
      <c r="G430" s="1">
        <v>-1.1862496412730801</v>
      </c>
      <c r="H430" s="1">
        <v>5.1004874842909098</v>
      </c>
      <c r="I430" s="1">
        <v>0</v>
      </c>
      <c r="J430" s="1">
        <v>0</v>
      </c>
      <c r="K430" s="9">
        <f t="shared" si="19"/>
        <v>0.31375035872691998</v>
      </c>
      <c r="L430">
        <f t="shared" si="20"/>
        <v>5.1004874842909089</v>
      </c>
      <c r="M430">
        <f t="shared" si="21"/>
        <v>0</v>
      </c>
    </row>
    <row r="431" spans="1:13">
      <c r="A431" s="1"/>
      <c r="B431" s="1" t="s">
        <v>47</v>
      </c>
      <c r="C431" s="1">
        <v>1.5</v>
      </c>
      <c r="D431" s="1">
        <v>90</v>
      </c>
      <c r="E431" s="1">
        <v>1.1333199758746999</v>
      </c>
      <c r="F431" s="1">
        <v>90.391715270015496</v>
      </c>
      <c r="G431" s="1">
        <v>-0.36668002412530099</v>
      </c>
      <c r="H431" s="1">
        <v>0.39171527001553802</v>
      </c>
      <c r="I431" s="1">
        <v>1</v>
      </c>
      <c r="J431" s="1">
        <v>0</v>
      </c>
      <c r="K431" s="9">
        <f t="shared" ref="K431:K451" si="22">IF(J431=1, "", E431)</f>
        <v>1.1333199758746999</v>
      </c>
      <c r="L431">
        <f t="shared" si="20"/>
        <v>0.39171527001548156</v>
      </c>
      <c r="M431">
        <f t="shared" si="21"/>
        <v>0</v>
      </c>
    </row>
    <row r="432" spans="1:13">
      <c r="A432" s="1"/>
      <c r="B432" s="1" t="s">
        <v>47</v>
      </c>
      <c r="C432" s="1">
        <v>0.7</v>
      </c>
      <c r="D432" s="1">
        <v>0</v>
      </c>
      <c r="E432" s="1">
        <v>0.37832649112831801</v>
      </c>
      <c r="F432" s="1">
        <v>8.1632916415307797</v>
      </c>
      <c r="G432" s="1">
        <v>-0.321673508871682</v>
      </c>
      <c r="H432" s="1">
        <v>8.1632916415307797</v>
      </c>
      <c r="I432" s="1">
        <v>0</v>
      </c>
      <c r="J432" s="1">
        <v>0</v>
      </c>
      <c r="K432" s="9">
        <f t="shared" si="22"/>
        <v>0.37832649112831801</v>
      </c>
      <c r="L432">
        <f t="shared" si="20"/>
        <v>8.1632916415307761</v>
      </c>
      <c r="M432">
        <f t="shared" si="21"/>
        <v>0</v>
      </c>
    </row>
    <row r="433" spans="1:13">
      <c r="A433" s="1"/>
      <c r="B433" s="1" t="s">
        <v>47</v>
      </c>
      <c r="C433" s="1">
        <v>0.35</v>
      </c>
      <c r="D433" s="1">
        <v>0</v>
      </c>
      <c r="E433" s="1">
        <v>0.17217288420454599</v>
      </c>
      <c r="F433" s="1">
        <v>12.827123422922501</v>
      </c>
      <c r="G433" s="1">
        <v>-0.17782711579545399</v>
      </c>
      <c r="H433" s="1">
        <v>12.827123422922501</v>
      </c>
      <c r="I433" s="1">
        <v>0</v>
      </c>
      <c r="J433" s="1">
        <v>0</v>
      </c>
      <c r="K433" s="9">
        <f t="shared" si="22"/>
        <v>0.17217288420454599</v>
      </c>
      <c r="L433">
        <f t="shared" si="20"/>
        <v>12.827123422922512</v>
      </c>
      <c r="M433">
        <f t="shared" si="21"/>
        <v>0</v>
      </c>
    </row>
    <row r="434" spans="1:13">
      <c r="A434" s="1"/>
      <c r="B434" s="1" t="s">
        <v>47</v>
      </c>
      <c r="C434" s="1">
        <v>1.5</v>
      </c>
      <c r="D434" s="1">
        <v>45</v>
      </c>
      <c r="E434" s="1">
        <v>1.2933808158789899</v>
      </c>
      <c r="F434" s="1">
        <v>74.598375892590695</v>
      </c>
      <c r="G434" s="1">
        <v>-0.20661918412100799</v>
      </c>
      <c r="H434" s="1">
        <v>29.598375892590699</v>
      </c>
      <c r="I434" s="1">
        <v>0</v>
      </c>
      <c r="J434" s="1">
        <v>0</v>
      </c>
      <c r="K434" s="9">
        <f t="shared" si="22"/>
        <v>1.2933808158789899</v>
      </c>
      <c r="L434">
        <f t="shared" si="20"/>
        <v>29.598375892590695</v>
      </c>
      <c r="M434">
        <f t="shared" si="21"/>
        <v>0</v>
      </c>
    </row>
    <row r="435" spans="1:13">
      <c r="A435" s="1"/>
      <c r="B435" s="1" t="s">
        <v>47</v>
      </c>
      <c r="C435" s="1">
        <v>1</v>
      </c>
      <c r="D435" s="1">
        <v>135</v>
      </c>
      <c r="E435" s="1">
        <v>1.0076122308944599</v>
      </c>
      <c r="F435" s="1">
        <v>128.150627781776</v>
      </c>
      <c r="G435" s="1">
        <v>7.6122308944612804E-3</v>
      </c>
      <c r="H435" s="1">
        <v>-6.8493722182236096</v>
      </c>
      <c r="I435" s="1">
        <v>0</v>
      </c>
      <c r="J435" s="1">
        <v>0</v>
      </c>
      <c r="K435" s="9">
        <f t="shared" si="22"/>
        <v>1.0076122308944599</v>
      </c>
      <c r="L435">
        <f t="shared" si="20"/>
        <v>6.8493722182240049</v>
      </c>
      <c r="M435">
        <f t="shared" si="21"/>
        <v>0</v>
      </c>
    </row>
    <row r="436" spans="1:13">
      <c r="A436" s="1"/>
      <c r="B436" s="1" t="s">
        <v>47</v>
      </c>
      <c r="C436" s="1">
        <v>0.35</v>
      </c>
      <c r="D436" s="1">
        <v>0</v>
      </c>
      <c r="E436" s="1">
        <v>0.47462354489869002</v>
      </c>
      <c r="F436" s="1">
        <v>174.754761960287</v>
      </c>
      <c r="G436" s="1">
        <v>0.12462354489869</v>
      </c>
      <c r="H436" s="1">
        <v>174.754761960287</v>
      </c>
      <c r="I436" s="1">
        <v>1</v>
      </c>
      <c r="J436" s="1">
        <v>0</v>
      </c>
      <c r="K436" s="9">
        <f t="shared" si="22"/>
        <v>0.47462354489869002</v>
      </c>
      <c r="L436">
        <f t="shared" si="20"/>
        <v>5.2452380397130014</v>
      </c>
      <c r="M436">
        <f t="shared" si="21"/>
        <v>1</v>
      </c>
    </row>
    <row r="437" spans="1:13">
      <c r="A437" s="1"/>
      <c r="B437" s="1" t="s">
        <v>47</v>
      </c>
      <c r="C437" s="1">
        <v>0.35</v>
      </c>
      <c r="D437" s="1">
        <v>90</v>
      </c>
      <c r="E437" s="1">
        <v>1.205678549685</v>
      </c>
      <c r="F437" s="1">
        <v>89.386315461914606</v>
      </c>
      <c r="G437" s="1">
        <v>0.85567854968500001</v>
      </c>
      <c r="H437" s="1">
        <v>-0.61368453808540802</v>
      </c>
      <c r="I437" s="1">
        <v>0</v>
      </c>
      <c r="J437" s="1">
        <v>0</v>
      </c>
      <c r="K437" s="9">
        <f t="shared" si="22"/>
        <v>1.205678549685</v>
      </c>
      <c r="L437">
        <f t="shared" si="20"/>
        <v>0.61368453808540835</v>
      </c>
      <c r="M437">
        <f t="shared" si="21"/>
        <v>0</v>
      </c>
    </row>
    <row r="438" spans="1:13">
      <c r="A438" s="1"/>
      <c r="B438" s="1" t="s">
        <v>47</v>
      </c>
      <c r="C438" s="1">
        <v>0.7</v>
      </c>
      <c r="D438" s="1">
        <v>180</v>
      </c>
      <c r="E438" s="1">
        <v>0.23098215067607999</v>
      </c>
      <c r="F438" s="1">
        <v>174.35315380939801</v>
      </c>
      <c r="G438" s="1">
        <v>-0.46901784932391999</v>
      </c>
      <c r="H438" s="1">
        <v>-5.6468461906020497</v>
      </c>
      <c r="I438" s="1">
        <v>0</v>
      </c>
      <c r="J438" s="1">
        <v>0</v>
      </c>
      <c r="K438" s="9">
        <f t="shared" si="22"/>
        <v>0.23098215067607999</v>
      </c>
      <c r="L438">
        <f t="shared" si="20"/>
        <v>5.6468461906019911</v>
      </c>
      <c r="M438">
        <f t="shared" si="21"/>
        <v>0</v>
      </c>
    </row>
    <row r="439" spans="1:13">
      <c r="A439" s="1"/>
      <c r="B439" s="1" t="s">
        <v>47</v>
      </c>
      <c r="C439" s="1">
        <v>0.7</v>
      </c>
      <c r="D439" s="1">
        <v>90</v>
      </c>
      <c r="E439" s="1">
        <v>1.3466246076667501</v>
      </c>
      <c r="F439" s="1">
        <v>87.251736200698701</v>
      </c>
      <c r="G439" s="1">
        <v>0.646624607666754</v>
      </c>
      <c r="H439" s="1">
        <v>-2.7482637993012999</v>
      </c>
      <c r="I439" s="1">
        <v>0</v>
      </c>
      <c r="J439" s="1">
        <v>0</v>
      </c>
      <c r="K439" s="9">
        <f t="shared" si="22"/>
        <v>1.3466246076667501</v>
      </c>
      <c r="L439">
        <f t="shared" si="20"/>
        <v>2.7482637993012986</v>
      </c>
      <c r="M439">
        <f t="shared" si="21"/>
        <v>0</v>
      </c>
    </row>
    <row r="440" spans="1:13">
      <c r="A440" s="1"/>
      <c r="B440" s="1" t="s">
        <v>47</v>
      </c>
      <c r="C440" s="1">
        <v>0.35</v>
      </c>
      <c r="D440" s="1">
        <v>135</v>
      </c>
      <c r="E440" s="1">
        <v>1.30587343092274</v>
      </c>
      <c r="F440" s="1">
        <v>116.42315496741</v>
      </c>
      <c r="G440" s="1">
        <v>0.95587343092273502</v>
      </c>
      <c r="H440" s="1">
        <v>-18.576845032589599</v>
      </c>
      <c r="I440" s="1">
        <v>0</v>
      </c>
      <c r="J440" s="1">
        <v>0</v>
      </c>
      <c r="K440" s="9">
        <f t="shared" si="22"/>
        <v>1.30587343092274</v>
      </c>
      <c r="L440">
        <f t="shared" si="20"/>
        <v>18.576845032590001</v>
      </c>
      <c r="M440">
        <f t="shared" si="21"/>
        <v>0</v>
      </c>
    </row>
    <row r="441" spans="1:13">
      <c r="A441" s="1"/>
      <c r="B441" s="1" t="s">
        <v>47</v>
      </c>
      <c r="C441" s="1">
        <v>1</v>
      </c>
      <c r="D441" s="1">
        <v>0</v>
      </c>
      <c r="E441" s="1">
        <v>0.39699919285667701</v>
      </c>
      <c r="F441" s="1">
        <v>5.5251465442918901</v>
      </c>
      <c r="G441" s="1">
        <v>-0.60300080714332305</v>
      </c>
      <c r="H441" s="1">
        <v>5.5251465442918901</v>
      </c>
      <c r="I441" s="1">
        <v>0</v>
      </c>
      <c r="J441" s="1">
        <v>0</v>
      </c>
      <c r="K441" s="9">
        <f t="shared" si="22"/>
        <v>0.39699919285667701</v>
      </c>
      <c r="L441">
        <f t="shared" si="20"/>
        <v>5.5251465442918857</v>
      </c>
      <c r="M441">
        <f t="shared" si="21"/>
        <v>0</v>
      </c>
    </row>
    <row r="442" spans="1:13">
      <c r="A442" s="1"/>
      <c r="B442" s="1" t="s">
        <v>47</v>
      </c>
      <c r="C442" s="1">
        <v>0.5</v>
      </c>
      <c r="D442" s="1">
        <v>45</v>
      </c>
      <c r="E442" s="1">
        <v>1.95286008560108</v>
      </c>
      <c r="F442" s="1">
        <v>64.207612126909396</v>
      </c>
      <c r="G442" s="1">
        <v>1.45286008560108</v>
      </c>
      <c r="H442" s="1">
        <v>19.2076121269094</v>
      </c>
      <c r="I442" s="1">
        <v>0</v>
      </c>
      <c r="J442" s="1">
        <v>0</v>
      </c>
      <c r="K442" s="9">
        <f t="shared" si="22"/>
        <v>1.95286008560108</v>
      </c>
      <c r="L442">
        <f t="shared" si="20"/>
        <v>19.207612126909396</v>
      </c>
      <c r="M442">
        <f t="shared" si="21"/>
        <v>0</v>
      </c>
    </row>
    <row r="443" spans="1:13">
      <c r="A443" s="1"/>
      <c r="B443" s="1" t="s">
        <v>47</v>
      </c>
      <c r="C443" s="1">
        <v>0.35</v>
      </c>
      <c r="D443" s="1">
        <v>90</v>
      </c>
      <c r="E443" s="1">
        <v>1.2864638721178201</v>
      </c>
      <c r="F443" s="1">
        <v>80.174596320832606</v>
      </c>
      <c r="G443" s="1">
        <v>0.93646387211782101</v>
      </c>
      <c r="H443" s="1">
        <v>-9.8254036791674402</v>
      </c>
      <c r="I443" s="1">
        <v>0</v>
      </c>
      <c r="J443" s="1">
        <v>0</v>
      </c>
      <c r="K443" s="9">
        <f t="shared" si="22"/>
        <v>1.2864638721178201</v>
      </c>
      <c r="L443">
        <f t="shared" si="20"/>
        <v>9.8254036791673798</v>
      </c>
      <c r="M443">
        <f t="shared" si="21"/>
        <v>0</v>
      </c>
    </row>
    <row r="444" spans="1:13">
      <c r="A444" s="1"/>
      <c r="B444" s="1" t="s">
        <v>47</v>
      </c>
      <c r="C444" s="1">
        <v>0.35</v>
      </c>
      <c r="D444" s="1">
        <v>45</v>
      </c>
      <c r="E444" s="1">
        <v>1.93949858944118</v>
      </c>
      <c r="F444" s="1">
        <v>52.129031376307303</v>
      </c>
      <c r="G444" s="1">
        <v>1.5894985894411799</v>
      </c>
      <c r="H444" s="1">
        <v>7.1290313763073199</v>
      </c>
      <c r="I444" s="1">
        <v>0</v>
      </c>
      <c r="J444" s="1">
        <v>0</v>
      </c>
      <c r="K444" s="9">
        <f t="shared" si="22"/>
        <v>1.93949858944118</v>
      </c>
      <c r="L444">
        <f t="shared" si="20"/>
        <v>7.1290313763072959</v>
      </c>
      <c r="M444">
        <f t="shared" si="21"/>
        <v>0</v>
      </c>
    </row>
    <row r="445" spans="1:13">
      <c r="A445" s="1"/>
      <c r="B445" s="1" t="s">
        <v>47</v>
      </c>
      <c r="C445" s="1">
        <v>0.7</v>
      </c>
      <c r="D445" s="1">
        <v>0</v>
      </c>
      <c r="E445" s="1">
        <v>0.56690378054189905</v>
      </c>
      <c r="F445" s="1">
        <v>3.8661650492069302</v>
      </c>
      <c r="G445" s="1">
        <v>-0.13309621945809999</v>
      </c>
      <c r="H445" s="1">
        <v>3.8661650492069302</v>
      </c>
      <c r="I445" s="1">
        <v>0</v>
      </c>
      <c r="J445" s="1">
        <v>0</v>
      </c>
      <c r="K445" s="9">
        <f t="shared" si="22"/>
        <v>0.56690378054189905</v>
      </c>
      <c r="L445">
        <f t="shared" si="20"/>
        <v>3.8661650492069271</v>
      </c>
      <c r="M445">
        <f t="shared" si="21"/>
        <v>0</v>
      </c>
    </row>
    <row r="446" spans="1:13">
      <c r="A446" s="1"/>
      <c r="B446" s="1" t="s">
        <v>47</v>
      </c>
      <c r="C446" s="1">
        <v>0.35</v>
      </c>
      <c r="D446" s="1">
        <v>135</v>
      </c>
      <c r="E446" s="1">
        <v>1.05028162280979</v>
      </c>
      <c r="F446" s="1">
        <v>102.641895359269</v>
      </c>
      <c r="G446" s="1">
        <v>0.70028162280978901</v>
      </c>
      <c r="H446" s="1">
        <v>-32.358104640731298</v>
      </c>
      <c r="I446" s="1">
        <v>0</v>
      </c>
      <c r="J446" s="1">
        <v>0</v>
      </c>
      <c r="K446" s="9">
        <f t="shared" si="22"/>
        <v>1.05028162280979</v>
      </c>
      <c r="L446">
        <f t="shared" si="20"/>
        <v>32.358104640731</v>
      </c>
      <c r="M446">
        <f t="shared" si="21"/>
        <v>0</v>
      </c>
    </row>
    <row r="447" spans="1:13">
      <c r="A447" s="1"/>
      <c r="B447" s="1" t="s">
        <v>47</v>
      </c>
      <c r="C447" s="1">
        <v>0.5</v>
      </c>
      <c r="D447" s="1">
        <v>180</v>
      </c>
      <c r="E447" s="1">
        <v>0.31848541703362598</v>
      </c>
      <c r="F447" s="1">
        <v>175.90776249212399</v>
      </c>
      <c r="G447" s="1">
        <v>-0.18151458296637399</v>
      </c>
      <c r="H447" s="1">
        <v>-4.0922375078762299</v>
      </c>
      <c r="I447" s="1">
        <v>0</v>
      </c>
      <c r="J447" s="1">
        <v>0</v>
      </c>
      <c r="K447" s="9">
        <f t="shared" si="22"/>
        <v>0.31848541703362598</v>
      </c>
      <c r="L447">
        <f t="shared" si="20"/>
        <v>4.0922375078760069</v>
      </c>
      <c r="M447">
        <f t="shared" si="21"/>
        <v>0</v>
      </c>
    </row>
    <row r="448" spans="1:13">
      <c r="A448" s="1"/>
      <c r="B448" s="1" t="s">
        <v>47</v>
      </c>
      <c r="C448" s="1">
        <v>1.5</v>
      </c>
      <c r="D448" s="1">
        <v>0</v>
      </c>
      <c r="E448" s="1">
        <v>0.431911102727986</v>
      </c>
      <c r="F448" s="1">
        <v>3.0163889737563898</v>
      </c>
      <c r="G448" s="1">
        <v>-1.06808889727201</v>
      </c>
      <c r="H448" s="1">
        <v>3.0163889737563898</v>
      </c>
      <c r="I448" s="1">
        <v>0</v>
      </c>
      <c r="J448" s="1">
        <v>0</v>
      </c>
      <c r="K448" s="9">
        <f t="shared" si="22"/>
        <v>0.431911102727986</v>
      </c>
      <c r="L448">
        <f t="shared" si="20"/>
        <v>3.016388973756392</v>
      </c>
      <c r="M448">
        <f t="shared" si="21"/>
        <v>0</v>
      </c>
    </row>
    <row r="449" spans="1:13">
      <c r="A449" s="1"/>
      <c r="B449" s="1" t="s">
        <v>47</v>
      </c>
      <c r="C449" s="1">
        <v>0.35</v>
      </c>
      <c r="D449" s="1">
        <v>45</v>
      </c>
      <c r="E449" s="1">
        <v>1.9139863712268901</v>
      </c>
      <c r="F449" s="1">
        <v>25.479300259095901</v>
      </c>
      <c r="G449" s="1">
        <v>1.56398637122689</v>
      </c>
      <c r="H449" s="1">
        <v>-19.520699740904099</v>
      </c>
      <c r="I449" s="1">
        <v>0</v>
      </c>
      <c r="J449" s="1">
        <v>0</v>
      </c>
      <c r="K449" s="9">
        <f t="shared" si="22"/>
        <v>1.9139863712268901</v>
      </c>
      <c r="L449">
        <f t="shared" si="20"/>
        <v>19.520699740904092</v>
      </c>
      <c r="M449">
        <f t="shared" si="21"/>
        <v>0</v>
      </c>
    </row>
    <row r="450" spans="1:13">
      <c r="A450" s="1"/>
      <c r="B450" s="1" t="s">
        <v>47</v>
      </c>
      <c r="C450" s="1">
        <v>0.35</v>
      </c>
      <c r="D450" s="1">
        <v>45</v>
      </c>
      <c r="E450" s="1">
        <v>1.8335384702631801</v>
      </c>
      <c r="F450" s="1">
        <v>35.355667904367202</v>
      </c>
      <c r="G450" s="1">
        <v>1.48353847026319</v>
      </c>
      <c r="H450" s="1">
        <v>-9.6443320956328193</v>
      </c>
      <c r="I450" s="1">
        <v>0</v>
      </c>
      <c r="J450" s="1">
        <v>0</v>
      </c>
      <c r="K450" s="9">
        <f t="shared" si="22"/>
        <v>1.8335384702631801</v>
      </c>
      <c r="L450">
        <f t="shared" si="20"/>
        <v>9.6443320956327909</v>
      </c>
      <c r="M450">
        <f t="shared" si="21"/>
        <v>0</v>
      </c>
    </row>
    <row r="451" spans="1:13">
      <c r="A451" s="1"/>
      <c r="B451" s="1" t="s">
        <v>47</v>
      </c>
      <c r="C451" s="1">
        <v>1</v>
      </c>
      <c r="D451" s="1">
        <v>180</v>
      </c>
      <c r="E451" s="1">
        <v>0.168031885777636</v>
      </c>
      <c r="F451" s="1">
        <v>41.136218024178298</v>
      </c>
      <c r="G451" s="1">
        <v>-0.83196811422236405</v>
      </c>
      <c r="H451" s="1">
        <v>-138.86378197582201</v>
      </c>
      <c r="I451" s="1">
        <v>1</v>
      </c>
      <c r="J451" s="1">
        <v>0</v>
      </c>
      <c r="K451" s="9">
        <f t="shared" si="22"/>
        <v>0.168031885777636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41.136218024178305</v>
      </c>
      <c r="M451">
        <f t="shared" si="21"/>
        <v>1</v>
      </c>
    </row>
    <row r="452" spans="1:13">
      <c r="A452" s="1"/>
      <c r="B452" s="1" t="s">
        <v>47</v>
      </c>
      <c r="C452" s="1">
        <v>0.7</v>
      </c>
      <c r="D452" s="1">
        <v>45</v>
      </c>
      <c r="E452" s="1">
        <v>0.99806063618344698</v>
      </c>
      <c r="F452" s="1">
        <v>47.915806858251202</v>
      </c>
      <c r="G452" s="1">
        <v>0.29806063618344703</v>
      </c>
      <c r="H452" s="1">
        <v>2.9158068582512202</v>
      </c>
      <c r="I452" s="1">
        <v>0</v>
      </c>
      <c r="J452" s="1">
        <v>0</v>
      </c>
      <c r="K452" s="9">
        <f>IF(J452=1, "", E452)</f>
        <v>0.99806063618344698</v>
      </c>
      <c r="L452">
        <f t="shared" si="23"/>
        <v>2.9158068582511874</v>
      </c>
      <c r="M452">
        <f t="shared" ref="M452:M515" si="24">IF(OR(J452=1, D452=90), 0, IF(ABS(MOD(F452-(180-D452)+180, 360)-180) &lt; ABS(MOD(F452-D452+180, 360)-180), 1, 0))</f>
        <v>0</v>
      </c>
    </row>
    <row r="453" spans="1:13">
      <c r="A453" s="1"/>
      <c r="B453" s="1" t="s">
        <v>47</v>
      </c>
      <c r="C453" s="1">
        <v>1.5</v>
      </c>
      <c r="D453" s="1">
        <v>45</v>
      </c>
      <c r="E453" s="1">
        <v>0.57929252817674104</v>
      </c>
      <c r="F453" s="1">
        <v>50.390668965286601</v>
      </c>
      <c r="G453" s="1">
        <v>-0.92070747182325896</v>
      </c>
      <c r="H453" s="1">
        <v>5.3906689652865802</v>
      </c>
      <c r="I453" s="1">
        <v>0</v>
      </c>
      <c r="J453" s="1">
        <v>0</v>
      </c>
      <c r="K453" s="9">
        <f t="shared" ref="K453:K516" si="25">IF(J453=1, "", E453)</f>
        <v>0.57929252817674104</v>
      </c>
      <c r="L453">
        <f t="shared" si="23"/>
        <v>5.3906689652866078</v>
      </c>
      <c r="M453">
        <f t="shared" si="24"/>
        <v>0</v>
      </c>
    </row>
    <row r="454" spans="1:13">
      <c r="A454" s="1"/>
      <c r="B454" s="1" t="s">
        <v>47</v>
      </c>
      <c r="C454" s="1">
        <v>0.5</v>
      </c>
      <c r="D454" s="1">
        <v>0</v>
      </c>
      <c r="E454" s="1">
        <v>0.56690378054189905</v>
      </c>
      <c r="F454" s="1">
        <v>3.8661650492069302</v>
      </c>
      <c r="G454" s="1">
        <v>6.6903780541899494E-2</v>
      </c>
      <c r="H454" s="1">
        <v>3.8661650492069302</v>
      </c>
      <c r="I454" s="1">
        <v>0</v>
      </c>
      <c r="J454" s="1">
        <v>0</v>
      </c>
      <c r="K454" s="9">
        <f t="shared" si="25"/>
        <v>0.56690378054189905</v>
      </c>
      <c r="L454">
        <f t="shared" si="23"/>
        <v>3.8661650492069271</v>
      </c>
      <c r="M454">
        <f t="shared" si="24"/>
        <v>0</v>
      </c>
    </row>
    <row r="455" spans="1:13">
      <c r="A455" s="1"/>
      <c r="B455" s="1" t="s">
        <v>47</v>
      </c>
      <c r="C455" s="1">
        <v>1</v>
      </c>
      <c r="D455" s="1">
        <v>135</v>
      </c>
      <c r="E455" s="1">
        <v>0.79833775136546403</v>
      </c>
      <c r="F455" s="1">
        <v>124.481792978172</v>
      </c>
      <c r="G455" s="1">
        <v>-0.201662248634536</v>
      </c>
      <c r="H455" s="1">
        <v>-10.518207021828401</v>
      </c>
      <c r="I455" s="1">
        <v>0</v>
      </c>
      <c r="J455" s="1">
        <v>0</v>
      </c>
      <c r="K455" s="9">
        <f t="shared" si="25"/>
        <v>0.79833775136546403</v>
      </c>
      <c r="L455">
        <f t="shared" si="23"/>
        <v>10.518207021828005</v>
      </c>
      <c r="M455">
        <f t="shared" si="24"/>
        <v>0</v>
      </c>
    </row>
    <row r="456" spans="1:13">
      <c r="A456" s="1"/>
      <c r="B456" s="1" t="s">
        <v>47</v>
      </c>
      <c r="C456" s="1">
        <v>1.5</v>
      </c>
      <c r="D456" s="1">
        <v>180</v>
      </c>
      <c r="E456" s="1">
        <v>1.01554355395722</v>
      </c>
      <c r="F456" s="1">
        <v>1.86546263772127</v>
      </c>
      <c r="G456" s="1">
        <v>-0.48445644604277699</v>
      </c>
      <c r="H456" s="1">
        <v>-178.13453736227899</v>
      </c>
      <c r="I456" s="1">
        <v>1</v>
      </c>
      <c r="J456" s="1">
        <v>0</v>
      </c>
      <c r="K456" s="9">
        <f t="shared" si="25"/>
        <v>1.01554355395722</v>
      </c>
      <c r="L456">
        <f t="shared" si="23"/>
        <v>1.8654626377212651</v>
      </c>
      <c r="M456">
        <f t="shared" si="24"/>
        <v>1</v>
      </c>
    </row>
    <row r="457" spans="1:13">
      <c r="A457" s="1"/>
      <c r="B457" s="1" t="s">
        <v>47</v>
      </c>
      <c r="C457" s="1">
        <v>0.5</v>
      </c>
      <c r="D457" s="1">
        <v>180</v>
      </c>
      <c r="E457" s="1">
        <v>1.00068774771055</v>
      </c>
      <c r="F457" s="1">
        <v>2.7811744749164098</v>
      </c>
      <c r="G457" s="1">
        <v>0.50068774771055402</v>
      </c>
      <c r="H457" s="1">
        <v>-177.21882552508399</v>
      </c>
      <c r="I457" s="1">
        <v>1</v>
      </c>
      <c r="J457" s="1">
        <v>0</v>
      </c>
      <c r="K457" s="9">
        <f t="shared" si="25"/>
        <v>1.00068774771055</v>
      </c>
      <c r="L457">
        <f t="shared" si="23"/>
        <v>2.781174474916412</v>
      </c>
      <c r="M457">
        <f t="shared" si="24"/>
        <v>1</v>
      </c>
    </row>
    <row r="458" spans="1:13">
      <c r="A458" s="1"/>
      <c r="B458" s="1" t="s">
        <v>47</v>
      </c>
      <c r="C458" s="1">
        <v>1.5</v>
      </c>
      <c r="D458" s="1">
        <v>0</v>
      </c>
      <c r="E458" s="1">
        <v>0.50034807329831399</v>
      </c>
      <c r="F458" s="1">
        <v>4.9748648867080201</v>
      </c>
      <c r="G458" s="1">
        <v>-0.99965192670168601</v>
      </c>
      <c r="H458" s="1">
        <v>4.9748648867080201</v>
      </c>
      <c r="I458" s="1">
        <v>0</v>
      </c>
      <c r="J458" s="1">
        <v>0</v>
      </c>
      <c r="K458" s="9">
        <f t="shared" si="25"/>
        <v>0.50034807329831399</v>
      </c>
      <c r="L458">
        <f t="shared" si="23"/>
        <v>4.9748648867080192</v>
      </c>
      <c r="M458">
        <f t="shared" si="24"/>
        <v>0</v>
      </c>
    </row>
    <row r="459" spans="1:13">
      <c r="A459" s="1"/>
      <c r="B459" s="1" t="s">
        <v>47</v>
      </c>
      <c r="C459" s="1">
        <v>1</v>
      </c>
      <c r="D459" s="1">
        <v>45</v>
      </c>
      <c r="E459" s="1">
        <v>0.616800001297654</v>
      </c>
      <c r="F459" s="1">
        <v>90.719758361513001</v>
      </c>
      <c r="G459" s="1">
        <v>-0.383199998702346</v>
      </c>
      <c r="H459" s="1">
        <v>45.719758361513001</v>
      </c>
      <c r="I459" s="1">
        <v>1</v>
      </c>
      <c r="J459" s="1">
        <v>0</v>
      </c>
      <c r="K459" s="9">
        <f t="shared" si="25"/>
        <v>0.616800001297654</v>
      </c>
      <c r="L459">
        <f t="shared" si="23"/>
        <v>44.280241638486984</v>
      </c>
      <c r="M459">
        <f t="shared" si="24"/>
        <v>1</v>
      </c>
    </row>
    <row r="460" spans="1:13">
      <c r="A460" s="1"/>
      <c r="B460" s="1" t="s">
        <v>47</v>
      </c>
      <c r="C460" s="1">
        <v>0.7</v>
      </c>
      <c r="D460" s="1">
        <v>135</v>
      </c>
      <c r="E460" s="1">
        <v>1.0661461378839401</v>
      </c>
      <c r="F460" s="1">
        <v>90.138797643980297</v>
      </c>
      <c r="G460" s="1">
        <v>0.36614613788393902</v>
      </c>
      <c r="H460" s="1">
        <v>-44.861202356019703</v>
      </c>
      <c r="I460" s="1">
        <v>0</v>
      </c>
      <c r="J460" s="1">
        <v>0</v>
      </c>
      <c r="K460" s="9">
        <f t="shared" si="25"/>
        <v>1.0661461378839401</v>
      </c>
      <c r="L460">
        <f t="shared" si="23"/>
        <v>44.861202356019703</v>
      </c>
      <c r="M460">
        <f t="shared" si="24"/>
        <v>0</v>
      </c>
    </row>
    <row r="461" spans="1:13">
      <c r="A461" s="1"/>
      <c r="B461" s="1" t="s">
        <v>47</v>
      </c>
      <c r="C461" s="1">
        <v>0.35</v>
      </c>
      <c r="D461" s="1">
        <v>0</v>
      </c>
      <c r="E461" s="1">
        <v>0.73165438571417596</v>
      </c>
      <c r="F461" s="1">
        <v>2.5897049078322998</v>
      </c>
      <c r="G461" s="1">
        <v>0.38165438571417598</v>
      </c>
      <c r="H461" s="1">
        <v>2.5897049078322998</v>
      </c>
      <c r="I461" s="1">
        <v>0</v>
      </c>
      <c r="J461" s="1">
        <v>0</v>
      </c>
      <c r="K461" s="9">
        <f t="shared" si="25"/>
        <v>0.73165438571417596</v>
      </c>
      <c r="L461">
        <f t="shared" si="23"/>
        <v>2.5897049078322993</v>
      </c>
      <c r="M461">
        <f t="shared" si="24"/>
        <v>0</v>
      </c>
    </row>
    <row r="462" spans="1:13">
      <c r="A462" s="1"/>
      <c r="B462" s="1" t="s">
        <v>47</v>
      </c>
      <c r="C462" s="1">
        <v>1.5</v>
      </c>
      <c r="D462" s="1">
        <v>180</v>
      </c>
      <c r="E462" s="1">
        <v>1.0213255892908299</v>
      </c>
      <c r="F462" s="1">
        <v>2.7249326643938598</v>
      </c>
      <c r="G462" s="1">
        <v>-0.47867441070917499</v>
      </c>
      <c r="H462" s="1">
        <v>-177.275067335606</v>
      </c>
      <c r="I462" s="1">
        <v>1</v>
      </c>
      <c r="J462" s="1">
        <v>0</v>
      </c>
      <c r="K462" s="9">
        <f t="shared" si="25"/>
        <v>1.0213255892908299</v>
      </c>
      <c r="L462">
        <f t="shared" si="23"/>
        <v>2.7249326643938616</v>
      </c>
      <c r="M462">
        <f t="shared" si="24"/>
        <v>1</v>
      </c>
    </row>
    <row r="463" spans="1:13">
      <c r="A463" s="1"/>
      <c r="B463" s="1" t="s">
        <v>47</v>
      </c>
      <c r="C463" s="1">
        <v>1.5</v>
      </c>
      <c r="D463" s="1">
        <v>0</v>
      </c>
      <c r="E463" s="1">
        <v>0.74158635271790396</v>
      </c>
      <c r="F463" s="1">
        <v>1.75625414081679</v>
      </c>
      <c r="G463" s="1">
        <v>-0.75841364728209604</v>
      </c>
      <c r="H463" s="1">
        <v>1.75625414081679</v>
      </c>
      <c r="I463" s="1">
        <v>0</v>
      </c>
      <c r="J463" s="1">
        <v>0</v>
      </c>
      <c r="K463" s="9">
        <f t="shared" si="25"/>
        <v>0.74158635271790396</v>
      </c>
      <c r="L463">
        <f t="shared" si="23"/>
        <v>1.7562541408167931</v>
      </c>
      <c r="M463">
        <f t="shared" si="24"/>
        <v>0</v>
      </c>
    </row>
    <row r="464" spans="1:13">
      <c r="A464" s="1"/>
      <c r="B464" s="1" t="s">
        <v>47</v>
      </c>
      <c r="C464" s="1">
        <v>0.5</v>
      </c>
      <c r="D464" s="1">
        <v>90</v>
      </c>
      <c r="E464" s="1">
        <v>0.70479541402994195</v>
      </c>
      <c r="F464" s="1">
        <v>88.530122924480494</v>
      </c>
      <c r="G464" s="1">
        <v>0.204795414029942</v>
      </c>
      <c r="H464" s="1">
        <v>-1.4698770755194901</v>
      </c>
      <c r="I464" s="1">
        <v>0</v>
      </c>
      <c r="J464" s="1">
        <v>0</v>
      </c>
      <c r="K464" s="9">
        <f t="shared" si="25"/>
        <v>0.70479541402994195</v>
      </c>
      <c r="L464">
        <f t="shared" si="23"/>
        <v>1.4698770755194914</v>
      </c>
      <c r="M464">
        <f t="shared" si="24"/>
        <v>0</v>
      </c>
    </row>
    <row r="465" spans="1:13">
      <c r="A465" s="1"/>
      <c r="B465" s="1" t="s">
        <v>47</v>
      </c>
      <c r="C465" s="1">
        <v>0.5</v>
      </c>
      <c r="D465" s="1">
        <v>90</v>
      </c>
      <c r="E465" s="1">
        <v>0.80274390372884896</v>
      </c>
      <c r="F465" s="1">
        <v>90.553030889755107</v>
      </c>
      <c r="G465" s="1">
        <v>0.30274390372884902</v>
      </c>
      <c r="H465" s="1">
        <v>0.55303088975506398</v>
      </c>
      <c r="I465" s="1">
        <v>1</v>
      </c>
      <c r="J465" s="1">
        <v>0</v>
      </c>
      <c r="K465" s="9">
        <f t="shared" si="25"/>
        <v>0.80274390372884896</v>
      </c>
      <c r="L465">
        <f t="shared" si="23"/>
        <v>0.55303088975512082</v>
      </c>
      <c r="M465">
        <f t="shared" si="24"/>
        <v>0</v>
      </c>
    </row>
    <row r="466" spans="1:13">
      <c r="A466" s="1"/>
      <c r="B466" s="1" t="s">
        <v>47</v>
      </c>
      <c r="C466" s="1">
        <v>0.7</v>
      </c>
      <c r="D466" s="1">
        <v>0</v>
      </c>
      <c r="E466" s="1">
        <v>0.68464364870955696</v>
      </c>
      <c r="F466" s="1">
        <v>1.4699087570768401</v>
      </c>
      <c r="G466" s="1">
        <v>-1.5356351290443399E-2</v>
      </c>
      <c r="H466" s="1">
        <v>1.4699087570768401</v>
      </c>
      <c r="I466" s="1">
        <v>0</v>
      </c>
      <c r="J466" s="1">
        <v>0</v>
      </c>
      <c r="K466" s="9">
        <f t="shared" si="25"/>
        <v>0.68464364870955696</v>
      </c>
      <c r="L466">
        <f t="shared" si="23"/>
        <v>1.469908757076837</v>
      </c>
      <c r="M466">
        <f t="shared" si="24"/>
        <v>0</v>
      </c>
    </row>
    <row r="467" spans="1:13">
      <c r="A467" s="1"/>
      <c r="B467" s="1" t="s">
        <v>47</v>
      </c>
      <c r="C467" s="1">
        <v>0.5</v>
      </c>
      <c r="D467" s="1">
        <v>0</v>
      </c>
      <c r="E467" s="1">
        <v>0.757248157812346</v>
      </c>
      <c r="F467" s="1">
        <v>2.1109706562384098</v>
      </c>
      <c r="G467" s="1">
        <v>0.257248157812346</v>
      </c>
      <c r="H467" s="1">
        <v>2.1109706562384098</v>
      </c>
      <c r="I467" s="1">
        <v>0</v>
      </c>
      <c r="J467" s="1">
        <v>0</v>
      </c>
      <c r="K467" s="9">
        <f t="shared" si="25"/>
        <v>0.757248157812346</v>
      </c>
      <c r="L467">
        <f t="shared" si="23"/>
        <v>2.1109706562384076</v>
      </c>
      <c r="M467">
        <f t="shared" si="24"/>
        <v>0</v>
      </c>
    </row>
    <row r="468" spans="1:13">
      <c r="A468" s="1"/>
      <c r="B468" s="1" t="s">
        <v>47</v>
      </c>
      <c r="C468" s="1">
        <v>1</v>
      </c>
      <c r="D468" s="1">
        <v>90</v>
      </c>
      <c r="E468" s="1">
        <v>0.98352678468021204</v>
      </c>
      <c r="F468" s="1">
        <v>89.548624520499502</v>
      </c>
      <c r="G468" s="1">
        <v>-1.64732153197878E-2</v>
      </c>
      <c r="H468" s="1">
        <v>-0.45137547950048401</v>
      </c>
      <c r="I468" s="1">
        <v>0</v>
      </c>
      <c r="J468" s="1">
        <v>0</v>
      </c>
      <c r="K468" s="9">
        <f t="shared" si="25"/>
        <v>0.98352678468021204</v>
      </c>
      <c r="L468">
        <f t="shared" si="23"/>
        <v>0.45137547950048429</v>
      </c>
      <c r="M468">
        <f t="shared" si="24"/>
        <v>0</v>
      </c>
    </row>
    <row r="469" spans="1:13">
      <c r="A469" s="1"/>
      <c r="B469" s="1" t="s">
        <v>47</v>
      </c>
      <c r="C469" s="1">
        <v>0.5</v>
      </c>
      <c r="D469" s="1">
        <v>180</v>
      </c>
      <c r="E469" s="1">
        <v>1.1699698073542599</v>
      </c>
      <c r="F469" s="1">
        <v>0.10118449439124801</v>
      </c>
      <c r="G469" s="1">
        <v>0.66996980735426004</v>
      </c>
      <c r="H469" s="1">
        <v>-179.89881550560901</v>
      </c>
      <c r="I469" s="1">
        <v>1</v>
      </c>
      <c r="J469" s="1">
        <v>0</v>
      </c>
      <c r="K469" s="9">
        <f t="shared" si="25"/>
        <v>1.1699698073542599</v>
      </c>
      <c r="L469">
        <f t="shared" si="23"/>
        <v>0.10118449439124788</v>
      </c>
      <c r="M469">
        <f t="shared" si="24"/>
        <v>1</v>
      </c>
    </row>
    <row r="470" spans="1:13">
      <c r="A470" s="1"/>
      <c r="B470" s="1" t="s">
        <v>47</v>
      </c>
      <c r="C470" s="1">
        <v>0.35</v>
      </c>
      <c r="D470" s="1">
        <v>45</v>
      </c>
      <c r="E470" s="1">
        <v>0.66876172511007503</v>
      </c>
      <c r="F470" s="1">
        <v>51.554445170033397</v>
      </c>
      <c r="G470" s="1">
        <v>0.318761725110075</v>
      </c>
      <c r="H470" s="1">
        <v>6.5544451700334303</v>
      </c>
      <c r="I470" s="1">
        <v>0</v>
      </c>
      <c r="J470" s="1">
        <v>0</v>
      </c>
      <c r="K470" s="9">
        <f t="shared" si="25"/>
        <v>0.66876172511007503</v>
      </c>
      <c r="L470">
        <f t="shared" si="23"/>
        <v>6.5544451700334037</v>
      </c>
      <c r="M470">
        <f t="shared" si="24"/>
        <v>0</v>
      </c>
    </row>
    <row r="471" spans="1:13">
      <c r="A471" s="1"/>
      <c r="B471" s="1" t="s">
        <v>47</v>
      </c>
      <c r="C471" s="1">
        <v>0.35</v>
      </c>
      <c r="D471" s="1">
        <v>90</v>
      </c>
      <c r="E471" s="1">
        <v>0.79764562798808103</v>
      </c>
      <c r="F471" s="1">
        <v>90.9276355763336</v>
      </c>
      <c r="G471" s="1">
        <v>0.447645627988081</v>
      </c>
      <c r="H471" s="1">
        <v>0.92763557633361404</v>
      </c>
      <c r="I471" s="1">
        <v>1</v>
      </c>
      <c r="J471" s="1">
        <v>0</v>
      </c>
      <c r="K471" s="9">
        <f t="shared" si="25"/>
        <v>0.79764562798808103</v>
      </c>
      <c r="L471">
        <f t="shared" si="23"/>
        <v>0.92763557633361415</v>
      </c>
      <c r="M471">
        <f t="shared" si="24"/>
        <v>0</v>
      </c>
    </row>
    <row r="472" spans="1:13">
      <c r="A472" s="1"/>
      <c r="B472" s="1" t="s">
        <v>47</v>
      </c>
      <c r="C472" s="1">
        <v>0.7</v>
      </c>
      <c r="D472" s="1">
        <v>90</v>
      </c>
      <c r="E472" s="1">
        <v>0.96292117295107604</v>
      </c>
      <c r="F472" s="1">
        <v>90.768405906475095</v>
      </c>
      <c r="G472" s="1">
        <v>0.26292117295107698</v>
      </c>
      <c r="H472" s="1">
        <v>0.76840590647509499</v>
      </c>
      <c r="I472" s="1">
        <v>1</v>
      </c>
      <c r="J472" s="1">
        <v>0</v>
      </c>
      <c r="K472" s="9">
        <f t="shared" si="25"/>
        <v>0.96292117295107604</v>
      </c>
      <c r="L472">
        <f t="shared" si="23"/>
        <v>0.76840590647509543</v>
      </c>
      <c r="M472">
        <f t="shared" si="24"/>
        <v>0</v>
      </c>
    </row>
    <row r="473" spans="1:13">
      <c r="A473" s="1"/>
      <c r="B473" s="1" t="s">
        <v>47</v>
      </c>
      <c r="C473" s="1">
        <v>0.5</v>
      </c>
      <c r="D473" s="1">
        <v>135</v>
      </c>
      <c r="E473" s="1">
        <v>1.17427438174761</v>
      </c>
      <c r="F473" s="1">
        <v>112.910674447091</v>
      </c>
      <c r="G473" s="1">
        <v>0.67427438174761301</v>
      </c>
      <c r="H473" s="1">
        <v>-22.0893255529089</v>
      </c>
      <c r="I473" s="1">
        <v>0</v>
      </c>
      <c r="J473" s="1">
        <v>0</v>
      </c>
      <c r="K473" s="9">
        <f t="shared" si="25"/>
        <v>1.17427438174761</v>
      </c>
      <c r="L473">
        <f t="shared" si="23"/>
        <v>22.089325552909003</v>
      </c>
      <c r="M473">
        <f t="shared" si="24"/>
        <v>0</v>
      </c>
    </row>
    <row r="474" spans="1:13">
      <c r="A474" s="1"/>
      <c r="B474" s="1" t="s">
        <v>47</v>
      </c>
      <c r="C474" s="1">
        <v>0.35</v>
      </c>
      <c r="D474" s="1">
        <v>0</v>
      </c>
      <c r="E474" s="1">
        <v>0.83452512966550496</v>
      </c>
      <c r="F474" s="1">
        <v>1.5606135113149</v>
      </c>
      <c r="G474" s="1">
        <v>0.48452512966550498</v>
      </c>
      <c r="H474" s="1">
        <v>1.5606135113149</v>
      </c>
      <c r="I474" s="1">
        <v>0</v>
      </c>
      <c r="J474" s="1">
        <v>0</v>
      </c>
      <c r="K474" s="9">
        <f t="shared" si="25"/>
        <v>0.83452512966550496</v>
      </c>
      <c r="L474">
        <f t="shared" si="23"/>
        <v>1.560613511314898</v>
      </c>
      <c r="M474">
        <f t="shared" si="24"/>
        <v>0</v>
      </c>
    </row>
    <row r="475" spans="1:13">
      <c r="A475" s="1"/>
      <c r="B475" s="1" t="s">
        <v>47</v>
      </c>
      <c r="C475" s="1">
        <v>0.5</v>
      </c>
      <c r="D475" s="1">
        <v>135</v>
      </c>
      <c r="E475" s="1">
        <v>1.1497978932570401</v>
      </c>
      <c r="F475" s="1">
        <v>109.826969641747</v>
      </c>
      <c r="G475" s="1">
        <v>0.64979789325704196</v>
      </c>
      <c r="H475" s="1">
        <v>-25.173030358253399</v>
      </c>
      <c r="I475" s="1">
        <v>0</v>
      </c>
      <c r="J475" s="1">
        <v>0</v>
      </c>
      <c r="K475" s="9">
        <f t="shared" si="25"/>
        <v>1.1497978932570401</v>
      </c>
      <c r="L475">
        <f t="shared" si="23"/>
        <v>25.173030358253015</v>
      </c>
      <c r="M475">
        <f t="shared" si="24"/>
        <v>0</v>
      </c>
    </row>
    <row r="476" spans="1:13">
      <c r="A476" s="1"/>
      <c r="B476" s="1" t="s">
        <v>47</v>
      </c>
      <c r="C476" s="1">
        <v>1</v>
      </c>
      <c r="D476" s="1">
        <v>180</v>
      </c>
      <c r="E476" s="1">
        <v>1.01593232291739</v>
      </c>
      <c r="F476" s="1">
        <v>2.44779492404956</v>
      </c>
      <c r="G476" s="1">
        <v>1.593232291739E-2</v>
      </c>
      <c r="H476" s="1">
        <v>-177.55220507595001</v>
      </c>
      <c r="I476" s="1">
        <v>1</v>
      </c>
      <c r="J476" s="1">
        <v>0</v>
      </c>
      <c r="K476" s="9">
        <f t="shared" si="25"/>
        <v>1.01593232291739</v>
      </c>
      <c r="L476">
        <f t="shared" si="23"/>
        <v>2.4477949240495604</v>
      </c>
      <c r="M476">
        <f t="shared" si="24"/>
        <v>1</v>
      </c>
    </row>
    <row r="477" spans="1:13">
      <c r="A477" s="1"/>
      <c r="B477" s="1" t="s">
        <v>47</v>
      </c>
      <c r="C477" s="1">
        <v>1.5</v>
      </c>
      <c r="D477" s="1">
        <v>0</v>
      </c>
      <c r="E477" s="1">
        <v>0.51022783307265496</v>
      </c>
      <c r="F477" s="1">
        <v>4.29638362754309</v>
      </c>
      <c r="G477" s="1">
        <v>-0.98977216692734504</v>
      </c>
      <c r="H477" s="1">
        <v>4.29638362754309</v>
      </c>
      <c r="I477" s="1">
        <v>0</v>
      </c>
      <c r="J477" s="1">
        <v>0</v>
      </c>
      <c r="K477" s="9">
        <f t="shared" si="25"/>
        <v>0.51022783307265496</v>
      </c>
      <c r="L477">
        <f t="shared" si="23"/>
        <v>4.2963836275430936</v>
      </c>
      <c r="M477">
        <f t="shared" si="24"/>
        <v>0</v>
      </c>
    </row>
    <row r="478" spans="1:13">
      <c r="A478" s="1"/>
      <c r="B478" s="1" t="s">
        <v>47</v>
      </c>
      <c r="C478" s="1">
        <v>0.7</v>
      </c>
      <c r="D478" s="1">
        <v>45</v>
      </c>
      <c r="E478" s="1">
        <v>0.49945139239928399</v>
      </c>
      <c r="F478" s="1">
        <v>94.448697693752095</v>
      </c>
      <c r="G478" s="1">
        <v>-0.20054860760071599</v>
      </c>
      <c r="H478" s="1">
        <v>49.448697693752102</v>
      </c>
      <c r="I478" s="1">
        <v>1</v>
      </c>
      <c r="J478" s="1">
        <v>0</v>
      </c>
      <c r="K478" s="9">
        <f t="shared" si="25"/>
        <v>0.49945139239928399</v>
      </c>
      <c r="L478">
        <f t="shared" si="23"/>
        <v>40.551302306247919</v>
      </c>
      <c r="M478">
        <f t="shared" si="24"/>
        <v>1</v>
      </c>
    </row>
    <row r="479" spans="1:13">
      <c r="A479" s="1"/>
      <c r="B479" s="1" t="s">
        <v>47</v>
      </c>
      <c r="C479" s="1">
        <v>1</v>
      </c>
      <c r="D479" s="1">
        <v>135</v>
      </c>
      <c r="E479" s="1">
        <v>0.87505671529040596</v>
      </c>
      <c r="F479" s="1">
        <v>90.5073283540478</v>
      </c>
      <c r="G479" s="1">
        <v>-0.124943284709594</v>
      </c>
      <c r="H479" s="1">
        <v>-44.4926716459522</v>
      </c>
      <c r="I479" s="1">
        <v>0</v>
      </c>
      <c r="J479" s="1">
        <v>0</v>
      </c>
      <c r="K479" s="9">
        <f t="shared" si="25"/>
        <v>0.87505671529040596</v>
      </c>
      <c r="L479">
        <f t="shared" si="23"/>
        <v>44.492671645952214</v>
      </c>
      <c r="M479">
        <f t="shared" si="24"/>
        <v>0</v>
      </c>
    </row>
    <row r="480" spans="1:13">
      <c r="A480" s="1"/>
      <c r="B480" s="1" t="s">
        <v>47</v>
      </c>
      <c r="C480" s="1">
        <v>0.5</v>
      </c>
      <c r="D480" s="1">
        <v>90</v>
      </c>
      <c r="E480" s="1">
        <v>0.96186488080764898</v>
      </c>
      <c r="F480" s="1">
        <v>57.701079190700298</v>
      </c>
      <c r="G480" s="1">
        <v>0.46186488080764898</v>
      </c>
      <c r="H480" s="1">
        <v>-32.298920809299702</v>
      </c>
      <c r="I480" s="1">
        <v>0</v>
      </c>
      <c r="J480" s="1">
        <v>0</v>
      </c>
      <c r="K480" s="9">
        <f t="shared" si="25"/>
        <v>0.96186488080764898</v>
      </c>
      <c r="L480">
        <f t="shared" si="23"/>
        <v>32.298920809299716</v>
      </c>
      <c r="M480">
        <f t="shared" si="24"/>
        <v>0</v>
      </c>
    </row>
    <row r="481" spans="1:13">
      <c r="A481" s="1"/>
      <c r="B481" s="1" t="s">
        <v>47</v>
      </c>
      <c r="C481" s="1">
        <v>1.5</v>
      </c>
      <c r="D481" s="1">
        <v>0</v>
      </c>
      <c r="E481" s="1">
        <v>0.77743987508702594</v>
      </c>
      <c r="F481" s="1">
        <v>-0.60910161943905905</v>
      </c>
      <c r="G481" s="1">
        <v>-0.72256012491297406</v>
      </c>
      <c r="H481" s="1">
        <v>-0.60910161943905905</v>
      </c>
      <c r="I481" s="1">
        <v>0</v>
      </c>
      <c r="J481" s="1">
        <v>0</v>
      </c>
      <c r="K481" s="9">
        <f t="shared" si="25"/>
        <v>0.77743987508702594</v>
      </c>
      <c r="L481">
        <f t="shared" si="23"/>
        <v>0.60910161943905905</v>
      </c>
      <c r="M481">
        <f t="shared" si="24"/>
        <v>0</v>
      </c>
    </row>
    <row r="482" spans="1:13">
      <c r="A482" s="1"/>
      <c r="B482" s="1" t="s">
        <v>47</v>
      </c>
      <c r="C482" s="1">
        <v>1</v>
      </c>
      <c r="D482" s="1">
        <v>90</v>
      </c>
      <c r="E482" s="1">
        <v>0.95581530538179504</v>
      </c>
      <c r="F482" s="1">
        <v>60.719834971635201</v>
      </c>
      <c r="G482" s="1">
        <v>-4.4184694618204699E-2</v>
      </c>
      <c r="H482" s="1">
        <v>-29.280165028364799</v>
      </c>
      <c r="I482" s="1">
        <v>0</v>
      </c>
      <c r="J482" s="1">
        <v>0</v>
      </c>
      <c r="K482" s="9">
        <f t="shared" si="25"/>
        <v>0.95581530538179504</v>
      </c>
      <c r="L482">
        <f t="shared" si="23"/>
        <v>29.280165028364792</v>
      </c>
      <c r="M482">
        <f t="shared" si="24"/>
        <v>0</v>
      </c>
    </row>
    <row r="483" spans="1:13">
      <c r="A483" s="1"/>
      <c r="B483" s="1" t="s">
        <v>47</v>
      </c>
      <c r="C483" s="1">
        <v>1.5</v>
      </c>
      <c r="D483" s="1">
        <v>135</v>
      </c>
      <c r="E483" s="1">
        <v>1.1086757650974799</v>
      </c>
      <c r="F483" s="1">
        <v>121.297959046608</v>
      </c>
      <c r="G483" s="1">
        <v>-0.39132423490252</v>
      </c>
      <c r="H483" s="1">
        <v>-13.7020409533917</v>
      </c>
      <c r="I483" s="1">
        <v>0</v>
      </c>
      <c r="J483" s="1">
        <v>0</v>
      </c>
      <c r="K483" s="9">
        <f t="shared" si="25"/>
        <v>1.1086757650974799</v>
      </c>
      <c r="L483">
        <f t="shared" si="23"/>
        <v>13.702040953391986</v>
      </c>
      <c r="M483">
        <f t="shared" si="24"/>
        <v>0</v>
      </c>
    </row>
    <row r="484" spans="1:13">
      <c r="A484" s="1"/>
      <c r="B484" s="1" t="s">
        <v>47</v>
      </c>
      <c r="C484" s="1">
        <v>0.7</v>
      </c>
      <c r="D484" s="1">
        <v>135</v>
      </c>
      <c r="E484" s="1">
        <v>1.0501901636546001</v>
      </c>
      <c r="F484" s="1">
        <v>120.92992520267801</v>
      </c>
      <c r="G484" s="1">
        <v>0.35019016365459898</v>
      </c>
      <c r="H484" s="1">
        <v>-14.0700747973217</v>
      </c>
      <c r="I484" s="1">
        <v>0</v>
      </c>
      <c r="J484" s="1">
        <v>0</v>
      </c>
      <c r="K484" s="9">
        <f t="shared" si="25"/>
        <v>1.0501901636546001</v>
      </c>
      <c r="L484">
        <f t="shared" si="23"/>
        <v>14.070074797321979</v>
      </c>
      <c r="M484">
        <f t="shared" si="24"/>
        <v>0</v>
      </c>
    </row>
    <row r="485" spans="1:13">
      <c r="A485" s="1"/>
      <c r="B485" s="1" t="s">
        <v>47</v>
      </c>
      <c r="C485" s="1">
        <v>0.5</v>
      </c>
      <c r="D485" s="1">
        <v>45</v>
      </c>
      <c r="E485" s="1">
        <v>0.82882742164587198</v>
      </c>
      <c r="F485" s="1">
        <v>54.358548179080302</v>
      </c>
      <c r="G485" s="1">
        <v>0.32882742164587198</v>
      </c>
      <c r="H485" s="1">
        <v>9.3585481790803193</v>
      </c>
      <c r="I485" s="1">
        <v>0</v>
      </c>
      <c r="J485" s="1">
        <v>0</v>
      </c>
      <c r="K485" s="9">
        <f t="shared" si="25"/>
        <v>0.82882742164587198</v>
      </c>
      <c r="L485">
        <f t="shared" si="23"/>
        <v>9.3585481790802874</v>
      </c>
      <c r="M485">
        <f t="shared" si="24"/>
        <v>0</v>
      </c>
    </row>
    <row r="486" spans="1:13">
      <c r="A486" s="1"/>
      <c r="B486" s="1" t="s">
        <v>47</v>
      </c>
      <c r="C486" s="1">
        <v>1.5</v>
      </c>
      <c r="D486" s="1">
        <v>135</v>
      </c>
      <c r="E486" s="1">
        <v>1.21258763414746</v>
      </c>
      <c r="F486" s="1">
        <v>55.043970863929097</v>
      </c>
      <c r="G486" s="1">
        <v>-0.28741236585253699</v>
      </c>
      <c r="H486" s="1">
        <v>-79.956029136070896</v>
      </c>
      <c r="I486" s="1">
        <v>1</v>
      </c>
      <c r="J486" s="1">
        <v>0</v>
      </c>
      <c r="K486" s="9">
        <f t="shared" si="25"/>
        <v>1.21258763414746</v>
      </c>
      <c r="L486">
        <f t="shared" si="23"/>
        <v>10.043970863929104</v>
      </c>
      <c r="M486">
        <f t="shared" si="24"/>
        <v>1</v>
      </c>
    </row>
    <row r="487" spans="1:13">
      <c r="A487" s="1"/>
      <c r="B487" s="1" t="s">
        <v>47</v>
      </c>
      <c r="C487" s="1">
        <v>0.7</v>
      </c>
      <c r="D487" s="1">
        <v>45</v>
      </c>
      <c r="E487" s="1">
        <v>0.88629076188859102</v>
      </c>
      <c r="F487" s="1">
        <v>40.485392094682503</v>
      </c>
      <c r="G487" s="1">
        <v>0.18629076188859101</v>
      </c>
      <c r="H487" s="1">
        <v>-4.5146079053174599</v>
      </c>
      <c r="I487" s="1">
        <v>0</v>
      </c>
      <c r="J487" s="1">
        <v>0</v>
      </c>
      <c r="K487" s="9">
        <f t="shared" si="25"/>
        <v>0.88629076188859102</v>
      </c>
      <c r="L487">
        <f t="shared" si="23"/>
        <v>4.5146079053174901</v>
      </c>
      <c r="M487">
        <f t="shared" si="24"/>
        <v>0</v>
      </c>
    </row>
    <row r="488" spans="1:13">
      <c r="A488" s="1"/>
      <c r="B488" s="1" t="s">
        <v>47</v>
      </c>
      <c r="C488" s="1">
        <v>0.7</v>
      </c>
      <c r="D488" s="1">
        <v>135</v>
      </c>
      <c r="E488" s="1">
        <v>1.13523239585737</v>
      </c>
      <c r="F488" s="1">
        <v>69.907754549450502</v>
      </c>
      <c r="G488" s="1">
        <v>0.435232395857372</v>
      </c>
      <c r="H488" s="1">
        <v>-65.092245450549498</v>
      </c>
      <c r="I488" s="1">
        <v>1</v>
      </c>
      <c r="J488" s="1">
        <v>0</v>
      </c>
      <c r="K488" s="9">
        <f t="shared" si="25"/>
        <v>1.13523239585737</v>
      </c>
      <c r="L488">
        <f t="shared" si="23"/>
        <v>24.907754549450488</v>
      </c>
      <c r="M488">
        <f t="shared" si="24"/>
        <v>1</v>
      </c>
    </row>
    <row r="489" spans="1:13">
      <c r="A489" s="1"/>
      <c r="B489" s="1" t="s">
        <v>47</v>
      </c>
      <c r="C489" s="1">
        <v>0.35</v>
      </c>
      <c r="D489" s="1">
        <v>0</v>
      </c>
      <c r="E489" s="1">
        <v>0.97384033882626397</v>
      </c>
      <c r="F489" s="1">
        <v>178.966660325954</v>
      </c>
      <c r="G489" s="1">
        <v>0.623840338826264</v>
      </c>
      <c r="H489" s="1">
        <v>178.966660325954</v>
      </c>
      <c r="I489" s="1">
        <v>1</v>
      </c>
      <c r="J489" s="1">
        <v>0</v>
      </c>
      <c r="K489" s="9">
        <f t="shared" si="25"/>
        <v>0.97384033882626397</v>
      </c>
      <c r="L489">
        <f t="shared" si="23"/>
        <v>1.0333396740460046</v>
      </c>
      <c r="M489">
        <f t="shared" si="24"/>
        <v>1</v>
      </c>
    </row>
    <row r="490" spans="1:13">
      <c r="A490" s="1"/>
      <c r="B490" s="1" t="s">
        <v>47</v>
      </c>
      <c r="C490" s="1">
        <v>1</v>
      </c>
      <c r="D490" s="1">
        <v>180</v>
      </c>
      <c r="E490" s="1">
        <v>1.31465823874679</v>
      </c>
      <c r="F490" s="1">
        <v>179.45970218149</v>
      </c>
      <c r="G490" s="1">
        <v>0.314658238746791</v>
      </c>
      <c r="H490" s="1">
        <v>-0.540297818510453</v>
      </c>
      <c r="I490" s="1">
        <v>0</v>
      </c>
      <c r="J490" s="1">
        <v>0</v>
      </c>
      <c r="K490" s="9">
        <f t="shared" si="25"/>
        <v>1.31465823874679</v>
      </c>
      <c r="L490">
        <f t="shared" si="23"/>
        <v>0.54029781850999825</v>
      </c>
      <c r="M490">
        <f t="shared" si="24"/>
        <v>0</v>
      </c>
    </row>
    <row r="491" spans="1:13">
      <c r="A491" s="1"/>
      <c r="B491" s="1" t="s">
        <v>47</v>
      </c>
      <c r="C491" s="1">
        <v>1.5</v>
      </c>
      <c r="D491" s="1">
        <v>135</v>
      </c>
      <c r="E491" s="1">
        <v>1.2308670664193</v>
      </c>
      <c r="F491" s="1">
        <v>133.65671201174601</v>
      </c>
      <c r="G491" s="1">
        <v>-0.26913293358069601</v>
      </c>
      <c r="H491" s="1">
        <v>-1.34328798825356</v>
      </c>
      <c r="I491" s="1">
        <v>0</v>
      </c>
      <c r="J491" s="1">
        <v>0</v>
      </c>
      <c r="K491" s="9">
        <f t="shared" si="25"/>
        <v>1.2308670664193</v>
      </c>
      <c r="L491">
        <f t="shared" si="23"/>
        <v>1.3432879882539908</v>
      </c>
      <c r="M491">
        <f t="shared" si="24"/>
        <v>0</v>
      </c>
    </row>
    <row r="492" spans="1:13">
      <c r="A492" s="1"/>
      <c r="B492" s="1" t="s">
        <v>47</v>
      </c>
      <c r="C492" s="1">
        <v>0.5</v>
      </c>
      <c r="D492" s="1">
        <v>0</v>
      </c>
      <c r="E492" s="1">
        <v>0.99579374062519899</v>
      </c>
      <c r="F492" s="1">
        <v>3.0924538765504801</v>
      </c>
      <c r="G492" s="1">
        <v>0.49579374062519899</v>
      </c>
      <c r="H492" s="1">
        <v>3.0924538765504801</v>
      </c>
      <c r="I492" s="1">
        <v>0</v>
      </c>
      <c r="J492" s="1">
        <v>0</v>
      </c>
      <c r="K492" s="9">
        <f t="shared" si="25"/>
        <v>0.99579374062519899</v>
      </c>
      <c r="L492">
        <f t="shared" si="23"/>
        <v>3.0924538765504792</v>
      </c>
      <c r="M492">
        <f t="shared" si="24"/>
        <v>0</v>
      </c>
    </row>
    <row r="493" spans="1:13">
      <c r="A493" s="1"/>
      <c r="B493" s="1" t="s">
        <v>47</v>
      </c>
      <c r="C493" s="1">
        <v>0.35</v>
      </c>
      <c r="D493" s="1">
        <v>90</v>
      </c>
      <c r="E493" s="1">
        <v>0.79271653173227796</v>
      </c>
      <c r="F493" s="1">
        <v>91.680293920823402</v>
      </c>
      <c r="G493" s="1">
        <v>0.44271653173227798</v>
      </c>
      <c r="H493" s="1">
        <v>1.68029392082337</v>
      </c>
      <c r="I493" s="1">
        <v>1</v>
      </c>
      <c r="J493" s="1">
        <v>0</v>
      </c>
      <c r="K493" s="9">
        <f t="shared" si="25"/>
        <v>0.79271653173227796</v>
      </c>
      <c r="L493">
        <f t="shared" si="23"/>
        <v>1.6802939208234022</v>
      </c>
      <c r="M493">
        <f t="shared" si="24"/>
        <v>0</v>
      </c>
    </row>
    <row r="494" spans="1:13">
      <c r="A494" s="1"/>
      <c r="B494" s="1" t="s">
        <v>47</v>
      </c>
      <c r="C494" s="1">
        <v>0.35</v>
      </c>
      <c r="D494" s="1">
        <v>135</v>
      </c>
      <c r="E494" s="1">
        <v>1.121255976659</v>
      </c>
      <c r="F494" s="1">
        <v>125.645070815834</v>
      </c>
      <c r="G494" s="1">
        <v>0.77125597665900203</v>
      </c>
      <c r="H494" s="1">
        <v>-9.3549291841658295</v>
      </c>
      <c r="I494" s="1">
        <v>0</v>
      </c>
      <c r="J494" s="1">
        <v>0</v>
      </c>
      <c r="K494" s="9">
        <f t="shared" si="25"/>
        <v>1.121255976659</v>
      </c>
      <c r="L494">
        <f t="shared" si="23"/>
        <v>9.3549291841659965</v>
      </c>
      <c r="M494">
        <f t="shared" si="24"/>
        <v>0</v>
      </c>
    </row>
    <row r="495" spans="1:13">
      <c r="A495" s="1"/>
      <c r="B495" s="1" t="s">
        <v>47</v>
      </c>
      <c r="C495" s="1">
        <v>1</v>
      </c>
      <c r="D495" s="1">
        <v>0</v>
      </c>
      <c r="E495" s="1">
        <v>0.82970901251536</v>
      </c>
      <c r="F495" s="1">
        <v>2.2834817514124102</v>
      </c>
      <c r="G495" s="1">
        <v>-0.17029098748464</v>
      </c>
      <c r="H495" s="1">
        <v>2.2834817514124102</v>
      </c>
      <c r="I495" s="1">
        <v>0</v>
      </c>
      <c r="J495" s="1">
        <v>0</v>
      </c>
      <c r="K495" s="9">
        <f t="shared" si="25"/>
        <v>0.82970901251536</v>
      </c>
      <c r="L495">
        <f t="shared" si="23"/>
        <v>2.2834817514124097</v>
      </c>
      <c r="M495">
        <f t="shared" si="24"/>
        <v>0</v>
      </c>
    </row>
    <row r="496" spans="1:13">
      <c r="A496" s="1"/>
      <c r="B496" s="1" t="s">
        <v>47</v>
      </c>
      <c r="C496" s="1">
        <v>0.5</v>
      </c>
      <c r="D496" s="1">
        <v>0</v>
      </c>
      <c r="E496" s="1">
        <v>0.79637349766181398</v>
      </c>
      <c r="F496" s="1">
        <v>5.3592938703158399</v>
      </c>
      <c r="G496" s="1">
        <v>0.29637349766181398</v>
      </c>
      <c r="H496" s="1">
        <v>5.3592938703158399</v>
      </c>
      <c r="I496" s="1">
        <v>0</v>
      </c>
      <c r="J496" s="1">
        <v>0</v>
      </c>
      <c r="K496" s="9">
        <f t="shared" si="25"/>
        <v>0.79637349766181398</v>
      </c>
      <c r="L496">
        <f t="shared" si="23"/>
        <v>5.3592938703158381</v>
      </c>
      <c r="M496">
        <f t="shared" si="24"/>
        <v>0</v>
      </c>
    </row>
    <row r="497" spans="1:13">
      <c r="A497" s="1"/>
      <c r="B497" s="1" t="s">
        <v>47</v>
      </c>
      <c r="C497" s="1">
        <v>0.7</v>
      </c>
      <c r="D497" s="1">
        <v>0</v>
      </c>
      <c r="E497" s="1">
        <v>0.77243020372854998</v>
      </c>
      <c r="F497" s="1">
        <v>1.3028232438784899</v>
      </c>
      <c r="G497" s="1">
        <v>7.2430203728550094E-2</v>
      </c>
      <c r="H497" s="1">
        <v>1.3028232438784899</v>
      </c>
      <c r="I497" s="1">
        <v>0</v>
      </c>
      <c r="J497" s="1">
        <v>0</v>
      </c>
      <c r="K497" s="9">
        <f t="shared" si="25"/>
        <v>0.77243020372854998</v>
      </c>
      <c r="L497">
        <f t="shared" si="23"/>
        <v>1.3028232438784926</v>
      </c>
      <c r="M497">
        <f t="shared" si="24"/>
        <v>0</v>
      </c>
    </row>
    <row r="498" spans="1:13">
      <c r="A498" s="1"/>
      <c r="B498" s="1" t="s">
        <v>47</v>
      </c>
      <c r="C498" s="1">
        <v>0.35</v>
      </c>
      <c r="D498" s="1">
        <v>135</v>
      </c>
      <c r="E498" s="1">
        <v>1.1140703093205799</v>
      </c>
      <c r="F498" s="1">
        <v>120.202895082984</v>
      </c>
      <c r="G498" s="1">
        <v>0.76407030932058095</v>
      </c>
      <c r="H498" s="1">
        <v>-14.797104917016</v>
      </c>
      <c r="I498" s="1">
        <v>0</v>
      </c>
      <c r="J498" s="1">
        <v>0</v>
      </c>
      <c r="K498" s="9">
        <f t="shared" si="25"/>
        <v>1.1140703093205799</v>
      </c>
      <c r="L498">
        <f t="shared" si="23"/>
        <v>14.797104917015986</v>
      </c>
      <c r="M498">
        <f t="shared" si="24"/>
        <v>0</v>
      </c>
    </row>
    <row r="499" spans="1:13">
      <c r="A499" s="1"/>
      <c r="B499" s="1" t="s">
        <v>47</v>
      </c>
      <c r="C499" s="1">
        <v>1.5</v>
      </c>
      <c r="D499" s="1">
        <v>45</v>
      </c>
      <c r="E499" s="1">
        <v>0.76191298723975398</v>
      </c>
      <c r="F499" s="1">
        <v>92.1369108537573</v>
      </c>
      <c r="G499" s="1">
        <v>-0.73808701276024602</v>
      </c>
      <c r="H499" s="1">
        <v>47.1369108537573</v>
      </c>
      <c r="I499" s="1">
        <v>1</v>
      </c>
      <c r="J499" s="1">
        <v>0</v>
      </c>
      <c r="K499" s="9">
        <f t="shared" si="25"/>
        <v>0.76191298723975398</v>
      </c>
      <c r="L499">
        <f t="shared" si="23"/>
        <v>42.863089146242714</v>
      </c>
      <c r="M499">
        <f t="shared" si="24"/>
        <v>1</v>
      </c>
    </row>
    <row r="500" spans="1:13">
      <c r="A500" s="1"/>
      <c r="B500" s="1" t="s">
        <v>47</v>
      </c>
      <c r="C500" s="1">
        <v>0.35</v>
      </c>
      <c r="D500" s="1">
        <v>90</v>
      </c>
      <c r="E500" s="1">
        <v>0.72813776455223</v>
      </c>
      <c r="F500" s="1">
        <v>57.132896713699097</v>
      </c>
      <c r="G500" s="1">
        <v>0.37813776455223003</v>
      </c>
      <c r="H500" s="1">
        <v>-32.867103286300903</v>
      </c>
      <c r="I500" s="1">
        <v>0</v>
      </c>
      <c r="J500" s="1">
        <v>0</v>
      </c>
      <c r="K500" s="9">
        <f t="shared" si="25"/>
        <v>0.72813776455223</v>
      </c>
      <c r="L500">
        <f t="shared" si="23"/>
        <v>32.867103286300903</v>
      </c>
      <c r="M500">
        <f t="shared" si="24"/>
        <v>0</v>
      </c>
    </row>
    <row r="501" spans="1:13">
      <c r="A501" s="1"/>
      <c r="B501" s="1" t="s">
        <v>47</v>
      </c>
      <c r="C501" s="1">
        <v>1</v>
      </c>
      <c r="D501" s="1">
        <v>45</v>
      </c>
      <c r="E501" s="1">
        <v>0.94671919030730101</v>
      </c>
      <c r="F501" s="1">
        <v>23.949792552535001</v>
      </c>
      <c r="G501" s="1">
        <v>-5.3280809692699098E-2</v>
      </c>
      <c r="H501" s="1">
        <v>-21.050207447464999</v>
      </c>
      <c r="I501" s="1">
        <v>0</v>
      </c>
      <c r="J501" s="1">
        <v>0</v>
      </c>
      <c r="K501" s="9">
        <f t="shared" si="25"/>
        <v>0.94671919030730101</v>
      </c>
      <c r="L501">
        <f t="shared" si="23"/>
        <v>21.050207447464999</v>
      </c>
      <c r="M501">
        <f t="shared" si="24"/>
        <v>0</v>
      </c>
    </row>
    <row r="502" spans="1:13">
      <c r="A502" s="1"/>
      <c r="B502" s="1" t="s">
        <v>47</v>
      </c>
      <c r="C502" s="1">
        <v>0.35</v>
      </c>
      <c r="D502" s="1">
        <v>180</v>
      </c>
      <c r="E502" s="1">
        <v>1.2784622884643999</v>
      </c>
      <c r="F502" s="1">
        <v>179.67590611795899</v>
      </c>
      <c r="G502" s="1">
        <v>0.92846228846440504</v>
      </c>
      <c r="H502" s="1">
        <v>-0.32409388204064299</v>
      </c>
      <c r="I502" s="1">
        <v>0</v>
      </c>
      <c r="J502" s="1">
        <v>0</v>
      </c>
      <c r="K502" s="9">
        <f t="shared" si="25"/>
        <v>1.2784622884643999</v>
      </c>
      <c r="L502">
        <f t="shared" si="23"/>
        <v>0.32409388204101219</v>
      </c>
      <c r="M502">
        <f t="shared" si="24"/>
        <v>0</v>
      </c>
    </row>
    <row r="503" spans="1:13">
      <c r="A503" s="1"/>
      <c r="B503" s="1" t="s">
        <v>47</v>
      </c>
      <c r="C503" s="1">
        <v>1</v>
      </c>
      <c r="D503" s="1">
        <v>135</v>
      </c>
      <c r="E503" s="1">
        <v>1.1979369897313901</v>
      </c>
      <c r="F503" s="1">
        <v>136.240428412212</v>
      </c>
      <c r="G503" s="1">
        <v>0.19793698973139301</v>
      </c>
      <c r="H503" s="1">
        <v>1.24042841221194</v>
      </c>
      <c r="I503" s="1">
        <v>0</v>
      </c>
      <c r="J503" s="1">
        <v>0</v>
      </c>
      <c r="K503" s="9">
        <f t="shared" si="25"/>
        <v>1.1979369897313901</v>
      </c>
      <c r="L503">
        <f t="shared" si="23"/>
        <v>1.2404284122119975</v>
      </c>
      <c r="M503">
        <f t="shared" si="24"/>
        <v>0</v>
      </c>
    </row>
    <row r="504" spans="1:13">
      <c r="A504" s="1"/>
      <c r="B504" s="1" t="s">
        <v>47</v>
      </c>
      <c r="C504" s="1">
        <v>1.5</v>
      </c>
      <c r="D504" s="1">
        <v>0</v>
      </c>
      <c r="E504" s="1">
        <v>0.93252398453795105</v>
      </c>
      <c r="F504" s="1">
        <v>1.0791280619521899</v>
      </c>
      <c r="G504" s="1">
        <v>-0.56747601546204895</v>
      </c>
      <c r="H504" s="1">
        <v>1.0791280619521899</v>
      </c>
      <c r="I504" s="1">
        <v>0</v>
      </c>
      <c r="J504" s="1">
        <v>0</v>
      </c>
      <c r="K504" s="9">
        <f t="shared" si="25"/>
        <v>0.93252398453795105</v>
      </c>
      <c r="L504">
        <f t="shared" si="23"/>
        <v>1.0791280619521899</v>
      </c>
      <c r="M504">
        <f t="shared" si="24"/>
        <v>0</v>
      </c>
    </row>
    <row r="505" spans="1:13">
      <c r="A505" s="1"/>
      <c r="B505" s="1" t="s">
        <v>47</v>
      </c>
      <c r="C505" s="1">
        <v>0.35</v>
      </c>
      <c r="D505" s="1">
        <v>45</v>
      </c>
      <c r="E505" s="1">
        <v>0.72008662934564804</v>
      </c>
      <c r="F505" s="1">
        <v>47.878369499733999</v>
      </c>
      <c r="G505" s="1">
        <v>0.37008662934564901</v>
      </c>
      <c r="H505" s="1">
        <v>2.8783694997340499</v>
      </c>
      <c r="I505" s="1">
        <v>0</v>
      </c>
      <c r="J505" s="1">
        <v>0</v>
      </c>
      <c r="K505" s="9">
        <f t="shared" si="25"/>
        <v>0.72008662934564804</v>
      </c>
      <c r="L505">
        <f t="shared" si="23"/>
        <v>2.8783694997339921</v>
      </c>
      <c r="M505">
        <f t="shared" si="24"/>
        <v>0</v>
      </c>
    </row>
    <row r="506" spans="1:13">
      <c r="A506" s="1"/>
      <c r="B506" s="1" t="s">
        <v>47</v>
      </c>
      <c r="C506" s="1">
        <v>1.5</v>
      </c>
      <c r="D506" s="1">
        <v>90</v>
      </c>
      <c r="E506" s="1">
        <v>1.02924974689491</v>
      </c>
      <c r="F506" s="1">
        <v>67.734040319101993</v>
      </c>
      <c r="G506" s="1">
        <v>-0.470750253105087</v>
      </c>
      <c r="H506" s="1">
        <v>-22.265959680898</v>
      </c>
      <c r="I506" s="1">
        <v>0</v>
      </c>
      <c r="J506" s="1">
        <v>0</v>
      </c>
      <c r="K506" s="9">
        <f t="shared" si="25"/>
        <v>1.02924974689491</v>
      </c>
      <c r="L506">
        <f t="shared" si="23"/>
        <v>22.265959680897993</v>
      </c>
      <c r="M506">
        <f t="shared" si="24"/>
        <v>0</v>
      </c>
    </row>
    <row r="507" spans="1:13">
      <c r="A507" s="1"/>
      <c r="B507" s="1" t="s">
        <v>47</v>
      </c>
      <c r="C507" s="1">
        <v>1.5</v>
      </c>
      <c r="D507" s="1">
        <v>45</v>
      </c>
      <c r="E507" s="1">
        <v>1.0019028538249</v>
      </c>
      <c r="F507" s="1">
        <v>3.9614452512180698</v>
      </c>
      <c r="G507" s="1">
        <v>-0.49809714617509498</v>
      </c>
      <c r="H507" s="1">
        <v>-41.038554748781898</v>
      </c>
      <c r="I507" s="1">
        <v>0</v>
      </c>
      <c r="J507" s="1">
        <v>0</v>
      </c>
      <c r="K507" s="9">
        <f t="shared" si="25"/>
        <v>1.0019028538249</v>
      </c>
      <c r="L507">
        <f t="shared" si="23"/>
        <v>41.038554748781934</v>
      </c>
      <c r="M507">
        <f t="shared" si="24"/>
        <v>0</v>
      </c>
    </row>
    <row r="508" spans="1:13">
      <c r="A508" s="1"/>
      <c r="B508" s="1" t="s">
        <v>47</v>
      </c>
      <c r="C508" s="1">
        <v>1</v>
      </c>
      <c r="D508" s="1">
        <v>90</v>
      </c>
      <c r="E508" s="1">
        <v>0.87384537392657402</v>
      </c>
      <c r="F508" s="1">
        <v>79.613363058777495</v>
      </c>
      <c r="G508" s="1">
        <v>-0.12615462607342601</v>
      </c>
      <c r="H508" s="1">
        <v>-10.3866369412225</v>
      </c>
      <c r="I508" s="1">
        <v>0</v>
      </c>
      <c r="J508" s="1">
        <v>0</v>
      </c>
      <c r="K508" s="9">
        <f t="shared" si="25"/>
        <v>0.87384537392657402</v>
      </c>
      <c r="L508">
        <f t="shared" si="23"/>
        <v>10.386636941222491</v>
      </c>
      <c r="M508">
        <f t="shared" si="24"/>
        <v>0</v>
      </c>
    </row>
    <row r="509" spans="1:13">
      <c r="A509" s="1"/>
      <c r="B509" s="1" t="s">
        <v>47</v>
      </c>
      <c r="C509" s="1">
        <v>0.7</v>
      </c>
      <c r="D509" s="1">
        <v>180</v>
      </c>
      <c r="E509" s="1">
        <v>1.1703004383221001</v>
      </c>
      <c r="F509" s="1">
        <v>1.3657333743756801</v>
      </c>
      <c r="G509" s="1">
        <v>0.470300438322099</v>
      </c>
      <c r="H509" s="1">
        <v>-178.63426662562401</v>
      </c>
      <c r="I509" s="1">
        <v>1</v>
      </c>
      <c r="J509" s="1">
        <v>0</v>
      </c>
      <c r="K509" s="9">
        <f t="shared" si="25"/>
        <v>1.1703004383221001</v>
      </c>
      <c r="L509">
        <f t="shared" si="23"/>
        <v>1.3657333743756794</v>
      </c>
      <c r="M509">
        <f t="shared" si="24"/>
        <v>1</v>
      </c>
    </row>
    <row r="510" spans="1:13">
      <c r="A510" s="1"/>
      <c r="B510" s="1" t="s">
        <v>47</v>
      </c>
      <c r="C510" s="1">
        <v>0.35</v>
      </c>
      <c r="D510" s="1">
        <v>0</v>
      </c>
      <c r="E510" s="1">
        <v>0.97924472861651402</v>
      </c>
      <c r="F510" s="1">
        <v>1.6322612354578001</v>
      </c>
      <c r="G510" s="1">
        <v>0.62924472861651404</v>
      </c>
      <c r="H510" s="1">
        <v>1.6322612354578001</v>
      </c>
      <c r="I510" s="1">
        <v>0</v>
      </c>
      <c r="J510" s="1">
        <v>0</v>
      </c>
      <c r="K510" s="9">
        <f t="shared" si="25"/>
        <v>0.97924472861651402</v>
      </c>
      <c r="L510">
        <f t="shared" si="23"/>
        <v>1.6322612354578041</v>
      </c>
      <c r="M510">
        <f t="shared" si="24"/>
        <v>0</v>
      </c>
    </row>
    <row r="511" spans="1:13">
      <c r="A511" s="1"/>
      <c r="B511" s="1" t="s">
        <v>47</v>
      </c>
      <c r="C511" s="1">
        <v>0.7</v>
      </c>
      <c r="D511" s="1">
        <v>45</v>
      </c>
      <c r="E511" s="1">
        <v>0.87533109359405203</v>
      </c>
      <c r="F511" s="1">
        <v>91.521666978070499</v>
      </c>
      <c r="G511" s="1">
        <v>0.175331093594052</v>
      </c>
      <c r="H511" s="1">
        <v>46.521666978070499</v>
      </c>
      <c r="I511" s="1">
        <v>1</v>
      </c>
      <c r="J511" s="1">
        <v>0</v>
      </c>
      <c r="K511" s="9">
        <f t="shared" si="25"/>
        <v>0.87533109359405203</v>
      </c>
      <c r="L511">
        <f t="shared" si="23"/>
        <v>43.478333021929501</v>
      </c>
      <c r="M511">
        <f t="shared" si="24"/>
        <v>1</v>
      </c>
    </row>
    <row r="512" spans="1:13">
      <c r="A512" s="1"/>
      <c r="B512" s="1" t="s">
        <v>47</v>
      </c>
      <c r="C512" s="1">
        <v>0.35</v>
      </c>
      <c r="D512" s="1">
        <v>45</v>
      </c>
      <c r="E512" s="1">
        <v>0.75749123975954102</v>
      </c>
      <c r="F512" s="1">
        <v>93.322868800189497</v>
      </c>
      <c r="G512" s="1">
        <v>0.40749123975954099</v>
      </c>
      <c r="H512" s="1">
        <v>48.322868800189497</v>
      </c>
      <c r="I512" s="1">
        <v>1</v>
      </c>
      <c r="J512" s="1">
        <v>0</v>
      </c>
      <c r="K512" s="9">
        <f t="shared" si="25"/>
        <v>0.75749123975954102</v>
      </c>
      <c r="L512">
        <f t="shared" si="23"/>
        <v>41.677131199810503</v>
      </c>
      <c r="M512">
        <f t="shared" si="24"/>
        <v>1</v>
      </c>
    </row>
    <row r="513" spans="1:13">
      <c r="A513" s="1"/>
      <c r="B513" s="1" t="s">
        <v>47</v>
      </c>
      <c r="C513" s="1">
        <v>0.35</v>
      </c>
      <c r="D513" s="1">
        <v>45</v>
      </c>
      <c r="E513" s="1">
        <v>1.06842109435457</v>
      </c>
      <c r="F513" s="1">
        <v>93.742213305770704</v>
      </c>
      <c r="G513" s="1">
        <v>0.71842109435457302</v>
      </c>
      <c r="H513" s="1">
        <v>48.742213305770697</v>
      </c>
      <c r="I513" s="1">
        <v>1</v>
      </c>
      <c r="J513" s="1">
        <v>0</v>
      </c>
      <c r="K513" s="9">
        <f t="shared" si="25"/>
        <v>1.06842109435457</v>
      </c>
      <c r="L513">
        <f t="shared" si="23"/>
        <v>41.25778669422931</v>
      </c>
      <c r="M513">
        <f t="shared" si="24"/>
        <v>1</v>
      </c>
    </row>
    <row r="514" spans="1:13">
      <c r="A514" s="1"/>
      <c r="B514" s="1" t="s">
        <v>47</v>
      </c>
      <c r="C514" s="1">
        <v>0.7</v>
      </c>
      <c r="D514" s="1">
        <v>45</v>
      </c>
      <c r="E514" s="1">
        <v>1.0274828515865699</v>
      </c>
      <c r="F514" s="1">
        <v>56.254010788404301</v>
      </c>
      <c r="G514" s="1">
        <v>0.32748285158656798</v>
      </c>
      <c r="H514" s="1">
        <v>11.254010788404299</v>
      </c>
      <c r="I514" s="1">
        <v>0</v>
      </c>
      <c r="J514" s="1">
        <v>0</v>
      </c>
      <c r="K514" s="9">
        <f t="shared" si="25"/>
        <v>1.0274828515865699</v>
      </c>
      <c r="L514">
        <f t="shared" si="23"/>
        <v>11.254010788404287</v>
      </c>
      <c r="M514">
        <f t="shared" si="24"/>
        <v>0</v>
      </c>
    </row>
    <row r="515" spans="1:13">
      <c r="A515" s="1"/>
      <c r="B515" s="1" t="s">
        <v>47</v>
      </c>
      <c r="C515" s="1">
        <v>0.7</v>
      </c>
      <c r="D515" s="1">
        <v>180</v>
      </c>
      <c r="E515" s="1">
        <v>0.97900492476670098</v>
      </c>
      <c r="F515" s="1">
        <v>178.97211213272999</v>
      </c>
      <c r="G515" s="1">
        <v>0.27900492476670102</v>
      </c>
      <c r="H515" s="1">
        <v>-1.0278878672704601</v>
      </c>
      <c r="I515" s="1">
        <v>0</v>
      </c>
      <c r="J515" s="1">
        <v>0</v>
      </c>
      <c r="K515" s="9">
        <f t="shared" si="25"/>
        <v>0.97900492476670098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1.0278878672700102</v>
      </c>
      <c r="M515">
        <f t="shared" si="24"/>
        <v>0</v>
      </c>
    </row>
    <row r="516" spans="1:13">
      <c r="A516" s="1"/>
      <c r="B516" s="1" t="s">
        <v>47</v>
      </c>
      <c r="C516" s="1">
        <v>1</v>
      </c>
      <c r="D516" s="1">
        <v>135</v>
      </c>
      <c r="E516" s="1">
        <v>1.2197135420963401</v>
      </c>
      <c r="F516" s="1">
        <v>108.135696769578</v>
      </c>
      <c r="G516" s="1">
        <v>0.21971354209634</v>
      </c>
      <c r="H516" s="1">
        <v>-26.864303230421601</v>
      </c>
      <c r="I516" s="1">
        <v>0</v>
      </c>
      <c r="J516" s="1">
        <v>0</v>
      </c>
      <c r="K516" s="9">
        <f t="shared" si="25"/>
        <v>1.2197135420963401</v>
      </c>
      <c r="L516">
        <f t="shared" si="26"/>
        <v>26.864303230421996</v>
      </c>
      <c r="M516">
        <f t="shared" ref="M516:M579" si="27">IF(OR(J516=1, D516=90), 0, IF(ABS(MOD(F516-(180-D516)+180, 360)-180) &lt; ABS(MOD(F516-D516+180, 360)-180), 1, 0))</f>
        <v>0</v>
      </c>
    </row>
    <row r="517" spans="1:13">
      <c r="A517" s="1"/>
      <c r="B517" s="1" t="s">
        <v>47</v>
      </c>
      <c r="C517" s="1">
        <v>0.35</v>
      </c>
      <c r="D517" s="1">
        <v>180</v>
      </c>
      <c r="E517" s="1">
        <v>1.02674249948645</v>
      </c>
      <c r="F517" s="1">
        <v>2.99915250574651</v>
      </c>
      <c r="G517" s="1">
        <v>0.67674249948644605</v>
      </c>
      <c r="H517" s="1">
        <v>-177.00084749425301</v>
      </c>
      <c r="I517" s="1">
        <v>1</v>
      </c>
      <c r="J517" s="1">
        <v>0</v>
      </c>
      <c r="K517" s="9">
        <f t="shared" ref="K517:K580" si="28">IF(J517=1, "", E517)</f>
        <v>1.02674249948645</v>
      </c>
      <c r="L517">
        <f t="shared" si="26"/>
        <v>2.9991525057465083</v>
      </c>
      <c r="M517">
        <f t="shared" si="27"/>
        <v>1</v>
      </c>
    </row>
    <row r="518" spans="1:13">
      <c r="A518" s="1"/>
      <c r="B518" s="1" t="s">
        <v>47</v>
      </c>
      <c r="C518" s="1">
        <v>0.35</v>
      </c>
      <c r="D518" s="1">
        <v>180</v>
      </c>
      <c r="E518" s="1">
        <v>1.0107716386196699</v>
      </c>
      <c r="F518" s="1">
        <v>2.4603002679047599</v>
      </c>
      <c r="G518" s="1">
        <v>0.66077163861967003</v>
      </c>
      <c r="H518" s="1">
        <v>-177.53969973209499</v>
      </c>
      <c r="I518" s="1">
        <v>1</v>
      </c>
      <c r="J518" s="1">
        <v>0</v>
      </c>
      <c r="K518" s="9">
        <f t="shared" si="28"/>
        <v>1.0107716386196699</v>
      </c>
      <c r="L518">
        <f t="shared" si="26"/>
        <v>2.4603002679047563</v>
      </c>
      <c r="M518">
        <f t="shared" si="27"/>
        <v>1</v>
      </c>
    </row>
    <row r="519" spans="1:13">
      <c r="A519" s="1"/>
      <c r="B519" s="1" t="s">
        <v>47</v>
      </c>
      <c r="C519" s="1">
        <v>0.35</v>
      </c>
      <c r="D519" s="1">
        <v>180</v>
      </c>
      <c r="E519" s="1">
        <v>1.1598598412774701</v>
      </c>
      <c r="F519" s="1">
        <v>1.1228024846382101</v>
      </c>
      <c r="G519" s="1">
        <v>0.80985984127746902</v>
      </c>
      <c r="H519" s="1">
        <v>-178.87719751536201</v>
      </c>
      <c r="I519" s="1">
        <v>1</v>
      </c>
      <c r="J519" s="1">
        <v>0</v>
      </c>
      <c r="K519" s="9">
        <f t="shared" si="28"/>
        <v>1.1598598412774701</v>
      </c>
      <c r="L519">
        <f t="shared" si="26"/>
        <v>1.1228024846382141</v>
      </c>
      <c r="M519">
        <f t="shared" si="27"/>
        <v>1</v>
      </c>
    </row>
    <row r="520" spans="1:13">
      <c r="A520" s="1"/>
      <c r="B520" s="1" t="s">
        <v>47</v>
      </c>
      <c r="C520" s="1">
        <v>0.7</v>
      </c>
      <c r="D520" s="1">
        <v>135</v>
      </c>
      <c r="E520" s="1">
        <v>1.28562776841766</v>
      </c>
      <c r="F520" s="1">
        <v>106.69483432216801</v>
      </c>
      <c r="G520" s="1">
        <v>0.58562776841765896</v>
      </c>
      <c r="H520" s="1">
        <v>-28.305165677832399</v>
      </c>
      <c r="I520" s="1">
        <v>0</v>
      </c>
      <c r="J520" s="1">
        <v>0</v>
      </c>
      <c r="K520" s="9">
        <f t="shared" si="28"/>
        <v>1.28562776841766</v>
      </c>
      <c r="L520">
        <f t="shared" si="26"/>
        <v>28.305165677832008</v>
      </c>
      <c r="M520">
        <f t="shared" si="27"/>
        <v>0</v>
      </c>
    </row>
    <row r="521" spans="1:13">
      <c r="A521" s="1"/>
      <c r="B521" s="1" t="s">
        <v>47</v>
      </c>
      <c r="C521" s="1">
        <v>1</v>
      </c>
      <c r="D521" s="1">
        <v>45</v>
      </c>
      <c r="E521" s="1">
        <v>0.77833510639359604</v>
      </c>
      <c r="F521" s="1">
        <v>2.81493408671798</v>
      </c>
      <c r="G521" s="1">
        <v>-0.22166489360640401</v>
      </c>
      <c r="H521" s="1">
        <v>-42.185065913282003</v>
      </c>
      <c r="I521" s="1">
        <v>0</v>
      </c>
      <c r="J521" s="1">
        <v>0</v>
      </c>
      <c r="K521" s="9">
        <f t="shared" si="28"/>
        <v>0.77833510639359604</v>
      </c>
      <c r="L521">
        <f t="shared" si="26"/>
        <v>42.185065913282017</v>
      </c>
      <c r="M521">
        <f t="shared" si="27"/>
        <v>0</v>
      </c>
    </row>
    <row r="522" spans="1:13">
      <c r="A522" s="1"/>
      <c r="B522" s="1" t="s">
        <v>47</v>
      </c>
      <c r="C522" s="1">
        <v>1.5</v>
      </c>
      <c r="D522" s="1">
        <v>135</v>
      </c>
      <c r="E522" s="1">
        <v>1.1260620181527901</v>
      </c>
      <c r="F522" s="1">
        <v>118.04620447003001</v>
      </c>
      <c r="G522" s="1">
        <v>-0.373937981847205</v>
      </c>
      <c r="H522" s="1">
        <v>-16.953795529970201</v>
      </c>
      <c r="I522" s="1">
        <v>0</v>
      </c>
      <c r="J522" s="1">
        <v>0</v>
      </c>
      <c r="K522" s="9">
        <f t="shared" si="28"/>
        <v>1.1260620181527901</v>
      </c>
      <c r="L522">
        <f t="shared" si="26"/>
        <v>16.953795529969995</v>
      </c>
      <c r="M522">
        <f t="shared" si="27"/>
        <v>0</v>
      </c>
    </row>
    <row r="523" spans="1:13">
      <c r="A523" s="1"/>
      <c r="B523" s="1" t="s">
        <v>47</v>
      </c>
      <c r="C523" s="1">
        <v>0.35</v>
      </c>
      <c r="D523" s="1">
        <v>135</v>
      </c>
      <c r="E523" s="1">
        <v>1.0062157667863501</v>
      </c>
      <c r="F523" s="1">
        <v>112.16735467492499</v>
      </c>
      <c r="G523" s="1">
        <v>0.65621576678634996</v>
      </c>
      <c r="H523" s="1">
        <v>-22.832645325074601</v>
      </c>
      <c r="I523" s="1">
        <v>0</v>
      </c>
      <c r="J523" s="1">
        <v>0</v>
      </c>
      <c r="K523" s="9">
        <f t="shared" si="28"/>
        <v>1.0062157667863501</v>
      </c>
      <c r="L523">
        <f t="shared" si="26"/>
        <v>22.832645325075021</v>
      </c>
      <c r="M523">
        <f t="shared" si="27"/>
        <v>0</v>
      </c>
    </row>
    <row r="524" spans="1:13">
      <c r="A524" s="1"/>
      <c r="B524" s="1" t="s">
        <v>47</v>
      </c>
      <c r="C524" s="1">
        <v>0.5</v>
      </c>
      <c r="D524" s="1">
        <v>45</v>
      </c>
      <c r="E524" s="1">
        <v>0.72001993033167699</v>
      </c>
      <c r="F524" s="1">
        <v>60.566117833305498</v>
      </c>
      <c r="G524" s="1">
        <v>0.22001993033167699</v>
      </c>
      <c r="H524" s="1">
        <v>15.566117833305499</v>
      </c>
      <c r="I524" s="1">
        <v>0</v>
      </c>
      <c r="J524" s="1">
        <v>0</v>
      </c>
      <c r="K524" s="9">
        <f t="shared" si="28"/>
        <v>0.72001993033167699</v>
      </c>
      <c r="L524">
        <f t="shared" si="26"/>
        <v>15.566117833305498</v>
      </c>
      <c r="M524">
        <f t="shared" si="27"/>
        <v>0</v>
      </c>
    </row>
    <row r="525" spans="1:13">
      <c r="A525" s="1"/>
      <c r="B525" s="1" t="s">
        <v>47</v>
      </c>
      <c r="C525" s="1">
        <v>0.5</v>
      </c>
      <c r="D525" s="1">
        <v>90</v>
      </c>
      <c r="E525" s="1">
        <v>0.99550700050729501</v>
      </c>
      <c r="F525" s="1">
        <v>60.2956807747114</v>
      </c>
      <c r="G525" s="1">
        <v>0.49550700050729501</v>
      </c>
      <c r="H525" s="1">
        <v>-29.7043192252886</v>
      </c>
      <c r="I525" s="1">
        <v>0</v>
      </c>
      <c r="J525" s="1">
        <v>0</v>
      </c>
      <c r="K525" s="9">
        <f t="shared" si="28"/>
        <v>0.99550700050729501</v>
      </c>
      <c r="L525">
        <f t="shared" si="26"/>
        <v>29.7043192252886</v>
      </c>
      <c r="M525">
        <f t="shared" si="27"/>
        <v>0</v>
      </c>
    </row>
    <row r="526" spans="1:13">
      <c r="A526" s="1"/>
      <c r="B526" s="1" t="s">
        <v>47</v>
      </c>
      <c r="C526" s="1">
        <v>1</v>
      </c>
      <c r="D526" s="1">
        <v>0</v>
      </c>
      <c r="E526" s="1">
        <v>0.76241009764628298</v>
      </c>
      <c r="F526" s="1">
        <v>2.0966718074610902</v>
      </c>
      <c r="G526" s="1">
        <v>-0.23758990235371699</v>
      </c>
      <c r="H526" s="1">
        <v>2.0966718074610902</v>
      </c>
      <c r="I526" s="1">
        <v>0</v>
      </c>
      <c r="J526" s="1">
        <v>0</v>
      </c>
      <c r="K526" s="9">
        <f t="shared" si="28"/>
        <v>0.76241009764628298</v>
      </c>
      <c r="L526">
        <f t="shared" si="26"/>
        <v>2.0966718074610924</v>
      </c>
      <c r="M526">
        <f t="shared" si="27"/>
        <v>0</v>
      </c>
    </row>
    <row r="527" spans="1:13">
      <c r="A527" s="1"/>
      <c r="B527" s="1" t="s">
        <v>47</v>
      </c>
      <c r="C527" s="1">
        <v>0.5</v>
      </c>
      <c r="D527" s="1">
        <v>135</v>
      </c>
      <c r="E527" s="1">
        <v>1.1714261632849099</v>
      </c>
      <c r="F527" s="1">
        <v>130.905473513186</v>
      </c>
      <c r="G527" s="1">
        <v>0.67142616328490901</v>
      </c>
      <c r="H527" s="1">
        <v>-4.0945264868139502</v>
      </c>
      <c r="I527" s="1">
        <v>0</v>
      </c>
      <c r="J527" s="1">
        <v>0</v>
      </c>
      <c r="K527" s="9">
        <f t="shared" si="28"/>
        <v>1.1714261632849099</v>
      </c>
      <c r="L527">
        <f t="shared" si="26"/>
        <v>4.0945264868140043</v>
      </c>
      <c r="M527">
        <f t="shared" si="27"/>
        <v>0</v>
      </c>
    </row>
    <row r="528" spans="1:13">
      <c r="A528" s="1"/>
      <c r="B528" s="1" t="s">
        <v>47</v>
      </c>
      <c r="C528" s="1">
        <v>0.7</v>
      </c>
      <c r="D528" s="1">
        <v>0</v>
      </c>
      <c r="E528" s="1">
        <v>0.77256490727649696</v>
      </c>
      <c r="F528" s="1">
        <v>1.68581054700167</v>
      </c>
      <c r="G528" s="1">
        <v>7.2564907276497406E-2</v>
      </c>
      <c r="H528" s="1">
        <v>1.68581054700167</v>
      </c>
      <c r="I528" s="1">
        <v>0</v>
      </c>
      <c r="J528" s="1">
        <v>0</v>
      </c>
      <c r="K528" s="9">
        <f t="shared" si="28"/>
        <v>0.77256490727649696</v>
      </c>
      <c r="L528">
        <f t="shared" si="26"/>
        <v>1.6858105470016653</v>
      </c>
      <c r="M528">
        <f t="shared" si="27"/>
        <v>0</v>
      </c>
    </row>
    <row r="529" spans="1:13">
      <c r="A529" s="1"/>
      <c r="B529" s="1" t="s">
        <v>47</v>
      </c>
      <c r="C529" s="1">
        <v>1.5</v>
      </c>
      <c r="D529" s="1">
        <v>135</v>
      </c>
      <c r="E529" s="1">
        <v>1.1648822733481901</v>
      </c>
      <c r="F529" s="1">
        <v>51.4631949617158</v>
      </c>
      <c r="G529" s="1">
        <v>-0.335117726651805</v>
      </c>
      <c r="H529" s="1">
        <v>-83.5368050382842</v>
      </c>
      <c r="I529" s="1">
        <v>1</v>
      </c>
      <c r="J529" s="1">
        <v>0</v>
      </c>
      <c r="K529" s="9">
        <f t="shared" si="28"/>
        <v>1.1648822733481901</v>
      </c>
      <c r="L529">
        <f t="shared" si="26"/>
        <v>6.4631949617158</v>
      </c>
      <c r="M529">
        <f t="shared" si="27"/>
        <v>1</v>
      </c>
    </row>
    <row r="530" spans="1:13">
      <c r="A530" s="1"/>
      <c r="B530" s="1" t="s">
        <v>47</v>
      </c>
      <c r="C530" s="1">
        <v>0.35</v>
      </c>
      <c r="D530" s="1">
        <v>135</v>
      </c>
      <c r="E530" s="1">
        <v>1.2372646823395701</v>
      </c>
      <c r="F530" s="1">
        <v>121.878606011979</v>
      </c>
      <c r="G530" s="1">
        <v>0.88726468233956701</v>
      </c>
      <c r="H530" s="1">
        <v>-13.1213939880206</v>
      </c>
      <c r="I530" s="1">
        <v>0</v>
      </c>
      <c r="J530" s="1">
        <v>0</v>
      </c>
      <c r="K530" s="9">
        <f t="shared" si="28"/>
        <v>1.2372646823395701</v>
      </c>
      <c r="L530">
        <f t="shared" si="26"/>
        <v>13.121393988020998</v>
      </c>
      <c r="M530">
        <f t="shared" si="27"/>
        <v>0</v>
      </c>
    </row>
    <row r="531" spans="1:13">
      <c r="A531" s="1"/>
      <c r="B531" s="1" t="s">
        <v>47</v>
      </c>
      <c r="C531" s="1">
        <v>1.5</v>
      </c>
      <c r="D531" s="1">
        <v>180</v>
      </c>
      <c r="E531" s="1">
        <v>0.99507807608402199</v>
      </c>
      <c r="F531" s="1">
        <v>2.2014550810159799</v>
      </c>
      <c r="G531" s="1">
        <v>-0.50492192391597801</v>
      </c>
      <c r="H531" s="1">
        <v>-177.79854491898399</v>
      </c>
      <c r="I531" s="1">
        <v>1</v>
      </c>
      <c r="J531" s="1">
        <v>0</v>
      </c>
      <c r="K531" s="9">
        <f t="shared" si="28"/>
        <v>0.99507807608402199</v>
      </c>
      <c r="L531">
        <f t="shared" si="26"/>
        <v>2.201455081015979</v>
      </c>
      <c r="M531">
        <f t="shared" si="27"/>
        <v>1</v>
      </c>
    </row>
    <row r="532" spans="1:13">
      <c r="A532" s="1"/>
      <c r="B532" s="1" t="s">
        <v>47</v>
      </c>
      <c r="C532" s="1">
        <v>0.5</v>
      </c>
      <c r="D532" s="1">
        <v>180</v>
      </c>
      <c r="E532" s="1">
        <v>0.99473480338144205</v>
      </c>
      <c r="F532" s="1">
        <v>1.6068368392874699</v>
      </c>
      <c r="G532" s="1">
        <v>0.49473480338144199</v>
      </c>
      <c r="H532" s="1">
        <v>-178.39316316071299</v>
      </c>
      <c r="I532" s="1">
        <v>1</v>
      </c>
      <c r="J532" s="1">
        <v>0</v>
      </c>
      <c r="K532" s="9">
        <f t="shared" si="28"/>
        <v>0.99473480338144205</v>
      </c>
      <c r="L532">
        <f t="shared" si="26"/>
        <v>1.6068368392874675</v>
      </c>
      <c r="M532">
        <f t="shared" si="27"/>
        <v>1</v>
      </c>
    </row>
    <row r="533" spans="1:13">
      <c r="A533" s="1"/>
      <c r="B533" s="1" t="s">
        <v>47</v>
      </c>
      <c r="C533" s="1">
        <v>0.7</v>
      </c>
      <c r="D533" s="1">
        <v>0</v>
      </c>
      <c r="E533" s="1">
        <v>0.78289133795119903</v>
      </c>
      <c r="F533" s="1">
        <v>1.66356821126129</v>
      </c>
      <c r="G533" s="1">
        <v>8.2891337951199504E-2</v>
      </c>
      <c r="H533" s="1">
        <v>1.66356821126129</v>
      </c>
      <c r="I533" s="1">
        <v>0</v>
      </c>
      <c r="J533" s="1">
        <v>0</v>
      </c>
      <c r="K533" s="9">
        <f t="shared" si="28"/>
        <v>0.78289133795119903</v>
      </c>
      <c r="L533">
        <f t="shared" si="26"/>
        <v>1.6635682112612926</v>
      </c>
      <c r="M533">
        <f t="shared" si="27"/>
        <v>0</v>
      </c>
    </row>
    <row r="534" spans="1:13">
      <c r="A534" s="1"/>
      <c r="B534" s="1" t="s">
        <v>47</v>
      </c>
      <c r="C534" s="1">
        <v>0.35</v>
      </c>
      <c r="D534" s="1">
        <v>180</v>
      </c>
      <c r="E534" s="1">
        <v>1.26999859600547</v>
      </c>
      <c r="F534" s="1">
        <v>3.1242458371697199</v>
      </c>
      <c r="G534" s="1">
        <v>0.91999859600547096</v>
      </c>
      <c r="H534" s="1">
        <v>-176.87575416282999</v>
      </c>
      <c r="I534" s="1">
        <v>1</v>
      </c>
      <c r="J534" s="1">
        <v>0</v>
      </c>
      <c r="K534" s="9">
        <f t="shared" si="28"/>
        <v>1.26999859600547</v>
      </c>
      <c r="L534">
        <f t="shared" si="26"/>
        <v>3.1242458371697239</v>
      </c>
      <c r="M534">
        <f t="shared" si="27"/>
        <v>1</v>
      </c>
    </row>
    <row r="535" spans="1:13">
      <c r="A535" s="1"/>
      <c r="B535" s="1" t="s">
        <v>47</v>
      </c>
      <c r="C535" s="1">
        <v>1</v>
      </c>
      <c r="D535" s="1">
        <v>180</v>
      </c>
      <c r="E535" s="1">
        <v>1.2784455923103799</v>
      </c>
      <c r="F535" s="1">
        <v>-0.138898587325997</v>
      </c>
      <c r="G535" s="1">
        <v>0.27844559231038302</v>
      </c>
      <c r="H535" s="1">
        <v>179.861101412674</v>
      </c>
      <c r="I535" s="1">
        <v>1</v>
      </c>
      <c r="J535" s="1">
        <v>0</v>
      </c>
      <c r="K535" s="9">
        <f t="shared" si="28"/>
        <v>1.2784455923103799</v>
      </c>
      <c r="L535">
        <f t="shared" si="26"/>
        <v>0.13889858732599691</v>
      </c>
      <c r="M535">
        <f t="shared" si="27"/>
        <v>1</v>
      </c>
    </row>
    <row r="536" spans="1:13">
      <c r="A536" s="1"/>
      <c r="B536" s="1" t="s">
        <v>47</v>
      </c>
      <c r="C536" s="1">
        <v>1.5</v>
      </c>
      <c r="D536" s="1">
        <v>135</v>
      </c>
      <c r="E536" s="1">
        <v>1.2109097809971701</v>
      </c>
      <c r="F536" s="1">
        <v>90.855462144708696</v>
      </c>
      <c r="G536" s="1">
        <v>-0.28909021900283099</v>
      </c>
      <c r="H536" s="1">
        <v>-44.144537855291297</v>
      </c>
      <c r="I536" s="1">
        <v>0</v>
      </c>
      <c r="J536" s="1">
        <v>0</v>
      </c>
      <c r="K536" s="9">
        <f t="shared" si="28"/>
        <v>1.2109097809971701</v>
      </c>
      <c r="L536">
        <f t="shared" si="26"/>
        <v>44.144537855291304</v>
      </c>
      <c r="M536">
        <f t="shared" si="27"/>
        <v>0</v>
      </c>
    </row>
    <row r="537" spans="1:13">
      <c r="A537" s="1"/>
      <c r="B537" s="1" t="s">
        <v>47</v>
      </c>
      <c r="C537" s="1">
        <v>0.7</v>
      </c>
      <c r="D537" s="1">
        <v>90</v>
      </c>
      <c r="E537" s="1">
        <v>0.96688095947394803</v>
      </c>
      <c r="F537" s="1">
        <v>61.4359554262413</v>
      </c>
      <c r="G537" s="1">
        <v>0.26688095947394802</v>
      </c>
      <c r="H537" s="1">
        <v>-28.5640445737587</v>
      </c>
      <c r="I537" s="1">
        <v>0</v>
      </c>
      <c r="J537" s="1">
        <v>0</v>
      </c>
      <c r="K537" s="9">
        <f t="shared" si="28"/>
        <v>0.96688095947394803</v>
      </c>
      <c r="L537">
        <f t="shared" si="26"/>
        <v>28.564044573758707</v>
      </c>
      <c r="M537">
        <f t="shared" si="27"/>
        <v>0</v>
      </c>
    </row>
    <row r="538" spans="1:13">
      <c r="A538" s="1"/>
      <c r="B538" s="1" t="s">
        <v>47</v>
      </c>
      <c r="C538" s="1">
        <v>0.35</v>
      </c>
      <c r="D538" s="1">
        <v>135</v>
      </c>
      <c r="E538" s="1">
        <v>1.12374942075669</v>
      </c>
      <c r="F538" s="1">
        <v>120.525634159993</v>
      </c>
      <c r="G538" s="1">
        <v>0.77374942075669295</v>
      </c>
      <c r="H538" s="1">
        <v>-14.474365840006801</v>
      </c>
      <c r="I538" s="1">
        <v>0</v>
      </c>
      <c r="J538" s="1">
        <v>0</v>
      </c>
      <c r="K538" s="9">
        <f t="shared" si="28"/>
        <v>1.12374942075669</v>
      </c>
      <c r="L538">
        <f t="shared" si="26"/>
        <v>14.47436584000701</v>
      </c>
      <c r="M538">
        <f t="shared" si="27"/>
        <v>0</v>
      </c>
    </row>
    <row r="539" spans="1:13">
      <c r="A539" s="1"/>
      <c r="B539" s="1" t="s">
        <v>47</v>
      </c>
      <c r="C539" s="1">
        <v>1</v>
      </c>
      <c r="D539" s="1">
        <v>90</v>
      </c>
      <c r="E539" s="1">
        <v>0.79754527041996803</v>
      </c>
      <c r="F539" s="1">
        <v>90.185542678853906</v>
      </c>
      <c r="G539" s="1">
        <v>-0.20245472958003199</v>
      </c>
      <c r="H539" s="1">
        <v>0.18554267885394901</v>
      </c>
      <c r="I539" s="1">
        <v>1</v>
      </c>
      <c r="J539" s="1">
        <v>0</v>
      </c>
      <c r="K539" s="9">
        <f t="shared" si="28"/>
        <v>0.79754527041996803</v>
      </c>
      <c r="L539">
        <f t="shared" si="26"/>
        <v>0.18554267885389208</v>
      </c>
      <c r="M539">
        <f t="shared" si="27"/>
        <v>0</v>
      </c>
    </row>
    <row r="540" spans="1:13">
      <c r="A540" s="1"/>
      <c r="B540" s="1" t="s">
        <v>47</v>
      </c>
      <c r="C540" s="1">
        <v>1.5</v>
      </c>
      <c r="D540" s="1">
        <v>90</v>
      </c>
      <c r="E540" s="1">
        <v>0.72028668932933304</v>
      </c>
      <c r="F540" s="1">
        <v>91.438257572743396</v>
      </c>
      <c r="G540" s="1">
        <v>-0.77971331067066696</v>
      </c>
      <c r="H540" s="1">
        <v>1.4382575727433999</v>
      </c>
      <c r="I540" s="1">
        <v>1</v>
      </c>
      <c r="J540" s="1">
        <v>0</v>
      </c>
      <c r="K540" s="9">
        <f t="shared" si="28"/>
        <v>0.72028668932933304</v>
      </c>
      <c r="L540">
        <f t="shared" si="26"/>
        <v>1.4382575727433959</v>
      </c>
      <c r="M540">
        <f t="shared" si="27"/>
        <v>0</v>
      </c>
    </row>
    <row r="541" spans="1:13">
      <c r="A541" s="1"/>
      <c r="B541" s="1" t="s">
        <v>47</v>
      </c>
      <c r="C541" s="1">
        <v>0.35</v>
      </c>
      <c r="D541" s="1">
        <v>45</v>
      </c>
      <c r="E541" s="1">
        <v>0.48767734946034302</v>
      </c>
      <c r="F541" s="1">
        <v>90.910343613915899</v>
      </c>
      <c r="G541" s="1">
        <v>0.13767734946034299</v>
      </c>
      <c r="H541" s="1">
        <v>45.910343613915899</v>
      </c>
      <c r="I541" s="1">
        <v>1</v>
      </c>
      <c r="J541" s="1">
        <v>0</v>
      </c>
      <c r="K541" s="9">
        <f t="shared" si="28"/>
        <v>0.48767734946034302</v>
      </c>
      <c r="L541">
        <f t="shared" si="26"/>
        <v>44.089656386084101</v>
      </c>
      <c r="M541">
        <f t="shared" si="27"/>
        <v>1</v>
      </c>
    </row>
    <row r="542" spans="1:13">
      <c r="A542" s="1"/>
      <c r="B542" s="1" t="s">
        <v>47</v>
      </c>
      <c r="C542" s="1">
        <v>1.5</v>
      </c>
      <c r="D542" s="1">
        <v>45</v>
      </c>
      <c r="E542" s="1">
        <v>0.52944966235451096</v>
      </c>
      <c r="F542" s="1">
        <v>92.516261975225902</v>
      </c>
      <c r="G542" s="1">
        <v>-0.97055033764548904</v>
      </c>
      <c r="H542" s="1">
        <v>47.516261975225902</v>
      </c>
      <c r="I542" s="1">
        <v>1</v>
      </c>
      <c r="J542" s="1">
        <v>0</v>
      </c>
      <c r="K542" s="9">
        <f t="shared" si="28"/>
        <v>0.52944966235451096</v>
      </c>
      <c r="L542">
        <f t="shared" si="26"/>
        <v>42.483738024774084</v>
      </c>
      <c r="M542">
        <f t="shared" si="27"/>
        <v>1</v>
      </c>
    </row>
    <row r="543" spans="1:13">
      <c r="A543" s="1"/>
      <c r="B543" s="1" t="s">
        <v>47</v>
      </c>
      <c r="C543" s="1">
        <v>1</v>
      </c>
      <c r="D543" s="1">
        <v>45</v>
      </c>
      <c r="E543" s="1">
        <v>0.50833653377968702</v>
      </c>
      <c r="F543" s="1">
        <v>89.126656370939799</v>
      </c>
      <c r="G543" s="1">
        <v>-0.49166346622031298</v>
      </c>
      <c r="H543" s="1">
        <v>44.126656370939799</v>
      </c>
      <c r="I543" s="1">
        <v>0</v>
      </c>
      <c r="J543" s="1">
        <v>0</v>
      </c>
      <c r="K543" s="9">
        <f t="shared" si="28"/>
        <v>0.50833653377968702</v>
      </c>
      <c r="L543">
        <f t="shared" si="26"/>
        <v>44.126656370939799</v>
      </c>
      <c r="M543">
        <f t="shared" si="27"/>
        <v>0</v>
      </c>
    </row>
    <row r="544" spans="1:13">
      <c r="A544" s="1"/>
      <c r="B544" s="1" t="s">
        <v>47</v>
      </c>
      <c r="C544" s="1">
        <v>1</v>
      </c>
      <c r="D544" s="1">
        <v>0</v>
      </c>
      <c r="E544" s="1">
        <v>0.55110981376889201</v>
      </c>
      <c r="F544" s="1">
        <v>3.4389909196289601</v>
      </c>
      <c r="G544" s="1">
        <v>-0.44889018623110799</v>
      </c>
      <c r="H544" s="1">
        <v>3.4389909196289601</v>
      </c>
      <c r="I544" s="1">
        <v>0</v>
      </c>
      <c r="J544" s="1">
        <v>0</v>
      </c>
      <c r="K544" s="9">
        <f t="shared" si="28"/>
        <v>0.55110981376889201</v>
      </c>
      <c r="L544">
        <f t="shared" si="26"/>
        <v>3.4389909196289636</v>
      </c>
      <c r="M544">
        <f t="shared" si="27"/>
        <v>0</v>
      </c>
    </row>
    <row r="545" spans="1:13">
      <c r="A545" s="1"/>
      <c r="B545" s="1" t="s">
        <v>47</v>
      </c>
      <c r="C545" s="1">
        <v>1.5</v>
      </c>
      <c r="D545" s="1">
        <v>0</v>
      </c>
      <c r="E545" s="1">
        <v>0.55182587978151298</v>
      </c>
      <c r="F545" s="1">
        <v>4.5097674634963596</v>
      </c>
      <c r="G545" s="1">
        <v>-0.94817412021848702</v>
      </c>
      <c r="H545" s="1">
        <v>4.5097674634963596</v>
      </c>
      <c r="I545" s="1">
        <v>0</v>
      </c>
      <c r="J545" s="1">
        <v>0</v>
      </c>
      <c r="K545" s="9">
        <f t="shared" si="28"/>
        <v>0.55182587978151298</v>
      </c>
      <c r="L545">
        <f t="shared" si="26"/>
        <v>4.5097674634963596</v>
      </c>
      <c r="M545">
        <f t="shared" si="27"/>
        <v>0</v>
      </c>
    </row>
    <row r="546" spans="1:13">
      <c r="A546" s="1"/>
      <c r="B546" s="1" t="s">
        <v>47</v>
      </c>
      <c r="C546" s="1">
        <v>0.7</v>
      </c>
      <c r="D546" s="1">
        <v>180</v>
      </c>
      <c r="E546" s="1">
        <v>1.12370905633061</v>
      </c>
      <c r="F546" s="1">
        <v>1.15892895452907</v>
      </c>
      <c r="G546" s="1">
        <v>0.42370905633061101</v>
      </c>
      <c r="H546" s="1">
        <v>-178.84107104547101</v>
      </c>
      <c r="I546" s="1">
        <v>1</v>
      </c>
      <c r="J546" s="1">
        <v>0</v>
      </c>
      <c r="K546" s="9">
        <f t="shared" si="28"/>
        <v>1.12370905633061</v>
      </c>
      <c r="L546">
        <f t="shared" si="26"/>
        <v>1.158928954529074</v>
      </c>
      <c r="M546">
        <f t="shared" si="27"/>
        <v>1</v>
      </c>
    </row>
    <row r="547" spans="1:13">
      <c r="A547" s="1"/>
      <c r="B547" s="1" t="s">
        <v>47</v>
      </c>
      <c r="C547" s="1">
        <v>1</v>
      </c>
      <c r="D547" s="1">
        <v>90</v>
      </c>
      <c r="E547" s="1">
        <v>0.99899586790439399</v>
      </c>
      <c r="F547" s="1">
        <v>90.148127331596001</v>
      </c>
      <c r="G547" s="1">
        <v>-1.00413209560579E-3</v>
      </c>
      <c r="H547" s="1">
        <v>0.14812733159601499</v>
      </c>
      <c r="I547" s="1">
        <v>1</v>
      </c>
      <c r="J547" s="1">
        <v>0</v>
      </c>
      <c r="K547" s="9">
        <f t="shared" si="28"/>
        <v>0.99899586790439399</v>
      </c>
      <c r="L547">
        <f t="shared" si="26"/>
        <v>0.14812733159601521</v>
      </c>
      <c r="M547">
        <f t="shared" si="27"/>
        <v>0</v>
      </c>
    </row>
    <row r="548" spans="1:13">
      <c r="A548" s="1"/>
      <c r="B548" s="1" t="s">
        <v>47</v>
      </c>
      <c r="C548" s="1">
        <v>0.5</v>
      </c>
      <c r="D548" s="1">
        <v>0</v>
      </c>
      <c r="E548" s="1">
        <v>0.99989820426356701</v>
      </c>
      <c r="F548" s="1">
        <v>1.5985370926759701</v>
      </c>
      <c r="G548" s="1">
        <v>0.49989820426356701</v>
      </c>
      <c r="H548" s="1">
        <v>1.5985370926759701</v>
      </c>
      <c r="I548" s="1">
        <v>0</v>
      </c>
      <c r="J548" s="1">
        <v>0</v>
      </c>
      <c r="K548" s="9">
        <f t="shared" si="28"/>
        <v>0.99989820426356701</v>
      </c>
      <c r="L548">
        <f t="shared" si="26"/>
        <v>1.5985370926759686</v>
      </c>
      <c r="M548">
        <f t="shared" si="27"/>
        <v>0</v>
      </c>
    </row>
    <row r="549" spans="1:13">
      <c r="A549" s="1"/>
      <c r="B549" s="1" t="s">
        <v>47</v>
      </c>
      <c r="C549" s="1">
        <v>0.7</v>
      </c>
      <c r="D549" s="1">
        <v>90</v>
      </c>
      <c r="E549" s="1">
        <v>0.81307427172597502</v>
      </c>
      <c r="F549" s="1">
        <v>89.453995758191994</v>
      </c>
      <c r="G549" s="1">
        <v>0.11307427172597501</v>
      </c>
      <c r="H549" s="1">
        <v>-0.54600424180796403</v>
      </c>
      <c r="I549" s="1">
        <v>0</v>
      </c>
      <c r="J549" s="1">
        <v>0</v>
      </c>
      <c r="K549" s="9">
        <f t="shared" si="28"/>
        <v>0.81307427172597502</v>
      </c>
      <c r="L549">
        <f t="shared" si="26"/>
        <v>0.54600424180802065</v>
      </c>
      <c r="M549">
        <f t="shared" si="27"/>
        <v>0</v>
      </c>
    </row>
    <row r="550" spans="1:13">
      <c r="A550" s="1"/>
      <c r="B550" s="1" t="s">
        <v>47</v>
      </c>
      <c r="C550" s="1">
        <v>1.5</v>
      </c>
      <c r="D550" s="1">
        <v>45</v>
      </c>
      <c r="E550" s="1">
        <v>1.0169114664546199</v>
      </c>
      <c r="F550" s="1">
        <v>35.8861509259036</v>
      </c>
      <c r="G550" s="1">
        <v>-0.48308853354537801</v>
      </c>
      <c r="H550" s="1">
        <v>-9.1138490740963807</v>
      </c>
      <c r="I550" s="1">
        <v>0</v>
      </c>
      <c r="J550" s="1">
        <v>0</v>
      </c>
      <c r="K550" s="9">
        <f t="shared" si="28"/>
        <v>1.0169114664546199</v>
      </c>
      <c r="L550">
        <f t="shared" si="26"/>
        <v>9.1138490740964073</v>
      </c>
      <c r="M550">
        <f t="shared" si="27"/>
        <v>0</v>
      </c>
    </row>
    <row r="551" spans="1:13">
      <c r="A551" s="1"/>
      <c r="B551" s="1" t="s">
        <v>47</v>
      </c>
      <c r="C551" s="1">
        <v>0.5</v>
      </c>
      <c r="D551" s="1">
        <v>135</v>
      </c>
      <c r="E551" s="1">
        <v>1.16913483331642</v>
      </c>
      <c r="F551" s="1">
        <v>119.804538213719</v>
      </c>
      <c r="G551" s="1">
        <v>0.66913483331642298</v>
      </c>
      <c r="H551" s="1">
        <v>-15.1954617862805</v>
      </c>
      <c r="I551" s="1">
        <v>0</v>
      </c>
      <c r="J551" s="1">
        <v>0</v>
      </c>
      <c r="K551" s="9">
        <f t="shared" si="28"/>
        <v>1.16913483331642</v>
      </c>
      <c r="L551">
        <f t="shared" si="26"/>
        <v>15.195461786280987</v>
      </c>
      <c r="M551">
        <f t="shared" si="27"/>
        <v>0</v>
      </c>
    </row>
    <row r="552" spans="1:13">
      <c r="A552" s="1"/>
      <c r="B552" s="1" t="s">
        <v>47</v>
      </c>
      <c r="C552" s="1">
        <v>0.7</v>
      </c>
      <c r="D552" s="1">
        <v>180</v>
      </c>
      <c r="E552" s="1">
        <v>0.844637407101269</v>
      </c>
      <c r="F552" s="1">
        <v>0.840978566893966</v>
      </c>
      <c r="G552" s="1">
        <v>0.14463740710126899</v>
      </c>
      <c r="H552" s="1">
        <v>-179.15902143310601</v>
      </c>
      <c r="I552" s="1">
        <v>1</v>
      </c>
      <c r="J552" s="1">
        <v>0</v>
      </c>
      <c r="K552" s="9">
        <f t="shared" si="28"/>
        <v>0.844637407101269</v>
      </c>
      <c r="L552">
        <f t="shared" si="26"/>
        <v>0.84097856689396622</v>
      </c>
      <c r="M552">
        <f t="shared" si="27"/>
        <v>1</v>
      </c>
    </row>
    <row r="553" spans="1:13">
      <c r="A553" s="1"/>
      <c r="B553" s="1" t="s">
        <v>47</v>
      </c>
      <c r="C553" s="1">
        <v>0.5</v>
      </c>
      <c r="D553" s="1">
        <v>180</v>
      </c>
      <c r="E553" s="1">
        <v>0.96860965301271096</v>
      </c>
      <c r="F553" s="1">
        <v>-179.20554944163601</v>
      </c>
      <c r="G553" s="1">
        <v>0.46860965301271101</v>
      </c>
      <c r="H553" s="1">
        <v>0.79445055836401901</v>
      </c>
      <c r="I553" s="1">
        <v>1</v>
      </c>
      <c r="J553" s="1">
        <v>0</v>
      </c>
      <c r="K553" s="9">
        <f t="shared" si="28"/>
        <v>0.96860965301271096</v>
      </c>
      <c r="L553">
        <f t="shared" si="26"/>
        <v>0.79445055836401934</v>
      </c>
      <c r="M553">
        <f t="shared" si="27"/>
        <v>0</v>
      </c>
    </row>
    <row r="554" spans="1:13">
      <c r="A554" s="1"/>
      <c r="B554" s="1" t="s">
        <v>47</v>
      </c>
      <c r="C554" s="1">
        <v>0.5</v>
      </c>
      <c r="D554" s="1">
        <v>90</v>
      </c>
      <c r="E554" s="1">
        <v>0.68907207600475595</v>
      </c>
      <c r="F554" s="1">
        <v>90.214750791640697</v>
      </c>
      <c r="G554" s="1">
        <v>0.18907207600475601</v>
      </c>
      <c r="H554" s="1">
        <v>0.21475079164071101</v>
      </c>
      <c r="I554" s="1">
        <v>1</v>
      </c>
      <c r="J554" s="1">
        <v>0</v>
      </c>
      <c r="K554" s="9">
        <f t="shared" si="28"/>
        <v>0.68907207600475595</v>
      </c>
      <c r="L554">
        <f t="shared" si="26"/>
        <v>0.21475079164071076</v>
      </c>
      <c r="M554">
        <f t="shared" si="27"/>
        <v>0</v>
      </c>
    </row>
    <row r="555" spans="1:13">
      <c r="A555" s="1"/>
      <c r="B555" s="1" t="s">
        <v>47</v>
      </c>
      <c r="C555" s="1">
        <v>0.35</v>
      </c>
      <c r="D555" s="1">
        <v>0</v>
      </c>
      <c r="E555" s="1">
        <v>0.63280546289835204</v>
      </c>
      <c r="F555" s="1">
        <v>0.65478040226770395</v>
      </c>
      <c r="G555" s="1">
        <v>0.28280546289835301</v>
      </c>
      <c r="H555" s="1">
        <v>0.65478040226770395</v>
      </c>
      <c r="I555" s="1">
        <v>0</v>
      </c>
      <c r="J555" s="1">
        <v>0</v>
      </c>
      <c r="K555" s="9">
        <f t="shared" si="28"/>
        <v>0.63280546289835204</v>
      </c>
      <c r="L555">
        <f t="shared" si="26"/>
        <v>0.65478040226770418</v>
      </c>
      <c r="M555">
        <f t="shared" si="27"/>
        <v>0</v>
      </c>
    </row>
    <row r="556" spans="1:13">
      <c r="A556" s="1"/>
      <c r="B556" s="1" t="s">
        <v>47</v>
      </c>
      <c r="C556" s="1">
        <v>0.35</v>
      </c>
      <c r="D556" s="1">
        <v>90</v>
      </c>
      <c r="E556" s="1">
        <v>0.76676172505771201</v>
      </c>
      <c r="F556" s="1">
        <v>91.3510650827196</v>
      </c>
      <c r="G556" s="1">
        <v>0.41676172505771197</v>
      </c>
      <c r="H556" s="1">
        <v>1.35106508271963</v>
      </c>
      <c r="I556" s="1">
        <v>1</v>
      </c>
      <c r="J556" s="1">
        <v>0</v>
      </c>
      <c r="K556" s="9">
        <f t="shared" si="28"/>
        <v>0.76676172505771201</v>
      </c>
      <c r="L556">
        <f t="shared" si="26"/>
        <v>1.3510650827196002</v>
      </c>
      <c r="M556">
        <f t="shared" si="27"/>
        <v>0</v>
      </c>
    </row>
    <row r="557" spans="1:13">
      <c r="A557" s="1"/>
      <c r="B557" s="1" t="s">
        <v>47</v>
      </c>
      <c r="C557" s="1">
        <v>0.5</v>
      </c>
      <c r="D557" s="1">
        <v>180</v>
      </c>
      <c r="E557" s="1">
        <v>1.02032191685074</v>
      </c>
      <c r="F557" s="1">
        <v>0.98626030068624004</v>
      </c>
      <c r="G557" s="1">
        <v>0.52032191685073703</v>
      </c>
      <c r="H557" s="1">
        <v>-179.01373969931399</v>
      </c>
      <c r="I557" s="1">
        <v>1</v>
      </c>
      <c r="J557" s="1">
        <v>0</v>
      </c>
      <c r="K557" s="9">
        <f t="shared" si="28"/>
        <v>1.02032191685074</v>
      </c>
      <c r="L557">
        <f t="shared" si="26"/>
        <v>0.98626030068624004</v>
      </c>
      <c r="M557">
        <f t="shared" si="27"/>
        <v>1</v>
      </c>
    </row>
    <row r="558" spans="1:13">
      <c r="A558" s="1"/>
      <c r="B558" s="1" t="s">
        <v>47</v>
      </c>
      <c r="C558" s="1">
        <v>0.7</v>
      </c>
      <c r="D558" s="1">
        <v>180</v>
      </c>
      <c r="E558" s="1">
        <v>1.0000556292186999</v>
      </c>
      <c r="F558" s="1">
        <v>1.8943636269667099</v>
      </c>
      <c r="G558" s="1">
        <v>0.30005562921870199</v>
      </c>
      <c r="H558" s="1">
        <v>-178.10563637303301</v>
      </c>
      <c r="I558" s="1">
        <v>1</v>
      </c>
      <c r="J558" s="1">
        <v>0</v>
      </c>
      <c r="K558" s="9">
        <f t="shared" si="28"/>
        <v>1.0000556292186999</v>
      </c>
      <c r="L558">
        <f t="shared" si="26"/>
        <v>1.8943636269667081</v>
      </c>
      <c r="M558">
        <f t="shared" si="27"/>
        <v>1</v>
      </c>
    </row>
    <row r="559" spans="1:13">
      <c r="A559" s="1"/>
      <c r="B559" s="1" t="s">
        <v>47</v>
      </c>
      <c r="C559" s="1">
        <v>1.5</v>
      </c>
      <c r="D559" s="1">
        <v>45</v>
      </c>
      <c r="E559" s="1">
        <v>0.71667334217314005</v>
      </c>
      <c r="F559" s="1">
        <v>41.756999255772897</v>
      </c>
      <c r="G559" s="1">
        <v>-0.78332665782685995</v>
      </c>
      <c r="H559" s="1">
        <v>-3.2430007442270901</v>
      </c>
      <c r="I559" s="1">
        <v>0</v>
      </c>
      <c r="J559" s="1">
        <v>0</v>
      </c>
      <c r="K559" s="9">
        <f t="shared" si="28"/>
        <v>0.71667334217314005</v>
      </c>
      <c r="L559">
        <f t="shared" si="26"/>
        <v>3.2430007442271176</v>
      </c>
      <c r="M559">
        <f t="shared" si="27"/>
        <v>0</v>
      </c>
    </row>
    <row r="560" spans="1:13">
      <c r="A560" s="1"/>
      <c r="B560" s="1" t="s">
        <v>47</v>
      </c>
      <c r="C560" s="1">
        <v>1</v>
      </c>
      <c r="D560" s="1">
        <v>135</v>
      </c>
      <c r="E560" s="1">
        <v>1.16227047061588</v>
      </c>
      <c r="F560" s="1">
        <v>124.51639166570899</v>
      </c>
      <c r="G560" s="1">
        <v>0.16227047061588201</v>
      </c>
      <c r="H560" s="1">
        <v>-10.483608334291</v>
      </c>
      <c r="I560" s="1">
        <v>0</v>
      </c>
      <c r="J560" s="1">
        <v>0</v>
      </c>
      <c r="K560" s="9">
        <f t="shared" si="28"/>
        <v>1.16227047061588</v>
      </c>
      <c r="L560">
        <f t="shared" si="26"/>
        <v>10.483608334291006</v>
      </c>
      <c r="M560">
        <f t="shared" si="27"/>
        <v>0</v>
      </c>
    </row>
    <row r="561" spans="1:13">
      <c r="A561" s="1"/>
      <c r="B561" s="1" t="s">
        <v>47</v>
      </c>
      <c r="C561" s="1">
        <v>1</v>
      </c>
      <c r="D561" s="1">
        <v>180</v>
      </c>
      <c r="E561" s="1">
        <v>1.2267893599942701</v>
      </c>
      <c r="F561" s="1">
        <v>179.90350193627199</v>
      </c>
      <c r="G561" s="1">
        <v>0.22678935999427299</v>
      </c>
      <c r="H561" s="1">
        <v>-9.6498063728461106E-2</v>
      </c>
      <c r="I561" s="1">
        <v>0</v>
      </c>
      <c r="J561" s="1">
        <v>0</v>
      </c>
      <c r="K561" s="9">
        <f t="shared" si="28"/>
        <v>1.2267893599942701</v>
      </c>
      <c r="L561">
        <f t="shared" si="26"/>
        <v>9.64980637280064E-2</v>
      </c>
      <c r="M561">
        <f t="shared" si="27"/>
        <v>0</v>
      </c>
    </row>
    <row r="562" spans="1:13">
      <c r="A562" s="1"/>
      <c r="B562" s="1" t="s">
        <v>47</v>
      </c>
      <c r="C562" s="1">
        <v>0.5</v>
      </c>
      <c r="D562" s="1">
        <v>45</v>
      </c>
      <c r="E562" s="1">
        <v>0.993196667334726</v>
      </c>
      <c r="F562" s="1">
        <v>38.008271954886702</v>
      </c>
      <c r="G562" s="1">
        <v>0.493196667334726</v>
      </c>
      <c r="H562" s="1">
        <v>-6.9917280451132902</v>
      </c>
      <c r="I562" s="1">
        <v>0</v>
      </c>
      <c r="J562" s="1">
        <v>0</v>
      </c>
      <c r="K562" s="9">
        <f t="shared" si="28"/>
        <v>0.993196667334726</v>
      </c>
      <c r="L562">
        <f t="shared" si="26"/>
        <v>6.991728045113291</v>
      </c>
      <c r="M562">
        <f t="shared" si="27"/>
        <v>0</v>
      </c>
    </row>
    <row r="563" spans="1:13">
      <c r="A563" s="1"/>
      <c r="B563" s="1" t="s">
        <v>47</v>
      </c>
      <c r="C563" s="1">
        <v>0.35</v>
      </c>
      <c r="D563" s="1">
        <v>180</v>
      </c>
      <c r="E563" s="1">
        <v>1.2374328776991701</v>
      </c>
      <c r="F563" s="1">
        <v>1.29162754217538</v>
      </c>
      <c r="G563" s="1">
        <v>0.88743287769917301</v>
      </c>
      <c r="H563" s="1">
        <v>-178.70837245782499</v>
      </c>
      <c r="I563" s="1">
        <v>1</v>
      </c>
      <c r="J563" s="1">
        <v>0</v>
      </c>
      <c r="K563" s="9">
        <f t="shared" si="28"/>
        <v>1.2374328776991701</v>
      </c>
      <c r="L563">
        <f t="shared" si="26"/>
        <v>1.2916275421753767</v>
      </c>
      <c r="M563">
        <f t="shared" si="27"/>
        <v>1</v>
      </c>
    </row>
    <row r="564" spans="1:13">
      <c r="A564" s="1"/>
      <c r="B564" s="1" t="s">
        <v>47</v>
      </c>
      <c r="C564" s="1">
        <v>0.5</v>
      </c>
      <c r="D564" s="1">
        <v>90</v>
      </c>
      <c r="E564" s="1">
        <v>0.76665732471178805</v>
      </c>
      <c r="F564" s="1">
        <v>90.9651341013695</v>
      </c>
      <c r="G564" s="1">
        <v>0.26665732471178799</v>
      </c>
      <c r="H564" s="1">
        <v>0.96513410136947198</v>
      </c>
      <c r="I564" s="1">
        <v>1</v>
      </c>
      <c r="J564" s="1">
        <v>0</v>
      </c>
      <c r="K564" s="9">
        <f t="shared" si="28"/>
        <v>0.76665732471178805</v>
      </c>
      <c r="L564">
        <f t="shared" si="26"/>
        <v>0.96513410136950029</v>
      </c>
      <c r="M564">
        <f t="shared" si="27"/>
        <v>0</v>
      </c>
    </row>
    <row r="565" spans="1:13">
      <c r="A565" s="1"/>
      <c r="B565" s="1" t="s">
        <v>47</v>
      </c>
      <c r="C565" s="1">
        <v>1.5</v>
      </c>
      <c r="D565" s="1">
        <v>90</v>
      </c>
      <c r="E565" s="1">
        <v>0.70698772188982795</v>
      </c>
      <c r="F565" s="1">
        <v>67.444537632055997</v>
      </c>
      <c r="G565" s="1">
        <v>-0.79301227811017205</v>
      </c>
      <c r="H565" s="1">
        <v>-22.555462367943999</v>
      </c>
      <c r="I565" s="1">
        <v>0</v>
      </c>
      <c r="J565" s="1">
        <v>0</v>
      </c>
      <c r="K565" s="9">
        <f t="shared" si="28"/>
        <v>0.70698772188982795</v>
      </c>
      <c r="L565">
        <f t="shared" si="26"/>
        <v>22.555462367944017</v>
      </c>
      <c r="M565">
        <f t="shared" si="27"/>
        <v>0</v>
      </c>
    </row>
    <row r="566" spans="1:13">
      <c r="A566" s="1"/>
      <c r="B566" s="1" t="s">
        <v>47</v>
      </c>
      <c r="C566" s="1">
        <v>0.7</v>
      </c>
      <c r="D566" s="1">
        <v>0</v>
      </c>
      <c r="E566" s="1">
        <v>0.79338268839485304</v>
      </c>
      <c r="F566" s="1">
        <v>2.0147861250975398</v>
      </c>
      <c r="G566" s="1">
        <v>9.33826883948531E-2</v>
      </c>
      <c r="H566" s="1">
        <v>2.0147861250975398</v>
      </c>
      <c r="I566" s="1">
        <v>0</v>
      </c>
      <c r="J566" s="1">
        <v>0</v>
      </c>
      <c r="K566" s="9">
        <f t="shared" si="28"/>
        <v>0.79338268839485304</v>
      </c>
      <c r="L566">
        <f t="shared" si="26"/>
        <v>2.0147861250975438</v>
      </c>
      <c r="M566">
        <f t="shared" si="27"/>
        <v>0</v>
      </c>
    </row>
    <row r="567" spans="1:13">
      <c r="A567" s="1"/>
      <c r="B567" s="1" t="s">
        <v>47</v>
      </c>
      <c r="C567" s="1">
        <v>0.7</v>
      </c>
      <c r="D567" s="1">
        <v>135</v>
      </c>
      <c r="E567" s="1">
        <v>1.2414433871392401</v>
      </c>
      <c r="F567" s="1">
        <v>130.62973825556799</v>
      </c>
      <c r="G567" s="1">
        <v>0.54144338713923701</v>
      </c>
      <c r="H567" s="1">
        <v>-4.3702617444319003</v>
      </c>
      <c r="I567" s="1">
        <v>0</v>
      </c>
      <c r="J567" s="1">
        <v>0</v>
      </c>
      <c r="K567" s="9">
        <f t="shared" si="28"/>
        <v>1.2414433871392401</v>
      </c>
      <c r="L567">
        <f t="shared" si="26"/>
        <v>4.370261744432014</v>
      </c>
      <c r="M567">
        <f t="shared" si="27"/>
        <v>0</v>
      </c>
    </row>
    <row r="568" spans="1:13">
      <c r="A568" s="1"/>
      <c r="B568" s="1" t="s">
        <v>47</v>
      </c>
      <c r="C568" s="1">
        <v>0.35</v>
      </c>
      <c r="D568" s="1">
        <v>90</v>
      </c>
      <c r="E568" s="1">
        <v>0.85439585860898104</v>
      </c>
      <c r="F568" s="1">
        <v>90.519596815171298</v>
      </c>
      <c r="G568" s="1">
        <v>0.50439585860898095</v>
      </c>
      <c r="H568" s="1">
        <v>0.51959681517126899</v>
      </c>
      <c r="I568" s="1">
        <v>1</v>
      </c>
      <c r="J568" s="1">
        <v>0</v>
      </c>
      <c r="K568" s="9">
        <f t="shared" si="28"/>
        <v>0.85439585860898104</v>
      </c>
      <c r="L568">
        <f t="shared" si="26"/>
        <v>0.51959681517129752</v>
      </c>
      <c r="M568">
        <f t="shared" si="27"/>
        <v>0</v>
      </c>
    </row>
    <row r="569" spans="1:13">
      <c r="A569" s="1"/>
      <c r="B569" s="1" t="s">
        <v>47</v>
      </c>
      <c r="C569" s="1">
        <v>0.5</v>
      </c>
      <c r="D569" s="1">
        <v>45</v>
      </c>
      <c r="E569" s="1">
        <v>0.73760718679886705</v>
      </c>
      <c r="F569" s="1">
        <v>63.147844281940202</v>
      </c>
      <c r="G569" s="1">
        <v>0.237607186798867</v>
      </c>
      <c r="H569" s="1">
        <v>18.147844281940198</v>
      </c>
      <c r="I569" s="1">
        <v>0</v>
      </c>
      <c r="J569" s="1">
        <v>0</v>
      </c>
      <c r="K569" s="9">
        <f t="shared" si="28"/>
        <v>0.73760718679886705</v>
      </c>
      <c r="L569">
        <f t="shared" si="26"/>
        <v>18.147844281940195</v>
      </c>
      <c r="M569">
        <f t="shared" si="27"/>
        <v>0</v>
      </c>
    </row>
    <row r="570" spans="1:13">
      <c r="A570" s="1"/>
      <c r="B570" s="1" t="s">
        <v>47</v>
      </c>
      <c r="C570" s="1">
        <v>0.5</v>
      </c>
      <c r="D570" s="1">
        <v>45</v>
      </c>
      <c r="E570" s="1">
        <v>0.715749448494297</v>
      </c>
      <c r="F570" s="1">
        <v>46.432826913794003</v>
      </c>
      <c r="G570" s="1">
        <v>0.215749448494297</v>
      </c>
      <c r="H570" s="1">
        <v>1.4328269137940299</v>
      </c>
      <c r="I570" s="1">
        <v>0</v>
      </c>
      <c r="J570" s="1">
        <v>0</v>
      </c>
      <c r="K570" s="9">
        <f t="shared" si="28"/>
        <v>0.715749448494297</v>
      </c>
      <c r="L570">
        <f t="shared" si="26"/>
        <v>1.4328269137940026</v>
      </c>
      <c r="M570">
        <f t="shared" si="27"/>
        <v>0</v>
      </c>
    </row>
    <row r="571" spans="1:13">
      <c r="A571" s="1"/>
      <c r="B571" s="1" t="s">
        <v>47</v>
      </c>
      <c r="C571" s="1">
        <v>0.7</v>
      </c>
      <c r="D571" s="1">
        <v>135</v>
      </c>
      <c r="E571" s="1">
        <v>1.2262737976933</v>
      </c>
      <c r="F571" s="1">
        <v>90.120673325177904</v>
      </c>
      <c r="G571" s="1">
        <v>0.52627379769330096</v>
      </c>
      <c r="H571" s="1">
        <v>-44.879326674822103</v>
      </c>
      <c r="I571" s="1">
        <v>0</v>
      </c>
      <c r="J571" s="1">
        <v>0</v>
      </c>
      <c r="K571" s="9">
        <f t="shared" si="28"/>
        <v>1.2262737976933</v>
      </c>
      <c r="L571">
        <f t="shared" si="26"/>
        <v>44.879326674822096</v>
      </c>
      <c r="M571">
        <f t="shared" si="27"/>
        <v>0</v>
      </c>
    </row>
    <row r="572" spans="1:13">
      <c r="A572" s="1"/>
      <c r="B572" s="1" t="s">
        <v>47</v>
      </c>
      <c r="C572" s="1">
        <v>1</v>
      </c>
      <c r="D572" s="1">
        <v>0</v>
      </c>
      <c r="E572" s="1">
        <v>0.83432368067604401</v>
      </c>
      <c r="F572" s="1">
        <v>-0.92232915665374504</v>
      </c>
      <c r="G572" s="1">
        <v>-0.16567631932395599</v>
      </c>
      <c r="H572" s="1">
        <v>-0.92232915665374504</v>
      </c>
      <c r="I572" s="1">
        <v>0</v>
      </c>
      <c r="J572" s="1">
        <v>0</v>
      </c>
      <c r="K572" s="9">
        <f t="shared" si="28"/>
        <v>0.83432368067604401</v>
      </c>
      <c r="L572">
        <f t="shared" si="26"/>
        <v>0.92232915665374549</v>
      </c>
      <c r="M572">
        <f t="shared" si="27"/>
        <v>0</v>
      </c>
    </row>
    <row r="573" spans="1:13">
      <c r="A573" s="1"/>
      <c r="B573" s="1" t="s">
        <v>47</v>
      </c>
      <c r="C573" s="1">
        <v>0.7</v>
      </c>
      <c r="D573" s="1">
        <v>90</v>
      </c>
      <c r="E573" s="1">
        <v>0.906106965946475</v>
      </c>
      <c r="F573" s="1">
        <v>90.816589225639902</v>
      </c>
      <c r="G573" s="1">
        <v>0.20610696594647501</v>
      </c>
      <c r="H573" s="1">
        <v>0.81658922563985903</v>
      </c>
      <c r="I573" s="1">
        <v>1</v>
      </c>
      <c r="J573" s="1">
        <v>0</v>
      </c>
      <c r="K573" s="9">
        <f t="shared" si="28"/>
        <v>0.906106965946475</v>
      </c>
      <c r="L573">
        <f t="shared" si="26"/>
        <v>0.81658922563991609</v>
      </c>
      <c r="M573">
        <f t="shared" si="27"/>
        <v>0</v>
      </c>
    </row>
    <row r="574" spans="1:13">
      <c r="A574" s="1"/>
      <c r="B574" s="1" t="s">
        <v>47</v>
      </c>
      <c r="C574" s="1">
        <v>1.5</v>
      </c>
      <c r="D574" s="1">
        <v>90</v>
      </c>
      <c r="E574" s="1">
        <v>0.87566632810093603</v>
      </c>
      <c r="F574" s="1">
        <v>92.197402326053705</v>
      </c>
      <c r="G574" s="1">
        <v>-0.62433367189906397</v>
      </c>
      <c r="H574" s="1">
        <v>2.1974023260537501</v>
      </c>
      <c r="I574" s="1">
        <v>1</v>
      </c>
      <c r="J574" s="1">
        <v>0</v>
      </c>
      <c r="K574" s="9">
        <f t="shared" si="28"/>
        <v>0.87566632810093603</v>
      </c>
      <c r="L574">
        <f t="shared" si="26"/>
        <v>2.197402326053691</v>
      </c>
      <c r="M574">
        <f t="shared" si="27"/>
        <v>0</v>
      </c>
    </row>
    <row r="575" spans="1:13">
      <c r="A575" s="1"/>
      <c r="B575" s="1" t="s">
        <v>47</v>
      </c>
      <c r="C575" s="1">
        <v>1.5</v>
      </c>
      <c r="D575" s="1">
        <v>180</v>
      </c>
      <c r="E575" s="1">
        <v>1.0000556292186999</v>
      </c>
      <c r="F575" s="1">
        <v>1.8943636269667099</v>
      </c>
      <c r="G575" s="1">
        <v>-0.499944370781298</v>
      </c>
      <c r="H575" s="1">
        <v>-178.10563637303301</v>
      </c>
      <c r="I575" s="1">
        <v>1</v>
      </c>
      <c r="J575" s="1">
        <v>0</v>
      </c>
      <c r="K575" s="9">
        <f t="shared" si="28"/>
        <v>1.0000556292186999</v>
      </c>
      <c r="L575">
        <f t="shared" si="26"/>
        <v>1.8943636269667081</v>
      </c>
      <c r="M575">
        <f t="shared" si="27"/>
        <v>1</v>
      </c>
    </row>
    <row r="576" spans="1:13">
      <c r="A576" s="1"/>
      <c r="B576" s="1" t="s">
        <v>47</v>
      </c>
      <c r="C576" s="1">
        <v>1.5</v>
      </c>
      <c r="D576" s="1">
        <v>180</v>
      </c>
      <c r="E576" s="1">
        <v>1.0204238973725499</v>
      </c>
      <c r="F576" s="1">
        <v>1.2762518162674601</v>
      </c>
      <c r="G576" s="1">
        <v>-0.47957610262745398</v>
      </c>
      <c r="H576" s="1">
        <v>-178.72374818373299</v>
      </c>
      <c r="I576" s="1">
        <v>1</v>
      </c>
      <c r="J576" s="1">
        <v>0</v>
      </c>
      <c r="K576" s="9">
        <f t="shared" si="28"/>
        <v>1.0204238973725499</v>
      </c>
      <c r="L576">
        <f t="shared" si="26"/>
        <v>1.276251816267461</v>
      </c>
      <c r="M576">
        <f t="shared" si="27"/>
        <v>1</v>
      </c>
    </row>
    <row r="577" spans="1:13">
      <c r="A577" s="1"/>
      <c r="B577" s="1" t="s">
        <v>47</v>
      </c>
      <c r="C577" s="1">
        <v>0.7</v>
      </c>
      <c r="D577" s="1">
        <v>0</v>
      </c>
      <c r="E577" s="1">
        <v>0.711273296840366</v>
      </c>
      <c r="F577" s="1">
        <v>3.0805827763684599</v>
      </c>
      <c r="G577" s="1">
        <v>1.1273296840366201E-2</v>
      </c>
      <c r="H577" s="1">
        <v>3.0805827763684599</v>
      </c>
      <c r="I577" s="1">
        <v>0</v>
      </c>
      <c r="J577" s="1">
        <v>0</v>
      </c>
      <c r="K577" s="9">
        <f t="shared" si="28"/>
        <v>0.711273296840366</v>
      </c>
      <c r="L577">
        <f t="shared" si="26"/>
        <v>3.080582776368459</v>
      </c>
      <c r="M577">
        <f t="shared" si="27"/>
        <v>0</v>
      </c>
    </row>
    <row r="578" spans="1:13">
      <c r="A578" s="1"/>
      <c r="B578" s="1" t="s">
        <v>47</v>
      </c>
      <c r="C578" s="1">
        <v>1.5</v>
      </c>
      <c r="D578" s="1">
        <v>90</v>
      </c>
      <c r="E578" s="1">
        <v>0.65868766281112401</v>
      </c>
      <c r="F578" s="1">
        <v>87.528012292411802</v>
      </c>
      <c r="G578" s="1">
        <v>-0.84131233718887599</v>
      </c>
      <c r="H578" s="1">
        <v>-2.4719877075882</v>
      </c>
      <c r="I578" s="1">
        <v>0</v>
      </c>
      <c r="J578" s="1">
        <v>0</v>
      </c>
      <c r="K578" s="9">
        <f t="shared" si="28"/>
        <v>0.65868766281112401</v>
      </c>
      <c r="L578">
        <f t="shared" si="26"/>
        <v>2.4719877075881982</v>
      </c>
      <c r="M578">
        <f t="shared" si="27"/>
        <v>0</v>
      </c>
    </row>
    <row r="579" spans="1:13">
      <c r="A579" s="1"/>
      <c r="B579" s="1" t="s">
        <v>47</v>
      </c>
      <c r="C579" s="1">
        <v>1</v>
      </c>
      <c r="D579" s="1">
        <v>0</v>
      </c>
      <c r="E579" s="1">
        <v>0.78822048108593201</v>
      </c>
      <c r="F579" s="1">
        <v>2.0279868415392501</v>
      </c>
      <c r="G579" s="1">
        <v>-0.21177951891406799</v>
      </c>
      <c r="H579" s="1">
        <v>2.0279868415392501</v>
      </c>
      <c r="I579" s="1">
        <v>0</v>
      </c>
      <c r="J579" s="1">
        <v>0</v>
      </c>
      <c r="K579" s="9">
        <f t="shared" si="28"/>
        <v>0.78822048108593201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2.0279868415392457</v>
      </c>
      <c r="M579">
        <f t="shared" si="27"/>
        <v>0</v>
      </c>
    </row>
    <row r="580" spans="1:13">
      <c r="A580" s="1"/>
      <c r="B580" s="1" t="s">
        <v>47</v>
      </c>
      <c r="C580" s="1">
        <v>0.7</v>
      </c>
      <c r="D580" s="1">
        <v>180</v>
      </c>
      <c r="E580" s="1">
        <v>1.1651364906456501</v>
      </c>
      <c r="F580" s="1">
        <v>1.3717875325420701</v>
      </c>
      <c r="G580" s="1">
        <v>0.46513649064564599</v>
      </c>
      <c r="H580" s="1">
        <v>-178.62821246745801</v>
      </c>
      <c r="I580" s="1">
        <v>1</v>
      </c>
      <c r="J580" s="1">
        <v>0</v>
      </c>
      <c r="K580" s="9">
        <f t="shared" si="28"/>
        <v>1.1651364906456501</v>
      </c>
      <c r="L580">
        <f t="shared" si="29"/>
        <v>1.3717875325420721</v>
      </c>
      <c r="M580">
        <f t="shared" ref="M580:M643" si="30">IF(OR(J580=1, D580=90), 0, IF(ABS(MOD(F580-(180-D580)+180, 360)-180) &lt; ABS(MOD(F580-D580+180, 360)-180), 1, 0))</f>
        <v>1</v>
      </c>
    </row>
    <row r="581" spans="1:13">
      <c r="A581" s="1"/>
      <c r="B581" s="1" t="s">
        <v>47</v>
      </c>
      <c r="C581" s="1">
        <v>0.5</v>
      </c>
      <c r="D581" s="1">
        <v>135</v>
      </c>
      <c r="E581" s="1">
        <v>1.13191830964592</v>
      </c>
      <c r="F581" s="1">
        <v>135.20337235487901</v>
      </c>
      <c r="G581" s="1">
        <v>0.63191830964592</v>
      </c>
      <c r="H581" s="1">
        <v>0.20337235487949101</v>
      </c>
      <c r="I581" s="1">
        <v>0</v>
      </c>
      <c r="J581" s="1">
        <v>0</v>
      </c>
      <c r="K581" s="9">
        <f t="shared" ref="K581:K601" si="31">IF(J581=1, "", E581)</f>
        <v>1.13191830964592</v>
      </c>
      <c r="L581">
        <f t="shared" si="29"/>
        <v>0.20337235487900784</v>
      </c>
      <c r="M581">
        <f t="shared" si="30"/>
        <v>0</v>
      </c>
    </row>
    <row r="582" spans="1:13">
      <c r="A582" s="1"/>
      <c r="B582" s="1" t="s">
        <v>47</v>
      </c>
      <c r="C582" s="1">
        <v>0.35</v>
      </c>
      <c r="D582" s="1">
        <v>135</v>
      </c>
      <c r="E582" s="1">
        <v>1.14323289314718</v>
      </c>
      <c r="F582" s="1">
        <v>133.55372157924299</v>
      </c>
      <c r="G582" s="1">
        <v>0.79323289314718204</v>
      </c>
      <c r="H582" s="1">
        <v>-1.44627842075738</v>
      </c>
      <c r="I582" s="1">
        <v>0</v>
      </c>
      <c r="J582" s="1">
        <v>0</v>
      </c>
      <c r="K582" s="9">
        <f t="shared" si="31"/>
        <v>1.14323289314718</v>
      </c>
      <c r="L582">
        <f t="shared" si="29"/>
        <v>1.446278420757011</v>
      </c>
      <c r="M582">
        <f t="shared" si="30"/>
        <v>0</v>
      </c>
    </row>
    <row r="583" spans="1:13">
      <c r="A583" s="1"/>
      <c r="B583" s="1" t="s">
        <v>47</v>
      </c>
      <c r="C583" s="1">
        <v>1</v>
      </c>
      <c r="D583" s="1">
        <v>135</v>
      </c>
      <c r="E583" s="1">
        <v>1.1585916197289401</v>
      </c>
      <c r="F583" s="1">
        <v>132.48847844014901</v>
      </c>
      <c r="G583" s="1">
        <v>0.15859161972894001</v>
      </c>
      <c r="H583" s="1">
        <v>-2.5115215598507299</v>
      </c>
      <c r="I583" s="1">
        <v>0</v>
      </c>
      <c r="J583" s="1">
        <v>0</v>
      </c>
      <c r="K583" s="9">
        <f t="shared" si="31"/>
        <v>1.1585916197289401</v>
      </c>
      <c r="L583">
        <f t="shared" si="29"/>
        <v>2.5115215598509906</v>
      </c>
      <c r="M583">
        <f t="shared" si="30"/>
        <v>0</v>
      </c>
    </row>
    <row r="584" spans="1:13">
      <c r="A584" s="1"/>
      <c r="B584" s="1" t="s">
        <v>47</v>
      </c>
      <c r="C584" s="1">
        <v>1</v>
      </c>
      <c r="D584" s="1">
        <v>0</v>
      </c>
      <c r="E584" s="1">
        <v>0.77293780996947703</v>
      </c>
      <c r="F584" s="1">
        <v>2.4512991923410499</v>
      </c>
      <c r="G584" s="1">
        <v>-0.227062190030523</v>
      </c>
      <c r="H584" s="1">
        <v>2.4512991923410499</v>
      </c>
      <c r="I584" s="1">
        <v>0</v>
      </c>
      <c r="J584" s="1">
        <v>0</v>
      </c>
      <c r="K584" s="9">
        <f t="shared" si="31"/>
        <v>0.77293780996947703</v>
      </c>
      <c r="L584">
        <f t="shared" si="29"/>
        <v>2.4512991923410539</v>
      </c>
      <c r="M584">
        <f t="shared" si="30"/>
        <v>0</v>
      </c>
    </row>
    <row r="585" spans="1:13">
      <c r="A585" s="1"/>
      <c r="B585" s="1" t="s">
        <v>47</v>
      </c>
      <c r="C585" s="1">
        <v>1</v>
      </c>
      <c r="D585" s="1">
        <v>45</v>
      </c>
      <c r="E585" s="1">
        <v>1.00792464655505</v>
      </c>
      <c r="F585" s="1">
        <v>115.98725405613899</v>
      </c>
      <c r="G585" s="1">
        <v>7.9246465550535401E-3</v>
      </c>
      <c r="H585" s="1">
        <v>70.987254056139193</v>
      </c>
      <c r="I585" s="1">
        <v>1</v>
      </c>
      <c r="J585" s="1">
        <v>0</v>
      </c>
      <c r="K585" s="9">
        <f t="shared" si="31"/>
        <v>1.00792464655505</v>
      </c>
      <c r="L585">
        <f t="shared" si="29"/>
        <v>19.012745943861006</v>
      </c>
      <c r="M585">
        <f t="shared" si="30"/>
        <v>1</v>
      </c>
    </row>
    <row r="586" spans="1:13">
      <c r="A586" s="1"/>
      <c r="B586" s="1" t="s">
        <v>47</v>
      </c>
      <c r="C586" s="1">
        <v>0.35</v>
      </c>
      <c r="D586" s="1">
        <v>90</v>
      </c>
      <c r="E586" s="1">
        <v>0.78721448218312795</v>
      </c>
      <c r="F586" s="1">
        <v>90.187977604786298</v>
      </c>
      <c r="G586" s="1">
        <v>0.43721448218312797</v>
      </c>
      <c r="H586" s="1">
        <v>0.187977604786283</v>
      </c>
      <c r="I586" s="1">
        <v>1</v>
      </c>
      <c r="J586" s="1">
        <v>0</v>
      </c>
      <c r="K586" s="9">
        <f t="shared" si="31"/>
        <v>0.78721448218312795</v>
      </c>
      <c r="L586">
        <f t="shared" si="29"/>
        <v>0.18797760478628334</v>
      </c>
      <c r="M586">
        <f t="shared" si="30"/>
        <v>0</v>
      </c>
    </row>
    <row r="587" spans="1:13">
      <c r="A587" s="1"/>
      <c r="B587" s="1" t="s">
        <v>47</v>
      </c>
      <c r="C587" s="1">
        <v>0.5</v>
      </c>
      <c r="D587" s="1">
        <v>135</v>
      </c>
      <c r="E587" s="1">
        <v>1.07031735247197</v>
      </c>
      <c r="F587" s="1">
        <v>115.89726961034</v>
      </c>
      <c r="G587" s="1">
        <v>0.57031735247196802</v>
      </c>
      <c r="H587" s="1">
        <v>-19.102730389660302</v>
      </c>
      <c r="I587" s="1">
        <v>0</v>
      </c>
      <c r="J587" s="1">
        <v>0</v>
      </c>
      <c r="K587" s="9">
        <f t="shared" si="31"/>
        <v>1.07031735247197</v>
      </c>
      <c r="L587">
        <f t="shared" si="29"/>
        <v>19.102730389659996</v>
      </c>
      <c r="M587">
        <f t="shared" si="30"/>
        <v>0</v>
      </c>
    </row>
    <row r="588" spans="1:13">
      <c r="A588" s="1"/>
      <c r="B588" s="1" t="s">
        <v>47</v>
      </c>
      <c r="C588" s="1">
        <v>1.5</v>
      </c>
      <c r="D588" s="1">
        <v>90</v>
      </c>
      <c r="E588" s="1">
        <v>1.0039858883025601</v>
      </c>
      <c r="F588" s="1">
        <v>61.246030633720501</v>
      </c>
      <c r="G588" s="1">
        <v>-0.49601411169743698</v>
      </c>
      <c r="H588" s="1">
        <v>-28.753969366279499</v>
      </c>
      <c r="I588" s="1">
        <v>0</v>
      </c>
      <c r="J588" s="1">
        <v>0</v>
      </c>
      <c r="K588" s="9">
        <f t="shared" si="31"/>
        <v>1.0039858883025601</v>
      </c>
      <c r="L588">
        <f t="shared" si="29"/>
        <v>28.753969366279506</v>
      </c>
      <c r="M588">
        <f t="shared" si="30"/>
        <v>0</v>
      </c>
    </row>
    <row r="589" spans="1:13">
      <c r="A589" s="1"/>
      <c r="B589" s="1" t="s">
        <v>47</v>
      </c>
      <c r="C589" s="1">
        <v>0.7</v>
      </c>
      <c r="D589" s="1">
        <v>90</v>
      </c>
      <c r="E589" s="1">
        <v>0.97501775439956895</v>
      </c>
      <c r="F589" s="1">
        <v>59.957686325466803</v>
      </c>
      <c r="G589" s="1">
        <v>0.27501775439956899</v>
      </c>
      <c r="H589" s="1">
        <v>-30.042313674533201</v>
      </c>
      <c r="I589" s="1">
        <v>0</v>
      </c>
      <c r="J589" s="1">
        <v>0</v>
      </c>
      <c r="K589" s="9">
        <f t="shared" si="31"/>
        <v>0.97501775439956895</v>
      </c>
      <c r="L589">
        <f t="shared" si="29"/>
        <v>30.042313674533204</v>
      </c>
      <c r="M589">
        <f t="shared" si="30"/>
        <v>0</v>
      </c>
    </row>
    <row r="590" spans="1:13">
      <c r="A590" s="1"/>
      <c r="B590" s="1" t="s">
        <v>47</v>
      </c>
      <c r="C590" s="1">
        <v>0.7</v>
      </c>
      <c r="D590" s="1">
        <v>45</v>
      </c>
      <c r="E590" s="1">
        <v>0.723955714521198</v>
      </c>
      <c r="F590" s="1">
        <v>33.032436558411803</v>
      </c>
      <c r="G590" s="1">
        <v>2.3955714521198199E-2</v>
      </c>
      <c r="H590" s="1">
        <v>-11.967563441588201</v>
      </c>
      <c r="I590" s="1">
        <v>0</v>
      </c>
      <c r="J590" s="1">
        <v>0</v>
      </c>
      <c r="K590" s="9">
        <f t="shared" si="31"/>
        <v>0.723955714521198</v>
      </c>
      <c r="L590">
        <f t="shared" si="29"/>
        <v>11.967563441588197</v>
      </c>
      <c r="M590">
        <f t="shared" si="30"/>
        <v>0</v>
      </c>
    </row>
    <row r="591" spans="1:13">
      <c r="A591" s="1"/>
      <c r="B591" s="1" t="s">
        <v>47</v>
      </c>
      <c r="C591" s="1">
        <v>1</v>
      </c>
      <c r="D591" s="1">
        <v>180</v>
      </c>
      <c r="E591" s="1">
        <v>1.2836089201151399</v>
      </c>
      <c r="F591" s="1">
        <v>9.2226527209220394E-2</v>
      </c>
      <c r="G591" s="1">
        <v>0.283608920115138</v>
      </c>
      <c r="H591" s="1">
        <v>-179.90777347279101</v>
      </c>
      <c r="I591" s="1">
        <v>1</v>
      </c>
      <c r="J591" s="1">
        <v>0</v>
      </c>
      <c r="K591" s="9">
        <f t="shared" si="31"/>
        <v>1.2836089201151399</v>
      </c>
      <c r="L591">
        <f t="shared" si="29"/>
        <v>9.2226527209220421E-2</v>
      </c>
      <c r="M591">
        <f t="shared" si="30"/>
        <v>1</v>
      </c>
    </row>
    <row r="592" spans="1:13">
      <c r="A592" s="1"/>
      <c r="B592" s="1" t="s">
        <v>47</v>
      </c>
      <c r="C592" s="1">
        <v>0.7</v>
      </c>
      <c r="D592" s="1">
        <v>90</v>
      </c>
      <c r="E592" s="1">
        <v>1.24693543885919</v>
      </c>
      <c r="F592" s="1">
        <v>89.881326227052995</v>
      </c>
      <c r="G592" s="1">
        <v>0.54693543885919504</v>
      </c>
      <c r="H592" s="1">
        <v>-0.11867377294697699</v>
      </c>
      <c r="I592" s="1">
        <v>0</v>
      </c>
      <c r="J592" s="1">
        <v>0</v>
      </c>
      <c r="K592" s="9">
        <f t="shared" si="31"/>
        <v>1.24693543885919</v>
      </c>
      <c r="L592">
        <f t="shared" si="29"/>
        <v>0.11867377294700532</v>
      </c>
      <c r="M592">
        <f t="shared" si="30"/>
        <v>0</v>
      </c>
    </row>
    <row r="593" spans="1:13">
      <c r="A593" s="1"/>
      <c r="B593" s="1" t="s">
        <v>47</v>
      </c>
      <c r="C593" s="1">
        <v>0.5</v>
      </c>
      <c r="D593" s="1">
        <v>45</v>
      </c>
      <c r="E593" s="1">
        <v>0.81830467466970103</v>
      </c>
      <c r="F593" s="1">
        <v>90.904214375141393</v>
      </c>
      <c r="G593" s="1">
        <v>0.31830467466970103</v>
      </c>
      <c r="H593" s="1">
        <v>45.9042143751414</v>
      </c>
      <c r="I593" s="1">
        <v>1</v>
      </c>
      <c r="J593" s="1">
        <v>0</v>
      </c>
      <c r="K593" s="9">
        <f t="shared" si="31"/>
        <v>0.81830467466970103</v>
      </c>
      <c r="L593">
        <f t="shared" si="29"/>
        <v>44.095785624858593</v>
      </c>
      <c r="M593">
        <f t="shared" si="30"/>
        <v>1</v>
      </c>
    </row>
    <row r="594" spans="1:13">
      <c r="A594" s="1"/>
      <c r="B594" s="1" t="s">
        <v>47</v>
      </c>
      <c r="C594" s="1">
        <v>1</v>
      </c>
      <c r="D594" s="1">
        <v>45</v>
      </c>
      <c r="E594" s="1">
        <v>0.787248375113342</v>
      </c>
      <c r="F594" s="1">
        <v>90.563916628353397</v>
      </c>
      <c r="G594" s="1">
        <v>-0.212751624886658</v>
      </c>
      <c r="H594" s="1">
        <v>45.563916628353397</v>
      </c>
      <c r="I594" s="1">
        <v>1</v>
      </c>
      <c r="J594" s="1">
        <v>0</v>
      </c>
      <c r="K594" s="9">
        <f t="shared" si="31"/>
        <v>0.787248375113342</v>
      </c>
      <c r="L594">
        <f t="shared" si="29"/>
        <v>44.436083371646589</v>
      </c>
      <c r="M594">
        <f t="shared" si="30"/>
        <v>1</v>
      </c>
    </row>
    <row r="595" spans="1:13">
      <c r="A595" s="1"/>
      <c r="B595" s="1" t="s">
        <v>47</v>
      </c>
      <c r="C595" s="1">
        <v>0.5</v>
      </c>
      <c r="D595" s="1">
        <v>180</v>
      </c>
      <c r="E595" s="1">
        <v>1.05635346196401</v>
      </c>
      <c r="F595" s="1">
        <v>179.607761182319</v>
      </c>
      <c r="G595" s="1">
        <v>0.55635346196400703</v>
      </c>
      <c r="H595" s="1">
        <v>-0.39223881768055002</v>
      </c>
      <c r="I595" s="1">
        <v>0</v>
      </c>
      <c r="J595" s="1">
        <v>0</v>
      </c>
      <c r="K595" s="9">
        <f t="shared" si="31"/>
        <v>1.05635346196401</v>
      </c>
      <c r="L595">
        <f t="shared" si="29"/>
        <v>0.39223881768100455</v>
      </c>
      <c r="M595">
        <f t="shared" si="30"/>
        <v>0</v>
      </c>
    </row>
    <row r="596" spans="1:13">
      <c r="A596" s="1"/>
      <c r="B596" s="1" t="s">
        <v>47</v>
      </c>
      <c r="C596" s="1">
        <v>0.5</v>
      </c>
      <c r="D596" s="1">
        <v>0</v>
      </c>
      <c r="E596" s="1">
        <v>0.622441013693391</v>
      </c>
      <c r="F596" s="1">
        <v>-179.714712169248</v>
      </c>
      <c r="G596" s="1">
        <v>0.122441013693391</v>
      </c>
      <c r="H596" s="1">
        <v>-179.714712169248</v>
      </c>
      <c r="I596" s="1">
        <v>0</v>
      </c>
      <c r="J596" s="1">
        <v>0</v>
      </c>
      <c r="K596" s="9">
        <f t="shared" si="31"/>
        <v>0.622441013693391</v>
      </c>
      <c r="L596">
        <f t="shared" si="29"/>
        <v>0.28528783075199726</v>
      </c>
      <c r="M596">
        <f t="shared" si="30"/>
        <v>1</v>
      </c>
    </row>
    <row r="597" spans="1:13">
      <c r="A597" s="1"/>
      <c r="B597" s="1" t="s">
        <v>47</v>
      </c>
      <c r="C597" s="1">
        <v>1</v>
      </c>
      <c r="D597" s="1">
        <v>180</v>
      </c>
      <c r="E597" s="1">
        <v>0.86565761718844403</v>
      </c>
      <c r="F597" s="1">
        <v>1.8465079789266401</v>
      </c>
      <c r="G597" s="1">
        <v>-0.134342382811556</v>
      </c>
      <c r="H597" s="1">
        <v>-178.15349202107299</v>
      </c>
      <c r="I597" s="1">
        <v>1</v>
      </c>
      <c r="J597" s="1">
        <v>0</v>
      </c>
      <c r="K597" s="9">
        <f t="shared" si="31"/>
        <v>0.86565761718844403</v>
      </c>
      <c r="L597">
        <f t="shared" si="29"/>
        <v>1.8465079789266383</v>
      </c>
      <c r="M597">
        <f t="shared" si="30"/>
        <v>1</v>
      </c>
    </row>
    <row r="598" spans="1:13">
      <c r="A598" s="1"/>
      <c r="B598" s="1" t="s">
        <v>47</v>
      </c>
      <c r="C598" s="1">
        <v>0.35</v>
      </c>
      <c r="D598" s="1">
        <v>45</v>
      </c>
      <c r="E598" s="1">
        <v>0.99742417771824898</v>
      </c>
      <c r="F598" s="1">
        <v>132.92239067385199</v>
      </c>
      <c r="G598" s="1">
        <v>0.64742417771824901</v>
      </c>
      <c r="H598" s="1">
        <v>87.922390673851893</v>
      </c>
      <c r="I598" s="1">
        <v>1</v>
      </c>
      <c r="J598" s="1">
        <v>0</v>
      </c>
      <c r="K598" s="9">
        <f t="shared" si="31"/>
        <v>0.99742417771824898</v>
      </c>
      <c r="L598">
        <f t="shared" si="29"/>
        <v>2.0776093261480071</v>
      </c>
      <c r="M598">
        <f t="shared" si="30"/>
        <v>1</v>
      </c>
    </row>
    <row r="599" spans="1:13">
      <c r="A599" s="1"/>
      <c r="B599" s="1" t="s">
        <v>47</v>
      </c>
      <c r="C599" s="1">
        <v>1.5</v>
      </c>
      <c r="D599" s="1">
        <v>180</v>
      </c>
      <c r="E599" s="1">
        <v>1.31489567406462</v>
      </c>
      <c r="F599" s="1">
        <v>1.21552373678054</v>
      </c>
      <c r="G599" s="1">
        <v>-0.18510432593537801</v>
      </c>
      <c r="H599" s="1">
        <v>-178.78447626321901</v>
      </c>
      <c r="I599" s="1">
        <v>1</v>
      </c>
      <c r="J599" s="1">
        <v>0</v>
      </c>
      <c r="K599" s="9">
        <f t="shared" si="31"/>
        <v>1.31489567406462</v>
      </c>
      <c r="L599">
        <f t="shared" si="29"/>
        <v>1.2155237367805398</v>
      </c>
      <c r="M599">
        <f t="shared" si="30"/>
        <v>1</v>
      </c>
    </row>
    <row r="600" spans="1:13">
      <c r="A600" s="1"/>
      <c r="B600" s="1" t="s">
        <v>47</v>
      </c>
      <c r="C600" s="1">
        <v>0.35</v>
      </c>
      <c r="D600" s="1">
        <v>0</v>
      </c>
      <c r="E600" s="1">
        <v>1.0000556292186999</v>
      </c>
      <c r="F600" s="1">
        <v>1.8943636269667099</v>
      </c>
      <c r="G600" s="1">
        <v>0.65005562921870197</v>
      </c>
      <c r="H600" s="1">
        <v>1.8943636269667099</v>
      </c>
      <c r="I600" s="1">
        <v>0</v>
      </c>
      <c r="J600" s="1">
        <v>0</v>
      </c>
      <c r="K600" s="9">
        <f t="shared" si="31"/>
        <v>1.0000556292186999</v>
      </c>
      <c r="L600">
        <f t="shared" si="29"/>
        <v>1.8943636269667081</v>
      </c>
      <c r="M600">
        <f t="shared" si="30"/>
        <v>0</v>
      </c>
    </row>
    <row r="601" spans="1:13">
      <c r="A601" s="1"/>
      <c r="B601" s="1" t="s">
        <v>47</v>
      </c>
      <c r="C601" s="1">
        <v>1</v>
      </c>
      <c r="D601" s="1">
        <v>90</v>
      </c>
      <c r="E601" s="1">
        <v>0.82337224703706002</v>
      </c>
      <c r="F601" s="1">
        <v>89.820277316192701</v>
      </c>
      <c r="G601" s="1">
        <v>-0.17662775296294</v>
      </c>
      <c r="H601" s="1">
        <v>-0.17972268380731299</v>
      </c>
      <c r="I601" s="1">
        <v>0</v>
      </c>
      <c r="J601" s="1">
        <v>0</v>
      </c>
      <c r="K601" s="9">
        <f t="shared" si="31"/>
        <v>0.82337224703706002</v>
      </c>
      <c r="L601">
        <f t="shared" si="29"/>
        <v>0.17972268380731293</v>
      </c>
      <c r="M601">
        <f t="shared" si="30"/>
        <v>0</v>
      </c>
    </row>
    <row r="602" spans="1:13">
      <c r="A602" s="1"/>
      <c r="B602" s="1" t="s">
        <v>47</v>
      </c>
      <c r="C602" s="1">
        <v>0.7</v>
      </c>
      <c r="D602" s="1">
        <v>135</v>
      </c>
      <c r="E602" s="1">
        <v>0.84581802513856097</v>
      </c>
      <c r="F602" s="1">
        <v>104.681228700392</v>
      </c>
      <c r="G602" s="1">
        <v>0.14581802513856101</v>
      </c>
      <c r="H602" s="1">
        <v>-30.318771299607601</v>
      </c>
      <c r="I602" s="1">
        <v>0</v>
      </c>
      <c r="J602" s="1">
        <v>0</v>
      </c>
      <c r="K602" s="9">
        <f>IF(J602=1, "", E602)</f>
        <v>0.84581802513856097</v>
      </c>
      <c r="L602">
        <f t="shared" si="29"/>
        <v>30.318771299607988</v>
      </c>
      <c r="M602">
        <f t="shared" si="30"/>
        <v>0</v>
      </c>
    </row>
    <row r="603" spans="1:13">
      <c r="A603" s="1"/>
      <c r="B603" s="1" t="s">
        <v>47</v>
      </c>
      <c r="C603" s="1">
        <v>0.35</v>
      </c>
      <c r="D603" s="1">
        <v>90</v>
      </c>
      <c r="E603" s="1">
        <v>0.45152432783803298</v>
      </c>
      <c r="F603" s="1">
        <v>90.9832406465963</v>
      </c>
      <c r="G603" s="1">
        <v>0.101524327838033</v>
      </c>
      <c r="H603" s="1">
        <v>0.98324064659629995</v>
      </c>
      <c r="I603" s="1">
        <v>1</v>
      </c>
      <c r="J603" s="1">
        <v>0</v>
      </c>
      <c r="K603" s="9">
        <f t="shared" ref="K603:K666" si="32">IF(J603=1, "", E603)</f>
        <v>0.45152432783803298</v>
      </c>
      <c r="L603">
        <f t="shared" si="29"/>
        <v>0.98324064659630039</v>
      </c>
      <c r="M603">
        <f t="shared" si="30"/>
        <v>0</v>
      </c>
    </row>
    <row r="604" spans="1:13">
      <c r="A604" s="1"/>
      <c r="B604" s="1" t="s">
        <v>47</v>
      </c>
      <c r="C604" s="1">
        <v>0.35</v>
      </c>
      <c r="D604" s="1">
        <v>90</v>
      </c>
      <c r="E604" s="1">
        <v>0.25108465453113799</v>
      </c>
      <c r="F604" s="1">
        <v>95.311816259718498</v>
      </c>
      <c r="G604" s="1">
        <v>-9.8915345468862395E-2</v>
      </c>
      <c r="H604" s="1">
        <v>5.3118162597185101</v>
      </c>
      <c r="I604" s="1">
        <v>1</v>
      </c>
      <c r="J604" s="1">
        <v>0</v>
      </c>
      <c r="K604" s="9">
        <f t="shared" si="32"/>
        <v>0.25108465453113799</v>
      </c>
      <c r="L604">
        <f t="shared" si="29"/>
        <v>5.3118162597185119</v>
      </c>
      <c r="M604">
        <f t="shared" si="30"/>
        <v>0</v>
      </c>
    </row>
    <row r="605" spans="1:13">
      <c r="A605" s="1"/>
      <c r="B605" s="1" t="s">
        <v>47</v>
      </c>
      <c r="C605" s="1">
        <v>0.5</v>
      </c>
      <c r="D605" s="1">
        <v>45</v>
      </c>
      <c r="E605" s="1">
        <v>0.45986207995177703</v>
      </c>
      <c r="F605" s="1">
        <v>45.409573655431203</v>
      </c>
      <c r="G605" s="1">
        <v>-4.0137920048223003E-2</v>
      </c>
      <c r="H605" s="1">
        <v>0.40957365543124502</v>
      </c>
      <c r="I605" s="1">
        <v>0</v>
      </c>
      <c r="J605" s="1">
        <v>0</v>
      </c>
      <c r="K605" s="9">
        <f t="shared" si="32"/>
        <v>0.45986207995177703</v>
      </c>
      <c r="L605">
        <f t="shared" si="29"/>
        <v>0.4095736554311884</v>
      </c>
      <c r="M605">
        <f t="shared" si="30"/>
        <v>0</v>
      </c>
    </row>
    <row r="606" spans="1:13">
      <c r="A606" s="1"/>
      <c r="B606" s="1" t="s">
        <v>47</v>
      </c>
      <c r="C606" s="1">
        <v>1</v>
      </c>
      <c r="D606" s="1">
        <v>90</v>
      </c>
      <c r="E606" s="1">
        <v>0.70973362133164597</v>
      </c>
      <c r="F606" s="1">
        <v>90.208499005109005</v>
      </c>
      <c r="G606" s="1">
        <v>-0.29026637866835397</v>
      </c>
      <c r="H606" s="1">
        <v>0.20849900510904701</v>
      </c>
      <c r="I606" s="1">
        <v>1</v>
      </c>
      <c r="J606" s="1">
        <v>0</v>
      </c>
      <c r="K606" s="9">
        <f t="shared" si="32"/>
        <v>0.70973362133164597</v>
      </c>
      <c r="L606">
        <f t="shared" si="29"/>
        <v>0.20849900510899033</v>
      </c>
      <c r="M606">
        <f t="shared" si="30"/>
        <v>0</v>
      </c>
    </row>
    <row r="607" spans="1:13">
      <c r="A607" s="1"/>
      <c r="B607" s="1" t="s">
        <v>47</v>
      </c>
      <c r="C607" s="1">
        <v>1.5</v>
      </c>
      <c r="D607" s="1">
        <v>135</v>
      </c>
      <c r="E607" s="1">
        <v>0.68243038806948897</v>
      </c>
      <c r="F607" s="1">
        <v>152.79490749740799</v>
      </c>
      <c r="G607" s="1">
        <v>-0.81756961193051103</v>
      </c>
      <c r="H607" s="1">
        <v>17.794907497408499</v>
      </c>
      <c r="I607" s="1">
        <v>0</v>
      </c>
      <c r="J607" s="1">
        <v>0</v>
      </c>
      <c r="K607" s="9">
        <f t="shared" si="32"/>
        <v>0.68243038806948897</v>
      </c>
      <c r="L607">
        <f t="shared" si="29"/>
        <v>17.794907497407991</v>
      </c>
      <c r="M607">
        <f t="shared" si="30"/>
        <v>0</v>
      </c>
    </row>
    <row r="608" spans="1:13">
      <c r="A608" s="1"/>
      <c r="B608" s="1" t="s">
        <v>47</v>
      </c>
      <c r="C608" s="1">
        <v>1</v>
      </c>
      <c r="D608" s="1">
        <v>135</v>
      </c>
      <c r="E608" s="1">
        <v>0.77907520952425902</v>
      </c>
      <c r="F608" s="1">
        <v>126.398838331305</v>
      </c>
      <c r="G608" s="1">
        <v>-0.22092479047574101</v>
      </c>
      <c r="H608" s="1">
        <v>-8.6011616686952799</v>
      </c>
      <c r="I608" s="1">
        <v>0</v>
      </c>
      <c r="J608" s="1">
        <v>0</v>
      </c>
      <c r="K608" s="9">
        <f t="shared" si="32"/>
        <v>0.77907520952425902</v>
      </c>
      <c r="L608">
        <f t="shared" si="29"/>
        <v>8.6011616686949992</v>
      </c>
      <c r="M608">
        <f t="shared" si="30"/>
        <v>0</v>
      </c>
    </row>
    <row r="609" spans="1:13">
      <c r="A609" s="1"/>
      <c r="B609" s="1" t="s">
        <v>47</v>
      </c>
      <c r="C609" s="1">
        <v>0.5</v>
      </c>
      <c r="D609" s="1">
        <v>0</v>
      </c>
      <c r="E609" s="1">
        <v>0.59686462868179002</v>
      </c>
      <c r="F609" s="1">
        <v>1.68614207739921</v>
      </c>
      <c r="G609" s="1">
        <v>9.6864628681790396E-2</v>
      </c>
      <c r="H609" s="1">
        <v>1.68614207739921</v>
      </c>
      <c r="I609" s="1">
        <v>0</v>
      </c>
      <c r="J609" s="1">
        <v>0</v>
      </c>
      <c r="K609" s="9">
        <f t="shared" si="32"/>
        <v>0.59686462868179002</v>
      </c>
      <c r="L609">
        <f t="shared" si="29"/>
        <v>1.6861420773992108</v>
      </c>
      <c r="M609">
        <f t="shared" si="30"/>
        <v>0</v>
      </c>
    </row>
    <row r="610" spans="1:13">
      <c r="A610" s="1"/>
      <c r="B610" s="1" t="s">
        <v>47</v>
      </c>
      <c r="C610" s="1">
        <v>0.5</v>
      </c>
      <c r="D610" s="1">
        <v>180</v>
      </c>
      <c r="E610" s="1">
        <v>1.09251792028463</v>
      </c>
      <c r="F610" s="1">
        <v>-179.56656501901099</v>
      </c>
      <c r="G610" s="1">
        <v>0.59251792028462502</v>
      </c>
      <c r="H610" s="1">
        <v>0.43343498098920502</v>
      </c>
      <c r="I610" s="1">
        <v>1</v>
      </c>
      <c r="J610" s="1">
        <v>0</v>
      </c>
      <c r="K610" s="9">
        <f t="shared" si="32"/>
        <v>1.09251792028463</v>
      </c>
      <c r="L610">
        <f t="shared" si="29"/>
        <v>0.43343498098897726</v>
      </c>
      <c r="M610">
        <f t="shared" si="30"/>
        <v>0</v>
      </c>
    </row>
    <row r="611" spans="1:13">
      <c r="A611" s="1"/>
      <c r="B611" s="1" t="s">
        <v>47</v>
      </c>
      <c r="C611" s="1">
        <v>0.7</v>
      </c>
      <c r="D611" s="1">
        <v>45</v>
      </c>
      <c r="E611" s="1">
        <v>0.80843402069580395</v>
      </c>
      <c r="F611" s="1">
        <v>48.600555456684397</v>
      </c>
      <c r="G611" s="1">
        <v>0.108434020695804</v>
      </c>
      <c r="H611" s="1">
        <v>3.6005554566843898</v>
      </c>
      <c r="I611" s="1">
        <v>0</v>
      </c>
      <c r="J611" s="1">
        <v>0</v>
      </c>
      <c r="K611" s="9">
        <f t="shared" si="32"/>
        <v>0.80843402069580395</v>
      </c>
      <c r="L611">
        <f t="shared" si="29"/>
        <v>3.6005554566843898</v>
      </c>
      <c r="M611">
        <f t="shared" si="30"/>
        <v>0</v>
      </c>
    </row>
    <row r="612" spans="1:13">
      <c r="A612" s="1"/>
      <c r="B612" s="1" t="s">
        <v>47</v>
      </c>
      <c r="C612" s="1">
        <v>1</v>
      </c>
      <c r="D612" s="1">
        <v>180</v>
      </c>
      <c r="E612" s="1">
        <v>1.0253616808078501</v>
      </c>
      <c r="F612" s="1">
        <v>179.59590548454</v>
      </c>
      <c r="G612" s="1">
        <v>2.53616808078512E-2</v>
      </c>
      <c r="H612" s="1">
        <v>-0.40409451545969</v>
      </c>
      <c r="I612" s="1">
        <v>0</v>
      </c>
      <c r="J612" s="1">
        <v>0</v>
      </c>
      <c r="K612" s="9">
        <f t="shared" si="32"/>
        <v>1.0253616808078501</v>
      </c>
      <c r="L612">
        <f t="shared" si="29"/>
        <v>0.40409451546000241</v>
      </c>
      <c r="M612">
        <f t="shared" si="30"/>
        <v>0</v>
      </c>
    </row>
    <row r="613" spans="1:13">
      <c r="A613" s="1"/>
      <c r="B613" s="1" t="s">
        <v>47</v>
      </c>
      <c r="C613" s="1">
        <v>1.5</v>
      </c>
      <c r="D613" s="1">
        <v>0</v>
      </c>
      <c r="E613" s="1">
        <v>0.51942185762745097</v>
      </c>
      <c r="F613" s="1">
        <v>1.93762568445243</v>
      </c>
      <c r="G613" s="1">
        <v>-0.98057814237254903</v>
      </c>
      <c r="H613" s="1">
        <v>1.93762568445243</v>
      </c>
      <c r="I613" s="1">
        <v>0</v>
      </c>
      <c r="J613" s="1">
        <v>0</v>
      </c>
      <c r="K613" s="9">
        <f t="shared" si="32"/>
        <v>0.51942185762745097</v>
      </c>
      <c r="L613">
        <f t="shared" si="29"/>
        <v>1.9376256844524278</v>
      </c>
      <c r="M613">
        <f t="shared" si="30"/>
        <v>0</v>
      </c>
    </row>
    <row r="614" spans="1:13">
      <c r="A614" s="1"/>
      <c r="B614" s="1" t="s">
        <v>47</v>
      </c>
      <c r="C614" s="1">
        <v>1.5</v>
      </c>
      <c r="D614" s="1">
        <v>180</v>
      </c>
      <c r="E614" s="1">
        <v>1.0408344947558099</v>
      </c>
      <c r="F614" s="1">
        <v>179.88626162927599</v>
      </c>
      <c r="G614" s="1">
        <v>-0.45916550524418698</v>
      </c>
      <c r="H614" s="1">
        <v>-0.113738370723638</v>
      </c>
      <c r="I614" s="1">
        <v>0</v>
      </c>
      <c r="J614" s="1">
        <v>0</v>
      </c>
      <c r="K614" s="9">
        <f t="shared" si="32"/>
        <v>1.0408344947558099</v>
      </c>
      <c r="L614">
        <f t="shared" si="29"/>
        <v>0.11373837072400761</v>
      </c>
      <c r="M614">
        <f t="shared" si="30"/>
        <v>0</v>
      </c>
    </row>
    <row r="615" spans="1:13">
      <c r="A615" s="1"/>
      <c r="B615" s="1" t="s">
        <v>47</v>
      </c>
      <c r="C615" s="1">
        <v>0.5</v>
      </c>
      <c r="D615" s="1">
        <v>0</v>
      </c>
      <c r="E615" s="1">
        <v>0.66915260138306698</v>
      </c>
      <c r="F615" s="1">
        <v>1.5039452352934299</v>
      </c>
      <c r="G615" s="1">
        <v>0.16915260138306701</v>
      </c>
      <c r="H615" s="1">
        <v>1.5039452352934299</v>
      </c>
      <c r="I615" s="1">
        <v>0</v>
      </c>
      <c r="J615" s="1">
        <v>0</v>
      </c>
      <c r="K615" s="9">
        <f t="shared" si="32"/>
        <v>0.66915260138306698</v>
      </c>
      <c r="L615">
        <f t="shared" si="29"/>
        <v>1.5039452352934291</v>
      </c>
      <c r="M615">
        <f t="shared" si="30"/>
        <v>0</v>
      </c>
    </row>
    <row r="616" spans="1:13">
      <c r="A616" s="1"/>
      <c r="B616" s="1" t="s">
        <v>47</v>
      </c>
      <c r="C616" s="1">
        <v>0.35</v>
      </c>
      <c r="D616" s="1">
        <v>90</v>
      </c>
      <c r="E616" s="1">
        <v>0.82453801061064103</v>
      </c>
      <c r="F616" s="1">
        <v>93.052404611885393</v>
      </c>
      <c r="G616" s="1">
        <v>0.47453801061064099</v>
      </c>
      <c r="H616" s="1">
        <v>3.0524046118854402</v>
      </c>
      <c r="I616" s="1">
        <v>1</v>
      </c>
      <c r="J616" s="1">
        <v>0</v>
      </c>
      <c r="K616" s="9">
        <f t="shared" si="32"/>
        <v>0.82453801061064103</v>
      </c>
      <c r="L616">
        <f t="shared" si="29"/>
        <v>3.0524046118853789</v>
      </c>
      <c r="M616">
        <f t="shared" si="30"/>
        <v>0</v>
      </c>
    </row>
    <row r="617" spans="1:13">
      <c r="A617" s="1"/>
      <c r="B617" s="1" t="s">
        <v>47</v>
      </c>
      <c r="C617" s="1">
        <v>0.35</v>
      </c>
      <c r="D617" s="1">
        <v>0</v>
      </c>
      <c r="E617" s="1">
        <v>0.75797716978610696</v>
      </c>
      <c r="F617" s="1">
        <v>3.2816256443101399</v>
      </c>
      <c r="G617" s="1">
        <v>0.40797716978610699</v>
      </c>
      <c r="H617" s="1">
        <v>3.2816256443101399</v>
      </c>
      <c r="I617" s="1">
        <v>0</v>
      </c>
      <c r="J617" s="1">
        <v>0</v>
      </c>
      <c r="K617" s="9">
        <f t="shared" si="32"/>
        <v>0.75797716978610696</v>
      </c>
      <c r="L617">
        <f t="shared" si="29"/>
        <v>3.2816256443101395</v>
      </c>
      <c r="M617">
        <f t="shared" si="30"/>
        <v>0</v>
      </c>
    </row>
    <row r="618" spans="1:13">
      <c r="A618" s="1"/>
      <c r="B618" s="1" t="s">
        <v>47</v>
      </c>
      <c r="C618" s="1">
        <v>1.5</v>
      </c>
      <c r="D618" s="1">
        <v>135</v>
      </c>
      <c r="E618" s="1">
        <v>0.85281109925293497</v>
      </c>
      <c r="F618" s="1">
        <v>112.61986494804</v>
      </c>
      <c r="G618" s="1">
        <v>-0.64718890074706503</v>
      </c>
      <c r="H618" s="1">
        <v>-22.380135051959499</v>
      </c>
      <c r="I618" s="1">
        <v>0</v>
      </c>
      <c r="J618" s="1">
        <v>0</v>
      </c>
      <c r="K618" s="9">
        <f t="shared" si="32"/>
        <v>0.85281109925293497</v>
      </c>
      <c r="L618">
        <f t="shared" si="29"/>
        <v>22.380135051959996</v>
      </c>
      <c r="M618">
        <f t="shared" si="30"/>
        <v>0</v>
      </c>
    </row>
    <row r="619" spans="1:13">
      <c r="A619" s="1"/>
      <c r="B619" s="1" t="s">
        <v>47</v>
      </c>
      <c r="C619" s="1">
        <v>1</v>
      </c>
      <c r="D619" s="1">
        <v>45</v>
      </c>
      <c r="E619" s="1">
        <v>0.44944540460712701</v>
      </c>
      <c r="F619" s="1">
        <v>42.158521765190898</v>
      </c>
      <c r="G619" s="1">
        <v>-0.55055459539287299</v>
      </c>
      <c r="H619" s="1">
        <v>-2.8414782348091299</v>
      </c>
      <c r="I619" s="1">
        <v>0</v>
      </c>
      <c r="J619" s="1">
        <v>0</v>
      </c>
      <c r="K619" s="9">
        <f t="shared" si="32"/>
        <v>0.44944540460712701</v>
      </c>
      <c r="L619">
        <f t="shared" si="29"/>
        <v>2.8414782348091023</v>
      </c>
      <c r="M619">
        <f t="shared" si="30"/>
        <v>0</v>
      </c>
    </row>
    <row r="620" spans="1:13">
      <c r="A620" s="1"/>
      <c r="B620" s="1" t="s">
        <v>47</v>
      </c>
      <c r="C620" s="1">
        <v>1.5</v>
      </c>
      <c r="D620" s="1">
        <v>0</v>
      </c>
      <c r="E620" s="1">
        <v>0.33841238740484397</v>
      </c>
      <c r="F620" s="1">
        <v>1.22445617405776</v>
      </c>
      <c r="G620" s="1">
        <v>-1.1615876125951601</v>
      </c>
      <c r="H620" s="1">
        <v>1.22445617405776</v>
      </c>
      <c r="I620" s="1">
        <v>0</v>
      </c>
      <c r="J620" s="1">
        <v>0</v>
      </c>
      <c r="K620" s="9">
        <f t="shared" si="32"/>
        <v>0.33841238740484397</v>
      </c>
      <c r="L620">
        <f t="shared" si="29"/>
        <v>1.2244561740577637</v>
      </c>
      <c r="M620">
        <f t="shared" si="30"/>
        <v>0</v>
      </c>
    </row>
    <row r="621" spans="1:13">
      <c r="A621" s="1"/>
      <c r="B621" s="1" t="s">
        <v>47</v>
      </c>
      <c r="C621" s="1">
        <v>0.35</v>
      </c>
      <c r="D621" s="1">
        <v>45</v>
      </c>
      <c r="E621" s="1">
        <v>0.62627429370601695</v>
      </c>
      <c r="F621" s="1">
        <v>49.649866136296197</v>
      </c>
      <c r="G621" s="1">
        <v>0.27627429370601703</v>
      </c>
      <c r="H621" s="1">
        <v>4.6498661362962004</v>
      </c>
      <c r="I621" s="1">
        <v>0</v>
      </c>
      <c r="J621" s="1">
        <v>0</v>
      </c>
      <c r="K621" s="9">
        <f t="shared" si="32"/>
        <v>0.62627429370601695</v>
      </c>
      <c r="L621">
        <f t="shared" si="29"/>
        <v>4.6498661362961968</v>
      </c>
      <c r="M621">
        <f t="shared" si="30"/>
        <v>0</v>
      </c>
    </row>
    <row r="622" spans="1:13">
      <c r="A622" s="1"/>
      <c r="B622" s="1" t="s">
        <v>47</v>
      </c>
      <c r="C622" s="1">
        <v>1</v>
      </c>
      <c r="D622" s="1">
        <v>0</v>
      </c>
      <c r="E622" s="1">
        <v>0.28721834110801098</v>
      </c>
      <c r="F622" s="1">
        <v>3.5056306219427702</v>
      </c>
      <c r="G622" s="1">
        <v>-0.71278165889198897</v>
      </c>
      <c r="H622" s="1">
        <v>3.5056306219427702</v>
      </c>
      <c r="I622" s="1">
        <v>0</v>
      </c>
      <c r="J622" s="1">
        <v>0</v>
      </c>
      <c r="K622" s="9">
        <f t="shared" si="32"/>
        <v>0.28721834110801098</v>
      </c>
      <c r="L622">
        <f t="shared" si="29"/>
        <v>3.5056306219427711</v>
      </c>
      <c r="M622">
        <f t="shared" si="30"/>
        <v>0</v>
      </c>
    </row>
    <row r="623" spans="1:13">
      <c r="A623" s="1"/>
      <c r="B623" s="1" t="s">
        <v>47</v>
      </c>
      <c r="C623" s="1">
        <v>1.5</v>
      </c>
      <c r="D623" s="1">
        <v>135</v>
      </c>
      <c r="E623" s="1">
        <v>0.86317285397348598</v>
      </c>
      <c r="F623" s="1">
        <v>128.70800095446501</v>
      </c>
      <c r="G623" s="1">
        <v>-0.63682714602651402</v>
      </c>
      <c r="H623" s="1">
        <v>-6.2919990455351398</v>
      </c>
      <c r="I623" s="1">
        <v>0</v>
      </c>
      <c r="J623" s="1">
        <v>0</v>
      </c>
      <c r="K623" s="9">
        <f t="shared" si="32"/>
        <v>0.86317285397348598</v>
      </c>
      <c r="L623">
        <f t="shared" si="29"/>
        <v>6.2919990455349932</v>
      </c>
      <c r="M623">
        <f t="shared" si="30"/>
        <v>0</v>
      </c>
    </row>
    <row r="624" spans="1:13">
      <c r="A624" s="1"/>
      <c r="B624" s="1" t="s">
        <v>47</v>
      </c>
      <c r="C624" s="1">
        <v>0.35</v>
      </c>
      <c r="D624" s="1">
        <v>135</v>
      </c>
      <c r="E624" s="1">
        <v>0.81829815345895596</v>
      </c>
      <c r="F624" s="1">
        <v>149.501447433968</v>
      </c>
      <c r="G624" s="1">
        <v>0.46829815345895598</v>
      </c>
      <c r="H624" s="1">
        <v>14.501447433968099</v>
      </c>
      <c r="I624" s="1">
        <v>0</v>
      </c>
      <c r="J624" s="1">
        <v>0</v>
      </c>
      <c r="K624" s="9">
        <f t="shared" si="32"/>
        <v>0.81829815345895596</v>
      </c>
      <c r="L624">
        <f t="shared" si="29"/>
        <v>14.501447433967996</v>
      </c>
      <c r="M624">
        <f t="shared" si="30"/>
        <v>0</v>
      </c>
    </row>
    <row r="625" spans="1:13">
      <c r="A625" s="1"/>
      <c r="B625" s="1" t="s">
        <v>47</v>
      </c>
      <c r="C625" s="1">
        <v>0.35</v>
      </c>
      <c r="D625" s="1">
        <v>0</v>
      </c>
      <c r="E625" s="1">
        <v>0.66379606293165305</v>
      </c>
      <c r="F625" s="1">
        <v>0.62420947662815296</v>
      </c>
      <c r="G625" s="1">
        <v>0.31379606293165302</v>
      </c>
      <c r="H625" s="1">
        <v>0.62420947662815296</v>
      </c>
      <c r="I625" s="1">
        <v>0</v>
      </c>
      <c r="J625" s="1">
        <v>0</v>
      </c>
      <c r="K625" s="9">
        <f t="shared" si="32"/>
        <v>0.66379606293165305</v>
      </c>
      <c r="L625">
        <f t="shared" si="29"/>
        <v>0.62420947662815252</v>
      </c>
      <c r="M625">
        <f t="shared" si="30"/>
        <v>0</v>
      </c>
    </row>
    <row r="626" spans="1:13">
      <c r="A626" s="1"/>
      <c r="B626" s="1" t="s">
        <v>47</v>
      </c>
      <c r="C626" s="1">
        <v>0.35</v>
      </c>
      <c r="D626" s="1">
        <v>135</v>
      </c>
      <c r="E626" s="1">
        <v>0.89837076485540501</v>
      </c>
      <c r="F626" s="1">
        <v>99.765614927938799</v>
      </c>
      <c r="G626" s="1">
        <v>0.54837076485540504</v>
      </c>
      <c r="H626" s="1">
        <v>-35.234385072061201</v>
      </c>
      <c r="I626" s="1">
        <v>0</v>
      </c>
      <c r="J626" s="1">
        <v>0</v>
      </c>
      <c r="K626" s="9">
        <f t="shared" si="32"/>
        <v>0.89837076485540501</v>
      </c>
      <c r="L626">
        <f t="shared" si="29"/>
        <v>35.234385072061201</v>
      </c>
      <c r="M626">
        <f t="shared" si="30"/>
        <v>0</v>
      </c>
    </row>
    <row r="627" spans="1:13">
      <c r="A627" s="1"/>
      <c r="B627" s="1" t="s">
        <v>47</v>
      </c>
      <c r="C627" s="1">
        <v>1</v>
      </c>
      <c r="D627" s="1">
        <v>45</v>
      </c>
      <c r="E627" s="1">
        <v>0.77441728908487195</v>
      </c>
      <c r="F627" s="1">
        <v>22.511094229966499</v>
      </c>
      <c r="G627" s="1">
        <v>-0.22558271091512799</v>
      </c>
      <c r="H627" s="1">
        <v>-22.488905770033501</v>
      </c>
      <c r="I627" s="1">
        <v>0</v>
      </c>
      <c r="J627" s="1">
        <v>0</v>
      </c>
      <c r="K627" s="9">
        <f t="shared" si="32"/>
        <v>0.77441728908487195</v>
      </c>
      <c r="L627">
        <f t="shared" si="29"/>
        <v>22.488905770033512</v>
      </c>
      <c r="M627">
        <f t="shared" si="30"/>
        <v>0</v>
      </c>
    </row>
    <row r="628" spans="1:13">
      <c r="A628" s="1"/>
      <c r="B628" s="1" t="s">
        <v>47</v>
      </c>
      <c r="C628" s="1">
        <v>1.5</v>
      </c>
      <c r="D628" s="1">
        <v>90</v>
      </c>
      <c r="E628" s="1">
        <v>0.87585826825816004</v>
      </c>
      <c r="F628" s="1">
        <v>67.276164237418101</v>
      </c>
      <c r="G628" s="1">
        <v>-0.62414173174183996</v>
      </c>
      <c r="H628" s="1">
        <v>-22.723835762581899</v>
      </c>
      <c r="I628" s="1">
        <v>0</v>
      </c>
      <c r="J628" s="1">
        <v>0</v>
      </c>
      <c r="K628" s="9">
        <f t="shared" si="32"/>
        <v>0.87585826825816004</v>
      </c>
      <c r="L628">
        <f t="shared" si="29"/>
        <v>22.723835762581899</v>
      </c>
      <c r="M628">
        <f t="shared" si="30"/>
        <v>0</v>
      </c>
    </row>
    <row r="629" spans="1:13">
      <c r="A629" s="1"/>
      <c r="B629" s="1" t="s">
        <v>47</v>
      </c>
      <c r="C629" s="1">
        <v>0.7</v>
      </c>
      <c r="D629" s="1">
        <v>90</v>
      </c>
      <c r="E629" s="1">
        <v>0.91652411096203301</v>
      </c>
      <c r="F629" s="1">
        <v>91.130266149441397</v>
      </c>
      <c r="G629" s="1">
        <v>0.216524110962033</v>
      </c>
      <c r="H629" s="1">
        <v>1.1302661494414099</v>
      </c>
      <c r="I629" s="1">
        <v>1</v>
      </c>
      <c r="J629" s="1">
        <v>0</v>
      </c>
      <c r="K629" s="9">
        <f t="shared" si="32"/>
        <v>0.91652411096203301</v>
      </c>
      <c r="L629">
        <f t="shared" si="29"/>
        <v>1.130266149441411</v>
      </c>
      <c r="M629">
        <f t="shared" si="30"/>
        <v>0</v>
      </c>
    </row>
    <row r="630" spans="1:13">
      <c r="A630" s="1"/>
      <c r="B630" s="1" t="s">
        <v>47</v>
      </c>
      <c r="C630" s="1">
        <v>0.5</v>
      </c>
      <c r="D630" s="1">
        <v>0</v>
      </c>
      <c r="E630" s="1">
        <v>0.875541392062542</v>
      </c>
      <c r="F630" s="1">
        <v>0.135211028088634</v>
      </c>
      <c r="G630" s="1">
        <v>0.375541392062542</v>
      </c>
      <c r="H630" s="1">
        <v>0.135211028088634</v>
      </c>
      <c r="I630" s="1">
        <v>0</v>
      </c>
      <c r="J630" s="1">
        <v>0</v>
      </c>
      <c r="K630" s="9">
        <f t="shared" si="32"/>
        <v>0.875541392062542</v>
      </c>
      <c r="L630">
        <f t="shared" si="29"/>
        <v>0.13521102808863361</v>
      </c>
      <c r="M630">
        <f t="shared" si="30"/>
        <v>0</v>
      </c>
    </row>
    <row r="631" spans="1:13">
      <c r="A631" s="1"/>
      <c r="B631" s="1" t="s">
        <v>47</v>
      </c>
      <c r="C631" s="1">
        <v>0.35</v>
      </c>
      <c r="D631" s="1">
        <v>135</v>
      </c>
      <c r="E631" s="1">
        <v>1.04507865430102</v>
      </c>
      <c r="F631" s="1">
        <v>153.14365979214901</v>
      </c>
      <c r="G631" s="1">
        <v>0.69507865430102</v>
      </c>
      <c r="H631" s="1">
        <v>18.143659792148899</v>
      </c>
      <c r="I631" s="1">
        <v>0</v>
      </c>
      <c r="J631" s="1">
        <v>0</v>
      </c>
      <c r="K631" s="9">
        <f t="shared" si="32"/>
        <v>1.04507865430102</v>
      </c>
      <c r="L631">
        <f t="shared" si="29"/>
        <v>18.143659792149009</v>
      </c>
      <c r="M631">
        <f t="shared" si="30"/>
        <v>0</v>
      </c>
    </row>
    <row r="632" spans="1:13">
      <c r="A632" s="1"/>
      <c r="B632" s="1" t="s">
        <v>47</v>
      </c>
      <c r="C632" s="1">
        <v>0.7</v>
      </c>
      <c r="D632" s="1">
        <v>135</v>
      </c>
      <c r="E632" s="1">
        <v>0.900305120035645</v>
      </c>
      <c r="F632" s="1">
        <v>113.859018903853</v>
      </c>
      <c r="G632" s="1">
        <v>0.20030512003564499</v>
      </c>
      <c r="H632" s="1">
        <v>-21.1409810961466</v>
      </c>
      <c r="I632" s="1">
        <v>0</v>
      </c>
      <c r="J632" s="1">
        <v>0</v>
      </c>
      <c r="K632" s="9">
        <f t="shared" si="32"/>
        <v>0.900305120035645</v>
      </c>
      <c r="L632">
        <f t="shared" si="29"/>
        <v>21.140981096147016</v>
      </c>
      <c r="M632">
        <f t="shared" si="30"/>
        <v>0</v>
      </c>
    </row>
    <row r="633" spans="1:13">
      <c r="A633" s="1"/>
      <c r="B633" s="1" t="s">
        <v>47</v>
      </c>
      <c r="C633" s="1">
        <v>0.7</v>
      </c>
      <c r="D633" s="1">
        <v>0</v>
      </c>
      <c r="E633" s="1">
        <v>0.44701075880655</v>
      </c>
      <c r="F633" s="1">
        <v>-1.7216669126633499</v>
      </c>
      <c r="G633" s="1">
        <v>-0.25298924119345001</v>
      </c>
      <c r="H633" s="1">
        <v>-1.7216669126633499</v>
      </c>
      <c r="I633" s="1">
        <v>0</v>
      </c>
      <c r="J633" s="1">
        <v>0</v>
      </c>
      <c r="K633" s="9">
        <f t="shared" si="32"/>
        <v>0.44701075880655</v>
      </c>
      <c r="L633">
        <f t="shared" si="29"/>
        <v>1.7216669126633519</v>
      </c>
      <c r="M633">
        <f t="shared" si="30"/>
        <v>0</v>
      </c>
    </row>
    <row r="634" spans="1:13">
      <c r="A634" s="1"/>
      <c r="B634" s="1" t="s">
        <v>47</v>
      </c>
      <c r="C634" s="1">
        <v>1.5</v>
      </c>
      <c r="D634" s="1">
        <v>45</v>
      </c>
      <c r="E634" s="1">
        <v>0.80027384595562001</v>
      </c>
      <c r="F634" s="1">
        <v>25.787702330012699</v>
      </c>
      <c r="G634" s="1">
        <v>-0.69972615404437999</v>
      </c>
      <c r="H634" s="1">
        <v>-19.212297669987301</v>
      </c>
      <c r="I634" s="1">
        <v>0</v>
      </c>
      <c r="J634" s="1">
        <v>0</v>
      </c>
      <c r="K634" s="9">
        <f t="shared" si="32"/>
        <v>0.80027384595562001</v>
      </c>
      <c r="L634">
        <f t="shared" si="29"/>
        <v>19.212297669987294</v>
      </c>
      <c r="M634">
        <f t="shared" si="30"/>
        <v>0</v>
      </c>
    </row>
    <row r="635" spans="1:13">
      <c r="A635" s="1"/>
      <c r="B635" s="1" t="s">
        <v>47</v>
      </c>
      <c r="C635" s="1">
        <v>0.7</v>
      </c>
      <c r="D635" s="1">
        <v>0</v>
      </c>
      <c r="E635" s="1">
        <v>0.56049489253956697</v>
      </c>
      <c r="F635" s="1">
        <v>0.73925935540785304</v>
      </c>
      <c r="G635" s="1">
        <v>-0.13950510746043299</v>
      </c>
      <c r="H635" s="1">
        <v>0.73925935540785304</v>
      </c>
      <c r="I635" s="1">
        <v>0</v>
      </c>
      <c r="J635" s="1">
        <v>0</v>
      </c>
      <c r="K635" s="9">
        <f t="shared" si="32"/>
        <v>0.56049489253956697</v>
      </c>
      <c r="L635">
        <f t="shared" si="29"/>
        <v>0.73925935540785304</v>
      </c>
      <c r="M635">
        <f t="shared" si="30"/>
        <v>0</v>
      </c>
    </row>
    <row r="636" spans="1:13">
      <c r="A636" s="1"/>
      <c r="B636" s="1" t="s">
        <v>47</v>
      </c>
      <c r="C636" s="1">
        <v>0.7</v>
      </c>
      <c r="D636" s="1">
        <v>135</v>
      </c>
      <c r="E636" s="1">
        <v>0.88196014716388904</v>
      </c>
      <c r="F636" s="1">
        <v>113.652435154348</v>
      </c>
      <c r="G636" s="1">
        <v>0.18196014716389</v>
      </c>
      <c r="H636" s="1">
        <v>-21.347564845652201</v>
      </c>
      <c r="I636" s="1">
        <v>0</v>
      </c>
      <c r="J636" s="1">
        <v>0</v>
      </c>
      <c r="K636" s="9">
        <f t="shared" si="32"/>
        <v>0.88196014716388904</v>
      </c>
      <c r="L636">
        <f t="shared" si="29"/>
        <v>21.347564845652016</v>
      </c>
      <c r="M636">
        <f t="shared" si="30"/>
        <v>0</v>
      </c>
    </row>
    <row r="637" spans="1:13">
      <c r="A637" s="1"/>
      <c r="B637" s="1" t="s">
        <v>47</v>
      </c>
      <c r="C637" s="1">
        <v>0.35</v>
      </c>
      <c r="D637" s="1">
        <v>90</v>
      </c>
      <c r="E637" s="1">
        <v>0.76780494776075203</v>
      </c>
      <c r="F637" s="1">
        <v>93.278184535238395</v>
      </c>
      <c r="G637" s="1">
        <v>0.417804947760752</v>
      </c>
      <c r="H637" s="1">
        <v>3.2781845352384398</v>
      </c>
      <c r="I637" s="1">
        <v>1</v>
      </c>
      <c r="J637" s="1">
        <v>0</v>
      </c>
      <c r="K637" s="9">
        <f t="shared" si="32"/>
        <v>0.76780494776075203</v>
      </c>
      <c r="L637">
        <f t="shared" si="29"/>
        <v>3.2781845352383812</v>
      </c>
      <c r="M637">
        <f t="shared" si="30"/>
        <v>0</v>
      </c>
    </row>
    <row r="638" spans="1:13">
      <c r="A638" s="1"/>
      <c r="B638" s="1" t="s">
        <v>47</v>
      </c>
      <c r="C638" s="1">
        <v>1.5</v>
      </c>
      <c r="D638" s="1">
        <v>45</v>
      </c>
      <c r="E638" s="1">
        <v>0.81334003524766696</v>
      </c>
      <c r="F638" s="1">
        <v>37.750517997109803</v>
      </c>
      <c r="G638" s="1">
        <v>-0.68665996475233304</v>
      </c>
      <c r="H638" s="1">
        <v>-7.2494820028902298</v>
      </c>
      <c r="I638" s="1">
        <v>0</v>
      </c>
      <c r="J638" s="1">
        <v>0</v>
      </c>
      <c r="K638" s="9">
        <f t="shared" si="32"/>
        <v>0.81334003524766696</v>
      </c>
      <c r="L638">
        <f t="shared" si="29"/>
        <v>7.2494820028902041</v>
      </c>
      <c r="M638">
        <f t="shared" si="30"/>
        <v>0</v>
      </c>
    </row>
    <row r="639" spans="1:13">
      <c r="A639" s="1"/>
      <c r="B639" s="1" t="s">
        <v>47</v>
      </c>
      <c r="C639" s="1">
        <v>1</v>
      </c>
      <c r="D639" s="1">
        <v>45</v>
      </c>
      <c r="E639" s="1">
        <v>0.59789191133986297</v>
      </c>
      <c r="F639" s="1">
        <v>39.355580306468099</v>
      </c>
      <c r="G639" s="1">
        <v>-0.40210808866013698</v>
      </c>
      <c r="H639" s="1">
        <v>-5.6444196935318898</v>
      </c>
      <c r="I639" s="1">
        <v>0</v>
      </c>
      <c r="J639" s="1">
        <v>0</v>
      </c>
      <c r="K639" s="9">
        <f t="shared" si="32"/>
        <v>0.59789191133986297</v>
      </c>
      <c r="L639">
        <f t="shared" si="29"/>
        <v>5.6444196935319155</v>
      </c>
      <c r="M639">
        <f t="shared" si="30"/>
        <v>0</v>
      </c>
    </row>
    <row r="640" spans="1:13">
      <c r="A640" s="1"/>
      <c r="B640" s="1" t="s">
        <v>47</v>
      </c>
      <c r="C640" s="1">
        <v>0.5</v>
      </c>
      <c r="D640" s="1">
        <v>90</v>
      </c>
      <c r="E640" s="1">
        <v>0.976057078999362</v>
      </c>
      <c r="F640" s="1">
        <v>103.933286203158</v>
      </c>
      <c r="G640" s="1">
        <v>0.476057078999362</v>
      </c>
      <c r="H640" s="1">
        <v>13.933286203158</v>
      </c>
      <c r="I640" s="1">
        <v>1</v>
      </c>
      <c r="J640" s="1">
        <v>0</v>
      </c>
      <c r="K640" s="9">
        <f t="shared" si="32"/>
        <v>0.976057078999362</v>
      </c>
      <c r="L640">
        <f t="shared" si="29"/>
        <v>13.933286203157991</v>
      </c>
      <c r="M640">
        <f t="shared" si="30"/>
        <v>0</v>
      </c>
    </row>
    <row r="641" spans="1:13">
      <c r="A641" s="1"/>
      <c r="B641" s="1" t="s">
        <v>47</v>
      </c>
      <c r="C641" s="1">
        <v>0.35</v>
      </c>
      <c r="D641" s="1">
        <v>90</v>
      </c>
      <c r="E641" s="1">
        <v>0.916436771684497</v>
      </c>
      <c r="F641" s="1">
        <v>89.192615740688098</v>
      </c>
      <c r="G641" s="1">
        <v>0.56643677168449702</v>
      </c>
      <c r="H641" s="1">
        <v>-0.80738425931190205</v>
      </c>
      <c r="I641" s="1">
        <v>0</v>
      </c>
      <c r="J641" s="1">
        <v>0</v>
      </c>
      <c r="K641" s="9">
        <f t="shared" si="32"/>
        <v>0.916436771684497</v>
      </c>
      <c r="L641">
        <f t="shared" si="29"/>
        <v>0.8073842593119025</v>
      </c>
      <c r="M641">
        <f t="shared" si="30"/>
        <v>0</v>
      </c>
    </row>
    <row r="642" spans="1:13">
      <c r="A642" s="1"/>
      <c r="B642" s="1" t="s">
        <v>47</v>
      </c>
      <c r="C642" s="1">
        <v>0.35</v>
      </c>
      <c r="D642" s="1">
        <v>180</v>
      </c>
      <c r="E642" s="1">
        <v>1.1803639289019201</v>
      </c>
      <c r="F642" s="1">
        <v>179.39822838285201</v>
      </c>
      <c r="G642" s="1">
        <v>0.83036392890192401</v>
      </c>
      <c r="H642" s="1">
        <v>-0.60177161714841498</v>
      </c>
      <c r="I642" s="1">
        <v>0</v>
      </c>
      <c r="J642" s="1">
        <v>0</v>
      </c>
      <c r="K642" s="9">
        <f t="shared" si="32"/>
        <v>1.1803639289019201</v>
      </c>
      <c r="L642">
        <f t="shared" si="29"/>
        <v>0.60177161714798899</v>
      </c>
      <c r="M642">
        <f t="shared" si="30"/>
        <v>0</v>
      </c>
    </row>
    <row r="643" spans="1:13">
      <c r="A643" s="1"/>
      <c r="B643" s="1" t="s">
        <v>47</v>
      </c>
      <c r="C643" s="1">
        <v>0.5</v>
      </c>
      <c r="D643" s="1">
        <v>90</v>
      </c>
      <c r="E643" s="1">
        <v>0.756574871482672</v>
      </c>
      <c r="F643" s="1">
        <v>91.760586432180403</v>
      </c>
      <c r="G643" s="1">
        <v>0.256574871482672</v>
      </c>
      <c r="H643" s="1">
        <v>1.7605864321803899</v>
      </c>
      <c r="I643" s="1">
        <v>1</v>
      </c>
      <c r="J643" s="1">
        <v>0</v>
      </c>
      <c r="K643" s="9">
        <f t="shared" si="32"/>
        <v>0.756574871482672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1.7605864321803892</v>
      </c>
      <c r="M643">
        <f t="shared" si="30"/>
        <v>0</v>
      </c>
    </row>
    <row r="644" spans="1:13">
      <c r="A644" s="1"/>
      <c r="B644" s="1" t="s">
        <v>47</v>
      </c>
      <c r="C644" s="1">
        <v>1.5</v>
      </c>
      <c r="D644" s="1">
        <v>180</v>
      </c>
      <c r="E644" s="1">
        <v>1.4385880801827</v>
      </c>
      <c r="F644" s="1">
        <v>179.711980554191</v>
      </c>
      <c r="G644" s="1">
        <v>-6.1411919817303998E-2</v>
      </c>
      <c r="H644" s="1">
        <v>-0.28801944580919803</v>
      </c>
      <c r="I644" s="1">
        <v>0</v>
      </c>
      <c r="J644" s="1">
        <v>0</v>
      </c>
      <c r="K644" s="9">
        <f t="shared" si="32"/>
        <v>1.4385880801827</v>
      </c>
      <c r="L644">
        <f t="shared" si="33"/>
        <v>0.28801944580899885</v>
      </c>
      <c r="M644">
        <f t="shared" ref="M644:M707" si="34">IF(OR(J644=1, D644=90), 0, IF(ABS(MOD(F644-(180-D644)+180, 360)-180) &lt; ABS(MOD(F644-D644+180, 360)-180), 1, 0))</f>
        <v>0</v>
      </c>
    </row>
    <row r="645" spans="1:13">
      <c r="A645" s="1"/>
      <c r="B645" s="1" t="s">
        <v>47</v>
      </c>
      <c r="C645" s="1">
        <v>0.7</v>
      </c>
      <c r="D645" s="1">
        <v>45</v>
      </c>
      <c r="E645" s="1">
        <v>0.96426965688917199</v>
      </c>
      <c r="F645" s="1">
        <v>39.762343831972899</v>
      </c>
      <c r="G645" s="1">
        <v>0.26426965688917198</v>
      </c>
      <c r="H645" s="1">
        <v>-5.2376561680271401</v>
      </c>
      <c r="I645" s="1">
        <v>0</v>
      </c>
      <c r="J645" s="1">
        <v>0</v>
      </c>
      <c r="K645" s="9">
        <f t="shared" si="32"/>
        <v>0.96426965688917199</v>
      </c>
      <c r="L645">
        <f t="shared" si="33"/>
        <v>5.2376561680271152</v>
      </c>
      <c r="M645">
        <f t="shared" si="34"/>
        <v>0</v>
      </c>
    </row>
    <row r="646" spans="1:13">
      <c r="A646" s="1"/>
      <c r="B646" s="1" t="s">
        <v>47</v>
      </c>
      <c r="C646" s="1">
        <v>0.7</v>
      </c>
      <c r="D646" s="1">
        <v>90</v>
      </c>
      <c r="E646" s="1">
        <v>0.89061230246200096</v>
      </c>
      <c r="F646" s="1">
        <v>90.8307970402835</v>
      </c>
      <c r="G646" s="1">
        <v>0.190612302462001</v>
      </c>
      <c r="H646" s="1">
        <v>0.83079704028352797</v>
      </c>
      <c r="I646" s="1">
        <v>1</v>
      </c>
      <c r="J646" s="1">
        <v>0</v>
      </c>
      <c r="K646" s="9">
        <f t="shared" si="32"/>
        <v>0.89061230246200096</v>
      </c>
      <c r="L646">
        <f t="shared" si="33"/>
        <v>0.83079704028349965</v>
      </c>
      <c r="M646">
        <f t="shared" si="34"/>
        <v>0</v>
      </c>
    </row>
    <row r="647" spans="1:13">
      <c r="A647" s="1"/>
      <c r="B647" s="1" t="s">
        <v>47</v>
      </c>
      <c r="C647" s="1">
        <v>0.35</v>
      </c>
      <c r="D647" s="1">
        <v>45</v>
      </c>
      <c r="E647" s="1">
        <v>0.91653575557020395</v>
      </c>
      <c r="F647" s="1">
        <v>44.063803150780799</v>
      </c>
      <c r="G647" s="1">
        <v>0.56653575557020397</v>
      </c>
      <c r="H647" s="1">
        <v>-0.93619684921921498</v>
      </c>
      <c r="I647" s="1">
        <v>0</v>
      </c>
      <c r="J647" s="1">
        <v>0</v>
      </c>
      <c r="K647" s="9">
        <f t="shared" si="32"/>
        <v>0.91653575557020395</v>
      </c>
      <c r="L647">
        <f t="shared" si="33"/>
        <v>0.93619684921918633</v>
      </c>
      <c r="M647">
        <f t="shared" si="34"/>
        <v>0</v>
      </c>
    </row>
    <row r="648" spans="1:13">
      <c r="A648" s="1"/>
      <c r="B648" s="1" t="s">
        <v>47</v>
      </c>
      <c r="C648" s="1">
        <v>1</v>
      </c>
      <c r="D648" s="1">
        <v>90</v>
      </c>
      <c r="E648" s="1">
        <v>1.2573935849553399</v>
      </c>
      <c r="F648" s="1">
        <v>90.823834873533301</v>
      </c>
      <c r="G648" s="1">
        <v>0.25739358495534298</v>
      </c>
      <c r="H648" s="1">
        <v>0.82383487353331497</v>
      </c>
      <c r="I648" s="1">
        <v>1</v>
      </c>
      <c r="J648" s="1">
        <v>0</v>
      </c>
      <c r="K648" s="9">
        <f t="shared" si="32"/>
        <v>1.2573935849553399</v>
      </c>
      <c r="L648">
        <f t="shared" si="33"/>
        <v>0.82383487353331475</v>
      </c>
      <c r="M648">
        <f t="shared" si="34"/>
        <v>0</v>
      </c>
    </row>
    <row r="649" spans="1:13">
      <c r="A649" s="1"/>
      <c r="B649" s="1" t="s">
        <v>47</v>
      </c>
      <c r="C649" s="1">
        <v>0.35</v>
      </c>
      <c r="D649" s="1">
        <v>0</v>
      </c>
      <c r="E649" s="1">
        <v>1.0770146733236501</v>
      </c>
      <c r="F649" s="1">
        <v>0.38471408073789298</v>
      </c>
      <c r="G649" s="1">
        <v>0.727014673323649</v>
      </c>
      <c r="H649" s="1">
        <v>0.38471408073789298</v>
      </c>
      <c r="I649" s="1">
        <v>0</v>
      </c>
      <c r="J649" s="1">
        <v>0</v>
      </c>
      <c r="K649" s="9">
        <f t="shared" si="32"/>
        <v>1.0770146733236501</v>
      </c>
      <c r="L649">
        <f t="shared" si="33"/>
        <v>0.38471408073789348</v>
      </c>
      <c r="M649">
        <f t="shared" si="34"/>
        <v>0</v>
      </c>
    </row>
    <row r="650" spans="1:13">
      <c r="A650" s="1"/>
      <c r="B650" s="1" t="s">
        <v>47</v>
      </c>
      <c r="C650" s="1">
        <v>0.35</v>
      </c>
      <c r="D650" s="1">
        <v>0</v>
      </c>
      <c r="E650" s="1">
        <v>1.12867486973106</v>
      </c>
      <c r="F650" s="1">
        <v>-0.419549696697402</v>
      </c>
      <c r="G650" s="1">
        <v>0.77867486973106004</v>
      </c>
      <c r="H650" s="1">
        <v>-0.419549696697402</v>
      </c>
      <c r="I650" s="1">
        <v>0</v>
      </c>
      <c r="J650" s="1">
        <v>0</v>
      </c>
      <c r="K650" s="9">
        <f t="shared" si="32"/>
        <v>1.12867486973106</v>
      </c>
      <c r="L650">
        <f t="shared" si="33"/>
        <v>0.41954969669740194</v>
      </c>
      <c r="M650">
        <f t="shared" si="34"/>
        <v>0</v>
      </c>
    </row>
    <row r="651" spans="1:13">
      <c r="A651" s="1"/>
      <c r="B651" s="1" t="s">
        <v>47</v>
      </c>
      <c r="C651" s="1">
        <v>0.35</v>
      </c>
      <c r="D651" s="1">
        <v>180</v>
      </c>
      <c r="E651" s="1">
        <v>1.0202042343507001</v>
      </c>
      <c r="F651" s="1">
        <v>-179.53584181377599</v>
      </c>
      <c r="G651" s="1">
        <v>0.67020423435070098</v>
      </c>
      <c r="H651" s="1">
        <v>0.46415818622432398</v>
      </c>
      <c r="I651" s="1">
        <v>1</v>
      </c>
      <c r="J651" s="1">
        <v>0</v>
      </c>
      <c r="K651" s="9">
        <f t="shared" si="32"/>
        <v>1.0202042343507001</v>
      </c>
      <c r="L651">
        <f t="shared" si="33"/>
        <v>0.46415818622404004</v>
      </c>
      <c r="M651">
        <f t="shared" si="34"/>
        <v>0</v>
      </c>
    </row>
    <row r="652" spans="1:13">
      <c r="A652" s="1"/>
      <c r="B652" s="1" t="s">
        <v>47</v>
      </c>
      <c r="C652" s="1">
        <v>0.35</v>
      </c>
      <c r="D652" s="1">
        <v>135</v>
      </c>
      <c r="E652" s="1">
        <v>0.84632575201350402</v>
      </c>
      <c r="F652" s="1">
        <v>106.12312368786201</v>
      </c>
      <c r="G652" s="1">
        <v>0.49632575201350398</v>
      </c>
      <c r="H652" s="1">
        <v>-28.876876312137799</v>
      </c>
      <c r="I652" s="1">
        <v>0</v>
      </c>
      <c r="J652" s="1">
        <v>0</v>
      </c>
      <c r="K652" s="9">
        <f t="shared" si="32"/>
        <v>0.84632575201350402</v>
      </c>
      <c r="L652">
        <f t="shared" si="33"/>
        <v>28.876876312137995</v>
      </c>
      <c r="M652">
        <f t="shared" si="34"/>
        <v>0</v>
      </c>
    </row>
    <row r="653" spans="1:13">
      <c r="A653" s="1"/>
      <c r="B653" s="1" t="s">
        <v>47</v>
      </c>
      <c r="C653" s="1">
        <v>1.5</v>
      </c>
      <c r="D653" s="1">
        <v>90</v>
      </c>
      <c r="E653" s="1">
        <v>0.81720838127051998</v>
      </c>
      <c r="F653" s="1">
        <v>77.404414023284701</v>
      </c>
      <c r="G653" s="1">
        <v>-0.68279161872948002</v>
      </c>
      <c r="H653" s="1">
        <v>-12.5955859767153</v>
      </c>
      <c r="I653" s="1">
        <v>0</v>
      </c>
      <c r="J653" s="1">
        <v>0</v>
      </c>
      <c r="K653" s="9">
        <f t="shared" si="32"/>
        <v>0.81720838127051998</v>
      </c>
      <c r="L653">
        <f t="shared" si="33"/>
        <v>12.595585976715313</v>
      </c>
      <c r="M653">
        <f t="shared" si="34"/>
        <v>0</v>
      </c>
    </row>
    <row r="654" spans="1:13">
      <c r="A654" s="1"/>
      <c r="B654" s="1" t="s">
        <v>47</v>
      </c>
      <c r="C654" s="1">
        <v>0.7</v>
      </c>
      <c r="D654" s="1">
        <v>45</v>
      </c>
      <c r="E654" s="1">
        <v>0.89832918394274597</v>
      </c>
      <c r="F654" s="1">
        <v>46.141570429987297</v>
      </c>
      <c r="G654" s="1">
        <v>0.19832918394274601</v>
      </c>
      <c r="H654" s="1">
        <v>1.14157042998727</v>
      </c>
      <c r="I654" s="1">
        <v>0</v>
      </c>
      <c r="J654" s="1">
        <v>0</v>
      </c>
      <c r="K654" s="9">
        <f t="shared" si="32"/>
        <v>0.89832918394274597</v>
      </c>
      <c r="L654">
        <f t="shared" si="33"/>
        <v>1.1415704299872971</v>
      </c>
      <c r="M654">
        <f t="shared" si="34"/>
        <v>0</v>
      </c>
    </row>
    <row r="655" spans="1:13">
      <c r="A655" s="1"/>
      <c r="B655" s="1" t="s">
        <v>47</v>
      </c>
      <c r="C655" s="1">
        <v>1</v>
      </c>
      <c r="D655" s="1">
        <v>90</v>
      </c>
      <c r="E655" s="1">
        <v>1.24699963037774</v>
      </c>
      <c r="F655" s="1">
        <v>90.593348501265197</v>
      </c>
      <c r="G655" s="1">
        <v>0.24699963037773801</v>
      </c>
      <c r="H655" s="1">
        <v>0.59334850126515404</v>
      </c>
      <c r="I655" s="1">
        <v>1</v>
      </c>
      <c r="J655" s="1">
        <v>0</v>
      </c>
      <c r="K655" s="9">
        <f t="shared" si="32"/>
        <v>1.24699963037774</v>
      </c>
      <c r="L655">
        <f t="shared" si="33"/>
        <v>0.59334850126521133</v>
      </c>
      <c r="M655">
        <f t="shared" si="34"/>
        <v>0</v>
      </c>
    </row>
    <row r="656" spans="1:13">
      <c r="A656" s="1"/>
      <c r="B656" s="1" t="s">
        <v>47</v>
      </c>
      <c r="C656" s="1">
        <v>1.5</v>
      </c>
      <c r="D656" s="1">
        <v>45</v>
      </c>
      <c r="E656" s="1">
        <v>0.93128998145230601</v>
      </c>
      <c r="F656" s="1">
        <v>43.629119032218497</v>
      </c>
      <c r="G656" s="1">
        <v>-0.56871001854769399</v>
      </c>
      <c r="H656" s="1">
        <v>-1.3708809677814899</v>
      </c>
      <c r="I656" s="1">
        <v>0</v>
      </c>
      <c r="J656" s="1">
        <v>0</v>
      </c>
      <c r="K656" s="9">
        <f t="shared" si="32"/>
        <v>0.93128998145230601</v>
      </c>
      <c r="L656">
        <f t="shared" si="33"/>
        <v>1.3708809677814884</v>
      </c>
      <c r="M656">
        <f t="shared" si="34"/>
        <v>0</v>
      </c>
    </row>
    <row r="657" spans="1:13">
      <c r="A657" s="1"/>
      <c r="B657" s="1" t="s">
        <v>47</v>
      </c>
      <c r="C657" s="1">
        <v>0.7</v>
      </c>
      <c r="D657" s="1">
        <v>180</v>
      </c>
      <c r="E657" s="1">
        <v>1.0740575952492499</v>
      </c>
      <c r="F657" s="1">
        <v>176.305065902797</v>
      </c>
      <c r="G657" s="1">
        <v>0.37405759524924598</v>
      </c>
      <c r="H657" s="1">
        <v>-3.6949340972025801</v>
      </c>
      <c r="I657" s="1">
        <v>0</v>
      </c>
      <c r="J657" s="1">
        <v>0</v>
      </c>
      <c r="K657" s="9">
        <f t="shared" si="32"/>
        <v>1.0740575952492499</v>
      </c>
      <c r="L657">
        <f t="shared" si="33"/>
        <v>3.6949340972030029</v>
      </c>
      <c r="M657">
        <f t="shared" si="34"/>
        <v>0</v>
      </c>
    </row>
    <row r="658" spans="1:13">
      <c r="A658" s="1"/>
      <c r="B658" s="1" t="s">
        <v>47</v>
      </c>
      <c r="C658" s="1">
        <v>0.35</v>
      </c>
      <c r="D658" s="1">
        <v>0</v>
      </c>
      <c r="E658" s="1">
        <v>1.1080522759676299</v>
      </c>
      <c r="F658" s="1">
        <v>0.64104490908428602</v>
      </c>
      <c r="G658" s="1">
        <v>0.75805227596762503</v>
      </c>
      <c r="H658" s="1">
        <v>0.64104490908428602</v>
      </c>
      <c r="I658" s="1">
        <v>0</v>
      </c>
      <c r="J658" s="1">
        <v>0</v>
      </c>
      <c r="K658" s="9">
        <f t="shared" si="32"/>
        <v>1.1080522759676299</v>
      </c>
      <c r="L658">
        <f t="shared" si="33"/>
        <v>0.64104490908428602</v>
      </c>
      <c r="M658">
        <f t="shared" si="34"/>
        <v>0</v>
      </c>
    </row>
    <row r="659" spans="1:13">
      <c r="A659" s="1"/>
      <c r="B659" s="1" t="s">
        <v>47</v>
      </c>
      <c r="C659" s="1">
        <v>0.7</v>
      </c>
      <c r="D659" s="1">
        <v>135</v>
      </c>
      <c r="E659" s="1">
        <v>1.3145364604096501</v>
      </c>
      <c r="F659" s="1">
        <v>107.730090364118</v>
      </c>
      <c r="G659" s="1">
        <v>0.61453646040965004</v>
      </c>
      <c r="H659" s="1">
        <v>-27.2699096358816</v>
      </c>
      <c r="I659" s="1">
        <v>0</v>
      </c>
      <c r="J659" s="1">
        <v>0</v>
      </c>
      <c r="K659" s="9">
        <f t="shared" si="32"/>
        <v>1.3145364604096501</v>
      </c>
      <c r="L659">
        <f t="shared" si="33"/>
        <v>27.269909635882016</v>
      </c>
      <c r="M659">
        <f t="shared" si="34"/>
        <v>0</v>
      </c>
    </row>
    <row r="660" spans="1:13">
      <c r="A660" s="1"/>
      <c r="B660" s="1" t="s">
        <v>47</v>
      </c>
      <c r="C660" s="1">
        <v>0.5</v>
      </c>
      <c r="D660" s="1">
        <v>135</v>
      </c>
      <c r="E660" s="1">
        <v>1.1217175270506501</v>
      </c>
      <c r="F660" s="1">
        <v>151.865432443196</v>
      </c>
      <c r="G660" s="1">
        <v>0.62171752705064998</v>
      </c>
      <c r="H660" s="1">
        <v>16.8654324431958</v>
      </c>
      <c r="I660" s="1">
        <v>0</v>
      </c>
      <c r="J660" s="1">
        <v>0</v>
      </c>
      <c r="K660" s="9">
        <f t="shared" si="32"/>
        <v>1.1217175270506501</v>
      </c>
      <c r="L660">
        <f t="shared" si="33"/>
        <v>16.865432443195999</v>
      </c>
      <c r="M660">
        <f t="shared" si="34"/>
        <v>0</v>
      </c>
    </row>
    <row r="661" spans="1:13">
      <c r="A661" s="1"/>
      <c r="B661" s="1" t="s">
        <v>47</v>
      </c>
      <c r="C661" s="1">
        <v>0.7</v>
      </c>
      <c r="D661" s="1">
        <v>0</v>
      </c>
      <c r="E661" s="1">
        <v>0.87046181539734802</v>
      </c>
      <c r="F661" s="1">
        <v>0.81602713936848703</v>
      </c>
      <c r="G661" s="1">
        <v>0.170461815397348</v>
      </c>
      <c r="H661" s="1">
        <v>0.81602713936848703</v>
      </c>
      <c r="I661" s="1">
        <v>0</v>
      </c>
      <c r="J661" s="1">
        <v>0</v>
      </c>
      <c r="K661" s="9">
        <f t="shared" si="32"/>
        <v>0.87046181539734802</v>
      </c>
      <c r="L661">
        <f t="shared" si="33"/>
        <v>0.81602713936848659</v>
      </c>
      <c r="M661">
        <f t="shared" si="34"/>
        <v>0</v>
      </c>
    </row>
    <row r="662" spans="1:13">
      <c r="A662" s="1"/>
      <c r="B662" s="1" t="s">
        <v>47</v>
      </c>
      <c r="C662" s="1">
        <v>0.5</v>
      </c>
      <c r="D662" s="1">
        <v>180</v>
      </c>
      <c r="E662" s="1">
        <v>0.83958695905252501</v>
      </c>
      <c r="F662" s="1">
        <v>-178.73088571233001</v>
      </c>
      <c r="G662" s="1">
        <v>0.33958695905252501</v>
      </c>
      <c r="H662" s="1">
        <v>1.2691142876703301</v>
      </c>
      <c r="I662" s="1">
        <v>1</v>
      </c>
      <c r="J662" s="1">
        <v>0</v>
      </c>
      <c r="K662" s="9">
        <f t="shared" si="32"/>
        <v>0.83958695905252501</v>
      </c>
      <c r="L662">
        <f t="shared" si="33"/>
        <v>1.2691142876699928</v>
      </c>
      <c r="M662">
        <f t="shared" si="34"/>
        <v>0</v>
      </c>
    </row>
    <row r="663" spans="1:13">
      <c r="A663" s="1"/>
      <c r="B663" s="1" t="s">
        <v>47</v>
      </c>
      <c r="C663" s="1">
        <v>0.7</v>
      </c>
      <c r="D663" s="1">
        <v>0</v>
      </c>
      <c r="E663" s="1">
        <v>0.59665001617754598</v>
      </c>
      <c r="F663" s="1">
        <v>0.69446028754975897</v>
      </c>
      <c r="G663" s="1">
        <v>-0.103349983822454</v>
      </c>
      <c r="H663" s="1">
        <v>0.69446028754975897</v>
      </c>
      <c r="I663" s="1">
        <v>0</v>
      </c>
      <c r="J663" s="1">
        <v>0</v>
      </c>
      <c r="K663" s="9">
        <f t="shared" si="32"/>
        <v>0.59665001617754598</v>
      </c>
      <c r="L663">
        <f t="shared" si="33"/>
        <v>0.69446028754975941</v>
      </c>
      <c r="M663">
        <f t="shared" si="34"/>
        <v>0</v>
      </c>
    </row>
    <row r="664" spans="1:13">
      <c r="A664" s="1"/>
      <c r="B664" s="1" t="s">
        <v>47</v>
      </c>
      <c r="C664" s="1">
        <v>1.5</v>
      </c>
      <c r="D664" s="1">
        <v>45</v>
      </c>
      <c r="E664" s="1">
        <v>0.85986521640065305</v>
      </c>
      <c r="F664" s="1">
        <v>56.2431097024864</v>
      </c>
      <c r="G664" s="1">
        <v>-0.64013478359934695</v>
      </c>
      <c r="H664" s="1">
        <v>11.2431097024864</v>
      </c>
      <c r="I664" s="1">
        <v>0</v>
      </c>
      <c r="J664" s="1">
        <v>0</v>
      </c>
      <c r="K664" s="9">
        <f t="shared" si="32"/>
        <v>0.85986521640065305</v>
      </c>
      <c r="L664">
        <f t="shared" si="33"/>
        <v>11.243109702486407</v>
      </c>
      <c r="M664">
        <f t="shared" si="34"/>
        <v>0</v>
      </c>
    </row>
    <row r="665" spans="1:13">
      <c r="A665" s="1"/>
      <c r="B665" s="1" t="s">
        <v>47</v>
      </c>
      <c r="C665" s="1">
        <v>1</v>
      </c>
      <c r="D665" s="1">
        <v>45</v>
      </c>
      <c r="E665" s="1">
        <v>0.75267849441503998</v>
      </c>
      <c r="F665" s="1">
        <v>23.627126246081101</v>
      </c>
      <c r="G665" s="1">
        <v>-0.24732150558495999</v>
      </c>
      <c r="H665" s="1">
        <v>-21.372873753918899</v>
      </c>
      <c r="I665" s="1">
        <v>0</v>
      </c>
      <c r="J665" s="1">
        <v>0</v>
      </c>
      <c r="K665" s="9">
        <f t="shared" si="32"/>
        <v>0.75267849441503998</v>
      </c>
      <c r="L665">
        <f t="shared" si="33"/>
        <v>21.372873753918896</v>
      </c>
      <c r="M665">
        <f t="shared" si="34"/>
        <v>0</v>
      </c>
    </row>
    <row r="666" spans="1:13">
      <c r="A666" s="1"/>
      <c r="B666" s="1" t="s">
        <v>47</v>
      </c>
      <c r="C666" s="1">
        <v>0.7</v>
      </c>
      <c r="D666" s="1">
        <v>135</v>
      </c>
      <c r="E666" s="1">
        <v>1.15186827610788</v>
      </c>
      <c r="F666" s="1">
        <v>159.964209737218</v>
      </c>
      <c r="G666" s="1">
        <v>0.45186827610788399</v>
      </c>
      <c r="H666" s="1">
        <v>24.964209737217601</v>
      </c>
      <c r="I666" s="1">
        <v>0</v>
      </c>
      <c r="J666" s="1">
        <v>0</v>
      </c>
      <c r="K666" s="9">
        <f t="shared" si="32"/>
        <v>1.15186827610788</v>
      </c>
      <c r="L666">
        <f t="shared" si="33"/>
        <v>24.964209737217999</v>
      </c>
      <c r="M666">
        <f t="shared" si="34"/>
        <v>0</v>
      </c>
    </row>
    <row r="667" spans="1:13">
      <c r="A667" s="1"/>
      <c r="B667" s="1" t="s">
        <v>47</v>
      </c>
      <c r="C667" s="1">
        <v>0.5</v>
      </c>
      <c r="D667" s="1">
        <v>90</v>
      </c>
      <c r="E667" s="1">
        <v>1.0725138067606901</v>
      </c>
      <c r="F667" s="1">
        <v>100.124671655398</v>
      </c>
      <c r="G667" s="1">
        <v>0.57251380676068597</v>
      </c>
      <c r="H667" s="1">
        <v>10.124671655397799</v>
      </c>
      <c r="I667" s="1">
        <v>1</v>
      </c>
      <c r="J667" s="1">
        <v>0</v>
      </c>
      <c r="K667" s="9">
        <f t="shared" ref="K667:K730" si="35">IF(J667=1, "", E667)</f>
        <v>1.0725138067606901</v>
      </c>
      <c r="L667">
        <f t="shared" si="33"/>
        <v>10.124671655398004</v>
      </c>
      <c r="M667">
        <f t="shared" si="34"/>
        <v>0</v>
      </c>
    </row>
    <row r="668" spans="1:13">
      <c r="A668" s="1"/>
      <c r="B668" s="1" t="s">
        <v>47</v>
      </c>
      <c r="C668" s="1">
        <v>1.5</v>
      </c>
      <c r="D668" s="1">
        <v>0</v>
      </c>
      <c r="E668" s="1">
        <v>0.59144888866744105</v>
      </c>
      <c r="F668" s="1">
        <v>-0.30023714455140299</v>
      </c>
      <c r="G668" s="1">
        <v>-0.90855111133255895</v>
      </c>
      <c r="H668" s="1">
        <v>-0.30023714455140299</v>
      </c>
      <c r="I668" s="1">
        <v>0</v>
      </c>
      <c r="J668" s="1">
        <v>0</v>
      </c>
      <c r="K668" s="9">
        <f t="shared" si="35"/>
        <v>0.59144888866744105</v>
      </c>
      <c r="L668">
        <f t="shared" si="33"/>
        <v>0.30023714455140293</v>
      </c>
      <c r="M668">
        <f t="shared" si="34"/>
        <v>0</v>
      </c>
    </row>
    <row r="669" spans="1:13">
      <c r="A669" s="1"/>
      <c r="B669" s="1" t="s">
        <v>47</v>
      </c>
      <c r="C669" s="1">
        <v>1.5</v>
      </c>
      <c r="D669" s="1">
        <v>90</v>
      </c>
      <c r="E669" s="1">
        <v>0.83886843688434398</v>
      </c>
      <c r="F669" s="1">
        <v>90.176402704668405</v>
      </c>
      <c r="G669" s="1">
        <v>-0.66113156311565602</v>
      </c>
      <c r="H669" s="1">
        <v>0.176402704668362</v>
      </c>
      <c r="I669" s="1">
        <v>1</v>
      </c>
      <c r="J669" s="1">
        <v>0</v>
      </c>
      <c r="K669" s="9">
        <f t="shared" si="35"/>
        <v>0.83886843688434398</v>
      </c>
      <c r="L669">
        <f t="shared" si="33"/>
        <v>0.17640270466841912</v>
      </c>
      <c r="M669">
        <f t="shared" si="34"/>
        <v>0</v>
      </c>
    </row>
    <row r="670" spans="1:13">
      <c r="A670" s="1"/>
      <c r="B670" s="1" t="s">
        <v>47</v>
      </c>
      <c r="C670" s="1">
        <v>0.35</v>
      </c>
      <c r="D670" s="1">
        <v>180</v>
      </c>
      <c r="E670" s="1">
        <v>0.90155785772167696</v>
      </c>
      <c r="F670" s="1">
        <v>-178.81813437952101</v>
      </c>
      <c r="G670" s="1">
        <v>0.55155785772167698</v>
      </c>
      <c r="H670" s="1">
        <v>1.1818656204787901</v>
      </c>
      <c r="I670" s="1">
        <v>1</v>
      </c>
      <c r="J670" s="1">
        <v>0</v>
      </c>
      <c r="K670" s="9">
        <f t="shared" si="35"/>
        <v>0.90155785772167696</v>
      </c>
      <c r="L670">
        <f t="shared" si="33"/>
        <v>1.1818656204790159</v>
      </c>
      <c r="M670">
        <f t="shared" si="34"/>
        <v>0</v>
      </c>
    </row>
    <row r="671" spans="1:13">
      <c r="A671" s="1"/>
      <c r="B671" s="1" t="s">
        <v>47</v>
      </c>
      <c r="C671" s="1">
        <v>1.5</v>
      </c>
      <c r="D671" s="1">
        <v>90</v>
      </c>
      <c r="E671" s="1">
        <v>0.65315953926276704</v>
      </c>
      <c r="F671" s="1">
        <v>88.413892406674094</v>
      </c>
      <c r="G671" s="1">
        <v>-0.84684046073723296</v>
      </c>
      <c r="H671" s="1">
        <v>-1.5861075933258899</v>
      </c>
      <c r="I671" s="1">
        <v>0</v>
      </c>
      <c r="J671" s="1">
        <v>0</v>
      </c>
      <c r="K671" s="9">
        <f t="shared" si="35"/>
        <v>0.65315953926276704</v>
      </c>
      <c r="L671">
        <f t="shared" si="33"/>
        <v>1.5861075933258917</v>
      </c>
      <c r="M671">
        <f t="shared" si="34"/>
        <v>0</v>
      </c>
    </row>
    <row r="672" spans="1:13">
      <c r="A672" s="1"/>
      <c r="B672" s="1" t="s">
        <v>47</v>
      </c>
      <c r="C672" s="1">
        <v>1</v>
      </c>
      <c r="D672" s="1">
        <v>135</v>
      </c>
      <c r="E672" s="1">
        <v>0.80477218144912299</v>
      </c>
      <c r="F672" s="1">
        <v>112.054082918904</v>
      </c>
      <c r="G672" s="1">
        <v>-0.19522781855087701</v>
      </c>
      <c r="H672" s="1">
        <v>-22.9459170810964</v>
      </c>
      <c r="I672" s="1">
        <v>0</v>
      </c>
      <c r="J672" s="1">
        <v>0</v>
      </c>
      <c r="K672" s="9">
        <f t="shared" si="35"/>
        <v>0.80477218144912299</v>
      </c>
      <c r="L672">
        <f t="shared" si="33"/>
        <v>22.945917081096013</v>
      </c>
      <c r="M672">
        <f t="shared" si="34"/>
        <v>0</v>
      </c>
    </row>
    <row r="673" spans="1:13">
      <c r="A673" s="1"/>
      <c r="B673" s="1" t="s">
        <v>47</v>
      </c>
      <c r="C673" s="1">
        <v>0.35</v>
      </c>
      <c r="D673" s="1">
        <v>90</v>
      </c>
      <c r="E673" s="1">
        <v>0.47734783851601098</v>
      </c>
      <c r="F673" s="1">
        <v>89.069955403281497</v>
      </c>
      <c r="G673" s="1">
        <v>0.127347838516011</v>
      </c>
      <c r="H673" s="1">
        <v>-0.93004459671845996</v>
      </c>
      <c r="I673" s="1">
        <v>0</v>
      </c>
      <c r="J673" s="1">
        <v>0</v>
      </c>
      <c r="K673" s="9">
        <f t="shared" si="35"/>
        <v>0.47734783851601098</v>
      </c>
      <c r="L673">
        <f t="shared" si="33"/>
        <v>0.93004459671851691</v>
      </c>
      <c r="M673">
        <f t="shared" si="34"/>
        <v>0</v>
      </c>
    </row>
    <row r="674" spans="1:13">
      <c r="A674" s="1"/>
      <c r="B674" s="1" t="s">
        <v>47</v>
      </c>
      <c r="C674" s="1">
        <v>1.5</v>
      </c>
      <c r="D674" s="1">
        <v>90</v>
      </c>
      <c r="E674" s="1">
        <v>0.59614000183140503</v>
      </c>
      <c r="F674" s="1">
        <v>90.744703895647007</v>
      </c>
      <c r="G674" s="1">
        <v>-0.90385999816859497</v>
      </c>
      <c r="H674" s="1">
        <v>0.74470389564703499</v>
      </c>
      <c r="I674" s="1">
        <v>1</v>
      </c>
      <c r="J674" s="1">
        <v>0</v>
      </c>
      <c r="K674" s="9">
        <f t="shared" si="35"/>
        <v>0.59614000183140503</v>
      </c>
      <c r="L674">
        <f t="shared" si="33"/>
        <v>0.74470389564700668</v>
      </c>
      <c r="M674">
        <f t="shared" si="34"/>
        <v>0</v>
      </c>
    </row>
    <row r="675" spans="1:13">
      <c r="A675" s="1"/>
      <c r="B675" s="1" t="s">
        <v>47</v>
      </c>
      <c r="C675" s="1">
        <v>0.5</v>
      </c>
      <c r="D675" s="1">
        <v>135</v>
      </c>
      <c r="E675" s="1">
        <v>0.84832216925481196</v>
      </c>
      <c r="F675" s="1">
        <v>157.29157490122401</v>
      </c>
      <c r="G675" s="1">
        <v>0.34832216925481202</v>
      </c>
      <c r="H675" s="1">
        <v>22.291574901224099</v>
      </c>
      <c r="I675" s="1">
        <v>0</v>
      </c>
      <c r="J675" s="1">
        <v>0</v>
      </c>
      <c r="K675" s="9">
        <f t="shared" si="35"/>
        <v>0.84832216925481196</v>
      </c>
      <c r="L675">
        <f t="shared" si="33"/>
        <v>22.29157490122401</v>
      </c>
      <c r="M675">
        <f t="shared" si="34"/>
        <v>0</v>
      </c>
    </row>
    <row r="676" spans="1:13">
      <c r="A676" s="1"/>
      <c r="B676" s="1" t="s">
        <v>47</v>
      </c>
      <c r="C676" s="1">
        <v>0.7</v>
      </c>
      <c r="D676" s="1">
        <v>45</v>
      </c>
      <c r="E676" s="1">
        <v>0.822963839653994</v>
      </c>
      <c r="F676" s="1">
        <v>32.413270423044501</v>
      </c>
      <c r="G676" s="1">
        <v>0.122963839653994</v>
      </c>
      <c r="H676" s="1">
        <v>-12.5867295769555</v>
      </c>
      <c r="I676" s="1">
        <v>0</v>
      </c>
      <c r="J676" s="1">
        <v>0</v>
      </c>
      <c r="K676" s="9">
        <f t="shared" si="35"/>
        <v>0.822963839653994</v>
      </c>
      <c r="L676">
        <f t="shared" si="33"/>
        <v>12.586729576955491</v>
      </c>
      <c r="M676">
        <f t="shared" si="34"/>
        <v>0</v>
      </c>
    </row>
    <row r="677" spans="1:13">
      <c r="A677" s="1"/>
      <c r="B677" s="1" t="s">
        <v>47</v>
      </c>
      <c r="C677" s="1">
        <v>0.35</v>
      </c>
      <c r="D677" s="1">
        <v>45</v>
      </c>
      <c r="E677" s="1">
        <v>0.79269633642764104</v>
      </c>
      <c r="F677" s="1">
        <v>22.772078941533898</v>
      </c>
      <c r="G677" s="1">
        <v>0.442696336427641</v>
      </c>
      <c r="H677" s="1">
        <v>-22.227921058466102</v>
      </c>
      <c r="I677" s="1">
        <v>0</v>
      </c>
      <c r="J677" s="1">
        <v>0</v>
      </c>
      <c r="K677" s="9">
        <f t="shared" si="35"/>
        <v>0.79269633642764104</v>
      </c>
      <c r="L677">
        <f t="shared" si="33"/>
        <v>22.227921058466109</v>
      </c>
      <c r="M677">
        <f t="shared" si="34"/>
        <v>0</v>
      </c>
    </row>
    <row r="678" spans="1:13">
      <c r="A678" s="1"/>
      <c r="B678" s="1" t="s">
        <v>47</v>
      </c>
      <c r="C678" s="1">
        <v>0.35</v>
      </c>
      <c r="D678" s="1">
        <v>0</v>
      </c>
      <c r="E678" s="1">
        <v>0.83968864701284196</v>
      </c>
      <c r="F678" s="1">
        <v>1.5510144414599301</v>
      </c>
      <c r="G678" s="1">
        <v>0.48968864701284198</v>
      </c>
      <c r="H678" s="1">
        <v>1.5510144414599301</v>
      </c>
      <c r="I678" s="1">
        <v>0</v>
      </c>
      <c r="J678" s="1">
        <v>0</v>
      </c>
      <c r="K678" s="9">
        <f t="shared" si="35"/>
        <v>0.83968864701284196</v>
      </c>
      <c r="L678">
        <f t="shared" si="33"/>
        <v>1.5510144414599267</v>
      </c>
      <c r="M678">
        <f t="shared" si="34"/>
        <v>0</v>
      </c>
    </row>
    <row r="679" spans="1:13">
      <c r="A679" s="1"/>
      <c r="B679" s="1" t="s">
        <v>47</v>
      </c>
      <c r="C679" s="1">
        <v>0.5</v>
      </c>
      <c r="D679" s="1">
        <v>0</v>
      </c>
      <c r="E679" s="1">
        <v>0.68995821778402799</v>
      </c>
      <c r="F679" s="1">
        <v>1.8877168902069701</v>
      </c>
      <c r="G679" s="1">
        <v>0.18995821778402799</v>
      </c>
      <c r="H679" s="1">
        <v>1.8877168902069701</v>
      </c>
      <c r="I679" s="1">
        <v>0</v>
      </c>
      <c r="J679" s="1">
        <v>0</v>
      </c>
      <c r="K679" s="9">
        <f t="shared" si="35"/>
        <v>0.68995821778402799</v>
      </c>
      <c r="L679">
        <f t="shared" si="33"/>
        <v>1.8877168902069741</v>
      </c>
      <c r="M679">
        <f t="shared" si="34"/>
        <v>0</v>
      </c>
    </row>
    <row r="680" spans="1:13">
      <c r="A680" s="1"/>
      <c r="B680" s="1" t="s">
        <v>47</v>
      </c>
      <c r="C680" s="1">
        <v>1</v>
      </c>
      <c r="D680" s="1">
        <v>45</v>
      </c>
      <c r="E680" s="1">
        <v>0.84385678845939305</v>
      </c>
      <c r="F680" s="1">
        <v>46.959550299568498</v>
      </c>
      <c r="G680" s="1">
        <v>-0.15614321154060701</v>
      </c>
      <c r="H680" s="1">
        <v>1.9595502995685501</v>
      </c>
      <c r="I680" s="1">
        <v>0</v>
      </c>
      <c r="J680" s="1">
        <v>0</v>
      </c>
      <c r="K680" s="9">
        <f t="shared" si="35"/>
        <v>0.84385678845939305</v>
      </c>
      <c r="L680">
        <f t="shared" si="33"/>
        <v>1.959550299568491</v>
      </c>
      <c r="M680">
        <f t="shared" si="34"/>
        <v>0</v>
      </c>
    </row>
    <row r="681" spans="1:13">
      <c r="A681" s="1"/>
      <c r="B681" s="1" t="s">
        <v>47</v>
      </c>
      <c r="C681" s="1">
        <v>1.5</v>
      </c>
      <c r="D681" s="1">
        <v>135</v>
      </c>
      <c r="E681" s="1">
        <v>1.1908420935754001</v>
      </c>
      <c r="F681" s="1">
        <v>100.876140305367</v>
      </c>
      <c r="G681" s="1">
        <v>-0.309157906424603</v>
      </c>
      <c r="H681" s="1">
        <v>-34.123859694632799</v>
      </c>
      <c r="I681" s="1">
        <v>0</v>
      </c>
      <c r="J681" s="1">
        <v>0</v>
      </c>
      <c r="K681" s="9">
        <f t="shared" si="35"/>
        <v>1.1908420935754001</v>
      </c>
      <c r="L681">
        <f t="shared" si="33"/>
        <v>34.123859694632984</v>
      </c>
      <c r="M681">
        <f t="shared" si="34"/>
        <v>0</v>
      </c>
    </row>
    <row r="682" spans="1:13">
      <c r="A682" s="1"/>
      <c r="B682" s="1" t="s">
        <v>47</v>
      </c>
      <c r="C682" s="1">
        <v>0.5</v>
      </c>
      <c r="D682" s="1">
        <v>0</v>
      </c>
      <c r="E682" s="1">
        <v>0.50368051835412297</v>
      </c>
      <c r="F682" s="1">
        <v>0.82265209383808702</v>
      </c>
      <c r="G682" s="1">
        <v>3.6805183541234201E-3</v>
      </c>
      <c r="H682" s="1">
        <v>0.82265209383808702</v>
      </c>
      <c r="I682" s="1">
        <v>0</v>
      </c>
      <c r="J682" s="1">
        <v>0</v>
      </c>
      <c r="K682" s="9">
        <f t="shared" si="35"/>
        <v>0.50368051835412297</v>
      </c>
      <c r="L682">
        <f t="shared" si="33"/>
        <v>0.82265209383808724</v>
      </c>
      <c r="M682">
        <f t="shared" si="34"/>
        <v>0</v>
      </c>
    </row>
    <row r="683" spans="1:13">
      <c r="A683" s="1"/>
      <c r="B683" s="1" t="s">
        <v>47</v>
      </c>
      <c r="C683" s="1">
        <v>0.7</v>
      </c>
      <c r="D683" s="1">
        <v>180</v>
      </c>
      <c r="E683" s="1">
        <v>0.93259265133386504</v>
      </c>
      <c r="F683" s="1">
        <v>173.83153036491299</v>
      </c>
      <c r="G683" s="1">
        <v>0.232592651333865</v>
      </c>
      <c r="H683" s="1">
        <v>-6.16846963508715</v>
      </c>
      <c r="I683" s="1">
        <v>0</v>
      </c>
      <c r="J683" s="1">
        <v>0</v>
      </c>
      <c r="K683" s="9">
        <f t="shared" si="35"/>
        <v>0.93259265133386504</v>
      </c>
      <c r="L683">
        <f t="shared" si="33"/>
        <v>6.168469635087007</v>
      </c>
      <c r="M683">
        <f t="shared" si="34"/>
        <v>0</v>
      </c>
    </row>
    <row r="684" spans="1:13">
      <c r="A684" s="1"/>
      <c r="B684" s="1" t="s">
        <v>47</v>
      </c>
      <c r="C684" s="1">
        <v>0.5</v>
      </c>
      <c r="D684" s="1">
        <v>180</v>
      </c>
      <c r="E684" s="1">
        <v>1.1118623597806301</v>
      </c>
      <c r="F684" s="1">
        <v>172.68679374168099</v>
      </c>
      <c r="G684" s="1">
        <v>0.61186235978062897</v>
      </c>
      <c r="H684" s="1">
        <v>-7.3132062583193296</v>
      </c>
      <c r="I684" s="1">
        <v>0</v>
      </c>
      <c r="J684" s="1">
        <v>0</v>
      </c>
      <c r="K684" s="9">
        <f t="shared" si="35"/>
        <v>1.1118623597806301</v>
      </c>
      <c r="L684">
        <f t="shared" si="33"/>
        <v>7.3132062583190134</v>
      </c>
      <c r="M684">
        <f t="shared" si="34"/>
        <v>0</v>
      </c>
    </row>
    <row r="685" spans="1:13">
      <c r="A685" s="1"/>
      <c r="B685" s="1" t="s">
        <v>47</v>
      </c>
      <c r="C685" s="1">
        <v>1.5</v>
      </c>
      <c r="D685" s="1">
        <v>180</v>
      </c>
      <c r="E685" s="1">
        <v>1.44385507700454</v>
      </c>
      <c r="F685" s="1">
        <v>-0.73793703424007595</v>
      </c>
      <c r="G685" s="1">
        <v>-5.61449229954607E-2</v>
      </c>
      <c r="H685" s="1">
        <v>179.26206296576001</v>
      </c>
      <c r="I685" s="1">
        <v>1</v>
      </c>
      <c r="J685" s="1">
        <v>0</v>
      </c>
      <c r="K685" s="9">
        <f t="shared" si="35"/>
        <v>1.44385507700454</v>
      </c>
      <c r="L685">
        <f t="shared" si="33"/>
        <v>0.73793703424007617</v>
      </c>
      <c r="M685">
        <f t="shared" si="34"/>
        <v>1</v>
      </c>
    </row>
    <row r="686" spans="1:13">
      <c r="A686" s="1"/>
      <c r="B686" s="1" t="s">
        <v>47</v>
      </c>
      <c r="C686" s="1">
        <v>1</v>
      </c>
      <c r="D686" s="1">
        <v>180</v>
      </c>
      <c r="E686" s="1">
        <v>1.1238253969199099</v>
      </c>
      <c r="F686" s="1">
        <v>178.57777627068199</v>
      </c>
      <c r="G686" s="1">
        <v>0.12382539691991</v>
      </c>
      <c r="H686" s="1">
        <v>-1.42222372931832</v>
      </c>
      <c r="I686" s="1">
        <v>0</v>
      </c>
      <c r="J686" s="1">
        <v>0</v>
      </c>
      <c r="K686" s="9">
        <f t="shared" si="35"/>
        <v>1.1238253969199099</v>
      </c>
      <c r="L686">
        <f t="shared" si="33"/>
        <v>1.4222237293180058</v>
      </c>
      <c r="M686">
        <f t="shared" si="34"/>
        <v>0</v>
      </c>
    </row>
    <row r="687" spans="1:13">
      <c r="A687" s="1"/>
      <c r="B687" s="1" t="s">
        <v>47</v>
      </c>
      <c r="C687" s="1">
        <v>0.35</v>
      </c>
      <c r="D687" s="1">
        <v>180</v>
      </c>
      <c r="E687" s="1">
        <v>0.90756927161300405</v>
      </c>
      <c r="F687" s="1">
        <v>177.25972918028901</v>
      </c>
      <c r="G687" s="1">
        <v>0.55756927161300396</v>
      </c>
      <c r="H687" s="1">
        <v>-2.7402708197113301</v>
      </c>
      <c r="I687" s="1">
        <v>0</v>
      </c>
      <c r="J687" s="1">
        <v>0</v>
      </c>
      <c r="K687" s="9">
        <f t="shared" si="35"/>
        <v>0.90756927161300405</v>
      </c>
      <c r="L687">
        <f t="shared" si="33"/>
        <v>2.740270819710986</v>
      </c>
      <c r="M687">
        <f t="shared" si="34"/>
        <v>0</v>
      </c>
    </row>
    <row r="688" spans="1:13">
      <c r="A688" s="1"/>
      <c r="B688" s="1" t="s">
        <v>47</v>
      </c>
      <c r="C688" s="1">
        <v>0.35</v>
      </c>
      <c r="D688" s="1">
        <v>45</v>
      </c>
      <c r="E688" s="1">
        <v>0.81090554493073796</v>
      </c>
      <c r="F688" s="1">
        <v>43.167366847100801</v>
      </c>
      <c r="G688" s="1">
        <v>0.46090554493073799</v>
      </c>
      <c r="H688" s="1">
        <v>-1.8326331528992299</v>
      </c>
      <c r="I688" s="1">
        <v>0</v>
      </c>
      <c r="J688" s="1">
        <v>0</v>
      </c>
      <c r="K688" s="9">
        <f t="shared" si="35"/>
        <v>0.81090554493073796</v>
      </c>
      <c r="L688">
        <f t="shared" si="33"/>
        <v>1.8326331528992057</v>
      </c>
      <c r="M688">
        <f t="shared" si="34"/>
        <v>0</v>
      </c>
    </row>
    <row r="689" spans="1:13">
      <c r="A689" s="1"/>
      <c r="B689" s="1" t="s">
        <v>47</v>
      </c>
      <c r="C689" s="1">
        <v>1.5</v>
      </c>
      <c r="D689" s="1">
        <v>180</v>
      </c>
      <c r="E689" s="1">
        <v>1.0723719950100099</v>
      </c>
      <c r="F689" s="1">
        <v>174.08344611890701</v>
      </c>
      <c r="G689" s="1">
        <v>-0.42762800498999498</v>
      </c>
      <c r="H689" s="1">
        <v>-5.9165538810926304</v>
      </c>
      <c r="I689" s="1">
        <v>0</v>
      </c>
      <c r="J689" s="1">
        <v>0</v>
      </c>
      <c r="K689" s="9">
        <f t="shared" si="35"/>
        <v>1.0723719950100099</v>
      </c>
      <c r="L689">
        <f t="shared" si="33"/>
        <v>5.9165538810929945</v>
      </c>
      <c r="M689">
        <f t="shared" si="34"/>
        <v>0</v>
      </c>
    </row>
    <row r="690" spans="1:13">
      <c r="A690" s="1"/>
      <c r="B690" s="1" t="s">
        <v>47</v>
      </c>
      <c r="C690" s="1">
        <v>0.7</v>
      </c>
      <c r="D690" s="1">
        <v>180</v>
      </c>
      <c r="E690" s="1">
        <v>0.66824286295888802</v>
      </c>
      <c r="F690" s="1">
        <v>165.95301491624301</v>
      </c>
      <c r="G690" s="1">
        <v>-3.1757137041112202E-2</v>
      </c>
      <c r="H690" s="1">
        <v>-14.0469850837574</v>
      </c>
      <c r="I690" s="1">
        <v>0</v>
      </c>
      <c r="J690" s="1">
        <v>0</v>
      </c>
      <c r="K690" s="9">
        <f t="shared" si="35"/>
        <v>0.66824286295888802</v>
      </c>
      <c r="L690">
        <f t="shared" si="33"/>
        <v>14.046985083756994</v>
      </c>
      <c r="M690">
        <f t="shared" si="34"/>
        <v>0</v>
      </c>
    </row>
    <row r="691" spans="1:13">
      <c r="A691" s="1"/>
      <c r="B691" s="1" t="s">
        <v>47</v>
      </c>
      <c r="C691" s="1">
        <v>1</v>
      </c>
      <c r="D691" s="1">
        <v>0</v>
      </c>
      <c r="E691" s="1">
        <v>0.62271101117136396</v>
      </c>
      <c r="F691" s="1">
        <v>-1.71123213365115</v>
      </c>
      <c r="G691" s="1">
        <v>-0.37728898882863598</v>
      </c>
      <c r="H691" s="1">
        <v>-1.71123213365115</v>
      </c>
      <c r="I691" s="1">
        <v>0</v>
      </c>
      <c r="J691" s="1">
        <v>0</v>
      </c>
      <c r="K691" s="9">
        <f t="shared" si="35"/>
        <v>0.62271101117136396</v>
      </c>
      <c r="L691">
        <f t="shared" si="33"/>
        <v>1.7112321336511513</v>
      </c>
      <c r="M691">
        <f t="shared" si="34"/>
        <v>0</v>
      </c>
    </row>
    <row r="692" spans="1:13">
      <c r="A692" s="1"/>
      <c r="B692" s="1" t="s">
        <v>47</v>
      </c>
      <c r="C692" s="1">
        <v>0.35</v>
      </c>
      <c r="D692" s="1">
        <v>180</v>
      </c>
      <c r="E692" s="1">
        <v>1.2530508904073001</v>
      </c>
      <c r="F692" s="1">
        <v>178.488214896702</v>
      </c>
      <c r="G692" s="1">
        <v>0.90305089040729603</v>
      </c>
      <c r="H692" s="1">
        <v>-1.5117851032977101</v>
      </c>
      <c r="I692" s="1">
        <v>0</v>
      </c>
      <c r="J692" s="1">
        <v>0</v>
      </c>
      <c r="K692" s="9">
        <f t="shared" si="35"/>
        <v>1.2530508904073001</v>
      </c>
      <c r="L692">
        <f t="shared" si="33"/>
        <v>1.5117851032979956</v>
      </c>
      <c r="M692">
        <f t="shared" si="34"/>
        <v>0</v>
      </c>
    </row>
    <row r="693" spans="1:13">
      <c r="A693" s="1"/>
      <c r="B693" s="1" t="s">
        <v>47</v>
      </c>
      <c r="C693" s="1">
        <v>1</v>
      </c>
      <c r="D693" s="1">
        <v>90</v>
      </c>
      <c r="E693" s="1">
        <v>1.06105617297679</v>
      </c>
      <c r="F693" s="1">
        <v>89.302666133706694</v>
      </c>
      <c r="G693" s="1">
        <v>6.1056172976790002E-2</v>
      </c>
      <c r="H693" s="1">
        <v>-0.69733386629331995</v>
      </c>
      <c r="I693" s="1">
        <v>0</v>
      </c>
      <c r="J693" s="1">
        <v>0</v>
      </c>
      <c r="K693" s="9">
        <f t="shared" si="35"/>
        <v>1.06105617297679</v>
      </c>
      <c r="L693">
        <f t="shared" si="33"/>
        <v>0.69733386629332017</v>
      </c>
      <c r="M693">
        <f t="shared" si="34"/>
        <v>0</v>
      </c>
    </row>
    <row r="694" spans="1:13">
      <c r="A694" s="1"/>
      <c r="B694" s="1" t="s">
        <v>47</v>
      </c>
      <c r="C694" s="1">
        <v>0.7</v>
      </c>
      <c r="D694" s="1">
        <v>0</v>
      </c>
      <c r="E694" s="1">
        <v>0.482971335280174</v>
      </c>
      <c r="F694" s="1">
        <v>0.245114138934383</v>
      </c>
      <c r="G694" s="1">
        <v>-0.21702866471982599</v>
      </c>
      <c r="H694" s="1">
        <v>0.245114138934383</v>
      </c>
      <c r="I694" s="1">
        <v>0</v>
      </c>
      <c r="J694" s="1">
        <v>0</v>
      </c>
      <c r="K694" s="9">
        <f t="shared" si="35"/>
        <v>0.482971335280174</v>
      </c>
      <c r="L694">
        <f t="shared" si="33"/>
        <v>0.24511413893438316</v>
      </c>
      <c r="M694">
        <f t="shared" si="34"/>
        <v>0</v>
      </c>
    </row>
    <row r="695" spans="1:13">
      <c r="A695" s="1"/>
      <c r="B695" s="1" t="s">
        <v>47</v>
      </c>
      <c r="C695" s="1">
        <v>0.7</v>
      </c>
      <c r="D695" s="1">
        <v>180</v>
      </c>
      <c r="E695" s="1">
        <v>0.92590826205019106</v>
      </c>
      <c r="F695" s="1">
        <v>150.81810665165301</v>
      </c>
      <c r="G695" s="1">
        <v>0.22590826205019099</v>
      </c>
      <c r="H695" s="1">
        <v>-29.181893348346598</v>
      </c>
      <c r="I695" s="1">
        <v>0</v>
      </c>
      <c r="J695" s="1">
        <v>0</v>
      </c>
      <c r="K695" s="9">
        <f t="shared" si="35"/>
        <v>0.92590826205019106</v>
      </c>
      <c r="L695">
        <f t="shared" si="33"/>
        <v>29.181893348346989</v>
      </c>
      <c r="M695">
        <f t="shared" si="34"/>
        <v>0</v>
      </c>
    </row>
    <row r="696" spans="1:13">
      <c r="A696" s="1"/>
      <c r="B696" s="1" t="s">
        <v>47</v>
      </c>
      <c r="C696" s="1">
        <v>0.7</v>
      </c>
      <c r="D696" s="1">
        <v>45</v>
      </c>
      <c r="E696" s="1">
        <v>0.60566434561504501</v>
      </c>
      <c r="F696" s="1">
        <v>70.313305898215802</v>
      </c>
      <c r="G696" s="1">
        <v>-9.4335654384954504E-2</v>
      </c>
      <c r="H696" s="1">
        <v>25.313305898215798</v>
      </c>
      <c r="I696" s="1">
        <v>0</v>
      </c>
      <c r="J696" s="1">
        <v>0</v>
      </c>
      <c r="K696" s="9">
        <f t="shared" si="35"/>
        <v>0.60566434561504501</v>
      </c>
      <c r="L696">
        <f t="shared" si="33"/>
        <v>25.313305898215788</v>
      </c>
      <c r="M696">
        <f t="shared" si="34"/>
        <v>0</v>
      </c>
    </row>
    <row r="697" spans="1:13">
      <c r="A697" s="1"/>
      <c r="B697" s="1" t="s">
        <v>47</v>
      </c>
      <c r="C697" s="1">
        <v>0.5</v>
      </c>
      <c r="D697" s="1">
        <v>90</v>
      </c>
      <c r="E697" s="1">
        <v>0.70973362133164597</v>
      </c>
      <c r="F697" s="1">
        <v>90.208499005109005</v>
      </c>
      <c r="G697" s="1">
        <v>0.209733621331646</v>
      </c>
      <c r="H697" s="1">
        <v>0.20849900510904701</v>
      </c>
      <c r="I697" s="1">
        <v>1</v>
      </c>
      <c r="J697" s="1">
        <v>0</v>
      </c>
      <c r="K697" s="9">
        <f t="shared" si="35"/>
        <v>0.70973362133164597</v>
      </c>
      <c r="L697">
        <f t="shared" si="33"/>
        <v>0.20849900510899033</v>
      </c>
      <c r="M697">
        <f t="shared" si="34"/>
        <v>0</v>
      </c>
    </row>
    <row r="698" spans="1:13">
      <c r="A698" s="1"/>
      <c r="B698" s="1" t="s">
        <v>47</v>
      </c>
      <c r="C698" s="1">
        <v>0.7</v>
      </c>
      <c r="D698" s="1">
        <v>45</v>
      </c>
      <c r="E698" s="1">
        <v>0.90775152677733895</v>
      </c>
      <c r="F698" s="1">
        <v>15.309449165924701</v>
      </c>
      <c r="G698" s="1">
        <v>0.20775152677733899</v>
      </c>
      <c r="H698" s="1">
        <v>-29.690550834075299</v>
      </c>
      <c r="I698" s="1">
        <v>0</v>
      </c>
      <c r="J698" s="1">
        <v>0</v>
      </c>
      <c r="K698" s="9">
        <f t="shared" si="35"/>
        <v>0.90775152677733895</v>
      </c>
      <c r="L698">
        <f t="shared" si="33"/>
        <v>29.69055083407531</v>
      </c>
      <c r="M698">
        <f t="shared" si="34"/>
        <v>0</v>
      </c>
    </row>
    <row r="699" spans="1:13">
      <c r="A699" s="1"/>
      <c r="B699" s="1" t="s">
        <v>47</v>
      </c>
      <c r="C699" s="1">
        <v>1.5</v>
      </c>
      <c r="D699" s="1">
        <v>180</v>
      </c>
      <c r="E699" s="1">
        <v>0.94504927185786602</v>
      </c>
      <c r="F699" s="1">
        <v>148.203748777963</v>
      </c>
      <c r="G699" s="1">
        <v>-0.55495072814213398</v>
      </c>
      <c r="H699" s="1">
        <v>-31.7962512220371</v>
      </c>
      <c r="I699" s="1">
        <v>0</v>
      </c>
      <c r="J699" s="1">
        <v>0</v>
      </c>
      <c r="K699" s="9">
        <f t="shared" si="35"/>
        <v>0.94504927185786602</v>
      </c>
      <c r="L699">
        <f t="shared" si="33"/>
        <v>31.796251222037</v>
      </c>
      <c r="M699">
        <f t="shared" si="34"/>
        <v>0</v>
      </c>
    </row>
    <row r="700" spans="1:13">
      <c r="A700" s="1"/>
      <c r="B700" s="1" t="s">
        <v>47</v>
      </c>
      <c r="C700" s="1">
        <v>1.5</v>
      </c>
      <c r="D700" s="1">
        <v>135</v>
      </c>
      <c r="E700" s="1">
        <v>1.0907214190166199</v>
      </c>
      <c r="F700" s="1">
        <v>124.79640394224501</v>
      </c>
      <c r="G700" s="1">
        <v>-0.40927858098337899</v>
      </c>
      <c r="H700" s="1">
        <v>-10.2035960577554</v>
      </c>
      <c r="I700" s="1">
        <v>0</v>
      </c>
      <c r="J700" s="1">
        <v>0</v>
      </c>
      <c r="K700" s="9">
        <f t="shared" si="35"/>
        <v>1.0907214190166199</v>
      </c>
      <c r="L700">
        <f t="shared" si="33"/>
        <v>10.203596057754993</v>
      </c>
      <c r="M700">
        <f t="shared" si="34"/>
        <v>0</v>
      </c>
    </row>
    <row r="701" spans="1:13">
      <c r="A701" s="1"/>
      <c r="B701" s="1" t="s">
        <v>47</v>
      </c>
      <c r="C701" s="1">
        <v>1</v>
      </c>
      <c r="D701" s="1">
        <v>0</v>
      </c>
      <c r="E701" s="1">
        <v>1.1959240519537799</v>
      </c>
      <c r="F701" s="1">
        <v>0.84143259372331203</v>
      </c>
      <c r="G701" s="1">
        <v>0.19592405195378099</v>
      </c>
      <c r="H701" s="1">
        <v>0.84143259372331203</v>
      </c>
      <c r="I701" s="1">
        <v>0</v>
      </c>
      <c r="J701" s="1">
        <v>0</v>
      </c>
      <c r="K701" s="9">
        <f t="shared" si="35"/>
        <v>1.1959240519537799</v>
      </c>
      <c r="L701">
        <f t="shared" si="33"/>
        <v>0.84143259372331158</v>
      </c>
      <c r="M701">
        <f t="shared" si="34"/>
        <v>0</v>
      </c>
    </row>
    <row r="702" spans="1:13">
      <c r="A702" s="1"/>
      <c r="B702" s="1" t="s">
        <v>47</v>
      </c>
      <c r="C702" s="1">
        <v>1.5</v>
      </c>
      <c r="D702" s="1">
        <v>0</v>
      </c>
      <c r="E702" s="1">
        <v>0.67466436878689695</v>
      </c>
      <c r="F702" s="1">
        <v>2.3695080642552901</v>
      </c>
      <c r="G702" s="1">
        <v>-0.82533563121310305</v>
      </c>
      <c r="H702" s="1">
        <v>2.3695080642552901</v>
      </c>
      <c r="I702" s="1">
        <v>0</v>
      </c>
      <c r="J702" s="1">
        <v>0</v>
      </c>
      <c r="K702" s="9">
        <f t="shared" si="35"/>
        <v>0.67466436878689695</v>
      </c>
      <c r="L702">
        <f t="shared" si="33"/>
        <v>2.3695080642552853</v>
      </c>
      <c r="M702">
        <f t="shared" si="34"/>
        <v>0</v>
      </c>
    </row>
    <row r="703" spans="1:13">
      <c r="A703" s="1"/>
      <c r="B703" s="1" t="s">
        <v>47</v>
      </c>
      <c r="C703" s="1">
        <v>1</v>
      </c>
      <c r="D703" s="1">
        <v>180</v>
      </c>
      <c r="E703" s="1">
        <v>0.95726299729644204</v>
      </c>
      <c r="F703" s="1">
        <v>160.32329922538901</v>
      </c>
      <c r="G703" s="1">
        <v>-4.2737002703557701E-2</v>
      </c>
      <c r="H703" s="1">
        <v>-19.676700774610602</v>
      </c>
      <c r="I703" s="1">
        <v>0</v>
      </c>
      <c r="J703" s="1">
        <v>0</v>
      </c>
      <c r="K703" s="9">
        <f t="shared" si="35"/>
        <v>0.95726299729644204</v>
      </c>
      <c r="L703">
        <f t="shared" si="33"/>
        <v>19.676700774610993</v>
      </c>
      <c r="M703">
        <f t="shared" si="34"/>
        <v>0</v>
      </c>
    </row>
    <row r="704" spans="1:13">
      <c r="A704" s="1"/>
      <c r="B704" s="1" t="s">
        <v>47</v>
      </c>
      <c r="C704" s="1">
        <v>0.5</v>
      </c>
      <c r="D704" s="1">
        <v>180</v>
      </c>
      <c r="E704" s="1">
        <v>1.11549918634957</v>
      </c>
      <c r="F704" s="1">
        <v>161.25462167080201</v>
      </c>
      <c r="G704" s="1">
        <v>0.61549918634957201</v>
      </c>
      <c r="H704" s="1">
        <v>-18.745378329197901</v>
      </c>
      <c r="I704" s="1">
        <v>0</v>
      </c>
      <c r="J704" s="1">
        <v>0</v>
      </c>
      <c r="K704" s="9">
        <f t="shared" si="35"/>
        <v>1.11549918634957</v>
      </c>
      <c r="L704">
        <f t="shared" si="33"/>
        <v>18.74537832919799</v>
      </c>
      <c r="M704">
        <f t="shared" si="34"/>
        <v>0</v>
      </c>
    </row>
    <row r="705" spans="1:13">
      <c r="A705" s="1"/>
      <c r="B705" s="1" t="s">
        <v>47</v>
      </c>
      <c r="C705" s="1">
        <v>1.5</v>
      </c>
      <c r="D705" s="1">
        <v>45</v>
      </c>
      <c r="E705" s="1">
        <v>1.1481979244153699</v>
      </c>
      <c r="F705" s="1">
        <v>17.921428058034</v>
      </c>
      <c r="G705" s="1">
        <v>-0.351802075584633</v>
      </c>
      <c r="H705" s="1">
        <v>-27.078571941966</v>
      </c>
      <c r="I705" s="1">
        <v>0</v>
      </c>
      <c r="J705" s="1">
        <v>0</v>
      </c>
      <c r="K705" s="9">
        <f t="shared" si="35"/>
        <v>1.1481979244153699</v>
      </c>
      <c r="L705">
        <f t="shared" si="33"/>
        <v>27.078571941966004</v>
      </c>
      <c r="M705">
        <f t="shared" si="34"/>
        <v>0</v>
      </c>
    </row>
    <row r="706" spans="1:13">
      <c r="A706" s="1"/>
      <c r="B706" s="1" t="s">
        <v>47</v>
      </c>
      <c r="C706" s="1">
        <v>0.35</v>
      </c>
      <c r="D706" s="1">
        <v>135</v>
      </c>
      <c r="E706" s="1">
        <v>1.14399114973214</v>
      </c>
      <c r="F706" s="1">
        <v>103.446427125139</v>
      </c>
      <c r="G706" s="1">
        <v>0.79399114973213702</v>
      </c>
      <c r="H706" s="1">
        <v>-31.553572874861199</v>
      </c>
      <c r="I706" s="1">
        <v>0</v>
      </c>
      <c r="J706" s="1">
        <v>0</v>
      </c>
      <c r="K706" s="9">
        <f t="shared" si="35"/>
        <v>1.14399114973214</v>
      </c>
      <c r="L706">
        <f t="shared" si="33"/>
        <v>31.553572874861004</v>
      </c>
      <c r="M706">
        <f t="shared" si="34"/>
        <v>0</v>
      </c>
    </row>
    <row r="707" spans="1:13">
      <c r="A707" s="1"/>
      <c r="B707" s="1" t="s">
        <v>47</v>
      </c>
      <c r="C707" s="1">
        <v>0.5</v>
      </c>
      <c r="D707" s="1">
        <v>135</v>
      </c>
      <c r="E707" s="1">
        <v>1.3146724454846701</v>
      </c>
      <c r="F707" s="1">
        <v>105.379507153327</v>
      </c>
      <c r="G707" s="1">
        <v>0.814672445484668</v>
      </c>
      <c r="H707" s="1">
        <v>-29.620492846673098</v>
      </c>
      <c r="I707" s="1">
        <v>0</v>
      </c>
      <c r="J707" s="1">
        <v>0</v>
      </c>
      <c r="K707" s="9">
        <f t="shared" si="35"/>
        <v>1.3146724454846701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29.620492846673017</v>
      </c>
      <c r="M707">
        <f t="shared" si="34"/>
        <v>0</v>
      </c>
    </row>
    <row r="708" spans="1:13">
      <c r="A708" s="1"/>
      <c r="B708" s="1" t="s">
        <v>47</v>
      </c>
      <c r="C708" s="1">
        <v>1.5</v>
      </c>
      <c r="D708" s="1">
        <v>135</v>
      </c>
      <c r="E708" s="1">
        <v>1.2088941661343799</v>
      </c>
      <c r="F708" s="1">
        <v>117.068689238575</v>
      </c>
      <c r="G708" s="1">
        <v>-0.291105833865624</v>
      </c>
      <c r="H708" s="1">
        <v>-17.9313107614249</v>
      </c>
      <c r="I708" s="1">
        <v>0</v>
      </c>
      <c r="J708" s="1">
        <v>0</v>
      </c>
      <c r="K708" s="9">
        <f t="shared" si="35"/>
        <v>1.2088941661343799</v>
      </c>
      <c r="L708">
        <f t="shared" si="36"/>
        <v>17.931310761424982</v>
      </c>
      <c r="M708">
        <f t="shared" ref="M708:M771" si="37">IF(OR(J708=1, D708=90), 0, IF(ABS(MOD(F708-(180-D708)+180, 360)-180) &lt; ABS(MOD(F708-D708+180, 360)-180), 1, 0))</f>
        <v>0</v>
      </c>
    </row>
    <row r="709" spans="1:13">
      <c r="A709" s="1"/>
      <c r="B709" s="1" t="s">
        <v>47</v>
      </c>
      <c r="C709" s="1">
        <v>0.7</v>
      </c>
      <c r="D709" s="1">
        <v>180</v>
      </c>
      <c r="E709" s="1">
        <v>1.35215316197498</v>
      </c>
      <c r="F709" s="1">
        <v>172.44874827195</v>
      </c>
      <c r="G709" s="1">
        <v>0.65215316197497597</v>
      </c>
      <c r="H709" s="1">
        <v>-7.5512517280498104</v>
      </c>
      <c r="I709" s="1">
        <v>0</v>
      </c>
      <c r="J709" s="1">
        <v>0</v>
      </c>
      <c r="K709" s="9">
        <f t="shared" si="35"/>
        <v>1.35215316197498</v>
      </c>
      <c r="L709">
        <f t="shared" si="36"/>
        <v>7.5512517280500049</v>
      </c>
      <c r="M709">
        <f t="shared" si="37"/>
        <v>0</v>
      </c>
    </row>
    <row r="710" spans="1:13">
      <c r="A710" s="1"/>
      <c r="B710" s="1" t="s">
        <v>47</v>
      </c>
      <c r="C710" s="1">
        <v>0.5</v>
      </c>
      <c r="D710" s="1">
        <v>45</v>
      </c>
      <c r="E710" s="1">
        <v>0.917687840370912</v>
      </c>
      <c r="F710" s="1">
        <v>70.432951506227198</v>
      </c>
      <c r="G710" s="1">
        <v>0.417687840370912</v>
      </c>
      <c r="H710" s="1">
        <v>25.432951506227202</v>
      </c>
      <c r="I710" s="1">
        <v>0</v>
      </c>
      <c r="J710" s="1">
        <v>0</v>
      </c>
      <c r="K710" s="9">
        <f t="shared" si="35"/>
        <v>0.917687840370912</v>
      </c>
      <c r="L710">
        <f t="shared" si="36"/>
        <v>25.432951506227198</v>
      </c>
      <c r="M710">
        <f t="shared" si="37"/>
        <v>0</v>
      </c>
    </row>
    <row r="711" spans="1:13">
      <c r="A711" s="1"/>
      <c r="B711" s="1" t="s">
        <v>47</v>
      </c>
      <c r="C711" s="1">
        <v>1</v>
      </c>
      <c r="D711" s="1">
        <v>0</v>
      </c>
      <c r="E711" s="1">
        <v>0.97888227509675196</v>
      </c>
      <c r="F711" s="1">
        <v>-0.483752342415187</v>
      </c>
      <c r="G711" s="1">
        <v>-2.11177249032478E-2</v>
      </c>
      <c r="H711" s="1">
        <v>-0.483752342415187</v>
      </c>
      <c r="I711" s="1">
        <v>0</v>
      </c>
      <c r="J711" s="1">
        <v>0</v>
      </c>
      <c r="K711" s="9">
        <f t="shared" si="35"/>
        <v>0.97888227509675196</v>
      </c>
      <c r="L711">
        <f t="shared" si="36"/>
        <v>0.48375234241518683</v>
      </c>
      <c r="M711">
        <f t="shared" si="37"/>
        <v>0</v>
      </c>
    </row>
    <row r="712" spans="1:13">
      <c r="A712" s="1"/>
      <c r="B712" s="1" t="s">
        <v>47</v>
      </c>
      <c r="C712" s="1">
        <v>1</v>
      </c>
      <c r="D712" s="1">
        <v>180</v>
      </c>
      <c r="E712" s="1">
        <v>1.4762862469707401</v>
      </c>
      <c r="F712" s="1">
        <v>170.04660196928899</v>
      </c>
      <c r="G712" s="1">
        <v>0.47628624697074301</v>
      </c>
      <c r="H712" s="1">
        <v>-9.9533980307113605</v>
      </c>
      <c r="I712" s="1">
        <v>0</v>
      </c>
      <c r="J712" s="1">
        <v>0</v>
      </c>
      <c r="K712" s="9">
        <f t="shared" si="35"/>
        <v>1.4762862469707401</v>
      </c>
      <c r="L712">
        <f t="shared" si="36"/>
        <v>9.9533980307110141</v>
      </c>
      <c r="M712">
        <f t="shared" si="37"/>
        <v>0</v>
      </c>
    </row>
    <row r="713" spans="1:13">
      <c r="A713" s="1"/>
      <c r="B713" s="1" t="s">
        <v>47</v>
      </c>
      <c r="C713" s="1">
        <v>1</v>
      </c>
      <c r="D713" s="1">
        <v>135</v>
      </c>
      <c r="E713" s="1">
        <v>1.38611476867184</v>
      </c>
      <c r="F713" s="1">
        <v>149.20102284861599</v>
      </c>
      <c r="G713" s="1">
        <v>0.38611476867184302</v>
      </c>
      <c r="H713" s="1">
        <v>14.2010228486157</v>
      </c>
      <c r="I713" s="1">
        <v>0</v>
      </c>
      <c r="J713" s="1">
        <v>0</v>
      </c>
      <c r="K713" s="9">
        <f t="shared" si="35"/>
        <v>1.38611476867184</v>
      </c>
      <c r="L713">
        <f t="shared" si="36"/>
        <v>14.201022848615992</v>
      </c>
      <c r="M713">
        <f t="shared" si="37"/>
        <v>0</v>
      </c>
    </row>
    <row r="714" spans="1:13">
      <c r="A714" s="1"/>
      <c r="B714" s="1" t="s">
        <v>47</v>
      </c>
      <c r="C714" s="1">
        <v>1</v>
      </c>
      <c r="D714" s="1">
        <v>45</v>
      </c>
      <c r="E714" s="1">
        <v>0.93169958824602905</v>
      </c>
      <c r="F714" s="1">
        <v>30.446218163927099</v>
      </c>
      <c r="G714" s="1">
        <v>-6.8300411753971196E-2</v>
      </c>
      <c r="H714" s="1">
        <v>-14.553781836072901</v>
      </c>
      <c r="I714" s="1">
        <v>0</v>
      </c>
      <c r="J714" s="1">
        <v>0</v>
      </c>
      <c r="K714" s="9">
        <f t="shared" si="35"/>
        <v>0.93169958824602905</v>
      </c>
      <c r="L714">
        <f t="shared" si="36"/>
        <v>14.553781836072915</v>
      </c>
      <c r="M714">
        <f t="shared" si="37"/>
        <v>0</v>
      </c>
    </row>
    <row r="715" spans="1:13">
      <c r="A715" s="1"/>
      <c r="B715" s="1" t="s">
        <v>47</v>
      </c>
      <c r="C715" s="1">
        <v>0.5</v>
      </c>
      <c r="D715" s="1">
        <v>45</v>
      </c>
      <c r="E715" s="1">
        <v>0.90417026833519698</v>
      </c>
      <c r="F715" s="1">
        <v>49.146631114141897</v>
      </c>
      <c r="G715" s="1">
        <v>0.40417026833519698</v>
      </c>
      <c r="H715" s="1">
        <v>4.1466311141419396</v>
      </c>
      <c r="I715" s="1">
        <v>0</v>
      </c>
      <c r="J715" s="1">
        <v>0</v>
      </c>
      <c r="K715" s="9">
        <f t="shared" si="35"/>
        <v>0.90417026833519698</v>
      </c>
      <c r="L715">
        <f t="shared" si="36"/>
        <v>4.1466311141418828</v>
      </c>
      <c r="M715">
        <f t="shared" si="37"/>
        <v>0</v>
      </c>
    </row>
    <row r="716" spans="1:13">
      <c r="A716" s="1"/>
      <c r="B716" s="1" t="s">
        <v>47</v>
      </c>
      <c r="C716" s="1">
        <v>1</v>
      </c>
      <c r="D716" s="1">
        <v>180</v>
      </c>
      <c r="E716" s="1">
        <v>1.31489567406462</v>
      </c>
      <c r="F716" s="1">
        <v>178.78447626321901</v>
      </c>
      <c r="G716" s="1">
        <v>0.31489567406462099</v>
      </c>
      <c r="H716" s="1">
        <v>-1.21552373678054</v>
      </c>
      <c r="I716" s="1">
        <v>0</v>
      </c>
      <c r="J716" s="1">
        <v>0</v>
      </c>
      <c r="K716" s="9">
        <f t="shared" si="35"/>
        <v>1.31489567406462</v>
      </c>
      <c r="L716">
        <f t="shared" si="36"/>
        <v>1.2155237367809946</v>
      </c>
      <c r="M716">
        <f t="shared" si="37"/>
        <v>0</v>
      </c>
    </row>
    <row r="717" spans="1:13">
      <c r="A717" s="1"/>
      <c r="B717" s="1" t="s">
        <v>47</v>
      </c>
      <c r="C717" s="1">
        <v>1</v>
      </c>
      <c r="D717" s="1">
        <v>90</v>
      </c>
      <c r="E717" s="1">
        <v>1.30934837369389</v>
      </c>
      <c r="F717" s="1">
        <v>91.469380097540096</v>
      </c>
      <c r="G717" s="1">
        <v>0.30934837369389501</v>
      </c>
      <c r="H717" s="1">
        <v>1.4693800975401199</v>
      </c>
      <c r="I717" s="1">
        <v>1</v>
      </c>
      <c r="J717" s="1">
        <v>0</v>
      </c>
      <c r="K717" s="9">
        <f t="shared" si="35"/>
        <v>1.30934837369389</v>
      </c>
      <c r="L717">
        <f t="shared" si="36"/>
        <v>1.4693800975400961</v>
      </c>
      <c r="M717">
        <f t="shared" si="37"/>
        <v>0</v>
      </c>
    </row>
    <row r="718" spans="1:13">
      <c r="A718" s="1"/>
      <c r="B718" s="1" t="s">
        <v>47</v>
      </c>
      <c r="C718" s="1">
        <v>0.7</v>
      </c>
      <c r="D718" s="1">
        <v>135</v>
      </c>
      <c r="E718" s="1">
        <v>1.5349214213275499</v>
      </c>
      <c r="F718" s="1">
        <v>163.900989378546</v>
      </c>
      <c r="G718" s="1">
        <v>0.83492142132754898</v>
      </c>
      <c r="H718" s="1">
        <v>28.9009893785461</v>
      </c>
      <c r="I718" s="1">
        <v>0</v>
      </c>
      <c r="J718" s="1">
        <v>0</v>
      </c>
      <c r="K718" s="9">
        <f t="shared" si="35"/>
        <v>1.5349214213275499</v>
      </c>
      <c r="L718">
        <f t="shared" si="36"/>
        <v>28.900989378546001</v>
      </c>
      <c r="M718">
        <f t="shared" si="37"/>
        <v>0</v>
      </c>
    </row>
    <row r="719" spans="1:13">
      <c r="A719" s="1"/>
      <c r="B719" s="1" t="s">
        <v>47</v>
      </c>
      <c r="C719" s="1">
        <v>0.5</v>
      </c>
      <c r="D719" s="1">
        <v>45</v>
      </c>
      <c r="E719" s="1">
        <v>1.2727876483476199</v>
      </c>
      <c r="F719" s="1">
        <v>20.0307851180273</v>
      </c>
      <c r="G719" s="1">
        <v>0.77278764834761604</v>
      </c>
      <c r="H719" s="1">
        <v>-24.9692148819727</v>
      </c>
      <c r="I719" s="1">
        <v>0</v>
      </c>
      <c r="J719" s="1">
        <v>0</v>
      </c>
      <c r="K719" s="9">
        <f t="shared" si="35"/>
        <v>1.2727876483476199</v>
      </c>
      <c r="L719">
        <f t="shared" si="36"/>
        <v>24.969214881972704</v>
      </c>
      <c r="M719">
        <f t="shared" si="37"/>
        <v>0</v>
      </c>
    </row>
    <row r="720" spans="1:13">
      <c r="A720" s="1"/>
      <c r="B720" s="1" t="s">
        <v>47</v>
      </c>
      <c r="C720" s="1">
        <v>0.35</v>
      </c>
      <c r="D720" s="1">
        <v>45</v>
      </c>
      <c r="E720" s="1">
        <v>1.01607675995809</v>
      </c>
      <c r="F720" s="1">
        <v>21.9095860396089</v>
      </c>
      <c r="G720" s="1">
        <v>0.66607675995809101</v>
      </c>
      <c r="H720" s="1">
        <v>-23.0904139603911</v>
      </c>
      <c r="I720" s="1">
        <v>0</v>
      </c>
      <c r="J720" s="1">
        <v>0</v>
      </c>
      <c r="K720" s="9">
        <f t="shared" si="35"/>
        <v>1.01607675995809</v>
      </c>
      <c r="L720">
        <f t="shared" si="36"/>
        <v>23.090413960391089</v>
      </c>
      <c r="M720">
        <f t="shared" si="37"/>
        <v>0</v>
      </c>
    </row>
    <row r="721" spans="1:13">
      <c r="A721" s="1"/>
      <c r="B721" s="1" t="s">
        <v>47</v>
      </c>
      <c r="C721" s="1">
        <v>0.7</v>
      </c>
      <c r="D721" s="1">
        <v>0</v>
      </c>
      <c r="E721" s="1">
        <v>0.98409089514441495</v>
      </c>
      <c r="F721" s="1">
        <v>0.72179840588296396</v>
      </c>
      <c r="G721" s="1">
        <v>0.28409089514441499</v>
      </c>
      <c r="H721" s="1">
        <v>0.72179840588296396</v>
      </c>
      <c r="I721" s="1">
        <v>0</v>
      </c>
      <c r="J721" s="1">
        <v>0</v>
      </c>
      <c r="K721" s="9">
        <f t="shared" si="35"/>
        <v>0.98409089514441495</v>
      </c>
      <c r="L721">
        <f t="shared" si="36"/>
        <v>0.72179840588296429</v>
      </c>
      <c r="M721">
        <f t="shared" si="37"/>
        <v>0</v>
      </c>
    </row>
    <row r="722" spans="1:13">
      <c r="A722" s="1"/>
      <c r="B722" s="1" t="s">
        <v>47</v>
      </c>
      <c r="C722" s="1">
        <v>1</v>
      </c>
      <c r="D722" s="1">
        <v>180</v>
      </c>
      <c r="E722" s="1">
        <v>1.1183443061385201</v>
      </c>
      <c r="F722" s="1">
        <v>-179.57657469599499</v>
      </c>
      <c r="G722" s="1">
        <v>0.118344306138516</v>
      </c>
      <c r="H722" s="1">
        <v>0.42342530400537698</v>
      </c>
      <c r="I722" s="1">
        <v>1</v>
      </c>
      <c r="J722" s="1">
        <v>0</v>
      </c>
      <c r="K722" s="9">
        <f t="shared" si="35"/>
        <v>1.1183443061385201</v>
      </c>
      <c r="L722">
        <f t="shared" si="36"/>
        <v>0.4234253040050362</v>
      </c>
      <c r="M722">
        <f t="shared" si="37"/>
        <v>0</v>
      </c>
    </row>
    <row r="723" spans="1:13">
      <c r="A723" s="1"/>
      <c r="B723" s="1" t="s">
        <v>47</v>
      </c>
      <c r="C723" s="1">
        <v>1.5</v>
      </c>
      <c r="D723" s="1">
        <v>0</v>
      </c>
      <c r="E723" s="1">
        <v>1.3818058784528</v>
      </c>
      <c r="F723" s="1">
        <v>0.51404179940016104</v>
      </c>
      <c r="G723" s="1">
        <v>-0.11819412154719799</v>
      </c>
      <c r="H723" s="1">
        <v>0.51404179940016104</v>
      </c>
      <c r="I723" s="1">
        <v>0</v>
      </c>
      <c r="J723" s="1">
        <v>0</v>
      </c>
      <c r="K723" s="9">
        <f t="shared" si="35"/>
        <v>1.3818058784528</v>
      </c>
      <c r="L723">
        <f t="shared" si="36"/>
        <v>0.51404179940016093</v>
      </c>
      <c r="M723">
        <f t="shared" si="37"/>
        <v>0</v>
      </c>
    </row>
    <row r="724" spans="1:13">
      <c r="A724" s="1"/>
      <c r="B724" s="1" t="s">
        <v>47</v>
      </c>
      <c r="C724" s="1">
        <v>0.7</v>
      </c>
      <c r="D724" s="1">
        <v>90</v>
      </c>
      <c r="E724" s="1">
        <v>1.31955453105042</v>
      </c>
      <c r="F724" s="1">
        <v>88.766334817699004</v>
      </c>
      <c r="G724" s="1">
        <v>0.61955453105041802</v>
      </c>
      <c r="H724" s="1">
        <v>-1.2336651823010201</v>
      </c>
      <c r="I724" s="1">
        <v>0</v>
      </c>
      <c r="J724" s="1">
        <v>0</v>
      </c>
      <c r="K724" s="9">
        <f t="shared" si="35"/>
        <v>1.31955453105042</v>
      </c>
      <c r="L724">
        <f t="shared" si="36"/>
        <v>1.2336651823009959</v>
      </c>
      <c r="M724">
        <f t="shared" si="37"/>
        <v>0</v>
      </c>
    </row>
    <row r="725" spans="1:13">
      <c r="A725" s="1"/>
      <c r="B725" s="1" t="s">
        <v>47</v>
      </c>
      <c r="C725" s="1">
        <v>1</v>
      </c>
      <c r="D725" s="1">
        <v>0</v>
      </c>
      <c r="E725" s="1">
        <v>1.14937315503494</v>
      </c>
      <c r="F725" s="1">
        <v>0.617997924318331</v>
      </c>
      <c r="G725" s="1">
        <v>0.14937315503493501</v>
      </c>
      <c r="H725" s="1">
        <v>0.617997924318331</v>
      </c>
      <c r="I725" s="1">
        <v>0</v>
      </c>
      <c r="J725" s="1">
        <v>0</v>
      </c>
      <c r="K725" s="9">
        <f t="shared" si="35"/>
        <v>1.14937315503494</v>
      </c>
      <c r="L725">
        <f t="shared" si="36"/>
        <v>0.61799792431833112</v>
      </c>
      <c r="M725">
        <f t="shared" si="37"/>
        <v>0</v>
      </c>
    </row>
    <row r="726" spans="1:13">
      <c r="A726" s="1"/>
      <c r="B726" s="1" t="s">
        <v>47</v>
      </c>
      <c r="C726" s="1">
        <v>0.7</v>
      </c>
      <c r="D726" s="1">
        <v>180</v>
      </c>
      <c r="E726" s="1">
        <v>1.4806896008189101</v>
      </c>
      <c r="F726" s="1">
        <v>178.120812583077</v>
      </c>
      <c r="G726" s="1">
        <v>0.78068960081890604</v>
      </c>
      <c r="H726" s="1">
        <v>-1.8791874169230001</v>
      </c>
      <c r="I726" s="1">
        <v>0</v>
      </c>
      <c r="J726" s="1">
        <v>0</v>
      </c>
      <c r="K726" s="9">
        <f t="shared" si="35"/>
        <v>1.4806896008189101</v>
      </c>
      <c r="L726">
        <f t="shared" si="36"/>
        <v>1.8791874169230027</v>
      </c>
      <c r="M726">
        <f t="shared" si="37"/>
        <v>0</v>
      </c>
    </row>
    <row r="727" spans="1:13">
      <c r="A727" s="1"/>
      <c r="B727" s="1" t="s">
        <v>47</v>
      </c>
      <c r="C727" s="1">
        <v>1</v>
      </c>
      <c r="D727" s="1">
        <v>0</v>
      </c>
      <c r="E727" s="1">
        <v>0.390076890521182</v>
      </c>
      <c r="F727" s="1">
        <v>-1.21403347467015</v>
      </c>
      <c r="G727" s="1">
        <v>-0.609923109478818</v>
      </c>
      <c r="H727" s="1">
        <v>-1.21403347467015</v>
      </c>
      <c r="I727" s="1">
        <v>0</v>
      </c>
      <c r="J727" s="1">
        <v>0</v>
      </c>
      <c r="K727" s="9">
        <f t="shared" si="35"/>
        <v>0.390076890521182</v>
      </c>
      <c r="L727">
        <f t="shared" si="36"/>
        <v>1.2140334746701456</v>
      </c>
      <c r="M727">
        <f t="shared" si="37"/>
        <v>0</v>
      </c>
    </row>
    <row r="728" spans="1:13">
      <c r="A728" s="1"/>
      <c r="B728" s="1" t="s">
        <v>47</v>
      </c>
      <c r="C728" s="1">
        <v>0.5</v>
      </c>
      <c r="D728" s="1">
        <v>45</v>
      </c>
      <c r="E728" s="1">
        <v>0.605254510238175</v>
      </c>
      <c r="F728" s="1">
        <v>75.418211881032207</v>
      </c>
      <c r="G728" s="1">
        <v>0.105254510238175</v>
      </c>
      <c r="H728" s="1">
        <v>30.4182118810322</v>
      </c>
      <c r="I728" s="1">
        <v>0</v>
      </c>
      <c r="J728" s="1">
        <v>0</v>
      </c>
      <c r="K728" s="9">
        <f t="shared" si="35"/>
        <v>0.605254510238175</v>
      </c>
      <c r="L728">
        <f t="shared" si="36"/>
        <v>30.418211881032221</v>
      </c>
      <c r="M728">
        <f t="shared" si="37"/>
        <v>0</v>
      </c>
    </row>
    <row r="729" spans="1:13">
      <c r="A729" s="1"/>
      <c r="B729" s="1" t="s">
        <v>47</v>
      </c>
      <c r="C729" s="1">
        <v>0.5</v>
      </c>
      <c r="D729" s="1">
        <v>90</v>
      </c>
      <c r="E729" s="1">
        <v>0.46196921065409602</v>
      </c>
      <c r="F729" s="1">
        <v>88.398186479927602</v>
      </c>
      <c r="G729" s="1">
        <v>-3.8030789345904002E-2</v>
      </c>
      <c r="H729" s="1">
        <v>-1.60181352007237</v>
      </c>
      <c r="I729" s="1">
        <v>0</v>
      </c>
      <c r="J729" s="1">
        <v>0</v>
      </c>
      <c r="K729" s="9">
        <f t="shared" si="35"/>
        <v>0.46196921065409602</v>
      </c>
      <c r="L729">
        <f t="shared" si="36"/>
        <v>1.6018135200723975</v>
      </c>
      <c r="M729">
        <f t="shared" si="37"/>
        <v>0</v>
      </c>
    </row>
    <row r="730" spans="1:13">
      <c r="A730" s="1"/>
      <c r="B730" s="1" t="s">
        <v>47</v>
      </c>
      <c r="C730" s="1">
        <v>0.35</v>
      </c>
      <c r="D730" s="1">
        <v>45</v>
      </c>
      <c r="E730" s="1">
        <v>0.83821933045113095</v>
      </c>
      <c r="F730" s="1">
        <v>16.6146973417633</v>
      </c>
      <c r="G730" s="1">
        <v>0.48821933045113097</v>
      </c>
      <c r="H730" s="1">
        <v>-28.3853026582367</v>
      </c>
      <c r="I730" s="1">
        <v>0</v>
      </c>
      <c r="J730" s="1">
        <v>0</v>
      </c>
      <c r="K730" s="9">
        <f t="shared" si="35"/>
        <v>0.83821933045113095</v>
      </c>
      <c r="L730">
        <f t="shared" si="36"/>
        <v>28.385302658236697</v>
      </c>
      <c r="M730">
        <f t="shared" si="37"/>
        <v>0</v>
      </c>
    </row>
    <row r="731" spans="1:13">
      <c r="A731" s="1"/>
      <c r="B731" s="1" t="s">
        <v>47</v>
      </c>
      <c r="C731" s="1">
        <v>1.5</v>
      </c>
      <c r="D731" s="1">
        <v>180</v>
      </c>
      <c r="E731" s="1">
        <v>0.93362204722940501</v>
      </c>
      <c r="F731" s="1">
        <v>177.01886853990001</v>
      </c>
      <c r="G731" s="1">
        <v>-0.56637795277059499</v>
      </c>
      <c r="H731" s="1">
        <v>-2.98113146010007</v>
      </c>
      <c r="I731" s="1">
        <v>0</v>
      </c>
      <c r="J731" s="1">
        <v>0</v>
      </c>
      <c r="K731" s="9">
        <f t="shared" ref="K731:K751" si="38">IF(J731=1, "", E731)</f>
        <v>0.93362204722940501</v>
      </c>
      <c r="L731">
        <f t="shared" si="36"/>
        <v>2.9811314600999879</v>
      </c>
      <c r="M731">
        <f t="shared" si="37"/>
        <v>0</v>
      </c>
    </row>
    <row r="732" spans="1:13">
      <c r="A732" s="1"/>
      <c r="B732" s="1" t="s">
        <v>47</v>
      </c>
      <c r="C732" s="1">
        <v>0.7</v>
      </c>
      <c r="D732" s="1">
        <v>90</v>
      </c>
      <c r="E732" s="1">
        <v>1.0818890061630999</v>
      </c>
      <c r="F732" s="1">
        <v>91.231095169030695</v>
      </c>
      <c r="G732" s="1">
        <v>0.38188900616309701</v>
      </c>
      <c r="H732" s="1">
        <v>1.23109516903065</v>
      </c>
      <c r="I732" s="1">
        <v>1</v>
      </c>
      <c r="J732" s="1">
        <v>0</v>
      </c>
      <c r="K732" s="9">
        <f t="shared" si="38"/>
        <v>1.0818890061630999</v>
      </c>
      <c r="L732">
        <f t="shared" si="36"/>
        <v>1.2310951690307093</v>
      </c>
      <c r="M732">
        <f t="shared" si="37"/>
        <v>0</v>
      </c>
    </row>
    <row r="733" spans="1:13">
      <c r="A733" s="1"/>
      <c r="B733" s="1" t="s">
        <v>47</v>
      </c>
      <c r="C733" s="1">
        <v>1</v>
      </c>
      <c r="D733" s="1">
        <v>135</v>
      </c>
      <c r="E733" s="1">
        <v>1.17702730423133</v>
      </c>
      <c r="F733" s="1">
        <v>152.16416723432101</v>
      </c>
      <c r="G733" s="1">
        <v>0.17702730423132601</v>
      </c>
      <c r="H733" s="1">
        <v>17.164167234320999</v>
      </c>
      <c r="I733" s="1">
        <v>0</v>
      </c>
      <c r="J733" s="1">
        <v>0</v>
      </c>
      <c r="K733" s="9">
        <f t="shared" si="38"/>
        <v>1.17702730423133</v>
      </c>
      <c r="L733">
        <f t="shared" si="36"/>
        <v>17.164167234321013</v>
      </c>
      <c r="M733">
        <f t="shared" si="37"/>
        <v>0</v>
      </c>
    </row>
    <row r="734" spans="1:13">
      <c r="A734" s="1"/>
      <c r="B734" s="1" t="s">
        <v>47</v>
      </c>
      <c r="C734" s="1">
        <v>0.5</v>
      </c>
      <c r="D734" s="1">
        <v>180</v>
      </c>
      <c r="E734" s="1">
        <v>1.5006061714600001</v>
      </c>
      <c r="F734" s="1">
        <v>179.52665493145801</v>
      </c>
      <c r="G734" s="1">
        <v>1.0006061714600001</v>
      </c>
      <c r="H734" s="1">
        <v>-0.47334506854201702</v>
      </c>
      <c r="I734" s="1">
        <v>0</v>
      </c>
      <c r="J734" s="1">
        <v>0</v>
      </c>
      <c r="K734" s="9">
        <f t="shared" si="38"/>
        <v>1.5006061714600001</v>
      </c>
      <c r="L734">
        <f t="shared" si="36"/>
        <v>0.47334506854198821</v>
      </c>
      <c r="M734">
        <f t="shared" si="37"/>
        <v>0</v>
      </c>
    </row>
    <row r="735" spans="1:13">
      <c r="A735" s="1"/>
      <c r="B735" s="1" t="s">
        <v>47</v>
      </c>
      <c r="C735" s="1">
        <v>0.5</v>
      </c>
      <c r="D735" s="1">
        <v>135</v>
      </c>
      <c r="E735" s="1">
        <v>1.2074896305781699</v>
      </c>
      <c r="F735" s="1">
        <v>106.27196955396001</v>
      </c>
      <c r="G735" s="1">
        <v>0.70748963057817305</v>
      </c>
      <c r="H735" s="1">
        <v>-28.7280304460404</v>
      </c>
      <c r="I735" s="1">
        <v>0</v>
      </c>
      <c r="J735" s="1">
        <v>0</v>
      </c>
      <c r="K735" s="9">
        <f t="shared" si="38"/>
        <v>1.2074896305781699</v>
      </c>
      <c r="L735">
        <f t="shared" si="36"/>
        <v>28.728030446040009</v>
      </c>
      <c r="M735">
        <f t="shared" si="37"/>
        <v>0</v>
      </c>
    </row>
    <row r="736" spans="1:13">
      <c r="A736" s="1"/>
      <c r="B736" s="1" t="s">
        <v>47</v>
      </c>
      <c r="C736" s="1">
        <v>0.5</v>
      </c>
      <c r="D736" s="1">
        <v>90</v>
      </c>
      <c r="E736" s="1">
        <v>0.45146523173976599</v>
      </c>
      <c r="F736" s="1">
        <v>89.672224516762299</v>
      </c>
      <c r="G736" s="1">
        <v>-4.8534768260234402E-2</v>
      </c>
      <c r="H736" s="1">
        <v>-0.327775483237701</v>
      </c>
      <c r="I736" s="1">
        <v>0</v>
      </c>
      <c r="J736" s="1">
        <v>0</v>
      </c>
      <c r="K736" s="9">
        <f t="shared" si="38"/>
        <v>0.45146523173976599</v>
      </c>
      <c r="L736">
        <f t="shared" si="36"/>
        <v>0.32777548323770134</v>
      </c>
      <c r="M736">
        <f t="shared" si="37"/>
        <v>0</v>
      </c>
    </row>
    <row r="737" spans="1:13">
      <c r="A737" s="1"/>
      <c r="B737" s="1" t="s">
        <v>47</v>
      </c>
      <c r="C737" s="1">
        <v>0.35</v>
      </c>
      <c r="D737" s="1">
        <v>135</v>
      </c>
      <c r="E737" s="1">
        <v>1.0086761655109899</v>
      </c>
      <c r="F737" s="1">
        <v>155.364210099101</v>
      </c>
      <c r="G737" s="1">
        <v>0.65867616551098696</v>
      </c>
      <c r="H737" s="1">
        <v>20.364210099100799</v>
      </c>
      <c r="I737" s="1">
        <v>0</v>
      </c>
      <c r="J737" s="1">
        <v>0</v>
      </c>
      <c r="K737" s="9">
        <f t="shared" si="38"/>
        <v>1.0086761655109899</v>
      </c>
      <c r="L737">
        <f t="shared" si="36"/>
        <v>20.364210099101001</v>
      </c>
      <c r="M737">
        <f t="shared" si="37"/>
        <v>0</v>
      </c>
    </row>
    <row r="738" spans="1:13">
      <c r="A738" s="1"/>
      <c r="B738" s="1" t="s">
        <v>47</v>
      </c>
      <c r="C738" s="1">
        <v>0.5</v>
      </c>
      <c r="D738" s="1">
        <v>180</v>
      </c>
      <c r="E738" s="1">
        <v>1.39213630888319</v>
      </c>
      <c r="F738" s="1">
        <v>179.48977277961299</v>
      </c>
      <c r="G738" s="1">
        <v>0.89213630888318896</v>
      </c>
      <c r="H738" s="1">
        <v>-0.51022722038703705</v>
      </c>
      <c r="I738" s="1">
        <v>0</v>
      </c>
      <c r="J738" s="1">
        <v>0</v>
      </c>
      <c r="K738" s="9">
        <f t="shared" si="38"/>
        <v>1.39213630888319</v>
      </c>
      <c r="L738">
        <f t="shared" si="36"/>
        <v>0.51022722038700863</v>
      </c>
      <c r="M738">
        <f t="shared" si="37"/>
        <v>0</v>
      </c>
    </row>
    <row r="739" spans="1:13">
      <c r="A739" s="1"/>
      <c r="B739" s="1" t="s">
        <v>47</v>
      </c>
      <c r="C739" s="1">
        <v>1</v>
      </c>
      <c r="D739" s="1">
        <v>135</v>
      </c>
      <c r="E739" s="1">
        <v>0.652141580526995</v>
      </c>
      <c r="F739" s="1">
        <v>123.400570224912</v>
      </c>
      <c r="G739" s="1">
        <v>-0.347858419473005</v>
      </c>
      <c r="H739" s="1">
        <v>-11.599429775088099</v>
      </c>
      <c r="I739" s="1">
        <v>0</v>
      </c>
      <c r="J739" s="1">
        <v>0</v>
      </c>
      <c r="K739" s="9">
        <f t="shared" si="38"/>
        <v>0.652141580526995</v>
      </c>
      <c r="L739">
        <f t="shared" si="36"/>
        <v>11.599429775087998</v>
      </c>
      <c r="M739">
        <f t="shared" si="37"/>
        <v>0</v>
      </c>
    </row>
    <row r="740" spans="1:13">
      <c r="A740" s="1"/>
      <c r="B740" s="1" t="s">
        <v>47</v>
      </c>
      <c r="C740" s="1">
        <v>0.5</v>
      </c>
      <c r="D740" s="1">
        <v>135</v>
      </c>
      <c r="E740" s="1">
        <v>0.66519740486470402</v>
      </c>
      <c r="F740" s="1">
        <v>145.791656121383</v>
      </c>
      <c r="G740" s="1">
        <v>0.16519740486470399</v>
      </c>
      <c r="H740" s="1">
        <v>10.791656121382999</v>
      </c>
      <c r="I740" s="1">
        <v>0</v>
      </c>
      <c r="J740" s="1">
        <v>0</v>
      </c>
      <c r="K740" s="9">
        <f t="shared" si="38"/>
        <v>0.66519740486470402</v>
      </c>
      <c r="L740">
        <f t="shared" si="36"/>
        <v>10.791656121382999</v>
      </c>
      <c r="M740">
        <f t="shared" si="37"/>
        <v>0</v>
      </c>
    </row>
    <row r="741" spans="1:13">
      <c r="A741" s="1"/>
      <c r="B741" s="1" t="s">
        <v>47</v>
      </c>
      <c r="C741" s="1">
        <v>0.5</v>
      </c>
      <c r="D741" s="1">
        <v>135</v>
      </c>
      <c r="E741" s="1">
        <v>0.91594751782607697</v>
      </c>
      <c r="F741" s="1">
        <v>130.219281712249</v>
      </c>
      <c r="G741" s="1">
        <v>0.41594751782607697</v>
      </c>
      <c r="H741" s="1">
        <v>-4.7807182877506902</v>
      </c>
      <c r="I741" s="1">
        <v>0</v>
      </c>
      <c r="J741" s="1">
        <v>0</v>
      </c>
      <c r="K741" s="9">
        <f t="shared" si="38"/>
        <v>0.91594751782607697</v>
      </c>
      <c r="L741">
        <f t="shared" si="36"/>
        <v>4.7807182877510002</v>
      </c>
      <c r="M741">
        <f t="shared" si="37"/>
        <v>0</v>
      </c>
    </row>
    <row r="742" spans="1:13">
      <c r="A742" s="1"/>
      <c r="B742" s="1" t="s">
        <v>47</v>
      </c>
      <c r="C742" s="1">
        <v>1.5</v>
      </c>
      <c r="D742" s="1">
        <v>90</v>
      </c>
      <c r="E742" s="1">
        <v>0.7511029168244</v>
      </c>
      <c r="F742" s="1">
        <v>57.326328609682697</v>
      </c>
      <c r="G742" s="1">
        <v>-0.7488970831756</v>
      </c>
      <c r="H742" s="1">
        <v>-32.673671390317303</v>
      </c>
      <c r="I742" s="1">
        <v>0</v>
      </c>
      <c r="J742" s="1">
        <v>0</v>
      </c>
      <c r="K742" s="9">
        <f t="shared" si="38"/>
        <v>0.7511029168244</v>
      </c>
      <c r="L742">
        <f t="shared" si="36"/>
        <v>32.67367139031731</v>
      </c>
      <c r="M742">
        <f t="shared" si="37"/>
        <v>0</v>
      </c>
    </row>
    <row r="743" spans="1:13">
      <c r="A743" s="1"/>
      <c r="B743" s="1" t="s">
        <v>47</v>
      </c>
      <c r="C743" s="1">
        <v>0.7</v>
      </c>
      <c r="D743" s="1">
        <v>90</v>
      </c>
      <c r="E743" s="1">
        <v>1.1539580663216999</v>
      </c>
      <c r="F743" s="1">
        <v>89.871764360242807</v>
      </c>
      <c r="G743" s="1">
        <v>0.45395806632169799</v>
      </c>
      <c r="H743" s="1">
        <v>-0.12823563975723601</v>
      </c>
      <c r="I743" s="1">
        <v>0</v>
      </c>
      <c r="J743" s="1">
        <v>0</v>
      </c>
      <c r="K743" s="9">
        <f t="shared" si="38"/>
        <v>1.1539580663216999</v>
      </c>
      <c r="L743">
        <f t="shared" si="36"/>
        <v>0.12823563975717889</v>
      </c>
      <c r="M743">
        <f t="shared" si="37"/>
        <v>0</v>
      </c>
    </row>
    <row r="744" spans="1:13">
      <c r="A744" s="1"/>
      <c r="B744" s="1" t="s">
        <v>47</v>
      </c>
      <c r="C744" s="1">
        <v>0.35</v>
      </c>
      <c r="D744" s="1">
        <v>180</v>
      </c>
      <c r="E744" s="1">
        <v>1.12692180359826</v>
      </c>
      <c r="F744" s="1">
        <v>166.912865968359</v>
      </c>
      <c r="G744" s="1">
        <v>0.77692180359826402</v>
      </c>
      <c r="H744" s="1">
        <v>-13.087134031641099</v>
      </c>
      <c r="I744" s="1">
        <v>0</v>
      </c>
      <c r="J744" s="1">
        <v>0</v>
      </c>
      <c r="K744" s="9">
        <f t="shared" si="38"/>
        <v>1.12692180359826</v>
      </c>
      <c r="L744">
        <f t="shared" si="36"/>
        <v>13.087134031641</v>
      </c>
      <c r="M744">
        <f t="shared" si="37"/>
        <v>0</v>
      </c>
    </row>
    <row r="745" spans="1:13">
      <c r="A745" s="1"/>
      <c r="B745" s="1" t="s">
        <v>47</v>
      </c>
      <c r="C745" s="1">
        <v>1</v>
      </c>
      <c r="D745" s="1">
        <v>90</v>
      </c>
      <c r="E745" s="1">
        <v>1.1332964327822099</v>
      </c>
      <c r="F745" s="1">
        <v>89.869426434996996</v>
      </c>
      <c r="G745" s="1">
        <v>0.13329643278221001</v>
      </c>
      <c r="H745" s="1">
        <v>-0.13057356500303299</v>
      </c>
      <c r="I745" s="1">
        <v>0</v>
      </c>
      <c r="J745" s="1">
        <v>0</v>
      </c>
      <c r="K745" s="9">
        <f t="shared" si="38"/>
        <v>1.1332964327822099</v>
      </c>
      <c r="L745">
        <f t="shared" si="36"/>
        <v>0.13057356500300443</v>
      </c>
      <c r="M745">
        <f t="shared" si="37"/>
        <v>0</v>
      </c>
    </row>
    <row r="746" spans="1:13">
      <c r="A746" s="1"/>
      <c r="B746" s="1" t="s">
        <v>47</v>
      </c>
      <c r="C746" s="1">
        <v>0.5</v>
      </c>
      <c r="D746" s="1">
        <v>0</v>
      </c>
      <c r="E746" s="1">
        <v>1.00073840658863</v>
      </c>
      <c r="F746" s="1">
        <v>-2.8402525132065399</v>
      </c>
      <c r="G746" s="1">
        <v>0.50073840658862501</v>
      </c>
      <c r="H746" s="1">
        <v>-2.8402525132065399</v>
      </c>
      <c r="I746" s="1">
        <v>0</v>
      </c>
      <c r="J746" s="1">
        <v>0</v>
      </c>
      <c r="K746" s="9">
        <f t="shared" si="38"/>
        <v>1.00073840658863</v>
      </c>
      <c r="L746">
        <f t="shared" si="36"/>
        <v>2.8402525132065364</v>
      </c>
      <c r="M746">
        <f t="shared" si="37"/>
        <v>0</v>
      </c>
    </row>
    <row r="747" spans="1:13">
      <c r="A747" s="1"/>
      <c r="B747" s="1" t="s">
        <v>47</v>
      </c>
      <c r="C747" s="1">
        <v>0.7</v>
      </c>
      <c r="D747" s="1">
        <v>90</v>
      </c>
      <c r="E747" s="1">
        <v>1.28832085808533</v>
      </c>
      <c r="F747" s="1">
        <v>89.425683033590403</v>
      </c>
      <c r="G747" s="1">
        <v>0.58832085808532897</v>
      </c>
      <c r="H747" s="1">
        <v>-0.57431696640958296</v>
      </c>
      <c r="I747" s="1">
        <v>0</v>
      </c>
      <c r="J747" s="1">
        <v>0</v>
      </c>
      <c r="K747" s="9">
        <f t="shared" si="38"/>
        <v>1.28832085808533</v>
      </c>
      <c r="L747">
        <f t="shared" si="36"/>
        <v>0.57431696640958307</v>
      </c>
      <c r="M747">
        <f t="shared" si="37"/>
        <v>0</v>
      </c>
    </row>
    <row r="748" spans="1:13">
      <c r="A748" s="1"/>
      <c r="B748" s="1" t="s">
        <v>47</v>
      </c>
      <c r="C748" s="1">
        <v>0.5</v>
      </c>
      <c r="D748" s="1">
        <v>45</v>
      </c>
      <c r="E748" s="1">
        <v>0.78429080888699998</v>
      </c>
      <c r="F748" s="1">
        <v>16.608883818886699</v>
      </c>
      <c r="G748" s="1">
        <v>0.28429080888699998</v>
      </c>
      <c r="H748" s="1">
        <v>-28.391116181113301</v>
      </c>
      <c r="I748" s="1">
        <v>0</v>
      </c>
      <c r="J748" s="1">
        <v>0</v>
      </c>
      <c r="K748" s="9">
        <f t="shared" si="38"/>
        <v>0.78429080888699998</v>
      </c>
      <c r="L748">
        <f t="shared" si="36"/>
        <v>28.39111618111329</v>
      </c>
      <c r="M748">
        <f t="shared" si="37"/>
        <v>0</v>
      </c>
    </row>
    <row r="749" spans="1:13">
      <c r="A749" s="1"/>
      <c r="B749" s="1" t="s">
        <v>47</v>
      </c>
      <c r="C749" s="1">
        <v>1.5</v>
      </c>
      <c r="D749" s="1">
        <v>45</v>
      </c>
      <c r="E749" s="1">
        <v>0.705499206526083</v>
      </c>
      <c r="F749" s="1">
        <v>26.246119221731199</v>
      </c>
      <c r="G749" s="1">
        <v>-0.794500793473917</v>
      </c>
      <c r="H749" s="1">
        <v>-18.753880778268801</v>
      </c>
      <c r="I749" s="1">
        <v>0</v>
      </c>
      <c r="J749" s="1">
        <v>0</v>
      </c>
      <c r="K749" s="9">
        <f t="shared" si="38"/>
        <v>0.705499206526083</v>
      </c>
      <c r="L749">
        <f t="shared" si="36"/>
        <v>18.753880778268808</v>
      </c>
      <c r="M749">
        <f t="shared" si="37"/>
        <v>0</v>
      </c>
    </row>
    <row r="750" spans="1:13">
      <c r="A750" s="1"/>
      <c r="B750" s="1" t="s">
        <v>47</v>
      </c>
      <c r="C750" s="1">
        <v>1</v>
      </c>
      <c r="D750" s="1">
        <v>135</v>
      </c>
      <c r="E750" s="1">
        <v>1.22743513866911</v>
      </c>
      <c r="F750" s="1">
        <v>156.855232106964</v>
      </c>
      <c r="G750" s="1">
        <v>0.227435138669106</v>
      </c>
      <c r="H750" s="1">
        <v>21.8552321069638</v>
      </c>
      <c r="I750" s="1">
        <v>0</v>
      </c>
      <c r="J750" s="1">
        <v>0</v>
      </c>
      <c r="K750" s="9">
        <f t="shared" si="38"/>
        <v>1.22743513866911</v>
      </c>
      <c r="L750">
        <f t="shared" si="36"/>
        <v>21.855232106963996</v>
      </c>
      <c r="M750">
        <f t="shared" si="37"/>
        <v>0</v>
      </c>
    </row>
    <row r="751" spans="1:13">
      <c r="A751" s="1"/>
      <c r="B751" s="1" t="s">
        <v>47</v>
      </c>
      <c r="C751" s="1">
        <v>1.5</v>
      </c>
      <c r="D751" s="1">
        <v>0</v>
      </c>
      <c r="E751" s="1">
        <v>0.58124214504342098</v>
      </c>
      <c r="F751" s="1">
        <v>1.2221245846152999</v>
      </c>
      <c r="G751" s="1">
        <v>-0.91875785495657902</v>
      </c>
      <c r="H751" s="1">
        <v>1.2221245846152999</v>
      </c>
      <c r="I751" s="1">
        <v>0</v>
      </c>
      <c r="J751" s="1">
        <v>0</v>
      </c>
      <c r="K751" s="9">
        <f t="shared" si="38"/>
        <v>0.58124214504342098</v>
      </c>
      <c r="L751">
        <f t="shared" si="36"/>
        <v>1.222124584615301</v>
      </c>
      <c r="M751">
        <f t="shared" si="37"/>
        <v>0</v>
      </c>
    </row>
    <row r="752" spans="1:13">
      <c r="A752" s="1"/>
      <c r="B752" s="1" t="s">
        <v>47</v>
      </c>
      <c r="C752" s="1">
        <v>0.35</v>
      </c>
      <c r="D752" s="1">
        <v>45</v>
      </c>
      <c r="E752" s="1">
        <v>0.74716729218433198</v>
      </c>
      <c r="F752" s="1">
        <v>61.734120154847503</v>
      </c>
      <c r="G752" s="1">
        <v>0.397167292184332</v>
      </c>
      <c r="H752" s="1">
        <v>16.734120154847499</v>
      </c>
      <c r="I752" s="1">
        <v>0</v>
      </c>
      <c r="J752" s="1">
        <v>0</v>
      </c>
      <c r="K752" s="9">
        <f>IF(J752=1, "", E752)</f>
        <v>0.74716729218433198</v>
      </c>
      <c r="L752">
        <f t="shared" si="36"/>
        <v>16.734120154847517</v>
      </c>
      <c r="M752">
        <f t="shared" si="37"/>
        <v>0</v>
      </c>
    </row>
    <row r="753" spans="1:13">
      <c r="A753" s="1"/>
      <c r="B753" s="1" t="s">
        <v>47</v>
      </c>
      <c r="C753" s="1">
        <v>1.5</v>
      </c>
      <c r="D753" s="1">
        <v>180</v>
      </c>
      <c r="E753" s="1">
        <v>1.5057235738271899</v>
      </c>
      <c r="F753" s="1">
        <v>-179.882067172696</v>
      </c>
      <c r="G753" s="1">
        <v>5.7235738271936799E-3</v>
      </c>
      <c r="H753" s="1">
        <v>0.117932827304344</v>
      </c>
      <c r="I753" s="1">
        <v>1</v>
      </c>
      <c r="J753" s="1">
        <v>0</v>
      </c>
      <c r="K753" s="9">
        <f t="shared" ref="K753:K816" si="39">IF(J753=1, "", E753)</f>
        <v>1.5057235738271899</v>
      </c>
      <c r="L753">
        <f t="shared" si="36"/>
        <v>0.11793282730400279</v>
      </c>
      <c r="M753">
        <f t="shared" si="37"/>
        <v>0</v>
      </c>
    </row>
    <row r="754" spans="1:13">
      <c r="A754" s="1"/>
      <c r="B754" s="1" t="s">
        <v>47</v>
      </c>
      <c r="C754" s="1">
        <v>0.5</v>
      </c>
      <c r="D754" s="1">
        <v>0</v>
      </c>
      <c r="E754" s="1">
        <v>0.49477647696269</v>
      </c>
      <c r="F754" s="1">
        <v>4.4308192483891302</v>
      </c>
      <c r="G754" s="1">
        <v>-5.2235230373096596E-3</v>
      </c>
      <c r="H754" s="1">
        <v>4.4308192483891302</v>
      </c>
      <c r="I754" s="1">
        <v>0</v>
      </c>
      <c r="J754" s="1">
        <v>0</v>
      </c>
      <c r="K754" s="9">
        <f t="shared" si="39"/>
        <v>0.49477647696269</v>
      </c>
      <c r="L754">
        <f t="shared" si="36"/>
        <v>4.4308192483891276</v>
      </c>
      <c r="M754">
        <f t="shared" si="37"/>
        <v>0</v>
      </c>
    </row>
    <row r="755" spans="1:13">
      <c r="A755" s="1"/>
      <c r="B755" s="1" t="s">
        <v>47</v>
      </c>
      <c r="C755" s="1">
        <v>1</v>
      </c>
      <c r="D755" s="1">
        <v>45</v>
      </c>
      <c r="E755" s="1">
        <v>0.98874601880291402</v>
      </c>
      <c r="F755" s="1">
        <v>90.7483349202993</v>
      </c>
      <c r="G755" s="1">
        <v>-1.1253981197086199E-2</v>
      </c>
      <c r="H755" s="1">
        <v>45.7483349202993</v>
      </c>
      <c r="I755" s="1">
        <v>1</v>
      </c>
      <c r="J755" s="1">
        <v>0</v>
      </c>
      <c r="K755" s="9">
        <f t="shared" si="39"/>
        <v>0.98874601880291402</v>
      </c>
      <c r="L755">
        <f t="shared" si="36"/>
        <v>44.2516650797007</v>
      </c>
      <c r="M755">
        <f t="shared" si="37"/>
        <v>1</v>
      </c>
    </row>
    <row r="756" spans="1:13">
      <c r="A756" s="1"/>
      <c r="B756" s="1" t="s">
        <v>47</v>
      </c>
      <c r="C756" s="1">
        <v>1</v>
      </c>
      <c r="D756" s="1">
        <v>0</v>
      </c>
      <c r="E756" s="1">
        <v>0.50477058715843304</v>
      </c>
      <c r="F756" s="1">
        <v>34.535700281699398</v>
      </c>
      <c r="G756" s="1">
        <v>-0.49522941284156702</v>
      </c>
      <c r="H756" s="1">
        <v>34.535700281699398</v>
      </c>
      <c r="I756" s="1">
        <v>0</v>
      </c>
      <c r="J756" s="1">
        <v>0</v>
      </c>
      <c r="K756" s="9">
        <f t="shared" si="39"/>
        <v>0.50477058715843304</v>
      </c>
      <c r="L756">
        <f t="shared" si="36"/>
        <v>34.535700281699405</v>
      </c>
      <c r="M756">
        <f t="shared" si="37"/>
        <v>0</v>
      </c>
    </row>
    <row r="757" spans="1:13">
      <c r="A757" s="1"/>
      <c r="B757" s="1" t="s">
        <v>47</v>
      </c>
      <c r="C757" s="1">
        <v>0.5</v>
      </c>
      <c r="D757" s="1">
        <v>90</v>
      </c>
      <c r="E757" s="1">
        <v>1.46390097437755</v>
      </c>
      <c r="F757" s="1">
        <v>89.696743589530996</v>
      </c>
      <c r="G757" s="1">
        <v>0.96390097437754996</v>
      </c>
      <c r="H757" s="1">
        <v>-0.303256410468975</v>
      </c>
      <c r="I757" s="1">
        <v>0</v>
      </c>
      <c r="J757" s="1">
        <v>0</v>
      </c>
      <c r="K757" s="9">
        <f t="shared" si="39"/>
        <v>1.46390097437755</v>
      </c>
      <c r="L757">
        <f t="shared" si="36"/>
        <v>0.30325641046900387</v>
      </c>
      <c r="M757">
        <f t="shared" si="37"/>
        <v>0</v>
      </c>
    </row>
    <row r="758" spans="1:13">
      <c r="A758" s="1"/>
      <c r="B758" s="1" t="s">
        <v>47</v>
      </c>
      <c r="C758" s="1">
        <v>0.5</v>
      </c>
      <c r="D758" s="1">
        <v>135</v>
      </c>
      <c r="E758" s="1">
        <v>1.50520073995677</v>
      </c>
      <c r="F758" s="1">
        <v>114.85891028408901</v>
      </c>
      <c r="G758" s="1">
        <v>1.00520073995677</v>
      </c>
      <c r="H758" s="1">
        <v>-20.1410897159112</v>
      </c>
      <c r="I758" s="1">
        <v>0</v>
      </c>
      <c r="J758" s="1">
        <v>0</v>
      </c>
      <c r="K758" s="9">
        <f t="shared" si="39"/>
        <v>1.50520073995677</v>
      </c>
      <c r="L758">
        <f t="shared" si="36"/>
        <v>20.141089715910994</v>
      </c>
      <c r="M758">
        <f t="shared" si="37"/>
        <v>0</v>
      </c>
    </row>
    <row r="759" spans="1:13">
      <c r="A759" s="1"/>
      <c r="B759" s="1" t="s">
        <v>47</v>
      </c>
      <c r="C759" s="1">
        <v>0.5</v>
      </c>
      <c r="D759" s="1">
        <v>90</v>
      </c>
      <c r="E759" s="1">
        <v>1.2458136935803099</v>
      </c>
      <c r="F759" s="1">
        <v>102.572611813395</v>
      </c>
      <c r="G759" s="1">
        <v>0.74581369358031402</v>
      </c>
      <c r="H759" s="1">
        <v>12.5726118133946</v>
      </c>
      <c r="I759" s="1">
        <v>1</v>
      </c>
      <c r="J759" s="1">
        <v>0</v>
      </c>
      <c r="K759" s="9">
        <f t="shared" si="39"/>
        <v>1.2458136935803099</v>
      </c>
      <c r="L759">
        <f t="shared" si="36"/>
        <v>12.572611813394985</v>
      </c>
      <c r="M759">
        <f t="shared" si="37"/>
        <v>0</v>
      </c>
    </row>
    <row r="760" spans="1:13">
      <c r="A760" s="1"/>
      <c r="B760" s="1" t="s">
        <v>47</v>
      </c>
      <c r="C760" s="1">
        <v>0.7</v>
      </c>
      <c r="D760" s="1">
        <v>90</v>
      </c>
      <c r="E760" s="1">
        <v>1.2313633710460401</v>
      </c>
      <c r="F760" s="1">
        <v>101.73887682007199</v>
      </c>
      <c r="G760" s="1">
        <v>0.53136337104604203</v>
      </c>
      <c r="H760" s="1">
        <v>11.738876820071701</v>
      </c>
      <c r="I760" s="1">
        <v>1</v>
      </c>
      <c r="J760" s="1">
        <v>0</v>
      </c>
      <c r="K760" s="9">
        <f t="shared" si="39"/>
        <v>1.2313633710460401</v>
      </c>
      <c r="L760">
        <f t="shared" si="36"/>
        <v>11.738876820071994</v>
      </c>
      <c r="M760">
        <f t="shared" si="37"/>
        <v>0</v>
      </c>
    </row>
    <row r="761" spans="1:13">
      <c r="A761" s="1"/>
      <c r="B761" s="1" t="s">
        <v>47</v>
      </c>
      <c r="C761" s="1">
        <v>1.5</v>
      </c>
      <c r="D761" s="1">
        <v>135</v>
      </c>
      <c r="E761" s="1">
        <v>1.0078452280255601</v>
      </c>
      <c r="F761" s="1">
        <v>122.036510373768</v>
      </c>
      <c r="G761" s="1">
        <v>-0.49215477197444302</v>
      </c>
      <c r="H761" s="1">
        <v>-12.963489626231601</v>
      </c>
      <c r="I761" s="1">
        <v>0</v>
      </c>
      <c r="J761" s="1">
        <v>0</v>
      </c>
      <c r="K761" s="9">
        <f t="shared" si="39"/>
        <v>1.0078452280255601</v>
      </c>
      <c r="L761">
        <f t="shared" si="36"/>
        <v>12.96348962623199</v>
      </c>
      <c r="M761">
        <f t="shared" si="37"/>
        <v>0</v>
      </c>
    </row>
    <row r="762" spans="1:13">
      <c r="A762" s="1"/>
      <c r="B762" s="1" t="s">
        <v>47</v>
      </c>
      <c r="C762" s="1">
        <v>1</v>
      </c>
      <c r="D762" s="1">
        <v>90</v>
      </c>
      <c r="E762" s="1">
        <v>1.1203394501414601</v>
      </c>
      <c r="F762" s="1">
        <v>102.92135616757101</v>
      </c>
      <c r="G762" s="1">
        <v>0.120339450141461</v>
      </c>
      <c r="H762" s="1">
        <v>12.9213561675714</v>
      </c>
      <c r="I762" s="1">
        <v>1</v>
      </c>
      <c r="J762" s="1">
        <v>0</v>
      </c>
      <c r="K762" s="9">
        <f t="shared" si="39"/>
        <v>1.1203394501414601</v>
      </c>
      <c r="L762">
        <f t="shared" si="36"/>
        <v>12.921356167570991</v>
      </c>
      <c r="M762">
        <f t="shared" si="37"/>
        <v>0</v>
      </c>
    </row>
    <row r="763" spans="1:13">
      <c r="A763" s="1"/>
      <c r="B763" s="1" t="s">
        <v>47</v>
      </c>
      <c r="C763" s="1">
        <v>1.5</v>
      </c>
      <c r="D763" s="1">
        <v>0</v>
      </c>
      <c r="E763" s="1">
        <v>0.49361028950486302</v>
      </c>
      <c r="F763" s="1">
        <v>2.0389885539571502</v>
      </c>
      <c r="G763" s="1">
        <v>-1.00638971049514</v>
      </c>
      <c r="H763" s="1">
        <v>2.0389885539571502</v>
      </c>
      <c r="I763" s="1">
        <v>0</v>
      </c>
      <c r="J763" s="1">
        <v>0</v>
      </c>
      <c r="K763" s="9">
        <f t="shared" si="39"/>
        <v>0.49361028950486302</v>
      </c>
      <c r="L763">
        <f t="shared" si="36"/>
        <v>2.0389885539571537</v>
      </c>
      <c r="M763">
        <f t="shared" si="37"/>
        <v>0</v>
      </c>
    </row>
    <row r="764" spans="1:13">
      <c r="A764" s="1"/>
      <c r="B764" s="1" t="s">
        <v>47</v>
      </c>
      <c r="C764" s="1">
        <v>0.7</v>
      </c>
      <c r="D764" s="1">
        <v>135</v>
      </c>
      <c r="E764" s="1">
        <v>0.97814605411738997</v>
      </c>
      <c r="F764" s="1">
        <v>109.592765028722</v>
      </c>
      <c r="G764" s="1">
        <v>0.27814605411739002</v>
      </c>
      <c r="H764" s="1">
        <v>-25.407234971277699</v>
      </c>
      <c r="I764" s="1">
        <v>0</v>
      </c>
      <c r="J764" s="1">
        <v>0</v>
      </c>
      <c r="K764" s="9">
        <f t="shared" si="39"/>
        <v>0.97814605411738997</v>
      </c>
      <c r="L764">
        <f t="shared" si="36"/>
        <v>25.407234971278001</v>
      </c>
      <c r="M764">
        <f t="shared" si="37"/>
        <v>0</v>
      </c>
    </row>
    <row r="765" spans="1:13">
      <c r="A765" s="1"/>
      <c r="B765" s="1" t="s">
        <v>47</v>
      </c>
      <c r="C765" s="1">
        <v>1.5</v>
      </c>
      <c r="D765" s="1">
        <v>135</v>
      </c>
      <c r="E765" s="1">
        <v>1.10392938283038</v>
      </c>
      <c r="F765" s="1">
        <v>109.545620265793</v>
      </c>
      <c r="G765" s="1">
        <v>-0.396070617169624</v>
      </c>
      <c r="H765" s="1">
        <v>-25.454379734206899</v>
      </c>
      <c r="I765" s="1">
        <v>0</v>
      </c>
      <c r="J765" s="1">
        <v>0</v>
      </c>
      <c r="K765" s="9">
        <f t="shared" si="39"/>
        <v>1.10392938283038</v>
      </c>
      <c r="L765">
        <f t="shared" si="36"/>
        <v>25.454379734207009</v>
      </c>
      <c r="M765">
        <f t="shared" si="37"/>
        <v>0</v>
      </c>
    </row>
    <row r="766" spans="1:13">
      <c r="A766" s="1"/>
      <c r="B766" s="1" t="s">
        <v>47</v>
      </c>
      <c r="C766" s="1">
        <v>0.7</v>
      </c>
      <c r="D766" s="1">
        <v>45</v>
      </c>
      <c r="E766" s="1">
        <v>0.72093094940126601</v>
      </c>
      <c r="F766" s="1">
        <v>55.7747927021896</v>
      </c>
      <c r="G766" s="1">
        <v>2.09309494012659E-2</v>
      </c>
      <c r="H766" s="1">
        <v>10.7747927021896</v>
      </c>
      <c r="I766" s="1">
        <v>0</v>
      </c>
      <c r="J766" s="1">
        <v>0</v>
      </c>
      <c r="K766" s="9">
        <f t="shared" si="39"/>
        <v>0.72093094940126601</v>
      </c>
      <c r="L766">
        <f t="shared" si="36"/>
        <v>10.774792702189586</v>
      </c>
      <c r="M766">
        <f t="shared" si="37"/>
        <v>0</v>
      </c>
    </row>
    <row r="767" spans="1:13">
      <c r="A767" s="1"/>
      <c r="B767" s="1" t="s">
        <v>47</v>
      </c>
      <c r="C767" s="1">
        <v>0.35</v>
      </c>
      <c r="D767" s="1">
        <v>180</v>
      </c>
      <c r="E767" s="1">
        <v>1.526385216884</v>
      </c>
      <c r="F767" s="1">
        <v>-179.88366355172701</v>
      </c>
      <c r="G767" s="1">
        <v>1.1763852168840001</v>
      </c>
      <c r="H767" s="1">
        <v>0.116336448272989</v>
      </c>
      <c r="I767" s="1">
        <v>1</v>
      </c>
      <c r="J767" s="1">
        <v>0</v>
      </c>
      <c r="K767" s="9">
        <f t="shared" si="39"/>
        <v>1.526385216884</v>
      </c>
      <c r="L767">
        <f t="shared" si="36"/>
        <v>0.11633644827298895</v>
      </c>
      <c r="M767">
        <f t="shared" si="37"/>
        <v>0</v>
      </c>
    </row>
    <row r="768" spans="1:13">
      <c r="A768" s="1"/>
      <c r="B768" s="1" t="s">
        <v>47</v>
      </c>
      <c r="C768" s="1">
        <v>1.5</v>
      </c>
      <c r="D768" s="1">
        <v>180</v>
      </c>
      <c r="E768" s="1">
        <v>1.1752646329204799</v>
      </c>
      <c r="F768" s="1">
        <v>179.143775170531</v>
      </c>
      <c r="G768" s="1">
        <v>-0.324735367079519</v>
      </c>
      <c r="H768" s="1">
        <v>-0.85622482946860101</v>
      </c>
      <c r="I768" s="1">
        <v>0</v>
      </c>
      <c r="J768" s="1">
        <v>0</v>
      </c>
      <c r="K768" s="9">
        <f t="shared" si="39"/>
        <v>1.1752646329204799</v>
      </c>
      <c r="L768">
        <f t="shared" si="36"/>
        <v>0.85622482946899936</v>
      </c>
      <c r="M768">
        <f t="shared" si="37"/>
        <v>0</v>
      </c>
    </row>
    <row r="769" spans="1:13">
      <c r="A769" s="1"/>
      <c r="B769" s="1" t="s">
        <v>47</v>
      </c>
      <c r="C769" s="1">
        <v>1</v>
      </c>
      <c r="D769" s="1">
        <v>180</v>
      </c>
      <c r="E769" s="1">
        <v>1.28380845383286</v>
      </c>
      <c r="F769" s="1">
        <v>178.98561332272999</v>
      </c>
      <c r="G769" s="1">
        <v>0.28380845383286202</v>
      </c>
      <c r="H769" s="1">
        <v>-1.01438667726984</v>
      </c>
      <c r="I769" s="1">
        <v>0</v>
      </c>
      <c r="J769" s="1">
        <v>0</v>
      </c>
      <c r="K769" s="9">
        <f t="shared" si="39"/>
        <v>1.28380845383286</v>
      </c>
      <c r="L769">
        <f t="shared" si="36"/>
        <v>1.0143866772700108</v>
      </c>
      <c r="M769">
        <f t="shared" si="37"/>
        <v>0</v>
      </c>
    </row>
    <row r="770" spans="1:13">
      <c r="A770" s="1"/>
      <c r="B770" s="1" t="s">
        <v>47</v>
      </c>
      <c r="C770" s="1">
        <v>1.5</v>
      </c>
      <c r="D770" s="1">
        <v>45</v>
      </c>
      <c r="E770" s="1">
        <v>0.47902733747072901</v>
      </c>
      <c r="F770" s="1">
        <v>41.459092261804102</v>
      </c>
      <c r="G770" s="1">
        <v>-1.0209726625292701</v>
      </c>
      <c r="H770" s="1">
        <v>-3.54090773819593</v>
      </c>
      <c r="I770" s="1">
        <v>0</v>
      </c>
      <c r="J770" s="1">
        <v>0</v>
      </c>
      <c r="K770" s="9">
        <f t="shared" si="39"/>
        <v>0.47902733747072901</v>
      </c>
      <c r="L770">
        <f t="shared" si="36"/>
        <v>3.540907738195898</v>
      </c>
      <c r="M770">
        <f t="shared" si="37"/>
        <v>0</v>
      </c>
    </row>
    <row r="771" spans="1:13">
      <c r="A771" s="1"/>
      <c r="B771" s="1" t="s">
        <v>47</v>
      </c>
      <c r="C771" s="1">
        <v>0.7</v>
      </c>
      <c r="D771" s="1">
        <v>90</v>
      </c>
      <c r="E771" s="1">
        <v>0.76658771658222002</v>
      </c>
      <c r="F771" s="1">
        <v>89.420884484146796</v>
      </c>
      <c r="G771" s="1">
        <v>6.6587716582220305E-2</v>
      </c>
      <c r="H771" s="1">
        <v>-0.57911551585323195</v>
      </c>
      <c r="I771" s="1">
        <v>0</v>
      </c>
      <c r="J771" s="1">
        <v>0</v>
      </c>
      <c r="K771" s="9">
        <f t="shared" si="39"/>
        <v>0.76658771658222002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0.57911551585320353</v>
      </c>
      <c r="M771">
        <f t="shared" si="37"/>
        <v>0</v>
      </c>
    </row>
    <row r="772" spans="1:13">
      <c r="A772" s="1"/>
      <c r="B772" s="1" t="s">
        <v>47</v>
      </c>
      <c r="C772" s="1">
        <v>1</v>
      </c>
      <c r="D772" s="1">
        <v>135</v>
      </c>
      <c r="E772" s="1">
        <v>1.18379708618087</v>
      </c>
      <c r="F772" s="1">
        <v>112.716021303093</v>
      </c>
      <c r="G772" s="1">
        <v>0.18379708618087001</v>
      </c>
      <c r="H772" s="1">
        <v>-22.2839786969068</v>
      </c>
      <c r="I772" s="1">
        <v>0</v>
      </c>
      <c r="J772" s="1">
        <v>0</v>
      </c>
      <c r="K772" s="9">
        <f t="shared" si="39"/>
        <v>1.18379708618087</v>
      </c>
      <c r="L772">
        <f t="shared" si="40"/>
        <v>22.283978696907013</v>
      </c>
      <c r="M772">
        <f t="shared" ref="M772:M835" si="41">IF(OR(J772=1, D772=90), 0, IF(ABS(MOD(F772-(180-D772)+180, 360)-180) &lt; ABS(MOD(F772-D772+180, 360)-180), 1, 0))</f>
        <v>0</v>
      </c>
    </row>
    <row r="773" spans="1:13">
      <c r="A773" s="1"/>
      <c r="B773" s="1" t="s">
        <v>47</v>
      </c>
      <c r="C773" s="1">
        <v>0.5</v>
      </c>
      <c r="D773" s="1">
        <v>0</v>
      </c>
      <c r="E773" s="1">
        <v>0.49877247442175099</v>
      </c>
      <c r="F773" s="1">
        <v>2.0178766977901699</v>
      </c>
      <c r="G773" s="1">
        <v>-1.2275255782492299E-3</v>
      </c>
      <c r="H773" s="1">
        <v>2.0178766977901699</v>
      </c>
      <c r="I773" s="1">
        <v>0</v>
      </c>
      <c r="J773" s="1">
        <v>0</v>
      </c>
      <c r="K773" s="9">
        <f t="shared" si="39"/>
        <v>0.49877247442175099</v>
      </c>
      <c r="L773">
        <f t="shared" si="40"/>
        <v>2.0178766977901716</v>
      </c>
      <c r="M773">
        <f t="shared" si="41"/>
        <v>0</v>
      </c>
    </row>
    <row r="774" spans="1:13">
      <c r="A774" s="1"/>
      <c r="B774" s="1" t="s">
        <v>47</v>
      </c>
      <c r="C774" s="1">
        <v>0.5</v>
      </c>
      <c r="D774" s="1">
        <v>135</v>
      </c>
      <c r="E774" s="1">
        <v>1.02644880853676</v>
      </c>
      <c r="F774" s="1">
        <v>112.642044244541</v>
      </c>
      <c r="G774" s="1">
        <v>0.52644880853675802</v>
      </c>
      <c r="H774" s="1">
        <v>-22.357955755458502</v>
      </c>
      <c r="I774" s="1">
        <v>0</v>
      </c>
      <c r="J774" s="1">
        <v>0</v>
      </c>
      <c r="K774" s="9">
        <f t="shared" si="39"/>
        <v>1.02644880853676</v>
      </c>
      <c r="L774">
        <f t="shared" si="40"/>
        <v>22.357955755458988</v>
      </c>
      <c r="M774">
        <f t="shared" si="41"/>
        <v>0</v>
      </c>
    </row>
    <row r="775" spans="1:13">
      <c r="A775" s="1"/>
      <c r="B775" s="1" t="s">
        <v>47</v>
      </c>
      <c r="C775" s="1">
        <v>0.7</v>
      </c>
      <c r="D775" s="1">
        <v>0</v>
      </c>
      <c r="E775" s="1">
        <v>0.50393472567016495</v>
      </c>
      <c r="F775" s="1">
        <v>1.9971973738734601</v>
      </c>
      <c r="G775" s="1">
        <v>-0.196065274329835</v>
      </c>
      <c r="H775" s="1">
        <v>1.9971973738734601</v>
      </c>
      <c r="I775" s="1">
        <v>0</v>
      </c>
      <c r="J775" s="1">
        <v>0</v>
      </c>
      <c r="K775" s="9">
        <f t="shared" si="39"/>
        <v>0.50393472567016495</v>
      </c>
      <c r="L775">
        <f t="shared" si="40"/>
        <v>1.9971973738734619</v>
      </c>
      <c r="M775">
        <f t="shared" si="41"/>
        <v>0</v>
      </c>
    </row>
    <row r="776" spans="1:13">
      <c r="A776" s="1"/>
      <c r="B776" s="1" t="s">
        <v>47</v>
      </c>
      <c r="C776" s="1">
        <v>1</v>
      </c>
      <c r="D776" s="1">
        <v>0</v>
      </c>
      <c r="E776" s="1">
        <v>0.49898105932370801</v>
      </c>
      <c r="F776" s="1">
        <v>2.6106418930798401</v>
      </c>
      <c r="G776" s="1">
        <v>-0.50101894067629205</v>
      </c>
      <c r="H776" s="1">
        <v>2.6106418930798401</v>
      </c>
      <c r="I776" s="1">
        <v>0</v>
      </c>
      <c r="J776" s="1">
        <v>0</v>
      </c>
      <c r="K776" s="9">
        <f t="shared" si="39"/>
        <v>0.49898105932370801</v>
      </c>
      <c r="L776">
        <f t="shared" si="40"/>
        <v>2.6106418930798441</v>
      </c>
      <c r="M776">
        <f t="shared" si="41"/>
        <v>0</v>
      </c>
    </row>
    <row r="777" spans="1:13">
      <c r="A777" s="1"/>
      <c r="B777" s="1" t="s">
        <v>47</v>
      </c>
      <c r="C777" s="1">
        <v>1.5</v>
      </c>
      <c r="D777" s="1">
        <v>135</v>
      </c>
      <c r="E777" s="1">
        <v>1.4489022202683599</v>
      </c>
      <c r="F777" s="1">
        <v>88.467846245838402</v>
      </c>
      <c r="G777" s="1">
        <v>-5.1097779731637601E-2</v>
      </c>
      <c r="H777" s="1">
        <v>-46.532153754161598</v>
      </c>
      <c r="I777" s="1">
        <v>1</v>
      </c>
      <c r="J777" s="1">
        <v>0</v>
      </c>
      <c r="K777" s="9">
        <f t="shared" si="39"/>
        <v>1.4489022202683599</v>
      </c>
      <c r="L777">
        <f t="shared" si="40"/>
        <v>43.467846245838416</v>
      </c>
      <c r="M777">
        <f t="shared" si="41"/>
        <v>1</v>
      </c>
    </row>
    <row r="778" spans="1:13">
      <c r="A778" s="1"/>
      <c r="B778" s="1" t="s">
        <v>47</v>
      </c>
      <c r="C778" s="1">
        <v>0.7</v>
      </c>
      <c r="D778" s="1">
        <v>90</v>
      </c>
      <c r="E778" s="1">
        <v>1.29348602118404</v>
      </c>
      <c r="F778" s="1">
        <v>90.572023521011701</v>
      </c>
      <c r="G778" s="1">
        <v>0.59348602118403904</v>
      </c>
      <c r="H778" s="1">
        <v>0.57202352101171505</v>
      </c>
      <c r="I778" s="1">
        <v>1</v>
      </c>
      <c r="J778" s="1">
        <v>0</v>
      </c>
      <c r="K778" s="9">
        <f t="shared" si="39"/>
        <v>1.29348602118404</v>
      </c>
      <c r="L778">
        <f t="shared" si="40"/>
        <v>0.57202352101171527</v>
      </c>
      <c r="M778">
        <f t="shared" si="41"/>
        <v>0</v>
      </c>
    </row>
    <row r="779" spans="1:13">
      <c r="A779" s="1"/>
      <c r="B779" s="1" t="s">
        <v>47</v>
      </c>
      <c r="C779" s="1">
        <v>0.5</v>
      </c>
      <c r="D779" s="1">
        <v>135</v>
      </c>
      <c r="E779" s="1">
        <v>1.5007057391502301</v>
      </c>
      <c r="F779" s="1">
        <v>107.942268402804</v>
      </c>
      <c r="G779" s="1">
        <v>1.0007057391502301</v>
      </c>
      <c r="H779" s="1">
        <v>-27.057731597195701</v>
      </c>
      <c r="I779" s="1">
        <v>0</v>
      </c>
      <c r="J779" s="1">
        <v>0</v>
      </c>
      <c r="K779" s="9">
        <f t="shared" si="39"/>
        <v>1.5007057391502301</v>
      </c>
      <c r="L779">
        <f t="shared" si="40"/>
        <v>27.057731597195982</v>
      </c>
      <c r="M779">
        <f t="shared" si="41"/>
        <v>0</v>
      </c>
    </row>
    <row r="780" spans="1:13">
      <c r="A780" s="1"/>
      <c r="B780" s="1" t="s">
        <v>47</v>
      </c>
      <c r="C780" s="1">
        <v>0.7</v>
      </c>
      <c r="D780" s="1">
        <v>90</v>
      </c>
      <c r="E780" s="1">
        <v>1.3554681320150599</v>
      </c>
      <c r="F780" s="1">
        <v>89.454134470386904</v>
      </c>
      <c r="G780" s="1">
        <v>0.65546813201505705</v>
      </c>
      <c r="H780" s="1">
        <v>-0.54586552961313795</v>
      </c>
      <c r="I780" s="1">
        <v>0</v>
      </c>
      <c r="J780" s="1">
        <v>0</v>
      </c>
      <c r="K780" s="9">
        <f t="shared" si="39"/>
        <v>1.3554681320150599</v>
      </c>
      <c r="L780">
        <f t="shared" si="40"/>
        <v>0.54586552961308143</v>
      </c>
      <c r="M780">
        <f t="shared" si="41"/>
        <v>0</v>
      </c>
    </row>
    <row r="781" spans="1:13">
      <c r="A781" s="1"/>
      <c r="B781" s="1" t="s">
        <v>47</v>
      </c>
      <c r="C781" s="1">
        <v>1.5</v>
      </c>
      <c r="D781" s="1">
        <v>0</v>
      </c>
      <c r="E781" s="1">
        <v>0.493648125811187</v>
      </c>
      <c r="F781" s="1">
        <v>-2.15881872000244</v>
      </c>
      <c r="G781" s="1">
        <v>-1.00635187418881</v>
      </c>
      <c r="H781" s="1">
        <v>-2.15881872000244</v>
      </c>
      <c r="I781" s="1">
        <v>0</v>
      </c>
      <c r="J781" s="1">
        <v>0</v>
      </c>
      <c r="K781" s="9">
        <f t="shared" si="39"/>
        <v>0.493648125811187</v>
      </c>
      <c r="L781">
        <f t="shared" si="40"/>
        <v>2.1588187200024436</v>
      </c>
      <c r="M781">
        <f t="shared" si="41"/>
        <v>0</v>
      </c>
    </row>
    <row r="782" spans="1:13">
      <c r="A782" s="1"/>
      <c r="B782" s="1" t="s">
        <v>47</v>
      </c>
      <c r="C782" s="1">
        <v>1</v>
      </c>
      <c r="D782" s="1">
        <v>90</v>
      </c>
      <c r="E782" s="1">
        <v>1.2159649206044001</v>
      </c>
      <c r="F782" s="1">
        <v>90.365091359715194</v>
      </c>
      <c r="G782" s="1">
        <v>0.215964920604403</v>
      </c>
      <c r="H782" s="1">
        <v>0.36509135971516599</v>
      </c>
      <c r="I782" s="1">
        <v>1</v>
      </c>
      <c r="J782" s="1">
        <v>0</v>
      </c>
      <c r="K782" s="9">
        <f t="shared" si="39"/>
        <v>1.2159649206044001</v>
      </c>
      <c r="L782">
        <f t="shared" si="40"/>
        <v>0.36509135971519413</v>
      </c>
      <c r="M782">
        <f t="shared" si="41"/>
        <v>0</v>
      </c>
    </row>
    <row r="783" spans="1:13">
      <c r="A783" s="1"/>
      <c r="B783" s="1" t="s">
        <v>47</v>
      </c>
      <c r="C783" s="1">
        <v>0.7</v>
      </c>
      <c r="D783" s="1">
        <v>180</v>
      </c>
      <c r="E783" s="1">
        <v>1.56862558801852</v>
      </c>
      <c r="F783" s="1">
        <v>178.037419962652</v>
      </c>
      <c r="G783" s="1">
        <v>0.86862558801851897</v>
      </c>
      <c r="H783" s="1">
        <v>-1.9625800373476101</v>
      </c>
      <c r="I783" s="1">
        <v>0</v>
      </c>
      <c r="J783" s="1">
        <v>0</v>
      </c>
      <c r="K783" s="9">
        <f t="shared" si="39"/>
        <v>1.56862558801852</v>
      </c>
      <c r="L783">
        <f t="shared" si="40"/>
        <v>1.9625800373480047</v>
      </c>
      <c r="M783">
        <f t="shared" si="41"/>
        <v>0</v>
      </c>
    </row>
    <row r="784" spans="1:13">
      <c r="A784" s="1"/>
      <c r="B784" s="1" t="s">
        <v>47</v>
      </c>
      <c r="C784" s="1">
        <v>1.5</v>
      </c>
      <c r="D784" s="1">
        <v>0</v>
      </c>
      <c r="E784" s="1">
        <v>0.524436833329185</v>
      </c>
      <c r="F784" s="1">
        <v>1.35452465138087</v>
      </c>
      <c r="G784" s="1">
        <v>-0.975563166670815</v>
      </c>
      <c r="H784" s="1">
        <v>1.35452465138087</v>
      </c>
      <c r="I784" s="1">
        <v>0</v>
      </c>
      <c r="J784" s="1">
        <v>0</v>
      </c>
      <c r="K784" s="9">
        <f t="shared" si="39"/>
        <v>0.524436833329185</v>
      </c>
      <c r="L784">
        <f t="shared" si="40"/>
        <v>1.3545246513808706</v>
      </c>
      <c r="M784">
        <f t="shared" si="41"/>
        <v>0</v>
      </c>
    </row>
    <row r="785" spans="1:13">
      <c r="A785" s="1"/>
      <c r="B785" s="1" t="s">
        <v>47</v>
      </c>
      <c r="C785" s="1">
        <v>1.5</v>
      </c>
      <c r="D785" s="1">
        <v>90</v>
      </c>
      <c r="E785" s="1">
        <v>1.0093266768493401</v>
      </c>
      <c r="F785" s="1">
        <v>90.146611193605693</v>
      </c>
      <c r="G785" s="1">
        <v>-0.49067332315066298</v>
      </c>
      <c r="H785" s="1">
        <v>0.14661119360567901</v>
      </c>
      <c r="I785" s="1">
        <v>1</v>
      </c>
      <c r="J785" s="1">
        <v>0</v>
      </c>
      <c r="K785" s="9">
        <f t="shared" si="39"/>
        <v>1.0093266768493401</v>
      </c>
      <c r="L785">
        <f t="shared" si="40"/>
        <v>0.14661119360567909</v>
      </c>
      <c r="M785">
        <f t="shared" si="41"/>
        <v>0</v>
      </c>
    </row>
    <row r="786" spans="1:13">
      <c r="A786" s="1"/>
      <c r="B786" s="1" t="s">
        <v>47</v>
      </c>
      <c r="C786" s="1">
        <v>0.5</v>
      </c>
      <c r="D786" s="1">
        <v>135</v>
      </c>
      <c r="E786" s="1">
        <v>1.5291166824367799</v>
      </c>
      <c r="F786" s="1">
        <v>127.32667480601501</v>
      </c>
      <c r="G786" s="1">
        <v>1.0291166824367799</v>
      </c>
      <c r="H786" s="1">
        <v>-7.6733251939853098</v>
      </c>
      <c r="I786" s="1">
        <v>0</v>
      </c>
      <c r="J786" s="1">
        <v>0</v>
      </c>
      <c r="K786" s="9">
        <f t="shared" si="39"/>
        <v>1.5291166824367799</v>
      </c>
      <c r="L786">
        <f t="shared" si="40"/>
        <v>7.6733251939849936</v>
      </c>
      <c r="M786">
        <f t="shared" si="41"/>
        <v>0</v>
      </c>
    </row>
    <row r="787" spans="1:13">
      <c r="A787" s="1"/>
      <c r="B787" s="1" t="s">
        <v>47</v>
      </c>
      <c r="C787" s="1">
        <v>0.5</v>
      </c>
      <c r="D787" s="1">
        <v>90</v>
      </c>
      <c r="E787" s="1">
        <v>1.0354114248775499</v>
      </c>
      <c r="F787" s="1">
        <v>88.713634304154496</v>
      </c>
      <c r="G787" s="1">
        <v>0.535411424877546</v>
      </c>
      <c r="H787" s="1">
        <v>-1.2863656958455201</v>
      </c>
      <c r="I787" s="1">
        <v>0</v>
      </c>
      <c r="J787" s="1">
        <v>0</v>
      </c>
      <c r="K787" s="9">
        <f t="shared" si="39"/>
        <v>1.0354114248775499</v>
      </c>
      <c r="L787">
        <f t="shared" si="40"/>
        <v>1.2863656958455181</v>
      </c>
      <c r="M787">
        <f t="shared" si="41"/>
        <v>0</v>
      </c>
    </row>
    <row r="788" spans="1:13">
      <c r="A788" s="1"/>
      <c r="B788" s="1" t="s">
        <v>47</v>
      </c>
      <c r="C788" s="1">
        <v>1.5</v>
      </c>
      <c r="D788" s="1">
        <v>180</v>
      </c>
      <c r="E788" s="1">
        <v>1.52133030144773</v>
      </c>
      <c r="F788" s="1">
        <v>-179.29964504856201</v>
      </c>
      <c r="G788" s="1">
        <v>2.13303014477302E-2</v>
      </c>
      <c r="H788" s="1">
        <v>0.70035495143770299</v>
      </c>
      <c r="I788" s="1">
        <v>1</v>
      </c>
      <c r="J788" s="1">
        <v>0</v>
      </c>
      <c r="K788" s="9">
        <f t="shared" si="39"/>
        <v>1.52133030144773</v>
      </c>
      <c r="L788">
        <f t="shared" si="40"/>
        <v>0.70035495143798698</v>
      </c>
      <c r="M788">
        <f t="shared" si="41"/>
        <v>0</v>
      </c>
    </row>
    <row r="789" spans="1:13">
      <c r="A789" s="1"/>
      <c r="B789" s="1" t="s">
        <v>47</v>
      </c>
      <c r="C789" s="1">
        <v>0.5</v>
      </c>
      <c r="D789" s="1">
        <v>135</v>
      </c>
      <c r="E789" s="1">
        <v>1.5012781252194001</v>
      </c>
      <c r="F789" s="1">
        <v>143.12615962229401</v>
      </c>
      <c r="G789" s="1">
        <v>1.0012781252194001</v>
      </c>
      <c r="H789" s="1">
        <v>8.1261596222937005</v>
      </c>
      <c r="I789" s="1">
        <v>0</v>
      </c>
      <c r="J789" s="1">
        <v>0</v>
      </c>
      <c r="K789" s="9">
        <f t="shared" si="39"/>
        <v>1.5012781252194001</v>
      </c>
      <c r="L789">
        <f t="shared" si="40"/>
        <v>8.1261596222940113</v>
      </c>
      <c r="M789">
        <f t="shared" si="41"/>
        <v>0</v>
      </c>
    </row>
    <row r="790" spans="1:13">
      <c r="A790" s="1"/>
      <c r="B790" s="1" t="s">
        <v>47</v>
      </c>
      <c r="C790" s="1">
        <v>0.7</v>
      </c>
      <c r="D790" s="1">
        <v>45</v>
      </c>
      <c r="E790" s="1">
        <v>0.96860965301271196</v>
      </c>
      <c r="F790" s="1">
        <v>63.216315857802996</v>
      </c>
      <c r="G790" s="1">
        <v>0.268609653012712</v>
      </c>
      <c r="H790" s="1">
        <v>18.216315857803</v>
      </c>
      <c r="I790" s="1">
        <v>0</v>
      </c>
      <c r="J790" s="1">
        <v>0</v>
      </c>
      <c r="K790" s="9">
        <f t="shared" si="39"/>
        <v>0.96860965301271196</v>
      </c>
      <c r="L790">
        <f t="shared" si="40"/>
        <v>18.216315857803011</v>
      </c>
      <c r="M790">
        <f t="shared" si="41"/>
        <v>0</v>
      </c>
    </row>
    <row r="791" spans="1:13">
      <c r="A791" s="1"/>
      <c r="B791" s="1" t="s">
        <v>47</v>
      </c>
      <c r="C791" s="1">
        <v>0.7</v>
      </c>
      <c r="D791" s="1">
        <v>0</v>
      </c>
      <c r="E791" s="1">
        <v>0.76241009764628298</v>
      </c>
      <c r="F791" s="1">
        <v>2.0966718074610902</v>
      </c>
      <c r="G791" s="1">
        <v>6.24100976462834E-2</v>
      </c>
      <c r="H791" s="1">
        <v>2.0966718074610902</v>
      </c>
      <c r="I791" s="1">
        <v>0</v>
      </c>
      <c r="J791" s="1">
        <v>0</v>
      </c>
      <c r="K791" s="9">
        <f t="shared" si="39"/>
        <v>0.76241009764628298</v>
      </c>
      <c r="L791">
        <f t="shared" si="40"/>
        <v>2.0966718074610924</v>
      </c>
      <c r="M791">
        <f t="shared" si="41"/>
        <v>0</v>
      </c>
    </row>
    <row r="792" spans="1:13">
      <c r="A792" s="1"/>
      <c r="B792" s="1" t="s">
        <v>47</v>
      </c>
      <c r="C792" s="1">
        <v>1.5</v>
      </c>
      <c r="D792" s="1">
        <v>45</v>
      </c>
      <c r="E792" s="1">
        <v>1.0060513494543999</v>
      </c>
      <c r="F792" s="1">
        <v>38.935465398370901</v>
      </c>
      <c r="G792" s="1">
        <v>-0.49394865054560499</v>
      </c>
      <c r="H792" s="1">
        <v>-6.0645346016291297</v>
      </c>
      <c r="I792" s="1">
        <v>0</v>
      </c>
      <c r="J792" s="1">
        <v>0</v>
      </c>
      <c r="K792" s="9">
        <f t="shared" si="39"/>
        <v>1.0060513494543999</v>
      </c>
      <c r="L792">
        <f t="shared" si="40"/>
        <v>6.0645346016291057</v>
      </c>
      <c r="M792">
        <f t="shared" si="41"/>
        <v>0</v>
      </c>
    </row>
    <row r="793" spans="1:13">
      <c r="A793" s="1"/>
      <c r="B793" s="1" t="s">
        <v>47</v>
      </c>
      <c r="C793" s="1">
        <v>0.5</v>
      </c>
      <c r="D793" s="1">
        <v>45</v>
      </c>
      <c r="E793" s="1">
        <v>0.94315859263010504</v>
      </c>
      <c r="F793" s="1">
        <v>39.198885302425701</v>
      </c>
      <c r="G793" s="1">
        <v>0.44315859263010499</v>
      </c>
      <c r="H793" s="1">
        <v>-5.8011146975743202</v>
      </c>
      <c r="I793" s="1">
        <v>0</v>
      </c>
      <c r="J793" s="1">
        <v>0</v>
      </c>
      <c r="K793" s="9">
        <f t="shared" si="39"/>
        <v>0.94315859263010504</v>
      </c>
      <c r="L793">
        <f t="shared" si="40"/>
        <v>5.8011146975742918</v>
      </c>
      <c r="M793">
        <f t="shared" si="41"/>
        <v>0</v>
      </c>
    </row>
    <row r="794" spans="1:13">
      <c r="A794" s="1"/>
      <c r="B794" s="1" t="s">
        <v>47</v>
      </c>
      <c r="C794" s="1">
        <v>1.5</v>
      </c>
      <c r="D794" s="1">
        <v>135</v>
      </c>
      <c r="E794" s="1">
        <v>1.5073794930989599</v>
      </c>
      <c r="F794" s="1">
        <v>115.037057606275</v>
      </c>
      <c r="G794" s="1">
        <v>7.3794930989636897E-3</v>
      </c>
      <c r="H794" s="1">
        <v>-19.9629423937246</v>
      </c>
      <c r="I794" s="1">
        <v>0</v>
      </c>
      <c r="J794" s="1">
        <v>0</v>
      </c>
      <c r="K794" s="9">
        <f t="shared" si="39"/>
        <v>1.5073794930989599</v>
      </c>
      <c r="L794">
        <f t="shared" si="40"/>
        <v>19.962942393725001</v>
      </c>
      <c r="M794">
        <f t="shared" si="41"/>
        <v>0</v>
      </c>
    </row>
    <row r="795" spans="1:13">
      <c r="A795" s="1"/>
      <c r="B795" s="1" t="s">
        <v>47</v>
      </c>
      <c r="C795" s="1">
        <v>0.35</v>
      </c>
      <c r="D795" s="1">
        <v>90</v>
      </c>
      <c r="E795" s="1">
        <v>1.5000584310298199</v>
      </c>
      <c r="F795" s="1">
        <v>90.295946642390007</v>
      </c>
      <c r="G795" s="1">
        <v>1.1500584310298201</v>
      </c>
      <c r="H795" s="1">
        <v>0.29594664238999302</v>
      </c>
      <c r="I795" s="1">
        <v>1</v>
      </c>
      <c r="J795" s="1">
        <v>0</v>
      </c>
      <c r="K795" s="9">
        <f t="shared" si="39"/>
        <v>1.5000584310298199</v>
      </c>
      <c r="L795">
        <f t="shared" si="40"/>
        <v>0.29594664238999258</v>
      </c>
      <c r="M795">
        <f t="shared" si="41"/>
        <v>0</v>
      </c>
    </row>
    <row r="796" spans="1:13">
      <c r="A796" s="1"/>
      <c r="B796" s="1" t="s">
        <v>47</v>
      </c>
      <c r="C796" s="1">
        <v>1.5</v>
      </c>
      <c r="D796" s="1">
        <v>135</v>
      </c>
      <c r="E796" s="1">
        <v>1.48716074960518</v>
      </c>
      <c r="F796" s="1">
        <v>148.50722735664201</v>
      </c>
      <c r="G796" s="1">
        <v>-1.28392503948229E-2</v>
      </c>
      <c r="H796" s="1">
        <v>13.507227356641801</v>
      </c>
      <c r="I796" s="1">
        <v>0</v>
      </c>
      <c r="J796" s="1">
        <v>0</v>
      </c>
      <c r="K796" s="9">
        <f t="shared" si="39"/>
        <v>1.48716074960518</v>
      </c>
      <c r="L796">
        <f t="shared" si="40"/>
        <v>13.507227356642005</v>
      </c>
      <c r="M796">
        <f t="shared" si="41"/>
        <v>0</v>
      </c>
    </row>
    <row r="797" spans="1:13">
      <c r="A797" s="1"/>
      <c r="B797" s="1" t="s">
        <v>47</v>
      </c>
      <c r="C797" s="1">
        <v>0.35</v>
      </c>
      <c r="D797" s="1">
        <v>135</v>
      </c>
      <c r="E797" s="1">
        <v>1.49697454795846</v>
      </c>
      <c r="F797" s="1">
        <v>148.273339489954</v>
      </c>
      <c r="G797" s="1">
        <v>1.1469745479584601</v>
      </c>
      <c r="H797" s="1">
        <v>13.273339489954401</v>
      </c>
      <c r="I797" s="1">
        <v>0</v>
      </c>
      <c r="J797" s="1">
        <v>0</v>
      </c>
      <c r="K797" s="9">
        <f t="shared" si="39"/>
        <v>1.49697454795846</v>
      </c>
      <c r="L797">
        <f t="shared" si="40"/>
        <v>13.273339489953997</v>
      </c>
      <c r="M797">
        <f t="shared" si="41"/>
        <v>0</v>
      </c>
    </row>
    <row r="798" spans="1:13">
      <c r="A798" s="1"/>
      <c r="B798" s="1" t="s">
        <v>47</v>
      </c>
      <c r="C798" s="1">
        <v>0.7</v>
      </c>
      <c r="D798" s="1">
        <v>0</v>
      </c>
      <c r="E798" s="1">
        <v>0.46247141650286699</v>
      </c>
      <c r="F798" s="1">
        <v>1.53605502688083</v>
      </c>
      <c r="G798" s="1">
        <v>-0.23752858349713299</v>
      </c>
      <c r="H798" s="1">
        <v>1.53605502688083</v>
      </c>
      <c r="I798" s="1">
        <v>0</v>
      </c>
      <c r="J798" s="1">
        <v>0</v>
      </c>
      <c r="K798" s="9">
        <f t="shared" si="39"/>
        <v>0.46247141650286699</v>
      </c>
      <c r="L798">
        <f t="shared" si="40"/>
        <v>1.5360550268808311</v>
      </c>
      <c r="M798">
        <f t="shared" si="41"/>
        <v>0</v>
      </c>
    </row>
    <row r="799" spans="1:13">
      <c r="A799" s="1"/>
      <c r="B799" s="1" t="s">
        <v>47</v>
      </c>
      <c r="C799" s="1">
        <v>0.5</v>
      </c>
      <c r="D799" s="1">
        <v>180</v>
      </c>
      <c r="E799" s="1">
        <v>1.0098737336947099</v>
      </c>
      <c r="F799" s="1">
        <v>-179.53109360338101</v>
      </c>
      <c r="G799" s="1">
        <v>0.50987373369470801</v>
      </c>
      <c r="H799" s="1">
        <v>0.46890639661904698</v>
      </c>
      <c r="I799" s="1">
        <v>1</v>
      </c>
      <c r="J799" s="1">
        <v>0</v>
      </c>
      <c r="K799" s="9">
        <f t="shared" si="39"/>
        <v>1.0098737336947099</v>
      </c>
      <c r="L799">
        <f t="shared" si="40"/>
        <v>0.46890639661899058</v>
      </c>
      <c r="M799">
        <f t="shared" si="41"/>
        <v>0</v>
      </c>
    </row>
    <row r="800" spans="1:13">
      <c r="A800" s="1"/>
      <c r="B800" s="1" t="s">
        <v>47</v>
      </c>
      <c r="C800" s="1">
        <v>1</v>
      </c>
      <c r="D800" s="1">
        <v>180</v>
      </c>
      <c r="E800" s="1">
        <v>0.98918038626457805</v>
      </c>
      <c r="F800" s="1">
        <v>179.88032230561501</v>
      </c>
      <c r="G800" s="1">
        <v>-1.0819613735422E-2</v>
      </c>
      <c r="H800" s="1">
        <v>-0.119677694384677</v>
      </c>
      <c r="I800" s="1">
        <v>0</v>
      </c>
      <c r="J800" s="1">
        <v>0</v>
      </c>
      <c r="K800" s="9">
        <f t="shared" si="39"/>
        <v>0.98918038626457805</v>
      </c>
      <c r="L800">
        <f t="shared" si="40"/>
        <v>0.11967769438498976</v>
      </c>
      <c r="M800">
        <f t="shared" si="41"/>
        <v>0</v>
      </c>
    </row>
    <row r="801" spans="1:13">
      <c r="A801" s="1"/>
      <c r="B801" s="1" t="s">
        <v>47</v>
      </c>
      <c r="C801" s="1">
        <v>1</v>
      </c>
      <c r="D801" s="1">
        <v>0</v>
      </c>
      <c r="E801" s="1">
        <v>0.50955803712359804</v>
      </c>
      <c r="F801" s="1">
        <v>3.1379472475632602</v>
      </c>
      <c r="G801" s="1">
        <v>-0.49044196287640202</v>
      </c>
      <c r="H801" s="1">
        <v>3.1379472475632602</v>
      </c>
      <c r="I801" s="1">
        <v>0</v>
      </c>
      <c r="J801" s="1">
        <v>0</v>
      </c>
      <c r="K801" s="9">
        <f t="shared" si="39"/>
        <v>0.50955803712359804</v>
      </c>
      <c r="L801">
        <f t="shared" si="40"/>
        <v>3.137947247563261</v>
      </c>
      <c r="M801">
        <f t="shared" si="41"/>
        <v>0</v>
      </c>
    </row>
    <row r="802" spans="1:13">
      <c r="A802" s="1"/>
      <c r="B802" s="1" t="s">
        <v>47</v>
      </c>
      <c r="C802" s="1">
        <v>1.5</v>
      </c>
      <c r="D802" s="1">
        <v>90</v>
      </c>
      <c r="E802" s="1">
        <v>0.99733054662825305</v>
      </c>
      <c r="F802" s="1">
        <v>113.989606243042</v>
      </c>
      <c r="G802" s="1">
        <v>-0.50266945337174695</v>
      </c>
      <c r="H802" s="1">
        <v>23.989606243042399</v>
      </c>
      <c r="I802" s="1">
        <v>1</v>
      </c>
      <c r="J802" s="1">
        <v>0</v>
      </c>
      <c r="K802" s="9">
        <f t="shared" si="39"/>
        <v>0.99733054662825305</v>
      </c>
      <c r="L802">
        <f t="shared" si="40"/>
        <v>23.989606243042005</v>
      </c>
      <c r="M802">
        <f t="shared" si="41"/>
        <v>0</v>
      </c>
    </row>
    <row r="803" spans="1:13">
      <c r="A803" s="1"/>
      <c r="B803" s="1" t="s">
        <v>47</v>
      </c>
      <c r="C803" s="1">
        <v>1</v>
      </c>
      <c r="D803" s="1">
        <v>0</v>
      </c>
      <c r="E803" s="1">
        <v>0.49898105932370801</v>
      </c>
      <c r="F803" s="1">
        <v>2.6106418930798401</v>
      </c>
      <c r="G803" s="1">
        <v>-0.50101894067629205</v>
      </c>
      <c r="H803" s="1">
        <v>2.6106418930798401</v>
      </c>
      <c r="I803" s="1">
        <v>0</v>
      </c>
      <c r="J803" s="1">
        <v>0</v>
      </c>
      <c r="K803" s="9">
        <f t="shared" si="39"/>
        <v>0.49898105932370801</v>
      </c>
      <c r="L803">
        <f t="shared" si="40"/>
        <v>2.6106418930798441</v>
      </c>
      <c r="M803">
        <f t="shared" si="41"/>
        <v>0</v>
      </c>
    </row>
    <row r="804" spans="1:13">
      <c r="A804" s="1"/>
      <c r="B804" s="1" t="s">
        <v>47</v>
      </c>
      <c r="C804" s="1">
        <v>1.5</v>
      </c>
      <c r="D804" s="1">
        <v>180</v>
      </c>
      <c r="E804" s="1">
        <v>0.50414117473112396</v>
      </c>
      <c r="F804" s="1">
        <v>177.41609744402501</v>
      </c>
      <c r="G804" s="1">
        <v>-0.99585882526887604</v>
      </c>
      <c r="H804" s="1">
        <v>-2.58390255597465</v>
      </c>
      <c r="I804" s="1">
        <v>0</v>
      </c>
      <c r="J804" s="1">
        <v>0</v>
      </c>
      <c r="K804" s="9">
        <f t="shared" si="39"/>
        <v>0.50414117473112396</v>
      </c>
      <c r="L804">
        <f t="shared" si="40"/>
        <v>2.5839025559749871</v>
      </c>
      <c r="M804">
        <f t="shared" si="41"/>
        <v>0</v>
      </c>
    </row>
    <row r="805" spans="1:13">
      <c r="A805" s="1"/>
      <c r="B805" s="1" t="s">
        <v>47</v>
      </c>
      <c r="C805" s="1">
        <v>1</v>
      </c>
      <c r="D805" s="1">
        <v>90</v>
      </c>
      <c r="E805" s="1">
        <v>1.00946412964028</v>
      </c>
      <c r="F805" s="1">
        <v>110.20603642677401</v>
      </c>
      <c r="G805" s="1">
        <v>9.4641296402813192E-3</v>
      </c>
      <c r="H805" s="1">
        <v>20.206036426774101</v>
      </c>
      <c r="I805" s="1">
        <v>1</v>
      </c>
      <c r="J805" s="1">
        <v>0</v>
      </c>
      <c r="K805" s="9">
        <f t="shared" si="39"/>
        <v>1.00946412964028</v>
      </c>
      <c r="L805">
        <f t="shared" si="40"/>
        <v>20.206036426774006</v>
      </c>
      <c r="M805">
        <f t="shared" si="41"/>
        <v>0</v>
      </c>
    </row>
    <row r="806" spans="1:13">
      <c r="A806" s="1"/>
      <c r="B806" s="1" t="s">
        <v>47</v>
      </c>
      <c r="C806" s="1">
        <v>1</v>
      </c>
      <c r="D806" s="1">
        <v>0</v>
      </c>
      <c r="E806" s="1">
        <v>0.50393472567016495</v>
      </c>
      <c r="F806" s="1">
        <v>1.9971973738734601</v>
      </c>
      <c r="G806" s="1">
        <v>-0.49606527432983499</v>
      </c>
      <c r="H806" s="1">
        <v>1.9971973738734601</v>
      </c>
      <c r="I806" s="1">
        <v>0</v>
      </c>
      <c r="J806" s="1">
        <v>0</v>
      </c>
      <c r="K806" s="9">
        <f t="shared" si="39"/>
        <v>0.50393472567016495</v>
      </c>
      <c r="L806">
        <f t="shared" si="40"/>
        <v>1.9971973738734619</v>
      </c>
      <c r="M806">
        <f t="shared" si="41"/>
        <v>0</v>
      </c>
    </row>
    <row r="807" spans="1:13">
      <c r="A807" s="1"/>
      <c r="B807" s="1" t="s">
        <v>47</v>
      </c>
      <c r="C807" s="1">
        <v>1.5</v>
      </c>
      <c r="D807" s="1">
        <v>0</v>
      </c>
      <c r="E807" s="1">
        <v>0.49851563473376598</v>
      </c>
      <c r="F807" s="1">
        <v>0.83117579616521198</v>
      </c>
      <c r="G807" s="1">
        <v>-1.00148436526623</v>
      </c>
      <c r="H807" s="1">
        <v>0.83117579616521198</v>
      </c>
      <c r="I807" s="1">
        <v>0</v>
      </c>
      <c r="J807" s="1">
        <v>0</v>
      </c>
      <c r="K807" s="9">
        <f t="shared" si="39"/>
        <v>0.49851563473376598</v>
      </c>
      <c r="L807">
        <f t="shared" si="40"/>
        <v>0.83117579616521198</v>
      </c>
      <c r="M807">
        <f t="shared" si="41"/>
        <v>0</v>
      </c>
    </row>
    <row r="808" spans="1:13">
      <c r="A808" s="1"/>
      <c r="B808" s="1" t="s">
        <v>47</v>
      </c>
      <c r="C808" s="1">
        <v>1</v>
      </c>
      <c r="D808" s="1">
        <v>90</v>
      </c>
      <c r="E808" s="1">
        <v>1.00935311153207</v>
      </c>
      <c r="F808" s="1">
        <v>90.439825901335695</v>
      </c>
      <c r="G808" s="1">
        <v>9.3531115320706296E-3</v>
      </c>
      <c r="H808" s="1">
        <v>0.43982590133566601</v>
      </c>
      <c r="I808" s="1">
        <v>1</v>
      </c>
      <c r="J808" s="1">
        <v>0</v>
      </c>
      <c r="K808" s="9">
        <f t="shared" si="39"/>
        <v>1.00935311153207</v>
      </c>
      <c r="L808">
        <f t="shared" si="40"/>
        <v>0.43982590133569488</v>
      </c>
      <c r="M808">
        <f t="shared" si="41"/>
        <v>0</v>
      </c>
    </row>
    <row r="809" spans="1:13">
      <c r="A809" s="1"/>
      <c r="B809" s="1" t="s">
        <v>47</v>
      </c>
      <c r="C809" s="1">
        <v>1.5</v>
      </c>
      <c r="D809" s="1">
        <v>0</v>
      </c>
      <c r="E809" s="1">
        <v>0.49330208584042701</v>
      </c>
      <c r="F809" s="1">
        <v>0.23998091921572501</v>
      </c>
      <c r="G809" s="1">
        <v>-1.00669791415957</v>
      </c>
      <c r="H809" s="1">
        <v>0.23998091921572501</v>
      </c>
      <c r="I809" s="1">
        <v>0</v>
      </c>
      <c r="J809" s="1">
        <v>0</v>
      </c>
      <c r="K809" s="9">
        <f t="shared" si="39"/>
        <v>0.49330208584042701</v>
      </c>
      <c r="L809">
        <f t="shared" si="40"/>
        <v>0.23998091921572495</v>
      </c>
      <c r="M809">
        <f t="shared" si="41"/>
        <v>0</v>
      </c>
    </row>
    <row r="810" spans="1:13">
      <c r="A810" s="1"/>
      <c r="B810" s="1" t="s">
        <v>47</v>
      </c>
      <c r="C810" s="1">
        <v>0.5</v>
      </c>
      <c r="D810" s="1">
        <v>90</v>
      </c>
      <c r="E810" s="1">
        <v>0.689188229302231</v>
      </c>
      <c r="F810" s="1">
        <v>91.073633307465599</v>
      </c>
      <c r="G810" s="1">
        <v>0.189188229302231</v>
      </c>
      <c r="H810" s="1">
        <v>1.07363330746557</v>
      </c>
      <c r="I810" s="1">
        <v>1</v>
      </c>
      <c r="J810" s="1">
        <v>0</v>
      </c>
      <c r="K810" s="9">
        <f t="shared" si="39"/>
        <v>0.689188229302231</v>
      </c>
      <c r="L810">
        <f t="shared" si="40"/>
        <v>1.0736333074655988</v>
      </c>
      <c r="M810">
        <f t="shared" si="41"/>
        <v>0</v>
      </c>
    </row>
    <row r="811" spans="1:13">
      <c r="A811" s="1"/>
      <c r="B811" s="1" t="s">
        <v>47</v>
      </c>
      <c r="C811" s="1">
        <v>0.7</v>
      </c>
      <c r="D811" s="1">
        <v>180</v>
      </c>
      <c r="E811" s="1">
        <v>0.50884541289540297</v>
      </c>
      <c r="F811" s="1">
        <v>179.18569857370801</v>
      </c>
      <c r="G811" s="1">
        <v>-0.19115458710459701</v>
      </c>
      <c r="H811" s="1">
        <v>-0.81430142629244495</v>
      </c>
      <c r="I811" s="1">
        <v>0</v>
      </c>
      <c r="J811" s="1">
        <v>0</v>
      </c>
      <c r="K811" s="9">
        <f t="shared" si="39"/>
        <v>0.50884541289540297</v>
      </c>
      <c r="L811">
        <f t="shared" si="40"/>
        <v>0.81430142629199054</v>
      </c>
      <c r="M811">
        <f t="shared" si="41"/>
        <v>0</v>
      </c>
    </row>
    <row r="812" spans="1:13">
      <c r="A812" s="1"/>
      <c r="B812" s="1" t="s">
        <v>47</v>
      </c>
      <c r="C812" s="1">
        <v>1</v>
      </c>
      <c r="D812" s="1">
        <v>180</v>
      </c>
      <c r="E812" s="1">
        <v>0.51396878943361801</v>
      </c>
      <c r="F812" s="1">
        <v>-179.65450199969001</v>
      </c>
      <c r="G812" s="1">
        <v>-0.48603121056638199</v>
      </c>
      <c r="H812" s="1">
        <v>0.34549800031038602</v>
      </c>
      <c r="I812" s="1">
        <v>1</v>
      </c>
      <c r="J812" s="1">
        <v>0</v>
      </c>
      <c r="K812" s="9">
        <f t="shared" si="39"/>
        <v>0.51396878943361801</v>
      </c>
      <c r="L812">
        <f t="shared" si="40"/>
        <v>0.34549800030998767</v>
      </c>
      <c r="M812">
        <f t="shared" si="41"/>
        <v>0</v>
      </c>
    </row>
    <row r="813" spans="1:13">
      <c r="A813" s="1"/>
      <c r="B813" s="1" t="s">
        <v>47</v>
      </c>
      <c r="C813" s="1">
        <v>0.7</v>
      </c>
      <c r="D813" s="1">
        <v>45</v>
      </c>
      <c r="E813" s="1">
        <v>0.50530945952919704</v>
      </c>
      <c r="F813" s="1">
        <v>40.3980063369006</v>
      </c>
      <c r="G813" s="1">
        <v>-0.194690540470803</v>
      </c>
      <c r="H813" s="1">
        <v>-4.6019936630994502</v>
      </c>
      <c r="I813" s="1">
        <v>0</v>
      </c>
      <c r="J813" s="1">
        <v>0</v>
      </c>
      <c r="K813" s="9">
        <f t="shared" si="39"/>
        <v>0.50530945952919704</v>
      </c>
      <c r="L813">
        <f t="shared" si="40"/>
        <v>4.6019936630993925</v>
      </c>
      <c r="M813">
        <f t="shared" si="41"/>
        <v>0</v>
      </c>
    </row>
    <row r="814" spans="1:13">
      <c r="A814" s="1"/>
      <c r="B814" s="1" t="s">
        <v>47</v>
      </c>
      <c r="C814" s="1">
        <v>1.5</v>
      </c>
      <c r="D814" s="1">
        <v>180</v>
      </c>
      <c r="E814" s="1">
        <v>0.51945781387228696</v>
      </c>
      <c r="F814" s="1">
        <v>-177.94849102353899</v>
      </c>
      <c r="G814" s="1">
        <v>-0.98054218612771304</v>
      </c>
      <c r="H814" s="1">
        <v>2.0515089764613799</v>
      </c>
      <c r="I814" s="1">
        <v>1</v>
      </c>
      <c r="J814" s="1">
        <v>0</v>
      </c>
      <c r="K814" s="9">
        <f t="shared" si="39"/>
        <v>0.51945781387228696</v>
      </c>
      <c r="L814">
        <f t="shared" si="40"/>
        <v>2.0515089764610366</v>
      </c>
      <c r="M814">
        <f t="shared" si="41"/>
        <v>0</v>
      </c>
    </row>
    <row r="815" spans="1:13">
      <c r="A815" s="1"/>
      <c r="B815" s="1" t="s">
        <v>47</v>
      </c>
      <c r="C815" s="1">
        <v>0.5</v>
      </c>
      <c r="D815" s="1">
        <v>180</v>
      </c>
      <c r="E815" s="1">
        <v>0.519175233437003</v>
      </c>
      <c r="F815" s="1">
        <v>179.201901459856</v>
      </c>
      <c r="G815" s="1">
        <v>1.9175233437002701E-2</v>
      </c>
      <c r="H815" s="1">
        <v>-0.79809854014416703</v>
      </c>
      <c r="I815" s="1">
        <v>0</v>
      </c>
      <c r="J815" s="1">
        <v>0</v>
      </c>
      <c r="K815" s="9">
        <f t="shared" si="39"/>
        <v>0.519175233437003</v>
      </c>
      <c r="L815">
        <f t="shared" si="40"/>
        <v>0.79809854014399662</v>
      </c>
      <c r="M815">
        <f t="shared" si="41"/>
        <v>0</v>
      </c>
    </row>
    <row r="816" spans="1:13">
      <c r="A816" s="1"/>
      <c r="B816" s="1" t="s">
        <v>47</v>
      </c>
      <c r="C816" s="1">
        <v>1</v>
      </c>
      <c r="D816" s="1">
        <v>90</v>
      </c>
      <c r="E816" s="1">
        <v>0.77688369540583702</v>
      </c>
      <c r="F816" s="1">
        <v>89.809522711319303</v>
      </c>
      <c r="G816" s="1">
        <v>-0.22311630459416301</v>
      </c>
      <c r="H816" s="1">
        <v>-0.19047728868071101</v>
      </c>
      <c r="I816" s="1">
        <v>0</v>
      </c>
      <c r="J816" s="1">
        <v>0</v>
      </c>
      <c r="K816" s="9">
        <f t="shared" si="39"/>
        <v>0.77688369540583702</v>
      </c>
      <c r="L816">
        <f t="shared" si="40"/>
        <v>0.1904772886807109</v>
      </c>
      <c r="M816">
        <f t="shared" si="41"/>
        <v>0</v>
      </c>
    </row>
    <row r="817" spans="1:13">
      <c r="A817" s="1"/>
      <c r="B817" s="1" t="s">
        <v>47</v>
      </c>
      <c r="C817" s="1">
        <v>1</v>
      </c>
      <c r="D817" s="1">
        <v>180</v>
      </c>
      <c r="E817" s="1">
        <v>0.715417598957519</v>
      </c>
      <c r="F817" s="1">
        <v>-179.75178878951399</v>
      </c>
      <c r="G817" s="1">
        <v>-0.284582401042481</v>
      </c>
      <c r="H817" s="1">
        <v>0.24821121048580599</v>
      </c>
      <c r="I817" s="1">
        <v>1</v>
      </c>
      <c r="J817" s="1">
        <v>0</v>
      </c>
      <c r="K817" s="9">
        <f t="shared" ref="K817:K880" si="42">IF(J817=1, "", E817)</f>
        <v>0.715417598957519</v>
      </c>
      <c r="L817">
        <f t="shared" si="40"/>
        <v>0.24821121048603345</v>
      </c>
      <c r="M817">
        <f t="shared" si="41"/>
        <v>0</v>
      </c>
    </row>
    <row r="818" spans="1:13">
      <c r="A818" s="1"/>
      <c r="B818" s="1" t="s">
        <v>47</v>
      </c>
      <c r="C818" s="1">
        <v>1</v>
      </c>
      <c r="D818" s="1">
        <v>45</v>
      </c>
      <c r="E818" s="1">
        <v>1.0187386037847299</v>
      </c>
      <c r="F818" s="1">
        <v>53.432237322068701</v>
      </c>
      <c r="G818" s="1">
        <v>1.8738603784730801E-2</v>
      </c>
      <c r="H818" s="1">
        <v>8.4322373220686604</v>
      </c>
      <c r="I818" s="1">
        <v>0</v>
      </c>
      <c r="J818" s="1">
        <v>0</v>
      </c>
      <c r="K818" s="9">
        <f t="shared" si="42"/>
        <v>1.0187386037847299</v>
      </c>
      <c r="L818">
        <f t="shared" si="40"/>
        <v>8.4322373220687155</v>
      </c>
      <c r="M818">
        <f t="shared" si="41"/>
        <v>0</v>
      </c>
    </row>
    <row r="819" spans="1:13">
      <c r="A819" s="1"/>
      <c r="B819" s="1" t="s">
        <v>47</v>
      </c>
      <c r="C819" s="1">
        <v>1.5</v>
      </c>
      <c r="D819" s="1">
        <v>45</v>
      </c>
      <c r="E819" s="1">
        <v>0.97369237670971798</v>
      </c>
      <c r="F819" s="1">
        <v>51.439877757152999</v>
      </c>
      <c r="G819" s="1">
        <v>-0.52630762329028202</v>
      </c>
      <c r="H819" s="1">
        <v>6.4398777571529999</v>
      </c>
      <c r="I819" s="1">
        <v>0</v>
      </c>
      <c r="J819" s="1">
        <v>0</v>
      </c>
      <c r="K819" s="9">
        <f t="shared" si="42"/>
        <v>0.97369237670971798</v>
      </c>
      <c r="L819">
        <f t="shared" si="40"/>
        <v>6.439877757152999</v>
      </c>
      <c r="M819">
        <f t="shared" si="41"/>
        <v>0</v>
      </c>
    </row>
    <row r="820" spans="1:13">
      <c r="A820" s="1"/>
      <c r="B820" s="1" t="s">
        <v>47</v>
      </c>
      <c r="C820" s="1">
        <v>0.35</v>
      </c>
      <c r="D820" s="1">
        <v>90</v>
      </c>
      <c r="E820" s="1">
        <v>0.99907598988730295</v>
      </c>
      <c r="F820" s="1">
        <v>90.740597059552002</v>
      </c>
      <c r="G820" s="1">
        <v>0.64907598988730297</v>
      </c>
      <c r="H820" s="1">
        <v>0.74059705955204402</v>
      </c>
      <c r="I820" s="1">
        <v>1</v>
      </c>
      <c r="J820" s="1">
        <v>0</v>
      </c>
      <c r="K820" s="9">
        <f t="shared" si="42"/>
        <v>0.99907598988730295</v>
      </c>
      <c r="L820">
        <f t="shared" si="40"/>
        <v>0.74059705955198751</v>
      </c>
      <c r="M820">
        <f t="shared" si="41"/>
        <v>0</v>
      </c>
    </row>
    <row r="821" spans="1:13">
      <c r="A821" s="1"/>
      <c r="B821" s="1" t="s">
        <v>47</v>
      </c>
      <c r="C821" s="1">
        <v>0.5</v>
      </c>
      <c r="D821" s="1">
        <v>45</v>
      </c>
      <c r="E821" s="1">
        <v>0.91449860927850601</v>
      </c>
      <c r="F821" s="1">
        <v>66.533694004613295</v>
      </c>
      <c r="G821" s="1">
        <v>0.41449860927850601</v>
      </c>
      <c r="H821" s="1">
        <v>21.533694004613299</v>
      </c>
      <c r="I821" s="1">
        <v>0</v>
      </c>
      <c r="J821" s="1">
        <v>0</v>
      </c>
      <c r="K821" s="9">
        <f t="shared" si="42"/>
        <v>0.91449860927850601</v>
      </c>
      <c r="L821">
        <f t="shared" si="40"/>
        <v>21.533694004613295</v>
      </c>
      <c r="M821">
        <f t="shared" si="41"/>
        <v>0</v>
      </c>
    </row>
    <row r="822" spans="1:13">
      <c r="A822" s="1"/>
      <c r="B822" s="1" t="s">
        <v>47</v>
      </c>
      <c r="C822" s="1">
        <v>0.5</v>
      </c>
      <c r="D822" s="1">
        <v>90</v>
      </c>
      <c r="E822" s="1">
        <v>1.00935311153207</v>
      </c>
      <c r="F822" s="1">
        <v>90.439825901335695</v>
      </c>
      <c r="G822" s="1">
        <v>0.50935311153207097</v>
      </c>
      <c r="H822" s="1">
        <v>0.43982590133566601</v>
      </c>
      <c r="I822" s="1">
        <v>1</v>
      </c>
      <c r="J822" s="1">
        <v>0</v>
      </c>
      <c r="K822" s="9">
        <f t="shared" si="42"/>
        <v>1.00935311153207</v>
      </c>
      <c r="L822">
        <f t="shared" si="40"/>
        <v>0.43982590133569488</v>
      </c>
      <c r="M822">
        <f t="shared" si="41"/>
        <v>0</v>
      </c>
    </row>
    <row r="823" spans="1:13">
      <c r="A823" s="1"/>
      <c r="B823" s="1" t="s">
        <v>47</v>
      </c>
      <c r="C823" s="1">
        <v>0.7</v>
      </c>
      <c r="D823" s="1">
        <v>0</v>
      </c>
      <c r="E823" s="1">
        <v>0.49851563473376598</v>
      </c>
      <c r="F823" s="1">
        <v>0.83117579616521198</v>
      </c>
      <c r="G823" s="1">
        <v>-0.20148436526623401</v>
      </c>
      <c r="H823" s="1">
        <v>0.83117579616521198</v>
      </c>
      <c r="I823" s="1">
        <v>0</v>
      </c>
      <c r="J823" s="1">
        <v>0</v>
      </c>
      <c r="K823" s="9">
        <f t="shared" si="42"/>
        <v>0.49851563473376598</v>
      </c>
      <c r="L823">
        <f t="shared" si="40"/>
        <v>0.83117579616521198</v>
      </c>
      <c r="M823">
        <f t="shared" si="41"/>
        <v>0</v>
      </c>
    </row>
    <row r="824" spans="1:13">
      <c r="A824" s="1"/>
      <c r="B824" s="1" t="s">
        <v>47</v>
      </c>
      <c r="C824" s="1">
        <v>0.35</v>
      </c>
      <c r="D824" s="1">
        <v>90</v>
      </c>
      <c r="E824" s="1">
        <v>0.98869204678662104</v>
      </c>
      <c r="F824" s="1">
        <v>89.550982707281705</v>
      </c>
      <c r="G824" s="1">
        <v>0.63869204678662095</v>
      </c>
      <c r="H824" s="1">
        <v>-0.44901729271833801</v>
      </c>
      <c r="I824" s="1">
        <v>0</v>
      </c>
      <c r="J824" s="1">
        <v>0</v>
      </c>
      <c r="K824" s="9">
        <f t="shared" si="42"/>
        <v>0.98869204678662104</v>
      </c>
      <c r="L824">
        <f t="shared" si="40"/>
        <v>0.44901729271828117</v>
      </c>
      <c r="M824">
        <f t="shared" si="41"/>
        <v>0</v>
      </c>
    </row>
    <row r="825" spans="1:13">
      <c r="A825" s="1"/>
      <c r="B825" s="1" t="s">
        <v>47</v>
      </c>
      <c r="C825" s="1">
        <v>0.5</v>
      </c>
      <c r="D825" s="1">
        <v>180</v>
      </c>
      <c r="E825" s="1">
        <v>0.49861731626321298</v>
      </c>
      <c r="F825" s="1">
        <v>178.57532093720999</v>
      </c>
      <c r="G825" s="1">
        <v>-1.38268373678696E-3</v>
      </c>
      <c r="H825" s="1">
        <v>-1.4246790627902299</v>
      </c>
      <c r="I825" s="1">
        <v>0</v>
      </c>
      <c r="J825" s="1">
        <v>0</v>
      </c>
      <c r="K825" s="9">
        <f t="shared" si="42"/>
        <v>0.49861731626321298</v>
      </c>
      <c r="L825">
        <f t="shared" si="40"/>
        <v>1.4246790627900054</v>
      </c>
      <c r="M825">
        <f t="shared" si="41"/>
        <v>0</v>
      </c>
    </row>
    <row r="826" spans="1:13">
      <c r="A826" s="1"/>
      <c r="B826" s="1" t="s">
        <v>47</v>
      </c>
      <c r="C826" s="1">
        <v>0.7</v>
      </c>
      <c r="D826" s="1">
        <v>180</v>
      </c>
      <c r="E826" s="1">
        <v>0.68971454557759304</v>
      </c>
      <c r="F826" s="1">
        <v>-178.884268192425</v>
      </c>
      <c r="G826" s="1">
        <v>-1.0285454422407201E-2</v>
      </c>
      <c r="H826" s="1">
        <v>1.1157318075754601</v>
      </c>
      <c r="I826" s="1">
        <v>1</v>
      </c>
      <c r="J826" s="1">
        <v>0</v>
      </c>
      <c r="K826" s="9">
        <f t="shared" si="42"/>
        <v>0.68971454557759304</v>
      </c>
      <c r="L826">
        <f t="shared" si="40"/>
        <v>1.1157318075750027</v>
      </c>
      <c r="M826">
        <f t="shared" si="41"/>
        <v>0</v>
      </c>
    </row>
    <row r="827" spans="1:13">
      <c r="A827" s="1"/>
      <c r="B827" s="1" t="s">
        <v>47</v>
      </c>
      <c r="C827" s="1">
        <v>1.5</v>
      </c>
      <c r="D827" s="1">
        <v>0</v>
      </c>
      <c r="E827" s="1">
        <v>0.468638119523963</v>
      </c>
      <c r="F827" s="1">
        <v>4.0451218899359596</v>
      </c>
      <c r="G827" s="1">
        <v>-1.03136188047604</v>
      </c>
      <c r="H827" s="1">
        <v>4.0451218899359596</v>
      </c>
      <c r="I827" s="1">
        <v>0</v>
      </c>
      <c r="J827" s="1">
        <v>0</v>
      </c>
      <c r="K827" s="9">
        <f t="shared" si="42"/>
        <v>0.468638119523963</v>
      </c>
      <c r="L827">
        <f t="shared" si="40"/>
        <v>4.045121889935956</v>
      </c>
      <c r="M827">
        <f t="shared" si="41"/>
        <v>0</v>
      </c>
    </row>
    <row r="828" spans="1:13">
      <c r="A828" s="1"/>
      <c r="B828" s="1" t="s">
        <v>47</v>
      </c>
      <c r="C828" s="1">
        <v>0.35</v>
      </c>
      <c r="D828" s="1">
        <v>90</v>
      </c>
      <c r="E828" s="1">
        <v>0.96361364888172596</v>
      </c>
      <c r="F828" s="1">
        <v>92.304113064876901</v>
      </c>
      <c r="G828" s="1">
        <v>0.61361364888172598</v>
      </c>
      <c r="H828" s="1">
        <v>2.3041130648768999</v>
      </c>
      <c r="I828" s="1">
        <v>1</v>
      </c>
      <c r="J828" s="1">
        <v>0</v>
      </c>
      <c r="K828" s="9">
        <f t="shared" si="42"/>
        <v>0.96361364888172596</v>
      </c>
      <c r="L828">
        <f t="shared" si="40"/>
        <v>2.3041130648769013</v>
      </c>
      <c r="M828">
        <f t="shared" si="41"/>
        <v>0</v>
      </c>
    </row>
    <row r="829" spans="1:13">
      <c r="A829" s="1"/>
      <c r="B829" s="1" t="s">
        <v>47</v>
      </c>
      <c r="C829" s="1">
        <v>0.5</v>
      </c>
      <c r="D829" s="1">
        <v>180</v>
      </c>
      <c r="E829" s="1">
        <v>0.99966335487689595</v>
      </c>
      <c r="F829" s="1">
        <v>178.99335604227201</v>
      </c>
      <c r="G829" s="1">
        <v>0.499663354876896</v>
      </c>
      <c r="H829" s="1">
        <v>-1.0066439577281601</v>
      </c>
      <c r="I829" s="1">
        <v>0</v>
      </c>
      <c r="J829" s="1">
        <v>0</v>
      </c>
      <c r="K829" s="9">
        <f t="shared" si="42"/>
        <v>0.99966335487689595</v>
      </c>
      <c r="L829">
        <f t="shared" si="40"/>
        <v>1.006643957727988</v>
      </c>
      <c r="M829">
        <f t="shared" si="41"/>
        <v>0</v>
      </c>
    </row>
    <row r="830" spans="1:13">
      <c r="A830" s="1"/>
      <c r="B830" s="1" t="s">
        <v>47</v>
      </c>
      <c r="C830" s="1">
        <v>0.5</v>
      </c>
      <c r="D830" s="1">
        <v>180</v>
      </c>
      <c r="E830" s="1">
        <v>1.00475097557126</v>
      </c>
      <c r="F830" s="1">
        <v>179.29304425488101</v>
      </c>
      <c r="G830" s="1">
        <v>0.50475097557126103</v>
      </c>
      <c r="H830" s="1">
        <v>-0.70695574511887604</v>
      </c>
      <c r="I830" s="1">
        <v>0</v>
      </c>
      <c r="J830" s="1">
        <v>0</v>
      </c>
      <c r="K830" s="9">
        <f t="shared" si="42"/>
        <v>1.00475097557126</v>
      </c>
      <c r="L830">
        <f t="shared" si="40"/>
        <v>0.7069557451189894</v>
      </c>
      <c r="M830">
        <f t="shared" si="41"/>
        <v>0</v>
      </c>
    </row>
    <row r="831" spans="1:13">
      <c r="A831" s="1"/>
      <c r="B831" s="1" t="s">
        <v>47</v>
      </c>
      <c r="C831" s="1">
        <v>1</v>
      </c>
      <c r="D831" s="1">
        <v>135</v>
      </c>
      <c r="E831" s="1">
        <v>1.5070466843505701</v>
      </c>
      <c r="F831" s="1">
        <v>110.988163096512</v>
      </c>
      <c r="G831" s="1">
        <v>0.50704668435056899</v>
      </c>
      <c r="H831" s="1">
        <v>-24.011836903487701</v>
      </c>
      <c r="I831" s="1">
        <v>0</v>
      </c>
      <c r="J831" s="1">
        <v>0</v>
      </c>
      <c r="K831" s="9">
        <f t="shared" si="42"/>
        <v>1.5070466843505701</v>
      </c>
      <c r="L831">
        <f t="shared" si="40"/>
        <v>24.011836903488017</v>
      </c>
      <c r="M831">
        <f t="shared" si="41"/>
        <v>0</v>
      </c>
    </row>
    <row r="832" spans="1:13">
      <c r="A832" s="1"/>
      <c r="B832" s="1" t="s">
        <v>47</v>
      </c>
      <c r="C832" s="1">
        <v>0.5</v>
      </c>
      <c r="D832" s="1">
        <v>45</v>
      </c>
      <c r="E832" s="1">
        <v>0.697596062068505</v>
      </c>
      <c r="F832" s="1">
        <v>46.770233251671399</v>
      </c>
      <c r="G832" s="1">
        <v>0.197596062068505</v>
      </c>
      <c r="H832" s="1">
        <v>1.7702332516714401</v>
      </c>
      <c r="I832" s="1">
        <v>0</v>
      </c>
      <c r="J832" s="1">
        <v>0</v>
      </c>
      <c r="K832" s="9">
        <f t="shared" si="42"/>
        <v>0.697596062068505</v>
      </c>
      <c r="L832">
        <f t="shared" si="40"/>
        <v>1.7702332516714137</v>
      </c>
      <c r="M832">
        <f t="shared" si="41"/>
        <v>0</v>
      </c>
    </row>
    <row r="833" spans="1:13">
      <c r="A833" s="1"/>
      <c r="B833" s="1" t="s">
        <v>47</v>
      </c>
      <c r="C833" s="1">
        <v>1</v>
      </c>
      <c r="D833" s="1">
        <v>45</v>
      </c>
      <c r="E833" s="1">
        <v>0.71557422128601</v>
      </c>
      <c r="F833" s="1">
        <v>50.829904609109697</v>
      </c>
      <c r="G833" s="1">
        <v>-0.28442577871399</v>
      </c>
      <c r="H833" s="1">
        <v>5.82990460910972</v>
      </c>
      <c r="I833" s="1">
        <v>0</v>
      </c>
      <c r="J833" s="1">
        <v>0</v>
      </c>
      <c r="K833" s="9">
        <f t="shared" si="42"/>
        <v>0.71557422128601</v>
      </c>
      <c r="L833">
        <f t="shared" si="40"/>
        <v>5.8299046091096898</v>
      </c>
      <c r="M833">
        <f t="shared" si="41"/>
        <v>0</v>
      </c>
    </row>
    <row r="834" spans="1:13">
      <c r="A834" s="1"/>
      <c r="B834" s="1" t="s">
        <v>47</v>
      </c>
      <c r="C834" s="1">
        <v>0.35</v>
      </c>
      <c r="D834" s="1">
        <v>0</v>
      </c>
      <c r="E834" s="1">
        <v>0.68995821778402799</v>
      </c>
      <c r="F834" s="1">
        <v>1.8877168902069701</v>
      </c>
      <c r="G834" s="1">
        <v>0.33995821778402802</v>
      </c>
      <c r="H834" s="1">
        <v>1.8877168902069701</v>
      </c>
      <c r="I834" s="1">
        <v>0</v>
      </c>
      <c r="J834" s="1">
        <v>0</v>
      </c>
      <c r="K834" s="9">
        <f t="shared" si="42"/>
        <v>0.68995821778402799</v>
      </c>
      <c r="L834">
        <f t="shared" si="40"/>
        <v>1.8877168902069741</v>
      </c>
      <c r="M834">
        <f t="shared" si="41"/>
        <v>0</v>
      </c>
    </row>
    <row r="835" spans="1:13">
      <c r="A835" s="1"/>
      <c r="B835" s="1" t="s">
        <v>47</v>
      </c>
      <c r="C835" s="1">
        <v>1.5</v>
      </c>
      <c r="D835" s="1">
        <v>90</v>
      </c>
      <c r="E835" s="1">
        <v>0.97319626554523697</v>
      </c>
      <c r="F835" s="1">
        <v>90.456166949835904</v>
      </c>
      <c r="G835" s="1">
        <v>-0.52680373445476303</v>
      </c>
      <c r="H835" s="1">
        <v>0.456166949835904</v>
      </c>
      <c r="I835" s="1">
        <v>1</v>
      </c>
      <c r="J835" s="1">
        <v>0</v>
      </c>
      <c r="K835" s="9">
        <f t="shared" si="42"/>
        <v>0.97319626554523697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0.45616694983590378</v>
      </c>
      <c r="M835">
        <f t="shared" si="41"/>
        <v>0</v>
      </c>
    </row>
    <row r="836" spans="1:13">
      <c r="A836" s="1"/>
      <c r="B836" s="1" t="s">
        <v>47</v>
      </c>
      <c r="C836" s="1">
        <v>0.7</v>
      </c>
      <c r="D836" s="1">
        <v>45</v>
      </c>
      <c r="E836" s="1">
        <v>0.841773712774189</v>
      </c>
      <c r="F836" s="1">
        <v>64.755836225159001</v>
      </c>
      <c r="G836" s="1">
        <v>0.14177371277418899</v>
      </c>
      <c r="H836" s="1">
        <v>19.755836225159001</v>
      </c>
      <c r="I836" s="1">
        <v>0</v>
      </c>
      <c r="J836" s="1">
        <v>0</v>
      </c>
      <c r="K836" s="9">
        <f t="shared" si="42"/>
        <v>0.841773712774189</v>
      </c>
      <c r="L836">
        <f t="shared" si="43"/>
        <v>19.755836225158987</v>
      </c>
      <c r="M836">
        <f t="shared" ref="M836:M899" si="44">IF(OR(J836=1, D836=90), 0, IF(ABS(MOD(F836-(180-D836)+180, 360)-180) &lt; ABS(MOD(F836-D836+180, 360)-180), 1, 0))</f>
        <v>0</v>
      </c>
    </row>
    <row r="837" spans="1:13">
      <c r="A837" s="1"/>
      <c r="B837" s="1" t="s">
        <v>47</v>
      </c>
      <c r="C837" s="1">
        <v>0.7</v>
      </c>
      <c r="D837" s="1">
        <v>90</v>
      </c>
      <c r="E837" s="1">
        <v>1.2315042070948099</v>
      </c>
      <c r="F837" s="1">
        <v>89.399185408852603</v>
      </c>
      <c r="G837" s="1">
        <v>0.53150420709481405</v>
      </c>
      <c r="H837" s="1">
        <v>-0.60081459114735503</v>
      </c>
      <c r="I837" s="1">
        <v>0</v>
      </c>
      <c r="J837" s="1">
        <v>0</v>
      </c>
      <c r="K837" s="9">
        <f t="shared" si="42"/>
        <v>1.2315042070948099</v>
      </c>
      <c r="L837">
        <f t="shared" si="43"/>
        <v>0.60081459114741165</v>
      </c>
      <c r="M837">
        <f t="shared" si="44"/>
        <v>0</v>
      </c>
    </row>
    <row r="838" spans="1:13">
      <c r="A838" s="1"/>
      <c r="B838" s="1" t="s">
        <v>47</v>
      </c>
      <c r="C838" s="1">
        <v>0.35</v>
      </c>
      <c r="D838" s="1">
        <v>135</v>
      </c>
      <c r="E838" s="1">
        <v>1.79244750093418</v>
      </c>
      <c r="F838" s="1">
        <v>114.245813758434</v>
      </c>
      <c r="G838" s="1">
        <v>1.4424475009341799</v>
      </c>
      <c r="H838" s="1">
        <v>-20.754186241565801</v>
      </c>
      <c r="I838" s="1">
        <v>0</v>
      </c>
      <c r="J838" s="1">
        <v>0</v>
      </c>
      <c r="K838" s="9">
        <f t="shared" si="42"/>
        <v>1.79244750093418</v>
      </c>
      <c r="L838">
        <f t="shared" si="43"/>
        <v>20.754186241566003</v>
      </c>
      <c r="M838">
        <f t="shared" si="44"/>
        <v>0</v>
      </c>
    </row>
    <row r="839" spans="1:13">
      <c r="A839" s="1"/>
      <c r="B839" s="1" t="s">
        <v>47</v>
      </c>
      <c r="C839" s="1">
        <v>0.5</v>
      </c>
      <c r="D839" s="1">
        <v>0</v>
      </c>
      <c r="E839" s="1">
        <v>0.51401031802840003</v>
      </c>
      <c r="F839" s="1">
        <v>0.80611857779717899</v>
      </c>
      <c r="G839" s="1">
        <v>1.40103180284E-2</v>
      </c>
      <c r="H839" s="1">
        <v>0.80611857779717899</v>
      </c>
      <c r="I839" s="1">
        <v>0</v>
      </c>
      <c r="J839" s="1">
        <v>0</v>
      </c>
      <c r="K839" s="9">
        <f t="shared" si="42"/>
        <v>0.51401031802840003</v>
      </c>
      <c r="L839">
        <f t="shared" si="43"/>
        <v>0.80611857779717866</v>
      </c>
      <c r="M839">
        <f t="shared" si="44"/>
        <v>0</v>
      </c>
    </row>
    <row r="840" spans="1:13">
      <c r="A840" s="1"/>
      <c r="B840" s="1" t="s">
        <v>47</v>
      </c>
      <c r="C840" s="1">
        <v>0.5</v>
      </c>
      <c r="D840" s="1">
        <v>0</v>
      </c>
      <c r="E840" s="1">
        <v>0.48814217604558202</v>
      </c>
      <c r="F840" s="1">
        <v>-0.363777838864564</v>
      </c>
      <c r="G840" s="1">
        <v>-1.18578239544176E-2</v>
      </c>
      <c r="H840" s="1">
        <v>-0.363777838864564</v>
      </c>
      <c r="I840" s="1">
        <v>0</v>
      </c>
      <c r="J840" s="1">
        <v>0</v>
      </c>
      <c r="K840" s="9">
        <f t="shared" si="42"/>
        <v>0.48814217604558202</v>
      </c>
      <c r="L840">
        <f t="shared" si="43"/>
        <v>0.36377783886456427</v>
      </c>
      <c r="M840">
        <f t="shared" si="44"/>
        <v>0</v>
      </c>
    </row>
    <row r="841" spans="1:13">
      <c r="A841" s="1"/>
      <c r="B841" s="1" t="s">
        <v>47</v>
      </c>
      <c r="C841" s="1">
        <v>0.35</v>
      </c>
      <c r="D841" s="1">
        <v>0</v>
      </c>
      <c r="E841" s="1">
        <v>0.48813671007059201</v>
      </c>
      <c r="F841" s="1">
        <v>0.24252036966902299</v>
      </c>
      <c r="G841" s="1">
        <v>0.138136710070592</v>
      </c>
      <c r="H841" s="1">
        <v>0.24252036966902299</v>
      </c>
      <c r="I841" s="1">
        <v>0</v>
      </c>
      <c r="J841" s="1">
        <v>0</v>
      </c>
      <c r="K841" s="9">
        <f t="shared" si="42"/>
        <v>0.48813671007059201</v>
      </c>
      <c r="L841">
        <f t="shared" si="43"/>
        <v>0.24252036966902324</v>
      </c>
      <c r="M841">
        <f t="shared" si="44"/>
        <v>0</v>
      </c>
    </row>
    <row r="842" spans="1:13">
      <c r="A842" s="1"/>
      <c r="B842" s="1" t="s">
        <v>47</v>
      </c>
      <c r="C842" s="1">
        <v>0.35</v>
      </c>
      <c r="D842" s="1">
        <v>135</v>
      </c>
      <c r="E842" s="1">
        <v>0.98513689803619398</v>
      </c>
      <c r="F842" s="1">
        <v>112.342551196049</v>
      </c>
      <c r="G842" s="1">
        <v>0.635136898036194</v>
      </c>
      <c r="H842" s="1">
        <v>-22.657448803950999</v>
      </c>
      <c r="I842" s="1">
        <v>0</v>
      </c>
      <c r="J842" s="1">
        <v>0</v>
      </c>
      <c r="K842" s="9">
        <f t="shared" si="42"/>
        <v>0.98513689803619398</v>
      </c>
      <c r="L842">
        <f t="shared" si="43"/>
        <v>22.657448803951013</v>
      </c>
      <c r="M842">
        <f t="shared" si="44"/>
        <v>0</v>
      </c>
    </row>
    <row r="843" spans="1:13">
      <c r="A843" s="1"/>
      <c r="B843" s="1" t="s">
        <v>47</v>
      </c>
      <c r="C843" s="1">
        <v>1.5</v>
      </c>
      <c r="D843" s="1">
        <v>90</v>
      </c>
      <c r="E843" s="1">
        <v>1.00158855984754</v>
      </c>
      <c r="F843" s="1">
        <v>69.312534740381594</v>
      </c>
      <c r="G843" s="1">
        <v>-0.49841144015245897</v>
      </c>
      <c r="H843" s="1">
        <v>-20.687465259618399</v>
      </c>
      <c r="I843" s="1">
        <v>0</v>
      </c>
      <c r="J843" s="1">
        <v>0</v>
      </c>
      <c r="K843" s="9">
        <f t="shared" si="42"/>
        <v>1.00158855984754</v>
      </c>
      <c r="L843">
        <f t="shared" si="43"/>
        <v>20.687465259618421</v>
      </c>
      <c r="M843">
        <f t="shared" si="44"/>
        <v>0</v>
      </c>
    </row>
    <row r="844" spans="1:13">
      <c r="A844" s="1"/>
      <c r="B844" s="1" t="s">
        <v>47</v>
      </c>
      <c r="C844" s="1">
        <v>0.35</v>
      </c>
      <c r="D844" s="1">
        <v>45</v>
      </c>
      <c r="E844" s="1">
        <v>0.87419643894834498</v>
      </c>
      <c r="F844" s="1">
        <v>36.808959118169803</v>
      </c>
      <c r="G844" s="1">
        <v>0.524196438948345</v>
      </c>
      <c r="H844" s="1">
        <v>-8.1910408818301903</v>
      </c>
      <c r="I844" s="1">
        <v>0</v>
      </c>
      <c r="J844" s="1">
        <v>0</v>
      </c>
      <c r="K844" s="9">
        <f t="shared" si="42"/>
        <v>0.87419643894834498</v>
      </c>
      <c r="L844">
        <f t="shared" si="43"/>
        <v>8.1910408818301903</v>
      </c>
      <c r="M844">
        <f t="shared" si="44"/>
        <v>0</v>
      </c>
    </row>
    <row r="845" spans="1:13">
      <c r="A845" s="1"/>
      <c r="B845" s="1" t="s">
        <v>47</v>
      </c>
      <c r="C845" s="1">
        <v>0.5</v>
      </c>
      <c r="D845" s="1">
        <v>90</v>
      </c>
      <c r="E845" s="1">
        <v>1.1281546755866401</v>
      </c>
      <c r="F845" s="1">
        <v>89.606491218170703</v>
      </c>
      <c r="G845" s="1">
        <v>0.62815467558663696</v>
      </c>
      <c r="H845" s="1">
        <v>-0.39350878182926902</v>
      </c>
      <c r="I845" s="1">
        <v>0</v>
      </c>
      <c r="J845" s="1">
        <v>0</v>
      </c>
      <c r="K845" s="9">
        <f t="shared" si="42"/>
        <v>1.1281546755866401</v>
      </c>
      <c r="L845">
        <f t="shared" si="43"/>
        <v>0.39350878182929705</v>
      </c>
      <c r="M845">
        <f t="shared" si="44"/>
        <v>0</v>
      </c>
    </row>
    <row r="846" spans="1:13">
      <c r="A846" s="1"/>
      <c r="B846" s="1" t="s">
        <v>47</v>
      </c>
      <c r="C846" s="1">
        <v>0.7</v>
      </c>
      <c r="D846" s="1">
        <v>90</v>
      </c>
      <c r="E846" s="1">
        <v>1.10254601243609</v>
      </c>
      <c r="F846" s="1">
        <v>88.791973750824198</v>
      </c>
      <c r="G846" s="1">
        <v>0.40254601243608901</v>
      </c>
      <c r="H846" s="1">
        <v>-1.2080262491757601</v>
      </c>
      <c r="I846" s="1">
        <v>0</v>
      </c>
      <c r="J846" s="1">
        <v>0</v>
      </c>
      <c r="K846" s="9">
        <f t="shared" si="42"/>
        <v>1.10254601243609</v>
      </c>
      <c r="L846">
        <f t="shared" si="43"/>
        <v>1.2080262491758162</v>
      </c>
      <c r="M846">
        <f t="shared" si="44"/>
        <v>0</v>
      </c>
    </row>
    <row r="847" spans="1:13">
      <c r="A847" s="1"/>
      <c r="B847" s="1" t="s">
        <v>47</v>
      </c>
      <c r="C847" s="1">
        <v>0.35</v>
      </c>
      <c r="D847" s="1">
        <v>180</v>
      </c>
      <c r="E847" s="1">
        <v>1.55632025703988</v>
      </c>
      <c r="F847" s="1">
        <v>155.195639768218</v>
      </c>
      <c r="G847" s="1">
        <v>1.2063202570398801</v>
      </c>
      <c r="H847" s="1">
        <v>-24.804360231782201</v>
      </c>
      <c r="I847" s="1">
        <v>0</v>
      </c>
      <c r="J847" s="1">
        <v>0</v>
      </c>
      <c r="K847" s="9">
        <f t="shared" si="42"/>
        <v>1.55632025703988</v>
      </c>
      <c r="L847">
        <f t="shared" si="43"/>
        <v>24.804360231781999</v>
      </c>
      <c r="M847">
        <f t="shared" si="44"/>
        <v>0</v>
      </c>
    </row>
    <row r="848" spans="1:13">
      <c r="A848" s="1"/>
      <c r="B848" s="1" t="s">
        <v>47</v>
      </c>
      <c r="C848" s="1">
        <v>0.5</v>
      </c>
      <c r="D848" s="1">
        <v>45</v>
      </c>
      <c r="E848" s="1">
        <v>0.98452731642045599</v>
      </c>
      <c r="F848" s="1">
        <v>72.125917779793994</v>
      </c>
      <c r="G848" s="1">
        <v>0.48452731642045599</v>
      </c>
      <c r="H848" s="1">
        <v>27.125917779794001</v>
      </c>
      <c r="I848" s="1">
        <v>0</v>
      </c>
      <c r="J848" s="1">
        <v>0</v>
      </c>
      <c r="K848" s="9">
        <f t="shared" si="42"/>
        <v>0.98452731642045599</v>
      </c>
      <c r="L848">
        <f t="shared" si="43"/>
        <v>27.125917779794008</v>
      </c>
      <c r="M848">
        <f t="shared" si="44"/>
        <v>0</v>
      </c>
    </row>
    <row r="849" spans="1:13">
      <c r="A849" s="1"/>
      <c r="B849" s="1" t="s">
        <v>47</v>
      </c>
      <c r="C849" s="1">
        <v>0.5</v>
      </c>
      <c r="D849" s="1">
        <v>135</v>
      </c>
      <c r="E849" s="1">
        <v>1.53048407382457</v>
      </c>
      <c r="F849" s="1">
        <v>118.08727441088</v>
      </c>
      <c r="G849" s="1">
        <v>1.03048407382457</v>
      </c>
      <c r="H849" s="1">
        <v>-16.912725589119599</v>
      </c>
      <c r="I849" s="1">
        <v>0</v>
      </c>
      <c r="J849" s="1">
        <v>0</v>
      </c>
      <c r="K849" s="9">
        <f t="shared" si="42"/>
        <v>1.53048407382457</v>
      </c>
      <c r="L849">
        <f t="shared" si="43"/>
        <v>16.912725589119987</v>
      </c>
      <c r="M849">
        <f t="shared" si="44"/>
        <v>0</v>
      </c>
    </row>
    <row r="850" spans="1:13">
      <c r="A850" s="1"/>
      <c r="B850" s="1" t="s">
        <v>47</v>
      </c>
      <c r="C850" s="1">
        <v>0.7</v>
      </c>
      <c r="D850" s="1">
        <v>45</v>
      </c>
      <c r="E850" s="1">
        <v>0.99742417771824898</v>
      </c>
      <c r="F850" s="1">
        <v>47.077609326148099</v>
      </c>
      <c r="G850" s="1">
        <v>0.29742417771824903</v>
      </c>
      <c r="H850" s="1">
        <v>2.0776093261481501</v>
      </c>
      <c r="I850" s="1">
        <v>0</v>
      </c>
      <c r="J850" s="1">
        <v>0</v>
      </c>
      <c r="K850" s="9">
        <f t="shared" si="42"/>
        <v>0.99742417771824898</v>
      </c>
      <c r="L850">
        <f t="shared" si="43"/>
        <v>2.0776093261480924</v>
      </c>
      <c r="M850">
        <f t="shared" si="44"/>
        <v>0</v>
      </c>
    </row>
    <row r="851" spans="1:13">
      <c r="A851" s="1"/>
      <c r="B851" s="1" t="s">
        <v>47</v>
      </c>
      <c r="C851" s="1">
        <v>1</v>
      </c>
      <c r="D851" s="1">
        <v>45</v>
      </c>
      <c r="E851" s="1">
        <v>1.00530583055611</v>
      </c>
      <c r="F851" s="1">
        <v>39.3494761657469</v>
      </c>
      <c r="G851" s="1">
        <v>5.3058305561128902E-3</v>
      </c>
      <c r="H851" s="1">
        <v>-5.6505238342531401</v>
      </c>
      <c r="I851" s="1">
        <v>0</v>
      </c>
      <c r="J851" s="1">
        <v>0</v>
      </c>
      <c r="K851" s="9">
        <f t="shared" si="42"/>
        <v>1.00530583055611</v>
      </c>
      <c r="L851">
        <f t="shared" si="43"/>
        <v>5.6505238342531072</v>
      </c>
      <c r="M851">
        <f t="shared" si="44"/>
        <v>0</v>
      </c>
    </row>
    <row r="852" spans="1:13">
      <c r="A852" s="1"/>
      <c r="B852" s="1" t="s">
        <v>47</v>
      </c>
      <c r="C852" s="1">
        <v>0.35</v>
      </c>
      <c r="D852" s="1">
        <v>180</v>
      </c>
      <c r="E852" s="1">
        <v>1.67124666108589</v>
      </c>
      <c r="F852" s="1">
        <v>179.04368322207199</v>
      </c>
      <c r="G852" s="1">
        <v>1.32124666108589</v>
      </c>
      <c r="H852" s="1">
        <v>-0.95631677792783898</v>
      </c>
      <c r="I852" s="1">
        <v>0</v>
      </c>
      <c r="J852" s="1">
        <v>0</v>
      </c>
      <c r="K852" s="9">
        <f t="shared" si="42"/>
        <v>1.67124666108589</v>
      </c>
      <c r="L852">
        <f t="shared" si="43"/>
        <v>0.95631677792800929</v>
      </c>
      <c r="M852">
        <f t="shared" si="44"/>
        <v>0</v>
      </c>
    </row>
    <row r="853" spans="1:13">
      <c r="A853" s="1"/>
      <c r="B853" s="1" t="s">
        <v>47</v>
      </c>
      <c r="C853" s="1">
        <v>1</v>
      </c>
      <c r="D853" s="1">
        <v>90</v>
      </c>
      <c r="E853" s="1">
        <v>1.00716726851321</v>
      </c>
      <c r="F853" s="1">
        <v>111.512204674481</v>
      </c>
      <c r="G853" s="1">
        <v>7.16726851321092E-3</v>
      </c>
      <c r="H853" s="1">
        <v>21.512204674480898</v>
      </c>
      <c r="I853" s="1">
        <v>1</v>
      </c>
      <c r="J853" s="1">
        <v>0</v>
      </c>
      <c r="K853" s="9">
        <f t="shared" si="42"/>
        <v>1.00716726851321</v>
      </c>
      <c r="L853">
        <f t="shared" si="43"/>
        <v>21.512204674480984</v>
      </c>
      <c r="M853">
        <f t="shared" si="44"/>
        <v>0</v>
      </c>
    </row>
    <row r="854" spans="1:13">
      <c r="A854" s="1"/>
      <c r="B854" s="1" t="s">
        <v>47</v>
      </c>
      <c r="C854" s="1">
        <v>0.35</v>
      </c>
      <c r="D854" s="1">
        <v>135</v>
      </c>
      <c r="E854" s="1">
        <v>1.50931646854051</v>
      </c>
      <c r="F854" s="1">
        <v>139.594376731903</v>
      </c>
      <c r="G854" s="1">
        <v>1.15931646854051</v>
      </c>
      <c r="H854" s="1">
        <v>4.5943767319032496</v>
      </c>
      <c r="I854" s="1">
        <v>0</v>
      </c>
      <c r="J854" s="1">
        <v>0</v>
      </c>
      <c r="K854" s="9">
        <f t="shared" si="42"/>
        <v>1.50931646854051</v>
      </c>
      <c r="L854">
        <f t="shared" si="43"/>
        <v>4.5943767319029973</v>
      </c>
      <c r="M854">
        <f t="shared" si="44"/>
        <v>0</v>
      </c>
    </row>
    <row r="855" spans="1:13">
      <c r="A855" s="1"/>
      <c r="B855" s="1" t="s">
        <v>47</v>
      </c>
      <c r="C855" s="1">
        <v>1.5</v>
      </c>
      <c r="D855" s="1">
        <v>45</v>
      </c>
      <c r="E855" s="1">
        <v>0.99632412619153199</v>
      </c>
      <c r="F855" s="1">
        <v>63.355242248539398</v>
      </c>
      <c r="G855" s="1">
        <v>-0.50367587380846801</v>
      </c>
      <c r="H855" s="1">
        <v>18.355242248539401</v>
      </c>
      <c r="I855" s="1">
        <v>0</v>
      </c>
      <c r="J855" s="1">
        <v>0</v>
      </c>
      <c r="K855" s="9">
        <f t="shared" si="42"/>
        <v>0.99632412619153199</v>
      </c>
      <c r="L855">
        <f t="shared" si="43"/>
        <v>18.355242248539412</v>
      </c>
      <c r="M855">
        <f t="shared" si="44"/>
        <v>0</v>
      </c>
    </row>
    <row r="856" spans="1:13">
      <c r="A856" s="1"/>
      <c r="B856" s="1" t="s">
        <v>47</v>
      </c>
      <c r="C856" s="1">
        <v>0.5</v>
      </c>
      <c r="D856" s="1">
        <v>180</v>
      </c>
      <c r="E856" s="1">
        <v>1.0073129623622299</v>
      </c>
      <c r="F856" s="1">
        <v>139.59628721430499</v>
      </c>
      <c r="G856" s="1">
        <v>0.50731296236223</v>
      </c>
      <c r="H856" s="1">
        <v>-40.4037127856949</v>
      </c>
      <c r="I856" s="1">
        <v>0</v>
      </c>
      <c r="J856" s="1">
        <v>0</v>
      </c>
      <c r="K856" s="9">
        <f t="shared" si="42"/>
        <v>1.0073129623622299</v>
      </c>
      <c r="L856">
        <f t="shared" si="43"/>
        <v>40.403712785695006</v>
      </c>
      <c r="M856">
        <f t="shared" si="44"/>
        <v>0</v>
      </c>
    </row>
    <row r="857" spans="1:13">
      <c r="A857" s="1"/>
      <c r="B857" s="1" t="s">
        <v>47</v>
      </c>
      <c r="C857" s="1">
        <v>0.35</v>
      </c>
      <c r="D857" s="1">
        <v>0</v>
      </c>
      <c r="E857" s="1">
        <v>0.51962215359255703</v>
      </c>
      <c r="F857" s="1">
        <v>2.5068710464595401</v>
      </c>
      <c r="G857" s="1">
        <v>0.169622153592557</v>
      </c>
      <c r="H857" s="1">
        <v>2.5068710464595401</v>
      </c>
      <c r="I857" s="1">
        <v>0</v>
      </c>
      <c r="J857" s="1">
        <v>0</v>
      </c>
      <c r="K857" s="9">
        <f t="shared" si="42"/>
        <v>0.51962215359255703</v>
      </c>
      <c r="L857">
        <f t="shared" si="43"/>
        <v>2.506871046459537</v>
      </c>
      <c r="M857">
        <f t="shared" si="44"/>
        <v>0</v>
      </c>
    </row>
    <row r="858" spans="1:13">
      <c r="A858" s="1"/>
      <c r="B858" s="1" t="s">
        <v>47</v>
      </c>
      <c r="C858" s="1">
        <v>1</v>
      </c>
      <c r="D858" s="1">
        <v>135</v>
      </c>
      <c r="E858" s="1">
        <v>1.5081722732406799</v>
      </c>
      <c r="F858" s="1">
        <v>114.159743800059</v>
      </c>
      <c r="G858" s="1">
        <v>0.50817227324067904</v>
      </c>
      <c r="H858" s="1">
        <v>-20.8402561999408</v>
      </c>
      <c r="I858" s="1">
        <v>0</v>
      </c>
      <c r="J858" s="1">
        <v>0</v>
      </c>
      <c r="K858" s="9">
        <f t="shared" si="42"/>
        <v>1.5081722732406799</v>
      </c>
      <c r="L858">
        <f t="shared" si="43"/>
        <v>20.840256199940995</v>
      </c>
      <c r="M858">
        <f t="shared" si="44"/>
        <v>0</v>
      </c>
    </row>
    <row r="859" spans="1:13">
      <c r="A859" s="1"/>
      <c r="B859" s="1" t="s">
        <v>47</v>
      </c>
      <c r="C859" s="1">
        <v>0.7</v>
      </c>
      <c r="D859" s="1">
        <v>135</v>
      </c>
      <c r="E859" s="1">
        <v>1.5087011514042099</v>
      </c>
      <c r="F859" s="1">
        <v>113.721484023133</v>
      </c>
      <c r="G859" s="1">
        <v>0.80870115140421195</v>
      </c>
      <c r="H859" s="1">
        <v>-21.2785159768667</v>
      </c>
      <c r="I859" s="1">
        <v>0</v>
      </c>
      <c r="J859" s="1">
        <v>0</v>
      </c>
      <c r="K859" s="9">
        <f t="shared" si="42"/>
        <v>1.5087011514042099</v>
      </c>
      <c r="L859">
        <f t="shared" si="43"/>
        <v>21.278515976866998</v>
      </c>
      <c r="M859">
        <f t="shared" si="44"/>
        <v>0</v>
      </c>
    </row>
    <row r="860" spans="1:13">
      <c r="A860" s="1"/>
      <c r="B860" s="1" t="s">
        <v>47</v>
      </c>
      <c r="C860" s="1">
        <v>0.35</v>
      </c>
      <c r="D860" s="1">
        <v>180</v>
      </c>
      <c r="E860" s="1">
        <v>1.50057238806408</v>
      </c>
      <c r="F860" s="1">
        <v>179.723877899055</v>
      </c>
      <c r="G860" s="1">
        <v>1.1505723880640799</v>
      </c>
      <c r="H860" s="1">
        <v>-0.276122100945486</v>
      </c>
      <c r="I860" s="1">
        <v>0</v>
      </c>
      <c r="J860" s="1">
        <v>0</v>
      </c>
      <c r="K860" s="9">
        <f t="shared" si="42"/>
        <v>1.50057238806408</v>
      </c>
      <c r="L860">
        <f t="shared" si="43"/>
        <v>0.27612210094500256</v>
      </c>
      <c r="M860">
        <f t="shared" si="44"/>
        <v>0</v>
      </c>
    </row>
    <row r="861" spans="1:13">
      <c r="A861" s="1"/>
      <c r="B861" s="1" t="s">
        <v>47</v>
      </c>
      <c r="C861" s="1">
        <v>1.5</v>
      </c>
      <c r="D861" s="1">
        <v>90</v>
      </c>
      <c r="E861" s="1">
        <v>0.99845888477149503</v>
      </c>
      <c r="F861" s="1">
        <v>131.66553989750099</v>
      </c>
      <c r="G861" s="1">
        <v>-0.50154111522850497</v>
      </c>
      <c r="H861" s="1">
        <v>41.6655398975008</v>
      </c>
      <c r="I861" s="1">
        <v>1</v>
      </c>
      <c r="J861" s="1">
        <v>0</v>
      </c>
      <c r="K861" s="9">
        <f t="shared" si="42"/>
        <v>0.99845888477149503</v>
      </c>
      <c r="L861">
        <f t="shared" si="43"/>
        <v>41.665539897500992</v>
      </c>
      <c r="M861">
        <f t="shared" si="44"/>
        <v>0</v>
      </c>
    </row>
    <row r="862" spans="1:13">
      <c r="A862" s="1"/>
      <c r="B862" s="1" t="s">
        <v>47</v>
      </c>
      <c r="C862" s="1">
        <v>0.7</v>
      </c>
      <c r="D862" s="1">
        <v>135</v>
      </c>
      <c r="E862" s="1">
        <v>1.46473550359782</v>
      </c>
      <c r="F862" s="1">
        <v>133.58540045428401</v>
      </c>
      <c r="G862" s="1">
        <v>0.76473550359781906</v>
      </c>
      <c r="H862" s="1">
        <v>-1.4145995457157601</v>
      </c>
      <c r="I862" s="1">
        <v>0</v>
      </c>
      <c r="J862" s="1">
        <v>0</v>
      </c>
      <c r="K862" s="9">
        <f t="shared" si="42"/>
        <v>1.46473550359782</v>
      </c>
      <c r="L862">
        <f t="shared" si="43"/>
        <v>1.414599545715987</v>
      </c>
      <c r="M862">
        <f t="shared" si="44"/>
        <v>0</v>
      </c>
    </row>
    <row r="863" spans="1:13">
      <c r="A863" s="1"/>
      <c r="B863" s="1" t="s">
        <v>47</v>
      </c>
      <c r="C863" s="1">
        <v>0.35</v>
      </c>
      <c r="D863" s="1">
        <v>135</v>
      </c>
      <c r="E863" s="1">
        <v>1.7711763534963001</v>
      </c>
      <c r="F863" s="1">
        <v>146.06894218321699</v>
      </c>
      <c r="G863" s="1">
        <v>1.4211763534963</v>
      </c>
      <c r="H863" s="1">
        <v>11.0689421832175</v>
      </c>
      <c r="I863" s="1">
        <v>0</v>
      </c>
      <c r="J863" s="1">
        <v>0</v>
      </c>
      <c r="K863" s="9">
        <f t="shared" si="42"/>
        <v>1.7711763534963001</v>
      </c>
      <c r="L863">
        <f t="shared" si="43"/>
        <v>11.06894218321699</v>
      </c>
      <c r="M863">
        <f t="shared" si="44"/>
        <v>0</v>
      </c>
    </row>
    <row r="864" spans="1:13">
      <c r="A864" s="1"/>
      <c r="B864" s="1" t="s">
        <v>47</v>
      </c>
      <c r="C864" s="1">
        <v>1.5</v>
      </c>
      <c r="D864" s="1">
        <v>90</v>
      </c>
      <c r="E864" s="1">
        <v>1.5200459541769</v>
      </c>
      <c r="F864" s="1">
        <v>78.5335116370251</v>
      </c>
      <c r="G864" s="1">
        <v>2.0045954176897099E-2</v>
      </c>
      <c r="H864" s="1">
        <v>-11.4664883629749</v>
      </c>
      <c r="I864" s="1">
        <v>0</v>
      </c>
      <c r="J864" s="1">
        <v>0</v>
      </c>
      <c r="K864" s="9">
        <f t="shared" si="42"/>
        <v>1.5200459541769</v>
      </c>
      <c r="L864">
        <f t="shared" si="43"/>
        <v>11.4664883629749</v>
      </c>
      <c r="M864">
        <f t="shared" si="44"/>
        <v>0</v>
      </c>
    </row>
    <row r="865" spans="1:13">
      <c r="A865" s="1"/>
      <c r="B865" s="1" t="s">
        <v>47</v>
      </c>
      <c r="C865" s="1">
        <v>1</v>
      </c>
      <c r="D865" s="1">
        <v>180</v>
      </c>
      <c r="E865" s="1">
        <v>1.5057377498444899</v>
      </c>
      <c r="F865" s="1">
        <v>179.724825130093</v>
      </c>
      <c r="G865" s="1">
        <v>0.50573774984448505</v>
      </c>
      <c r="H865" s="1">
        <v>-0.27517486990728901</v>
      </c>
      <c r="I865" s="1">
        <v>0</v>
      </c>
      <c r="J865" s="1">
        <v>0</v>
      </c>
      <c r="K865" s="9">
        <f t="shared" si="42"/>
        <v>1.5057377498444899</v>
      </c>
      <c r="L865">
        <f t="shared" si="43"/>
        <v>0.2751748699070049</v>
      </c>
      <c r="M865">
        <f t="shared" si="44"/>
        <v>0</v>
      </c>
    </row>
    <row r="866" spans="1:13">
      <c r="A866" s="1"/>
      <c r="B866" s="1" t="s">
        <v>47</v>
      </c>
      <c r="C866" s="1">
        <v>0.5</v>
      </c>
      <c r="D866" s="1">
        <v>0</v>
      </c>
      <c r="E866" s="1">
        <v>0.76201803758431297</v>
      </c>
      <c r="F866" s="1">
        <v>-1.0098549194842701</v>
      </c>
      <c r="G866" s="1">
        <v>0.26201803758431302</v>
      </c>
      <c r="H866" s="1">
        <v>-1.0098549194842701</v>
      </c>
      <c r="I866" s="1">
        <v>0</v>
      </c>
      <c r="J866" s="1">
        <v>0</v>
      </c>
      <c r="K866" s="9">
        <f t="shared" si="42"/>
        <v>0.76201803758431297</v>
      </c>
      <c r="L866">
        <f t="shared" si="43"/>
        <v>1.009854919484269</v>
      </c>
      <c r="M866">
        <f t="shared" si="44"/>
        <v>0</v>
      </c>
    </row>
    <row r="867" spans="1:13">
      <c r="A867" s="1"/>
      <c r="B867" s="1" t="s">
        <v>47</v>
      </c>
      <c r="C867" s="1">
        <v>0.7</v>
      </c>
      <c r="D867" s="1">
        <v>180</v>
      </c>
      <c r="E867" s="1">
        <v>0.999535231953804</v>
      </c>
      <c r="F867" s="1">
        <v>179.58546412558599</v>
      </c>
      <c r="G867" s="1">
        <v>0.29953523195380399</v>
      </c>
      <c r="H867" s="1">
        <v>-0.41453587441378698</v>
      </c>
      <c r="I867" s="1">
        <v>0</v>
      </c>
      <c r="J867" s="1">
        <v>0</v>
      </c>
      <c r="K867" s="9">
        <f t="shared" si="42"/>
        <v>0.999535231953804</v>
      </c>
      <c r="L867">
        <f t="shared" si="43"/>
        <v>0.41453587441401396</v>
      </c>
      <c r="M867">
        <f t="shared" si="44"/>
        <v>0</v>
      </c>
    </row>
    <row r="868" spans="1:13">
      <c r="A868" s="1"/>
      <c r="B868" s="1" t="s">
        <v>47</v>
      </c>
      <c r="C868" s="1">
        <v>0.35</v>
      </c>
      <c r="D868" s="1">
        <v>90</v>
      </c>
      <c r="E868" s="1">
        <v>0.98947165633776901</v>
      </c>
      <c r="F868" s="1">
        <v>115.842705118534</v>
      </c>
      <c r="G868" s="1">
        <v>0.63947165633776903</v>
      </c>
      <c r="H868" s="1">
        <v>25.842705118533701</v>
      </c>
      <c r="I868" s="1">
        <v>1</v>
      </c>
      <c r="J868" s="1">
        <v>0</v>
      </c>
      <c r="K868" s="9">
        <f t="shared" si="42"/>
        <v>0.98947165633776901</v>
      </c>
      <c r="L868">
        <f t="shared" si="43"/>
        <v>25.842705118534013</v>
      </c>
      <c r="M868">
        <f t="shared" si="44"/>
        <v>0</v>
      </c>
    </row>
    <row r="869" spans="1:13">
      <c r="A869" s="1"/>
      <c r="B869" s="1" t="s">
        <v>47</v>
      </c>
      <c r="C869" s="1">
        <v>0.35</v>
      </c>
      <c r="D869" s="1">
        <v>0</v>
      </c>
      <c r="E869" s="1">
        <v>0.73114366296804401</v>
      </c>
      <c r="F869" s="1">
        <v>-1.45738741932945</v>
      </c>
      <c r="G869" s="1">
        <v>0.38114366296804397</v>
      </c>
      <c r="H869" s="1">
        <v>-1.45738741932945</v>
      </c>
      <c r="I869" s="1">
        <v>0</v>
      </c>
      <c r="J869" s="1">
        <v>0</v>
      </c>
      <c r="K869" s="9">
        <f t="shared" si="42"/>
        <v>0.73114366296804401</v>
      </c>
      <c r="L869">
        <f t="shared" si="43"/>
        <v>1.45738741932945</v>
      </c>
      <c r="M869">
        <f t="shared" si="44"/>
        <v>0</v>
      </c>
    </row>
    <row r="870" spans="1:13">
      <c r="A870" s="1"/>
      <c r="B870" s="1" t="s">
        <v>47</v>
      </c>
      <c r="C870" s="1">
        <v>1</v>
      </c>
      <c r="D870" s="1">
        <v>180</v>
      </c>
      <c r="E870" s="1">
        <v>1.45933727179387</v>
      </c>
      <c r="F870" s="1">
        <v>179.310455769051</v>
      </c>
      <c r="G870" s="1">
        <v>0.45933727179386602</v>
      </c>
      <c r="H870" s="1">
        <v>-0.689544230948968</v>
      </c>
      <c r="I870" s="1">
        <v>0</v>
      </c>
      <c r="J870" s="1">
        <v>0</v>
      </c>
      <c r="K870" s="9">
        <f t="shared" si="42"/>
        <v>1.45933727179387</v>
      </c>
      <c r="L870">
        <f t="shared" si="43"/>
        <v>0.68954423094899653</v>
      </c>
      <c r="M870">
        <f t="shared" si="44"/>
        <v>0</v>
      </c>
    </row>
    <row r="871" spans="1:13">
      <c r="A871" s="1"/>
      <c r="B871" s="1" t="s">
        <v>47</v>
      </c>
      <c r="C871" s="1">
        <v>1</v>
      </c>
      <c r="D871" s="1">
        <v>45</v>
      </c>
      <c r="E871" s="1">
        <v>0.99905729533269105</v>
      </c>
      <c r="F871" s="1">
        <v>61.765454265940598</v>
      </c>
      <c r="G871" s="1">
        <v>-9.4270466730861401E-4</v>
      </c>
      <c r="H871" s="1">
        <v>16.765454265940601</v>
      </c>
      <c r="I871" s="1">
        <v>0</v>
      </c>
      <c r="J871" s="1">
        <v>0</v>
      </c>
      <c r="K871" s="9">
        <f t="shared" si="42"/>
        <v>0.99905729533269105</v>
      </c>
      <c r="L871">
        <f t="shared" si="43"/>
        <v>16.765454265940605</v>
      </c>
      <c r="M871">
        <f t="shared" si="44"/>
        <v>0</v>
      </c>
    </row>
    <row r="872" spans="1:13">
      <c r="A872" s="1"/>
      <c r="B872" s="1" t="s">
        <v>47</v>
      </c>
      <c r="C872" s="1">
        <v>0.5</v>
      </c>
      <c r="D872" s="1">
        <v>45</v>
      </c>
      <c r="E872" s="1">
        <v>1.0005837556621699</v>
      </c>
      <c r="F872" s="1">
        <v>54.857743802774799</v>
      </c>
      <c r="G872" s="1">
        <v>0.50058375566216695</v>
      </c>
      <c r="H872" s="1">
        <v>9.8577438027748503</v>
      </c>
      <c r="I872" s="1">
        <v>0</v>
      </c>
      <c r="J872" s="1">
        <v>0</v>
      </c>
      <c r="K872" s="9">
        <f t="shared" si="42"/>
        <v>1.0005837556621699</v>
      </c>
      <c r="L872">
        <f t="shared" si="43"/>
        <v>9.8577438027747917</v>
      </c>
      <c r="M872">
        <f t="shared" si="44"/>
        <v>0</v>
      </c>
    </row>
    <row r="873" spans="1:13">
      <c r="A873" s="1"/>
      <c r="B873" s="1" t="s">
        <v>47</v>
      </c>
      <c r="C873" s="1">
        <v>0.35</v>
      </c>
      <c r="D873" s="1">
        <v>135</v>
      </c>
      <c r="E873" s="1">
        <v>1.5000406438973199</v>
      </c>
      <c r="F873" s="1">
        <v>89.901350339366303</v>
      </c>
      <c r="G873" s="1">
        <v>1.1500406438973201</v>
      </c>
      <c r="H873" s="1">
        <v>-45.098649660633697</v>
      </c>
      <c r="I873" s="1">
        <v>1</v>
      </c>
      <c r="J873" s="1">
        <v>0</v>
      </c>
      <c r="K873" s="9">
        <f t="shared" si="42"/>
        <v>1.5000406438973199</v>
      </c>
      <c r="L873">
        <f t="shared" si="43"/>
        <v>44.901350339366303</v>
      </c>
      <c r="M873">
        <f t="shared" si="44"/>
        <v>1</v>
      </c>
    </row>
    <row r="874" spans="1:13">
      <c r="A874" s="1"/>
      <c r="B874" s="1" t="s">
        <v>47</v>
      </c>
      <c r="C874" s="1">
        <v>0.35</v>
      </c>
      <c r="D874" s="1">
        <v>0</v>
      </c>
      <c r="E874" s="1">
        <v>0.79806364868056701</v>
      </c>
      <c r="F874" s="1">
        <v>-0.22250676302755301</v>
      </c>
      <c r="G874" s="1">
        <v>0.44806364868056697</v>
      </c>
      <c r="H874" s="1">
        <v>-0.22250676302755301</v>
      </c>
      <c r="I874" s="1">
        <v>0</v>
      </c>
      <c r="J874" s="1">
        <v>0</v>
      </c>
      <c r="K874" s="9">
        <f t="shared" si="42"/>
        <v>0.79806364868056701</v>
      </c>
      <c r="L874">
        <f t="shared" si="43"/>
        <v>0.22250676302755323</v>
      </c>
      <c r="M874">
        <f t="shared" si="44"/>
        <v>0</v>
      </c>
    </row>
    <row r="875" spans="1:13">
      <c r="A875" s="1"/>
      <c r="B875" s="1" t="s">
        <v>47</v>
      </c>
      <c r="C875" s="1">
        <v>0.7</v>
      </c>
      <c r="D875" s="1">
        <v>0</v>
      </c>
      <c r="E875" s="1">
        <v>0.706172071560772</v>
      </c>
      <c r="F875" s="1">
        <v>-3.18680436873586</v>
      </c>
      <c r="G875" s="1">
        <v>6.1720715607715996E-3</v>
      </c>
      <c r="H875" s="1">
        <v>-3.18680436873586</v>
      </c>
      <c r="I875" s="1">
        <v>0</v>
      </c>
      <c r="J875" s="1">
        <v>0</v>
      </c>
      <c r="K875" s="9">
        <f t="shared" si="42"/>
        <v>0.706172071560772</v>
      </c>
      <c r="L875">
        <f t="shared" si="43"/>
        <v>3.1868043687358636</v>
      </c>
      <c r="M875">
        <f t="shared" si="44"/>
        <v>0</v>
      </c>
    </row>
    <row r="876" spans="1:13">
      <c r="A876" s="1"/>
      <c r="B876" s="1" t="s">
        <v>47</v>
      </c>
      <c r="C876" s="1">
        <v>1</v>
      </c>
      <c r="D876" s="1">
        <v>45</v>
      </c>
      <c r="E876" s="1">
        <v>1.2335326263056601</v>
      </c>
      <c r="F876" s="1">
        <v>67.989190074505004</v>
      </c>
      <c r="G876" s="1">
        <v>0.23353262630565699</v>
      </c>
      <c r="H876" s="1">
        <v>22.989190074505</v>
      </c>
      <c r="I876" s="1">
        <v>0</v>
      </c>
      <c r="J876" s="1">
        <v>0</v>
      </c>
      <c r="K876" s="9">
        <f t="shared" si="42"/>
        <v>1.2335326263056601</v>
      </c>
      <c r="L876">
        <f t="shared" si="43"/>
        <v>22.989190074505018</v>
      </c>
      <c r="M876">
        <f t="shared" si="44"/>
        <v>0</v>
      </c>
    </row>
    <row r="877" spans="1:13">
      <c r="A877" s="1"/>
      <c r="B877" s="1" t="s">
        <v>47</v>
      </c>
      <c r="C877" s="1">
        <v>0.7</v>
      </c>
      <c r="D877" s="1">
        <v>180</v>
      </c>
      <c r="E877" s="1">
        <v>1.49564966301144</v>
      </c>
      <c r="F877" s="1">
        <v>178.93139435535099</v>
      </c>
      <c r="G877" s="1">
        <v>0.79564966301143802</v>
      </c>
      <c r="H877" s="1">
        <v>-1.06860564464921</v>
      </c>
      <c r="I877" s="1">
        <v>0</v>
      </c>
      <c r="J877" s="1">
        <v>0</v>
      </c>
      <c r="K877" s="9">
        <f t="shared" si="42"/>
        <v>1.49564966301144</v>
      </c>
      <c r="L877">
        <f t="shared" si="43"/>
        <v>1.0686056446490113</v>
      </c>
      <c r="M877">
        <f t="shared" si="44"/>
        <v>0</v>
      </c>
    </row>
    <row r="878" spans="1:13">
      <c r="A878" s="1"/>
      <c r="B878" s="1" t="s">
        <v>47</v>
      </c>
      <c r="C878" s="1">
        <v>0.7</v>
      </c>
      <c r="D878" s="1">
        <v>135</v>
      </c>
      <c r="E878" s="1">
        <v>1.50431948685343</v>
      </c>
      <c r="F878" s="1">
        <v>138.91216493531201</v>
      </c>
      <c r="G878" s="1">
        <v>0.80431948685343002</v>
      </c>
      <c r="H878" s="1">
        <v>3.9121649353121501</v>
      </c>
      <c r="I878" s="1">
        <v>0</v>
      </c>
      <c r="J878" s="1">
        <v>0</v>
      </c>
      <c r="K878" s="9">
        <f t="shared" si="42"/>
        <v>1.50431948685343</v>
      </c>
      <c r="L878">
        <f t="shared" si="43"/>
        <v>3.9121649353120063</v>
      </c>
      <c r="M878">
        <f t="shared" si="44"/>
        <v>0</v>
      </c>
    </row>
    <row r="879" spans="1:13">
      <c r="A879" s="1"/>
      <c r="B879" s="1" t="s">
        <v>47</v>
      </c>
      <c r="C879" s="1">
        <v>0.5</v>
      </c>
      <c r="D879" s="1">
        <v>45</v>
      </c>
      <c r="E879" s="1">
        <v>1.25216477609979</v>
      </c>
      <c r="F879" s="1">
        <v>90.590900867840602</v>
      </c>
      <c r="G879" s="1">
        <v>0.75216477609979004</v>
      </c>
      <c r="H879" s="1">
        <v>45.590900867840602</v>
      </c>
      <c r="I879" s="1">
        <v>1</v>
      </c>
      <c r="J879" s="1">
        <v>0</v>
      </c>
      <c r="K879" s="9">
        <f t="shared" si="42"/>
        <v>1.25216477609979</v>
      </c>
      <c r="L879">
        <f t="shared" si="43"/>
        <v>44.409099132159383</v>
      </c>
      <c r="M879">
        <f t="shared" si="44"/>
        <v>1</v>
      </c>
    </row>
    <row r="880" spans="1:13">
      <c r="A880" s="1"/>
      <c r="B880" s="1" t="s">
        <v>47</v>
      </c>
      <c r="C880" s="1">
        <v>0.35</v>
      </c>
      <c r="D880" s="1">
        <v>45</v>
      </c>
      <c r="E880" s="1">
        <v>1.0073977199965101</v>
      </c>
      <c r="F880" s="1">
        <v>70.998336636259594</v>
      </c>
      <c r="G880" s="1">
        <v>0.65739771999650798</v>
      </c>
      <c r="H880" s="1">
        <v>25.998336636259602</v>
      </c>
      <c r="I880" s="1">
        <v>0</v>
      </c>
      <c r="J880" s="1">
        <v>0</v>
      </c>
      <c r="K880" s="9">
        <f t="shared" si="42"/>
        <v>1.0073977199965101</v>
      </c>
      <c r="L880">
        <f t="shared" si="43"/>
        <v>25.99833663625958</v>
      </c>
      <c r="M880">
        <f t="shared" si="44"/>
        <v>0</v>
      </c>
    </row>
    <row r="881" spans="1:13">
      <c r="A881" s="1"/>
      <c r="B881" s="1" t="s">
        <v>47</v>
      </c>
      <c r="C881" s="1">
        <v>0.7</v>
      </c>
      <c r="D881" s="1">
        <v>0</v>
      </c>
      <c r="E881" s="1">
        <v>0.77227474736214696</v>
      </c>
      <c r="F881" s="1">
        <v>-0.61317556771663795</v>
      </c>
      <c r="G881" s="1">
        <v>7.2274747362146702E-2</v>
      </c>
      <c r="H881" s="1">
        <v>-0.61317556771663795</v>
      </c>
      <c r="I881" s="1">
        <v>0</v>
      </c>
      <c r="J881" s="1">
        <v>0</v>
      </c>
      <c r="K881" s="9">
        <f t="shared" ref="K881:K901" si="45">IF(J881=1, "", E881)</f>
        <v>0.77227474736214696</v>
      </c>
      <c r="L881">
        <f t="shared" si="43"/>
        <v>0.61317556771663817</v>
      </c>
      <c r="M881">
        <f t="shared" si="44"/>
        <v>0</v>
      </c>
    </row>
    <row r="882" spans="1:13">
      <c r="A882" s="1"/>
      <c r="B882" s="1" t="s">
        <v>47</v>
      </c>
      <c r="C882" s="1">
        <v>0.35</v>
      </c>
      <c r="D882" s="1">
        <v>45</v>
      </c>
      <c r="E882" s="1">
        <v>0.99423309036213703</v>
      </c>
      <c r="F882" s="1">
        <v>47.716299150240602</v>
      </c>
      <c r="G882" s="1">
        <v>0.64423309036213705</v>
      </c>
      <c r="H882" s="1">
        <v>2.71629915024059</v>
      </c>
      <c r="I882" s="1">
        <v>0</v>
      </c>
      <c r="J882" s="1">
        <v>0</v>
      </c>
      <c r="K882" s="9">
        <f t="shared" si="45"/>
        <v>0.99423309036213703</v>
      </c>
      <c r="L882">
        <f t="shared" si="43"/>
        <v>2.7162991502406157</v>
      </c>
      <c r="M882">
        <f t="shared" si="44"/>
        <v>0</v>
      </c>
    </row>
    <row r="883" spans="1:13">
      <c r="A883" s="1"/>
      <c r="B883" s="1" t="s">
        <v>47</v>
      </c>
      <c r="C883" s="1">
        <v>0.35</v>
      </c>
      <c r="D883" s="1">
        <v>180</v>
      </c>
      <c r="E883" s="1">
        <v>1.5057377498444899</v>
      </c>
      <c r="F883" s="1">
        <v>179.724825130093</v>
      </c>
      <c r="G883" s="1">
        <v>1.1557377498444901</v>
      </c>
      <c r="H883" s="1">
        <v>-0.27517486990728901</v>
      </c>
      <c r="I883" s="1">
        <v>0</v>
      </c>
      <c r="J883" s="1">
        <v>0</v>
      </c>
      <c r="K883" s="9">
        <f t="shared" si="45"/>
        <v>1.5057377498444899</v>
      </c>
      <c r="L883">
        <f t="shared" si="43"/>
        <v>0.2751748699070049</v>
      </c>
      <c r="M883">
        <f t="shared" si="44"/>
        <v>0</v>
      </c>
    </row>
    <row r="884" spans="1:13">
      <c r="A884" s="1"/>
      <c r="B884" s="1" t="s">
        <v>47</v>
      </c>
      <c r="C884" s="1">
        <v>1.5</v>
      </c>
      <c r="D884" s="1">
        <v>135</v>
      </c>
      <c r="E884" s="1">
        <v>1.5095533341184799</v>
      </c>
      <c r="F884" s="1">
        <v>147.87615996278899</v>
      </c>
      <c r="G884" s="1">
        <v>9.5533341184756999E-3</v>
      </c>
      <c r="H884" s="1">
        <v>12.876159962788799</v>
      </c>
      <c r="I884" s="1">
        <v>0</v>
      </c>
      <c r="J884" s="1">
        <v>0</v>
      </c>
      <c r="K884" s="9">
        <f t="shared" si="45"/>
        <v>1.5095533341184799</v>
      </c>
      <c r="L884">
        <f t="shared" si="43"/>
        <v>12.876159962788989</v>
      </c>
      <c r="M884">
        <f t="shared" si="44"/>
        <v>0</v>
      </c>
    </row>
    <row r="885" spans="1:13">
      <c r="A885" s="1"/>
      <c r="B885" s="1" t="s">
        <v>47</v>
      </c>
      <c r="C885" s="1">
        <v>1.5</v>
      </c>
      <c r="D885" s="1">
        <v>180</v>
      </c>
      <c r="E885" s="1">
        <v>1.76407888640824</v>
      </c>
      <c r="F885" s="1">
        <v>179.42957770388199</v>
      </c>
      <c r="G885" s="1">
        <v>0.26407888640824301</v>
      </c>
      <c r="H885" s="1">
        <v>-0.570422296118409</v>
      </c>
      <c r="I885" s="1">
        <v>0</v>
      </c>
      <c r="J885" s="1">
        <v>0</v>
      </c>
      <c r="K885" s="9">
        <f t="shared" si="45"/>
        <v>1.76407888640824</v>
      </c>
      <c r="L885">
        <f t="shared" si="43"/>
        <v>0.57042229611801076</v>
      </c>
      <c r="M885">
        <f t="shared" si="44"/>
        <v>0</v>
      </c>
    </row>
    <row r="886" spans="1:13">
      <c r="A886" s="1"/>
      <c r="B886" s="1" t="s">
        <v>47</v>
      </c>
      <c r="C886" s="1">
        <v>1</v>
      </c>
      <c r="D886" s="1">
        <v>135</v>
      </c>
      <c r="E886" s="1">
        <v>1.5311620838908</v>
      </c>
      <c r="F886" s="1">
        <v>139.52868933668</v>
      </c>
      <c r="G886" s="1">
        <v>0.531162083890798</v>
      </c>
      <c r="H886" s="1">
        <v>4.5286893366801504</v>
      </c>
      <c r="I886" s="1">
        <v>0</v>
      </c>
      <c r="J886" s="1">
        <v>0</v>
      </c>
      <c r="K886" s="9">
        <f t="shared" si="45"/>
        <v>1.5311620838908</v>
      </c>
      <c r="L886">
        <f t="shared" si="43"/>
        <v>4.528689336680003</v>
      </c>
      <c r="M886">
        <f t="shared" si="44"/>
        <v>0</v>
      </c>
    </row>
    <row r="887" spans="1:13">
      <c r="A887" s="1"/>
      <c r="B887" s="1" t="s">
        <v>47</v>
      </c>
      <c r="C887" s="1">
        <v>0.35</v>
      </c>
      <c r="D887" s="1">
        <v>90</v>
      </c>
      <c r="E887" s="1">
        <v>1.1877932641758</v>
      </c>
      <c r="F887" s="1">
        <v>110.491887504795</v>
      </c>
      <c r="G887" s="1">
        <v>0.83779326417580102</v>
      </c>
      <c r="H887" s="1">
        <v>20.491887504794899</v>
      </c>
      <c r="I887" s="1">
        <v>1</v>
      </c>
      <c r="J887" s="1">
        <v>0</v>
      </c>
      <c r="K887" s="9">
        <f t="shared" si="45"/>
        <v>1.1877932641758</v>
      </c>
      <c r="L887">
        <f t="shared" si="43"/>
        <v>20.491887504794988</v>
      </c>
      <c r="M887">
        <f t="shared" si="44"/>
        <v>0</v>
      </c>
    </row>
    <row r="888" spans="1:13">
      <c r="A888" s="1"/>
      <c r="B888" s="1" t="s">
        <v>47</v>
      </c>
      <c r="C888" s="1">
        <v>1.5</v>
      </c>
      <c r="D888" s="1">
        <v>45</v>
      </c>
      <c r="E888" s="1">
        <v>1.0681513529161299</v>
      </c>
      <c r="F888" s="1">
        <v>70.066604726978696</v>
      </c>
      <c r="G888" s="1">
        <v>-0.431848647083871</v>
      </c>
      <c r="H888" s="1">
        <v>25.066604726978699</v>
      </c>
      <c r="I888" s="1">
        <v>0</v>
      </c>
      <c r="J888" s="1">
        <v>0</v>
      </c>
      <c r="K888" s="9">
        <f t="shared" si="45"/>
        <v>1.0681513529161299</v>
      </c>
      <c r="L888">
        <f t="shared" si="43"/>
        <v>25.06660472697871</v>
      </c>
      <c r="M888">
        <f t="shared" si="44"/>
        <v>0</v>
      </c>
    </row>
    <row r="889" spans="1:13">
      <c r="A889" s="1"/>
      <c r="B889" s="1" t="s">
        <v>47</v>
      </c>
      <c r="C889" s="1">
        <v>1.5</v>
      </c>
      <c r="D889" s="1">
        <v>45</v>
      </c>
      <c r="E889" s="1">
        <v>1.00716726851321</v>
      </c>
      <c r="F889" s="1">
        <v>68.487795325519002</v>
      </c>
      <c r="G889" s="1">
        <v>-0.49283273148678902</v>
      </c>
      <c r="H889" s="1">
        <v>23.487795325518999</v>
      </c>
      <c r="I889" s="1">
        <v>0</v>
      </c>
      <c r="J889" s="1">
        <v>0</v>
      </c>
      <c r="K889" s="9">
        <f t="shared" si="45"/>
        <v>1.00716726851321</v>
      </c>
      <c r="L889">
        <f t="shared" si="43"/>
        <v>23.487795325519016</v>
      </c>
      <c r="M889">
        <f t="shared" si="44"/>
        <v>0</v>
      </c>
    </row>
    <row r="890" spans="1:13">
      <c r="A890" s="1"/>
      <c r="B890" s="1" t="s">
        <v>47</v>
      </c>
      <c r="C890" s="1">
        <v>0.5</v>
      </c>
      <c r="D890" s="1">
        <v>0</v>
      </c>
      <c r="E890" s="1">
        <v>0.71028227866168803</v>
      </c>
      <c r="F890" s="1">
        <v>0.58335505145146305</v>
      </c>
      <c r="G890" s="1">
        <v>0.210282278661688</v>
      </c>
      <c r="H890" s="1">
        <v>0.58335505145146305</v>
      </c>
      <c r="I890" s="1">
        <v>0</v>
      </c>
      <c r="J890" s="1">
        <v>0</v>
      </c>
      <c r="K890" s="9">
        <f t="shared" si="45"/>
        <v>0.71028227866168803</v>
      </c>
      <c r="L890">
        <f t="shared" si="43"/>
        <v>0.58335505145146271</v>
      </c>
      <c r="M890">
        <f t="shared" si="44"/>
        <v>0</v>
      </c>
    </row>
    <row r="891" spans="1:13">
      <c r="A891" s="1"/>
      <c r="B891" s="1" t="s">
        <v>47</v>
      </c>
      <c r="C891" s="1">
        <v>0.35</v>
      </c>
      <c r="D891" s="1">
        <v>0</v>
      </c>
      <c r="E891" s="1">
        <v>0.777429579079293</v>
      </c>
      <c r="F891" s="1">
        <v>0.53296862265423794</v>
      </c>
      <c r="G891" s="1">
        <v>0.42742957907929302</v>
      </c>
      <c r="H891" s="1">
        <v>0.53296862265423794</v>
      </c>
      <c r="I891" s="1">
        <v>0</v>
      </c>
      <c r="J891" s="1">
        <v>0</v>
      </c>
      <c r="K891" s="9">
        <f t="shared" si="45"/>
        <v>0.777429579079293</v>
      </c>
      <c r="L891">
        <f t="shared" si="43"/>
        <v>0.53296862265423783</v>
      </c>
      <c r="M891">
        <f t="shared" si="44"/>
        <v>0</v>
      </c>
    </row>
    <row r="892" spans="1:13">
      <c r="A892" s="1"/>
      <c r="B892" s="1" t="s">
        <v>47</v>
      </c>
      <c r="C892" s="1">
        <v>0.7</v>
      </c>
      <c r="D892" s="1">
        <v>135</v>
      </c>
      <c r="E892" s="1">
        <v>1.5102230736889899</v>
      </c>
      <c r="F892" s="1">
        <v>118.721503921357</v>
      </c>
      <c r="G892" s="1">
        <v>0.81022307368899105</v>
      </c>
      <c r="H892" s="1">
        <v>-16.278496078642501</v>
      </c>
      <c r="I892" s="1">
        <v>0</v>
      </c>
      <c r="J892" s="1">
        <v>0</v>
      </c>
      <c r="K892" s="9">
        <f t="shared" si="45"/>
        <v>1.5102230736889899</v>
      </c>
      <c r="L892">
        <f t="shared" si="43"/>
        <v>16.278496078643002</v>
      </c>
      <c r="M892">
        <f t="shared" si="44"/>
        <v>0</v>
      </c>
    </row>
    <row r="893" spans="1:13">
      <c r="A893" s="1"/>
      <c r="B893" s="1" t="s">
        <v>47</v>
      </c>
      <c r="C893" s="1">
        <v>0.7</v>
      </c>
      <c r="D893" s="1">
        <v>135</v>
      </c>
      <c r="E893" s="1">
        <v>1.4727540847719001</v>
      </c>
      <c r="F893" s="1">
        <v>118.14695840432</v>
      </c>
      <c r="G893" s="1">
        <v>0.77275408477190299</v>
      </c>
      <c r="H893" s="1">
        <v>-16.853041595679802</v>
      </c>
      <c r="I893" s="1">
        <v>0</v>
      </c>
      <c r="J893" s="1">
        <v>0</v>
      </c>
      <c r="K893" s="9">
        <f t="shared" si="45"/>
        <v>1.4727540847719001</v>
      </c>
      <c r="L893">
        <f t="shared" si="43"/>
        <v>16.853041595679997</v>
      </c>
      <c r="M893">
        <f t="shared" si="44"/>
        <v>0</v>
      </c>
    </row>
    <row r="894" spans="1:13">
      <c r="A894" s="1"/>
      <c r="B894" s="1" t="s">
        <v>47</v>
      </c>
      <c r="C894" s="1">
        <v>1</v>
      </c>
      <c r="D894" s="1">
        <v>0</v>
      </c>
      <c r="E894" s="1">
        <v>0.49851563473376598</v>
      </c>
      <c r="F894" s="1">
        <v>0.83117579616521198</v>
      </c>
      <c r="G894" s="1">
        <v>-0.50148436526623397</v>
      </c>
      <c r="H894" s="1">
        <v>0.83117579616521198</v>
      </c>
      <c r="I894" s="1">
        <v>0</v>
      </c>
      <c r="J894" s="1">
        <v>0</v>
      </c>
      <c r="K894" s="9">
        <f t="shared" si="45"/>
        <v>0.49851563473376598</v>
      </c>
      <c r="L894">
        <f t="shared" si="43"/>
        <v>0.83117579616521198</v>
      </c>
      <c r="M894">
        <f t="shared" si="44"/>
        <v>0</v>
      </c>
    </row>
    <row r="895" spans="1:13">
      <c r="A895" s="1"/>
      <c r="B895" s="1" t="s">
        <v>47</v>
      </c>
      <c r="C895" s="1">
        <v>0.7</v>
      </c>
      <c r="D895" s="1">
        <v>45</v>
      </c>
      <c r="E895" s="1">
        <v>1.02471353742956</v>
      </c>
      <c r="F895" s="1">
        <v>41.096264734158297</v>
      </c>
      <c r="G895" s="1">
        <v>0.324713537429559</v>
      </c>
      <c r="H895" s="1">
        <v>-3.9037352658417301</v>
      </c>
      <c r="I895" s="1">
        <v>0</v>
      </c>
      <c r="J895" s="1">
        <v>0</v>
      </c>
      <c r="K895" s="9">
        <f t="shared" si="45"/>
        <v>1.02471353742956</v>
      </c>
      <c r="L895">
        <f t="shared" si="43"/>
        <v>3.9037352658417035</v>
      </c>
      <c r="M895">
        <f t="shared" si="44"/>
        <v>0</v>
      </c>
    </row>
    <row r="896" spans="1:13">
      <c r="A896" s="1"/>
      <c r="B896" s="1" t="s">
        <v>47</v>
      </c>
      <c r="C896" s="1">
        <v>0.35</v>
      </c>
      <c r="D896" s="1">
        <v>180</v>
      </c>
      <c r="E896" s="1">
        <v>1.5005581632487699</v>
      </c>
      <c r="F896" s="1">
        <v>-179.88166120886601</v>
      </c>
      <c r="G896" s="1">
        <v>1.15055816324877</v>
      </c>
      <c r="H896" s="1">
        <v>0.118338791133965</v>
      </c>
      <c r="I896" s="1">
        <v>1</v>
      </c>
      <c r="J896" s="1">
        <v>0</v>
      </c>
      <c r="K896" s="9">
        <f t="shared" si="45"/>
        <v>1.5005581632487699</v>
      </c>
      <c r="L896">
        <f t="shared" si="43"/>
        <v>0.11833879113396506</v>
      </c>
      <c r="M896">
        <f t="shared" si="44"/>
        <v>0</v>
      </c>
    </row>
    <row r="897" spans="1:13">
      <c r="A897" s="1"/>
      <c r="B897" s="1" t="s">
        <v>47</v>
      </c>
      <c r="C897" s="1">
        <v>0.7</v>
      </c>
      <c r="D897" s="1">
        <v>180</v>
      </c>
      <c r="E897" s="1">
        <v>1.5160543952084899</v>
      </c>
      <c r="F897" s="1">
        <v>-179.88287080129899</v>
      </c>
      <c r="G897" s="1">
        <v>0.81605439520849199</v>
      </c>
      <c r="H897" s="1">
        <v>0.117129198700582</v>
      </c>
      <c r="I897" s="1">
        <v>1</v>
      </c>
      <c r="J897" s="1">
        <v>0</v>
      </c>
      <c r="K897" s="9">
        <f t="shared" si="45"/>
        <v>1.5160543952084899</v>
      </c>
      <c r="L897">
        <f t="shared" si="43"/>
        <v>0.11712919870103633</v>
      </c>
      <c r="M897">
        <f t="shared" si="44"/>
        <v>0</v>
      </c>
    </row>
    <row r="898" spans="1:13">
      <c r="A898" s="1"/>
      <c r="B898" s="1" t="s">
        <v>47</v>
      </c>
      <c r="C898" s="1">
        <v>1</v>
      </c>
      <c r="D898" s="1">
        <v>135</v>
      </c>
      <c r="E898" s="1">
        <v>1.47430587633729</v>
      </c>
      <c r="F898" s="1">
        <v>112.125721755833</v>
      </c>
      <c r="G898" s="1">
        <v>0.47430587633728499</v>
      </c>
      <c r="H898" s="1">
        <v>-22.874278244166899</v>
      </c>
      <c r="I898" s="1">
        <v>0</v>
      </c>
      <c r="J898" s="1">
        <v>0</v>
      </c>
      <c r="K898" s="9">
        <f t="shared" si="45"/>
        <v>1.47430587633729</v>
      </c>
      <c r="L898">
        <f t="shared" si="43"/>
        <v>22.874278244166987</v>
      </c>
      <c r="M898">
        <f t="shared" si="44"/>
        <v>0</v>
      </c>
    </row>
    <row r="899" spans="1:13">
      <c r="A899" s="1"/>
      <c r="B899" s="1" t="s">
        <v>47</v>
      </c>
      <c r="C899" s="1">
        <v>0.35</v>
      </c>
      <c r="D899" s="1">
        <v>45</v>
      </c>
      <c r="E899" s="1">
        <v>1.0044933550113</v>
      </c>
      <c r="F899" s="1">
        <v>60.587677536106497</v>
      </c>
      <c r="G899" s="1">
        <v>0.65449335501129902</v>
      </c>
      <c r="H899" s="1">
        <v>15.587677536106501</v>
      </c>
      <c r="I899" s="1">
        <v>0</v>
      </c>
      <c r="J899" s="1">
        <v>0</v>
      </c>
      <c r="K899" s="9">
        <f t="shared" si="45"/>
        <v>1.0044933550113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15.587677536106497</v>
      </c>
      <c r="M899">
        <f t="shared" si="44"/>
        <v>0</v>
      </c>
    </row>
    <row r="900" spans="1:13">
      <c r="A900" s="1"/>
      <c r="B900" s="1" t="s">
        <v>47</v>
      </c>
      <c r="C900" s="1">
        <v>0.35</v>
      </c>
      <c r="D900" s="1">
        <v>45</v>
      </c>
      <c r="E900" s="1">
        <v>1.00327606746371</v>
      </c>
      <c r="F900" s="1">
        <v>59.526976775853399</v>
      </c>
      <c r="G900" s="1">
        <v>0.65327606746370603</v>
      </c>
      <c r="H900" s="1">
        <v>14.526976775853401</v>
      </c>
      <c r="I900" s="1">
        <v>0</v>
      </c>
      <c r="J900" s="1">
        <v>0</v>
      </c>
      <c r="K900" s="9">
        <f t="shared" si="45"/>
        <v>1.00327606746371</v>
      </c>
      <c r="L900">
        <f t="shared" si="46"/>
        <v>14.526976775853399</v>
      </c>
      <c r="M900">
        <f t="shared" ref="M900:M963" si="47">IF(OR(J900=1, D900=90), 0, IF(ABS(MOD(F900-(180-D900)+180, 360)-180) &lt; ABS(MOD(F900-D900+180, 360)-180), 1, 0))</f>
        <v>0</v>
      </c>
    </row>
    <row r="901" spans="1:13">
      <c r="A901" s="1"/>
      <c r="B901" s="1" t="s">
        <v>47</v>
      </c>
      <c r="C901" s="1">
        <v>1</v>
      </c>
      <c r="D901" s="1">
        <v>135</v>
      </c>
      <c r="E901" s="1">
        <v>1.5090053050258101</v>
      </c>
      <c r="F901" s="1">
        <v>122.857781381663</v>
      </c>
      <c r="G901" s="1">
        <v>0.50900530502581298</v>
      </c>
      <c r="H901" s="1">
        <v>-12.142218618336999</v>
      </c>
      <c r="I901" s="1">
        <v>0</v>
      </c>
      <c r="J901" s="1">
        <v>0</v>
      </c>
      <c r="K901" s="9">
        <f t="shared" si="45"/>
        <v>1.5090053050258101</v>
      </c>
      <c r="L901">
        <f t="shared" si="46"/>
        <v>12.142218618336983</v>
      </c>
      <c r="M901">
        <f t="shared" si="47"/>
        <v>0</v>
      </c>
    </row>
    <row r="902" spans="1:13">
      <c r="A902" s="1"/>
      <c r="B902" s="1" t="s">
        <v>47</v>
      </c>
      <c r="C902" s="1">
        <v>0.7</v>
      </c>
      <c r="D902" s="1">
        <v>45</v>
      </c>
      <c r="E902" s="1">
        <v>0.96158467178801699</v>
      </c>
      <c r="F902" s="1">
        <v>48.026513783700302</v>
      </c>
      <c r="G902" s="1">
        <v>0.26158467178801698</v>
      </c>
      <c r="H902" s="1">
        <v>3.02651378370027</v>
      </c>
      <c r="I902" s="1">
        <v>0</v>
      </c>
      <c r="J902" s="1">
        <v>0</v>
      </c>
      <c r="K902" s="9">
        <f>IF(J902=1, "", E902)</f>
        <v>0.96158467178801699</v>
      </c>
      <c r="L902">
        <f t="shared" si="46"/>
        <v>3.0265137837002953</v>
      </c>
      <c r="M902">
        <f t="shared" si="47"/>
        <v>0</v>
      </c>
    </row>
    <row r="903" spans="1:13">
      <c r="A903" s="1"/>
      <c r="B903" s="1" t="s">
        <v>47</v>
      </c>
      <c r="C903" s="1">
        <v>1.5</v>
      </c>
      <c r="D903" s="1">
        <v>45</v>
      </c>
      <c r="E903" s="1">
        <v>1.00190019073085</v>
      </c>
      <c r="F903" s="1">
        <v>48.113787815646099</v>
      </c>
      <c r="G903" s="1">
        <v>-0.49809980926914998</v>
      </c>
      <c r="H903" s="1">
        <v>3.1137878156461301</v>
      </c>
      <c r="I903" s="1">
        <v>0</v>
      </c>
      <c r="J903" s="1">
        <v>0</v>
      </c>
      <c r="K903" s="9">
        <f t="shared" ref="K903:K966" si="48">IF(J903=1, "", E903)</f>
        <v>1.00190019073085</v>
      </c>
      <c r="L903">
        <f t="shared" si="46"/>
        <v>3.1137878156461056</v>
      </c>
      <c r="M903">
        <f t="shared" si="47"/>
        <v>0</v>
      </c>
    </row>
    <row r="904" spans="1:13">
      <c r="A904" s="1"/>
      <c r="B904" s="1" t="s">
        <v>47</v>
      </c>
      <c r="C904" s="1">
        <v>0.5</v>
      </c>
      <c r="D904" s="1">
        <v>0</v>
      </c>
      <c r="E904" s="1">
        <v>0.99528988062025503</v>
      </c>
      <c r="F904" s="1">
        <v>2.4985943894186802</v>
      </c>
      <c r="G904" s="1">
        <v>0.49528988062025497</v>
      </c>
      <c r="H904" s="1">
        <v>2.4985943894186802</v>
      </c>
      <c r="I904" s="1">
        <v>0</v>
      </c>
      <c r="J904" s="1">
        <v>0</v>
      </c>
      <c r="K904" s="9">
        <f t="shared" si="48"/>
        <v>0.99528988062025503</v>
      </c>
      <c r="L904">
        <f t="shared" si="46"/>
        <v>2.4985943894186846</v>
      </c>
      <c r="M904">
        <f t="shared" si="47"/>
        <v>0</v>
      </c>
    </row>
    <row r="905" spans="1:13">
      <c r="A905" s="1"/>
      <c r="B905" s="1" t="s">
        <v>47</v>
      </c>
      <c r="C905" s="1">
        <v>1</v>
      </c>
      <c r="D905" s="1">
        <v>135</v>
      </c>
      <c r="E905" s="1">
        <v>0.93486153424229002</v>
      </c>
      <c r="F905" s="1">
        <v>136.14173426015799</v>
      </c>
      <c r="G905" s="1">
        <v>-6.5138465757710207E-2</v>
      </c>
      <c r="H905" s="1">
        <v>1.1417342601579901</v>
      </c>
      <c r="I905" s="1">
        <v>0</v>
      </c>
      <c r="J905" s="1">
        <v>0</v>
      </c>
      <c r="K905" s="9">
        <f t="shared" si="48"/>
        <v>0.93486153424229002</v>
      </c>
      <c r="L905">
        <f t="shared" si="46"/>
        <v>1.141734260157989</v>
      </c>
      <c r="M905">
        <f t="shared" si="47"/>
        <v>0</v>
      </c>
    </row>
    <row r="906" spans="1:13">
      <c r="A906" s="1"/>
      <c r="B906" s="1" t="s">
        <v>47</v>
      </c>
      <c r="C906" s="1">
        <v>1.5</v>
      </c>
      <c r="D906" s="1">
        <v>180</v>
      </c>
      <c r="E906" s="1">
        <v>0.97368415593286395</v>
      </c>
      <c r="F906" s="1">
        <v>179.878417626497</v>
      </c>
      <c r="G906" s="1">
        <v>-0.52631584406713605</v>
      </c>
      <c r="H906" s="1">
        <v>-0.121582373502974</v>
      </c>
      <c r="I906" s="1">
        <v>0</v>
      </c>
      <c r="J906" s="1">
        <v>0</v>
      </c>
      <c r="K906" s="9">
        <f t="shared" si="48"/>
        <v>0.97368415593286395</v>
      </c>
      <c r="L906">
        <f t="shared" si="46"/>
        <v>0.12158237350300283</v>
      </c>
      <c r="M906">
        <f t="shared" si="47"/>
        <v>0</v>
      </c>
    </row>
    <row r="907" spans="1:13">
      <c r="A907" s="1"/>
      <c r="B907" s="1" t="s">
        <v>47</v>
      </c>
      <c r="C907" s="1">
        <v>0.5</v>
      </c>
      <c r="D907" s="1">
        <v>180</v>
      </c>
      <c r="E907" s="1">
        <v>0.96351119382189399</v>
      </c>
      <c r="F907" s="1">
        <v>178.955581376916</v>
      </c>
      <c r="G907" s="1">
        <v>0.46351119382189399</v>
      </c>
      <c r="H907" s="1">
        <v>-1.0444186230842001</v>
      </c>
      <c r="I907" s="1">
        <v>0</v>
      </c>
      <c r="J907" s="1">
        <v>0</v>
      </c>
      <c r="K907" s="9">
        <f t="shared" si="48"/>
        <v>0.96351119382189399</v>
      </c>
      <c r="L907">
        <f t="shared" si="46"/>
        <v>1.0444186230839989</v>
      </c>
      <c r="M907">
        <f t="shared" si="47"/>
        <v>0</v>
      </c>
    </row>
    <row r="908" spans="1:13">
      <c r="A908" s="1"/>
      <c r="B908" s="1" t="s">
        <v>47</v>
      </c>
      <c r="C908" s="1">
        <v>1.5</v>
      </c>
      <c r="D908" s="1">
        <v>0</v>
      </c>
      <c r="E908" s="1">
        <v>0.60202783283010697</v>
      </c>
      <c r="F908" s="1">
        <v>1.67167700262144</v>
      </c>
      <c r="G908" s="1">
        <v>-0.89797216716989303</v>
      </c>
      <c r="H908" s="1">
        <v>1.67167700262144</v>
      </c>
      <c r="I908" s="1">
        <v>0</v>
      </c>
      <c r="J908" s="1">
        <v>0</v>
      </c>
      <c r="K908" s="9">
        <f t="shared" si="48"/>
        <v>0.60202783283010697</v>
      </c>
      <c r="L908">
        <f t="shared" si="46"/>
        <v>1.6716770026214363</v>
      </c>
      <c r="M908">
        <f t="shared" si="47"/>
        <v>0</v>
      </c>
    </row>
    <row r="909" spans="1:13">
      <c r="A909" s="1"/>
      <c r="B909" s="1" t="s">
        <v>47</v>
      </c>
      <c r="C909" s="1">
        <v>1</v>
      </c>
      <c r="D909" s="1">
        <v>45</v>
      </c>
      <c r="E909" s="1">
        <v>0.71604388272080999</v>
      </c>
      <c r="F909" s="1">
        <v>53.477295152497497</v>
      </c>
      <c r="G909" s="1">
        <v>-0.28395611727919001</v>
      </c>
      <c r="H909" s="1">
        <v>8.4772951524975309</v>
      </c>
      <c r="I909" s="1">
        <v>0</v>
      </c>
      <c r="J909" s="1">
        <v>0</v>
      </c>
      <c r="K909" s="9">
        <f t="shared" si="48"/>
        <v>0.71604388272080999</v>
      </c>
      <c r="L909">
        <f t="shared" si="46"/>
        <v>8.4772951524975042</v>
      </c>
      <c r="M909">
        <f t="shared" si="47"/>
        <v>0</v>
      </c>
    </row>
    <row r="910" spans="1:13">
      <c r="A910" s="1"/>
      <c r="B910" s="1" t="s">
        <v>47</v>
      </c>
      <c r="C910" s="1">
        <v>0.7</v>
      </c>
      <c r="D910" s="1">
        <v>135</v>
      </c>
      <c r="E910" s="1">
        <v>0.70369290723226396</v>
      </c>
      <c r="F910" s="1">
        <v>140.092115124499</v>
      </c>
      <c r="G910" s="1">
        <v>3.6929072322644499E-3</v>
      </c>
      <c r="H910" s="1">
        <v>5.0921151244989504</v>
      </c>
      <c r="I910" s="1">
        <v>0</v>
      </c>
      <c r="J910" s="1">
        <v>0</v>
      </c>
      <c r="K910" s="9">
        <f t="shared" si="48"/>
        <v>0.70369290723226396</v>
      </c>
      <c r="L910">
        <f t="shared" si="46"/>
        <v>5.0921151244990028</v>
      </c>
      <c r="M910">
        <f t="shared" si="47"/>
        <v>0</v>
      </c>
    </row>
    <row r="911" spans="1:13">
      <c r="A911" s="1"/>
      <c r="B911" s="1" t="s">
        <v>47</v>
      </c>
      <c r="C911" s="1">
        <v>0.35</v>
      </c>
      <c r="D911" s="1">
        <v>0</v>
      </c>
      <c r="E911" s="1">
        <v>0.70004345890328501</v>
      </c>
      <c r="F911" s="1">
        <v>-1.09926751266914</v>
      </c>
      <c r="G911" s="1">
        <v>0.35004345890328498</v>
      </c>
      <c r="H911" s="1">
        <v>-1.09926751266914</v>
      </c>
      <c r="I911" s="1">
        <v>0</v>
      </c>
      <c r="J911" s="1">
        <v>0</v>
      </c>
      <c r="K911" s="9">
        <f t="shared" si="48"/>
        <v>0.70004345890328501</v>
      </c>
      <c r="L911">
        <f t="shared" si="46"/>
        <v>1.0992675126691438</v>
      </c>
      <c r="M911">
        <f t="shared" si="47"/>
        <v>0</v>
      </c>
    </row>
    <row r="912" spans="1:13">
      <c r="A912" s="1"/>
      <c r="B912" s="1" t="s">
        <v>47</v>
      </c>
      <c r="C912" s="1">
        <v>1.5</v>
      </c>
      <c r="D912" s="1">
        <v>180</v>
      </c>
      <c r="E912" s="1">
        <v>0.74158635271790396</v>
      </c>
      <c r="F912" s="1">
        <v>178.24374585918301</v>
      </c>
      <c r="G912" s="1">
        <v>-0.75841364728209604</v>
      </c>
      <c r="H912" s="1">
        <v>-1.75625414081679</v>
      </c>
      <c r="I912" s="1">
        <v>0</v>
      </c>
      <c r="J912" s="1">
        <v>0</v>
      </c>
      <c r="K912" s="9">
        <f t="shared" si="48"/>
        <v>0.74158635271790396</v>
      </c>
      <c r="L912">
        <f t="shared" si="46"/>
        <v>1.756254140816992</v>
      </c>
      <c r="M912">
        <f t="shared" si="47"/>
        <v>0</v>
      </c>
    </row>
    <row r="913" spans="1:13">
      <c r="A913" s="1"/>
      <c r="B913" s="1" t="s">
        <v>47</v>
      </c>
      <c r="C913" s="1">
        <v>1.5</v>
      </c>
      <c r="D913" s="1">
        <v>0</v>
      </c>
      <c r="E913" s="1">
        <v>0.61751766780602202</v>
      </c>
      <c r="F913" s="1">
        <v>1.62973313955979</v>
      </c>
      <c r="G913" s="1">
        <v>-0.88248233219397798</v>
      </c>
      <c r="H913" s="1">
        <v>1.62973313955979</v>
      </c>
      <c r="I913" s="1">
        <v>0</v>
      </c>
      <c r="J913" s="1">
        <v>0</v>
      </c>
      <c r="K913" s="9">
        <f t="shared" si="48"/>
        <v>0.61751766780602202</v>
      </c>
      <c r="L913">
        <f t="shared" si="46"/>
        <v>1.6297331395597894</v>
      </c>
      <c r="M913">
        <f t="shared" si="47"/>
        <v>0</v>
      </c>
    </row>
    <row r="914" spans="1:13">
      <c r="A914" s="1"/>
      <c r="B914" s="1" t="s">
        <v>47</v>
      </c>
      <c r="C914" s="1">
        <v>0.5</v>
      </c>
      <c r="D914" s="1">
        <v>90</v>
      </c>
      <c r="E914" s="1">
        <v>0.85061194277693597</v>
      </c>
      <c r="F914" s="1">
        <v>86.692790380095303</v>
      </c>
      <c r="G914" s="1">
        <v>0.35061194277693603</v>
      </c>
      <c r="H914" s="1">
        <v>-3.3072096199047101</v>
      </c>
      <c r="I914" s="1">
        <v>0</v>
      </c>
      <c r="J914" s="1">
        <v>0</v>
      </c>
      <c r="K914" s="9">
        <f t="shared" si="48"/>
        <v>0.85061194277693597</v>
      </c>
      <c r="L914">
        <f t="shared" si="46"/>
        <v>3.307209619904711</v>
      </c>
      <c r="M914">
        <f t="shared" si="47"/>
        <v>0</v>
      </c>
    </row>
    <row r="915" spans="1:13">
      <c r="A915" s="1"/>
      <c r="B915" s="1" t="s">
        <v>47</v>
      </c>
      <c r="C915" s="1">
        <v>0.5</v>
      </c>
      <c r="D915" s="1">
        <v>90</v>
      </c>
      <c r="E915" s="1">
        <v>0.61675674170700301</v>
      </c>
      <c r="F915" s="1">
        <v>89.760069327457899</v>
      </c>
      <c r="G915" s="1">
        <v>0.116756741707003</v>
      </c>
      <c r="H915" s="1">
        <v>-0.23993067254207301</v>
      </c>
      <c r="I915" s="1">
        <v>0</v>
      </c>
      <c r="J915" s="1">
        <v>0</v>
      </c>
      <c r="K915" s="9">
        <f t="shared" si="48"/>
        <v>0.61675674170700301</v>
      </c>
      <c r="L915">
        <f t="shared" si="46"/>
        <v>0.23993067254210132</v>
      </c>
      <c r="M915">
        <f t="shared" si="47"/>
        <v>0</v>
      </c>
    </row>
    <row r="916" spans="1:13">
      <c r="A916" s="1"/>
      <c r="B916" s="1" t="s">
        <v>47</v>
      </c>
      <c r="C916" s="1">
        <v>0.7</v>
      </c>
      <c r="D916" s="1">
        <v>0</v>
      </c>
      <c r="E916" s="1">
        <v>0.63797054988682</v>
      </c>
      <c r="F916" s="1">
        <v>0.64947899267821196</v>
      </c>
      <c r="G916" s="1">
        <v>-6.2029450113179799E-2</v>
      </c>
      <c r="H916" s="1">
        <v>0.64947899267821196</v>
      </c>
      <c r="I916" s="1">
        <v>0</v>
      </c>
      <c r="J916" s="1">
        <v>0</v>
      </c>
      <c r="K916" s="9">
        <f t="shared" si="48"/>
        <v>0.63797054988682</v>
      </c>
      <c r="L916">
        <f t="shared" si="46"/>
        <v>0.64947899267821185</v>
      </c>
      <c r="M916">
        <f t="shared" si="47"/>
        <v>0</v>
      </c>
    </row>
    <row r="917" spans="1:13">
      <c r="A917" s="1"/>
      <c r="B917" s="1" t="s">
        <v>47</v>
      </c>
      <c r="C917" s="1">
        <v>0.5</v>
      </c>
      <c r="D917" s="1">
        <v>0</v>
      </c>
      <c r="E917" s="1">
        <v>0.59686462868179002</v>
      </c>
      <c r="F917" s="1">
        <v>1.68614207739921</v>
      </c>
      <c r="G917" s="1">
        <v>9.6864628681790396E-2</v>
      </c>
      <c r="H917" s="1">
        <v>1.68614207739921</v>
      </c>
      <c r="I917" s="1">
        <v>0</v>
      </c>
      <c r="J917" s="1">
        <v>0</v>
      </c>
      <c r="K917" s="9">
        <f t="shared" si="48"/>
        <v>0.59686462868179002</v>
      </c>
      <c r="L917">
        <f t="shared" si="46"/>
        <v>1.6861420773992108</v>
      </c>
      <c r="M917">
        <f t="shared" si="47"/>
        <v>0</v>
      </c>
    </row>
    <row r="918" spans="1:13">
      <c r="A918" s="1"/>
      <c r="B918" s="1" t="s">
        <v>47</v>
      </c>
      <c r="C918" s="1">
        <v>1</v>
      </c>
      <c r="D918" s="1">
        <v>90</v>
      </c>
      <c r="E918" s="1">
        <v>0.673575922682497</v>
      </c>
      <c r="F918" s="1">
        <v>89.780308670542098</v>
      </c>
      <c r="G918" s="1">
        <v>-0.326424077317503</v>
      </c>
      <c r="H918" s="1">
        <v>-0.21969132945787401</v>
      </c>
      <c r="I918" s="1">
        <v>0</v>
      </c>
      <c r="J918" s="1">
        <v>0</v>
      </c>
      <c r="K918" s="9">
        <f t="shared" si="48"/>
        <v>0.673575922682497</v>
      </c>
      <c r="L918">
        <f t="shared" si="46"/>
        <v>0.21969132945790193</v>
      </c>
      <c r="M918">
        <f t="shared" si="47"/>
        <v>0</v>
      </c>
    </row>
    <row r="919" spans="1:13">
      <c r="A919" s="1"/>
      <c r="B919" s="1" t="s">
        <v>47</v>
      </c>
      <c r="C919" s="1">
        <v>0.5</v>
      </c>
      <c r="D919" s="1">
        <v>180</v>
      </c>
      <c r="E919" s="1">
        <v>0.62268101723293201</v>
      </c>
      <c r="F919" s="1">
        <v>178.38378441344099</v>
      </c>
      <c r="G919" s="1">
        <v>0.122681017232932</v>
      </c>
      <c r="H919" s="1">
        <v>-1.6162155865594099</v>
      </c>
      <c r="I919" s="1">
        <v>0</v>
      </c>
      <c r="J919" s="1">
        <v>0</v>
      </c>
      <c r="K919" s="9">
        <f t="shared" si="48"/>
        <v>0.62268101723293201</v>
      </c>
      <c r="L919">
        <f t="shared" si="46"/>
        <v>1.616215586559008</v>
      </c>
      <c r="M919">
        <f t="shared" si="47"/>
        <v>0</v>
      </c>
    </row>
    <row r="920" spans="1:13">
      <c r="A920" s="1"/>
      <c r="B920" s="1" t="s">
        <v>47</v>
      </c>
      <c r="C920" s="1">
        <v>0.35</v>
      </c>
      <c r="D920" s="1">
        <v>45</v>
      </c>
      <c r="E920" s="1">
        <v>0.53411083354282496</v>
      </c>
      <c r="F920" s="1">
        <v>89.7229432643217</v>
      </c>
      <c r="G920" s="1">
        <v>0.18411083354282501</v>
      </c>
      <c r="H920" s="1">
        <v>44.7229432643217</v>
      </c>
      <c r="I920" s="1">
        <v>0</v>
      </c>
      <c r="J920" s="1">
        <v>0</v>
      </c>
      <c r="K920" s="9">
        <f t="shared" si="48"/>
        <v>0.53411083354282496</v>
      </c>
      <c r="L920">
        <f t="shared" si="46"/>
        <v>44.722943264321714</v>
      </c>
      <c r="M920">
        <f t="shared" si="47"/>
        <v>0</v>
      </c>
    </row>
    <row r="921" spans="1:13">
      <c r="A921" s="1"/>
      <c r="B921" s="1" t="s">
        <v>47</v>
      </c>
      <c r="C921" s="1">
        <v>0.35</v>
      </c>
      <c r="D921" s="1">
        <v>90</v>
      </c>
      <c r="E921" s="1">
        <v>0.67933070637553095</v>
      </c>
      <c r="F921" s="1">
        <v>87.603173924948294</v>
      </c>
      <c r="G921" s="1">
        <v>0.32933070637553102</v>
      </c>
      <c r="H921" s="1">
        <v>-2.3968260750517101</v>
      </c>
      <c r="I921" s="1">
        <v>0</v>
      </c>
      <c r="J921" s="1">
        <v>0</v>
      </c>
      <c r="K921" s="9">
        <f t="shared" si="48"/>
        <v>0.67933070637553095</v>
      </c>
      <c r="L921">
        <f t="shared" si="46"/>
        <v>2.3968260750517061</v>
      </c>
      <c r="M921">
        <f t="shared" si="47"/>
        <v>0</v>
      </c>
    </row>
    <row r="922" spans="1:13">
      <c r="A922" s="1"/>
      <c r="B922" s="1" t="s">
        <v>47</v>
      </c>
      <c r="C922" s="1">
        <v>0.7</v>
      </c>
      <c r="D922" s="1">
        <v>90</v>
      </c>
      <c r="E922" s="1">
        <v>0.70973362133164597</v>
      </c>
      <c r="F922" s="1">
        <v>89.791500994890896</v>
      </c>
      <c r="G922" s="1">
        <v>9.7336213316458996E-3</v>
      </c>
      <c r="H922" s="1">
        <v>-0.20849900510910399</v>
      </c>
      <c r="I922" s="1">
        <v>0</v>
      </c>
      <c r="J922" s="1">
        <v>0</v>
      </c>
      <c r="K922" s="9">
        <f t="shared" si="48"/>
        <v>0.70973362133164597</v>
      </c>
      <c r="L922">
        <f t="shared" si="46"/>
        <v>0.20849900510910402</v>
      </c>
      <c r="M922">
        <f t="shared" si="47"/>
        <v>0</v>
      </c>
    </row>
    <row r="923" spans="1:13">
      <c r="A923" s="1"/>
      <c r="B923" s="1" t="s">
        <v>47</v>
      </c>
      <c r="C923" s="1">
        <v>0.5</v>
      </c>
      <c r="D923" s="1">
        <v>135</v>
      </c>
      <c r="E923" s="1">
        <v>0.69579992355658304</v>
      </c>
      <c r="F923" s="1">
        <v>139.546338891251</v>
      </c>
      <c r="G923" s="1">
        <v>0.19579992355658299</v>
      </c>
      <c r="H923" s="1">
        <v>4.5463388912506302</v>
      </c>
      <c r="I923" s="1">
        <v>0</v>
      </c>
      <c r="J923" s="1">
        <v>0</v>
      </c>
      <c r="K923" s="9">
        <f t="shared" si="48"/>
        <v>0.69579992355658304</v>
      </c>
      <c r="L923">
        <f t="shared" si="46"/>
        <v>4.546338891250997</v>
      </c>
      <c r="M923">
        <f t="shared" si="47"/>
        <v>0</v>
      </c>
    </row>
    <row r="924" spans="1:13">
      <c r="A924" s="1"/>
      <c r="B924" s="1" t="s">
        <v>47</v>
      </c>
      <c r="C924" s="1">
        <v>0.35</v>
      </c>
      <c r="D924" s="1">
        <v>0</v>
      </c>
      <c r="E924" s="1">
        <v>0.54566536380522002</v>
      </c>
      <c r="F924" s="1">
        <v>2.9301178961015899</v>
      </c>
      <c r="G924" s="1">
        <v>0.19566536380522001</v>
      </c>
      <c r="H924" s="1">
        <v>2.9301178961015899</v>
      </c>
      <c r="I924" s="1">
        <v>0</v>
      </c>
      <c r="J924" s="1">
        <v>0</v>
      </c>
      <c r="K924" s="9">
        <f t="shared" si="48"/>
        <v>0.54566536380522002</v>
      </c>
      <c r="L924">
        <f t="shared" si="46"/>
        <v>2.9301178961015921</v>
      </c>
      <c r="M924">
        <f t="shared" si="47"/>
        <v>0</v>
      </c>
    </row>
    <row r="925" spans="1:13">
      <c r="A925" s="1"/>
      <c r="B925" s="1" t="s">
        <v>47</v>
      </c>
      <c r="C925" s="1">
        <v>0.5</v>
      </c>
      <c r="D925" s="1">
        <v>135</v>
      </c>
      <c r="E925" s="1">
        <v>0.72862129935637998</v>
      </c>
      <c r="F925" s="1">
        <v>142.22832890284701</v>
      </c>
      <c r="G925" s="1">
        <v>0.22862129935638001</v>
      </c>
      <c r="H925" s="1">
        <v>7.2283289028470099</v>
      </c>
      <c r="I925" s="1">
        <v>0</v>
      </c>
      <c r="J925" s="1">
        <v>0</v>
      </c>
      <c r="K925" s="9">
        <f t="shared" si="48"/>
        <v>0.72862129935637998</v>
      </c>
      <c r="L925">
        <f t="shared" si="46"/>
        <v>7.2283289028470108</v>
      </c>
      <c r="M925">
        <f t="shared" si="47"/>
        <v>0</v>
      </c>
    </row>
    <row r="926" spans="1:13">
      <c r="A926" s="1"/>
      <c r="B926" s="1" t="s">
        <v>47</v>
      </c>
      <c r="C926" s="1">
        <v>1</v>
      </c>
      <c r="D926" s="1">
        <v>180</v>
      </c>
      <c r="E926" s="1">
        <v>0.741284067005063</v>
      </c>
      <c r="F926" s="1">
        <v>-179.36118851144801</v>
      </c>
      <c r="G926" s="1">
        <v>-0.258715932994937</v>
      </c>
      <c r="H926" s="1">
        <v>0.63881148855210801</v>
      </c>
      <c r="I926" s="1">
        <v>1</v>
      </c>
      <c r="J926" s="1">
        <v>0</v>
      </c>
      <c r="K926" s="9">
        <f t="shared" si="48"/>
        <v>0.741284067005063</v>
      </c>
      <c r="L926">
        <f t="shared" si="46"/>
        <v>0.63881148855199399</v>
      </c>
      <c r="M926">
        <f t="shared" si="47"/>
        <v>0</v>
      </c>
    </row>
    <row r="927" spans="1:13">
      <c r="A927" s="1"/>
      <c r="B927" s="1" t="s">
        <v>47</v>
      </c>
      <c r="C927" s="1">
        <v>1.5</v>
      </c>
      <c r="D927" s="1">
        <v>0</v>
      </c>
      <c r="E927" s="1">
        <v>0.49382105486510802</v>
      </c>
      <c r="F927" s="1">
        <v>2.6379400422932502</v>
      </c>
      <c r="G927" s="1">
        <v>-1.0061789451348899</v>
      </c>
      <c r="H927" s="1">
        <v>2.6379400422932502</v>
      </c>
      <c r="I927" s="1">
        <v>0</v>
      </c>
      <c r="J927" s="1">
        <v>0</v>
      </c>
      <c r="K927" s="9">
        <f t="shared" si="48"/>
        <v>0.49382105486510802</v>
      </c>
      <c r="L927">
        <f t="shared" si="46"/>
        <v>2.637940042293252</v>
      </c>
      <c r="M927">
        <f t="shared" si="47"/>
        <v>0</v>
      </c>
    </row>
    <row r="928" spans="1:13">
      <c r="A928" s="1"/>
      <c r="B928" s="1" t="s">
        <v>47</v>
      </c>
      <c r="C928" s="1">
        <v>0.7</v>
      </c>
      <c r="D928" s="1">
        <v>45</v>
      </c>
      <c r="E928" s="1">
        <v>0.53010942489262802</v>
      </c>
      <c r="F928" s="1">
        <v>52.482467647098403</v>
      </c>
      <c r="G928" s="1">
        <v>-0.16989057510737199</v>
      </c>
      <c r="H928" s="1">
        <v>7.4824676470983604</v>
      </c>
      <c r="I928" s="1">
        <v>0</v>
      </c>
      <c r="J928" s="1">
        <v>0</v>
      </c>
      <c r="K928" s="9">
        <f t="shared" si="48"/>
        <v>0.53010942489262802</v>
      </c>
      <c r="L928">
        <f t="shared" si="46"/>
        <v>7.4824676470984173</v>
      </c>
      <c r="M928">
        <f t="shared" si="47"/>
        <v>0</v>
      </c>
    </row>
    <row r="929" spans="1:13">
      <c r="A929" s="1"/>
      <c r="B929" s="1" t="s">
        <v>47</v>
      </c>
      <c r="C929" s="1">
        <v>1</v>
      </c>
      <c r="D929" s="1">
        <v>135</v>
      </c>
      <c r="E929" s="1">
        <v>0.61459422123028296</v>
      </c>
      <c r="F929" s="1">
        <v>138.78236464962501</v>
      </c>
      <c r="G929" s="1">
        <v>-0.38540577876971699</v>
      </c>
      <c r="H929" s="1">
        <v>3.78236464962538</v>
      </c>
      <c r="I929" s="1">
        <v>0</v>
      </c>
      <c r="J929" s="1">
        <v>0</v>
      </c>
      <c r="K929" s="9">
        <f t="shared" si="48"/>
        <v>0.61459422123028296</v>
      </c>
      <c r="L929">
        <f t="shared" si="46"/>
        <v>3.7823646496250092</v>
      </c>
      <c r="M929">
        <f t="shared" si="47"/>
        <v>0</v>
      </c>
    </row>
    <row r="930" spans="1:13">
      <c r="A930" s="1"/>
      <c r="B930" s="1" t="s">
        <v>47</v>
      </c>
      <c r="C930" s="1">
        <v>0.5</v>
      </c>
      <c r="D930" s="1">
        <v>90</v>
      </c>
      <c r="E930" s="1">
        <v>0.89631317099124896</v>
      </c>
      <c r="F930" s="1">
        <v>87.853239475844504</v>
      </c>
      <c r="G930" s="1">
        <v>0.39631317099124902</v>
      </c>
      <c r="H930" s="1">
        <v>-2.1467605241555199</v>
      </c>
      <c r="I930" s="1">
        <v>0</v>
      </c>
      <c r="J930" s="1">
        <v>0</v>
      </c>
      <c r="K930" s="9">
        <f t="shared" si="48"/>
        <v>0.89631317099124896</v>
      </c>
      <c r="L930">
        <f t="shared" si="46"/>
        <v>2.1467605241554963</v>
      </c>
      <c r="M930">
        <f t="shared" si="47"/>
        <v>0</v>
      </c>
    </row>
    <row r="931" spans="1:13">
      <c r="A931" s="1"/>
      <c r="B931" s="1" t="s">
        <v>47</v>
      </c>
      <c r="C931" s="1">
        <v>1.5</v>
      </c>
      <c r="D931" s="1">
        <v>0</v>
      </c>
      <c r="E931" s="1">
        <v>0.49851563473376598</v>
      </c>
      <c r="F931" s="1">
        <v>0.83117579616521198</v>
      </c>
      <c r="G931" s="1">
        <v>-1.00148436526623</v>
      </c>
      <c r="H931" s="1">
        <v>0.83117579616521198</v>
      </c>
      <c r="I931" s="1">
        <v>0</v>
      </c>
      <c r="J931" s="1">
        <v>0</v>
      </c>
      <c r="K931" s="9">
        <f t="shared" si="48"/>
        <v>0.49851563473376598</v>
      </c>
      <c r="L931">
        <f t="shared" si="46"/>
        <v>0.83117579616521198</v>
      </c>
      <c r="M931">
        <f t="shared" si="47"/>
        <v>0</v>
      </c>
    </row>
    <row r="932" spans="1:13">
      <c r="A932" s="1"/>
      <c r="B932" s="1" t="s">
        <v>47</v>
      </c>
      <c r="C932" s="1">
        <v>1</v>
      </c>
      <c r="D932" s="1">
        <v>90</v>
      </c>
      <c r="E932" s="1">
        <v>0.67913429660557001</v>
      </c>
      <c r="F932" s="1">
        <v>91.961417667770306</v>
      </c>
      <c r="G932" s="1">
        <v>-0.32086570339442999</v>
      </c>
      <c r="H932" s="1">
        <v>1.9614176677703199</v>
      </c>
      <c r="I932" s="1">
        <v>1</v>
      </c>
      <c r="J932" s="1">
        <v>0</v>
      </c>
      <c r="K932" s="9">
        <f t="shared" si="48"/>
        <v>0.67913429660557001</v>
      </c>
      <c r="L932">
        <f t="shared" si="46"/>
        <v>1.9614176677703199</v>
      </c>
      <c r="M932">
        <f t="shared" si="47"/>
        <v>0</v>
      </c>
    </row>
    <row r="933" spans="1:13">
      <c r="A933" s="1"/>
      <c r="B933" s="1" t="s">
        <v>47</v>
      </c>
      <c r="C933" s="1">
        <v>1.5</v>
      </c>
      <c r="D933" s="1">
        <v>135</v>
      </c>
      <c r="E933" s="1">
        <v>0.79171961586987205</v>
      </c>
      <c r="F933" s="1">
        <v>144.318920101397</v>
      </c>
      <c r="G933" s="1">
        <v>-0.70828038413012795</v>
      </c>
      <c r="H933" s="1">
        <v>9.3189201013973406</v>
      </c>
      <c r="I933" s="1">
        <v>0</v>
      </c>
      <c r="J933" s="1">
        <v>0</v>
      </c>
      <c r="K933" s="9">
        <f t="shared" si="48"/>
        <v>0.79171961586987205</v>
      </c>
      <c r="L933">
        <f t="shared" si="46"/>
        <v>9.3189201013969978</v>
      </c>
      <c r="M933">
        <f t="shared" si="47"/>
        <v>0</v>
      </c>
    </row>
    <row r="934" spans="1:13">
      <c r="A934" s="1"/>
      <c r="B934" s="1" t="s">
        <v>47</v>
      </c>
      <c r="C934" s="1">
        <v>0.7</v>
      </c>
      <c r="D934" s="1">
        <v>135</v>
      </c>
      <c r="E934" s="1">
        <v>0.79056958353187501</v>
      </c>
      <c r="F934" s="1">
        <v>143.79647643304401</v>
      </c>
      <c r="G934" s="1">
        <v>9.0569583531874803E-2</v>
      </c>
      <c r="H934" s="1">
        <v>8.7964764330435496</v>
      </c>
      <c r="I934" s="1">
        <v>0</v>
      </c>
      <c r="J934" s="1">
        <v>0</v>
      </c>
      <c r="K934" s="9">
        <f t="shared" si="48"/>
        <v>0.79056958353187501</v>
      </c>
      <c r="L934">
        <f t="shared" si="46"/>
        <v>8.7964764330440062</v>
      </c>
      <c r="M934">
        <f t="shared" si="47"/>
        <v>0</v>
      </c>
    </row>
    <row r="935" spans="1:13">
      <c r="A935" s="1"/>
      <c r="B935" s="1" t="s">
        <v>47</v>
      </c>
      <c r="C935" s="1">
        <v>0.5</v>
      </c>
      <c r="D935" s="1">
        <v>45</v>
      </c>
      <c r="E935" s="1">
        <v>0.79595123717806904</v>
      </c>
      <c r="F935" s="1">
        <v>45.762496334839398</v>
      </c>
      <c r="G935" s="1">
        <v>0.29595123717806898</v>
      </c>
      <c r="H935" s="1">
        <v>0.76249633483942603</v>
      </c>
      <c r="I935" s="1">
        <v>0</v>
      </c>
      <c r="J935" s="1">
        <v>0</v>
      </c>
      <c r="K935" s="9">
        <f t="shared" si="48"/>
        <v>0.79595123717806904</v>
      </c>
      <c r="L935">
        <f t="shared" si="46"/>
        <v>0.7624963348393976</v>
      </c>
      <c r="M935">
        <f t="shared" si="47"/>
        <v>0</v>
      </c>
    </row>
    <row r="936" spans="1:13">
      <c r="A936" s="1"/>
      <c r="B936" s="1" t="s">
        <v>47</v>
      </c>
      <c r="C936" s="1">
        <v>1.5</v>
      </c>
      <c r="D936" s="1">
        <v>135</v>
      </c>
      <c r="E936" s="1">
        <v>0.82957393894593601</v>
      </c>
      <c r="F936" s="1">
        <v>137.548724643881</v>
      </c>
      <c r="G936" s="1">
        <v>-0.67042606105406399</v>
      </c>
      <c r="H936" s="1">
        <v>2.54872464388075</v>
      </c>
      <c r="I936" s="1">
        <v>0</v>
      </c>
      <c r="J936" s="1">
        <v>0</v>
      </c>
      <c r="K936" s="9">
        <f t="shared" si="48"/>
        <v>0.82957393894593601</v>
      </c>
      <c r="L936">
        <f t="shared" si="46"/>
        <v>2.5487246438810018</v>
      </c>
      <c r="M936">
        <f t="shared" si="47"/>
        <v>0</v>
      </c>
    </row>
    <row r="937" spans="1:13">
      <c r="A937" s="1"/>
      <c r="B937" s="1" t="s">
        <v>47</v>
      </c>
      <c r="C937" s="1">
        <v>0.7</v>
      </c>
      <c r="D937" s="1">
        <v>45</v>
      </c>
      <c r="E937" s="1">
        <v>0.734678581904885</v>
      </c>
      <c r="F937" s="1">
        <v>47.821153523766199</v>
      </c>
      <c r="G937" s="1">
        <v>3.4678581904884702E-2</v>
      </c>
      <c r="H937" s="1">
        <v>2.8211535237662102</v>
      </c>
      <c r="I937" s="1">
        <v>0</v>
      </c>
      <c r="J937" s="1">
        <v>0</v>
      </c>
      <c r="K937" s="9">
        <f t="shared" si="48"/>
        <v>0.734678581904885</v>
      </c>
      <c r="L937">
        <f t="shared" si="46"/>
        <v>2.8211535237662133</v>
      </c>
      <c r="M937">
        <f t="shared" si="47"/>
        <v>0</v>
      </c>
    </row>
    <row r="938" spans="1:13">
      <c r="A938" s="1"/>
      <c r="B938" s="1" t="s">
        <v>47</v>
      </c>
      <c r="C938" s="1">
        <v>0.7</v>
      </c>
      <c r="D938" s="1">
        <v>135</v>
      </c>
      <c r="E938" s="1">
        <v>0.96095182031953796</v>
      </c>
      <c r="F938" s="1">
        <v>137.200087208024</v>
      </c>
      <c r="G938" s="1">
        <v>0.26095182031953801</v>
      </c>
      <c r="H938" s="1">
        <v>2.2000872080235498</v>
      </c>
      <c r="I938" s="1">
        <v>0</v>
      </c>
      <c r="J938" s="1">
        <v>0</v>
      </c>
      <c r="K938" s="9">
        <f t="shared" si="48"/>
        <v>0.96095182031953796</v>
      </c>
      <c r="L938">
        <f t="shared" si="46"/>
        <v>2.2000872080240015</v>
      </c>
      <c r="M938">
        <f t="shared" si="47"/>
        <v>0</v>
      </c>
    </row>
    <row r="939" spans="1:13">
      <c r="A939" s="1"/>
      <c r="B939" s="1" t="s">
        <v>47</v>
      </c>
      <c r="C939" s="1">
        <v>0.35</v>
      </c>
      <c r="D939" s="1">
        <v>0</v>
      </c>
      <c r="E939" s="1">
        <v>0.85490785411530201</v>
      </c>
      <c r="F939" s="1">
        <v>0.48466572853288897</v>
      </c>
      <c r="G939" s="1">
        <v>0.50490785411530203</v>
      </c>
      <c r="H939" s="1">
        <v>0.48466572853288897</v>
      </c>
      <c r="I939" s="1">
        <v>0</v>
      </c>
      <c r="J939" s="1">
        <v>0</v>
      </c>
      <c r="K939" s="9">
        <f t="shared" si="48"/>
        <v>0.85490785411530201</v>
      </c>
      <c r="L939">
        <f t="shared" si="46"/>
        <v>0.48466572853288881</v>
      </c>
      <c r="M939">
        <f t="shared" si="47"/>
        <v>0</v>
      </c>
    </row>
    <row r="940" spans="1:13">
      <c r="A940" s="1"/>
      <c r="B940" s="1" t="s">
        <v>47</v>
      </c>
      <c r="C940" s="1">
        <v>1</v>
      </c>
      <c r="D940" s="1">
        <v>180</v>
      </c>
      <c r="E940" s="1">
        <v>0.94788244196928995</v>
      </c>
      <c r="F940" s="1">
        <v>179.56287446866</v>
      </c>
      <c r="G940" s="1">
        <v>-5.2117558030709797E-2</v>
      </c>
      <c r="H940" s="1">
        <v>-0.43712553134003002</v>
      </c>
      <c r="I940" s="1">
        <v>0</v>
      </c>
      <c r="J940" s="1">
        <v>0</v>
      </c>
      <c r="K940" s="9">
        <f t="shared" si="48"/>
        <v>0.94788244196928995</v>
      </c>
      <c r="L940">
        <f t="shared" si="46"/>
        <v>0.43712553134000132</v>
      </c>
      <c r="M940">
        <f t="shared" si="47"/>
        <v>0</v>
      </c>
    </row>
    <row r="941" spans="1:13">
      <c r="A941" s="1"/>
      <c r="B941" s="1" t="s">
        <v>47</v>
      </c>
      <c r="C941" s="1">
        <v>1.5</v>
      </c>
      <c r="D941" s="1">
        <v>135</v>
      </c>
      <c r="E941" s="1">
        <v>0.99742417771824898</v>
      </c>
      <c r="F941" s="1">
        <v>132.92239067385199</v>
      </c>
      <c r="G941" s="1">
        <v>-0.50257582228175102</v>
      </c>
      <c r="H941" s="1">
        <v>-2.0776093261481501</v>
      </c>
      <c r="I941" s="1">
        <v>0</v>
      </c>
      <c r="J941" s="1">
        <v>0</v>
      </c>
      <c r="K941" s="9">
        <f t="shared" si="48"/>
        <v>0.99742417771824898</v>
      </c>
      <c r="L941">
        <f t="shared" si="46"/>
        <v>2.0776093261480071</v>
      </c>
      <c r="M941">
        <f t="shared" si="47"/>
        <v>0</v>
      </c>
    </row>
    <row r="942" spans="1:13">
      <c r="A942" s="1"/>
      <c r="B942" s="1" t="s">
        <v>47</v>
      </c>
      <c r="C942" s="1">
        <v>0.5</v>
      </c>
      <c r="D942" s="1">
        <v>0</v>
      </c>
      <c r="E942" s="1">
        <v>0.80857922538318505</v>
      </c>
      <c r="F942" s="1">
        <v>1.2445687572228501</v>
      </c>
      <c r="G942" s="1">
        <v>0.308579225383185</v>
      </c>
      <c r="H942" s="1">
        <v>1.2445687572228501</v>
      </c>
      <c r="I942" s="1">
        <v>0</v>
      </c>
      <c r="J942" s="1">
        <v>0</v>
      </c>
      <c r="K942" s="9">
        <f t="shared" si="48"/>
        <v>0.80857922538318505</v>
      </c>
      <c r="L942">
        <f t="shared" si="46"/>
        <v>1.2445687572228508</v>
      </c>
      <c r="M942">
        <f t="shared" si="47"/>
        <v>0</v>
      </c>
    </row>
    <row r="943" spans="1:13">
      <c r="A943" s="1"/>
      <c r="B943" s="1" t="s">
        <v>47</v>
      </c>
      <c r="C943" s="1">
        <v>0.35</v>
      </c>
      <c r="D943" s="1">
        <v>90</v>
      </c>
      <c r="E943" s="1">
        <v>0.83890024291361898</v>
      </c>
      <c r="F943" s="1">
        <v>90.529194737586195</v>
      </c>
      <c r="G943" s="1">
        <v>0.488900242913619</v>
      </c>
      <c r="H943" s="1">
        <v>0.52919473758623803</v>
      </c>
      <c r="I943" s="1">
        <v>1</v>
      </c>
      <c r="J943" s="1">
        <v>0</v>
      </c>
      <c r="K943" s="9">
        <f t="shared" si="48"/>
        <v>0.83890024291361898</v>
      </c>
      <c r="L943">
        <f t="shared" si="46"/>
        <v>0.52919473758618096</v>
      </c>
      <c r="M943">
        <f t="shared" si="47"/>
        <v>0</v>
      </c>
    </row>
    <row r="944" spans="1:13">
      <c r="A944" s="1"/>
      <c r="B944" s="1" t="s">
        <v>47</v>
      </c>
      <c r="C944" s="1">
        <v>0.35</v>
      </c>
      <c r="D944" s="1">
        <v>135</v>
      </c>
      <c r="E944" s="1">
        <v>0.98941502720564101</v>
      </c>
      <c r="F944" s="1">
        <v>139.891867109092</v>
      </c>
      <c r="G944" s="1">
        <v>0.63941502720564103</v>
      </c>
      <c r="H944" s="1">
        <v>4.8918671090924599</v>
      </c>
      <c r="I944" s="1">
        <v>0</v>
      </c>
      <c r="J944" s="1">
        <v>0</v>
      </c>
      <c r="K944" s="9">
        <f t="shared" si="48"/>
        <v>0.98941502720564101</v>
      </c>
      <c r="L944">
        <f t="shared" si="46"/>
        <v>4.8918671090920043</v>
      </c>
      <c r="M944">
        <f t="shared" si="47"/>
        <v>0</v>
      </c>
    </row>
    <row r="945" spans="1:13">
      <c r="A945" s="1"/>
      <c r="B945" s="1" t="s">
        <v>47</v>
      </c>
      <c r="C945" s="1">
        <v>1</v>
      </c>
      <c r="D945" s="1">
        <v>0</v>
      </c>
      <c r="E945" s="1">
        <v>0.72093465038142401</v>
      </c>
      <c r="F945" s="1">
        <v>1.8065797764641001</v>
      </c>
      <c r="G945" s="1">
        <v>-0.27906534961857599</v>
      </c>
      <c r="H945" s="1">
        <v>1.8065797764641001</v>
      </c>
      <c r="I945" s="1">
        <v>0</v>
      </c>
      <c r="J945" s="1">
        <v>0</v>
      </c>
      <c r="K945" s="9">
        <f t="shared" si="48"/>
        <v>0.72093465038142401</v>
      </c>
      <c r="L945">
        <f t="shared" si="46"/>
        <v>1.8065797764641047</v>
      </c>
      <c r="M945">
        <f t="shared" si="47"/>
        <v>0</v>
      </c>
    </row>
    <row r="946" spans="1:13">
      <c r="A946" s="1"/>
      <c r="B946" s="1" t="s">
        <v>47</v>
      </c>
      <c r="C946" s="1">
        <v>0.5</v>
      </c>
      <c r="D946" s="1">
        <v>0</v>
      </c>
      <c r="E946" s="1">
        <v>0.73617696052466097</v>
      </c>
      <c r="F946" s="1">
        <v>0.96489032412011999</v>
      </c>
      <c r="G946" s="1">
        <v>0.236176960524661</v>
      </c>
      <c r="H946" s="1">
        <v>0.96489032412011999</v>
      </c>
      <c r="I946" s="1">
        <v>0</v>
      </c>
      <c r="J946" s="1">
        <v>0</v>
      </c>
      <c r="K946" s="9">
        <f t="shared" si="48"/>
        <v>0.73617696052466097</v>
      </c>
      <c r="L946">
        <f t="shared" si="46"/>
        <v>0.96489032412011966</v>
      </c>
      <c r="M946">
        <f t="shared" si="47"/>
        <v>0</v>
      </c>
    </row>
    <row r="947" spans="1:13">
      <c r="A947" s="1"/>
      <c r="B947" s="1" t="s">
        <v>47</v>
      </c>
      <c r="C947" s="1">
        <v>0.7</v>
      </c>
      <c r="D947" s="1">
        <v>0</v>
      </c>
      <c r="E947" s="1">
        <v>0.73101227658859502</v>
      </c>
      <c r="F947" s="1">
        <v>0.97170803412805595</v>
      </c>
      <c r="G947" s="1">
        <v>3.1012276588594598E-2</v>
      </c>
      <c r="H947" s="1">
        <v>0.97170803412805595</v>
      </c>
      <c r="I947" s="1">
        <v>0</v>
      </c>
      <c r="J947" s="1">
        <v>0</v>
      </c>
      <c r="K947" s="9">
        <f t="shared" si="48"/>
        <v>0.73101227658859502</v>
      </c>
      <c r="L947">
        <f t="shared" si="46"/>
        <v>0.9717080341280564</v>
      </c>
      <c r="M947">
        <f t="shared" si="47"/>
        <v>0</v>
      </c>
    </row>
    <row r="948" spans="1:13">
      <c r="A948" s="1"/>
      <c r="B948" s="1" t="s">
        <v>47</v>
      </c>
      <c r="C948" s="1">
        <v>0.35</v>
      </c>
      <c r="D948" s="1">
        <v>135</v>
      </c>
      <c r="E948" s="1">
        <v>1.19079504080071</v>
      </c>
      <c r="F948" s="1">
        <v>133.4356989003</v>
      </c>
      <c r="G948" s="1">
        <v>0.84079504080070999</v>
      </c>
      <c r="H948" s="1">
        <v>-1.56430109969972</v>
      </c>
      <c r="I948" s="1">
        <v>0</v>
      </c>
      <c r="J948" s="1">
        <v>0</v>
      </c>
      <c r="K948" s="9">
        <f t="shared" si="48"/>
        <v>1.19079504080071</v>
      </c>
      <c r="L948">
        <f t="shared" si="46"/>
        <v>1.5643010997000033</v>
      </c>
      <c r="M948">
        <f t="shared" si="47"/>
        <v>0</v>
      </c>
    </row>
    <row r="949" spans="1:13">
      <c r="A949" s="1"/>
      <c r="B949" s="1" t="s">
        <v>47</v>
      </c>
      <c r="C949" s="1">
        <v>1.5</v>
      </c>
      <c r="D949" s="1">
        <v>45</v>
      </c>
      <c r="E949" s="1">
        <v>1.0050138398016699</v>
      </c>
      <c r="F949" s="1">
        <v>47.478699050469302</v>
      </c>
      <c r="G949" s="1">
        <v>-0.49498616019832897</v>
      </c>
      <c r="H949" s="1">
        <v>2.4786990504692601</v>
      </c>
      <c r="I949" s="1">
        <v>0</v>
      </c>
      <c r="J949" s="1">
        <v>0</v>
      </c>
      <c r="K949" s="9">
        <f t="shared" si="48"/>
        <v>1.0050138398016699</v>
      </c>
      <c r="L949">
        <f t="shared" si="46"/>
        <v>2.4786990504692881</v>
      </c>
      <c r="M949">
        <f t="shared" si="47"/>
        <v>0</v>
      </c>
    </row>
    <row r="950" spans="1:13">
      <c r="A950" s="1"/>
      <c r="B950" s="1" t="s">
        <v>47</v>
      </c>
      <c r="C950" s="1">
        <v>0.35</v>
      </c>
      <c r="D950" s="1">
        <v>90</v>
      </c>
      <c r="E950" s="1">
        <v>0.81999842981138304</v>
      </c>
      <c r="F950" s="1">
        <v>86.2075326239611</v>
      </c>
      <c r="G950" s="1">
        <v>0.46999842981138401</v>
      </c>
      <c r="H950" s="1">
        <v>-3.7924673760388701</v>
      </c>
      <c r="I950" s="1">
        <v>0</v>
      </c>
      <c r="J950" s="1">
        <v>0</v>
      </c>
      <c r="K950" s="9">
        <f t="shared" si="48"/>
        <v>0.81999842981138304</v>
      </c>
      <c r="L950">
        <f t="shared" si="46"/>
        <v>3.7924673760388998</v>
      </c>
      <c r="M950">
        <f t="shared" si="47"/>
        <v>0</v>
      </c>
    </row>
    <row r="951" spans="1:13">
      <c r="A951" s="1"/>
      <c r="B951" s="1" t="s">
        <v>47</v>
      </c>
      <c r="C951" s="1">
        <v>1</v>
      </c>
      <c r="D951" s="1">
        <v>45</v>
      </c>
      <c r="E951" s="1">
        <v>0.74870838850058397</v>
      </c>
      <c r="F951" s="1">
        <v>46.649349528269603</v>
      </c>
      <c r="G951" s="1">
        <v>-0.25129161149941598</v>
      </c>
      <c r="H951" s="1">
        <v>1.64934952826957</v>
      </c>
      <c r="I951" s="1">
        <v>0</v>
      </c>
      <c r="J951" s="1">
        <v>0</v>
      </c>
      <c r="K951" s="9">
        <f t="shared" si="48"/>
        <v>0.74870838850058397</v>
      </c>
      <c r="L951">
        <f t="shared" si="46"/>
        <v>1.649349528269596</v>
      </c>
      <c r="M951">
        <f t="shared" si="47"/>
        <v>0</v>
      </c>
    </row>
    <row r="952" spans="1:13">
      <c r="A952" s="1"/>
      <c r="B952" s="1" t="s">
        <v>47</v>
      </c>
      <c r="C952" s="1">
        <v>0.35</v>
      </c>
      <c r="D952" s="1">
        <v>180</v>
      </c>
      <c r="E952" s="1">
        <v>1.0822268232423</v>
      </c>
      <c r="F952" s="1">
        <v>0.65634298744572594</v>
      </c>
      <c r="G952" s="1">
        <v>0.73222682324229504</v>
      </c>
      <c r="H952" s="1">
        <v>-179.34365701255399</v>
      </c>
      <c r="I952" s="1">
        <v>1</v>
      </c>
      <c r="J952" s="1">
        <v>0</v>
      </c>
      <c r="K952" s="9">
        <f t="shared" si="48"/>
        <v>1.0822268232423</v>
      </c>
      <c r="L952">
        <f t="shared" si="46"/>
        <v>0.65634298744572561</v>
      </c>
      <c r="M952">
        <f t="shared" si="47"/>
        <v>1</v>
      </c>
    </row>
    <row r="953" spans="1:13">
      <c r="A953" s="1"/>
      <c r="B953" s="1" t="s">
        <v>47</v>
      </c>
      <c r="C953" s="1">
        <v>1</v>
      </c>
      <c r="D953" s="1">
        <v>135</v>
      </c>
      <c r="E953" s="1">
        <v>0.85432715294360995</v>
      </c>
      <c r="F953" s="1">
        <v>134.779538490486</v>
      </c>
      <c r="G953" s="1">
        <v>-0.14567284705639</v>
      </c>
      <c r="H953" s="1">
        <v>-0.22046150951416599</v>
      </c>
      <c r="I953" s="1">
        <v>0</v>
      </c>
      <c r="J953" s="1">
        <v>0</v>
      </c>
      <c r="K953" s="9">
        <f t="shared" si="48"/>
        <v>0.85432715294360995</v>
      </c>
      <c r="L953">
        <f t="shared" si="46"/>
        <v>0.22046150951399568</v>
      </c>
      <c r="M953">
        <f t="shared" si="47"/>
        <v>0</v>
      </c>
    </row>
    <row r="954" spans="1:13">
      <c r="A954" s="1"/>
      <c r="B954" s="1" t="s">
        <v>47</v>
      </c>
      <c r="C954" s="1">
        <v>1.5</v>
      </c>
      <c r="D954" s="1">
        <v>0</v>
      </c>
      <c r="E954" s="1">
        <v>0.57205755301794503</v>
      </c>
      <c r="F954" s="1">
        <v>3.8312818070186299</v>
      </c>
      <c r="G954" s="1">
        <v>-0.92794244698205497</v>
      </c>
      <c r="H954" s="1">
        <v>3.8312818070186299</v>
      </c>
      <c r="I954" s="1">
        <v>0</v>
      </c>
      <c r="J954" s="1">
        <v>0</v>
      </c>
      <c r="K954" s="9">
        <f t="shared" si="48"/>
        <v>0.57205755301794503</v>
      </c>
      <c r="L954">
        <f t="shared" si="46"/>
        <v>3.8312818070186268</v>
      </c>
      <c r="M954">
        <f t="shared" si="47"/>
        <v>0</v>
      </c>
    </row>
    <row r="955" spans="1:13">
      <c r="A955" s="1"/>
      <c r="B955" s="1" t="s">
        <v>47</v>
      </c>
      <c r="C955" s="1">
        <v>0.35</v>
      </c>
      <c r="D955" s="1">
        <v>45</v>
      </c>
      <c r="E955" s="1">
        <v>0.59163381990967601</v>
      </c>
      <c r="F955" s="1">
        <v>43.195726501646803</v>
      </c>
      <c r="G955" s="1">
        <v>0.241633819909676</v>
      </c>
      <c r="H955" s="1">
        <v>-1.80427349835321</v>
      </c>
      <c r="I955" s="1">
        <v>0</v>
      </c>
      <c r="J955" s="1">
        <v>0</v>
      </c>
      <c r="K955" s="9">
        <f t="shared" si="48"/>
        <v>0.59163381990967601</v>
      </c>
      <c r="L955">
        <f t="shared" si="46"/>
        <v>1.8042734983532114</v>
      </c>
      <c r="M955">
        <f t="shared" si="47"/>
        <v>0</v>
      </c>
    </row>
    <row r="956" spans="1:13">
      <c r="A956" s="1"/>
      <c r="B956" s="1" t="s">
        <v>47</v>
      </c>
      <c r="C956" s="1">
        <v>1.5</v>
      </c>
      <c r="D956" s="1">
        <v>90</v>
      </c>
      <c r="E956" s="1">
        <v>0.64283271794874997</v>
      </c>
      <c r="F956" s="1">
        <v>91.611594373991693</v>
      </c>
      <c r="G956" s="1">
        <v>-0.85716728205125003</v>
      </c>
      <c r="H956" s="1">
        <v>1.61159437399169</v>
      </c>
      <c r="I956" s="1">
        <v>1</v>
      </c>
      <c r="J956" s="1">
        <v>0</v>
      </c>
      <c r="K956" s="9">
        <f t="shared" si="48"/>
        <v>0.64283271794874997</v>
      </c>
      <c r="L956">
        <f t="shared" si="46"/>
        <v>1.6115943739916929</v>
      </c>
      <c r="M956">
        <f t="shared" si="47"/>
        <v>0</v>
      </c>
    </row>
    <row r="957" spans="1:13">
      <c r="A957" s="1"/>
      <c r="B957" s="1" t="s">
        <v>47</v>
      </c>
      <c r="C957" s="1">
        <v>1.5</v>
      </c>
      <c r="D957" s="1">
        <v>45</v>
      </c>
      <c r="E957" s="1">
        <v>0.72682474025597898</v>
      </c>
      <c r="F957" s="1">
        <v>43.243364809726899</v>
      </c>
      <c r="G957" s="1">
        <v>-0.77317525974402102</v>
      </c>
      <c r="H957" s="1">
        <v>-1.7566351902730999</v>
      </c>
      <c r="I957" s="1">
        <v>0</v>
      </c>
      <c r="J957" s="1">
        <v>0</v>
      </c>
      <c r="K957" s="9">
        <f t="shared" si="48"/>
        <v>0.72682474025597898</v>
      </c>
      <c r="L957">
        <f t="shared" si="46"/>
        <v>1.7566351902731014</v>
      </c>
      <c r="M957">
        <f t="shared" si="47"/>
        <v>0</v>
      </c>
    </row>
    <row r="958" spans="1:13">
      <c r="A958" s="1"/>
      <c r="B958" s="1" t="s">
        <v>47</v>
      </c>
      <c r="C958" s="1">
        <v>1</v>
      </c>
      <c r="D958" s="1">
        <v>90</v>
      </c>
      <c r="E958" s="1">
        <v>0.91121330500423803</v>
      </c>
      <c r="F958" s="1">
        <v>89.512802733035102</v>
      </c>
      <c r="G958" s="1">
        <v>-8.8786694995761598E-2</v>
      </c>
      <c r="H958" s="1">
        <v>-0.48719726696492699</v>
      </c>
      <c r="I958" s="1">
        <v>0</v>
      </c>
      <c r="J958" s="1">
        <v>0</v>
      </c>
      <c r="K958" s="9">
        <f t="shared" si="48"/>
        <v>0.91121330500423803</v>
      </c>
      <c r="L958">
        <f t="shared" si="46"/>
        <v>0.48719726696489829</v>
      </c>
      <c r="M958">
        <f t="shared" si="47"/>
        <v>0</v>
      </c>
    </row>
    <row r="959" spans="1:13">
      <c r="A959" s="1"/>
      <c r="B959" s="1" t="s">
        <v>47</v>
      </c>
      <c r="C959" s="1">
        <v>0.7</v>
      </c>
      <c r="D959" s="1">
        <v>180</v>
      </c>
      <c r="E959" s="1">
        <v>0.96851874606650701</v>
      </c>
      <c r="F959" s="1">
        <v>179.877769189134</v>
      </c>
      <c r="G959" s="1">
        <v>0.268518746066507</v>
      </c>
      <c r="H959" s="1">
        <v>-0.122230810866142</v>
      </c>
      <c r="I959" s="1">
        <v>0</v>
      </c>
      <c r="J959" s="1">
        <v>0</v>
      </c>
      <c r="K959" s="9">
        <f t="shared" si="48"/>
        <v>0.96851874606650701</v>
      </c>
      <c r="L959">
        <f t="shared" si="46"/>
        <v>0.12223081086600018</v>
      </c>
      <c r="M959">
        <f t="shared" si="47"/>
        <v>0</v>
      </c>
    </row>
    <row r="960" spans="1:13">
      <c r="A960" s="1"/>
      <c r="B960" s="1" t="s">
        <v>47</v>
      </c>
      <c r="C960" s="1">
        <v>0.35</v>
      </c>
      <c r="D960" s="1">
        <v>0</v>
      </c>
      <c r="E960" s="1">
        <v>0.99473480338144205</v>
      </c>
      <c r="F960" s="1">
        <v>1.6068368392874699</v>
      </c>
      <c r="G960" s="1">
        <v>0.64473480338144196</v>
      </c>
      <c r="H960" s="1">
        <v>1.6068368392874699</v>
      </c>
      <c r="I960" s="1">
        <v>0</v>
      </c>
      <c r="J960" s="1">
        <v>0</v>
      </c>
      <c r="K960" s="9">
        <f t="shared" si="48"/>
        <v>0.99473480338144205</v>
      </c>
      <c r="L960">
        <f t="shared" si="46"/>
        <v>1.6068368392874675</v>
      </c>
      <c r="M960">
        <f t="shared" si="47"/>
        <v>0</v>
      </c>
    </row>
    <row r="961" spans="1:13">
      <c r="A961" s="1"/>
      <c r="B961" s="1" t="s">
        <v>47</v>
      </c>
      <c r="C961" s="1">
        <v>0.7</v>
      </c>
      <c r="D961" s="1">
        <v>45</v>
      </c>
      <c r="E961" s="1">
        <v>1.0324669884503801</v>
      </c>
      <c r="F961" s="1">
        <v>49.240138104348901</v>
      </c>
      <c r="G961" s="1">
        <v>0.33246698845038403</v>
      </c>
      <c r="H961" s="1">
        <v>4.2401381043489401</v>
      </c>
      <c r="I961" s="1">
        <v>0</v>
      </c>
      <c r="J961" s="1">
        <v>0</v>
      </c>
      <c r="K961" s="9">
        <f t="shared" si="48"/>
        <v>1.0324669884503801</v>
      </c>
      <c r="L961">
        <f t="shared" si="46"/>
        <v>4.2401381043488868</v>
      </c>
      <c r="M961">
        <f t="shared" si="47"/>
        <v>0</v>
      </c>
    </row>
    <row r="962" spans="1:13">
      <c r="A962" s="1"/>
      <c r="B962" s="1" t="s">
        <v>47</v>
      </c>
      <c r="C962" s="1">
        <v>0.35</v>
      </c>
      <c r="D962" s="1">
        <v>45</v>
      </c>
      <c r="E962" s="1">
        <v>0.87261094760442504</v>
      </c>
      <c r="F962" s="1">
        <v>45.455670514493796</v>
      </c>
      <c r="G962" s="1">
        <v>0.52261094760442495</v>
      </c>
      <c r="H962" s="1">
        <v>0.45567051449378898</v>
      </c>
      <c r="I962" s="1">
        <v>0</v>
      </c>
      <c r="J962" s="1">
        <v>0</v>
      </c>
      <c r="K962" s="9">
        <f t="shared" si="48"/>
        <v>0.87261094760442504</v>
      </c>
      <c r="L962">
        <f t="shared" si="46"/>
        <v>0.45567051449378937</v>
      </c>
      <c r="M962">
        <f t="shared" si="47"/>
        <v>0</v>
      </c>
    </row>
    <row r="963" spans="1:13">
      <c r="A963" s="1"/>
      <c r="B963" s="1" t="s">
        <v>47</v>
      </c>
      <c r="C963" s="1">
        <v>0.35</v>
      </c>
      <c r="D963" s="1">
        <v>45</v>
      </c>
      <c r="E963" s="1">
        <v>0.87502927272809705</v>
      </c>
      <c r="F963" s="1">
        <v>49.284979728645403</v>
      </c>
      <c r="G963" s="1">
        <v>0.52502927272809696</v>
      </c>
      <c r="H963" s="1">
        <v>4.2849797286453999</v>
      </c>
      <c r="I963" s="1">
        <v>0</v>
      </c>
      <c r="J963" s="1">
        <v>0</v>
      </c>
      <c r="K963" s="9">
        <f t="shared" si="48"/>
        <v>0.87502927272809705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4.2849797286453963</v>
      </c>
      <c r="M963">
        <f t="shared" si="47"/>
        <v>0</v>
      </c>
    </row>
    <row r="964" spans="1:13">
      <c r="A964" s="1"/>
      <c r="B964" s="1" t="s">
        <v>47</v>
      </c>
      <c r="C964" s="1">
        <v>0.7</v>
      </c>
      <c r="D964" s="1">
        <v>45</v>
      </c>
      <c r="E964" s="1">
        <v>0.89250667297710296</v>
      </c>
      <c r="F964" s="1">
        <v>48.495889532822197</v>
      </c>
      <c r="G964" s="1">
        <v>0.192506672977103</v>
      </c>
      <c r="H964" s="1">
        <v>3.4958895328221602</v>
      </c>
      <c r="I964" s="1">
        <v>0</v>
      </c>
      <c r="J964" s="1">
        <v>0</v>
      </c>
      <c r="K964" s="9">
        <f t="shared" si="48"/>
        <v>0.89250667297710296</v>
      </c>
      <c r="L964">
        <f t="shared" si="49"/>
        <v>3.4958895328221899</v>
      </c>
      <c r="M964">
        <f t="shared" ref="M964:M1027" si="50">IF(OR(J964=1, D964=90), 0, IF(ABS(MOD(F964-(180-D964)+180, 360)-180) &lt; ABS(MOD(F964-D964+180, 360)-180), 1, 0))</f>
        <v>0</v>
      </c>
    </row>
    <row r="965" spans="1:13">
      <c r="A965" s="1"/>
      <c r="B965" s="1" t="s">
        <v>47</v>
      </c>
      <c r="C965" s="1">
        <v>0.7</v>
      </c>
      <c r="D965" s="1">
        <v>180</v>
      </c>
      <c r="E965" s="1">
        <v>0.96343088359094198</v>
      </c>
      <c r="F965" s="1">
        <v>179.26272235408899</v>
      </c>
      <c r="G965" s="1">
        <v>0.26343088359094202</v>
      </c>
      <c r="H965" s="1">
        <v>-0.73727764591080802</v>
      </c>
      <c r="I965" s="1">
        <v>0</v>
      </c>
      <c r="J965" s="1">
        <v>0</v>
      </c>
      <c r="K965" s="9">
        <f t="shared" si="48"/>
        <v>0.96343088359094198</v>
      </c>
      <c r="L965">
        <f t="shared" si="49"/>
        <v>0.73727764591100708</v>
      </c>
      <c r="M965">
        <f t="shared" si="50"/>
        <v>0</v>
      </c>
    </row>
    <row r="966" spans="1:13">
      <c r="A966" s="1"/>
      <c r="B966" s="1" t="s">
        <v>47</v>
      </c>
      <c r="C966" s="1">
        <v>1</v>
      </c>
      <c r="D966" s="1">
        <v>135</v>
      </c>
      <c r="E966" s="1">
        <v>0.70679144765077795</v>
      </c>
      <c r="F966" s="1">
        <v>127.60688792779899</v>
      </c>
      <c r="G966" s="1">
        <v>-0.293208552349222</v>
      </c>
      <c r="H966" s="1">
        <v>-7.3931120722012302</v>
      </c>
      <c r="I966" s="1">
        <v>0</v>
      </c>
      <c r="J966" s="1">
        <v>0</v>
      </c>
      <c r="K966" s="9">
        <f t="shared" si="48"/>
        <v>0.70679144765077795</v>
      </c>
      <c r="L966">
        <f t="shared" si="49"/>
        <v>7.3931120722010064</v>
      </c>
      <c r="M966">
        <f t="shared" si="50"/>
        <v>0</v>
      </c>
    </row>
    <row r="967" spans="1:13">
      <c r="A967" s="1"/>
      <c r="B967" s="1" t="s">
        <v>47</v>
      </c>
      <c r="C967" s="1">
        <v>0.35</v>
      </c>
      <c r="D967" s="1">
        <v>180</v>
      </c>
      <c r="E967" s="1">
        <v>0.72081620959117898</v>
      </c>
      <c r="F967" s="1">
        <v>-178.521727343311</v>
      </c>
      <c r="G967" s="1">
        <v>0.370816209591179</v>
      </c>
      <c r="H967" s="1">
        <v>1.47827265668889</v>
      </c>
      <c r="I967" s="1">
        <v>1</v>
      </c>
      <c r="J967" s="1">
        <v>0</v>
      </c>
      <c r="K967" s="9">
        <f t="shared" ref="K967:K1030" si="51">IF(J967=1, "", E967)</f>
        <v>0.72081620959117898</v>
      </c>
      <c r="L967">
        <f t="shared" si="49"/>
        <v>1.4782726566890005</v>
      </c>
      <c r="M967">
        <f t="shared" si="50"/>
        <v>0</v>
      </c>
    </row>
    <row r="968" spans="1:13">
      <c r="A968" s="1"/>
      <c r="B968" s="1" t="s">
        <v>47</v>
      </c>
      <c r="C968" s="1">
        <v>0.35</v>
      </c>
      <c r="D968" s="1">
        <v>180</v>
      </c>
      <c r="E968" s="1">
        <v>0.64374520796648504</v>
      </c>
      <c r="F968" s="1">
        <v>-177.424576363337</v>
      </c>
      <c r="G968" s="1">
        <v>0.29374520796648501</v>
      </c>
      <c r="H968" s="1">
        <v>2.57542363666261</v>
      </c>
      <c r="I968" s="1">
        <v>1</v>
      </c>
      <c r="J968" s="1">
        <v>0</v>
      </c>
      <c r="K968" s="9">
        <f t="shared" si="51"/>
        <v>0.64374520796648504</v>
      </c>
      <c r="L968">
        <f t="shared" si="49"/>
        <v>2.5754236366630039</v>
      </c>
      <c r="M968">
        <f t="shared" si="50"/>
        <v>0</v>
      </c>
    </row>
    <row r="969" spans="1:13">
      <c r="A969" s="1"/>
      <c r="B969" s="1" t="s">
        <v>47</v>
      </c>
      <c r="C969" s="1">
        <v>0.35</v>
      </c>
      <c r="D969" s="1">
        <v>180</v>
      </c>
      <c r="E969" s="1">
        <v>0.65356382933225898</v>
      </c>
      <c r="F969" s="1">
        <v>-178.82254501822499</v>
      </c>
      <c r="G969" s="1">
        <v>0.30356382933225901</v>
      </c>
      <c r="H969" s="1">
        <v>1.17745498177521</v>
      </c>
      <c r="I969" s="1">
        <v>1</v>
      </c>
      <c r="J969" s="1">
        <v>0</v>
      </c>
      <c r="K969" s="9">
        <f t="shared" si="51"/>
        <v>0.65356382933225898</v>
      </c>
      <c r="L969">
        <f t="shared" si="49"/>
        <v>1.1774549817749858</v>
      </c>
      <c r="M969">
        <f t="shared" si="50"/>
        <v>0</v>
      </c>
    </row>
    <row r="970" spans="1:13">
      <c r="A970" s="1"/>
      <c r="B970" s="1" t="s">
        <v>47</v>
      </c>
      <c r="C970" s="1">
        <v>0.7</v>
      </c>
      <c r="D970" s="1">
        <v>135</v>
      </c>
      <c r="E970" s="1">
        <v>0.88521536916509003</v>
      </c>
      <c r="F970" s="1">
        <v>131.47527944479799</v>
      </c>
      <c r="G970" s="1">
        <v>0.18521536916508999</v>
      </c>
      <c r="H970" s="1">
        <v>-3.52472055520195</v>
      </c>
      <c r="I970" s="1">
        <v>0</v>
      </c>
      <c r="J970" s="1">
        <v>0</v>
      </c>
      <c r="K970" s="9">
        <f t="shared" si="51"/>
        <v>0.88521536916509003</v>
      </c>
      <c r="L970">
        <f t="shared" si="49"/>
        <v>3.5247205552020091</v>
      </c>
      <c r="M970">
        <f t="shared" si="50"/>
        <v>0</v>
      </c>
    </row>
    <row r="971" spans="1:13">
      <c r="A971" s="1"/>
      <c r="B971" s="1" t="s">
        <v>47</v>
      </c>
      <c r="C971" s="1">
        <v>1</v>
      </c>
      <c r="D971" s="1">
        <v>45</v>
      </c>
      <c r="E971" s="1">
        <v>0.71030857350356003</v>
      </c>
      <c r="F971" s="1">
        <v>49.394186047581499</v>
      </c>
      <c r="G971" s="1">
        <v>-0.28969142649643997</v>
      </c>
      <c r="H971" s="1">
        <v>4.39418604758154</v>
      </c>
      <c r="I971" s="1">
        <v>0</v>
      </c>
      <c r="J971" s="1">
        <v>0</v>
      </c>
      <c r="K971" s="9">
        <f t="shared" si="51"/>
        <v>0.71030857350356003</v>
      </c>
      <c r="L971">
        <f t="shared" si="49"/>
        <v>4.3941860475815133</v>
      </c>
      <c r="M971">
        <f t="shared" si="50"/>
        <v>0</v>
      </c>
    </row>
    <row r="972" spans="1:13">
      <c r="A972" s="1"/>
      <c r="B972" s="1" t="s">
        <v>47</v>
      </c>
      <c r="C972" s="1">
        <v>1.5</v>
      </c>
      <c r="D972" s="1">
        <v>135</v>
      </c>
      <c r="E972" s="1">
        <v>0.76580418915048598</v>
      </c>
      <c r="F972" s="1">
        <v>130.10246339749901</v>
      </c>
      <c r="G972" s="1">
        <v>-0.73419581084951402</v>
      </c>
      <c r="H972" s="1">
        <v>-4.8975366025006801</v>
      </c>
      <c r="I972" s="1">
        <v>0</v>
      </c>
      <c r="J972" s="1">
        <v>0</v>
      </c>
      <c r="K972" s="9">
        <f t="shared" si="51"/>
        <v>0.76580418915048598</v>
      </c>
      <c r="L972">
        <f t="shared" si="49"/>
        <v>4.8975366025009919</v>
      </c>
      <c r="M972">
        <f t="shared" si="50"/>
        <v>0</v>
      </c>
    </row>
    <row r="973" spans="1:13">
      <c r="A973" s="1"/>
      <c r="B973" s="1" t="s">
        <v>47</v>
      </c>
      <c r="C973" s="1">
        <v>0.35</v>
      </c>
      <c r="D973" s="1">
        <v>135</v>
      </c>
      <c r="E973" s="1">
        <v>0.86575932488396501</v>
      </c>
      <c r="F973" s="1">
        <v>133.09004227417401</v>
      </c>
      <c r="G973" s="1">
        <v>0.51575932488396503</v>
      </c>
      <c r="H973" s="1">
        <v>-1.90995772582562</v>
      </c>
      <c r="I973" s="1">
        <v>0</v>
      </c>
      <c r="J973" s="1">
        <v>0</v>
      </c>
      <c r="K973" s="9">
        <f t="shared" si="51"/>
        <v>0.86575932488396501</v>
      </c>
      <c r="L973">
        <f t="shared" si="49"/>
        <v>1.9099577258259899</v>
      </c>
      <c r="M973">
        <f t="shared" si="50"/>
        <v>0</v>
      </c>
    </row>
    <row r="974" spans="1:13">
      <c r="A974" s="1"/>
      <c r="B974" s="1" t="s">
        <v>47</v>
      </c>
      <c r="C974" s="1">
        <v>0.5</v>
      </c>
      <c r="D974" s="1">
        <v>45</v>
      </c>
      <c r="E974" s="1">
        <v>1.0200499189473999</v>
      </c>
      <c r="F974" s="1">
        <v>91.595974066330399</v>
      </c>
      <c r="G974" s="1">
        <v>0.52004991894739805</v>
      </c>
      <c r="H974" s="1">
        <v>46.595974066330399</v>
      </c>
      <c r="I974" s="1">
        <v>1</v>
      </c>
      <c r="J974" s="1">
        <v>0</v>
      </c>
      <c r="K974" s="9">
        <f t="shared" si="51"/>
        <v>1.0200499189473999</v>
      </c>
      <c r="L974">
        <f t="shared" si="49"/>
        <v>43.404025933669601</v>
      </c>
      <c r="M974">
        <f t="shared" si="50"/>
        <v>1</v>
      </c>
    </row>
    <row r="975" spans="1:13">
      <c r="A975" s="1"/>
      <c r="B975" s="1" t="s">
        <v>47</v>
      </c>
      <c r="C975" s="1">
        <v>0.5</v>
      </c>
      <c r="D975" s="1">
        <v>90</v>
      </c>
      <c r="E975" s="1">
        <v>1.0302473116361499</v>
      </c>
      <c r="F975" s="1">
        <v>88.707185306099703</v>
      </c>
      <c r="G975" s="1">
        <v>0.53024731163614602</v>
      </c>
      <c r="H975" s="1">
        <v>-1.29281469390031</v>
      </c>
      <c r="I975" s="1">
        <v>0</v>
      </c>
      <c r="J975" s="1">
        <v>0</v>
      </c>
      <c r="K975" s="9">
        <f t="shared" si="51"/>
        <v>1.0302473116361499</v>
      </c>
      <c r="L975">
        <f t="shared" si="49"/>
        <v>1.2928146939003113</v>
      </c>
      <c r="M975">
        <f t="shared" si="50"/>
        <v>0</v>
      </c>
    </row>
    <row r="976" spans="1:13">
      <c r="A976" s="1"/>
      <c r="B976" s="1" t="s">
        <v>47</v>
      </c>
      <c r="C976" s="1">
        <v>1</v>
      </c>
      <c r="D976" s="1">
        <v>0</v>
      </c>
      <c r="E976" s="1">
        <v>0.71595444715323897</v>
      </c>
      <c r="F976" s="1">
        <v>2.2327839345593898</v>
      </c>
      <c r="G976" s="1">
        <v>-0.28404555284676097</v>
      </c>
      <c r="H976" s="1">
        <v>2.2327839345593898</v>
      </c>
      <c r="I976" s="1">
        <v>0</v>
      </c>
      <c r="J976" s="1">
        <v>0</v>
      </c>
      <c r="K976" s="9">
        <f t="shared" si="51"/>
        <v>0.71595444715323897</v>
      </c>
      <c r="L976">
        <f t="shared" si="49"/>
        <v>2.2327839345593929</v>
      </c>
      <c r="M976">
        <f t="shared" si="50"/>
        <v>0</v>
      </c>
    </row>
    <row r="977" spans="1:13">
      <c r="A977" s="1"/>
      <c r="B977" s="1" t="s">
        <v>47</v>
      </c>
      <c r="C977" s="1">
        <v>0.5</v>
      </c>
      <c r="D977" s="1">
        <v>135</v>
      </c>
      <c r="E977" s="1">
        <v>0.82574090396706501</v>
      </c>
      <c r="F977" s="1">
        <v>132.743829817853</v>
      </c>
      <c r="G977" s="1">
        <v>0.32574090396706501</v>
      </c>
      <c r="H977" s="1">
        <v>-2.2561701821472901</v>
      </c>
      <c r="I977" s="1">
        <v>0</v>
      </c>
      <c r="J977" s="1">
        <v>0</v>
      </c>
      <c r="K977" s="9">
        <f t="shared" si="51"/>
        <v>0.82574090396706501</v>
      </c>
      <c r="L977">
        <f t="shared" si="49"/>
        <v>2.2561701821470024</v>
      </c>
      <c r="M977">
        <f t="shared" si="50"/>
        <v>0</v>
      </c>
    </row>
    <row r="978" spans="1:13">
      <c r="A978" s="1"/>
      <c r="B978" s="1" t="s">
        <v>47</v>
      </c>
      <c r="C978" s="1">
        <v>0.7</v>
      </c>
      <c r="D978" s="1">
        <v>0</v>
      </c>
      <c r="E978" s="1">
        <v>0.56090889104447295</v>
      </c>
      <c r="F978" s="1">
        <v>2.3222430289601999</v>
      </c>
      <c r="G978" s="1">
        <v>-0.13909110895552701</v>
      </c>
      <c r="H978" s="1">
        <v>2.3222430289601999</v>
      </c>
      <c r="I978" s="1">
        <v>0</v>
      </c>
      <c r="J978" s="1">
        <v>0</v>
      </c>
      <c r="K978" s="9">
        <f t="shared" si="51"/>
        <v>0.56090889104447295</v>
      </c>
      <c r="L978">
        <f t="shared" si="49"/>
        <v>2.3222430289602016</v>
      </c>
      <c r="M978">
        <f t="shared" si="50"/>
        <v>0</v>
      </c>
    </row>
    <row r="979" spans="1:13">
      <c r="A979" s="1"/>
      <c r="B979" s="1" t="s">
        <v>47</v>
      </c>
      <c r="C979" s="1">
        <v>1.5</v>
      </c>
      <c r="D979" s="1">
        <v>135</v>
      </c>
      <c r="E979" s="1">
        <v>0.99700143047686796</v>
      </c>
      <c r="F979" s="1">
        <v>133.76147876340499</v>
      </c>
      <c r="G979" s="1">
        <v>-0.50299856952313204</v>
      </c>
      <c r="H979" s="1">
        <v>-1.2385212365946401</v>
      </c>
      <c r="I979" s="1">
        <v>0</v>
      </c>
      <c r="J979" s="1">
        <v>0</v>
      </c>
      <c r="K979" s="9">
        <f t="shared" si="51"/>
        <v>0.99700143047686796</v>
      </c>
      <c r="L979">
        <f t="shared" si="49"/>
        <v>1.2385212365950053</v>
      </c>
      <c r="M979">
        <f t="shared" si="50"/>
        <v>0</v>
      </c>
    </row>
    <row r="980" spans="1:13">
      <c r="A980" s="1"/>
      <c r="B980" s="1" t="s">
        <v>47</v>
      </c>
      <c r="C980" s="1">
        <v>0.35</v>
      </c>
      <c r="D980" s="1">
        <v>135</v>
      </c>
      <c r="E980" s="1">
        <v>1.00778168869577</v>
      </c>
      <c r="F980" s="1">
        <v>134.39778310318499</v>
      </c>
      <c r="G980" s="1">
        <v>0.65778168869576803</v>
      </c>
      <c r="H980" s="1">
        <v>-0.60221689681509405</v>
      </c>
      <c r="I980" s="1">
        <v>0</v>
      </c>
      <c r="J980" s="1">
        <v>0</v>
      </c>
      <c r="K980" s="9">
        <f t="shared" si="51"/>
        <v>1.00778168869577</v>
      </c>
      <c r="L980">
        <f t="shared" si="49"/>
        <v>0.60221689681500834</v>
      </c>
      <c r="M980">
        <f t="shared" si="50"/>
        <v>0</v>
      </c>
    </row>
    <row r="981" spans="1:13">
      <c r="A981" s="1"/>
      <c r="B981" s="1" t="s">
        <v>47</v>
      </c>
      <c r="C981" s="1">
        <v>1.5</v>
      </c>
      <c r="D981" s="1">
        <v>180</v>
      </c>
      <c r="E981" s="1">
        <v>0.98456796693660797</v>
      </c>
      <c r="F981" s="1">
        <v>178.075826126919</v>
      </c>
      <c r="G981" s="1">
        <v>-0.51543203306339203</v>
      </c>
      <c r="H981" s="1">
        <v>-1.92417387308109</v>
      </c>
      <c r="I981" s="1">
        <v>0</v>
      </c>
      <c r="J981" s="1">
        <v>0</v>
      </c>
      <c r="K981" s="9">
        <f t="shared" si="51"/>
        <v>0.98456796693660797</v>
      </c>
      <c r="L981">
        <f t="shared" si="49"/>
        <v>1.9241738730810027</v>
      </c>
      <c r="M981">
        <f t="shared" si="50"/>
        <v>0</v>
      </c>
    </row>
    <row r="982" spans="1:13">
      <c r="A982" s="1"/>
      <c r="B982" s="1" t="s">
        <v>47</v>
      </c>
      <c r="C982" s="1">
        <v>0.5</v>
      </c>
      <c r="D982" s="1">
        <v>180</v>
      </c>
      <c r="E982" s="1">
        <v>0.97394718637525002</v>
      </c>
      <c r="F982" s="1">
        <v>178.662834703454</v>
      </c>
      <c r="G982" s="1">
        <v>0.47394718637525002</v>
      </c>
      <c r="H982" s="1">
        <v>-1.3371652965458301</v>
      </c>
      <c r="I982" s="1">
        <v>0</v>
      </c>
      <c r="J982" s="1">
        <v>0</v>
      </c>
      <c r="K982" s="9">
        <f t="shared" si="51"/>
        <v>0.97394718637525002</v>
      </c>
      <c r="L982">
        <f t="shared" si="49"/>
        <v>1.3371652965460044</v>
      </c>
      <c r="M982">
        <f t="shared" si="50"/>
        <v>0</v>
      </c>
    </row>
    <row r="983" spans="1:13">
      <c r="A983" s="1"/>
      <c r="B983" s="1" t="s">
        <v>47</v>
      </c>
      <c r="C983" s="1">
        <v>0.7</v>
      </c>
      <c r="D983" s="1">
        <v>0</v>
      </c>
      <c r="E983" s="1">
        <v>0.515787711581986</v>
      </c>
      <c r="F983" s="1">
        <v>4.8255882013255</v>
      </c>
      <c r="G983" s="1">
        <v>-0.18421228841801399</v>
      </c>
      <c r="H983" s="1">
        <v>4.8255882013255</v>
      </c>
      <c r="I983" s="1">
        <v>0</v>
      </c>
      <c r="J983" s="1">
        <v>0</v>
      </c>
      <c r="K983" s="9">
        <f t="shared" si="51"/>
        <v>0.515787711581986</v>
      </c>
      <c r="L983">
        <f t="shared" si="49"/>
        <v>4.8255882013255018</v>
      </c>
      <c r="M983">
        <f t="shared" si="50"/>
        <v>0</v>
      </c>
    </row>
    <row r="984" spans="1:13">
      <c r="A984" s="1"/>
      <c r="B984" s="1" t="s">
        <v>47</v>
      </c>
      <c r="C984" s="1">
        <v>0.35</v>
      </c>
      <c r="D984" s="1">
        <v>180</v>
      </c>
      <c r="E984" s="1">
        <v>0.77223328704580596</v>
      </c>
      <c r="F984" s="1">
        <v>179.84670062129399</v>
      </c>
      <c r="G984" s="1">
        <v>0.42223328704580598</v>
      </c>
      <c r="H984" s="1">
        <v>-0.15329937870632199</v>
      </c>
      <c r="I984" s="1">
        <v>0</v>
      </c>
      <c r="J984" s="1">
        <v>0</v>
      </c>
      <c r="K984" s="9">
        <f t="shared" si="51"/>
        <v>0.77223328704580596</v>
      </c>
      <c r="L984">
        <f t="shared" si="49"/>
        <v>0.15329937870600929</v>
      </c>
      <c r="M984">
        <f t="shared" si="50"/>
        <v>0</v>
      </c>
    </row>
    <row r="985" spans="1:13">
      <c r="A985" s="1"/>
      <c r="B985" s="1" t="s">
        <v>47</v>
      </c>
      <c r="C985" s="1">
        <v>1</v>
      </c>
      <c r="D985" s="1">
        <v>180</v>
      </c>
      <c r="E985" s="1">
        <v>0.77751194332357398</v>
      </c>
      <c r="F985" s="1">
        <v>-179.010271034021</v>
      </c>
      <c r="G985" s="1">
        <v>-0.22248805667642599</v>
      </c>
      <c r="H985" s="1">
        <v>0.989728965978941</v>
      </c>
      <c r="I985" s="1">
        <v>1</v>
      </c>
      <c r="J985" s="1">
        <v>0</v>
      </c>
      <c r="K985" s="9">
        <f t="shared" si="51"/>
        <v>0.77751194332357398</v>
      </c>
      <c r="L985">
        <f t="shared" si="49"/>
        <v>0.98972896597899762</v>
      </c>
      <c r="M985">
        <f t="shared" si="50"/>
        <v>0</v>
      </c>
    </row>
    <row r="986" spans="1:13">
      <c r="A986" s="1"/>
      <c r="B986" s="1" t="s">
        <v>47</v>
      </c>
      <c r="C986" s="1">
        <v>1.5</v>
      </c>
      <c r="D986" s="1">
        <v>135</v>
      </c>
      <c r="E986" s="1">
        <v>1.0263734229720001</v>
      </c>
      <c r="F986" s="1">
        <v>129.91633024197199</v>
      </c>
      <c r="G986" s="1">
        <v>-0.47362657702799799</v>
      </c>
      <c r="H986" s="1">
        <v>-5.0836697580284103</v>
      </c>
      <c r="I986" s="1">
        <v>0</v>
      </c>
      <c r="J986" s="1">
        <v>0</v>
      </c>
      <c r="K986" s="9">
        <f t="shared" si="51"/>
        <v>1.0263734229720001</v>
      </c>
      <c r="L986">
        <f t="shared" si="49"/>
        <v>5.0836697580280088</v>
      </c>
      <c r="M986">
        <f t="shared" si="50"/>
        <v>0</v>
      </c>
    </row>
    <row r="987" spans="1:13">
      <c r="A987" s="1"/>
      <c r="B987" s="1" t="s">
        <v>47</v>
      </c>
      <c r="C987" s="1">
        <v>0.7</v>
      </c>
      <c r="D987" s="1">
        <v>90</v>
      </c>
      <c r="E987" s="1">
        <v>1.05103077996056</v>
      </c>
      <c r="F987" s="1">
        <v>88.451081532236998</v>
      </c>
      <c r="G987" s="1">
        <v>0.35103077996055998</v>
      </c>
      <c r="H987" s="1">
        <v>-1.5489184677630301</v>
      </c>
      <c r="I987" s="1">
        <v>0</v>
      </c>
      <c r="J987" s="1">
        <v>0</v>
      </c>
      <c r="K987" s="9">
        <f t="shared" si="51"/>
        <v>1.05103077996056</v>
      </c>
      <c r="L987">
        <f t="shared" si="49"/>
        <v>1.5489184677630021</v>
      </c>
      <c r="M987">
        <f t="shared" si="50"/>
        <v>0</v>
      </c>
    </row>
    <row r="988" spans="1:13">
      <c r="A988" s="1"/>
      <c r="B988" s="1" t="s">
        <v>47</v>
      </c>
      <c r="C988" s="1">
        <v>0.35</v>
      </c>
      <c r="D988" s="1">
        <v>135</v>
      </c>
      <c r="E988" s="1">
        <v>1.03773833330377</v>
      </c>
      <c r="F988" s="1">
        <v>137.239025639267</v>
      </c>
      <c r="G988" s="1">
        <v>0.68773833330377099</v>
      </c>
      <c r="H988" s="1">
        <v>2.2390256392669698</v>
      </c>
      <c r="I988" s="1">
        <v>0</v>
      </c>
      <c r="J988" s="1">
        <v>0</v>
      </c>
      <c r="K988" s="9">
        <f t="shared" si="51"/>
        <v>1.03773833330377</v>
      </c>
      <c r="L988">
        <f t="shared" si="49"/>
        <v>2.2390256392669983</v>
      </c>
      <c r="M988">
        <f t="shared" si="50"/>
        <v>0</v>
      </c>
    </row>
    <row r="989" spans="1:13">
      <c r="A989" s="1"/>
      <c r="B989" s="1" t="s">
        <v>47</v>
      </c>
      <c r="C989" s="1">
        <v>1</v>
      </c>
      <c r="D989" s="1">
        <v>90</v>
      </c>
      <c r="E989" s="1">
        <v>0.85956106904060103</v>
      </c>
      <c r="F989" s="1">
        <v>89.483525592183597</v>
      </c>
      <c r="G989" s="1">
        <v>-0.14043893095939899</v>
      </c>
      <c r="H989" s="1">
        <v>-0.51647440781641796</v>
      </c>
      <c r="I989" s="1">
        <v>0</v>
      </c>
      <c r="J989" s="1">
        <v>0</v>
      </c>
      <c r="K989" s="9">
        <f t="shared" si="51"/>
        <v>0.85956106904060103</v>
      </c>
      <c r="L989">
        <f t="shared" si="49"/>
        <v>0.51647440781641762</v>
      </c>
      <c r="M989">
        <f t="shared" si="50"/>
        <v>0</v>
      </c>
    </row>
    <row r="990" spans="1:13">
      <c r="A990" s="1"/>
      <c r="B990" s="1" t="s">
        <v>47</v>
      </c>
      <c r="C990" s="1">
        <v>1.5</v>
      </c>
      <c r="D990" s="1">
        <v>90</v>
      </c>
      <c r="E990" s="1">
        <v>0.73039517463049697</v>
      </c>
      <c r="F990" s="1">
        <v>90.202600921889498</v>
      </c>
      <c r="G990" s="1">
        <v>-0.76960482536950303</v>
      </c>
      <c r="H990" s="1">
        <v>0.202600921889484</v>
      </c>
      <c r="I990" s="1">
        <v>1</v>
      </c>
      <c r="J990" s="1">
        <v>0</v>
      </c>
      <c r="K990" s="9">
        <f t="shared" si="51"/>
        <v>0.73039517463049697</v>
      </c>
      <c r="L990">
        <f t="shared" si="49"/>
        <v>0.2026009218894842</v>
      </c>
      <c r="M990">
        <f t="shared" si="50"/>
        <v>0</v>
      </c>
    </row>
    <row r="991" spans="1:13">
      <c r="A991" s="1"/>
      <c r="B991" s="1" t="s">
        <v>47</v>
      </c>
      <c r="C991" s="1">
        <v>0.35</v>
      </c>
      <c r="D991" s="1">
        <v>45</v>
      </c>
      <c r="E991" s="1">
        <v>0.60960312907547998</v>
      </c>
      <c r="F991" s="1">
        <v>44.9656705975693</v>
      </c>
      <c r="G991" s="1">
        <v>0.25960312907548</v>
      </c>
      <c r="H991" s="1">
        <v>-3.43294024306715E-2</v>
      </c>
      <c r="I991" s="1">
        <v>0</v>
      </c>
      <c r="J991" s="1">
        <v>0</v>
      </c>
      <c r="K991" s="9">
        <f t="shared" si="51"/>
        <v>0.60960312907547998</v>
      </c>
      <c r="L991">
        <f t="shared" si="49"/>
        <v>3.4329402430699929E-2</v>
      </c>
      <c r="M991">
        <f t="shared" si="50"/>
        <v>0</v>
      </c>
    </row>
    <row r="992" spans="1:13">
      <c r="A992" s="1"/>
      <c r="B992" s="1" t="s">
        <v>47</v>
      </c>
      <c r="C992" s="1">
        <v>1.5</v>
      </c>
      <c r="D992" s="1">
        <v>45</v>
      </c>
      <c r="E992" s="1">
        <v>0.53174772342507304</v>
      </c>
      <c r="F992" s="1">
        <v>39.442132589292797</v>
      </c>
      <c r="G992" s="1">
        <v>-0.96825227657492696</v>
      </c>
      <c r="H992" s="1">
        <v>-5.5578674107072503</v>
      </c>
      <c r="I992" s="1">
        <v>0</v>
      </c>
      <c r="J992" s="1">
        <v>0</v>
      </c>
      <c r="K992" s="9">
        <f t="shared" si="51"/>
        <v>0.53174772342507304</v>
      </c>
      <c r="L992">
        <f t="shared" si="49"/>
        <v>5.5578674107072175</v>
      </c>
      <c r="M992">
        <f t="shared" si="50"/>
        <v>0</v>
      </c>
    </row>
    <row r="993" spans="1:13">
      <c r="A993" s="1"/>
      <c r="B993" s="1" t="s">
        <v>47</v>
      </c>
      <c r="C993" s="1">
        <v>1</v>
      </c>
      <c r="D993" s="1">
        <v>45</v>
      </c>
      <c r="E993" s="1">
        <v>0.42148732119704801</v>
      </c>
      <c r="F993" s="1">
        <v>61.0476975054221</v>
      </c>
      <c r="G993" s="1">
        <v>-0.57851267880295199</v>
      </c>
      <c r="H993" s="1">
        <v>16.0476975054221</v>
      </c>
      <c r="I993" s="1">
        <v>0</v>
      </c>
      <c r="J993" s="1">
        <v>0</v>
      </c>
      <c r="K993" s="9">
        <f t="shared" si="51"/>
        <v>0.42148732119704801</v>
      </c>
      <c r="L993">
        <f t="shared" si="49"/>
        <v>16.047697505422093</v>
      </c>
      <c r="M993">
        <f t="shared" si="50"/>
        <v>0</v>
      </c>
    </row>
    <row r="994" spans="1:13">
      <c r="A994" s="1"/>
      <c r="B994" s="1" t="s">
        <v>47</v>
      </c>
      <c r="C994" s="1">
        <v>1</v>
      </c>
      <c r="D994" s="1">
        <v>0</v>
      </c>
      <c r="E994" s="1">
        <v>0.53490951857652003</v>
      </c>
      <c r="F994" s="1">
        <v>1.8815035903126001</v>
      </c>
      <c r="G994" s="1">
        <v>-0.46509048142347997</v>
      </c>
      <c r="H994" s="1">
        <v>1.8815035903126001</v>
      </c>
      <c r="I994" s="1">
        <v>0</v>
      </c>
      <c r="J994" s="1">
        <v>0</v>
      </c>
      <c r="K994" s="9">
        <f t="shared" si="51"/>
        <v>0.53490951857652003</v>
      </c>
      <c r="L994">
        <f t="shared" si="49"/>
        <v>1.8815035903126045</v>
      </c>
      <c r="M994">
        <f t="shared" si="50"/>
        <v>0</v>
      </c>
    </row>
    <row r="995" spans="1:13">
      <c r="A995" s="1"/>
      <c r="B995" s="1" t="s">
        <v>47</v>
      </c>
      <c r="C995" s="1">
        <v>1.5</v>
      </c>
      <c r="D995" s="1">
        <v>0</v>
      </c>
      <c r="E995" s="1">
        <v>0.54629089110239204</v>
      </c>
      <c r="F995" s="1">
        <v>4.0122794574042997</v>
      </c>
      <c r="G995" s="1">
        <v>-0.95370910889760796</v>
      </c>
      <c r="H995" s="1">
        <v>4.0122794574042997</v>
      </c>
      <c r="I995" s="1">
        <v>0</v>
      </c>
      <c r="J995" s="1">
        <v>0</v>
      </c>
      <c r="K995" s="9">
        <f t="shared" si="51"/>
        <v>0.54629089110239204</v>
      </c>
      <c r="L995">
        <f t="shared" si="49"/>
        <v>4.0122794574043041</v>
      </c>
      <c r="M995">
        <f t="shared" si="50"/>
        <v>0</v>
      </c>
    </row>
    <row r="996" spans="1:13">
      <c r="A996" s="1"/>
      <c r="B996" s="1" t="s">
        <v>47</v>
      </c>
      <c r="C996" s="1">
        <v>0.7</v>
      </c>
      <c r="D996" s="1">
        <v>180</v>
      </c>
      <c r="E996" s="1">
        <v>0.999535231953804</v>
      </c>
      <c r="F996" s="1">
        <v>179.58546412558599</v>
      </c>
      <c r="G996" s="1">
        <v>0.29953523195380399</v>
      </c>
      <c r="H996" s="1">
        <v>-0.41453587441378698</v>
      </c>
      <c r="I996" s="1">
        <v>0</v>
      </c>
      <c r="J996" s="1">
        <v>0</v>
      </c>
      <c r="K996" s="9">
        <f t="shared" si="51"/>
        <v>0.999535231953804</v>
      </c>
      <c r="L996">
        <f t="shared" si="49"/>
        <v>0.41453587441401396</v>
      </c>
      <c r="M996">
        <f t="shared" si="50"/>
        <v>0</v>
      </c>
    </row>
    <row r="997" spans="1:13">
      <c r="A997" s="1"/>
      <c r="B997" s="1" t="s">
        <v>47</v>
      </c>
      <c r="C997" s="1">
        <v>1</v>
      </c>
      <c r="D997" s="1">
        <v>90</v>
      </c>
      <c r="E997" s="1">
        <v>0.74076197403702804</v>
      </c>
      <c r="F997" s="1">
        <v>90.599306380149798</v>
      </c>
      <c r="G997" s="1">
        <v>-0.25923802596297202</v>
      </c>
      <c r="H997" s="1">
        <v>0.59930638014975601</v>
      </c>
      <c r="I997" s="1">
        <v>1</v>
      </c>
      <c r="J997" s="1">
        <v>0</v>
      </c>
      <c r="K997" s="9">
        <f t="shared" si="51"/>
        <v>0.74076197403702804</v>
      </c>
      <c r="L997">
        <f t="shared" si="49"/>
        <v>0.59930638014981241</v>
      </c>
      <c r="M997">
        <f t="shared" si="50"/>
        <v>0</v>
      </c>
    </row>
    <row r="998" spans="1:13">
      <c r="A998" s="1"/>
      <c r="B998" s="1" t="s">
        <v>47</v>
      </c>
      <c r="C998" s="1">
        <v>0.5</v>
      </c>
      <c r="D998" s="1">
        <v>0</v>
      </c>
      <c r="E998" s="1">
        <v>0.52960082557200305</v>
      </c>
      <c r="F998" s="1">
        <v>1.3413146282006201</v>
      </c>
      <c r="G998" s="1">
        <v>2.9600825572002699E-2</v>
      </c>
      <c r="H998" s="1">
        <v>1.3413146282006201</v>
      </c>
      <c r="I998" s="1">
        <v>0</v>
      </c>
      <c r="J998" s="1">
        <v>0</v>
      </c>
      <c r="K998" s="9">
        <f t="shared" si="51"/>
        <v>0.52960082557200305</v>
      </c>
      <c r="L998">
        <f t="shared" si="49"/>
        <v>1.341314628200621</v>
      </c>
      <c r="M998">
        <f t="shared" si="50"/>
        <v>0</v>
      </c>
    </row>
    <row r="999" spans="1:13">
      <c r="A999" s="1"/>
      <c r="B999" s="1" t="s">
        <v>47</v>
      </c>
      <c r="C999" s="1">
        <v>0.7</v>
      </c>
      <c r="D999" s="1">
        <v>90</v>
      </c>
      <c r="E999" s="1">
        <v>0.59636374603280795</v>
      </c>
      <c r="F999" s="1">
        <v>91.737207744462594</v>
      </c>
      <c r="G999" s="1">
        <v>-0.103636253967192</v>
      </c>
      <c r="H999" s="1">
        <v>1.7372077444626399</v>
      </c>
      <c r="I999" s="1">
        <v>1</v>
      </c>
      <c r="J999" s="1">
        <v>0</v>
      </c>
      <c r="K999" s="9">
        <f t="shared" si="51"/>
        <v>0.59636374603280795</v>
      </c>
      <c r="L999">
        <f t="shared" si="49"/>
        <v>1.7372077444625802</v>
      </c>
      <c r="M999">
        <f t="shared" si="50"/>
        <v>0</v>
      </c>
    </row>
    <row r="1000" spans="1:13">
      <c r="A1000" s="1"/>
      <c r="B1000" s="1" t="s">
        <v>47</v>
      </c>
      <c r="C1000" s="1">
        <v>1.5</v>
      </c>
      <c r="D1000" s="1">
        <v>45</v>
      </c>
      <c r="E1000" s="1">
        <v>0.63882316096219605</v>
      </c>
      <c r="F1000" s="1">
        <v>44.967240838610799</v>
      </c>
      <c r="G1000" s="1">
        <v>-0.86117683903780395</v>
      </c>
      <c r="H1000" s="1">
        <v>-3.2759161389179801E-2</v>
      </c>
      <c r="I1000" s="1">
        <v>0</v>
      </c>
      <c r="J1000" s="1">
        <v>0</v>
      </c>
      <c r="K1000" s="9">
        <f t="shared" si="51"/>
        <v>0.63882316096219605</v>
      </c>
      <c r="L1000">
        <f t="shared" si="49"/>
        <v>3.2759161389208202E-2</v>
      </c>
      <c r="M1000">
        <f t="shared" si="50"/>
        <v>0</v>
      </c>
    </row>
    <row r="1001" spans="1:13">
      <c r="A1001" s="1"/>
      <c r="B1001" s="1" t="s">
        <v>47</v>
      </c>
      <c r="C1001" s="1">
        <v>0.5</v>
      </c>
      <c r="D1001" s="1">
        <v>135</v>
      </c>
      <c r="E1001" s="1">
        <v>0.78712296398182402</v>
      </c>
      <c r="F1001" s="1">
        <v>139.284513618771</v>
      </c>
      <c r="G1001" s="1">
        <v>0.28712296398182402</v>
      </c>
      <c r="H1001" s="1">
        <v>4.2845136187705704</v>
      </c>
      <c r="I1001" s="1">
        <v>0</v>
      </c>
      <c r="J1001" s="1">
        <v>0</v>
      </c>
      <c r="K1001" s="9">
        <f t="shared" si="51"/>
        <v>0.78712296398182402</v>
      </c>
      <c r="L1001">
        <f t="shared" si="49"/>
        <v>4.2845136187710011</v>
      </c>
      <c r="M1001">
        <f t="shared" si="50"/>
        <v>0</v>
      </c>
    </row>
    <row r="1002" spans="1:13">
      <c r="A1002" s="1"/>
      <c r="B1002" s="1" t="s">
        <v>47</v>
      </c>
      <c r="C1002" s="1">
        <v>0.7</v>
      </c>
      <c r="D1002" s="1">
        <v>180</v>
      </c>
      <c r="E1002" s="1">
        <v>0.72081620959117898</v>
      </c>
      <c r="F1002" s="1">
        <v>-178.521727343311</v>
      </c>
      <c r="G1002" s="1">
        <v>2.0816209591179202E-2</v>
      </c>
      <c r="H1002" s="1">
        <v>1.47827265668889</v>
      </c>
      <c r="I1002" s="1">
        <v>1</v>
      </c>
      <c r="J1002" s="1">
        <v>0</v>
      </c>
      <c r="K1002" s="9">
        <f t="shared" si="51"/>
        <v>0.72081620959117898</v>
      </c>
      <c r="L1002">
        <f t="shared" si="49"/>
        <v>1.4782726566890005</v>
      </c>
      <c r="M1002">
        <f t="shared" si="50"/>
        <v>0</v>
      </c>
    </row>
    <row r="1003" spans="1:13">
      <c r="A1003" s="1"/>
      <c r="B1003" s="1" t="s">
        <v>47</v>
      </c>
      <c r="C1003" s="1">
        <v>0.5</v>
      </c>
      <c r="D1003" s="1">
        <v>180</v>
      </c>
      <c r="E1003" s="1">
        <v>0.74124447284269501</v>
      </c>
      <c r="F1003" s="1">
        <v>-179.76043716113199</v>
      </c>
      <c r="G1003" s="1">
        <v>0.24124447284269501</v>
      </c>
      <c r="H1003" s="1">
        <v>0.23956283886752799</v>
      </c>
      <c r="I1003" s="1">
        <v>1</v>
      </c>
      <c r="J1003" s="1">
        <v>0</v>
      </c>
      <c r="K1003" s="9">
        <f t="shared" si="51"/>
        <v>0.74124447284269501</v>
      </c>
      <c r="L1003">
        <f t="shared" si="49"/>
        <v>0.23956283886798246</v>
      </c>
      <c r="M1003">
        <f t="shared" si="50"/>
        <v>0</v>
      </c>
    </row>
    <row r="1004" spans="1:13">
      <c r="A1004" s="1"/>
      <c r="B1004" s="1" t="s">
        <v>47</v>
      </c>
      <c r="C1004" s="1">
        <v>0.5</v>
      </c>
      <c r="D1004" s="1">
        <v>90</v>
      </c>
      <c r="E1004" s="1">
        <v>0.84589373046068195</v>
      </c>
      <c r="F1004" s="1">
        <v>130.567140322939</v>
      </c>
      <c r="G1004" s="1">
        <v>0.345893730460682</v>
      </c>
      <c r="H1004" s="1">
        <v>40.567140322939302</v>
      </c>
      <c r="I1004" s="1">
        <v>1</v>
      </c>
      <c r="J1004" s="1">
        <v>0</v>
      </c>
      <c r="K1004" s="9">
        <f t="shared" si="51"/>
        <v>0.84589373046068195</v>
      </c>
      <c r="L1004">
        <f t="shared" si="49"/>
        <v>40.567140322938997</v>
      </c>
      <c r="M1004">
        <f t="shared" si="50"/>
        <v>0</v>
      </c>
    </row>
    <row r="1005" spans="1:13">
      <c r="A1005" s="1"/>
      <c r="B1005" s="1" t="s">
        <v>47</v>
      </c>
      <c r="C1005" s="1">
        <v>0.35</v>
      </c>
      <c r="D1005" s="1">
        <v>0</v>
      </c>
      <c r="E1005" s="1">
        <v>0.75673707897384002</v>
      </c>
      <c r="F1005" s="1">
        <v>0.156438599685089</v>
      </c>
      <c r="G1005" s="1">
        <v>0.40673707897383998</v>
      </c>
      <c r="H1005" s="1">
        <v>0.156438599685089</v>
      </c>
      <c r="I1005" s="1">
        <v>0</v>
      </c>
      <c r="J1005" s="1">
        <v>0</v>
      </c>
      <c r="K1005" s="9">
        <f t="shared" si="51"/>
        <v>0.75673707897384002</v>
      </c>
      <c r="L1005">
        <f t="shared" si="49"/>
        <v>0.15643859968508878</v>
      </c>
      <c r="M1005">
        <f t="shared" si="50"/>
        <v>0</v>
      </c>
    </row>
    <row r="1006" spans="1:13">
      <c r="A1006" s="1"/>
      <c r="B1006" s="1" t="s">
        <v>47</v>
      </c>
      <c r="C1006" s="1">
        <v>0.35</v>
      </c>
      <c r="D1006" s="1">
        <v>90</v>
      </c>
      <c r="E1006" s="1">
        <v>0.73050475741281395</v>
      </c>
      <c r="F1006" s="1">
        <v>88.987096702276702</v>
      </c>
      <c r="G1006" s="1">
        <v>0.38050475741281398</v>
      </c>
      <c r="H1006" s="1">
        <v>-1.0129032977232599</v>
      </c>
      <c r="I1006" s="1">
        <v>0</v>
      </c>
      <c r="J1006" s="1">
        <v>0</v>
      </c>
      <c r="K1006" s="9">
        <f t="shared" si="51"/>
        <v>0.73050475741281395</v>
      </c>
      <c r="L1006">
        <f t="shared" si="49"/>
        <v>1.0129032977233123</v>
      </c>
      <c r="M1006">
        <f t="shared" si="50"/>
        <v>0</v>
      </c>
    </row>
    <row r="1007" spans="1:13">
      <c r="A1007" s="1"/>
      <c r="B1007" s="1" t="s">
        <v>47</v>
      </c>
      <c r="C1007" s="1">
        <v>0.5</v>
      </c>
      <c r="D1007" s="1">
        <v>180</v>
      </c>
      <c r="E1007" s="1">
        <v>0.93768849499861096</v>
      </c>
      <c r="F1007" s="1">
        <v>178.926816152833</v>
      </c>
      <c r="G1007" s="1">
        <v>0.43768849499861101</v>
      </c>
      <c r="H1007" s="1">
        <v>-1.0731838471670001</v>
      </c>
      <c r="I1007" s="1">
        <v>0</v>
      </c>
      <c r="J1007" s="1">
        <v>0</v>
      </c>
      <c r="K1007" s="9">
        <f t="shared" si="51"/>
        <v>0.93768849499861096</v>
      </c>
      <c r="L1007">
        <f t="shared" si="49"/>
        <v>1.0731838471670017</v>
      </c>
      <c r="M1007">
        <f t="shared" si="50"/>
        <v>0</v>
      </c>
    </row>
    <row r="1008" spans="1:13">
      <c r="A1008" s="1"/>
      <c r="B1008" s="1" t="s">
        <v>47</v>
      </c>
      <c r="C1008" s="1">
        <v>0.7</v>
      </c>
      <c r="D1008" s="1">
        <v>180</v>
      </c>
      <c r="E1008" s="1">
        <v>0.93768849499861096</v>
      </c>
      <c r="F1008" s="1">
        <v>178.926816152833</v>
      </c>
      <c r="G1008" s="1">
        <v>0.237688494998611</v>
      </c>
      <c r="H1008" s="1">
        <v>-1.0731838471670001</v>
      </c>
      <c r="I1008" s="1">
        <v>0</v>
      </c>
      <c r="J1008" s="1">
        <v>0</v>
      </c>
      <c r="K1008" s="9">
        <f t="shared" si="51"/>
        <v>0.93768849499861096</v>
      </c>
      <c r="L1008">
        <f t="shared" si="49"/>
        <v>1.0731838471670017</v>
      </c>
      <c r="M1008">
        <f t="shared" si="50"/>
        <v>0</v>
      </c>
    </row>
    <row r="1009" spans="1:13">
      <c r="A1009" s="1"/>
      <c r="B1009" s="1" t="s">
        <v>47</v>
      </c>
      <c r="C1009" s="1">
        <v>1.5</v>
      </c>
      <c r="D1009" s="1">
        <v>45</v>
      </c>
      <c r="E1009" s="1">
        <v>1.0027333938223999</v>
      </c>
      <c r="F1009" s="1">
        <v>51.252611781074997</v>
      </c>
      <c r="G1009" s="1">
        <v>-0.49726660617759599</v>
      </c>
      <c r="H1009" s="1">
        <v>6.2526117810749904</v>
      </c>
      <c r="I1009" s="1">
        <v>0</v>
      </c>
      <c r="J1009" s="1">
        <v>0</v>
      </c>
      <c r="K1009" s="9">
        <f t="shared" si="51"/>
        <v>1.0027333938223999</v>
      </c>
      <c r="L1009">
        <f t="shared" si="49"/>
        <v>6.2526117810749895</v>
      </c>
      <c r="M1009">
        <f t="shared" si="50"/>
        <v>0</v>
      </c>
    </row>
    <row r="1010" spans="1:13">
      <c r="A1010" s="1"/>
      <c r="B1010" s="1" t="s">
        <v>47</v>
      </c>
      <c r="C1010" s="1">
        <v>1</v>
      </c>
      <c r="D1010" s="1">
        <v>135</v>
      </c>
      <c r="E1010" s="1">
        <v>1.0015645842249501</v>
      </c>
      <c r="F1010" s="1">
        <v>137.73823726180299</v>
      </c>
      <c r="G1010" s="1">
        <v>1.56458422495143E-3</v>
      </c>
      <c r="H1010" s="1">
        <v>2.7382372618026198</v>
      </c>
      <c r="I1010" s="1">
        <v>0</v>
      </c>
      <c r="J1010" s="1">
        <v>0</v>
      </c>
      <c r="K1010" s="9">
        <f t="shared" si="51"/>
        <v>1.0015645842249501</v>
      </c>
      <c r="L1010">
        <f t="shared" si="49"/>
        <v>2.7382372618029933</v>
      </c>
      <c r="M1010">
        <f t="shared" si="50"/>
        <v>0</v>
      </c>
    </row>
    <row r="1011" spans="1:13">
      <c r="A1011" s="1"/>
      <c r="B1011" s="1" t="s">
        <v>47</v>
      </c>
      <c r="C1011" s="1">
        <v>1</v>
      </c>
      <c r="D1011" s="1">
        <v>180</v>
      </c>
      <c r="E1011" s="1">
        <v>0.76193399846735699</v>
      </c>
      <c r="F1011" s="1">
        <v>179.45619198207001</v>
      </c>
      <c r="G1011" s="1">
        <v>-0.23806600153264301</v>
      </c>
      <c r="H1011" s="1">
        <v>-0.54380801792962097</v>
      </c>
      <c r="I1011" s="1">
        <v>0</v>
      </c>
      <c r="J1011" s="1">
        <v>0</v>
      </c>
      <c r="K1011" s="9">
        <f t="shared" si="51"/>
        <v>0.76193399846735699</v>
      </c>
      <c r="L1011">
        <f t="shared" si="49"/>
        <v>0.54380801792999023</v>
      </c>
      <c r="M1011">
        <f t="shared" si="50"/>
        <v>0</v>
      </c>
    </row>
    <row r="1012" spans="1:13">
      <c r="A1012" s="1"/>
      <c r="B1012" s="1" t="s">
        <v>47</v>
      </c>
      <c r="C1012" s="1">
        <v>0.5</v>
      </c>
      <c r="D1012" s="1">
        <v>45</v>
      </c>
      <c r="E1012" s="1">
        <v>0.78439286227238603</v>
      </c>
      <c r="F1012" s="1">
        <v>54.352669544850997</v>
      </c>
      <c r="G1012" s="1">
        <v>0.28439286227238603</v>
      </c>
      <c r="H1012" s="1">
        <v>9.3526695448510395</v>
      </c>
      <c r="I1012" s="1">
        <v>0</v>
      </c>
      <c r="J1012" s="1">
        <v>0</v>
      </c>
      <c r="K1012" s="9">
        <f t="shared" si="51"/>
        <v>0.78439286227238603</v>
      </c>
      <c r="L1012">
        <f t="shared" si="49"/>
        <v>9.3526695448509827</v>
      </c>
      <c r="M1012">
        <f t="shared" si="50"/>
        <v>0</v>
      </c>
    </row>
    <row r="1013" spans="1:13">
      <c r="A1013" s="1"/>
      <c r="B1013" s="1" t="s">
        <v>47</v>
      </c>
      <c r="C1013" s="1">
        <v>0.35</v>
      </c>
      <c r="D1013" s="1">
        <v>180</v>
      </c>
      <c r="E1013" s="1">
        <v>0.97411154433501601</v>
      </c>
      <c r="F1013" s="1">
        <v>-178.29834471308101</v>
      </c>
      <c r="G1013" s="1">
        <v>0.62411154433501603</v>
      </c>
      <c r="H1013" s="1">
        <v>1.70165528691871</v>
      </c>
      <c r="I1013" s="1">
        <v>1</v>
      </c>
      <c r="J1013" s="1">
        <v>0</v>
      </c>
      <c r="K1013" s="9">
        <f t="shared" si="51"/>
        <v>0.97411154433501601</v>
      </c>
      <c r="L1013">
        <f t="shared" si="49"/>
        <v>1.7016552869189923</v>
      </c>
      <c r="M1013">
        <f t="shared" si="50"/>
        <v>0</v>
      </c>
    </row>
    <row r="1014" spans="1:13">
      <c r="A1014" s="1"/>
      <c r="B1014" s="1" t="s">
        <v>47</v>
      </c>
      <c r="C1014" s="1">
        <v>0.5</v>
      </c>
      <c r="D1014" s="1">
        <v>90</v>
      </c>
      <c r="E1014" s="1">
        <v>0.81307427172597502</v>
      </c>
      <c r="F1014" s="1">
        <v>89.453995758191994</v>
      </c>
      <c r="G1014" s="1">
        <v>0.31307427172597502</v>
      </c>
      <c r="H1014" s="1">
        <v>-0.54600424180796403</v>
      </c>
      <c r="I1014" s="1">
        <v>0</v>
      </c>
      <c r="J1014" s="1">
        <v>0</v>
      </c>
      <c r="K1014" s="9">
        <f t="shared" si="51"/>
        <v>0.81307427172597502</v>
      </c>
      <c r="L1014">
        <f t="shared" si="49"/>
        <v>0.54600424180802065</v>
      </c>
      <c r="M1014">
        <f t="shared" si="50"/>
        <v>0</v>
      </c>
    </row>
    <row r="1015" spans="1:13">
      <c r="A1015" s="1"/>
      <c r="B1015" s="1" t="s">
        <v>47</v>
      </c>
      <c r="C1015" s="1">
        <v>1.5</v>
      </c>
      <c r="D1015" s="1">
        <v>90</v>
      </c>
      <c r="E1015" s="1">
        <v>0.83918644293044498</v>
      </c>
      <c r="F1015" s="1">
        <v>88.412776786312705</v>
      </c>
      <c r="G1015" s="1">
        <v>-0.66081355706955502</v>
      </c>
      <c r="H1015" s="1">
        <v>-1.5872232136872499</v>
      </c>
      <c r="I1015" s="1">
        <v>0</v>
      </c>
      <c r="J1015" s="1">
        <v>0</v>
      </c>
      <c r="K1015" s="9">
        <f t="shared" si="51"/>
        <v>0.83918644293044498</v>
      </c>
      <c r="L1015">
        <f t="shared" si="49"/>
        <v>1.5872232136873095</v>
      </c>
      <c r="M1015">
        <f t="shared" si="50"/>
        <v>0</v>
      </c>
    </row>
    <row r="1016" spans="1:13">
      <c r="A1016" s="1"/>
      <c r="B1016" s="1" t="s">
        <v>47</v>
      </c>
      <c r="C1016" s="1">
        <v>0.7</v>
      </c>
      <c r="D1016" s="1">
        <v>0</v>
      </c>
      <c r="E1016" s="1">
        <v>0.77256490727649696</v>
      </c>
      <c r="F1016" s="1">
        <v>1.68581054700167</v>
      </c>
      <c r="G1016" s="1">
        <v>7.2564907276497406E-2</v>
      </c>
      <c r="H1016" s="1">
        <v>1.68581054700167</v>
      </c>
      <c r="I1016" s="1">
        <v>0</v>
      </c>
      <c r="J1016" s="1">
        <v>0</v>
      </c>
      <c r="K1016" s="9">
        <f t="shared" si="51"/>
        <v>0.77256490727649696</v>
      </c>
      <c r="L1016">
        <f t="shared" si="49"/>
        <v>1.6858105470016653</v>
      </c>
      <c r="M1016">
        <f t="shared" si="50"/>
        <v>0</v>
      </c>
    </row>
    <row r="1017" spans="1:13">
      <c r="A1017" s="1"/>
      <c r="B1017" s="1" t="s">
        <v>47</v>
      </c>
      <c r="C1017" s="1">
        <v>0.7</v>
      </c>
      <c r="D1017" s="1">
        <v>135</v>
      </c>
      <c r="E1017" s="1">
        <v>1.0062475863927001</v>
      </c>
      <c r="F1017" s="1">
        <v>138.76703851823299</v>
      </c>
      <c r="G1017" s="1">
        <v>0.306247586392702</v>
      </c>
      <c r="H1017" s="1">
        <v>3.7670385182332198</v>
      </c>
      <c r="I1017" s="1">
        <v>0</v>
      </c>
      <c r="J1017" s="1">
        <v>0</v>
      </c>
      <c r="K1017" s="9">
        <f t="shared" si="51"/>
        <v>1.0062475863927001</v>
      </c>
      <c r="L1017">
        <f t="shared" si="49"/>
        <v>3.7670385182329937</v>
      </c>
      <c r="M1017">
        <f t="shared" si="50"/>
        <v>0</v>
      </c>
    </row>
    <row r="1018" spans="1:13">
      <c r="A1018" s="1"/>
      <c r="B1018" s="1" t="s">
        <v>47</v>
      </c>
      <c r="C1018" s="1">
        <v>0.35</v>
      </c>
      <c r="D1018" s="1">
        <v>90</v>
      </c>
      <c r="E1018" s="1">
        <v>1.06877065785803</v>
      </c>
      <c r="F1018" s="1">
        <v>85.981462714994095</v>
      </c>
      <c r="G1018" s="1">
        <v>0.71877065785802896</v>
      </c>
      <c r="H1018" s="1">
        <v>-4.0185372850058902</v>
      </c>
      <c r="I1018" s="1">
        <v>0</v>
      </c>
      <c r="J1018" s="1">
        <v>0</v>
      </c>
      <c r="K1018" s="9">
        <f t="shared" si="51"/>
        <v>1.06877065785803</v>
      </c>
      <c r="L1018">
        <f t="shared" si="49"/>
        <v>4.0185372850058911</v>
      </c>
      <c r="M1018">
        <f t="shared" si="50"/>
        <v>0</v>
      </c>
    </row>
    <row r="1019" spans="1:13">
      <c r="A1019" s="1"/>
      <c r="B1019" s="1" t="s">
        <v>47</v>
      </c>
      <c r="C1019" s="1">
        <v>0.5</v>
      </c>
      <c r="D1019" s="1">
        <v>45</v>
      </c>
      <c r="E1019" s="1">
        <v>1.0266255529806401</v>
      </c>
      <c r="F1019" s="1">
        <v>47.018488910900999</v>
      </c>
      <c r="G1019" s="1">
        <v>0.52662555298064295</v>
      </c>
      <c r="H1019" s="1">
        <v>2.018488910901</v>
      </c>
      <c r="I1019" s="1">
        <v>0</v>
      </c>
      <c r="J1019" s="1">
        <v>0</v>
      </c>
      <c r="K1019" s="9">
        <f t="shared" si="51"/>
        <v>1.0266255529806401</v>
      </c>
      <c r="L1019">
        <f t="shared" si="49"/>
        <v>2.0184889109009987</v>
      </c>
      <c r="M1019">
        <f t="shared" si="50"/>
        <v>0</v>
      </c>
    </row>
    <row r="1020" spans="1:13">
      <c r="A1020" s="1"/>
      <c r="B1020" s="1" t="s">
        <v>47</v>
      </c>
      <c r="C1020" s="1">
        <v>0.5</v>
      </c>
      <c r="D1020" s="1">
        <v>45</v>
      </c>
      <c r="E1020" s="1">
        <v>1.0207794420449201</v>
      </c>
      <c r="F1020" s="1">
        <v>48.672247136409503</v>
      </c>
      <c r="G1020" s="1">
        <v>0.52077944204491899</v>
      </c>
      <c r="H1020" s="1">
        <v>3.6722471364094802</v>
      </c>
      <c r="I1020" s="1">
        <v>0</v>
      </c>
      <c r="J1020" s="1">
        <v>0</v>
      </c>
      <c r="K1020" s="9">
        <f t="shared" si="51"/>
        <v>1.0207794420449201</v>
      </c>
      <c r="L1020">
        <f t="shared" si="49"/>
        <v>3.6722471364095099</v>
      </c>
      <c r="M1020">
        <f t="shared" si="50"/>
        <v>0</v>
      </c>
    </row>
    <row r="1021" spans="1:13">
      <c r="A1021" s="1"/>
      <c r="B1021" s="1" t="s">
        <v>47</v>
      </c>
      <c r="C1021" s="1">
        <v>0.7</v>
      </c>
      <c r="D1021" s="1">
        <v>135</v>
      </c>
      <c r="E1021" s="1">
        <v>1.0043047454969301</v>
      </c>
      <c r="F1021" s="1">
        <v>133.770486691092</v>
      </c>
      <c r="G1021" s="1">
        <v>0.30430474549692899</v>
      </c>
      <c r="H1021" s="1">
        <v>-1.22951330890794</v>
      </c>
      <c r="I1021" s="1">
        <v>0</v>
      </c>
      <c r="J1021" s="1">
        <v>0</v>
      </c>
      <c r="K1021" s="9">
        <f t="shared" si="51"/>
        <v>1.0043047454969301</v>
      </c>
      <c r="L1021">
        <f t="shared" si="49"/>
        <v>1.2295133089079968</v>
      </c>
      <c r="M1021">
        <f t="shared" si="50"/>
        <v>0</v>
      </c>
    </row>
    <row r="1022" spans="1:13">
      <c r="A1022" s="1"/>
      <c r="B1022" s="1" t="s">
        <v>47</v>
      </c>
      <c r="C1022" s="1">
        <v>1</v>
      </c>
      <c r="D1022" s="1">
        <v>0</v>
      </c>
      <c r="E1022" s="1">
        <v>0.51987369811034601</v>
      </c>
      <c r="F1022" s="1">
        <v>176.92437835892099</v>
      </c>
      <c r="G1022" s="1">
        <v>-0.48012630188965399</v>
      </c>
      <c r="H1022" s="1">
        <v>176.92437835892099</v>
      </c>
      <c r="I1022" s="1">
        <v>1</v>
      </c>
      <c r="J1022" s="1">
        <v>0</v>
      </c>
      <c r="K1022" s="9">
        <f t="shared" si="51"/>
        <v>0.51987369811034601</v>
      </c>
      <c r="L1022">
        <f t="shared" si="49"/>
        <v>3.0756216410790103</v>
      </c>
      <c r="M1022">
        <f t="shared" si="50"/>
        <v>1</v>
      </c>
    </row>
    <row r="1023" spans="1:13">
      <c r="A1023" s="1"/>
      <c r="B1023" s="1" t="s">
        <v>47</v>
      </c>
      <c r="C1023" s="1">
        <v>0.7</v>
      </c>
      <c r="D1023" s="1">
        <v>90</v>
      </c>
      <c r="E1023" s="1">
        <v>0.83886843688434398</v>
      </c>
      <c r="F1023" s="1">
        <v>90.176402704668405</v>
      </c>
      <c r="G1023" s="1">
        <v>0.138868436884344</v>
      </c>
      <c r="H1023" s="1">
        <v>0.176402704668362</v>
      </c>
      <c r="I1023" s="1">
        <v>1</v>
      </c>
      <c r="J1023" s="1">
        <v>0</v>
      </c>
      <c r="K1023" s="9">
        <f t="shared" si="51"/>
        <v>0.83886843688434398</v>
      </c>
      <c r="L1023">
        <f t="shared" si="49"/>
        <v>0.17640270466841912</v>
      </c>
      <c r="M1023">
        <f t="shared" si="50"/>
        <v>0</v>
      </c>
    </row>
    <row r="1024" spans="1:13">
      <c r="A1024" s="1"/>
      <c r="B1024" s="1" t="s">
        <v>47</v>
      </c>
      <c r="C1024" s="1">
        <v>1.5</v>
      </c>
      <c r="D1024" s="1">
        <v>90</v>
      </c>
      <c r="E1024" s="1">
        <v>0.59622950958757703</v>
      </c>
      <c r="F1024" s="1">
        <v>88.758951068064107</v>
      </c>
      <c r="G1024" s="1">
        <v>-0.90377049041242297</v>
      </c>
      <c r="H1024" s="1">
        <v>-1.2410489319358899</v>
      </c>
      <c r="I1024" s="1">
        <v>0</v>
      </c>
      <c r="J1024" s="1">
        <v>0</v>
      </c>
      <c r="K1024" s="9">
        <f t="shared" si="51"/>
        <v>0.59622950958757703</v>
      </c>
      <c r="L1024">
        <f t="shared" si="49"/>
        <v>1.2410489319358931</v>
      </c>
      <c r="M1024">
        <f t="shared" si="50"/>
        <v>0</v>
      </c>
    </row>
    <row r="1025" spans="1:13">
      <c r="A1025" s="1"/>
      <c r="B1025" s="1" t="s">
        <v>47</v>
      </c>
      <c r="C1025" s="1">
        <v>1.5</v>
      </c>
      <c r="D1025" s="1">
        <v>180</v>
      </c>
      <c r="E1025" s="1">
        <v>0.75160362706319805</v>
      </c>
      <c r="F1025" s="1">
        <v>179.448717415977</v>
      </c>
      <c r="G1025" s="1">
        <v>-0.74839637293680195</v>
      </c>
      <c r="H1025" s="1">
        <v>-0.55128258402328401</v>
      </c>
      <c r="I1025" s="1">
        <v>0</v>
      </c>
      <c r="J1025" s="1">
        <v>0</v>
      </c>
      <c r="K1025" s="9">
        <f t="shared" si="51"/>
        <v>0.75160362706319805</v>
      </c>
      <c r="L1025">
        <f t="shared" si="49"/>
        <v>0.55128258402299934</v>
      </c>
      <c r="M1025">
        <f t="shared" si="50"/>
        <v>0</v>
      </c>
    </row>
    <row r="1026" spans="1:13">
      <c r="A1026" s="1"/>
      <c r="B1026" s="1" t="s">
        <v>47</v>
      </c>
      <c r="C1026" s="1">
        <v>1.5</v>
      </c>
      <c r="D1026" s="1">
        <v>180</v>
      </c>
      <c r="E1026" s="1">
        <v>0.74144602110634406</v>
      </c>
      <c r="F1026" s="1">
        <v>178.64272327853899</v>
      </c>
      <c r="G1026" s="1">
        <v>-0.75855397889365594</v>
      </c>
      <c r="H1026" s="1">
        <v>-1.3572767214611801</v>
      </c>
      <c r="I1026" s="1">
        <v>0</v>
      </c>
      <c r="J1026" s="1">
        <v>0</v>
      </c>
      <c r="K1026" s="9">
        <f t="shared" si="51"/>
        <v>0.74144602110634406</v>
      </c>
      <c r="L1026">
        <f t="shared" si="49"/>
        <v>1.3572767214610053</v>
      </c>
      <c r="M1026">
        <f t="shared" si="50"/>
        <v>0</v>
      </c>
    </row>
    <row r="1027" spans="1:13">
      <c r="A1027" s="1"/>
      <c r="B1027" s="1" t="s">
        <v>47</v>
      </c>
      <c r="C1027" s="1">
        <v>0.7</v>
      </c>
      <c r="D1027" s="1">
        <v>0</v>
      </c>
      <c r="E1027" s="1">
        <v>0.55082409550588396</v>
      </c>
      <c r="F1027" s="1">
        <v>2.9026523250786598</v>
      </c>
      <c r="G1027" s="1">
        <v>-0.149175904494116</v>
      </c>
      <c r="H1027" s="1">
        <v>2.9026523250786598</v>
      </c>
      <c r="I1027" s="1">
        <v>0</v>
      </c>
      <c r="J1027" s="1">
        <v>0</v>
      </c>
      <c r="K1027" s="9">
        <f t="shared" si="51"/>
        <v>0.55082409550588396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2.9026523250786624</v>
      </c>
      <c r="M1027">
        <f t="shared" si="50"/>
        <v>0</v>
      </c>
    </row>
    <row r="1028" spans="1:13">
      <c r="A1028" s="1"/>
      <c r="B1028" s="1" t="s">
        <v>47</v>
      </c>
      <c r="C1028" s="1">
        <v>1.5</v>
      </c>
      <c r="D1028" s="1">
        <v>90</v>
      </c>
      <c r="E1028" s="1">
        <v>0.99955658691478899</v>
      </c>
      <c r="F1028" s="1">
        <v>88.075064964799594</v>
      </c>
      <c r="G1028" s="1">
        <v>-0.50044341308521101</v>
      </c>
      <c r="H1028" s="1">
        <v>-1.92493503520041</v>
      </c>
      <c r="I1028" s="1">
        <v>0</v>
      </c>
      <c r="J1028" s="1">
        <v>0</v>
      </c>
      <c r="K1028" s="9">
        <f t="shared" si="51"/>
        <v>0.99955658691478899</v>
      </c>
      <c r="L1028">
        <f t="shared" si="52"/>
        <v>1.9249350352004058</v>
      </c>
      <c r="M1028">
        <f t="shared" ref="M1028:M1091" si="53">IF(OR(J1028=1, D1028=90), 0, IF(ABS(MOD(F1028-(180-D1028)+180, 360)-180) &lt; ABS(MOD(F1028-D1028+180, 360)-180), 1, 0))</f>
        <v>0</v>
      </c>
    </row>
    <row r="1029" spans="1:13">
      <c r="A1029" s="1"/>
      <c r="B1029" s="1" t="s">
        <v>47</v>
      </c>
      <c r="C1029" s="1">
        <v>1</v>
      </c>
      <c r="D1029" s="1">
        <v>0</v>
      </c>
      <c r="E1029" s="1">
        <v>0.632885569338974</v>
      </c>
      <c r="F1029" s="1">
        <v>1.12238596693533</v>
      </c>
      <c r="G1029" s="1">
        <v>-0.367114430661026</v>
      </c>
      <c r="H1029" s="1">
        <v>1.12238596693533</v>
      </c>
      <c r="I1029" s="1">
        <v>0</v>
      </c>
      <c r="J1029" s="1">
        <v>0</v>
      </c>
      <c r="K1029" s="9">
        <f t="shared" si="51"/>
        <v>0.632885569338974</v>
      </c>
      <c r="L1029">
        <f t="shared" si="52"/>
        <v>1.122385966935326</v>
      </c>
      <c r="M1029">
        <f t="shared" si="53"/>
        <v>0</v>
      </c>
    </row>
    <row r="1030" spans="1:13">
      <c r="A1030" s="1"/>
      <c r="B1030" s="1" t="s">
        <v>47</v>
      </c>
      <c r="C1030" s="1">
        <v>0.7</v>
      </c>
      <c r="D1030" s="1">
        <v>180</v>
      </c>
      <c r="E1030" s="1">
        <v>0.79324815638339596</v>
      </c>
      <c r="F1030" s="1">
        <v>-178.28350663403</v>
      </c>
      <c r="G1030" s="1">
        <v>9.3248156383395606E-2</v>
      </c>
      <c r="H1030" s="1">
        <v>1.71649336596988</v>
      </c>
      <c r="I1030" s="1">
        <v>1</v>
      </c>
      <c r="J1030" s="1">
        <v>0</v>
      </c>
      <c r="K1030" s="9">
        <f t="shared" si="51"/>
        <v>0.79324815638339596</v>
      </c>
      <c r="L1030">
        <f t="shared" si="52"/>
        <v>1.7164933659699955</v>
      </c>
      <c r="M1030">
        <f t="shared" si="53"/>
        <v>0</v>
      </c>
    </row>
    <row r="1031" spans="1:13">
      <c r="A1031" s="1"/>
      <c r="B1031" s="1" t="s">
        <v>47</v>
      </c>
      <c r="C1031" s="1">
        <v>0.5</v>
      </c>
      <c r="D1031" s="1">
        <v>135</v>
      </c>
      <c r="E1031" s="1">
        <v>1.04812513149214</v>
      </c>
      <c r="F1031" s="1">
        <v>133.82189802178701</v>
      </c>
      <c r="G1031" s="1">
        <v>0.54812513149213704</v>
      </c>
      <c r="H1031" s="1">
        <v>-1.17810197821325</v>
      </c>
      <c r="I1031" s="1">
        <v>0</v>
      </c>
      <c r="J1031" s="1">
        <v>0</v>
      </c>
      <c r="K1031" s="9">
        <f t="shared" ref="K1031:K1051" si="54">IF(J1031=1, "", E1031)</f>
        <v>1.04812513149214</v>
      </c>
      <c r="L1031">
        <f t="shared" si="52"/>
        <v>1.1781019782129931</v>
      </c>
      <c r="M1031">
        <f t="shared" si="53"/>
        <v>0</v>
      </c>
    </row>
    <row r="1032" spans="1:13">
      <c r="A1032" s="1"/>
      <c r="B1032" s="1" t="s">
        <v>47</v>
      </c>
      <c r="C1032" s="1">
        <v>0.35</v>
      </c>
      <c r="D1032" s="1">
        <v>135</v>
      </c>
      <c r="E1032" s="1">
        <v>1.06690916375159</v>
      </c>
      <c r="F1032" s="1">
        <v>132.861480088147</v>
      </c>
      <c r="G1032" s="1">
        <v>0.71690916375159297</v>
      </c>
      <c r="H1032" s="1">
        <v>-2.1385199118527698</v>
      </c>
      <c r="I1032" s="1">
        <v>0</v>
      </c>
      <c r="J1032" s="1">
        <v>0</v>
      </c>
      <c r="K1032" s="9">
        <f t="shared" si="54"/>
        <v>1.06690916375159</v>
      </c>
      <c r="L1032">
        <f t="shared" si="52"/>
        <v>2.1385199118529954</v>
      </c>
      <c r="M1032">
        <f t="shared" si="53"/>
        <v>0</v>
      </c>
    </row>
    <row r="1033" spans="1:13">
      <c r="A1033" s="1"/>
      <c r="B1033" s="1" t="s">
        <v>47</v>
      </c>
      <c r="C1033" s="1">
        <v>1</v>
      </c>
      <c r="D1033" s="1">
        <v>135</v>
      </c>
      <c r="E1033" s="1">
        <v>1.20863369952551</v>
      </c>
      <c r="F1033" s="1">
        <v>134.67101606310101</v>
      </c>
      <c r="G1033" s="1">
        <v>0.20863369952550601</v>
      </c>
      <c r="H1033" s="1">
        <v>-0.328983936899022</v>
      </c>
      <c r="I1033" s="1">
        <v>0</v>
      </c>
      <c r="J1033" s="1">
        <v>0</v>
      </c>
      <c r="K1033" s="9">
        <f t="shared" si="54"/>
        <v>1.20863369952551</v>
      </c>
      <c r="L1033">
        <f t="shared" si="52"/>
        <v>0.32898393689899308</v>
      </c>
      <c r="M1033">
        <f t="shared" si="53"/>
        <v>0</v>
      </c>
    </row>
    <row r="1034" spans="1:13">
      <c r="A1034" s="1"/>
      <c r="B1034" s="1" t="s">
        <v>47</v>
      </c>
      <c r="C1034" s="1">
        <v>1</v>
      </c>
      <c r="D1034" s="1">
        <v>0</v>
      </c>
      <c r="E1034" s="1">
        <v>1.0773515422214801</v>
      </c>
      <c r="F1034" s="1">
        <v>1.4835878119667401</v>
      </c>
      <c r="G1034" s="1">
        <v>7.73515422214823E-2</v>
      </c>
      <c r="H1034" s="1">
        <v>1.4835878119667401</v>
      </c>
      <c r="I1034" s="1">
        <v>0</v>
      </c>
      <c r="J1034" s="1">
        <v>0</v>
      </c>
      <c r="K1034" s="9">
        <f t="shared" si="54"/>
        <v>1.0773515422214801</v>
      </c>
      <c r="L1034">
        <f t="shared" si="52"/>
        <v>1.4835878119667427</v>
      </c>
      <c r="M1034">
        <f t="shared" si="53"/>
        <v>0</v>
      </c>
    </row>
    <row r="1035" spans="1:13">
      <c r="A1035" s="1"/>
      <c r="B1035" s="1" t="s">
        <v>47</v>
      </c>
      <c r="C1035" s="1">
        <v>1</v>
      </c>
      <c r="D1035" s="1">
        <v>45</v>
      </c>
      <c r="E1035" s="1">
        <v>0.92056174436025295</v>
      </c>
      <c r="F1035" s="1">
        <v>50.441409687813398</v>
      </c>
      <c r="G1035" s="1">
        <v>-7.9438255639747199E-2</v>
      </c>
      <c r="H1035" s="1">
        <v>5.4414096878134002</v>
      </c>
      <c r="I1035" s="1">
        <v>0</v>
      </c>
      <c r="J1035" s="1">
        <v>0</v>
      </c>
      <c r="K1035" s="9">
        <f t="shared" si="54"/>
        <v>0.92056174436025295</v>
      </c>
      <c r="L1035">
        <f t="shared" si="52"/>
        <v>5.4414096878134046</v>
      </c>
      <c r="M1035">
        <f t="shared" si="53"/>
        <v>0</v>
      </c>
    </row>
    <row r="1036" spans="1:13">
      <c r="A1036" s="1"/>
      <c r="B1036" s="1" t="s">
        <v>47</v>
      </c>
      <c r="C1036" s="1">
        <v>0.35</v>
      </c>
      <c r="D1036" s="1">
        <v>90</v>
      </c>
      <c r="E1036" s="1">
        <v>1.0248489265360501</v>
      </c>
      <c r="F1036" s="1">
        <v>89.566824436561703</v>
      </c>
      <c r="G1036" s="1">
        <v>0.674848926536045</v>
      </c>
      <c r="H1036" s="1">
        <v>-0.43317556343828301</v>
      </c>
      <c r="I1036" s="1">
        <v>0</v>
      </c>
      <c r="J1036" s="1">
        <v>0</v>
      </c>
      <c r="K1036" s="9">
        <f t="shared" si="54"/>
        <v>1.0248489265360501</v>
      </c>
      <c r="L1036">
        <f t="shared" si="52"/>
        <v>0.43317556343828301</v>
      </c>
      <c r="M1036">
        <f t="shared" si="53"/>
        <v>0</v>
      </c>
    </row>
    <row r="1037" spans="1:13">
      <c r="A1037" s="1"/>
      <c r="B1037" s="1" t="s">
        <v>47</v>
      </c>
      <c r="C1037" s="1">
        <v>0.5</v>
      </c>
      <c r="D1037" s="1">
        <v>135</v>
      </c>
      <c r="E1037" s="1">
        <v>1.0572775076819201</v>
      </c>
      <c r="F1037" s="1">
        <v>138.584977203433</v>
      </c>
      <c r="G1037" s="1">
        <v>0.55727750768191697</v>
      </c>
      <c r="H1037" s="1">
        <v>3.5849772034327998</v>
      </c>
      <c r="I1037" s="1">
        <v>0</v>
      </c>
      <c r="J1037" s="1">
        <v>0</v>
      </c>
      <c r="K1037" s="9">
        <f t="shared" si="54"/>
        <v>1.0572775076819201</v>
      </c>
      <c r="L1037">
        <f t="shared" si="52"/>
        <v>3.5849772034329987</v>
      </c>
      <c r="M1037">
        <f t="shared" si="53"/>
        <v>0</v>
      </c>
    </row>
    <row r="1038" spans="1:13">
      <c r="A1038" s="1"/>
      <c r="B1038" s="1" t="s">
        <v>47</v>
      </c>
      <c r="C1038" s="1">
        <v>1.5</v>
      </c>
      <c r="D1038" s="1">
        <v>90</v>
      </c>
      <c r="E1038" s="1">
        <v>0.98942042059596202</v>
      </c>
      <c r="F1038" s="1">
        <v>92.243984379461594</v>
      </c>
      <c r="G1038" s="1">
        <v>-0.51057957940403798</v>
      </c>
      <c r="H1038" s="1">
        <v>2.2439843794615499</v>
      </c>
      <c r="I1038" s="1">
        <v>1</v>
      </c>
      <c r="J1038" s="1">
        <v>0</v>
      </c>
      <c r="K1038" s="9">
        <f t="shared" si="54"/>
        <v>0.98942042059596202</v>
      </c>
      <c r="L1038">
        <f t="shared" si="52"/>
        <v>2.2439843794616081</v>
      </c>
      <c r="M1038">
        <f t="shared" si="53"/>
        <v>0</v>
      </c>
    </row>
    <row r="1039" spans="1:13">
      <c r="A1039" s="1"/>
      <c r="B1039" s="1" t="s">
        <v>47</v>
      </c>
      <c r="C1039" s="1">
        <v>0.7</v>
      </c>
      <c r="D1039" s="1">
        <v>90</v>
      </c>
      <c r="E1039" s="1">
        <v>0.844033834110685</v>
      </c>
      <c r="F1039" s="1">
        <v>89.824676864487898</v>
      </c>
      <c r="G1039" s="1">
        <v>0.14403383411068499</v>
      </c>
      <c r="H1039" s="1">
        <v>-0.17532313551214401</v>
      </c>
      <c r="I1039" s="1">
        <v>0</v>
      </c>
      <c r="J1039" s="1">
        <v>0</v>
      </c>
      <c r="K1039" s="9">
        <f t="shared" si="54"/>
        <v>0.844033834110685</v>
      </c>
      <c r="L1039">
        <f t="shared" si="52"/>
        <v>0.17532313551208745</v>
      </c>
      <c r="M1039">
        <f t="shared" si="53"/>
        <v>0</v>
      </c>
    </row>
    <row r="1040" spans="1:13">
      <c r="A1040" s="1"/>
      <c r="B1040" s="1" t="s">
        <v>47</v>
      </c>
      <c r="C1040" s="1">
        <v>0.7</v>
      </c>
      <c r="D1040" s="1">
        <v>45</v>
      </c>
      <c r="E1040" s="1">
        <v>0.95675836698800099</v>
      </c>
      <c r="F1040" s="1">
        <v>46.071846385638501</v>
      </c>
      <c r="G1040" s="1">
        <v>0.25675836698800097</v>
      </c>
      <c r="H1040" s="1">
        <v>1.0718463856384799</v>
      </c>
      <c r="I1040" s="1">
        <v>0</v>
      </c>
      <c r="J1040" s="1">
        <v>0</v>
      </c>
      <c r="K1040" s="9">
        <f t="shared" si="54"/>
        <v>0.95675836698800099</v>
      </c>
      <c r="L1040">
        <f t="shared" si="52"/>
        <v>1.0718463856385085</v>
      </c>
      <c r="M1040">
        <f t="shared" si="53"/>
        <v>0</v>
      </c>
    </row>
    <row r="1041" spans="1:13">
      <c r="A1041" s="1"/>
      <c r="B1041" s="1" t="s">
        <v>47</v>
      </c>
      <c r="C1041" s="1">
        <v>1</v>
      </c>
      <c r="D1041" s="1">
        <v>180</v>
      </c>
      <c r="E1041" s="1">
        <v>0.58652923947354596</v>
      </c>
      <c r="F1041" s="1">
        <v>172.20529070584601</v>
      </c>
      <c r="G1041" s="1">
        <v>-0.41347076052645398</v>
      </c>
      <c r="H1041" s="1">
        <v>-7.7947092941535603</v>
      </c>
      <c r="I1041" s="1">
        <v>0</v>
      </c>
      <c r="J1041" s="1">
        <v>0</v>
      </c>
      <c r="K1041" s="9">
        <f t="shared" si="54"/>
        <v>0.58652923947354596</v>
      </c>
      <c r="L1041">
        <f t="shared" si="52"/>
        <v>7.7947092941539893</v>
      </c>
      <c r="M1041">
        <f t="shared" si="53"/>
        <v>0</v>
      </c>
    </row>
    <row r="1042" spans="1:13">
      <c r="A1042" s="1"/>
      <c r="B1042" s="1" t="s">
        <v>47</v>
      </c>
      <c r="C1042" s="1">
        <v>0.7</v>
      </c>
      <c r="D1042" s="1">
        <v>90</v>
      </c>
      <c r="E1042" s="1">
        <v>0.80948286844030304</v>
      </c>
      <c r="F1042" s="1">
        <v>130.367322316599</v>
      </c>
      <c r="G1042" s="1">
        <v>0.109482868440303</v>
      </c>
      <c r="H1042" s="1">
        <v>40.367322316598901</v>
      </c>
      <c r="I1042" s="1">
        <v>1</v>
      </c>
      <c r="J1042" s="1">
        <v>0</v>
      </c>
      <c r="K1042" s="9">
        <f t="shared" si="54"/>
        <v>0.80948286844030304</v>
      </c>
      <c r="L1042">
        <f t="shared" si="52"/>
        <v>40.367322316599001</v>
      </c>
      <c r="M1042">
        <f t="shared" si="53"/>
        <v>0</v>
      </c>
    </row>
    <row r="1043" spans="1:13">
      <c r="A1043" s="1"/>
      <c r="B1043" s="1" t="s">
        <v>47</v>
      </c>
      <c r="C1043" s="1">
        <v>0.5</v>
      </c>
      <c r="D1043" s="1">
        <v>45</v>
      </c>
      <c r="E1043" s="1">
        <v>0.64979299165098603</v>
      </c>
      <c r="F1043" s="1">
        <v>44.645730442519799</v>
      </c>
      <c r="G1043" s="1">
        <v>0.149792991650986</v>
      </c>
      <c r="H1043" s="1">
        <v>-0.35426955748016598</v>
      </c>
      <c r="I1043" s="1">
        <v>0</v>
      </c>
      <c r="J1043" s="1">
        <v>0</v>
      </c>
      <c r="K1043" s="9">
        <f t="shared" si="54"/>
        <v>0.64979299165098603</v>
      </c>
      <c r="L1043">
        <f t="shared" si="52"/>
        <v>0.35426955748019395</v>
      </c>
      <c r="M1043">
        <f t="shared" si="53"/>
        <v>0</v>
      </c>
    </row>
    <row r="1044" spans="1:13">
      <c r="A1044" s="1"/>
      <c r="B1044" s="1" t="s">
        <v>47</v>
      </c>
      <c r="C1044" s="1">
        <v>1</v>
      </c>
      <c r="D1044" s="1">
        <v>45</v>
      </c>
      <c r="E1044" s="1">
        <v>0.69437196377644395</v>
      </c>
      <c r="F1044" s="1">
        <v>47.6833047623563</v>
      </c>
      <c r="G1044" s="1">
        <v>-0.305628036223556</v>
      </c>
      <c r="H1044" s="1">
        <v>2.6833047623563</v>
      </c>
      <c r="I1044" s="1">
        <v>0</v>
      </c>
      <c r="J1044" s="1">
        <v>0</v>
      </c>
      <c r="K1044" s="9">
        <f t="shared" si="54"/>
        <v>0.69437196377644395</v>
      </c>
      <c r="L1044">
        <f t="shared" si="52"/>
        <v>2.6833047623563004</v>
      </c>
      <c r="M1044">
        <f t="shared" si="53"/>
        <v>0</v>
      </c>
    </row>
    <row r="1045" spans="1:13">
      <c r="A1045" s="1"/>
      <c r="B1045" s="1" t="s">
        <v>47</v>
      </c>
      <c r="C1045" s="1">
        <v>0.5</v>
      </c>
      <c r="D1045" s="1">
        <v>180</v>
      </c>
      <c r="E1045" s="1">
        <v>0.54499995438910098</v>
      </c>
      <c r="F1045" s="1">
        <v>179.23972148495201</v>
      </c>
      <c r="G1045" s="1">
        <v>4.4999954389100601E-2</v>
      </c>
      <c r="H1045" s="1">
        <v>-0.76027851504761701</v>
      </c>
      <c r="I1045" s="1">
        <v>0</v>
      </c>
      <c r="J1045" s="1">
        <v>0</v>
      </c>
      <c r="K1045" s="9">
        <f t="shared" si="54"/>
        <v>0.54499995438910098</v>
      </c>
      <c r="L1045">
        <f t="shared" si="52"/>
        <v>0.76027851504798605</v>
      </c>
      <c r="M1045">
        <f t="shared" si="53"/>
        <v>0</v>
      </c>
    </row>
    <row r="1046" spans="1:13">
      <c r="A1046" s="1"/>
      <c r="B1046" s="1" t="s">
        <v>47</v>
      </c>
      <c r="C1046" s="1">
        <v>0.5</v>
      </c>
      <c r="D1046" s="1">
        <v>0</v>
      </c>
      <c r="E1046" s="1">
        <v>0.56574950196963902</v>
      </c>
      <c r="F1046" s="1">
        <v>1.2555968740258501</v>
      </c>
      <c r="G1046" s="1">
        <v>6.5749501969638802E-2</v>
      </c>
      <c r="H1046" s="1">
        <v>1.2555968740258501</v>
      </c>
      <c r="I1046" s="1">
        <v>0</v>
      </c>
      <c r="J1046" s="1">
        <v>0</v>
      </c>
      <c r="K1046" s="9">
        <f t="shared" si="54"/>
        <v>0.56574950196963902</v>
      </c>
      <c r="L1046">
        <f t="shared" si="52"/>
        <v>1.255596874025855</v>
      </c>
      <c r="M1046">
        <f t="shared" si="53"/>
        <v>0</v>
      </c>
    </row>
    <row r="1047" spans="1:13">
      <c r="A1047" s="1"/>
      <c r="B1047" s="1" t="s">
        <v>47</v>
      </c>
      <c r="C1047" s="1">
        <v>1</v>
      </c>
      <c r="D1047" s="1">
        <v>180</v>
      </c>
      <c r="E1047" s="1">
        <v>0.58693851227802396</v>
      </c>
      <c r="F1047" s="1">
        <v>177.27608742291699</v>
      </c>
      <c r="G1047" s="1">
        <v>-0.41306148772197598</v>
      </c>
      <c r="H1047" s="1">
        <v>-2.7239125770834698</v>
      </c>
      <c r="I1047" s="1">
        <v>0</v>
      </c>
      <c r="J1047" s="1">
        <v>0</v>
      </c>
      <c r="K1047" s="9">
        <f t="shared" si="54"/>
        <v>0.58693851227802396</v>
      </c>
      <c r="L1047">
        <f t="shared" si="52"/>
        <v>2.7239125770830128</v>
      </c>
      <c r="M1047">
        <f t="shared" si="53"/>
        <v>0</v>
      </c>
    </row>
    <row r="1048" spans="1:13">
      <c r="A1048" s="1"/>
      <c r="B1048" s="1" t="s">
        <v>47</v>
      </c>
      <c r="C1048" s="1">
        <v>0.35</v>
      </c>
      <c r="D1048" s="1">
        <v>45</v>
      </c>
      <c r="E1048" s="1">
        <v>0.79774597293107197</v>
      </c>
      <c r="F1048" s="1">
        <v>88.701419105352699</v>
      </c>
      <c r="G1048" s="1">
        <v>0.44774597293107199</v>
      </c>
      <c r="H1048" s="1">
        <v>43.701419105352699</v>
      </c>
      <c r="I1048" s="1">
        <v>0</v>
      </c>
      <c r="J1048" s="1">
        <v>0</v>
      </c>
      <c r="K1048" s="9">
        <f t="shared" si="54"/>
        <v>0.79774597293107197</v>
      </c>
      <c r="L1048">
        <f t="shared" si="52"/>
        <v>43.701419105352699</v>
      </c>
      <c r="M1048">
        <f t="shared" si="53"/>
        <v>0</v>
      </c>
    </row>
    <row r="1049" spans="1:13">
      <c r="A1049" s="1"/>
      <c r="B1049" s="1" t="s">
        <v>47</v>
      </c>
      <c r="C1049" s="1">
        <v>1.5</v>
      </c>
      <c r="D1049" s="1">
        <v>180</v>
      </c>
      <c r="E1049" s="1">
        <v>0.751774005523828</v>
      </c>
      <c r="F1049" s="1">
        <v>178.66137316750601</v>
      </c>
      <c r="G1049" s="1">
        <v>-0.748225994476172</v>
      </c>
      <c r="H1049" s="1">
        <v>-1.3386268324942401</v>
      </c>
      <c r="I1049" s="1">
        <v>0</v>
      </c>
      <c r="J1049" s="1">
        <v>0</v>
      </c>
      <c r="K1049" s="9">
        <f t="shared" si="54"/>
        <v>0.751774005523828</v>
      </c>
      <c r="L1049">
        <f t="shared" si="52"/>
        <v>1.3386268324939863</v>
      </c>
      <c r="M1049">
        <f t="shared" si="53"/>
        <v>0</v>
      </c>
    </row>
    <row r="1050" spans="1:13">
      <c r="A1050" s="1"/>
      <c r="B1050" s="1" t="s">
        <v>47</v>
      </c>
      <c r="C1050" s="1">
        <v>0.35</v>
      </c>
      <c r="D1050" s="1">
        <v>0</v>
      </c>
      <c r="E1050" s="1">
        <v>0.52974690901392996</v>
      </c>
      <c r="F1050" s="1">
        <v>1.89984633583407</v>
      </c>
      <c r="G1050" s="1">
        <v>0.17974690901393001</v>
      </c>
      <c r="H1050" s="1">
        <v>1.89984633583407</v>
      </c>
      <c r="I1050" s="1">
        <v>0</v>
      </c>
      <c r="J1050" s="1">
        <v>0</v>
      </c>
      <c r="K1050" s="9">
        <f t="shared" si="54"/>
        <v>0.52974690901392996</v>
      </c>
      <c r="L1050">
        <f t="shared" si="52"/>
        <v>1.89984633583407</v>
      </c>
      <c r="M1050">
        <f t="shared" si="53"/>
        <v>0</v>
      </c>
    </row>
    <row r="1051" spans="1:13">
      <c r="A1051" s="1"/>
      <c r="B1051" s="1" t="s">
        <v>47</v>
      </c>
      <c r="C1051" s="1">
        <v>1</v>
      </c>
      <c r="D1051" s="1">
        <v>90</v>
      </c>
      <c r="E1051" s="1">
        <v>0.64779020224070605</v>
      </c>
      <c r="F1051" s="1">
        <v>89.314676470485907</v>
      </c>
      <c r="G1051" s="1">
        <v>-0.35220979775929401</v>
      </c>
      <c r="H1051" s="1">
        <v>-0.68532352951410802</v>
      </c>
      <c r="I1051" s="1">
        <v>0</v>
      </c>
      <c r="J1051" s="1">
        <v>0</v>
      </c>
      <c r="K1051" s="9">
        <f t="shared" si="54"/>
        <v>0.64779020224070605</v>
      </c>
      <c r="L1051">
        <f t="shared" si="52"/>
        <v>0.68532352951410758</v>
      </c>
      <c r="M1051">
        <f t="shared" si="53"/>
        <v>0</v>
      </c>
    </row>
    <row r="1052" spans="1:13">
      <c r="A1052" s="1"/>
      <c r="B1052" s="1" t="s">
        <v>47</v>
      </c>
      <c r="C1052" s="1">
        <v>1.5</v>
      </c>
      <c r="D1052" s="1">
        <v>180</v>
      </c>
      <c r="E1052" s="1">
        <v>0.41127947989433</v>
      </c>
      <c r="F1052" s="1">
        <v>176.83214475376201</v>
      </c>
      <c r="G1052" s="1">
        <v>-1.08872052010567</v>
      </c>
      <c r="H1052" s="1">
        <v>-3.1678552462376501</v>
      </c>
      <c r="I1052" s="1">
        <v>0</v>
      </c>
      <c r="J1052" s="1">
        <v>0</v>
      </c>
      <c r="K1052" s="9">
        <f>IF(J1052=1, "", E1052)</f>
        <v>0.41127947989433</v>
      </c>
      <c r="L1052">
        <f t="shared" si="52"/>
        <v>3.1678552462379912</v>
      </c>
      <c r="M1052">
        <f t="shared" si="53"/>
        <v>0</v>
      </c>
    </row>
    <row r="1053" spans="1:13">
      <c r="A1053" s="1"/>
      <c r="B1053" s="1" t="s">
        <v>47</v>
      </c>
      <c r="C1053" s="1">
        <v>0.35</v>
      </c>
      <c r="D1053" s="1">
        <v>90</v>
      </c>
      <c r="E1053" s="1">
        <v>1.3815258665368499</v>
      </c>
      <c r="F1053" s="1">
        <v>91.178318471791599</v>
      </c>
      <c r="G1053" s="1">
        <v>1.0315258665368501</v>
      </c>
      <c r="H1053" s="1">
        <v>1.17831847179161</v>
      </c>
      <c r="I1053" s="1">
        <v>1</v>
      </c>
      <c r="J1053" s="1">
        <v>0</v>
      </c>
      <c r="K1053" s="9">
        <f t="shared" ref="K1053:K1116" si="55">IF(J1053=1, "", E1053)</f>
        <v>1.3815258665368499</v>
      </c>
      <c r="L1053">
        <f t="shared" si="52"/>
        <v>1.1783184717916129</v>
      </c>
      <c r="M1053">
        <f t="shared" si="53"/>
        <v>0</v>
      </c>
    </row>
    <row r="1054" spans="1:13">
      <c r="A1054" s="1"/>
      <c r="B1054" s="1" t="s">
        <v>47</v>
      </c>
      <c r="C1054" s="1">
        <v>0.7</v>
      </c>
      <c r="D1054" s="1">
        <v>45</v>
      </c>
      <c r="E1054" s="1">
        <v>0.87271184494440002</v>
      </c>
      <c r="F1054" s="1">
        <v>44.016786786015103</v>
      </c>
      <c r="G1054" s="1">
        <v>0.17271184494440001</v>
      </c>
      <c r="H1054" s="1">
        <v>-0.98321321398492501</v>
      </c>
      <c r="I1054" s="1">
        <v>0</v>
      </c>
      <c r="J1054" s="1">
        <v>0</v>
      </c>
      <c r="K1054" s="9">
        <f t="shared" si="55"/>
        <v>0.87271184494440002</v>
      </c>
      <c r="L1054">
        <f t="shared" si="52"/>
        <v>0.98321321398489658</v>
      </c>
      <c r="M1054">
        <f t="shared" si="53"/>
        <v>0</v>
      </c>
    </row>
    <row r="1055" spans="1:13">
      <c r="A1055" s="1"/>
      <c r="B1055" s="1" t="s">
        <v>47</v>
      </c>
      <c r="C1055" s="1">
        <v>0.7</v>
      </c>
      <c r="D1055" s="1">
        <v>180</v>
      </c>
      <c r="E1055" s="1">
        <v>1.49027568333187</v>
      </c>
      <c r="F1055" s="1">
        <v>179.5233736607</v>
      </c>
      <c r="G1055" s="1">
        <v>0.79027568333187204</v>
      </c>
      <c r="H1055" s="1">
        <v>-0.476626339299628</v>
      </c>
      <c r="I1055" s="1">
        <v>0</v>
      </c>
      <c r="J1055" s="1">
        <v>0</v>
      </c>
      <c r="K1055" s="9">
        <f t="shared" si="55"/>
        <v>1.49027568333187</v>
      </c>
      <c r="L1055">
        <f t="shared" si="52"/>
        <v>0.47662633929999743</v>
      </c>
      <c r="M1055">
        <f t="shared" si="53"/>
        <v>0</v>
      </c>
    </row>
    <row r="1056" spans="1:13">
      <c r="A1056" s="1"/>
      <c r="B1056" s="1" t="s">
        <v>47</v>
      </c>
      <c r="C1056" s="1">
        <v>0.35</v>
      </c>
      <c r="D1056" s="1">
        <v>45</v>
      </c>
      <c r="E1056" s="1">
        <v>0.55493097686500903</v>
      </c>
      <c r="F1056" s="1">
        <v>43.830860672092598</v>
      </c>
      <c r="G1056" s="1">
        <v>0.204930976865009</v>
      </c>
      <c r="H1056" s="1">
        <v>-1.16913932790743</v>
      </c>
      <c r="I1056" s="1">
        <v>0</v>
      </c>
      <c r="J1056" s="1">
        <v>0</v>
      </c>
      <c r="K1056" s="9">
        <f t="shared" si="55"/>
        <v>0.55493097686500903</v>
      </c>
      <c r="L1056">
        <f t="shared" si="52"/>
        <v>1.169139327907402</v>
      </c>
      <c r="M1056">
        <f t="shared" si="53"/>
        <v>0</v>
      </c>
    </row>
    <row r="1057" spans="1:13">
      <c r="A1057" s="1"/>
      <c r="B1057" s="1" t="s">
        <v>47</v>
      </c>
      <c r="C1057" s="1">
        <v>0.5</v>
      </c>
      <c r="D1057" s="1">
        <v>45</v>
      </c>
      <c r="E1057" s="1">
        <v>0.57731321970681504</v>
      </c>
      <c r="F1057" s="1">
        <v>42.425419876108698</v>
      </c>
      <c r="G1057" s="1">
        <v>7.7313219706815497E-2</v>
      </c>
      <c r="H1057" s="1">
        <v>-2.5745801238913399</v>
      </c>
      <c r="I1057" s="1">
        <v>0</v>
      </c>
      <c r="J1057" s="1">
        <v>0</v>
      </c>
      <c r="K1057" s="9">
        <f t="shared" si="55"/>
        <v>0.57731321970681504</v>
      </c>
      <c r="L1057">
        <f t="shared" si="52"/>
        <v>2.5745801238913089</v>
      </c>
      <c r="M1057">
        <f t="shared" si="53"/>
        <v>0</v>
      </c>
    </row>
    <row r="1058" spans="1:13">
      <c r="A1058" s="1"/>
      <c r="B1058" s="1" t="s">
        <v>47</v>
      </c>
      <c r="C1058" s="1">
        <v>0.5</v>
      </c>
      <c r="D1058" s="1">
        <v>0</v>
      </c>
      <c r="E1058" s="1">
        <v>1.0102250680076801</v>
      </c>
      <c r="F1058" s="1">
        <v>1.5821921272652399</v>
      </c>
      <c r="G1058" s="1">
        <v>0.51022506800768297</v>
      </c>
      <c r="H1058" s="1">
        <v>1.5821921272652399</v>
      </c>
      <c r="I1058" s="1">
        <v>0</v>
      </c>
      <c r="J1058" s="1">
        <v>0</v>
      </c>
      <c r="K1058" s="9">
        <f t="shared" si="55"/>
        <v>1.0102250680076801</v>
      </c>
      <c r="L1058">
        <f t="shared" si="52"/>
        <v>1.5821921272652446</v>
      </c>
      <c r="M1058">
        <f t="shared" si="53"/>
        <v>0</v>
      </c>
    </row>
    <row r="1059" spans="1:13">
      <c r="A1059" s="1"/>
      <c r="B1059" s="1" t="s">
        <v>47</v>
      </c>
      <c r="C1059" s="1">
        <v>0.5</v>
      </c>
      <c r="D1059" s="1">
        <v>45</v>
      </c>
      <c r="E1059" s="1">
        <v>0.90552668623829602</v>
      </c>
      <c r="F1059" s="1">
        <v>44.283551193976798</v>
      </c>
      <c r="G1059" s="1">
        <v>0.40552668623829602</v>
      </c>
      <c r="H1059" s="1">
        <v>-0.71644880602320904</v>
      </c>
      <c r="I1059" s="1">
        <v>0</v>
      </c>
      <c r="J1059" s="1">
        <v>0</v>
      </c>
      <c r="K1059" s="9">
        <f t="shared" si="55"/>
        <v>0.90552668623829602</v>
      </c>
      <c r="L1059">
        <f t="shared" si="52"/>
        <v>0.71644880602320882</v>
      </c>
      <c r="M1059">
        <f t="shared" si="53"/>
        <v>0</v>
      </c>
    </row>
    <row r="1060" spans="1:13">
      <c r="A1060" s="1"/>
      <c r="B1060" s="1" t="s">
        <v>47</v>
      </c>
      <c r="C1060" s="1">
        <v>0.5</v>
      </c>
      <c r="D1060" s="1">
        <v>90</v>
      </c>
      <c r="E1060" s="1">
        <v>1.02482289155851</v>
      </c>
      <c r="F1060" s="1">
        <v>90.1443942999352</v>
      </c>
      <c r="G1060" s="1">
        <v>0.52482289155850603</v>
      </c>
      <c r="H1060" s="1">
        <v>0.144394299935243</v>
      </c>
      <c r="I1060" s="1">
        <v>1</v>
      </c>
      <c r="J1060" s="1">
        <v>0</v>
      </c>
      <c r="K1060" s="9">
        <f t="shared" si="55"/>
        <v>1.02482289155851</v>
      </c>
      <c r="L1060">
        <f t="shared" si="52"/>
        <v>0.14439429993518615</v>
      </c>
      <c r="M1060">
        <f t="shared" si="53"/>
        <v>0</v>
      </c>
    </row>
    <row r="1061" spans="1:13">
      <c r="A1061" s="1"/>
      <c r="B1061" s="1" t="s">
        <v>47</v>
      </c>
      <c r="C1061" s="1">
        <v>1</v>
      </c>
      <c r="D1061" s="1">
        <v>45</v>
      </c>
      <c r="E1061" s="1">
        <v>0.97204683780041901</v>
      </c>
      <c r="F1061" s="1">
        <v>42.609574625312497</v>
      </c>
      <c r="G1061" s="1">
        <v>-2.79531621995814E-2</v>
      </c>
      <c r="H1061" s="1">
        <v>-2.3904253746874802</v>
      </c>
      <c r="I1061" s="1">
        <v>0</v>
      </c>
      <c r="J1061" s="1">
        <v>0</v>
      </c>
      <c r="K1061" s="9">
        <f t="shared" si="55"/>
        <v>0.97204683780041901</v>
      </c>
      <c r="L1061">
        <f t="shared" si="52"/>
        <v>2.3904253746875099</v>
      </c>
      <c r="M1061">
        <f t="shared" si="53"/>
        <v>0</v>
      </c>
    </row>
    <row r="1062" spans="1:13">
      <c r="A1062" s="1"/>
      <c r="B1062" s="1" t="s">
        <v>47</v>
      </c>
      <c r="C1062" s="1">
        <v>0.35</v>
      </c>
      <c r="D1062" s="1">
        <v>90</v>
      </c>
      <c r="E1062" s="1">
        <v>1.4589002341931401</v>
      </c>
      <c r="F1062" s="1">
        <v>90.912922055170498</v>
      </c>
      <c r="G1062" s="1">
        <v>1.10890023419314</v>
      </c>
      <c r="H1062" s="1">
        <v>0.91292205517049796</v>
      </c>
      <c r="I1062" s="1">
        <v>1</v>
      </c>
      <c r="J1062" s="1">
        <v>0</v>
      </c>
      <c r="K1062" s="9">
        <f t="shared" si="55"/>
        <v>1.4589002341931401</v>
      </c>
      <c r="L1062">
        <f t="shared" si="52"/>
        <v>0.91292205517049752</v>
      </c>
      <c r="M1062">
        <f t="shared" si="53"/>
        <v>0</v>
      </c>
    </row>
    <row r="1063" spans="1:13">
      <c r="A1063" s="1"/>
      <c r="B1063" s="1" t="s">
        <v>47</v>
      </c>
      <c r="C1063" s="1">
        <v>0.35</v>
      </c>
      <c r="D1063" s="1">
        <v>180</v>
      </c>
      <c r="E1063" s="1">
        <v>1.49617761779634</v>
      </c>
      <c r="F1063" s="1">
        <v>178.14027228173501</v>
      </c>
      <c r="G1063" s="1">
        <v>1.1461776177963401</v>
      </c>
      <c r="H1063" s="1">
        <v>-1.8597277182649301</v>
      </c>
      <c r="I1063" s="1">
        <v>0</v>
      </c>
      <c r="J1063" s="1">
        <v>0</v>
      </c>
      <c r="K1063" s="9">
        <f t="shared" si="55"/>
        <v>1.49617761779634</v>
      </c>
      <c r="L1063">
        <f t="shared" si="52"/>
        <v>1.8597277182649918</v>
      </c>
      <c r="M1063">
        <f t="shared" si="53"/>
        <v>0</v>
      </c>
    </row>
    <row r="1064" spans="1:13">
      <c r="A1064" s="1"/>
      <c r="B1064" s="1" t="s">
        <v>47</v>
      </c>
      <c r="C1064" s="1">
        <v>0.35</v>
      </c>
      <c r="D1064" s="1">
        <v>180</v>
      </c>
      <c r="E1064" s="1">
        <v>1.50620548356592</v>
      </c>
      <c r="F1064" s="1">
        <v>178.545805405305</v>
      </c>
      <c r="G1064" s="1">
        <v>1.1562054835659199</v>
      </c>
      <c r="H1064" s="1">
        <v>-1.4541945946952</v>
      </c>
      <c r="I1064" s="1">
        <v>0</v>
      </c>
      <c r="J1064" s="1">
        <v>0</v>
      </c>
      <c r="K1064" s="9">
        <f t="shared" si="55"/>
        <v>1.50620548356592</v>
      </c>
      <c r="L1064">
        <f t="shared" si="52"/>
        <v>1.4541945946949966</v>
      </c>
      <c r="M1064">
        <f t="shared" si="53"/>
        <v>0</v>
      </c>
    </row>
    <row r="1065" spans="1:13">
      <c r="A1065" s="1"/>
      <c r="B1065" s="1" t="s">
        <v>47</v>
      </c>
      <c r="C1065" s="1">
        <v>0.35</v>
      </c>
      <c r="D1065" s="1">
        <v>135</v>
      </c>
      <c r="E1065" s="1">
        <v>1.48683956586</v>
      </c>
      <c r="F1065" s="1">
        <v>133.32483290968199</v>
      </c>
      <c r="G1065" s="1">
        <v>1.1368395658599999</v>
      </c>
      <c r="H1065" s="1">
        <v>-1.6751670903175899</v>
      </c>
      <c r="I1065" s="1">
        <v>0</v>
      </c>
      <c r="J1065" s="1">
        <v>0</v>
      </c>
      <c r="K1065" s="9">
        <f t="shared" si="55"/>
        <v>1.48683956586</v>
      </c>
      <c r="L1065">
        <f t="shared" si="52"/>
        <v>1.6751670903180127</v>
      </c>
      <c r="M1065">
        <f t="shared" si="53"/>
        <v>0</v>
      </c>
    </row>
    <row r="1066" spans="1:13">
      <c r="A1066" s="1"/>
      <c r="B1066" s="1" t="s">
        <v>47</v>
      </c>
      <c r="C1066" s="1">
        <v>1.5</v>
      </c>
      <c r="D1066" s="1">
        <v>45</v>
      </c>
      <c r="E1066" s="1">
        <v>1.0431493062427499</v>
      </c>
      <c r="F1066" s="1">
        <v>38.7484258920542</v>
      </c>
      <c r="G1066" s="1">
        <v>-0.45685069375725201</v>
      </c>
      <c r="H1066" s="1">
        <v>-6.2515741079458298</v>
      </c>
      <c r="I1066" s="1">
        <v>0</v>
      </c>
      <c r="J1066" s="1">
        <v>0</v>
      </c>
      <c r="K1066" s="9">
        <f t="shared" si="55"/>
        <v>1.0431493062427499</v>
      </c>
      <c r="L1066">
        <f t="shared" si="52"/>
        <v>6.2515741079457996</v>
      </c>
      <c r="M1066">
        <f t="shared" si="53"/>
        <v>0</v>
      </c>
    </row>
    <row r="1067" spans="1:13">
      <c r="A1067" s="1"/>
      <c r="B1067" s="1" t="s">
        <v>47</v>
      </c>
      <c r="C1067" s="1">
        <v>0.7</v>
      </c>
      <c r="D1067" s="1">
        <v>45</v>
      </c>
      <c r="E1067" s="1">
        <v>1.0330921888707201</v>
      </c>
      <c r="F1067" s="1">
        <v>40.315424046017903</v>
      </c>
      <c r="G1067" s="1">
        <v>0.33309218887071601</v>
      </c>
      <c r="H1067" s="1">
        <v>-4.6845759539821197</v>
      </c>
      <c r="I1067" s="1">
        <v>0</v>
      </c>
      <c r="J1067" s="1">
        <v>0</v>
      </c>
      <c r="K1067" s="9">
        <f t="shared" si="55"/>
        <v>1.0330921888707201</v>
      </c>
      <c r="L1067">
        <f t="shared" si="52"/>
        <v>4.6845759539820904</v>
      </c>
      <c r="M1067">
        <f t="shared" si="53"/>
        <v>0</v>
      </c>
    </row>
    <row r="1068" spans="1:13">
      <c r="A1068" s="1"/>
      <c r="B1068" s="1" t="s">
        <v>47</v>
      </c>
      <c r="C1068" s="1">
        <v>0.7</v>
      </c>
      <c r="D1068" s="1">
        <v>0</v>
      </c>
      <c r="E1068" s="1">
        <v>0.38522445114050602</v>
      </c>
      <c r="F1068" s="1">
        <v>2.6130278221191898</v>
      </c>
      <c r="G1068" s="1">
        <v>-0.31477554885949399</v>
      </c>
      <c r="H1068" s="1">
        <v>2.6130278221191898</v>
      </c>
      <c r="I1068" s="1">
        <v>0</v>
      </c>
      <c r="J1068" s="1">
        <v>0</v>
      </c>
      <c r="K1068" s="9">
        <f t="shared" si="55"/>
        <v>0.38522445114050602</v>
      </c>
      <c r="L1068">
        <f t="shared" si="52"/>
        <v>2.6130278221191929</v>
      </c>
      <c r="M1068">
        <f t="shared" si="53"/>
        <v>0</v>
      </c>
    </row>
    <row r="1069" spans="1:13">
      <c r="A1069" s="1"/>
      <c r="B1069" s="1" t="s">
        <v>47</v>
      </c>
      <c r="C1069" s="1">
        <v>1</v>
      </c>
      <c r="D1069" s="1">
        <v>180</v>
      </c>
      <c r="E1069" s="1">
        <v>1.4541722256314999</v>
      </c>
      <c r="F1069" s="1">
        <v>179.30800647137099</v>
      </c>
      <c r="G1069" s="1">
        <v>0.454172225631505</v>
      </c>
      <c r="H1069" s="1">
        <v>-0.69199352862858599</v>
      </c>
      <c r="I1069" s="1">
        <v>0</v>
      </c>
      <c r="J1069" s="1">
        <v>0</v>
      </c>
      <c r="K1069" s="9">
        <f t="shared" si="55"/>
        <v>1.4541722256314999</v>
      </c>
      <c r="L1069">
        <f t="shared" si="52"/>
        <v>0.69199352862901264</v>
      </c>
      <c r="M1069">
        <f t="shared" si="53"/>
        <v>0</v>
      </c>
    </row>
    <row r="1070" spans="1:13">
      <c r="A1070" s="1"/>
      <c r="B1070" s="1" t="s">
        <v>47</v>
      </c>
      <c r="C1070" s="1">
        <v>0.35</v>
      </c>
      <c r="D1070" s="1">
        <v>180</v>
      </c>
      <c r="E1070" s="1">
        <v>1.43378564912929</v>
      </c>
      <c r="F1070" s="1">
        <v>178.678818038336</v>
      </c>
      <c r="G1070" s="1">
        <v>1.0837856491292901</v>
      </c>
      <c r="H1070" s="1">
        <v>-1.3211819616643701</v>
      </c>
      <c r="I1070" s="1">
        <v>0</v>
      </c>
      <c r="J1070" s="1">
        <v>0</v>
      </c>
      <c r="K1070" s="9">
        <f t="shared" si="55"/>
        <v>1.43378564912929</v>
      </c>
      <c r="L1070">
        <f t="shared" si="52"/>
        <v>1.3211819616639957</v>
      </c>
      <c r="M1070">
        <f t="shared" si="53"/>
        <v>0</v>
      </c>
    </row>
    <row r="1071" spans="1:13">
      <c r="A1071" s="1"/>
      <c r="B1071" s="1" t="s">
        <v>47</v>
      </c>
      <c r="C1071" s="1">
        <v>0.35</v>
      </c>
      <c r="D1071" s="1">
        <v>45</v>
      </c>
      <c r="E1071" s="1">
        <v>0.560413960560736</v>
      </c>
      <c r="F1071" s="1">
        <v>92.377149927466704</v>
      </c>
      <c r="G1071" s="1">
        <v>0.210413960560736</v>
      </c>
      <c r="H1071" s="1">
        <v>47.377149927466697</v>
      </c>
      <c r="I1071" s="1">
        <v>1</v>
      </c>
      <c r="J1071" s="1">
        <v>0</v>
      </c>
      <c r="K1071" s="9">
        <f t="shared" si="55"/>
        <v>0.560413960560736</v>
      </c>
      <c r="L1071">
        <f t="shared" si="52"/>
        <v>42.622850072533311</v>
      </c>
      <c r="M1071">
        <f t="shared" si="53"/>
        <v>1</v>
      </c>
    </row>
    <row r="1072" spans="1:13">
      <c r="A1072" s="1"/>
      <c r="B1072" s="1" t="s">
        <v>47</v>
      </c>
      <c r="C1072" s="1">
        <v>0.5</v>
      </c>
      <c r="D1072" s="1">
        <v>90</v>
      </c>
      <c r="E1072" s="1">
        <v>1.35560591582754</v>
      </c>
      <c r="F1072" s="1">
        <v>90.982491372327701</v>
      </c>
      <c r="G1072" s="1">
        <v>0.85560591582753798</v>
      </c>
      <c r="H1072" s="1">
        <v>0.98249137232767203</v>
      </c>
      <c r="I1072" s="1">
        <v>1</v>
      </c>
      <c r="J1072" s="1">
        <v>0</v>
      </c>
      <c r="K1072" s="9">
        <f t="shared" si="55"/>
        <v>1.35560591582754</v>
      </c>
      <c r="L1072">
        <f t="shared" si="52"/>
        <v>0.98249137232770067</v>
      </c>
      <c r="M1072">
        <f t="shared" si="53"/>
        <v>0</v>
      </c>
    </row>
    <row r="1073" spans="1:13">
      <c r="A1073" s="1"/>
      <c r="B1073" s="1" t="s">
        <v>47</v>
      </c>
      <c r="C1073" s="1">
        <v>1.5</v>
      </c>
      <c r="D1073" s="1">
        <v>0</v>
      </c>
      <c r="E1073" s="1">
        <v>0.658825372828583</v>
      </c>
      <c r="F1073" s="1">
        <v>1.527525442213</v>
      </c>
      <c r="G1073" s="1">
        <v>-0.841174627171417</v>
      </c>
      <c r="H1073" s="1">
        <v>1.527525442213</v>
      </c>
      <c r="I1073" s="1">
        <v>0</v>
      </c>
      <c r="J1073" s="1">
        <v>0</v>
      </c>
      <c r="K1073" s="9">
        <f t="shared" si="55"/>
        <v>0.658825372828583</v>
      </c>
      <c r="L1073">
        <f t="shared" si="52"/>
        <v>1.5275254422130047</v>
      </c>
      <c r="M1073">
        <f t="shared" si="53"/>
        <v>0</v>
      </c>
    </row>
    <row r="1074" spans="1:13">
      <c r="A1074" s="1"/>
      <c r="B1074" s="1" t="s">
        <v>47</v>
      </c>
      <c r="C1074" s="1">
        <v>1</v>
      </c>
      <c r="D1074" s="1">
        <v>45</v>
      </c>
      <c r="E1074" s="1">
        <v>0.50402472668296205</v>
      </c>
      <c r="F1074" s="1">
        <v>42.881977081477103</v>
      </c>
      <c r="G1074" s="1">
        <v>-0.495975273317038</v>
      </c>
      <c r="H1074" s="1">
        <v>-2.1180229185229398</v>
      </c>
      <c r="I1074" s="1">
        <v>0</v>
      </c>
      <c r="J1074" s="1">
        <v>0</v>
      </c>
      <c r="K1074" s="9">
        <f t="shared" si="55"/>
        <v>0.50402472668296205</v>
      </c>
      <c r="L1074">
        <f t="shared" si="52"/>
        <v>2.1180229185229109</v>
      </c>
      <c r="M1074">
        <f t="shared" si="53"/>
        <v>0</v>
      </c>
    </row>
    <row r="1075" spans="1:13">
      <c r="A1075" s="1"/>
      <c r="B1075" s="1" t="s">
        <v>47</v>
      </c>
      <c r="C1075" s="1">
        <v>0.35</v>
      </c>
      <c r="D1075" s="1">
        <v>135</v>
      </c>
      <c r="E1075" s="1">
        <v>1.47246962366098</v>
      </c>
      <c r="F1075" s="1">
        <v>133.02408640663401</v>
      </c>
      <c r="G1075" s="1">
        <v>1.1224696236609799</v>
      </c>
      <c r="H1075" s="1">
        <v>-1.9759135933662699</v>
      </c>
      <c r="I1075" s="1">
        <v>0</v>
      </c>
      <c r="J1075" s="1">
        <v>0</v>
      </c>
      <c r="K1075" s="9">
        <f t="shared" si="55"/>
        <v>1.47246962366098</v>
      </c>
      <c r="L1075">
        <f t="shared" si="52"/>
        <v>1.9759135933659877</v>
      </c>
      <c r="M1075">
        <f t="shared" si="53"/>
        <v>0</v>
      </c>
    </row>
    <row r="1076" spans="1:13">
      <c r="A1076" s="1"/>
      <c r="B1076" s="1" t="s">
        <v>47</v>
      </c>
      <c r="C1076" s="1">
        <v>1</v>
      </c>
      <c r="D1076" s="1">
        <v>135</v>
      </c>
      <c r="E1076" s="1">
        <v>1.3879672273558299</v>
      </c>
      <c r="F1076" s="1">
        <v>133.65796478319299</v>
      </c>
      <c r="G1076" s="1">
        <v>0.387967227355833</v>
      </c>
      <c r="H1076" s="1">
        <v>-1.3420352168071199</v>
      </c>
      <c r="I1076" s="1">
        <v>0</v>
      </c>
      <c r="J1076" s="1">
        <v>0</v>
      </c>
      <c r="K1076" s="9">
        <f t="shared" si="55"/>
        <v>1.3879672273558299</v>
      </c>
      <c r="L1076">
        <f t="shared" si="52"/>
        <v>1.3420352168070053</v>
      </c>
      <c r="M1076">
        <f t="shared" si="53"/>
        <v>0</v>
      </c>
    </row>
    <row r="1077" spans="1:13">
      <c r="A1077" s="1"/>
      <c r="B1077" s="1" t="s">
        <v>47</v>
      </c>
      <c r="C1077" s="1">
        <v>0.35</v>
      </c>
      <c r="D1077" s="1">
        <v>135</v>
      </c>
      <c r="E1077" s="1">
        <v>1.4733880360595699</v>
      </c>
      <c r="F1077" s="1">
        <v>132.17235000546799</v>
      </c>
      <c r="G1077" s="1">
        <v>1.12338803605957</v>
      </c>
      <c r="H1077" s="1">
        <v>-2.8276499945318401</v>
      </c>
      <c r="I1077" s="1">
        <v>0</v>
      </c>
      <c r="J1077" s="1">
        <v>0</v>
      </c>
      <c r="K1077" s="9">
        <f t="shared" si="55"/>
        <v>1.4733880360595699</v>
      </c>
      <c r="L1077">
        <f t="shared" si="52"/>
        <v>2.8276499945320097</v>
      </c>
      <c r="M1077">
        <f t="shared" si="53"/>
        <v>0</v>
      </c>
    </row>
    <row r="1078" spans="1:13">
      <c r="A1078" s="1"/>
      <c r="B1078" s="1" t="s">
        <v>47</v>
      </c>
      <c r="C1078" s="1">
        <v>0.35</v>
      </c>
      <c r="D1078" s="1">
        <v>135</v>
      </c>
      <c r="E1078" s="1">
        <v>1.0100877187652799</v>
      </c>
      <c r="F1078" s="1">
        <v>131.08118483780399</v>
      </c>
      <c r="G1078" s="1">
        <v>0.66008771876527705</v>
      </c>
      <c r="H1078" s="1">
        <v>-3.91881516219649</v>
      </c>
      <c r="I1078" s="1">
        <v>0</v>
      </c>
      <c r="J1078" s="1">
        <v>0</v>
      </c>
      <c r="K1078" s="9">
        <f t="shared" si="55"/>
        <v>1.0100877187652799</v>
      </c>
      <c r="L1078">
        <f t="shared" si="52"/>
        <v>3.9188151621960117</v>
      </c>
      <c r="M1078">
        <f t="shared" si="53"/>
        <v>0</v>
      </c>
    </row>
    <row r="1079" spans="1:13">
      <c r="A1079" s="1"/>
      <c r="B1079" s="1" t="s">
        <v>47</v>
      </c>
      <c r="C1079" s="1">
        <v>0.5</v>
      </c>
      <c r="D1079" s="1">
        <v>180</v>
      </c>
      <c r="E1079" s="1">
        <v>1.00124218955294</v>
      </c>
      <c r="F1079" s="1">
        <v>176.628332049525</v>
      </c>
      <c r="G1079" s="1">
        <v>0.50124218955293698</v>
      </c>
      <c r="H1079" s="1">
        <v>-3.3716679504747198</v>
      </c>
      <c r="I1079" s="1">
        <v>0</v>
      </c>
      <c r="J1079" s="1">
        <v>0</v>
      </c>
      <c r="K1079" s="9">
        <f t="shared" si="55"/>
        <v>1.00124218955294</v>
      </c>
      <c r="L1079">
        <f t="shared" si="52"/>
        <v>3.3716679504750005</v>
      </c>
      <c r="M1079">
        <f t="shared" si="53"/>
        <v>0</v>
      </c>
    </row>
    <row r="1080" spans="1:13">
      <c r="A1080" s="1"/>
      <c r="B1080" s="1" t="s">
        <v>47</v>
      </c>
      <c r="C1080" s="1">
        <v>1.5</v>
      </c>
      <c r="D1080" s="1">
        <v>45</v>
      </c>
      <c r="E1080" s="1">
        <v>0.88556493971879602</v>
      </c>
      <c r="F1080" s="1">
        <v>36.676060587191103</v>
      </c>
      <c r="G1080" s="1">
        <v>-0.61443506028120398</v>
      </c>
      <c r="H1080" s="1">
        <v>-8.3239394128088993</v>
      </c>
      <c r="I1080" s="1">
        <v>0</v>
      </c>
      <c r="J1080" s="1">
        <v>0</v>
      </c>
      <c r="K1080" s="9">
        <f t="shared" si="55"/>
        <v>0.88556493971879602</v>
      </c>
      <c r="L1080">
        <f t="shared" si="52"/>
        <v>8.3239394128088975</v>
      </c>
      <c r="M1080">
        <f t="shared" si="53"/>
        <v>0</v>
      </c>
    </row>
    <row r="1081" spans="1:13">
      <c r="A1081" s="1"/>
      <c r="B1081" s="1" t="s">
        <v>47</v>
      </c>
      <c r="C1081" s="1">
        <v>1.5</v>
      </c>
      <c r="D1081" s="1">
        <v>90</v>
      </c>
      <c r="E1081" s="1">
        <v>1.1487926577591301</v>
      </c>
      <c r="F1081" s="1">
        <v>90.128812236918293</v>
      </c>
      <c r="G1081" s="1">
        <v>-0.35120734224087102</v>
      </c>
      <c r="H1081" s="1">
        <v>0.12881223691829299</v>
      </c>
      <c r="I1081" s="1">
        <v>1</v>
      </c>
      <c r="J1081" s="1">
        <v>0</v>
      </c>
      <c r="K1081" s="9">
        <f t="shared" si="55"/>
        <v>1.1487926577591301</v>
      </c>
      <c r="L1081">
        <f t="shared" si="52"/>
        <v>0.12881223691829291</v>
      </c>
      <c r="M1081">
        <f t="shared" si="53"/>
        <v>0</v>
      </c>
    </row>
    <row r="1082" spans="1:13">
      <c r="A1082" s="1"/>
      <c r="B1082" s="1" t="s">
        <v>47</v>
      </c>
      <c r="C1082" s="1">
        <v>1.5</v>
      </c>
      <c r="D1082" s="1">
        <v>0</v>
      </c>
      <c r="E1082" s="1">
        <v>0.240200989037018</v>
      </c>
      <c r="F1082" s="1">
        <v>0.49285476419220198</v>
      </c>
      <c r="G1082" s="1">
        <v>-1.25979901096298</v>
      </c>
      <c r="H1082" s="1">
        <v>0.49285476419220198</v>
      </c>
      <c r="I1082" s="1">
        <v>0</v>
      </c>
      <c r="J1082" s="1">
        <v>0</v>
      </c>
      <c r="K1082" s="9">
        <f t="shared" si="55"/>
        <v>0.240200989037018</v>
      </c>
      <c r="L1082">
        <f t="shared" si="52"/>
        <v>0.49285476419220231</v>
      </c>
      <c r="M1082">
        <f t="shared" si="53"/>
        <v>0</v>
      </c>
    </row>
    <row r="1083" spans="1:13">
      <c r="A1083" s="1"/>
      <c r="B1083" s="1" t="s">
        <v>47</v>
      </c>
      <c r="C1083" s="1">
        <v>0.5</v>
      </c>
      <c r="D1083" s="1">
        <v>135</v>
      </c>
      <c r="E1083" s="1">
        <v>0.98093803426082804</v>
      </c>
      <c r="F1083" s="1">
        <v>130.96454266400701</v>
      </c>
      <c r="G1083" s="1">
        <v>0.48093803426082798</v>
      </c>
      <c r="H1083" s="1">
        <v>-4.0354573359929304</v>
      </c>
      <c r="I1083" s="1">
        <v>0</v>
      </c>
      <c r="J1083" s="1">
        <v>0</v>
      </c>
      <c r="K1083" s="9">
        <f t="shared" si="55"/>
        <v>0.98093803426082804</v>
      </c>
      <c r="L1083">
        <f t="shared" si="52"/>
        <v>4.0354573359929873</v>
      </c>
      <c r="M1083">
        <f t="shared" si="53"/>
        <v>0</v>
      </c>
    </row>
    <row r="1084" spans="1:13">
      <c r="A1084" s="1"/>
      <c r="B1084" s="1" t="s">
        <v>47</v>
      </c>
      <c r="C1084" s="1">
        <v>0.7</v>
      </c>
      <c r="D1084" s="1">
        <v>90</v>
      </c>
      <c r="E1084" s="1">
        <v>0.77192572019581096</v>
      </c>
      <c r="F1084" s="1">
        <v>88.657974872572296</v>
      </c>
      <c r="G1084" s="1">
        <v>7.1925720195810797E-2</v>
      </c>
      <c r="H1084" s="1">
        <v>-1.34202512742769</v>
      </c>
      <c r="I1084" s="1">
        <v>0</v>
      </c>
      <c r="J1084" s="1">
        <v>0</v>
      </c>
      <c r="K1084" s="9">
        <f t="shared" si="55"/>
        <v>0.77192572019581096</v>
      </c>
      <c r="L1084">
        <f t="shared" si="52"/>
        <v>1.3420251274276893</v>
      </c>
      <c r="M1084">
        <f t="shared" si="53"/>
        <v>0</v>
      </c>
    </row>
    <row r="1085" spans="1:13">
      <c r="A1085" s="1"/>
      <c r="B1085" s="1" t="s">
        <v>47</v>
      </c>
      <c r="C1085" s="1">
        <v>0.7</v>
      </c>
      <c r="D1085" s="1">
        <v>90</v>
      </c>
      <c r="E1085" s="1">
        <v>0.79241354811987397</v>
      </c>
      <c r="F1085" s="1">
        <v>89.439759255395103</v>
      </c>
      <c r="G1085" s="1">
        <v>9.2413548119874497E-2</v>
      </c>
      <c r="H1085" s="1">
        <v>-0.56024074460492601</v>
      </c>
      <c r="I1085" s="1">
        <v>0</v>
      </c>
      <c r="J1085" s="1">
        <v>0</v>
      </c>
      <c r="K1085" s="9">
        <f t="shared" si="55"/>
        <v>0.79241354811987397</v>
      </c>
      <c r="L1085">
        <f t="shared" si="52"/>
        <v>0.56024074460489715</v>
      </c>
      <c r="M1085">
        <f t="shared" si="53"/>
        <v>0</v>
      </c>
    </row>
    <row r="1086" spans="1:13">
      <c r="A1086" s="1"/>
      <c r="B1086" s="1" t="s">
        <v>47</v>
      </c>
      <c r="C1086" s="1">
        <v>0.5</v>
      </c>
      <c r="D1086" s="1">
        <v>45</v>
      </c>
      <c r="E1086" s="1">
        <v>0.97962611375957498</v>
      </c>
      <c r="F1086" s="1">
        <v>37.480175528792898</v>
      </c>
      <c r="G1086" s="1">
        <v>0.47962611375957498</v>
      </c>
      <c r="H1086" s="1">
        <v>-7.5198244712070998</v>
      </c>
      <c r="I1086" s="1">
        <v>0</v>
      </c>
      <c r="J1086" s="1">
        <v>0</v>
      </c>
      <c r="K1086" s="9">
        <f t="shared" si="55"/>
        <v>0.97962611375957498</v>
      </c>
      <c r="L1086">
        <f t="shared" si="52"/>
        <v>7.5198244712071016</v>
      </c>
      <c r="M1086">
        <f t="shared" si="53"/>
        <v>0</v>
      </c>
    </row>
    <row r="1087" spans="1:13">
      <c r="A1087" s="1"/>
      <c r="B1087" s="1" t="s">
        <v>47</v>
      </c>
      <c r="C1087" s="1">
        <v>0.7</v>
      </c>
      <c r="D1087" s="1">
        <v>0</v>
      </c>
      <c r="E1087" s="1">
        <v>0.48302105290151398</v>
      </c>
      <c r="F1087" s="1">
        <v>0.85784061493296804</v>
      </c>
      <c r="G1087" s="1">
        <v>-0.216978947098486</v>
      </c>
      <c r="H1087" s="1">
        <v>0.85784061493296804</v>
      </c>
      <c r="I1087" s="1">
        <v>0</v>
      </c>
      <c r="J1087" s="1">
        <v>0</v>
      </c>
      <c r="K1087" s="9">
        <f t="shared" si="55"/>
        <v>0.48302105290151398</v>
      </c>
      <c r="L1087">
        <f t="shared" si="52"/>
        <v>0.85784061493296804</v>
      </c>
      <c r="M1087">
        <f t="shared" si="53"/>
        <v>0</v>
      </c>
    </row>
    <row r="1088" spans="1:13">
      <c r="A1088" s="1"/>
      <c r="B1088" s="1" t="s">
        <v>47</v>
      </c>
      <c r="C1088" s="1">
        <v>1.5</v>
      </c>
      <c r="D1088" s="1">
        <v>135</v>
      </c>
      <c r="E1088" s="1">
        <v>0.98664433098776105</v>
      </c>
      <c r="F1088" s="1">
        <v>137.355038732125</v>
      </c>
      <c r="G1088" s="1">
        <v>-0.51335566901223895</v>
      </c>
      <c r="H1088" s="1">
        <v>2.3550387321245698</v>
      </c>
      <c r="I1088" s="1">
        <v>0</v>
      </c>
      <c r="J1088" s="1">
        <v>0</v>
      </c>
      <c r="K1088" s="9">
        <f t="shared" si="55"/>
        <v>0.98664433098776105</v>
      </c>
      <c r="L1088">
        <f t="shared" si="52"/>
        <v>2.3550387321249957</v>
      </c>
      <c r="M1088">
        <f t="shared" si="53"/>
        <v>0</v>
      </c>
    </row>
    <row r="1089" spans="1:13">
      <c r="A1089" s="1"/>
      <c r="B1089" s="1" t="s">
        <v>47</v>
      </c>
      <c r="C1089" s="1">
        <v>0.35</v>
      </c>
      <c r="D1089" s="1">
        <v>180</v>
      </c>
      <c r="E1089" s="1">
        <v>0.638050007857073</v>
      </c>
      <c r="F1089" s="1">
        <v>178.88669988187499</v>
      </c>
      <c r="G1089" s="1">
        <v>0.28805000785707302</v>
      </c>
      <c r="H1089" s="1">
        <v>-1.11330011812498</v>
      </c>
      <c r="I1089" s="1">
        <v>0</v>
      </c>
      <c r="J1089" s="1">
        <v>0</v>
      </c>
      <c r="K1089" s="9">
        <f t="shared" si="55"/>
        <v>0.638050007857073</v>
      </c>
      <c r="L1089">
        <f t="shared" si="52"/>
        <v>1.1133001181250108</v>
      </c>
      <c r="M1089">
        <f t="shared" si="53"/>
        <v>0</v>
      </c>
    </row>
    <row r="1090" spans="1:13">
      <c r="A1090" s="1"/>
      <c r="B1090" s="1" t="s">
        <v>47</v>
      </c>
      <c r="C1090" s="1">
        <v>0.5</v>
      </c>
      <c r="D1090" s="1">
        <v>0</v>
      </c>
      <c r="E1090" s="1">
        <v>0.442227966841723</v>
      </c>
      <c r="F1090" s="1">
        <v>177.05404405803901</v>
      </c>
      <c r="G1090" s="1">
        <v>-5.7772033158277197E-2</v>
      </c>
      <c r="H1090" s="1">
        <v>177.05404405803901</v>
      </c>
      <c r="I1090" s="1">
        <v>1</v>
      </c>
      <c r="J1090" s="1">
        <v>0</v>
      </c>
      <c r="K1090" s="9">
        <f t="shared" si="55"/>
        <v>0.442227966841723</v>
      </c>
      <c r="L1090">
        <f t="shared" si="52"/>
        <v>2.9459559419609889</v>
      </c>
      <c r="M1090">
        <f t="shared" si="53"/>
        <v>1</v>
      </c>
    </row>
    <row r="1091" spans="1:13">
      <c r="A1091" s="1"/>
      <c r="B1091" s="1" t="s">
        <v>47</v>
      </c>
      <c r="C1091" s="1">
        <v>0.35</v>
      </c>
      <c r="D1091" s="1">
        <v>180</v>
      </c>
      <c r="E1091" s="1">
        <v>0.72627755849120101</v>
      </c>
      <c r="F1091" s="1">
        <v>177.798967981343</v>
      </c>
      <c r="G1091" s="1">
        <v>0.37627755849120098</v>
      </c>
      <c r="H1091" s="1">
        <v>-2.2010320186568002</v>
      </c>
      <c r="I1091" s="1">
        <v>0</v>
      </c>
      <c r="J1091" s="1">
        <v>0</v>
      </c>
      <c r="K1091" s="9">
        <f t="shared" si="55"/>
        <v>0.72627755849120101</v>
      </c>
      <c r="L1091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>2.2010320186570027</v>
      </c>
      <c r="M1091">
        <f t="shared" si="53"/>
        <v>0</v>
      </c>
    </row>
    <row r="1092" spans="1:13">
      <c r="A1092" s="1"/>
      <c r="B1092" s="1" t="s">
        <v>47</v>
      </c>
      <c r="C1092" s="1">
        <v>0.35</v>
      </c>
      <c r="D1092" s="1">
        <v>0</v>
      </c>
      <c r="E1092" s="1">
        <v>0.35456057105664301</v>
      </c>
      <c r="F1092" s="1">
        <v>176.32473626032501</v>
      </c>
      <c r="G1092" s="1">
        <v>4.5605710566425902E-3</v>
      </c>
      <c r="H1092" s="1">
        <v>176.32473626032501</v>
      </c>
      <c r="I1092" s="1">
        <v>1</v>
      </c>
      <c r="J1092" s="1">
        <v>0</v>
      </c>
      <c r="K1092" s="9">
        <f t="shared" si="55"/>
        <v>0.35456057105664301</v>
      </c>
      <c r="L1092">
        <f t="shared" si="56"/>
        <v>3.675263739674989</v>
      </c>
      <c r="M1092">
        <f t="shared" ref="M1092:M1155" si="57">IF(OR(J1092=1, D1092=90), 0, IF(ABS(MOD(F1092-(180-D1092)+180, 360)-180) &lt; ABS(MOD(F1092-D1092+180, 360)-180), 1, 0))</f>
        <v>1</v>
      </c>
    </row>
    <row r="1093" spans="1:13">
      <c r="A1093" s="1"/>
      <c r="B1093" s="1" t="s">
        <v>47</v>
      </c>
      <c r="C1093" s="1">
        <v>0.35</v>
      </c>
      <c r="D1093" s="1">
        <v>90</v>
      </c>
      <c r="E1093" s="1">
        <v>1.0249790915042201</v>
      </c>
      <c r="F1093" s="1">
        <v>88.989342593946205</v>
      </c>
      <c r="G1093" s="1">
        <v>0.67497909150422197</v>
      </c>
      <c r="H1093" s="1">
        <v>-1.01065740605384</v>
      </c>
      <c r="I1093" s="1">
        <v>0</v>
      </c>
      <c r="J1093" s="1">
        <v>0</v>
      </c>
      <c r="K1093" s="9">
        <f t="shared" si="55"/>
        <v>1.0249790915042201</v>
      </c>
      <c r="L1093">
        <f t="shared" si="56"/>
        <v>1.010657406053781</v>
      </c>
      <c r="M1093">
        <f t="shared" si="57"/>
        <v>0</v>
      </c>
    </row>
    <row r="1094" spans="1:13">
      <c r="A1094" s="1"/>
      <c r="B1094" s="1" t="s">
        <v>47</v>
      </c>
      <c r="C1094" s="1">
        <v>0.7</v>
      </c>
      <c r="D1094" s="1">
        <v>0</v>
      </c>
      <c r="E1094" s="1">
        <v>0</v>
      </c>
      <c r="F1094" s="1">
        <v>0</v>
      </c>
      <c r="G1094" s="1">
        <v>-0.7</v>
      </c>
      <c r="H1094" s="1">
        <v>0</v>
      </c>
      <c r="I1094" s="1">
        <v>0</v>
      </c>
      <c r="J1094" s="1">
        <v>1</v>
      </c>
      <c r="K1094" s="9" t="str">
        <f t="shared" si="55"/>
        <v/>
      </c>
      <c r="L1094" t="str">
        <f t="shared" si="56"/>
        <v/>
      </c>
      <c r="M1094">
        <f t="shared" si="57"/>
        <v>0</v>
      </c>
    </row>
    <row r="1095" spans="1:13">
      <c r="A1095" s="1"/>
      <c r="B1095" s="1" t="s">
        <v>47</v>
      </c>
      <c r="C1095" s="1">
        <v>0.7</v>
      </c>
      <c r="D1095" s="1">
        <v>180</v>
      </c>
      <c r="E1095" s="1">
        <v>1.1184516624742</v>
      </c>
      <c r="F1095" s="1">
        <v>179.100278808849</v>
      </c>
      <c r="G1095" s="1">
        <v>0.41845166247419902</v>
      </c>
      <c r="H1095" s="1">
        <v>-0.89972119115054705</v>
      </c>
      <c r="I1095" s="1">
        <v>0</v>
      </c>
      <c r="J1095" s="1">
        <v>0</v>
      </c>
      <c r="K1095" s="9">
        <f t="shared" si="55"/>
        <v>1.1184516624742</v>
      </c>
      <c r="L1095">
        <f t="shared" si="56"/>
        <v>0.89972119115100213</v>
      </c>
      <c r="M1095">
        <f t="shared" si="57"/>
        <v>0</v>
      </c>
    </row>
    <row r="1096" spans="1:13">
      <c r="A1096" s="1"/>
      <c r="B1096" s="1" t="s">
        <v>47</v>
      </c>
      <c r="C1096" s="1">
        <v>1</v>
      </c>
      <c r="D1096" s="1">
        <v>0</v>
      </c>
      <c r="E1096" s="1">
        <v>0.85505764846284804</v>
      </c>
      <c r="F1096" s="1">
        <v>178.82309213592401</v>
      </c>
      <c r="G1096" s="1">
        <v>-0.14494235153715199</v>
      </c>
      <c r="H1096" s="1">
        <v>178.82309213592401</v>
      </c>
      <c r="I1096" s="1">
        <v>1</v>
      </c>
      <c r="J1096" s="1">
        <v>0</v>
      </c>
      <c r="K1096" s="9">
        <f t="shared" si="55"/>
        <v>0.85505764846284804</v>
      </c>
      <c r="L1096">
        <f t="shared" si="56"/>
        <v>1.1769078640759858</v>
      </c>
      <c r="M1096">
        <f t="shared" si="57"/>
        <v>1</v>
      </c>
    </row>
    <row r="1097" spans="1:13">
      <c r="A1097" s="1"/>
      <c r="B1097" s="1" t="s">
        <v>47</v>
      </c>
      <c r="C1097" s="1">
        <v>1</v>
      </c>
      <c r="D1097" s="1">
        <v>135</v>
      </c>
      <c r="E1097" s="1">
        <v>1.49914389906127</v>
      </c>
      <c r="F1097" s="1">
        <v>137.94675490323701</v>
      </c>
      <c r="G1097" s="1">
        <v>0.49914389906127299</v>
      </c>
      <c r="H1097" s="1">
        <v>2.94675490323664</v>
      </c>
      <c r="I1097" s="1">
        <v>0</v>
      </c>
      <c r="J1097" s="1">
        <v>0</v>
      </c>
      <c r="K1097" s="9">
        <f t="shared" si="55"/>
        <v>1.49914389906127</v>
      </c>
      <c r="L1097">
        <f t="shared" si="56"/>
        <v>2.9467549032370073</v>
      </c>
      <c r="M1097">
        <f t="shared" si="57"/>
        <v>0</v>
      </c>
    </row>
    <row r="1098" spans="1:13">
      <c r="A1098" s="1"/>
      <c r="B1098" s="1" t="s">
        <v>47</v>
      </c>
      <c r="C1098" s="1">
        <v>1.5</v>
      </c>
      <c r="D1098" s="1">
        <v>90</v>
      </c>
      <c r="E1098" s="1">
        <v>1.04034475493579</v>
      </c>
      <c r="F1098" s="1">
        <v>90.426723337657606</v>
      </c>
      <c r="G1098" s="1">
        <v>-0.45965524506420502</v>
      </c>
      <c r="H1098" s="1">
        <v>0.42672333765756298</v>
      </c>
      <c r="I1098" s="1">
        <v>1</v>
      </c>
      <c r="J1098" s="1">
        <v>0</v>
      </c>
      <c r="K1098" s="9">
        <f t="shared" si="55"/>
        <v>1.04034475493579</v>
      </c>
      <c r="L1098">
        <f t="shared" si="56"/>
        <v>0.42672333765762005</v>
      </c>
      <c r="M1098">
        <f t="shared" si="57"/>
        <v>0</v>
      </c>
    </row>
    <row r="1099" spans="1:13">
      <c r="A1099" s="1"/>
      <c r="B1099" s="1" t="s">
        <v>47</v>
      </c>
      <c r="C1099" s="1">
        <v>0.5</v>
      </c>
      <c r="D1099" s="1">
        <v>0</v>
      </c>
      <c r="E1099" s="1">
        <v>0.638050007857073</v>
      </c>
      <c r="F1099" s="1">
        <v>1.11330011812498</v>
      </c>
      <c r="G1099" s="1">
        <v>0.138050007857073</v>
      </c>
      <c r="H1099" s="1">
        <v>1.11330011812498</v>
      </c>
      <c r="I1099" s="1">
        <v>0</v>
      </c>
      <c r="J1099" s="1">
        <v>0</v>
      </c>
      <c r="K1099" s="9">
        <f t="shared" si="55"/>
        <v>0.638050007857073</v>
      </c>
      <c r="L1099">
        <f t="shared" si="56"/>
        <v>1.1133001181249824</v>
      </c>
      <c r="M1099">
        <f t="shared" si="57"/>
        <v>0</v>
      </c>
    </row>
    <row r="1100" spans="1:13">
      <c r="A1100" s="1"/>
      <c r="B1100" s="1" t="s">
        <v>47</v>
      </c>
      <c r="C1100" s="1">
        <v>0.35</v>
      </c>
      <c r="D1100" s="1">
        <v>135</v>
      </c>
      <c r="E1100" s="1">
        <v>0.77255454629897702</v>
      </c>
      <c r="F1100" s="1">
        <v>139.36546391727899</v>
      </c>
      <c r="G1100" s="1">
        <v>0.42255454629897699</v>
      </c>
      <c r="H1100" s="1">
        <v>4.3654639172788201</v>
      </c>
      <c r="I1100" s="1">
        <v>0</v>
      </c>
      <c r="J1100" s="1">
        <v>0</v>
      </c>
      <c r="K1100" s="9">
        <f t="shared" si="55"/>
        <v>0.77255454629897702</v>
      </c>
      <c r="L1100">
        <f t="shared" si="56"/>
        <v>4.3654639172789871</v>
      </c>
      <c r="M1100">
        <f t="shared" si="57"/>
        <v>0</v>
      </c>
    </row>
    <row r="1101" spans="1:13">
      <c r="A1101" s="1"/>
      <c r="B1101" s="1" t="s">
        <v>47</v>
      </c>
      <c r="C1101" s="1">
        <v>1</v>
      </c>
      <c r="D1101" s="1">
        <v>45</v>
      </c>
      <c r="E1101" s="1">
        <v>0.54444155817039197</v>
      </c>
      <c r="F1101" s="1">
        <v>89.728200428249195</v>
      </c>
      <c r="G1101" s="1">
        <v>-0.45555844182960797</v>
      </c>
      <c r="H1101" s="1">
        <v>44.728200428249203</v>
      </c>
      <c r="I1101" s="1">
        <v>0</v>
      </c>
      <c r="J1101" s="1">
        <v>0</v>
      </c>
      <c r="K1101" s="9">
        <f t="shared" si="55"/>
        <v>0.54444155817039197</v>
      </c>
      <c r="L1101">
        <f t="shared" si="56"/>
        <v>44.728200428249181</v>
      </c>
      <c r="M1101">
        <f t="shared" si="57"/>
        <v>0</v>
      </c>
    </row>
    <row r="1102" spans="1:13">
      <c r="A1102" s="1"/>
      <c r="B1102" s="1" t="s">
        <v>47</v>
      </c>
      <c r="C1102" s="1">
        <v>1.5</v>
      </c>
      <c r="D1102" s="1">
        <v>45</v>
      </c>
      <c r="E1102" s="1">
        <v>0.52894547296468497</v>
      </c>
      <c r="F1102" s="1">
        <v>90.279762325066599</v>
      </c>
      <c r="G1102" s="1">
        <v>-0.97105452703531503</v>
      </c>
      <c r="H1102" s="1">
        <v>45.279762325066599</v>
      </c>
      <c r="I1102" s="1">
        <v>1</v>
      </c>
      <c r="J1102" s="1">
        <v>0</v>
      </c>
      <c r="K1102" s="9">
        <f t="shared" si="55"/>
        <v>0.52894547296468497</v>
      </c>
      <c r="L1102">
        <f t="shared" si="56"/>
        <v>44.720237674933401</v>
      </c>
      <c r="M1102">
        <f t="shared" si="57"/>
        <v>1</v>
      </c>
    </row>
    <row r="1103" spans="1:13">
      <c r="A1103" s="1"/>
      <c r="B1103" s="1" t="s">
        <v>47</v>
      </c>
      <c r="C1103" s="1">
        <v>1</v>
      </c>
      <c r="D1103" s="1">
        <v>90</v>
      </c>
      <c r="E1103" s="1">
        <v>0.98349965583301002</v>
      </c>
      <c r="F1103" s="1">
        <v>90.1504612599974</v>
      </c>
      <c r="G1103" s="1">
        <v>-1.6500344166989901E-2</v>
      </c>
      <c r="H1103" s="1">
        <v>0.15046125999742799</v>
      </c>
      <c r="I1103" s="1">
        <v>1</v>
      </c>
      <c r="J1103" s="1">
        <v>0</v>
      </c>
      <c r="K1103" s="9">
        <f t="shared" si="55"/>
        <v>0.98349965583301002</v>
      </c>
      <c r="L1103">
        <f t="shared" si="56"/>
        <v>0.15046125999739957</v>
      </c>
      <c r="M1103">
        <f t="shared" si="57"/>
        <v>0</v>
      </c>
    </row>
    <row r="1104" spans="1:13">
      <c r="A1104" s="1"/>
      <c r="B1104" s="1" t="s">
        <v>47</v>
      </c>
      <c r="C1104" s="1">
        <v>0.5</v>
      </c>
      <c r="D1104" s="1">
        <v>180</v>
      </c>
      <c r="E1104" s="1">
        <v>0.74127326880688404</v>
      </c>
      <c r="F1104" s="1">
        <v>179.441034519168</v>
      </c>
      <c r="G1104" s="1">
        <v>0.24127326880688399</v>
      </c>
      <c r="H1104" s="1">
        <v>-0.55896548083217101</v>
      </c>
      <c r="I1104" s="1">
        <v>0</v>
      </c>
      <c r="J1104" s="1">
        <v>0</v>
      </c>
      <c r="K1104" s="9">
        <f t="shared" si="55"/>
        <v>0.74127326880688404</v>
      </c>
      <c r="L1104">
        <f t="shared" si="56"/>
        <v>0.55896548083200059</v>
      </c>
      <c r="M1104">
        <f t="shared" si="57"/>
        <v>0</v>
      </c>
    </row>
    <row r="1105" spans="1:13">
      <c r="A1105" s="1"/>
      <c r="B1105" s="1" t="s">
        <v>47</v>
      </c>
      <c r="C1105" s="1">
        <v>1.5</v>
      </c>
      <c r="D1105" s="1">
        <v>180</v>
      </c>
      <c r="E1105" s="1">
        <v>1.00475097557126</v>
      </c>
      <c r="F1105" s="1">
        <v>179.29304425488101</v>
      </c>
      <c r="G1105" s="1">
        <v>-0.49524902442873803</v>
      </c>
      <c r="H1105" s="1">
        <v>-0.70695574511887604</v>
      </c>
      <c r="I1105" s="1">
        <v>0</v>
      </c>
      <c r="J1105" s="1">
        <v>0</v>
      </c>
      <c r="K1105" s="9">
        <f t="shared" si="55"/>
        <v>1.00475097557126</v>
      </c>
      <c r="L1105">
        <f t="shared" si="56"/>
        <v>0.7069557451189894</v>
      </c>
      <c r="M1105">
        <f t="shared" si="57"/>
        <v>0</v>
      </c>
    </row>
    <row r="1106" spans="1:13">
      <c r="A1106" s="1"/>
      <c r="B1106" s="1" t="s">
        <v>47</v>
      </c>
      <c r="C1106" s="1">
        <v>1.5</v>
      </c>
      <c r="D1106" s="1">
        <v>180</v>
      </c>
      <c r="E1106" s="1">
        <v>1.00470051901444</v>
      </c>
      <c r="F1106" s="1">
        <v>179.58759534162701</v>
      </c>
      <c r="G1106" s="1">
        <v>-0.49529948098556198</v>
      </c>
      <c r="H1106" s="1">
        <v>-0.41240465837324802</v>
      </c>
      <c r="I1106" s="1">
        <v>0</v>
      </c>
      <c r="J1106" s="1">
        <v>0</v>
      </c>
      <c r="K1106" s="9">
        <f t="shared" si="55"/>
        <v>1.00470051901444</v>
      </c>
      <c r="L1106">
        <f t="shared" si="56"/>
        <v>0.41240465837299212</v>
      </c>
      <c r="M1106">
        <f t="shared" si="57"/>
        <v>0</v>
      </c>
    </row>
    <row r="1107" spans="1:13">
      <c r="A1107" s="1"/>
      <c r="B1107" s="1" t="s">
        <v>47</v>
      </c>
      <c r="C1107" s="1">
        <v>0.7</v>
      </c>
      <c r="D1107" s="1">
        <v>180</v>
      </c>
      <c r="E1107" s="1">
        <v>1.00470051901444</v>
      </c>
      <c r="F1107" s="1">
        <v>179.58759534162701</v>
      </c>
      <c r="G1107" s="1">
        <v>0.30470051901443801</v>
      </c>
      <c r="H1107" s="1">
        <v>-0.41240465837324802</v>
      </c>
      <c r="I1107" s="1">
        <v>0</v>
      </c>
      <c r="J1107" s="1">
        <v>0</v>
      </c>
      <c r="K1107" s="9">
        <f t="shared" si="55"/>
        <v>1.00470051901444</v>
      </c>
      <c r="L1107">
        <f t="shared" si="56"/>
        <v>0.41240465837299212</v>
      </c>
      <c r="M1107">
        <f t="shared" si="57"/>
        <v>0</v>
      </c>
    </row>
    <row r="1108" spans="1:13">
      <c r="A1108" s="1"/>
      <c r="B1108" s="1" t="s">
        <v>47</v>
      </c>
      <c r="C1108" s="1">
        <v>0.35</v>
      </c>
      <c r="D1108" s="1">
        <v>0</v>
      </c>
      <c r="E1108" s="1">
        <v>0.78772949734474595</v>
      </c>
      <c r="F1108" s="1">
        <v>0.15028366719414499</v>
      </c>
      <c r="G1108" s="1">
        <v>0.43772949734474598</v>
      </c>
      <c r="H1108" s="1">
        <v>0.15028366719414499</v>
      </c>
      <c r="I1108" s="1">
        <v>0</v>
      </c>
      <c r="J1108" s="1">
        <v>0</v>
      </c>
      <c r="K1108" s="9">
        <f t="shared" si="55"/>
        <v>0.78772949734474595</v>
      </c>
      <c r="L1108">
        <f t="shared" si="56"/>
        <v>0.15028366719414521</v>
      </c>
      <c r="M1108">
        <f t="shared" si="57"/>
        <v>0</v>
      </c>
    </row>
    <row r="1109" spans="1:13">
      <c r="A1109" s="1"/>
      <c r="B1109" s="1" t="s">
        <v>47</v>
      </c>
      <c r="C1109" s="1">
        <v>1.5</v>
      </c>
      <c r="D1109" s="1">
        <v>0</v>
      </c>
      <c r="E1109" s="1">
        <v>0.54499995438910098</v>
      </c>
      <c r="F1109" s="1">
        <v>0.76027851504761701</v>
      </c>
      <c r="G1109" s="1">
        <v>-0.95500004561089902</v>
      </c>
      <c r="H1109" s="1">
        <v>0.76027851504761701</v>
      </c>
      <c r="I1109" s="1">
        <v>0</v>
      </c>
      <c r="J1109" s="1">
        <v>0</v>
      </c>
      <c r="K1109" s="9">
        <f t="shared" si="55"/>
        <v>0.54499995438910098</v>
      </c>
      <c r="L1109">
        <f t="shared" si="56"/>
        <v>0.76027851504761657</v>
      </c>
      <c r="M1109">
        <f t="shared" si="57"/>
        <v>0</v>
      </c>
    </row>
    <row r="1110" spans="1:13">
      <c r="A1110" s="1"/>
      <c r="B1110" s="1" t="s">
        <v>47</v>
      </c>
      <c r="C1110" s="1">
        <v>1</v>
      </c>
      <c r="D1110" s="1">
        <v>135</v>
      </c>
      <c r="E1110" s="1">
        <v>0.93552344359293405</v>
      </c>
      <c r="F1110" s="1">
        <v>132.56097415737401</v>
      </c>
      <c r="G1110" s="1">
        <v>-6.4476556407066399E-2</v>
      </c>
      <c r="H1110" s="1">
        <v>-2.4390258426256</v>
      </c>
      <c r="I1110" s="1">
        <v>0</v>
      </c>
      <c r="J1110" s="1">
        <v>0</v>
      </c>
      <c r="K1110" s="9">
        <f t="shared" si="55"/>
        <v>0.93552344359293405</v>
      </c>
      <c r="L1110">
        <f t="shared" si="56"/>
        <v>2.4390258426259948</v>
      </c>
      <c r="M1110">
        <f t="shared" si="57"/>
        <v>0</v>
      </c>
    </row>
    <row r="1111" spans="1:13">
      <c r="A1111" s="1"/>
      <c r="B1111" s="1" t="s">
        <v>47</v>
      </c>
      <c r="C1111" s="1">
        <v>1.5</v>
      </c>
      <c r="D1111" s="1">
        <v>135</v>
      </c>
      <c r="E1111" s="1">
        <v>0.96852425582129298</v>
      </c>
      <c r="F1111" s="1">
        <v>132.42785321264199</v>
      </c>
      <c r="G1111" s="1">
        <v>-0.53147574417870702</v>
      </c>
      <c r="H1111" s="1">
        <v>-2.5721467873575499</v>
      </c>
      <c r="I1111" s="1">
        <v>0</v>
      </c>
      <c r="J1111" s="1">
        <v>0</v>
      </c>
      <c r="K1111" s="9">
        <f t="shared" si="55"/>
        <v>0.96852425582129298</v>
      </c>
      <c r="L1111">
        <f t="shared" si="56"/>
        <v>2.5721467873580082</v>
      </c>
      <c r="M1111">
        <f t="shared" si="57"/>
        <v>0</v>
      </c>
    </row>
    <row r="1112" spans="1:13">
      <c r="A1112" s="1"/>
      <c r="B1112" s="1" t="s">
        <v>47</v>
      </c>
      <c r="C1112" s="1">
        <v>0.5</v>
      </c>
      <c r="D1112" s="1">
        <v>180</v>
      </c>
      <c r="E1112" s="1">
        <v>0.98943929723056401</v>
      </c>
      <c r="F1112" s="1">
        <v>178.683775034945</v>
      </c>
      <c r="G1112" s="1">
        <v>0.48943929723056401</v>
      </c>
      <c r="H1112" s="1">
        <v>-1.3162249650547999</v>
      </c>
      <c r="I1112" s="1">
        <v>0</v>
      </c>
      <c r="J1112" s="1">
        <v>0</v>
      </c>
      <c r="K1112" s="9">
        <f t="shared" si="55"/>
        <v>0.98943929723056401</v>
      </c>
      <c r="L1112">
        <f t="shared" si="56"/>
        <v>1.3162249650549995</v>
      </c>
      <c r="M1112">
        <f t="shared" si="57"/>
        <v>0</v>
      </c>
    </row>
    <row r="1113" spans="1:13">
      <c r="A1113" s="1"/>
      <c r="B1113" s="1" t="s">
        <v>47</v>
      </c>
      <c r="C1113" s="1">
        <v>0.7</v>
      </c>
      <c r="D1113" s="1">
        <v>0</v>
      </c>
      <c r="E1113" s="1">
        <v>0.50880346274067001</v>
      </c>
      <c r="F1113" s="1">
        <v>-0.34900550789524198</v>
      </c>
      <c r="G1113" s="1">
        <v>-0.19119653725933</v>
      </c>
      <c r="H1113" s="1">
        <v>-0.34900550789524198</v>
      </c>
      <c r="I1113" s="1">
        <v>0</v>
      </c>
      <c r="J1113" s="1">
        <v>0</v>
      </c>
      <c r="K1113" s="9">
        <f t="shared" si="55"/>
        <v>0.50880346274067001</v>
      </c>
      <c r="L1113">
        <f t="shared" si="56"/>
        <v>0.34900550789524232</v>
      </c>
      <c r="M1113">
        <f t="shared" si="57"/>
        <v>0</v>
      </c>
    </row>
    <row r="1114" spans="1:13">
      <c r="A1114" s="1"/>
      <c r="B1114" s="1" t="s">
        <v>47</v>
      </c>
      <c r="C1114" s="1">
        <v>1</v>
      </c>
      <c r="D1114" s="1">
        <v>90</v>
      </c>
      <c r="E1114" s="1">
        <v>0.70766294198752699</v>
      </c>
      <c r="F1114" s="1">
        <v>39.639574438493298</v>
      </c>
      <c r="G1114" s="1">
        <v>-0.29233705801247301</v>
      </c>
      <c r="H1114" s="1">
        <v>-50.360425561506702</v>
      </c>
      <c r="I1114" s="1">
        <v>0</v>
      </c>
      <c r="J1114" s="1">
        <v>0</v>
      </c>
      <c r="K1114" s="9">
        <f t="shared" si="55"/>
        <v>0.70766294198752699</v>
      </c>
      <c r="L1114">
        <f t="shared" si="56"/>
        <v>50.360425561506702</v>
      </c>
      <c r="M1114">
        <f t="shared" si="57"/>
        <v>0</v>
      </c>
    </row>
    <row r="1115" spans="1:13">
      <c r="A1115" s="1"/>
      <c r="B1115" s="1" t="s">
        <v>47</v>
      </c>
      <c r="C1115" s="1">
        <v>0.35</v>
      </c>
      <c r="D1115" s="1">
        <v>0</v>
      </c>
      <c r="E1115" s="1">
        <v>0.48312599552250002</v>
      </c>
      <c r="F1115" s="1">
        <v>1.4703709349865099</v>
      </c>
      <c r="G1115" s="1">
        <v>0.13312599552250001</v>
      </c>
      <c r="H1115" s="1">
        <v>1.4703709349865099</v>
      </c>
      <c r="I1115" s="1">
        <v>0</v>
      </c>
      <c r="J1115" s="1">
        <v>0</v>
      </c>
      <c r="K1115" s="9">
        <f t="shared" si="55"/>
        <v>0.48312599552250002</v>
      </c>
      <c r="L1115">
        <f t="shared" si="56"/>
        <v>1.4703709349865051</v>
      </c>
      <c r="M1115">
        <f t="shared" si="57"/>
        <v>0</v>
      </c>
    </row>
    <row r="1116" spans="1:13">
      <c r="A1116" s="1"/>
      <c r="B1116" s="1" t="s">
        <v>47</v>
      </c>
      <c r="C1116" s="1">
        <v>1.5</v>
      </c>
      <c r="D1116" s="1">
        <v>90</v>
      </c>
      <c r="E1116" s="1">
        <v>1.0560680058112699</v>
      </c>
      <c r="F1116" s="1">
        <v>88.738799589237303</v>
      </c>
      <c r="G1116" s="1">
        <v>-0.44393199418872598</v>
      </c>
      <c r="H1116" s="1">
        <v>-1.2612004107627399</v>
      </c>
      <c r="I1116" s="1">
        <v>0</v>
      </c>
      <c r="J1116" s="1">
        <v>0</v>
      </c>
      <c r="K1116" s="9">
        <f t="shared" si="55"/>
        <v>1.0560680058112699</v>
      </c>
      <c r="L1116">
        <f t="shared" si="56"/>
        <v>1.2612004107626831</v>
      </c>
      <c r="M1116">
        <f t="shared" si="57"/>
        <v>0</v>
      </c>
    </row>
    <row r="1117" spans="1:13">
      <c r="A1117" s="1"/>
      <c r="B1117" s="1" t="s">
        <v>47</v>
      </c>
      <c r="C1117" s="1">
        <v>0.35</v>
      </c>
      <c r="D1117" s="1">
        <v>0</v>
      </c>
      <c r="E1117" s="1">
        <v>1.1751374914022299</v>
      </c>
      <c r="F1117" s="1">
        <v>-179.84889060218899</v>
      </c>
      <c r="G1117" s="1">
        <v>0.82513749140223103</v>
      </c>
      <c r="H1117" s="1">
        <v>-179.84889060218899</v>
      </c>
      <c r="I1117" s="1">
        <v>0</v>
      </c>
      <c r="J1117" s="1">
        <v>0</v>
      </c>
      <c r="K1117" s="9">
        <f t="shared" ref="K1117:K1180" si="58">IF(J1117=1, "", E1117)</f>
        <v>1.1751374914022299</v>
      </c>
      <c r="L1117">
        <f t="shared" si="56"/>
        <v>0.15110939781101251</v>
      </c>
      <c r="M1117">
        <f t="shared" si="57"/>
        <v>1</v>
      </c>
    </row>
    <row r="1118" spans="1:13">
      <c r="A1118" s="1"/>
      <c r="B1118" s="1" t="s">
        <v>47</v>
      </c>
      <c r="C1118" s="1">
        <v>0.7</v>
      </c>
      <c r="D1118" s="1">
        <v>0</v>
      </c>
      <c r="E1118" s="1">
        <v>1.00482798332584</v>
      </c>
      <c r="F1118" s="1">
        <v>178.998530532822</v>
      </c>
      <c r="G1118" s="1">
        <v>0.30482798332583699</v>
      </c>
      <c r="H1118" s="1">
        <v>178.998530532822</v>
      </c>
      <c r="I1118" s="1">
        <v>1</v>
      </c>
      <c r="J1118" s="1">
        <v>0</v>
      </c>
      <c r="K1118" s="9">
        <f t="shared" si="58"/>
        <v>1.00482798332584</v>
      </c>
      <c r="L1118">
        <f t="shared" si="56"/>
        <v>1.0014694671779978</v>
      </c>
      <c r="M1118">
        <f t="shared" si="57"/>
        <v>1</v>
      </c>
    </row>
    <row r="1119" spans="1:13">
      <c r="A1119" s="1"/>
      <c r="B1119" s="1" t="s">
        <v>47</v>
      </c>
      <c r="C1119" s="1">
        <v>0.7</v>
      </c>
      <c r="D1119" s="1">
        <v>180</v>
      </c>
      <c r="E1119" s="1">
        <v>1.5373253497419399</v>
      </c>
      <c r="F1119" s="1">
        <v>178.38266651899301</v>
      </c>
      <c r="G1119" s="1">
        <v>0.83732534974194095</v>
      </c>
      <c r="H1119" s="1">
        <v>-1.61733348100722</v>
      </c>
      <c r="I1119" s="1">
        <v>0</v>
      </c>
      <c r="J1119" s="1">
        <v>0</v>
      </c>
      <c r="K1119" s="9">
        <f t="shared" si="58"/>
        <v>1.5373253497419399</v>
      </c>
      <c r="L1119">
        <f t="shared" si="56"/>
        <v>1.6173334810069946</v>
      </c>
      <c r="M1119">
        <f t="shared" si="57"/>
        <v>0</v>
      </c>
    </row>
    <row r="1120" spans="1:13">
      <c r="A1120" s="1"/>
      <c r="B1120" s="1" t="s">
        <v>47</v>
      </c>
      <c r="C1120" s="1">
        <v>0.5</v>
      </c>
      <c r="D1120" s="1">
        <v>135</v>
      </c>
      <c r="E1120" s="1">
        <v>1.5629101802750101</v>
      </c>
      <c r="F1120" s="1">
        <v>134.87949024182799</v>
      </c>
      <c r="G1120" s="1">
        <v>1.0629101802750101</v>
      </c>
      <c r="H1120" s="1">
        <v>-0.120509758171522</v>
      </c>
      <c r="I1120" s="1">
        <v>0</v>
      </c>
      <c r="J1120" s="1">
        <v>0</v>
      </c>
      <c r="K1120" s="9">
        <f t="shared" si="58"/>
        <v>1.5629101802750101</v>
      </c>
      <c r="L1120">
        <f t="shared" si="56"/>
        <v>0.12050975817200538</v>
      </c>
      <c r="M1120">
        <f t="shared" si="57"/>
        <v>0</v>
      </c>
    </row>
    <row r="1121" spans="1:13">
      <c r="A1121" s="1"/>
      <c r="B1121" s="1" t="s">
        <v>47</v>
      </c>
      <c r="C1121" s="1">
        <v>0.5</v>
      </c>
      <c r="D1121" s="1">
        <v>45</v>
      </c>
      <c r="E1121" s="1">
        <v>1.2781366741211899</v>
      </c>
      <c r="F1121" s="1">
        <v>91.042047612567401</v>
      </c>
      <c r="G1121" s="1">
        <v>0.77813667412119403</v>
      </c>
      <c r="H1121" s="1">
        <v>46.042047612567401</v>
      </c>
      <c r="I1121" s="1">
        <v>1</v>
      </c>
      <c r="J1121" s="1">
        <v>0</v>
      </c>
      <c r="K1121" s="9">
        <f t="shared" si="58"/>
        <v>1.2781366741211899</v>
      </c>
      <c r="L1121">
        <f t="shared" si="56"/>
        <v>43.957952387432613</v>
      </c>
      <c r="M1121">
        <f t="shared" si="57"/>
        <v>1</v>
      </c>
    </row>
    <row r="1122" spans="1:13">
      <c r="A1122" s="1"/>
      <c r="B1122" s="1" t="s">
        <v>47</v>
      </c>
      <c r="C1122" s="1">
        <v>0.7</v>
      </c>
      <c r="D1122" s="1">
        <v>135</v>
      </c>
      <c r="E1122" s="1">
        <v>1.43165144834282</v>
      </c>
      <c r="F1122" s="1">
        <v>136.03790644693601</v>
      </c>
      <c r="G1122" s="1">
        <v>0.73165144834281903</v>
      </c>
      <c r="H1122" s="1">
        <v>1.0379064469357799</v>
      </c>
      <c r="I1122" s="1">
        <v>0</v>
      </c>
      <c r="J1122" s="1">
        <v>0</v>
      </c>
      <c r="K1122" s="9">
        <f t="shared" si="58"/>
        <v>1.43165144834282</v>
      </c>
      <c r="L1122">
        <f t="shared" si="56"/>
        <v>1.037906446936006</v>
      </c>
      <c r="M1122">
        <f t="shared" si="57"/>
        <v>0</v>
      </c>
    </row>
    <row r="1123" spans="1:13">
      <c r="A1123" s="1"/>
      <c r="B1123" s="1" t="s">
        <v>47</v>
      </c>
      <c r="C1123" s="1">
        <v>1</v>
      </c>
      <c r="D1123" s="1">
        <v>180</v>
      </c>
      <c r="E1123" s="1">
        <v>1.0150941827990101</v>
      </c>
      <c r="F1123" s="1">
        <v>-179.241932141913</v>
      </c>
      <c r="G1123" s="1">
        <v>1.50941827990103E-2</v>
      </c>
      <c r="H1123" s="1">
        <v>0.75806785808652</v>
      </c>
      <c r="I1123" s="1">
        <v>1</v>
      </c>
      <c r="J1123" s="1">
        <v>0</v>
      </c>
      <c r="K1123" s="9">
        <f t="shared" si="58"/>
        <v>1.0150941827990101</v>
      </c>
      <c r="L1123">
        <f t="shared" si="56"/>
        <v>0.75806785808697441</v>
      </c>
      <c r="M1123">
        <f t="shared" si="57"/>
        <v>0</v>
      </c>
    </row>
    <row r="1124" spans="1:13">
      <c r="A1124" s="1"/>
      <c r="B1124" s="1" t="s">
        <v>47</v>
      </c>
      <c r="C1124" s="1">
        <v>0.7</v>
      </c>
      <c r="D1124" s="1">
        <v>45</v>
      </c>
      <c r="E1124" s="1">
        <v>0.69409524514188703</v>
      </c>
      <c r="F1124" s="1">
        <v>42.8588170501096</v>
      </c>
      <c r="G1124" s="1">
        <v>-5.9047548581131499E-3</v>
      </c>
      <c r="H1124" s="1">
        <v>-2.1411829498903501</v>
      </c>
      <c r="I1124" s="1">
        <v>0</v>
      </c>
      <c r="J1124" s="1">
        <v>0</v>
      </c>
      <c r="K1124" s="9">
        <f t="shared" si="58"/>
        <v>0.69409524514188703</v>
      </c>
      <c r="L1124">
        <f t="shared" si="56"/>
        <v>2.1411829498904069</v>
      </c>
      <c r="M1124">
        <f t="shared" si="57"/>
        <v>0</v>
      </c>
    </row>
    <row r="1125" spans="1:13">
      <c r="A1125" s="1"/>
      <c r="B1125" s="1" t="s">
        <v>47</v>
      </c>
      <c r="C1125" s="1">
        <v>0.5</v>
      </c>
      <c r="D1125" s="1">
        <v>180</v>
      </c>
      <c r="E1125" s="1">
        <v>1.0052182422354601</v>
      </c>
      <c r="F1125" s="1">
        <v>178.11536898995601</v>
      </c>
      <c r="G1125" s="1">
        <v>0.50521824223546097</v>
      </c>
      <c r="H1125" s="1">
        <v>-1.88463101004351</v>
      </c>
      <c r="I1125" s="1">
        <v>0</v>
      </c>
      <c r="J1125" s="1">
        <v>0</v>
      </c>
      <c r="K1125" s="9">
        <f t="shared" si="58"/>
        <v>1.0052182422354601</v>
      </c>
      <c r="L1125">
        <f t="shared" si="56"/>
        <v>1.8846310100439894</v>
      </c>
      <c r="M1125">
        <f t="shared" si="57"/>
        <v>0</v>
      </c>
    </row>
    <row r="1126" spans="1:13">
      <c r="A1126" s="1"/>
      <c r="B1126" s="1" t="s">
        <v>47</v>
      </c>
      <c r="C1126" s="1">
        <v>1.5</v>
      </c>
      <c r="D1126" s="1">
        <v>135</v>
      </c>
      <c r="E1126" s="1">
        <v>0.901830090365903</v>
      </c>
      <c r="F1126" s="1">
        <v>134.559093429597</v>
      </c>
      <c r="G1126" s="1">
        <v>-0.598169909634097</v>
      </c>
      <c r="H1126" s="1">
        <v>-0.44090657040277398</v>
      </c>
      <c r="I1126" s="1">
        <v>0</v>
      </c>
      <c r="J1126" s="1">
        <v>0</v>
      </c>
      <c r="K1126" s="9">
        <f t="shared" si="58"/>
        <v>0.901830090365903</v>
      </c>
      <c r="L1126">
        <f t="shared" si="56"/>
        <v>0.4409065704030013</v>
      </c>
      <c r="M1126">
        <f t="shared" si="57"/>
        <v>0</v>
      </c>
    </row>
    <row r="1127" spans="1:13">
      <c r="A1127" s="1"/>
      <c r="B1127" s="1" t="s">
        <v>47</v>
      </c>
      <c r="C1127" s="1">
        <v>0.7</v>
      </c>
      <c r="D1127" s="1">
        <v>135</v>
      </c>
      <c r="E1127" s="1">
        <v>0.88730771968269895</v>
      </c>
      <c r="F1127" s="1">
        <v>134.08013856999199</v>
      </c>
      <c r="G1127" s="1">
        <v>0.18730771968269899</v>
      </c>
      <c r="H1127" s="1">
        <v>-0.91986143000792697</v>
      </c>
      <c r="I1127" s="1">
        <v>0</v>
      </c>
      <c r="J1127" s="1">
        <v>0</v>
      </c>
      <c r="K1127" s="9">
        <f t="shared" si="58"/>
        <v>0.88730771968269895</v>
      </c>
      <c r="L1127">
        <f t="shared" si="56"/>
        <v>0.91986143000801235</v>
      </c>
      <c r="M1127">
        <f t="shared" si="57"/>
        <v>0</v>
      </c>
    </row>
    <row r="1128" spans="1:13">
      <c r="A1128" s="1"/>
      <c r="B1128" s="1" t="s">
        <v>47</v>
      </c>
      <c r="C1128" s="1">
        <v>0.5</v>
      </c>
      <c r="D1128" s="1">
        <v>90</v>
      </c>
      <c r="E1128" s="1">
        <v>0.493334537398675</v>
      </c>
      <c r="F1128" s="1">
        <v>34.7217127278345</v>
      </c>
      <c r="G1128" s="1">
        <v>-6.6654626013252201E-3</v>
      </c>
      <c r="H1128" s="1">
        <v>-55.2782872721655</v>
      </c>
      <c r="I1128" s="1">
        <v>0</v>
      </c>
      <c r="J1128" s="1">
        <v>0</v>
      </c>
      <c r="K1128" s="9">
        <f t="shared" si="58"/>
        <v>0.493334537398675</v>
      </c>
      <c r="L1128">
        <f t="shared" si="56"/>
        <v>55.2782872721655</v>
      </c>
      <c r="M1128">
        <f t="shared" si="57"/>
        <v>0</v>
      </c>
    </row>
    <row r="1129" spans="1:13">
      <c r="A1129" s="1"/>
      <c r="B1129" s="1" t="s">
        <v>47</v>
      </c>
      <c r="C1129" s="1">
        <v>0.35</v>
      </c>
      <c r="D1129" s="1">
        <v>45</v>
      </c>
      <c r="E1129" s="1">
        <v>0.45673573420431501</v>
      </c>
      <c r="F1129" s="1">
        <v>52.767229615741698</v>
      </c>
      <c r="G1129" s="1">
        <v>0.10673573420431499</v>
      </c>
      <c r="H1129" s="1">
        <v>7.7672296157416802</v>
      </c>
      <c r="I1129" s="1">
        <v>0</v>
      </c>
      <c r="J1129" s="1">
        <v>0</v>
      </c>
      <c r="K1129" s="9">
        <f t="shared" si="58"/>
        <v>0.45673573420431501</v>
      </c>
      <c r="L1129">
        <f t="shared" si="56"/>
        <v>7.7672296157417122</v>
      </c>
      <c r="M1129">
        <f t="shared" si="57"/>
        <v>0</v>
      </c>
    </row>
    <row r="1130" spans="1:13">
      <c r="A1130" s="1"/>
      <c r="B1130" s="1" t="s">
        <v>47</v>
      </c>
      <c r="C1130" s="1">
        <v>1</v>
      </c>
      <c r="D1130" s="1">
        <v>0</v>
      </c>
      <c r="E1130" s="1">
        <v>0.97370881805520704</v>
      </c>
      <c r="F1130" s="1">
        <v>0.42553112183793501</v>
      </c>
      <c r="G1130" s="1">
        <v>-2.6291181944793299E-2</v>
      </c>
      <c r="H1130" s="1">
        <v>0.42553112183793501</v>
      </c>
      <c r="I1130" s="1">
        <v>0</v>
      </c>
      <c r="J1130" s="1">
        <v>0</v>
      </c>
      <c r="K1130" s="9">
        <f t="shared" si="58"/>
        <v>0.97370881805520704</v>
      </c>
      <c r="L1130">
        <f t="shared" si="56"/>
        <v>0.42553112183793473</v>
      </c>
      <c r="M1130">
        <f t="shared" si="57"/>
        <v>0</v>
      </c>
    </row>
    <row r="1131" spans="1:13">
      <c r="A1131" s="1"/>
      <c r="B1131" s="1" t="s">
        <v>47</v>
      </c>
      <c r="C1131" s="1">
        <v>0.7</v>
      </c>
      <c r="D1131" s="1">
        <v>135</v>
      </c>
      <c r="E1131" s="1">
        <v>0.80319249101969203</v>
      </c>
      <c r="F1131" s="1">
        <v>134.76550289386</v>
      </c>
      <c r="G1131" s="1">
        <v>0.103192491019692</v>
      </c>
      <c r="H1131" s="1">
        <v>-0.23449710614045199</v>
      </c>
      <c r="I1131" s="1">
        <v>0</v>
      </c>
      <c r="J1131" s="1">
        <v>0</v>
      </c>
      <c r="K1131" s="9">
        <f t="shared" si="58"/>
        <v>0.80319249101969203</v>
      </c>
      <c r="L1131">
        <f t="shared" si="56"/>
        <v>0.23449710613999741</v>
      </c>
      <c r="M1131">
        <f t="shared" si="57"/>
        <v>0</v>
      </c>
    </row>
    <row r="1132" spans="1:13">
      <c r="A1132" s="1"/>
      <c r="B1132" s="1" t="s">
        <v>47</v>
      </c>
      <c r="C1132" s="1">
        <v>1</v>
      </c>
      <c r="D1132" s="1">
        <v>180</v>
      </c>
      <c r="E1132" s="1">
        <v>1.0926449078148499</v>
      </c>
      <c r="F1132" s="1">
        <v>-179.024846856907</v>
      </c>
      <c r="G1132" s="1">
        <v>9.2644907814852601E-2</v>
      </c>
      <c r="H1132" s="1">
        <v>0.97515314309254097</v>
      </c>
      <c r="I1132" s="1">
        <v>1</v>
      </c>
      <c r="J1132" s="1">
        <v>0</v>
      </c>
      <c r="K1132" s="9">
        <f t="shared" si="58"/>
        <v>1.0926449078148499</v>
      </c>
      <c r="L1132">
        <f t="shared" si="56"/>
        <v>0.97515314309299583</v>
      </c>
      <c r="M1132">
        <f t="shared" si="57"/>
        <v>0</v>
      </c>
    </row>
    <row r="1133" spans="1:13">
      <c r="A1133" s="1"/>
      <c r="B1133" s="1" t="s">
        <v>47</v>
      </c>
      <c r="C1133" s="1">
        <v>1.5</v>
      </c>
      <c r="D1133" s="1">
        <v>135</v>
      </c>
      <c r="E1133" s="1">
        <v>0.999535231953804</v>
      </c>
      <c r="F1133" s="1">
        <v>179.58546412558599</v>
      </c>
      <c r="G1133" s="1">
        <v>-0.500464768046196</v>
      </c>
      <c r="H1133" s="1">
        <v>44.585464125586199</v>
      </c>
      <c r="I1133" s="1">
        <v>0</v>
      </c>
      <c r="J1133" s="1">
        <v>0</v>
      </c>
      <c r="K1133" s="9">
        <f t="shared" si="58"/>
        <v>0.999535231953804</v>
      </c>
      <c r="L1133">
        <f t="shared" si="56"/>
        <v>44.585464125585986</v>
      </c>
      <c r="M1133">
        <f t="shared" si="57"/>
        <v>0</v>
      </c>
    </row>
    <row r="1134" spans="1:13">
      <c r="A1134" s="1"/>
      <c r="B1134" s="1" t="s">
        <v>47</v>
      </c>
      <c r="C1134" s="1">
        <v>0.35</v>
      </c>
      <c r="D1134" s="1">
        <v>90</v>
      </c>
      <c r="E1134" s="1">
        <v>0.60642599071356296</v>
      </c>
      <c r="F1134" s="1">
        <v>89.755981971486094</v>
      </c>
      <c r="G1134" s="1">
        <v>0.25642599071356298</v>
      </c>
      <c r="H1134" s="1">
        <v>-0.24401802851394899</v>
      </c>
      <c r="I1134" s="1">
        <v>0</v>
      </c>
      <c r="J1134" s="1">
        <v>0</v>
      </c>
      <c r="K1134" s="9">
        <f t="shared" si="58"/>
        <v>0.60642599071356296</v>
      </c>
      <c r="L1134">
        <f t="shared" si="56"/>
        <v>0.2440180285138922</v>
      </c>
      <c r="M1134">
        <f t="shared" si="57"/>
        <v>0</v>
      </c>
    </row>
    <row r="1135" spans="1:13">
      <c r="A1135" s="1"/>
      <c r="B1135" s="1" t="s">
        <v>47</v>
      </c>
      <c r="C1135" s="1">
        <v>0.7</v>
      </c>
      <c r="D1135" s="1">
        <v>180</v>
      </c>
      <c r="E1135" s="1">
        <v>1.4541190146046601</v>
      </c>
      <c r="F1135" s="1">
        <v>179.511522063299</v>
      </c>
      <c r="G1135" s="1">
        <v>0.75411901460465602</v>
      </c>
      <c r="H1135" s="1">
        <v>-0.48847793670142903</v>
      </c>
      <c r="I1135" s="1">
        <v>0</v>
      </c>
      <c r="J1135" s="1">
        <v>0</v>
      </c>
      <c r="K1135" s="9">
        <f t="shared" si="58"/>
        <v>1.4541190146046601</v>
      </c>
      <c r="L1135">
        <f t="shared" si="56"/>
        <v>0.48847793670100259</v>
      </c>
      <c r="M1135">
        <f t="shared" si="57"/>
        <v>0</v>
      </c>
    </row>
    <row r="1136" spans="1:13">
      <c r="A1136" s="1"/>
      <c r="B1136" s="1" t="s">
        <v>47</v>
      </c>
      <c r="C1136" s="1">
        <v>0.7</v>
      </c>
      <c r="D1136" s="1">
        <v>0</v>
      </c>
      <c r="E1136" s="1">
        <v>8.21951509505357E-2</v>
      </c>
      <c r="F1136" s="1">
        <v>-13.075581099089799</v>
      </c>
      <c r="G1136" s="1">
        <v>-0.61780484904946398</v>
      </c>
      <c r="H1136" s="1">
        <v>-13.075581099089799</v>
      </c>
      <c r="I1136" s="1">
        <v>0</v>
      </c>
      <c r="J1136" s="1">
        <v>0</v>
      </c>
      <c r="K1136" s="9">
        <f t="shared" si="58"/>
        <v>8.21951509505357E-2</v>
      </c>
      <c r="L1136">
        <f t="shared" si="56"/>
        <v>13.075581099089788</v>
      </c>
      <c r="M1136">
        <f t="shared" si="57"/>
        <v>0</v>
      </c>
    </row>
    <row r="1137" spans="1:13">
      <c r="A1137" s="1"/>
      <c r="B1137" s="1" t="s">
        <v>47</v>
      </c>
      <c r="C1137" s="1">
        <v>0.35</v>
      </c>
      <c r="D1137" s="1">
        <v>135</v>
      </c>
      <c r="E1137" s="1">
        <v>1.39511916437253</v>
      </c>
      <c r="F1137" s="1">
        <v>133.96491786030001</v>
      </c>
      <c r="G1137" s="1">
        <v>1.0451191643725299</v>
      </c>
      <c r="H1137" s="1">
        <v>-1.03508213969951</v>
      </c>
      <c r="I1137" s="1">
        <v>0</v>
      </c>
      <c r="J1137" s="1">
        <v>0</v>
      </c>
      <c r="K1137" s="9">
        <f t="shared" si="58"/>
        <v>1.39511916437253</v>
      </c>
      <c r="L1137">
        <f t="shared" si="56"/>
        <v>1.0350821396999947</v>
      </c>
      <c r="M1137">
        <f t="shared" si="57"/>
        <v>0</v>
      </c>
    </row>
    <row r="1138" spans="1:13">
      <c r="A1138" s="1"/>
      <c r="B1138" s="1" t="s">
        <v>47</v>
      </c>
      <c r="C1138" s="1">
        <v>1</v>
      </c>
      <c r="D1138" s="1">
        <v>45</v>
      </c>
      <c r="E1138" s="1">
        <v>0.53393596193616299</v>
      </c>
      <c r="F1138" s="1">
        <v>41.4310002671021</v>
      </c>
      <c r="G1138" s="1">
        <v>-0.46606403806383701</v>
      </c>
      <c r="H1138" s="1">
        <v>-3.5689997328979399</v>
      </c>
      <c r="I1138" s="1">
        <v>0</v>
      </c>
      <c r="J1138" s="1">
        <v>0</v>
      </c>
      <c r="K1138" s="9">
        <f t="shared" si="58"/>
        <v>0.53393596193616299</v>
      </c>
      <c r="L1138">
        <f t="shared" si="56"/>
        <v>3.5689997328979075</v>
      </c>
      <c r="M1138">
        <f t="shared" si="57"/>
        <v>0</v>
      </c>
    </row>
    <row r="1139" spans="1:13">
      <c r="A1139" s="1"/>
      <c r="B1139" s="1" t="s">
        <v>47</v>
      </c>
      <c r="C1139" s="1">
        <v>1.5</v>
      </c>
      <c r="D1139" s="1">
        <v>45</v>
      </c>
      <c r="E1139" s="1">
        <v>0.49410193549385401</v>
      </c>
      <c r="F1139" s="1">
        <v>40.718237903777201</v>
      </c>
      <c r="G1139" s="1">
        <v>-1.0058980645061499</v>
      </c>
      <c r="H1139" s="1">
        <v>-4.2817620962228196</v>
      </c>
      <c r="I1139" s="1">
        <v>0</v>
      </c>
      <c r="J1139" s="1">
        <v>0</v>
      </c>
      <c r="K1139" s="9">
        <f t="shared" si="58"/>
        <v>0.49410193549385401</v>
      </c>
      <c r="L1139">
        <f t="shared" si="56"/>
        <v>4.281762096222792</v>
      </c>
      <c r="M1139">
        <f t="shared" si="57"/>
        <v>0</v>
      </c>
    </row>
    <row r="1140" spans="1:13">
      <c r="A1140" s="1"/>
      <c r="B1140" s="1" t="s">
        <v>47</v>
      </c>
      <c r="C1140" s="1">
        <v>1</v>
      </c>
      <c r="D1140" s="1">
        <v>45</v>
      </c>
      <c r="E1140" s="1">
        <v>0.69866236335617105</v>
      </c>
      <c r="F1140" s="1">
        <v>41.373217699123401</v>
      </c>
      <c r="G1140" s="1">
        <v>-0.30133763664382901</v>
      </c>
      <c r="H1140" s="1">
        <v>-3.6267823008766098</v>
      </c>
      <c r="I1140" s="1">
        <v>0</v>
      </c>
      <c r="J1140" s="1">
        <v>0</v>
      </c>
      <c r="K1140" s="9">
        <f t="shared" si="58"/>
        <v>0.69866236335617105</v>
      </c>
      <c r="L1140">
        <f t="shared" si="56"/>
        <v>3.6267823008765845</v>
      </c>
      <c r="M1140">
        <f t="shared" si="57"/>
        <v>0</v>
      </c>
    </row>
    <row r="1141" spans="1:13">
      <c r="A1141" s="1"/>
      <c r="B1141" s="1" t="s">
        <v>47</v>
      </c>
      <c r="C1141" s="1">
        <v>0.35</v>
      </c>
      <c r="D1141" s="1">
        <v>45</v>
      </c>
      <c r="E1141" s="1">
        <v>0.71599543984177905</v>
      </c>
      <c r="F1141" s="1">
        <v>42.924338658000799</v>
      </c>
      <c r="G1141" s="1">
        <v>0.36599543984177901</v>
      </c>
      <c r="H1141" s="1">
        <v>-2.0756613419991701</v>
      </c>
      <c r="I1141" s="1">
        <v>0</v>
      </c>
      <c r="J1141" s="1">
        <v>0</v>
      </c>
      <c r="K1141" s="9">
        <f t="shared" si="58"/>
        <v>0.71599543984177905</v>
      </c>
      <c r="L1141">
        <f t="shared" si="56"/>
        <v>2.0756613419991936</v>
      </c>
      <c r="M1141">
        <f t="shared" si="57"/>
        <v>0</v>
      </c>
    </row>
    <row r="1142" spans="1:13">
      <c r="A1142" s="1"/>
      <c r="B1142" s="1" t="s">
        <v>47</v>
      </c>
      <c r="C1142" s="1">
        <v>1</v>
      </c>
      <c r="D1142" s="1">
        <v>45</v>
      </c>
      <c r="E1142" s="1">
        <v>0.83306912574811898</v>
      </c>
      <c r="F1142" s="1">
        <v>42.713406063583697</v>
      </c>
      <c r="G1142" s="1">
        <v>-0.166930874251881</v>
      </c>
      <c r="H1142" s="1">
        <v>-2.2865939364163199</v>
      </c>
      <c r="I1142" s="1">
        <v>0</v>
      </c>
      <c r="J1142" s="1">
        <v>0</v>
      </c>
      <c r="K1142" s="9">
        <f t="shared" si="58"/>
        <v>0.83306912574811898</v>
      </c>
      <c r="L1142">
        <f t="shared" si="56"/>
        <v>2.2865939364162955</v>
      </c>
      <c r="M1142">
        <f t="shared" si="57"/>
        <v>0</v>
      </c>
    </row>
    <row r="1143" spans="1:13">
      <c r="A1143" s="1"/>
      <c r="B1143" s="1" t="s">
        <v>47</v>
      </c>
      <c r="C1143" s="1">
        <v>0.7</v>
      </c>
      <c r="D1143" s="1">
        <v>45</v>
      </c>
      <c r="E1143" s="1">
        <v>0.77045877211343705</v>
      </c>
      <c r="F1143" s="1">
        <v>43.886282081664497</v>
      </c>
      <c r="G1143" s="1">
        <v>7.0458772113436902E-2</v>
      </c>
      <c r="H1143" s="1">
        <v>-1.1137179183355099</v>
      </c>
      <c r="I1143" s="1">
        <v>0</v>
      </c>
      <c r="J1143" s="1">
        <v>0</v>
      </c>
      <c r="K1143" s="9">
        <f t="shared" si="58"/>
        <v>0.77045877211343705</v>
      </c>
      <c r="L1143">
        <f t="shared" si="56"/>
        <v>1.1137179183355101</v>
      </c>
      <c r="M1143">
        <f t="shared" si="57"/>
        <v>0</v>
      </c>
    </row>
    <row r="1144" spans="1:13">
      <c r="A1144" s="1"/>
      <c r="B1144" s="1" t="s">
        <v>47</v>
      </c>
      <c r="C1144" s="1">
        <v>1.5</v>
      </c>
      <c r="D1144" s="1">
        <v>45</v>
      </c>
      <c r="E1144" s="1">
        <v>0.75249768361117397</v>
      </c>
      <c r="F1144" s="1">
        <v>43.025065989117998</v>
      </c>
      <c r="G1144" s="1">
        <v>-0.74750231638882603</v>
      </c>
      <c r="H1144" s="1">
        <v>-1.97493401088198</v>
      </c>
      <c r="I1144" s="1">
        <v>0</v>
      </c>
      <c r="J1144" s="1">
        <v>0</v>
      </c>
      <c r="K1144" s="9">
        <f t="shared" si="58"/>
        <v>0.75249768361117397</v>
      </c>
      <c r="L1144">
        <f t="shared" si="56"/>
        <v>1.9749340108820093</v>
      </c>
      <c r="M1144">
        <f t="shared" si="57"/>
        <v>0</v>
      </c>
    </row>
    <row r="1145" spans="1:13">
      <c r="A1145" s="1"/>
      <c r="B1145" s="1" t="s">
        <v>47</v>
      </c>
      <c r="C1145" s="1">
        <v>1.5</v>
      </c>
      <c r="D1145" s="1">
        <v>180</v>
      </c>
      <c r="E1145" s="1">
        <v>1.0534396995559301</v>
      </c>
      <c r="F1145" s="1">
        <v>176.23264535131099</v>
      </c>
      <c r="G1145" s="1">
        <v>-0.44656030044407502</v>
      </c>
      <c r="H1145" s="1">
        <v>-3.76735464868892</v>
      </c>
      <c r="I1145" s="1">
        <v>0</v>
      </c>
      <c r="J1145" s="1">
        <v>0</v>
      </c>
      <c r="K1145" s="9">
        <f t="shared" si="58"/>
        <v>1.0534396995559301</v>
      </c>
      <c r="L1145">
        <f t="shared" si="56"/>
        <v>3.7673546486890075</v>
      </c>
      <c r="M1145">
        <f t="shared" si="57"/>
        <v>0</v>
      </c>
    </row>
    <row r="1146" spans="1:13">
      <c r="A1146" s="1"/>
      <c r="B1146" s="1" t="s">
        <v>47</v>
      </c>
      <c r="C1146" s="1">
        <v>0.35</v>
      </c>
      <c r="D1146" s="1">
        <v>45</v>
      </c>
      <c r="E1146" s="1">
        <v>0.47734783851601098</v>
      </c>
      <c r="F1146" s="1">
        <v>90.930044596718403</v>
      </c>
      <c r="G1146" s="1">
        <v>0.127347838516011</v>
      </c>
      <c r="H1146" s="1">
        <v>45.930044596718403</v>
      </c>
      <c r="I1146" s="1">
        <v>1</v>
      </c>
      <c r="J1146" s="1">
        <v>0</v>
      </c>
      <c r="K1146" s="9">
        <f t="shared" si="58"/>
        <v>0.47734783851601098</v>
      </c>
      <c r="L1146">
        <f t="shared" si="56"/>
        <v>44.069955403281597</v>
      </c>
      <c r="M1146">
        <f t="shared" si="57"/>
        <v>1</v>
      </c>
    </row>
    <row r="1147" spans="1:13">
      <c r="A1147" s="1"/>
      <c r="B1147" s="1" t="s">
        <v>47</v>
      </c>
      <c r="C1147" s="1">
        <v>0.5</v>
      </c>
      <c r="D1147" s="1">
        <v>45</v>
      </c>
      <c r="E1147" s="1">
        <v>0.48301000498347602</v>
      </c>
      <c r="F1147" s="1">
        <v>87.241629719819301</v>
      </c>
      <c r="G1147" s="1">
        <v>-1.6989995016524002E-2</v>
      </c>
      <c r="H1147" s="1">
        <v>42.241629719819301</v>
      </c>
      <c r="I1147" s="1">
        <v>0</v>
      </c>
      <c r="J1147" s="1">
        <v>0</v>
      </c>
      <c r="K1147" s="9">
        <f t="shared" si="58"/>
        <v>0.48301000498347602</v>
      </c>
      <c r="L1147">
        <f t="shared" si="56"/>
        <v>42.241629719819286</v>
      </c>
      <c r="M1147">
        <f t="shared" si="57"/>
        <v>0</v>
      </c>
    </row>
    <row r="1148" spans="1:13">
      <c r="A1148" s="1"/>
      <c r="B1148" s="1" t="s">
        <v>47</v>
      </c>
      <c r="C1148" s="1">
        <v>1.5</v>
      </c>
      <c r="D1148" s="1">
        <v>90</v>
      </c>
      <c r="E1148" s="1">
        <v>0.96827904138860699</v>
      </c>
      <c r="F1148" s="1">
        <v>91.375568135257396</v>
      </c>
      <c r="G1148" s="1">
        <v>-0.53172095861139301</v>
      </c>
      <c r="H1148" s="1">
        <v>1.3755681352573701</v>
      </c>
      <c r="I1148" s="1">
        <v>1</v>
      </c>
      <c r="J1148" s="1">
        <v>0</v>
      </c>
      <c r="K1148" s="9">
        <f t="shared" si="58"/>
        <v>0.96827904138860699</v>
      </c>
      <c r="L1148">
        <f t="shared" si="56"/>
        <v>1.3755681352573959</v>
      </c>
      <c r="M1148">
        <f t="shared" si="57"/>
        <v>0</v>
      </c>
    </row>
    <row r="1149" spans="1:13">
      <c r="A1149" s="1"/>
      <c r="B1149" s="1" t="s">
        <v>47</v>
      </c>
      <c r="C1149" s="1">
        <v>1.5</v>
      </c>
      <c r="D1149" s="1">
        <v>135</v>
      </c>
      <c r="E1149" s="1">
        <v>1.0324669884503801</v>
      </c>
      <c r="F1149" s="1">
        <v>130.759861895651</v>
      </c>
      <c r="G1149" s="1">
        <v>-0.46753301154961602</v>
      </c>
      <c r="H1149" s="1">
        <v>-4.2401381043489401</v>
      </c>
      <c r="I1149" s="1">
        <v>0</v>
      </c>
      <c r="J1149" s="1">
        <v>0</v>
      </c>
      <c r="K1149" s="9">
        <f t="shared" si="58"/>
        <v>1.0324669884503801</v>
      </c>
      <c r="L1149">
        <f t="shared" si="56"/>
        <v>4.2401381043490005</v>
      </c>
      <c r="M1149">
        <f t="shared" si="57"/>
        <v>0</v>
      </c>
    </row>
    <row r="1150" spans="1:13">
      <c r="A1150" s="1"/>
      <c r="B1150" s="1" t="s">
        <v>47</v>
      </c>
      <c r="C1150" s="1">
        <v>0.5</v>
      </c>
      <c r="D1150" s="1">
        <v>135</v>
      </c>
      <c r="E1150" s="1">
        <v>1.46393742663511</v>
      </c>
      <c r="F1150" s="1">
        <v>131.15169261987</v>
      </c>
      <c r="G1150" s="1">
        <v>0.96393742663511195</v>
      </c>
      <c r="H1150" s="1">
        <v>-3.8483073801302199</v>
      </c>
      <c r="I1150" s="1">
        <v>0</v>
      </c>
      <c r="J1150" s="1">
        <v>0</v>
      </c>
      <c r="K1150" s="9">
        <f t="shared" si="58"/>
        <v>1.46393742663511</v>
      </c>
      <c r="L1150">
        <f t="shared" si="56"/>
        <v>3.8483073801299952</v>
      </c>
      <c r="M1150">
        <f t="shared" si="57"/>
        <v>0</v>
      </c>
    </row>
    <row r="1151" spans="1:13">
      <c r="A1151" s="1"/>
      <c r="B1151" s="1" t="s">
        <v>47</v>
      </c>
      <c r="C1151" s="1">
        <v>1.5</v>
      </c>
      <c r="D1151" s="1">
        <v>45</v>
      </c>
      <c r="E1151" s="1">
        <v>1.1183824784607601</v>
      </c>
      <c r="F1151" s="1">
        <v>0.63512350351922497</v>
      </c>
      <c r="G1151" s="1">
        <v>-0.381617521539239</v>
      </c>
      <c r="H1151" s="1">
        <v>-44.364876496480797</v>
      </c>
      <c r="I1151" s="1">
        <v>0</v>
      </c>
      <c r="J1151" s="1">
        <v>0</v>
      </c>
      <c r="K1151" s="9">
        <f t="shared" si="58"/>
        <v>1.1183824784607601</v>
      </c>
      <c r="L1151">
        <f t="shared" si="56"/>
        <v>44.364876496480775</v>
      </c>
      <c r="M1151">
        <f t="shared" si="57"/>
        <v>0</v>
      </c>
    </row>
    <row r="1152" spans="1:13">
      <c r="A1152" s="1"/>
      <c r="B1152" s="1" t="s">
        <v>47</v>
      </c>
      <c r="C1152" s="1">
        <v>0.5</v>
      </c>
      <c r="D1152" s="1">
        <v>90</v>
      </c>
      <c r="E1152" s="1">
        <v>1.21157063042442</v>
      </c>
      <c r="F1152" s="1">
        <v>87.923204687975002</v>
      </c>
      <c r="G1152" s="1">
        <v>0.71157063042442004</v>
      </c>
      <c r="H1152" s="1">
        <v>-2.07679531202501</v>
      </c>
      <c r="I1152" s="1">
        <v>0</v>
      </c>
      <c r="J1152" s="1">
        <v>0</v>
      </c>
      <c r="K1152" s="9">
        <f t="shared" si="58"/>
        <v>1.21157063042442</v>
      </c>
      <c r="L1152">
        <f t="shared" si="56"/>
        <v>2.0767953120250127</v>
      </c>
      <c r="M1152">
        <f t="shared" si="57"/>
        <v>0</v>
      </c>
    </row>
    <row r="1153" spans="1:13">
      <c r="A1153" s="1"/>
      <c r="B1153" s="1" t="s">
        <v>47</v>
      </c>
      <c r="C1153" s="1">
        <v>1.5</v>
      </c>
      <c r="D1153" s="1">
        <v>180</v>
      </c>
      <c r="E1153" s="1">
        <v>0.95822134117763602</v>
      </c>
      <c r="F1153" s="1">
        <v>-179.505816852104</v>
      </c>
      <c r="G1153" s="1">
        <v>-0.54177865882236398</v>
      </c>
      <c r="H1153" s="1">
        <v>0.494183147896194</v>
      </c>
      <c r="I1153" s="1">
        <v>1</v>
      </c>
      <c r="J1153" s="1">
        <v>0</v>
      </c>
      <c r="K1153" s="9">
        <f t="shared" si="58"/>
        <v>0.95822134117763602</v>
      </c>
      <c r="L1153">
        <f t="shared" si="56"/>
        <v>0.49418314789602391</v>
      </c>
      <c r="M1153">
        <f t="shared" si="57"/>
        <v>0</v>
      </c>
    </row>
    <row r="1154" spans="1:13">
      <c r="A1154" s="1"/>
      <c r="B1154" s="1" t="s">
        <v>47</v>
      </c>
      <c r="C1154" s="1">
        <v>0.5</v>
      </c>
      <c r="D1154" s="1">
        <v>90</v>
      </c>
      <c r="E1154" s="1">
        <v>1.05596694089314</v>
      </c>
      <c r="F1154" s="1">
        <v>90.980996244129898</v>
      </c>
      <c r="G1154" s="1">
        <v>0.55596694089313803</v>
      </c>
      <c r="H1154" s="1">
        <v>0.98099624412986897</v>
      </c>
      <c r="I1154" s="1">
        <v>1</v>
      </c>
      <c r="J1154" s="1">
        <v>0</v>
      </c>
      <c r="K1154" s="9">
        <f t="shared" si="58"/>
        <v>1.05596694089314</v>
      </c>
      <c r="L1154">
        <f t="shared" si="56"/>
        <v>0.98099624412989783</v>
      </c>
      <c r="M1154">
        <f t="shared" si="57"/>
        <v>0</v>
      </c>
    </row>
    <row r="1155" spans="1:13">
      <c r="A1155" s="1"/>
      <c r="B1155" s="1" t="s">
        <v>47</v>
      </c>
      <c r="C1155" s="1">
        <v>0.7</v>
      </c>
      <c r="D1155" s="1">
        <v>135</v>
      </c>
      <c r="E1155" s="1">
        <v>1.2932343393405501</v>
      </c>
      <c r="F1155" s="1">
        <v>133.235867107801</v>
      </c>
      <c r="G1155" s="1">
        <v>0.59323433934055503</v>
      </c>
      <c r="H1155" s="1">
        <v>-1.76413289219852</v>
      </c>
      <c r="I1155" s="1">
        <v>0</v>
      </c>
      <c r="J1155" s="1">
        <v>0</v>
      </c>
      <c r="K1155" s="9">
        <f t="shared" si="58"/>
        <v>1.2932343393405501</v>
      </c>
      <c r="L1155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>1.7641328921990009</v>
      </c>
      <c r="M1155">
        <f t="shared" si="57"/>
        <v>0</v>
      </c>
    </row>
    <row r="1156" spans="1:13">
      <c r="A1156" s="1"/>
      <c r="B1156" s="1" t="s">
        <v>47</v>
      </c>
      <c r="C1156" s="1">
        <v>0.5</v>
      </c>
      <c r="D1156" s="1">
        <v>0</v>
      </c>
      <c r="E1156" s="1">
        <v>1.2427236731440601</v>
      </c>
      <c r="F1156" s="1">
        <v>1.5243512135600099</v>
      </c>
      <c r="G1156" s="1">
        <v>0.74272367314406196</v>
      </c>
      <c r="H1156" s="1">
        <v>1.5243512135600099</v>
      </c>
      <c r="I1156" s="1">
        <v>0</v>
      </c>
      <c r="J1156" s="1">
        <v>0</v>
      </c>
      <c r="K1156" s="9">
        <f t="shared" si="58"/>
        <v>1.2427236731440601</v>
      </c>
      <c r="L1156">
        <f t="shared" si="59"/>
        <v>1.5243512135600099</v>
      </c>
      <c r="M1156">
        <f t="shared" ref="M1156:M1219" si="60">IF(OR(J1156=1, D1156=90), 0, IF(ABS(MOD(F1156-(180-D1156)+180, 360)-180) &lt; ABS(MOD(F1156-D1156+180, 360)-180), 1, 0))</f>
        <v>0</v>
      </c>
    </row>
    <row r="1157" spans="1:13">
      <c r="A1157" s="1"/>
      <c r="B1157" s="1" t="s">
        <v>47</v>
      </c>
      <c r="C1157" s="1">
        <v>0.5</v>
      </c>
      <c r="D1157" s="1">
        <v>180</v>
      </c>
      <c r="E1157" s="1">
        <v>0.83421814036237196</v>
      </c>
      <c r="F1157" s="1">
        <v>179.858091238751</v>
      </c>
      <c r="G1157" s="1">
        <v>0.33421814036237202</v>
      </c>
      <c r="H1157" s="1">
        <v>-0.14190876124916901</v>
      </c>
      <c r="I1157" s="1">
        <v>0</v>
      </c>
      <c r="J1157" s="1">
        <v>0</v>
      </c>
      <c r="K1157" s="9">
        <f t="shared" si="58"/>
        <v>0.83421814036237196</v>
      </c>
      <c r="L1157">
        <f t="shared" si="59"/>
        <v>0.14190876124899887</v>
      </c>
      <c r="M1157">
        <f t="shared" si="60"/>
        <v>0</v>
      </c>
    </row>
    <row r="1158" spans="1:13">
      <c r="A1158" s="1"/>
      <c r="B1158" s="1" t="s">
        <v>47</v>
      </c>
      <c r="C1158" s="1">
        <v>1</v>
      </c>
      <c r="D1158" s="1">
        <v>90</v>
      </c>
      <c r="E1158" s="1">
        <v>0.84406544549775997</v>
      </c>
      <c r="F1158" s="1">
        <v>89.474043725802403</v>
      </c>
      <c r="G1158" s="1">
        <v>-0.15593455450224</v>
      </c>
      <c r="H1158" s="1">
        <v>-0.52595627419759705</v>
      </c>
      <c r="I1158" s="1">
        <v>0</v>
      </c>
      <c r="J1158" s="1">
        <v>0</v>
      </c>
      <c r="K1158" s="9">
        <f t="shared" si="58"/>
        <v>0.84406544549775997</v>
      </c>
      <c r="L1158">
        <f t="shared" si="59"/>
        <v>0.52595627419759694</v>
      </c>
      <c r="M1158">
        <f t="shared" si="60"/>
        <v>0</v>
      </c>
    </row>
    <row r="1159" spans="1:13">
      <c r="A1159" s="1"/>
      <c r="B1159" s="1" t="s">
        <v>47</v>
      </c>
      <c r="C1159" s="1">
        <v>1.5</v>
      </c>
      <c r="D1159" s="1">
        <v>0</v>
      </c>
      <c r="E1159" s="1">
        <v>0</v>
      </c>
      <c r="F1159" s="1">
        <v>0</v>
      </c>
      <c r="G1159" s="1">
        <v>-1.5</v>
      </c>
      <c r="H1159" s="1">
        <v>0</v>
      </c>
      <c r="I1159" s="1">
        <v>0</v>
      </c>
      <c r="J1159" s="1">
        <v>1</v>
      </c>
      <c r="K1159" s="9" t="str">
        <f t="shared" si="58"/>
        <v/>
      </c>
      <c r="L1159" t="str">
        <f t="shared" si="59"/>
        <v/>
      </c>
      <c r="M1159">
        <f t="shared" si="60"/>
        <v>0</v>
      </c>
    </row>
    <row r="1160" spans="1:13">
      <c r="A1160" s="1"/>
      <c r="B1160" s="1" t="s">
        <v>47</v>
      </c>
      <c r="C1160" s="1">
        <v>0.7</v>
      </c>
      <c r="D1160" s="1">
        <v>45</v>
      </c>
      <c r="E1160" s="1">
        <v>0.49470097405601099</v>
      </c>
      <c r="F1160" s="1">
        <v>39.874509831138901</v>
      </c>
      <c r="G1160" s="1">
        <v>-0.20529902594398899</v>
      </c>
      <c r="H1160" s="1">
        <v>-5.1254901688611199</v>
      </c>
      <c r="I1160" s="1">
        <v>0</v>
      </c>
      <c r="J1160" s="1">
        <v>0</v>
      </c>
      <c r="K1160" s="9">
        <f t="shared" si="58"/>
        <v>0.49470097405601099</v>
      </c>
      <c r="L1160">
        <f t="shared" si="59"/>
        <v>5.1254901688610914</v>
      </c>
      <c r="M1160">
        <f t="shared" si="60"/>
        <v>0</v>
      </c>
    </row>
    <row r="1161" spans="1:13">
      <c r="A1161" s="1"/>
      <c r="B1161" s="1" t="s">
        <v>47</v>
      </c>
      <c r="C1161" s="1">
        <v>1</v>
      </c>
      <c r="D1161" s="1">
        <v>135</v>
      </c>
      <c r="E1161" s="1">
        <v>0.98272345380319603</v>
      </c>
      <c r="F1161" s="1">
        <v>129.68989230837201</v>
      </c>
      <c r="G1161" s="1">
        <v>-1.7276546196804E-2</v>
      </c>
      <c r="H1161" s="1">
        <v>-5.3101076916277599</v>
      </c>
      <c r="I1161" s="1">
        <v>0</v>
      </c>
      <c r="J1161" s="1">
        <v>0</v>
      </c>
      <c r="K1161" s="9">
        <f t="shared" si="58"/>
        <v>0.98272345380319603</v>
      </c>
      <c r="L1161">
        <f t="shared" si="59"/>
        <v>5.3101076916279908</v>
      </c>
      <c r="M1161">
        <f t="shared" si="60"/>
        <v>0</v>
      </c>
    </row>
    <row r="1162" spans="1:13">
      <c r="A1162" s="1"/>
      <c r="B1162" s="1" t="s">
        <v>47</v>
      </c>
      <c r="C1162" s="1">
        <v>0.7</v>
      </c>
      <c r="D1162" s="1">
        <v>45</v>
      </c>
      <c r="E1162" s="1">
        <v>0.51893877527077303</v>
      </c>
      <c r="F1162" s="1">
        <v>42.135580933267903</v>
      </c>
      <c r="G1162" s="1">
        <v>-0.181061224729227</v>
      </c>
      <c r="H1162" s="1">
        <v>-2.8644190667320699</v>
      </c>
      <c r="I1162" s="1">
        <v>0</v>
      </c>
      <c r="J1162" s="1">
        <v>0</v>
      </c>
      <c r="K1162" s="9">
        <f t="shared" si="58"/>
        <v>0.51893877527077303</v>
      </c>
      <c r="L1162">
        <f t="shared" si="59"/>
        <v>2.864419066732097</v>
      </c>
      <c r="M1162">
        <f t="shared" si="60"/>
        <v>0</v>
      </c>
    </row>
    <row r="1163" spans="1:13">
      <c r="A1163" s="1"/>
      <c r="B1163" s="1" t="s">
        <v>47</v>
      </c>
      <c r="C1163" s="1">
        <v>0.5</v>
      </c>
      <c r="D1163" s="1">
        <v>0</v>
      </c>
      <c r="E1163" s="1">
        <v>0.85035469028213595</v>
      </c>
      <c r="F1163" s="1">
        <v>2.2280130130370099</v>
      </c>
      <c r="G1163" s="1">
        <v>0.35035469028213601</v>
      </c>
      <c r="H1163" s="1">
        <v>2.2280130130370099</v>
      </c>
      <c r="I1163" s="1">
        <v>0</v>
      </c>
      <c r="J1163" s="1">
        <v>0</v>
      </c>
      <c r="K1163" s="9">
        <f t="shared" si="58"/>
        <v>0.85035469028213595</v>
      </c>
      <c r="L1163">
        <f t="shared" si="59"/>
        <v>2.2280130130370139</v>
      </c>
      <c r="M1163">
        <f t="shared" si="60"/>
        <v>0</v>
      </c>
    </row>
    <row r="1164" spans="1:13">
      <c r="A1164" s="1"/>
      <c r="B1164" s="1" t="s">
        <v>47</v>
      </c>
      <c r="C1164" s="1">
        <v>0.5</v>
      </c>
      <c r="D1164" s="1">
        <v>135</v>
      </c>
      <c r="E1164" s="1">
        <v>0.98282390607165604</v>
      </c>
      <c r="F1164" s="1">
        <v>132.891513056413</v>
      </c>
      <c r="G1164" s="1">
        <v>0.48282390607165598</v>
      </c>
      <c r="H1164" s="1">
        <v>-2.1084869435872</v>
      </c>
      <c r="I1164" s="1">
        <v>0</v>
      </c>
      <c r="J1164" s="1">
        <v>0</v>
      </c>
      <c r="K1164" s="9">
        <f t="shared" si="58"/>
        <v>0.98282390607165604</v>
      </c>
      <c r="L1164">
        <f t="shared" si="59"/>
        <v>2.1084869435869962</v>
      </c>
      <c r="M1164">
        <f t="shared" si="60"/>
        <v>0</v>
      </c>
    </row>
    <row r="1165" spans="1:13">
      <c r="A1165" s="1"/>
      <c r="B1165" s="1" t="s">
        <v>47</v>
      </c>
      <c r="C1165" s="1">
        <v>0.7</v>
      </c>
      <c r="D1165" s="1">
        <v>90</v>
      </c>
      <c r="E1165" s="1">
        <v>1.42778091814205</v>
      </c>
      <c r="F1165" s="1">
        <v>89.481781682862803</v>
      </c>
      <c r="G1165" s="1">
        <v>0.72778091814204604</v>
      </c>
      <c r="H1165" s="1">
        <v>-0.518218317137212</v>
      </c>
      <c r="I1165" s="1">
        <v>0</v>
      </c>
      <c r="J1165" s="1">
        <v>0</v>
      </c>
      <c r="K1165" s="9">
        <f t="shared" si="58"/>
        <v>1.42778091814205</v>
      </c>
      <c r="L1165">
        <f t="shared" si="59"/>
        <v>0.51821831713721167</v>
      </c>
      <c r="M1165">
        <f t="shared" si="60"/>
        <v>0</v>
      </c>
    </row>
    <row r="1166" spans="1:13">
      <c r="A1166" s="1"/>
      <c r="B1166" s="1" t="s">
        <v>47</v>
      </c>
      <c r="C1166" s="1">
        <v>1</v>
      </c>
      <c r="D1166" s="1">
        <v>90</v>
      </c>
      <c r="E1166" s="1">
        <v>1.5012141425816601</v>
      </c>
      <c r="F1166" s="1">
        <v>87.732240504260801</v>
      </c>
      <c r="G1166" s="1">
        <v>0.50121414258166297</v>
      </c>
      <c r="H1166" s="1">
        <v>-2.2677594957392002</v>
      </c>
      <c r="I1166" s="1">
        <v>0</v>
      </c>
      <c r="J1166" s="1">
        <v>0</v>
      </c>
      <c r="K1166" s="9">
        <f t="shared" si="58"/>
        <v>1.5012141425816601</v>
      </c>
      <c r="L1166">
        <f t="shared" si="59"/>
        <v>2.2677594957391989</v>
      </c>
      <c r="M1166">
        <f t="shared" si="60"/>
        <v>0</v>
      </c>
    </row>
    <row r="1167" spans="1:13">
      <c r="A1167" s="1"/>
      <c r="B1167" s="1" t="s">
        <v>47</v>
      </c>
      <c r="C1167" s="1">
        <v>0.35</v>
      </c>
      <c r="D1167" s="1">
        <v>90</v>
      </c>
      <c r="E1167" s="1">
        <v>0.99955658691478899</v>
      </c>
      <c r="F1167" s="1">
        <v>88.075064964799594</v>
      </c>
      <c r="G1167" s="1">
        <v>0.64955658691478901</v>
      </c>
      <c r="H1167" s="1">
        <v>-1.92493503520041</v>
      </c>
      <c r="I1167" s="1">
        <v>0</v>
      </c>
      <c r="J1167" s="1">
        <v>0</v>
      </c>
      <c r="K1167" s="9">
        <f t="shared" si="58"/>
        <v>0.99955658691478899</v>
      </c>
      <c r="L1167">
        <f t="shared" si="59"/>
        <v>1.9249350352004058</v>
      </c>
      <c r="M1167">
        <f t="shared" si="60"/>
        <v>0</v>
      </c>
    </row>
    <row r="1168" spans="1:13">
      <c r="A1168" s="1"/>
      <c r="B1168" s="1" t="s">
        <v>47</v>
      </c>
      <c r="C1168" s="1">
        <v>1.5</v>
      </c>
      <c r="D1168" s="1">
        <v>90</v>
      </c>
      <c r="E1168" s="1">
        <v>0.96311511639871294</v>
      </c>
      <c r="F1168" s="1">
        <v>88.617055065608596</v>
      </c>
      <c r="G1168" s="1">
        <v>-0.53688488360128706</v>
      </c>
      <c r="H1168" s="1">
        <v>-1.3829449343914499</v>
      </c>
      <c r="I1168" s="1">
        <v>0</v>
      </c>
      <c r="J1168" s="1">
        <v>0</v>
      </c>
      <c r="K1168" s="9">
        <f t="shared" si="58"/>
        <v>0.96311511639871294</v>
      </c>
      <c r="L1168">
        <f t="shared" si="59"/>
        <v>1.3829449343913893</v>
      </c>
      <c r="M1168">
        <f t="shared" si="60"/>
        <v>0</v>
      </c>
    </row>
    <row r="1169" spans="1:13">
      <c r="A1169" s="1"/>
      <c r="B1169" s="1" t="s">
        <v>47</v>
      </c>
      <c r="C1169" s="1">
        <v>1</v>
      </c>
      <c r="D1169" s="1">
        <v>0</v>
      </c>
      <c r="E1169" s="1">
        <v>0</v>
      </c>
      <c r="F1169" s="1">
        <v>0</v>
      </c>
      <c r="G1169" s="1">
        <v>-1</v>
      </c>
      <c r="H1169" s="1">
        <v>0</v>
      </c>
      <c r="I1169" s="1">
        <v>0</v>
      </c>
      <c r="J1169" s="1">
        <v>1</v>
      </c>
      <c r="K1169" s="9" t="str">
        <f t="shared" si="58"/>
        <v/>
      </c>
      <c r="L1169" t="str">
        <f t="shared" si="59"/>
        <v/>
      </c>
      <c r="M1169">
        <f t="shared" si="60"/>
        <v>0</v>
      </c>
    </row>
    <row r="1170" spans="1:13">
      <c r="A1170" s="1"/>
      <c r="B1170" s="1" t="s">
        <v>47</v>
      </c>
      <c r="C1170" s="1">
        <v>1.5</v>
      </c>
      <c r="D1170" s="1">
        <v>135</v>
      </c>
      <c r="E1170" s="1">
        <v>0.72008662934564804</v>
      </c>
      <c r="F1170" s="1">
        <v>132.12163050026601</v>
      </c>
      <c r="G1170" s="1">
        <v>-0.77991337065435196</v>
      </c>
      <c r="H1170" s="1">
        <v>-2.8783694997340499</v>
      </c>
      <c r="I1170" s="1">
        <v>0</v>
      </c>
      <c r="J1170" s="1">
        <v>0</v>
      </c>
      <c r="K1170" s="9">
        <f t="shared" si="58"/>
        <v>0.72008662934564804</v>
      </c>
      <c r="L1170">
        <f t="shared" si="59"/>
        <v>2.8783694997339921</v>
      </c>
      <c r="M1170">
        <f t="shared" si="60"/>
        <v>0</v>
      </c>
    </row>
    <row r="1171" spans="1:13">
      <c r="A1171" s="1"/>
      <c r="B1171" s="1" t="s">
        <v>47</v>
      </c>
      <c r="C1171" s="1">
        <v>0.5</v>
      </c>
      <c r="D1171" s="1">
        <v>180</v>
      </c>
      <c r="E1171" s="1">
        <v>0.92230782481357099</v>
      </c>
      <c r="F1171" s="1">
        <v>178.58795300722099</v>
      </c>
      <c r="G1171" s="1">
        <v>0.42230782481357099</v>
      </c>
      <c r="H1171" s="1">
        <v>-1.4120469927789301</v>
      </c>
      <c r="I1171" s="1">
        <v>0</v>
      </c>
      <c r="J1171" s="1">
        <v>0</v>
      </c>
      <c r="K1171" s="9">
        <f t="shared" si="58"/>
        <v>0.92230782481357099</v>
      </c>
      <c r="L1171">
        <f t="shared" si="59"/>
        <v>1.4120469927790111</v>
      </c>
      <c r="M1171">
        <f t="shared" si="60"/>
        <v>0</v>
      </c>
    </row>
    <row r="1172" spans="1:13">
      <c r="A1172" s="1"/>
      <c r="B1172" s="1" t="s">
        <v>47</v>
      </c>
      <c r="C1172" s="1">
        <v>1</v>
      </c>
      <c r="D1172" s="1">
        <v>0</v>
      </c>
      <c r="E1172" s="1">
        <v>1.17097509173569</v>
      </c>
      <c r="F1172" s="1">
        <v>2.3764743493567302</v>
      </c>
      <c r="G1172" s="1">
        <v>0.170975091735692</v>
      </c>
      <c r="H1172" s="1">
        <v>2.3764743493567302</v>
      </c>
      <c r="I1172" s="1">
        <v>0</v>
      </c>
      <c r="J1172" s="1">
        <v>0</v>
      </c>
      <c r="K1172" s="9">
        <f t="shared" si="58"/>
        <v>1.17097509173569</v>
      </c>
      <c r="L1172">
        <f t="shared" si="59"/>
        <v>2.3764743493567266</v>
      </c>
      <c r="M1172">
        <f t="shared" si="60"/>
        <v>0</v>
      </c>
    </row>
    <row r="1173" spans="1:13">
      <c r="A1173" s="1"/>
      <c r="B1173" s="1" t="s">
        <v>47</v>
      </c>
      <c r="C1173" s="1">
        <v>1</v>
      </c>
      <c r="D1173" s="1">
        <v>135</v>
      </c>
      <c r="E1173" s="1">
        <v>1.2331259111531501</v>
      </c>
      <c r="F1173" s="1">
        <v>131.28075199876201</v>
      </c>
      <c r="G1173" s="1">
        <v>0.23312591115314901</v>
      </c>
      <c r="H1173" s="1">
        <v>-3.7192480012384999</v>
      </c>
      <c r="I1173" s="1">
        <v>0</v>
      </c>
      <c r="J1173" s="1">
        <v>0</v>
      </c>
      <c r="K1173" s="9">
        <f t="shared" si="58"/>
        <v>1.2331259111531501</v>
      </c>
      <c r="L1173">
        <f t="shared" si="59"/>
        <v>3.719248001237986</v>
      </c>
      <c r="M1173">
        <f t="shared" si="60"/>
        <v>0</v>
      </c>
    </row>
    <row r="1174" spans="1:13">
      <c r="A1174" s="1"/>
      <c r="B1174" s="1" t="s">
        <v>47</v>
      </c>
      <c r="C1174" s="1">
        <v>1</v>
      </c>
      <c r="D1174" s="1">
        <v>0</v>
      </c>
      <c r="E1174" s="1">
        <v>0.44681374202417101</v>
      </c>
      <c r="F1174" s="1">
        <v>0.26494969301788301</v>
      </c>
      <c r="G1174" s="1">
        <v>-0.55318625797582899</v>
      </c>
      <c r="H1174" s="1">
        <v>0.26494969301788301</v>
      </c>
      <c r="I1174" s="1">
        <v>0</v>
      </c>
      <c r="J1174" s="1">
        <v>0</v>
      </c>
      <c r="K1174" s="9">
        <f t="shared" si="58"/>
        <v>0.44681374202417101</v>
      </c>
      <c r="L1174">
        <f t="shared" si="59"/>
        <v>0.26494969301788274</v>
      </c>
      <c r="M1174">
        <f t="shared" si="60"/>
        <v>0</v>
      </c>
    </row>
    <row r="1175" spans="1:13">
      <c r="A1175" s="1"/>
      <c r="B1175" s="1" t="s">
        <v>47</v>
      </c>
      <c r="C1175" s="1">
        <v>0.35</v>
      </c>
      <c r="D1175" s="1">
        <v>0</v>
      </c>
      <c r="E1175" s="1">
        <v>0.41071468331720401</v>
      </c>
      <c r="F1175" s="1">
        <v>1.0088780001865101</v>
      </c>
      <c r="G1175" s="1">
        <v>6.0714683317203998E-2</v>
      </c>
      <c r="H1175" s="1">
        <v>1.0088780001865101</v>
      </c>
      <c r="I1175" s="1">
        <v>0</v>
      </c>
      <c r="J1175" s="1">
        <v>0</v>
      </c>
      <c r="K1175" s="9">
        <f t="shared" si="58"/>
        <v>0.41071468331720401</v>
      </c>
      <c r="L1175">
        <f t="shared" si="59"/>
        <v>1.0088780001865132</v>
      </c>
      <c r="M1175">
        <f t="shared" si="60"/>
        <v>0</v>
      </c>
    </row>
    <row r="1176" spans="1:13">
      <c r="A1176" s="1"/>
      <c r="B1176" s="1" t="s">
        <v>47</v>
      </c>
      <c r="C1176" s="1">
        <v>0.5</v>
      </c>
      <c r="D1176" s="1">
        <v>90</v>
      </c>
      <c r="E1176" s="1">
        <v>1.54367316132868</v>
      </c>
      <c r="F1176" s="1">
        <v>48.377605843542398</v>
      </c>
      <c r="G1176" s="1">
        <v>1.04367316132868</v>
      </c>
      <c r="H1176" s="1">
        <v>-41.622394156457602</v>
      </c>
      <c r="I1176" s="1">
        <v>0</v>
      </c>
      <c r="J1176" s="1">
        <v>0</v>
      </c>
      <c r="K1176" s="9">
        <f t="shared" si="58"/>
        <v>1.54367316132868</v>
      </c>
      <c r="L1176">
        <f t="shared" si="59"/>
        <v>41.622394156457602</v>
      </c>
      <c r="M1176">
        <f t="shared" si="60"/>
        <v>0</v>
      </c>
    </row>
    <row r="1177" spans="1:13">
      <c r="A1177" s="1"/>
      <c r="B1177" s="1" t="s">
        <v>47</v>
      </c>
      <c r="C1177" s="1">
        <v>1.5</v>
      </c>
      <c r="D1177" s="1">
        <v>0</v>
      </c>
      <c r="E1177" s="1">
        <v>0</v>
      </c>
      <c r="F1177" s="1">
        <v>0</v>
      </c>
      <c r="G1177" s="1">
        <v>-1.5</v>
      </c>
      <c r="H1177" s="1">
        <v>0</v>
      </c>
      <c r="I1177" s="1">
        <v>0</v>
      </c>
      <c r="J1177" s="1">
        <v>1</v>
      </c>
      <c r="K1177" s="9" t="str">
        <f t="shared" si="58"/>
        <v/>
      </c>
      <c r="L1177" t="str">
        <f t="shared" si="59"/>
        <v/>
      </c>
      <c r="M1177">
        <f t="shared" si="60"/>
        <v>0</v>
      </c>
    </row>
    <row r="1178" spans="1:13">
      <c r="A1178" s="1"/>
      <c r="B1178" s="1" t="s">
        <v>47</v>
      </c>
      <c r="C1178" s="1">
        <v>1</v>
      </c>
      <c r="D1178" s="1">
        <v>180</v>
      </c>
      <c r="E1178" s="1">
        <v>1.2939418119950099</v>
      </c>
      <c r="F1178" s="1">
        <v>-179.86276486240899</v>
      </c>
      <c r="G1178" s="1">
        <v>0.29394181199500902</v>
      </c>
      <c r="H1178" s="1">
        <v>0.13723513759106301</v>
      </c>
      <c r="I1178" s="1">
        <v>1</v>
      </c>
      <c r="J1178" s="1">
        <v>0</v>
      </c>
      <c r="K1178" s="9">
        <f t="shared" si="58"/>
        <v>1.2939418119950099</v>
      </c>
      <c r="L1178">
        <f t="shared" si="59"/>
        <v>0.1372351375910057</v>
      </c>
      <c r="M1178">
        <f t="shared" si="60"/>
        <v>0</v>
      </c>
    </row>
    <row r="1179" spans="1:13">
      <c r="A1179" s="1"/>
      <c r="B1179" s="1" t="s">
        <v>47</v>
      </c>
      <c r="C1179" s="1">
        <v>0.7</v>
      </c>
      <c r="D1179" s="1">
        <v>135</v>
      </c>
      <c r="E1179" s="1">
        <v>1.2610867639582799</v>
      </c>
      <c r="F1179" s="1">
        <v>132.360515078199</v>
      </c>
      <c r="G1179" s="1">
        <v>0.56108676395828105</v>
      </c>
      <c r="H1179" s="1">
        <v>-2.6394849218010599</v>
      </c>
      <c r="I1179" s="1">
        <v>0</v>
      </c>
      <c r="J1179" s="1">
        <v>0</v>
      </c>
      <c r="K1179" s="9">
        <f t="shared" si="58"/>
        <v>1.2610867639582799</v>
      </c>
      <c r="L1179">
        <f t="shared" si="59"/>
        <v>2.6394849218009995</v>
      </c>
      <c r="M1179">
        <f t="shared" si="60"/>
        <v>0</v>
      </c>
    </row>
    <row r="1180" spans="1:13">
      <c r="A1180" s="1"/>
      <c r="B1180" s="1" t="s">
        <v>47</v>
      </c>
      <c r="C1180" s="1">
        <v>0.35</v>
      </c>
      <c r="D1180" s="1">
        <v>180</v>
      </c>
      <c r="E1180" s="1">
        <v>1.0052182422354601</v>
      </c>
      <c r="F1180" s="1">
        <v>178.11536898995601</v>
      </c>
      <c r="G1180" s="1">
        <v>0.65521824223546099</v>
      </c>
      <c r="H1180" s="1">
        <v>-1.88463101004351</v>
      </c>
      <c r="I1180" s="1">
        <v>0</v>
      </c>
      <c r="J1180" s="1">
        <v>0</v>
      </c>
      <c r="K1180" s="9">
        <f t="shared" si="58"/>
        <v>1.0052182422354601</v>
      </c>
      <c r="L1180">
        <f t="shared" si="59"/>
        <v>1.8846310100439894</v>
      </c>
      <c r="M1180">
        <f t="shared" si="60"/>
        <v>0</v>
      </c>
    </row>
    <row r="1181" spans="1:13">
      <c r="A1181" s="1"/>
      <c r="B1181" s="1" t="s">
        <v>47</v>
      </c>
      <c r="C1181" s="1">
        <v>1.5</v>
      </c>
      <c r="D1181" s="1">
        <v>180</v>
      </c>
      <c r="E1181" s="1">
        <v>0.98918308360308804</v>
      </c>
      <c r="F1181" s="1">
        <v>-179.820483784765</v>
      </c>
      <c r="G1181" s="1">
        <v>-0.51081691639691196</v>
      </c>
      <c r="H1181" s="1">
        <v>0.17951621523531</v>
      </c>
      <c r="I1181" s="1">
        <v>1</v>
      </c>
      <c r="J1181" s="1">
        <v>0</v>
      </c>
      <c r="K1181" s="9">
        <f t="shared" ref="K1181:K1201" si="61">IF(J1181=1, "", E1181)</f>
        <v>0.98918308360308804</v>
      </c>
      <c r="L1181">
        <f t="shared" si="59"/>
        <v>0.17951621523502581</v>
      </c>
      <c r="M1181">
        <f t="shared" si="60"/>
        <v>0</v>
      </c>
    </row>
    <row r="1182" spans="1:13">
      <c r="A1182" s="1"/>
      <c r="B1182" s="1" t="s">
        <v>47</v>
      </c>
      <c r="C1182" s="1">
        <v>0.5</v>
      </c>
      <c r="D1182" s="1">
        <v>45</v>
      </c>
      <c r="E1182" s="1">
        <v>0.860007942353197</v>
      </c>
      <c r="F1182" s="1">
        <v>33.709156573920197</v>
      </c>
      <c r="G1182" s="1">
        <v>0.360007942353197</v>
      </c>
      <c r="H1182" s="1">
        <v>-11.2908434260798</v>
      </c>
      <c r="I1182" s="1">
        <v>0</v>
      </c>
      <c r="J1182" s="1">
        <v>0</v>
      </c>
      <c r="K1182" s="9">
        <f t="shared" si="61"/>
        <v>0.860007942353197</v>
      </c>
      <c r="L1182">
        <f t="shared" si="59"/>
        <v>11.290843426079789</v>
      </c>
      <c r="M1182">
        <f t="shared" si="60"/>
        <v>0</v>
      </c>
    </row>
    <row r="1183" spans="1:13">
      <c r="A1183" s="1"/>
      <c r="B1183" s="1" t="s">
        <v>47</v>
      </c>
      <c r="C1183" s="1">
        <v>0.7</v>
      </c>
      <c r="D1183" s="1">
        <v>90</v>
      </c>
      <c r="E1183" s="1">
        <v>0.99383046369832995</v>
      </c>
      <c r="F1183" s="1">
        <v>90.148897220714602</v>
      </c>
      <c r="G1183" s="1">
        <v>0.29383046369832999</v>
      </c>
      <c r="H1183" s="1">
        <v>0.14889722071455899</v>
      </c>
      <c r="I1183" s="1">
        <v>1</v>
      </c>
      <c r="J1183" s="1">
        <v>0</v>
      </c>
      <c r="K1183" s="9">
        <f t="shared" si="61"/>
        <v>0.99383046369832995</v>
      </c>
      <c r="L1183">
        <f t="shared" si="59"/>
        <v>0.1488972207146162</v>
      </c>
      <c r="M1183">
        <f t="shared" si="60"/>
        <v>0</v>
      </c>
    </row>
    <row r="1184" spans="1:13">
      <c r="A1184" s="1"/>
      <c r="B1184" s="1" t="s">
        <v>47</v>
      </c>
      <c r="C1184" s="1">
        <v>1.5</v>
      </c>
      <c r="D1184" s="1">
        <v>90</v>
      </c>
      <c r="E1184" s="1">
        <v>1.0255516210972799</v>
      </c>
      <c r="F1184" s="1">
        <v>87.835111747875501</v>
      </c>
      <c r="G1184" s="1">
        <v>-0.47444837890272201</v>
      </c>
      <c r="H1184" s="1">
        <v>-2.1648882521245101</v>
      </c>
      <c r="I1184" s="1">
        <v>0</v>
      </c>
      <c r="J1184" s="1">
        <v>0</v>
      </c>
      <c r="K1184" s="9">
        <f t="shared" si="61"/>
        <v>1.0255516210972799</v>
      </c>
      <c r="L1184">
        <f t="shared" si="59"/>
        <v>2.1648882521245127</v>
      </c>
      <c r="M1184">
        <f t="shared" si="60"/>
        <v>0</v>
      </c>
    </row>
    <row r="1185" spans="1:13">
      <c r="A1185" s="1"/>
      <c r="B1185" s="1" t="s">
        <v>47</v>
      </c>
      <c r="C1185" s="1">
        <v>1.5</v>
      </c>
      <c r="D1185" s="1">
        <v>0</v>
      </c>
      <c r="E1185" s="1">
        <v>0.58155421128297002</v>
      </c>
      <c r="F1185" s="1">
        <v>2.2397600262464401</v>
      </c>
      <c r="G1185" s="1">
        <v>-0.91844578871702998</v>
      </c>
      <c r="H1185" s="1">
        <v>2.2397600262464401</v>
      </c>
      <c r="I1185" s="1">
        <v>0</v>
      </c>
      <c r="J1185" s="1">
        <v>0</v>
      </c>
      <c r="K1185" s="9">
        <f t="shared" si="61"/>
        <v>0.58155421128297002</v>
      </c>
      <c r="L1185">
        <f t="shared" si="59"/>
        <v>2.2397600262464437</v>
      </c>
      <c r="M1185">
        <f t="shared" si="60"/>
        <v>0</v>
      </c>
    </row>
    <row r="1186" spans="1:13">
      <c r="A1186" s="1"/>
      <c r="B1186" s="1" t="s">
        <v>47</v>
      </c>
      <c r="C1186" s="1">
        <v>1</v>
      </c>
      <c r="D1186" s="1">
        <v>180</v>
      </c>
      <c r="E1186" s="1">
        <v>0.63797054988682</v>
      </c>
      <c r="F1186" s="1">
        <v>179.35052100732199</v>
      </c>
      <c r="G1186" s="1">
        <v>-0.36202945011318</v>
      </c>
      <c r="H1186" s="1">
        <v>-0.64947899267821196</v>
      </c>
      <c r="I1186" s="1">
        <v>0</v>
      </c>
      <c r="J1186" s="1">
        <v>0</v>
      </c>
      <c r="K1186" s="9">
        <f t="shared" si="61"/>
        <v>0.63797054988682</v>
      </c>
      <c r="L1186">
        <f t="shared" si="59"/>
        <v>0.6494789926780129</v>
      </c>
      <c r="M1186">
        <f t="shared" si="60"/>
        <v>0</v>
      </c>
    </row>
    <row r="1187" spans="1:13">
      <c r="A1187" s="1"/>
      <c r="B1187" s="1" t="s">
        <v>47</v>
      </c>
      <c r="C1187" s="1">
        <v>1</v>
      </c>
      <c r="D1187" s="1">
        <v>180</v>
      </c>
      <c r="E1187" s="1">
        <v>0.98409089514441495</v>
      </c>
      <c r="F1187" s="1">
        <v>179.27820159411701</v>
      </c>
      <c r="G1187" s="1">
        <v>-1.59091048555852E-2</v>
      </c>
      <c r="H1187" s="1">
        <v>-0.72179840588296396</v>
      </c>
      <c r="I1187" s="1">
        <v>0</v>
      </c>
      <c r="J1187" s="1">
        <v>0</v>
      </c>
      <c r="K1187" s="9">
        <f t="shared" si="61"/>
        <v>0.98409089514441495</v>
      </c>
      <c r="L1187">
        <f t="shared" si="59"/>
        <v>0.72179840588299271</v>
      </c>
      <c r="M1187">
        <f t="shared" si="60"/>
        <v>0</v>
      </c>
    </row>
    <row r="1188" spans="1:13">
      <c r="A1188" s="1"/>
      <c r="B1188" s="1" t="s">
        <v>47</v>
      </c>
      <c r="C1188" s="1">
        <v>0.5</v>
      </c>
      <c r="D1188" s="1">
        <v>135</v>
      </c>
      <c r="E1188" s="1">
        <v>1.4987861190249001</v>
      </c>
      <c r="F1188" s="1">
        <v>137.66786626400699</v>
      </c>
      <c r="G1188" s="1">
        <v>0.998786119024899</v>
      </c>
      <c r="H1188" s="1">
        <v>2.6678662640071602</v>
      </c>
      <c r="I1188" s="1">
        <v>0</v>
      </c>
      <c r="J1188" s="1">
        <v>0</v>
      </c>
      <c r="K1188" s="9">
        <f t="shared" si="61"/>
        <v>1.4987861190249001</v>
      </c>
      <c r="L1188">
        <f t="shared" si="59"/>
        <v>2.6678662640069888</v>
      </c>
      <c r="M1188">
        <f t="shared" si="60"/>
        <v>0</v>
      </c>
    </row>
    <row r="1189" spans="1:13">
      <c r="A1189" s="1"/>
      <c r="B1189" s="1" t="s">
        <v>47</v>
      </c>
      <c r="C1189" s="1">
        <v>0.5</v>
      </c>
      <c r="D1189" s="1">
        <v>0</v>
      </c>
      <c r="E1189" s="1">
        <v>0.720579269606762</v>
      </c>
      <c r="F1189" s="1">
        <v>0.164288523261234</v>
      </c>
      <c r="G1189" s="1">
        <v>0.220579269606762</v>
      </c>
      <c r="H1189" s="1">
        <v>0.164288523261234</v>
      </c>
      <c r="I1189" s="1">
        <v>0</v>
      </c>
      <c r="J1189" s="1">
        <v>0</v>
      </c>
      <c r="K1189" s="9">
        <f t="shared" si="61"/>
        <v>0.720579269606762</v>
      </c>
      <c r="L1189">
        <f t="shared" si="59"/>
        <v>0.16428852326123433</v>
      </c>
      <c r="M1189">
        <f t="shared" si="60"/>
        <v>0</v>
      </c>
    </row>
    <row r="1190" spans="1:13">
      <c r="A1190" s="1"/>
      <c r="B1190" s="1" t="s">
        <v>47</v>
      </c>
      <c r="C1190" s="1">
        <v>1</v>
      </c>
      <c r="D1190" s="1">
        <v>0</v>
      </c>
      <c r="E1190" s="1">
        <v>0.43149082397360899</v>
      </c>
      <c r="F1190" s="1">
        <v>1.64637152671961</v>
      </c>
      <c r="G1190" s="1">
        <v>-0.56850917602639095</v>
      </c>
      <c r="H1190" s="1">
        <v>1.64637152671961</v>
      </c>
      <c r="I1190" s="1">
        <v>0</v>
      </c>
      <c r="J1190" s="1">
        <v>0</v>
      </c>
      <c r="K1190" s="9">
        <f t="shared" si="61"/>
        <v>0.43149082397360899</v>
      </c>
      <c r="L1190">
        <f t="shared" si="59"/>
        <v>1.6463715267196051</v>
      </c>
      <c r="M1190">
        <f t="shared" si="60"/>
        <v>0</v>
      </c>
    </row>
    <row r="1191" spans="1:13">
      <c r="A1191" s="1"/>
      <c r="B1191" s="1" t="s">
        <v>47</v>
      </c>
      <c r="C1191" s="1">
        <v>1</v>
      </c>
      <c r="D1191" s="1">
        <v>90</v>
      </c>
      <c r="E1191" s="1">
        <v>1.38125545634178</v>
      </c>
      <c r="F1191" s="1">
        <v>90.321401525110005</v>
      </c>
      <c r="G1191" s="1">
        <v>0.38125545634177499</v>
      </c>
      <c r="H1191" s="1">
        <v>0.32140152510999098</v>
      </c>
      <c r="I1191" s="1">
        <v>1</v>
      </c>
      <c r="J1191" s="1">
        <v>0</v>
      </c>
      <c r="K1191" s="9">
        <f t="shared" si="61"/>
        <v>1.38125545634178</v>
      </c>
      <c r="L1191">
        <f t="shared" si="59"/>
        <v>0.32140152510999087</v>
      </c>
      <c r="M1191">
        <f t="shared" si="60"/>
        <v>0</v>
      </c>
    </row>
    <row r="1192" spans="1:13">
      <c r="A1192" s="1"/>
      <c r="B1192" s="1" t="s">
        <v>47</v>
      </c>
      <c r="C1192" s="1">
        <v>0.7</v>
      </c>
      <c r="D1192" s="1">
        <v>180</v>
      </c>
      <c r="E1192" s="1">
        <v>1.0000556292186999</v>
      </c>
      <c r="F1192" s="1">
        <v>178.10563637303301</v>
      </c>
      <c r="G1192" s="1">
        <v>0.30005562921870199</v>
      </c>
      <c r="H1192" s="1">
        <v>-1.8943636269667099</v>
      </c>
      <c r="I1192" s="1">
        <v>0</v>
      </c>
      <c r="J1192" s="1">
        <v>0</v>
      </c>
      <c r="K1192" s="9">
        <f t="shared" si="61"/>
        <v>1.0000556292186999</v>
      </c>
      <c r="L1192">
        <f t="shared" si="59"/>
        <v>1.8943636269669923</v>
      </c>
      <c r="M1192">
        <f t="shared" si="60"/>
        <v>0</v>
      </c>
    </row>
    <row r="1193" spans="1:13">
      <c r="A1193" s="1"/>
      <c r="B1193" s="1" t="s">
        <v>47</v>
      </c>
      <c r="C1193" s="1">
        <v>0.7</v>
      </c>
      <c r="D1193" s="1">
        <v>90</v>
      </c>
      <c r="E1193" s="1">
        <v>0.93701103005822695</v>
      </c>
      <c r="F1193" s="1">
        <v>90.157926224955702</v>
      </c>
      <c r="G1193" s="1">
        <v>0.23701103005822699</v>
      </c>
      <c r="H1193" s="1">
        <v>0.15792622495570199</v>
      </c>
      <c r="I1193" s="1">
        <v>1</v>
      </c>
      <c r="J1193" s="1">
        <v>0</v>
      </c>
      <c r="K1193" s="9">
        <f t="shared" si="61"/>
        <v>0.93701103005822695</v>
      </c>
      <c r="L1193">
        <f t="shared" si="59"/>
        <v>0.15792622495570185</v>
      </c>
      <c r="M1193">
        <f t="shared" si="60"/>
        <v>0</v>
      </c>
    </row>
    <row r="1194" spans="1:13">
      <c r="A1194" s="1"/>
      <c r="B1194" s="1" t="s">
        <v>47</v>
      </c>
      <c r="C1194" s="1">
        <v>0.7</v>
      </c>
      <c r="D1194" s="1">
        <v>135</v>
      </c>
      <c r="E1194" s="1">
        <v>0.84708204700321299</v>
      </c>
      <c r="F1194" s="1">
        <v>134.28353126396999</v>
      </c>
      <c r="G1194" s="1">
        <v>0.14708204700321301</v>
      </c>
      <c r="H1194" s="1">
        <v>-0.71646873602986705</v>
      </c>
      <c r="I1194" s="1">
        <v>0</v>
      </c>
      <c r="J1194" s="1">
        <v>0</v>
      </c>
      <c r="K1194" s="9">
        <f t="shared" si="61"/>
        <v>0.84708204700321299</v>
      </c>
      <c r="L1194">
        <f t="shared" si="59"/>
        <v>0.71646873603000927</v>
      </c>
      <c r="M1194">
        <f t="shared" si="60"/>
        <v>0</v>
      </c>
    </row>
    <row r="1195" spans="1:13">
      <c r="A1195" s="1"/>
      <c r="B1195" s="1" t="s">
        <v>47</v>
      </c>
      <c r="C1195" s="1">
        <v>0.35</v>
      </c>
      <c r="D1195" s="1">
        <v>0</v>
      </c>
      <c r="E1195" s="1">
        <v>0</v>
      </c>
      <c r="F1195" s="1">
        <v>0</v>
      </c>
      <c r="G1195" s="1">
        <v>-0.35</v>
      </c>
      <c r="H1195" s="1">
        <v>0</v>
      </c>
      <c r="I1195" s="1">
        <v>0</v>
      </c>
      <c r="J1195" s="1">
        <v>1</v>
      </c>
      <c r="K1195" s="9" t="str">
        <f t="shared" si="61"/>
        <v/>
      </c>
      <c r="L1195" t="str">
        <f t="shared" si="59"/>
        <v/>
      </c>
      <c r="M1195">
        <f t="shared" si="60"/>
        <v>0</v>
      </c>
    </row>
    <row r="1196" spans="1:13">
      <c r="A1196" s="1"/>
      <c r="B1196" s="1" t="s">
        <v>47</v>
      </c>
      <c r="C1196" s="1">
        <v>1</v>
      </c>
      <c r="D1196" s="1">
        <v>90</v>
      </c>
      <c r="E1196" s="1">
        <v>0.54493141023478897</v>
      </c>
      <c r="F1196" s="1">
        <v>92.444729782514401</v>
      </c>
      <c r="G1196" s="1">
        <v>-0.45506858976521097</v>
      </c>
      <c r="H1196" s="1">
        <v>2.4447297825144001</v>
      </c>
      <c r="I1196" s="1">
        <v>1</v>
      </c>
      <c r="J1196" s="1">
        <v>0</v>
      </c>
      <c r="K1196" s="9">
        <f t="shared" si="61"/>
        <v>0.54493141023478897</v>
      </c>
      <c r="L1196">
        <f t="shared" si="59"/>
        <v>2.4447297825144005</v>
      </c>
      <c r="M1196">
        <f t="shared" si="60"/>
        <v>0</v>
      </c>
    </row>
    <row r="1197" spans="1:13">
      <c r="A1197" s="1"/>
      <c r="B1197" s="1" t="s">
        <v>47</v>
      </c>
      <c r="C1197" s="1">
        <v>0.35</v>
      </c>
      <c r="D1197" s="1">
        <v>45</v>
      </c>
      <c r="E1197" s="1">
        <v>0.56358063304774897</v>
      </c>
      <c r="F1197" s="1">
        <v>40.874699212301699</v>
      </c>
      <c r="G1197" s="1">
        <v>0.21358063304774899</v>
      </c>
      <c r="H1197" s="1">
        <v>-4.1253007876983396</v>
      </c>
      <c r="I1197" s="1">
        <v>0</v>
      </c>
      <c r="J1197" s="1">
        <v>0</v>
      </c>
      <c r="K1197" s="9">
        <f t="shared" si="61"/>
        <v>0.56358063304774897</v>
      </c>
      <c r="L1197">
        <f t="shared" si="59"/>
        <v>4.1253007876983077</v>
      </c>
      <c r="M1197">
        <f t="shared" si="60"/>
        <v>0</v>
      </c>
    </row>
    <row r="1198" spans="1:13">
      <c r="A1198" s="1"/>
      <c r="B1198" s="1" t="s">
        <v>47</v>
      </c>
      <c r="C1198" s="1">
        <v>0.35</v>
      </c>
      <c r="D1198" s="1">
        <v>90</v>
      </c>
      <c r="E1198" s="1">
        <v>0.99899586790439399</v>
      </c>
      <c r="F1198" s="1">
        <v>89.8518726684039</v>
      </c>
      <c r="G1198" s="1">
        <v>0.64899586790439401</v>
      </c>
      <c r="H1198" s="1">
        <v>-0.148127331596072</v>
      </c>
      <c r="I1198" s="1">
        <v>0</v>
      </c>
      <c r="J1198" s="1">
        <v>0</v>
      </c>
      <c r="K1198" s="9">
        <f t="shared" si="61"/>
        <v>0.99899586790439399</v>
      </c>
      <c r="L1198">
        <f t="shared" si="59"/>
        <v>0.14812733159610048</v>
      </c>
      <c r="M1198">
        <f t="shared" si="60"/>
        <v>0</v>
      </c>
    </row>
    <row r="1199" spans="1:13">
      <c r="A1199" s="1"/>
      <c r="B1199" s="1" t="s">
        <v>47</v>
      </c>
      <c r="C1199" s="1">
        <v>0.7</v>
      </c>
      <c r="D1199" s="1">
        <v>90</v>
      </c>
      <c r="E1199" s="1">
        <v>0.601304990830974</v>
      </c>
      <c r="F1199" s="1">
        <v>89.261693192879903</v>
      </c>
      <c r="G1199" s="1">
        <v>-9.8695009169026404E-2</v>
      </c>
      <c r="H1199" s="1">
        <v>-0.73830680712012497</v>
      </c>
      <c r="I1199" s="1">
        <v>0</v>
      </c>
      <c r="J1199" s="1">
        <v>0</v>
      </c>
      <c r="K1199" s="9">
        <f t="shared" si="61"/>
        <v>0.601304990830974</v>
      </c>
      <c r="L1199">
        <f t="shared" si="59"/>
        <v>0.73830680712009666</v>
      </c>
      <c r="M1199">
        <f t="shared" si="60"/>
        <v>0</v>
      </c>
    </row>
    <row r="1200" spans="1:13">
      <c r="A1200" s="1"/>
      <c r="B1200" s="1" t="s">
        <v>47</v>
      </c>
      <c r="C1200" s="1">
        <v>0.5</v>
      </c>
      <c r="D1200" s="1">
        <v>135</v>
      </c>
      <c r="E1200" s="1">
        <v>0.85045822808177496</v>
      </c>
      <c r="F1200" s="1">
        <v>125.881537340652</v>
      </c>
      <c r="G1200" s="1">
        <v>0.35045822808177501</v>
      </c>
      <c r="H1200" s="1">
        <v>-9.1184626593483191</v>
      </c>
      <c r="I1200" s="1">
        <v>0</v>
      </c>
      <c r="J1200" s="1">
        <v>0</v>
      </c>
      <c r="K1200" s="9">
        <f t="shared" si="61"/>
        <v>0.85045822808177496</v>
      </c>
      <c r="L1200">
        <f t="shared" si="59"/>
        <v>9.1184626593479834</v>
      </c>
      <c r="M1200">
        <f t="shared" si="60"/>
        <v>0</v>
      </c>
    </row>
    <row r="1201" spans="1:13">
      <c r="A1201" s="1"/>
      <c r="B1201" s="1" t="s">
        <v>47</v>
      </c>
      <c r="C1201" s="1">
        <v>1</v>
      </c>
      <c r="D1201" s="1">
        <v>135</v>
      </c>
      <c r="E1201" s="1">
        <v>1.0023714481738</v>
      </c>
      <c r="F1201" s="1">
        <v>125.79510033731</v>
      </c>
      <c r="G1201" s="1">
        <v>2.3714481737975301E-3</v>
      </c>
      <c r="H1201" s="1">
        <v>-9.2048996626901403</v>
      </c>
      <c r="I1201" s="1">
        <v>0</v>
      </c>
      <c r="J1201" s="1">
        <v>0</v>
      </c>
      <c r="K1201" s="9">
        <f t="shared" si="61"/>
        <v>1.0023714481738</v>
      </c>
      <c r="L1201">
        <f t="shared" si="59"/>
        <v>9.2048996626899964</v>
      </c>
      <c r="M1201">
        <f t="shared" si="60"/>
        <v>0</v>
      </c>
    </row>
    <row r="1202" spans="1:13">
      <c r="A1202" s="1"/>
      <c r="B1202" s="1" t="s">
        <v>47</v>
      </c>
      <c r="C1202" s="1">
        <v>1.5</v>
      </c>
      <c r="D1202" s="1">
        <v>0</v>
      </c>
      <c r="E1202" s="1">
        <v>9.8089981742278398E-2</v>
      </c>
      <c r="F1202" s="1">
        <v>29.670033815660599</v>
      </c>
      <c r="G1202" s="1">
        <v>-1.40191001825772</v>
      </c>
      <c r="H1202" s="1">
        <v>29.670033815660599</v>
      </c>
      <c r="I1202" s="1">
        <v>0</v>
      </c>
      <c r="J1202" s="1">
        <v>0</v>
      </c>
      <c r="K1202" s="9">
        <f>IF(J1202=1, "", E1202)</f>
        <v>9.8089981742278398E-2</v>
      </c>
      <c r="L1202">
        <f t="shared" si="59"/>
        <v>29.670033815660588</v>
      </c>
      <c r="M1202">
        <f t="shared" si="60"/>
        <v>0</v>
      </c>
    </row>
    <row r="1203" spans="1:13">
      <c r="A1203" s="1"/>
      <c r="B1203" s="1" t="s">
        <v>47</v>
      </c>
      <c r="C1203" s="1">
        <v>1</v>
      </c>
      <c r="D1203" s="1">
        <v>45</v>
      </c>
      <c r="E1203" s="1">
        <v>0.62905440273829305</v>
      </c>
      <c r="F1203" s="1">
        <v>103.534162255224</v>
      </c>
      <c r="G1203" s="1">
        <v>-0.37094559726170701</v>
      </c>
      <c r="H1203" s="1">
        <v>58.534162255224103</v>
      </c>
      <c r="I1203" s="1">
        <v>1</v>
      </c>
      <c r="J1203" s="1">
        <v>0</v>
      </c>
      <c r="K1203" s="9">
        <f t="shared" ref="K1203:K1266" si="62">IF(J1203=1, "", E1203)</f>
        <v>0.62905440273829305</v>
      </c>
      <c r="L1203">
        <f t="shared" si="59"/>
        <v>31.465837744775996</v>
      </c>
      <c r="M1203">
        <f t="shared" si="60"/>
        <v>1</v>
      </c>
    </row>
    <row r="1204" spans="1:13">
      <c r="A1204" s="1"/>
      <c r="B1204" s="1" t="s">
        <v>47</v>
      </c>
      <c r="C1204" s="1">
        <v>0.5</v>
      </c>
      <c r="D1204" s="1">
        <v>0</v>
      </c>
      <c r="E1204" s="1">
        <v>1.06592087834281</v>
      </c>
      <c r="F1204" s="1">
        <v>15.8614908055209</v>
      </c>
      <c r="G1204" s="1">
        <v>0.56592087834281402</v>
      </c>
      <c r="H1204" s="1">
        <v>15.8614908055209</v>
      </c>
      <c r="I1204" s="1">
        <v>0</v>
      </c>
      <c r="J1204" s="1">
        <v>0</v>
      </c>
      <c r="K1204" s="9">
        <f t="shared" si="62"/>
        <v>1.06592087834281</v>
      </c>
      <c r="L1204">
        <f t="shared" si="59"/>
        <v>15.861490805520901</v>
      </c>
      <c r="M1204">
        <f t="shared" si="60"/>
        <v>0</v>
      </c>
    </row>
    <row r="1205" spans="1:13">
      <c r="A1205" s="1"/>
      <c r="B1205" s="1" t="s">
        <v>47</v>
      </c>
      <c r="C1205" s="1">
        <v>0.5</v>
      </c>
      <c r="D1205" s="1">
        <v>45</v>
      </c>
      <c r="E1205" s="1">
        <v>1.07357555514901</v>
      </c>
      <c r="F1205" s="1">
        <v>86.275779250988904</v>
      </c>
      <c r="G1205" s="1">
        <v>0.57357555514900704</v>
      </c>
      <c r="H1205" s="1">
        <v>41.275779250988897</v>
      </c>
      <c r="I1205" s="1">
        <v>0</v>
      </c>
      <c r="J1205" s="1">
        <v>0</v>
      </c>
      <c r="K1205" s="9">
        <f t="shared" si="62"/>
        <v>1.07357555514901</v>
      </c>
      <c r="L1205">
        <f t="shared" si="59"/>
        <v>41.275779250988904</v>
      </c>
      <c r="M1205">
        <f t="shared" si="60"/>
        <v>0</v>
      </c>
    </row>
    <row r="1206" spans="1:13">
      <c r="A1206" s="1"/>
      <c r="B1206" s="1" t="s">
        <v>47</v>
      </c>
      <c r="C1206" s="1">
        <v>0.35</v>
      </c>
      <c r="D1206" s="1">
        <v>135</v>
      </c>
      <c r="E1206" s="1">
        <v>1.53650246247351</v>
      </c>
      <c r="F1206" s="1">
        <v>113.68672974012</v>
      </c>
      <c r="G1206" s="1">
        <v>1.1865024624735101</v>
      </c>
      <c r="H1206" s="1">
        <v>-21.313270259879999</v>
      </c>
      <c r="I1206" s="1">
        <v>0</v>
      </c>
      <c r="J1206" s="1">
        <v>0</v>
      </c>
      <c r="K1206" s="9">
        <f t="shared" si="62"/>
        <v>1.53650246247351</v>
      </c>
      <c r="L1206">
        <f t="shared" si="59"/>
        <v>21.313270259879999</v>
      </c>
      <c r="M1206">
        <f t="shared" si="60"/>
        <v>0</v>
      </c>
    </row>
    <row r="1207" spans="1:13">
      <c r="A1207" s="1"/>
      <c r="B1207" s="1" t="s">
        <v>47</v>
      </c>
      <c r="C1207" s="1">
        <v>0.5</v>
      </c>
      <c r="D1207" s="1">
        <v>0</v>
      </c>
      <c r="E1207" s="1">
        <v>1.0760307101158799</v>
      </c>
      <c r="F1207" s="1">
        <v>5.0674316471063001</v>
      </c>
      <c r="G1207" s="1">
        <v>0.57603071011588103</v>
      </c>
      <c r="H1207" s="1">
        <v>5.0674316471063001</v>
      </c>
      <c r="I1207" s="1">
        <v>0</v>
      </c>
      <c r="J1207" s="1">
        <v>0</v>
      </c>
      <c r="K1207" s="9">
        <f t="shared" si="62"/>
        <v>1.0760307101158799</v>
      </c>
      <c r="L1207">
        <f t="shared" si="59"/>
        <v>5.0674316471063037</v>
      </c>
      <c r="M1207">
        <f t="shared" si="60"/>
        <v>0</v>
      </c>
    </row>
    <row r="1208" spans="1:13">
      <c r="A1208" s="1"/>
      <c r="B1208" s="1" t="s">
        <v>47</v>
      </c>
      <c r="C1208" s="1">
        <v>1</v>
      </c>
      <c r="D1208" s="1">
        <v>0</v>
      </c>
      <c r="E1208" s="1">
        <v>0.60372730337164904</v>
      </c>
      <c r="F1208" s="1">
        <v>4.6130136561907298</v>
      </c>
      <c r="G1208" s="1">
        <v>-0.39627269662835102</v>
      </c>
      <c r="H1208" s="1">
        <v>4.6130136561907298</v>
      </c>
      <c r="I1208" s="1">
        <v>0</v>
      </c>
      <c r="J1208" s="1">
        <v>0</v>
      </c>
      <c r="K1208" s="9">
        <f t="shared" si="62"/>
        <v>0.60372730337164904</v>
      </c>
      <c r="L1208">
        <f t="shared" si="59"/>
        <v>4.6130136561907307</v>
      </c>
      <c r="M1208">
        <f t="shared" si="60"/>
        <v>0</v>
      </c>
    </row>
    <row r="1209" spans="1:13">
      <c r="A1209" s="1"/>
      <c r="B1209" s="1" t="s">
        <v>47</v>
      </c>
      <c r="C1209" s="1">
        <v>1</v>
      </c>
      <c r="D1209" s="1">
        <v>0</v>
      </c>
      <c r="E1209" s="1">
        <v>1.5683057763023101</v>
      </c>
      <c r="F1209" s="1">
        <v>1.5853763191485899</v>
      </c>
      <c r="G1209" s="1">
        <v>0.56830577630231305</v>
      </c>
      <c r="H1209" s="1">
        <v>1.5853763191485899</v>
      </c>
      <c r="I1209" s="1">
        <v>0</v>
      </c>
      <c r="J1209" s="1">
        <v>0</v>
      </c>
      <c r="K1209" s="9">
        <f t="shared" si="62"/>
        <v>1.5683057763023101</v>
      </c>
      <c r="L1209">
        <f t="shared" si="59"/>
        <v>1.5853763191485939</v>
      </c>
      <c r="M1209">
        <f t="shared" si="60"/>
        <v>0</v>
      </c>
    </row>
    <row r="1210" spans="1:13">
      <c r="A1210" s="1"/>
      <c r="B1210" s="1" t="s">
        <v>47</v>
      </c>
      <c r="C1210" s="1">
        <v>1.5</v>
      </c>
      <c r="D1210" s="1">
        <v>180</v>
      </c>
      <c r="E1210" s="1">
        <v>1.3946562638634801</v>
      </c>
      <c r="F1210" s="1">
        <v>176.51764946884501</v>
      </c>
      <c r="G1210" s="1">
        <v>-0.10534373613652399</v>
      </c>
      <c r="H1210" s="1">
        <v>-3.4823505311549598</v>
      </c>
      <c r="I1210" s="1">
        <v>0</v>
      </c>
      <c r="J1210" s="1">
        <v>0</v>
      </c>
      <c r="K1210" s="9">
        <f t="shared" si="62"/>
        <v>1.3946562638634801</v>
      </c>
      <c r="L1210">
        <f t="shared" si="59"/>
        <v>3.4823505311549923</v>
      </c>
      <c r="M1210">
        <f t="shared" si="60"/>
        <v>0</v>
      </c>
    </row>
    <row r="1211" spans="1:13">
      <c r="A1211" s="1"/>
      <c r="B1211" s="1" t="s">
        <v>47</v>
      </c>
      <c r="C1211" s="1">
        <v>1</v>
      </c>
      <c r="D1211" s="1">
        <v>180</v>
      </c>
      <c r="E1211" s="1">
        <v>1.0416314318134401</v>
      </c>
      <c r="F1211" s="1">
        <v>8.3832484809293497</v>
      </c>
      <c r="G1211" s="1">
        <v>4.1631431813442803E-2</v>
      </c>
      <c r="H1211" s="1">
        <v>-171.61675151907099</v>
      </c>
      <c r="I1211" s="1">
        <v>1</v>
      </c>
      <c r="J1211" s="1">
        <v>0</v>
      </c>
      <c r="K1211" s="9">
        <f t="shared" si="62"/>
        <v>1.0416314318134401</v>
      </c>
      <c r="L1211">
        <f t="shared" si="59"/>
        <v>8.3832484809293533</v>
      </c>
      <c r="M1211">
        <f t="shared" si="60"/>
        <v>1</v>
      </c>
    </row>
    <row r="1212" spans="1:13">
      <c r="A1212" s="1"/>
      <c r="B1212" s="1" t="s">
        <v>47</v>
      </c>
      <c r="C1212" s="1">
        <v>1</v>
      </c>
      <c r="D1212" s="1">
        <v>135</v>
      </c>
      <c r="E1212" s="1">
        <v>0.59626978369427297</v>
      </c>
      <c r="F1212" s="1">
        <v>123.37344342354</v>
      </c>
      <c r="G1212" s="1">
        <v>-0.40373021630572697</v>
      </c>
      <c r="H1212" s="1">
        <v>-11.6265565764598</v>
      </c>
      <c r="I1212" s="1">
        <v>0</v>
      </c>
      <c r="J1212" s="1">
        <v>0</v>
      </c>
      <c r="K1212" s="9">
        <f t="shared" si="62"/>
        <v>0.59626978369427297</v>
      </c>
      <c r="L1212">
        <f t="shared" si="59"/>
        <v>11.626556576460018</v>
      </c>
      <c r="M1212">
        <f t="shared" si="60"/>
        <v>0</v>
      </c>
    </row>
    <row r="1213" spans="1:13">
      <c r="A1213" s="1"/>
      <c r="B1213" s="1" t="s">
        <v>47</v>
      </c>
      <c r="C1213" s="1">
        <v>1.5</v>
      </c>
      <c r="D1213" s="1">
        <v>45</v>
      </c>
      <c r="E1213" s="1">
        <v>1.09841459709793</v>
      </c>
      <c r="F1213" s="1">
        <v>61.795962819521499</v>
      </c>
      <c r="G1213" s="1">
        <v>-0.40158540290206701</v>
      </c>
      <c r="H1213" s="1">
        <v>16.795962819521499</v>
      </c>
      <c r="I1213" s="1">
        <v>0</v>
      </c>
      <c r="J1213" s="1">
        <v>0</v>
      </c>
      <c r="K1213" s="9">
        <f t="shared" si="62"/>
        <v>1.09841459709793</v>
      </c>
      <c r="L1213">
        <f t="shared" si="59"/>
        <v>16.795962819521492</v>
      </c>
      <c r="M1213">
        <f t="shared" si="60"/>
        <v>0</v>
      </c>
    </row>
    <row r="1214" spans="1:13">
      <c r="A1214" s="1"/>
      <c r="B1214" s="1" t="s">
        <v>47</v>
      </c>
      <c r="C1214" s="1">
        <v>0.5</v>
      </c>
      <c r="D1214" s="1">
        <v>0</v>
      </c>
      <c r="E1214" s="1">
        <v>1.29957130367507</v>
      </c>
      <c r="F1214" s="1">
        <v>174.66330614347899</v>
      </c>
      <c r="G1214" s="1">
        <v>0.79957130367507501</v>
      </c>
      <c r="H1214" s="1">
        <v>174.66330614347899</v>
      </c>
      <c r="I1214" s="1">
        <v>1</v>
      </c>
      <c r="J1214" s="1">
        <v>0</v>
      </c>
      <c r="K1214" s="9">
        <f t="shared" si="62"/>
        <v>1.29957130367507</v>
      </c>
      <c r="L1214">
        <f t="shared" si="59"/>
        <v>5.3366938565210091</v>
      </c>
      <c r="M1214">
        <f t="shared" si="60"/>
        <v>1</v>
      </c>
    </row>
    <row r="1215" spans="1:13">
      <c r="A1215" s="1"/>
      <c r="B1215" s="1" t="s">
        <v>47</v>
      </c>
      <c r="C1215" s="1">
        <v>0.35</v>
      </c>
      <c r="D1215" s="1">
        <v>0</v>
      </c>
      <c r="E1215" s="1">
        <v>1.15046601615999</v>
      </c>
      <c r="F1215" s="1">
        <v>171.895364051976</v>
      </c>
      <c r="G1215" s="1">
        <v>0.80046601615999402</v>
      </c>
      <c r="H1215" s="1">
        <v>171.895364051976</v>
      </c>
      <c r="I1215" s="1">
        <v>1</v>
      </c>
      <c r="J1215" s="1">
        <v>0</v>
      </c>
      <c r="K1215" s="9">
        <f t="shared" si="62"/>
        <v>1.15046601615999</v>
      </c>
      <c r="L1215">
        <f t="shared" si="59"/>
        <v>8.1046359480239971</v>
      </c>
      <c r="M1215">
        <f t="shared" si="60"/>
        <v>1</v>
      </c>
    </row>
    <row r="1216" spans="1:13">
      <c r="A1216" s="1"/>
      <c r="B1216" s="1" t="s">
        <v>47</v>
      </c>
      <c r="C1216" s="1">
        <v>1.5</v>
      </c>
      <c r="D1216" s="1">
        <v>0</v>
      </c>
      <c r="E1216" s="1">
        <v>1.11764981954269</v>
      </c>
      <c r="F1216" s="1">
        <v>5.1440832422214298</v>
      </c>
      <c r="G1216" s="1">
        <v>-0.382350180457314</v>
      </c>
      <c r="H1216" s="1">
        <v>5.1440832422214298</v>
      </c>
      <c r="I1216" s="1">
        <v>0</v>
      </c>
      <c r="J1216" s="1">
        <v>0</v>
      </c>
      <c r="K1216" s="9">
        <f t="shared" si="62"/>
        <v>1.11764981954269</v>
      </c>
      <c r="L1216">
        <f t="shared" si="59"/>
        <v>5.1440832422214271</v>
      </c>
      <c r="M1216">
        <f t="shared" si="60"/>
        <v>0</v>
      </c>
    </row>
    <row r="1217" spans="1:13">
      <c r="A1217" s="1"/>
      <c r="B1217" s="1" t="s">
        <v>47</v>
      </c>
      <c r="C1217" s="1">
        <v>0.5</v>
      </c>
      <c r="D1217" s="1">
        <v>180</v>
      </c>
      <c r="E1217" s="1">
        <v>1.5509345748857399</v>
      </c>
      <c r="F1217" s="1">
        <v>173.80521265657899</v>
      </c>
      <c r="G1217" s="1">
        <v>1.0509345748857399</v>
      </c>
      <c r="H1217" s="1">
        <v>-6.1947873434206704</v>
      </c>
      <c r="I1217" s="1">
        <v>0</v>
      </c>
      <c r="J1217" s="1">
        <v>0</v>
      </c>
      <c r="K1217" s="9">
        <f t="shared" si="62"/>
        <v>1.5509345748857399</v>
      </c>
      <c r="L1217">
        <f t="shared" si="59"/>
        <v>6.1947873434210123</v>
      </c>
      <c r="M1217">
        <f t="shared" si="60"/>
        <v>0</v>
      </c>
    </row>
    <row r="1218" spans="1:13">
      <c r="A1218" s="1"/>
      <c r="B1218" s="1" t="s">
        <v>47</v>
      </c>
      <c r="C1218" s="1">
        <v>1.5</v>
      </c>
      <c r="D1218" s="1">
        <v>180</v>
      </c>
      <c r="E1218" s="1">
        <v>1.5093748045580899</v>
      </c>
      <c r="F1218" s="1">
        <v>170.863255120958</v>
      </c>
      <c r="G1218" s="1">
        <v>9.3748045580868099E-3</v>
      </c>
      <c r="H1218" s="1">
        <v>-9.1367448790421104</v>
      </c>
      <c r="I1218" s="1">
        <v>0</v>
      </c>
      <c r="J1218" s="1">
        <v>0</v>
      </c>
      <c r="K1218" s="9">
        <f t="shared" si="62"/>
        <v>1.5093748045580899</v>
      </c>
      <c r="L1218">
        <f t="shared" si="59"/>
        <v>9.1367448790419985</v>
      </c>
      <c r="M1218">
        <f t="shared" si="60"/>
        <v>0</v>
      </c>
    </row>
    <row r="1219" spans="1:13">
      <c r="A1219" s="1"/>
      <c r="B1219" s="1" t="s">
        <v>47</v>
      </c>
      <c r="C1219" s="1">
        <v>0.35</v>
      </c>
      <c r="D1219" s="1">
        <v>0</v>
      </c>
      <c r="E1219" s="1">
        <v>1.1374841184050899</v>
      </c>
      <c r="F1219" s="1">
        <v>7.1476067756117896</v>
      </c>
      <c r="G1219" s="1">
        <v>0.78748411840509402</v>
      </c>
      <c r="H1219" s="1">
        <v>7.1476067756117896</v>
      </c>
      <c r="I1219" s="1">
        <v>0</v>
      </c>
      <c r="J1219" s="1">
        <v>0</v>
      </c>
      <c r="K1219" s="9">
        <f t="shared" si="62"/>
        <v>1.1374841184050899</v>
      </c>
      <c r="L1219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>7.1476067756117914</v>
      </c>
      <c r="M1219">
        <f t="shared" si="60"/>
        <v>0</v>
      </c>
    </row>
    <row r="1220" spans="1:13">
      <c r="A1220" s="1"/>
      <c r="B1220" s="1" t="s">
        <v>47</v>
      </c>
      <c r="C1220" s="1">
        <v>1</v>
      </c>
      <c r="D1220" s="1">
        <v>0</v>
      </c>
      <c r="E1220" s="1">
        <v>0.49125874727280999</v>
      </c>
      <c r="F1220" s="1">
        <v>10.5419385320741</v>
      </c>
      <c r="G1220" s="1">
        <v>-0.50874125272718995</v>
      </c>
      <c r="H1220" s="1">
        <v>10.5419385320741</v>
      </c>
      <c r="I1220" s="1">
        <v>0</v>
      </c>
      <c r="J1220" s="1">
        <v>0</v>
      </c>
      <c r="K1220" s="9">
        <f t="shared" si="62"/>
        <v>0.49125874727280999</v>
      </c>
      <c r="L1220">
        <f t="shared" si="63"/>
        <v>10.541938532074113</v>
      </c>
      <c r="M1220">
        <f t="shared" ref="M1220:M1283" si="64">IF(OR(J1220=1, D1220=90), 0, IF(ABS(MOD(F1220-(180-D1220)+180, 360)-180) &lt; ABS(MOD(F1220-D1220+180, 360)-180), 1, 0))</f>
        <v>0</v>
      </c>
    </row>
    <row r="1221" spans="1:13">
      <c r="A1221" s="1"/>
      <c r="B1221" s="1" t="s">
        <v>47</v>
      </c>
      <c r="C1221" s="1">
        <v>1.5</v>
      </c>
      <c r="D1221" s="1">
        <v>90</v>
      </c>
      <c r="E1221" s="1">
        <v>1.1500693649981999</v>
      </c>
      <c r="F1221" s="1">
        <v>87.296945639453995</v>
      </c>
      <c r="G1221" s="1">
        <v>-0.349930635001795</v>
      </c>
      <c r="H1221" s="1">
        <v>-2.7030543605460502</v>
      </c>
      <c r="I1221" s="1">
        <v>0</v>
      </c>
      <c r="J1221" s="1">
        <v>0</v>
      </c>
      <c r="K1221" s="9">
        <f t="shared" si="62"/>
        <v>1.1500693649981999</v>
      </c>
      <c r="L1221">
        <f t="shared" si="63"/>
        <v>2.7030543605459911</v>
      </c>
      <c r="M1221">
        <f t="shared" si="64"/>
        <v>0</v>
      </c>
    </row>
    <row r="1222" spans="1:13">
      <c r="A1222" s="1"/>
      <c r="B1222" s="1" t="s">
        <v>47</v>
      </c>
      <c r="C1222" s="1">
        <v>0.7</v>
      </c>
      <c r="D1222" s="1">
        <v>45</v>
      </c>
      <c r="E1222" s="1">
        <v>1.3347254402163899</v>
      </c>
      <c r="F1222" s="1">
        <v>121.887863211439</v>
      </c>
      <c r="G1222" s="1">
        <v>0.63472544021639499</v>
      </c>
      <c r="H1222" s="1">
        <v>76.887863211438699</v>
      </c>
      <c r="I1222" s="1">
        <v>1</v>
      </c>
      <c r="J1222" s="1">
        <v>0</v>
      </c>
      <c r="K1222" s="9">
        <f t="shared" si="62"/>
        <v>1.3347254402163899</v>
      </c>
      <c r="L1222">
        <f t="shared" si="63"/>
        <v>13.112136788561003</v>
      </c>
      <c r="M1222">
        <f t="shared" si="64"/>
        <v>1</v>
      </c>
    </row>
    <row r="1223" spans="1:13">
      <c r="A1223" s="1"/>
      <c r="B1223" s="1" t="s">
        <v>47</v>
      </c>
      <c r="C1223" s="1">
        <v>0.35</v>
      </c>
      <c r="D1223" s="1">
        <v>90</v>
      </c>
      <c r="E1223" s="1">
        <v>0.85956106904060103</v>
      </c>
      <c r="F1223" s="1">
        <v>90.516474407816403</v>
      </c>
      <c r="G1223" s="1">
        <v>0.50956106904060094</v>
      </c>
      <c r="H1223" s="1">
        <v>0.51647440781641796</v>
      </c>
      <c r="I1223" s="1">
        <v>1</v>
      </c>
      <c r="J1223" s="1">
        <v>0</v>
      </c>
      <c r="K1223" s="9">
        <f t="shared" si="62"/>
        <v>0.85956106904060103</v>
      </c>
      <c r="L1223">
        <f t="shared" si="63"/>
        <v>0.51647440781641762</v>
      </c>
      <c r="M1223">
        <f t="shared" si="64"/>
        <v>0</v>
      </c>
    </row>
    <row r="1224" spans="1:13">
      <c r="A1224" s="1"/>
      <c r="B1224" s="1" t="s">
        <v>47</v>
      </c>
      <c r="C1224" s="1">
        <v>1.5</v>
      </c>
      <c r="D1224" s="1">
        <v>135</v>
      </c>
      <c r="E1224" s="1">
        <v>1.55295295824771</v>
      </c>
      <c r="F1224" s="1">
        <v>130.562019818529</v>
      </c>
      <c r="G1224" s="1">
        <v>5.29529582477073E-2</v>
      </c>
      <c r="H1224" s="1">
        <v>-4.43798018147083</v>
      </c>
      <c r="I1224" s="1">
        <v>0</v>
      </c>
      <c r="J1224" s="1">
        <v>0</v>
      </c>
      <c r="K1224" s="9">
        <f t="shared" si="62"/>
        <v>1.55295295824771</v>
      </c>
      <c r="L1224">
        <f t="shared" si="63"/>
        <v>4.4379801814710049</v>
      </c>
      <c r="M1224">
        <f t="shared" si="64"/>
        <v>0</v>
      </c>
    </row>
    <row r="1225" spans="1:13">
      <c r="A1225" s="1"/>
      <c r="B1225" s="1" t="s">
        <v>47</v>
      </c>
      <c r="C1225" s="1">
        <v>1.5</v>
      </c>
      <c r="D1225" s="1">
        <v>90</v>
      </c>
      <c r="E1225" s="1">
        <v>1.1024492083083599</v>
      </c>
      <c r="F1225" s="1">
        <v>90.939630975069306</v>
      </c>
      <c r="G1225" s="1">
        <v>-0.39755079169163898</v>
      </c>
      <c r="H1225" s="1">
        <v>0.93963097506929205</v>
      </c>
      <c r="I1225" s="1">
        <v>1</v>
      </c>
      <c r="J1225" s="1">
        <v>0</v>
      </c>
      <c r="K1225" s="9">
        <f t="shared" si="62"/>
        <v>1.1024492083083599</v>
      </c>
      <c r="L1225">
        <f t="shared" si="63"/>
        <v>0.93963097506929216</v>
      </c>
      <c r="M1225">
        <f t="shared" si="64"/>
        <v>0</v>
      </c>
    </row>
    <row r="1226" spans="1:13">
      <c r="A1226" s="1"/>
      <c r="B1226" s="1" t="s">
        <v>47</v>
      </c>
      <c r="C1226" s="1">
        <v>0.7</v>
      </c>
      <c r="D1226" s="1">
        <v>45</v>
      </c>
      <c r="E1226" s="1">
        <v>1.5750031030139</v>
      </c>
      <c r="F1226" s="1">
        <v>111.651366070571</v>
      </c>
      <c r="G1226" s="1">
        <v>0.87500310301390505</v>
      </c>
      <c r="H1226" s="1">
        <v>66.651366070571399</v>
      </c>
      <c r="I1226" s="1">
        <v>1</v>
      </c>
      <c r="J1226" s="1">
        <v>0</v>
      </c>
      <c r="K1226" s="9">
        <f t="shared" si="62"/>
        <v>1.5750031030139</v>
      </c>
      <c r="L1226">
        <f t="shared" si="63"/>
        <v>23.348633929429013</v>
      </c>
      <c r="M1226">
        <f t="shared" si="64"/>
        <v>1</v>
      </c>
    </row>
    <row r="1227" spans="1:13">
      <c r="A1227" s="1"/>
      <c r="B1227" s="1" t="s">
        <v>47</v>
      </c>
      <c r="C1227" s="1">
        <v>1</v>
      </c>
      <c r="D1227" s="1">
        <v>180</v>
      </c>
      <c r="E1227" s="1">
        <v>1.0599718156758</v>
      </c>
      <c r="F1227" s="1">
        <v>172.60831639004701</v>
      </c>
      <c r="G1227" s="1">
        <v>5.9971815675800198E-2</v>
      </c>
      <c r="H1227" s="1">
        <v>-7.39168360995291</v>
      </c>
      <c r="I1227" s="1">
        <v>0</v>
      </c>
      <c r="J1227" s="1">
        <v>0</v>
      </c>
      <c r="K1227" s="9">
        <f t="shared" si="62"/>
        <v>1.0599718156758</v>
      </c>
      <c r="L1227">
        <f t="shared" si="63"/>
        <v>7.3916836099529917</v>
      </c>
      <c r="M1227">
        <f t="shared" si="64"/>
        <v>0</v>
      </c>
    </row>
    <row r="1228" spans="1:13">
      <c r="A1228" s="1"/>
      <c r="B1228" s="1" t="s">
        <v>47</v>
      </c>
      <c r="C1228" s="1">
        <v>0.35</v>
      </c>
      <c r="D1228" s="1">
        <v>45</v>
      </c>
      <c r="E1228" s="1">
        <v>1.2087065475357801</v>
      </c>
      <c r="F1228" s="1">
        <v>135.709884181294</v>
      </c>
      <c r="G1228" s="1">
        <v>0.85870654753578501</v>
      </c>
      <c r="H1228" s="1">
        <v>90.709884181293504</v>
      </c>
      <c r="I1228" s="1">
        <v>1</v>
      </c>
      <c r="J1228" s="1">
        <v>0</v>
      </c>
      <c r="K1228" s="9">
        <f t="shared" si="62"/>
        <v>1.2087065475357801</v>
      </c>
      <c r="L1228">
        <f t="shared" si="63"/>
        <v>0.70988418129400088</v>
      </c>
      <c r="M1228">
        <f t="shared" si="64"/>
        <v>1</v>
      </c>
    </row>
    <row r="1229" spans="1:13">
      <c r="A1229" s="1"/>
      <c r="B1229" s="1" t="s">
        <v>47</v>
      </c>
      <c r="C1229" s="1">
        <v>1</v>
      </c>
      <c r="D1229" s="1">
        <v>45</v>
      </c>
      <c r="E1229" s="1">
        <v>1.59040310013921</v>
      </c>
      <c r="F1229" s="1">
        <v>115.283331266072</v>
      </c>
      <c r="G1229" s="1">
        <v>0.59040310013920805</v>
      </c>
      <c r="H1229" s="1">
        <v>70.283331266071698</v>
      </c>
      <c r="I1229" s="1">
        <v>1</v>
      </c>
      <c r="J1229" s="1">
        <v>0</v>
      </c>
      <c r="K1229" s="9">
        <f t="shared" si="62"/>
        <v>1.59040310013921</v>
      </c>
      <c r="L1229">
        <f t="shared" si="63"/>
        <v>19.716668733928003</v>
      </c>
      <c r="M1229">
        <f t="shared" si="64"/>
        <v>1</v>
      </c>
    </row>
    <row r="1230" spans="1:13">
      <c r="A1230" s="1"/>
      <c r="B1230" s="1" t="s">
        <v>47</v>
      </c>
      <c r="C1230" s="1">
        <v>0.5</v>
      </c>
      <c r="D1230" s="1">
        <v>135</v>
      </c>
      <c r="E1230" s="1">
        <v>1.69456226351079</v>
      </c>
      <c r="F1230" s="1">
        <v>118.096116178351</v>
      </c>
      <c r="G1230" s="1">
        <v>1.19456226351079</v>
      </c>
      <c r="H1230" s="1">
        <v>-16.903883821649501</v>
      </c>
      <c r="I1230" s="1">
        <v>0</v>
      </c>
      <c r="J1230" s="1">
        <v>0</v>
      </c>
      <c r="K1230" s="9">
        <f t="shared" si="62"/>
        <v>1.69456226351079</v>
      </c>
      <c r="L1230">
        <f t="shared" si="63"/>
        <v>16.903883821649003</v>
      </c>
      <c r="M1230">
        <f t="shared" si="64"/>
        <v>0</v>
      </c>
    </row>
    <row r="1231" spans="1:13">
      <c r="A1231" s="1"/>
      <c r="B1231" s="1" t="s">
        <v>47</v>
      </c>
      <c r="C1231" s="1">
        <v>1</v>
      </c>
      <c r="D1231" s="1">
        <v>90</v>
      </c>
      <c r="E1231" s="1">
        <v>1.31927141869262</v>
      </c>
      <c r="F1231" s="1">
        <v>90.336502275317898</v>
      </c>
      <c r="G1231" s="1">
        <v>0.31927141869261599</v>
      </c>
      <c r="H1231" s="1">
        <v>0.33650227531791199</v>
      </c>
      <c r="I1231" s="1">
        <v>1</v>
      </c>
      <c r="J1231" s="1">
        <v>0</v>
      </c>
      <c r="K1231" s="9">
        <f t="shared" si="62"/>
        <v>1.31927141869262</v>
      </c>
      <c r="L1231">
        <f t="shared" si="63"/>
        <v>0.33650227531791188</v>
      </c>
      <c r="M1231">
        <f t="shared" si="64"/>
        <v>0</v>
      </c>
    </row>
    <row r="1232" spans="1:13">
      <c r="A1232" s="1"/>
      <c r="B1232" s="1" t="s">
        <v>47</v>
      </c>
      <c r="C1232" s="1">
        <v>0.35</v>
      </c>
      <c r="D1232" s="1">
        <v>180</v>
      </c>
      <c r="E1232" s="1">
        <v>0.21232396042403601</v>
      </c>
      <c r="F1232" s="1">
        <v>20.507102367439</v>
      </c>
      <c r="G1232" s="1">
        <v>-0.137676039575964</v>
      </c>
      <c r="H1232" s="1">
        <v>-159.49289763256101</v>
      </c>
      <c r="I1232" s="1">
        <v>1</v>
      </c>
      <c r="J1232" s="1">
        <v>0</v>
      </c>
      <c r="K1232" s="9">
        <f t="shared" si="62"/>
        <v>0.21232396042403601</v>
      </c>
      <c r="L1232">
        <f t="shared" si="63"/>
        <v>20.507102367438989</v>
      </c>
      <c r="M1232">
        <f t="shared" si="64"/>
        <v>1</v>
      </c>
    </row>
    <row r="1233" spans="1:13">
      <c r="A1233" s="1"/>
      <c r="B1233" s="1" t="s">
        <v>47</v>
      </c>
      <c r="C1233" s="1">
        <v>1.5</v>
      </c>
      <c r="D1233" s="1">
        <v>90</v>
      </c>
      <c r="E1233" s="1">
        <v>1.28838298764651</v>
      </c>
      <c r="F1233" s="1">
        <v>89.195982096626594</v>
      </c>
      <c r="G1233" s="1">
        <v>-0.21161701235348601</v>
      </c>
      <c r="H1233" s="1">
        <v>-0.80401790337339196</v>
      </c>
      <c r="I1233" s="1">
        <v>0</v>
      </c>
      <c r="J1233" s="1">
        <v>0</v>
      </c>
      <c r="K1233" s="9">
        <f t="shared" si="62"/>
        <v>1.28838298764651</v>
      </c>
      <c r="L1233">
        <f t="shared" si="63"/>
        <v>0.80401790337339207</v>
      </c>
      <c r="M1233">
        <f t="shared" si="64"/>
        <v>0</v>
      </c>
    </row>
    <row r="1234" spans="1:13">
      <c r="A1234" s="1"/>
      <c r="B1234" s="1" t="s">
        <v>47</v>
      </c>
      <c r="C1234" s="1">
        <v>1.5</v>
      </c>
      <c r="D1234" s="1">
        <v>180</v>
      </c>
      <c r="E1234" s="1">
        <v>0.20353399649068701</v>
      </c>
      <c r="F1234" s="1">
        <v>89.272935227473894</v>
      </c>
      <c r="G1234" s="1">
        <v>-1.2964660035093101</v>
      </c>
      <c r="H1234" s="1">
        <v>-90.727064772526106</v>
      </c>
      <c r="I1234" s="1">
        <v>1</v>
      </c>
      <c r="J1234" s="1">
        <v>0</v>
      </c>
      <c r="K1234" s="9">
        <f t="shared" si="62"/>
        <v>0.20353399649068701</v>
      </c>
      <c r="L1234">
        <f t="shared" si="63"/>
        <v>89.272935227473909</v>
      </c>
      <c r="M1234">
        <f t="shared" si="64"/>
        <v>1</v>
      </c>
    </row>
    <row r="1235" spans="1:13">
      <c r="A1235" s="1"/>
      <c r="B1235" s="1" t="s">
        <v>47</v>
      </c>
      <c r="C1235" s="1">
        <v>0.5</v>
      </c>
      <c r="D1235" s="1">
        <v>90</v>
      </c>
      <c r="E1235" s="1">
        <v>1.0972115341675599</v>
      </c>
      <c r="F1235" s="1">
        <v>90.674354211857704</v>
      </c>
      <c r="G1235" s="1">
        <v>0.59721153416756101</v>
      </c>
      <c r="H1235" s="1">
        <v>0.67435421185768996</v>
      </c>
      <c r="I1235" s="1">
        <v>1</v>
      </c>
      <c r="J1235" s="1">
        <v>0</v>
      </c>
      <c r="K1235" s="9">
        <f t="shared" si="62"/>
        <v>1.0972115341675599</v>
      </c>
      <c r="L1235">
        <f t="shared" si="63"/>
        <v>0.67435421185768973</v>
      </c>
      <c r="M1235">
        <f t="shared" si="64"/>
        <v>0</v>
      </c>
    </row>
    <row r="1236" spans="1:13">
      <c r="A1236" s="1"/>
      <c r="B1236" s="1" t="s">
        <v>47</v>
      </c>
      <c r="C1236" s="1">
        <v>0.7</v>
      </c>
      <c r="D1236" s="1">
        <v>90</v>
      </c>
      <c r="E1236" s="1">
        <v>1.26780755346</v>
      </c>
      <c r="F1236" s="1">
        <v>88.949461637436102</v>
      </c>
      <c r="G1236" s="1">
        <v>0.56780755345999501</v>
      </c>
      <c r="H1236" s="1">
        <v>-1.05053836256388</v>
      </c>
      <c r="I1236" s="1">
        <v>0</v>
      </c>
      <c r="J1236" s="1">
        <v>0</v>
      </c>
      <c r="K1236" s="9">
        <f t="shared" si="62"/>
        <v>1.26780755346</v>
      </c>
      <c r="L1236">
        <f t="shared" si="63"/>
        <v>1.0505383625638842</v>
      </c>
      <c r="M1236">
        <f t="shared" si="64"/>
        <v>0</v>
      </c>
    </row>
    <row r="1237" spans="1:13">
      <c r="A1237" s="1"/>
      <c r="B1237" s="1" t="s">
        <v>47</v>
      </c>
      <c r="C1237" s="1">
        <v>0.5</v>
      </c>
      <c r="D1237" s="1">
        <v>180</v>
      </c>
      <c r="E1237" s="1">
        <v>0.102610029889389</v>
      </c>
      <c r="F1237" s="1">
        <v>28.242151170508201</v>
      </c>
      <c r="G1237" s="1">
        <v>-0.397389970110611</v>
      </c>
      <c r="H1237" s="1">
        <v>-151.75784882949199</v>
      </c>
      <c r="I1237" s="1">
        <v>1</v>
      </c>
      <c r="J1237" s="1">
        <v>0</v>
      </c>
      <c r="K1237" s="9">
        <f t="shared" si="62"/>
        <v>0.102610029889389</v>
      </c>
      <c r="L1237">
        <f t="shared" si="63"/>
        <v>28.242151170508208</v>
      </c>
      <c r="M1237">
        <f t="shared" si="64"/>
        <v>1</v>
      </c>
    </row>
    <row r="1238" spans="1:13">
      <c r="A1238" s="1"/>
      <c r="B1238" s="1" t="s">
        <v>47</v>
      </c>
      <c r="C1238" s="1">
        <v>1</v>
      </c>
      <c r="D1238" s="1">
        <v>135</v>
      </c>
      <c r="E1238" s="1">
        <v>1.0543587071292699</v>
      </c>
      <c r="F1238" s="1">
        <v>117.895811749194</v>
      </c>
      <c r="G1238" s="1">
        <v>5.4358707129265903E-2</v>
      </c>
      <c r="H1238" s="1">
        <v>-17.1041882508062</v>
      </c>
      <c r="I1238" s="1">
        <v>0</v>
      </c>
      <c r="J1238" s="1">
        <v>0</v>
      </c>
      <c r="K1238" s="9">
        <f t="shared" si="62"/>
        <v>1.0543587071292699</v>
      </c>
      <c r="L1238">
        <f t="shared" si="63"/>
        <v>17.104188250806004</v>
      </c>
      <c r="M1238">
        <f t="shared" si="64"/>
        <v>0</v>
      </c>
    </row>
    <row r="1239" spans="1:13">
      <c r="A1239" s="1"/>
      <c r="B1239" s="1" t="s">
        <v>47</v>
      </c>
      <c r="C1239" s="1">
        <v>1.5</v>
      </c>
      <c r="D1239" s="1">
        <v>180</v>
      </c>
      <c r="E1239" s="1">
        <v>0.40031217260574797</v>
      </c>
      <c r="F1239" s="1">
        <v>170.79291822695001</v>
      </c>
      <c r="G1239" s="1">
        <v>-1.0996878273942501</v>
      </c>
      <c r="H1239" s="1">
        <v>-9.2070817730503904</v>
      </c>
      <c r="I1239" s="1">
        <v>0</v>
      </c>
      <c r="J1239" s="1">
        <v>0</v>
      </c>
      <c r="K1239" s="9">
        <f t="shared" si="62"/>
        <v>0.40031217260574797</v>
      </c>
      <c r="L1239">
        <f t="shared" si="63"/>
        <v>9.2070817730499925</v>
      </c>
      <c r="M1239">
        <f t="shared" si="64"/>
        <v>0</v>
      </c>
    </row>
    <row r="1240" spans="1:13">
      <c r="A1240" s="1"/>
      <c r="B1240" s="1" t="s">
        <v>47</v>
      </c>
      <c r="C1240" s="1">
        <v>1.5</v>
      </c>
      <c r="D1240" s="1">
        <v>180</v>
      </c>
      <c r="E1240" s="1">
        <v>0.56470627156822195</v>
      </c>
      <c r="F1240" s="1">
        <v>172.959490639248</v>
      </c>
      <c r="G1240" s="1">
        <v>-0.93529372843177805</v>
      </c>
      <c r="H1240" s="1">
        <v>-7.0405093607515097</v>
      </c>
      <c r="I1240" s="1">
        <v>0</v>
      </c>
      <c r="J1240" s="1">
        <v>0</v>
      </c>
      <c r="K1240" s="9">
        <f t="shared" si="62"/>
        <v>0.56470627156822195</v>
      </c>
      <c r="L1240">
        <f t="shared" si="63"/>
        <v>7.0405093607519973</v>
      </c>
      <c r="M1240">
        <f t="shared" si="64"/>
        <v>0</v>
      </c>
    </row>
    <row r="1241" spans="1:13">
      <c r="A1241" s="1"/>
      <c r="B1241" s="1" t="s">
        <v>47</v>
      </c>
      <c r="C1241" s="1">
        <v>0.7</v>
      </c>
      <c r="D1241" s="1">
        <v>90</v>
      </c>
      <c r="E1241" s="1">
        <v>1.0479392826873399</v>
      </c>
      <c r="F1241" s="1">
        <v>128.21433041559999</v>
      </c>
      <c r="G1241" s="1">
        <v>0.34793928268733998</v>
      </c>
      <c r="H1241" s="1">
        <v>38.214330415599797</v>
      </c>
      <c r="I1241" s="1">
        <v>1</v>
      </c>
      <c r="J1241" s="1">
        <v>0</v>
      </c>
      <c r="K1241" s="9">
        <f t="shared" si="62"/>
        <v>1.0479392826873399</v>
      </c>
      <c r="L1241">
        <f t="shared" si="63"/>
        <v>38.214330415599989</v>
      </c>
      <c r="M1241">
        <f t="shared" si="64"/>
        <v>0</v>
      </c>
    </row>
    <row r="1242" spans="1:13">
      <c r="A1242" s="1"/>
      <c r="B1242" s="1" t="s">
        <v>47</v>
      </c>
      <c r="C1242" s="1">
        <v>0.7</v>
      </c>
      <c r="D1242" s="1">
        <v>90</v>
      </c>
      <c r="E1242" s="1">
        <v>1.2314608746414699</v>
      </c>
      <c r="F1242" s="1">
        <v>89.639502788728805</v>
      </c>
      <c r="G1242" s="1">
        <v>0.53146087464146996</v>
      </c>
      <c r="H1242" s="1">
        <v>-0.36049721127119499</v>
      </c>
      <c r="I1242" s="1">
        <v>0</v>
      </c>
      <c r="J1242" s="1">
        <v>0</v>
      </c>
      <c r="K1242" s="9">
        <f t="shared" si="62"/>
        <v>1.2314608746414699</v>
      </c>
      <c r="L1242">
        <f t="shared" si="63"/>
        <v>0.36049721127119483</v>
      </c>
      <c r="M1242">
        <f t="shared" si="64"/>
        <v>0</v>
      </c>
    </row>
    <row r="1243" spans="1:13">
      <c r="A1243" s="1"/>
      <c r="B1243" s="1" t="s">
        <v>47</v>
      </c>
      <c r="C1243" s="1">
        <v>0.7</v>
      </c>
      <c r="D1243" s="1">
        <v>45</v>
      </c>
      <c r="E1243" s="1">
        <v>1.3036485361512999</v>
      </c>
      <c r="F1243" s="1">
        <v>117.235146699303</v>
      </c>
      <c r="G1243" s="1">
        <v>0.60364853615130198</v>
      </c>
      <c r="H1243" s="1">
        <v>72.235146699302504</v>
      </c>
      <c r="I1243" s="1">
        <v>1</v>
      </c>
      <c r="J1243" s="1">
        <v>0</v>
      </c>
      <c r="K1243" s="9">
        <f t="shared" si="62"/>
        <v>1.3036485361512999</v>
      </c>
      <c r="L1243">
        <f t="shared" si="63"/>
        <v>17.764853300696984</v>
      </c>
      <c r="M1243">
        <f t="shared" si="64"/>
        <v>1</v>
      </c>
    </row>
    <row r="1244" spans="1:13">
      <c r="A1244" s="1"/>
      <c r="B1244" s="1" t="s">
        <v>47</v>
      </c>
      <c r="C1244" s="1">
        <v>0.7</v>
      </c>
      <c r="D1244" s="1">
        <v>0</v>
      </c>
      <c r="E1244" s="1">
        <v>0.35762515540950002</v>
      </c>
      <c r="F1244" s="1">
        <v>167.14804859785701</v>
      </c>
      <c r="G1244" s="1">
        <v>-0.34237484459049999</v>
      </c>
      <c r="H1244" s="1">
        <v>167.14804859785701</v>
      </c>
      <c r="I1244" s="1">
        <v>1</v>
      </c>
      <c r="J1244" s="1">
        <v>0</v>
      </c>
      <c r="K1244" s="9">
        <f t="shared" si="62"/>
        <v>0.35762515540950002</v>
      </c>
      <c r="L1244">
        <f t="shared" si="63"/>
        <v>12.851951402142987</v>
      </c>
      <c r="M1244">
        <f t="shared" si="64"/>
        <v>1</v>
      </c>
    </row>
    <row r="1245" spans="1:13">
      <c r="A1245" s="1"/>
      <c r="B1245" s="1" t="s">
        <v>47</v>
      </c>
      <c r="C1245" s="1">
        <v>0.7</v>
      </c>
      <c r="D1245" s="1">
        <v>45</v>
      </c>
      <c r="E1245" s="1">
        <v>1.04905642503735</v>
      </c>
      <c r="F1245" s="1">
        <v>122.962367310354</v>
      </c>
      <c r="G1245" s="1">
        <v>0.34905642503735401</v>
      </c>
      <c r="H1245" s="1">
        <v>77.962367310354395</v>
      </c>
      <c r="I1245" s="1">
        <v>1</v>
      </c>
      <c r="J1245" s="1">
        <v>0</v>
      </c>
      <c r="K1245" s="9">
        <f t="shared" si="62"/>
        <v>1.04905642503735</v>
      </c>
      <c r="L1245">
        <f t="shared" si="63"/>
        <v>12.037632689645989</v>
      </c>
      <c r="M1245">
        <f t="shared" si="64"/>
        <v>1</v>
      </c>
    </row>
    <row r="1246" spans="1:13">
      <c r="A1246" s="1"/>
      <c r="B1246" s="1" t="s">
        <v>47</v>
      </c>
      <c r="C1246" s="1">
        <v>1.5</v>
      </c>
      <c r="D1246" s="1">
        <v>45</v>
      </c>
      <c r="E1246" s="1">
        <v>1.26247182669325</v>
      </c>
      <c r="F1246" s="1">
        <v>112.74609470528399</v>
      </c>
      <c r="G1246" s="1">
        <v>-0.237528173306745</v>
      </c>
      <c r="H1246" s="1">
        <v>67.746094705284506</v>
      </c>
      <c r="I1246" s="1">
        <v>1</v>
      </c>
      <c r="J1246" s="1">
        <v>0</v>
      </c>
      <c r="K1246" s="9">
        <f t="shared" si="62"/>
        <v>1.26247182669325</v>
      </c>
      <c r="L1246">
        <f t="shared" si="63"/>
        <v>22.253905294715992</v>
      </c>
      <c r="M1246">
        <f t="shared" si="64"/>
        <v>1</v>
      </c>
    </row>
    <row r="1247" spans="1:13">
      <c r="A1247" s="1"/>
      <c r="B1247" s="1" t="s">
        <v>47</v>
      </c>
      <c r="C1247" s="1">
        <v>1</v>
      </c>
      <c r="D1247" s="1">
        <v>90</v>
      </c>
      <c r="E1247" s="1">
        <v>1.4538272367770699</v>
      </c>
      <c r="F1247" s="1">
        <v>88.880289022406302</v>
      </c>
      <c r="G1247" s="1">
        <v>0.45382723677706499</v>
      </c>
      <c r="H1247" s="1">
        <v>-1.1197109775937399</v>
      </c>
      <c r="I1247" s="1">
        <v>0</v>
      </c>
      <c r="J1247" s="1">
        <v>0</v>
      </c>
      <c r="K1247" s="9">
        <f t="shared" si="62"/>
        <v>1.4538272367770699</v>
      </c>
      <c r="L1247">
        <f t="shared" si="63"/>
        <v>1.1197109775936838</v>
      </c>
      <c r="M1247">
        <f t="shared" si="64"/>
        <v>0</v>
      </c>
    </row>
    <row r="1248" spans="1:13">
      <c r="A1248" s="1"/>
      <c r="B1248" s="1" t="s">
        <v>47</v>
      </c>
      <c r="C1248" s="1">
        <v>1.5</v>
      </c>
      <c r="D1248" s="1">
        <v>90</v>
      </c>
      <c r="E1248" s="1">
        <v>1.0561943233595501</v>
      </c>
      <c r="F1248" s="1">
        <v>88.4586557467521</v>
      </c>
      <c r="G1248" s="1">
        <v>-0.44380567664045101</v>
      </c>
      <c r="H1248" s="1">
        <v>-1.54134425324793</v>
      </c>
      <c r="I1248" s="1">
        <v>0</v>
      </c>
      <c r="J1248" s="1">
        <v>0</v>
      </c>
      <c r="K1248" s="9">
        <f t="shared" si="62"/>
        <v>1.0561943233595501</v>
      </c>
      <c r="L1248">
        <f t="shared" si="63"/>
        <v>1.5413442532478996</v>
      </c>
      <c r="M1248">
        <f t="shared" si="64"/>
        <v>0</v>
      </c>
    </row>
    <row r="1249" spans="1:13">
      <c r="A1249" s="1"/>
      <c r="B1249" s="1" t="s">
        <v>47</v>
      </c>
      <c r="C1249" s="1">
        <v>0.5</v>
      </c>
      <c r="D1249" s="1">
        <v>135</v>
      </c>
      <c r="E1249" s="1">
        <v>1.5855708045335399</v>
      </c>
      <c r="F1249" s="1">
        <v>112.10296343621999</v>
      </c>
      <c r="G1249" s="1">
        <v>1.0855708045335399</v>
      </c>
      <c r="H1249" s="1">
        <v>-22.897036563779899</v>
      </c>
      <c r="I1249" s="1">
        <v>0</v>
      </c>
      <c r="J1249" s="1">
        <v>0</v>
      </c>
      <c r="K1249" s="9">
        <f t="shared" si="62"/>
        <v>1.5855708045335399</v>
      </c>
      <c r="L1249">
        <f t="shared" si="63"/>
        <v>22.897036563780006</v>
      </c>
      <c r="M1249">
        <f t="shared" si="64"/>
        <v>0</v>
      </c>
    </row>
    <row r="1250" spans="1:13">
      <c r="A1250" s="1"/>
      <c r="B1250" s="1" t="s">
        <v>47</v>
      </c>
      <c r="C1250" s="1">
        <v>0.5</v>
      </c>
      <c r="D1250" s="1">
        <v>0</v>
      </c>
      <c r="E1250" s="1">
        <v>8.0389958708611806E-2</v>
      </c>
      <c r="F1250" s="1">
        <v>5.1610980333601599</v>
      </c>
      <c r="G1250" s="1">
        <v>-0.41961004129138801</v>
      </c>
      <c r="H1250" s="1">
        <v>5.1610980333601599</v>
      </c>
      <c r="I1250" s="1">
        <v>0</v>
      </c>
      <c r="J1250" s="1">
        <v>0</v>
      </c>
      <c r="K1250" s="9">
        <f t="shared" si="62"/>
        <v>8.0389958708611806E-2</v>
      </c>
      <c r="L1250">
        <f t="shared" si="63"/>
        <v>5.1610980333601617</v>
      </c>
      <c r="M1250">
        <f t="shared" si="64"/>
        <v>0</v>
      </c>
    </row>
    <row r="1251" spans="1:13">
      <c r="A1251" s="1"/>
      <c r="B1251" s="1" t="s">
        <v>47</v>
      </c>
      <c r="C1251" s="1">
        <v>0.35</v>
      </c>
      <c r="D1251" s="1">
        <v>45</v>
      </c>
      <c r="E1251" s="1">
        <v>0.96414236534980902</v>
      </c>
      <c r="F1251" s="1">
        <v>117.608424744109</v>
      </c>
      <c r="G1251" s="1">
        <v>0.61414236534980904</v>
      </c>
      <c r="H1251" s="1">
        <v>72.6084247441092</v>
      </c>
      <c r="I1251" s="1">
        <v>1</v>
      </c>
      <c r="J1251" s="1">
        <v>0</v>
      </c>
      <c r="K1251" s="9">
        <f t="shared" si="62"/>
        <v>0.96414236534980902</v>
      </c>
      <c r="L1251">
        <f t="shared" si="63"/>
        <v>17.391575255890984</v>
      </c>
      <c r="M1251">
        <f t="shared" si="64"/>
        <v>1</v>
      </c>
    </row>
    <row r="1252" spans="1:13">
      <c r="A1252" s="1"/>
      <c r="B1252" s="1" t="s">
        <v>47</v>
      </c>
      <c r="C1252" s="1">
        <v>0.7</v>
      </c>
      <c r="D1252" s="1">
        <v>180</v>
      </c>
      <c r="E1252" s="1">
        <v>9.08600441815587E-2</v>
      </c>
      <c r="F1252" s="1">
        <v>118.896416263812</v>
      </c>
      <c r="G1252" s="1">
        <v>-0.60913995581844105</v>
      </c>
      <c r="H1252" s="1">
        <v>-61.103583736187701</v>
      </c>
      <c r="I1252" s="1">
        <v>0</v>
      </c>
      <c r="J1252" s="1">
        <v>0</v>
      </c>
      <c r="K1252" s="9">
        <f t="shared" si="62"/>
        <v>9.08600441815587E-2</v>
      </c>
      <c r="L1252">
        <f t="shared" si="63"/>
        <v>61.103583736188</v>
      </c>
      <c r="M1252">
        <f t="shared" si="64"/>
        <v>0</v>
      </c>
    </row>
    <row r="1253" spans="1:13">
      <c r="A1253" s="1"/>
      <c r="B1253" s="1" t="s">
        <v>47</v>
      </c>
      <c r="C1253" s="1">
        <v>1</v>
      </c>
      <c r="D1253" s="1">
        <v>90</v>
      </c>
      <c r="E1253" s="1">
        <v>0.46376770281734597</v>
      </c>
      <c r="F1253" s="1">
        <v>120.44936698350099</v>
      </c>
      <c r="G1253" s="1">
        <v>-0.53623229718265397</v>
      </c>
      <c r="H1253" s="1">
        <v>30.449366983501399</v>
      </c>
      <c r="I1253" s="1">
        <v>1</v>
      </c>
      <c r="J1253" s="1">
        <v>0</v>
      </c>
      <c r="K1253" s="9">
        <f t="shared" si="62"/>
        <v>0.46376770281734597</v>
      </c>
      <c r="L1253">
        <f t="shared" si="63"/>
        <v>30.449366983500994</v>
      </c>
      <c r="M1253">
        <f t="shared" si="64"/>
        <v>0</v>
      </c>
    </row>
    <row r="1254" spans="1:13">
      <c r="A1254" s="1"/>
      <c r="B1254" s="1" t="s">
        <v>47</v>
      </c>
      <c r="C1254" s="1">
        <v>0.5</v>
      </c>
      <c r="D1254" s="1">
        <v>45</v>
      </c>
      <c r="E1254" s="1">
        <v>1.46347806183674</v>
      </c>
      <c r="F1254" s="1">
        <v>141.750771308281</v>
      </c>
      <c r="G1254" s="1">
        <v>0.96347806183673501</v>
      </c>
      <c r="H1254" s="1">
        <v>96.750771308281301</v>
      </c>
      <c r="I1254" s="1">
        <v>1</v>
      </c>
      <c r="J1254" s="1">
        <v>0</v>
      </c>
      <c r="K1254" s="9">
        <f t="shared" si="62"/>
        <v>1.46347806183674</v>
      </c>
      <c r="L1254">
        <f t="shared" si="63"/>
        <v>6.7507713082810028</v>
      </c>
      <c r="M1254">
        <f t="shared" si="64"/>
        <v>1</v>
      </c>
    </row>
    <row r="1255" spans="1:13">
      <c r="A1255" s="1"/>
      <c r="B1255" s="1" t="s">
        <v>47</v>
      </c>
      <c r="C1255" s="1">
        <v>1</v>
      </c>
      <c r="D1255" s="1">
        <v>45</v>
      </c>
      <c r="E1255" s="1">
        <v>1.25623445222803</v>
      </c>
      <c r="F1255" s="1">
        <v>135.84962796440101</v>
      </c>
      <c r="G1255" s="1">
        <v>0.25623445222802899</v>
      </c>
      <c r="H1255" s="1">
        <v>90.849627964401193</v>
      </c>
      <c r="I1255" s="1">
        <v>1</v>
      </c>
      <c r="J1255" s="1">
        <v>0</v>
      </c>
      <c r="K1255" s="9">
        <f t="shared" si="62"/>
        <v>1.25623445222803</v>
      </c>
      <c r="L1255">
        <f t="shared" si="63"/>
        <v>0.84962796440100874</v>
      </c>
      <c r="M1255">
        <f t="shared" si="64"/>
        <v>1</v>
      </c>
    </row>
    <row r="1256" spans="1:13">
      <c r="A1256" s="1"/>
      <c r="B1256" s="1" t="s">
        <v>47</v>
      </c>
      <c r="C1256" s="1">
        <v>0.5</v>
      </c>
      <c r="D1256" s="1">
        <v>180</v>
      </c>
      <c r="E1256" s="1">
        <v>0.32918814576808703</v>
      </c>
      <c r="F1256" s="1">
        <v>4.8607024701327601</v>
      </c>
      <c r="G1256" s="1">
        <v>-0.170811854231913</v>
      </c>
      <c r="H1256" s="1">
        <v>-175.13929752986701</v>
      </c>
      <c r="I1256" s="1">
        <v>1</v>
      </c>
      <c r="J1256" s="1">
        <v>0</v>
      </c>
      <c r="K1256" s="9">
        <f t="shared" si="62"/>
        <v>0.32918814576808703</v>
      </c>
      <c r="L1256">
        <f t="shared" si="63"/>
        <v>4.8607024701327646</v>
      </c>
      <c r="M1256">
        <f t="shared" si="64"/>
        <v>1</v>
      </c>
    </row>
    <row r="1257" spans="1:13">
      <c r="A1257" s="1"/>
      <c r="B1257" s="1" t="s">
        <v>47</v>
      </c>
      <c r="C1257" s="1">
        <v>0.7</v>
      </c>
      <c r="D1257" s="1">
        <v>90</v>
      </c>
      <c r="E1257" s="1">
        <v>1.50030742874255</v>
      </c>
      <c r="F1257" s="1">
        <v>88.914982380502593</v>
      </c>
      <c r="G1257" s="1">
        <v>0.800307428742555</v>
      </c>
      <c r="H1257" s="1">
        <v>-1.0850176194974199</v>
      </c>
      <c r="I1257" s="1">
        <v>0</v>
      </c>
      <c r="J1257" s="1">
        <v>0</v>
      </c>
      <c r="K1257" s="9">
        <f t="shared" si="62"/>
        <v>1.50030742874255</v>
      </c>
      <c r="L1257">
        <f t="shared" si="63"/>
        <v>1.085017619497421</v>
      </c>
      <c r="M1257">
        <f t="shared" si="64"/>
        <v>0</v>
      </c>
    </row>
    <row r="1258" spans="1:13">
      <c r="A1258" s="1"/>
      <c r="B1258" s="1" t="s">
        <v>47</v>
      </c>
      <c r="C1258" s="1">
        <v>1.5</v>
      </c>
      <c r="D1258" s="1">
        <v>135</v>
      </c>
      <c r="E1258" s="1">
        <v>1.4982626450943599</v>
      </c>
      <c r="F1258" s="1">
        <v>111.75372414949599</v>
      </c>
      <c r="G1258" s="1">
        <v>-1.7373549056376399E-3</v>
      </c>
      <c r="H1258" s="1">
        <v>-23.2462758505044</v>
      </c>
      <c r="I1258" s="1">
        <v>0</v>
      </c>
      <c r="J1258" s="1">
        <v>0</v>
      </c>
      <c r="K1258" s="9">
        <f t="shared" si="62"/>
        <v>1.4982626450943599</v>
      </c>
      <c r="L1258">
        <f t="shared" si="63"/>
        <v>23.246275850503991</v>
      </c>
      <c r="M1258">
        <f t="shared" si="64"/>
        <v>0</v>
      </c>
    </row>
    <row r="1259" spans="1:13">
      <c r="A1259" s="1"/>
      <c r="B1259" s="1" t="s">
        <v>47</v>
      </c>
      <c r="C1259" s="1">
        <v>0.7</v>
      </c>
      <c r="D1259" s="1">
        <v>135</v>
      </c>
      <c r="E1259" s="1">
        <v>1.50558889500582</v>
      </c>
      <c r="F1259" s="1">
        <v>114.41955213864</v>
      </c>
      <c r="G1259" s="1">
        <v>0.80558889500582398</v>
      </c>
      <c r="H1259" s="1">
        <v>-20.580447861360099</v>
      </c>
      <c r="I1259" s="1">
        <v>0</v>
      </c>
      <c r="J1259" s="1">
        <v>0</v>
      </c>
      <c r="K1259" s="9">
        <f t="shared" si="62"/>
        <v>1.50558889500582</v>
      </c>
      <c r="L1259">
        <f t="shared" si="63"/>
        <v>20.58044786136</v>
      </c>
      <c r="M1259">
        <f t="shared" si="64"/>
        <v>0</v>
      </c>
    </row>
    <row r="1260" spans="1:13">
      <c r="A1260" s="1"/>
      <c r="B1260" s="1" t="s">
        <v>47</v>
      </c>
      <c r="C1260" s="1">
        <v>0.7</v>
      </c>
      <c r="D1260" s="1">
        <v>180</v>
      </c>
      <c r="E1260" s="1">
        <v>8.0090689954575897E-2</v>
      </c>
      <c r="F1260" s="1">
        <v>42.124546316014701</v>
      </c>
      <c r="G1260" s="1">
        <v>-0.61990931004542404</v>
      </c>
      <c r="H1260" s="1">
        <v>-137.875453683985</v>
      </c>
      <c r="I1260" s="1">
        <v>1</v>
      </c>
      <c r="J1260" s="1">
        <v>0</v>
      </c>
      <c r="K1260" s="9">
        <f t="shared" si="62"/>
        <v>8.0090689954575897E-2</v>
      </c>
      <c r="L1260">
        <f t="shared" si="63"/>
        <v>42.124546316014687</v>
      </c>
      <c r="M1260">
        <f t="shared" si="64"/>
        <v>1</v>
      </c>
    </row>
    <row r="1261" spans="1:13">
      <c r="A1261" s="1"/>
      <c r="B1261" s="1" t="s">
        <v>47</v>
      </c>
      <c r="C1261" s="1">
        <v>0.5</v>
      </c>
      <c r="D1261" s="1">
        <v>45</v>
      </c>
      <c r="E1261" s="1">
        <v>1.50896463687146</v>
      </c>
      <c r="F1261" s="1">
        <v>107.634832432691</v>
      </c>
      <c r="G1261" s="1">
        <v>1.00896463687146</v>
      </c>
      <c r="H1261" s="1">
        <v>62.634832432691297</v>
      </c>
      <c r="I1261" s="1">
        <v>1</v>
      </c>
      <c r="J1261" s="1">
        <v>0</v>
      </c>
      <c r="K1261" s="9">
        <f t="shared" si="62"/>
        <v>1.50896463687146</v>
      </c>
      <c r="L1261">
        <f t="shared" si="63"/>
        <v>27.365167567309015</v>
      </c>
      <c r="M1261">
        <f t="shared" si="64"/>
        <v>1</v>
      </c>
    </row>
    <row r="1262" spans="1:13">
      <c r="A1262" s="1"/>
      <c r="B1262" s="1" t="s">
        <v>47</v>
      </c>
      <c r="C1262" s="1">
        <v>0.35</v>
      </c>
      <c r="D1262" s="1">
        <v>180</v>
      </c>
      <c r="E1262" s="1">
        <v>7.2795800556664195E-2</v>
      </c>
      <c r="F1262" s="1">
        <v>41.836116381118998</v>
      </c>
      <c r="G1262" s="1">
        <v>-0.27720419944333602</v>
      </c>
      <c r="H1262" s="1">
        <v>-138.16388361888099</v>
      </c>
      <c r="I1262" s="1">
        <v>1</v>
      </c>
      <c r="J1262" s="1">
        <v>0</v>
      </c>
      <c r="K1262" s="9">
        <f t="shared" si="62"/>
        <v>7.2795800556664195E-2</v>
      </c>
      <c r="L1262">
        <f t="shared" si="63"/>
        <v>41.836116381118984</v>
      </c>
      <c r="M1262">
        <f t="shared" si="64"/>
        <v>1</v>
      </c>
    </row>
    <row r="1263" spans="1:13">
      <c r="A1263" s="1"/>
      <c r="B1263" s="1" t="s">
        <v>47</v>
      </c>
      <c r="C1263" s="1">
        <v>1.5</v>
      </c>
      <c r="D1263" s="1">
        <v>45</v>
      </c>
      <c r="E1263" s="1">
        <v>1.47073267519986</v>
      </c>
      <c r="F1263" s="1">
        <v>110.66909630881</v>
      </c>
      <c r="G1263" s="1">
        <v>-2.92673248001445E-2</v>
      </c>
      <c r="H1263" s="1">
        <v>65.669096308810495</v>
      </c>
      <c r="I1263" s="1">
        <v>1</v>
      </c>
      <c r="J1263" s="1">
        <v>0</v>
      </c>
      <c r="K1263" s="9">
        <f t="shared" si="62"/>
        <v>1.47073267519986</v>
      </c>
      <c r="L1263">
        <f t="shared" si="63"/>
        <v>24.330903691190002</v>
      </c>
      <c r="M1263">
        <f t="shared" si="64"/>
        <v>1</v>
      </c>
    </row>
    <row r="1264" spans="1:13">
      <c r="A1264" s="1"/>
      <c r="B1264" s="1" t="s">
        <v>47</v>
      </c>
      <c r="C1264" s="1">
        <v>1.5</v>
      </c>
      <c r="D1264" s="1">
        <v>180</v>
      </c>
      <c r="E1264" s="1">
        <v>7.0637966081650697E-2</v>
      </c>
      <c r="F1264" s="1">
        <v>147.239599836932</v>
      </c>
      <c r="G1264" s="1">
        <v>-1.4293620339183499</v>
      </c>
      <c r="H1264" s="1">
        <v>-32.760400163068198</v>
      </c>
      <c r="I1264" s="1">
        <v>0</v>
      </c>
      <c r="J1264" s="1">
        <v>0</v>
      </c>
      <c r="K1264" s="9">
        <f t="shared" si="62"/>
        <v>7.0637966081650697E-2</v>
      </c>
      <c r="L1264">
        <f t="shared" si="63"/>
        <v>32.760400163067999</v>
      </c>
      <c r="M1264">
        <f t="shared" si="64"/>
        <v>0</v>
      </c>
    </row>
    <row r="1265" spans="1:13">
      <c r="A1265" s="1"/>
      <c r="B1265" s="1" t="s">
        <v>47</v>
      </c>
      <c r="C1265" s="1">
        <v>0.35</v>
      </c>
      <c r="D1265" s="1">
        <v>90</v>
      </c>
      <c r="E1265" s="1">
        <v>1.50112705072037</v>
      </c>
      <c r="F1265" s="1">
        <v>84.768086709632897</v>
      </c>
      <c r="G1265" s="1">
        <v>1.1511270507203699</v>
      </c>
      <c r="H1265" s="1">
        <v>-5.2319132903670598</v>
      </c>
      <c r="I1265" s="1">
        <v>0</v>
      </c>
      <c r="J1265" s="1">
        <v>0</v>
      </c>
      <c r="K1265" s="9">
        <f t="shared" si="62"/>
        <v>1.50112705072037</v>
      </c>
      <c r="L1265">
        <f t="shared" si="63"/>
        <v>5.2319132903671175</v>
      </c>
      <c r="M1265">
        <f t="shared" si="64"/>
        <v>0</v>
      </c>
    </row>
    <row r="1266" spans="1:13">
      <c r="A1266" s="1"/>
      <c r="B1266" s="1" t="s">
        <v>47</v>
      </c>
      <c r="C1266" s="1">
        <v>1.5</v>
      </c>
      <c r="D1266" s="1">
        <v>45</v>
      </c>
      <c r="E1266" s="1">
        <v>1.7172848521417201</v>
      </c>
      <c r="F1266" s="1">
        <v>85.428140233724307</v>
      </c>
      <c r="G1266" s="1">
        <v>0.217284852141719</v>
      </c>
      <c r="H1266" s="1">
        <v>40.428140233724299</v>
      </c>
      <c r="I1266" s="1">
        <v>0</v>
      </c>
      <c r="J1266" s="1">
        <v>0</v>
      </c>
      <c r="K1266" s="9">
        <f t="shared" si="62"/>
        <v>1.7172848521417201</v>
      </c>
      <c r="L1266">
        <f t="shared" si="63"/>
        <v>40.428140233724321</v>
      </c>
      <c r="M1266">
        <f t="shared" si="64"/>
        <v>0</v>
      </c>
    </row>
    <row r="1267" spans="1:13">
      <c r="A1267" s="1"/>
      <c r="B1267" s="1" t="s">
        <v>47</v>
      </c>
      <c r="C1267" s="1">
        <v>0.5</v>
      </c>
      <c r="D1267" s="1">
        <v>45</v>
      </c>
      <c r="E1267" s="1">
        <v>1.7244697015668899</v>
      </c>
      <c r="F1267" s="1">
        <v>108.06047193619899</v>
      </c>
      <c r="G1267" s="1">
        <v>1.2244697015668899</v>
      </c>
      <c r="H1267" s="1">
        <v>63.0604719361992</v>
      </c>
      <c r="I1267" s="1">
        <v>1</v>
      </c>
      <c r="J1267" s="1">
        <v>0</v>
      </c>
      <c r="K1267" s="9">
        <f t="shared" ref="K1267:K1330" si="65">IF(J1267=1, "", E1267)</f>
        <v>1.7244697015668899</v>
      </c>
      <c r="L1267">
        <f t="shared" si="63"/>
        <v>26.939528063800992</v>
      </c>
      <c r="M1267">
        <f t="shared" si="64"/>
        <v>1</v>
      </c>
    </row>
    <row r="1268" spans="1:13">
      <c r="A1268" s="1"/>
      <c r="B1268" s="1" t="s">
        <v>47</v>
      </c>
      <c r="C1268" s="1">
        <v>1</v>
      </c>
      <c r="D1268" s="1">
        <v>180</v>
      </c>
      <c r="E1268" s="1">
        <v>0.100746909628518</v>
      </c>
      <c r="F1268" s="1">
        <v>32.223355230747998</v>
      </c>
      <c r="G1268" s="1">
        <v>-0.89925309037148105</v>
      </c>
      <c r="H1268" s="1">
        <v>-147.77664476925199</v>
      </c>
      <c r="I1268" s="1">
        <v>1</v>
      </c>
      <c r="J1268" s="1">
        <v>0</v>
      </c>
      <c r="K1268" s="9">
        <f t="shared" si="65"/>
        <v>0.100746909628518</v>
      </c>
      <c r="L1268">
        <f t="shared" si="63"/>
        <v>32.223355230747984</v>
      </c>
      <c r="M1268">
        <f t="shared" si="64"/>
        <v>1</v>
      </c>
    </row>
    <row r="1269" spans="1:13">
      <c r="A1269" s="1"/>
      <c r="B1269" s="1" t="s">
        <v>47</v>
      </c>
      <c r="C1269" s="1">
        <v>0.5</v>
      </c>
      <c r="D1269" s="1">
        <v>90</v>
      </c>
      <c r="E1269" s="1">
        <v>1.4261205073993599</v>
      </c>
      <c r="F1269" s="1">
        <v>83.657516514580394</v>
      </c>
      <c r="G1269" s="1">
        <v>0.92612050739935803</v>
      </c>
      <c r="H1269" s="1">
        <v>-6.3424834854196197</v>
      </c>
      <c r="I1269" s="1">
        <v>0</v>
      </c>
      <c r="J1269" s="1">
        <v>0</v>
      </c>
      <c r="K1269" s="9">
        <f t="shared" si="65"/>
        <v>1.4261205073993599</v>
      </c>
      <c r="L1269">
        <f t="shared" si="63"/>
        <v>6.3424834854196206</v>
      </c>
      <c r="M1269">
        <f t="shared" si="64"/>
        <v>0</v>
      </c>
    </row>
    <row r="1270" spans="1:13">
      <c r="A1270" s="1"/>
      <c r="B1270" s="1" t="s">
        <v>47</v>
      </c>
      <c r="C1270" s="1">
        <v>1</v>
      </c>
      <c r="D1270" s="1">
        <v>135</v>
      </c>
      <c r="E1270" s="1">
        <v>1.4762934763314699</v>
      </c>
      <c r="F1270" s="1">
        <v>120.83654738964</v>
      </c>
      <c r="G1270" s="1">
        <v>0.47629347633147001</v>
      </c>
      <c r="H1270" s="1">
        <v>-14.16345261036</v>
      </c>
      <c r="I1270" s="1">
        <v>0</v>
      </c>
      <c r="J1270" s="1">
        <v>0</v>
      </c>
      <c r="K1270" s="9">
        <f t="shared" si="65"/>
        <v>1.4762934763314699</v>
      </c>
      <c r="L1270">
        <f t="shared" si="63"/>
        <v>14.163452610359997</v>
      </c>
      <c r="M1270">
        <f t="shared" si="64"/>
        <v>0</v>
      </c>
    </row>
    <row r="1271" spans="1:13">
      <c r="A1271" s="1"/>
      <c r="B1271" s="1" t="s">
        <v>47</v>
      </c>
      <c r="C1271" s="1">
        <v>1</v>
      </c>
      <c r="D1271" s="1">
        <v>45</v>
      </c>
      <c r="E1271" s="1">
        <v>1.6203772645702901</v>
      </c>
      <c r="F1271" s="1">
        <v>115.388745314353</v>
      </c>
      <c r="G1271" s="1">
        <v>0.62037726457028997</v>
      </c>
      <c r="H1271" s="1">
        <v>70.388745314352704</v>
      </c>
      <c r="I1271" s="1">
        <v>1</v>
      </c>
      <c r="J1271" s="1">
        <v>0</v>
      </c>
      <c r="K1271" s="9">
        <f t="shared" si="65"/>
        <v>1.6203772645702901</v>
      </c>
      <c r="L1271">
        <f t="shared" si="63"/>
        <v>19.611254685646998</v>
      </c>
      <c r="M1271">
        <f t="shared" si="64"/>
        <v>1</v>
      </c>
    </row>
    <row r="1272" spans="1:13">
      <c r="A1272" s="1"/>
      <c r="B1272" s="1" t="s">
        <v>47</v>
      </c>
      <c r="C1272" s="1">
        <v>0.7</v>
      </c>
      <c r="D1272" s="1">
        <v>135</v>
      </c>
      <c r="E1272" s="1">
        <v>1.6497082841720001</v>
      </c>
      <c r="F1272" s="1">
        <v>128.65700650448301</v>
      </c>
      <c r="G1272" s="1">
        <v>0.94970828417200104</v>
      </c>
      <c r="H1272" s="1">
        <v>-6.3429934955171303</v>
      </c>
      <c r="I1272" s="1">
        <v>0</v>
      </c>
      <c r="J1272" s="1">
        <v>0</v>
      </c>
      <c r="K1272" s="9">
        <f t="shared" si="65"/>
        <v>1.6497082841720001</v>
      </c>
      <c r="L1272">
        <f t="shared" si="63"/>
        <v>6.3429934955169927</v>
      </c>
      <c r="M1272">
        <f t="shared" si="64"/>
        <v>0</v>
      </c>
    </row>
    <row r="1273" spans="1:13">
      <c r="A1273" s="1"/>
      <c r="B1273" s="1" t="s">
        <v>47</v>
      </c>
      <c r="C1273" s="1">
        <v>0.35</v>
      </c>
      <c r="D1273" s="1">
        <v>90</v>
      </c>
      <c r="E1273" s="1">
        <v>1.47586688345827</v>
      </c>
      <c r="F1273" s="1">
        <v>80.023384590269004</v>
      </c>
      <c r="G1273" s="1">
        <v>1.1258668834582699</v>
      </c>
      <c r="H1273" s="1">
        <v>-9.9766154097310409</v>
      </c>
      <c r="I1273" s="1">
        <v>0</v>
      </c>
      <c r="J1273" s="1">
        <v>0</v>
      </c>
      <c r="K1273" s="9">
        <f t="shared" si="65"/>
        <v>1.47586688345827</v>
      </c>
      <c r="L1273">
        <f t="shared" si="63"/>
        <v>9.9766154097309823</v>
      </c>
      <c r="M1273">
        <f t="shared" si="64"/>
        <v>0</v>
      </c>
    </row>
    <row r="1274" spans="1:13">
      <c r="A1274" s="1"/>
      <c r="B1274" s="1" t="s">
        <v>47</v>
      </c>
      <c r="C1274" s="1">
        <v>0.5</v>
      </c>
      <c r="D1274" s="1">
        <v>90</v>
      </c>
      <c r="E1274" s="1">
        <v>1.4866188239565199</v>
      </c>
      <c r="F1274" s="1">
        <v>78.8813781060568</v>
      </c>
      <c r="G1274" s="1">
        <v>0.98661882395652101</v>
      </c>
      <c r="H1274" s="1">
        <v>-11.1186218939432</v>
      </c>
      <c r="I1274" s="1">
        <v>0</v>
      </c>
      <c r="J1274" s="1">
        <v>0</v>
      </c>
      <c r="K1274" s="9">
        <f t="shared" si="65"/>
        <v>1.4866188239565199</v>
      </c>
      <c r="L1274">
        <f t="shared" si="63"/>
        <v>11.118621893943214</v>
      </c>
      <c r="M1274">
        <f t="shared" si="64"/>
        <v>0</v>
      </c>
    </row>
    <row r="1275" spans="1:13">
      <c r="A1275" s="1"/>
      <c r="B1275" s="1" t="s">
        <v>47</v>
      </c>
      <c r="C1275" s="1">
        <v>0.5</v>
      </c>
      <c r="D1275" s="1">
        <v>180</v>
      </c>
      <c r="E1275" s="1">
        <v>0.44910095234360298</v>
      </c>
      <c r="F1275" s="1">
        <v>61.489468616296399</v>
      </c>
      <c r="G1275" s="1">
        <v>-5.0899047656396898E-2</v>
      </c>
      <c r="H1275" s="1">
        <v>-118.51053138370401</v>
      </c>
      <c r="I1275" s="1">
        <v>1</v>
      </c>
      <c r="J1275" s="1">
        <v>0</v>
      </c>
      <c r="K1275" s="9">
        <f t="shared" si="65"/>
        <v>0.44910095234360298</v>
      </c>
      <c r="L1275">
        <f t="shared" si="63"/>
        <v>61.489468616296392</v>
      </c>
      <c r="M1275">
        <f t="shared" si="64"/>
        <v>1</v>
      </c>
    </row>
    <row r="1276" spans="1:13">
      <c r="A1276" s="1"/>
      <c r="B1276" s="1" t="s">
        <v>47</v>
      </c>
      <c r="C1276" s="1">
        <v>0.7</v>
      </c>
      <c r="D1276" s="1">
        <v>0</v>
      </c>
      <c r="E1276" s="1">
        <v>0.38930319394211599</v>
      </c>
      <c r="F1276" s="1">
        <v>8.6999233705350303</v>
      </c>
      <c r="G1276" s="1">
        <v>-0.31069680605788402</v>
      </c>
      <c r="H1276" s="1">
        <v>8.6999233705350303</v>
      </c>
      <c r="I1276" s="1">
        <v>0</v>
      </c>
      <c r="J1276" s="1">
        <v>0</v>
      </c>
      <c r="K1276" s="9">
        <f t="shared" si="65"/>
        <v>0.38930319394211599</v>
      </c>
      <c r="L1276">
        <f t="shared" si="63"/>
        <v>8.6999233705350321</v>
      </c>
      <c r="M1276">
        <f t="shared" si="64"/>
        <v>0</v>
      </c>
    </row>
    <row r="1277" spans="1:13">
      <c r="A1277" s="1"/>
      <c r="B1277" s="1" t="s">
        <v>47</v>
      </c>
      <c r="C1277" s="1">
        <v>1.5</v>
      </c>
      <c r="D1277" s="1">
        <v>135</v>
      </c>
      <c r="E1277" s="1">
        <v>0.97082184666038096</v>
      </c>
      <c r="F1277" s="1">
        <v>112.69021539708901</v>
      </c>
      <c r="G1277" s="1">
        <v>-0.52917815333961904</v>
      </c>
      <c r="H1277" s="1">
        <v>-22.3097846029113</v>
      </c>
      <c r="I1277" s="1">
        <v>0</v>
      </c>
      <c r="J1277" s="1">
        <v>0</v>
      </c>
      <c r="K1277" s="9">
        <f t="shared" si="65"/>
        <v>0.97082184666038096</v>
      </c>
      <c r="L1277">
        <f t="shared" si="63"/>
        <v>22.309784602911009</v>
      </c>
      <c r="M1277">
        <f t="shared" si="64"/>
        <v>0</v>
      </c>
    </row>
    <row r="1278" spans="1:13">
      <c r="A1278" s="1"/>
      <c r="B1278" s="1" t="s">
        <v>47</v>
      </c>
      <c r="C1278" s="1">
        <v>1</v>
      </c>
      <c r="D1278" s="1">
        <v>90</v>
      </c>
      <c r="E1278" s="1">
        <v>0.70047020760517897</v>
      </c>
      <c r="F1278" s="1">
        <v>86.829544572981803</v>
      </c>
      <c r="G1278" s="1">
        <v>-0.29952979239482103</v>
      </c>
      <c r="H1278" s="1">
        <v>-3.1704554270182301</v>
      </c>
      <c r="I1278" s="1">
        <v>0</v>
      </c>
      <c r="J1278" s="1">
        <v>0</v>
      </c>
      <c r="K1278" s="9">
        <f t="shared" si="65"/>
        <v>0.70047020760517897</v>
      </c>
      <c r="L1278">
        <f t="shared" si="63"/>
        <v>3.1704554270181973</v>
      </c>
      <c r="M1278">
        <f t="shared" si="64"/>
        <v>0</v>
      </c>
    </row>
    <row r="1279" spans="1:13">
      <c r="A1279" s="1"/>
      <c r="B1279" s="1" t="s">
        <v>47</v>
      </c>
      <c r="C1279" s="1">
        <v>1</v>
      </c>
      <c r="D1279" s="1">
        <v>0</v>
      </c>
      <c r="E1279" s="1">
        <v>9.5275076954994806E-2</v>
      </c>
      <c r="F1279" s="1">
        <v>38.174673535524498</v>
      </c>
      <c r="G1279" s="1">
        <v>-0.90472492304500496</v>
      </c>
      <c r="H1279" s="1">
        <v>38.174673535524498</v>
      </c>
      <c r="I1279" s="1">
        <v>0</v>
      </c>
      <c r="J1279" s="1">
        <v>0</v>
      </c>
      <c r="K1279" s="9">
        <f t="shared" si="65"/>
        <v>9.5275076954994806E-2</v>
      </c>
      <c r="L1279">
        <f t="shared" si="63"/>
        <v>38.174673535524505</v>
      </c>
      <c r="M1279">
        <f t="shared" si="64"/>
        <v>0</v>
      </c>
    </row>
    <row r="1280" spans="1:13">
      <c r="A1280" s="1"/>
      <c r="B1280" s="1" t="s">
        <v>47</v>
      </c>
      <c r="C1280" s="1">
        <v>1</v>
      </c>
      <c r="D1280" s="1">
        <v>180</v>
      </c>
      <c r="E1280" s="1">
        <v>0.41864172316336701</v>
      </c>
      <c r="F1280" s="1">
        <v>6.6602765696915798</v>
      </c>
      <c r="G1280" s="1">
        <v>-0.58135827683663299</v>
      </c>
      <c r="H1280" s="1">
        <v>-173.339723430308</v>
      </c>
      <c r="I1280" s="1">
        <v>1</v>
      </c>
      <c r="J1280" s="1">
        <v>0</v>
      </c>
      <c r="K1280" s="9">
        <f t="shared" si="65"/>
        <v>0.41864172316336701</v>
      </c>
      <c r="L1280">
        <f t="shared" si="63"/>
        <v>6.6602765696915753</v>
      </c>
      <c r="M1280">
        <f t="shared" si="64"/>
        <v>1</v>
      </c>
    </row>
    <row r="1281" spans="1:13">
      <c r="A1281" s="1"/>
      <c r="B1281" s="1" t="s">
        <v>47</v>
      </c>
      <c r="C1281" s="1">
        <v>0.35</v>
      </c>
      <c r="D1281" s="1">
        <v>45</v>
      </c>
      <c r="E1281" s="1">
        <v>1.4803760248645099</v>
      </c>
      <c r="F1281" s="1">
        <v>137.55955458975001</v>
      </c>
      <c r="G1281" s="1">
        <v>1.1303760248645101</v>
      </c>
      <c r="H1281" s="1">
        <v>92.559554589750405</v>
      </c>
      <c r="I1281" s="1">
        <v>1</v>
      </c>
      <c r="J1281" s="1">
        <v>0</v>
      </c>
      <c r="K1281" s="9">
        <f t="shared" si="65"/>
        <v>1.4803760248645099</v>
      </c>
      <c r="L1281">
        <f t="shared" si="63"/>
        <v>2.5595545897500074</v>
      </c>
      <c r="M1281">
        <f t="shared" si="64"/>
        <v>1</v>
      </c>
    </row>
    <row r="1282" spans="1:13">
      <c r="A1282" s="1"/>
      <c r="B1282" s="1" t="s">
        <v>47</v>
      </c>
      <c r="C1282" s="1">
        <v>0.7</v>
      </c>
      <c r="D1282" s="1">
        <v>45</v>
      </c>
      <c r="E1282" s="1">
        <v>0.93835978399694397</v>
      </c>
      <c r="F1282" s="1">
        <v>135.46834743911199</v>
      </c>
      <c r="G1282" s="1">
        <v>0.23835978399694399</v>
      </c>
      <c r="H1282" s="1">
        <v>90.468347439112407</v>
      </c>
      <c r="I1282" s="1">
        <v>1</v>
      </c>
      <c r="J1282" s="1">
        <v>0</v>
      </c>
      <c r="K1282" s="9">
        <f t="shared" si="65"/>
        <v>0.93835978399694397</v>
      </c>
      <c r="L1282">
        <f t="shared" si="63"/>
        <v>0.46834743911199439</v>
      </c>
      <c r="M1282">
        <f t="shared" si="64"/>
        <v>1</v>
      </c>
    </row>
    <row r="1283" spans="1:13">
      <c r="A1283" s="1"/>
      <c r="B1283" s="1" t="s">
        <v>47</v>
      </c>
      <c r="C1283" s="1">
        <v>0.7</v>
      </c>
      <c r="D1283" s="1">
        <v>135</v>
      </c>
      <c r="E1283" s="1">
        <v>1.31354963978626</v>
      </c>
      <c r="F1283" s="1">
        <v>110.36617634563601</v>
      </c>
      <c r="G1283" s="1">
        <v>0.61354963978626298</v>
      </c>
      <c r="H1283" s="1">
        <v>-24.633823654364299</v>
      </c>
      <c r="I1283" s="1">
        <v>0</v>
      </c>
      <c r="J1283" s="1">
        <v>0</v>
      </c>
      <c r="K1283" s="9">
        <f t="shared" si="65"/>
        <v>1.31354963978626</v>
      </c>
      <c r="L1283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>24.633823654363994</v>
      </c>
      <c r="M1283">
        <f t="shared" si="64"/>
        <v>0</v>
      </c>
    </row>
    <row r="1284" spans="1:13">
      <c r="A1284" s="1"/>
      <c r="B1284" s="1" t="s">
        <v>47</v>
      </c>
      <c r="C1284" s="1">
        <v>1.5</v>
      </c>
      <c r="D1284" s="1">
        <v>135</v>
      </c>
      <c r="E1284" s="1">
        <v>0.97916298390206102</v>
      </c>
      <c r="F1284" s="1">
        <v>102.027203777766</v>
      </c>
      <c r="G1284" s="1">
        <v>-0.52083701609793898</v>
      </c>
      <c r="H1284" s="1">
        <v>-32.9727962222344</v>
      </c>
      <c r="I1284" s="1">
        <v>0</v>
      </c>
      <c r="J1284" s="1">
        <v>0</v>
      </c>
      <c r="K1284" s="9">
        <f t="shared" si="65"/>
        <v>0.97916298390206102</v>
      </c>
      <c r="L1284">
        <f t="shared" si="66"/>
        <v>32.972796222233995</v>
      </c>
      <c r="M1284">
        <f t="shared" ref="M1284:M1347" si="67">IF(OR(J1284=1, D1284=90), 0, IF(ABS(MOD(F1284-(180-D1284)+180, 360)-180) &lt; ABS(MOD(F1284-D1284+180, 360)-180), 1, 0))</f>
        <v>0</v>
      </c>
    </row>
    <row r="1285" spans="1:13">
      <c r="A1285" s="1"/>
      <c r="B1285" s="1" t="s">
        <v>47</v>
      </c>
      <c r="C1285" s="1">
        <v>0.7</v>
      </c>
      <c r="D1285" s="1">
        <v>180</v>
      </c>
      <c r="E1285" s="1">
        <v>7.2759138688627406E-2</v>
      </c>
      <c r="F1285" s="1">
        <v>47.589501847241003</v>
      </c>
      <c r="G1285" s="1">
        <v>-0.62724086131137302</v>
      </c>
      <c r="H1285" s="1">
        <v>-132.410498152759</v>
      </c>
      <c r="I1285" s="1">
        <v>1</v>
      </c>
      <c r="J1285" s="1">
        <v>0</v>
      </c>
      <c r="K1285" s="9">
        <f t="shared" si="65"/>
        <v>7.2759138688627406E-2</v>
      </c>
      <c r="L1285">
        <f t="shared" si="66"/>
        <v>47.589501847240996</v>
      </c>
      <c r="M1285">
        <f t="shared" si="67"/>
        <v>1</v>
      </c>
    </row>
    <row r="1286" spans="1:13">
      <c r="A1286" s="1"/>
      <c r="B1286" s="1" t="s">
        <v>47</v>
      </c>
      <c r="C1286" s="1">
        <v>1</v>
      </c>
      <c r="D1286" s="1">
        <v>45</v>
      </c>
      <c r="E1286" s="1">
        <v>1.44407311749676</v>
      </c>
      <c r="F1286" s="1">
        <v>95.233394262321397</v>
      </c>
      <c r="G1286" s="1">
        <v>0.44407311749675599</v>
      </c>
      <c r="H1286" s="1">
        <v>50.233394262321397</v>
      </c>
      <c r="I1286" s="1">
        <v>1</v>
      </c>
      <c r="J1286" s="1">
        <v>0</v>
      </c>
      <c r="K1286" s="9">
        <f t="shared" si="65"/>
        <v>1.44407311749676</v>
      </c>
      <c r="L1286">
        <f t="shared" si="66"/>
        <v>39.766605737678617</v>
      </c>
      <c r="M1286">
        <f t="shared" si="67"/>
        <v>1</v>
      </c>
    </row>
    <row r="1287" spans="1:13">
      <c r="A1287" s="1"/>
      <c r="B1287" s="1" t="s">
        <v>47</v>
      </c>
      <c r="C1287" s="1">
        <v>1.5</v>
      </c>
      <c r="D1287" s="1">
        <v>90</v>
      </c>
      <c r="E1287" s="1">
        <v>0.86426641245149605</v>
      </c>
      <c r="F1287" s="1">
        <v>96.003628764913898</v>
      </c>
      <c r="G1287" s="1">
        <v>-0.63573358754850395</v>
      </c>
      <c r="H1287" s="1">
        <v>6.0036287649138602</v>
      </c>
      <c r="I1287" s="1">
        <v>1</v>
      </c>
      <c r="J1287" s="1">
        <v>0</v>
      </c>
      <c r="K1287" s="9">
        <f t="shared" si="65"/>
        <v>0.86426641245149605</v>
      </c>
      <c r="L1287">
        <f t="shared" si="66"/>
        <v>6.0036287649139126</v>
      </c>
      <c r="M1287">
        <f t="shared" si="67"/>
        <v>0</v>
      </c>
    </row>
    <row r="1288" spans="1:13">
      <c r="A1288" s="1"/>
      <c r="B1288" s="1" t="s">
        <v>47</v>
      </c>
      <c r="C1288" s="1">
        <v>0.7</v>
      </c>
      <c r="D1288" s="1">
        <v>135</v>
      </c>
      <c r="E1288" s="1">
        <v>0.98107402516743503</v>
      </c>
      <c r="F1288" s="1">
        <v>114.08194434522601</v>
      </c>
      <c r="G1288" s="1">
        <v>0.28107402516743601</v>
      </c>
      <c r="H1288" s="1">
        <v>-20.918055654773799</v>
      </c>
      <c r="I1288" s="1">
        <v>0</v>
      </c>
      <c r="J1288" s="1">
        <v>0</v>
      </c>
      <c r="K1288" s="9">
        <f t="shared" si="65"/>
        <v>0.98107402516743503</v>
      </c>
      <c r="L1288">
        <f t="shared" si="66"/>
        <v>20.91805565477398</v>
      </c>
      <c r="M1288">
        <f t="shared" si="67"/>
        <v>0</v>
      </c>
    </row>
    <row r="1289" spans="1:13">
      <c r="A1289" s="1"/>
      <c r="B1289" s="1" t="s">
        <v>47</v>
      </c>
      <c r="C1289" s="1">
        <v>0.5</v>
      </c>
      <c r="D1289" s="1">
        <v>180</v>
      </c>
      <c r="E1289" s="1">
        <v>9.8144368917172195E-2</v>
      </c>
      <c r="F1289" s="1">
        <v>22.921418897908801</v>
      </c>
      <c r="G1289" s="1">
        <v>-0.40185563108282801</v>
      </c>
      <c r="H1289" s="1">
        <v>-157.07858110209099</v>
      </c>
      <c r="I1289" s="1">
        <v>1</v>
      </c>
      <c r="J1289" s="1">
        <v>0</v>
      </c>
      <c r="K1289" s="9">
        <f t="shared" si="65"/>
        <v>9.8144368917172195E-2</v>
      </c>
      <c r="L1289">
        <f t="shared" si="66"/>
        <v>22.921418897908808</v>
      </c>
      <c r="M1289">
        <f t="shared" si="67"/>
        <v>1</v>
      </c>
    </row>
    <row r="1290" spans="1:13">
      <c r="A1290" s="1"/>
      <c r="B1290" s="1" t="s">
        <v>47</v>
      </c>
      <c r="C1290" s="1">
        <v>1</v>
      </c>
      <c r="D1290" s="1">
        <v>90</v>
      </c>
      <c r="E1290" s="1">
        <v>1.4670907566920399</v>
      </c>
      <c r="F1290" s="1">
        <v>82.209394631703205</v>
      </c>
      <c r="G1290" s="1">
        <v>0.46709075669204297</v>
      </c>
      <c r="H1290" s="1">
        <v>-7.7906053682968404</v>
      </c>
      <c r="I1290" s="1">
        <v>0</v>
      </c>
      <c r="J1290" s="1">
        <v>0</v>
      </c>
      <c r="K1290" s="9">
        <f t="shared" si="65"/>
        <v>1.4670907566920399</v>
      </c>
      <c r="L1290">
        <f t="shared" si="66"/>
        <v>7.7906053682967809</v>
      </c>
      <c r="M1290">
        <f t="shared" si="67"/>
        <v>0</v>
      </c>
    </row>
    <row r="1291" spans="1:13">
      <c r="A1291" s="1"/>
      <c r="B1291" s="1" t="s">
        <v>47</v>
      </c>
      <c r="C1291" s="1">
        <v>0.7</v>
      </c>
      <c r="D1291" s="1">
        <v>135</v>
      </c>
      <c r="E1291" s="1">
        <v>1.48370842683556</v>
      </c>
      <c r="F1291" s="1">
        <v>79.468569298035206</v>
      </c>
      <c r="G1291" s="1">
        <v>0.78370842683555497</v>
      </c>
      <c r="H1291" s="1">
        <v>-55.531430701964801</v>
      </c>
      <c r="I1291" s="1">
        <v>1</v>
      </c>
      <c r="J1291" s="1">
        <v>0</v>
      </c>
      <c r="K1291" s="9">
        <f t="shared" si="65"/>
        <v>1.48370842683556</v>
      </c>
      <c r="L1291">
        <f t="shared" si="66"/>
        <v>34.46856929803522</v>
      </c>
      <c r="M1291">
        <f t="shared" si="67"/>
        <v>1</v>
      </c>
    </row>
    <row r="1292" spans="1:13">
      <c r="A1292" s="1"/>
      <c r="B1292" s="1" t="s">
        <v>47</v>
      </c>
      <c r="C1292" s="1">
        <v>1.5</v>
      </c>
      <c r="D1292" s="1">
        <v>135</v>
      </c>
      <c r="E1292" s="1">
        <v>1.4446032989584201</v>
      </c>
      <c r="F1292" s="1">
        <v>103.96667963833301</v>
      </c>
      <c r="G1292" s="1">
        <v>-5.5396701041583001E-2</v>
      </c>
      <c r="H1292" s="1">
        <v>-31.033320361667101</v>
      </c>
      <c r="I1292" s="1">
        <v>0</v>
      </c>
      <c r="J1292" s="1">
        <v>0</v>
      </c>
      <c r="K1292" s="9">
        <f t="shared" si="65"/>
        <v>1.4446032989584201</v>
      </c>
      <c r="L1292">
        <f t="shared" si="66"/>
        <v>31.033320361666995</v>
      </c>
      <c r="M1292">
        <f t="shared" si="67"/>
        <v>0</v>
      </c>
    </row>
    <row r="1293" spans="1:13">
      <c r="A1293" s="1"/>
      <c r="B1293" s="1" t="s">
        <v>47</v>
      </c>
      <c r="C1293" s="1">
        <v>0.35</v>
      </c>
      <c r="D1293" s="1">
        <v>0</v>
      </c>
      <c r="E1293" s="1">
        <v>0.66553024098431302</v>
      </c>
      <c r="F1293" s="1">
        <v>4.1838343991473996</v>
      </c>
      <c r="G1293" s="1">
        <v>0.31553024098431298</v>
      </c>
      <c r="H1293" s="1">
        <v>4.1838343991473996</v>
      </c>
      <c r="I1293" s="1">
        <v>0</v>
      </c>
      <c r="J1293" s="1">
        <v>0</v>
      </c>
      <c r="K1293" s="9">
        <f t="shared" si="65"/>
        <v>0.66553024098431302</v>
      </c>
      <c r="L1293">
        <f t="shared" si="66"/>
        <v>4.1838343991474005</v>
      </c>
      <c r="M1293">
        <f t="shared" si="67"/>
        <v>0</v>
      </c>
    </row>
    <row r="1294" spans="1:13">
      <c r="A1294" s="1"/>
      <c r="B1294" s="1" t="s">
        <v>47</v>
      </c>
      <c r="C1294" s="1">
        <v>0.5</v>
      </c>
      <c r="D1294" s="1">
        <v>90</v>
      </c>
      <c r="E1294" s="1">
        <v>0.94386274083136901</v>
      </c>
      <c r="F1294" s="1">
        <v>114.405029260218</v>
      </c>
      <c r="G1294" s="1">
        <v>0.44386274083136901</v>
      </c>
      <c r="H1294" s="1">
        <v>24.405029260217699</v>
      </c>
      <c r="I1294" s="1">
        <v>1</v>
      </c>
      <c r="J1294" s="1">
        <v>0</v>
      </c>
      <c r="K1294" s="9">
        <f t="shared" si="65"/>
        <v>0.94386274083136901</v>
      </c>
      <c r="L1294">
        <f t="shared" si="66"/>
        <v>24.405029260217987</v>
      </c>
      <c r="M1294">
        <f t="shared" si="67"/>
        <v>0</v>
      </c>
    </row>
    <row r="1295" spans="1:13">
      <c r="A1295" s="1"/>
      <c r="B1295" s="1" t="s">
        <v>47</v>
      </c>
      <c r="C1295" s="1">
        <v>1</v>
      </c>
      <c r="D1295" s="1">
        <v>90</v>
      </c>
      <c r="E1295" s="1">
        <v>1.0972115341675599</v>
      </c>
      <c r="F1295" s="1">
        <v>90.674354211857704</v>
      </c>
      <c r="G1295" s="1">
        <v>9.7211534167560995E-2</v>
      </c>
      <c r="H1295" s="1">
        <v>0.67435421185768996</v>
      </c>
      <c r="I1295" s="1">
        <v>1</v>
      </c>
      <c r="J1295" s="1">
        <v>0</v>
      </c>
      <c r="K1295" s="9">
        <f t="shared" si="65"/>
        <v>1.0972115341675599</v>
      </c>
      <c r="L1295">
        <f t="shared" si="66"/>
        <v>0.67435421185768973</v>
      </c>
      <c r="M1295">
        <f t="shared" si="67"/>
        <v>0</v>
      </c>
    </row>
    <row r="1296" spans="1:13">
      <c r="A1296" s="1"/>
      <c r="B1296" s="1" t="s">
        <v>47</v>
      </c>
      <c r="C1296" s="1">
        <v>0.5</v>
      </c>
      <c r="D1296" s="1">
        <v>135</v>
      </c>
      <c r="E1296" s="1">
        <v>1.12928461031039</v>
      </c>
      <c r="F1296" s="1">
        <v>124.395143657248</v>
      </c>
      <c r="G1296" s="1">
        <v>0.62928461031039495</v>
      </c>
      <c r="H1296" s="1">
        <v>-10.6048563427522</v>
      </c>
      <c r="I1296" s="1">
        <v>0</v>
      </c>
      <c r="J1296" s="1">
        <v>0</v>
      </c>
      <c r="K1296" s="9">
        <f t="shared" si="65"/>
        <v>1.12928461031039</v>
      </c>
      <c r="L1296">
        <f t="shared" si="66"/>
        <v>10.604856342751987</v>
      </c>
      <c r="M1296">
        <f t="shared" si="67"/>
        <v>0</v>
      </c>
    </row>
    <row r="1297" spans="1:13">
      <c r="A1297" s="1"/>
      <c r="B1297" s="1" t="s">
        <v>47</v>
      </c>
      <c r="C1297" s="1">
        <v>0.35</v>
      </c>
      <c r="D1297" s="1">
        <v>180</v>
      </c>
      <c r="E1297" s="1">
        <v>6.1728408546969399E-2</v>
      </c>
      <c r="F1297" s="1">
        <v>44.6609756755484</v>
      </c>
      <c r="G1297" s="1">
        <v>-0.288271591453031</v>
      </c>
      <c r="H1297" s="1">
        <v>-135.339024324452</v>
      </c>
      <c r="I1297" s="1">
        <v>1</v>
      </c>
      <c r="J1297" s="1">
        <v>0</v>
      </c>
      <c r="K1297" s="9">
        <f t="shared" si="65"/>
        <v>6.1728408546969399E-2</v>
      </c>
      <c r="L1297">
        <f t="shared" si="66"/>
        <v>44.6609756755484</v>
      </c>
      <c r="M1297">
        <f t="shared" si="67"/>
        <v>1</v>
      </c>
    </row>
    <row r="1298" spans="1:13">
      <c r="A1298" s="1"/>
      <c r="B1298" s="1" t="s">
        <v>47</v>
      </c>
      <c r="C1298" s="1">
        <v>0.35</v>
      </c>
      <c r="D1298" s="1">
        <v>135</v>
      </c>
      <c r="E1298" s="1">
        <v>0.96688095947394803</v>
      </c>
      <c r="F1298" s="1">
        <v>118.56404457375901</v>
      </c>
      <c r="G1298" s="1">
        <v>0.61688095947394805</v>
      </c>
      <c r="H1298" s="1">
        <v>-16.4359554262413</v>
      </c>
      <c r="I1298" s="1">
        <v>0</v>
      </c>
      <c r="J1298" s="1">
        <v>0</v>
      </c>
      <c r="K1298" s="9">
        <f t="shared" si="65"/>
        <v>0.96688095947394803</v>
      </c>
      <c r="L1298">
        <f t="shared" si="66"/>
        <v>16.43595542624098</v>
      </c>
      <c r="M1298">
        <f t="shared" si="67"/>
        <v>0</v>
      </c>
    </row>
    <row r="1299" spans="1:13">
      <c r="A1299" s="1"/>
      <c r="B1299" s="1" t="s">
        <v>47</v>
      </c>
      <c r="C1299" s="1">
        <v>0.35</v>
      </c>
      <c r="D1299" s="1">
        <v>180</v>
      </c>
      <c r="E1299" s="1">
        <v>9.6277970813004501E-2</v>
      </c>
      <c r="F1299" s="1">
        <v>55.713123022791002</v>
      </c>
      <c r="G1299" s="1">
        <v>-0.25372202918699499</v>
      </c>
      <c r="H1299" s="1">
        <v>-124.286876977209</v>
      </c>
      <c r="I1299" s="1">
        <v>1</v>
      </c>
      <c r="J1299" s="1">
        <v>0</v>
      </c>
      <c r="K1299" s="9">
        <f t="shared" si="65"/>
        <v>9.6277970813004501E-2</v>
      </c>
      <c r="L1299">
        <f t="shared" si="66"/>
        <v>55.713123022790995</v>
      </c>
      <c r="M1299">
        <f t="shared" si="67"/>
        <v>1</v>
      </c>
    </row>
    <row r="1300" spans="1:13">
      <c r="A1300" s="1"/>
      <c r="B1300" s="1" t="s">
        <v>47</v>
      </c>
      <c r="C1300" s="1">
        <v>0.5</v>
      </c>
      <c r="D1300" s="1">
        <v>135</v>
      </c>
      <c r="E1300" s="1">
        <v>1.4692642792489701</v>
      </c>
      <c r="F1300" s="1">
        <v>127.587014318613</v>
      </c>
      <c r="G1300" s="1">
        <v>0.96926427924896597</v>
      </c>
      <c r="H1300" s="1">
        <v>-7.41298568138689</v>
      </c>
      <c r="I1300" s="1">
        <v>0</v>
      </c>
      <c r="J1300" s="1">
        <v>0</v>
      </c>
      <c r="K1300" s="9">
        <f t="shared" si="65"/>
        <v>1.4692642792489701</v>
      </c>
      <c r="L1300">
        <f t="shared" si="66"/>
        <v>7.4129856813869992</v>
      </c>
      <c r="M1300">
        <f t="shared" si="67"/>
        <v>0</v>
      </c>
    </row>
    <row r="1301" spans="1:13">
      <c r="A1301" s="1"/>
      <c r="B1301" s="1" t="s">
        <v>47</v>
      </c>
      <c r="C1301" s="1">
        <v>1</v>
      </c>
      <c r="D1301" s="1">
        <v>135</v>
      </c>
      <c r="E1301" s="1">
        <v>0.94728550332358996</v>
      </c>
      <c r="F1301" s="1">
        <v>123.230809921733</v>
      </c>
      <c r="G1301" s="1">
        <v>-5.2714496676409997E-2</v>
      </c>
      <c r="H1301" s="1">
        <v>-11.7691900782673</v>
      </c>
      <c r="I1301" s="1">
        <v>0</v>
      </c>
      <c r="J1301" s="1">
        <v>0</v>
      </c>
      <c r="K1301" s="9">
        <f t="shared" si="65"/>
        <v>0.94728550332358996</v>
      </c>
      <c r="L1301">
        <f t="shared" si="66"/>
        <v>11.769190078267002</v>
      </c>
      <c r="M1301">
        <f t="shared" si="67"/>
        <v>0</v>
      </c>
    </row>
    <row r="1302" spans="1:13">
      <c r="A1302" s="1"/>
      <c r="B1302" s="1" t="s">
        <v>47</v>
      </c>
      <c r="C1302" s="1">
        <v>0.5</v>
      </c>
      <c r="D1302" s="1">
        <v>45</v>
      </c>
      <c r="E1302" s="1">
        <v>0.942306690915231</v>
      </c>
      <c r="F1302" s="1">
        <v>75.232458015555693</v>
      </c>
      <c r="G1302" s="1">
        <v>0.442306690915231</v>
      </c>
      <c r="H1302" s="1">
        <v>30.2324580155557</v>
      </c>
      <c r="I1302" s="1">
        <v>0</v>
      </c>
      <c r="J1302" s="1">
        <v>0</v>
      </c>
      <c r="K1302" s="9">
        <f t="shared" si="65"/>
        <v>0.942306690915231</v>
      </c>
      <c r="L1302">
        <f t="shared" si="66"/>
        <v>30.232458015555693</v>
      </c>
      <c r="M1302">
        <f t="shared" si="67"/>
        <v>0</v>
      </c>
    </row>
    <row r="1303" spans="1:13">
      <c r="A1303" s="1"/>
      <c r="B1303" s="1" t="s">
        <v>47</v>
      </c>
      <c r="C1303" s="1">
        <v>0.7</v>
      </c>
      <c r="D1303" s="1">
        <v>0</v>
      </c>
      <c r="E1303" s="1">
        <v>0.180376787069746</v>
      </c>
      <c r="F1303" s="1">
        <v>8.8958569696632708</v>
      </c>
      <c r="G1303" s="1">
        <v>-0.51962321293025404</v>
      </c>
      <c r="H1303" s="1">
        <v>8.8958569696632708</v>
      </c>
      <c r="I1303" s="1">
        <v>0</v>
      </c>
      <c r="J1303" s="1">
        <v>0</v>
      </c>
      <c r="K1303" s="9">
        <f t="shared" si="65"/>
        <v>0.180376787069746</v>
      </c>
      <c r="L1303">
        <f t="shared" si="66"/>
        <v>8.8958569696632708</v>
      </c>
      <c r="M1303">
        <f t="shared" si="67"/>
        <v>0</v>
      </c>
    </row>
    <row r="1304" spans="1:13">
      <c r="A1304" s="1"/>
      <c r="B1304" s="1" t="s">
        <v>47</v>
      </c>
      <c r="C1304" s="1">
        <v>0.5</v>
      </c>
      <c r="D1304" s="1">
        <v>0</v>
      </c>
      <c r="E1304" s="1">
        <v>5.9168320030303402E-2</v>
      </c>
      <c r="F1304" s="1">
        <v>33.967526759102398</v>
      </c>
      <c r="G1304" s="1">
        <v>-0.44083167996969702</v>
      </c>
      <c r="H1304" s="1">
        <v>33.967526759102398</v>
      </c>
      <c r="I1304" s="1">
        <v>0</v>
      </c>
      <c r="J1304" s="1">
        <v>0</v>
      </c>
      <c r="K1304" s="9">
        <f t="shared" si="65"/>
        <v>5.9168320030303402E-2</v>
      </c>
      <c r="L1304">
        <f t="shared" si="66"/>
        <v>33.967526759102384</v>
      </c>
      <c r="M1304">
        <f t="shared" si="67"/>
        <v>0</v>
      </c>
    </row>
    <row r="1305" spans="1:13">
      <c r="A1305" s="1"/>
      <c r="B1305" s="1" t="s">
        <v>47</v>
      </c>
      <c r="C1305" s="1">
        <v>0.5</v>
      </c>
      <c r="D1305" s="1">
        <v>135</v>
      </c>
      <c r="E1305" s="1">
        <v>0.50019873810920701</v>
      </c>
      <c r="F1305" s="1">
        <v>127.911309201579</v>
      </c>
      <c r="G1305" s="1">
        <v>1.9873810920734101E-4</v>
      </c>
      <c r="H1305" s="1">
        <v>-7.0886907984214496</v>
      </c>
      <c r="I1305" s="1">
        <v>0</v>
      </c>
      <c r="J1305" s="1">
        <v>0</v>
      </c>
      <c r="K1305" s="9">
        <f t="shared" si="65"/>
        <v>0.50019873810920701</v>
      </c>
      <c r="L1305">
        <f t="shared" si="66"/>
        <v>7.0886907984209984</v>
      </c>
      <c r="M1305">
        <f t="shared" si="67"/>
        <v>0</v>
      </c>
    </row>
    <row r="1306" spans="1:13">
      <c r="A1306" s="1"/>
      <c r="B1306" s="1" t="s">
        <v>47</v>
      </c>
      <c r="C1306" s="1">
        <v>0.35</v>
      </c>
      <c r="D1306" s="1">
        <v>180</v>
      </c>
      <c r="E1306" s="1">
        <v>9.56384462256228E-2</v>
      </c>
      <c r="F1306" s="1">
        <v>26.980230718222899</v>
      </c>
      <c r="G1306" s="1">
        <v>-0.25436155377437702</v>
      </c>
      <c r="H1306" s="1">
        <v>-153.019769281777</v>
      </c>
      <c r="I1306" s="1">
        <v>1</v>
      </c>
      <c r="J1306" s="1">
        <v>0</v>
      </c>
      <c r="K1306" s="9">
        <f t="shared" si="65"/>
        <v>9.56384462256228E-2</v>
      </c>
      <c r="L1306">
        <f t="shared" si="66"/>
        <v>26.980230718222913</v>
      </c>
      <c r="M1306">
        <f t="shared" si="67"/>
        <v>1</v>
      </c>
    </row>
    <row r="1307" spans="1:13">
      <c r="A1307" s="1"/>
      <c r="B1307" s="1" t="s">
        <v>47</v>
      </c>
      <c r="C1307" s="1">
        <v>1</v>
      </c>
      <c r="D1307" s="1">
        <v>135</v>
      </c>
      <c r="E1307" s="1">
        <v>0.93752628957389905</v>
      </c>
      <c r="F1307" s="1">
        <v>110.14223108883699</v>
      </c>
      <c r="G1307" s="1">
        <v>-6.2473710426101101E-2</v>
      </c>
      <c r="H1307" s="1">
        <v>-24.857768911162999</v>
      </c>
      <c r="I1307" s="1">
        <v>0</v>
      </c>
      <c r="J1307" s="1">
        <v>0</v>
      </c>
      <c r="K1307" s="9">
        <f t="shared" si="65"/>
        <v>0.93752628957389905</v>
      </c>
      <c r="L1307">
        <f t="shared" si="66"/>
        <v>24.857768911163021</v>
      </c>
      <c r="M1307">
        <f t="shared" si="67"/>
        <v>0</v>
      </c>
    </row>
    <row r="1308" spans="1:13">
      <c r="A1308" s="1"/>
      <c r="B1308" s="1" t="s">
        <v>47</v>
      </c>
      <c r="C1308" s="1">
        <v>0.7</v>
      </c>
      <c r="D1308" s="1">
        <v>0</v>
      </c>
      <c r="E1308" s="1">
        <v>7.2795800556664195E-2</v>
      </c>
      <c r="F1308" s="1">
        <v>41.836116381118998</v>
      </c>
      <c r="G1308" s="1">
        <v>-0.62720419944333605</v>
      </c>
      <c r="H1308" s="1">
        <v>41.836116381118998</v>
      </c>
      <c r="I1308" s="1">
        <v>0</v>
      </c>
      <c r="J1308" s="1">
        <v>0</v>
      </c>
      <c r="K1308" s="9">
        <f t="shared" si="65"/>
        <v>7.2795800556664195E-2</v>
      </c>
      <c r="L1308">
        <f t="shared" si="66"/>
        <v>41.836116381118984</v>
      </c>
      <c r="M1308">
        <f t="shared" si="67"/>
        <v>0</v>
      </c>
    </row>
    <row r="1309" spans="1:13">
      <c r="A1309" s="1"/>
      <c r="B1309" s="1" t="s">
        <v>47</v>
      </c>
      <c r="C1309" s="1">
        <v>0.7</v>
      </c>
      <c r="D1309" s="1">
        <v>180</v>
      </c>
      <c r="E1309" s="1">
        <v>0.17527532023135201</v>
      </c>
      <c r="F1309" s="1">
        <v>9.1569696849197193</v>
      </c>
      <c r="G1309" s="1">
        <v>-0.52472467976864701</v>
      </c>
      <c r="H1309" s="1">
        <v>-170.84303031508</v>
      </c>
      <c r="I1309" s="1">
        <v>1</v>
      </c>
      <c r="J1309" s="1">
        <v>0</v>
      </c>
      <c r="K1309" s="9">
        <f t="shared" si="65"/>
        <v>0.17527532023135201</v>
      </c>
      <c r="L1309">
        <f t="shared" si="66"/>
        <v>9.1569696849197157</v>
      </c>
      <c r="M1309">
        <f t="shared" si="67"/>
        <v>1</v>
      </c>
    </row>
    <row r="1310" spans="1:13">
      <c r="A1310" s="1"/>
      <c r="B1310" s="1" t="s">
        <v>47</v>
      </c>
      <c r="C1310" s="1">
        <v>0.5</v>
      </c>
      <c r="D1310" s="1">
        <v>135</v>
      </c>
      <c r="E1310" s="1">
        <v>0.68795212814033202</v>
      </c>
      <c r="F1310" s="1">
        <v>113.21553691348301</v>
      </c>
      <c r="G1310" s="1">
        <v>0.18795212814033199</v>
      </c>
      <c r="H1310" s="1">
        <v>-21.784463086516801</v>
      </c>
      <c r="I1310" s="1">
        <v>0</v>
      </c>
      <c r="J1310" s="1">
        <v>0</v>
      </c>
      <c r="K1310" s="9">
        <f t="shared" si="65"/>
        <v>0.68795212814033202</v>
      </c>
      <c r="L1310">
        <f t="shared" si="66"/>
        <v>21.784463086517007</v>
      </c>
      <c r="M1310">
        <f t="shared" si="67"/>
        <v>0</v>
      </c>
    </row>
    <row r="1311" spans="1:13">
      <c r="A1311" s="1"/>
      <c r="B1311" s="1" t="s">
        <v>47</v>
      </c>
      <c r="C1311" s="1">
        <v>0.7</v>
      </c>
      <c r="D1311" s="1">
        <v>180</v>
      </c>
      <c r="E1311" s="1">
        <v>8.0787259223647406E-2</v>
      </c>
      <c r="F1311" s="1">
        <v>36.9431658661535</v>
      </c>
      <c r="G1311" s="1">
        <v>-0.61921274077635302</v>
      </c>
      <c r="H1311" s="1">
        <v>-143.05683413384699</v>
      </c>
      <c r="I1311" s="1">
        <v>1</v>
      </c>
      <c r="J1311" s="1">
        <v>0</v>
      </c>
      <c r="K1311" s="9">
        <f t="shared" si="65"/>
        <v>8.0787259223647406E-2</v>
      </c>
      <c r="L1311">
        <f t="shared" si="66"/>
        <v>36.943165866153493</v>
      </c>
      <c r="M1311">
        <f t="shared" si="67"/>
        <v>1</v>
      </c>
    </row>
    <row r="1312" spans="1:13">
      <c r="A1312" s="1"/>
      <c r="B1312" s="1" t="s">
        <v>47</v>
      </c>
      <c r="C1312" s="1">
        <v>0.35</v>
      </c>
      <c r="D1312" s="1">
        <v>180</v>
      </c>
      <c r="E1312" s="1">
        <v>7.6930106146761199E-2</v>
      </c>
      <c r="F1312" s="1">
        <v>13.1964631922189</v>
      </c>
      <c r="G1312" s="1">
        <v>-0.27306989385323899</v>
      </c>
      <c r="H1312" s="1">
        <v>-166.803536807781</v>
      </c>
      <c r="I1312" s="1">
        <v>1</v>
      </c>
      <c r="J1312" s="1">
        <v>0</v>
      </c>
      <c r="K1312" s="9">
        <f t="shared" si="65"/>
        <v>7.6930106146761199E-2</v>
      </c>
      <c r="L1312">
        <f t="shared" si="66"/>
        <v>13.196463192218914</v>
      </c>
      <c r="M1312">
        <f t="shared" si="67"/>
        <v>1</v>
      </c>
    </row>
    <row r="1313" spans="1:13">
      <c r="A1313" s="1"/>
      <c r="B1313" s="1" t="s">
        <v>47</v>
      </c>
      <c r="C1313" s="1">
        <v>0.5</v>
      </c>
      <c r="D1313" s="1">
        <v>90</v>
      </c>
      <c r="E1313" s="1">
        <v>0.93201741068019295</v>
      </c>
      <c r="F1313" s="1">
        <v>88.888525095823496</v>
      </c>
      <c r="G1313" s="1">
        <v>0.432017410680193</v>
      </c>
      <c r="H1313" s="1">
        <v>-1.1114749041765299</v>
      </c>
      <c r="I1313" s="1">
        <v>0</v>
      </c>
      <c r="J1313" s="1">
        <v>0</v>
      </c>
      <c r="K1313" s="9">
        <f t="shared" si="65"/>
        <v>0.93201741068019295</v>
      </c>
      <c r="L1313">
        <f t="shared" si="66"/>
        <v>1.1114749041765037</v>
      </c>
      <c r="M1313">
        <f t="shared" si="67"/>
        <v>0</v>
      </c>
    </row>
    <row r="1314" spans="1:13">
      <c r="A1314" s="1"/>
      <c r="B1314" s="1" t="s">
        <v>47</v>
      </c>
      <c r="C1314" s="1">
        <v>1.5</v>
      </c>
      <c r="D1314" s="1">
        <v>0</v>
      </c>
      <c r="E1314" s="1">
        <v>0.282893968632281</v>
      </c>
      <c r="F1314" s="1">
        <v>5.6585439335097503</v>
      </c>
      <c r="G1314" s="1">
        <v>-1.21710603136772</v>
      </c>
      <c r="H1314" s="1">
        <v>5.6585439335097503</v>
      </c>
      <c r="I1314" s="1">
        <v>0</v>
      </c>
      <c r="J1314" s="1">
        <v>0</v>
      </c>
      <c r="K1314" s="9">
        <f t="shared" si="65"/>
        <v>0.282893968632281</v>
      </c>
      <c r="L1314">
        <f t="shared" si="66"/>
        <v>5.6585439335097476</v>
      </c>
      <c r="M1314">
        <f t="shared" si="67"/>
        <v>0</v>
      </c>
    </row>
    <row r="1315" spans="1:13">
      <c r="A1315" s="1"/>
      <c r="B1315" s="1" t="s">
        <v>47</v>
      </c>
      <c r="C1315" s="1">
        <v>1</v>
      </c>
      <c r="D1315" s="1">
        <v>0</v>
      </c>
      <c r="E1315" s="1">
        <v>0.27635777724870603</v>
      </c>
      <c r="F1315" s="1">
        <v>0.42837167802639398</v>
      </c>
      <c r="G1315" s="1">
        <v>-0.72364222275129397</v>
      </c>
      <c r="H1315" s="1">
        <v>0.42837167802639398</v>
      </c>
      <c r="I1315" s="1">
        <v>0</v>
      </c>
      <c r="J1315" s="1">
        <v>0</v>
      </c>
      <c r="K1315" s="9">
        <f t="shared" si="65"/>
        <v>0.27635777724870603</v>
      </c>
      <c r="L1315">
        <f t="shared" si="66"/>
        <v>0.42837167802639442</v>
      </c>
      <c r="M1315">
        <f t="shared" si="67"/>
        <v>0</v>
      </c>
    </row>
    <row r="1316" spans="1:13">
      <c r="A1316" s="1"/>
      <c r="B1316" s="1" t="s">
        <v>47</v>
      </c>
      <c r="C1316" s="1">
        <v>0.35</v>
      </c>
      <c r="D1316" s="1">
        <v>135</v>
      </c>
      <c r="E1316" s="1">
        <v>1.7093160429109699</v>
      </c>
      <c r="F1316" s="1">
        <v>133.910299310959</v>
      </c>
      <c r="G1316" s="1">
        <v>1.3593160429109701</v>
      </c>
      <c r="H1316" s="1">
        <v>-1.08970068904091</v>
      </c>
      <c r="I1316" s="1">
        <v>0</v>
      </c>
      <c r="J1316" s="1">
        <v>0</v>
      </c>
      <c r="K1316" s="9">
        <f t="shared" si="65"/>
        <v>1.7093160429109699</v>
      </c>
      <c r="L1316">
        <f t="shared" si="66"/>
        <v>1.0897006890409955</v>
      </c>
      <c r="M1316">
        <f t="shared" si="67"/>
        <v>0</v>
      </c>
    </row>
    <row r="1317" spans="1:13">
      <c r="A1317" s="1"/>
      <c r="B1317" s="1" t="s">
        <v>47</v>
      </c>
      <c r="C1317" s="1">
        <v>1</v>
      </c>
      <c r="D1317" s="1">
        <v>45</v>
      </c>
      <c r="E1317" s="1">
        <v>1.2691369289033501</v>
      </c>
      <c r="F1317" s="1">
        <v>131.71681239762401</v>
      </c>
      <c r="G1317" s="1">
        <v>0.269136928903353</v>
      </c>
      <c r="H1317" s="1">
        <v>86.716812397623599</v>
      </c>
      <c r="I1317" s="1">
        <v>1</v>
      </c>
      <c r="J1317" s="1">
        <v>0</v>
      </c>
      <c r="K1317" s="9">
        <f t="shared" si="65"/>
        <v>1.2691369289033501</v>
      </c>
      <c r="L1317">
        <f t="shared" si="66"/>
        <v>3.2831876023759889</v>
      </c>
      <c r="M1317">
        <f t="shared" si="67"/>
        <v>1</v>
      </c>
    </row>
    <row r="1318" spans="1:13">
      <c r="A1318" s="1"/>
      <c r="B1318" s="1" t="s">
        <v>47</v>
      </c>
      <c r="C1318" s="1">
        <v>0.5</v>
      </c>
      <c r="D1318" s="1">
        <v>90</v>
      </c>
      <c r="E1318" s="1">
        <v>1.65008023306138</v>
      </c>
      <c r="F1318" s="1">
        <v>89.013476375646704</v>
      </c>
      <c r="G1318" s="1">
        <v>1.15008023306138</v>
      </c>
      <c r="H1318" s="1">
        <v>-0.98652362435330998</v>
      </c>
      <c r="I1318" s="1">
        <v>0</v>
      </c>
      <c r="J1318" s="1">
        <v>0</v>
      </c>
      <c r="K1318" s="9">
        <f t="shared" si="65"/>
        <v>1.65008023306138</v>
      </c>
      <c r="L1318">
        <f t="shared" si="66"/>
        <v>0.98652362435331042</v>
      </c>
      <c r="M1318">
        <f t="shared" si="67"/>
        <v>0</v>
      </c>
    </row>
    <row r="1319" spans="1:13">
      <c r="A1319" s="1"/>
      <c r="B1319" s="1" t="s">
        <v>47</v>
      </c>
      <c r="C1319" s="1">
        <v>1.5</v>
      </c>
      <c r="D1319" s="1">
        <v>45</v>
      </c>
      <c r="E1319" s="1">
        <v>1.33728175236503</v>
      </c>
      <c r="F1319" s="1">
        <v>132.980842975309</v>
      </c>
      <c r="G1319" s="1">
        <v>-0.162718247634974</v>
      </c>
      <c r="H1319" s="1">
        <v>87.980842975308605</v>
      </c>
      <c r="I1319" s="1">
        <v>1</v>
      </c>
      <c r="J1319" s="1">
        <v>0</v>
      </c>
      <c r="K1319" s="9">
        <f t="shared" si="65"/>
        <v>1.33728175236503</v>
      </c>
      <c r="L1319">
        <f t="shared" si="66"/>
        <v>2.0191570246909976</v>
      </c>
      <c r="M1319">
        <f t="shared" si="67"/>
        <v>1</v>
      </c>
    </row>
    <row r="1320" spans="1:13">
      <c r="A1320" s="1"/>
      <c r="B1320" s="1" t="s">
        <v>47</v>
      </c>
      <c r="C1320" s="1">
        <v>0.35</v>
      </c>
      <c r="D1320" s="1">
        <v>90</v>
      </c>
      <c r="E1320" s="1">
        <v>1.17509662156419</v>
      </c>
      <c r="F1320" s="1">
        <v>88.362703659161497</v>
      </c>
      <c r="G1320" s="1">
        <v>0.82509662156419505</v>
      </c>
      <c r="H1320" s="1">
        <v>-1.63729634083847</v>
      </c>
      <c r="I1320" s="1">
        <v>0</v>
      </c>
      <c r="J1320" s="1">
        <v>0</v>
      </c>
      <c r="K1320" s="9">
        <f t="shared" si="65"/>
        <v>1.17509662156419</v>
      </c>
      <c r="L1320">
        <f t="shared" si="66"/>
        <v>1.6372963408385033</v>
      </c>
      <c r="M1320">
        <f t="shared" si="67"/>
        <v>0</v>
      </c>
    </row>
    <row r="1321" spans="1:13">
      <c r="A1321" s="1"/>
      <c r="B1321" s="1" t="s">
        <v>47</v>
      </c>
      <c r="C1321" s="1">
        <v>0.7</v>
      </c>
      <c r="D1321" s="1">
        <v>90</v>
      </c>
      <c r="E1321" s="1">
        <v>0.87505671529040596</v>
      </c>
      <c r="F1321" s="1">
        <v>89.4926716459522</v>
      </c>
      <c r="G1321" s="1">
        <v>0.17505671529040601</v>
      </c>
      <c r="H1321" s="1">
        <v>-0.50732835404784304</v>
      </c>
      <c r="I1321" s="1">
        <v>0</v>
      </c>
      <c r="J1321" s="1">
        <v>0</v>
      </c>
      <c r="K1321" s="9">
        <f t="shared" si="65"/>
        <v>0.87505671529040596</v>
      </c>
      <c r="L1321">
        <f t="shared" si="66"/>
        <v>0.50732835404778598</v>
      </c>
      <c r="M1321">
        <f t="shared" si="67"/>
        <v>0</v>
      </c>
    </row>
    <row r="1322" spans="1:13">
      <c r="A1322" s="1"/>
      <c r="B1322" s="1" t="s">
        <v>47</v>
      </c>
      <c r="C1322" s="1">
        <v>0.35</v>
      </c>
      <c r="D1322" s="1">
        <v>0</v>
      </c>
      <c r="E1322" s="1">
        <v>0.101826954951329</v>
      </c>
      <c r="F1322" s="1">
        <v>79.773142293658694</v>
      </c>
      <c r="G1322" s="1">
        <v>-0.24817304504867099</v>
      </c>
      <c r="H1322" s="1">
        <v>79.773142293658694</v>
      </c>
      <c r="I1322" s="1">
        <v>0</v>
      </c>
      <c r="J1322" s="1">
        <v>0</v>
      </c>
      <c r="K1322" s="9">
        <f t="shared" si="65"/>
        <v>0.101826954951329</v>
      </c>
      <c r="L1322">
        <f t="shared" si="66"/>
        <v>79.77314229365868</v>
      </c>
      <c r="M1322">
        <f t="shared" si="67"/>
        <v>0</v>
      </c>
    </row>
    <row r="1323" spans="1:13">
      <c r="A1323" s="1"/>
      <c r="B1323" s="1" t="s">
        <v>47</v>
      </c>
      <c r="C1323" s="1">
        <v>1.5</v>
      </c>
      <c r="D1323" s="1">
        <v>0</v>
      </c>
      <c r="E1323" s="1">
        <v>0.31333338174939201</v>
      </c>
      <c r="F1323" s="1">
        <v>4.1596422937126398</v>
      </c>
      <c r="G1323" s="1">
        <v>-1.18666661825061</v>
      </c>
      <c r="H1323" s="1">
        <v>4.1596422937126398</v>
      </c>
      <c r="I1323" s="1">
        <v>0</v>
      </c>
      <c r="J1323" s="1">
        <v>0</v>
      </c>
      <c r="K1323" s="9">
        <f t="shared" si="65"/>
        <v>0.31333338174939201</v>
      </c>
      <c r="L1323">
        <f t="shared" si="66"/>
        <v>4.1596422937126363</v>
      </c>
      <c r="M1323">
        <f t="shared" si="67"/>
        <v>0</v>
      </c>
    </row>
    <row r="1324" spans="1:13">
      <c r="A1324" s="1"/>
      <c r="B1324" s="1" t="s">
        <v>47</v>
      </c>
      <c r="C1324" s="1">
        <v>0.5</v>
      </c>
      <c r="D1324" s="1">
        <v>0</v>
      </c>
      <c r="E1324" s="1">
        <v>9.8144368917172098E-2</v>
      </c>
      <c r="F1324" s="1">
        <v>22.921418897908801</v>
      </c>
      <c r="G1324" s="1">
        <v>-0.40185563108282801</v>
      </c>
      <c r="H1324" s="1">
        <v>22.921418897908801</v>
      </c>
      <c r="I1324" s="1">
        <v>0</v>
      </c>
      <c r="J1324" s="1">
        <v>0</v>
      </c>
      <c r="K1324" s="9">
        <f t="shared" si="65"/>
        <v>9.8144368917172098E-2</v>
      </c>
      <c r="L1324">
        <f t="shared" si="66"/>
        <v>22.921418897908808</v>
      </c>
      <c r="M1324">
        <f t="shared" si="67"/>
        <v>0</v>
      </c>
    </row>
    <row r="1325" spans="1:13">
      <c r="A1325" s="1"/>
      <c r="B1325" s="1" t="s">
        <v>47</v>
      </c>
      <c r="C1325" s="1">
        <v>1</v>
      </c>
      <c r="D1325" s="1">
        <v>180</v>
      </c>
      <c r="E1325" s="1">
        <v>0.10245389371836</v>
      </c>
      <c r="F1325" s="1">
        <v>129.06583454045099</v>
      </c>
      <c r="G1325" s="1">
        <v>-0.89754610628164</v>
      </c>
      <c r="H1325" s="1">
        <v>-50.934165459549099</v>
      </c>
      <c r="I1325" s="1">
        <v>0</v>
      </c>
      <c r="J1325" s="1">
        <v>0</v>
      </c>
      <c r="K1325" s="9">
        <f t="shared" si="65"/>
        <v>0.10245389371836</v>
      </c>
      <c r="L1325">
        <f t="shared" si="66"/>
        <v>50.934165459549007</v>
      </c>
      <c r="M1325">
        <f t="shared" si="67"/>
        <v>0</v>
      </c>
    </row>
    <row r="1326" spans="1:13">
      <c r="A1326" s="1"/>
      <c r="B1326" s="1" t="s">
        <v>47</v>
      </c>
      <c r="C1326" s="1">
        <v>0.7</v>
      </c>
      <c r="D1326" s="1">
        <v>135</v>
      </c>
      <c r="E1326" s="1">
        <v>1.50767152534997</v>
      </c>
      <c r="F1326" s="1">
        <v>131.26348410694499</v>
      </c>
      <c r="G1326" s="1">
        <v>0.807671525349973</v>
      </c>
      <c r="H1326" s="1">
        <v>-3.7365158930549001</v>
      </c>
      <c r="I1326" s="1">
        <v>0</v>
      </c>
      <c r="J1326" s="1">
        <v>0</v>
      </c>
      <c r="K1326" s="9">
        <f t="shared" si="65"/>
        <v>1.50767152534997</v>
      </c>
      <c r="L1326">
        <f t="shared" si="66"/>
        <v>3.7365158930550137</v>
      </c>
      <c r="M1326">
        <f t="shared" si="67"/>
        <v>0</v>
      </c>
    </row>
    <row r="1327" spans="1:13">
      <c r="A1327" s="1"/>
      <c r="B1327" s="1" t="s">
        <v>47</v>
      </c>
      <c r="C1327" s="1">
        <v>0.7</v>
      </c>
      <c r="D1327" s="1">
        <v>45</v>
      </c>
      <c r="E1327" s="1">
        <v>1.07399300449177</v>
      </c>
      <c r="F1327" s="1">
        <v>129.94670210682301</v>
      </c>
      <c r="G1327" s="1">
        <v>0.37399300449176598</v>
      </c>
      <c r="H1327" s="1">
        <v>84.946702106822798</v>
      </c>
      <c r="I1327" s="1">
        <v>1</v>
      </c>
      <c r="J1327" s="1">
        <v>0</v>
      </c>
      <c r="K1327" s="9">
        <f t="shared" si="65"/>
        <v>1.07399300449177</v>
      </c>
      <c r="L1327">
        <f t="shared" si="66"/>
        <v>5.053297893176989</v>
      </c>
      <c r="M1327">
        <f t="shared" si="67"/>
        <v>1</v>
      </c>
    </row>
    <row r="1328" spans="1:13">
      <c r="A1328" s="1"/>
      <c r="B1328" s="1" t="s">
        <v>47</v>
      </c>
      <c r="C1328" s="1">
        <v>0.35</v>
      </c>
      <c r="D1328" s="1">
        <v>135</v>
      </c>
      <c r="E1328" s="1">
        <v>1.67177182957078</v>
      </c>
      <c r="F1328" s="1">
        <v>127.606370409302</v>
      </c>
      <c r="G1328" s="1">
        <v>1.3217718295707801</v>
      </c>
      <c r="H1328" s="1">
        <v>-7.3936295906979703</v>
      </c>
      <c r="I1328" s="1">
        <v>0</v>
      </c>
      <c r="J1328" s="1">
        <v>0</v>
      </c>
      <c r="K1328" s="9">
        <f t="shared" si="65"/>
        <v>1.67177182957078</v>
      </c>
      <c r="L1328">
        <f t="shared" si="66"/>
        <v>7.3936295906979979</v>
      </c>
      <c r="M1328">
        <f t="shared" si="67"/>
        <v>0</v>
      </c>
    </row>
    <row r="1329" spans="1:13">
      <c r="A1329" s="1"/>
      <c r="B1329" s="1" t="s">
        <v>47</v>
      </c>
      <c r="C1329" s="1">
        <v>1.5</v>
      </c>
      <c r="D1329" s="1">
        <v>135</v>
      </c>
      <c r="E1329" s="1">
        <v>0.98731206106075697</v>
      </c>
      <c r="F1329" s="1">
        <v>131.84015773616599</v>
      </c>
      <c r="G1329" s="1">
        <v>-0.51268793893924303</v>
      </c>
      <c r="H1329" s="1">
        <v>-3.1598422638340402</v>
      </c>
      <c r="I1329" s="1">
        <v>0</v>
      </c>
      <c r="J1329" s="1">
        <v>0</v>
      </c>
      <c r="K1329" s="9">
        <f t="shared" si="65"/>
        <v>0.98731206106075697</v>
      </c>
      <c r="L1329">
        <f t="shared" si="66"/>
        <v>3.1598422638340082</v>
      </c>
      <c r="M1329">
        <f t="shared" si="67"/>
        <v>0</v>
      </c>
    </row>
    <row r="1330" spans="1:13">
      <c r="A1330" s="1"/>
      <c r="B1330" s="1" t="s">
        <v>47</v>
      </c>
      <c r="C1330" s="1">
        <v>1.5</v>
      </c>
      <c r="D1330" s="1">
        <v>0</v>
      </c>
      <c r="E1330" s="1">
        <v>7.6930106146761199E-2</v>
      </c>
      <c r="F1330" s="1">
        <v>13.1964631922189</v>
      </c>
      <c r="G1330" s="1">
        <v>-1.42306989385324</v>
      </c>
      <c r="H1330" s="1">
        <v>13.1964631922189</v>
      </c>
      <c r="I1330" s="1">
        <v>0</v>
      </c>
      <c r="J1330" s="1">
        <v>0</v>
      </c>
      <c r="K1330" s="9">
        <f t="shared" si="65"/>
        <v>7.6930106146761199E-2</v>
      </c>
      <c r="L1330">
        <f t="shared" si="66"/>
        <v>13.196463192218914</v>
      </c>
      <c r="M1330">
        <f t="shared" si="67"/>
        <v>0</v>
      </c>
    </row>
    <row r="1331" spans="1:13">
      <c r="A1331" s="1"/>
      <c r="B1331" s="1" t="s">
        <v>47</v>
      </c>
      <c r="C1331" s="1">
        <v>1.5</v>
      </c>
      <c r="D1331" s="1">
        <v>90</v>
      </c>
      <c r="E1331" s="1">
        <v>0.95480145334162203</v>
      </c>
      <c r="F1331" s="1">
        <v>117.20272285306</v>
      </c>
      <c r="G1331" s="1">
        <v>-0.54519854665837797</v>
      </c>
      <c r="H1331" s="1">
        <v>27.202722853060202</v>
      </c>
      <c r="I1331" s="1">
        <v>1</v>
      </c>
      <c r="J1331" s="1">
        <v>0</v>
      </c>
      <c r="K1331" s="9">
        <f t="shared" ref="K1331:K1351" si="68">IF(J1331=1, "", E1331)</f>
        <v>0.95480145334162203</v>
      </c>
      <c r="L1331">
        <f t="shared" si="66"/>
        <v>27.202722853059981</v>
      </c>
      <c r="M1331">
        <f t="shared" si="67"/>
        <v>0</v>
      </c>
    </row>
    <row r="1332" spans="1:13">
      <c r="A1332" s="1"/>
      <c r="B1332" s="1" t="s">
        <v>47</v>
      </c>
      <c r="C1332" s="1">
        <v>0.7</v>
      </c>
      <c r="D1332" s="1">
        <v>0</v>
      </c>
      <c r="E1332" s="1">
        <v>0.59918912339450503</v>
      </c>
      <c r="F1332" s="1">
        <v>118.023094034715</v>
      </c>
      <c r="G1332" s="1">
        <v>-0.100810876605495</v>
      </c>
      <c r="H1332" s="1">
        <v>118.023094034715</v>
      </c>
      <c r="I1332" s="1">
        <v>1</v>
      </c>
      <c r="J1332" s="1">
        <v>0</v>
      </c>
      <c r="K1332" s="9">
        <f t="shared" si="68"/>
        <v>0.59918912339450503</v>
      </c>
      <c r="L1332">
        <f t="shared" si="66"/>
        <v>61.976905965284999</v>
      </c>
      <c r="M1332">
        <f t="shared" si="67"/>
        <v>1</v>
      </c>
    </row>
    <row r="1333" spans="1:13">
      <c r="A1333" s="1"/>
      <c r="B1333" s="1" t="s">
        <v>47</v>
      </c>
      <c r="C1333" s="1">
        <v>0.35</v>
      </c>
      <c r="D1333" s="1">
        <v>0</v>
      </c>
      <c r="E1333" s="1">
        <v>0.63133645223034496</v>
      </c>
      <c r="F1333" s="1">
        <v>116.481193528191</v>
      </c>
      <c r="G1333" s="1">
        <v>0.28133645223034498</v>
      </c>
      <c r="H1333" s="1">
        <v>116.481193528191</v>
      </c>
      <c r="I1333" s="1">
        <v>1</v>
      </c>
      <c r="J1333" s="1">
        <v>0</v>
      </c>
      <c r="K1333" s="9">
        <f t="shared" si="68"/>
        <v>0.63133645223034496</v>
      </c>
      <c r="L1333">
        <f t="shared" si="66"/>
        <v>63.518806471809</v>
      </c>
      <c r="M1333">
        <f t="shared" si="67"/>
        <v>1</v>
      </c>
    </row>
    <row r="1334" spans="1:13">
      <c r="A1334" s="1"/>
      <c r="B1334" s="1" t="s">
        <v>47</v>
      </c>
      <c r="C1334" s="1">
        <v>1.5</v>
      </c>
      <c r="D1334" s="1">
        <v>45</v>
      </c>
      <c r="E1334" s="1">
        <v>0.98050817902529197</v>
      </c>
      <c r="F1334" s="1">
        <v>127.09929686485501</v>
      </c>
      <c r="G1334" s="1">
        <v>-0.51949182097470803</v>
      </c>
      <c r="H1334" s="1">
        <v>82.099296864854793</v>
      </c>
      <c r="I1334" s="1">
        <v>1</v>
      </c>
      <c r="J1334" s="1">
        <v>0</v>
      </c>
      <c r="K1334" s="9">
        <f t="shared" si="68"/>
        <v>0.98050817902529197</v>
      </c>
      <c r="L1334">
        <f t="shared" si="66"/>
        <v>7.9007031351449939</v>
      </c>
      <c r="M1334">
        <f t="shared" si="67"/>
        <v>1</v>
      </c>
    </row>
    <row r="1335" spans="1:13">
      <c r="A1335" s="1"/>
      <c r="B1335" s="1" t="s">
        <v>47</v>
      </c>
      <c r="C1335" s="1">
        <v>1</v>
      </c>
      <c r="D1335" s="1">
        <v>135</v>
      </c>
      <c r="E1335" s="1">
        <v>0.47524152189115099</v>
      </c>
      <c r="F1335" s="1">
        <v>106.090816348852</v>
      </c>
      <c r="G1335" s="1">
        <v>-0.52475847810884901</v>
      </c>
      <c r="H1335" s="1">
        <v>-28.909183651147799</v>
      </c>
      <c r="I1335" s="1">
        <v>0</v>
      </c>
      <c r="J1335" s="1">
        <v>0</v>
      </c>
      <c r="K1335" s="9">
        <f t="shared" si="68"/>
        <v>0.47524152189115099</v>
      </c>
      <c r="L1335">
        <f t="shared" si="66"/>
        <v>28.909183651147998</v>
      </c>
      <c r="M1335">
        <f t="shared" si="67"/>
        <v>0</v>
      </c>
    </row>
    <row r="1336" spans="1:13">
      <c r="A1336" s="1"/>
      <c r="B1336" s="1" t="s">
        <v>47</v>
      </c>
      <c r="C1336" s="1">
        <v>0.35</v>
      </c>
      <c r="D1336" s="1">
        <v>0</v>
      </c>
      <c r="E1336" s="1">
        <v>8.2130202774813393E-2</v>
      </c>
      <c r="F1336" s="1">
        <v>31.890791801845701</v>
      </c>
      <c r="G1336" s="1">
        <v>-0.267869797225187</v>
      </c>
      <c r="H1336" s="1">
        <v>31.890791801845701</v>
      </c>
      <c r="I1336" s="1">
        <v>0</v>
      </c>
      <c r="J1336" s="1">
        <v>0</v>
      </c>
      <c r="K1336" s="9">
        <f t="shared" si="68"/>
        <v>8.2130202774813393E-2</v>
      </c>
      <c r="L1336">
        <f t="shared" si="66"/>
        <v>31.890791801845694</v>
      </c>
      <c r="M1336">
        <f t="shared" si="67"/>
        <v>0</v>
      </c>
    </row>
    <row r="1337" spans="1:13">
      <c r="A1337" s="1"/>
      <c r="B1337" s="1" t="s">
        <v>47</v>
      </c>
      <c r="C1337" s="1">
        <v>0.35</v>
      </c>
      <c r="D1337" s="1">
        <v>90</v>
      </c>
      <c r="E1337" s="1">
        <v>0.50509292306933495</v>
      </c>
      <c r="F1337" s="1">
        <v>74.883636613346596</v>
      </c>
      <c r="G1337" s="1">
        <v>0.155092923069335</v>
      </c>
      <c r="H1337" s="1">
        <v>-15.116363386653401</v>
      </c>
      <c r="I1337" s="1">
        <v>0</v>
      </c>
      <c r="J1337" s="1">
        <v>0</v>
      </c>
      <c r="K1337" s="9">
        <f t="shared" si="68"/>
        <v>0.50509292306933495</v>
      </c>
      <c r="L1337">
        <f t="shared" si="66"/>
        <v>15.116363386653404</v>
      </c>
      <c r="M1337">
        <f t="shared" si="67"/>
        <v>0</v>
      </c>
    </row>
    <row r="1338" spans="1:13">
      <c r="A1338" s="1"/>
      <c r="B1338" s="1" t="s">
        <v>47</v>
      </c>
      <c r="C1338" s="1">
        <v>0.7</v>
      </c>
      <c r="D1338" s="1">
        <v>180</v>
      </c>
      <c r="E1338" s="1">
        <v>9.5638446225622897E-2</v>
      </c>
      <c r="F1338" s="1">
        <v>26.980230718222899</v>
      </c>
      <c r="G1338" s="1">
        <v>-0.60436155377437695</v>
      </c>
      <c r="H1338" s="1">
        <v>-153.019769281777</v>
      </c>
      <c r="I1338" s="1">
        <v>1</v>
      </c>
      <c r="J1338" s="1">
        <v>0</v>
      </c>
      <c r="K1338" s="9">
        <f t="shared" si="68"/>
        <v>9.5638446225622897E-2</v>
      </c>
      <c r="L1338">
        <f t="shared" si="66"/>
        <v>26.980230718222913</v>
      </c>
      <c r="M1338">
        <f t="shared" si="67"/>
        <v>1</v>
      </c>
    </row>
    <row r="1339" spans="1:13">
      <c r="A1339" s="1"/>
      <c r="B1339" s="1" t="s">
        <v>47</v>
      </c>
      <c r="C1339" s="1">
        <v>0.7</v>
      </c>
      <c r="D1339" s="1">
        <v>90</v>
      </c>
      <c r="E1339" s="1">
        <v>1.0019614401033301</v>
      </c>
      <c r="F1339" s="1">
        <v>80.654221296665796</v>
      </c>
      <c r="G1339" s="1">
        <v>0.30196144010332598</v>
      </c>
      <c r="H1339" s="1">
        <v>-9.3457787033341901</v>
      </c>
      <c r="I1339" s="1">
        <v>0</v>
      </c>
      <c r="J1339" s="1">
        <v>0</v>
      </c>
      <c r="K1339" s="9">
        <f t="shared" si="68"/>
        <v>1.0019614401033301</v>
      </c>
      <c r="L1339">
        <f t="shared" si="66"/>
        <v>9.3457787033341901</v>
      </c>
      <c r="M1339">
        <f t="shared" si="67"/>
        <v>0</v>
      </c>
    </row>
    <row r="1340" spans="1:13">
      <c r="A1340" s="1"/>
      <c r="B1340" s="1" t="s">
        <v>47</v>
      </c>
      <c r="C1340" s="1">
        <v>0.35</v>
      </c>
      <c r="D1340" s="1">
        <v>135</v>
      </c>
      <c r="E1340" s="1">
        <v>1.31172633607522</v>
      </c>
      <c r="F1340" s="1">
        <v>121.98146711834499</v>
      </c>
      <c r="G1340" s="1">
        <v>0.96172633607521496</v>
      </c>
      <c r="H1340" s="1">
        <v>-13.0185328816546</v>
      </c>
      <c r="I1340" s="1">
        <v>0</v>
      </c>
      <c r="J1340" s="1">
        <v>0</v>
      </c>
      <c r="K1340" s="9">
        <f t="shared" si="68"/>
        <v>1.31172633607522</v>
      </c>
      <c r="L1340">
        <f t="shared" si="66"/>
        <v>13.018532881655005</v>
      </c>
      <c r="M1340">
        <f t="shared" si="67"/>
        <v>0</v>
      </c>
    </row>
    <row r="1341" spans="1:13">
      <c r="A1341" s="1"/>
      <c r="B1341" s="1" t="s">
        <v>47</v>
      </c>
      <c r="C1341" s="1">
        <v>1</v>
      </c>
      <c r="D1341" s="1">
        <v>0</v>
      </c>
      <c r="E1341" s="1">
        <v>9.4685150120339401E-2</v>
      </c>
      <c r="F1341" s="1">
        <v>42.568050054082597</v>
      </c>
      <c r="G1341" s="1">
        <v>-0.90531484987966104</v>
      </c>
      <c r="H1341" s="1">
        <v>42.568050054082597</v>
      </c>
      <c r="I1341" s="1">
        <v>0</v>
      </c>
      <c r="J1341" s="1">
        <v>0</v>
      </c>
      <c r="K1341" s="9">
        <f t="shared" si="68"/>
        <v>9.4685150120339401E-2</v>
      </c>
      <c r="L1341">
        <f t="shared" si="66"/>
        <v>42.56805005408259</v>
      </c>
      <c r="M1341">
        <f t="shared" si="67"/>
        <v>0</v>
      </c>
    </row>
    <row r="1342" spans="1:13">
      <c r="A1342" s="1"/>
      <c r="B1342" s="1" t="s">
        <v>47</v>
      </c>
      <c r="C1342" s="1">
        <v>0.5</v>
      </c>
      <c r="D1342" s="1">
        <v>45</v>
      </c>
      <c r="E1342" s="1">
        <v>1.4402785788217001</v>
      </c>
      <c r="F1342" s="1">
        <v>124.64186965429001</v>
      </c>
      <c r="G1342" s="1">
        <v>0.94027857882170496</v>
      </c>
      <c r="H1342" s="1">
        <v>79.641869654290304</v>
      </c>
      <c r="I1342" s="1">
        <v>1</v>
      </c>
      <c r="J1342" s="1">
        <v>0</v>
      </c>
      <c r="K1342" s="9">
        <f t="shared" si="68"/>
        <v>1.4402785788217001</v>
      </c>
      <c r="L1342">
        <f t="shared" si="66"/>
        <v>10.358130345709981</v>
      </c>
      <c r="M1342">
        <f t="shared" si="67"/>
        <v>1</v>
      </c>
    </row>
    <row r="1343" spans="1:13">
      <c r="A1343" s="1"/>
      <c r="B1343" s="1" t="s">
        <v>47</v>
      </c>
      <c r="C1343" s="1">
        <v>0.35</v>
      </c>
      <c r="D1343" s="1">
        <v>90</v>
      </c>
      <c r="E1343" s="1">
        <v>1.4277435427593601</v>
      </c>
      <c r="F1343" s="1">
        <v>89.689063583346197</v>
      </c>
      <c r="G1343" s="1">
        <v>1.07774354275936</v>
      </c>
      <c r="H1343" s="1">
        <v>-0.31093641665381699</v>
      </c>
      <c r="I1343" s="1">
        <v>0</v>
      </c>
      <c r="J1343" s="1">
        <v>0</v>
      </c>
      <c r="K1343" s="9">
        <f t="shared" si="68"/>
        <v>1.4277435427593601</v>
      </c>
      <c r="L1343">
        <f t="shared" si="66"/>
        <v>0.3109364166538171</v>
      </c>
      <c r="M1343">
        <f t="shared" si="67"/>
        <v>0</v>
      </c>
    </row>
    <row r="1344" spans="1:13">
      <c r="A1344" s="1"/>
      <c r="B1344" s="1" t="s">
        <v>47</v>
      </c>
      <c r="C1344" s="1">
        <v>0.35</v>
      </c>
      <c r="D1344" s="1">
        <v>45</v>
      </c>
      <c r="E1344" s="1">
        <v>1.4690481614555699</v>
      </c>
      <c r="F1344" s="1">
        <v>90.100730872858506</v>
      </c>
      <c r="G1344" s="1">
        <v>1.1190481614555701</v>
      </c>
      <c r="H1344" s="1">
        <v>45.100730872858499</v>
      </c>
      <c r="I1344" s="1">
        <v>1</v>
      </c>
      <c r="J1344" s="1">
        <v>0</v>
      </c>
      <c r="K1344" s="9">
        <f t="shared" si="68"/>
        <v>1.4690481614555699</v>
      </c>
      <c r="L1344">
        <f t="shared" si="66"/>
        <v>44.899269127141508</v>
      </c>
      <c r="M1344">
        <f t="shared" si="67"/>
        <v>1</v>
      </c>
    </row>
    <row r="1345" spans="1:13">
      <c r="A1345" s="1"/>
      <c r="B1345" s="1" t="s">
        <v>47</v>
      </c>
      <c r="C1345" s="1">
        <v>0.7</v>
      </c>
      <c r="D1345" s="1">
        <v>0</v>
      </c>
      <c r="E1345" s="1">
        <v>7.0335138617583601E-2</v>
      </c>
      <c r="F1345" s="1">
        <v>23.3643444760596</v>
      </c>
      <c r="G1345" s="1">
        <v>-0.62966486138241595</v>
      </c>
      <c r="H1345" s="1">
        <v>23.3643444760596</v>
      </c>
      <c r="I1345" s="1">
        <v>0</v>
      </c>
      <c r="J1345" s="1">
        <v>0</v>
      </c>
      <c r="K1345" s="9">
        <f t="shared" si="68"/>
        <v>7.0335138617583601E-2</v>
      </c>
      <c r="L1345">
        <f t="shared" si="66"/>
        <v>23.364344476059614</v>
      </c>
      <c r="M1345">
        <f t="shared" si="67"/>
        <v>0</v>
      </c>
    </row>
    <row r="1346" spans="1:13">
      <c r="A1346" s="1"/>
      <c r="B1346" s="1" t="s">
        <v>47</v>
      </c>
      <c r="C1346" s="1">
        <v>0.35</v>
      </c>
      <c r="D1346" s="1">
        <v>135</v>
      </c>
      <c r="E1346" s="1">
        <v>1.4577347701323899</v>
      </c>
      <c r="F1346" s="1">
        <v>128.97371115500701</v>
      </c>
      <c r="G1346" s="1">
        <v>1.1077347701323901</v>
      </c>
      <c r="H1346" s="1">
        <v>-6.0262888449925098</v>
      </c>
      <c r="I1346" s="1">
        <v>0</v>
      </c>
      <c r="J1346" s="1">
        <v>0</v>
      </c>
      <c r="K1346" s="9">
        <f t="shared" si="68"/>
        <v>1.4577347701323899</v>
      </c>
      <c r="L1346">
        <f t="shared" si="66"/>
        <v>6.0262888449929903</v>
      </c>
      <c r="M1346">
        <f t="shared" si="67"/>
        <v>0</v>
      </c>
    </row>
    <row r="1347" spans="1:13">
      <c r="A1347" s="1"/>
      <c r="B1347" s="1" t="s">
        <v>47</v>
      </c>
      <c r="C1347" s="1">
        <v>0.5</v>
      </c>
      <c r="D1347" s="1">
        <v>180</v>
      </c>
      <c r="E1347" s="1">
        <v>0</v>
      </c>
      <c r="F1347" s="1">
        <v>0</v>
      </c>
      <c r="G1347" s="1">
        <v>-0.5</v>
      </c>
      <c r="H1347" s="1">
        <v>-180</v>
      </c>
      <c r="I1347" s="1">
        <v>0</v>
      </c>
      <c r="J1347" s="1">
        <v>1</v>
      </c>
      <c r="K1347" s="9" t="str">
        <f t="shared" si="68"/>
        <v/>
      </c>
      <c r="L1347" t="str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/>
      </c>
      <c r="M1347">
        <f t="shared" si="67"/>
        <v>0</v>
      </c>
    </row>
    <row r="1348" spans="1:13">
      <c r="A1348" s="1"/>
      <c r="B1348" s="1" t="s">
        <v>47</v>
      </c>
      <c r="C1348" s="1">
        <v>1.5</v>
      </c>
      <c r="D1348" s="1">
        <v>0</v>
      </c>
      <c r="E1348" s="1">
        <v>0.126506436294576</v>
      </c>
      <c r="F1348" s="1">
        <v>33.170980668438197</v>
      </c>
      <c r="G1348" s="1">
        <v>-1.37349356370542</v>
      </c>
      <c r="H1348" s="1">
        <v>33.170980668438197</v>
      </c>
      <c r="I1348" s="1">
        <v>0</v>
      </c>
      <c r="J1348" s="1">
        <v>0</v>
      </c>
      <c r="K1348" s="9">
        <f t="shared" si="68"/>
        <v>0.126506436294576</v>
      </c>
      <c r="L1348">
        <f t="shared" si="69"/>
        <v>33.170980668438204</v>
      </c>
      <c r="M1348">
        <f t="shared" ref="M1348:M1411" si="70">IF(OR(J1348=1, D1348=90), 0, IF(ABS(MOD(F1348-(180-D1348)+180, 360)-180) &lt; ABS(MOD(F1348-D1348+180, 360)-180), 1, 0))</f>
        <v>0</v>
      </c>
    </row>
    <row r="1349" spans="1:13">
      <c r="A1349" s="1"/>
      <c r="B1349" s="1" t="s">
        <v>47</v>
      </c>
      <c r="C1349" s="1">
        <v>0.35</v>
      </c>
      <c r="D1349" s="1">
        <v>45</v>
      </c>
      <c r="E1349" s="1">
        <v>1.0653650345026</v>
      </c>
      <c r="F1349" s="1">
        <v>120.12046167431799</v>
      </c>
      <c r="G1349" s="1">
        <v>0.71536503450260103</v>
      </c>
      <c r="H1349" s="1">
        <v>75.120461674318406</v>
      </c>
      <c r="I1349" s="1">
        <v>1</v>
      </c>
      <c r="J1349" s="1">
        <v>0</v>
      </c>
      <c r="K1349" s="9">
        <f t="shared" si="68"/>
        <v>1.0653650345026</v>
      </c>
      <c r="L1349">
        <f t="shared" si="69"/>
        <v>14.879538325682006</v>
      </c>
      <c r="M1349">
        <f t="shared" si="70"/>
        <v>1</v>
      </c>
    </row>
    <row r="1350" spans="1:13">
      <c r="A1350" s="1"/>
      <c r="B1350" s="1" t="s">
        <v>47</v>
      </c>
      <c r="C1350" s="1">
        <v>0.35</v>
      </c>
      <c r="D1350" s="1">
        <v>45</v>
      </c>
      <c r="E1350" s="1">
        <v>1.1977721586280901</v>
      </c>
      <c r="F1350" s="1">
        <v>118.178590109959</v>
      </c>
      <c r="G1350" s="1">
        <v>0.84777215862808597</v>
      </c>
      <c r="H1350" s="1">
        <v>73.178590109959103</v>
      </c>
      <c r="I1350" s="1">
        <v>1</v>
      </c>
      <c r="J1350" s="1">
        <v>0</v>
      </c>
      <c r="K1350" s="9">
        <f t="shared" si="68"/>
        <v>1.1977721586280901</v>
      </c>
      <c r="L1350">
        <f t="shared" si="69"/>
        <v>16.821409890040997</v>
      </c>
      <c r="M1350">
        <f t="shared" si="70"/>
        <v>1</v>
      </c>
    </row>
    <row r="1351" spans="1:13">
      <c r="A1351" s="1"/>
      <c r="B1351" s="1" t="s">
        <v>47</v>
      </c>
      <c r="C1351" s="1">
        <v>1</v>
      </c>
      <c r="D1351" s="1">
        <v>180</v>
      </c>
      <c r="E1351" s="1">
        <v>7.2538778366213197E-2</v>
      </c>
      <c r="F1351" s="1">
        <v>27.112446427956002</v>
      </c>
      <c r="G1351" s="1">
        <v>-0.92746122163378697</v>
      </c>
      <c r="H1351" s="1">
        <v>-152.887553572044</v>
      </c>
      <c r="I1351" s="1">
        <v>1</v>
      </c>
      <c r="J1351" s="1">
        <v>0</v>
      </c>
      <c r="K1351" s="9">
        <f t="shared" si="68"/>
        <v>7.2538778366213197E-2</v>
      </c>
      <c r="L1351">
        <f t="shared" si="69"/>
        <v>27.112446427956002</v>
      </c>
      <c r="M1351">
        <f t="shared" si="70"/>
        <v>1</v>
      </c>
    </row>
    <row r="1352" spans="1:13">
      <c r="A1352" s="1"/>
      <c r="B1352" s="1" t="s">
        <v>47</v>
      </c>
      <c r="C1352" s="1">
        <v>1.5</v>
      </c>
      <c r="D1352" s="1">
        <v>0</v>
      </c>
      <c r="E1352" s="1">
        <v>1.00227295504916</v>
      </c>
      <c r="F1352" s="1">
        <v>4.2560267254836797</v>
      </c>
      <c r="G1352" s="1">
        <v>-0.49772704495084102</v>
      </c>
      <c r="H1352" s="1">
        <v>4.2560267254836797</v>
      </c>
      <c r="I1352" s="1">
        <v>0</v>
      </c>
      <c r="J1352" s="1">
        <v>0</v>
      </c>
      <c r="K1352" s="9">
        <f>IF(J1352=1, "", E1352)</f>
        <v>1.00227295504916</v>
      </c>
      <c r="L1352">
        <f t="shared" si="69"/>
        <v>4.2560267254836788</v>
      </c>
      <c r="M1352">
        <f t="shared" si="70"/>
        <v>0</v>
      </c>
    </row>
    <row r="1353" spans="1:13">
      <c r="A1353" s="1"/>
      <c r="B1353" s="1" t="s">
        <v>47</v>
      </c>
      <c r="C1353" s="1">
        <v>1</v>
      </c>
      <c r="D1353" s="1">
        <v>45</v>
      </c>
      <c r="E1353" s="1">
        <v>0.53485963570269301</v>
      </c>
      <c r="F1353" s="1">
        <v>86.955221555806006</v>
      </c>
      <c r="G1353" s="1">
        <v>-0.46514036429730699</v>
      </c>
      <c r="H1353" s="1">
        <v>41.955221555805998</v>
      </c>
      <c r="I1353" s="1">
        <v>0</v>
      </c>
      <c r="J1353" s="1">
        <v>0</v>
      </c>
      <c r="K1353" s="9">
        <f t="shared" ref="K1353:K1416" si="71">IF(J1353=1, "", E1353)</f>
        <v>0.53485963570269301</v>
      </c>
      <c r="L1353">
        <f t="shared" si="69"/>
        <v>41.95522155580602</v>
      </c>
      <c r="M1353">
        <f t="shared" si="70"/>
        <v>0</v>
      </c>
    </row>
    <row r="1354" spans="1:13">
      <c r="A1354" s="1"/>
      <c r="B1354" s="1" t="s">
        <v>47</v>
      </c>
      <c r="C1354" s="1">
        <v>0.5</v>
      </c>
      <c r="D1354" s="1">
        <v>0</v>
      </c>
      <c r="E1354" s="1">
        <v>0.591877299719755</v>
      </c>
      <c r="F1354" s="1">
        <v>2.2006763874486501</v>
      </c>
      <c r="G1354" s="1">
        <v>9.1877299719755195E-2</v>
      </c>
      <c r="H1354" s="1">
        <v>2.2006763874486501</v>
      </c>
      <c r="I1354" s="1">
        <v>0</v>
      </c>
      <c r="J1354" s="1">
        <v>0</v>
      </c>
      <c r="K1354" s="9">
        <f t="shared" si="71"/>
        <v>0.591877299719755</v>
      </c>
      <c r="L1354">
        <f t="shared" si="69"/>
        <v>2.2006763874486523</v>
      </c>
      <c r="M1354">
        <f t="shared" si="70"/>
        <v>0</v>
      </c>
    </row>
    <row r="1355" spans="1:13">
      <c r="A1355" s="1"/>
      <c r="B1355" s="1" t="s">
        <v>47</v>
      </c>
      <c r="C1355" s="1">
        <v>0.5</v>
      </c>
      <c r="D1355" s="1">
        <v>45</v>
      </c>
      <c r="E1355" s="1">
        <v>0.74624897273266999</v>
      </c>
      <c r="F1355" s="1">
        <v>88.215044380997497</v>
      </c>
      <c r="G1355" s="1">
        <v>0.24624897273266999</v>
      </c>
      <c r="H1355" s="1">
        <v>43.215044380997497</v>
      </c>
      <c r="I1355" s="1">
        <v>0</v>
      </c>
      <c r="J1355" s="1">
        <v>0</v>
      </c>
      <c r="K1355" s="9">
        <f t="shared" si="71"/>
        <v>0.74624897273266999</v>
      </c>
      <c r="L1355">
        <f t="shared" si="69"/>
        <v>43.215044380997483</v>
      </c>
      <c r="M1355">
        <f t="shared" si="70"/>
        <v>0</v>
      </c>
    </row>
    <row r="1356" spans="1:13">
      <c r="A1356" s="1"/>
      <c r="B1356" s="1" t="s">
        <v>47</v>
      </c>
      <c r="C1356" s="1">
        <v>0.35</v>
      </c>
      <c r="D1356" s="1">
        <v>135</v>
      </c>
      <c r="E1356" s="1">
        <v>1.2493617199651501</v>
      </c>
      <c r="F1356" s="1">
        <v>139.71217301530899</v>
      </c>
      <c r="G1356" s="1">
        <v>0.89936171996514602</v>
      </c>
      <c r="H1356" s="1">
        <v>4.7121730153089096</v>
      </c>
      <c r="I1356" s="1">
        <v>0</v>
      </c>
      <c r="J1356" s="1">
        <v>0</v>
      </c>
      <c r="K1356" s="9">
        <f t="shared" si="71"/>
        <v>1.2493617199651501</v>
      </c>
      <c r="L1356">
        <f t="shared" si="69"/>
        <v>4.7121730153089914</v>
      </c>
      <c r="M1356">
        <f t="shared" si="70"/>
        <v>0</v>
      </c>
    </row>
    <row r="1357" spans="1:13">
      <c r="A1357" s="1"/>
      <c r="B1357" s="1" t="s">
        <v>47</v>
      </c>
      <c r="C1357" s="1">
        <v>0.5</v>
      </c>
      <c r="D1357" s="1">
        <v>0</v>
      </c>
      <c r="E1357" s="1">
        <v>0.84566028395009796</v>
      </c>
      <c r="F1357" s="1">
        <v>2.9410505548951802</v>
      </c>
      <c r="G1357" s="1">
        <v>0.34566028395009801</v>
      </c>
      <c r="H1357" s="1">
        <v>2.9410505548951802</v>
      </c>
      <c r="I1357" s="1">
        <v>0</v>
      </c>
      <c r="J1357" s="1">
        <v>0</v>
      </c>
      <c r="K1357" s="9">
        <f t="shared" si="71"/>
        <v>0.84566028395009796</v>
      </c>
      <c r="L1357">
        <f t="shared" si="69"/>
        <v>2.9410505548951846</v>
      </c>
      <c r="M1357">
        <f t="shared" si="70"/>
        <v>0</v>
      </c>
    </row>
    <row r="1358" spans="1:13">
      <c r="A1358" s="1"/>
      <c r="B1358" s="1" t="s">
        <v>47</v>
      </c>
      <c r="C1358" s="1">
        <v>1</v>
      </c>
      <c r="D1358" s="1">
        <v>0</v>
      </c>
      <c r="E1358" s="1">
        <v>0.69512085689743497</v>
      </c>
      <c r="F1358" s="1">
        <v>1.87369186199726</v>
      </c>
      <c r="G1358" s="1">
        <v>-0.30487914310256498</v>
      </c>
      <c r="H1358" s="1">
        <v>1.87369186199726</v>
      </c>
      <c r="I1358" s="1">
        <v>0</v>
      </c>
      <c r="J1358" s="1">
        <v>0</v>
      </c>
      <c r="K1358" s="9">
        <f t="shared" si="71"/>
        <v>0.69512085689743497</v>
      </c>
      <c r="L1358">
        <f t="shared" si="69"/>
        <v>1.8736918619972585</v>
      </c>
      <c r="M1358">
        <f t="shared" si="70"/>
        <v>0</v>
      </c>
    </row>
    <row r="1359" spans="1:13">
      <c r="A1359" s="1"/>
      <c r="B1359" s="1" t="s">
        <v>47</v>
      </c>
      <c r="C1359" s="1">
        <v>1</v>
      </c>
      <c r="D1359" s="1">
        <v>0</v>
      </c>
      <c r="E1359" s="1">
        <v>0.51987369811034601</v>
      </c>
      <c r="F1359" s="1">
        <v>3.0756216410792399</v>
      </c>
      <c r="G1359" s="1">
        <v>-0.48012630188965399</v>
      </c>
      <c r="H1359" s="1">
        <v>3.0756216410792399</v>
      </c>
      <c r="I1359" s="1">
        <v>0</v>
      </c>
      <c r="J1359" s="1">
        <v>0</v>
      </c>
      <c r="K1359" s="9">
        <f t="shared" si="71"/>
        <v>0.51987369811034601</v>
      </c>
      <c r="L1359">
        <f t="shared" si="69"/>
        <v>3.0756216410792376</v>
      </c>
      <c r="M1359">
        <f t="shared" si="70"/>
        <v>0</v>
      </c>
    </row>
    <row r="1360" spans="1:13">
      <c r="A1360" s="1"/>
      <c r="B1360" s="1" t="s">
        <v>47</v>
      </c>
      <c r="C1360" s="1">
        <v>1.5</v>
      </c>
      <c r="D1360" s="1">
        <v>180</v>
      </c>
      <c r="E1360" s="1">
        <v>1.96557430789929</v>
      </c>
      <c r="F1360" s="1">
        <v>179.33747649470001</v>
      </c>
      <c r="G1360" s="1">
        <v>0.465574307899286</v>
      </c>
      <c r="H1360" s="1">
        <v>-0.66252350530010096</v>
      </c>
      <c r="I1360" s="1">
        <v>0</v>
      </c>
      <c r="J1360" s="1">
        <v>0</v>
      </c>
      <c r="K1360" s="9">
        <f t="shared" si="71"/>
        <v>1.96557430789929</v>
      </c>
      <c r="L1360">
        <f t="shared" si="69"/>
        <v>0.66252350529998694</v>
      </c>
      <c r="M1360">
        <f t="shared" si="70"/>
        <v>0</v>
      </c>
    </row>
    <row r="1361" spans="1:13">
      <c r="A1361" s="1"/>
      <c r="B1361" s="1" t="s">
        <v>47</v>
      </c>
      <c r="C1361" s="1">
        <v>1</v>
      </c>
      <c r="D1361" s="1">
        <v>180</v>
      </c>
      <c r="E1361" s="1">
        <v>1.47020284234384</v>
      </c>
      <c r="F1361" s="1">
        <v>178.30880573961699</v>
      </c>
      <c r="G1361" s="1">
        <v>0.47020284234384102</v>
      </c>
      <c r="H1361" s="1">
        <v>-1.6911942603832699</v>
      </c>
      <c r="I1361" s="1">
        <v>0</v>
      </c>
      <c r="J1361" s="1">
        <v>0</v>
      </c>
      <c r="K1361" s="9">
        <f t="shared" si="71"/>
        <v>1.47020284234384</v>
      </c>
      <c r="L1361">
        <f t="shared" si="69"/>
        <v>1.6911942603830141</v>
      </c>
      <c r="M1361">
        <f t="shared" si="70"/>
        <v>0</v>
      </c>
    </row>
    <row r="1362" spans="1:13">
      <c r="A1362" s="1"/>
      <c r="B1362" s="1" t="s">
        <v>47</v>
      </c>
      <c r="C1362" s="1">
        <v>1</v>
      </c>
      <c r="D1362" s="1">
        <v>135</v>
      </c>
      <c r="E1362" s="1">
        <v>1.5068129661983201</v>
      </c>
      <c r="F1362" s="1">
        <v>148.04250206161001</v>
      </c>
      <c r="G1362" s="1">
        <v>0.50681296619832095</v>
      </c>
      <c r="H1362" s="1">
        <v>13.042502061610501</v>
      </c>
      <c r="I1362" s="1">
        <v>0</v>
      </c>
      <c r="J1362" s="1">
        <v>0</v>
      </c>
      <c r="K1362" s="9">
        <f t="shared" si="71"/>
        <v>1.5068129661983201</v>
      </c>
      <c r="L1362">
        <f t="shared" si="69"/>
        <v>13.042502061610008</v>
      </c>
      <c r="M1362">
        <f t="shared" si="70"/>
        <v>0</v>
      </c>
    </row>
    <row r="1363" spans="1:13">
      <c r="A1363" s="1"/>
      <c r="B1363" s="1" t="s">
        <v>47</v>
      </c>
      <c r="C1363" s="1">
        <v>1.5</v>
      </c>
      <c r="D1363" s="1">
        <v>45</v>
      </c>
      <c r="E1363" s="1">
        <v>0.96361364888172596</v>
      </c>
      <c r="F1363" s="1">
        <v>87.695886935123099</v>
      </c>
      <c r="G1363" s="1">
        <v>-0.53638635111827404</v>
      </c>
      <c r="H1363" s="1">
        <v>42.695886935123099</v>
      </c>
      <c r="I1363" s="1">
        <v>0</v>
      </c>
      <c r="J1363" s="1">
        <v>0</v>
      </c>
      <c r="K1363" s="9">
        <f t="shared" si="71"/>
        <v>0.96361364888172596</v>
      </c>
      <c r="L1363">
        <f t="shared" si="69"/>
        <v>42.695886935123099</v>
      </c>
      <c r="M1363">
        <f t="shared" si="70"/>
        <v>0</v>
      </c>
    </row>
    <row r="1364" spans="1:13">
      <c r="A1364" s="1"/>
      <c r="B1364" s="1" t="s">
        <v>47</v>
      </c>
      <c r="C1364" s="1">
        <v>0.5</v>
      </c>
      <c r="D1364" s="1">
        <v>0</v>
      </c>
      <c r="E1364" s="1">
        <v>1.20128439052068</v>
      </c>
      <c r="F1364" s="1">
        <v>1.3305014788135201</v>
      </c>
      <c r="G1364" s="1">
        <v>0.70128439052068403</v>
      </c>
      <c r="H1364" s="1">
        <v>1.3305014788135201</v>
      </c>
      <c r="I1364" s="1">
        <v>0</v>
      </c>
      <c r="J1364" s="1">
        <v>0</v>
      </c>
      <c r="K1364" s="9">
        <f t="shared" si="71"/>
        <v>1.20128439052068</v>
      </c>
      <c r="L1364">
        <f t="shared" si="69"/>
        <v>1.3305014788135168</v>
      </c>
      <c r="M1364">
        <f t="shared" si="70"/>
        <v>0</v>
      </c>
    </row>
    <row r="1365" spans="1:13">
      <c r="A1365" s="1"/>
      <c r="B1365" s="1" t="s">
        <v>47</v>
      </c>
      <c r="C1365" s="1">
        <v>0.35</v>
      </c>
      <c r="D1365" s="1">
        <v>0</v>
      </c>
      <c r="E1365" s="1">
        <v>0.81422528715942499</v>
      </c>
      <c r="F1365" s="1">
        <v>2.3269292773040902</v>
      </c>
      <c r="G1365" s="1">
        <v>0.46422528715942502</v>
      </c>
      <c r="H1365" s="1">
        <v>2.3269292773040902</v>
      </c>
      <c r="I1365" s="1">
        <v>0</v>
      </c>
      <c r="J1365" s="1">
        <v>0</v>
      </c>
      <c r="K1365" s="9">
        <f t="shared" si="71"/>
        <v>0.81422528715942499</v>
      </c>
      <c r="L1365">
        <f t="shared" si="69"/>
        <v>2.3269292773040888</v>
      </c>
      <c r="M1365">
        <f t="shared" si="70"/>
        <v>0</v>
      </c>
    </row>
    <row r="1366" spans="1:13">
      <c r="A1366" s="1"/>
      <c r="B1366" s="1" t="s">
        <v>47</v>
      </c>
      <c r="C1366" s="1">
        <v>1.5</v>
      </c>
      <c r="D1366" s="1">
        <v>0</v>
      </c>
      <c r="E1366" s="1">
        <v>0.52478268039124898</v>
      </c>
      <c r="F1366" s="1">
        <v>2.4822038545915501</v>
      </c>
      <c r="G1366" s="1">
        <v>-0.97521731960875102</v>
      </c>
      <c r="H1366" s="1">
        <v>2.4822038545915501</v>
      </c>
      <c r="I1366" s="1">
        <v>0</v>
      </c>
      <c r="J1366" s="1">
        <v>0</v>
      </c>
      <c r="K1366" s="9">
        <f t="shared" si="71"/>
        <v>0.52478268039124898</v>
      </c>
      <c r="L1366">
        <f t="shared" si="69"/>
        <v>2.4822038545915461</v>
      </c>
      <c r="M1366">
        <f t="shared" si="70"/>
        <v>0</v>
      </c>
    </row>
    <row r="1367" spans="1:13">
      <c r="A1367" s="1"/>
      <c r="B1367" s="1" t="s">
        <v>47</v>
      </c>
      <c r="C1367" s="1">
        <v>0.5</v>
      </c>
      <c r="D1367" s="1">
        <v>180</v>
      </c>
      <c r="E1367" s="1">
        <v>1.5213180245731699</v>
      </c>
      <c r="F1367" s="1">
        <v>179.33855009837899</v>
      </c>
      <c r="G1367" s="1">
        <v>1.0213180245731699</v>
      </c>
      <c r="H1367" s="1">
        <v>-0.66144990162121098</v>
      </c>
      <c r="I1367" s="1">
        <v>0</v>
      </c>
      <c r="J1367" s="1">
        <v>0</v>
      </c>
      <c r="K1367" s="9">
        <f t="shared" si="71"/>
        <v>1.5213180245731699</v>
      </c>
      <c r="L1367">
        <f t="shared" si="69"/>
        <v>0.6614499016210118</v>
      </c>
      <c r="M1367">
        <f t="shared" si="70"/>
        <v>0</v>
      </c>
    </row>
    <row r="1368" spans="1:13">
      <c r="A1368" s="1"/>
      <c r="B1368" s="1" t="s">
        <v>47</v>
      </c>
      <c r="C1368" s="1">
        <v>1.5</v>
      </c>
      <c r="D1368" s="1">
        <v>180</v>
      </c>
      <c r="E1368" s="1">
        <v>1.21677653044884</v>
      </c>
      <c r="F1368" s="1">
        <v>178.68644160801901</v>
      </c>
      <c r="G1368" s="1">
        <v>-0.28322346955116101</v>
      </c>
      <c r="H1368" s="1">
        <v>-1.3135583919812499</v>
      </c>
      <c r="I1368" s="1">
        <v>0</v>
      </c>
      <c r="J1368" s="1">
        <v>0</v>
      </c>
      <c r="K1368" s="9">
        <f t="shared" si="71"/>
        <v>1.21677653044884</v>
      </c>
      <c r="L1368">
        <f t="shared" si="69"/>
        <v>1.3135583919809903</v>
      </c>
      <c r="M1368">
        <f t="shared" si="70"/>
        <v>0</v>
      </c>
    </row>
    <row r="1369" spans="1:13">
      <c r="A1369" s="1"/>
      <c r="B1369" s="1" t="s">
        <v>47</v>
      </c>
      <c r="C1369" s="1">
        <v>0.35</v>
      </c>
      <c r="D1369" s="1">
        <v>0</v>
      </c>
      <c r="E1369" s="1">
        <v>0.76740173648019905</v>
      </c>
      <c r="F1369" s="1">
        <v>1.69715618960029</v>
      </c>
      <c r="G1369" s="1">
        <v>0.41740173648019901</v>
      </c>
      <c r="H1369" s="1">
        <v>1.69715618960029</v>
      </c>
      <c r="I1369" s="1">
        <v>0</v>
      </c>
      <c r="J1369" s="1">
        <v>0</v>
      </c>
      <c r="K1369" s="9">
        <f t="shared" si="71"/>
        <v>0.76740173648019905</v>
      </c>
      <c r="L1369">
        <f t="shared" si="69"/>
        <v>1.6971561896002925</v>
      </c>
      <c r="M1369">
        <f t="shared" si="70"/>
        <v>0</v>
      </c>
    </row>
    <row r="1370" spans="1:13">
      <c r="A1370" s="1"/>
      <c r="B1370" s="1" t="s">
        <v>47</v>
      </c>
      <c r="C1370" s="1">
        <v>1</v>
      </c>
      <c r="D1370" s="1">
        <v>0</v>
      </c>
      <c r="E1370" s="1">
        <v>0.54523489749915</v>
      </c>
      <c r="F1370" s="1">
        <v>1.8458601887322199</v>
      </c>
      <c r="G1370" s="1">
        <v>-0.45476510250085</v>
      </c>
      <c r="H1370" s="1">
        <v>1.8458601887322199</v>
      </c>
      <c r="I1370" s="1">
        <v>0</v>
      </c>
      <c r="J1370" s="1">
        <v>0</v>
      </c>
      <c r="K1370" s="9">
        <f t="shared" si="71"/>
        <v>0.54523489749915</v>
      </c>
      <c r="L1370">
        <f t="shared" si="69"/>
        <v>1.8458601887322175</v>
      </c>
      <c r="M1370">
        <f t="shared" si="70"/>
        <v>0</v>
      </c>
    </row>
    <row r="1371" spans="1:13">
      <c r="A1371" s="1"/>
      <c r="B1371" s="1" t="s">
        <v>47</v>
      </c>
      <c r="C1371" s="1">
        <v>1.5</v>
      </c>
      <c r="D1371" s="1">
        <v>90</v>
      </c>
      <c r="E1371" s="1">
        <v>0.73556056412210302</v>
      </c>
      <c r="F1371" s="1">
        <v>90.201178174341607</v>
      </c>
      <c r="G1371" s="1">
        <v>-0.76443943587789698</v>
      </c>
      <c r="H1371" s="1">
        <v>0.20117817434163501</v>
      </c>
      <c r="I1371" s="1">
        <v>1</v>
      </c>
      <c r="J1371" s="1">
        <v>0</v>
      </c>
      <c r="K1371" s="9">
        <f t="shared" si="71"/>
        <v>0.73556056412210302</v>
      </c>
      <c r="L1371">
        <f t="shared" si="69"/>
        <v>0.20117817434160656</v>
      </c>
      <c r="M1371">
        <f t="shared" si="70"/>
        <v>0</v>
      </c>
    </row>
    <row r="1372" spans="1:13">
      <c r="A1372" s="1"/>
      <c r="B1372" s="1" t="s">
        <v>47</v>
      </c>
      <c r="C1372" s="1">
        <v>0.7</v>
      </c>
      <c r="D1372" s="1">
        <v>45</v>
      </c>
      <c r="E1372" s="1">
        <v>0.38965942211656701</v>
      </c>
      <c r="F1372" s="1">
        <v>51.945155755325402</v>
      </c>
      <c r="G1372" s="1">
        <v>-0.310340577883433</v>
      </c>
      <c r="H1372" s="1">
        <v>6.9451557553254304</v>
      </c>
      <c r="I1372" s="1">
        <v>0</v>
      </c>
      <c r="J1372" s="1">
        <v>0</v>
      </c>
      <c r="K1372" s="9">
        <f t="shared" si="71"/>
        <v>0.38965942211656701</v>
      </c>
      <c r="L1372">
        <f t="shared" si="69"/>
        <v>6.945155755325402</v>
      </c>
      <c r="M1372">
        <f t="shared" si="70"/>
        <v>0</v>
      </c>
    </row>
    <row r="1373" spans="1:13">
      <c r="A1373" s="1"/>
      <c r="B1373" s="1" t="s">
        <v>47</v>
      </c>
      <c r="C1373" s="1">
        <v>0.35</v>
      </c>
      <c r="D1373" s="1">
        <v>90</v>
      </c>
      <c r="E1373" s="1">
        <v>0.47229610508095798</v>
      </c>
      <c r="F1373" s="1">
        <v>91.566780561976202</v>
      </c>
      <c r="G1373" s="1">
        <v>0.12229610508095901</v>
      </c>
      <c r="H1373" s="1">
        <v>1.5667805619762001</v>
      </c>
      <c r="I1373" s="1">
        <v>1</v>
      </c>
      <c r="J1373" s="1">
        <v>0</v>
      </c>
      <c r="K1373" s="9">
        <f t="shared" si="71"/>
        <v>0.47229610508095798</v>
      </c>
      <c r="L1373">
        <f t="shared" si="69"/>
        <v>1.5667805619762021</v>
      </c>
      <c r="M1373">
        <f t="shared" si="70"/>
        <v>0</v>
      </c>
    </row>
    <row r="1374" spans="1:13">
      <c r="A1374" s="1"/>
      <c r="B1374" s="1" t="s">
        <v>47</v>
      </c>
      <c r="C1374" s="1">
        <v>1.5</v>
      </c>
      <c r="D1374" s="1">
        <v>135</v>
      </c>
      <c r="E1374" s="1">
        <v>1.21965010212353</v>
      </c>
      <c r="F1374" s="1">
        <v>139.48292895846001</v>
      </c>
      <c r="G1374" s="1">
        <v>-0.28034989787647202</v>
      </c>
      <c r="H1374" s="1">
        <v>4.4829289584596399</v>
      </c>
      <c r="I1374" s="1">
        <v>0</v>
      </c>
      <c r="J1374" s="1">
        <v>0</v>
      </c>
      <c r="K1374" s="9">
        <f t="shared" si="71"/>
        <v>1.21965010212353</v>
      </c>
      <c r="L1374">
        <f t="shared" si="69"/>
        <v>4.4829289584600076</v>
      </c>
      <c r="M1374">
        <f t="shared" si="70"/>
        <v>0</v>
      </c>
    </row>
    <row r="1375" spans="1:13">
      <c r="A1375" s="1"/>
      <c r="B1375" s="1" t="s">
        <v>47</v>
      </c>
      <c r="C1375" s="1">
        <v>1.5</v>
      </c>
      <c r="D1375" s="1">
        <v>90</v>
      </c>
      <c r="E1375" s="1">
        <v>0.98906978905210596</v>
      </c>
      <c r="F1375" s="1">
        <v>88.354022502435896</v>
      </c>
      <c r="G1375" s="1">
        <v>-0.51093021094789404</v>
      </c>
      <c r="H1375" s="1">
        <v>-1.6459774975640999</v>
      </c>
      <c r="I1375" s="1">
        <v>0</v>
      </c>
      <c r="J1375" s="1">
        <v>0</v>
      </c>
      <c r="K1375" s="9">
        <f t="shared" si="71"/>
        <v>0.98906978905210596</v>
      </c>
      <c r="L1375">
        <f t="shared" si="69"/>
        <v>1.6459774975641039</v>
      </c>
      <c r="M1375">
        <f t="shared" si="70"/>
        <v>0</v>
      </c>
    </row>
    <row r="1376" spans="1:13">
      <c r="A1376" s="1"/>
      <c r="B1376" s="1" t="s">
        <v>47</v>
      </c>
      <c r="C1376" s="1">
        <v>0.7</v>
      </c>
      <c r="D1376" s="1">
        <v>45</v>
      </c>
      <c r="E1376" s="1">
        <v>0.93753198146738004</v>
      </c>
      <c r="F1376" s="1">
        <v>54.847639965892498</v>
      </c>
      <c r="G1376" s="1">
        <v>0.23753198146738</v>
      </c>
      <c r="H1376" s="1">
        <v>9.84763996589251</v>
      </c>
      <c r="I1376" s="1">
        <v>0</v>
      </c>
      <c r="J1376" s="1">
        <v>0</v>
      </c>
      <c r="K1376" s="9">
        <f t="shared" si="71"/>
        <v>0.93753198146738004</v>
      </c>
      <c r="L1376">
        <f t="shared" si="69"/>
        <v>9.8476399658924834</v>
      </c>
      <c r="M1376">
        <f t="shared" si="70"/>
        <v>0</v>
      </c>
    </row>
    <row r="1377" spans="1:13">
      <c r="A1377" s="1"/>
      <c r="B1377" s="1" t="s">
        <v>47</v>
      </c>
      <c r="C1377" s="1">
        <v>1</v>
      </c>
      <c r="D1377" s="1">
        <v>180</v>
      </c>
      <c r="E1377" s="1">
        <v>0.79381303761616795</v>
      </c>
      <c r="F1377" s="1">
        <v>177.23999499868799</v>
      </c>
      <c r="G1377" s="1">
        <v>-0.206186962383832</v>
      </c>
      <c r="H1377" s="1">
        <v>-2.7600050013115802</v>
      </c>
      <c r="I1377" s="1">
        <v>0</v>
      </c>
      <c r="J1377" s="1">
        <v>0</v>
      </c>
      <c r="K1377" s="9">
        <f t="shared" si="71"/>
        <v>0.79381303761616795</v>
      </c>
      <c r="L1377">
        <f t="shared" si="69"/>
        <v>2.7600050013120097</v>
      </c>
      <c r="M1377">
        <f t="shared" si="70"/>
        <v>0</v>
      </c>
    </row>
    <row r="1378" spans="1:13">
      <c r="A1378" s="1"/>
      <c r="B1378" s="1" t="s">
        <v>47</v>
      </c>
      <c r="C1378" s="1">
        <v>0.35</v>
      </c>
      <c r="D1378" s="1">
        <v>45</v>
      </c>
      <c r="E1378" s="1">
        <v>0.68911079594594304</v>
      </c>
      <c r="F1378" s="1">
        <v>89.355771758479193</v>
      </c>
      <c r="G1378" s="1">
        <v>0.33911079594594301</v>
      </c>
      <c r="H1378" s="1">
        <v>44.3557717584792</v>
      </c>
      <c r="I1378" s="1">
        <v>0</v>
      </c>
      <c r="J1378" s="1">
        <v>0</v>
      </c>
      <c r="K1378" s="9">
        <f t="shared" si="71"/>
        <v>0.68911079594594304</v>
      </c>
      <c r="L1378">
        <f t="shared" si="69"/>
        <v>44.355771758479193</v>
      </c>
      <c r="M1378">
        <f t="shared" si="70"/>
        <v>0</v>
      </c>
    </row>
    <row r="1379" spans="1:13">
      <c r="A1379" s="1"/>
      <c r="B1379" s="1" t="s">
        <v>47</v>
      </c>
      <c r="C1379" s="1">
        <v>1</v>
      </c>
      <c r="D1379" s="1">
        <v>45</v>
      </c>
      <c r="E1379" s="1">
        <v>0.43596922965160401</v>
      </c>
      <c r="F1379" s="1">
        <v>89.660573997352799</v>
      </c>
      <c r="G1379" s="1">
        <v>-0.56403077034839599</v>
      </c>
      <c r="H1379" s="1">
        <v>44.660573997352799</v>
      </c>
      <c r="I1379" s="1">
        <v>0</v>
      </c>
      <c r="J1379" s="1">
        <v>0</v>
      </c>
      <c r="K1379" s="9">
        <f t="shared" si="71"/>
        <v>0.43596922965160401</v>
      </c>
      <c r="L1379">
        <f t="shared" si="69"/>
        <v>44.660573997352799</v>
      </c>
      <c r="M1379">
        <f t="shared" si="70"/>
        <v>0</v>
      </c>
    </row>
    <row r="1380" spans="1:13">
      <c r="A1380" s="1"/>
      <c r="B1380" s="1" t="s">
        <v>47</v>
      </c>
      <c r="C1380" s="1">
        <v>0.5</v>
      </c>
      <c r="D1380" s="1">
        <v>135</v>
      </c>
      <c r="E1380" s="1">
        <v>1.06155646533339</v>
      </c>
      <c r="F1380" s="1">
        <v>152.025911420933</v>
      </c>
      <c r="G1380" s="1">
        <v>0.56155646533338899</v>
      </c>
      <c r="H1380" s="1">
        <v>17.025911420933401</v>
      </c>
      <c r="I1380" s="1">
        <v>0</v>
      </c>
      <c r="J1380" s="1">
        <v>0</v>
      </c>
      <c r="K1380" s="9">
        <f t="shared" si="71"/>
        <v>1.06155646533339</v>
      </c>
      <c r="L1380">
        <f t="shared" si="69"/>
        <v>17.025911420932999</v>
      </c>
      <c r="M1380">
        <f t="shared" si="70"/>
        <v>0</v>
      </c>
    </row>
    <row r="1381" spans="1:13">
      <c r="A1381" s="1"/>
      <c r="B1381" s="1" t="s">
        <v>47</v>
      </c>
      <c r="C1381" s="1">
        <v>1</v>
      </c>
      <c r="D1381" s="1">
        <v>90</v>
      </c>
      <c r="E1381" s="1">
        <v>0.99955658691478899</v>
      </c>
      <c r="F1381" s="1">
        <v>91.924935035200406</v>
      </c>
      <c r="G1381" s="1">
        <v>-4.4341308521056401E-4</v>
      </c>
      <c r="H1381" s="1">
        <v>1.92493503520041</v>
      </c>
      <c r="I1381" s="1">
        <v>1</v>
      </c>
      <c r="J1381" s="1">
        <v>0</v>
      </c>
      <c r="K1381" s="9">
        <f t="shared" si="71"/>
        <v>0.99955658691478899</v>
      </c>
      <c r="L1381">
        <f t="shared" si="69"/>
        <v>1.9249350352004058</v>
      </c>
      <c r="M1381">
        <f t="shared" si="70"/>
        <v>0</v>
      </c>
    </row>
    <row r="1382" spans="1:13">
      <c r="A1382" s="1"/>
      <c r="B1382" s="1" t="s">
        <v>47</v>
      </c>
      <c r="C1382" s="1">
        <v>0.35</v>
      </c>
      <c r="D1382" s="1">
        <v>180</v>
      </c>
      <c r="E1382" s="1">
        <v>1.2786438450622</v>
      </c>
      <c r="F1382" s="1">
        <v>178.98151565228699</v>
      </c>
      <c r="G1382" s="1">
        <v>0.92864384506219899</v>
      </c>
      <c r="H1382" s="1">
        <v>-1.01848434771318</v>
      </c>
      <c r="I1382" s="1">
        <v>0</v>
      </c>
      <c r="J1382" s="1">
        <v>0</v>
      </c>
      <c r="K1382" s="9">
        <f t="shared" si="71"/>
        <v>1.2786438450622</v>
      </c>
      <c r="L1382">
        <f t="shared" si="69"/>
        <v>1.018484347713013</v>
      </c>
      <c r="M1382">
        <f t="shared" si="70"/>
        <v>0</v>
      </c>
    </row>
    <row r="1383" spans="1:13">
      <c r="A1383" s="1"/>
      <c r="B1383" s="1" t="s">
        <v>47</v>
      </c>
      <c r="C1383" s="1">
        <v>1.5</v>
      </c>
      <c r="D1383" s="1">
        <v>90</v>
      </c>
      <c r="E1383" s="1">
        <v>0.76149264094122504</v>
      </c>
      <c r="F1383" s="1">
        <v>89.028319428607304</v>
      </c>
      <c r="G1383" s="1">
        <v>-0.73850735905877496</v>
      </c>
      <c r="H1383" s="1">
        <v>-0.97168057139265296</v>
      </c>
      <c r="I1383" s="1">
        <v>0</v>
      </c>
      <c r="J1383" s="1">
        <v>0</v>
      </c>
      <c r="K1383" s="9">
        <f t="shared" si="71"/>
        <v>0.76149264094122504</v>
      </c>
      <c r="L1383">
        <f t="shared" si="69"/>
        <v>0.97168057139271014</v>
      </c>
      <c r="M1383">
        <f t="shared" si="70"/>
        <v>0</v>
      </c>
    </row>
    <row r="1384" spans="1:13">
      <c r="A1384" s="1"/>
      <c r="B1384" s="1" t="s">
        <v>47</v>
      </c>
      <c r="C1384" s="1">
        <v>1.5</v>
      </c>
      <c r="D1384" s="1">
        <v>180</v>
      </c>
      <c r="E1384" s="1">
        <v>1.4749029802920299</v>
      </c>
      <c r="F1384" s="1">
        <v>179.11705263287101</v>
      </c>
      <c r="G1384" s="1">
        <v>-2.5097019707972301E-2</v>
      </c>
      <c r="H1384" s="1">
        <v>-0.88294736712879296</v>
      </c>
      <c r="I1384" s="1">
        <v>0</v>
      </c>
      <c r="J1384" s="1">
        <v>0</v>
      </c>
      <c r="K1384" s="9">
        <f t="shared" si="71"/>
        <v>1.4749029802920299</v>
      </c>
      <c r="L1384">
        <f t="shared" si="69"/>
        <v>0.8829473671289918</v>
      </c>
      <c r="M1384">
        <f t="shared" si="70"/>
        <v>0</v>
      </c>
    </row>
    <row r="1385" spans="1:13">
      <c r="A1385" s="1"/>
      <c r="B1385" s="1" t="s">
        <v>47</v>
      </c>
      <c r="C1385" s="1">
        <v>0.5</v>
      </c>
      <c r="D1385" s="1">
        <v>90</v>
      </c>
      <c r="E1385" s="1">
        <v>0.61163499074763195</v>
      </c>
      <c r="F1385" s="1">
        <v>90.7258367540786</v>
      </c>
      <c r="G1385" s="1">
        <v>0.111634990747632</v>
      </c>
      <c r="H1385" s="1">
        <v>0.72583675407855697</v>
      </c>
      <c r="I1385" s="1">
        <v>1</v>
      </c>
      <c r="J1385" s="1">
        <v>0</v>
      </c>
      <c r="K1385" s="9">
        <f t="shared" si="71"/>
        <v>0.61163499074763195</v>
      </c>
      <c r="L1385">
        <f t="shared" si="69"/>
        <v>0.72583675407861392</v>
      </c>
      <c r="M1385">
        <f t="shared" si="70"/>
        <v>0</v>
      </c>
    </row>
    <row r="1386" spans="1:13">
      <c r="A1386" s="1"/>
      <c r="B1386" s="1" t="s">
        <v>47</v>
      </c>
      <c r="C1386" s="1">
        <v>0.7</v>
      </c>
      <c r="D1386" s="1">
        <v>90</v>
      </c>
      <c r="E1386" s="1">
        <v>0.61163499074763195</v>
      </c>
      <c r="F1386" s="1">
        <v>90.7258367540786</v>
      </c>
      <c r="G1386" s="1">
        <v>-8.8365009252367802E-2</v>
      </c>
      <c r="H1386" s="1">
        <v>0.72583675407855697</v>
      </c>
      <c r="I1386" s="1">
        <v>1</v>
      </c>
      <c r="J1386" s="1">
        <v>0</v>
      </c>
      <c r="K1386" s="9">
        <f t="shared" si="71"/>
        <v>0.61163499074763195</v>
      </c>
      <c r="L1386">
        <f t="shared" si="69"/>
        <v>0.72583675407861392</v>
      </c>
      <c r="M1386">
        <f t="shared" si="70"/>
        <v>0</v>
      </c>
    </row>
    <row r="1387" spans="1:13">
      <c r="A1387" s="1"/>
      <c r="B1387" s="1" t="s">
        <v>47</v>
      </c>
      <c r="C1387" s="1">
        <v>0.5</v>
      </c>
      <c r="D1387" s="1">
        <v>180</v>
      </c>
      <c r="E1387" s="1">
        <v>1.40768693414003</v>
      </c>
      <c r="F1387" s="1">
        <v>179.28515397299</v>
      </c>
      <c r="G1387" s="1">
        <v>0.90768693414003399</v>
      </c>
      <c r="H1387" s="1">
        <v>-0.71484602701042399</v>
      </c>
      <c r="I1387" s="1">
        <v>0</v>
      </c>
      <c r="J1387" s="1">
        <v>0</v>
      </c>
      <c r="K1387" s="9">
        <f t="shared" si="71"/>
        <v>1.40768693414003</v>
      </c>
      <c r="L1387">
        <f t="shared" si="69"/>
        <v>0.71484602700999744</v>
      </c>
      <c r="M1387">
        <f t="shared" si="70"/>
        <v>0</v>
      </c>
    </row>
    <row r="1388" spans="1:13">
      <c r="A1388" s="1"/>
      <c r="B1388" s="1" t="s">
        <v>47</v>
      </c>
      <c r="C1388" s="1">
        <v>1</v>
      </c>
      <c r="D1388" s="1">
        <v>135</v>
      </c>
      <c r="E1388" s="1">
        <v>1.21305182624569</v>
      </c>
      <c r="F1388" s="1">
        <v>142.97883638258099</v>
      </c>
      <c r="G1388" s="1">
        <v>0.21305182624569</v>
      </c>
      <c r="H1388" s="1">
        <v>7.9788363825814503</v>
      </c>
      <c r="I1388" s="1">
        <v>0</v>
      </c>
      <c r="J1388" s="1">
        <v>0</v>
      </c>
      <c r="K1388" s="9">
        <f t="shared" si="71"/>
        <v>1.21305182624569</v>
      </c>
      <c r="L1388">
        <f t="shared" si="69"/>
        <v>7.9788363825809938</v>
      </c>
      <c r="M1388">
        <f t="shared" si="70"/>
        <v>0</v>
      </c>
    </row>
    <row r="1389" spans="1:13">
      <c r="A1389" s="1"/>
      <c r="B1389" s="1" t="s">
        <v>47</v>
      </c>
      <c r="C1389" s="1">
        <v>1.5</v>
      </c>
      <c r="D1389" s="1">
        <v>180</v>
      </c>
      <c r="E1389" s="1">
        <v>1.6304136638919799</v>
      </c>
      <c r="F1389" s="1">
        <v>178.29343565857801</v>
      </c>
      <c r="G1389" s="1">
        <v>0.13041366389198</v>
      </c>
      <c r="H1389" s="1">
        <v>-1.70656434142228</v>
      </c>
      <c r="I1389" s="1">
        <v>0</v>
      </c>
      <c r="J1389" s="1">
        <v>0</v>
      </c>
      <c r="K1389" s="9">
        <f t="shared" si="71"/>
        <v>1.6304136638919799</v>
      </c>
      <c r="L1389">
        <f t="shared" si="69"/>
        <v>1.7065643414219949</v>
      </c>
      <c r="M1389">
        <f t="shared" si="70"/>
        <v>0</v>
      </c>
    </row>
    <row r="1390" spans="1:13">
      <c r="A1390" s="1"/>
      <c r="B1390" s="1" t="s">
        <v>47</v>
      </c>
      <c r="C1390" s="1">
        <v>1.5</v>
      </c>
      <c r="D1390" s="1">
        <v>180</v>
      </c>
      <c r="E1390" s="1">
        <v>1.33567064735918</v>
      </c>
      <c r="F1390" s="1">
        <v>178.58174819127001</v>
      </c>
      <c r="G1390" s="1">
        <v>-0.16432935264082199</v>
      </c>
      <c r="H1390" s="1">
        <v>-1.4182518087301901</v>
      </c>
      <c r="I1390" s="1">
        <v>0</v>
      </c>
      <c r="J1390" s="1">
        <v>0</v>
      </c>
      <c r="K1390" s="9">
        <f t="shared" si="71"/>
        <v>1.33567064735918</v>
      </c>
      <c r="L1390">
        <f t="shared" si="69"/>
        <v>1.4182518087299911</v>
      </c>
      <c r="M1390">
        <f t="shared" si="70"/>
        <v>0</v>
      </c>
    </row>
    <row r="1391" spans="1:13">
      <c r="A1391" s="1"/>
      <c r="B1391" s="1" t="s">
        <v>47</v>
      </c>
      <c r="C1391" s="1">
        <v>0.7</v>
      </c>
      <c r="D1391" s="1">
        <v>90</v>
      </c>
      <c r="E1391" s="1">
        <v>0.901030913218964</v>
      </c>
      <c r="F1391" s="1">
        <v>91.149703626580404</v>
      </c>
      <c r="G1391" s="1">
        <v>0.20103091321896399</v>
      </c>
      <c r="H1391" s="1">
        <v>1.1497036265803899</v>
      </c>
      <c r="I1391" s="1">
        <v>1</v>
      </c>
      <c r="J1391" s="1">
        <v>0</v>
      </c>
      <c r="K1391" s="9">
        <f t="shared" si="71"/>
        <v>0.901030913218964</v>
      </c>
      <c r="L1391">
        <f t="shared" si="69"/>
        <v>1.1497036265803899</v>
      </c>
      <c r="M1391">
        <f t="shared" si="70"/>
        <v>0</v>
      </c>
    </row>
    <row r="1392" spans="1:13">
      <c r="A1392" s="1"/>
      <c r="B1392" s="1" t="s">
        <v>47</v>
      </c>
      <c r="C1392" s="1">
        <v>0.7</v>
      </c>
      <c r="D1392" s="1">
        <v>90</v>
      </c>
      <c r="E1392" s="1">
        <v>0.68930436302694797</v>
      </c>
      <c r="F1392" s="1">
        <v>91.502917787722495</v>
      </c>
      <c r="G1392" s="1">
        <v>-1.06956369730521E-2</v>
      </c>
      <c r="H1392" s="1">
        <v>1.50291778772248</v>
      </c>
      <c r="I1392" s="1">
        <v>1</v>
      </c>
      <c r="J1392" s="1">
        <v>0</v>
      </c>
      <c r="K1392" s="9">
        <f t="shared" si="71"/>
        <v>0.68930436302694797</v>
      </c>
      <c r="L1392">
        <f t="shared" si="69"/>
        <v>1.5029177877224811</v>
      </c>
      <c r="M1392">
        <f t="shared" si="70"/>
        <v>0</v>
      </c>
    </row>
    <row r="1393" spans="1:13">
      <c r="A1393" s="1"/>
      <c r="B1393" s="1" t="s">
        <v>47</v>
      </c>
      <c r="C1393" s="1">
        <v>0.7</v>
      </c>
      <c r="D1393" s="1">
        <v>45</v>
      </c>
      <c r="E1393" s="1">
        <v>1.0602587373128201</v>
      </c>
      <c r="F1393" s="1">
        <v>47.942244121271898</v>
      </c>
      <c r="G1393" s="1">
        <v>0.36025873731281699</v>
      </c>
      <c r="H1393" s="1">
        <v>2.9422441212719002</v>
      </c>
      <c r="I1393" s="1">
        <v>0</v>
      </c>
      <c r="J1393" s="1">
        <v>0</v>
      </c>
      <c r="K1393" s="9">
        <f t="shared" si="71"/>
        <v>1.0602587373128201</v>
      </c>
      <c r="L1393">
        <f t="shared" si="69"/>
        <v>2.9422441212718979</v>
      </c>
      <c r="M1393">
        <f t="shared" si="70"/>
        <v>0</v>
      </c>
    </row>
    <row r="1394" spans="1:13">
      <c r="A1394" s="1"/>
      <c r="B1394" s="1" t="s">
        <v>47</v>
      </c>
      <c r="C1394" s="1">
        <v>0.7</v>
      </c>
      <c r="D1394" s="1">
        <v>0</v>
      </c>
      <c r="E1394" s="1">
        <v>0.72440520921429996</v>
      </c>
      <c r="F1394" s="1">
        <v>5.8935292320650801</v>
      </c>
      <c r="G1394" s="1">
        <v>2.4405209214299999E-2</v>
      </c>
      <c r="H1394" s="1">
        <v>5.8935292320650801</v>
      </c>
      <c r="I1394" s="1">
        <v>0</v>
      </c>
      <c r="J1394" s="1">
        <v>0</v>
      </c>
      <c r="K1394" s="9">
        <f t="shared" si="71"/>
        <v>0.72440520921429996</v>
      </c>
      <c r="L1394">
        <f t="shared" si="69"/>
        <v>5.8935292320650774</v>
      </c>
      <c r="M1394">
        <f t="shared" si="70"/>
        <v>0</v>
      </c>
    </row>
    <row r="1395" spans="1:13">
      <c r="A1395" s="1"/>
      <c r="B1395" s="1" t="s">
        <v>47</v>
      </c>
      <c r="C1395" s="1">
        <v>0.7</v>
      </c>
      <c r="D1395" s="1">
        <v>45</v>
      </c>
      <c r="E1395" s="1">
        <v>0.97495754904659004</v>
      </c>
      <c r="F1395" s="1">
        <v>45.837158630358402</v>
      </c>
      <c r="G1395" s="1">
        <v>0.27495754904658998</v>
      </c>
      <c r="H1395" s="1">
        <v>0.83715863035843097</v>
      </c>
      <c r="I1395" s="1">
        <v>0</v>
      </c>
      <c r="J1395" s="1">
        <v>0</v>
      </c>
      <c r="K1395" s="9">
        <f t="shared" si="71"/>
        <v>0.97495754904659004</v>
      </c>
      <c r="L1395">
        <f t="shared" si="69"/>
        <v>0.83715863035840243</v>
      </c>
      <c r="M1395">
        <f t="shared" si="70"/>
        <v>0</v>
      </c>
    </row>
    <row r="1396" spans="1:13">
      <c r="A1396" s="1"/>
      <c r="B1396" s="1" t="s">
        <v>47</v>
      </c>
      <c r="C1396" s="1">
        <v>1.5</v>
      </c>
      <c r="D1396" s="1">
        <v>45</v>
      </c>
      <c r="E1396" s="1">
        <v>0.73392642771807004</v>
      </c>
      <c r="F1396" s="1">
        <v>46.112122831778002</v>
      </c>
      <c r="G1396" s="1">
        <v>-0.76607357228192996</v>
      </c>
      <c r="H1396" s="1">
        <v>1.1121228317780401</v>
      </c>
      <c r="I1396" s="1">
        <v>0</v>
      </c>
      <c r="J1396" s="1">
        <v>0</v>
      </c>
      <c r="K1396" s="9">
        <f t="shared" si="71"/>
        <v>0.73392642771807004</v>
      </c>
      <c r="L1396">
        <f t="shared" si="69"/>
        <v>1.1121228317780094</v>
      </c>
      <c r="M1396">
        <f t="shared" si="70"/>
        <v>0</v>
      </c>
    </row>
    <row r="1397" spans="1:13">
      <c r="A1397" s="1"/>
      <c r="B1397" s="1" t="s">
        <v>47</v>
      </c>
      <c r="C1397" s="1">
        <v>1</v>
      </c>
      <c r="D1397" s="1">
        <v>90</v>
      </c>
      <c r="E1397" s="1">
        <v>1.5000406438973199</v>
      </c>
      <c r="F1397" s="1">
        <v>90.098649660633697</v>
      </c>
      <c r="G1397" s="1">
        <v>0.50004064389732095</v>
      </c>
      <c r="H1397" s="1">
        <v>9.8649660633668604E-2</v>
      </c>
      <c r="I1397" s="1">
        <v>1</v>
      </c>
      <c r="J1397" s="1">
        <v>0</v>
      </c>
      <c r="K1397" s="9">
        <f t="shared" si="71"/>
        <v>1.5000406438973199</v>
      </c>
      <c r="L1397">
        <f t="shared" si="69"/>
        <v>9.8649660633697067E-2</v>
      </c>
      <c r="M1397">
        <f t="shared" si="70"/>
        <v>0</v>
      </c>
    </row>
    <row r="1398" spans="1:13">
      <c r="A1398" s="1"/>
      <c r="B1398" s="1" t="s">
        <v>47</v>
      </c>
      <c r="C1398" s="1">
        <v>1.5</v>
      </c>
      <c r="D1398" s="1">
        <v>90</v>
      </c>
      <c r="E1398" s="1">
        <v>1.4845444024316301</v>
      </c>
      <c r="F1398" s="1">
        <v>89.900320595497803</v>
      </c>
      <c r="G1398" s="1">
        <v>-1.54555975683719E-2</v>
      </c>
      <c r="H1398" s="1">
        <v>-9.9679404502239805E-2</v>
      </c>
      <c r="I1398" s="1">
        <v>0</v>
      </c>
      <c r="J1398" s="1">
        <v>0</v>
      </c>
      <c r="K1398" s="9">
        <f t="shared" si="71"/>
        <v>1.4845444024316301</v>
      </c>
      <c r="L1398">
        <f t="shared" si="69"/>
        <v>9.9679404502182933E-2</v>
      </c>
      <c r="M1398">
        <f t="shared" si="70"/>
        <v>0</v>
      </c>
    </row>
    <row r="1399" spans="1:13">
      <c r="A1399" s="1"/>
      <c r="B1399" s="1" t="s">
        <v>47</v>
      </c>
      <c r="C1399" s="1">
        <v>0.5</v>
      </c>
      <c r="D1399" s="1">
        <v>135</v>
      </c>
      <c r="E1399" s="1">
        <v>1.74344119237628</v>
      </c>
      <c r="F1399" s="1">
        <v>141.87042305281</v>
      </c>
      <c r="G1399" s="1">
        <v>1.24344119237628</v>
      </c>
      <c r="H1399" s="1">
        <v>6.8704230528096</v>
      </c>
      <c r="I1399" s="1">
        <v>0</v>
      </c>
      <c r="J1399" s="1">
        <v>0</v>
      </c>
      <c r="K1399" s="9">
        <f t="shared" si="71"/>
        <v>1.74344119237628</v>
      </c>
      <c r="L1399">
        <f t="shared" si="69"/>
        <v>6.870423052809997</v>
      </c>
      <c r="M1399">
        <f t="shared" si="70"/>
        <v>0</v>
      </c>
    </row>
    <row r="1400" spans="1:13">
      <c r="A1400" s="1"/>
      <c r="B1400" s="1" t="s">
        <v>47</v>
      </c>
      <c r="C1400" s="1">
        <v>0.5</v>
      </c>
      <c r="D1400" s="1">
        <v>0</v>
      </c>
      <c r="E1400" s="1">
        <v>0.79838119802694296</v>
      </c>
      <c r="F1400" s="1">
        <v>1.63128354216644</v>
      </c>
      <c r="G1400" s="1">
        <v>0.29838119802694302</v>
      </c>
      <c r="H1400" s="1">
        <v>1.63128354216644</v>
      </c>
      <c r="I1400" s="1">
        <v>0</v>
      </c>
      <c r="J1400" s="1">
        <v>0</v>
      </c>
      <c r="K1400" s="9">
        <f t="shared" si="71"/>
        <v>0.79838119802694296</v>
      </c>
      <c r="L1400">
        <f t="shared" si="69"/>
        <v>1.6312835421664431</v>
      </c>
      <c r="M1400">
        <f t="shared" si="70"/>
        <v>0</v>
      </c>
    </row>
    <row r="1401" spans="1:13">
      <c r="A1401" s="1"/>
      <c r="B1401" s="1" t="s">
        <v>47</v>
      </c>
      <c r="C1401" s="1">
        <v>0.35</v>
      </c>
      <c r="D1401" s="1">
        <v>45</v>
      </c>
      <c r="E1401" s="1">
        <v>0.74475294509463896</v>
      </c>
      <c r="F1401" s="1">
        <v>45.252897825805</v>
      </c>
      <c r="G1401" s="1">
        <v>0.39475294509463899</v>
      </c>
      <c r="H1401" s="1">
        <v>0.25289782580500703</v>
      </c>
      <c r="I1401" s="1">
        <v>0</v>
      </c>
      <c r="J1401" s="1">
        <v>0</v>
      </c>
      <c r="K1401" s="9">
        <f t="shared" si="71"/>
        <v>0.74475294509463896</v>
      </c>
      <c r="L1401">
        <f t="shared" si="69"/>
        <v>0.25289782580500741</v>
      </c>
      <c r="M1401">
        <f t="shared" si="70"/>
        <v>0</v>
      </c>
    </row>
    <row r="1402" spans="1:13">
      <c r="A1402" s="1"/>
      <c r="B1402" s="1" t="s">
        <v>47</v>
      </c>
      <c r="C1402" s="1">
        <v>0.7</v>
      </c>
      <c r="D1402" s="1">
        <v>180</v>
      </c>
      <c r="E1402" s="1">
        <v>0.83487035770141904</v>
      </c>
      <c r="F1402" s="1">
        <v>177.73064262565899</v>
      </c>
      <c r="G1402" s="1">
        <v>0.134870357701419</v>
      </c>
      <c r="H1402" s="1">
        <v>-2.2693573743411002</v>
      </c>
      <c r="I1402" s="1">
        <v>0</v>
      </c>
      <c r="J1402" s="1">
        <v>0</v>
      </c>
      <c r="K1402" s="9">
        <f t="shared" si="71"/>
        <v>0.83487035770141904</v>
      </c>
      <c r="L1402">
        <f t="shared" si="69"/>
        <v>2.2693573743410127</v>
      </c>
      <c r="M1402">
        <f t="shared" si="70"/>
        <v>0</v>
      </c>
    </row>
    <row r="1403" spans="1:13">
      <c r="A1403" s="1"/>
      <c r="B1403" s="1" t="s">
        <v>47</v>
      </c>
      <c r="C1403" s="1">
        <v>1</v>
      </c>
      <c r="D1403" s="1">
        <v>90</v>
      </c>
      <c r="E1403" s="1">
        <v>0.81353356143381295</v>
      </c>
      <c r="F1403" s="1">
        <v>87.9987380907112</v>
      </c>
      <c r="G1403" s="1">
        <v>-0.186466438566187</v>
      </c>
      <c r="H1403" s="1">
        <v>-2.00126190928881</v>
      </c>
      <c r="I1403" s="1">
        <v>0</v>
      </c>
      <c r="J1403" s="1">
        <v>0</v>
      </c>
      <c r="K1403" s="9">
        <f t="shared" si="71"/>
        <v>0.81353356143381295</v>
      </c>
      <c r="L1403">
        <f t="shared" si="69"/>
        <v>2.0012619092888144</v>
      </c>
      <c r="M1403">
        <f t="shared" si="70"/>
        <v>0</v>
      </c>
    </row>
    <row r="1404" spans="1:13">
      <c r="A1404" s="1"/>
      <c r="B1404" s="1" t="s">
        <v>47</v>
      </c>
      <c r="C1404" s="1">
        <v>0.5</v>
      </c>
      <c r="D1404" s="1">
        <v>45</v>
      </c>
      <c r="E1404" s="1">
        <v>0.61273766805090202</v>
      </c>
      <c r="F1404" s="1">
        <v>53.5358319977246</v>
      </c>
      <c r="G1404" s="1">
        <v>0.112737668050902</v>
      </c>
      <c r="H1404" s="1">
        <v>8.5358319977245607</v>
      </c>
      <c r="I1404" s="1">
        <v>0</v>
      </c>
      <c r="J1404" s="1">
        <v>0</v>
      </c>
      <c r="K1404" s="9">
        <f t="shared" si="71"/>
        <v>0.61273766805090202</v>
      </c>
      <c r="L1404">
        <f t="shared" si="69"/>
        <v>8.5358319977245856</v>
      </c>
      <c r="M1404">
        <f t="shared" si="70"/>
        <v>0</v>
      </c>
    </row>
    <row r="1405" spans="1:13">
      <c r="A1405" s="1"/>
      <c r="B1405" s="1" t="s">
        <v>47</v>
      </c>
      <c r="C1405" s="1">
        <v>1</v>
      </c>
      <c r="D1405" s="1">
        <v>45</v>
      </c>
      <c r="E1405" s="1">
        <v>1.04158020018731</v>
      </c>
      <c r="F1405" s="1">
        <v>52.2321763526582</v>
      </c>
      <c r="G1405" s="1">
        <v>4.1580200187306203E-2</v>
      </c>
      <c r="H1405" s="1">
        <v>7.2321763526582004</v>
      </c>
      <c r="I1405" s="1">
        <v>0</v>
      </c>
      <c r="J1405" s="1">
        <v>0</v>
      </c>
      <c r="K1405" s="9">
        <f t="shared" si="71"/>
        <v>1.04158020018731</v>
      </c>
      <c r="L1405">
        <f t="shared" si="69"/>
        <v>7.2321763526582004</v>
      </c>
      <c r="M1405">
        <f t="shared" si="70"/>
        <v>0</v>
      </c>
    </row>
    <row r="1406" spans="1:13">
      <c r="A1406" s="1"/>
      <c r="B1406" s="1" t="s">
        <v>47</v>
      </c>
      <c r="C1406" s="1">
        <v>0.5</v>
      </c>
      <c r="D1406" s="1">
        <v>180</v>
      </c>
      <c r="E1406" s="1">
        <v>0.82970901251536</v>
      </c>
      <c r="F1406" s="1">
        <v>177.71651824858799</v>
      </c>
      <c r="G1406" s="1">
        <v>0.32970901251536</v>
      </c>
      <c r="H1406" s="1">
        <v>-2.2834817514124102</v>
      </c>
      <c r="I1406" s="1">
        <v>0</v>
      </c>
      <c r="J1406" s="1">
        <v>0</v>
      </c>
      <c r="K1406" s="9">
        <f t="shared" si="71"/>
        <v>0.82970901251536</v>
      </c>
      <c r="L1406">
        <f t="shared" si="69"/>
        <v>2.2834817514120118</v>
      </c>
      <c r="M1406">
        <f t="shared" si="70"/>
        <v>0</v>
      </c>
    </row>
    <row r="1407" spans="1:13">
      <c r="A1407" s="1"/>
      <c r="B1407" s="1" t="s">
        <v>47</v>
      </c>
      <c r="C1407" s="1">
        <v>0.7</v>
      </c>
      <c r="D1407" s="1">
        <v>90</v>
      </c>
      <c r="E1407" s="1">
        <v>0.64923020317157398</v>
      </c>
      <c r="F1407" s="1">
        <v>86.122246368442404</v>
      </c>
      <c r="G1407" s="1">
        <v>-5.0769796828426202E-2</v>
      </c>
      <c r="H1407" s="1">
        <v>-3.8777536315575998</v>
      </c>
      <c r="I1407" s="1">
        <v>0</v>
      </c>
      <c r="J1407" s="1">
        <v>0</v>
      </c>
      <c r="K1407" s="9">
        <f t="shared" si="71"/>
        <v>0.64923020317157398</v>
      </c>
      <c r="L1407">
        <f t="shared" si="69"/>
        <v>3.8777536315575958</v>
      </c>
      <c r="M1407">
        <f t="shared" si="70"/>
        <v>0</v>
      </c>
    </row>
    <row r="1408" spans="1:13">
      <c r="A1408" s="1"/>
      <c r="B1408" s="1" t="s">
        <v>47</v>
      </c>
      <c r="C1408" s="1">
        <v>1.5</v>
      </c>
      <c r="D1408" s="1">
        <v>135</v>
      </c>
      <c r="E1408" s="1">
        <v>0.91653575557020295</v>
      </c>
      <c r="F1408" s="1">
        <v>135.93619684921899</v>
      </c>
      <c r="G1408" s="1">
        <v>-0.58346424442979705</v>
      </c>
      <c r="H1408" s="1">
        <v>0.936196849219186</v>
      </c>
      <c r="I1408" s="1">
        <v>0</v>
      </c>
      <c r="J1408" s="1">
        <v>0</v>
      </c>
      <c r="K1408" s="9">
        <f t="shared" si="71"/>
        <v>0.91653575557020295</v>
      </c>
      <c r="L1408">
        <f t="shared" si="69"/>
        <v>0.93619684921898738</v>
      </c>
      <c r="M1408">
        <f t="shared" si="70"/>
        <v>0</v>
      </c>
    </row>
    <row r="1409" spans="1:13">
      <c r="A1409" s="1"/>
      <c r="B1409" s="1" t="s">
        <v>47</v>
      </c>
      <c r="C1409" s="1">
        <v>0.7</v>
      </c>
      <c r="D1409" s="1">
        <v>135</v>
      </c>
      <c r="E1409" s="1">
        <v>0.91653575557020295</v>
      </c>
      <c r="F1409" s="1">
        <v>135.93619684921899</v>
      </c>
      <c r="G1409" s="1">
        <v>0.21653575557020299</v>
      </c>
      <c r="H1409" s="1">
        <v>0.936196849219186</v>
      </c>
      <c r="I1409" s="1">
        <v>0</v>
      </c>
      <c r="J1409" s="1">
        <v>0</v>
      </c>
      <c r="K1409" s="9">
        <f t="shared" si="71"/>
        <v>0.91653575557020295</v>
      </c>
      <c r="L1409">
        <f t="shared" si="69"/>
        <v>0.93619684921898738</v>
      </c>
      <c r="M1409">
        <f t="shared" si="70"/>
        <v>0</v>
      </c>
    </row>
    <row r="1410" spans="1:13">
      <c r="A1410" s="1"/>
      <c r="B1410" s="1" t="s">
        <v>47</v>
      </c>
      <c r="C1410" s="1">
        <v>0.7</v>
      </c>
      <c r="D1410" s="1">
        <v>180</v>
      </c>
      <c r="E1410" s="1">
        <v>0.94296337418255305</v>
      </c>
      <c r="F1410" s="1">
        <v>178.61888986103199</v>
      </c>
      <c r="G1410" s="1">
        <v>0.24296337418255301</v>
      </c>
      <c r="H1410" s="1">
        <v>-1.3811101389684901</v>
      </c>
      <c r="I1410" s="1">
        <v>0</v>
      </c>
      <c r="J1410" s="1">
        <v>0</v>
      </c>
      <c r="K1410" s="9">
        <f t="shared" si="71"/>
        <v>0.94296337418255305</v>
      </c>
      <c r="L1410">
        <f t="shared" si="69"/>
        <v>1.3811101389680118</v>
      </c>
      <c r="M1410">
        <f t="shared" si="70"/>
        <v>0</v>
      </c>
    </row>
    <row r="1411" spans="1:13">
      <c r="A1411" s="1"/>
      <c r="B1411" s="1" t="s">
        <v>47</v>
      </c>
      <c r="C1411" s="1">
        <v>0.5</v>
      </c>
      <c r="D1411" s="1">
        <v>45</v>
      </c>
      <c r="E1411" s="1">
        <v>1.21077756782827</v>
      </c>
      <c r="F1411" s="1">
        <v>90.122217774343099</v>
      </c>
      <c r="G1411" s="1">
        <v>0.71077756782826595</v>
      </c>
      <c r="H1411" s="1">
        <v>45.122217774343099</v>
      </c>
      <c r="I1411" s="1">
        <v>1</v>
      </c>
      <c r="J1411" s="1">
        <v>0</v>
      </c>
      <c r="K1411" s="9">
        <f t="shared" si="71"/>
        <v>1.21077756782827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44.877782225656915</v>
      </c>
      <c r="M1411">
        <f t="shared" si="70"/>
        <v>1</v>
      </c>
    </row>
    <row r="1412" spans="1:13">
      <c r="A1412" s="1"/>
      <c r="B1412" s="1" t="s">
        <v>47</v>
      </c>
      <c r="C1412" s="1">
        <v>0.35</v>
      </c>
      <c r="D1412" s="1">
        <v>180</v>
      </c>
      <c r="E1412" s="1">
        <v>0.97884956592261696</v>
      </c>
      <c r="F1412" s="1">
        <v>179.879059220225</v>
      </c>
      <c r="G1412" s="1">
        <v>0.62884956592261698</v>
      </c>
      <c r="H1412" s="1">
        <v>-0.120940779775253</v>
      </c>
      <c r="I1412" s="1">
        <v>0</v>
      </c>
      <c r="J1412" s="1">
        <v>0</v>
      </c>
      <c r="K1412" s="9">
        <f t="shared" si="71"/>
        <v>0.97884956592261696</v>
      </c>
      <c r="L1412">
        <f t="shared" si="72"/>
        <v>0.12094077977499751</v>
      </c>
      <c r="M1412">
        <f t="shared" ref="M1412:M1475" si="73">IF(OR(J1412=1, D1412=90), 0, IF(ABS(MOD(F1412-(180-D1412)+180, 360)-180) &lt; ABS(MOD(F1412-D1412+180, 360)-180), 1, 0))</f>
        <v>0</v>
      </c>
    </row>
    <row r="1413" spans="1:13">
      <c r="A1413" s="1"/>
      <c r="B1413" s="1" t="s">
        <v>47</v>
      </c>
      <c r="C1413" s="1">
        <v>1.5</v>
      </c>
      <c r="D1413" s="1">
        <v>45</v>
      </c>
      <c r="E1413" s="1">
        <v>0.60655797059487004</v>
      </c>
      <c r="F1413" s="1">
        <v>88.780086854256794</v>
      </c>
      <c r="G1413" s="1">
        <v>-0.89344202940512996</v>
      </c>
      <c r="H1413" s="1">
        <v>43.780086854256801</v>
      </c>
      <c r="I1413" s="1">
        <v>0</v>
      </c>
      <c r="J1413" s="1">
        <v>0</v>
      </c>
      <c r="K1413" s="9">
        <f t="shared" si="71"/>
        <v>0.60655797059487004</v>
      </c>
      <c r="L1413">
        <f t="shared" si="72"/>
        <v>43.780086854256808</v>
      </c>
      <c r="M1413">
        <f t="shared" si="73"/>
        <v>0</v>
      </c>
    </row>
    <row r="1414" spans="1:13">
      <c r="A1414" s="1"/>
      <c r="B1414" s="1" t="s">
        <v>47</v>
      </c>
      <c r="C1414" s="1">
        <v>1.5</v>
      </c>
      <c r="D1414" s="1">
        <v>180</v>
      </c>
      <c r="E1414" s="1">
        <v>0.93797015354128199</v>
      </c>
      <c r="F1414" s="1">
        <v>-178.23275697913601</v>
      </c>
      <c r="G1414" s="1">
        <v>-0.56202984645871801</v>
      </c>
      <c r="H1414" s="1">
        <v>1.76724302086393</v>
      </c>
      <c r="I1414" s="1">
        <v>1</v>
      </c>
      <c r="J1414" s="1">
        <v>0</v>
      </c>
      <c r="K1414" s="9">
        <f t="shared" si="71"/>
        <v>0.93797015354128199</v>
      </c>
      <c r="L1414">
        <f t="shared" si="72"/>
        <v>1.7672430208639867</v>
      </c>
      <c r="M1414">
        <f t="shared" si="73"/>
        <v>0</v>
      </c>
    </row>
    <row r="1415" spans="1:13">
      <c r="A1415" s="1"/>
      <c r="B1415" s="1" t="s">
        <v>47</v>
      </c>
      <c r="C1415" s="1">
        <v>0.35</v>
      </c>
      <c r="D1415" s="1">
        <v>90</v>
      </c>
      <c r="E1415" s="1">
        <v>0.78816293330235199</v>
      </c>
      <c r="F1415" s="1">
        <v>92.817401186657705</v>
      </c>
      <c r="G1415" s="1">
        <v>0.43816293330235201</v>
      </c>
      <c r="H1415" s="1">
        <v>2.8174011866576598</v>
      </c>
      <c r="I1415" s="1">
        <v>1</v>
      </c>
      <c r="J1415" s="1">
        <v>0</v>
      </c>
      <c r="K1415" s="9">
        <f t="shared" si="71"/>
        <v>0.78816293330235199</v>
      </c>
      <c r="L1415">
        <f t="shared" si="72"/>
        <v>2.8174011866577189</v>
      </c>
      <c r="M1415">
        <f t="shared" si="73"/>
        <v>0</v>
      </c>
    </row>
    <row r="1416" spans="1:13">
      <c r="A1416" s="1"/>
      <c r="B1416" s="1" t="s">
        <v>47</v>
      </c>
      <c r="C1416" s="1">
        <v>1.5</v>
      </c>
      <c r="D1416" s="1">
        <v>45</v>
      </c>
      <c r="E1416" s="1">
        <v>0.63167868217057199</v>
      </c>
      <c r="F1416" s="1">
        <v>46.292166886249902</v>
      </c>
      <c r="G1416" s="1">
        <v>-0.86832131782942801</v>
      </c>
      <c r="H1416" s="1">
        <v>1.2921668862499001</v>
      </c>
      <c r="I1416" s="1">
        <v>0</v>
      </c>
      <c r="J1416" s="1">
        <v>0</v>
      </c>
      <c r="K1416" s="9">
        <f t="shared" si="71"/>
        <v>0.63167868217057199</v>
      </c>
      <c r="L1416">
        <f t="shared" si="72"/>
        <v>1.2921668862499018</v>
      </c>
      <c r="M1416">
        <f t="shared" si="73"/>
        <v>0</v>
      </c>
    </row>
    <row r="1417" spans="1:13">
      <c r="A1417" s="1"/>
      <c r="B1417" s="1" t="s">
        <v>47</v>
      </c>
      <c r="C1417" s="1">
        <v>0.5</v>
      </c>
      <c r="D1417" s="1">
        <v>45</v>
      </c>
      <c r="E1417" s="1">
        <v>0.61326433459104501</v>
      </c>
      <c r="F1417" s="1">
        <v>45.307121546654997</v>
      </c>
      <c r="G1417" s="1">
        <v>0.113264334591045</v>
      </c>
      <c r="H1417" s="1">
        <v>0.307121546655026</v>
      </c>
      <c r="I1417" s="1">
        <v>0</v>
      </c>
      <c r="J1417" s="1">
        <v>0</v>
      </c>
      <c r="K1417" s="9">
        <f t="shared" ref="K1417:K1480" si="74">IF(J1417=1, "", E1417)</f>
        <v>0.61326433459104501</v>
      </c>
      <c r="L1417">
        <f t="shared" si="72"/>
        <v>0.30712154665499725</v>
      </c>
      <c r="M1417">
        <f t="shared" si="73"/>
        <v>0</v>
      </c>
    </row>
    <row r="1418" spans="1:13">
      <c r="A1418" s="1"/>
      <c r="B1418" s="1" t="s">
        <v>47</v>
      </c>
      <c r="C1418" s="1">
        <v>1</v>
      </c>
      <c r="D1418" s="1">
        <v>180</v>
      </c>
      <c r="E1418" s="1">
        <v>0.66387242988926898</v>
      </c>
      <c r="F1418" s="1">
        <v>178.93000867782601</v>
      </c>
      <c r="G1418" s="1">
        <v>-0.33612757011073102</v>
      </c>
      <c r="H1418" s="1">
        <v>-1.0699913221737301</v>
      </c>
      <c r="I1418" s="1">
        <v>0</v>
      </c>
      <c r="J1418" s="1">
        <v>0</v>
      </c>
      <c r="K1418" s="9">
        <f t="shared" si="74"/>
        <v>0.66387242988926898</v>
      </c>
      <c r="L1418">
        <f t="shared" si="72"/>
        <v>1.0699913221739905</v>
      </c>
      <c r="M1418">
        <f t="shared" si="73"/>
        <v>0</v>
      </c>
    </row>
    <row r="1419" spans="1:13">
      <c r="A1419" s="1"/>
      <c r="B1419" s="1" t="s">
        <v>47</v>
      </c>
      <c r="C1419" s="1">
        <v>0.5</v>
      </c>
      <c r="D1419" s="1">
        <v>90</v>
      </c>
      <c r="E1419" s="1">
        <v>0.51938589889342401</v>
      </c>
      <c r="F1419" s="1">
        <v>86.864421038832305</v>
      </c>
      <c r="G1419" s="1">
        <v>1.9385898893423601E-2</v>
      </c>
      <c r="H1419" s="1">
        <v>-3.1355789611676501</v>
      </c>
      <c r="I1419" s="1">
        <v>0</v>
      </c>
      <c r="J1419" s="1">
        <v>0</v>
      </c>
      <c r="K1419" s="9">
        <f t="shared" si="74"/>
        <v>0.51938589889342401</v>
      </c>
      <c r="L1419">
        <f t="shared" si="72"/>
        <v>3.1355789611677096</v>
      </c>
      <c r="M1419">
        <f t="shared" si="73"/>
        <v>0</v>
      </c>
    </row>
    <row r="1420" spans="1:13">
      <c r="A1420" s="1"/>
      <c r="B1420" s="1" t="s">
        <v>47</v>
      </c>
      <c r="C1420" s="1">
        <v>1</v>
      </c>
      <c r="D1420" s="1">
        <v>135</v>
      </c>
      <c r="E1420" s="1">
        <v>1.2342159519340801</v>
      </c>
      <c r="F1420" s="1">
        <v>139.42991645337301</v>
      </c>
      <c r="G1420" s="1">
        <v>0.23421595193407699</v>
      </c>
      <c r="H1420" s="1">
        <v>4.4299164533726403</v>
      </c>
      <c r="I1420" s="1">
        <v>0</v>
      </c>
      <c r="J1420" s="1">
        <v>0</v>
      </c>
      <c r="K1420" s="9">
        <f t="shared" si="74"/>
        <v>1.2342159519340801</v>
      </c>
      <c r="L1420">
        <f t="shared" si="72"/>
        <v>4.4299164533730107</v>
      </c>
      <c r="M1420">
        <f t="shared" si="73"/>
        <v>0</v>
      </c>
    </row>
    <row r="1421" spans="1:13">
      <c r="A1421" s="1"/>
      <c r="B1421" s="1" t="s">
        <v>47</v>
      </c>
      <c r="C1421" s="1">
        <v>1</v>
      </c>
      <c r="D1421" s="1">
        <v>45</v>
      </c>
      <c r="E1421" s="1">
        <v>0.98196565851252604</v>
      </c>
      <c r="F1421" s="1">
        <v>54.830204197622699</v>
      </c>
      <c r="G1421" s="1">
        <v>-1.8034341487473699E-2</v>
      </c>
      <c r="H1421" s="1">
        <v>9.8302041976226597</v>
      </c>
      <c r="I1421" s="1">
        <v>0</v>
      </c>
      <c r="J1421" s="1">
        <v>0</v>
      </c>
      <c r="K1421" s="9">
        <f t="shared" si="74"/>
        <v>0.98196565851252604</v>
      </c>
      <c r="L1421">
        <f t="shared" si="72"/>
        <v>9.8302041976226917</v>
      </c>
      <c r="M1421">
        <f t="shared" si="73"/>
        <v>0</v>
      </c>
    </row>
    <row r="1422" spans="1:13">
      <c r="A1422" s="1"/>
      <c r="B1422" s="1" t="s">
        <v>47</v>
      </c>
      <c r="C1422" s="1">
        <v>0.7</v>
      </c>
      <c r="D1422" s="1">
        <v>135</v>
      </c>
      <c r="E1422" s="1">
        <v>1.43172413050319</v>
      </c>
      <c r="F1422" s="1">
        <v>122.640832582325</v>
      </c>
      <c r="G1422" s="1">
        <v>0.73172413050318696</v>
      </c>
      <c r="H1422" s="1">
        <v>-12.359167417675099</v>
      </c>
      <c r="I1422" s="1">
        <v>0</v>
      </c>
      <c r="J1422" s="1">
        <v>0</v>
      </c>
      <c r="K1422" s="9">
        <f t="shared" si="74"/>
        <v>1.43172413050319</v>
      </c>
      <c r="L1422">
        <f t="shared" si="72"/>
        <v>12.359167417674996</v>
      </c>
      <c r="M1422">
        <f t="shared" si="73"/>
        <v>0</v>
      </c>
    </row>
    <row r="1423" spans="1:13">
      <c r="A1423" s="1"/>
      <c r="B1423" s="1" t="s">
        <v>47</v>
      </c>
      <c r="C1423" s="1">
        <v>0.35</v>
      </c>
      <c r="D1423" s="1">
        <v>90</v>
      </c>
      <c r="E1423" s="1">
        <v>0.99907598988730295</v>
      </c>
      <c r="F1423" s="1">
        <v>89.259402940447899</v>
      </c>
      <c r="G1423" s="1">
        <v>0.64907598988730297</v>
      </c>
      <c r="H1423" s="1">
        <v>-0.74059705955210098</v>
      </c>
      <c r="I1423" s="1">
        <v>0</v>
      </c>
      <c r="J1423" s="1">
        <v>0</v>
      </c>
      <c r="K1423" s="9">
        <f t="shared" si="74"/>
        <v>0.99907598988730295</v>
      </c>
      <c r="L1423">
        <f t="shared" si="72"/>
        <v>0.7405970595521012</v>
      </c>
      <c r="M1423">
        <f t="shared" si="73"/>
        <v>0</v>
      </c>
    </row>
    <row r="1424" spans="1:13">
      <c r="A1424" s="1"/>
      <c r="B1424" s="1" t="s">
        <v>47</v>
      </c>
      <c r="C1424" s="1">
        <v>0.5</v>
      </c>
      <c r="D1424" s="1">
        <v>90</v>
      </c>
      <c r="E1424" s="1">
        <v>0.99902257594600996</v>
      </c>
      <c r="F1424" s="1">
        <v>89.555625925405593</v>
      </c>
      <c r="G1424" s="1">
        <v>0.49902257594601002</v>
      </c>
      <c r="H1424" s="1">
        <v>-0.44437407459440698</v>
      </c>
      <c r="I1424" s="1">
        <v>0</v>
      </c>
      <c r="J1424" s="1">
        <v>0</v>
      </c>
      <c r="K1424" s="9">
        <f t="shared" si="74"/>
        <v>0.99902257594600996</v>
      </c>
      <c r="L1424">
        <f t="shared" si="72"/>
        <v>0.44437407459440692</v>
      </c>
      <c r="M1424">
        <f t="shared" si="73"/>
        <v>0</v>
      </c>
    </row>
    <row r="1425" spans="1:13">
      <c r="A1425" s="1"/>
      <c r="B1425" s="1" t="s">
        <v>47</v>
      </c>
      <c r="C1425" s="1">
        <v>0.5</v>
      </c>
      <c r="D1425" s="1">
        <v>180</v>
      </c>
      <c r="E1425" s="1">
        <v>1.00068774771055</v>
      </c>
      <c r="F1425" s="1">
        <v>177.21882552508399</v>
      </c>
      <c r="G1425" s="1">
        <v>0.50068774771055302</v>
      </c>
      <c r="H1425" s="1">
        <v>-2.78117447491638</v>
      </c>
      <c r="I1425" s="1">
        <v>0</v>
      </c>
      <c r="J1425" s="1">
        <v>0</v>
      </c>
      <c r="K1425" s="9">
        <f t="shared" si="74"/>
        <v>1.00068774771055</v>
      </c>
      <c r="L1425">
        <f t="shared" si="72"/>
        <v>2.7811744749160141</v>
      </c>
      <c r="M1425">
        <f t="shared" si="73"/>
        <v>0</v>
      </c>
    </row>
    <row r="1426" spans="1:13">
      <c r="A1426" s="1"/>
      <c r="B1426" s="1" t="s">
        <v>47</v>
      </c>
      <c r="C1426" s="1">
        <v>0.7</v>
      </c>
      <c r="D1426" s="1">
        <v>0</v>
      </c>
      <c r="E1426" s="1">
        <v>0.72058297239317903</v>
      </c>
      <c r="F1426" s="1">
        <v>-0.246431940676928</v>
      </c>
      <c r="G1426" s="1">
        <v>2.0582972393179098E-2</v>
      </c>
      <c r="H1426" s="1">
        <v>-0.246431940676928</v>
      </c>
      <c r="I1426" s="1">
        <v>0</v>
      </c>
      <c r="J1426" s="1">
        <v>0</v>
      </c>
      <c r="K1426" s="9">
        <f t="shared" si="74"/>
        <v>0.72058297239317903</v>
      </c>
      <c r="L1426">
        <f t="shared" si="72"/>
        <v>0.24643194067692775</v>
      </c>
      <c r="M1426">
        <f t="shared" si="73"/>
        <v>0</v>
      </c>
    </row>
    <row r="1427" spans="1:13">
      <c r="A1427" s="1"/>
      <c r="B1427" s="1" t="s">
        <v>47</v>
      </c>
      <c r="C1427" s="1">
        <v>1.5</v>
      </c>
      <c r="D1427" s="1">
        <v>135</v>
      </c>
      <c r="E1427" s="1">
        <v>1.2784247218112199</v>
      </c>
      <c r="F1427" s="1">
        <v>133.54294796231801</v>
      </c>
      <c r="G1427" s="1">
        <v>-0.22157527818877901</v>
      </c>
      <c r="H1427" s="1">
        <v>-1.45705203768222</v>
      </c>
      <c r="I1427" s="1">
        <v>0</v>
      </c>
      <c r="J1427" s="1">
        <v>0</v>
      </c>
      <c r="K1427" s="9">
        <f t="shared" si="74"/>
        <v>1.2784247218112199</v>
      </c>
      <c r="L1427">
        <f t="shared" si="72"/>
        <v>1.45705203768199</v>
      </c>
      <c r="M1427">
        <f t="shared" si="73"/>
        <v>0</v>
      </c>
    </row>
    <row r="1428" spans="1:13">
      <c r="A1428" s="1"/>
      <c r="B1428" s="1" t="s">
        <v>47</v>
      </c>
      <c r="C1428" s="1">
        <v>1</v>
      </c>
      <c r="D1428" s="1">
        <v>90</v>
      </c>
      <c r="E1428" s="1">
        <v>1.07647695097848</v>
      </c>
      <c r="F1428" s="1">
        <v>89.862534382015497</v>
      </c>
      <c r="G1428" s="1">
        <v>7.6476950978484406E-2</v>
      </c>
      <c r="H1428" s="1">
        <v>-0.13746561798450299</v>
      </c>
      <c r="I1428" s="1">
        <v>0</v>
      </c>
      <c r="J1428" s="1">
        <v>0</v>
      </c>
      <c r="K1428" s="9">
        <f t="shared" si="74"/>
        <v>1.07647695097848</v>
      </c>
      <c r="L1428">
        <f t="shared" si="72"/>
        <v>0.1374656179845033</v>
      </c>
      <c r="M1428">
        <f t="shared" si="73"/>
        <v>0</v>
      </c>
    </row>
    <row r="1429" spans="1:13">
      <c r="A1429" s="1"/>
      <c r="B1429" s="1" t="s">
        <v>47</v>
      </c>
      <c r="C1429" s="1">
        <v>1</v>
      </c>
      <c r="D1429" s="1">
        <v>0</v>
      </c>
      <c r="E1429" s="1">
        <v>0.875833897236448</v>
      </c>
      <c r="F1429" s="1">
        <v>1.4869901251003099</v>
      </c>
      <c r="G1429" s="1">
        <v>-0.124166102763552</v>
      </c>
      <c r="H1429" s="1">
        <v>1.4869901251003099</v>
      </c>
      <c r="I1429" s="1">
        <v>0</v>
      </c>
      <c r="J1429" s="1">
        <v>0</v>
      </c>
      <c r="K1429" s="9">
        <f t="shared" si="74"/>
        <v>0.875833897236448</v>
      </c>
      <c r="L1429">
        <f t="shared" si="72"/>
        <v>1.4869901251003057</v>
      </c>
      <c r="M1429">
        <f t="shared" si="73"/>
        <v>0</v>
      </c>
    </row>
    <row r="1430" spans="1:13">
      <c r="A1430" s="1"/>
      <c r="B1430" s="1" t="s">
        <v>47</v>
      </c>
      <c r="C1430" s="1">
        <v>1</v>
      </c>
      <c r="D1430" s="1">
        <v>180</v>
      </c>
      <c r="E1430" s="1">
        <v>0.88099758950033003</v>
      </c>
      <c r="F1430" s="1">
        <v>178.521727343311</v>
      </c>
      <c r="G1430" s="1">
        <v>-0.11900241049967</v>
      </c>
      <c r="H1430" s="1">
        <v>-1.47827265668889</v>
      </c>
      <c r="I1430" s="1">
        <v>0</v>
      </c>
      <c r="J1430" s="1">
        <v>0</v>
      </c>
      <c r="K1430" s="9">
        <f t="shared" si="74"/>
        <v>0.88099758950033003</v>
      </c>
      <c r="L1430">
        <f t="shared" si="72"/>
        <v>1.4782726566890005</v>
      </c>
      <c r="M1430">
        <f t="shared" si="73"/>
        <v>0</v>
      </c>
    </row>
    <row r="1431" spans="1:13">
      <c r="A1431" s="1"/>
      <c r="B1431" s="1" t="s">
        <v>47</v>
      </c>
      <c r="C1431" s="1">
        <v>0.35</v>
      </c>
      <c r="D1431" s="1">
        <v>45</v>
      </c>
      <c r="E1431" s="1">
        <v>0.76138751810651595</v>
      </c>
      <c r="F1431" s="1">
        <v>89.805645998114898</v>
      </c>
      <c r="G1431" s="1">
        <v>0.41138751810651603</v>
      </c>
      <c r="H1431" s="1">
        <v>44.805645998114898</v>
      </c>
      <c r="I1431" s="1">
        <v>0</v>
      </c>
      <c r="J1431" s="1">
        <v>0</v>
      </c>
      <c r="K1431" s="9">
        <f t="shared" si="74"/>
        <v>0.76138751810651595</v>
      </c>
      <c r="L1431">
        <f t="shared" si="72"/>
        <v>44.805645998114898</v>
      </c>
      <c r="M1431">
        <f t="shared" si="73"/>
        <v>0</v>
      </c>
    </row>
    <row r="1432" spans="1:13">
      <c r="A1432" s="1"/>
      <c r="B1432" s="1" t="s">
        <v>47</v>
      </c>
      <c r="C1432" s="1">
        <v>0.7</v>
      </c>
      <c r="D1432" s="1">
        <v>45</v>
      </c>
      <c r="E1432" s="1">
        <v>0.76138751810651595</v>
      </c>
      <c r="F1432" s="1">
        <v>89.805645998114898</v>
      </c>
      <c r="G1432" s="1">
        <v>6.1387518106515798E-2</v>
      </c>
      <c r="H1432" s="1">
        <v>44.805645998114898</v>
      </c>
      <c r="I1432" s="1">
        <v>0</v>
      </c>
      <c r="J1432" s="1">
        <v>0</v>
      </c>
      <c r="K1432" s="9">
        <f t="shared" si="74"/>
        <v>0.76138751810651595</v>
      </c>
      <c r="L1432">
        <f t="shared" si="72"/>
        <v>44.805645998114898</v>
      </c>
      <c r="M1432">
        <f t="shared" si="73"/>
        <v>0</v>
      </c>
    </row>
    <row r="1433" spans="1:13">
      <c r="A1433" s="1"/>
      <c r="B1433" s="1" t="s">
        <v>47</v>
      </c>
      <c r="C1433" s="1">
        <v>0.7</v>
      </c>
      <c r="D1433" s="1">
        <v>135</v>
      </c>
      <c r="E1433" s="1">
        <v>1.1565863333137401</v>
      </c>
      <c r="F1433" s="1">
        <v>145.94088263734201</v>
      </c>
      <c r="G1433" s="1">
        <v>0.45658633331374399</v>
      </c>
      <c r="H1433" s="1">
        <v>10.940882637341801</v>
      </c>
      <c r="I1433" s="1">
        <v>0</v>
      </c>
      <c r="J1433" s="1">
        <v>0</v>
      </c>
      <c r="K1433" s="9">
        <f t="shared" si="74"/>
        <v>1.1565863333137401</v>
      </c>
      <c r="L1433">
        <f t="shared" si="72"/>
        <v>10.940882637342014</v>
      </c>
      <c r="M1433">
        <f t="shared" si="73"/>
        <v>0</v>
      </c>
    </row>
    <row r="1434" spans="1:13">
      <c r="A1434" s="1"/>
      <c r="B1434" s="1" t="s">
        <v>47</v>
      </c>
      <c r="C1434" s="1">
        <v>1.5</v>
      </c>
      <c r="D1434" s="1">
        <v>135</v>
      </c>
      <c r="E1434" s="1">
        <v>0.95522891060070303</v>
      </c>
      <c r="F1434" s="1">
        <v>138.96854980409299</v>
      </c>
      <c r="G1434" s="1">
        <v>-0.54477108939929697</v>
      </c>
      <c r="H1434" s="1">
        <v>3.9685498040932998</v>
      </c>
      <c r="I1434" s="1">
        <v>0</v>
      </c>
      <c r="J1434" s="1">
        <v>0</v>
      </c>
      <c r="K1434" s="9">
        <f t="shared" si="74"/>
        <v>0.95522891060070303</v>
      </c>
      <c r="L1434">
        <f t="shared" si="72"/>
        <v>3.9685498040929872</v>
      </c>
      <c r="M1434">
        <f t="shared" si="73"/>
        <v>0</v>
      </c>
    </row>
    <row r="1435" spans="1:13">
      <c r="A1435" s="1"/>
      <c r="B1435" s="1" t="s">
        <v>47</v>
      </c>
      <c r="C1435" s="1">
        <v>0.7</v>
      </c>
      <c r="D1435" s="1">
        <v>180</v>
      </c>
      <c r="E1435" s="1">
        <v>1.1751987934943</v>
      </c>
      <c r="F1435" s="1">
        <v>179.39558342869199</v>
      </c>
      <c r="G1435" s="1">
        <v>0.475198793494295</v>
      </c>
      <c r="H1435" s="1">
        <v>-0.60441657130809301</v>
      </c>
      <c r="I1435" s="1">
        <v>0</v>
      </c>
      <c r="J1435" s="1">
        <v>0</v>
      </c>
      <c r="K1435" s="9">
        <f t="shared" si="74"/>
        <v>1.1751987934943</v>
      </c>
      <c r="L1435">
        <f t="shared" si="72"/>
        <v>0.60441657130800763</v>
      </c>
      <c r="M1435">
        <f t="shared" si="73"/>
        <v>0</v>
      </c>
    </row>
    <row r="1436" spans="1:13">
      <c r="A1436" s="1"/>
      <c r="B1436" s="1" t="s">
        <v>47</v>
      </c>
      <c r="C1436" s="1">
        <v>1</v>
      </c>
      <c r="D1436" s="1">
        <v>45</v>
      </c>
      <c r="E1436" s="1">
        <v>0.59857430114378096</v>
      </c>
      <c r="F1436" s="1">
        <v>51.270695551471398</v>
      </c>
      <c r="G1436" s="1">
        <v>-0.40142569885621898</v>
      </c>
      <c r="H1436" s="1">
        <v>6.27069555147136</v>
      </c>
      <c r="I1436" s="1">
        <v>0</v>
      </c>
      <c r="J1436" s="1">
        <v>0</v>
      </c>
      <c r="K1436" s="9">
        <f t="shared" si="74"/>
        <v>0.59857430114378096</v>
      </c>
      <c r="L1436">
        <f t="shared" si="72"/>
        <v>6.2706955514713911</v>
      </c>
      <c r="M1436">
        <f t="shared" si="73"/>
        <v>0</v>
      </c>
    </row>
    <row r="1437" spans="1:13">
      <c r="A1437" s="1"/>
      <c r="B1437" s="1" t="s">
        <v>47</v>
      </c>
      <c r="C1437" s="1">
        <v>1.5</v>
      </c>
      <c r="D1437" s="1">
        <v>90</v>
      </c>
      <c r="E1437" s="1">
        <v>1.10230398617679</v>
      </c>
      <c r="F1437" s="1">
        <v>89.865755213994206</v>
      </c>
      <c r="G1437" s="1">
        <v>-0.39769601382320602</v>
      </c>
      <c r="H1437" s="1">
        <v>-0.13424478600575199</v>
      </c>
      <c r="I1437" s="1">
        <v>0</v>
      </c>
      <c r="J1437" s="1">
        <v>0</v>
      </c>
      <c r="K1437" s="9">
        <f t="shared" si="74"/>
        <v>1.10230398617679</v>
      </c>
      <c r="L1437">
        <f t="shared" si="72"/>
        <v>0.13424478600580869</v>
      </c>
      <c r="M1437">
        <f t="shared" si="73"/>
        <v>0</v>
      </c>
    </row>
    <row r="1438" spans="1:13">
      <c r="A1438" s="1"/>
      <c r="B1438" s="1" t="s">
        <v>47</v>
      </c>
      <c r="C1438" s="1">
        <v>0.7</v>
      </c>
      <c r="D1438" s="1">
        <v>135</v>
      </c>
      <c r="E1438" s="1">
        <v>0.85164644158618297</v>
      </c>
      <c r="F1438" s="1">
        <v>125.396286815998</v>
      </c>
      <c r="G1438" s="1">
        <v>0.15164644158618301</v>
      </c>
      <c r="H1438" s="1">
        <v>-9.6037131840018297</v>
      </c>
      <c r="I1438" s="1">
        <v>0</v>
      </c>
      <c r="J1438" s="1">
        <v>0</v>
      </c>
      <c r="K1438" s="9">
        <f t="shared" si="74"/>
        <v>0.85164644158618297</v>
      </c>
      <c r="L1438">
        <f t="shared" si="72"/>
        <v>9.6037131840020038</v>
      </c>
      <c r="M1438">
        <f t="shared" si="73"/>
        <v>0</v>
      </c>
    </row>
    <row r="1439" spans="1:13">
      <c r="A1439" s="1"/>
      <c r="B1439" s="1" t="s">
        <v>47</v>
      </c>
      <c r="C1439" s="1">
        <v>0.5</v>
      </c>
      <c r="D1439" s="1">
        <v>180</v>
      </c>
      <c r="E1439" s="1">
        <v>0.99976744266191497</v>
      </c>
      <c r="F1439" s="1">
        <v>178.69737471543399</v>
      </c>
      <c r="G1439" s="1">
        <v>0.49976744266191497</v>
      </c>
      <c r="H1439" s="1">
        <v>-1.30262528456598</v>
      </c>
      <c r="I1439" s="1">
        <v>0</v>
      </c>
      <c r="J1439" s="1">
        <v>0</v>
      </c>
      <c r="K1439" s="9">
        <f t="shared" si="74"/>
        <v>0.99976744266191497</v>
      </c>
      <c r="L1439">
        <f t="shared" si="72"/>
        <v>1.3026252845660053</v>
      </c>
      <c r="M1439">
        <f t="shared" si="73"/>
        <v>0</v>
      </c>
    </row>
    <row r="1440" spans="1:13">
      <c r="A1440" s="1"/>
      <c r="B1440" s="1" t="s">
        <v>47</v>
      </c>
      <c r="C1440" s="1">
        <v>1</v>
      </c>
      <c r="D1440" s="1">
        <v>90</v>
      </c>
      <c r="E1440" s="1">
        <v>0.96300429635423701</v>
      </c>
      <c r="F1440" s="1">
        <v>88.9242936385712</v>
      </c>
      <c r="G1440" s="1">
        <v>-3.6995703645763399E-2</v>
      </c>
      <c r="H1440" s="1">
        <v>-1.07570636142884</v>
      </c>
      <c r="I1440" s="1">
        <v>0</v>
      </c>
      <c r="J1440" s="1">
        <v>0</v>
      </c>
      <c r="K1440" s="9">
        <f t="shared" si="74"/>
        <v>0.96300429635423701</v>
      </c>
      <c r="L1440">
        <f t="shared" si="72"/>
        <v>1.0757063614287858</v>
      </c>
      <c r="M1440">
        <f t="shared" si="73"/>
        <v>0</v>
      </c>
    </row>
    <row r="1441" spans="1:13">
      <c r="A1441" s="1"/>
      <c r="B1441" s="1" t="s">
        <v>47</v>
      </c>
      <c r="C1441" s="1">
        <v>0.7</v>
      </c>
      <c r="D1441" s="1">
        <v>135</v>
      </c>
      <c r="E1441" s="1">
        <v>1.3583724068174501</v>
      </c>
      <c r="F1441" s="1">
        <v>135.169468065806</v>
      </c>
      <c r="G1441" s="1">
        <v>0.65837240681745102</v>
      </c>
      <c r="H1441" s="1">
        <v>0.169468065805745</v>
      </c>
      <c r="I1441" s="1">
        <v>0</v>
      </c>
      <c r="J1441" s="1">
        <v>0</v>
      </c>
      <c r="K1441" s="9">
        <f t="shared" si="74"/>
        <v>1.3583724068174501</v>
      </c>
      <c r="L1441">
        <f t="shared" si="72"/>
        <v>0.16946806580600082</v>
      </c>
      <c r="M1441">
        <f t="shared" si="73"/>
        <v>0</v>
      </c>
    </row>
    <row r="1442" spans="1:13">
      <c r="A1442" s="1"/>
      <c r="B1442" s="1" t="s">
        <v>47</v>
      </c>
      <c r="C1442" s="1">
        <v>1.5</v>
      </c>
      <c r="D1442" s="1">
        <v>135</v>
      </c>
      <c r="E1442" s="1">
        <v>0.95677231062641999</v>
      </c>
      <c r="F1442" s="1">
        <v>136.11558437830999</v>
      </c>
      <c r="G1442" s="1">
        <v>-0.54322768937358001</v>
      </c>
      <c r="H1442" s="1">
        <v>1.11558437830985</v>
      </c>
      <c r="I1442" s="1">
        <v>0</v>
      </c>
      <c r="J1442" s="1">
        <v>0</v>
      </c>
      <c r="K1442" s="9">
        <f t="shared" si="74"/>
        <v>0.95677231062641999</v>
      </c>
      <c r="L1442">
        <f t="shared" si="72"/>
        <v>1.1155843783099897</v>
      </c>
      <c r="M1442">
        <f t="shared" si="73"/>
        <v>0</v>
      </c>
    </row>
    <row r="1443" spans="1:13">
      <c r="A1443" s="1"/>
      <c r="B1443" s="1" t="s">
        <v>47</v>
      </c>
      <c r="C1443" s="1">
        <v>0.35</v>
      </c>
      <c r="D1443" s="1">
        <v>0</v>
      </c>
      <c r="E1443" s="1">
        <v>0.63362712654136499</v>
      </c>
      <c r="F1443" s="1">
        <v>2.9906930704005399</v>
      </c>
      <c r="G1443" s="1">
        <v>0.28362712654136502</v>
      </c>
      <c r="H1443" s="1">
        <v>2.9906930704005399</v>
      </c>
      <c r="I1443" s="1">
        <v>0</v>
      </c>
      <c r="J1443" s="1">
        <v>0</v>
      </c>
      <c r="K1443" s="9">
        <f t="shared" si="74"/>
        <v>0.63362712654136499</v>
      </c>
      <c r="L1443">
        <f t="shared" si="72"/>
        <v>2.990693070400539</v>
      </c>
      <c r="M1443">
        <f t="shared" si="73"/>
        <v>0</v>
      </c>
    </row>
    <row r="1444" spans="1:13">
      <c r="A1444" s="1"/>
      <c r="B1444" s="1" t="s">
        <v>47</v>
      </c>
      <c r="C1444" s="1">
        <v>0.5</v>
      </c>
      <c r="D1444" s="1">
        <v>90</v>
      </c>
      <c r="E1444" s="1">
        <v>0.78755334584796299</v>
      </c>
      <c r="F1444" s="1">
        <v>91.691313088563007</v>
      </c>
      <c r="G1444" s="1">
        <v>0.28755334584796299</v>
      </c>
      <c r="H1444" s="1">
        <v>1.6913130885629899</v>
      </c>
      <c r="I1444" s="1">
        <v>1</v>
      </c>
      <c r="J1444" s="1">
        <v>0</v>
      </c>
      <c r="K1444" s="9">
        <f t="shared" si="74"/>
        <v>0.78755334584796299</v>
      </c>
      <c r="L1444">
        <f t="shared" si="72"/>
        <v>1.6913130885629926</v>
      </c>
      <c r="M1444">
        <f t="shared" si="73"/>
        <v>0</v>
      </c>
    </row>
    <row r="1445" spans="1:13">
      <c r="A1445" s="1"/>
      <c r="B1445" s="1" t="s">
        <v>47</v>
      </c>
      <c r="C1445" s="1">
        <v>1</v>
      </c>
      <c r="D1445" s="1">
        <v>90</v>
      </c>
      <c r="E1445" s="1">
        <v>0.98406920456761504</v>
      </c>
      <c r="F1445" s="1">
        <v>88.044758465156505</v>
      </c>
      <c r="G1445" s="1">
        <v>-1.5930795432385101E-2</v>
      </c>
      <c r="H1445" s="1">
        <v>-1.95524153484348</v>
      </c>
      <c r="I1445" s="1">
        <v>0</v>
      </c>
      <c r="J1445" s="1">
        <v>0</v>
      </c>
      <c r="K1445" s="9">
        <f t="shared" si="74"/>
        <v>0.98406920456761504</v>
      </c>
      <c r="L1445">
        <f t="shared" si="72"/>
        <v>1.9552415348434806</v>
      </c>
      <c r="M1445">
        <f t="shared" si="73"/>
        <v>0</v>
      </c>
    </row>
    <row r="1446" spans="1:13">
      <c r="A1446" s="1"/>
      <c r="B1446" s="1" t="s">
        <v>47</v>
      </c>
      <c r="C1446" s="1">
        <v>0.5</v>
      </c>
      <c r="D1446" s="1">
        <v>135</v>
      </c>
      <c r="E1446" s="1">
        <v>1.47546186765721</v>
      </c>
      <c r="F1446" s="1">
        <v>134.02128639239501</v>
      </c>
      <c r="G1446" s="1">
        <v>0.97546186765720599</v>
      </c>
      <c r="H1446" s="1">
        <v>-0.97871360760473203</v>
      </c>
      <c r="I1446" s="1">
        <v>0</v>
      </c>
      <c r="J1446" s="1">
        <v>0</v>
      </c>
      <c r="K1446" s="9">
        <f t="shared" si="74"/>
        <v>1.47546186765721</v>
      </c>
      <c r="L1446">
        <f t="shared" si="72"/>
        <v>0.9787136076049876</v>
      </c>
      <c r="M1446">
        <f t="shared" si="73"/>
        <v>0</v>
      </c>
    </row>
    <row r="1447" spans="1:13">
      <c r="A1447" s="1"/>
      <c r="B1447" s="1" t="s">
        <v>47</v>
      </c>
      <c r="C1447" s="1">
        <v>0.35</v>
      </c>
      <c r="D1447" s="1">
        <v>180</v>
      </c>
      <c r="E1447" s="1">
        <v>1.69699318593085</v>
      </c>
      <c r="F1447" s="1">
        <v>179.23261383442201</v>
      </c>
      <c r="G1447" s="1">
        <v>1.3469931859308499</v>
      </c>
      <c r="H1447" s="1">
        <v>-0.76738616557793204</v>
      </c>
      <c r="I1447" s="1">
        <v>0</v>
      </c>
      <c r="J1447" s="1">
        <v>0</v>
      </c>
      <c r="K1447" s="9">
        <f t="shared" si="74"/>
        <v>1.69699318593085</v>
      </c>
      <c r="L1447">
        <f t="shared" si="72"/>
        <v>0.76738616557798878</v>
      </c>
      <c r="M1447">
        <f t="shared" si="73"/>
        <v>0</v>
      </c>
    </row>
    <row r="1448" spans="1:13">
      <c r="A1448" s="1"/>
      <c r="B1448" s="1" t="s">
        <v>47</v>
      </c>
      <c r="C1448" s="1">
        <v>0.35</v>
      </c>
      <c r="D1448" s="1">
        <v>135</v>
      </c>
      <c r="E1448" s="1">
        <v>1.63367683526798</v>
      </c>
      <c r="F1448" s="1">
        <v>146.75209054698499</v>
      </c>
      <c r="G1448" s="1">
        <v>1.2836768352679799</v>
      </c>
      <c r="H1448" s="1">
        <v>11.752090546984601</v>
      </c>
      <c r="I1448" s="1">
        <v>0</v>
      </c>
      <c r="J1448" s="1">
        <v>0</v>
      </c>
      <c r="K1448" s="9">
        <f t="shared" si="74"/>
        <v>1.63367683526798</v>
      </c>
      <c r="L1448">
        <f t="shared" si="72"/>
        <v>11.752090546984988</v>
      </c>
      <c r="M1448">
        <f t="shared" si="73"/>
        <v>0</v>
      </c>
    </row>
    <row r="1449" spans="1:13">
      <c r="A1449" s="1"/>
      <c r="B1449" s="1" t="s">
        <v>47</v>
      </c>
      <c r="C1449" s="1">
        <v>0.35</v>
      </c>
      <c r="D1449" s="1">
        <v>180</v>
      </c>
      <c r="E1449" s="1">
        <v>1.61969706458916</v>
      </c>
      <c r="F1449" s="1">
        <v>178.83048784444799</v>
      </c>
      <c r="G1449" s="1">
        <v>1.2696970645891601</v>
      </c>
      <c r="H1449" s="1">
        <v>-1.1695121555515</v>
      </c>
      <c r="I1449" s="1">
        <v>0</v>
      </c>
      <c r="J1449" s="1">
        <v>0</v>
      </c>
      <c r="K1449" s="9">
        <f t="shared" si="74"/>
        <v>1.61969706458916</v>
      </c>
      <c r="L1449">
        <f t="shared" si="72"/>
        <v>1.1695121555520132</v>
      </c>
      <c r="M1449">
        <f t="shared" si="73"/>
        <v>0</v>
      </c>
    </row>
    <row r="1450" spans="1:13">
      <c r="A1450" s="1"/>
      <c r="B1450" s="1" t="s">
        <v>47</v>
      </c>
      <c r="C1450" s="1">
        <v>0.5</v>
      </c>
      <c r="D1450" s="1">
        <v>135</v>
      </c>
      <c r="E1450" s="1">
        <v>1.1778091118332099</v>
      </c>
      <c r="F1450" s="1">
        <v>138.39567510213999</v>
      </c>
      <c r="G1450" s="1">
        <v>0.67780911183321102</v>
      </c>
      <c r="H1450" s="1">
        <v>3.3956751021401002</v>
      </c>
      <c r="I1450" s="1">
        <v>0</v>
      </c>
      <c r="J1450" s="1">
        <v>0</v>
      </c>
      <c r="K1450" s="9">
        <f t="shared" si="74"/>
        <v>1.1778091118332099</v>
      </c>
      <c r="L1450">
        <f t="shared" si="72"/>
        <v>3.3956751021399896</v>
      </c>
      <c r="M1450">
        <f t="shared" si="73"/>
        <v>0</v>
      </c>
    </row>
    <row r="1451" spans="1:13">
      <c r="A1451" s="1"/>
      <c r="B1451" s="1" t="s">
        <v>47</v>
      </c>
      <c r="C1451" s="1">
        <v>1</v>
      </c>
      <c r="D1451" s="1">
        <v>135</v>
      </c>
      <c r="E1451" s="1">
        <v>0.80738050572357201</v>
      </c>
      <c r="F1451" s="1">
        <v>137.09999085965299</v>
      </c>
      <c r="G1451" s="1">
        <v>-0.19261949427642799</v>
      </c>
      <c r="H1451" s="1">
        <v>2.0999908596533001</v>
      </c>
      <c r="I1451" s="1">
        <v>0</v>
      </c>
      <c r="J1451" s="1">
        <v>0</v>
      </c>
      <c r="K1451" s="9">
        <f t="shared" si="74"/>
        <v>0.80738050572357201</v>
      </c>
      <c r="L1451">
        <f t="shared" si="72"/>
        <v>2.0999908596529906</v>
      </c>
      <c r="M1451">
        <f t="shared" si="73"/>
        <v>0</v>
      </c>
    </row>
    <row r="1452" spans="1:13">
      <c r="A1452" s="1"/>
      <c r="B1452" s="1" t="s">
        <v>47</v>
      </c>
      <c r="C1452" s="1">
        <v>0.5</v>
      </c>
      <c r="D1452" s="1">
        <v>45</v>
      </c>
      <c r="E1452" s="1">
        <v>0.673575922682497</v>
      </c>
      <c r="F1452" s="1">
        <v>89.780308670542098</v>
      </c>
      <c r="G1452" s="1">
        <v>0.173575922682497</v>
      </c>
      <c r="H1452" s="1">
        <v>44.780308670542098</v>
      </c>
      <c r="I1452" s="1">
        <v>0</v>
      </c>
      <c r="J1452" s="1">
        <v>0</v>
      </c>
      <c r="K1452" s="9">
        <f t="shared" si="74"/>
        <v>0.673575922682497</v>
      </c>
      <c r="L1452">
        <f t="shared" si="72"/>
        <v>44.780308670542098</v>
      </c>
      <c r="M1452">
        <f t="shared" si="73"/>
        <v>0</v>
      </c>
    </row>
    <row r="1453" spans="1:13">
      <c r="A1453" s="1"/>
      <c r="B1453" s="1" t="s">
        <v>47</v>
      </c>
      <c r="C1453" s="1">
        <v>0.7</v>
      </c>
      <c r="D1453" s="1">
        <v>0</v>
      </c>
      <c r="E1453" s="1">
        <v>0.62989366734983399</v>
      </c>
      <c r="F1453" s="1">
        <v>4.8924048030124299</v>
      </c>
      <c r="G1453" s="1">
        <v>-7.0106332650166095E-2</v>
      </c>
      <c r="H1453" s="1">
        <v>4.8924048030124299</v>
      </c>
      <c r="I1453" s="1">
        <v>0</v>
      </c>
      <c r="J1453" s="1">
        <v>0</v>
      </c>
      <c r="K1453" s="9">
        <f t="shared" si="74"/>
        <v>0.62989366734983399</v>
      </c>
      <c r="L1453">
        <f t="shared" si="72"/>
        <v>4.8924048030124254</v>
      </c>
      <c r="M1453">
        <f t="shared" si="73"/>
        <v>0</v>
      </c>
    </row>
    <row r="1454" spans="1:13">
      <c r="A1454" s="1"/>
      <c r="B1454" s="1" t="s">
        <v>47</v>
      </c>
      <c r="C1454" s="1">
        <v>0.5</v>
      </c>
      <c r="D1454" s="1">
        <v>0</v>
      </c>
      <c r="E1454" s="1">
        <v>0.53785434098907503</v>
      </c>
      <c r="F1454" s="1">
        <v>6.2855028224805398</v>
      </c>
      <c r="G1454" s="1">
        <v>3.7854340989075502E-2</v>
      </c>
      <c r="H1454" s="1">
        <v>6.2855028224805398</v>
      </c>
      <c r="I1454" s="1">
        <v>0</v>
      </c>
      <c r="J1454" s="1">
        <v>0</v>
      </c>
      <c r="K1454" s="9">
        <f t="shared" si="74"/>
        <v>0.53785434098907503</v>
      </c>
      <c r="L1454">
        <f t="shared" si="72"/>
        <v>6.285502822480538</v>
      </c>
      <c r="M1454">
        <f t="shared" si="73"/>
        <v>0</v>
      </c>
    </row>
    <row r="1455" spans="1:13">
      <c r="A1455" s="1"/>
      <c r="B1455" s="1" t="s">
        <v>47</v>
      </c>
      <c r="C1455" s="1">
        <v>0.5</v>
      </c>
      <c r="D1455" s="1">
        <v>135</v>
      </c>
      <c r="E1455" s="1">
        <v>1.0823205056507701</v>
      </c>
      <c r="F1455" s="1">
        <v>118.350760150856</v>
      </c>
      <c r="G1455" s="1">
        <v>0.58232050565077498</v>
      </c>
      <c r="H1455" s="1">
        <v>-16.649239849144202</v>
      </c>
      <c r="I1455" s="1">
        <v>0</v>
      </c>
      <c r="J1455" s="1">
        <v>0</v>
      </c>
      <c r="K1455" s="9">
        <f t="shared" si="74"/>
        <v>1.0823205056507701</v>
      </c>
      <c r="L1455">
        <f t="shared" si="72"/>
        <v>16.64923984914401</v>
      </c>
      <c r="M1455">
        <f t="shared" si="73"/>
        <v>0</v>
      </c>
    </row>
    <row r="1456" spans="1:13">
      <c r="A1456" s="1"/>
      <c r="B1456" s="1" t="s">
        <v>47</v>
      </c>
      <c r="C1456" s="1">
        <v>0.35</v>
      </c>
      <c r="D1456" s="1">
        <v>180</v>
      </c>
      <c r="E1456" s="1">
        <v>1.4336758507440199</v>
      </c>
      <c r="F1456" s="1">
        <v>178.88519580167201</v>
      </c>
      <c r="G1456" s="1">
        <v>1.0836758507440201</v>
      </c>
      <c r="H1456" s="1">
        <v>-1.1148041983283901</v>
      </c>
      <c r="I1456" s="1">
        <v>0</v>
      </c>
      <c r="J1456" s="1">
        <v>0</v>
      </c>
      <c r="K1456" s="9">
        <f t="shared" si="74"/>
        <v>1.4336758507440199</v>
      </c>
      <c r="L1456">
        <f t="shared" si="72"/>
        <v>1.1148041983279882</v>
      </c>
      <c r="M1456">
        <f t="shared" si="73"/>
        <v>0</v>
      </c>
    </row>
    <row r="1457" spans="1:13">
      <c r="A1457" s="1"/>
      <c r="B1457" s="1" t="s">
        <v>47</v>
      </c>
      <c r="C1457" s="1">
        <v>1</v>
      </c>
      <c r="D1457" s="1">
        <v>135</v>
      </c>
      <c r="E1457" s="1">
        <v>0.96591739580467695</v>
      </c>
      <c r="F1457" s="1">
        <v>138.70742721412199</v>
      </c>
      <c r="G1457" s="1">
        <v>-3.4082604195323302E-2</v>
      </c>
      <c r="H1457" s="1">
        <v>3.7074272141218798</v>
      </c>
      <c r="I1457" s="1">
        <v>0</v>
      </c>
      <c r="J1457" s="1">
        <v>0</v>
      </c>
      <c r="K1457" s="9">
        <f t="shared" si="74"/>
        <v>0.96591739580467695</v>
      </c>
      <c r="L1457">
        <f t="shared" si="72"/>
        <v>3.7074272141219922</v>
      </c>
      <c r="M1457">
        <f t="shared" si="73"/>
        <v>0</v>
      </c>
    </row>
    <row r="1458" spans="1:13">
      <c r="A1458" s="1"/>
      <c r="B1458" s="1" t="s">
        <v>47</v>
      </c>
      <c r="C1458" s="1">
        <v>0.7</v>
      </c>
      <c r="D1458" s="1">
        <v>0</v>
      </c>
      <c r="E1458" s="1">
        <v>0.42439557442815601</v>
      </c>
      <c r="F1458" s="1">
        <v>7.2720613539198702</v>
      </c>
      <c r="G1458" s="1">
        <v>-0.275604425571844</v>
      </c>
      <c r="H1458" s="1">
        <v>7.2720613539198702</v>
      </c>
      <c r="I1458" s="1">
        <v>0</v>
      </c>
      <c r="J1458" s="1">
        <v>0</v>
      </c>
      <c r="K1458" s="9">
        <f t="shared" si="74"/>
        <v>0.42439557442815601</v>
      </c>
      <c r="L1458">
        <f t="shared" si="72"/>
        <v>7.2720613539198666</v>
      </c>
      <c r="M1458">
        <f t="shared" si="73"/>
        <v>0</v>
      </c>
    </row>
    <row r="1459" spans="1:13">
      <c r="A1459" s="1"/>
      <c r="B1459" s="1" t="s">
        <v>47</v>
      </c>
      <c r="C1459" s="1">
        <v>0.7</v>
      </c>
      <c r="D1459" s="1">
        <v>180</v>
      </c>
      <c r="E1459" s="1">
        <v>0.89120828102954297</v>
      </c>
      <c r="F1459" s="1">
        <v>178.87083808954901</v>
      </c>
      <c r="G1459" s="1">
        <v>0.19120828102954299</v>
      </c>
      <c r="H1459" s="1">
        <v>-1.1291619104510999</v>
      </c>
      <c r="I1459" s="1">
        <v>0</v>
      </c>
      <c r="J1459" s="1">
        <v>0</v>
      </c>
      <c r="K1459" s="9">
        <f t="shared" si="74"/>
        <v>0.89120828102954297</v>
      </c>
      <c r="L1459">
        <f t="shared" si="72"/>
        <v>1.1291619104509891</v>
      </c>
      <c r="M1459">
        <f t="shared" si="73"/>
        <v>0</v>
      </c>
    </row>
    <row r="1460" spans="1:13">
      <c r="A1460" s="1"/>
      <c r="B1460" s="1" t="s">
        <v>47</v>
      </c>
      <c r="C1460" s="1">
        <v>0.5</v>
      </c>
      <c r="D1460" s="1">
        <v>135</v>
      </c>
      <c r="E1460" s="1">
        <v>0.69520913469346901</v>
      </c>
      <c r="F1460" s="1">
        <v>131.11383992861701</v>
      </c>
      <c r="G1460" s="1">
        <v>0.19520913469346901</v>
      </c>
      <c r="H1460" s="1">
        <v>-3.8861600713828501</v>
      </c>
      <c r="I1460" s="1">
        <v>0</v>
      </c>
      <c r="J1460" s="1">
        <v>0</v>
      </c>
      <c r="K1460" s="9">
        <f t="shared" si="74"/>
        <v>0.69520913469346901</v>
      </c>
      <c r="L1460">
        <f t="shared" si="72"/>
        <v>3.8861600713829887</v>
      </c>
      <c r="M1460">
        <f t="shared" si="73"/>
        <v>0</v>
      </c>
    </row>
    <row r="1461" spans="1:13">
      <c r="A1461" s="1"/>
      <c r="B1461" s="1" t="s">
        <v>47</v>
      </c>
      <c r="C1461" s="1">
        <v>0.7</v>
      </c>
      <c r="D1461" s="1">
        <v>180</v>
      </c>
      <c r="E1461" s="1">
        <v>1.2943603381484601</v>
      </c>
      <c r="F1461" s="1">
        <v>178.536474114675</v>
      </c>
      <c r="G1461" s="1">
        <v>0.59436033814845901</v>
      </c>
      <c r="H1461" s="1">
        <v>-1.4635258853249999</v>
      </c>
      <c r="I1461" s="1">
        <v>0</v>
      </c>
      <c r="J1461" s="1">
        <v>0</v>
      </c>
      <c r="K1461" s="9">
        <f t="shared" si="74"/>
        <v>1.2943603381484601</v>
      </c>
      <c r="L1461">
        <f t="shared" si="72"/>
        <v>1.4635258853249979</v>
      </c>
      <c r="M1461">
        <f t="shared" si="73"/>
        <v>0</v>
      </c>
    </row>
    <row r="1462" spans="1:13">
      <c r="A1462" s="1"/>
      <c r="B1462" s="1" t="s">
        <v>47</v>
      </c>
      <c r="C1462" s="1">
        <v>0.35</v>
      </c>
      <c r="D1462" s="1">
        <v>180</v>
      </c>
      <c r="E1462" s="1">
        <v>0.77243020372854898</v>
      </c>
      <c r="F1462" s="1">
        <v>178.69717675612199</v>
      </c>
      <c r="G1462" s="1">
        <v>0.422430203728549</v>
      </c>
      <c r="H1462" s="1">
        <v>-1.3028232438784899</v>
      </c>
      <c r="I1462" s="1">
        <v>0</v>
      </c>
      <c r="J1462" s="1">
        <v>0</v>
      </c>
      <c r="K1462" s="9">
        <f t="shared" si="74"/>
        <v>0.77243020372854898</v>
      </c>
      <c r="L1462">
        <f t="shared" si="72"/>
        <v>1.3028232438780094</v>
      </c>
      <c r="M1462">
        <f t="shared" si="73"/>
        <v>0</v>
      </c>
    </row>
    <row r="1463" spans="1:13">
      <c r="A1463" s="1"/>
      <c r="B1463" s="1" t="s">
        <v>47</v>
      </c>
      <c r="C1463" s="1">
        <v>0.5</v>
      </c>
      <c r="D1463" s="1">
        <v>90</v>
      </c>
      <c r="E1463" s="1">
        <v>0.46196921065409602</v>
      </c>
      <c r="F1463" s="1">
        <v>88.398186479927602</v>
      </c>
      <c r="G1463" s="1">
        <v>-3.8030789345904002E-2</v>
      </c>
      <c r="H1463" s="1">
        <v>-1.60181352007237</v>
      </c>
      <c r="I1463" s="1">
        <v>0</v>
      </c>
      <c r="J1463" s="1">
        <v>0</v>
      </c>
      <c r="K1463" s="9">
        <f t="shared" si="74"/>
        <v>0.46196921065409602</v>
      </c>
      <c r="L1463">
        <f t="shared" si="72"/>
        <v>1.6018135200723975</v>
      </c>
      <c r="M1463">
        <f t="shared" si="73"/>
        <v>0</v>
      </c>
    </row>
    <row r="1464" spans="1:13">
      <c r="A1464" s="1"/>
      <c r="B1464" s="1" t="s">
        <v>47</v>
      </c>
      <c r="C1464" s="1">
        <v>1.5</v>
      </c>
      <c r="D1464" s="1">
        <v>0</v>
      </c>
      <c r="E1464" s="1">
        <v>0.70013492695099</v>
      </c>
      <c r="F1464" s="1">
        <v>1.43737845906151</v>
      </c>
      <c r="G1464" s="1">
        <v>-0.79986507304901</v>
      </c>
      <c r="H1464" s="1">
        <v>1.43737845906151</v>
      </c>
      <c r="I1464" s="1">
        <v>0</v>
      </c>
      <c r="J1464" s="1">
        <v>0</v>
      </c>
      <c r="K1464" s="9">
        <f t="shared" si="74"/>
        <v>0.70013492695099</v>
      </c>
      <c r="L1464">
        <f t="shared" si="72"/>
        <v>1.437378459061506</v>
      </c>
      <c r="M1464">
        <f t="shared" si="73"/>
        <v>0</v>
      </c>
    </row>
    <row r="1465" spans="1:13">
      <c r="A1465" s="1"/>
      <c r="B1465" s="1" t="s">
        <v>47</v>
      </c>
      <c r="C1465" s="1">
        <v>1</v>
      </c>
      <c r="D1465" s="1">
        <v>0</v>
      </c>
      <c r="E1465" s="1">
        <v>0.65402090669994195</v>
      </c>
      <c r="F1465" s="1">
        <v>2.4443437328224</v>
      </c>
      <c r="G1465" s="1">
        <v>-0.34597909330005799</v>
      </c>
      <c r="H1465" s="1">
        <v>2.4443437328224</v>
      </c>
      <c r="I1465" s="1">
        <v>0</v>
      </c>
      <c r="J1465" s="1">
        <v>0</v>
      </c>
      <c r="K1465" s="9">
        <f t="shared" si="74"/>
        <v>0.65402090669994195</v>
      </c>
      <c r="L1465">
        <f t="shared" si="72"/>
        <v>2.4443437328224036</v>
      </c>
      <c r="M1465">
        <f t="shared" si="73"/>
        <v>0</v>
      </c>
    </row>
    <row r="1466" spans="1:13">
      <c r="A1466" s="1"/>
      <c r="B1466" s="1" t="s">
        <v>47</v>
      </c>
      <c r="C1466" s="1">
        <v>0.35</v>
      </c>
      <c r="D1466" s="1">
        <v>135</v>
      </c>
      <c r="E1466" s="1">
        <v>1.65966216483284</v>
      </c>
      <c r="F1466" s="1">
        <v>137.66153614253901</v>
      </c>
      <c r="G1466" s="1">
        <v>1.3096621648328399</v>
      </c>
      <c r="H1466" s="1">
        <v>2.6615361425388602</v>
      </c>
      <c r="I1466" s="1">
        <v>0</v>
      </c>
      <c r="J1466" s="1">
        <v>0</v>
      </c>
      <c r="K1466" s="9">
        <f t="shared" si="74"/>
        <v>1.65966216483284</v>
      </c>
      <c r="L1466">
        <f t="shared" si="72"/>
        <v>2.6615361425390063</v>
      </c>
      <c r="M1466">
        <f t="shared" si="73"/>
        <v>0</v>
      </c>
    </row>
    <row r="1467" spans="1:13">
      <c r="A1467" s="1"/>
      <c r="B1467" s="1" t="s">
        <v>47</v>
      </c>
      <c r="C1467" s="1">
        <v>1</v>
      </c>
      <c r="D1467" s="1">
        <v>45</v>
      </c>
      <c r="E1467" s="1">
        <v>0.79630313646414996</v>
      </c>
      <c r="F1467" s="1">
        <v>43.133748694300998</v>
      </c>
      <c r="G1467" s="1">
        <v>-0.20369686353585001</v>
      </c>
      <c r="H1467" s="1">
        <v>-1.86625130569902</v>
      </c>
      <c r="I1467" s="1">
        <v>0</v>
      </c>
      <c r="J1467" s="1">
        <v>0</v>
      </c>
      <c r="K1467" s="9">
        <f t="shared" si="74"/>
        <v>0.79630313646414996</v>
      </c>
      <c r="L1467">
        <f t="shared" si="72"/>
        <v>1.8662513056989951</v>
      </c>
      <c r="M1467">
        <f t="shared" si="73"/>
        <v>0</v>
      </c>
    </row>
    <row r="1468" spans="1:13">
      <c r="A1468" s="1"/>
      <c r="B1468" s="1" t="s">
        <v>47</v>
      </c>
      <c r="C1468" s="1">
        <v>0.5</v>
      </c>
      <c r="D1468" s="1">
        <v>90</v>
      </c>
      <c r="E1468" s="1">
        <v>1.07655130647228</v>
      </c>
      <c r="F1468" s="1">
        <v>90.687296440885703</v>
      </c>
      <c r="G1468" s="1">
        <v>0.57655130647228103</v>
      </c>
      <c r="H1468" s="1">
        <v>0.68729644088574604</v>
      </c>
      <c r="I1468" s="1">
        <v>1</v>
      </c>
      <c r="J1468" s="1">
        <v>0</v>
      </c>
      <c r="K1468" s="9">
        <f t="shared" si="74"/>
        <v>1.07655130647228</v>
      </c>
      <c r="L1468">
        <f t="shared" si="72"/>
        <v>0.68729644088568875</v>
      </c>
      <c r="M1468">
        <f t="shared" si="73"/>
        <v>0</v>
      </c>
    </row>
    <row r="1469" spans="1:13">
      <c r="A1469" s="1"/>
      <c r="B1469" s="1" t="s">
        <v>47</v>
      </c>
      <c r="C1469" s="1">
        <v>1.5</v>
      </c>
      <c r="D1469" s="1">
        <v>45</v>
      </c>
      <c r="E1469" s="1">
        <v>0.68269620186943603</v>
      </c>
      <c r="F1469" s="1">
        <v>44.356254285824598</v>
      </c>
      <c r="G1469" s="1">
        <v>-0.81730379813056397</v>
      </c>
      <c r="H1469" s="1">
        <v>-0.64374571417536697</v>
      </c>
      <c r="I1469" s="1">
        <v>0</v>
      </c>
      <c r="J1469" s="1">
        <v>0</v>
      </c>
      <c r="K1469" s="9">
        <f t="shared" si="74"/>
        <v>0.68269620186943603</v>
      </c>
      <c r="L1469">
        <f t="shared" si="72"/>
        <v>0.64374571417539528</v>
      </c>
      <c r="M1469">
        <f t="shared" si="73"/>
        <v>0</v>
      </c>
    </row>
    <row r="1470" spans="1:13">
      <c r="A1470" s="1"/>
      <c r="B1470" s="1" t="s">
        <v>47</v>
      </c>
      <c r="C1470" s="1">
        <v>0.35</v>
      </c>
      <c r="D1470" s="1">
        <v>90</v>
      </c>
      <c r="E1470" s="1">
        <v>0.55549323853076205</v>
      </c>
      <c r="F1470" s="1">
        <v>87.068419499055693</v>
      </c>
      <c r="G1470" s="1">
        <v>0.20549323853076201</v>
      </c>
      <c r="H1470" s="1">
        <v>-2.9315805009442801</v>
      </c>
      <c r="I1470" s="1">
        <v>0</v>
      </c>
      <c r="J1470" s="1">
        <v>0</v>
      </c>
      <c r="K1470" s="9">
        <f t="shared" si="74"/>
        <v>0.55549323853076205</v>
      </c>
      <c r="L1470">
        <f t="shared" si="72"/>
        <v>2.9315805009443068</v>
      </c>
      <c r="M1470">
        <f t="shared" si="73"/>
        <v>0</v>
      </c>
    </row>
    <row r="1471" spans="1:13">
      <c r="A1471" s="1"/>
      <c r="B1471" s="1" t="s">
        <v>47</v>
      </c>
      <c r="C1471" s="1">
        <v>0.7</v>
      </c>
      <c r="D1471" s="1">
        <v>90</v>
      </c>
      <c r="E1471" s="1">
        <v>0.55491655240804405</v>
      </c>
      <c r="F1471" s="1">
        <v>88.666540165618599</v>
      </c>
      <c r="G1471" s="1">
        <v>-0.14508344759195599</v>
      </c>
      <c r="H1471" s="1">
        <v>-1.3334598343814199</v>
      </c>
      <c r="I1471" s="1">
        <v>0</v>
      </c>
      <c r="J1471" s="1">
        <v>0</v>
      </c>
      <c r="K1471" s="9">
        <f t="shared" si="74"/>
        <v>0.55491655240804405</v>
      </c>
      <c r="L1471">
        <f t="shared" si="72"/>
        <v>1.333459834381415</v>
      </c>
      <c r="M1471">
        <f t="shared" si="73"/>
        <v>0</v>
      </c>
    </row>
    <row r="1472" spans="1:13">
      <c r="A1472" s="1"/>
      <c r="B1472" s="1" t="s">
        <v>47</v>
      </c>
      <c r="C1472" s="1">
        <v>0.35</v>
      </c>
      <c r="D1472" s="1">
        <v>0</v>
      </c>
      <c r="E1472" s="1">
        <v>0.61917462430793802</v>
      </c>
      <c r="F1472" s="1">
        <v>4.4976870241928903</v>
      </c>
      <c r="G1472" s="1">
        <v>0.26917462430793798</v>
      </c>
      <c r="H1472" s="1">
        <v>4.4976870241928903</v>
      </c>
      <c r="I1472" s="1">
        <v>0</v>
      </c>
      <c r="J1472" s="1">
        <v>0</v>
      </c>
      <c r="K1472" s="9">
        <f t="shared" si="74"/>
        <v>0.61917462430793802</v>
      </c>
      <c r="L1472">
        <f t="shared" si="72"/>
        <v>4.497687024192885</v>
      </c>
      <c r="M1472">
        <f t="shared" si="73"/>
        <v>0</v>
      </c>
    </row>
    <row r="1473" spans="1:13">
      <c r="A1473" s="1"/>
      <c r="B1473" s="1" t="s">
        <v>47</v>
      </c>
      <c r="C1473" s="1">
        <v>1.5</v>
      </c>
      <c r="D1473" s="1">
        <v>0</v>
      </c>
      <c r="E1473" s="1">
        <v>0.470547223175803</v>
      </c>
      <c r="F1473" s="1">
        <v>6.5555100637039603</v>
      </c>
      <c r="G1473" s="1">
        <v>-1.0294527768242001</v>
      </c>
      <c r="H1473" s="1">
        <v>6.5555100637039603</v>
      </c>
      <c r="I1473" s="1">
        <v>0</v>
      </c>
      <c r="J1473" s="1">
        <v>0</v>
      </c>
      <c r="K1473" s="9">
        <f t="shared" si="74"/>
        <v>0.470547223175803</v>
      </c>
      <c r="L1473">
        <f t="shared" si="72"/>
        <v>6.5555100637039629</v>
      </c>
      <c r="M1473">
        <f t="shared" si="73"/>
        <v>0</v>
      </c>
    </row>
    <row r="1474" spans="1:13">
      <c r="A1474" s="1"/>
      <c r="B1474" s="1" t="s">
        <v>47</v>
      </c>
      <c r="C1474" s="1">
        <v>0.5</v>
      </c>
      <c r="D1474" s="1">
        <v>0</v>
      </c>
      <c r="E1474" s="1">
        <v>0.470547223175803</v>
      </c>
      <c r="F1474" s="1">
        <v>6.5555100637039603</v>
      </c>
      <c r="G1474" s="1">
        <v>-2.9452776824196902E-2</v>
      </c>
      <c r="H1474" s="1">
        <v>6.5555100637039603</v>
      </c>
      <c r="I1474" s="1">
        <v>0</v>
      </c>
      <c r="J1474" s="1">
        <v>0</v>
      </c>
      <c r="K1474" s="9">
        <f t="shared" si="74"/>
        <v>0.470547223175803</v>
      </c>
      <c r="L1474">
        <f t="shared" si="72"/>
        <v>6.5555100637039629</v>
      </c>
      <c r="M1474">
        <f t="shared" si="73"/>
        <v>0</v>
      </c>
    </row>
    <row r="1475" spans="1:13">
      <c r="A1475" s="1"/>
      <c r="B1475" s="1" t="s">
        <v>47</v>
      </c>
      <c r="C1475" s="1">
        <v>1</v>
      </c>
      <c r="D1475" s="1">
        <v>180</v>
      </c>
      <c r="E1475" s="1">
        <v>0.96855179057882801</v>
      </c>
      <c r="F1475" s="1">
        <v>-179.511087856458</v>
      </c>
      <c r="G1475" s="1">
        <v>-3.1448209421171699E-2</v>
      </c>
      <c r="H1475" s="1">
        <v>0.48891214354205198</v>
      </c>
      <c r="I1475" s="1">
        <v>1</v>
      </c>
      <c r="J1475" s="1">
        <v>0</v>
      </c>
      <c r="K1475" s="9">
        <f t="shared" si="74"/>
        <v>0.96855179057882801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0.48891214354199519</v>
      </c>
      <c r="M1475">
        <f t="shared" si="73"/>
        <v>0</v>
      </c>
    </row>
    <row r="1476" spans="1:13">
      <c r="A1476" s="1"/>
      <c r="B1476" s="1" t="s">
        <v>47</v>
      </c>
      <c r="C1476" s="1">
        <v>0.7</v>
      </c>
      <c r="D1476" s="1">
        <v>135</v>
      </c>
      <c r="E1476" s="1">
        <v>0.96855180412507402</v>
      </c>
      <c r="F1476" s="1">
        <v>-179.511087881756</v>
      </c>
      <c r="G1476" s="1">
        <v>0.26855180412507401</v>
      </c>
      <c r="H1476" s="1">
        <v>45.488912118244102</v>
      </c>
      <c r="I1476" s="1">
        <v>1</v>
      </c>
      <c r="J1476" s="1">
        <v>0</v>
      </c>
      <c r="K1476" s="9">
        <f t="shared" si="74"/>
        <v>0.96855180412507402</v>
      </c>
      <c r="L1476">
        <f t="shared" si="75"/>
        <v>45.488912118244002</v>
      </c>
      <c r="M1476">
        <f t="shared" ref="M1476:M1539" si="76">IF(OR(J1476=1, D1476=90), 0, IF(ABS(MOD(F1476-(180-D1476)+180, 360)-180) &lt; ABS(MOD(F1476-D1476+180, 360)-180), 1, 0))</f>
        <v>0</v>
      </c>
    </row>
    <row r="1477" spans="1:13">
      <c r="A1477" s="1"/>
      <c r="B1477" s="1" t="s">
        <v>47</v>
      </c>
      <c r="C1477" s="1">
        <v>0.7</v>
      </c>
      <c r="D1477" s="1">
        <v>45</v>
      </c>
      <c r="E1477" s="1">
        <v>0.84068898140411696</v>
      </c>
      <c r="F1477" s="1">
        <v>137.76420032387401</v>
      </c>
      <c r="G1477" s="1">
        <v>0.14068898140411701</v>
      </c>
      <c r="H1477" s="1">
        <v>92.764200323874306</v>
      </c>
      <c r="I1477" s="1">
        <v>1</v>
      </c>
      <c r="J1477" s="1">
        <v>0</v>
      </c>
      <c r="K1477" s="9">
        <f t="shared" si="74"/>
        <v>0.84068898140411696</v>
      </c>
      <c r="L1477">
        <f t="shared" si="75"/>
        <v>2.7642003238740074</v>
      </c>
      <c r="M1477">
        <f t="shared" si="76"/>
        <v>1</v>
      </c>
    </row>
    <row r="1478" spans="1:13">
      <c r="A1478" s="1"/>
      <c r="B1478" s="1" t="s">
        <v>47</v>
      </c>
      <c r="C1478" s="1">
        <v>0.35</v>
      </c>
      <c r="D1478" s="1">
        <v>135</v>
      </c>
      <c r="E1478" s="1">
        <v>0.76676172505771201</v>
      </c>
      <c r="F1478" s="1">
        <v>88.6489349172804</v>
      </c>
      <c r="G1478" s="1">
        <v>0.41676172505771197</v>
      </c>
      <c r="H1478" s="1">
        <v>-46.3510650827196</v>
      </c>
      <c r="I1478" s="1">
        <v>1</v>
      </c>
      <c r="J1478" s="1">
        <v>0</v>
      </c>
      <c r="K1478" s="9">
        <f t="shared" si="74"/>
        <v>0.76676172505771201</v>
      </c>
      <c r="L1478">
        <f t="shared" si="75"/>
        <v>43.6489349172804</v>
      </c>
      <c r="M1478">
        <f t="shared" si="76"/>
        <v>1</v>
      </c>
    </row>
    <row r="1479" spans="1:13">
      <c r="A1479" s="1"/>
      <c r="B1479" s="1" t="s">
        <v>47</v>
      </c>
      <c r="C1479" s="1">
        <v>1.5</v>
      </c>
      <c r="D1479" s="1">
        <v>135</v>
      </c>
      <c r="E1479" s="1">
        <v>1.3638924669444501</v>
      </c>
      <c r="F1479" s="1">
        <v>142.86536839880301</v>
      </c>
      <c r="G1479" s="1">
        <v>-0.13610753305555001</v>
      </c>
      <c r="H1479" s="1">
        <v>7.86536839880256</v>
      </c>
      <c r="I1479" s="1">
        <v>0</v>
      </c>
      <c r="J1479" s="1">
        <v>0</v>
      </c>
      <c r="K1479" s="9">
        <f t="shared" si="74"/>
        <v>1.3638924669444501</v>
      </c>
      <c r="L1479">
        <f t="shared" si="75"/>
        <v>7.8653683988030139</v>
      </c>
      <c r="M1479">
        <f t="shared" si="76"/>
        <v>0</v>
      </c>
    </row>
    <row r="1480" spans="1:13">
      <c r="A1480" s="1"/>
      <c r="B1480" s="1" t="s">
        <v>47</v>
      </c>
      <c r="C1480" s="1">
        <v>1.5</v>
      </c>
      <c r="D1480" s="1">
        <v>0</v>
      </c>
      <c r="E1480" s="1">
        <v>0.57173563660368798</v>
      </c>
      <c r="F1480" s="1">
        <v>3.3147853497463</v>
      </c>
      <c r="G1480" s="1">
        <v>-0.92826436339631202</v>
      </c>
      <c r="H1480" s="1">
        <v>3.3147853497463</v>
      </c>
      <c r="I1480" s="1">
        <v>0</v>
      </c>
      <c r="J1480" s="1">
        <v>0</v>
      </c>
      <c r="K1480" s="9">
        <f t="shared" si="74"/>
        <v>0.57173563660368798</v>
      </c>
      <c r="L1480">
        <f t="shared" si="75"/>
        <v>3.3147853497463018</v>
      </c>
      <c r="M1480">
        <f t="shared" si="76"/>
        <v>0</v>
      </c>
    </row>
    <row r="1481" spans="1:13">
      <c r="A1481" s="1"/>
      <c r="B1481" s="1" t="s">
        <v>47</v>
      </c>
      <c r="C1481" s="1">
        <v>1.5</v>
      </c>
      <c r="D1481" s="1">
        <v>90</v>
      </c>
      <c r="E1481" s="1">
        <v>1.08166702511394</v>
      </c>
      <c r="F1481" s="1">
        <v>89.589578799905595</v>
      </c>
      <c r="G1481" s="1">
        <v>-0.41833297488605597</v>
      </c>
      <c r="H1481" s="1">
        <v>-0.41042120009444699</v>
      </c>
      <c r="I1481" s="1">
        <v>0</v>
      </c>
      <c r="J1481" s="1">
        <v>0</v>
      </c>
      <c r="K1481" s="9">
        <f t="shared" ref="K1481:K1501" si="77">IF(J1481=1, "", E1481)</f>
        <v>1.08166702511394</v>
      </c>
      <c r="L1481">
        <f t="shared" si="75"/>
        <v>0.41042120009439031</v>
      </c>
      <c r="M1481">
        <f t="shared" si="76"/>
        <v>0</v>
      </c>
    </row>
    <row r="1482" spans="1:13">
      <c r="A1482" s="1"/>
      <c r="B1482" s="1" t="s">
        <v>47</v>
      </c>
      <c r="C1482" s="1">
        <v>0.7</v>
      </c>
      <c r="D1482" s="1">
        <v>0</v>
      </c>
      <c r="E1482" s="1">
        <v>0.71595444715323897</v>
      </c>
      <c r="F1482" s="1">
        <v>2.2327839345593898</v>
      </c>
      <c r="G1482" s="1">
        <v>1.5954447153239099E-2</v>
      </c>
      <c r="H1482" s="1">
        <v>2.2327839345593898</v>
      </c>
      <c r="I1482" s="1">
        <v>0</v>
      </c>
      <c r="J1482" s="1">
        <v>0</v>
      </c>
      <c r="K1482" s="9">
        <f t="shared" si="77"/>
        <v>0.71595444715323897</v>
      </c>
      <c r="L1482">
        <f t="shared" si="75"/>
        <v>2.2327839345593929</v>
      </c>
      <c r="M1482">
        <f t="shared" si="76"/>
        <v>0</v>
      </c>
    </row>
    <row r="1483" spans="1:13">
      <c r="A1483" s="1"/>
      <c r="B1483" s="1" t="s">
        <v>47</v>
      </c>
      <c r="C1483" s="1">
        <v>0.35</v>
      </c>
      <c r="D1483" s="1">
        <v>0</v>
      </c>
      <c r="E1483" s="1">
        <v>0.44767877532665701</v>
      </c>
      <c r="F1483" s="1">
        <v>3.5722105964300401</v>
      </c>
      <c r="G1483" s="1">
        <v>9.7678775326657002E-2</v>
      </c>
      <c r="H1483" s="1">
        <v>3.5722105964300401</v>
      </c>
      <c r="I1483" s="1">
        <v>0</v>
      </c>
      <c r="J1483" s="1">
        <v>0</v>
      </c>
      <c r="K1483" s="9">
        <f t="shared" si="77"/>
        <v>0.44767877532665701</v>
      </c>
      <c r="L1483">
        <f t="shared" si="75"/>
        <v>3.5722105964300397</v>
      </c>
      <c r="M1483">
        <f t="shared" si="76"/>
        <v>0</v>
      </c>
    </row>
    <row r="1484" spans="1:13">
      <c r="A1484" s="1"/>
      <c r="B1484" s="1" t="s">
        <v>47</v>
      </c>
      <c r="C1484" s="1">
        <v>1.5</v>
      </c>
      <c r="D1484" s="1">
        <v>45</v>
      </c>
      <c r="E1484" s="1">
        <v>0.78276522875505505</v>
      </c>
      <c r="F1484" s="1">
        <v>87.541651242965401</v>
      </c>
      <c r="G1484" s="1">
        <v>-0.71723477124494495</v>
      </c>
      <c r="H1484" s="1">
        <v>42.541651242965401</v>
      </c>
      <c r="I1484" s="1">
        <v>0</v>
      </c>
      <c r="J1484" s="1">
        <v>0</v>
      </c>
      <c r="K1484" s="9">
        <f t="shared" si="77"/>
        <v>0.78276522875505505</v>
      </c>
      <c r="L1484">
        <f t="shared" si="75"/>
        <v>42.541651242965401</v>
      </c>
      <c r="M1484">
        <f t="shared" si="76"/>
        <v>0</v>
      </c>
    </row>
    <row r="1485" spans="1:13">
      <c r="A1485" s="1"/>
      <c r="B1485" s="1" t="s">
        <v>47</v>
      </c>
      <c r="C1485" s="1">
        <v>1</v>
      </c>
      <c r="D1485" s="1">
        <v>135</v>
      </c>
      <c r="E1485" s="1">
        <v>1.35916768780485</v>
      </c>
      <c r="F1485" s="1">
        <v>139.63961120730801</v>
      </c>
      <c r="G1485" s="1">
        <v>0.35916768780485397</v>
      </c>
      <c r="H1485" s="1">
        <v>4.6396112073084099</v>
      </c>
      <c r="I1485" s="1">
        <v>0</v>
      </c>
      <c r="J1485" s="1">
        <v>0</v>
      </c>
      <c r="K1485" s="9">
        <f t="shared" si="77"/>
        <v>1.35916768780485</v>
      </c>
      <c r="L1485">
        <f t="shared" si="75"/>
        <v>4.6396112073080076</v>
      </c>
      <c r="M1485">
        <f t="shared" si="76"/>
        <v>0</v>
      </c>
    </row>
    <row r="1486" spans="1:13">
      <c r="A1486" s="1"/>
      <c r="B1486" s="1" t="s">
        <v>47</v>
      </c>
      <c r="C1486" s="1">
        <v>0.35</v>
      </c>
      <c r="D1486" s="1">
        <v>0</v>
      </c>
      <c r="E1486" s="1">
        <v>0.71101441405636001</v>
      </c>
      <c r="F1486" s="1">
        <v>2.66493470289709</v>
      </c>
      <c r="G1486" s="1">
        <v>0.36101441405635998</v>
      </c>
      <c r="H1486" s="1">
        <v>2.66493470289709</v>
      </c>
      <c r="I1486" s="1">
        <v>0</v>
      </c>
      <c r="J1486" s="1">
        <v>0</v>
      </c>
      <c r="K1486" s="9">
        <f t="shared" si="77"/>
        <v>0.71101441405636001</v>
      </c>
      <c r="L1486">
        <f t="shared" si="75"/>
        <v>2.6649347028970851</v>
      </c>
      <c r="M1486">
        <f t="shared" si="76"/>
        <v>0</v>
      </c>
    </row>
    <row r="1487" spans="1:13">
      <c r="A1487" s="1"/>
      <c r="B1487" s="1" t="s">
        <v>47</v>
      </c>
      <c r="C1487" s="1">
        <v>0.35</v>
      </c>
      <c r="D1487" s="1">
        <v>90</v>
      </c>
      <c r="E1487" s="1">
        <v>0.67885922746009197</v>
      </c>
      <c r="F1487" s="1">
        <v>91.089970845328395</v>
      </c>
      <c r="G1487" s="1">
        <v>0.328859227460092</v>
      </c>
      <c r="H1487" s="1">
        <v>1.08997084532842</v>
      </c>
      <c r="I1487" s="1">
        <v>1</v>
      </c>
      <c r="J1487" s="1">
        <v>0</v>
      </c>
      <c r="K1487" s="9">
        <f t="shared" si="77"/>
        <v>0.67885922746009197</v>
      </c>
      <c r="L1487">
        <f t="shared" si="75"/>
        <v>1.0899708453283949</v>
      </c>
      <c r="M1487">
        <f t="shared" si="76"/>
        <v>0</v>
      </c>
    </row>
    <row r="1488" spans="1:13">
      <c r="A1488" s="1"/>
      <c r="B1488" s="1" t="s">
        <v>47</v>
      </c>
      <c r="C1488" s="1">
        <v>0.7</v>
      </c>
      <c r="D1488" s="1">
        <v>180</v>
      </c>
      <c r="E1488" s="1">
        <v>1.8267665790222201</v>
      </c>
      <c r="F1488" s="1">
        <v>178.31483938420399</v>
      </c>
      <c r="G1488" s="1">
        <v>1.1267665790222201</v>
      </c>
      <c r="H1488" s="1">
        <v>-1.68516061579572</v>
      </c>
      <c r="I1488" s="1">
        <v>0</v>
      </c>
      <c r="J1488" s="1">
        <v>0</v>
      </c>
      <c r="K1488" s="9">
        <f t="shared" si="77"/>
        <v>1.8267665790222201</v>
      </c>
      <c r="L1488">
        <f t="shared" si="75"/>
        <v>1.6851606157960077</v>
      </c>
      <c r="M1488">
        <f t="shared" si="76"/>
        <v>0</v>
      </c>
    </row>
    <row r="1489" spans="1:13">
      <c r="A1489" s="1"/>
      <c r="B1489" s="1" t="s">
        <v>47</v>
      </c>
      <c r="C1489" s="1">
        <v>0.7</v>
      </c>
      <c r="D1489" s="1">
        <v>90</v>
      </c>
      <c r="E1489" s="1">
        <v>0.63225287384187601</v>
      </c>
      <c r="F1489" s="1">
        <v>89.765949914955598</v>
      </c>
      <c r="G1489" s="1">
        <v>-6.7747126158123894E-2</v>
      </c>
      <c r="H1489" s="1">
        <v>-0.234050085044373</v>
      </c>
      <c r="I1489" s="1">
        <v>0</v>
      </c>
      <c r="J1489" s="1">
        <v>0</v>
      </c>
      <c r="K1489" s="9">
        <f t="shared" si="77"/>
        <v>0.63225287384187601</v>
      </c>
      <c r="L1489">
        <f t="shared" si="75"/>
        <v>0.23405008504440161</v>
      </c>
      <c r="M1489">
        <f t="shared" si="76"/>
        <v>0</v>
      </c>
    </row>
    <row r="1490" spans="1:13">
      <c r="A1490" s="1"/>
      <c r="B1490" s="1" t="s">
        <v>47</v>
      </c>
      <c r="C1490" s="1">
        <v>0.35</v>
      </c>
      <c r="D1490" s="1">
        <v>135</v>
      </c>
      <c r="E1490" s="1">
        <v>1.6242159465481401</v>
      </c>
      <c r="F1490" s="1">
        <v>127.518597663208</v>
      </c>
      <c r="G1490" s="1">
        <v>1.27421594654814</v>
      </c>
      <c r="H1490" s="1">
        <v>-7.4814023367921401</v>
      </c>
      <c r="I1490" s="1">
        <v>0</v>
      </c>
      <c r="J1490" s="1">
        <v>0</v>
      </c>
      <c r="K1490" s="9">
        <f t="shared" si="77"/>
        <v>1.6242159465481401</v>
      </c>
      <c r="L1490">
        <f t="shared" si="75"/>
        <v>7.4814023367920015</v>
      </c>
      <c r="M1490">
        <f t="shared" si="76"/>
        <v>0</v>
      </c>
    </row>
    <row r="1491" spans="1:13">
      <c r="A1491" s="1"/>
      <c r="B1491" s="1" t="s">
        <v>47</v>
      </c>
      <c r="C1491" s="1">
        <v>1</v>
      </c>
      <c r="D1491" s="1">
        <v>0</v>
      </c>
      <c r="E1491" s="1">
        <v>0.77580453270870398</v>
      </c>
      <c r="F1491" s="1">
        <v>5.5018178674365599</v>
      </c>
      <c r="G1491" s="1">
        <v>-0.224195467291296</v>
      </c>
      <c r="H1491" s="1">
        <v>5.5018178674365599</v>
      </c>
      <c r="I1491" s="1">
        <v>0</v>
      </c>
      <c r="J1491" s="1">
        <v>0</v>
      </c>
      <c r="K1491" s="9">
        <f t="shared" si="77"/>
        <v>0.77580453270870398</v>
      </c>
      <c r="L1491">
        <f t="shared" si="75"/>
        <v>5.5018178674365572</v>
      </c>
      <c r="M1491">
        <f t="shared" si="76"/>
        <v>0</v>
      </c>
    </row>
    <row r="1492" spans="1:13">
      <c r="A1492" s="1"/>
      <c r="B1492" s="1" t="s">
        <v>47</v>
      </c>
      <c r="C1492" s="1">
        <v>0.5</v>
      </c>
      <c r="D1492" s="1">
        <v>45</v>
      </c>
      <c r="E1492" s="1">
        <v>0.63856415448355697</v>
      </c>
      <c r="F1492" s="1">
        <v>53.5194221574111</v>
      </c>
      <c r="G1492" s="1">
        <v>0.13856415448355699</v>
      </c>
      <c r="H1492" s="1">
        <v>8.51942215741113</v>
      </c>
      <c r="I1492" s="1">
        <v>0</v>
      </c>
      <c r="J1492" s="1">
        <v>0</v>
      </c>
      <c r="K1492" s="9">
        <f t="shared" si="77"/>
        <v>0.63856415448355697</v>
      </c>
      <c r="L1492">
        <f t="shared" si="75"/>
        <v>8.5194221574110998</v>
      </c>
      <c r="M1492">
        <f t="shared" si="76"/>
        <v>0</v>
      </c>
    </row>
    <row r="1493" spans="1:13">
      <c r="A1493" s="1"/>
      <c r="B1493" s="1" t="s">
        <v>47</v>
      </c>
      <c r="C1493" s="1">
        <v>0.35</v>
      </c>
      <c r="D1493" s="1">
        <v>90</v>
      </c>
      <c r="E1493" s="1">
        <v>1.0714609671075299</v>
      </c>
      <c r="F1493" s="1">
        <v>90.966809040541605</v>
      </c>
      <c r="G1493" s="1">
        <v>0.72146096710752605</v>
      </c>
      <c r="H1493" s="1">
        <v>0.966809040541591</v>
      </c>
      <c r="I1493" s="1">
        <v>1</v>
      </c>
      <c r="J1493" s="1">
        <v>0</v>
      </c>
      <c r="K1493" s="9">
        <f t="shared" si="77"/>
        <v>1.0714609671075299</v>
      </c>
      <c r="L1493">
        <f t="shared" si="75"/>
        <v>0.966809040541591</v>
      </c>
      <c r="M1493">
        <f t="shared" si="76"/>
        <v>0</v>
      </c>
    </row>
    <row r="1494" spans="1:13">
      <c r="A1494" s="1"/>
      <c r="B1494" s="1" t="s">
        <v>47</v>
      </c>
      <c r="C1494" s="1">
        <v>0.35</v>
      </c>
      <c r="D1494" s="1">
        <v>45</v>
      </c>
      <c r="E1494" s="1">
        <v>0.63355553672704701</v>
      </c>
      <c r="F1494" s="1">
        <v>49.596311168691997</v>
      </c>
      <c r="G1494" s="1">
        <v>0.28355553672704698</v>
      </c>
      <c r="H1494" s="1">
        <v>4.5963111686920097</v>
      </c>
      <c r="I1494" s="1">
        <v>0</v>
      </c>
      <c r="J1494" s="1">
        <v>0</v>
      </c>
      <c r="K1494" s="9">
        <f t="shared" si="77"/>
        <v>0.63355553672704701</v>
      </c>
      <c r="L1494">
        <f t="shared" si="75"/>
        <v>4.5963111686920115</v>
      </c>
      <c r="M1494">
        <f t="shared" si="76"/>
        <v>0</v>
      </c>
    </row>
    <row r="1495" spans="1:13">
      <c r="A1495" s="1"/>
      <c r="B1495" s="1" t="s">
        <v>47</v>
      </c>
      <c r="C1495" s="1">
        <v>0.7</v>
      </c>
      <c r="D1495" s="1">
        <v>0</v>
      </c>
      <c r="E1495" s="1">
        <v>0.60757764688827998</v>
      </c>
      <c r="F1495" s="1">
        <v>2.6313162586740799</v>
      </c>
      <c r="G1495" s="1">
        <v>-9.2422353111719494E-2</v>
      </c>
      <c r="H1495" s="1">
        <v>2.6313162586740799</v>
      </c>
      <c r="I1495" s="1">
        <v>0</v>
      </c>
      <c r="J1495" s="1">
        <v>0</v>
      </c>
      <c r="K1495" s="9">
        <f t="shared" si="77"/>
        <v>0.60757764688827998</v>
      </c>
      <c r="L1495">
        <f t="shared" si="75"/>
        <v>2.6313162586740759</v>
      </c>
      <c r="M1495">
        <f t="shared" si="76"/>
        <v>0</v>
      </c>
    </row>
    <row r="1496" spans="1:13">
      <c r="A1496" s="1"/>
      <c r="B1496" s="1" t="s">
        <v>47</v>
      </c>
      <c r="C1496" s="1">
        <v>0.35</v>
      </c>
      <c r="D1496" s="1">
        <v>135</v>
      </c>
      <c r="E1496" s="1">
        <v>1.48736706011103</v>
      </c>
      <c r="F1496" s="1">
        <v>137.26586656324099</v>
      </c>
      <c r="G1496" s="1">
        <v>1.1373670601110299</v>
      </c>
      <c r="H1496" s="1">
        <v>2.2658665632413899</v>
      </c>
      <c r="I1496" s="1">
        <v>0</v>
      </c>
      <c r="J1496" s="1">
        <v>0</v>
      </c>
      <c r="K1496" s="9">
        <f t="shared" si="77"/>
        <v>1.48736706011103</v>
      </c>
      <c r="L1496">
        <f t="shared" si="75"/>
        <v>2.2658665632409907</v>
      </c>
      <c r="M1496">
        <f t="shared" si="76"/>
        <v>0</v>
      </c>
    </row>
    <row r="1497" spans="1:13">
      <c r="A1497" s="1"/>
      <c r="B1497" s="1" t="s">
        <v>47</v>
      </c>
      <c r="C1497" s="1">
        <v>0.5</v>
      </c>
      <c r="D1497" s="1">
        <v>180</v>
      </c>
      <c r="E1497" s="1">
        <v>1.25355543987353</v>
      </c>
      <c r="F1497" s="1">
        <v>177.78016156555799</v>
      </c>
      <c r="G1497" s="1">
        <v>0.75355543987353202</v>
      </c>
      <c r="H1497" s="1">
        <v>-2.2198384344424702</v>
      </c>
      <c r="I1497" s="1">
        <v>0</v>
      </c>
      <c r="J1497" s="1">
        <v>0</v>
      </c>
      <c r="K1497" s="9">
        <f t="shared" si="77"/>
        <v>1.25355543987353</v>
      </c>
      <c r="L1497">
        <f t="shared" si="75"/>
        <v>2.2198384344420106</v>
      </c>
      <c r="M1497">
        <f t="shared" si="76"/>
        <v>0</v>
      </c>
    </row>
    <row r="1498" spans="1:13">
      <c r="A1498" s="1"/>
      <c r="B1498" s="1" t="s">
        <v>47</v>
      </c>
      <c r="C1498" s="1">
        <v>1.5</v>
      </c>
      <c r="D1498" s="1">
        <v>0</v>
      </c>
      <c r="E1498" s="1">
        <v>0.86529692084702003</v>
      </c>
      <c r="F1498" s="1">
        <v>0.82089827848852803</v>
      </c>
      <c r="G1498" s="1">
        <v>-0.63470307915297997</v>
      </c>
      <c r="H1498" s="1">
        <v>0.82089827848852803</v>
      </c>
      <c r="I1498" s="1">
        <v>0</v>
      </c>
      <c r="J1498" s="1">
        <v>0</v>
      </c>
      <c r="K1498" s="9">
        <f t="shared" si="77"/>
        <v>0.86529692084702003</v>
      </c>
      <c r="L1498">
        <f t="shared" si="75"/>
        <v>0.82089827848852792</v>
      </c>
      <c r="M1498">
        <f t="shared" si="76"/>
        <v>0</v>
      </c>
    </row>
    <row r="1499" spans="1:13">
      <c r="A1499" s="1"/>
      <c r="B1499" s="1" t="s">
        <v>47</v>
      </c>
      <c r="C1499" s="1">
        <v>0.35</v>
      </c>
      <c r="D1499" s="1">
        <v>45</v>
      </c>
      <c r="E1499" s="1">
        <v>0.56240530188181304</v>
      </c>
      <c r="F1499" s="1">
        <v>46.823616055113199</v>
      </c>
      <c r="G1499" s="1">
        <v>0.212405301881814</v>
      </c>
      <c r="H1499" s="1">
        <v>1.8236160551132099</v>
      </c>
      <c r="I1499" s="1">
        <v>0</v>
      </c>
      <c r="J1499" s="1">
        <v>0</v>
      </c>
      <c r="K1499" s="9">
        <f t="shared" si="77"/>
        <v>0.56240530188181304</v>
      </c>
      <c r="L1499">
        <f t="shared" si="75"/>
        <v>1.8236160551132059</v>
      </c>
      <c r="M1499">
        <f t="shared" si="76"/>
        <v>0</v>
      </c>
    </row>
    <row r="1500" spans="1:13">
      <c r="A1500" s="1"/>
      <c r="B1500" s="1" t="s">
        <v>47</v>
      </c>
      <c r="C1500" s="1">
        <v>0.35</v>
      </c>
      <c r="D1500" s="1">
        <v>45</v>
      </c>
      <c r="E1500" s="1">
        <v>0.43100204432394801</v>
      </c>
      <c r="F1500" s="1">
        <v>47.379879915451497</v>
      </c>
      <c r="G1500" s="1">
        <v>8.1002044323947905E-2</v>
      </c>
      <c r="H1500" s="1">
        <v>2.3798799154515402</v>
      </c>
      <c r="I1500" s="1">
        <v>0</v>
      </c>
      <c r="J1500" s="1">
        <v>0</v>
      </c>
      <c r="K1500" s="9">
        <f t="shared" si="77"/>
        <v>0.43100204432394801</v>
      </c>
      <c r="L1500">
        <f t="shared" si="75"/>
        <v>2.3798799154515109</v>
      </c>
      <c r="M1500">
        <f t="shared" si="76"/>
        <v>0</v>
      </c>
    </row>
    <row r="1501" spans="1:13">
      <c r="A1501" s="1"/>
      <c r="B1501" s="1" t="s">
        <v>47</v>
      </c>
      <c r="C1501" s="1">
        <v>1</v>
      </c>
      <c r="D1501" s="1">
        <v>180</v>
      </c>
      <c r="E1501" s="1">
        <v>1.41340895015281</v>
      </c>
      <c r="F1501" s="1">
        <v>178.24082887144399</v>
      </c>
      <c r="G1501" s="1">
        <v>0.41340895015280799</v>
      </c>
      <c r="H1501" s="1">
        <v>-1.7591711285563201</v>
      </c>
      <c r="I1501" s="1">
        <v>0</v>
      </c>
      <c r="J1501" s="1">
        <v>0</v>
      </c>
      <c r="K1501" s="9">
        <f t="shared" si="77"/>
        <v>1.41340895015281</v>
      </c>
      <c r="L1501">
        <f t="shared" si="75"/>
        <v>1.7591711285560052</v>
      </c>
      <c r="M1501">
        <f t="shared" si="76"/>
        <v>0</v>
      </c>
    </row>
    <row r="1502" spans="1:13">
      <c r="A1502" s="1"/>
      <c r="B1502" s="1" t="s">
        <v>47</v>
      </c>
      <c r="C1502" s="1">
        <v>1.5</v>
      </c>
      <c r="D1502" s="1">
        <v>180</v>
      </c>
      <c r="E1502" s="1">
        <v>0.89648878583889502</v>
      </c>
      <c r="F1502" s="1">
        <v>1.45272279590858</v>
      </c>
      <c r="G1502" s="1">
        <v>-0.60351121416110498</v>
      </c>
      <c r="H1502" s="1">
        <v>-178.54727720409099</v>
      </c>
      <c r="I1502" s="1">
        <v>1</v>
      </c>
      <c r="J1502" s="1">
        <v>0</v>
      </c>
      <c r="K1502" s="9">
        <f>IF(J1502=1, "", E1502)</f>
        <v>0.89648878583889502</v>
      </c>
      <c r="L1502">
        <f t="shared" si="75"/>
        <v>1.4527227959085849</v>
      </c>
      <c r="M1502">
        <f t="shared" si="76"/>
        <v>1</v>
      </c>
    </row>
    <row r="1503" spans="1:13">
      <c r="A1503" s="1"/>
      <c r="B1503" s="1" t="s">
        <v>47</v>
      </c>
      <c r="C1503" s="1">
        <v>0.35</v>
      </c>
      <c r="D1503" s="1">
        <v>90</v>
      </c>
      <c r="E1503" s="1">
        <v>0.85962314867022704</v>
      </c>
      <c r="F1503" s="1">
        <v>90.860749235716895</v>
      </c>
      <c r="G1503" s="1">
        <v>0.50962314867022696</v>
      </c>
      <c r="H1503" s="1">
        <v>0.86074923571686701</v>
      </c>
      <c r="I1503" s="1">
        <v>1</v>
      </c>
      <c r="J1503" s="1">
        <v>0</v>
      </c>
      <c r="K1503" s="9">
        <f t="shared" ref="K1503:K1566" si="78">IF(J1503=1, "", E1503)</f>
        <v>0.85962314867022704</v>
      </c>
      <c r="L1503">
        <f t="shared" si="75"/>
        <v>0.8607492357168951</v>
      </c>
      <c r="M1503">
        <f t="shared" si="76"/>
        <v>0</v>
      </c>
    </row>
    <row r="1504" spans="1:13">
      <c r="A1504" s="1"/>
      <c r="B1504" s="1" t="s">
        <v>47</v>
      </c>
      <c r="C1504" s="1">
        <v>0.7</v>
      </c>
      <c r="D1504" s="1">
        <v>45</v>
      </c>
      <c r="E1504" s="1">
        <v>0.50907083575039602</v>
      </c>
      <c r="F1504" s="1">
        <v>86.800820824920507</v>
      </c>
      <c r="G1504" s="1">
        <v>-0.19092916424960399</v>
      </c>
      <c r="H1504" s="1">
        <v>41.8008208249205</v>
      </c>
      <c r="I1504" s="1">
        <v>0</v>
      </c>
      <c r="J1504" s="1">
        <v>0</v>
      </c>
      <c r="K1504" s="9">
        <f t="shared" si="78"/>
        <v>0.50907083575039602</v>
      </c>
      <c r="L1504">
        <f t="shared" si="75"/>
        <v>41.800820824920493</v>
      </c>
      <c r="M1504">
        <f t="shared" si="76"/>
        <v>0</v>
      </c>
    </row>
    <row r="1505" spans="1:13">
      <c r="A1505" s="1"/>
      <c r="B1505" s="1" t="s">
        <v>47</v>
      </c>
      <c r="C1505" s="1">
        <v>0.7</v>
      </c>
      <c r="D1505" s="1">
        <v>180</v>
      </c>
      <c r="E1505" s="1">
        <v>0.47834174308689198</v>
      </c>
      <c r="F1505" s="1">
        <v>177.27663192968799</v>
      </c>
      <c r="G1505" s="1">
        <v>-0.221658256913108</v>
      </c>
      <c r="H1505" s="1">
        <v>-2.7233680703117198</v>
      </c>
      <c r="I1505" s="1">
        <v>0</v>
      </c>
      <c r="J1505" s="1">
        <v>0</v>
      </c>
      <c r="K1505" s="9">
        <f t="shared" si="78"/>
        <v>0.47834174308689198</v>
      </c>
      <c r="L1505">
        <f t="shared" si="75"/>
        <v>2.7233680703120058</v>
      </c>
      <c r="M1505">
        <f t="shared" si="76"/>
        <v>0</v>
      </c>
    </row>
    <row r="1506" spans="1:13">
      <c r="A1506" s="1"/>
      <c r="B1506" s="1" t="s">
        <v>47</v>
      </c>
      <c r="C1506" s="1">
        <v>0.35</v>
      </c>
      <c r="D1506" s="1">
        <v>45</v>
      </c>
      <c r="E1506" s="1">
        <v>1.00493950133608</v>
      </c>
      <c r="F1506" s="1">
        <v>34.931703794706102</v>
      </c>
      <c r="G1506" s="1">
        <v>0.65493950133607903</v>
      </c>
      <c r="H1506" s="1">
        <v>-10.068296205293899</v>
      </c>
      <c r="I1506" s="1">
        <v>0</v>
      </c>
      <c r="J1506" s="1">
        <v>0</v>
      </c>
      <c r="K1506" s="9">
        <f t="shared" si="78"/>
        <v>1.00493950133608</v>
      </c>
      <c r="L1506">
        <f t="shared" si="75"/>
        <v>10.068296205293905</v>
      </c>
      <c r="M1506">
        <f t="shared" si="76"/>
        <v>0</v>
      </c>
    </row>
    <row r="1507" spans="1:13">
      <c r="A1507" s="1"/>
      <c r="B1507" s="1" t="s">
        <v>47</v>
      </c>
      <c r="C1507" s="1">
        <v>0.5</v>
      </c>
      <c r="D1507" s="1">
        <v>45</v>
      </c>
      <c r="E1507" s="1">
        <v>1.0662262186965901</v>
      </c>
      <c r="F1507" s="1">
        <v>44.391537377954201</v>
      </c>
      <c r="G1507" s="1">
        <v>0.56622621869658996</v>
      </c>
      <c r="H1507" s="1">
        <v>-0.60846262204580603</v>
      </c>
      <c r="I1507" s="1">
        <v>0</v>
      </c>
      <c r="J1507" s="1">
        <v>0</v>
      </c>
      <c r="K1507" s="9">
        <f t="shared" si="78"/>
        <v>1.0662262186965901</v>
      </c>
      <c r="L1507">
        <f t="shared" si="75"/>
        <v>0.60846262204580626</v>
      </c>
      <c r="M1507">
        <f t="shared" si="76"/>
        <v>0</v>
      </c>
    </row>
    <row r="1508" spans="1:13">
      <c r="A1508" s="1"/>
      <c r="B1508" s="1" t="s">
        <v>47</v>
      </c>
      <c r="C1508" s="1">
        <v>0.5</v>
      </c>
      <c r="D1508" s="1">
        <v>0</v>
      </c>
      <c r="E1508" s="1">
        <v>0.632885569338974</v>
      </c>
      <c r="F1508" s="1">
        <v>1.12238596693533</v>
      </c>
      <c r="G1508" s="1">
        <v>0.132885569338974</v>
      </c>
      <c r="H1508" s="1">
        <v>1.12238596693533</v>
      </c>
      <c r="I1508" s="1">
        <v>0</v>
      </c>
      <c r="J1508" s="1">
        <v>0</v>
      </c>
      <c r="K1508" s="9">
        <f t="shared" si="78"/>
        <v>0.632885569338974</v>
      </c>
      <c r="L1508">
        <f t="shared" si="75"/>
        <v>1.122385966935326</v>
      </c>
      <c r="M1508">
        <f t="shared" si="76"/>
        <v>0</v>
      </c>
    </row>
    <row r="1509" spans="1:13">
      <c r="A1509" s="1"/>
      <c r="B1509" s="1" t="s">
        <v>47</v>
      </c>
      <c r="C1509" s="1">
        <v>0.5</v>
      </c>
      <c r="D1509" s="1">
        <v>45</v>
      </c>
      <c r="E1509" s="1">
        <v>1.12306065242192</v>
      </c>
      <c r="F1509" s="1">
        <v>39.194844158963498</v>
      </c>
      <c r="G1509" s="1">
        <v>0.62306065242191599</v>
      </c>
      <c r="H1509" s="1">
        <v>-5.8051558410364503</v>
      </c>
      <c r="I1509" s="1">
        <v>0</v>
      </c>
      <c r="J1509" s="1">
        <v>0</v>
      </c>
      <c r="K1509" s="9">
        <f t="shared" si="78"/>
        <v>1.12306065242192</v>
      </c>
      <c r="L1509">
        <f t="shared" si="75"/>
        <v>5.8051558410365089</v>
      </c>
      <c r="M1509">
        <f t="shared" si="76"/>
        <v>0</v>
      </c>
    </row>
    <row r="1510" spans="1:13">
      <c r="A1510" s="1"/>
      <c r="B1510" s="1" t="s">
        <v>47</v>
      </c>
      <c r="C1510" s="1">
        <v>0.5</v>
      </c>
      <c r="D1510" s="1">
        <v>90</v>
      </c>
      <c r="E1510" s="1">
        <v>1.15402742961688</v>
      </c>
      <c r="F1510" s="1">
        <v>89.3588474938812</v>
      </c>
      <c r="G1510" s="1">
        <v>0.65402742961688398</v>
      </c>
      <c r="H1510" s="1">
        <v>-0.64115250611882901</v>
      </c>
      <c r="I1510" s="1">
        <v>0</v>
      </c>
      <c r="J1510" s="1">
        <v>0</v>
      </c>
      <c r="K1510" s="9">
        <f t="shared" si="78"/>
        <v>1.15402742961688</v>
      </c>
      <c r="L1510">
        <f t="shared" si="75"/>
        <v>0.64115250611880015</v>
      </c>
      <c r="M1510">
        <f t="shared" si="76"/>
        <v>0</v>
      </c>
    </row>
    <row r="1511" spans="1:13">
      <c r="A1511" s="1"/>
      <c r="B1511" s="1" t="s">
        <v>47</v>
      </c>
      <c r="C1511" s="1">
        <v>1</v>
      </c>
      <c r="D1511" s="1">
        <v>45</v>
      </c>
      <c r="E1511" s="1">
        <v>1.10656797153931</v>
      </c>
      <c r="F1511" s="1">
        <v>43.846295749240497</v>
      </c>
      <c r="G1511" s="1">
        <v>0.106567971539305</v>
      </c>
      <c r="H1511" s="1">
        <v>-1.1537042507594599</v>
      </c>
      <c r="I1511" s="1">
        <v>0</v>
      </c>
      <c r="J1511" s="1">
        <v>0</v>
      </c>
      <c r="K1511" s="9">
        <f t="shared" si="78"/>
        <v>1.10656797153931</v>
      </c>
      <c r="L1511">
        <f t="shared" si="75"/>
        <v>1.1537042507595174</v>
      </c>
      <c r="M1511">
        <f t="shared" si="76"/>
        <v>0</v>
      </c>
    </row>
    <row r="1512" spans="1:13">
      <c r="A1512" s="1"/>
      <c r="B1512" s="1" t="s">
        <v>47</v>
      </c>
      <c r="C1512" s="1">
        <v>0.35</v>
      </c>
      <c r="D1512" s="1">
        <v>90</v>
      </c>
      <c r="E1512" s="1">
        <v>1.0094059788206999</v>
      </c>
      <c r="F1512" s="1">
        <v>89.2669824269652</v>
      </c>
      <c r="G1512" s="1">
        <v>0.65940597882069596</v>
      </c>
      <c r="H1512" s="1">
        <v>-0.733017573034772</v>
      </c>
      <c r="I1512" s="1">
        <v>0</v>
      </c>
      <c r="J1512" s="1">
        <v>0</v>
      </c>
      <c r="K1512" s="9">
        <f t="shared" si="78"/>
        <v>1.0094059788206999</v>
      </c>
      <c r="L1512">
        <f t="shared" si="75"/>
        <v>0.73301757303480031</v>
      </c>
      <c r="M1512">
        <f t="shared" si="76"/>
        <v>0</v>
      </c>
    </row>
    <row r="1513" spans="1:13">
      <c r="A1513" s="1"/>
      <c r="B1513" s="1" t="s">
        <v>47</v>
      </c>
      <c r="C1513" s="1">
        <v>0.35</v>
      </c>
      <c r="D1513" s="1">
        <v>180</v>
      </c>
      <c r="E1513" s="1">
        <v>0.73607909675252303</v>
      </c>
      <c r="F1513" s="1">
        <v>-179.75875603820401</v>
      </c>
      <c r="G1513" s="1">
        <v>0.386079096752523</v>
      </c>
      <c r="H1513" s="1">
        <v>0.24124396179649901</v>
      </c>
      <c r="I1513" s="1">
        <v>1</v>
      </c>
      <c r="J1513" s="1">
        <v>0</v>
      </c>
      <c r="K1513" s="9">
        <f t="shared" si="78"/>
        <v>0.73607909675252303</v>
      </c>
      <c r="L1513">
        <f t="shared" si="75"/>
        <v>0.24124396179598762</v>
      </c>
      <c r="M1513">
        <f t="shared" si="76"/>
        <v>0</v>
      </c>
    </row>
    <row r="1514" spans="1:13">
      <c r="A1514" s="1"/>
      <c r="B1514" s="1" t="s">
        <v>47</v>
      </c>
      <c r="C1514" s="1">
        <v>0.35</v>
      </c>
      <c r="D1514" s="1">
        <v>180</v>
      </c>
      <c r="E1514" s="1">
        <v>0.92723000316275095</v>
      </c>
      <c r="F1514" s="1">
        <v>-179.48929905611399</v>
      </c>
      <c r="G1514" s="1">
        <v>0.57723000316275097</v>
      </c>
      <c r="H1514" s="1">
        <v>0.51070094388626297</v>
      </c>
      <c r="I1514" s="1">
        <v>1</v>
      </c>
      <c r="J1514" s="1">
        <v>0</v>
      </c>
      <c r="K1514" s="9">
        <f t="shared" si="78"/>
        <v>0.92723000316275095</v>
      </c>
      <c r="L1514">
        <f t="shared" si="75"/>
        <v>0.51070094388603593</v>
      </c>
      <c r="M1514">
        <f t="shared" si="76"/>
        <v>0</v>
      </c>
    </row>
    <row r="1515" spans="1:13">
      <c r="A1515" s="1"/>
      <c r="B1515" s="1" t="s">
        <v>47</v>
      </c>
      <c r="C1515" s="1">
        <v>0.35</v>
      </c>
      <c r="D1515" s="1">
        <v>135</v>
      </c>
      <c r="E1515" s="1">
        <v>1.28739684497555</v>
      </c>
      <c r="F1515" s="1">
        <v>164.787222541646</v>
      </c>
      <c r="G1515" s="1">
        <v>0.93739684497554798</v>
      </c>
      <c r="H1515" s="1">
        <v>29.7872225416459</v>
      </c>
      <c r="I1515" s="1">
        <v>0</v>
      </c>
      <c r="J1515" s="1">
        <v>0</v>
      </c>
      <c r="K1515" s="9">
        <f t="shared" si="78"/>
        <v>1.28739684497555</v>
      </c>
      <c r="L1515">
        <f t="shared" si="75"/>
        <v>29.787222541646003</v>
      </c>
      <c r="M1515">
        <f t="shared" si="76"/>
        <v>0</v>
      </c>
    </row>
    <row r="1516" spans="1:13">
      <c r="A1516" s="1"/>
      <c r="B1516" s="1" t="s">
        <v>47</v>
      </c>
      <c r="C1516" s="1">
        <v>1.5</v>
      </c>
      <c r="D1516" s="1">
        <v>45</v>
      </c>
      <c r="E1516" s="1">
        <v>1.05562324779566</v>
      </c>
      <c r="F1516" s="1">
        <v>43.393997010717797</v>
      </c>
      <c r="G1516" s="1">
        <v>-0.44437675220434197</v>
      </c>
      <c r="H1516" s="1">
        <v>-1.60600298928225</v>
      </c>
      <c r="I1516" s="1">
        <v>0</v>
      </c>
      <c r="J1516" s="1">
        <v>0</v>
      </c>
      <c r="K1516" s="9">
        <f t="shared" si="78"/>
        <v>1.05562324779566</v>
      </c>
      <c r="L1516">
        <f t="shared" si="75"/>
        <v>1.6060029892822172</v>
      </c>
      <c r="M1516">
        <f t="shared" si="76"/>
        <v>0</v>
      </c>
    </row>
    <row r="1517" spans="1:13">
      <c r="A1517" s="1"/>
      <c r="B1517" s="1" t="s">
        <v>47</v>
      </c>
      <c r="C1517" s="1">
        <v>0.7</v>
      </c>
      <c r="D1517" s="1">
        <v>45</v>
      </c>
      <c r="E1517" s="1">
        <v>1.2016552549198201</v>
      </c>
      <c r="F1517" s="1">
        <v>46.375949045465099</v>
      </c>
      <c r="G1517" s="1">
        <v>0.50165525491982399</v>
      </c>
      <c r="H1517" s="1">
        <v>1.37594904546515</v>
      </c>
      <c r="I1517" s="1">
        <v>0</v>
      </c>
      <c r="J1517" s="1">
        <v>0</v>
      </c>
      <c r="K1517" s="9">
        <f t="shared" si="78"/>
        <v>1.2016552549198201</v>
      </c>
      <c r="L1517">
        <f t="shared" si="75"/>
        <v>1.3759490454650916</v>
      </c>
      <c r="M1517">
        <f t="shared" si="76"/>
        <v>0</v>
      </c>
    </row>
    <row r="1518" spans="1:13">
      <c r="A1518" s="1"/>
      <c r="B1518" s="1" t="s">
        <v>47</v>
      </c>
      <c r="C1518" s="1">
        <v>0.7</v>
      </c>
      <c r="D1518" s="1">
        <v>0</v>
      </c>
      <c r="E1518" s="1">
        <v>0.437368478015074</v>
      </c>
      <c r="F1518" s="1">
        <v>3.6565332183587298</v>
      </c>
      <c r="G1518" s="1">
        <v>-0.26263152198492601</v>
      </c>
      <c r="H1518" s="1">
        <v>3.6565332183587298</v>
      </c>
      <c r="I1518" s="1">
        <v>0</v>
      </c>
      <c r="J1518" s="1">
        <v>0</v>
      </c>
      <c r="K1518" s="9">
        <f t="shared" si="78"/>
        <v>0.437368478015074</v>
      </c>
      <c r="L1518">
        <f t="shared" si="75"/>
        <v>3.6565332183587316</v>
      </c>
      <c r="M1518">
        <f t="shared" si="76"/>
        <v>0</v>
      </c>
    </row>
    <row r="1519" spans="1:13">
      <c r="A1519" s="1"/>
      <c r="B1519" s="1" t="s">
        <v>47</v>
      </c>
      <c r="C1519" s="1">
        <v>1</v>
      </c>
      <c r="D1519" s="1">
        <v>180</v>
      </c>
      <c r="E1519" s="1">
        <v>0.39534916430296002</v>
      </c>
      <c r="F1519" s="1">
        <v>178.203074727304</v>
      </c>
      <c r="G1519" s="1">
        <v>-0.60465083569704003</v>
      </c>
      <c r="H1519" s="1">
        <v>-1.7969252726959399</v>
      </c>
      <c r="I1519" s="1">
        <v>0</v>
      </c>
      <c r="J1519" s="1">
        <v>0</v>
      </c>
      <c r="K1519" s="9">
        <f t="shared" si="78"/>
        <v>0.39534916430296002</v>
      </c>
      <c r="L1519">
        <f t="shared" si="75"/>
        <v>1.7969252726960008</v>
      </c>
      <c r="M1519">
        <f t="shared" si="76"/>
        <v>0</v>
      </c>
    </row>
    <row r="1520" spans="1:13">
      <c r="A1520" s="1"/>
      <c r="B1520" s="1" t="s">
        <v>47</v>
      </c>
      <c r="C1520" s="1">
        <v>0.35</v>
      </c>
      <c r="D1520" s="1">
        <v>180</v>
      </c>
      <c r="E1520" s="1">
        <v>0.65346584258708795</v>
      </c>
      <c r="F1520" s="1">
        <v>179.36592239833399</v>
      </c>
      <c r="G1520" s="1">
        <v>0.30346584258708797</v>
      </c>
      <c r="H1520" s="1">
        <v>-0.63407760166626304</v>
      </c>
      <c r="I1520" s="1">
        <v>0</v>
      </c>
      <c r="J1520" s="1">
        <v>0</v>
      </c>
      <c r="K1520" s="9">
        <f t="shared" si="78"/>
        <v>0.65346584258708795</v>
      </c>
      <c r="L1520">
        <f t="shared" si="75"/>
        <v>0.63407760166600724</v>
      </c>
      <c r="M1520">
        <f t="shared" si="76"/>
        <v>0</v>
      </c>
    </row>
    <row r="1521" spans="1:13">
      <c r="A1521" s="1"/>
      <c r="B1521" s="1" t="s">
        <v>47</v>
      </c>
      <c r="C1521" s="1">
        <v>0.35</v>
      </c>
      <c r="D1521" s="1">
        <v>45</v>
      </c>
      <c r="E1521" s="1">
        <v>1.06150870890803</v>
      </c>
      <c r="F1521" s="1">
        <v>88.187447314484402</v>
      </c>
      <c r="G1521" s="1">
        <v>0.71150870890803297</v>
      </c>
      <c r="H1521" s="1">
        <v>43.187447314484402</v>
      </c>
      <c r="I1521" s="1">
        <v>0</v>
      </c>
      <c r="J1521" s="1">
        <v>0</v>
      </c>
      <c r="K1521" s="9">
        <f t="shared" si="78"/>
        <v>1.06150870890803</v>
      </c>
      <c r="L1521">
        <f t="shared" si="75"/>
        <v>43.187447314484416</v>
      </c>
      <c r="M1521">
        <f t="shared" si="76"/>
        <v>0</v>
      </c>
    </row>
    <row r="1522" spans="1:13">
      <c r="A1522" s="1"/>
      <c r="B1522" s="1" t="s">
        <v>47</v>
      </c>
      <c r="C1522" s="1">
        <v>0.5</v>
      </c>
      <c r="D1522" s="1">
        <v>90</v>
      </c>
      <c r="E1522" s="1">
        <v>0.95809046119740504</v>
      </c>
      <c r="F1522" s="1">
        <v>88.300785361573702</v>
      </c>
      <c r="G1522" s="1">
        <v>0.45809046119740499</v>
      </c>
      <c r="H1522" s="1">
        <v>-1.6992146384262701</v>
      </c>
      <c r="I1522" s="1">
        <v>0</v>
      </c>
      <c r="J1522" s="1">
        <v>0</v>
      </c>
      <c r="K1522" s="9">
        <f t="shared" si="78"/>
        <v>0.95809046119740504</v>
      </c>
      <c r="L1522">
        <f t="shared" si="75"/>
        <v>1.6992146384262981</v>
      </c>
      <c r="M1522">
        <f t="shared" si="76"/>
        <v>0</v>
      </c>
    </row>
    <row r="1523" spans="1:13">
      <c r="A1523" s="1"/>
      <c r="B1523" s="1" t="s">
        <v>47</v>
      </c>
      <c r="C1523" s="1">
        <v>1.5</v>
      </c>
      <c r="D1523" s="1">
        <v>0</v>
      </c>
      <c r="E1523" s="1">
        <v>0.75693802699059698</v>
      </c>
      <c r="F1523" s="1">
        <v>1.32949273875744</v>
      </c>
      <c r="G1523" s="1">
        <v>-0.74306197300940302</v>
      </c>
      <c r="H1523" s="1">
        <v>1.32949273875744</v>
      </c>
      <c r="I1523" s="1">
        <v>0</v>
      </c>
      <c r="J1523" s="1">
        <v>0</v>
      </c>
      <c r="K1523" s="9">
        <f t="shared" si="78"/>
        <v>0.75693802699059698</v>
      </c>
      <c r="L1523">
        <f t="shared" si="75"/>
        <v>1.3294927387574376</v>
      </c>
      <c r="M1523">
        <f t="shared" si="76"/>
        <v>0</v>
      </c>
    </row>
    <row r="1524" spans="1:13">
      <c r="A1524" s="1"/>
      <c r="B1524" s="1" t="s">
        <v>47</v>
      </c>
      <c r="C1524" s="1">
        <v>1</v>
      </c>
      <c r="D1524" s="1">
        <v>45</v>
      </c>
      <c r="E1524" s="1">
        <v>1.2056232235948201</v>
      </c>
      <c r="F1524" s="1">
        <v>49.848690839301803</v>
      </c>
      <c r="G1524" s="1">
        <v>0.205623223594817</v>
      </c>
      <c r="H1524" s="1">
        <v>4.8486908393018098</v>
      </c>
      <c r="I1524" s="1">
        <v>0</v>
      </c>
      <c r="J1524" s="1">
        <v>0</v>
      </c>
      <c r="K1524" s="9">
        <f t="shared" si="78"/>
        <v>1.2056232235948201</v>
      </c>
      <c r="L1524">
        <f t="shared" si="75"/>
        <v>4.8486908393018098</v>
      </c>
      <c r="M1524">
        <f t="shared" si="76"/>
        <v>0</v>
      </c>
    </row>
    <row r="1525" spans="1:13">
      <c r="A1525" s="1"/>
      <c r="B1525" s="1" t="s">
        <v>47</v>
      </c>
      <c r="C1525" s="1">
        <v>0.35</v>
      </c>
      <c r="D1525" s="1">
        <v>135</v>
      </c>
      <c r="E1525" s="1">
        <v>1.1905328555846399</v>
      </c>
      <c r="F1525" s="1">
        <v>117.52118927721401</v>
      </c>
      <c r="G1525" s="1">
        <v>0.84053285558464297</v>
      </c>
      <c r="H1525" s="1">
        <v>-17.478810722786399</v>
      </c>
      <c r="I1525" s="1">
        <v>0</v>
      </c>
      <c r="J1525" s="1">
        <v>0</v>
      </c>
      <c r="K1525" s="9">
        <f t="shared" si="78"/>
        <v>1.1905328555846399</v>
      </c>
      <c r="L1525">
        <f t="shared" si="75"/>
        <v>17.478810722785994</v>
      </c>
      <c r="M1525">
        <f t="shared" si="76"/>
        <v>0</v>
      </c>
    </row>
    <row r="1526" spans="1:13">
      <c r="A1526" s="1"/>
      <c r="B1526" s="1" t="s">
        <v>47</v>
      </c>
      <c r="C1526" s="1">
        <v>1</v>
      </c>
      <c r="D1526" s="1">
        <v>135</v>
      </c>
      <c r="E1526" s="1">
        <v>1.3148165337227999</v>
      </c>
      <c r="F1526" s="1">
        <v>88.086348192926394</v>
      </c>
      <c r="G1526" s="1">
        <v>0.314816533722801</v>
      </c>
      <c r="H1526" s="1">
        <v>-46.913651807073599</v>
      </c>
      <c r="I1526" s="1">
        <v>1</v>
      </c>
      <c r="J1526" s="1">
        <v>0</v>
      </c>
      <c r="K1526" s="9">
        <f t="shared" si="78"/>
        <v>1.3148165337227999</v>
      </c>
      <c r="L1526">
        <f t="shared" si="75"/>
        <v>43.08634819292638</v>
      </c>
      <c r="M1526">
        <f t="shared" si="76"/>
        <v>1</v>
      </c>
    </row>
    <row r="1527" spans="1:13">
      <c r="A1527" s="1"/>
      <c r="B1527" s="1" t="s">
        <v>47</v>
      </c>
      <c r="C1527" s="1">
        <v>0.35</v>
      </c>
      <c r="D1527" s="1">
        <v>135</v>
      </c>
      <c r="E1527" s="1">
        <v>1.18748997291127</v>
      </c>
      <c r="F1527" s="1">
        <v>128.305606520699</v>
      </c>
      <c r="G1527" s="1">
        <v>0.83748997291127303</v>
      </c>
      <c r="H1527" s="1">
        <v>-6.6943934793013096</v>
      </c>
      <c r="I1527" s="1">
        <v>0</v>
      </c>
      <c r="J1527" s="1">
        <v>0</v>
      </c>
      <c r="K1527" s="9">
        <f t="shared" si="78"/>
        <v>1.18748997291127</v>
      </c>
      <c r="L1527">
        <f t="shared" si="75"/>
        <v>6.6943934793009987</v>
      </c>
      <c r="M1527">
        <f t="shared" si="76"/>
        <v>0</v>
      </c>
    </row>
    <row r="1528" spans="1:13">
      <c r="A1528" s="1"/>
      <c r="B1528" s="1" t="s">
        <v>47</v>
      </c>
      <c r="C1528" s="1">
        <v>0.35</v>
      </c>
      <c r="D1528" s="1">
        <v>135</v>
      </c>
      <c r="E1528" s="1">
        <v>1.3577987300548</v>
      </c>
      <c r="F1528" s="1">
        <v>52.092517328273097</v>
      </c>
      <c r="G1528" s="1">
        <v>1.0077987300547999</v>
      </c>
      <c r="H1528" s="1">
        <v>-82.907482671726896</v>
      </c>
      <c r="I1528" s="1">
        <v>1</v>
      </c>
      <c r="J1528" s="1">
        <v>0</v>
      </c>
      <c r="K1528" s="9">
        <f t="shared" si="78"/>
        <v>1.3577987300548</v>
      </c>
      <c r="L1528">
        <f t="shared" si="75"/>
        <v>7.0925173282730896</v>
      </c>
      <c r="M1528">
        <f t="shared" si="76"/>
        <v>1</v>
      </c>
    </row>
    <row r="1529" spans="1:13">
      <c r="A1529" s="1"/>
      <c r="B1529" s="1" t="s">
        <v>47</v>
      </c>
      <c r="C1529" s="1">
        <v>0.5</v>
      </c>
      <c r="D1529" s="1">
        <v>180</v>
      </c>
      <c r="E1529" s="1">
        <v>1.06157908604818</v>
      </c>
      <c r="F1529" s="1">
        <v>-179.27512857047699</v>
      </c>
      <c r="G1529" s="1">
        <v>0.56157908604818196</v>
      </c>
      <c r="H1529" s="1">
        <v>0.72487142952274997</v>
      </c>
      <c r="I1529" s="1">
        <v>1</v>
      </c>
      <c r="J1529" s="1">
        <v>0</v>
      </c>
      <c r="K1529" s="9">
        <f t="shared" si="78"/>
        <v>1.06157908604818</v>
      </c>
      <c r="L1529">
        <f t="shared" si="75"/>
        <v>0.72487142952297745</v>
      </c>
      <c r="M1529">
        <f t="shared" si="76"/>
        <v>0</v>
      </c>
    </row>
    <row r="1530" spans="1:13">
      <c r="A1530" s="1"/>
      <c r="B1530" s="1" t="s">
        <v>47</v>
      </c>
      <c r="C1530" s="1">
        <v>1.5</v>
      </c>
      <c r="D1530" s="1">
        <v>45</v>
      </c>
      <c r="E1530" s="1">
        <v>1.0196103844414499</v>
      </c>
      <c r="F1530" s="1">
        <v>47.443192795579598</v>
      </c>
      <c r="G1530" s="1">
        <v>-0.48038961555854998</v>
      </c>
      <c r="H1530" s="1">
        <v>2.4431927955796202</v>
      </c>
      <c r="I1530" s="1">
        <v>0</v>
      </c>
      <c r="J1530" s="1">
        <v>0</v>
      </c>
      <c r="K1530" s="9">
        <f t="shared" si="78"/>
        <v>1.0196103844414499</v>
      </c>
      <c r="L1530">
        <f t="shared" si="75"/>
        <v>2.4431927955795913</v>
      </c>
      <c r="M1530">
        <f t="shared" si="76"/>
        <v>0</v>
      </c>
    </row>
    <row r="1531" spans="1:13">
      <c r="A1531" s="1"/>
      <c r="B1531" s="1" t="s">
        <v>47</v>
      </c>
      <c r="C1531" s="1">
        <v>1.5</v>
      </c>
      <c r="D1531" s="1">
        <v>90</v>
      </c>
      <c r="E1531" s="1">
        <v>1.0665214647258801</v>
      </c>
      <c r="F1531" s="1">
        <v>88.473584152639006</v>
      </c>
      <c r="G1531" s="1">
        <v>-0.43347853527411601</v>
      </c>
      <c r="H1531" s="1">
        <v>-1.5264158473609699</v>
      </c>
      <c r="I1531" s="1">
        <v>0</v>
      </c>
      <c r="J1531" s="1">
        <v>0</v>
      </c>
      <c r="K1531" s="9">
        <f t="shared" si="78"/>
        <v>1.0665214647258801</v>
      </c>
      <c r="L1531">
        <f t="shared" si="75"/>
        <v>1.5264158473609939</v>
      </c>
      <c r="M1531">
        <f t="shared" si="76"/>
        <v>0</v>
      </c>
    </row>
    <row r="1532" spans="1:13">
      <c r="A1532" s="1"/>
      <c r="B1532" s="1" t="s">
        <v>47</v>
      </c>
      <c r="C1532" s="1">
        <v>1.5</v>
      </c>
      <c r="D1532" s="1">
        <v>0</v>
      </c>
      <c r="E1532" s="1">
        <v>0.80886955655843895</v>
      </c>
      <c r="F1532" s="1">
        <v>1.9761949492719899</v>
      </c>
      <c r="G1532" s="1">
        <v>-0.69113044344156105</v>
      </c>
      <c r="H1532" s="1">
        <v>1.9761949492719899</v>
      </c>
      <c r="I1532" s="1">
        <v>0</v>
      </c>
      <c r="J1532" s="1">
        <v>0</v>
      </c>
      <c r="K1532" s="9">
        <f t="shared" si="78"/>
        <v>0.80886955655843895</v>
      </c>
      <c r="L1532">
        <f t="shared" si="75"/>
        <v>1.976194949271985</v>
      </c>
      <c r="M1532">
        <f t="shared" si="76"/>
        <v>0</v>
      </c>
    </row>
    <row r="1533" spans="1:13">
      <c r="A1533" s="1"/>
      <c r="B1533" s="1" t="s">
        <v>47</v>
      </c>
      <c r="C1533" s="1">
        <v>0.5</v>
      </c>
      <c r="D1533" s="1">
        <v>135</v>
      </c>
      <c r="E1533" s="1">
        <v>1.2123631742419101</v>
      </c>
      <c r="F1533" s="1">
        <v>65.990417256361596</v>
      </c>
      <c r="G1533" s="1">
        <v>0.71236317424191098</v>
      </c>
      <c r="H1533" s="1">
        <v>-69.009582743638404</v>
      </c>
      <c r="I1533" s="1">
        <v>1</v>
      </c>
      <c r="J1533" s="1">
        <v>0</v>
      </c>
      <c r="K1533" s="9">
        <f t="shared" si="78"/>
        <v>1.2123631742419101</v>
      </c>
      <c r="L1533">
        <f t="shared" si="75"/>
        <v>20.990417256361582</v>
      </c>
      <c r="M1533">
        <f t="shared" si="76"/>
        <v>1</v>
      </c>
    </row>
    <row r="1534" spans="1:13">
      <c r="A1534" s="1"/>
      <c r="B1534" s="1" t="s">
        <v>47</v>
      </c>
      <c r="C1534" s="1">
        <v>0.7</v>
      </c>
      <c r="D1534" s="1">
        <v>90</v>
      </c>
      <c r="E1534" s="1">
        <v>1.1594687049215699</v>
      </c>
      <c r="F1534" s="1">
        <v>88.595972780895707</v>
      </c>
      <c r="G1534" s="1">
        <v>0.459468704921566</v>
      </c>
      <c r="H1534" s="1">
        <v>-1.4040272191043099</v>
      </c>
      <c r="I1534" s="1">
        <v>0</v>
      </c>
      <c r="J1534" s="1">
        <v>0</v>
      </c>
      <c r="K1534" s="9">
        <f t="shared" si="78"/>
        <v>1.1594687049215699</v>
      </c>
      <c r="L1534">
        <f t="shared" si="75"/>
        <v>1.4040272191043073</v>
      </c>
      <c r="M1534">
        <f t="shared" si="76"/>
        <v>0</v>
      </c>
    </row>
    <row r="1535" spans="1:13">
      <c r="A1535" s="1"/>
      <c r="B1535" s="1" t="s">
        <v>47</v>
      </c>
      <c r="C1535" s="1">
        <v>0.7</v>
      </c>
      <c r="D1535" s="1">
        <v>90</v>
      </c>
      <c r="E1535" s="1">
        <v>0.88028255812287903</v>
      </c>
      <c r="F1535" s="1">
        <v>89.159453211652803</v>
      </c>
      <c r="G1535" s="1">
        <v>0.18028255812287999</v>
      </c>
      <c r="H1535" s="1">
        <v>-0.84054678834718299</v>
      </c>
      <c r="I1535" s="1">
        <v>0</v>
      </c>
      <c r="J1535" s="1">
        <v>0</v>
      </c>
      <c r="K1535" s="9">
        <f t="shared" si="78"/>
        <v>0.88028255812287903</v>
      </c>
      <c r="L1535">
        <f t="shared" si="75"/>
        <v>0.84054678834718288</v>
      </c>
      <c r="M1535">
        <f t="shared" si="76"/>
        <v>0</v>
      </c>
    </row>
    <row r="1536" spans="1:13">
      <c r="A1536" s="1"/>
      <c r="B1536" s="1" t="s">
        <v>47</v>
      </c>
      <c r="C1536" s="1">
        <v>0.5</v>
      </c>
      <c r="D1536" s="1">
        <v>45</v>
      </c>
      <c r="E1536" s="1">
        <v>1.03325230331034</v>
      </c>
      <c r="F1536" s="1">
        <v>56.810423641374697</v>
      </c>
      <c r="G1536" s="1">
        <v>0.53325230331033802</v>
      </c>
      <c r="H1536" s="1">
        <v>11.810423641374699</v>
      </c>
      <c r="I1536" s="1">
        <v>0</v>
      </c>
      <c r="J1536" s="1">
        <v>0</v>
      </c>
      <c r="K1536" s="9">
        <f t="shared" si="78"/>
        <v>1.03325230331034</v>
      </c>
      <c r="L1536">
        <f t="shared" si="75"/>
        <v>11.810423641374712</v>
      </c>
      <c r="M1536">
        <f t="shared" si="76"/>
        <v>0</v>
      </c>
    </row>
    <row r="1537" spans="1:13">
      <c r="A1537" s="1"/>
      <c r="B1537" s="1" t="s">
        <v>47</v>
      </c>
      <c r="C1537" s="1">
        <v>0.7</v>
      </c>
      <c r="D1537" s="1">
        <v>0</v>
      </c>
      <c r="E1537" s="1">
        <v>0.72079029807397699</v>
      </c>
      <c r="F1537" s="1">
        <v>1.39617986041412</v>
      </c>
      <c r="G1537" s="1">
        <v>2.0790298073977101E-2</v>
      </c>
      <c r="H1537" s="1">
        <v>1.39617986041412</v>
      </c>
      <c r="I1537" s="1">
        <v>0</v>
      </c>
      <c r="J1537" s="1">
        <v>0</v>
      </c>
      <c r="K1537" s="9">
        <f t="shared" si="78"/>
        <v>0.72079029807397699</v>
      </c>
      <c r="L1537">
        <f t="shared" si="75"/>
        <v>1.3961798604141222</v>
      </c>
      <c r="M1537">
        <f t="shared" si="76"/>
        <v>0</v>
      </c>
    </row>
    <row r="1538" spans="1:13">
      <c r="A1538" s="1"/>
      <c r="B1538" s="1" t="s">
        <v>47</v>
      </c>
      <c r="C1538" s="1">
        <v>1.5</v>
      </c>
      <c r="D1538" s="1">
        <v>135</v>
      </c>
      <c r="E1538" s="1">
        <v>1.0673892150308899</v>
      </c>
      <c r="F1538" s="1">
        <v>129.52156187115199</v>
      </c>
      <c r="G1538" s="1">
        <v>-0.43261078496910599</v>
      </c>
      <c r="H1538" s="1">
        <v>-5.4784381288476398</v>
      </c>
      <c r="I1538" s="1">
        <v>0</v>
      </c>
      <c r="J1538" s="1">
        <v>0</v>
      </c>
      <c r="K1538" s="9">
        <f t="shared" si="78"/>
        <v>1.0673892150308899</v>
      </c>
      <c r="L1538">
        <f t="shared" si="75"/>
        <v>5.478438128848012</v>
      </c>
      <c r="M1538">
        <f t="shared" si="76"/>
        <v>0</v>
      </c>
    </row>
    <row r="1539" spans="1:13">
      <c r="A1539" s="1"/>
      <c r="B1539" s="1" t="s">
        <v>47</v>
      </c>
      <c r="C1539" s="1">
        <v>0.35</v>
      </c>
      <c r="D1539" s="1">
        <v>180</v>
      </c>
      <c r="E1539" s="1">
        <v>1.0356690834259901</v>
      </c>
      <c r="F1539" s="1">
        <v>179.88569435710801</v>
      </c>
      <c r="G1539" s="1">
        <v>0.68566908342598598</v>
      </c>
      <c r="H1539" s="1">
        <v>-0.114305642891622</v>
      </c>
      <c r="I1539" s="1">
        <v>0</v>
      </c>
      <c r="J1539" s="1">
        <v>0</v>
      </c>
      <c r="K1539" s="9">
        <f t="shared" si="78"/>
        <v>1.0356690834259901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0.11430564289199197</v>
      </c>
      <c r="M1539">
        <f t="shared" si="76"/>
        <v>0</v>
      </c>
    </row>
    <row r="1540" spans="1:13">
      <c r="A1540" s="1"/>
      <c r="B1540" s="1" t="s">
        <v>47</v>
      </c>
      <c r="C1540" s="1">
        <v>0.5</v>
      </c>
      <c r="D1540" s="1">
        <v>0</v>
      </c>
      <c r="E1540" s="1">
        <v>0.50082245015083404</v>
      </c>
      <c r="F1540" s="1">
        <v>174.436409258315</v>
      </c>
      <c r="G1540" s="1">
        <v>8.2245015083359796E-4</v>
      </c>
      <c r="H1540" s="1">
        <v>174.436409258315</v>
      </c>
      <c r="I1540" s="1">
        <v>1</v>
      </c>
      <c r="J1540" s="1">
        <v>0</v>
      </c>
      <c r="K1540" s="9">
        <f t="shared" si="78"/>
        <v>0.50082245015083404</v>
      </c>
      <c r="L1540">
        <f t="shared" si="79"/>
        <v>5.5635907416850046</v>
      </c>
      <c r="M1540">
        <f t="shared" ref="M1540:M1603" si="80">IF(OR(J1540=1, D1540=90), 0, IF(ABS(MOD(F1540-(180-D1540)+180, 360)-180) &lt; ABS(MOD(F1540-D1540+180, 360)-180), 1, 0))</f>
        <v>1</v>
      </c>
    </row>
    <row r="1541" spans="1:13">
      <c r="A1541" s="1"/>
      <c r="B1541" s="1" t="s">
        <v>47</v>
      </c>
      <c r="C1541" s="1">
        <v>0.35</v>
      </c>
      <c r="D1541" s="1">
        <v>180</v>
      </c>
      <c r="E1541" s="1">
        <v>0.66376390579464695</v>
      </c>
      <c r="F1541" s="1">
        <v>-179.73247301261799</v>
      </c>
      <c r="G1541" s="1">
        <v>0.31376390579464702</v>
      </c>
      <c r="H1541" s="1">
        <v>0.26752698738249597</v>
      </c>
      <c r="I1541" s="1">
        <v>1</v>
      </c>
      <c r="J1541" s="1">
        <v>0</v>
      </c>
      <c r="K1541" s="9">
        <f t="shared" si="78"/>
        <v>0.66376390579464695</v>
      </c>
      <c r="L1541">
        <f t="shared" si="79"/>
        <v>0.26752698738198433</v>
      </c>
      <c r="M1541">
        <f t="shared" si="80"/>
        <v>0</v>
      </c>
    </row>
    <row r="1542" spans="1:13">
      <c r="A1542" s="1"/>
      <c r="B1542" s="1" t="s">
        <v>47</v>
      </c>
      <c r="C1542" s="1">
        <v>0.35</v>
      </c>
      <c r="D1542" s="1">
        <v>0</v>
      </c>
      <c r="E1542" s="1">
        <v>0.72577775730272998</v>
      </c>
      <c r="F1542" s="1">
        <v>0.570899905125827</v>
      </c>
      <c r="G1542" s="1">
        <v>0.37577775730273</v>
      </c>
      <c r="H1542" s="1">
        <v>0.570899905125827</v>
      </c>
      <c r="I1542" s="1">
        <v>0</v>
      </c>
      <c r="J1542" s="1">
        <v>0</v>
      </c>
      <c r="K1542" s="9">
        <f t="shared" si="78"/>
        <v>0.72577775730272998</v>
      </c>
      <c r="L1542">
        <f t="shared" si="79"/>
        <v>0.57089990512582744</v>
      </c>
      <c r="M1542">
        <f t="shared" si="80"/>
        <v>0</v>
      </c>
    </row>
    <row r="1543" spans="1:13">
      <c r="A1543" s="1"/>
      <c r="B1543" s="1" t="s">
        <v>47</v>
      </c>
      <c r="C1543" s="1">
        <v>0.35</v>
      </c>
      <c r="D1543" s="1">
        <v>90</v>
      </c>
      <c r="E1543" s="1">
        <v>1.1436272493139501</v>
      </c>
      <c r="F1543" s="1">
        <v>89.870605957300697</v>
      </c>
      <c r="G1543" s="1">
        <v>0.79362724931395501</v>
      </c>
      <c r="H1543" s="1">
        <v>-0.12939404269934601</v>
      </c>
      <c r="I1543" s="1">
        <v>0</v>
      </c>
      <c r="J1543" s="1">
        <v>0</v>
      </c>
      <c r="K1543" s="9">
        <f t="shared" si="78"/>
        <v>1.1436272493139501</v>
      </c>
      <c r="L1543">
        <f t="shared" si="79"/>
        <v>0.129394042699289</v>
      </c>
      <c r="M1543">
        <f t="shared" si="80"/>
        <v>0</v>
      </c>
    </row>
    <row r="1544" spans="1:13">
      <c r="A1544" s="1"/>
      <c r="B1544" s="1" t="s">
        <v>47</v>
      </c>
      <c r="C1544" s="1">
        <v>0.7</v>
      </c>
      <c r="D1544" s="1">
        <v>0</v>
      </c>
      <c r="E1544" s="1">
        <v>0.63281811195786897</v>
      </c>
      <c r="F1544" s="1">
        <v>-0.74831048765202002</v>
      </c>
      <c r="G1544" s="1">
        <v>-6.7181888042130794E-2</v>
      </c>
      <c r="H1544" s="1">
        <v>-0.74831048765202002</v>
      </c>
      <c r="I1544" s="1">
        <v>0</v>
      </c>
      <c r="J1544" s="1">
        <v>0</v>
      </c>
      <c r="K1544" s="9">
        <f t="shared" si="78"/>
        <v>0.63281811195786897</v>
      </c>
      <c r="L1544">
        <f t="shared" si="79"/>
        <v>0.74831048765202013</v>
      </c>
      <c r="M1544">
        <f t="shared" si="80"/>
        <v>0</v>
      </c>
    </row>
    <row r="1545" spans="1:13">
      <c r="A1545" s="1"/>
      <c r="B1545" s="1" t="s">
        <v>47</v>
      </c>
      <c r="C1545" s="1">
        <v>0.7</v>
      </c>
      <c r="D1545" s="1">
        <v>180</v>
      </c>
      <c r="E1545" s="1">
        <v>0.75208626578811799</v>
      </c>
      <c r="F1545" s="1">
        <v>177.87453421575401</v>
      </c>
      <c r="G1545" s="1">
        <v>5.2086265788117703E-2</v>
      </c>
      <c r="H1545" s="1">
        <v>-2.1254657842464399</v>
      </c>
      <c r="I1545" s="1">
        <v>0</v>
      </c>
      <c r="J1545" s="1">
        <v>0</v>
      </c>
      <c r="K1545" s="9">
        <f t="shared" si="78"/>
        <v>0.75208626578811799</v>
      </c>
      <c r="L1545">
        <f t="shared" si="79"/>
        <v>2.1254657842459892</v>
      </c>
      <c r="M1545">
        <f t="shared" si="80"/>
        <v>0</v>
      </c>
    </row>
    <row r="1546" spans="1:13">
      <c r="A1546" s="1"/>
      <c r="B1546" s="1" t="s">
        <v>47</v>
      </c>
      <c r="C1546" s="1">
        <v>1</v>
      </c>
      <c r="D1546" s="1">
        <v>0</v>
      </c>
      <c r="E1546" s="1">
        <v>0.49408573518251803</v>
      </c>
      <c r="F1546" s="1">
        <v>3.2363151544368201</v>
      </c>
      <c r="G1546" s="1">
        <v>-0.50591426481748203</v>
      </c>
      <c r="H1546" s="1">
        <v>3.2363151544368201</v>
      </c>
      <c r="I1546" s="1">
        <v>0</v>
      </c>
      <c r="J1546" s="1">
        <v>0</v>
      </c>
      <c r="K1546" s="9">
        <f t="shared" si="78"/>
        <v>0.49408573518251803</v>
      </c>
      <c r="L1546">
        <f t="shared" si="79"/>
        <v>3.2363151544368236</v>
      </c>
      <c r="M1546">
        <f t="shared" si="80"/>
        <v>0</v>
      </c>
    </row>
    <row r="1547" spans="1:13">
      <c r="A1547" s="1"/>
      <c r="B1547" s="1" t="s">
        <v>47</v>
      </c>
      <c r="C1547" s="1">
        <v>1</v>
      </c>
      <c r="D1547" s="1">
        <v>135</v>
      </c>
      <c r="E1547" s="1">
        <v>1.23274719933233</v>
      </c>
      <c r="F1547" s="1">
        <v>129.405961104461</v>
      </c>
      <c r="G1547" s="1">
        <v>0.23274719933233301</v>
      </c>
      <c r="H1547" s="1">
        <v>-5.5940388955386302</v>
      </c>
      <c r="I1547" s="1">
        <v>0</v>
      </c>
      <c r="J1547" s="1">
        <v>0</v>
      </c>
      <c r="K1547" s="9">
        <f t="shared" si="78"/>
        <v>1.23274719933233</v>
      </c>
      <c r="L1547">
        <f t="shared" si="79"/>
        <v>5.5940388955390006</v>
      </c>
      <c r="M1547">
        <f t="shared" si="80"/>
        <v>0</v>
      </c>
    </row>
    <row r="1548" spans="1:13">
      <c r="A1548" s="1"/>
      <c r="B1548" s="1" t="s">
        <v>47</v>
      </c>
      <c r="C1548" s="1">
        <v>1.5</v>
      </c>
      <c r="D1548" s="1">
        <v>90</v>
      </c>
      <c r="E1548" s="1">
        <v>1.39684698963081</v>
      </c>
      <c r="F1548" s="1">
        <v>89.258417048487303</v>
      </c>
      <c r="G1548" s="1">
        <v>-0.103153010369194</v>
      </c>
      <c r="H1548" s="1">
        <v>-0.74158295151266895</v>
      </c>
      <c r="I1548" s="1">
        <v>0</v>
      </c>
      <c r="J1548" s="1">
        <v>0</v>
      </c>
      <c r="K1548" s="9">
        <f t="shared" si="78"/>
        <v>1.39684698963081</v>
      </c>
      <c r="L1548">
        <f t="shared" si="79"/>
        <v>0.74158295151269726</v>
      </c>
      <c r="M1548">
        <f t="shared" si="80"/>
        <v>0</v>
      </c>
    </row>
    <row r="1549" spans="1:13">
      <c r="A1549" s="1"/>
      <c r="B1549" s="1" t="s">
        <v>47</v>
      </c>
      <c r="C1549" s="1">
        <v>0.5</v>
      </c>
      <c r="D1549" s="1">
        <v>0</v>
      </c>
      <c r="E1549" s="1">
        <v>0.95826589198607304</v>
      </c>
      <c r="F1549" s="1">
        <v>0.74125174619175005</v>
      </c>
      <c r="G1549" s="1">
        <v>0.45826589198607298</v>
      </c>
      <c r="H1549" s="1">
        <v>0.74125174619175005</v>
      </c>
      <c r="I1549" s="1">
        <v>0</v>
      </c>
      <c r="J1549" s="1">
        <v>0</v>
      </c>
      <c r="K1549" s="9">
        <f t="shared" si="78"/>
        <v>0.95826589198607304</v>
      </c>
      <c r="L1549">
        <f t="shared" si="79"/>
        <v>0.74125174619175027</v>
      </c>
      <c r="M1549">
        <f t="shared" si="80"/>
        <v>0</v>
      </c>
    </row>
    <row r="1550" spans="1:13">
      <c r="A1550" s="1"/>
      <c r="B1550" s="1" t="s">
        <v>47</v>
      </c>
      <c r="C1550" s="1">
        <v>0.35</v>
      </c>
      <c r="D1550" s="1">
        <v>135</v>
      </c>
      <c r="E1550" s="1">
        <v>1.00971783947991</v>
      </c>
      <c r="F1550" s="1">
        <v>156.674402189581</v>
      </c>
      <c r="G1550" s="1">
        <v>0.65971783947991203</v>
      </c>
      <c r="H1550" s="1">
        <v>21.674402189580899</v>
      </c>
      <c r="I1550" s="1">
        <v>0</v>
      </c>
      <c r="J1550" s="1">
        <v>0</v>
      </c>
      <c r="K1550" s="9">
        <f t="shared" si="78"/>
        <v>1.00971783947991</v>
      </c>
      <c r="L1550">
        <f t="shared" si="79"/>
        <v>21.674402189581002</v>
      </c>
      <c r="M1550">
        <f t="shared" si="80"/>
        <v>0</v>
      </c>
    </row>
    <row r="1551" spans="1:13">
      <c r="A1551" s="1"/>
      <c r="B1551" s="1" t="s">
        <v>47</v>
      </c>
      <c r="C1551" s="1">
        <v>1</v>
      </c>
      <c r="D1551" s="1">
        <v>45</v>
      </c>
      <c r="E1551" s="1">
        <v>1.16709508109168</v>
      </c>
      <c r="F1551" s="1">
        <v>41.393465802580202</v>
      </c>
      <c r="G1551" s="1">
        <v>0.167095081091684</v>
      </c>
      <c r="H1551" s="1">
        <v>-3.6065341974198502</v>
      </c>
      <c r="I1551" s="1">
        <v>0</v>
      </c>
      <c r="J1551" s="1">
        <v>0</v>
      </c>
      <c r="K1551" s="9">
        <f t="shared" si="78"/>
        <v>1.16709508109168</v>
      </c>
      <c r="L1551">
        <f t="shared" si="79"/>
        <v>3.6065341974197906</v>
      </c>
      <c r="M1551">
        <f t="shared" si="80"/>
        <v>0</v>
      </c>
    </row>
    <row r="1552" spans="1:13">
      <c r="A1552" s="1"/>
      <c r="B1552" s="1" t="s">
        <v>47</v>
      </c>
      <c r="C1552" s="1">
        <v>1.5</v>
      </c>
      <c r="D1552" s="1">
        <v>45</v>
      </c>
      <c r="E1552" s="1">
        <v>0.99803657581029304</v>
      </c>
      <c r="F1552" s="1">
        <v>39.308184838435501</v>
      </c>
      <c r="G1552" s="1">
        <v>-0.50196342418970696</v>
      </c>
      <c r="H1552" s="1">
        <v>-5.6918151615644801</v>
      </c>
      <c r="I1552" s="1">
        <v>0</v>
      </c>
      <c r="J1552" s="1">
        <v>0</v>
      </c>
      <c r="K1552" s="9">
        <f t="shared" si="78"/>
        <v>0.99803657581029304</v>
      </c>
      <c r="L1552">
        <f t="shared" si="79"/>
        <v>5.6918151615645058</v>
      </c>
      <c r="M1552">
        <f t="shared" si="80"/>
        <v>0</v>
      </c>
    </row>
    <row r="1553" spans="1:13">
      <c r="A1553" s="1"/>
      <c r="B1553" s="1" t="s">
        <v>47</v>
      </c>
      <c r="C1553" s="1">
        <v>1</v>
      </c>
      <c r="D1553" s="1">
        <v>90</v>
      </c>
      <c r="E1553" s="1">
        <v>1.1180102427240901</v>
      </c>
      <c r="F1553" s="1">
        <v>47.040731882321303</v>
      </c>
      <c r="G1553" s="1">
        <v>0.11801024272409</v>
      </c>
      <c r="H1553" s="1">
        <v>-42.959268117678697</v>
      </c>
      <c r="I1553" s="1">
        <v>0</v>
      </c>
      <c r="J1553" s="1">
        <v>0</v>
      </c>
      <c r="K1553" s="9">
        <f t="shared" si="78"/>
        <v>1.1180102427240901</v>
      </c>
      <c r="L1553">
        <f t="shared" si="79"/>
        <v>42.959268117678704</v>
      </c>
      <c r="M1553">
        <f t="shared" si="80"/>
        <v>0</v>
      </c>
    </row>
    <row r="1554" spans="1:13">
      <c r="A1554" s="1"/>
      <c r="B1554" s="1" t="s">
        <v>47</v>
      </c>
      <c r="C1554" s="1">
        <v>0.5</v>
      </c>
      <c r="D1554" s="1">
        <v>180</v>
      </c>
      <c r="E1554" s="1">
        <v>1.0511653177170399</v>
      </c>
      <c r="F1554" s="1">
        <v>179.88737944820801</v>
      </c>
      <c r="G1554" s="1">
        <v>0.55116531771703903</v>
      </c>
      <c r="H1554" s="1">
        <v>-0.112620551791849</v>
      </c>
      <c r="I1554" s="1">
        <v>0</v>
      </c>
      <c r="J1554" s="1">
        <v>0</v>
      </c>
      <c r="K1554" s="9">
        <f t="shared" si="78"/>
        <v>1.0511653177170399</v>
      </c>
      <c r="L1554">
        <f t="shared" si="79"/>
        <v>0.11262055179199137</v>
      </c>
      <c r="M1554">
        <f t="shared" si="80"/>
        <v>0</v>
      </c>
    </row>
    <row r="1555" spans="1:13">
      <c r="A1555" s="1"/>
      <c r="B1555" s="1" t="s">
        <v>47</v>
      </c>
      <c r="C1555" s="1">
        <v>1.5</v>
      </c>
      <c r="D1555" s="1">
        <v>180</v>
      </c>
      <c r="E1555" s="1">
        <v>1.1183443061385201</v>
      </c>
      <c r="F1555" s="1">
        <v>-179.57657469599499</v>
      </c>
      <c r="G1555" s="1">
        <v>-0.38165569386148401</v>
      </c>
      <c r="H1555" s="1">
        <v>0.42342530400537698</v>
      </c>
      <c r="I1555" s="1">
        <v>1</v>
      </c>
      <c r="J1555" s="1">
        <v>0</v>
      </c>
      <c r="K1555" s="9">
        <f t="shared" si="78"/>
        <v>1.1183443061385201</v>
      </c>
      <c r="L1555">
        <f t="shared" si="79"/>
        <v>0.4234253040050362</v>
      </c>
      <c r="M1555">
        <f t="shared" si="80"/>
        <v>0</v>
      </c>
    </row>
    <row r="1556" spans="1:13">
      <c r="A1556" s="1"/>
      <c r="B1556" s="1" t="s">
        <v>47</v>
      </c>
      <c r="C1556" s="1">
        <v>1.5</v>
      </c>
      <c r="D1556" s="1">
        <v>180</v>
      </c>
      <c r="E1556" s="1">
        <v>1.14932904753662</v>
      </c>
      <c r="F1556" s="1">
        <v>0.360508012400658</v>
      </c>
      <c r="G1556" s="1">
        <v>-0.35067095246337698</v>
      </c>
      <c r="H1556" s="1">
        <v>-179.639491987599</v>
      </c>
      <c r="I1556" s="1">
        <v>1</v>
      </c>
      <c r="J1556" s="1">
        <v>0</v>
      </c>
      <c r="K1556" s="9">
        <f t="shared" si="78"/>
        <v>1.14932904753662</v>
      </c>
      <c r="L1556">
        <f t="shared" si="79"/>
        <v>0.36050801240065766</v>
      </c>
      <c r="M1556">
        <f t="shared" si="80"/>
        <v>1</v>
      </c>
    </row>
    <row r="1557" spans="1:13">
      <c r="A1557" s="1"/>
      <c r="B1557" s="1" t="s">
        <v>47</v>
      </c>
      <c r="C1557" s="1">
        <v>0.7</v>
      </c>
      <c r="D1557" s="1">
        <v>180</v>
      </c>
      <c r="E1557" s="1">
        <v>0.66897314573819999</v>
      </c>
      <c r="F1557" s="1">
        <v>-0.70786550555095595</v>
      </c>
      <c r="G1557" s="1">
        <v>-3.1026854261799498E-2</v>
      </c>
      <c r="H1557" s="1">
        <v>179.29213449444899</v>
      </c>
      <c r="I1557" s="1">
        <v>1</v>
      </c>
      <c r="J1557" s="1">
        <v>0</v>
      </c>
      <c r="K1557" s="9">
        <f t="shared" si="78"/>
        <v>0.66897314573819999</v>
      </c>
      <c r="L1557">
        <f t="shared" si="79"/>
        <v>0.70786550555095573</v>
      </c>
      <c r="M1557">
        <f t="shared" si="80"/>
        <v>1</v>
      </c>
    </row>
    <row r="1558" spans="1:13">
      <c r="A1558" s="1"/>
      <c r="B1558" s="1" t="s">
        <v>47</v>
      </c>
      <c r="C1558" s="1">
        <v>0.35</v>
      </c>
      <c r="D1558" s="1">
        <v>0</v>
      </c>
      <c r="E1558" s="1">
        <v>0.44681374202417101</v>
      </c>
      <c r="F1558" s="1">
        <v>0.26494969301788301</v>
      </c>
      <c r="G1558" s="1">
        <v>9.6813742024171104E-2</v>
      </c>
      <c r="H1558" s="1">
        <v>0.26494969301788301</v>
      </c>
      <c r="I1558" s="1">
        <v>0</v>
      </c>
      <c r="J1558" s="1">
        <v>0</v>
      </c>
      <c r="K1558" s="9">
        <f t="shared" si="78"/>
        <v>0.44681374202417101</v>
      </c>
      <c r="L1558">
        <f t="shared" si="79"/>
        <v>0.26494969301788274</v>
      </c>
      <c r="M1558">
        <f t="shared" si="80"/>
        <v>0</v>
      </c>
    </row>
    <row r="1559" spans="1:13">
      <c r="A1559" s="1"/>
      <c r="B1559" s="1" t="s">
        <v>47</v>
      </c>
      <c r="C1559" s="1">
        <v>1.5</v>
      </c>
      <c r="D1559" s="1">
        <v>0</v>
      </c>
      <c r="E1559" s="1">
        <v>0.33317609716441599</v>
      </c>
      <c r="F1559" s="1">
        <v>179.64468189139299</v>
      </c>
      <c r="G1559" s="1">
        <v>-1.16682390283558</v>
      </c>
      <c r="H1559" s="1">
        <v>179.64468189139299</v>
      </c>
      <c r="I1559" s="1">
        <v>1</v>
      </c>
      <c r="J1559" s="1">
        <v>0</v>
      </c>
      <c r="K1559" s="9">
        <f t="shared" si="78"/>
        <v>0.33317609716441599</v>
      </c>
      <c r="L1559">
        <f t="shared" si="79"/>
        <v>0.3553181086070083</v>
      </c>
      <c r="M1559">
        <f t="shared" si="80"/>
        <v>1</v>
      </c>
    </row>
    <row r="1560" spans="1:13">
      <c r="A1560" s="1"/>
      <c r="B1560" s="1" t="s">
        <v>47</v>
      </c>
      <c r="C1560" s="1">
        <v>1</v>
      </c>
      <c r="D1560" s="1">
        <v>135</v>
      </c>
      <c r="E1560" s="1">
        <v>1.3132571060848199</v>
      </c>
      <c r="F1560" s="1">
        <v>143.17066732658</v>
      </c>
      <c r="G1560" s="1">
        <v>0.31325710608481599</v>
      </c>
      <c r="H1560" s="1">
        <v>8.1706673265803698</v>
      </c>
      <c r="I1560" s="1">
        <v>0</v>
      </c>
      <c r="J1560" s="1">
        <v>0</v>
      </c>
      <c r="K1560" s="9">
        <f t="shared" si="78"/>
        <v>1.3132571060848199</v>
      </c>
      <c r="L1560">
        <f t="shared" si="79"/>
        <v>8.1706673265800021</v>
      </c>
      <c r="M1560">
        <f t="shared" si="80"/>
        <v>0</v>
      </c>
    </row>
    <row r="1561" spans="1:13">
      <c r="A1561" s="1"/>
      <c r="B1561" s="1" t="s">
        <v>47</v>
      </c>
      <c r="C1561" s="1">
        <v>1.5</v>
      </c>
      <c r="D1561" s="1">
        <v>135</v>
      </c>
      <c r="E1561" s="1">
        <v>1.2419462071321099</v>
      </c>
      <c r="F1561" s="1">
        <v>163.47194414448401</v>
      </c>
      <c r="G1561" s="1">
        <v>-0.25805379286789398</v>
      </c>
      <c r="H1561" s="1">
        <v>28.4719441444844</v>
      </c>
      <c r="I1561" s="1">
        <v>0</v>
      </c>
      <c r="J1561" s="1">
        <v>0</v>
      </c>
      <c r="K1561" s="9">
        <f t="shared" si="78"/>
        <v>1.2419462071321099</v>
      </c>
      <c r="L1561">
        <f t="shared" si="79"/>
        <v>28.471944144484013</v>
      </c>
      <c r="M1561">
        <f t="shared" si="80"/>
        <v>0</v>
      </c>
    </row>
    <row r="1562" spans="1:13">
      <c r="A1562" s="1"/>
      <c r="B1562" s="1" t="s">
        <v>47</v>
      </c>
      <c r="C1562" s="1">
        <v>0.5</v>
      </c>
      <c r="D1562" s="1">
        <v>180</v>
      </c>
      <c r="E1562" s="1">
        <v>1.00561100296646</v>
      </c>
      <c r="F1562" s="1">
        <v>177.52706603676299</v>
      </c>
      <c r="G1562" s="1">
        <v>0.505611002966459</v>
      </c>
      <c r="H1562" s="1">
        <v>-2.4729339632365299</v>
      </c>
      <c r="I1562" s="1">
        <v>0</v>
      </c>
      <c r="J1562" s="1">
        <v>0</v>
      </c>
      <c r="K1562" s="9">
        <f t="shared" si="78"/>
        <v>1.00561100296646</v>
      </c>
      <c r="L1562">
        <f t="shared" si="79"/>
        <v>2.4729339632370113</v>
      </c>
      <c r="M1562">
        <f t="shared" si="80"/>
        <v>0</v>
      </c>
    </row>
    <row r="1563" spans="1:13">
      <c r="A1563" s="1"/>
      <c r="B1563" s="1" t="s">
        <v>47</v>
      </c>
      <c r="C1563" s="1">
        <v>0.7</v>
      </c>
      <c r="D1563" s="1">
        <v>0</v>
      </c>
      <c r="E1563" s="1">
        <v>0.602023400862574</v>
      </c>
      <c r="F1563" s="1">
        <v>-7.6921016510463902</v>
      </c>
      <c r="G1563" s="1">
        <v>-9.7976599137425499E-2</v>
      </c>
      <c r="H1563" s="1">
        <v>-7.6921016510463902</v>
      </c>
      <c r="I1563" s="1">
        <v>0</v>
      </c>
      <c r="J1563" s="1">
        <v>0</v>
      </c>
      <c r="K1563" s="9">
        <f t="shared" si="78"/>
        <v>0.602023400862574</v>
      </c>
      <c r="L1563">
        <f t="shared" si="79"/>
        <v>7.6921016510463858</v>
      </c>
      <c r="M1563">
        <f t="shared" si="80"/>
        <v>0</v>
      </c>
    </row>
    <row r="1564" spans="1:13">
      <c r="A1564" s="1"/>
      <c r="B1564" s="1" t="s">
        <v>47</v>
      </c>
      <c r="C1564" s="1">
        <v>1</v>
      </c>
      <c r="D1564" s="1">
        <v>90</v>
      </c>
      <c r="E1564" s="1">
        <v>1.3517841108519</v>
      </c>
      <c r="F1564" s="1">
        <v>87.2622338075942</v>
      </c>
      <c r="G1564" s="1">
        <v>0.35178411085189798</v>
      </c>
      <c r="H1564" s="1">
        <v>-2.7377661924058398</v>
      </c>
      <c r="I1564" s="1">
        <v>0</v>
      </c>
      <c r="J1564" s="1">
        <v>0</v>
      </c>
      <c r="K1564" s="9">
        <f t="shared" si="78"/>
        <v>1.3517841108519</v>
      </c>
      <c r="L1564">
        <f t="shared" si="79"/>
        <v>2.7377661924057861</v>
      </c>
      <c r="M1564">
        <f t="shared" si="80"/>
        <v>0</v>
      </c>
    </row>
    <row r="1565" spans="1:13">
      <c r="A1565" s="1"/>
      <c r="B1565" s="1" t="s">
        <v>47</v>
      </c>
      <c r="C1565" s="1">
        <v>0.35</v>
      </c>
      <c r="D1565" s="1">
        <v>0</v>
      </c>
      <c r="E1565" s="1">
        <v>0.50082245015083404</v>
      </c>
      <c r="F1565" s="1">
        <v>5.5635907416846102</v>
      </c>
      <c r="G1565" s="1">
        <v>0.15082245015083401</v>
      </c>
      <c r="H1565" s="1">
        <v>5.5635907416846102</v>
      </c>
      <c r="I1565" s="1">
        <v>0</v>
      </c>
      <c r="J1565" s="1">
        <v>0</v>
      </c>
      <c r="K1565" s="9">
        <f t="shared" si="78"/>
        <v>0.50082245015083404</v>
      </c>
      <c r="L1565">
        <f t="shared" si="79"/>
        <v>5.5635907416846067</v>
      </c>
      <c r="M1565">
        <f t="shared" si="80"/>
        <v>0</v>
      </c>
    </row>
    <row r="1566" spans="1:13">
      <c r="A1566" s="1"/>
      <c r="B1566" s="1" t="s">
        <v>47</v>
      </c>
      <c r="C1566" s="1">
        <v>1.5</v>
      </c>
      <c r="D1566" s="1">
        <v>90</v>
      </c>
      <c r="E1566" s="1">
        <v>1.36585711512676</v>
      </c>
      <c r="F1566" s="1">
        <v>89.241590332310807</v>
      </c>
      <c r="G1566" s="1">
        <v>-0.134142884873238</v>
      </c>
      <c r="H1566" s="1">
        <v>-0.75840966768919305</v>
      </c>
      <c r="I1566" s="1">
        <v>0</v>
      </c>
      <c r="J1566" s="1">
        <v>0</v>
      </c>
      <c r="K1566" s="9">
        <f t="shared" si="78"/>
        <v>1.36585711512676</v>
      </c>
      <c r="L1566">
        <f t="shared" si="79"/>
        <v>0.75840966768919316</v>
      </c>
      <c r="M1566">
        <f t="shared" si="80"/>
        <v>0</v>
      </c>
    </row>
    <row r="1567" spans="1:13">
      <c r="A1567" s="1"/>
      <c r="B1567" s="1" t="s">
        <v>47</v>
      </c>
      <c r="C1567" s="1">
        <v>0.35</v>
      </c>
      <c r="D1567" s="1">
        <v>0</v>
      </c>
      <c r="E1567" s="1">
        <v>1.0578552569271</v>
      </c>
      <c r="F1567" s="1">
        <v>34.636762497314301</v>
      </c>
      <c r="G1567" s="1">
        <v>0.70785525692709805</v>
      </c>
      <c r="H1567" s="1">
        <v>34.636762497314301</v>
      </c>
      <c r="I1567" s="1">
        <v>0</v>
      </c>
      <c r="J1567" s="1">
        <v>0</v>
      </c>
      <c r="K1567" s="9">
        <f t="shared" ref="K1567:K1630" si="81">IF(J1567=1, "", E1567)</f>
        <v>1.0578552569271</v>
      </c>
      <c r="L1567">
        <f t="shared" si="79"/>
        <v>34.636762497314294</v>
      </c>
      <c r="M1567">
        <f t="shared" si="80"/>
        <v>0</v>
      </c>
    </row>
    <row r="1568" spans="1:13">
      <c r="A1568" s="1"/>
      <c r="B1568" s="1" t="s">
        <v>47</v>
      </c>
      <c r="C1568" s="1">
        <v>0.7</v>
      </c>
      <c r="D1568" s="1">
        <v>0</v>
      </c>
      <c r="E1568" s="1">
        <v>0.91900979109752701</v>
      </c>
      <c r="F1568" s="1">
        <v>172.76713477910999</v>
      </c>
      <c r="G1568" s="1">
        <v>0.219009791097527</v>
      </c>
      <c r="H1568" s="1">
        <v>172.76713477910999</v>
      </c>
      <c r="I1568" s="1">
        <v>1</v>
      </c>
      <c r="J1568" s="1">
        <v>0</v>
      </c>
      <c r="K1568" s="9">
        <f t="shared" si="81"/>
        <v>0.91900979109752701</v>
      </c>
      <c r="L1568">
        <f t="shared" si="79"/>
        <v>7.2328652208900053</v>
      </c>
      <c r="M1568">
        <f t="shared" si="80"/>
        <v>1</v>
      </c>
    </row>
    <row r="1569" spans="1:13">
      <c r="A1569" s="1"/>
      <c r="B1569" s="1" t="s">
        <v>47</v>
      </c>
      <c r="C1569" s="1">
        <v>0.7</v>
      </c>
      <c r="D1569" s="1">
        <v>180</v>
      </c>
      <c r="E1569" s="1">
        <v>1.1751374914022299</v>
      </c>
      <c r="F1569" s="1">
        <v>-179.84889060218899</v>
      </c>
      <c r="G1569" s="1">
        <v>0.47513749140223099</v>
      </c>
      <c r="H1569" s="1">
        <v>0.15110939781072799</v>
      </c>
      <c r="I1569" s="1">
        <v>1</v>
      </c>
      <c r="J1569" s="1">
        <v>0</v>
      </c>
      <c r="K1569" s="9">
        <f t="shared" si="81"/>
        <v>1.1751374914022299</v>
      </c>
      <c r="L1569">
        <f t="shared" si="79"/>
        <v>0.15110939781101251</v>
      </c>
      <c r="M1569">
        <f t="shared" si="80"/>
        <v>0</v>
      </c>
    </row>
    <row r="1570" spans="1:13">
      <c r="A1570" s="1"/>
      <c r="B1570" s="1" t="s">
        <v>47</v>
      </c>
      <c r="C1570" s="1">
        <v>0.5</v>
      </c>
      <c r="D1570" s="1">
        <v>135</v>
      </c>
      <c r="E1570" s="1">
        <v>1.6711396916537</v>
      </c>
      <c r="F1570" s="1">
        <v>153.886399174991</v>
      </c>
      <c r="G1570" s="1">
        <v>1.1711396916537</v>
      </c>
      <c r="H1570" s="1">
        <v>18.886399174990899</v>
      </c>
      <c r="I1570" s="1">
        <v>0</v>
      </c>
      <c r="J1570" s="1">
        <v>0</v>
      </c>
      <c r="K1570" s="9">
        <f t="shared" si="81"/>
        <v>1.6711396916537</v>
      </c>
      <c r="L1570">
        <f t="shared" si="79"/>
        <v>18.886399174990999</v>
      </c>
      <c r="M1570">
        <f t="shared" si="80"/>
        <v>0</v>
      </c>
    </row>
    <row r="1571" spans="1:13">
      <c r="A1571" s="1"/>
      <c r="B1571" s="1" t="s">
        <v>47</v>
      </c>
      <c r="C1571" s="1">
        <v>0.5</v>
      </c>
      <c r="D1571" s="1">
        <v>45</v>
      </c>
      <c r="E1571" s="1">
        <v>1.3417236935494901</v>
      </c>
      <c r="F1571" s="1">
        <v>87.020833373888095</v>
      </c>
      <c r="G1571" s="1">
        <v>0.84172369354948795</v>
      </c>
      <c r="H1571" s="1">
        <v>42.020833373888102</v>
      </c>
      <c r="I1571" s="1">
        <v>0</v>
      </c>
      <c r="J1571" s="1">
        <v>0</v>
      </c>
      <c r="K1571" s="9">
        <f t="shared" si="81"/>
        <v>1.3417236935494901</v>
      </c>
      <c r="L1571">
        <f t="shared" si="79"/>
        <v>42.020833373888081</v>
      </c>
      <c r="M1571">
        <f t="shared" si="80"/>
        <v>0</v>
      </c>
    </row>
    <row r="1572" spans="1:13">
      <c r="A1572" s="1"/>
      <c r="B1572" s="1" t="s">
        <v>47</v>
      </c>
      <c r="C1572" s="1">
        <v>0.7</v>
      </c>
      <c r="D1572" s="1">
        <v>135</v>
      </c>
      <c r="E1572" s="1">
        <v>1.22059916956508</v>
      </c>
      <c r="F1572" s="1">
        <v>117.606086486037</v>
      </c>
      <c r="G1572" s="1">
        <v>0.52059916956507701</v>
      </c>
      <c r="H1572" s="1">
        <v>-17.393913513963401</v>
      </c>
      <c r="I1572" s="1">
        <v>0</v>
      </c>
      <c r="J1572" s="1">
        <v>0</v>
      </c>
      <c r="K1572" s="9">
        <f t="shared" si="81"/>
        <v>1.22059916956508</v>
      </c>
      <c r="L1572">
        <f t="shared" si="79"/>
        <v>17.393913513963014</v>
      </c>
      <c r="M1572">
        <f t="shared" si="80"/>
        <v>0</v>
      </c>
    </row>
    <row r="1573" spans="1:13">
      <c r="A1573" s="1"/>
      <c r="B1573" s="1" t="s">
        <v>47</v>
      </c>
      <c r="C1573" s="1">
        <v>1</v>
      </c>
      <c r="D1573" s="1">
        <v>180</v>
      </c>
      <c r="E1573" s="1">
        <v>1.1080065235699299</v>
      </c>
      <c r="F1573" s="1">
        <v>0.37395315770925203</v>
      </c>
      <c r="G1573" s="1">
        <v>0.108006523569927</v>
      </c>
      <c r="H1573" s="1">
        <v>-179.626046842291</v>
      </c>
      <c r="I1573" s="1">
        <v>1</v>
      </c>
      <c r="J1573" s="1">
        <v>0</v>
      </c>
      <c r="K1573" s="9">
        <f t="shared" si="81"/>
        <v>1.1080065235699299</v>
      </c>
      <c r="L1573">
        <f t="shared" si="79"/>
        <v>0.37395315770925208</v>
      </c>
      <c r="M1573">
        <f t="shared" si="80"/>
        <v>1</v>
      </c>
    </row>
    <row r="1574" spans="1:13">
      <c r="A1574" s="1"/>
      <c r="B1574" s="1" t="s">
        <v>47</v>
      </c>
      <c r="C1574" s="1">
        <v>0.7</v>
      </c>
      <c r="D1574" s="1">
        <v>45</v>
      </c>
      <c r="E1574" s="1">
        <v>1.1294003765568099</v>
      </c>
      <c r="F1574" s="1">
        <v>47.576479276053597</v>
      </c>
      <c r="G1574" s="1">
        <v>0.42940037655680902</v>
      </c>
      <c r="H1574" s="1">
        <v>2.57647927605356</v>
      </c>
      <c r="I1574" s="1">
        <v>0</v>
      </c>
      <c r="J1574" s="1">
        <v>0</v>
      </c>
      <c r="K1574" s="9">
        <f t="shared" si="81"/>
        <v>1.1294003765568099</v>
      </c>
      <c r="L1574">
        <f t="shared" si="79"/>
        <v>2.5764792760535897</v>
      </c>
      <c r="M1574">
        <f t="shared" si="80"/>
        <v>0</v>
      </c>
    </row>
    <row r="1575" spans="1:13">
      <c r="A1575" s="1"/>
      <c r="B1575" s="1" t="s">
        <v>47</v>
      </c>
      <c r="C1575" s="1">
        <v>0.5</v>
      </c>
      <c r="D1575" s="1">
        <v>180</v>
      </c>
      <c r="E1575" s="1">
        <v>0.87040357424664005</v>
      </c>
      <c r="F1575" s="1">
        <v>179.52396293418201</v>
      </c>
      <c r="G1575" s="1">
        <v>0.37040357424664</v>
      </c>
      <c r="H1575" s="1">
        <v>-0.47603706581821797</v>
      </c>
      <c r="I1575" s="1">
        <v>0</v>
      </c>
      <c r="J1575" s="1">
        <v>0</v>
      </c>
      <c r="K1575" s="9">
        <f t="shared" si="81"/>
        <v>0.87040357424664005</v>
      </c>
      <c r="L1575">
        <f t="shared" si="79"/>
        <v>0.47603706581799088</v>
      </c>
      <c r="M1575">
        <f t="shared" si="80"/>
        <v>0</v>
      </c>
    </row>
    <row r="1576" spans="1:13">
      <c r="A1576" s="1"/>
      <c r="B1576" s="1" t="s">
        <v>47</v>
      </c>
      <c r="C1576" s="1">
        <v>1.5</v>
      </c>
      <c r="D1576" s="1">
        <v>135</v>
      </c>
      <c r="E1576" s="1">
        <v>1.22380392408009</v>
      </c>
      <c r="F1576" s="1">
        <v>159.905322738385</v>
      </c>
      <c r="G1576" s="1">
        <v>-0.27619607591990802</v>
      </c>
      <c r="H1576" s="1">
        <v>24.9053227383848</v>
      </c>
      <c r="I1576" s="1">
        <v>0</v>
      </c>
      <c r="J1576" s="1">
        <v>0</v>
      </c>
      <c r="K1576" s="9">
        <f t="shared" si="81"/>
        <v>1.22380392408009</v>
      </c>
      <c r="L1576">
        <f t="shared" si="79"/>
        <v>24.905322738384996</v>
      </c>
      <c r="M1576">
        <f t="shared" si="80"/>
        <v>0</v>
      </c>
    </row>
    <row r="1577" spans="1:13">
      <c r="A1577" s="1"/>
      <c r="B1577" s="1" t="s">
        <v>47</v>
      </c>
      <c r="C1577" s="1">
        <v>0.7</v>
      </c>
      <c r="D1577" s="1">
        <v>135</v>
      </c>
      <c r="E1577" s="1">
        <v>1.44713145368584</v>
      </c>
      <c r="F1577" s="1">
        <v>139.64715040072301</v>
      </c>
      <c r="G1577" s="1">
        <v>0.747131453685841</v>
      </c>
      <c r="H1577" s="1">
        <v>4.6471504007226399</v>
      </c>
      <c r="I1577" s="1">
        <v>0</v>
      </c>
      <c r="J1577" s="1">
        <v>0</v>
      </c>
      <c r="K1577" s="9">
        <f t="shared" si="81"/>
        <v>1.44713145368584</v>
      </c>
      <c r="L1577">
        <f t="shared" si="79"/>
        <v>4.6471504007230067</v>
      </c>
      <c r="M1577">
        <f t="shared" si="80"/>
        <v>0</v>
      </c>
    </row>
    <row r="1578" spans="1:13">
      <c r="A1578" s="1"/>
      <c r="B1578" s="1" t="s">
        <v>47</v>
      </c>
      <c r="C1578" s="1">
        <v>0.5</v>
      </c>
      <c r="D1578" s="1">
        <v>90</v>
      </c>
      <c r="E1578" s="1">
        <v>1.02490099450707</v>
      </c>
      <c r="F1578" s="1">
        <v>89.278065179924994</v>
      </c>
      <c r="G1578" s="1">
        <v>0.52490099450706895</v>
      </c>
      <c r="H1578" s="1">
        <v>-0.72193482007503496</v>
      </c>
      <c r="I1578" s="1">
        <v>0</v>
      </c>
      <c r="J1578" s="1">
        <v>0</v>
      </c>
      <c r="K1578" s="9">
        <f t="shared" si="81"/>
        <v>1.02490099450707</v>
      </c>
      <c r="L1578">
        <f t="shared" si="79"/>
        <v>0.7219348200750062</v>
      </c>
      <c r="M1578">
        <f t="shared" si="80"/>
        <v>0</v>
      </c>
    </row>
    <row r="1579" spans="1:13">
      <c r="A1579" s="1"/>
      <c r="B1579" s="1" t="s">
        <v>47</v>
      </c>
      <c r="C1579" s="1">
        <v>0.35</v>
      </c>
      <c r="D1579" s="1">
        <v>45</v>
      </c>
      <c r="E1579" s="1">
        <v>1.1058226593809799</v>
      </c>
      <c r="F1579" s="1">
        <v>61.088368603273203</v>
      </c>
      <c r="G1579" s="1">
        <v>0.75582265938098203</v>
      </c>
      <c r="H1579" s="1">
        <v>16.088368603273199</v>
      </c>
      <c r="I1579" s="1">
        <v>0</v>
      </c>
      <c r="J1579" s="1">
        <v>0</v>
      </c>
      <c r="K1579" s="9">
        <f t="shared" si="81"/>
        <v>1.1058226593809799</v>
      </c>
      <c r="L1579">
        <f t="shared" si="79"/>
        <v>16.08836860327321</v>
      </c>
      <c r="M1579">
        <f t="shared" si="80"/>
        <v>0</v>
      </c>
    </row>
    <row r="1580" spans="1:13">
      <c r="A1580" s="1"/>
      <c r="B1580" s="1" t="s">
        <v>47</v>
      </c>
      <c r="C1580" s="1">
        <v>1</v>
      </c>
      <c r="D1580" s="1">
        <v>0</v>
      </c>
      <c r="E1580" s="1">
        <v>0.51402589038644797</v>
      </c>
      <c r="F1580" s="1">
        <v>-0.92125976728010495</v>
      </c>
      <c r="G1580" s="1">
        <v>-0.48597410961355197</v>
      </c>
      <c r="H1580" s="1">
        <v>-0.92125976728010495</v>
      </c>
      <c r="I1580" s="1">
        <v>0</v>
      </c>
      <c r="J1580" s="1">
        <v>0</v>
      </c>
      <c r="K1580" s="9">
        <f t="shared" si="81"/>
        <v>0.51402589038644797</v>
      </c>
      <c r="L1580">
        <f t="shared" si="79"/>
        <v>0.92125976728010528</v>
      </c>
      <c r="M1580">
        <f t="shared" si="80"/>
        <v>0</v>
      </c>
    </row>
    <row r="1581" spans="1:13">
      <c r="A1581" s="1"/>
      <c r="B1581" s="1" t="s">
        <v>47</v>
      </c>
      <c r="C1581" s="1">
        <v>0.7</v>
      </c>
      <c r="D1581" s="1">
        <v>135</v>
      </c>
      <c r="E1581" s="1">
        <v>1.4424518084036599</v>
      </c>
      <c r="F1581" s="1">
        <v>135.59484491224401</v>
      </c>
      <c r="G1581" s="1">
        <v>0.74245180840365599</v>
      </c>
      <c r="H1581" s="1">
        <v>0.59484491224441205</v>
      </c>
      <c r="I1581" s="1">
        <v>0</v>
      </c>
      <c r="J1581" s="1">
        <v>0</v>
      </c>
      <c r="K1581" s="9">
        <f t="shared" si="81"/>
        <v>1.4424518084036599</v>
      </c>
      <c r="L1581">
        <f t="shared" si="79"/>
        <v>0.59484491224401381</v>
      </c>
      <c r="M1581">
        <f t="shared" si="80"/>
        <v>0</v>
      </c>
    </row>
    <row r="1582" spans="1:13">
      <c r="A1582" s="1"/>
      <c r="B1582" s="1" t="s">
        <v>47</v>
      </c>
      <c r="C1582" s="1">
        <v>1</v>
      </c>
      <c r="D1582" s="1">
        <v>180</v>
      </c>
      <c r="E1582" s="1">
        <v>1.1652715925811299</v>
      </c>
      <c r="F1582" s="1">
        <v>1.6256965812695501</v>
      </c>
      <c r="G1582" s="1">
        <v>0.165271592581129</v>
      </c>
      <c r="H1582" s="1">
        <v>-178.37430341872999</v>
      </c>
      <c r="I1582" s="1">
        <v>1</v>
      </c>
      <c r="J1582" s="1">
        <v>0</v>
      </c>
      <c r="K1582" s="9">
        <f t="shared" si="81"/>
        <v>1.1652715925811299</v>
      </c>
      <c r="L1582">
        <f t="shared" si="79"/>
        <v>1.6256965812695512</v>
      </c>
      <c r="M1582">
        <f t="shared" si="80"/>
        <v>1</v>
      </c>
    </row>
    <row r="1583" spans="1:13">
      <c r="A1583" s="1"/>
      <c r="B1583" s="1" t="s">
        <v>47</v>
      </c>
      <c r="C1583" s="1">
        <v>1.5</v>
      </c>
      <c r="D1583" s="1">
        <v>135</v>
      </c>
      <c r="E1583" s="1">
        <v>1.1546954159538501</v>
      </c>
      <c r="F1583" s="1">
        <v>178.87217508530401</v>
      </c>
      <c r="G1583" s="1">
        <v>-0.345304584046146</v>
      </c>
      <c r="H1583" s="1">
        <v>43.8721750853041</v>
      </c>
      <c r="I1583" s="1">
        <v>0</v>
      </c>
      <c r="J1583" s="1">
        <v>0</v>
      </c>
      <c r="K1583" s="9">
        <f t="shared" si="81"/>
        <v>1.1546954159538501</v>
      </c>
      <c r="L1583">
        <f t="shared" si="79"/>
        <v>43.872175085304008</v>
      </c>
      <c r="M1583">
        <f t="shared" si="80"/>
        <v>0</v>
      </c>
    </row>
    <row r="1584" spans="1:13">
      <c r="A1584" s="1"/>
      <c r="B1584" s="1" t="s">
        <v>47</v>
      </c>
      <c r="C1584" s="1">
        <v>0.35</v>
      </c>
      <c r="D1584" s="1">
        <v>90</v>
      </c>
      <c r="E1584" s="1">
        <v>1.0300660080865101</v>
      </c>
      <c r="F1584" s="1">
        <v>89.281685335316098</v>
      </c>
      <c r="G1584" s="1">
        <v>0.68006600808650897</v>
      </c>
      <c r="H1584" s="1">
        <v>-0.71831466468393002</v>
      </c>
      <c r="I1584" s="1">
        <v>0</v>
      </c>
      <c r="J1584" s="1">
        <v>0</v>
      </c>
      <c r="K1584" s="9">
        <f t="shared" si="81"/>
        <v>1.0300660080865101</v>
      </c>
      <c r="L1584">
        <f t="shared" si="79"/>
        <v>0.71831466468390204</v>
      </c>
      <c r="M1584">
        <f t="shared" si="80"/>
        <v>0</v>
      </c>
    </row>
    <row r="1585" spans="1:13">
      <c r="A1585" s="1"/>
      <c r="B1585" s="1" t="s">
        <v>47</v>
      </c>
      <c r="C1585" s="1">
        <v>0.7</v>
      </c>
      <c r="D1585" s="1">
        <v>180</v>
      </c>
      <c r="E1585" s="1">
        <v>1.0102541202622499</v>
      </c>
      <c r="F1585" s="1">
        <v>-1.64076037563717</v>
      </c>
      <c r="G1585" s="1">
        <v>0.31025412026224902</v>
      </c>
      <c r="H1585" s="1">
        <v>178.359239624363</v>
      </c>
      <c r="I1585" s="1">
        <v>1</v>
      </c>
      <c r="J1585" s="1">
        <v>0</v>
      </c>
      <c r="K1585" s="9">
        <f t="shared" si="81"/>
        <v>1.0102541202622499</v>
      </c>
      <c r="L1585">
        <f t="shared" si="79"/>
        <v>1.6407603756371714</v>
      </c>
      <c r="M1585">
        <f t="shared" si="80"/>
        <v>1</v>
      </c>
    </row>
    <row r="1586" spans="1:13">
      <c r="A1586" s="1"/>
      <c r="B1586" s="1" t="s">
        <v>47</v>
      </c>
      <c r="C1586" s="1">
        <v>0.7</v>
      </c>
      <c r="D1586" s="1">
        <v>0</v>
      </c>
      <c r="E1586" s="1">
        <v>0.61299452892417094</v>
      </c>
      <c r="F1586" s="1">
        <v>3.0914521061973499</v>
      </c>
      <c r="G1586" s="1">
        <v>-8.7005471075829302E-2</v>
      </c>
      <c r="H1586" s="1">
        <v>3.0914521061973499</v>
      </c>
      <c r="I1586" s="1">
        <v>0</v>
      </c>
      <c r="J1586" s="1">
        <v>0</v>
      </c>
      <c r="K1586" s="9">
        <f t="shared" si="81"/>
        <v>0.61299452892417094</v>
      </c>
      <c r="L1586">
        <f t="shared" si="79"/>
        <v>3.0914521061973517</v>
      </c>
      <c r="M1586">
        <f t="shared" si="80"/>
        <v>0</v>
      </c>
    </row>
    <row r="1587" spans="1:13">
      <c r="A1587" s="1"/>
      <c r="B1587" s="1" t="s">
        <v>47</v>
      </c>
      <c r="C1587" s="1">
        <v>0.35</v>
      </c>
      <c r="D1587" s="1">
        <v>135</v>
      </c>
      <c r="E1587" s="1">
        <v>1.3410653038701901</v>
      </c>
      <c r="F1587" s="1">
        <v>132.83038800558001</v>
      </c>
      <c r="G1587" s="1">
        <v>0.99106530387019198</v>
      </c>
      <c r="H1587" s="1">
        <v>-2.1696119944199399</v>
      </c>
      <c r="I1587" s="1">
        <v>0</v>
      </c>
      <c r="J1587" s="1">
        <v>0</v>
      </c>
      <c r="K1587" s="9">
        <f t="shared" si="81"/>
        <v>1.3410653038701901</v>
      </c>
      <c r="L1587">
        <f t="shared" si="79"/>
        <v>2.169611994419995</v>
      </c>
      <c r="M1587">
        <f t="shared" si="80"/>
        <v>0</v>
      </c>
    </row>
    <row r="1588" spans="1:13">
      <c r="A1588" s="1"/>
      <c r="B1588" s="1" t="s">
        <v>47</v>
      </c>
      <c r="C1588" s="1">
        <v>1</v>
      </c>
      <c r="D1588" s="1">
        <v>45</v>
      </c>
      <c r="E1588" s="1">
        <v>1.1211750668162399</v>
      </c>
      <c r="F1588" s="1">
        <v>43.861328639342403</v>
      </c>
      <c r="G1588" s="1">
        <v>0.12117506681623701</v>
      </c>
      <c r="H1588" s="1">
        <v>-1.13867136065761</v>
      </c>
      <c r="I1588" s="1">
        <v>0</v>
      </c>
      <c r="J1588" s="1">
        <v>0</v>
      </c>
      <c r="K1588" s="9">
        <f t="shared" si="81"/>
        <v>1.1211750668162399</v>
      </c>
      <c r="L1588">
        <f t="shared" si="79"/>
        <v>1.1386713606576109</v>
      </c>
      <c r="M1588">
        <f t="shared" si="80"/>
        <v>0</v>
      </c>
    </row>
    <row r="1589" spans="1:13">
      <c r="A1589" s="1"/>
      <c r="B1589" s="1" t="s">
        <v>47</v>
      </c>
      <c r="C1589" s="1">
        <v>1.5</v>
      </c>
      <c r="D1589" s="1">
        <v>45</v>
      </c>
      <c r="E1589" s="1">
        <v>1.31465823874679</v>
      </c>
      <c r="F1589" s="1">
        <v>45.780027714591299</v>
      </c>
      <c r="G1589" s="1">
        <v>-0.185341761253209</v>
      </c>
      <c r="H1589" s="1">
        <v>0.78002771459134101</v>
      </c>
      <c r="I1589" s="1">
        <v>0</v>
      </c>
      <c r="J1589" s="1">
        <v>0</v>
      </c>
      <c r="K1589" s="9">
        <f t="shared" si="81"/>
        <v>1.31465823874679</v>
      </c>
      <c r="L1589">
        <f t="shared" si="79"/>
        <v>0.78002771459131282</v>
      </c>
      <c r="M1589">
        <f t="shared" si="80"/>
        <v>0</v>
      </c>
    </row>
    <row r="1590" spans="1:13">
      <c r="A1590" s="1"/>
      <c r="B1590" s="1" t="s">
        <v>47</v>
      </c>
      <c r="C1590" s="1">
        <v>1</v>
      </c>
      <c r="D1590" s="1">
        <v>45</v>
      </c>
      <c r="E1590" s="1">
        <v>0.79705668320198697</v>
      </c>
      <c r="F1590" s="1">
        <v>57.679743108013803</v>
      </c>
      <c r="G1590" s="1">
        <v>-0.202943316798013</v>
      </c>
      <c r="H1590" s="1">
        <v>12.679743108013801</v>
      </c>
      <c r="I1590" s="1">
        <v>0</v>
      </c>
      <c r="J1590" s="1">
        <v>0</v>
      </c>
      <c r="K1590" s="9">
        <f t="shared" si="81"/>
        <v>0.79705668320198697</v>
      </c>
      <c r="L1590">
        <f t="shared" si="79"/>
        <v>12.67974310801381</v>
      </c>
      <c r="M1590">
        <f t="shared" si="80"/>
        <v>0</v>
      </c>
    </row>
    <row r="1591" spans="1:13">
      <c r="A1591" s="1"/>
      <c r="B1591" s="1" t="s">
        <v>47</v>
      </c>
      <c r="C1591" s="1">
        <v>0.35</v>
      </c>
      <c r="D1591" s="1">
        <v>45</v>
      </c>
      <c r="E1591" s="1">
        <v>1.0362048079830399</v>
      </c>
      <c r="F1591" s="1">
        <v>114.59760042344</v>
      </c>
      <c r="G1591" s="1">
        <v>0.68620480798303596</v>
      </c>
      <c r="H1591" s="1">
        <v>69.597600423440298</v>
      </c>
      <c r="I1591" s="1">
        <v>1</v>
      </c>
      <c r="J1591" s="1">
        <v>0</v>
      </c>
      <c r="K1591" s="9">
        <f t="shared" si="81"/>
        <v>1.0362048079830399</v>
      </c>
      <c r="L1591">
        <f t="shared" si="79"/>
        <v>20.402399576560015</v>
      </c>
      <c r="M1591">
        <f t="shared" si="80"/>
        <v>1</v>
      </c>
    </row>
    <row r="1592" spans="1:13">
      <c r="A1592" s="1"/>
      <c r="B1592" s="1" t="s">
        <v>47</v>
      </c>
      <c r="C1592" s="1">
        <v>1</v>
      </c>
      <c r="D1592" s="1">
        <v>45</v>
      </c>
      <c r="E1592" s="1">
        <v>1.0001970237301601</v>
      </c>
      <c r="F1592" s="1">
        <v>87.187834773996002</v>
      </c>
      <c r="G1592" s="1">
        <v>1.9702373016161601E-4</v>
      </c>
      <c r="H1592" s="1">
        <v>42.187834773996002</v>
      </c>
      <c r="I1592" s="1">
        <v>0</v>
      </c>
      <c r="J1592" s="1">
        <v>0</v>
      </c>
      <c r="K1592" s="9">
        <f t="shared" si="81"/>
        <v>1.0001970237301601</v>
      </c>
      <c r="L1592">
        <f t="shared" si="79"/>
        <v>42.187834773996002</v>
      </c>
      <c r="M1592">
        <f t="shared" si="80"/>
        <v>0</v>
      </c>
    </row>
    <row r="1593" spans="1:13">
      <c r="A1593" s="1"/>
      <c r="B1593" s="1" t="s">
        <v>47</v>
      </c>
      <c r="C1593" s="1">
        <v>0.7</v>
      </c>
      <c r="D1593" s="1">
        <v>45</v>
      </c>
      <c r="E1593" s="1">
        <v>1.0040735841251101</v>
      </c>
      <c r="F1593" s="1">
        <v>44.979157592947999</v>
      </c>
      <c r="G1593" s="1">
        <v>0.30407358412511398</v>
      </c>
      <c r="H1593" s="1">
        <v>-2.08424070519584E-2</v>
      </c>
      <c r="I1593" s="1">
        <v>0</v>
      </c>
      <c r="J1593" s="1">
        <v>0</v>
      </c>
      <c r="K1593" s="9">
        <f t="shared" si="81"/>
        <v>1.0040735841251101</v>
      </c>
      <c r="L1593">
        <f t="shared" si="79"/>
        <v>2.0842407051986811E-2</v>
      </c>
      <c r="M1593">
        <f t="shared" si="80"/>
        <v>0</v>
      </c>
    </row>
    <row r="1594" spans="1:13">
      <c r="A1594" s="1"/>
      <c r="B1594" s="1" t="s">
        <v>47</v>
      </c>
      <c r="C1594" s="1">
        <v>1.5</v>
      </c>
      <c r="D1594" s="1">
        <v>45</v>
      </c>
      <c r="E1594" s="1">
        <v>1.14396316150205</v>
      </c>
      <c r="F1594" s="1">
        <v>20.456121384524099</v>
      </c>
      <c r="G1594" s="1">
        <v>-0.35603683849795198</v>
      </c>
      <c r="H1594" s="1">
        <v>-24.543878615475901</v>
      </c>
      <c r="I1594" s="1">
        <v>0</v>
      </c>
      <c r="J1594" s="1">
        <v>0</v>
      </c>
      <c r="K1594" s="9">
        <f t="shared" si="81"/>
        <v>1.14396316150205</v>
      </c>
      <c r="L1594">
        <f t="shared" si="79"/>
        <v>24.543878615475904</v>
      </c>
      <c r="M1594">
        <f t="shared" si="80"/>
        <v>0</v>
      </c>
    </row>
    <row r="1595" spans="1:13">
      <c r="A1595" s="1"/>
      <c r="B1595" s="1" t="s">
        <v>47</v>
      </c>
      <c r="C1595" s="1">
        <v>1.5</v>
      </c>
      <c r="D1595" s="1">
        <v>180</v>
      </c>
      <c r="E1595" s="1">
        <v>1.2011955437270201</v>
      </c>
      <c r="F1595" s="1">
        <v>-178.86655396090501</v>
      </c>
      <c r="G1595" s="1">
        <v>-0.29880445627297503</v>
      </c>
      <c r="H1595" s="1">
        <v>1.1334460390954699</v>
      </c>
      <c r="I1595" s="1">
        <v>1</v>
      </c>
      <c r="J1595" s="1">
        <v>0</v>
      </c>
      <c r="K1595" s="9">
        <f t="shared" si="81"/>
        <v>1.2011955437270201</v>
      </c>
      <c r="L1595">
        <f t="shared" si="79"/>
        <v>1.1334460390950198</v>
      </c>
      <c r="M1595">
        <f t="shared" si="80"/>
        <v>0</v>
      </c>
    </row>
    <row r="1596" spans="1:13">
      <c r="A1596" s="1"/>
      <c r="B1596" s="1" t="s">
        <v>47</v>
      </c>
      <c r="C1596" s="1">
        <v>0.35</v>
      </c>
      <c r="D1596" s="1">
        <v>45</v>
      </c>
      <c r="E1596" s="1">
        <v>1.3041007751089799</v>
      </c>
      <c r="F1596" s="1">
        <v>136.62099458452801</v>
      </c>
      <c r="G1596" s="1">
        <v>0.95410077510897995</v>
      </c>
      <c r="H1596" s="1">
        <v>91.620994584527907</v>
      </c>
      <c r="I1596" s="1">
        <v>1</v>
      </c>
      <c r="J1596" s="1">
        <v>0</v>
      </c>
      <c r="K1596" s="9">
        <f t="shared" si="81"/>
        <v>1.3041007751089799</v>
      </c>
      <c r="L1596">
        <f t="shared" si="79"/>
        <v>1.620994584528006</v>
      </c>
      <c r="M1596">
        <f t="shared" si="80"/>
        <v>1</v>
      </c>
    </row>
    <row r="1597" spans="1:13">
      <c r="A1597" s="1"/>
      <c r="B1597" s="1" t="s">
        <v>47</v>
      </c>
      <c r="C1597" s="1">
        <v>0.5</v>
      </c>
      <c r="D1597" s="1">
        <v>45</v>
      </c>
      <c r="E1597" s="1">
        <v>1.10484261762239</v>
      </c>
      <c r="F1597" s="1">
        <v>93.887131145500305</v>
      </c>
      <c r="G1597" s="1">
        <v>0.60484261762239</v>
      </c>
      <c r="H1597" s="1">
        <v>48.887131145500298</v>
      </c>
      <c r="I1597" s="1">
        <v>1</v>
      </c>
      <c r="J1597" s="1">
        <v>0</v>
      </c>
      <c r="K1597" s="9">
        <f t="shared" si="81"/>
        <v>1.10484261762239</v>
      </c>
      <c r="L1597">
        <f t="shared" si="79"/>
        <v>41.112868854499709</v>
      </c>
      <c r="M1597">
        <f t="shared" si="80"/>
        <v>1</v>
      </c>
    </row>
    <row r="1598" spans="1:13">
      <c r="A1598" s="1"/>
      <c r="B1598" s="1" t="s">
        <v>47</v>
      </c>
      <c r="C1598" s="1">
        <v>1.5</v>
      </c>
      <c r="D1598" s="1">
        <v>90</v>
      </c>
      <c r="E1598" s="1">
        <v>1.2521008493830701</v>
      </c>
      <c r="F1598" s="1">
        <v>89.881815803932696</v>
      </c>
      <c r="G1598" s="1">
        <v>-0.24789915061693399</v>
      </c>
      <c r="H1598" s="1">
        <v>-0.118184196067318</v>
      </c>
      <c r="I1598" s="1">
        <v>0</v>
      </c>
      <c r="J1598" s="1">
        <v>0</v>
      </c>
      <c r="K1598" s="9">
        <f t="shared" si="81"/>
        <v>1.2521008493830701</v>
      </c>
      <c r="L1598">
        <f t="shared" si="79"/>
        <v>0.11818419606731823</v>
      </c>
      <c r="M1598">
        <f t="shared" si="80"/>
        <v>0</v>
      </c>
    </row>
    <row r="1599" spans="1:13">
      <c r="A1599" s="1"/>
      <c r="B1599" s="1" t="s">
        <v>47</v>
      </c>
      <c r="C1599" s="1">
        <v>1.5</v>
      </c>
      <c r="D1599" s="1">
        <v>135</v>
      </c>
      <c r="E1599" s="1">
        <v>1.2596662884318801</v>
      </c>
      <c r="F1599" s="1">
        <v>150.14437983370101</v>
      </c>
      <c r="G1599" s="1">
        <v>-0.240333711568124</v>
      </c>
      <c r="H1599" s="1">
        <v>15.144379833700601</v>
      </c>
      <c r="I1599" s="1">
        <v>0</v>
      </c>
      <c r="J1599" s="1">
        <v>0</v>
      </c>
      <c r="K1599" s="9">
        <f t="shared" si="81"/>
        <v>1.2596662884318801</v>
      </c>
      <c r="L1599">
        <f t="shared" si="79"/>
        <v>15.144379833701009</v>
      </c>
      <c r="M1599">
        <f t="shared" si="80"/>
        <v>0</v>
      </c>
    </row>
    <row r="1600" spans="1:13">
      <c r="A1600" s="1"/>
      <c r="B1600" s="1" t="s">
        <v>47</v>
      </c>
      <c r="C1600" s="1">
        <v>0.5</v>
      </c>
      <c r="D1600" s="1">
        <v>135</v>
      </c>
      <c r="E1600" s="1">
        <v>1.49488058462244</v>
      </c>
      <c r="F1600" s="1">
        <v>32.712624857120197</v>
      </c>
      <c r="G1600" s="1">
        <v>0.994880584622441</v>
      </c>
      <c r="H1600" s="1">
        <v>-102.28737514287999</v>
      </c>
      <c r="I1600" s="1">
        <v>1</v>
      </c>
      <c r="J1600" s="1">
        <v>0</v>
      </c>
      <c r="K1600" s="9">
        <f t="shared" si="81"/>
        <v>1.49488058462244</v>
      </c>
      <c r="L1600">
        <f t="shared" si="79"/>
        <v>12.287375142879796</v>
      </c>
      <c r="M1600">
        <f t="shared" si="80"/>
        <v>1</v>
      </c>
    </row>
    <row r="1601" spans="1:13">
      <c r="A1601" s="1"/>
      <c r="B1601" s="1" t="s">
        <v>47</v>
      </c>
      <c r="C1601" s="1">
        <v>1.5</v>
      </c>
      <c r="D1601" s="1">
        <v>45</v>
      </c>
      <c r="E1601" s="1">
        <v>1.1339601605267</v>
      </c>
      <c r="F1601" s="1">
        <v>32.329069103132298</v>
      </c>
      <c r="G1601" s="1">
        <v>-0.36603983947329499</v>
      </c>
      <c r="H1601" s="1">
        <v>-12.6709308968677</v>
      </c>
      <c r="I1601" s="1">
        <v>0</v>
      </c>
      <c r="J1601" s="1">
        <v>0</v>
      </c>
      <c r="K1601" s="9">
        <f t="shared" si="81"/>
        <v>1.1339601605267</v>
      </c>
      <c r="L1601">
        <f t="shared" si="79"/>
        <v>12.670930896867702</v>
      </c>
      <c r="M1601">
        <f t="shared" si="80"/>
        <v>0</v>
      </c>
    </row>
    <row r="1602" spans="1:13">
      <c r="A1602" s="1"/>
      <c r="B1602" s="1" t="s">
        <v>47</v>
      </c>
      <c r="C1602" s="1">
        <v>0.5</v>
      </c>
      <c r="D1602" s="1">
        <v>90</v>
      </c>
      <c r="E1602" s="1">
        <v>1.1008095071286601</v>
      </c>
      <c r="F1602" s="1">
        <v>70.111069426003397</v>
      </c>
      <c r="G1602" s="1">
        <v>0.60080950712866499</v>
      </c>
      <c r="H1602" s="1">
        <v>-19.8889305739966</v>
      </c>
      <c r="I1602" s="1">
        <v>0</v>
      </c>
      <c r="J1602" s="1">
        <v>0</v>
      </c>
      <c r="K1602" s="9">
        <f t="shared" si="81"/>
        <v>1.1008095071286601</v>
      </c>
      <c r="L1602">
        <f t="shared" si="79"/>
        <v>19.888930573996618</v>
      </c>
      <c r="M1602">
        <f t="shared" si="80"/>
        <v>0</v>
      </c>
    </row>
    <row r="1603" spans="1:13">
      <c r="A1603" s="1"/>
      <c r="B1603" s="1" t="s">
        <v>47</v>
      </c>
      <c r="C1603" s="1">
        <v>1.5</v>
      </c>
      <c r="D1603" s="1">
        <v>180</v>
      </c>
      <c r="E1603" s="1">
        <v>1.2463597071815899</v>
      </c>
      <c r="F1603" s="1">
        <v>160.53625602971999</v>
      </c>
      <c r="G1603" s="1">
        <v>-0.253640292818411</v>
      </c>
      <c r="H1603" s="1">
        <v>-19.4637439702799</v>
      </c>
      <c r="I1603" s="1">
        <v>0</v>
      </c>
      <c r="J1603" s="1">
        <v>0</v>
      </c>
      <c r="K1603" s="9">
        <f t="shared" si="81"/>
        <v>1.2463597071815899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19.463743970280007</v>
      </c>
      <c r="M1603">
        <f t="shared" si="80"/>
        <v>0</v>
      </c>
    </row>
    <row r="1604" spans="1:13">
      <c r="A1604" s="1"/>
      <c r="B1604" s="1" t="s">
        <v>47</v>
      </c>
      <c r="C1604" s="1">
        <v>0.5</v>
      </c>
      <c r="D1604" s="1">
        <v>90</v>
      </c>
      <c r="E1604" s="1">
        <v>1.1341436762190999</v>
      </c>
      <c r="F1604" s="1">
        <v>87.781355129063002</v>
      </c>
      <c r="G1604" s="1">
        <v>0.63414367621910095</v>
      </c>
      <c r="H1604" s="1">
        <v>-2.2186448709370001</v>
      </c>
      <c r="I1604" s="1">
        <v>0</v>
      </c>
      <c r="J1604" s="1">
        <v>0</v>
      </c>
      <c r="K1604" s="9">
        <f t="shared" si="81"/>
        <v>1.1341436762190999</v>
      </c>
      <c r="L1604">
        <f t="shared" si="82"/>
        <v>2.2186448709369984</v>
      </c>
      <c r="M1604">
        <f t="shared" ref="M1604:M1667" si="83">IF(OR(J1604=1, D1604=90), 0, IF(ABS(MOD(F1604-(180-D1604)+180, 360)-180) &lt; ABS(MOD(F1604-D1604+180, 360)-180), 1, 0))</f>
        <v>0</v>
      </c>
    </row>
    <row r="1605" spans="1:13">
      <c r="A1605" s="1"/>
      <c r="B1605" s="1" t="s">
        <v>47</v>
      </c>
      <c r="C1605" s="1">
        <v>0.7</v>
      </c>
      <c r="D1605" s="1">
        <v>135</v>
      </c>
      <c r="E1605" s="1">
        <v>1.2604349411653699</v>
      </c>
      <c r="F1605" s="1">
        <v>31.749022395403198</v>
      </c>
      <c r="G1605" s="1">
        <v>0.56043494116537296</v>
      </c>
      <c r="H1605" s="1">
        <v>-103.250977604597</v>
      </c>
      <c r="I1605" s="1">
        <v>1</v>
      </c>
      <c r="J1605" s="1">
        <v>0</v>
      </c>
      <c r="K1605" s="9">
        <f t="shared" si="81"/>
        <v>1.2604349411653699</v>
      </c>
      <c r="L1605">
        <f t="shared" si="82"/>
        <v>13.250977604596812</v>
      </c>
      <c r="M1605">
        <f t="shared" si="83"/>
        <v>1</v>
      </c>
    </row>
    <row r="1606" spans="1:13">
      <c r="A1606" s="1"/>
      <c r="B1606" s="1" t="s">
        <v>47</v>
      </c>
      <c r="C1606" s="1">
        <v>0.5</v>
      </c>
      <c r="D1606" s="1">
        <v>0</v>
      </c>
      <c r="E1606" s="1">
        <v>0.20529610416190799</v>
      </c>
      <c r="F1606" s="1">
        <v>173.643888337992</v>
      </c>
      <c r="G1606" s="1">
        <v>-0.29470389583809198</v>
      </c>
      <c r="H1606" s="1">
        <v>173.643888337992</v>
      </c>
      <c r="I1606" s="1">
        <v>1</v>
      </c>
      <c r="J1606" s="1">
        <v>0</v>
      </c>
      <c r="K1606" s="9">
        <f t="shared" si="81"/>
        <v>0.20529610416190799</v>
      </c>
      <c r="L1606">
        <f t="shared" si="82"/>
        <v>6.3561116620080043</v>
      </c>
      <c r="M1606">
        <f t="shared" si="83"/>
        <v>1</v>
      </c>
    </row>
    <row r="1607" spans="1:13">
      <c r="A1607" s="1"/>
      <c r="B1607" s="1" t="s">
        <v>47</v>
      </c>
      <c r="C1607" s="1">
        <v>0.5</v>
      </c>
      <c r="D1607" s="1">
        <v>180</v>
      </c>
      <c r="E1607" s="1">
        <v>0.81875125396839599</v>
      </c>
      <c r="F1607" s="1">
        <v>0.50606943441772501</v>
      </c>
      <c r="G1607" s="1">
        <v>0.31875125396839599</v>
      </c>
      <c r="H1607" s="1">
        <v>-179.49393056558199</v>
      </c>
      <c r="I1607" s="1">
        <v>1</v>
      </c>
      <c r="J1607" s="1">
        <v>0</v>
      </c>
      <c r="K1607" s="9">
        <f t="shared" si="81"/>
        <v>0.81875125396839599</v>
      </c>
      <c r="L1607">
        <f t="shared" si="82"/>
        <v>0.50606943441772501</v>
      </c>
      <c r="M1607">
        <f t="shared" si="83"/>
        <v>1</v>
      </c>
    </row>
    <row r="1608" spans="1:13">
      <c r="A1608" s="1"/>
      <c r="B1608" s="1" t="s">
        <v>47</v>
      </c>
      <c r="C1608" s="1">
        <v>1</v>
      </c>
      <c r="D1608" s="1">
        <v>90</v>
      </c>
      <c r="E1608" s="1">
        <v>1.17980772625162</v>
      </c>
      <c r="F1608" s="1">
        <v>89.623719642350196</v>
      </c>
      <c r="G1608" s="1">
        <v>0.17980772625161501</v>
      </c>
      <c r="H1608" s="1">
        <v>-0.37628035764976198</v>
      </c>
      <c r="I1608" s="1">
        <v>0</v>
      </c>
      <c r="J1608" s="1">
        <v>0</v>
      </c>
      <c r="K1608" s="9">
        <f t="shared" si="81"/>
        <v>1.17980772625162</v>
      </c>
      <c r="L1608">
        <f t="shared" si="82"/>
        <v>0.3762803576498186</v>
      </c>
      <c r="M1608">
        <f t="shared" si="83"/>
        <v>0</v>
      </c>
    </row>
    <row r="1609" spans="1:13">
      <c r="A1609" s="1"/>
      <c r="B1609" s="1" t="s">
        <v>47</v>
      </c>
      <c r="C1609" s="1">
        <v>1.5</v>
      </c>
      <c r="D1609" s="1">
        <v>0</v>
      </c>
      <c r="E1609" s="1">
        <v>0.38502353771326397</v>
      </c>
      <c r="F1609" s="1">
        <v>1.8451319676478899</v>
      </c>
      <c r="G1609" s="1">
        <v>-1.11497646228674</v>
      </c>
      <c r="H1609" s="1">
        <v>1.8451319676478899</v>
      </c>
      <c r="I1609" s="1">
        <v>0</v>
      </c>
      <c r="J1609" s="1">
        <v>0</v>
      </c>
      <c r="K1609" s="9">
        <f t="shared" si="81"/>
        <v>0.38502353771326397</v>
      </c>
      <c r="L1609">
        <f t="shared" si="82"/>
        <v>1.8451319676478874</v>
      </c>
      <c r="M1609">
        <f t="shared" si="83"/>
        <v>0</v>
      </c>
    </row>
    <row r="1610" spans="1:13">
      <c r="A1610" s="1"/>
      <c r="B1610" s="1" t="s">
        <v>47</v>
      </c>
      <c r="C1610" s="1">
        <v>0.7</v>
      </c>
      <c r="D1610" s="1">
        <v>45</v>
      </c>
      <c r="E1610" s="1">
        <v>1.1290955786849599</v>
      </c>
      <c r="F1610" s="1">
        <v>47.206159870233698</v>
      </c>
      <c r="G1610" s="1">
        <v>0.42909557868495901</v>
      </c>
      <c r="H1610" s="1">
        <v>2.20615987023371</v>
      </c>
      <c r="I1610" s="1">
        <v>0</v>
      </c>
      <c r="J1610" s="1">
        <v>0</v>
      </c>
      <c r="K1610" s="9">
        <f t="shared" si="81"/>
        <v>1.1290955786849599</v>
      </c>
      <c r="L1610">
        <f t="shared" si="82"/>
        <v>2.2061598702337051</v>
      </c>
      <c r="M1610">
        <f t="shared" si="83"/>
        <v>0</v>
      </c>
    </row>
    <row r="1611" spans="1:13">
      <c r="A1611" s="1"/>
      <c r="B1611" s="1" t="s">
        <v>47</v>
      </c>
      <c r="C1611" s="1">
        <v>1</v>
      </c>
      <c r="D1611" s="1">
        <v>135</v>
      </c>
      <c r="E1611" s="1">
        <v>1.1097822567796101</v>
      </c>
      <c r="F1611" s="1">
        <v>130.488485047187</v>
      </c>
      <c r="G1611" s="1">
        <v>0.10978225677961199</v>
      </c>
      <c r="H1611" s="1">
        <v>-4.51151495281312</v>
      </c>
      <c r="I1611" s="1">
        <v>0</v>
      </c>
      <c r="J1611" s="1">
        <v>0</v>
      </c>
      <c r="K1611" s="9">
        <f t="shared" si="81"/>
        <v>1.1097822567796101</v>
      </c>
      <c r="L1611">
        <f t="shared" si="82"/>
        <v>4.5115149528130019</v>
      </c>
      <c r="M1611">
        <f t="shared" si="83"/>
        <v>0</v>
      </c>
    </row>
    <row r="1612" spans="1:13">
      <c r="A1612" s="1"/>
      <c r="B1612" s="1" t="s">
        <v>47</v>
      </c>
      <c r="C1612" s="1">
        <v>0.7</v>
      </c>
      <c r="D1612" s="1">
        <v>45</v>
      </c>
      <c r="E1612" s="1">
        <v>1.3651380496725301</v>
      </c>
      <c r="F1612" s="1">
        <v>37.914913667192899</v>
      </c>
      <c r="G1612" s="1">
        <v>0.66513804967252599</v>
      </c>
      <c r="H1612" s="1">
        <v>-7.0850863328071201</v>
      </c>
      <c r="I1612" s="1">
        <v>0</v>
      </c>
      <c r="J1612" s="1">
        <v>0</v>
      </c>
      <c r="K1612" s="9">
        <f t="shared" si="81"/>
        <v>1.3651380496725301</v>
      </c>
      <c r="L1612">
        <f t="shared" si="82"/>
        <v>7.0850863328070943</v>
      </c>
      <c r="M1612">
        <f t="shared" si="83"/>
        <v>0</v>
      </c>
    </row>
    <row r="1613" spans="1:13">
      <c r="A1613" s="1"/>
      <c r="B1613" s="1" t="s">
        <v>47</v>
      </c>
      <c r="C1613" s="1">
        <v>0.5</v>
      </c>
      <c r="D1613" s="1">
        <v>0</v>
      </c>
      <c r="E1613" s="1">
        <v>0.50378115742155105</v>
      </c>
      <c r="F1613" s="1">
        <v>1.4100728997660801</v>
      </c>
      <c r="G1613" s="1">
        <v>3.78115742155138E-3</v>
      </c>
      <c r="H1613" s="1">
        <v>1.4100728997660801</v>
      </c>
      <c r="I1613" s="1">
        <v>0</v>
      </c>
      <c r="J1613" s="1">
        <v>0</v>
      </c>
      <c r="K1613" s="9">
        <f t="shared" si="81"/>
        <v>0.50378115742155105</v>
      </c>
      <c r="L1613">
        <f t="shared" si="82"/>
        <v>1.4100728997660781</v>
      </c>
      <c r="M1613">
        <f t="shared" si="83"/>
        <v>0</v>
      </c>
    </row>
    <row r="1614" spans="1:13">
      <c r="A1614" s="1"/>
      <c r="B1614" s="1" t="s">
        <v>47</v>
      </c>
      <c r="C1614" s="1">
        <v>0.5</v>
      </c>
      <c r="D1614" s="1">
        <v>135</v>
      </c>
      <c r="E1614" s="1">
        <v>1.0066823535460401</v>
      </c>
      <c r="F1614" s="1">
        <v>151.02820559187299</v>
      </c>
      <c r="G1614" s="1">
        <v>0.50668235354603797</v>
      </c>
      <c r="H1614" s="1">
        <v>16.028205591873501</v>
      </c>
      <c r="I1614" s="1">
        <v>0</v>
      </c>
      <c r="J1614" s="1">
        <v>0</v>
      </c>
      <c r="K1614" s="9">
        <f t="shared" si="81"/>
        <v>1.0066823535460401</v>
      </c>
      <c r="L1614">
        <f t="shared" si="82"/>
        <v>16.02820559187299</v>
      </c>
      <c r="M1614">
        <f t="shared" si="83"/>
        <v>0</v>
      </c>
    </row>
    <row r="1615" spans="1:13">
      <c r="A1615" s="1"/>
      <c r="B1615" s="1" t="s">
        <v>47</v>
      </c>
      <c r="C1615" s="1">
        <v>0.7</v>
      </c>
      <c r="D1615" s="1">
        <v>90</v>
      </c>
      <c r="E1615" s="1">
        <v>1.04070374908467</v>
      </c>
      <c r="F1615" s="1">
        <v>88.435707623082706</v>
      </c>
      <c r="G1615" s="1">
        <v>0.340703749084666</v>
      </c>
      <c r="H1615" s="1">
        <v>-1.56429237691731</v>
      </c>
      <c r="I1615" s="1">
        <v>0</v>
      </c>
      <c r="J1615" s="1">
        <v>0</v>
      </c>
      <c r="K1615" s="9">
        <f t="shared" si="81"/>
        <v>1.04070374908467</v>
      </c>
      <c r="L1615">
        <f t="shared" si="82"/>
        <v>1.564292376917308</v>
      </c>
      <c r="M1615">
        <f t="shared" si="83"/>
        <v>0</v>
      </c>
    </row>
    <row r="1616" spans="1:13">
      <c r="A1616" s="1"/>
      <c r="B1616" s="1" t="s">
        <v>47</v>
      </c>
      <c r="C1616" s="1">
        <v>1</v>
      </c>
      <c r="D1616" s="1">
        <v>90</v>
      </c>
      <c r="E1616" s="1">
        <v>1.22633907072571</v>
      </c>
      <c r="F1616" s="1">
        <v>89.396654784296402</v>
      </c>
      <c r="G1616" s="1">
        <v>0.226339070725708</v>
      </c>
      <c r="H1616" s="1">
        <v>-0.603345215703598</v>
      </c>
      <c r="I1616" s="1">
        <v>0</v>
      </c>
      <c r="J1616" s="1">
        <v>0</v>
      </c>
      <c r="K1616" s="9">
        <f t="shared" si="81"/>
        <v>1.22633907072571</v>
      </c>
      <c r="L1616">
        <f t="shared" si="82"/>
        <v>0.60334521570359811</v>
      </c>
      <c r="M1616">
        <f t="shared" si="83"/>
        <v>0</v>
      </c>
    </row>
    <row r="1617" spans="1:13">
      <c r="A1617" s="1"/>
      <c r="B1617" s="1" t="s">
        <v>47</v>
      </c>
      <c r="C1617" s="1">
        <v>0.35</v>
      </c>
      <c r="D1617" s="1">
        <v>90</v>
      </c>
      <c r="E1617" s="1">
        <v>0.96841680994867896</v>
      </c>
      <c r="F1617" s="1">
        <v>88.318909527546793</v>
      </c>
      <c r="G1617" s="1">
        <v>0.61841680994867898</v>
      </c>
      <c r="H1617" s="1">
        <v>-1.6810904724532101</v>
      </c>
      <c r="I1617" s="1">
        <v>0</v>
      </c>
      <c r="J1617" s="1">
        <v>0</v>
      </c>
      <c r="K1617" s="9">
        <f t="shared" si="81"/>
        <v>0.96841680994867896</v>
      </c>
      <c r="L1617">
        <f t="shared" si="82"/>
        <v>1.6810904724532065</v>
      </c>
      <c r="M1617">
        <f t="shared" si="83"/>
        <v>0</v>
      </c>
    </row>
    <row r="1618" spans="1:13">
      <c r="A1618" s="1"/>
      <c r="B1618" s="1" t="s">
        <v>47</v>
      </c>
      <c r="C1618" s="1">
        <v>1.5</v>
      </c>
      <c r="D1618" s="1">
        <v>90</v>
      </c>
      <c r="E1618" s="1">
        <v>0.877012069375672</v>
      </c>
      <c r="F1618" s="1">
        <v>39.239545229495903</v>
      </c>
      <c r="G1618" s="1">
        <v>-0.622987930624328</v>
      </c>
      <c r="H1618" s="1">
        <v>-50.760454770504097</v>
      </c>
      <c r="I1618" s="1">
        <v>0</v>
      </c>
      <c r="J1618" s="1">
        <v>0</v>
      </c>
      <c r="K1618" s="9">
        <f t="shared" si="81"/>
        <v>0.877012069375672</v>
      </c>
      <c r="L1618">
        <f t="shared" si="82"/>
        <v>50.760454770504111</v>
      </c>
      <c r="M1618">
        <f t="shared" si="83"/>
        <v>0</v>
      </c>
    </row>
    <row r="1619" spans="1:13">
      <c r="A1619" s="1"/>
      <c r="B1619" s="1" t="s">
        <v>47</v>
      </c>
      <c r="C1619" s="1">
        <v>1</v>
      </c>
      <c r="D1619" s="1">
        <v>0</v>
      </c>
      <c r="E1619" s="1">
        <v>0.85039547940502302</v>
      </c>
      <c r="F1619" s="1">
        <v>-2.2975649331766901</v>
      </c>
      <c r="G1619" s="1">
        <v>-0.149604520594977</v>
      </c>
      <c r="H1619" s="1">
        <v>-2.2975649331766901</v>
      </c>
      <c r="I1619" s="1">
        <v>0</v>
      </c>
      <c r="J1619" s="1">
        <v>0</v>
      </c>
      <c r="K1619" s="9">
        <f t="shared" si="81"/>
        <v>0.85039547940502302</v>
      </c>
      <c r="L1619">
        <f t="shared" si="82"/>
        <v>2.2975649331766874</v>
      </c>
      <c r="M1619">
        <f t="shared" si="83"/>
        <v>0</v>
      </c>
    </row>
    <row r="1620" spans="1:13">
      <c r="A1620" s="1"/>
      <c r="B1620" s="1" t="s">
        <v>47</v>
      </c>
      <c r="C1620" s="1">
        <v>1.5</v>
      </c>
      <c r="D1620" s="1">
        <v>135</v>
      </c>
      <c r="E1620" s="1">
        <v>1.09804045210443</v>
      </c>
      <c r="F1620" s="1">
        <v>145.17358684232201</v>
      </c>
      <c r="G1620" s="1">
        <v>-0.40195954789556598</v>
      </c>
      <c r="H1620" s="1">
        <v>10.1735868423215</v>
      </c>
      <c r="I1620" s="1">
        <v>0</v>
      </c>
      <c r="J1620" s="1">
        <v>0</v>
      </c>
      <c r="K1620" s="9">
        <f t="shared" si="81"/>
        <v>1.09804045210443</v>
      </c>
      <c r="L1620">
        <f t="shared" si="82"/>
        <v>10.17358684232201</v>
      </c>
      <c r="M1620">
        <f t="shared" si="83"/>
        <v>0</v>
      </c>
    </row>
    <row r="1621" spans="1:13">
      <c r="A1621" s="1"/>
      <c r="B1621" s="1" t="s">
        <v>47</v>
      </c>
      <c r="C1621" s="1">
        <v>0.5</v>
      </c>
      <c r="D1621" s="1">
        <v>180</v>
      </c>
      <c r="E1621" s="1">
        <v>1.2336710519352001</v>
      </c>
      <c r="F1621" s="1">
        <v>-176.97586454993399</v>
      </c>
      <c r="G1621" s="1">
        <v>0.73367105193520399</v>
      </c>
      <c r="H1621" s="1">
        <v>3.0241354500664701</v>
      </c>
      <c r="I1621" s="1">
        <v>1</v>
      </c>
      <c r="J1621" s="1">
        <v>0</v>
      </c>
      <c r="K1621" s="9">
        <f t="shared" si="81"/>
        <v>1.2336710519352001</v>
      </c>
      <c r="L1621">
        <f t="shared" si="82"/>
        <v>3.0241354500660123</v>
      </c>
      <c r="M1621">
        <f t="shared" si="83"/>
        <v>0</v>
      </c>
    </row>
    <row r="1622" spans="1:13">
      <c r="A1622" s="1"/>
      <c r="B1622" s="1" t="s">
        <v>47</v>
      </c>
      <c r="C1622" s="1">
        <v>1</v>
      </c>
      <c r="D1622" s="1">
        <v>0</v>
      </c>
      <c r="E1622" s="1">
        <v>0.79874204815334904</v>
      </c>
      <c r="F1622" s="1">
        <v>2.3720612497102098</v>
      </c>
      <c r="G1622" s="1">
        <v>-0.20125795184665099</v>
      </c>
      <c r="H1622" s="1">
        <v>2.3720612497102098</v>
      </c>
      <c r="I1622" s="1">
        <v>0</v>
      </c>
      <c r="J1622" s="1">
        <v>0</v>
      </c>
      <c r="K1622" s="9">
        <f t="shared" si="81"/>
        <v>0.79874204815334904</v>
      </c>
      <c r="L1622">
        <f t="shared" si="82"/>
        <v>2.3720612497102138</v>
      </c>
      <c r="M1622">
        <f t="shared" si="83"/>
        <v>0</v>
      </c>
    </row>
    <row r="1623" spans="1:13">
      <c r="A1623" s="1"/>
      <c r="B1623" s="1" t="s">
        <v>47</v>
      </c>
      <c r="C1623" s="1">
        <v>1</v>
      </c>
      <c r="D1623" s="1">
        <v>135</v>
      </c>
      <c r="E1623" s="1">
        <v>1.14288976263041</v>
      </c>
      <c r="F1623" s="1">
        <v>134.65209126519599</v>
      </c>
      <c r="G1623" s="1">
        <v>0.14288976263041001</v>
      </c>
      <c r="H1623" s="1">
        <v>-0.34790873480358198</v>
      </c>
      <c r="I1623" s="1">
        <v>0</v>
      </c>
      <c r="J1623" s="1">
        <v>0</v>
      </c>
      <c r="K1623" s="9">
        <f t="shared" si="81"/>
        <v>1.14288976263041</v>
      </c>
      <c r="L1623">
        <f t="shared" si="82"/>
        <v>0.34790873480400819</v>
      </c>
      <c r="M1623">
        <f t="shared" si="83"/>
        <v>0</v>
      </c>
    </row>
    <row r="1624" spans="1:13">
      <c r="A1624" s="1"/>
      <c r="B1624" s="1" t="s">
        <v>47</v>
      </c>
      <c r="C1624" s="1">
        <v>1</v>
      </c>
      <c r="D1624" s="1">
        <v>0</v>
      </c>
      <c r="E1624" s="1">
        <v>0.88079162304095004</v>
      </c>
      <c r="F1624" s="1">
        <v>0.80645624521864101</v>
      </c>
      <c r="G1624" s="1">
        <v>-0.11920837695905</v>
      </c>
      <c r="H1624" s="1">
        <v>0.80645624521864101</v>
      </c>
      <c r="I1624" s="1">
        <v>0</v>
      </c>
      <c r="J1624" s="1">
        <v>0</v>
      </c>
      <c r="K1624" s="9">
        <f t="shared" si="81"/>
        <v>0.88079162304095004</v>
      </c>
      <c r="L1624">
        <f t="shared" si="82"/>
        <v>0.80645624521864079</v>
      </c>
      <c r="M1624">
        <f t="shared" si="83"/>
        <v>0</v>
      </c>
    </row>
    <row r="1625" spans="1:13">
      <c r="A1625" s="1"/>
      <c r="B1625" s="1" t="s">
        <v>47</v>
      </c>
      <c r="C1625" s="1">
        <v>0.35</v>
      </c>
      <c r="D1625" s="1">
        <v>0</v>
      </c>
      <c r="E1625" s="1">
        <v>0.69995197890275496</v>
      </c>
      <c r="F1625" s="1">
        <v>0.59196484983985398</v>
      </c>
      <c r="G1625" s="1">
        <v>0.34995197890275498</v>
      </c>
      <c r="H1625" s="1">
        <v>0.59196484983985398</v>
      </c>
      <c r="I1625" s="1">
        <v>0</v>
      </c>
      <c r="J1625" s="1">
        <v>0</v>
      </c>
      <c r="K1625" s="9">
        <f t="shared" si="81"/>
        <v>0.69995197890275496</v>
      </c>
      <c r="L1625">
        <f t="shared" si="82"/>
        <v>0.59196484983985442</v>
      </c>
      <c r="M1625">
        <f t="shared" si="83"/>
        <v>0</v>
      </c>
    </row>
    <row r="1626" spans="1:13">
      <c r="A1626" s="1"/>
      <c r="B1626" s="1" t="s">
        <v>47</v>
      </c>
      <c r="C1626" s="1">
        <v>0.5</v>
      </c>
      <c r="D1626" s="1">
        <v>90</v>
      </c>
      <c r="E1626" s="1">
        <v>1.22123948237991</v>
      </c>
      <c r="F1626" s="1">
        <v>89.151774205745099</v>
      </c>
      <c r="G1626" s="1">
        <v>0.72123948237990898</v>
      </c>
      <c r="H1626" s="1">
        <v>-0.848225794254859</v>
      </c>
      <c r="I1626" s="1">
        <v>0</v>
      </c>
      <c r="J1626" s="1">
        <v>0</v>
      </c>
      <c r="K1626" s="9">
        <f t="shared" si="81"/>
        <v>1.22123948237991</v>
      </c>
      <c r="L1626">
        <f t="shared" si="82"/>
        <v>0.8482257942549154</v>
      </c>
      <c r="M1626">
        <f t="shared" si="83"/>
        <v>0</v>
      </c>
    </row>
    <row r="1627" spans="1:13">
      <c r="A1627" s="1"/>
      <c r="B1627" s="1" t="s">
        <v>47</v>
      </c>
      <c r="C1627" s="1">
        <v>1.5</v>
      </c>
      <c r="D1627" s="1">
        <v>0</v>
      </c>
      <c r="E1627" s="1">
        <v>0.76200053019927305</v>
      </c>
      <c r="F1627" s="1">
        <v>179.06781194953601</v>
      </c>
      <c r="G1627" s="1">
        <v>-0.73799946980072695</v>
      </c>
      <c r="H1627" s="1">
        <v>179.06781194953601</v>
      </c>
      <c r="I1627" s="1">
        <v>1</v>
      </c>
      <c r="J1627" s="1">
        <v>0</v>
      </c>
      <c r="K1627" s="9">
        <f t="shared" si="81"/>
        <v>0.76200053019927305</v>
      </c>
      <c r="L1627">
        <f t="shared" si="82"/>
        <v>0.93218805046399211</v>
      </c>
      <c r="M1627">
        <f t="shared" si="83"/>
        <v>1</v>
      </c>
    </row>
    <row r="1628" spans="1:13">
      <c r="A1628" s="1"/>
      <c r="B1628" s="1" t="s">
        <v>47</v>
      </c>
      <c r="C1628" s="1">
        <v>1</v>
      </c>
      <c r="D1628" s="1">
        <v>180</v>
      </c>
      <c r="E1628" s="1">
        <v>1.19601105946582</v>
      </c>
      <c r="F1628" s="1">
        <v>178.91114004520099</v>
      </c>
      <c r="G1628" s="1">
        <v>0.19601105946582401</v>
      </c>
      <c r="H1628" s="1">
        <v>-1.0888599547987501</v>
      </c>
      <c r="I1628" s="1">
        <v>0</v>
      </c>
      <c r="J1628" s="1">
        <v>0</v>
      </c>
      <c r="K1628" s="9">
        <f t="shared" si="81"/>
        <v>1.19601105946582</v>
      </c>
      <c r="L1628">
        <f t="shared" si="82"/>
        <v>1.0888599547990054</v>
      </c>
      <c r="M1628">
        <f t="shared" si="83"/>
        <v>0</v>
      </c>
    </row>
    <row r="1629" spans="1:13">
      <c r="A1629" s="1"/>
      <c r="B1629" s="1" t="s">
        <v>47</v>
      </c>
      <c r="C1629" s="1">
        <v>0.7</v>
      </c>
      <c r="D1629" s="1">
        <v>135</v>
      </c>
      <c r="E1629" s="1">
        <v>1.4531902603415701</v>
      </c>
      <c r="F1629" s="1">
        <v>145.733774284036</v>
      </c>
      <c r="G1629" s="1">
        <v>0.75319026034157499</v>
      </c>
      <c r="H1629" s="1">
        <v>10.733774284036</v>
      </c>
      <c r="I1629" s="1">
        <v>0</v>
      </c>
      <c r="J1629" s="1">
        <v>0</v>
      </c>
      <c r="K1629" s="9">
        <f t="shared" si="81"/>
        <v>1.4531902603415701</v>
      </c>
      <c r="L1629">
        <f t="shared" si="82"/>
        <v>10.733774284036002</v>
      </c>
      <c r="M1629">
        <f t="shared" si="83"/>
        <v>0</v>
      </c>
    </row>
    <row r="1630" spans="1:13">
      <c r="A1630" s="1"/>
      <c r="B1630" s="1" t="s">
        <v>47</v>
      </c>
      <c r="C1630" s="1">
        <v>0.35</v>
      </c>
      <c r="D1630" s="1">
        <v>180</v>
      </c>
      <c r="E1630" s="1">
        <v>1.33545488732926</v>
      </c>
      <c r="F1630" s="1">
        <v>179.024846856907</v>
      </c>
      <c r="G1630" s="1">
        <v>0.98545488732926401</v>
      </c>
      <c r="H1630" s="1">
        <v>-0.97515314309259804</v>
      </c>
      <c r="I1630" s="1">
        <v>0</v>
      </c>
      <c r="J1630" s="1">
        <v>0</v>
      </c>
      <c r="K1630" s="9">
        <f t="shared" si="81"/>
        <v>1.33545488732926</v>
      </c>
      <c r="L1630">
        <f t="shared" si="82"/>
        <v>0.97515314309299583</v>
      </c>
      <c r="M1630">
        <f t="shared" si="83"/>
        <v>0</v>
      </c>
    </row>
    <row r="1631" spans="1:13">
      <c r="A1631" s="1"/>
      <c r="B1631" s="1" t="s">
        <v>47</v>
      </c>
      <c r="C1631" s="1">
        <v>1.5</v>
      </c>
      <c r="D1631" s="1">
        <v>180</v>
      </c>
      <c r="E1631" s="1">
        <v>1.4850619319717899</v>
      </c>
      <c r="F1631" s="1">
        <v>-179.88042637287299</v>
      </c>
      <c r="G1631" s="1">
        <v>-1.4938068028206301E-2</v>
      </c>
      <c r="H1631" s="1">
        <v>0.11957362712667</v>
      </c>
      <c r="I1631" s="1">
        <v>1</v>
      </c>
      <c r="J1631" s="1">
        <v>0</v>
      </c>
      <c r="K1631" s="9">
        <f t="shared" ref="K1631:K1651" si="84">IF(J1631=1, "", E1631)</f>
        <v>1.4850619319717899</v>
      </c>
      <c r="L1631">
        <f t="shared" si="82"/>
        <v>0.1195736271270107</v>
      </c>
      <c r="M1631">
        <f t="shared" si="83"/>
        <v>0</v>
      </c>
    </row>
    <row r="1632" spans="1:13">
      <c r="A1632" s="1"/>
      <c r="B1632" s="1" t="s">
        <v>47</v>
      </c>
      <c r="C1632" s="1">
        <v>0.5</v>
      </c>
      <c r="D1632" s="1">
        <v>45</v>
      </c>
      <c r="E1632" s="1">
        <v>0.76847533908968702</v>
      </c>
      <c r="F1632" s="1">
        <v>102.223868046524</v>
      </c>
      <c r="G1632" s="1">
        <v>0.26847533908968702</v>
      </c>
      <c r="H1632" s="1">
        <v>57.223868046524402</v>
      </c>
      <c r="I1632" s="1">
        <v>1</v>
      </c>
      <c r="J1632" s="1">
        <v>0</v>
      </c>
      <c r="K1632" s="9">
        <f t="shared" si="84"/>
        <v>0.76847533908968702</v>
      </c>
      <c r="L1632">
        <f t="shared" si="82"/>
        <v>32.77613195347601</v>
      </c>
      <c r="M1632">
        <f t="shared" si="83"/>
        <v>1</v>
      </c>
    </row>
    <row r="1633" spans="1:13">
      <c r="A1633" s="1"/>
      <c r="B1633" s="1" t="s">
        <v>47</v>
      </c>
      <c r="C1633" s="1">
        <v>0.7</v>
      </c>
      <c r="D1633" s="1">
        <v>90</v>
      </c>
      <c r="E1633" s="1">
        <v>0.98366241769325102</v>
      </c>
      <c r="F1633" s="1">
        <v>91.053112632323803</v>
      </c>
      <c r="G1633" s="1">
        <v>0.28366241769325101</v>
      </c>
      <c r="H1633" s="1">
        <v>1.0531126323238</v>
      </c>
      <c r="I1633" s="1">
        <v>1</v>
      </c>
      <c r="J1633" s="1">
        <v>0</v>
      </c>
      <c r="K1633" s="9">
        <f t="shared" si="84"/>
        <v>0.98366241769325102</v>
      </c>
      <c r="L1633">
        <f t="shared" si="82"/>
        <v>1.0531126323238027</v>
      </c>
      <c r="M1633">
        <f t="shared" si="83"/>
        <v>0</v>
      </c>
    </row>
    <row r="1634" spans="1:13">
      <c r="A1634" s="1"/>
      <c r="B1634" s="1" t="s">
        <v>47</v>
      </c>
      <c r="C1634" s="1">
        <v>1.5</v>
      </c>
      <c r="D1634" s="1">
        <v>90</v>
      </c>
      <c r="E1634" s="1">
        <v>1.0009436821078399</v>
      </c>
      <c r="F1634" s="1">
        <v>63.487841288407601</v>
      </c>
      <c r="G1634" s="1">
        <v>-0.49905631789216398</v>
      </c>
      <c r="H1634" s="1">
        <v>-26.512158711592399</v>
      </c>
      <c r="I1634" s="1">
        <v>0</v>
      </c>
      <c r="J1634" s="1">
        <v>0</v>
      </c>
      <c r="K1634" s="9">
        <f t="shared" si="84"/>
        <v>1.0009436821078399</v>
      </c>
      <c r="L1634">
        <f t="shared" si="82"/>
        <v>26.512158711592406</v>
      </c>
      <c r="M1634">
        <f t="shared" si="83"/>
        <v>0</v>
      </c>
    </row>
    <row r="1635" spans="1:13">
      <c r="A1635" s="1"/>
      <c r="B1635" s="1" t="s">
        <v>47</v>
      </c>
      <c r="C1635" s="1">
        <v>1.5</v>
      </c>
      <c r="D1635" s="1">
        <v>0</v>
      </c>
      <c r="E1635" s="1">
        <v>0.28152305708802799</v>
      </c>
      <c r="F1635" s="1">
        <v>0.420511932128392</v>
      </c>
      <c r="G1635" s="1">
        <v>-1.21847694291197</v>
      </c>
      <c r="H1635" s="1">
        <v>0.420511932128392</v>
      </c>
      <c r="I1635" s="1">
        <v>0</v>
      </c>
      <c r="J1635" s="1">
        <v>0</v>
      </c>
      <c r="K1635" s="9">
        <f t="shared" si="84"/>
        <v>0.28152305708802799</v>
      </c>
      <c r="L1635">
        <f t="shared" si="82"/>
        <v>0.42051193212839166</v>
      </c>
      <c r="M1635">
        <f t="shared" si="83"/>
        <v>0</v>
      </c>
    </row>
    <row r="1636" spans="1:13">
      <c r="A1636" s="1"/>
      <c r="B1636" s="1" t="s">
        <v>47</v>
      </c>
      <c r="C1636" s="1">
        <v>1</v>
      </c>
      <c r="D1636" s="1">
        <v>180</v>
      </c>
      <c r="E1636" s="1">
        <v>0.44164837633958498</v>
      </c>
      <c r="F1636" s="1">
        <v>179.73195152511701</v>
      </c>
      <c r="G1636" s="1">
        <v>-0.55835162366041502</v>
      </c>
      <c r="H1636" s="1">
        <v>-0.268048474882846</v>
      </c>
      <c r="I1636" s="1">
        <v>0</v>
      </c>
      <c r="J1636" s="1">
        <v>0</v>
      </c>
      <c r="K1636" s="9">
        <f t="shared" si="84"/>
        <v>0.44164837633958498</v>
      </c>
      <c r="L1636">
        <f t="shared" si="82"/>
        <v>0.26804847488298833</v>
      </c>
      <c r="M1636">
        <f t="shared" si="83"/>
        <v>0</v>
      </c>
    </row>
    <row r="1637" spans="1:13">
      <c r="A1637" s="1"/>
      <c r="B1637" s="1" t="s">
        <v>47</v>
      </c>
      <c r="C1637" s="1">
        <v>1</v>
      </c>
      <c r="D1637" s="1">
        <v>180</v>
      </c>
      <c r="E1637" s="1">
        <v>0.33834142091277197</v>
      </c>
      <c r="F1637" s="1">
        <v>179.650106459428</v>
      </c>
      <c r="G1637" s="1">
        <v>-0.66165857908722803</v>
      </c>
      <c r="H1637" s="1">
        <v>-0.34989354057211097</v>
      </c>
      <c r="I1637" s="1">
        <v>0</v>
      </c>
      <c r="J1637" s="1">
        <v>0</v>
      </c>
      <c r="K1637" s="9">
        <f t="shared" si="84"/>
        <v>0.33834142091277197</v>
      </c>
      <c r="L1637">
        <f t="shared" si="82"/>
        <v>0.34989354057199762</v>
      </c>
      <c r="M1637">
        <f t="shared" si="83"/>
        <v>0</v>
      </c>
    </row>
    <row r="1638" spans="1:13">
      <c r="A1638" s="1"/>
      <c r="B1638" s="1" t="s">
        <v>47</v>
      </c>
      <c r="C1638" s="1">
        <v>0.5</v>
      </c>
      <c r="D1638" s="1">
        <v>135</v>
      </c>
      <c r="E1638" s="1">
        <v>0.97368689619952697</v>
      </c>
      <c r="F1638" s="1">
        <v>-179.81762678191799</v>
      </c>
      <c r="G1638" s="1">
        <v>0.47368689619952697</v>
      </c>
      <c r="H1638" s="1">
        <v>45.182373218082198</v>
      </c>
      <c r="I1638" s="1">
        <v>1</v>
      </c>
      <c r="J1638" s="1">
        <v>0</v>
      </c>
      <c r="K1638" s="9">
        <f t="shared" si="84"/>
        <v>0.97368689619952697</v>
      </c>
      <c r="L1638">
        <f t="shared" si="82"/>
        <v>45.182373218082034</v>
      </c>
      <c r="M1638">
        <f t="shared" si="83"/>
        <v>0</v>
      </c>
    </row>
    <row r="1639" spans="1:13">
      <c r="A1639" s="1"/>
      <c r="B1639" s="1" t="s">
        <v>47</v>
      </c>
      <c r="C1639" s="1">
        <v>0.5</v>
      </c>
      <c r="D1639" s="1">
        <v>0</v>
      </c>
      <c r="E1639" s="1">
        <v>0.93277573807658098</v>
      </c>
      <c r="F1639" s="1">
        <v>1.7136008491235399</v>
      </c>
      <c r="G1639" s="1">
        <v>0.43277573807658098</v>
      </c>
      <c r="H1639" s="1">
        <v>1.7136008491235399</v>
      </c>
      <c r="I1639" s="1">
        <v>0</v>
      </c>
      <c r="J1639" s="1">
        <v>0</v>
      </c>
      <c r="K1639" s="9">
        <f t="shared" si="84"/>
        <v>0.93277573807658098</v>
      </c>
      <c r="L1639">
        <f t="shared" si="82"/>
        <v>1.7136008491235373</v>
      </c>
      <c r="M1639">
        <f t="shared" si="83"/>
        <v>0</v>
      </c>
    </row>
    <row r="1640" spans="1:13">
      <c r="A1640" s="1"/>
      <c r="B1640" s="1" t="s">
        <v>47</v>
      </c>
      <c r="C1640" s="1">
        <v>1</v>
      </c>
      <c r="D1640" s="1">
        <v>0</v>
      </c>
      <c r="E1640" s="1">
        <v>0.66930809068824104</v>
      </c>
      <c r="F1640" s="1">
        <v>1.94598058876744</v>
      </c>
      <c r="G1640" s="1">
        <v>-0.33069190931175901</v>
      </c>
      <c r="H1640" s="1">
        <v>1.94598058876744</v>
      </c>
      <c r="I1640" s="1">
        <v>0</v>
      </c>
      <c r="J1640" s="1">
        <v>0</v>
      </c>
      <c r="K1640" s="9">
        <f t="shared" si="84"/>
        <v>0.66930809068824104</v>
      </c>
      <c r="L1640">
        <f t="shared" si="82"/>
        <v>1.9459805887674406</v>
      </c>
      <c r="M1640">
        <f t="shared" si="83"/>
        <v>0</v>
      </c>
    </row>
    <row r="1641" spans="1:13">
      <c r="A1641" s="1"/>
      <c r="B1641" s="1" t="s">
        <v>47</v>
      </c>
      <c r="C1641" s="1">
        <v>1</v>
      </c>
      <c r="D1641" s="1">
        <v>90</v>
      </c>
      <c r="E1641" s="1">
        <v>1.2675970814942501</v>
      </c>
      <c r="F1641" s="1">
        <v>90.116739405517606</v>
      </c>
      <c r="G1641" s="1">
        <v>0.26759708149425299</v>
      </c>
      <c r="H1641" s="1">
        <v>0.116739405517592</v>
      </c>
      <c r="I1641" s="1">
        <v>1</v>
      </c>
      <c r="J1641" s="1">
        <v>0</v>
      </c>
      <c r="K1641" s="9">
        <f t="shared" si="84"/>
        <v>1.2675970814942501</v>
      </c>
      <c r="L1641">
        <f t="shared" si="82"/>
        <v>0.11673940551759188</v>
      </c>
      <c r="M1641">
        <f t="shared" si="83"/>
        <v>0</v>
      </c>
    </row>
    <row r="1642" spans="1:13">
      <c r="A1642" s="1"/>
      <c r="B1642" s="1" t="s">
        <v>47</v>
      </c>
      <c r="C1642" s="1">
        <v>0.7</v>
      </c>
      <c r="D1642" s="1">
        <v>180</v>
      </c>
      <c r="E1642" s="1">
        <v>1.14420803530263</v>
      </c>
      <c r="F1642" s="1">
        <v>179.379212235192</v>
      </c>
      <c r="G1642" s="1">
        <v>0.44420803530262998</v>
      </c>
      <c r="H1642" s="1">
        <v>-0.62078776480814202</v>
      </c>
      <c r="I1642" s="1">
        <v>0</v>
      </c>
      <c r="J1642" s="1">
        <v>0</v>
      </c>
      <c r="K1642" s="9">
        <f t="shared" si="84"/>
        <v>1.14420803530263</v>
      </c>
      <c r="L1642">
        <f t="shared" si="82"/>
        <v>0.62078776480800002</v>
      </c>
      <c r="M1642">
        <f t="shared" si="83"/>
        <v>0</v>
      </c>
    </row>
    <row r="1643" spans="1:13">
      <c r="A1643" s="1"/>
      <c r="B1643" s="1" t="s">
        <v>47</v>
      </c>
      <c r="C1643" s="1">
        <v>0.7</v>
      </c>
      <c r="D1643" s="1">
        <v>90</v>
      </c>
      <c r="E1643" s="1">
        <v>0.99907598988730295</v>
      </c>
      <c r="F1643" s="1">
        <v>89.259402940447899</v>
      </c>
      <c r="G1643" s="1">
        <v>0.299075989887303</v>
      </c>
      <c r="H1643" s="1">
        <v>-0.74059705955210098</v>
      </c>
      <c r="I1643" s="1">
        <v>0</v>
      </c>
      <c r="J1643" s="1">
        <v>0</v>
      </c>
      <c r="K1643" s="9">
        <f t="shared" si="84"/>
        <v>0.99907598988730295</v>
      </c>
      <c r="L1643">
        <f t="shared" si="82"/>
        <v>0.7405970595521012</v>
      </c>
      <c r="M1643">
        <f t="shared" si="83"/>
        <v>0</v>
      </c>
    </row>
    <row r="1644" spans="1:13">
      <c r="A1644" s="1"/>
      <c r="B1644" s="1" t="s">
        <v>47</v>
      </c>
      <c r="C1644" s="1">
        <v>0.7</v>
      </c>
      <c r="D1644" s="1">
        <v>135</v>
      </c>
      <c r="E1644" s="1">
        <v>1.16467381957661</v>
      </c>
      <c r="F1644" s="1">
        <v>31.3777676615994</v>
      </c>
      <c r="G1644" s="1">
        <v>0.46467381957660597</v>
      </c>
      <c r="H1644" s="1">
        <v>-103.62223233840101</v>
      </c>
      <c r="I1644" s="1">
        <v>1</v>
      </c>
      <c r="J1644" s="1">
        <v>0</v>
      </c>
      <c r="K1644" s="9">
        <f t="shared" si="84"/>
        <v>1.16467381957661</v>
      </c>
      <c r="L1644">
        <f t="shared" si="82"/>
        <v>13.622232338400607</v>
      </c>
      <c r="M1644">
        <f t="shared" si="83"/>
        <v>1</v>
      </c>
    </row>
    <row r="1645" spans="1:13">
      <c r="A1645" s="1"/>
      <c r="B1645" s="1" t="s">
        <v>47</v>
      </c>
      <c r="C1645" s="1">
        <v>0.35</v>
      </c>
      <c r="D1645" s="1">
        <v>0</v>
      </c>
      <c r="E1645" s="1">
        <v>0.98409089514441495</v>
      </c>
      <c r="F1645" s="1">
        <v>0.72179840588296396</v>
      </c>
      <c r="G1645" s="1">
        <v>0.63409089514441497</v>
      </c>
      <c r="H1645" s="1">
        <v>0.72179840588296396</v>
      </c>
      <c r="I1645" s="1">
        <v>0</v>
      </c>
      <c r="J1645" s="1">
        <v>0</v>
      </c>
      <c r="K1645" s="9">
        <f t="shared" si="84"/>
        <v>0.98409089514441495</v>
      </c>
      <c r="L1645">
        <f t="shared" si="82"/>
        <v>0.72179840588296429</v>
      </c>
      <c r="M1645">
        <f t="shared" si="83"/>
        <v>0</v>
      </c>
    </row>
    <row r="1646" spans="1:13">
      <c r="A1646" s="1"/>
      <c r="B1646" s="1" t="s">
        <v>47</v>
      </c>
      <c r="C1646" s="1">
        <v>1</v>
      </c>
      <c r="D1646" s="1">
        <v>90</v>
      </c>
      <c r="E1646" s="1">
        <v>1.1488158832820099</v>
      </c>
      <c r="F1646" s="1">
        <v>89.613568497654498</v>
      </c>
      <c r="G1646" s="1">
        <v>0.14881588328201301</v>
      </c>
      <c r="H1646" s="1">
        <v>-0.38643150234554502</v>
      </c>
      <c r="I1646" s="1">
        <v>0</v>
      </c>
      <c r="J1646" s="1">
        <v>0</v>
      </c>
      <c r="K1646" s="9">
        <f t="shared" si="84"/>
        <v>1.1488158832820099</v>
      </c>
      <c r="L1646">
        <f t="shared" si="82"/>
        <v>0.38643150234548784</v>
      </c>
      <c r="M1646">
        <f t="shared" si="83"/>
        <v>0</v>
      </c>
    </row>
    <row r="1647" spans="1:13">
      <c r="A1647" s="1"/>
      <c r="B1647" s="1" t="s">
        <v>47</v>
      </c>
      <c r="C1647" s="1">
        <v>0.35</v>
      </c>
      <c r="D1647" s="1">
        <v>45</v>
      </c>
      <c r="E1647" s="1">
        <v>0.99718606998652703</v>
      </c>
      <c r="F1647" s="1">
        <v>133.341845788634</v>
      </c>
      <c r="G1647" s="1">
        <v>0.64718606998652795</v>
      </c>
      <c r="H1647" s="1">
        <v>88.341845788634501</v>
      </c>
      <c r="I1647" s="1">
        <v>1</v>
      </c>
      <c r="J1647" s="1">
        <v>0</v>
      </c>
      <c r="K1647" s="9">
        <f t="shared" si="84"/>
        <v>0.99718606998652703</v>
      </c>
      <c r="L1647">
        <f t="shared" si="82"/>
        <v>1.6581542113659964</v>
      </c>
      <c r="M1647">
        <f t="shared" si="83"/>
        <v>1</v>
      </c>
    </row>
    <row r="1648" spans="1:13">
      <c r="A1648" s="1"/>
      <c r="B1648" s="1" t="s">
        <v>47</v>
      </c>
      <c r="C1648" s="1">
        <v>0.35</v>
      </c>
      <c r="D1648" s="1">
        <v>90</v>
      </c>
      <c r="E1648" s="1">
        <v>1.1591464935270399</v>
      </c>
      <c r="F1648" s="1">
        <v>89.617012525639296</v>
      </c>
      <c r="G1648" s="1">
        <v>0.80914649352704104</v>
      </c>
      <c r="H1648" s="1">
        <v>-0.38298747436067498</v>
      </c>
      <c r="I1648" s="1">
        <v>0</v>
      </c>
      <c r="J1648" s="1">
        <v>0</v>
      </c>
      <c r="K1648" s="9">
        <f t="shared" si="84"/>
        <v>1.1591464935270399</v>
      </c>
      <c r="L1648">
        <f t="shared" si="82"/>
        <v>0.38298747436070357</v>
      </c>
      <c r="M1648">
        <f t="shared" si="83"/>
        <v>0</v>
      </c>
    </row>
    <row r="1649" spans="1:13">
      <c r="A1649" s="1"/>
      <c r="B1649" s="1" t="s">
        <v>47</v>
      </c>
      <c r="C1649" s="1">
        <v>0.7</v>
      </c>
      <c r="D1649" s="1">
        <v>90</v>
      </c>
      <c r="E1649" s="1">
        <v>1.1850856146236199</v>
      </c>
      <c r="F1649" s="1">
        <v>89.125895073482994</v>
      </c>
      <c r="G1649" s="1">
        <v>0.48508561462362398</v>
      </c>
      <c r="H1649" s="1">
        <v>-0.87410492651701999</v>
      </c>
      <c r="I1649" s="1">
        <v>0</v>
      </c>
      <c r="J1649" s="1">
        <v>0</v>
      </c>
      <c r="K1649" s="9">
        <f t="shared" si="84"/>
        <v>1.1850856146236199</v>
      </c>
      <c r="L1649">
        <f t="shared" si="82"/>
        <v>0.87410492651702043</v>
      </c>
      <c r="M1649">
        <f t="shared" si="83"/>
        <v>0</v>
      </c>
    </row>
    <row r="1650" spans="1:13">
      <c r="A1650" s="1"/>
      <c r="B1650" s="1" t="s">
        <v>47</v>
      </c>
      <c r="C1650" s="1">
        <v>0.5</v>
      </c>
      <c r="D1650" s="1">
        <v>135</v>
      </c>
      <c r="E1650" s="1">
        <v>1.2219187647268901</v>
      </c>
      <c r="F1650" s="1">
        <v>150.80189209299601</v>
      </c>
      <c r="G1650" s="1">
        <v>0.72191876472688699</v>
      </c>
      <c r="H1650" s="1">
        <v>15.8018920929961</v>
      </c>
      <c r="I1650" s="1">
        <v>0</v>
      </c>
      <c r="J1650" s="1">
        <v>0</v>
      </c>
      <c r="K1650" s="9">
        <f t="shared" si="84"/>
        <v>1.2219187647268901</v>
      </c>
      <c r="L1650">
        <f t="shared" si="82"/>
        <v>15.801892092996013</v>
      </c>
      <c r="M1650">
        <f t="shared" si="83"/>
        <v>0</v>
      </c>
    </row>
    <row r="1651" spans="1:13">
      <c r="A1651" s="1"/>
      <c r="B1651" s="1" t="s">
        <v>47</v>
      </c>
      <c r="C1651" s="1">
        <v>1</v>
      </c>
      <c r="D1651" s="1">
        <v>135</v>
      </c>
      <c r="E1651" s="1">
        <v>1.1554484595310199</v>
      </c>
      <c r="F1651" s="1">
        <v>159.48292741639401</v>
      </c>
      <c r="G1651" s="1">
        <v>0.15544845953101699</v>
      </c>
      <c r="H1651" s="1">
        <v>24.4829274163937</v>
      </c>
      <c r="I1651" s="1">
        <v>0</v>
      </c>
      <c r="J1651" s="1">
        <v>0</v>
      </c>
      <c r="K1651" s="9">
        <f t="shared" si="84"/>
        <v>1.1554484595310199</v>
      </c>
      <c r="L1651">
        <f t="shared" si="82"/>
        <v>24.482927416394006</v>
      </c>
      <c r="M1651">
        <f t="shared" si="83"/>
        <v>0</v>
      </c>
    </row>
    <row r="1652" spans="1:13">
      <c r="A1652" s="1"/>
      <c r="B1652" s="1" t="s">
        <v>47</v>
      </c>
      <c r="C1652" s="1">
        <v>0.7</v>
      </c>
      <c r="D1652" s="1">
        <v>135</v>
      </c>
      <c r="E1652" s="1">
        <v>0.67908322076036598</v>
      </c>
      <c r="F1652" s="1">
        <v>134.106270660517</v>
      </c>
      <c r="G1652" s="1">
        <v>-2.0916779239634201E-2</v>
      </c>
      <c r="H1652" s="1">
        <v>-0.89372933948294497</v>
      </c>
      <c r="I1652" s="1">
        <v>0</v>
      </c>
      <c r="J1652" s="1">
        <v>0</v>
      </c>
      <c r="K1652" s="9">
        <f>IF(J1652=1, "", E1652)</f>
        <v>0.67908322076036598</v>
      </c>
      <c r="L1652">
        <f t="shared" si="82"/>
        <v>0.89372933948300215</v>
      </c>
      <c r="M1652">
        <f t="shared" si="83"/>
        <v>0</v>
      </c>
    </row>
    <row r="1653" spans="1:13">
      <c r="A1653" s="1"/>
      <c r="B1653" s="1" t="s">
        <v>47</v>
      </c>
      <c r="C1653" s="1">
        <v>0.35</v>
      </c>
      <c r="D1653" s="1">
        <v>90</v>
      </c>
      <c r="E1653" s="1">
        <v>0.46696125125581001</v>
      </c>
      <c r="F1653" s="1">
        <v>89.683101796095102</v>
      </c>
      <c r="G1653" s="1">
        <v>0.11696125125581</v>
      </c>
      <c r="H1653" s="1">
        <v>-0.31689820390488399</v>
      </c>
      <c r="I1653" s="1">
        <v>0</v>
      </c>
      <c r="J1653" s="1">
        <v>0</v>
      </c>
      <c r="K1653" s="9">
        <f t="shared" ref="K1653:K1716" si="85">IF(J1653=1, "", E1653)</f>
        <v>0.46696125125581001</v>
      </c>
      <c r="L1653">
        <f t="shared" si="82"/>
        <v>0.31689820390488421</v>
      </c>
      <c r="M1653">
        <f t="shared" si="83"/>
        <v>0</v>
      </c>
    </row>
    <row r="1654" spans="1:13">
      <c r="A1654" s="1"/>
      <c r="B1654" s="1" t="s">
        <v>47</v>
      </c>
      <c r="C1654" s="1">
        <v>0.35</v>
      </c>
      <c r="D1654" s="1">
        <v>90</v>
      </c>
      <c r="E1654" s="1">
        <v>0.46696125125581001</v>
      </c>
      <c r="F1654" s="1">
        <v>89.683101796095102</v>
      </c>
      <c r="G1654" s="1">
        <v>0.11696125125581</v>
      </c>
      <c r="H1654" s="1">
        <v>-0.31689820390488399</v>
      </c>
      <c r="I1654" s="1">
        <v>0</v>
      </c>
      <c r="J1654" s="1">
        <v>0</v>
      </c>
      <c r="K1654" s="9">
        <f t="shared" si="85"/>
        <v>0.46696125125581001</v>
      </c>
      <c r="L1654">
        <f t="shared" si="82"/>
        <v>0.31689820390488421</v>
      </c>
      <c r="M1654">
        <f t="shared" si="83"/>
        <v>0</v>
      </c>
    </row>
    <row r="1655" spans="1:13">
      <c r="A1655" s="1"/>
      <c r="B1655" s="1" t="s">
        <v>47</v>
      </c>
      <c r="C1655" s="1">
        <v>0.5</v>
      </c>
      <c r="D1655" s="1">
        <v>45</v>
      </c>
      <c r="E1655" s="1">
        <v>0.49480883182443303</v>
      </c>
      <c r="F1655" s="1">
        <v>58.184820075225097</v>
      </c>
      <c r="G1655" s="1">
        <v>-5.1911681755669702E-3</v>
      </c>
      <c r="H1655" s="1">
        <v>13.184820075225099</v>
      </c>
      <c r="I1655" s="1">
        <v>0</v>
      </c>
      <c r="J1655" s="1">
        <v>0</v>
      </c>
      <c r="K1655" s="9">
        <f t="shared" si="85"/>
        <v>0.49480883182443303</v>
      </c>
      <c r="L1655">
        <f t="shared" si="82"/>
        <v>13.184820075225105</v>
      </c>
      <c r="M1655">
        <f t="shared" si="83"/>
        <v>0</v>
      </c>
    </row>
    <row r="1656" spans="1:13">
      <c r="A1656" s="1"/>
      <c r="B1656" s="1" t="s">
        <v>47</v>
      </c>
      <c r="C1656" s="1">
        <v>1</v>
      </c>
      <c r="D1656" s="1">
        <v>90</v>
      </c>
      <c r="E1656" s="1">
        <v>0.49295039036008398</v>
      </c>
      <c r="F1656" s="1">
        <v>91.501118171402098</v>
      </c>
      <c r="G1656" s="1">
        <v>-0.50704960963991597</v>
      </c>
      <c r="H1656" s="1">
        <v>1.50111817140214</v>
      </c>
      <c r="I1656" s="1">
        <v>1</v>
      </c>
      <c r="J1656" s="1">
        <v>0</v>
      </c>
      <c r="K1656" s="9">
        <f t="shared" si="85"/>
        <v>0.49295039036008398</v>
      </c>
      <c r="L1656">
        <f t="shared" si="82"/>
        <v>1.5011181714020836</v>
      </c>
      <c r="M1656">
        <f t="shared" si="83"/>
        <v>0</v>
      </c>
    </row>
    <row r="1657" spans="1:13">
      <c r="A1657" s="1"/>
      <c r="B1657" s="1" t="s">
        <v>47</v>
      </c>
      <c r="C1657" s="1">
        <v>1.5</v>
      </c>
      <c r="D1657" s="1">
        <v>135</v>
      </c>
      <c r="E1657" s="1">
        <v>0.64035000010031695</v>
      </c>
      <c r="F1657" s="1">
        <v>138.95755311412799</v>
      </c>
      <c r="G1657" s="1">
        <v>-0.85964999989968305</v>
      </c>
      <c r="H1657" s="1">
        <v>3.9575531141278502</v>
      </c>
      <c r="I1657" s="1">
        <v>0</v>
      </c>
      <c r="J1657" s="1">
        <v>0</v>
      </c>
      <c r="K1657" s="9">
        <f t="shared" si="85"/>
        <v>0.64035000010031695</v>
      </c>
      <c r="L1657">
        <f t="shared" si="82"/>
        <v>3.9575531141279896</v>
      </c>
      <c r="M1657">
        <f t="shared" si="83"/>
        <v>0</v>
      </c>
    </row>
    <row r="1658" spans="1:13">
      <c r="A1658" s="1"/>
      <c r="B1658" s="1" t="s">
        <v>47</v>
      </c>
      <c r="C1658" s="1">
        <v>1</v>
      </c>
      <c r="D1658" s="1">
        <v>135</v>
      </c>
      <c r="E1658" s="1">
        <v>0.64035000010031695</v>
      </c>
      <c r="F1658" s="1">
        <v>138.95755311412799</v>
      </c>
      <c r="G1658" s="1">
        <v>-0.35964999989968299</v>
      </c>
      <c r="H1658" s="1">
        <v>3.9575531141278502</v>
      </c>
      <c r="I1658" s="1">
        <v>0</v>
      </c>
      <c r="J1658" s="1">
        <v>0</v>
      </c>
      <c r="K1658" s="9">
        <f t="shared" si="85"/>
        <v>0.64035000010031695</v>
      </c>
      <c r="L1658">
        <f t="shared" si="82"/>
        <v>3.9575531141279896</v>
      </c>
      <c r="M1658">
        <f t="shared" si="83"/>
        <v>0</v>
      </c>
    </row>
    <row r="1659" spans="1:13">
      <c r="A1659" s="1"/>
      <c r="B1659" s="1" t="s">
        <v>47</v>
      </c>
      <c r="C1659" s="1">
        <v>0.5</v>
      </c>
      <c r="D1659" s="1">
        <v>0</v>
      </c>
      <c r="E1659" s="1">
        <v>0.437368478015074</v>
      </c>
      <c r="F1659" s="1">
        <v>3.6565332183587298</v>
      </c>
      <c r="G1659" s="1">
        <v>-6.26315219849264E-2</v>
      </c>
      <c r="H1659" s="1">
        <v>3.6565332183587298</v>
      </c>
      <c r="I1659" s="1">
        <v>0</v>
      </c>
      <c r="J1659" s="1">
        <v>0</v>
      </c>
      <c r="K1659" s="9">
        <f t="shared" si="85"/>
        <v>0.437368478015074</v>
      </c>
      <c r="L1659">
        <f t="shared" si="82"/>
        <v>3.6565332183587316</v>
      </c>
      <c r="M1659">
        <f t="shared" si="83"/>
        <v>0</v>
      </c>
    </row>
    <row r="1660" spans="1:13">
      <c r="A1660" s="1"/>
      <c r="B1660" s="1" t="s">
        <v>47</v>
      </c>
      <c r="C1660" s="1">
        <v>0.5</v>
      </c>
      <c r="D1660" s="1">
        <v>180</v>
      </c>
      <c r="E1660" s="1">
        <v>0.43019651455434899</v>
      </c>
      <c r="F1660" s="1">
        <v>172.132586592606</v>
      </c>
      <c r="G1660" s="1">
        <v>-6.9803485445651403E-2</v>
      </c>
      <c r="H1660" s="1">
        <v>-7.8674134073938804</v>
      </c>
      <c r="I1660" s="1">
        <v>0</v>
      </c>
      <c r="J1660" s="1">
        <v>0</v>
      </c>
      <c r="K1660" s="9">
        <f t="shared" si="85"/>
        <v>0.43019651455434899</v>
      </c>
      <c r="L1660">
        <f t="shared" si="82"/>
        <v>7.8674134073939967</v>
      </c>
      <c r="M1660">
        <f t="shared" si="83"/>
        <v>0</v>
      </c>
    </row>
    <row r="1661" spans="1:13">
      <c r="A1661" s="1"/>
      <c r="B1661" s="1" t="s">
        <v>47</v>
      </c>
      <c r="C1661" s="1">
        <v>0.7</v>
      </c>
      <c r="D1661" s="1">
        <v>45</v>
      </c>
      <c r="E1661" s="1">
        <v>0.48897229375770601</v>
      </c>
      <c r="F1661" s="1">
        <v>125.150692656998</v>
      </c>
      <c r="G1661" s="1">
        <v>-0.211027706242294</v>
      </c>
      <c r="H1661" s="1">
        <v>80.150692656997606</v>
      </c>
      <c r="I1661" s="1">
        <v>1</v>
      </c>
      <c r="J1661" s="1">
        <v>0</v>
      </c>
      <c r="K1661" s="9">
        <f t="shared" si="85"/>
        <v>0.48897229375770601</v>
      </c>
      <c r="L1661">
        <f t="shared" si="82"/>
        <v>9.8493073430020104</v>
      </c>
      <c r="M1661">
        <f t="shared" si="83"/>
        <v>1</v>
      </c>
    </row>
    <row r="1662" spans="1:13">
      <c r="A1662" s="1"/>
      <c r="B1662" s="1" t="s">
        <v>47</v>
      </c>
      <c r="C1662" s="1">
        <v>1</v>
      </c>
      <c r="D1662" s="1">
        <v>180</v>
      </c>
      <c r="E1662" s="1">
        <v>0.50930139771504002</v>
      </c>
      <c r="F1662" s="1">
        <v>177.442294942785</v>
      </c>
      <c r="G1662" s="1">
        <v>-0.49069860228495998</v>
      </c>
      <c r="H1662" s="1">
        <v>-2.55770505721495</v>
      </c>
      <c r="I1662" s="1">
        <v>0</v>
      </c>
      <c r="J1662" s="1">
        <v>0</v>
      </c>
      <c r="K1662" s="9">
        <f t="shared" si="85"/>
        <v>0.50930139771504002</v>
      </c>
      <c r="L1662">
        <f t="shared" si="82"/>
        <v>2.5577050572150029</v>
      </c>
      <c r="M1662">
        <f t="shared" si="83"/>
        <v>0</v>
      </c>
    </row>
    <row r="1663" spans="1:13">
      <c r="A1663" s="1"/>
      <c r="B1663" s="1" t="s">
        <v>47</v>
      </c>
      <c r="C1663" s="1">
        <v>1.5</v>
      </c>
      <c r="D1663" s="1">
        <v>0</v>
      </c>
      <c r="E1663" s="1">
        <v>0.28721834110801098</v>
      </c>
      <c r="F1663" s="1">
        <v>3.5056306219427702</v>
      </c>
      <c r="G1663" s="1">
        <v>-1.21278165889199</v>
      </c>
      <c r="H1663" s="1">
        <v>3.5056306219427702</v>
      </c>
      <c r="I1663" s="1">
        <v>0</v>
      </c>
      <c r="J1663" s="1">
        <v>0</v>
      </c>
      <c r="K1663" s="9">
        <f t="shared" si="85"/>
        <v>0.28721834110801098</v>
      </c>
      <c r="L1663">
        <f t="shared" si="82"/>
        <v>3.5056306219427711</v>
      </c>
      <c r="M1663">
        <f t="shared" si="83"/>
        <v>0</v>
      </c>
    </row>
    <row r="1664" spans="1:13">
      <c r="A1664" s="1"/>
      <c r="B1664" s="1" t="s">
        <v>47</v>
      </c>
      <c r="C1664" s="1">
        <v>1.5</v>
      </c>
      <c r="D1664" s="1">
        <v>180</v>
      </c>
      <c r="E1664" s="1">
        <v>0.463145938178463</v>
      </c>
      <c r="F1664" s="1">
        <v>176.54723362355</v>
      </c>
      <c r="G1664" s="1">
        <v>-1.0368540618215401</v>
      </c>
      <c r="H1664" s="1">
        <v>-3.4527663764499201</v>
      </c>
      <c r="I1664" s="1">
        <v>0</v>
      </c>
      <c r="J1664" s="1">
        <v>0</v>
      </c>
      <c r="K1664" s="9">
        <f t="shared" si="85"/>
        <v>0.463145938178463</v>
      </c>
      <c r="L1664">
        <f t="shared" si="82"/>
        <v>3.4527663764500005</v>
      </c>
      <c r="M1664">
        <f t="shared" si="83"/>
        <v>0</v>
      </c>
    </row>
    <row r="1665" spans="1:13">
      <c r="A1665" s="1"/>
      <c r="B1665" s="1" t="s">
        <v>47</v>
      </c>
      <c r="C1665" s="1">
        <v>0.5</v>
      </c>
      <c r="D1665" s="1">
        <v>0</v>
      </c>
      <c r="E1665" s="1">
        <v>0.33668921436030502</v>
      </c>
      <c r="F1665" s="1">
        <v>8.2917085937845094</v>
      </c>
      <c r="G1665" s="1">
        <v>-0.16331078563969501</v>
      </c>
      <c r="H1665" s="1">
        <v>8.2917085937845094</v>
      </c>
      <c r="I1665" s="1">
        <v>0</v>
      </c>
      <c r="J1665" s="1">
        <v>0</v>
      </c>
      <c r="K1665" s="9">
        <f t="shared" si="85"/>
        <v>0.33668921436030502</v>
      </c>
      <c r="L1665">
        <f t="shared" si="82"/>
        <v>8.2917085937845059</v>
      </c>
      <c r="M1665">
        <f t="shared" si="83"/>
        <v>0</v>
      </c>
    </row>
    <row r="1666" spans="1:13">
      <c r="A1666" s="1"/>
      <c r="B1666" s="1" t="s">
        <v>47</v>
      </c>
      <c r="C1666" s="1">
        <v>0.35</v>
      </c>
      <c r="D1666" s="1">
        <v>90</v>
      </c>
      <c r="E1666" s="1">
        <v>0.49617120834754302</v>
      </c>
      <c r="F1666" s="1">
        <v>54.705011339095101</v>
      </c>
      <c r="G1666" s="1">
        <v>0.14617120834754299</v>
      </c>
      <c r="H1666" s="1">
        <v>-35.294988660904899</v>
      </c>
      <c r="I1666" s="1">
        <v>0</v>
      </c>
      <c r="J1666" s="1">
        <v>0</v>
      </c>
      <c r="K1666" s="9">
        <f t="shared" si="85"/>
        <v>0.49617120834754302</v>
      </c>
      <c r="L1666">
        <f t="shared" si="82"/>
        <v>35.294988660904892</v>
      </c>
      <c r="M1666">
        <f t="shared" si="83"/>
        <v>0</v>
      </c>
    </row>
    <row r="1667" spans="1:13">
      <c r="A1667" s="1"/>
      <c r="B1667" s="1" t="s">
        <v>47</v>
      </c>
      <c r="C1667" s="1">
        <v>0.35</v>
      </c>
      <c r="D1667" s="1">
        <v>0</v>
      </c>
      <c r="E1667" s="1">
        <v>0.493334537398675</v>
      </c>
      <c r="F1667" s="1">
        <v>34.7217127278345</v>
      </c>
      <c r="G1667" s="1">
        <v>0.14333453739867499</v>
      </c>
      <c r="H1667" s="1">
        <v>34.7217127278345</v>
      </c>
      <c r="I1667" s="1">
        <v>0</v>
      </c>
      <c r="J1667" s="1">
        <v>0</v>
      </c>
      <c r="K1667" s="9">
        <f t="shared" si="85"/>
        <v>0.493334537398675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34.7217127278345</v>
      </c>
      <c r="M1667">
        <f t="shared" si="83"/>
        <v>0</v>
      </c>
    </row>
    <row r="1668" spans="1:13">
      <c r="A1668" s="1"/>
      <c r="B1668" s="1" t="s">
        <v>47</v>
      </c>
      <c r="C1668" s="1">
        <v>1.5</v>
      </c>
      <c r="D1668" s="1">
        <v>135</v>
      </c>
      <c r="E1668" s="1">
        <v>0.50897124261404603</v>
      </c>
      <c r="F1668" s="1">
        <v>117.50125838944101</v>
      </c>
      <c r="G1668" s="1">
        <v>-0.99102875738595397</v>
      </c>
      <c r="H1668" s="1">
        <v>-17.4987416105592</v>
      </c>
      <c r="I1668" s="1">
        <v>0</v>
      </c>
      <c r="J1668" s="1">
        <v>0</v>
      </c>
      <c r="K1668" s="9">
        <f t="shared" si="85"/>
        <v>0.50897124261404603</v>
      </c>
      <c r="L1668">
        <f t="shared" si="86"/>
        <v>17.498741610558994</v>
      </c>
      <c r="M1668">
        <f t="shared" ref="M1668:M1731" si="87">IF(OR(J1668=1, D1668=90), 0, IF(ABS(MOD(F1668-(180-D1668)+180, 360)-180) &lt; ABS(MOD(F1668-D1668+180, 360)-180), 1, 0))</f>
        <v>0</v>
      </c>
    </row>
    <row r="1669" spans="1:13">
      <c r="A1669" s="1"/>
      <c r="B1669" s="1" t="s">
        <v>47</v>
      </c>
      <c r="C1669" s="1">
        <v>1</v>
      </c>
      <c r="D1669" s="1">
        <v>45</v>
      </c>
      <c r="E1669" s="1">
        <v>0.50682262437112102</v>
      </c>
      <c r="F1669" s="1">
        <v>61.711109170563098</v>
      </c>
      <c r="G1669" s="1">
        <v>-0.49317737562887898</v>
      </c>
      <c r="H1669" s="1">
        <v>16.711109170563098</v>
      </c>
      <c r="I1669" s="1">
        <v>0</v>
      </c>
      <c r="J1669" s="1">
        <v>0</v>
      </c>
      <c r="K1669" s="9">
        <f t="shared" si="85"/>
        <v>0.50682262437112102</v>
      </c>
      <c r="L1669">
        <f t="shared" si="86"/>
        <v>16.711109170563105</v>
      </c>
      <c r="M1669">
        <f t="shared" si="87"/>
        <v>0</v>
      </c>
    </row>
    <row r="1670" spans="1:13">
      <c r="A1670" s="1"/>
      <c r="B1670" s="1" t="s">
        <v>47</v>
      </c>
      <c r="C1670" s="1">
        <v>1.5</v>
      </c>
      <c r="D1670" s="1">
        <v>0</v>
      </c>
      <c r="E1670" s="1">
        <v>0.50538865700499302</v>
      </c>
      <c r="F1670" s="1">
        <v>36.647368141143801</v>
      </c>
      <c r="G1670" s="1">
        <v>-0.99461134299500698</v>
      </c>
      <c r="H1670" s="1">
        <v>36.647368141143801</v>
      </c>
      <c r="I1670" s="1">
        <v>0</v>
      </c>
      <c r="J1670" s="1">
        <v>0</v>
      </c>
      <c r="K1670" s="9">
        <f t="shared" si="85"/>
        <v>0.50538865700499302</v>
      </c>
      <c r="L1670">
        <f t="shared" si="86"/>
        <v>36.647368141143801</v>
      </c>
      <c r="M1670">
        <f t="shared" si="87"/>
        <v>0</v>
      </c>
    </row>
    <row r="1671" spans="1:13">
      <c r="A1671" s="1"/>
      <c r="B1671" s="1" t="s">
        <v>47</v>
      </c>
      <c r="C1671" s="1">
        <v>0.35</v>
      </c>
      <c r="D1671" s="1">
        <v>45</v>
      </c>
      <c r="E1671" s="1">
        <v>0.49510531953319697</v>
      </c>
      <c r="F1671" s="1">
        <v>64.343904994080006</v>
      </c>
      <c r="G1671" s="1">
        <v>0.145105319533197</v>
      </c>
      <c r="H1671" s="1">
        <v>19.343904994079999</v>
      </c>
      <c r="I1671" s="1">
        <v>0</v>
      </c>
      <c r="J1671" s="1">
        <v>0</v>
      </c>
      <c r="K1671" s="9">
        <f t="shared" si="85"/>
        <v>0.49510531953319697</v>
      </c>
      <c r="L1671">
        <f t="shared" si="86"/>
        <v>19.343904994079992</v>
      </c>
      <c r="M1671">
        <f t="shared" si="87"/>
        <v>0</v>
      </c>
    </row>
    <row r="1672" spans="1:13">
      <c r="A1672" s="1"/>
      <c r="B1672" s="1" t="s">
        <v>47</v>
      </c>
      <c r="C1672" s="1">
        <v>1</v>
      </c>
      <c r="D1672" s="1">
        <v>0</v>
      </c>
      <c r="E1672" s="1">
        <v>0.50477058715843204</v>
      </c>
      <c r="F1672" s="1">
        <v>34.535700281699498</v>
      </c>
      <c r="G1672" s="1">
        <v>-0.49522941284156802</v>
      </c>
      <c r="H1672" s="1">
        <v>34.535700281699498</v>
      </c>
      <c r="I1672" s="1">
        <v>0</v>
      </c>
      <c r="J1672" s="1">
        <v>0</v>
      </c>
      <c r="K1672" s="9">
        <f t="shared" si="85"/>
        <v>0.50477058715843204</v>
      </c>
      <c r="L1672">
        <f t="shared" si="86"/>
        <v>34.535700281699491</v>
      </c>
      <c r="M1672">
        <f t="shared" si="87"/>
        <v>0</v>
      </c>
    </row>
    <row r="1673" spans="1:13">
      <c r="A1673" s="1"/>
      <c r="B1673" s="1" t="s">
        <v>47</v>
      </c>
      <c r="C1673" s="1">
        <v>1.5</v>
      </c>
      <c r="D1673" s="1">
        <v>135</v>
      </c>
      <c r="E1673" s="1">
        <v>0.58051640222363499</v>
      </c>
      <c r="F1673" s="1">
        <v>116.70184943567099</v>
      </c>
      <c r="G1673" s="1">
        <v>-0.91948359777636501</v>
      </c>
      <c r="H1673" s="1">
        <v>-18.2981505643288</v>
      </c>
      <c r="I1673" s="1">
        <v>0</v>
      </c>
      <c r="J1673" s="1">
        <v>0</v>
      </c>
      <c r="K1673" s="9">
        <f t="shared" si="85"/>
        <v>0.58051640222363499</v>
      </c>
      <c r="L1673">
        <f t="shared" si="86"/>
        <v>18.298150564329006</v>
      </c>
      <c r="M1673">
        <f t="shared" si="87"/>
        <v>0</v>
      </c>
    </row>
    <row r="1674" spans="1:13">
      <c r="A1674" s="1"/>
      <c r="B1674" s="1" t="s">
        <v>47</v>
      </c>
      <c r="C1674" s="1">
        <v>0.35</v>
      </c>
      <c r="D1674" s="1">
        <v>135</v>
      </c>
      <c r="E1674" s="1">
        <v>0.72840521362307098</v>
      </c>
      <c r="F1674" s="1">
        <v>117.21920862646699</v>
      </c>
      <c r="G1674" s="1">
        <v>0.378405213623071</v>
      </c>
      <c r="H1674" s="1">
        <v>-17.780791373532701</v>
      </c>
      <c r="I1674" s="1">
        <v>0</v>
      </c>
      <c r="J1674" s="1">
        <v>0</v>
      </c>
      <c r="K1674" s="9">
        <f t="shared" si="85"/>
        <v>0.72840521362307098</v>
      </c>
      <c r="L1674">
        <f t="shared" si="86"/>
        <v>17.78079137353302</v>
      </c>
      <c r="M1674">
        <f t="shared" si="87"/>
        <v>0</v>
      </c>
    </row>
    <row r="1675" spans="1:13">
      <c r="A1675" s="1"/>
      <c r="B1675" s="1" t="s">
        <v>47</v>
      </c>
      <c r="C1675" s="1">
        <v>0.35</v>
      </c>
      <c r="D1675" s="1">
        <v>0</v>
      </c>
      <c r="E1675" s="1">
        <v>0.50019873810920701</v>
      </c>
      <c r="F1675" s="1">
        <v>52.088690798421403</v>
      </c>
      <c r="G1675" s="1">
        <v>0.150198738109207</v>
      </c>
      <c r="H1675" s="1">
        <v>52.088690798421403</v>
      </c>
      <c r="I1675" s="1">
        <v>0</v>
      </c>
      <c r="J1675" s="1">
        <v>0</v>
      </c>
      <c r="K1675" s="9">
        <f t="shared" si="85"/>
        <v>0.50019873810920701</v>
      </c>
      <c r="L1675">
        <f t="shared" si="86"/>
        <v>52.088690798421396</v>
      </c>
      <c r="M1675">
        <f t="shared" si="87"/>
        <v>0</v>
      </c>
    </row>
    <row r="1676" spans="1:13">
      <c r="A1676" s="1"/>
      <c r="B1676" s="1" t="s">
        <v>47</v>
      </c>
      <c r="C1676" s="1">
        <v>0.35</v>
      </c>
      <c r="D1676" s="1">
        <v>135</v>
      </c>
      <c r="E1676" s="1">
        <v>0.64059995440755302</v>
      </c>
      <c r="F1676" s="1">
        <v>116.069175095221</v>
      </c>
      <c r="G1676" s="1">
        <v>0.29059995440755299</v>
      </c>
      <c r="H1676" s="1">
        <v>-18.9308249047793</v>
      </c>
      <c r="I1676" s="1">
        <v>0</v>
      </c>
      <c r="J1676" s="1">
        <v>0</v>
      </c>
      <c r="K1676" s="9">
        <f t="shared" si="85"/>
        <v>0.64059995440755302</v>
      </c>
      <c r="L1676">
        <f t="shared" si="86"/>
        <v>18.930824904779001</v>
      </c>
      <c r="M1676">
        <f t="shared" si="87"/>
        <v>0</v>
      </c>
    </row>
    <row r="1677" spans="1:13">
      <c r="A1677" s="1"/>
      <c r="B1677" s="1" t="s">
        <v>47</v>
      </c>
      <c r="C1677" s="1">
        <v>1</v>
      </c>
      <c r="D1677" s="1">
        <v>45</v>
      </c>
      <c r="E1677" s="1">
        <v>0.50200908860044002</v>
      </c>
      <c r="F1677" s="1">
        <v>62.749436082693201</v>
      </c>
      <c r="G1677" s="1">
        <v>-0.49799091139955998</v>
      </c>
      <c r="H1677" s="1">
        <v>17.749436082693201</v>
      </c>
      <c r="I1677" s="1">
        <v>0</v>
      </c>
      <c r="J1677" s="1">
        <v>0</v>
      </c>
      <c r="K1677" s="9">
        <f t="shared" si="85"/>
        <v>0.50200908860044002</v>
      </c>
      <c r="L1677">
        <f t="shared" si="86"/>
        <v>17.749436082693194</v>
      </c>
      <c r="M1677">
        <f t="shared" si="87"/>
        <v>0</v>
      </c>
    </row>
    <row r="1678" spans="1:13">
      <c r="A1678" s="1"/>
      <c r="B1678" s="1" t="s">
        <v>47</v>
      </c>
      <c r="C1678" s="1">
        <v>1.5</v>
      </c>
      <c r="D1678" s="1">
        <v>90</v>
      </c>
      <c r="E1678" s="1">
        <v>0.59614000183140503</v>
      </c>
      <c r="F1678" s="1">
        <v>90.744703895647007</v>
      </c>
      <c r="G1678" s="1">
        <v>-0.90385999816859497</v>
      </c>
      <c r="H1678" s="1">
        <v>0.74470389564703499</v>
      </c>
      <c r="I1678" s="1">
        <v>1</v>
      </c>
      <c r="J1678" s="1">
        <v>0</v>
      </c>
      <c r="K1678" s="9">
        <f t="shared" si="85"/>
        <v>0.59614000183140503</v>
      </c>
      <c r="L1678">
        <f t="shared" si="86"/>
        <v>0.74470389564700668</v>
      </c>
      <c r="M1678">
        <f t="shared" si="87"/>
        <v>0</v>
      </c>
    </row>
    <row r="1679" spans="1:13">
      <c r="A1679" s="1"/>
      <c r="B1679" s="1" t="s">
        <v>47</v>
      </c>
      <c r="C1679" s="1">
        <v>0.7</v>
      </c>
      <c r="D1679" s="1">
        <v>90</v>
      </c>
      <c r="E1679" s="1">
        <v>0.64774901231827997</v>
      </c>
      <c r="F1679" s="1">
        <v>90.228450860784804</v>
      </c>
      <c r="G1679" s="1">
        <v>-5.2250987681719901E-2</v>
      </c>
      <c r="H1679" s="1">
        <v>0.228450860784847</v>
      </c>
      <c r="I1679" s="1">
        <v>1</v>
      </c>
      <c r="J1679" s="1">
        <v>0</v>
      </c>
      <c r="K1679" s="9">
        <f t="shared" si="85"/>
        <v>0.64774901231827997</v>
      </c>
      <c r="L1679">
        <f t="shared" si="86"/>
        <v>0.22845086078478971</v>
      </c>
      <c r="M1679">
        <f t="shared" si="87"/>
        <v>0</v>
      </c>
    </row>
    <row r="1680" spans="1:13">
      <c r="A1680" s="1"/>
      <c r="B1680" s="1" t="s">
        <v>47</v>
      </c>
      <c r="C1680" s="1">
        <v>0.5</v>
      </c>
      <c r="D1680" s="1">
        <v>0</v>
      </c>
      <c r="E1680" s="1">
        <v>0.38249972796646198</v>
      </c>
      <c r="F1680" s="1">
        <v>37.8139079883831</v>
      </c>
      <c r="G1680" s="1">
        <v>-0.11750027203353799</v>
      </c>
      <c r="H1680" s="1">
        <v>37.8139079883831</v>
      </c>
      <c r="I1680" s="1">
        <v>0</v>
      </c>
      <c r="J1680" s="1">
        <v>0</v>
      </c>
      <c r="K1680" s="9">
        <f t="shared" si="85"/>
        <v>0.38249972796646198</v>
      </c>
      <c r="L1680">
        <f t="shared" si="86"/>
        <v>37.813907988383107</v>
      </c>
      <c r="M1680">
        <f t="shared" si="87"/>
        <v>0</v>
      </c>
    </row>
    <row r="1681" spans="1:13">
      <c r="A1681" s="1"/>
      <c r="B1681" s="1" t="s">
        <v>47</v>
      </c>
      <c r="C1681" s="1">
        <v>0.35</v>
      </c>
      <c r="D1681" s="1">
        <v>135</v>
      </c>
      <c r="E1681" s="1">
        <v>0.60715591956657</v>
      </c>
      <c r="F1681" s="1">
        <v>108.604508073595</v>
      </c>
      <c r="G1681" s="1">
        <v>0.25715591956657002</v>
      </c>
      <c r="H1681" s="1">
        <v>-26.395491926404599</v>
      </c>
      <c r="I1681" s="1">
        <v>0</v>
      </c>
      <c r="J1681" s="1">
        <v>0</v>
      </c>
      <c r="K1681" s="9">
        <f t="shared" si="85"/>
        <v>0.60715591956657</v>
      </c>
      <c r="L1681">
        <f t="shared" si="86"/>
        <v>26.395491926404986</v>
      </c>
      <c r="M1681">
        <f t="shared" si="87"/>
        <v>0</v>
      </c>
    </row>
    <row r="1682" spans="1:13">
      <c r="A1682" s="1"/>
      <c r="B1682" s="1" t="s">
        <v>47</v>
      </c>
      <c r="C1682" s="1">
        <v>0.7</v>
      </c>
      <c r="D1682" s="1">
        <v>135</v>
      </c>
      <c r="E1682" s="1">
        <v>0.58109982393686999</v>
      </c>
      <c r="F1682" s="1">
        <v>132.15378052993501</v>
      </c>
      <c r="G1682" s="1">
        <v>-0.11890017606313</v>
      </c>
      <c r="H1682" s="1">
        <v>-2.8462194700648</v>
      </c>
      <c r="I1682" s="1">
        <v>0</v>
      </c>
      <c r="J1682" s="1">
        <v>0</v>
      </c>
      <c r="K1682" s="9">
        <f t="shared" si="85"/>
        <v>0.58109982393686999</v>
      </c>
      <c r="L1682">
        <f t="shared" si="86"/>
        <v>2.8462194700649945</v>
      </c>
      <c r="M1682">
        <f t="shared" si="87"/>
        <v>0</v>
      </c>
    </row>
    <row r="1683" spans="1:13">
      <c r="A1683" s="1"/>
      <c r="B1683" s="1" t="s">
        <v>47</v>
      </c>
      <c r="C1683" s="1">
        <v>0.7</v>
      </c>
      <c r="D1683" s="1">
        <v>0</v>
      </c>
      <c r="E1683" s="1">
        <v>0.38913867095180799</v>
      </c>
      <c r="F1683" s="1">
        <v>28.027749083218499</v>
      </c>
      <c r="G1683" s="1">
        <v>-0.31086132904819203</v>
      </c>
      <c r="H1683" s="1">
        <v>28.027749083218499</v>
      </c>
      <c r="I1683" s="1">
        <v>0</v>
      </c>
      <c r="J1683" s="1">
        <v>0</v>
      </c>
      <c r="K1683" s="9">
        <f t="shared" si="85"/>
        <v>0.38913867095180799</v>
      </c>
      <c r="L1683">
        <f t="shared" si="86"/>
        <v>28.027749083218509</v>
      </c>
      <c r="M1683">
        <f t="shared" si="87"/>
        <v>0</v>
      </c>
    </row>
    <row r="1684" spans="1:13">
      <c r="A1684" s="1"/>
      <c r="B1684" s="1" t="s">
        <v>47</v>
      </c>
      <c r="C1684" s="1">
        <v>1.5</v>
      </c>
      <c r="D1684" s="1">
        <v>45</v>
      </c>
      <c r="E1684" s="1">
        <v>0.50528305761208303</v>
      </c>
      <c r="F1684" s="1">
        <v>53.270676464680001</v>
      </c>
      <c r="G1684" s="1">
        <v>-0.99471694238791697</v>
      </c>
      <c r="H1684" s="1">
        <v>8.2706764646799797</v>
      </c>
      <c r="I1684" s="1">
        <v>0</v>
      </c>
      <c r="J1684" s="1">
        <v>0</v>
      </c>
      <c r="K1684" s="9">
        <f t="shared" si="85"/>
        <v>0.50528305761208303</v>
      </c>
      <c r="L1684">
        <f t="shared" si="86"/>
        <v>8.2706764646800082</v>
      </c>
      <c r="M1684">
        <f t="shared" si="87"/>
        <v>0</v>
      </c>
    </row>
    <row r="1685" spans="1:13">
      <c r="A1685" s="1"/>
      <c r="B1685" s="1" t="s">
        <v>47</v>
      </c>
      <c r="C1685" s="1">
        <v>0.7</v>
      </c>
      <c r="D1685" s="1">
        <v>0</v>
      </c>
      <c r="E1685" s="1">
        <v>0.35287088824338803</v>
      </c>
      <c r="F1685" s="1">
        <v>34.201831077773797</v>
      </c>
      <c r="G1685" s="1">
        <v>-0.34712911175661199</v>
      </c>
      <c r="H1685" s="1">
        <v>34.201831077773797</v>
      </c>
      <c r="I1685" s="1">
        <v>0</v>
      </c>
      <c r="J1685" s="1">
        <v>0</v>
      </c>
      <c r="K1685" s="9">
        <f t="shared" si="85"/>
        <v>0.35287088824338803</v>
      </c>
      <c r="L1685">
        <f t="shared" si="86"/>
        <v>34.20183107777379</v>
      </c>
      <c r="M1685">
        <f t="shared" si="87"/>
        <v>0</v>
      </c>
    </row>
    <row r="1686" spans="1:13">
      <c r="A1686" s="1"/>
      <c r="B1686" s="1" t="s">
        <v>47</v>
      </c>
      <c r="C1686" s="1">
        <v>0.7</v>
      </c>
      <c r="D1686" s="1">
        <v>135</v>
      </c>
      <c r="E1686" s="1">
        <v>0.53946911971728995</v>
      </c>
      <c r="F1686" s="1">
        <v>114.012621376292</v>
      </c>
      <c r="G1686" s="1">
        <v>-0.16053088028271001</v>
      </c>
      <c r="H1686" s="1">
        <v>-20.987378623708398</v>
      </c>
      <c r="I1686" s="1">
        <v>0</v>
      </c>
      <c r="J1686" s="1">
        <v>0</v>
      </c>
      <c r="K1686" s="9">
        <f t="shared" si="85"/>
        <v>0.53946911971728995</v>
      </c>
      <c r="L1686">
        <f t="shared" si="86"/>
        <v>20.987378623707997</v>
      </c>
      <c r="M1686">
        <f t="shared" si="87"/>
        <v>0</v>
      </c>
    </row>
    <row r="1687" spans="1:13">
      <c r="A1687" s="1"/>
      <c r="B1687" s="1" t="s">
        <v>47</v>
      </c>
      <c r="C1687" s="1">
        <v>0.35</v>
      </c>
      <c r="D1687" s="1">
        <v>90</v>
      </c>
      <c r="E1687" s="1">
        <v>0.52393291256691099</v>
      </c>
      <c r="F1687" s="1">
        <v>88.587668282543902</v>
      </c>
      <c r="G1687" s="1">
        <v>0.17393291256691101</v>
      </c>
      <c r="H1687" s="1">
        <v>-1.4123317174561401</v>
      </c>
      <c r="I1687" s="1">
        <v>0</v>
      </c>
      <c r="J1687" s="1">
        <v>0</v>
      </c>
      <c r="K1687" s="9">
        <f t="shared" si="85"/>
        <v>0.52393291256691099</v>
      </c>
      <c r="L1687">
        <f t="shared" si="86"/>
        <v>1.4123317174560839</v>
      </c>
      <c r="M1687">
        <f t="shared" si="87"/>
        <v>0</v>
      </c>
    </row>
    <row r="1688" spans="1:13">
      <c r="A1688" s="1"/>
      <c r="B1688" s="1" t="s">
        <v>47</v>
      </c>
      <c r="C1688" s="1">
        <v>1.5</v>
      </c>
      <c r="D1688" s="1">
        <v>45</v>
      </c>
      <c r="E1688" s="1">
        <v>0.52195326062077596</v>
      </c>
      <c r="F1688" s="1">
        <v>51.791818366745503</v>
      </c>
      <c r="G1688" s="1">
        <v>-0.97804673937922404</v>
      </c>
      <c r="H1688" s="1">
        <v>6.7918183667454697</v>
      </c>
      <c r="I1688" s="1">
        <v>0</v>
      </c>
      <c r="J1688" s="1">
        <v>0</v>
      </c>
      <c r="K1688" s="9">
        <f t="shared" si="85"/>
        <v>0.52195326062077596</v>
      </c>
      <c r="L1688">
        <f t="shared" si="86"/>
        <v>6.7918183667455025</v>
      </c>
      <c r="M1688">
        <f t="shared" si="87"/>
        <v>0</v>
      </c>
    </row>
    <row r="1689" spans="1:13">
      <c r="A1689" s="1"/>
      <c r="B1689" s="1" t="s">
        <v>47</v>
      </c>
      <c r="C1689" s="1">
        <v>1</v>
      </c>
      <c r="D1689" s="1">
        <v>45</v>
      </c>
      <c r="E1689" s="1">
        <v>0.52195326062077596</v>
      </c>
      <c r="F1689" s="1">
        <v>51.791818366745503</v>
      </c>
      <c r="G1689" s="1">
        <v>-0.47804673937922398</v>
      </c>
      <c r="H1689" s="1">
        <v>6.7918183667454697</v>
      </c>
      <c r="I1689" s="1">
        <v>0</v>
      </c>
      <c r="J1689" s="1">
        <v>0</v>
      </c>
      <c r="K1689" s="9">
        <f t="shared" si="85"/>
        <v>0.52195326062077596</v>
      </c>
      <c r="L1689">
        <f t="shared" si="86"/>
        <v>6.7918183667455025</v>
      </c>
      <c r="M1689">
        <f t="shared" si="87"/>
        <v>0</v>
      </c>
    </row>
    <row r="1690" spans="1:13">
      <c r="A1690" s="1"/>
      <c r="B1690" s="1" t="s">
        <v>47</v>
      </c>
      <c r="C1690" s="1">
        <v>0.5</v>
      </c>
      <c r="D1690" s="1">
        <v>90</v>
      </c>
      <c r="E1690" s="1">
        <v>0.53927619528914394</v>
      </c>
      <c r="F1690" s="1">
        <v>89.725597023695997</v>
      </c>
      <c r="G1690" s="1">
        <v>3.9276195289143501E-2</v>
      </c>
      <c r="H1690" s="1">
        <v>-0.27440297630397498</v>
      </c>
      <c r="I1690" s="1">
        <v>0</v>
      </c>
      <c r="J1690" s="1">
        <v>0</v>
      </c>
      <c r="K1690" s="9">
        <f t="shared" si="85"/>
        <v>0.53927619528914394</v>
      </c>
      <c r="L1690">
        <f t="shared" si="86"/>
        <v>0.27440297630400323</v>
      </c>
      <c r="M1690">
        <f t="shared" si="87"/>
        <v>0</v>
      </c>
    </row>
    <row r="1691" spans="1:13">
      <c r="A1691" s="1"/>
      <c r="B1691" s="1" t="s">
        <v>47</v>
      </c>
      <c r="C1691" s="1">
        <v>0.35</v>
      </c>
      <c r="D1691" s="1">
        <v>90</v>
      </c>
      <c r="E1691" s="1">
        <v>0.51866620068486302</v>
      </c>
      <c r="F1691" s="1">
        <v>89.144051039749698</v>
      </c>
      <c r="G1691" s="1">
        <v>0.16866620068486299</v>
      </c>
      <c r="H1691" s="1">
        <v>-0.85594896025031597</v>
      </c>
      <c r="I1691" s="1">
        <v>0</v>
      </c>
      <c r="J1691" s="1">
        <v>0</v>
      </c>
      <c r="K1691" s="9">
        <f t="shared" si="85"/>
        <v>0.51866620068486302</v>
      </c>
      <c r="L1691">
        <f t="shared" si="86"/>
        <v>0.8559489602503163</v>
      </c>
      <c r="M1691">
        <f t="shared" si="87"/>
        <v>0</v>
      </c>
    </row>
    <row r="1692" spans="1:13">
      <c r="A1692" s="1"/>
      <c r="B1692" s="1" t="s">
        <v>47</v>
      </c>
      <c r="C1692" s="1">
        <v>0.35</v>
      </c>
      <c r="D1692" s="1">
        <v>180</v>
      </c>
      <c r="E1692" s="1">
        <v>0.49877247442174999</v>
      </c>
      <c r="F1692" s="1">
        <v>177.98212330221</v>
      </c>
      <c r="G1692" s="1">
        <v>0.14877247442175001</v>
      </c>
      <c r="H1692" s="1">
        <v>-2.0178766977901401</v>
      </c>
      <c r="I1692" s="1">
        <v>0</v>
      </c>
      <c r="J1692" s="1">
        <v>0</v>
      </c>
      <c r="K1692" s="9">
        <f t="shared" si="85"/>
        <v>0.49877247442174999</v>
      </c>
      <c r="L1692">
        <f t="shared" si="86"/>
        <v>2.0178766977900011</v>
      </c>
      <c r="M1692">
        <f t="shared" si="87"/>
        <v>0</v>
      </c>
    </row>
    <row r="1693" spans="1:13">
      <c r="A1693" s="1"/>
      <c r="B1693" s="1" t="s">
        <v>47</v>
      </c>
      <c r="C1693" s="1">
        <v>0.5</v>
      </c>
      <c r="D1693" s="1">
        <v>90</v>
      </c>
      <c r="E1693" s="1">
        <v>0.50986688050878803</v>
      </c>
      <c r="F1693" s="1">
        <v>129.28532276673999</v>
      </c>
      <c r="G1693" s="1">
        <v>9.8668805087875899E-3</v>
      </c>
      <c r="H1693" s="1">
        <v>39.2853227667404</v>
      </c>
      <c r="I1693" s="1">
        <v>1</v>
      </c>
      <c r="J1693" s="1">
        <v>0</v>
      </c>
      <c r="K1693" s="9">
        <f t="shared" si="85"/>
        <v>0.50986688050878803</v>
      </c>
      <c r="L1693">
        <f t="shared" si="86"/>
        <v>39.285322766739995</v>
      </c>
      <c r="M1693">
        <f t="shared" si="87"/>
        <v>0</v>
      </c>
    </row>
    <row r="1694" spans="1:13">
      <c r="A1694" s="1"/>
      <c r="B1694" s="1" t="s">
        <v>47</v>
      </c>
      <c r="C1694" s="1">
        <v>1.5</v>
      </c>
      <c r="D1694" s="1">
        <v>180</v>
      </c>
      <c r="E1694" s="1">
        <v>0.51987369811034601</v>
      </c>
      <c r="F1694" s="1">
        <v>176.92437835892099</v>
      </c>
      <c r="G1694" s="1">
        <v>-0.98012630188965399</v>
      </c>
      <c r="H1694" s="1">
        <v>-3.0756216410792399</v>
      </c>
      <c r="I1694" s="1">
        <v>0</v>
      </c>
      <c r="J1694" s="1">
        <v>0</v>
      </c>
      <c r="K1694" s="9">
        <f t="shared" si="85"/>
        <v>0.51987369811034601</v>
      </c>
      <c r="L1694">
        <f t="shared" si="86"/>
        <v>3.0756216410790103</v>
      </c>
      <c r="M1694">
        <f t="shared" si="87"/>
        <v>0</v>
      </c>
    </row>
    <row r="1695" spans="1:13">
      <c r="A1695" s="1"/>
      <c r="B1695" s="1" t="s">
        <v>47</v>
      </c>
      <c r="C1695" s="1">
        <v>0.7</v>
      </c>
      <c r="D1695" s="1">
        <v>45</v>
      </c>
      <c r="E1695" s="1">
        <v>0.49650450107072902</v>
      </c>
      <c r="F1695" s="1">
        <v>43.693258872427599</v>
      </c>
      <c r="G1695" s="1">
        <v>-0.20349549892927099</v>
      </c>
      <c r="H1695" s="1">
        <v>-1.3067411275724199</v>
      </c>
      <c r="I1695" s="1">
        <v>0</v>
      </c>
      <c r="J1695" s="1">
        <v>0</v>
      </c>
      <c r="K1695" s="9">
        <f t="shared" si="85"/>
        <v>0.49650450107072902</v>
      </c>
      <c r="L1695">
        <f t="shared" si="86"/>
        <v>1.3067411275723941</v>
      </c>
      <c r="M1695">
        <f t="shared" si="87"/>
        <v>0</v>
      </c>
    </row>
    <row r="1696" spans="1:13">
      <c r="A1696" s="1"/>
      <c r="B1696" s="1" t="s">
        <v>47</v>
      </c>
      <c r="C1696" s="1">
        <v>0.7</v>
      </c>
      <c r="D1696" s="1">
        <v>90</v>
      </c>
      <c r="E1696" s="1">
        <v>0.53441048031105598</v>
      </c>
      <c r="F1696" s="1">
        <v>88.061327927940894</v>
      </c>
      <c r="G1696" s="1">
        <v>-0.165589519688944</v>
      </c>
      <c r="H1696" s="1">
        <v>-1.9386720720591499</v>
      </c>
      <c r="I1696" s="1">
        <v>0</v>
      </c>
      <c r="J1696" s="1">
        <v>0</v>
      </c>
      <c r="K1696" s="9">
        <f t="shared" si="85"/>
        <v>0.53441048031105598</v>
      </c>
      <c r="L1696">
        <f t="shared" si="86"/>
        <v>1.9386720720590915</v>
      </c>
      <c r="M1696">
        <f t="shared" si="87"/>
        <v>0</v>
      </c>
    </row>
    <row r="1697" spans="1:13">
      <c r="A1697" s="1"/>
      <c r="B1697" s="1" t="s">
        <v>47</v>
      </c>
      <c r="C1697" s="1">
        <v>0.35</v>
      </c>
      <c r="D1697" s="1">
        <v>45</v>
      </c>
      <c r="E1697" s="1">
        <v>0.50477058715843204</v>
      </c>
      <c r="F1697" s="1">
        <v>60.916921706113101</v>
      </c>
      <c r="G1697" s="1">
        <v>0.154770587158433</v>
      </c>
      <c r="H1697" s="1">
        <v>15.916921706113101</v>
      </c>
      <c r="I1697" s="1">
        <v>0</v>
      </c>
      <c r="J1697" s="1">
        <v>0</v>
      </c>
      <c r="K1697" s="9">
        <f t="shared" si="85"/>
        <v>0.50477058715843204</v>
      </c>
      <c r="L1697">
        <f t="shared" si="86"/>
        <v>15.916921706113101</v>
      </c>
      <c r="M1697">
        <f t="shared" si="87"/>
        <v>0</v>
      </c>
    </row>
    <row r="1698" spans="1:13">
      <c r="A1698" s="1"/>
      <c r="B1698" s="1" t="s">
        <v>47</v>
      </c>
      <c r="C1698" s="1">
        <v>1</v>
      </c>
      <c r="D1698" s="1">
        <v>90</v>
      </c>
      <c r="E1698" s="1">
        <v>0.58576449847499801</v>
      </c>
      <c r="F1698" s="1">
        <v>90.252625256727001</v>
      </c>
      <c r="G1698" s="1">
        <v>-0.41423550152500199</v>
      </c>
      <c r="H1698" s="1">
        <v>0.25262525672695801</v>
      </c>
      <c r="I1698" s="1">
        <v>1</v>
      </c>
      <c r="J1698" s="1">
        <v>0</v>
      </c>
      <c r="K1698" s="9">
        <f t="shared" si="85"/>
        <v>0.58576449847499801</v>
      </c>
      <c r="L1698">
        <f t="shared" si="86"/>
        <v>0.25262525672701486</v>
      </c>
      <c r="M1698">
        <f t="shared" si="87"/>
        <v>0</v>
      </c>
    </row>
    <row r="1699" spans="1:13">
      <c r="A1699" s="1"/>
      <c r="B1699" s="1" t="s">
        <v>47</v>
      </c>
      <c r="C1699" s="1">
        <v>0.35</v>
      </c>
      <c r="D1699" s="1">
        <v>0</v>
      </c>
      <c r="E1699" s="1">
        <v>0.49463624810588802</v>
      </c>
      <c r="F1699" s="1">
        <v>50.041211517876</v>
      </c>
      <c r="G1699" s="1">
        <v>0.14463624810588799</v>
      </c>
      <c r="H1699" s="1">
        <v>50.041211517876</v>
      </c>
      <c r="I1699" s="1">
        <v>0</v>
      </c>
      <c r="J1699" s="1">
        <v>0</v>
      </c>
      <c r="K1699" s="9">
        <f t="shared" si="85"/>
        <v>0.49463624810588802</v>
      </c>
      <c r="L1699">
        <f t="shared" si="86"/>
        <v>50.041211517876008</v>
      </c>
      <c r="M1699">
        <f t="shared" si="87"/>
        <v>0</v>
      </c>
    </row>
    <row r="1700" spans="1:13">
      <c r="A1700" s="1"/>
      <c r="B1700" s="1" t="s">
        <v>47</v>
      </c>
      <c r="C1700" s="1">
        <v>0.35</v>
      </c>
      <c r="D1700" s="1">
        <v>0</v>
      </c>
      <c r="E1700" s="1">
        <v>0.35245477212128801</v>
      </c>
      <c r="F1700" s="1">
        <v>29.307437926263301</v>
      </c>
      <c r="G1700" s="1">
        <v>2.4547721212875898E-3</v>
      </c>
      <c r="H1700" s="1">
        <v>29.307437926263301</v>
      </c>
      <c r="I1700" s="1">
        <v>0</v>
      </c>
      <c r="J1700" s="1">
        <v>0</v>
      </c>
      <c r="K1700" s="9">
        <f t="shared" si="85"/>
        <v>0.35245477212128801</v>
      </c>
      <c r="L1700">
        <f t="shared" si="86"/>
        <v>29.307437926263304</v>
      </c>
      <c r="M1700">
        <f t="shared" si="87"/>
        <v>0</v>
      </c>
    </row>
    <row r="1701" spans="1:13">
      <c r="A1701" s="1"/>
      <c r="B1701" s="1" t="s">
        <v>47</v>
      </c>
      <c r="C1701" s="1">
        <v>0.35</v>
      </c>
      <c r="D1701" s="1">
        <v>180</v>
      </c>
      <c r="E1701" s="1">
        <v>0.46830208672228701</v>
      </c>
      <c r="F1701" s="1">
        <v>176.58529495820099</v>
      </c>
      <c r="G1701" s="1">
        <v>0.11830208672228699</v>
      </c>
      <c r="H1701" s="1">
        <v>-3.4147050417987002</v>
      </c>
      <c r="I1701" s="1">
        <v>0</v>
      </c>
      <c r="J1701" s="1">
        <v>0</v>
      </c>
      <c r="K1701" s="9">
        <f t="shared" si="85"/>
        <v>0.46830208672228701</v>
      </c>
      <c r="L1701">
        <f t="shared" si="86"/>
        <v>3.4147050417990101</v>
      </c>
      <c r="M1701">
        <f t="shared" si="87"/>
        <v>0</v>
      </c>
    </row>
    <row r="1702" spans="1:13">
      <c r="A1702" s="1"/>
      <c r="B1702" s="1" t="s">
        <v>47</v>
      </c>
      <c r="C1702" s="1">
        <v>0.35</v>
      </c>
      <c r="D1702" s="1">
        <v>135</v>
      </c>
      <c r="E1702" s="1">
        <v>0.438702449001237</v>
      </c>
      <c r="F1702" s="1">
        <v>138.38887027586401</v>
      </c>
      <c r="G1702" s="1">
        <v>8.8702449001237194E-2</v>
      </c>
      <c r="H1702" s="1">
        <v>3.3888702758640599</v>
      </c>
      <c r="I1702" s="1">
        <v>0</v>
      </c>
      <c r="J1702" s="1">
        <v>0</v>
      </c>
      <c r="K1702" s="9">
        <f t="shared" si="85"/>
        <v>0.438702449001237</v>
      </c>
      <c r="L1702">
        <f t="shared" si="86"/>
        <v>3.3888702758640079</v>
      </c>
      <c r="M1702">
        <f t="shared" si="87"/>
        <v>0</v>
      </c>
    </row>
    <row r="1703" spans="1:13">
      <c r="A1703" s="1"/>
      <c r="B1703" s="1" t="s">
        <v>47</v>
      </c>
      <c r="C1703" s="1">
        <v>1.5</v>
      </c>
      <c r="D1703" s="1">
        <v>90</v>
      </c>
      <c r="E1703" s="1">
        <v>0.49827472728922101</v>
      </c>
      <c r="F1703" s="1">
        <v>87.920672379684405</v>
      </c>
      <c r="G1703" s="1">
        <v>-1.0017252727107799</v>
      </c>
      <c r="H1703" s="1">
        <v>-2.0793276203156101</v>
      </c>
      <c r="I1703" s="1">
        <v>0</v>
      </c>
      <c r="J1703" s="1">
        <v>0</v>
      </c>
      <c r="K1703" s="9">
        <f t="shared" si="85"/>
        <v>0.49827472728922101</v>
      </c>
      <c r="L1703">
        <f t="shared" si="86"/>
        <v>2.0793276203156097</v>
      </c>
      <c r="M1703">
        <f t="shared" si="87"/>
        <v>0</v>
      </c>
    </row>
    <row r="1704" spans="1:13">
      <c r="A1704" s="1"/>
      <c r="B1704" s="1" t="s">
        <v>47</v>
      </c>
      <c r="C1704" s="1">
        <v>0.7</v>
      </c>
      <c r="D1704" s="1">
        <v>45</v>
      </c>
      <c r="E1704" s="1">
        <v>0.50468071915687296</v>
      </c>
      <c r="F1704" s="1">
        <v>57.497324043539997</v>
      </c>
      <c r="G1704" s="1">
        <v>-0.195319280843127</v>
      </c>
      <c r="H1704" s="1">
        <v>12.497324043540001</v>
      </c>
      <c r="I1704" s="1">
        <v>0</v>
      </c>
      <c r="J1704" s="1">
        <v>0</v>
      </c>
      <c r="K1704" s="9">
        <f t="shared" si="85"/>
        <v>0.50468071915687296</v>
      </c>
      <c r="L1704">
        <f t="shared" si="86"/>
        <v>12.497324043540004</v>
      </c>
      <c r="M1704">
        <f t="shared" si="87"/>
        <v>0</v>
      </c>
    </row>
    <row r="1705" spans="1:13">
      <c r="A1705" s="1"/>
      <c r="B1705" s="1" t="s">
        <v>47</v>
      </c>
      <c r="C1705" s="1">
        <v>1</v>
      </c>
      <c r="D1705" s="1">
        <v>90</v>
      </c>
      <c r="E1705" s="1">
        <v>0.49800691567127098</v>
      </c>
      <c r="F1705" s="1">
        <v>89.108540102848707</v>
      </c>
      <c r="G1705" s="1">
        <v>-0.50199308432872902</v>
      </c>
      <c r="H1705" s="1">
        <v>-0.89145989715132101</v>
      </c>
      <c r="I1705" s="1">
        <v>0</v>
      </c>
      <c r="J1705" s="1">
        <v>0</v>
      </c>
      <c r="K1705" s="9">
        <f t="shared" si="85"/>
        <v>0.49800691567127098</v>
      </c>
      <c r="L1705">
        <f t="shared" si="86"/>
        <v>0.89145989715129303</v>
      </c>
      <c r="M1705">
        <f t="shared" si="87"/>
        <v>0</v>
      </c>
    </row>
    <row r="1706" spans="1:13">
      <c r="A1706" s="1"/>
      <c r="B1706" s="1" t="s">
        <v>47</v>
      </c>
      <c r="C1706" s="1">
        <v>1.5</v>
      </c>
      <c r="D1706" s="1">
        <v>45</v>
      </c>
      <c r="E1706" s="1">
        <v>0.49533160882484301</v>
      </c>
      <c r="F1706" s="1">
        <v>50.882955003644398</v>
      </c>
      <c r="G1706" s="1">
        <v>-1.0046683911751599</v>
      </c>
      <c r="H1706" s="1">
        <v>5.8829550036443496</v>
      </c>
      <c r="I1706" s="1">
        <v>0</v>
      </c>
      <c r="J1706" s="1">
        <v>0</v>
      </c>
      <c r="K1706" s="9">
        <f t="shared" si="85"/>
        <v>0.49533160882484301</v>
      </c>
      <c r="L1706">
        <f t="shared" si="86"/>
        <v>5.8829550036443834</v>
      </c>
      <c r="M1706">
        <f t="shared" si="87"/>
        <v>0</v>
      </c>
    </row>
    <row r="1707" spans="1:13">
      <c r="A1707" s="1"/>
      <c r="B1707" s="1" t="s">
        <v>47</v>
      </c>
      <c r="C1707" s="1">
        <v>0.7</v>
      </c>
      <c r="D1707" s="1">
        <v>180</v>
      </c>
      <c r="E1707" s="1">
        <v>0.47785621654385402</v>
      </c>
      <c r="F1707" s="1">
        <v>179.13288684089201</v>
      </c>
      <c r="G1707" s="1">
        <v>-0.22214378345614599</v>
      </c>
      <c r="H1707" s="1">
        <v>-0.86711315910770304</v>
      </c>
      <c r="I1707" s="1">
        <v>0</v>
      </c>
      <c r="J1707" s="1">
        <v>0</v>
      </c>
      <c r="K1707" s="9">
        <f t="shared" si="85"/>
        <v>0.47785621654385402</v>
      </c>
      <c r="L1707">
        <f t="shared" si="86"/>
        <v>0.86711315910798703</v>
      </c>
      <c r="M1707">
        <f t="shared" si="87"/>
        <v>0</v>
      </c>
    </row>
    <row r="1708" spans="1:13">
      <c r="A1708" s="1"/>
      <c r="B1708" s="1" t="s">
        <v>47</v>
      </c>
      <c r="C1708" s="1">
        <v>0.35</v>
      </c>
      <c r="D1708" s="1">
        <v>0</v>
      </c>
      <c r="E1708" s="1">
        <v>0.30818179461753398</v>
      </c>
      <c r="F1708" s="1">
        <v>4.2293006643197701</v>
      </c>
      <c r="G1708" s="1">
        <v>-4.1818205382465598E-2</v>
      </c>
      <c r="H1708" s="1">
        <v>4.2293006643197701</v>
      </c>
      <c r="I1708" s="1">
        <v>0</v>
      </c>
      <c r="J1708" s="1">
        <v>0</v>
      </c>
      <c r="K1708" s="9">
        <f t="shared" si="85"/>
        <v>0.30818179461753398</v>
      </c>
      <c r="L1708">
        <f t="shared" si="86"/>
        <v>4.2293006643197657</v>
      </c>
      <c r="M1708">
        <f t="shared" si="87"/>
        <v>0</v>
      </c>
    </row>
    <row r="1709" spans="1:13">
      <c r="A1709" s="1"/>
      <c r="B1709" s="1" t="s">
        <v>47</v>
      </c>
      <c r="C1709" s="1">
        <v>0.7</v>
      </c>
      <c r="D1709" s="1">
        <v>135</v>
      </c>
      <c r="E1709" s="1">
        <v>0.50614832226301698</v>
      </c>
      <c r="F1709" s="1">
        <v>146.27749784430401</v>
      </c>
      <c r="G1709" s="1">
        <v>-0.193851677736983</v>
      </c>
      <c r="H1709" s="1">
        <v>11.2774978443045</v>
      </c>
      <c r="I1709" s="1">
        <v>0</v>
      </c>
      <c r="J1709" s="1">
        <v>0</v>
      </c>
      <c r="K1709" s="9">
        <f t="shared" si="85"/>
        <v>0.50614832226301698</v>
      </c>
      <c r="L1709">
        <f t="shared" si="86"/>
        <v>11.277497844304008</v>
      </c>
      <c r="M1709">
        <f t="shared" si="87"/>
        <v>0</v>
      </c>
    </row>
    <row r="1710" spans="1:13">
      <c r="A1710" s="1"/>
      <c r="B1710" s="1" t="s">
        <v>47</v>
      </c>
      <c r="C1710" s="1">
        <v>0.5</v>
      </c>
      <c r="D1710" s="1">
        <v>135</v>
      </c>
      <c r="E1710" s="1">
        <v>0.50848872626481401</v>
      </c>
      <c r="F1710" s="1">
        <v>142.88564805326999</v>
      </c>
      <c r="G1710" s="1">
        <v>8.4887262648144501E-3</v>
      </c>
      <c r="H1710" s="1">
        <v>7.8856480532700202</v>
      </c>
      <c r="I1710" s="1">
        <v>0</v>
      </c>
      <c r="J1710" s="1">
        <v>0</v>
      </c>
      <c r="K1710" s="9">
        <f t="shared" si="85"/>
        <v>0.50848872626481401</v>
      </c>
      <c r="L1710">
        <f t="shared" si="86"/>
        <v>7.8856480532699891</v>
      </c>
      <c r="M1710">
        <f t="shared" si="87"/>
        <v>0</v>
      </c>
    </row>
    <row r="1711" spans="1:13">
      <c r="A1711" s="1"/>
      <c r="B1711" s="1" t="s">
        <v>47</v>
      </c>
      <c r="C1711" s="1">
        <v>0.7</v>
      </c>
      <c r="D1711" s="1">
        <v>0</v>
      </c>
      <c r="E1711" s="1">
        <v>0.24180628807103899</v>
      </c>
      <c r="F1711" s="1">
        <v>6.6240326345174996</v>
      </c>
      <c r="G1711" s="1">
        <v>-0.45819371192896102</v>
      </c>
      <c r="H1711" s="1">
        <v>6.6240326345174996</v>
      </c>
      <c r="I1711" s="1">
        <v>0</v>
      </c>
      <c r="J1711" s="1">
        <v>0</v>
      </c>
      <c r="K1711" s="9">
        <f t="shared" si="85"/>
        <v>0.24180628807103899</v>
      </c>
      <c r="L1711">
        <f t="shared" si="86"/>
        <v>6.6240326345175049</v>
      </c>
      <c r="M1711">
        <f t="shared" si="87"/>
        <v>0</v>
      </c>
    </row>
    <row r="1712" spans="1:13">
      <c r="A1712" s="1"/>
      <c r="B1712" s="1" t="s">
        <v>47</v>
      </c>
      <c r="C1712" s="1">
        <v>0.5</v>
      </c>
      <c r="D1712" s="1">
        <v>180</v>
      </c>
      <c r="E1712" s="1">
        <v>0.51912897835758898</v>
      </c>
      <c r="F1712" s="1">
        <v>179.771958300611</v>
      </c>
      <c r="G1712" s="1">
        <v>1.91289783575888E-2</v>
      </c>
      <c r="H1712" s="1">
        <v>-0.22804169938899599</v>
      </c>
      <c r="I1712" s="1">
        <v>0</v>
      </c>
      <c r="J1712" s="1">
        <v>0</v>
      </c>
      <c r="K1712" s="9">
        <f t="shared" si="85"/>
        <v>0.51912897835758898</v>
      </c>
      <c r="L1712">
        <f t="shared" si="86"/>
        <v>0.22804169938899577</v>
      </c>
      <c r="M1712">
        <f t="shared" si="87"/>
        <v>0</v>
      </c>
    </row>
    <row r="1713" spans="1:13">
      <c r="A1713" s="1"/>
      <c r="B1713" s="1" t="s">
        <v>47</v>
      </c>
      <c r="C1713" s="1">
        <v>0.7</v>
      </c>
      <c r="D1713" s="1">
        <v>0</v>
      </c>
      <c r="E1713" s="1">
        <v>0.28206276195688701</v>
      </c>
      <c r="F1713" s="1">
        <v>3.56978927798309</v>
      </c>
      <c r="G1713" s="1">
        <v>-0.417937238043113</v>
      </c>
      <c r="H1713" s="1">
        <v>3.56978927798309</v>
      </c>
      <c r="I1713" s="1">
        <v>0</v>
      </c>
      <c r="J1713" s="1">
        <v>0</v>
      </c>
      <c r="K1713" s="9">
        <f t="shared" si="85"/>
        <v>0.28206276195688701</v>
      </c>
      <c r="L1713">
        <f t="shared" si="86"/>
        <v>3.5697892779830909</v>
      </c>
      <c r="M1713">
        <f t="shared" si="87"/>
        <v>0</v>
      </c>
    </row>
    <row r="1714" spans="1:13">
      <c r="A1714" s="1"/>
      <c r="B1714" s="1" t="s">
        <v>47</v>
      </c>
      <c r="C1714" s="1">
        <v>1.5</v>
      </c>
      <c r="D1714" s="1">
        <v>45</v>
      </c>
      <c r="E1714" s="1">
        <v>0.31871153319953799</v>
      </c>
      <c r="F1714" s="1">
        <v>50.194428907734803</v>
      </c>
      <c r="G1714" s="1">
        <v>-1.18128846680046</v>
      </c>
      <c r="H1714" s="1">
        <v>5.1944289077347596</v>
      </c>
      <c r="I1714" s="1">
        <v>0</v>
      </c>
      <c r="J1714" s="1">
        <v>0</v>
      </c>
      <c r="K1714" s="9">
        <f t="shared" si="85"/>
        <v>0.31871153319953799</v>
      </c>
      <c r="L1714">
        <f t="shared" si="86"/>
        <v>5.1944289077347889</v>
      </c>
      <c r="M1714">
        <f t="shared" si="87"/>
        <v>0</v>
      </c>
    </row>
    <row r="1715" spans="1:13">
      <c r="A1715" s="1"/>
      <c r="B1715" s="1" t="s">
        <v>47</v>
      </c>
      <c r="C1715" s="1">
        <v>1</v>
      </c>
      <c r="D1715" s="1">
        <v>45</v>
      </c>
      <c r="E1715" s="1">
        <v>0.46397477253786901</v>
      </c>
      <c r="F1715" s="1">
        <v>52.645313295127202</v>
      </c>
      <c r="G1715" s="1">
        <v>-0.53602522746213099</v>
      </c>
      <c r="H1715" s="1">
        <v>7.6453132951272398</v>
      </c>
      <c r="I1715" s="1">
        <v>0</v>
      </c>
      <c r="J1715" s="1">
        <v>0</v>
      </c>
      <c r="K1715" s="9">
        <f t="shared" si="85"/>
        <v>0.46397477253786901</v>
      </c>
      <c r="L1715">
        <f t="shared" si="86"/>
        <v>7.6453132951272096</v>
      </c>
      <c r="M1715">
        <f t="shared" si="87"/>
        <v>0</v>
      </c>
    </row>
    <row r="1716" spans="1:13">
      <c r="A1716" s="1"/>
      <c r="B1716" s="1" t="s">
        <v>47</v>
      </c>
      <c r="C1716" s="1">
        <v>0.7</v>
      </c>
      <c r="D1716" s="1">
        <v>135</v>
      </c>
      <c r="E1716" s="1">
        <v>0.55543079311982901</v>
      </c>
      <c r="F1716" s="1">
        <v>110.980127276651</v>
      </c>
      <c r="G1716" s="1">
        <v>-0.144569206880171</v>
      </c>
      <c r="H1716" s="1">
        <v>-24.019872723348801</v>
      </c>
      <c r="I1716" s="1">
        <v>0</v>
      </c>
      <c r="J1716" s="1">
        <v>0</v>
      </c>
      <c r="K1716" s="9">
        <f t="shared" si="85"/>
        <v>0.55543079311982901</v>
      </c>
      <c r="L1716">
        <f t="shared" si="86"/>
        <v>24.01987272334901</v>
      </c>
      <c r="M1716">
        <f t="shared" si="87"/>
        <v>0</v>
      </c>
    </row>
    <row r="1717" spans="1:13">
      <c r="A1717" s="1"/>
      <c r="B1717" s="1" t="s">
        <v>47</v>
      </c>
      <c r="C1717" s="1">
        <v>0.5</v>
      </c>
      <c r="D1717" s="1">
        <v>90</v>
      </c>
      <c r="E1717" s="1">
        <v>0.53957297353000999</v>
      </c>
      <c r="F1717" s="1">
        <v>88.079883616345597</v>
      </c>
      <c r="G1717" s="1">
        <v>3.9572973530010103E-2</v>
      </c>
      <c r="H1717" s="1">
        <v>-1.9201163836544299</v>
      </c>
      <c r="I1717" s="1">
        <v>0</v>
      </c>
      <c r="J1717" s="1">
        <v>0</v>
      </c>
      <c r="K1717" s="9">
        <f t="shared" ref="K1717:K1780" si="88">IF(J1717=1, "", E1717)</f>
        <v>0.53957297353000999</v>
      </c>
      <c r="L1717">
        <f t="shared" si="86"/>
        <v>1.9201163836544026</v>
      </c>
      <c r="M1717">
        <f t="shared" si="87"/>
        <v>0</v>
      </c>
    </row>
    <row r="1718" spans="1:13">
      <c r="A1718" s="1"/>
      <c r="B1718" s="1" t="s">
        <v>47</v>
      </c>
      <c r="C1718" s="1">
        <v>1.5</v>
      </c>
      <c r="D1718" s="1">
        <v>0</v>
      </c>
      <c r="E1718" s="1">
        <v>0.31428565908688399</v>
      </c>
      <c r="F1718" s="1">
        <v>32.175074044989401</v>
      </c>
      <c r="G1718" s="1">
        <v>-1.1857143409131199</v>
      </c>
      <c r="H1718" s="1">
        <v>32.175074044989401</v>
      </c>
      <c r="I1718" s="1">
        <v>0</v>
      </c>
      <c r="J1718" s="1">
        <v>0</v>
      </c>
      <c r="K1718" s="9">
        <f t="shared" si="88"/>
        <v>0.31428565908688399</v>
      </c>
      <c r="L1718">
        <f t="shared" si="86"/>
        <v>32.175074044989401</v>
      </c>
      <c r="M1718">
        <f t="shared" si="87"/>
        <v>0</v>
      </c>
    </row>
    <row r="1719" spans="1:13">
      <c r="A1719" s="1"/>
      <c r="B1719" s="1" t="s">
        <v>47</v>
      </c>
      <c r="C1719" s="1">
        <v>1.5</v>
      </c>
      <c r="D1719" s="1">
        <v>90</v>
      </c>
      <c r="E1719" s="1">
        <v>0.52383105153413001</v>
      </c>
      <c r="F1719" s="1">
        <v>89.152491113623995</v>
      </c>
      <c r="G1719" s="1">
        <v>-0.97616894846586999</v>
      </c>
      <c r="H1719" s="1">
        <v>-0.84750888637603305</v>
      </c>
      <c r="I1719" s="1">
        <v>0</v>
      </c>
      <c r="J1719" s="1">
        <v>0</v>
      </c>
      <c r="K1719" s="9">
        <f t="shared" si="88"/>
        <v>0.52383105153413001</v>
      </c>
      <c r="L1719">
        <f t="shared" si="86"/>
        <v>0.84750888637600497</v>
      </c>
      <c r="M1719">
        <f t="shared" si="87"/>
        <v>0</v>
      </c>
    </row>
    <row r="1720" spans="1:13">
      <c r="A1720" s="1"/>
      <c r="B1720" s="1" t="s">
        <v>47</v>
      </c>
      <c r="C1720" s="1">
        <v>0.35</v>
      </c>
      <c r="D1720" s="1">
        <v>180</v>
      </c>
      <c r="E1720" s="1">
        <v>0.303892334674843</v>
      </c>
      <c r="F1720" s="1">
        <v>16.186189260583401</v>
      </c>
      <c r="G1720" s="1">
        <v>-4.6107665325156803E-2</v>
      </c>
      <c r="H1720" s="1">
        <v>-163.81381073941699</v>
      </c>
      <c r="I1720" s="1">
        <v>1</v>
      </c>
      <c r="J1720" s="1">
        <v>0</v>
      </c>
      <c r="K1720" s="9">
        <f t="shared" si="88"/>
        <v>0.303892334674843</v>
      </c>
      <c r="L1720">
        <f t="shared" si="86"/>
        <v>16.186189260583404</v>
      </c>
      <c r="M1720">
        <f t="shared" si="87"/>
        <v>1</v>
      </c>
    </row>
    <row r="1721" spans="1:13">
      <c r="A1721" s="1"/>
      <c r="B1721" s="1" t="s">
        <v>47</v>
      </c>
      <c r="C1721" s="1">
        <v>1.5</v>
      </c>
      <c r="D1721" s="1">
        <v>90</v>
      </c>
      <c r="E1721" s="1">
        <v>0.53416078634392306</v>
      </c>
      <c r="F1721" s="1">
        <v>89.168881613284995</v>
      </c>
      <c r="G1721" s="1">
        <v>-0.96583921365607694</v>
      </c>
      <c r="H1721" s="1">
        <v>-0.83111838671499105</v>
      </c>
      <c r="I1721" s="1">
        <v>0</v>
      </c>
      <c r="J1721" s="1">
        <v>0</v>
      </c>
      <c r="K1721" s="9">
        <f t="shared" si="88"/>
        <v>0.53416078634392306</v>
      </c>
      <c r="L1721">
        <f t="shared" si="86"/>
        <v>0.83111838671499072</v>
      </c>
      <c r="M1721">
        <f t="shared" si="87"/>
        <v>0</v>
      </c>
    </row>
    <row r="1722" spans="1:13">
      <c r="A1722" s="1"/>
      <c r="B1722" s="1" t="s">
        <v>47</v>
      </c>
      <c r="C1722" s="1">
        <v>1</v>
      </c>
      <c r="D1722" s="1">
        <v>135</v>
      </c>
      <c r="E1722" s="1">
        <v>0.53642871794493896</v>
      </c>
      <c r="F1722" s="1">
        <v>121.654489690527</v>
      </c>
      <c r="G1722" s="1">
        <v>-0.46357128205506098</v>
      </c>
      <c r="H1722" s="1">
        <v>-13.345510309473401</v>
      </c>
      <c r="I1722" s="1">
        <v>0</v>
      </c>
      <c r="J1722" s="1">
        <v>0</v>
      </c>
      <c r="K1722" s="9">
        <f t="shared" si="88"/>
        <v>0.53642871794493896</v>
      </c>
      <c r="L1722">
        <f t="shared" si="86"/>
        <v>13.345510309473013</v>
      </c>
      <c r="M1722">
        <f t="shared" si="87"/>
        <v>0</v>
      </c>
    </row>
    <row r="1723" spans="1:13">
      <c r="A1723" s="1"/>
      <c r="B1723" s="1" t="s">
        <v>47</v>
      </c>
      <c r="C1723" s="1">
        <v>0.35</v>
      </c>
      <c r="D1723" s="1">
        <v>90</v>
      </c>
      <c r="E1723" s="1">
        <v>0.54444155817039197</v>
      </c>
      <c r="F1723" s="1">
        <v>89.728200428249195</v>
      </c>
      <c r="G1723" s="1">
        <v>0.19444155817039199</v>
      </c>
      <c r="H1723" s="1">
        <v>-0.27179957175081898</v>
      </c>
      <c r="I1723" s="1">
        <v>0</v>
      </c>
      <c r="J1723" s="1">
        <v>0</v>
      </c>
      <c r="K1723" s="9">
        <f t="shared" si="88"/>
        <v>0.54444155817039197</v>
      </c>
      <c r="L1723">
        <f t="shared" si="86"/>
        <v>0.27179957175081881</v>
      </c>
      <c r="M1723">
        <f t="shared" si="87"/>
        <v>0</v>
      </c>
    </row>
    <row r="1724" spans="1:13">
      <c r="A1724" s="1"/>
      <c r="B1724" s="1" t="s">
        <v>47</v>
      </c>
      <c r="C1724" s="1">
        <v>1.5</v>
      </c>
      <c r="D1724" s="1">
        <v>90</v>
      </c>
      <c r="E1724" s="1">
        <v>0.55033464026574697</v>
      </c>
      <c r="F1724" s="1">
        <v>87.040915790767698</v>
      </c>
      <c r="G1724" s="1">
        <v>-0.94966535973425303</v>
      </c>
      <c r="H1724" s="1">
        <v>-2.95908420923229</v>
      </c>
      <c r="I1724" s="1">
        <v>0</v>
      </c>
      <c r="J1724" s="1">
        <v>0</v>
      </c>
      <c r="K1724" s="9">
        <f t="shared" si="88"/>
        <v>0.55033464026574697</v>
      </c>
      <c r="L1724">
        <f t="shared" si="86"/>
        <v>2.9590842092322873</v>
      </c>
      <c r="M1724">
        <f t="shared" si="87"/>
        <v>0</v>
      </c>
    </row>
    <row r="1725" spans="1:13">
      <c r="A1725" s="1"/>
      <c r="B1725" s="1" t="s">
        <v>47</v>
      </c>
      <c r="C1725" s="1">
        <v>0.5</v>
      </c>
      <c r="D1725" s="1">
        <v>135</v>
      </c>
      <c r="E1725" s="1">
        <v>0.540832464204552</v>
      </c>
      <c r="F1725" s="1">
        <v>121.367307355812</v>
      </c>
      <c r="G1725" s="1">
        <v>4.0832464204551999E-2</v>
      </c>
      <c r="H1725" s="1">
        <v>-13.6326926441876</v>
      </c>
      <c r="I1725" s="1">
        <v>0</v>
      </c>
      <c r="J1725" s="1">
        <v>0</v>
      </c>
      <c r="K1725" s="9">
        <f t="shared" si="88"/>
        <v>0.540832464204552</v>
      </c>
      <c r="L1725">
        <f t="shared" si="86"/>
        <v>13.632692644188012</v>
      </c>
      <c r="M1725">
        <f t="shared" si="87"/>
        <v>0</v>
      </c>
    </row>
    <row r="1726" spans="1:13">
      <c r="A1726" s="1"/>
      <c r="B1726" s="1" t="s">
        <v>47</v>
      </c>
      <c r="C1726" s="1">
        <v>0.7</v>
      </c>
      <c r="D1726" s="1">
        <v>45</v>
      </c>
      <c r="E1726" s="1">
        <v>0.52054047207075005</v>
      </c>
      <c r="F1726" s="1">
        <v>57.934349874505799</v>
      </c>
      <c r="G1726" s="1">
        <v>-0.17945952792924999</v>
      </c>
      <c r="H1726" s="1">
        <v>12.9343498745058</v>
      </c>
      <c r="I1726" s="1">
        <v>0</v>
      </c>
      <c r="J1726" s="1">
        <v>0</v>
      </c>
      <c r="K1726" s="9">
        <f t="shared" si="88"/>
        <v>0.52054047207075005</v>
      </c>
      <c r="L1726">
        <f t="shared" si="86"/>
        <v>12.934349874505813</v>
      </c>
      <c r="M1726">
        <f t="shared" si="87"/>
        <v>0</v>
      </c>
    </row>
    <row r="1727" spans="1:13">
      <c r="A1727" s="1"/>
      <c r="B1727" s="1" t="s">
        <v>47</v>
      </c>
      <c r="C1727" s="1">
        <v>0.35</v>
      </c>
      <c r="D1727" s="1">
        <v>45</v>
      </c>
      <c r="E1727" s="1">
        <v>0.50428405149339794</v>
      </c>
      <c r="F1727" s="1">
        <v>52.449299483054503</v>
      </c>
      <c r="G1727" s="1">
        <v>0.15428405149339799</v>
      </c>
      <c r="H1727" s="1">
        <v>7.4492994830544603</v>
      </c>
      <c r="I1727" s="1">
        <v>0</v>
      </c>
      <c r="J1727" s="1">
        <v>0</v>
      </c>
      <c r="K1727" s="9">
        <f t="shared" si="88"/>
        <v>0.50428405149339794</v>
      </c>
      <c r="L1727">
        <f t="shared" si="86"/>
        <v>7.4492994830545172</v>
      </c>
      <c r="M1727">
        <f t="shared" si="87"/>
        <v>0</v>
      </c>
    </row>
    <row r="1728" spans="1:13">
      <c r="A1728" s="1"/>
      <c r="B1728" s="1" t="s">
        <v>47</v>
      </c>
      <c r="C1728" s="1">
        <v>0.35</v>
      </c>
      <c r="D1728" s="1">
        <v>0</v>
      </c>
      <c r="E1728" s="1">
        <v>0.33140959884601501</v>
      </c>
      <c r="F1728" s="1">
        <v>28.282610792630202</v>
      </c>
      <c r="G1728" s="1">
        <v>-1.85904011539854E-2</v>
      </c>
      <c r="H1728" s="1">
        <v>28.282610792630202</v>
      </c>
      <c r="I1728" s="1">
        <v>0</v>
      </c>
      <c r="J1728" s="1">
        <v>0</v>
      </c>
      <c r="K1728" s="9">
        <f t="shared" si="88"/>
        <v>0.33140959884601501</v>
      </c>
      <c r="L1728">
        <f t="shared" si="86"/>
        <v>28.282610792630209</v>
      </c>
      <c r="M1728">
        <f t="shared" si="87"/>
        <v>0</v>
      </c>
    </row>
    <row r="1729" spans="1:13">
      <c r="A1729" s="1"/>
      <c r="B1729" s="1" t="s">
        <v>47</v>
      </c>
      <c r="C1729" s="1">
        <v>0.5</v>
      </c>
      <c r="D1729" s="1">
        <v>0</v>
      </c>
      <c r="E1729" s="1">
        <v>0.34295481803639699</v>
      </c>
      <c r="F1729" s="1">
        <v>28.224774464665899</v>
      </c>
      <c r="G1729" s="1">
        <v>-0.15704518196360301</v>
      </c>
      <c r="H1729" s="1">
        <v>28.224774464665899</v>
      </c>
      <c r="I1729" s="1">
        <v>0</v>
      </c>
      <c r="J1729" s="1">
        <v>0</v>
      </c>
      <c r="K1729" s="9">
        <f t="shared" si="88"/>
        <v>0.34295481803639699</v>
      </c>
      <c r="L1729">
        <f t="shared" si="86"/>
        <v>28.224774464665899</v>
      </c>
      <c r="M1729">
        <f t="shared" si="87"/>
        <v>0</v>
      </c>
    </row>
    <row r="1730" spans="1:13">
      <c r="A1730" s="1"/>
      <c r="B1730" s="1" t="s">
        <v>47</v>
      </c>
      <c r="C1730" s="1">
        <v>1</v>
      </c>
      <c r="D1730" s="1">
        <v>45</v>
      </c>
      <c r="E1730" s="1">
        <v>0.45173700977966902</v>
      </c>
      <c r="F1730" s="1">
        <v>54.728883129818698</v>
      </c>
      <c r="G1730" s="1">
        <v>-0.54826299022033098</v>
      </c>
      <c r="H1730" s="1">
        <v>9.7288831298187404</v>
      </c>
      <c r="I1730" s="1">
        <v>0</v>
      </c>
      <c r="J1730" s="1">
        <v>0</v>
      </c>
      <c r="K1730" s="9">
        <f t="shared" si="88"/>
        <v>0.45173700977966902</v>
      </c>
      <c r="L1730">
        <f t="shared" si="86"/>
        <v>9.728883129818712</v>
      </c>
      <c r="M1730">
        <f t="shared" si="87"/>
        <v>0</v>
      </c>
    </row>
    <row r="1731" spans="1:13">
      <c r="A1731" s="1"/>
      <c r="B1731" s="1" t="s">
        <v>47</v>
      </c>
      <c r="C1731" s="1">
        <v>1.5</v>
      </c>
      <c r="D1731" s="1">
        <v>135</v>
      </c>
      <c r="E1731" s="1">
        <v>0.569055295300127</v>
      </c>
      <c r="F1731" s="1">
        <v>115.541605717344</v>
      </c>
      <c r="G1731" s="1">
        <v>-0.930944704699873</v>
      </c>
      <c r="H1731" s="1">
        <v>-19.458394282655799</v>
      </c>
      <c r="I1731" s="1">
        <v>0</v>
      </c>
      <c r="J1731" s="1">
        <v>0</v>
      </c>
      <c r="K1731" s="9">
        <f t="shared" si="88"/>
        <v>0.569055295300127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19.458394282656002</v>
      </c>
      <c r="M1731">
        <f t="shared" si="87"/>
        <v>0</v>
      </c>
    </row>
    <row r="1732" spans="1:13">
      <c r="A1732" s="1"/>
      <c r="B1732" s="1" t="s">
        <v>47</v>
      </c>
      <c r="C1732" s="1">
        <v>0.5</v>
      </c>
      <c r="D1732" s="1">
        <v>0</v>
      </c>
      <c r="E1732" s="1">
        <v>0.26503243950675998</v>
      </c>
      <c r="F1732" s="1">
        <v>22.216138251132499</v>
      </c>
      <c r="G1732" s="1">
        <v>-0.23496756049324</v>
      </c>
      <c r="H1732" s="1">
        <v>22.216138251132499</v>
      </c>
      <c r="I1732" s="1">
        <v>0</v>
      </c>
      <c r="J1732" s="1">
        <v>0</v>
      </c>
      <c r="K1732" s="9">
        <f t="shared" si="88"/>
        <v>0.26503243950675998</v>
      </c>
      <c r="L1732">
        <f t="shared" si="89"/>
        <v>22.216138251132492</v>
      </c>
      <c r="M1732">
        <f t="shared" ref="M1732:M1795" si="90">IF(OR(J1732=1, D1732=90), 0, IF(ABS(MOD(F1732-(180-D1732)+180, 360)-180) &lt; ABS(MOD(F1732-D1732+180, 360)-180), 1, 0))</f>
        <v>0</v>
      </c>
    </row>
    <row r="1733" spans="1:13">
      <c r="A1733" s="1"/>
      <c r="B1733" s="1" t="s">
        <v>47</v>
      </c>
      <c r="C1733" s="1">
        <v>0.7</v>
      </c>
      <c r="D1733" s="1">
        <v>180</v>
      </c>
      <c r="E1733" s="1">
        <v>0.26611748555134901</v>
      </c>
      <c r="F1733" s="1">
        <v>178.44282833400101</v>
      </c>
      <c r="G1733" s="1">
        <v>-0.433882514448651</v>
      </c>
      <c r="H1733" s="1">
        <v>-1.5571716659988499</v>
      </c>
      <c r="I1733" s="1">
        <v>0</v>
      </c>
      <c r="J1733" s="1">
        <v>0</v>
      </c>
      <c r="K1733" s="9">
        <f t="shared" si="88"/>
        <v>0.26611748555134901</v>
      </c>
      <c r="L1733">
        <f t="shared" si="89"/>
        <v>1.5571716659989931</v>
      </c>
      <c r="M1733">
        <f t="shared" si="90"/>
        <v>0</v>
      </c>
    </row>
    <row r="1734" spans="1:13">
      <c r="A1734" s="1"/>
      <c r="B1734" s="1" t="s">
        <v>47</v>
      </c>
      <c r="C1734" s="1">
        <v>0.5</v>
      </c>
      <c r="D1734" s="1">
        <v>180</v>
      </c>
      <c r="E1734" s="1">
        <v>0.26659831072787898</v>
      </c>
      <c r="F1734" s="1">
        <v>176.222847302313</v>
      </c>
      <c r="G1734" s="1">
        <v>-0.23340168927212099</v>
      </c>
      <c r="H1734" s="1">
        <v>-3.7771526976865202</v>
      </c>
      <c r="I1734" s="1">
        <v>0</v>
      </c>
      <c r="J1734" s="1">
        <v>0</v>
      </c>
      <c r="K1734" s="9">
        <f t="shared" si="88"/>
        <v>0.26659831072787898</v>
      </c>
      <c r="L1734">
        <f t="shared" si="89"/>
        <v>3.7771526976870007</v>
      </c>
      <c r="M1734">
        <f t="shared" si="90"/>
        <v>0</v>
      </c>
    </row>
    <row r="1735" spans="1:13">
      <c r="A1735" s="1"/>
      <c r="B1735" s="1" t="s">
        <v>47</v>
      </c>
      <c r="C1735" s="1">
        <v>1.5</v>
      </c>
      <c r="D1735" s="1">
        <v>180</v>
      </c>
      <c r="E1735" s="1">
        <v>0.452545468757795</v>
      </c>
      <c r="F1735" s="1">
        <v>177.121265607802</v>
      </c>
      <c r="G1735" s="1">
        <v>-1.0474545312422101</v>
      </c>
      <c r="H1735" s="1">
        <v>-2.8787343921975399</v>
      </c>
      <c r="I1735" s="1">
        <v>0</v>
      </c>
      <c r="J1735" s="1">
        <v>0</v>
      </c>
      <c r="K1735" s="9">
        <f t="shared" si="88"/>
        <v>0.452545468757795</v>
      </c>
      <c r="L1735">
        <f t="shared" si="89"/>
        <v>2.8787343921979982</v>
      </c>
      <c r="M1735">
        <f t="shared" si="90"/>
        <v>0</v>
      </c>
    </row>
    <row r="1736" spans="1:13">
      <c r="A1736" s="1"/>
      <c r="B1736" s="1" t="s">
        <v>47</v>
      </c>
      <c r="C1736" s="1">
        <v>1</v>
      </c>
      <c r="D1736" s="1">
        <v>180</v>
      </c>
      <c r="E1736" s="1">
        <v>0.44803027634355602</v>
      </c>
      <c r="F1736" s="1">
        <v>175.768484967528</v>
      </c>
      <c r="G1736" s="1">
        <v>-0.55196972365644403</v>
      </c>
      <c r="H1736" s="1">
        <v>-4.23151503247243</v>
      </c>
      <c r="I1736" s="1">
        <v>0</v>
      </c>
      <c r="J1736" s="1">
        <v>0</v>
      </c>
      <c r="K1736" s="9">
        <f t="shared" si="88"/>
        <v>0.44803027634355602</v>
      </c>
      <c r="L1736">
        <f t="shared" si="89"/>
        <v>4.2315150324720037</v>
      </c>
      <c r="M1736">
        <f t="shared" si="90"/>
        <v>0</v>
      </c>
    </row>
    <row r="1737" spans="1:13">
      <c r="A1737" s="1"/>
      <c r="B1737" s="1" t="s">
        <v>47</v>
      </c>
      <c r="C1737" s="1">
        <v>0.35</v>
      </c>
      <c r="D1737" s="1">
        <v>180</v>
      </c>
      <c r="E1737" s="1">
        <v>0.406122051804787</v>
      </c>
      <c r="F1737" s="1">
        <v>176.79187367412601</v>
      </c>
      <c r="G1737" s="1">
        <v>5.6122051804786598E-2</v>
      </c>
      <c r="H1737" s="1">
        <v>-3.2081263258741601</v>
      </c>
      <c r="I1737" s="1">
        <v>0</v>
      </c>
      <c r="J1737" s="1">
        <v>0</v>
      </c>
      <c r="K1737" s="9">
        <f t="shared" si="88"/>
        <v>0.406122051804787</v>
      </c>
      <c r="L1737">
        <f t="shared" si="89"/>
        <v>3.2081263258739909</v>
      </c>
      <c r="M1737">
        <f t="shared" si="90"/>
        <v>0</v>
      </c>
    </row>
    <row r="1738" spans="1:13">
      <c r="A1738" s="1"/>
      <c r="B1738" s="1" t="s">
        <v>47</v>
      </c>
      <c r="C1738" s="1">
        <v>0.35</v>
      </c>
      <c r="D1738" s="1">
        <v>45</v>
      </c>
      <c r="E1738" s="1">
        <v>0.47762723407972002</v>
      </c>
      <c r="F1738" s="1">
        <v>87.830742410271498</v>
      </c>
      <c r="G1738" s="1">
        <v>0.12762723407971999</v>
      </c>
      <c r="H1738" s="1">
        <v>42.830742410271498</v>
      </c>
      <c r="I1738" s="1">
        <v>0</v>
      </c>
      <c r="J1738" s="1">
        <v>0</v>
      </c>
      <c r="K1738" s="9">
        <f t="shared" si="88"/>
        <v>0.47762723407972002</v>
      </c>
      <c r="L1738">
        <f t="shared" si="89"/>
        <v>42.830742410271512</v>
      </c>
      <c r="M1738">
        <f t="shared" si="90"/>
        <v>0</v>
      </c>
    </row>
    <row r="1739" spans="1:13">
      <c r="A1739" s="1"/>
      <c r="B1739" s="1" t="s">
        <v>47</v>
      </c>
      <c r="C1739" s="1">
        <v>1.5</v>
      </c>
      <c r="D1739" s="1">
        <v>180</v>
      </c>
      <c r="E1739" s="1">
        <v>0.46247141650286699</v>
      </c>
      <c r="F1739" s="1">
        <v>178.463944973119</v>
      </c>
      <c r="G1739" s="1">
        <v>-1.03752858349713</v>
      </c>
      <c r="H1739" s="1">
        <v>-1.53605502688083</v>
      </c>
      <c r="I1739" s="1">
        <v>0</v>
      </c>
      <c r="J1739" s="1">
        <v>0</v>
      </c>
      <c r="K1739" s="9">
        <f t="shared" si="88"/>
        <v>0.46247141650286699</v>
      </c>
      <c r="L1739">
        <f t="shared" si="89"/>
        <v>1.5360550268810016</v>
      </c>
      <c r="M1739">
        <f t="shared" si="90"/>
        <v>0</v>
      </c>
    </row>
    <row r="1740" spans="1:13">
      <c r="A1740" s="1"/>
      <c r="B1740" s="1" t="s">
        <v>47</v>
      </c>
      <c r="C1740" s="1">
        <v>0.7</v>
      </c>
      <c r="D1740" s="1">
        <v>180</v>
      </c>
      <c r="E1740" s="1">
        <v>0.44172086674175598</v>
      </c>
      <c r="F1740" s="1">
        <v>-178.927923411085</v>
      </c>
      <c r="G1740" s="1">
        <v>-0.25827913325824398</v>
      </c>
      <c r="H1740" s="1">
        <v>1.0720765889150801</v>
      </c>
      <c r="I1740" s="1">
        <v>1</v>
      </c>
      <c r="J1740" s="1">
        <v>0</v>
      </c>
      <c r="K1740" s="9">
        <f t="shared" si="88"/>
        <v>0.44172086674175598</v>
      </c>
      <c r="L1740">
        <f t="shared" si="89"/>
        <v>1.0720765889150243</v>
      </c>
      <c r="M1740">
        <f t="shared" si="90"/>
        <v>0</v>
      </c>
    </row>
    <row r="1741" spans="1:13">
      <c r="A1741" s="1"/>
      <c r="B1741" s="1" t="s">
        <v>47</v>
      </c>
      <c r="C1741" s="1">
        <v>1</v>
      </c>
      <c r="D1741" s="1">
        <v>0</v>
      </c>
      <c r="E1741" s="1">
        <v>0.27261536896437499</v>
      </c>
      <c r="F1741" s="1">
        <v>5.8726282810667998</v>
      </c>
      <c r="G1741" s="1">
        <v>-0.72738463103562501</v>
      </c>
      <c r="H1741" s="1">
        <v>5.8726282810667998</v>
      </c>
      <c r="I1741" s="1">
        <v>0</v>
      </c>
      <c r="J1741" s="1">
        <v>0</v>
      </c>
      <c r="K1741" s="9">
        <f t="shared" si="88"/>
        <v>0.27261536896437499</v>
      </c>
      <c r="L1741">
        <f t="shared" si="89"/>
        <v>5.8726282810667954</v>
      </c>
      <c r="M1741">
        <f t="shared" si="90"/>
        <v>0</v>
      </c>
    </row>
    <row r="1742" spans="1:13">
      <c r="A1742" s="1"/>
      <c r="B1742" s="1" t="s">
        <v>47</v>
      </c>
      <c r="C1742" s="1">
        <v>0.35</v>
      </c>
      <c r="D1742" s="1">
        <v>180</v>
      </c>
      <c r="E1742" s="1">
        <v>0.47894378094372902</v>
      </c>
      <c r="F1742" s="1">
        <v>176.04205917327801</v>
      </c>
      <c r="G1742" s="1">
        <v>0.12894378094372899</v>
      </c>
      <c r="H1742" s="1">
        <v>-3.9579408267224498</v>
      </c>
      <c r="I1742" s="1">
        <v>0</v>
      </c>
      <c r="J1742" s="1">
        <v>0</v>
      </c>
      <c r="K1742" s="9">
        <f t="shared" si="88"/>
        <v>0.47894378094372902</v>
      </c>
      <c r="L1742">
        <f t="shared" si="89"/>
        <v>3.9579408267219947</v>
      </c>
      <c r="M1742">
        <f t="shared" si="90"/>
        <v>0</v>
      </c>
    </row>
    <row r="1743" spans="1:13">
      <c r="A1743" s="1"/>
      <c r="B1743" s="1" t="s">
        <v>47</v>
      </c>
      <c r="C1743" s="1">
        <v>1</v>
      </c>
      <c r="D1743" s="1">
        <v>90</v>
      </c>
      <c r="E1743" s="1">
        <v>0.49311274251980203</v>
      </c>
      <c r="F1743" s="1">
        <v>87.898895926631297</v>
      </c>
      <c r="G1743" s="1">
        <v>-0.50688725748019803</v>
      </c>
      <c r="H1743" s="1">
        <v>-2.1011040733686701</v>
      </c>
      <c r="I1743" s="1">
        <v>0</v>
      </c>
      <c r="J1743" s="1">
        <v>0</v>
      </c>
      <c r="K1743" s="9">
        <f t="shared" si="88"/>
        <v>0.49311274251980203</v>
      </c>
      <c r="L1743">
        <f t="shared" si="89"/>
        <v>2.1011040733687025</v>
      </c>
      <c r="M1743">
        <f t="shared" si="90"/>
        <v>0</v>
      </c>
    </row>
    <row r="1744" spans="1:13">
      <c r="A1744" s="1"/>
      <c r="B1744" s="1" t="s">
        <v>47</v>
      </c>
      <c r="C1744" s="1">
        <v>0.7</v>
      </c>
      <c r="D1744" s="1">
        <v>0</v>
      </c>
      <c r="E1744" s="1">
        <v>0.34394920505670701</v>
      </c>
      <c r="F1744" s="1">
        <v>2.9268597281486</v>
      </c>
      <c r="G1744" s="1">
        <v>-0.356050794943293</v>
      </c>
      <c r="H1744" s="1">
        <v>2.9268597281486</v>
      </c>
      <c r="I1744" s="1">
        <v>0</v>
      </c>
      <c r="J1744" s="1">
        <v>0</v>
      </c>
      <c r="K1744" s="9">
        <f t="shared" si="88"/>
        <v>0.34394920505670701</v>
      </c>
      <c r="L1744">
        <f t="shared" si="89"/>
        <v>2.9268597281485995</v>
      </c>
      <c r="M1744">
        <f t="shared" si="90"/>
        <v>0</v>
      </c>
    </row>
    <row r="1745" spans="1:13">
      <c r="A1745" s="1"/>
      <c r="B1745" s="1" t="s">
        <v>47</v>
      </c>
      <c r="C1745" s="1">
        <v>0.7</v>
      </c>
      <c r="D1745" s="1">
        <v>180</v>
      </c>
      <c r="E1745" s="1">
        <v>0.36437317171627598</v>
      </c>
      <c r="F1745" s="1">
        <v>178.050258327893</v>
      </c>
      <c r="G1745" s="1">
        <v>-0.33562682828372398</v>
      </c>
      <c r="H1745" s="1">
        <v>-1.9497416721068801</v>
      </c>
      <c r="I1745" s="1">
        <v>0</v>
      </c>
      <c r="J1745" s="1">
        <v>0</v>
      </c>
      <c r="K1745" s="9">
        <f t="shared" si="88"/>
        <v>0.36437317171627598</v>
      </c>
      <c r="L1745">
        <f t="shared" si="89"/>
        <v>1.9497416721069953</v>
      </c>
      <c r="M1745">
        <f t="shared" si="90"/>
        <v>0</v>
      </c>
    </row>
    <row r="1746" spans="1:13">
      <c r="A1746" s="1"/>
      <c r="B1746" s="1" t="s">
        <v>47</v>
      </c>
      <c r="C1746" s="1">
        <v>0.7</v>
      </c>
      <c r="D1746" s="1">
        <v>45</v>
      </c>
      <c r="E1746" s="1">
        <v>0.49533160882484301</v>
      </c>
      <c r="F1746" s="1">
        <v>50.882955003644298</v>
      </c>
      <c r="G1746" s="1">
        <v>-0.20466839117515701</v>
      </c>
      <c r="H1746" s="1">
        <v>5.8829550036442999</v>
      </c>
      <c r="I1746" s="1">
        <v>0</v>
      </c>
      <c r="J1746" s="1">
        <v>0</v>
      </c>
      <c r="K1746" s="9">
        <f t="shared" si="88"/>
        <v>0.49533160882484301</v>
      </c>
      <c r="L1746">
        <f t="shared" si="89"/>
        <v>5.8829550036442981</v>
      </c>
      <c r="M1746">
        <f t="shared" si="90"/>
        <v>0</v>
      </c>
    </row>
    <row r="1747" spans="1:13">
      <c r="A1747" s="1"/>
      <c r="B1747" s="1" t="s">
        <v>47</v>
      </c>
      <c r="C1747" s="1">
        <v>0.5</v>
      </c>
      <c r="D1747" s="1">
        <v>90</v>
      </c>
      <c r="E1747" s="1">
        <v>0.49800691567127098</v>
      </c>
      <c r="F1747" s="1">
        <v>89.108540102848707</v>
      </c>
      <c r="G1747" s="1">
        <v>-1.99308432872924E-3</v>
      </c>
      <c r="H1747" s="1">
        <v>-0.89145989715132101</v>
      </c>
      <c r="I1747" s="1">
        <v>0</v>
      </c>
      <c r="J1747" s="1">
        <v>0</v>
      </c>
      <c r="K1747" s="9">
        <f t="shared" si="88"/>
        <v>0.49800691567127098</v>
      </c>
      <c r="L1747">
        <f t="shared" si="89"/>
        <v>0.89145989715129303</v>
      </c>
      <c r="M1747">
        <f t="shared" si="90"/>
        <v>0</v>
      </c>
    </row>
    <row r="1748" spans="1:13">
      <c r="A1748" s="1"/>
      <c r="B1748" s="1" t="s">
        <v>47</v>
      </c>
      <c r="C1748" s="1">
        <v>0.7</v>
      </c>
      <c r="D1748" s="1">
        <v>45</v>
      </c>
      <c r="E1748" s="1">
        <v>0.52659971777201797</v>
      </c>
      <c r="F1748" s="1">
        <v>48.5391502547172</v>
      </c>
      <c r="G1748" s="1">
        <v>-0.17340028222798201</v>
      </c>
      <c r="H1748" s="1">
        <v>3.53915025471716</v>
      </c>
      <c r="I1748" s="1">
        <v>0</v>
      </c>
      <c r="J1748" s="1">
        <v>0</v>
      </c>
      <c r="K1748" s="9">
        <f t="shared" si="88"/>
        <v>0.52659971777201797</v>
      </c>
      <c r="L1748">
        <f t="shared" si="89"/>
        <v>3.5391502547171854</v>
      </c>
      <c r="M1748">
        <f t="shared" si="90"/>
        <v>0</v>
      </c>
    </row>
    <row r="1749" spans="1:13">
      <c r="A1749" s="1"/>
      <c r="B1749" s="1" t="s">
        <v>47</v>
      </c>
      <c r="C1749" s="1">
        <v>1.5</v>
      </c>
      <c r="D1749" s="1">
        <v>180</v>
      </c>
      <c r="E1749" s="1">
        <v>0.43665413841183298</v>
      </c>
      <c r="F1749" s="1">
        <v>178.37310162640699</v>
      </c>
      <c r="G1749" s="1">
        <v>-1.0633458615881699</v>
      </c>
      <c r="H1749" s="1">
        <v>-1.62689837359278</v>
      </c>
      <c r="I1749" s="1">
        <v>0</v>
      </c>
      <c r="J1749" s="1">
        <v>0</v>
      </c>
      <c r="K1749" s="9">
        <f t="shared" si="88"/>
        <v>0.43665413841183298</v>
      </c>
      <c r="L1749">
        <f t="shared" si="89"/>
        <v>1.6268983735930078</v>
      </c>
      <c r="M1749">
        <f t="shared" si="90"/>
        <v>0</v>
      </c>
    </row>
    <row r="1750" spans="1:13">
      <c r="A1750" s="1"/>
      <c r="B1750" s="1" t="s">
        <v>47</v>
      </c>
      <c r="C1750" s="1">
        <v>1.5</v>
      </c>
      <c r="D1750" s="1">
        <v>135</v>
      </c>
      <c r="E1750" s="1">
        <v>0.498028345900423</v>
      </c>
      <c r="F1750" s="1">
        <v>139.66942251462399</v>
      </c>
      <c r="G1750" s="1">
        <v>-1.00197165409958</v>
      </c>
      <c r="H1750" s="1">
        <v>4.6694225146242196</v>
      </c>
      <c r="I1750" s="1">
        <v>0</v>
      </c>
      <c r="J1750" s="1">
        <v>0</v>
      </c>
      <c r="K1750" s="9">
        <f t="shared" si="88"/>
        <v>0.498028345900423</v>
      </c>
      <c r="L1750">
        <f t="shared" si="89"/>
        <v>4.6694225146239887</v>
      </c>
      <c r="M1750">
        <f t="shared" si="90"/>
        <v>0</v>
      </c>
    </row>
    <row r="1751" spans="1:13">
      <c r="A1751" s="1"/>
      <c r="B1751" s="1" t="s">
        <v>47</v>
      </c>
      <c r="C1751" s="1">
        <v>1</v>
      </c>
      <c r="D1751" s="1">
        <v>0</v>
      </c>
      <c r="E1751" s="1">
        <v>0.31200215195805198</v>
      </c>
      <c r="F1751" s="1">
        <v>9.9145658387783993</v>
      </c>
      <c r="G1751" s="1">
        <v>-0.68799784804194797</v>
      </c>
      <c r="H1751" s="1">
        <v>9.9145658387783993</v>
      </c>
      <c r="I1751" s="1">
        <v>0</v>
      </c>
      <c r="J1751" s="1">
        <v>0</v>
      </c>
      <c r="K1751" s="9">
        <f t="shared" si="88"/>
        <v>0.31200215195805198</v>
      </c>
      <c r="L1751">
        <f t="shared" si="89"/>
        <v>9.914565838778401</v>
      </c>
      <c r="M1751">
        <f t="shared" si="90"/>
        <v>0</v>
      </c>
    </row>
    <row r="1752" spans="1:13">
      <c r="A1752" s="1"/>
      <c r="B1752" s="1" t="s">
        <v>47</v>
      </c>
      <c r="C1752" s="1">
        <v>1.5</v>
      </c>
      <c r="D1752" s="1">
        <v>0</v>
      </c>
      <c r="E1752" s="1">
        <v>0.29237426770267499</v>
      </c>
      <c r="F1752" s="1">
        <v>3.44373472526792</v>
      </c>
      <c r="G1752" s="1">
        <v>-1.2076257322973301</v>
      </c>
      <c r="H1752" s="1">
        <v>3.44373472526792</v>
      </c>
      <c r="I1752" s="1">
        <v>0</v>
      </c>
      <c r="J1752" s="1">
        <v>0</v>
      </c>
      <c r="K1752" s="9">
        <f t="shared" si="88"/>
        <v>0.29237426770267499</v>
      </c>
      <c r="L1752">
        <f t="shared" si="89"/>
        <v>3.443734725267916</v>
      </c>
      <c r="M1752">
        <f t="shared" si="90"/>
        <v>0</v>
      </c>
    </row>
    <row r="1753" spans="1:13">
      <c r="A1753" s="1"/>
      <c r="B1753" s="1" t="s">
        <v>47</v>
      </c>
      <c r="C1753" s="1">
        <v>1</v>
      </c>
      <c r="D1753" s="1">
        <v>180</v>
      </c>
      <c r="E1753" s="1">
        <v>0.463145938178463</v>
      </c>
      <c r="F1753" s="1">
        <v>176.54723362355</v>
      </c>
      <c r="G1753" s="1">
        <v>-0.53685406182153605</v>
      </c>
      <c r="H1753" s="1">
        <v>-3.4527663764499201</v>
      </c>
      <c r="I1753" s="1">
        <v>0</v>
      </c>
      <c r="J1753" s="1">
        <v>0</v>
      </c>
      <c r="K1753" s="9">
        <f t="shared" si="88"/>
        <v>0.463145938178463</v>
      </c>
      <c r="L1753">
        <f t="shared" si="89"/>
        <v>3.4527663764500005</v>
      </c>
      <c r="M1753">
        <f t="shared" si="90"/>
        <v>0</v>
      </c>
    </row>
    <row r="1754" spans="1:13">
      <c r="A1754" s="1"/>
      <c r="B1754" s="1" t="s">
        <v>47</v>
      </c>
      <c r="C1754" s="1">
        <v>0.5</v>
      </c>
      <c r="D1754" s="1">
        <v>180</v>
      </c>
      <c r="E1754" s="1">
        <v>0.47834174308689198</v>
      </c>
      <c r="F1754" s="1">
        <v>177.27663192968799</v>
      </c>
      <c r="G1754" s="1">
        <v>-2.1658256913108201E-2</v>
      </c>
      <c r="H1754" s="1">
        <v>-2.7233680703117198</v>
      </c>
      <c r="I1754" s="1">
        <v>0</v>
      </c>
      <c r="J1754" s="1">
        <v>0</v>
      </c>
      <c r="K1754" s="9">
        <f t="shared" si="88"/>
        <v>0.47834174308689198</v>
      </c>
      <c r="L1754">
        <f t="shared" si="89"/>
        <v>2.7233680703120058</v>
      </c>
      <c r="M1754">
        <f t="shared" si="90"/>
        <v>0</v>
      </c>
    </row>
    <row r="1755" spans="1:13">
      <c r="A1755" s="1"/>
      <c r="B1755" s="1" t="s">
        <v>47</v>
      </c>
      <c r="C1755" s="1">
        <v>1.5</v>
      </c>
      <c r="D1755" s="1">
        <v>45</v>
      </c>
      <c r="E1755" s="1">
        <v>0.50434753928446197</v>
      </c>
      <c r="F1755" s="1">
        <v>42.052638524984403</v>
      </c>
      <c r="G1755" s="1">
        <v>-0.99565246071553803</v>
      </c>
      <c r="H1755" s="1">
        <v>-2.9473614750156401</v>
      </c>
      <c r="I1755" s="1">
        <v>0</v>
      </c>
      <c r="J1755" s="1">
        <v>0</v>
      </c>
      <c r="K1755" s="9">
        <f t="shared" si="88"/>
        <v>0.50434753928446197</v>
      </c>
      <c r="L1755">
        <f t="shared" si="89"/>
        <v>2.9473614750156116</v>
      </c>
      <c r="M1755">
        <f t="shared" si="90"/>
        <v>0</v>
      </c>
    </row>
    <row r="1756" spans="1:13">
      <c r="A1756" s="1"/>
      <c r="B1756" s="1" t="s">
        <v>47</v>
      </c>
      <c r="C1756" s="1">
        <v>0.35</v>
      </c>
      <c r="D1756" s="1">
        <v>135</v>
      </c>
      <c r="E1756" s="1">
        <v>0.60927477485984305</v>
      </c>
      <c r="F1756" s="1">
        <v>113.217725249499</v>
      </c>
      <c r="G1756" s="1">
        <v>0.25927477485984302</v>
      </c>
      <c r="H1756" s="1">
        <v>-21.7822747505009</v>
      </c>
      <c r="I1756" s="1">
        <v>0</v>
      </c>
      <c r="J1756" s="1">
        <v>0</v>
      </c>
      <c r="K1756" s="9">
        <f t="shared" si="88"/>
        <v>0.60927477485984305</v>
      </c>
      <c r="L1756">
        <f t="shared" si="89"/>
        <v>21.782274750501017</v>
      </c>
      <c r="M1756">
        <f t="shared" si="90"/>
        <v>0</v>
      </c>
    </row>
    <row r="1757" spans="1:13">
      <c r="A1757" s="1"/>
      <c r="B1757" s="1" t="s">
        <v>47</v>
      </c>
      <c r="C1757" s="1">
        <v>0.5</v>
      </c>
      <c r="D1757" s="1">
        <v>135</v>
      </c>
      <c r="E1757" s="1">
        <v>0.62690876691684705</v>
      </c>
      <c r="F1757" s="1">
        <v>129.684681347587</v>
      </c>
      <c r="G1757" s="1">
        <v>0.12690876691684699</v>
      </c>
      <c r="H1757" s="1">
        <v>-5.3153186524132296</v>
      </c>
      <c r="I1757" s="1">
        <v>0</v>
      </c>
      <c r="J1757" s="1">
        <v>0</v>
      </c>
      <c r="K1757" s="9">
        <f t="shared" si="88"/>
        <v>0.62690876691684705</v>
      </c>
      <c r="L1757">
        <f t="shared" si="89"/>
        <v>5.3153186524129978</v>
      </c>
      <c r="M1757">
        <f t="shared" si="90"/>
        <v>0</v>
      </c>
    </row>
    <row r="1758" spans="1:13">
      <c r="A1758" s="1"/>
      <c r="B1758" s="1" t="s">
        <v>47</v>
      </c>
      <c r="C1758" s="1">
        <v>1.5</v>
      </c>
      <c r="D1758" s="1">
        <v>135</v>
      </c>
      <c r="E1758" s="1">
        <v>0.63913216032668896</v>
      </c>
      <c r="F1758" s="1">
        <v>113.58165114485</v>
      </c>
      <c r="G1758" s="1">
        <v>-0.86086783967331104</v>
      </c>
      <c r="H1758" s="1">
        <v>-21.418348855150199</v>
      </c>
      <c r="I1758" s="1">
        <v>0</v>
      </c>
      <c r="J1758" s="1">
        <v>0</v>
      </c>
      <c r="K1758" s="9">
        <f t="shared" si="88"/>
        <v>0.63913216032668896</v>
      </c>
      <c r="L1758">
        <f t="shared" si="89"/>
        <v>21.418348855149986</v>
      </c>
      <c r="M1758">
        <f t="shared" si="90"/>
        <v>0</v>
      </c>
    </row>
    <row r="1759" spans="1:13">
      <c r="A1759" s="1"/>
      <c r="B1759" s="1" t="s">
        <v>47</v>
      </c>
      <c r="C1759" s="1">
        <v>0.7</v>
      </c>
      <c r="D1759" s="1">
        <v>180</v>
      </c>
      <c r="E1759" s="1">
        <v>0.45283427517798702</v>
      </c>
      <c r="F1759" s="1">
        <v>176.468510754215</v>
      </c>
      <c r="G1759" s="1">
        <v>-0.24716572482201299</v>
      </c>
      <c r="H1759" s="1">
        <v>-3.5314892457854499</v>
      </c>
      <c r="I1759" s="1">
        <v>0</v>
      </c>
      <c r="J1759" s="1">
        <v>0</v>
      </c>
      <c r="K1759" s="9">
        <f t="shared" si="88"/>
        <v>0.45283427517798702</v>
      </c>
      <c r="L1759">
        <f t="shared" si="89"/>
        <v>3.5314892457849965</v>
      </c>
      <c r="M1759">
        <f t="shared" si="90"/>
        <v>0</v>
      </c>
    </row>
    <row r="1760" spans="1:13">
      <c r="A1760" s="1"/>
      <c r="B1760" s="1" t="s">
        <v>47</v>
      </c>
      <c r="C1760" s="1">
        <v>0.5</v>
      </c>
      <c r="D1760" s="1">
        <v>45</v>
      </c>
      <c r="E1760" s="1">
        <v>0.36409480669125199</v>
      </c>
      <c r="F1760" s="1">
        <v>87.153831622058107</v>
      </c>
      <c r="G1760" s="1">
        <v>-0.13590519330874801</v>
      </c>
      <c r="H1760" s="1">
        <v>42.1538316220581</v>
      </c>
      <c r="I1760" s="1">
        <v>0</v>
      </c>
      <c r="J1760" s="1">
        <v>0</v>
      </c>
      <c r="K1760" s="9">
        <f t="shared" si="88"/>
        <v>0.36409480669125199</v>
      </c>
      <c r="L1760">
        <f t="shared" si="89"/>
        <v>42.153831622058107</v>
      </c>
      <c r="M1760">
        <f t="shared" si="90"/>
        <v>0</v>
      </c>
    </row>
    <row r="1761" spans="1:13">
      <c r="A1761" s="1"/>
      <c r="B1761" s="1" t="s">
        <v>47</v>
      </c>
      <c r="C1761" s="1">
        <v>1</v>
      </c>
      <c r="D1761" s="1">
        <v>0</v>
      </c>
      <c r="E1761" s="1">
        <v>0.28426765489733302</v>
      </c>
      <c r="F1761" s="1">
        <v>20.641342999313999</v>
      </c>
      <c r="G1761" s="1">
        <v>-0.71573234510266703</v>
      </c>
      <c r="H1761" s="1">
        <v>20.641342999313999</v>
      </c>
      <c r="I1761" s="1">
        <v>0</v>
      </c>
      <c r="J1761" s="1">
        <v>0</v>
      </c>
      <c r="K1761" s="9">
        <f t="shared" si="88"/>
        <v>0.28426765489733302</v>
      </c>
      <c r="L1761">
        <f t="shared" si="89"/>
        <v>20.641342999313991</v>
      </c>
      <c r="M1761">
        <f t="shared" si="90"/>
        <v>0</v>
      </c>
    </row>
    <row r="1762" spans="1:13">
      <c r="A1762" s="1"/>
      <c r="B1762" s="1" t="s">
        <v>47</v>
      </c>
      <c r="C1762" s="1">
        <v>1</v>
      </c>
      <c r="D1762" s="1">
        <v>180</v>
      </c>
      <c r="E1762" s="1">
        <v>0.49861731626321298</v>
      </c>
      <c r="F1762" s="1">
        <v>178.57532093720999</v>
      </c>
      <c r="G1762" s="1">
        <v>-0.50138268373678696</v>
      </c>
      <c r="H1762" s="1">
        <v>-1.4246790627902299</v>
      </c>
      <c r="I1762" s="1">
        <v>0</v>
      </c>
      <c r="J1762" s="1">
        <v>0</v>
      </c>
      <c r="K1762" s="9">
        <f t="shared" si="88"/>
        <v>0.49861731626321298</v>
      </c>
      <c r="L1762">
        <f t="shared" si="89"/>
        <v>1.4246790627900054</v>
      </c>
      <c r="M1762">
        <f t="shared" si="90"/>
        <v>0</v>
      </c>
    </row>
    <row r="1763" spans="1:13">
      <c r="A1763" s="1"/>
      <c r="B1763" s="1" t="s">
        <v>47</v>
      </c>
      <c r="C1763" s="1">
        <v>1</v>
      </c>
      <c r="D1763" s="1">
        <v>135</v>
      </c>
      <c r="E1763" s="1">
        <v>0.52814787270785302</v>
      </c>
      <c r="F1763" s="1">
        <v>143.79135057500599</v>
      </c>
      <c r="G1763" s="1">
        <v>-0.47185212729214698</v>
      </c>
      <c r="H1763" s="1">
        <v>8.7913505750058807</v>
      </c>
      <c r="I1763" s="1">
        <v>0</v>
      </c>
      <c r="J1763" s="1">
        <v>0</v>
      </c>
      <c r="K1763" s="9">
        <f t="shared" si="88"/>
        <v>0.52814787270785302</v>
      </c>
      <c r="L1763">
        <f t="shared" si="89"/>
        <v>8.7913505750059926</v>
      </c>
      <c r="M1763">
        <f t="shared" si="90"/>
        <v>0</v>
      </c>
    </row>
    <row r="1764" spans="1:13">
      <c r="A1764" s="1"/>
      <c r="B1764" s="1" t="s">
        <v>47</v>
      </c>
      <c r="C1764" s="1">
        <v>1</v>
      </c>
      <c r="D1764" s="1">
        <v>45</v>
      </c>
      <c r="E1764" s="1">
        <v>0.50096094737057795</v>
      </c>
      <c r="F1764" s="1">
        <v>59.309802140231298</v>
      </c>
      <c r="G1764" s="1">
        <v>-0.499039052629422</v>
      </c>
      <c r="H1764" s="1">
        <v>14.3098021402313</v>
      </c>
      <c r="I1764" s="1">
        <v>0</v>
      </c>
      <c r="J1764" s="1">
        <v>0</v>
      </c>
      <c r="K1764" s="9">
        <f t="shared" si="88"/>
        <v>0.50096094737057795</v>
      </c>
      <c r="L1764">
        <f t="shared" si="89"/>
        <v>14.309802140231284</v>
      </c>
      <c r="M1764">
        <f t="shared" si="90"/>
        <v>0</v>
      </c>
    </row>
    <row r="1765" spans="1:13">
      <c r="A1765" s="1"/>
      <c r="B1765" s="1" t="s">
        <v>47</v>
      </c>
      <c r="C1765" s="1">
        <v>0.5</v>
      </c>
      <c r="D1765" s="1">
        <v>45</v>
      </c>
      <c r="E1765" s="1">
        <v>0.50259870285411301</v>
      </c>
      <c r="F1765" s="1">
        <v>50.797599460799397</v>
      </c>
      <c r="G1765" s="1">
        <v>2.5987028541132298E-3</v>
      </c>
      <c r="H1765" s="1">
        <v>5.7975994607994297</v>
      </c>
      <c r="I1765" s="1">
        <v>0</v>
      </c>
      <c r="J1765" s="1">
        <v>0</v>
      </c>
      <c r="K1765" s="9">
        <f t="shared" si="88"/>
        <v>0.50259870285411301</v>
      </c>
      <c r="L1765">
        <f t="shared" si="89"/>
        <v>5.7975994607994039</v>
      </c>
      <c r="M1765">
        <f t="shared" si="90"/>
        <v>0</v>
      </c>
    </row>
    <row r="1766" spans="1:13">
      <c r="A1766" s="1"/>
      <c r="B1766" s="1" t="s">
        <v>47</v>
      </c>
      <c r="C1766" s="1">
        <v>1</v>
      </c>
      <c r="D1766" s="1">
        <v>180</v>
      </c>
      <c r="E1766" s="1">
        <v>0.50378115742155105</v>
      </c>
      <c r="F1766" s="1">
        <v>178.58992710023401</v>
      </c>
      <c r="G1766" s="1">
        <v>-0.496218842578449</v>
      </c>
      <c r="H1766" s="1">
        <v>-1.4100728997660801</v>
      </c>
      <c r="I1766" s="1">
        <v>0</v>
      </c>
      <c r="J1766" s="1">
        <v>0</v>
      </c>
      <c r="K1766" s="9">
        <f t="shared" si="88"/>
        <v>0.50378115742155105</v>
      </c>
      <c r="L1766">
        <f t="shared" si="89"/>
        <v>1.4100728997659928</v>
      </c>
      <c r="M1766">
        <f t="shared" si="90"/>
        <v>0</v>
      </c>
    </row>
    <row r="1767" spans="1:13">
      <c r="A1767" s="1"/>
      <c r="B1767" s="1" t="s">
        <v>47</v>
      </c>
      <c r="C1767" s="1">
        <v>1</v>
      </c>
      <c r="D1767" s="1">
        <v>90</v>
      </c>
      <c r="E1767" s="1">
        <v>0.51030626723727202</v>
      </c>
      <c r="F1767" s="1">
        <v>123.480959770049</v>
      </c>
      <c r="G1767" s="1">
        <v>-0.48969373276272798</v>
      </c>
      <c r="H1767" s="1">
        <v>33.480959770049097</v>
      </c>
      <c r="I1767" s="1">
        <v>1</v>
      </c>
      <c r="J1767" s="1">
        <v>0</v>
      </c>
      <c r="K1767" s="9">
        <f t="shared" si="88"/>
        <v>0.51030626723727202</v>
      </c>
      <c r="L1767">
        <f t="shared" si="89"/>
        <v>33.480959770048997</v>
      </c>
      <c r="M1767">
        <f t="shared" si="90"/>
        <v>0</v>
      </c>
    </row>
    <row r="1768" spans="1:13">
      <c r="A1768" s="1"/>
      <c r="B1768" s="1" t="s">
        <v>47</v>
      </c>
      <c r="C1768" s="1">
        <v>0.7</v>
      </c>
      <c r="D1768" s="1">
        <v>135</v>
      </c>
      <c r="E1768" s="1">
        <v>0.509495198608935</v>
      </c>
      <c r="F1768" s="1">
        <v>151.27827753123299</v>
      </c>
      <c r="G1768" s="1">
        <v>-0.19050480139106499</v>
      </c>
      <c r="H1768" s="1">
        <v>16.2782775312334</v>
      </c>
      <c r="I1768" s="1">
        <v>0</v>
      </c>
      <c r="J1768" s="1">
        <v>0</v>
      </c>
      <c r="K1768" s="9">
        <f t="shared" si="88"/>
        <v>0.509495198608935</v>
      </c>
      <c r="L1768">
        <f t="shared" si="89"/>
        <v>16.278277531232987</v>
      </c>
      <c r="M1768">
        <f t="shared" si="90"/>
        <v>0</v>
      </c>
    </row>
    <row r="1769" spans="1:13">
      <c r="A1769" s="1"/>
      <c r="B1769" s="1" t="s">
        <v>47</v>
      </c>
      <c r="C1769" s="1">
        <v>0.5</v>
      </c>
      <c r="D1769" s="1">
        <v>45</v>
      </c>
      <c r="E1769" s="1">
        <v>0.52428927033563799</v>
      </c>
      <c r="F1769" s="1">
        <v>87.458955185766399</v>
      </c>
      <c r="G1769" s="1">
        <v>2.4289270335638401E-2</v>
      </c>
      <c r="H1769" s="1">
        <v>42.458955185766399</v>
      </c>
      <c r="I1769" s="1">
        <v>0</v>
      </c>
      <c r="J1769" s="1">
        <v>0</v>
      </c>
      <c r="K1769" s="9">
        <f t="shared" si="88"/>
        <v>0.52428927033563799</v>
      </c>
      <c r="L1769">
        <f t="shared" si="89"/>
        <v>42.458955185766399</v>
      </c>
      <c r="M1769">
        <f t="shared" si="90"/>
        <v>0</v>
      </c>
    </row>
    <row r="1770" spans="1:13">
      <c r="A1770" s="1"/>
      <c r="B1770" s="1" t="s">
        <v>47</v>
      </c>
      <c r="C1770" s="1">
        <v>0.35</v>
      </c>
      <c r="D1770" s="1">
        <v>45</v>
      </c>
      <c r="E1770" s="1">
        <v>0.50549951262565895</v>
      </c>
      <c r="F1770" s="1">
        <v>84.429223433807195</v>
      </c>
      <c r="G1770" s="1">
        <v>0.155499512625659</v>
      </c>
      <c r="H1770" s="1">
        <v>39.429223433807202</v>
      </c>
      <c r="I1770" s="1">
        <v>0</v>
      </c>
      <c r="J1770" s="1">
        <v>0</v>
      </c>
      <c r="K1770" s="9">
        <f t="shared" si="88"/>
        <v>0.50549951262565895</v>
      </c>
      <c r="L1770">
        <f t="shared" si="89"/>
        <v>39.429223433807181</v>
      </c>
      <c r="M1770">
        <f t="shared" si="90"/>
        <v>0</v>
      </c>
    </row>
    <row r="1771" spans="1:13">
      <c r="A1771" s="1"/>
      <c r="B1771" s="1" t="s">
        <v>47</v>
      </c>
      <c r="C1771" s="1">
        <v>0.7</v>
      </c>
      <c r="D1771" s="1">
        <v>0</v>
      </c>
      <c r="E1771" s="1">
        <v>0.170177711850139</v>
      </c>
      <c r="F1771" s="1">
        <v>9.4337315020587802</v>
      </c>
      <c r="G1771" s="1">
        <v>-0.52982228814985999</v>
      </c>
      <c r="H1771" s="1">
        <v>9.4337315020587802</v>
      </c>
      <c r="I1771" s="1">
        <v>0</v>
      </c>
      <c r="J1771" s="1">
        <v>0</v>
      </c>
      <c r="K1771" s="9">
        <f t="shared" si="88"/>
        <v>0.170177711850139</v>
      </c>
      <c r="L1771">
        <f t="shared" si="89"/>
        <v>9.4337315020587766</v>
      </c>
      <c r="M1771">
        <f t="shared" si="90"/>
        <v>0</v>
      </c>
    </row>
    <row r="1772" spans="1:13">
      <c r="A1772" s="1"/>
      <c r="B1772" s="1" t="s">
        <v>47</v>
      </c>
      <c r="C1772" s="1">
        <v>1</v>
      </c>
      <c r="D1772" s="1">
        <v>180</v>
      </c>
      <c r="E1772" s="1">
        <v>0.49877247442174999</v>
      </c>
      <c r="F1772" s="1">
        <v>177.98212330221</v>
      </c>
      <c r="G1772" s="1">
        <v>-0.50122752557825001</v>
      </c>
      <c r="H1772" s="1">
        <v>-2.0178766977901401</v>
      </c>
      <c r="I1772" s="1">
        <v>0</v>
      </c>
      <c r="J1772" s="1">
        <v>0</v>
      </c>
      <c r="K1772" s="9">
        <f t="shared" si="88"/>
        <v>0.49877247442174999</v>
      </c>
      <c r="L1772">
        <f t="shared" si="89"/>
        <v>2.0178766977900011</v>
      </c>
      <c r="M1772">
        <f t="shared" si="90"/>
        <v>0</v>
      </c>
    </row>
    <row r="1773" spans="1:13">
      <c r="A1773" s="1"/>
      <c r="B1773" s="1" t="s">
        <v>47</v>
      </c>
      <c r="C1773" s="1">
        <v>1.5</v>
      </c>
      <c r="D1773" s="1">
        <v>0</v>
      </c>
      <c r="E1773" s="1">
        <v>0.28612938768989898</v>
      </c>
      <c r="F1773" s="1">
        <v>21.609335852820799</v>
      </c>
      <c r="G1773" s="1">
        <v>-1.2138706123101</v>
      </c>
      <c r="H1773" s="1">
        <v>21.609335852820799</v>
      </c>
      <c r="I1773" s="1">
        <v>0</v>
      </c>
      <c r="J1773" s="1">
        <v>0</v>
      </c>
      <c r="K1773" s="9">
        <f t="shared" si="88"/>
        <v>0.28612938768989898</v>
      </c>
      <c r="L1773">
        <f t="shared" si="89"/>
        <v>21.609335852820806</v>
      </c>
      <c r="M1773">
        <f t="shared" si="90"/>
        <v>0</v>
      </c>
    </row>
    <row r="1774" spans="1:13">
      <c r="A1774" s="1"/>
      <c r="B1774" s="1" t="s">
        <v>47</v>
      </c>
      <c r="C1774" s="1">
        <v>0.7</v>
      </c>
      <c r="D1774" s="1">
        <v>90</v>
      </c>
      <c r="E1774" s="1">
        <v>0.45525536016345097</v>
      </c>
      <c r="F1774" s="1">
        <v>71.133336573783595</v>
      </c>
      <c r="G1774" s="1">
        <v>-0.24474463983654901</v>
      </c>
      <c r="H1774" s="1">
        <v>-18.866663426216402</v>
      </c>
      <c r="I1774" s="1">
        <v>0</v>
      </c>
      <c r="J1774" s="1">
        <v>0</v>
      </c>
      <c r="K1774" s="9">
        <f t="shared" si="88"/>
        <v>0.45525536016345097</v>
      </c>
      <c r="L1774">
        <f t="shared" si="89"/>
        <v>18.866663426216405</v>
      </c>
      <c r="M1774">
        <f t="shared" si="90"/>
        <v>0</v>
      </c>
    </row>
    <row r="1775" spans="1:13">
      <c r="A1775" s="1"/>
      <c r="B1775" s="1" t="s">
        <v>47</v>
      </c>
      <c r="C1775" s="1">
        <v>1</v>
      </c>
      <c r="D1775" s="1">
        <v>0</v>
      </c>
      <c r="E1775" s="1">
        <v>0.26533428626950101</v>
      </c>
      <c r="F1775" s="1">
        <v>10.544284167437301</v>
      </c>
      <c r="G1775" s="1">
        <v>-0.73466571373049905</v>
      </c>
      <c r="H1775" s="1">
        <v>10.544284167437301</v>
      </c>
      <c r="I1775" s="1">
        <v>0</v>
      </c>
      <c r="J1775" s="1">
        <v>0</v>
      </c>
      <c r="K1775" s="9">
        <f t="shared" si="88"/>
        <v>0.26533428626950101</v>
      </c>
      <c r="L1775">
        <f t="shared" si="89"/>
        <v>10.544284167437297</v>
      </c>
      <c r="M1775">
        <f t="shared" si="90"/>
        <v>0</v>
      </c>
    </row>
    <row r="1776" spans="1:13">
      <c r="A1776" s="1"/>
      <c r="B1776" s="1" t="s">
        <v>47</v>
      </c>
      <c r="C1776" s="1">
        <v>0.7</v>
      </c>
      <c r="D1776" s="1">
        <v>180</v>
      </c>
      <c r="E1776" s="1">
        <v>0.39752978264635103</v>
      </c>
      <c r="F1776" s="1">
        <v>173.73380190152099</v>
      </c>
      <c r="G1776" s="1">
        <v>-0.30247021735364898</v>
      </c>
      <c r="H1776" s="1">
        <v>-6.2661980984792596</v>
      </c>
      <c r="I1776" s="1">
        <v>0</v>
      </c>
      <c r="J1776" s="1">
        <v>0</v>
      </c>
      <c r="K1776" s="9">
        <f t="shared" si="88"/>
        <v>0.39752978264635103</v>
      </c>
      <c r="L1776">
        <f t="shared" si="89"/>
        <v>6.2661980984790091</v>
      </c>
      <c r="M1776">
        <f t="shared" si="90"/>
        <v>0</v>
      </c>
    </row>
    <row r="1777" spans="1:13">
      <c r="A1777" s="1"/>
      <c r="B1777" s="1" t="s">
        <v>47</v>
      </c>
      <c r="C1777" s="1">
        <v>1</v>
      </c>
      <c r="D1777" s="1">
        <v>0</v>
      </c>
      <c r="E1777" s="1">
        <v>0.26953454787002401</v>
      </c>
      <c r="F1777" s="1">
        <v>9.26375539914687</v>
      </c>
      <c r="G1777" s="1">
        <v>-0.73046545212997605</v>
      </c>
      <c r="H1777" s="1">
        <v>9.26375539914687</v>
      </c>
      <c r="I1777" s="1">
        <v>0</v>
      </c>
      <c r="J1777" s="1">
        <v>0</v>
      </c>
      <c r="K1777" s="9">
        <f t="shared" si="88"/>
        <v>0.26953454787002401</v>
      </c>
      <c r="L1777">
        <f t="shared" si="89"/>
        <v>9.2637553991468735</v>
      </c>
      <c r="M1777">
        <f t="shared" si="90"/>
        <v>0</v>
      </c>
    </row>
    <row r="1778" spans="1:13">
      <c r="A1778" s="1"/>
      <c r="B1778" s="1" t="s">
        <v>47</v>
      </c>
      <c r="C1778" s="1">
        <v>0.5</v>
      </c>
      <c r="D1778" s="1">
        <v>45</v>
      </c>
      <c r="E1778" s="1">
        <v>0.42345778126511402</v>
      </c>
      <c r="F1778" s="1">
        <v>46.433331299806397</v>
      </c>
      <c r="G1778" s="1">
        <v>-7.6542218734886494E-2</v>
      </c>
      <c r="H1778" s="1">
        <v>1.4333312998063801</v>
      </c>
      <c r="I1778" s="1">
        <v>0</v>
      </c>
      <c r="J1778" s="1">
        <v>0</v>
      </c>
      <c r="K1778" s="9">
        <f t="shared" si="88"/>
        <v>0.42345778126511402</v>
      </c>
      <c r="L1778">
        <f t="shared" si="89"/>
        <v>1.4333312998064116</v>
      </c>
      <c r="M1778">
        <f t="shared" si="90"/>
        <v>0</v>
      </c>
    </row>
    <row r="1779" spans="1:13">
      <c r="A1779" s="1"/>
      <c r="B1779" s="1" t="s">
        <v>47</v>
      </c>
      <c r="C1779" s="1">
        <v>0.5</v>
      </c>
      <c r="D1779" s="1">
        <v>90</v>
      </c>
      <c r="E1779" s="1">
        <v>0.448708667780778</v>
      </c>
      <c r="F1779" s="1">
        <v>71.544193595359005</v>
      </c>
      <c r="G1779" s="1">
        <v>-5.1291332219222302E-2</v>
      </c>
      <c r="H1779" s="1">
        <v>-18.455806404640999</v>
      </c>
      <c r="I1779" s="1">
        <v>0</v>
      </c>
      <c r="J1779" s="1">
        <v>0</v>
      </c>
      <c r="K1779" s="9">
        <f t="shared" si="88"/>
        <v>0.448708667780778</v>
      </c>
      <c r="L1779">
        <f t="shared" si="89"/>
        <v>18.45580640464101</v>
      </c>
      <c r="M1779">
        <f t="shared" si="90"/>
        <v>0</v>
      </c>
    </row>
    <row r="1780" spans="1:13">
      <c r="A1780" s="1"/>
      <c r="B1780" s="1" t="s">
        <v>47</v>
      </c>
      <c r="C1780" s="1">
        <v>0.35</v>
      </c>
      <c r="D1780" s="1">
        <v>45</v>
      </c>
      <c r="E1780" s="1">
        <v>0.45289908395987599</v>
      </c>
      <c r="F1780" s="1">
        <v>47.264754548223401</v>
      </c>
      <c r="G1780" s="1">
        <v>0.102899083959876</v>
      </c>
      <c r="H1780" s="1">
        <v>2.2647545482234399</v>
      </c>
      <c r="I1780" s="1">
        <v>0</v>
      </c>
      <c r="J1780" s="1">
        <v>0</v>
      </c>
      <c r="K1780" s="9">
        <f t="shared" si="88"/>
        <v>0.45289908395987599</v>
      </c>
      <c r="L1780">
        <f t="shared" si="89"/>
        <v>2.2647545482234079</v>
      </c>
      <c r="M1780">
        <f t="shared" si="90"/>
        <v>0</v>
      </c>
    </row>
    <row r="1781" spans="1:13">
      <c r="A1781" s="1"/>
      <c r="B1781" s="1" t="s">
        <v>47</v>
      </c>
      <c r="C1781" s="1">
        <v>1.5</v>
      </c>
      <c r="D1781" s="1">
        <v>180</v>
      </c>
      <c r="E1781" s="1">
        <v>0.23811472874875</v>
      </c>
      <c r="F1781" s="1">
        <v>9.2375538979179606</v>
      </c>
      <c r="G1781" s="1">
        <v>-1.2618852712512501</v>
      </c>
      <c r="H1781" s="1">
        <v>-170.76244610208201</v>
      </c>
      <c r="I1781" s="1">
        <v>1</v>
      </c>
      <c r="J1781" s="1">
        <v>0</v>
      </c>
      <c r="K1781" s="9">
        <f t="shared" ref="K1781:K1801" si="91">IF(J1781=1, "", E1781)</f>
        <v>0.23811472874875</v>
      </c>
      <c r="L1781">
        <f t="shared" si="89"/>
        <v>9.2375538979179623</v>
      </c>
      <c r="M1781">
        <f t="shared" si="90"/>
        <v>1</v>
      </c>
    </row>
    <row r="1782" spans="1:13">
      <c r="A1782" s="1"/>
      <c r="B1782" s="1" t="s">
        <v>47</v>
      </c>
      <c r="C1782" s="1">
        <v>0.7</v>
      </c>
      <c r="D1782" s="1">
        <v>90</v>
      </c>
      <c r="E1782" s="1">
        <v>0.47917770250253999</v>
      </c>
      <c r="F1782" s="1">
        <v>65.479371459241904</v>
      </c>
      <c r="G1782" s="1">
        <v>-0.22082229749745999</v>
      </c>
      <c r="H1782" s="1">
        <v>-24.5206285407581</v>
      </c>
      <c r="I1782" s="1">
        <v>0</v>
      </c>
      <c r="J1782" s="1">
        <v>0</v>
      </c>
      <c r="K1782" s="9">
        <f t="shared" si="91"/>
        <v>0.47917770250253999</v>
      </c>
      <c r="L1782">
        <f t="shared" si="89"/>
        <v>24.520628540758082</v>
      </c>
      <c r="M1782">
        <f t="shared" si="90"/>
        <v>0</v>
      </c>
    </row>
    <row r="1783" spans="1:13">
      <c r="A1783" s="1"/>
      <c r="B1783" s="1" t="s">
        <v>47</v>
      </c>
      <c r="C1783" s="1">
        <v>1</v>
      </c>
      <c r="D1783" s="1">
        <v>135</v>
      </c>
      <c r="E1783" s="1">
        <v>0.49736357942600401</v>
      </c>
      <c r="F1783" s="1">
        <v>116.19248749488099</v>
      </c>
      <c r="G1783" s="1">
        <v>-0.50263642057399605</v>
      </c>
      <c r="H1783" s="1">
        <v>-18.807512505119298</v>
      </c>
      <c r="I1783" s="1">
        <v>0</v>
      </c>
      <c r="J1783" s="1">
        <v>0</v>
      </c>
      <c r="K1783" s="9">
        <f t="shared" si="91"/>
        <v>0.49736357942600401</v>
      </c>
      <c r="L1783">
        <f t="shared" si="89"/>
        <v>18.807512505119007</v>
      </c>
      <c r="M1783">
        <f t="shared" si="90"/>
        <v>0</v>
      </c>
    </row>
    <row r="1784" spans="1:13">
      <c r="A1784" s="1"/>
      <c r="B1784" s="1" t="s">
        <v>47</v>
      </c>
      <c r="C1784" s="1">
        <v>0.5</v>
      </c>
      <c r="D1784" s="1">
        <v>180</v>
      </c>
      <c r="E1784" s="1">
        <v>0.48962665570783298</v>
      </c>
      <c r="F1784" s="1">
        <v>175.52248344366001</v>
      </c>
      <c r="G1784" s="1">
        <v>-1.03733442921666E-2</v>
      </c>
      <c r="H1784" s="1">
        <v>-4.4775165563404498</v>
      </c>
      <c r="I1784" s="1">
        <v>0</v>
      </c>
      <c r="J1784" s="1">
        <v>0</v>
      </c>
      <c r="K1784" s="9">
        <f t="shared" si="91"/>
        <v>0.48962665570783298</v>
      </c>
      <c r="L1784">
        <f t="shared" si="89"/>
        <v>4.4775165563399923</v>
      </c>
      <c r="M1784">
        <f t="shared" si="90"/>
        <v>0</v>
      </c>
    </row>
    <row r="1785" spans="1:13">
      <c r="A1785" s="1"/>
      <c r="B1785" s="1" t="s">
        <v>47</v>
      </c>
      <c r="C1785" s="1">
        <v>0.5</v>
      </c>
      <c r="D1785" s="1">
        <v>135</v>
      </c>
      <c r="E1785" s="1">
        <v>0.50738035246523805</v>
      </c>
      <c r="F1785" s="1">
        <v>134.216305312988</v>
      </c>
      <c r="G1785" s="1">
        <v>7.3803524652383797E-3</v>
      </c>
      <c r="H1785" s="1">
        <v>-0.783694687012087</v>
      </c>
      <c r="I1785" s="1">
        <v>0</v>
      </c>
      <c r="J1785" s="1">
        <v>0</v>
      </c>
      <c r="K1785" s="9">
        <f t="shared" si="91"/>
        <v>0.50738035246523805</v>
      </c>
      <c r="L1785">
        <f t="shared" si="89"/>
        <v>0.78369468701200162</v>
      </c>
      <c r="M1785">
        <f t="shared" si="90"/>
        <v>0</v>
      </c>
    </row>
    <row r="1786" spans="1:13">
      <c r="A1786" s="1"/>
      <c r="B1786" s="1" t="s">
        <v>47</v>
      </c>
      <c r="C1786" s="1">
        <v>0.5</v>
      </c>
      <c r="D1786" s="1">
        <v>90</v>
      </c>
      <c r="E1786" s="1">
        <v>0.49800691567127098</v>
      </c>
      <c r="F1786" s="1">
        <v>89.108540102848707</v>
      </c>
      <c r="G1786" s="1">
        <v>-1.9930843287293601E-3</v>
      </c>
      <c r="H1786" s="1">
        <v>-0.89145989715132101</v>
      </c>
      <c r="I1786" s="1">
        <v>0</v>
      </c>
      <c r="J1786" s="1">
        <v>0</v>
      </c>
      <c r="K1786" s="9">
        <f t="shared" si="91"/>
        <v>0.49800691567127098</v>
      </c>
      <c r="L1786">
        <f t="shared" si="89"/>
        <v>0.89145989715129303</v>
      </c>
      <c r="M1786">
        <f t="shared" si="90"/>
        <v>0</v>
      </c>
    </row>
    <row r="1787" spans="1:13">
      <c r="A1787" s="1"/>
      <c r="B1787" s="1" t="s">
        <v>47</v>
      </c>
      <c r="C1787" s="1">
        <v>0.35</v>
      </c>
      <c r="D1787" s="1">
        <v>135</v>
      </c>
      <c r="E1787" s="1">
        <v>0.50925424580529599</v>
      </c>
      <c r="F1787" s="1">
        <v>139.97864062855001</v>
      </c>
      <c r="G1787" s="1">
        <v>0.15925424580529601</v>
      </c>
      <c r="H1787" s="1">
        <v>4.9786406285502398</v>
      </c>
      <c r="I1787" s="1">
        <v>0</v>
      </c>
      <c r="J1787" s="1">
        <v>0</v>
      </c>
      <c r="K1787" s="9">
        <f t="shared" si="91"/>
        <v>0.50925424580529599</v>
      </c>
      <c r="L1787">
        <f t="shared" si="89"/>
        <v>4.9786406285500107</v>
      </c>
      <c r="M1787">
        <f t="shared" si="90"/>
        <v>0</v>
      </c>
    </row>
    <row r="1788" spans="1:13">
      <c r="A1788" s="1"/>
      <c r="B1788" s="1" t="s">
        <v>47</v>
      </c>
      <c r="C1788" s="1">
        <v>0.5</v>
      </c>
      <c r="D1788" s="1">
        <v>180</v>
      </c>
      <c r="E1788" s="1">
        <v>0.48302105290151298</v>
      </c>
      <c r="F1788" s="1">
        <v>179.142159385067</v>
      </c>
      <c r="G1788" s="1">
        <v>-1.69789470984868E-2</v>
      </c>
      <c r="H1788" s="1">
        <v>-0.85784061493296804</v>
      </c>
      <c r="I1788" s="1">
        <v>0</v>
      </c>
      <c r="J1788" s="1">
        <v>0</v>
      </c>
      <c r="K1788" s="9">
        <f t="shared" si="91"/>
        <v>0.48302105290151298</v>
      </c>
      <c r="L1788">
        <f t="shared" si="89"/>
        <v>0.85784061493299646</v>
      </c>
      <c r="M1788">
        <f t="shared" si="90"/>
        <v>0</v>
      </c>
    </row>
    <row r="1789" spans="1:13">
      <c r="A1789" s="1"/>
      <c r="B1789" s="1" t="s">
        <v>47</v>
      </c>
      <c r="C1789" s="1">
        <v>1</v>
      </c>
      <c r="D1789" s="1">
        <v>135</v>
      </c>
      <c r="E1789" s="1">
        <v>0.50008670745239203</v>
      </c>
      <c r="F1789" s="1">
        <v>135.87882907896</v>
      </c>
      <c r="G1789" s="1">
        <v>-0.49991329254760802</v>
      </c>
      <c r="H1789" s="1">
        <v>0.87882907895971096</v>
      </c>
      <c r="I1789" s="1">
        <v>0</v>
      </c>
      <c r="J1789" s="1">
        <v>0</v>
      </c>
      <c r="K1789" s="9">
        <f t="shared" si="91"/>
        <v>0.50008670745239203</v>
      </c>
      <c r="L1789">
        <f t="shared" si="89"/>
        <v>0.87882907895999551</v>
      </c>
      <c r="M1789">
        <f t="shared" si="90"/>
        <v>0</v>
      </c>
    </row>
    <row r="1790" spans="1:13">
      <c r="A1790" s="1"/>
      <c r="B1790" s="1" t="s">
        <v>47</v>
      </c>
      <c r="C1790" s="1">
        <v>0.5</v>
      </c>
      <c r="D1790" s="1">
        <v>135</v>
      </c>
      <c r="E1790" s="1">
        <v>0.50008670745239203</v>
      </c>
      <c r="F1790" s="1">
        <v>135.87882907896</v>
      </c>
      <c r="G1790" s="2">
        <v>8.6707452392031898E-5</v>
      </c>
      <c r="H1790" s="1">
        <v>0.87882907895971096</v>
      </c>
      <c r="I1790" s="1">
        <v>0</v>
      </c>
      <c r="J1790" s="1">
        <v>0</v>
      </c>
      <c r="K1790" s="9">
        <f t="shared" si="91"/>
        <v>0.50008670745239203</v>
      </c>
      <c r="L1790">
        <f t="shared" si="89"/>
        <v>0.87882907895999551</v>
      </c>
      <c r="M1790">
        <f t="shared" si="90"/>
        <v>0</v>
      </c>
    </row>
    <row r="1791" spans="1:13">
      <c r="A1791" s="1"/>
      <c r="B1791" s="1" t="s">
        <v>47</v>
      </c>
      <c r="C1791" s="1">
        <v>0.5</v>
      </c>
      <c r="D1791" s="1">
        <v>135</v>
      </c>
      <c r="E1791" s="1">
        <v>0.50379174983811204</v>
      </c>
      <c r="F1791" s="1">
        <v>133.795262707153</v>
      </c>
      <c r="G1791" s="1">
        <v>3.7917498381121501E-3</v>
      </c>
      <c r="H1791" s="1">
        <v>-1.20473729284697</v>
      </c>
      <c r="I1791" s="1">
        <v>0</v>
      </c>
      <c r="J1791" s="1">
        <v>0</v>
      </c>
      <c r="K1791" s="9">
        <f t="shared" si="91"/>
        <v>0.50379174983811204</v>
      </c>
      <c r="L1791">
        <f t="shared" si="89"/>
        <v>1.2047372928469997</v>
      </c>
      <c r="M1791">
        <f t="shared" si="90"/>
        <v>0</v>
      </c>
    </row>
    <row r="1792" spans="1:13">
      <c r="A1792" s="1"/>
      <c r="B1792" s="1" t="s">
        <v>47</v>
      </c>
      <c r="C1792" s="1">
        <v>1.5</v>
      </c>
      <c r="D1792" s="1">
        <v>90</v>
      </c>
      <c r="E1792" s="1">
        <v>0.49295039036008398</v>
      </c>
      <c r="F1792" s="1">
        <v>88.498881828597703</v>
      </c>
      <c r="G1792" s="1">
        <v>-1.00704960963992</v>
      </c>
      <c r="H1792" s="1">
        <v>-1.5011181714022499</v>
      </c>
      <c r="I1792" s="1">
        <v>0</v>
      </c>
      <c r="J1792" s="1">
        <v>0</v>
      </c>
      <c r="K1792" s="9">
        <f t="shared" si="91"/>
        <v>0.49295039036008398</v>
      </c>
      <c r="L1792">
        <f t="shared" si="89"/>
        <v>1.501118171402311</v>
      </c>
      <c r="M1792">
        <f t="shared" si="90"/>
        <v>0</v>
      </c>
    </row>
    <row r="1793" spans="1:13">
      <c r="A1793" s="1"/>
      <c r="B1793" s="1" t="s">
        <v>47</v>
      </c>
      <c r="C1793" s="1">
        <v>0.7</v>
      </c>
      <c r="D1793" s="1">
        <v>90</v>
      </c>
      <c r="E1793" s="1">
        <v>0.49811405759715899</v>
      </c>
      <c r="F1793" s="1">
        <v>88.514446579500898</v>
      </c>
      <c r="G1793" s="1">
        <v>-0.20188594240284</v>
      </c>
      <c r="H1793" s="1">
        <v>-1.4855534204990599</v>
      </c>
      <c r="I1793" s="1">
        <v>0</v>
      </c>
      <c r="J1793" s="1">
        <v>0</v>
      </c>
      <c r="K1793" s="9">
        <f t="shared" si="91"/>
        <v>0.49811405759715899</v>
      </c>
      <c r="L1793">
        <f t="shared" si="89"/>
        <v>1.4855534204991159</v>
      </c>
      <c r="M1793">
        <f t="shared" si="90"/>
        <v>0</v>
      </c>
    </row>
    <row r="1794" spans="1:13">
      <c r="A1794" s="1"/>
      <c r="B1794" s="1" t="s">
        <v>47</v>
      </c>
      <c r="C1794" s="1">
        <v>0.35</v>
      </c>
      <c r="D1794" s="1">
        <v>180</v>
      </c>
      <c r="E1794" s="1">
        <v>0.50894503065479801</v>
      </c>
      <c r="F1794" s="1">
        <v>178.60423686919901</v>
      </c>
      <c r="G1794" s="1">
        <v>0.15894503065479801</v>
      </c>
      <c r="H1794" s="1">
        <v>-1.3957631308005001</v>
      </c>
      <c r="I1794" s="1">
        <v>0</v>
      </c>
      <c r="J1794" s="1">
        <v>0</v>
      </c>
      <c r="K1794" s="9">
        <f t="shared" si="91"/>
        <v>0.50894503065479801</v>
      </c>
      <c r="L1794">
        <f t="shared" si="89"/>
        <v>1.3957631308009866</v>
      </c>
      <c r="M1794">
        <f t="shared" si="90"/>
        <v>0</v>
      </c>
    </row>
    <row r="1795" spans="1:13">
      <c r="A1795" s="1"/>
      <c r="B1795" s="1" t="s">
        <v>47</v>
      </c>
      <c r="C1795" s="1">
        <v>1</v>
      </c>
      <c r="D1795" s="1">
        <v>90</v>
      </c>
      <c r="E1795" s="1">
        <v>0.50815279249063705</v>
      </c>
      <c r="F1795" s="1">
        <v>131.744783745896</v>
      </c>
      <c r="G1795" s="1">
        <v>-0.491847207509363</v>
      </c>
      <c r="H1795" s="1">
        <v>41.744783745896299</v>
      </c>
      <c r="I1795" s="1">
        <v>1</v>
      </c>
      <c r="J1795" s="1">
        <v>0</v>
      </c>
      <c r="K1795" s="9">
        <f t="shared" si="91"/>
        <v>0.50815279249063705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41.744783745896001</v>
      </c>
      <c r="M1795">
        <f t="shared" si="90"/>
        <v>0</v>
      </c>
    </row>
    <row r="1796" spans="1:13">
      <c r="A1796" s="1"/>
      <c r="B1796" s="1" t="s">
        <v>47</v>
      </c>
      <c r="C1796" s="1">
        <v>0.5</v>
      </c>
      <c r="D1796" s="1">
        <v>0</v>
      </c>
      <c r="E1796" s="1">
        <v>0.22711472217217399</v>
      </c>
      <c r="F1796" s="1">
        <v>8.3696780353118907</v>
      </c>
      <c r="G1796" s="1">
        <v>-0.27288527782782601</v>
      </c>
      <c r="H1796" s="1">
        <v>8.3696780353118907</v>
      </c>
      <c r="I1796" s="1">
        <v>0</v>
      </c>
      <c r="J1796" s="1">
        <v>0</v>
      </c>
      <c r="K1796" s="9">
        <f t="shared" si="91"/>
        <v>0.22711472217217399</v>
      </c>
      <c r="L1796">
        <f t="shared" si="92"/>
        <v>8.3696780353118925</v>
      </c>
      <c r="M1796">
        <f t="shared" ref="M1796:M1859" si="93">IF(OR(J1796=1, D1796=90), 0, IF(ABS(MOD(F1796-(180-D1796)+180, 360)-180) &lt; ABS(MOD(F1796-D1796+180, 360)-180), 1, 0))</f>
        <v>0</v>
      </c>
    </row>
    <row r="1797" spans="1:13">
      <c r="A1797" s="1"/>
      <c r="B1797" s="1" t="s">
        <v>47</v>
      </c>
      <c r="C1797" s="1">
        <v>0.7</v>
      </c>
      <c r="D1797" s="1">
        <v>90</v>
      </c>
      <c r="E1797" s="1">
        <v>0.49454993366158101</v>
      </c>
      <c r="F1797" s="1">
        <v>56.027771298575601</v>
      </c>
      <c r="G1797" s="1">
        <v>-0.205450066338419</v>
      </c>
      <c r="H1797" s="1">
        <v>-33.972228701424399</v>
      </c>
      <c r="I1797" s="1">
        <v>0</v>
      </c>
      <c r="J1797" s="1">
        <v>0</v>
      </c>
      <c r="K1797" s="9">
        <f t="shared" si="91"/>
        <v>0.49454993366158101</v>
      </c>
      <c r="L1797">
        <f t="shared" si="92"/>
        <v>33.972228701424399</v>
      </c>
      <c r="M1797">
        <f t="shared" si="93"/>
        <v>0</v>
      </c>
    </row>
    <row r="1798" spans="1:13">
      <c r="A1798" s="1"/>
      <c r="B1798" s="1" t="s">
        <v>47</v>
      </c>
      <c r="C1798" s="1">
        <v>0.5</v>
      </c>
      <c r="D1798" s="1">
        <v>45</v>
      </c>
      <c r="E1798" s="1">
        <v>0.50463842279487703</v>
      </c>
      <c r="F1798" s="1">
        <v>55.382739304171899</v>
      </c>
      <c r="G1798" s="1">
        <v>4.63842279487692E-3</v>
      </c>
      <c r="H1798" s="1">
        <v>10.382739304171899</v>
      </c>
      <c r="I1798" s="1">
        <v>0</v>
      </c>
      <c r="J1798" s="1">
        <v>0</v>
      </c>
      <c r="K1798" s="9">
        <f t="shared" si="91"/>
        <v>0.50463842279487703</v>
      </c>
      <c r="L1798">
        <f t="shared" si="92"/>
        <v>10.382739304171906</v>
      </c>
      <c r="M1798">
        <f t="shared" si="93"/>
        <v>0</v>
      </c>
    </row>
    <row r="1799" spans="1:13">
      <c r="A1799" s="1"/>
      <c r="B1799" s="1" t="s">
        <v>47</v>
      </c>
      <c r="C1799" s="1">
        <v>1.5</v>
      </c>
      <c r="D1799" s="1">
        <v>45</v>
      </c>
      <c r="E1799" s="1">
        <v>0.45710945639041001</v>
      </c>
      <c r="F1799" s="1">
        <v>48.619171265420597</v>
      </c>
      <c r="G1799" s="1">
        <v>-1.0428905436095901</v>
      </c>
      <c r="H1799" s="1">
        <v>3.61917126542065</v>
      </c>
      <c r="I1799" s="1">
        <v>0</v>
      </c>
      <c r="J1799" s="1">
        <v>0</v>
      </c>
      <c r="K1799" s="9">
        <f t="shared" si="91"/>
        <v>0.45710945639041001</v>
      </c>
      <c r="L1799">
        <f t="shared" si="92"/>
        <v>3.6191712654205901</v>
      </c>
      <c r="M1799">
        <f t="shared" si="93"/>
        <v>0</v>
      </c>
    </row>
    <row r="1800" spans="1:13">
      <c r="A1800" s="1"/>
      <c r="B1800" s="1" t="s">
        <v>47</v>
      </c>
      <c r="C1800" s="1">
        <v>1</v>
      </c>
      <c r="D1800" s="1">
        <v>135</v>
      </c>
      <c r="E1800" s="1">
        <v>0.50463842279487603</v>
      </c>
      <c r="F1800" s="1">
        <v>124.61726069582799</v>
      </c>
      <c r="G1800" s="1">
        <v>-0.49536157720512403</v>
      </c>
      <c r="H1800" s="1">
        <v>-10.382739304172</v>
      </c>
      <c r="I1800" s="1">
        <v>0</v>
      </c>
      <c r="J1800" s="1">
        <v>0</v>
      </c>
      <c r="K1800" s="9">
        <f t="shared" si="91"/>
        <v>0.50463842279487603</v>
      </c>
      <c r="L1800">
        <f t="shared" si="92"/>
        <v>10.382739304171992</v>
      </c>
      <c r="M1800">
        <f t="shared" si="93"/>
        <v>0</v>
      </c>
    </row>
    <row r="1801" spans="1:13">
      <c r="A1801" s="1"/>
      <c r="B1801" s="1" t="s">
        <v>47</v>
      </c>
      <c r="C1801" s="1">
        <v>1.5</v>
      </c>
      <c r="D1801" s="1">
        <v>0</v>
      </c>
      <c r="E1801" s="1">
        <v>0.23535340794916601</v>
      </c>
      <c r="F1801" s="1">
        <v>3.0193967762168699</v>
      </c>
      <c r="G1801" s="1">
        <v>-1.2646465920508301</v>
      </c>
      <c r="H1801" s="1">
        <v>3.0193967762168699</v>
      </c>
      <c r="I1801" s="1">
        <v>0</v>
      </c>
      <c r="J1801" s="1">
        <v>0</v>
      </c>
      <c r="K1801" s="9">
        <f t="shared" si="91"/>
        <v>0.23535340794916601</v>
      </c>
      <c r="L1801">
        <f t="shared" si="92"/>
        <v>3.0193967762168654</v>
      </c>
      <c r="M1801">
        <f t="shared" si="93"/>
        <v>0</v>
      </c>
    </row>
    <row r="1802" spans="1:13">
      <c r="A1802" s="1"/>
      <c r="B1802" s="1" t="s">
        <v>47</v>
      </c>
      <c r="C1802" s="1">
        <v>1.5</v>
      </c>
      <c r="D1802" s="1">
        <v>180</v>
      </c>
      <c r="E1802" s="1">
        <v>0</v>
      </c>
      <c r="F1802" s="1">
        <v>0</v>
      </c>
      <c r="G1802" s="1">
        <v>-1.5</v>
      </c>
      <c r="H1802" s="1">
        <v>-180</v>
      </c>
      <c r="I1802" s="1">
        <v>0</v>
      </c>
      <c r="J1802" s="1">
        <v>1</v>
      </c>
      <c r="K1802" s="9" t="str">
        <f>IF(J1802=1, "", E1802)</f>
        <v/>
      </c>
      <c r="L1802" t="str">
        <f t="shared" si="92"/>
        <v/>
      </c>
      <c r="M1802">
        <f t="shared" si="93"/>
        <v>0</v>
      </c>
    </row>
    <row r="1803" spans="1:13">
      <c r="A1803" s="1"/>
      <c r="B1803" s="1" t="s">
        <v>47</v>
      </c>
      <c r="C1803" s="1">
        <v>0.35</v>
      </c>
      <c r="D1803" s="1">
        <v>90</v>
      </c>
      <c r="E1803" s="1">
        <v>0.54458856005451095</v>
      </c>
      <c r="F1803" s="1">
        <v>91.358753280199096</v>
      </c>
      <c r="G1803" s="1">
        <v>0.194588560054511</v>
      </c>
      <c r="H1803" s="1">
        <v>1.3587532801991</v>
      </c>
      <c r="I1803" s="1">
        <v>1</v>
      </c>
      <c r="J1803" s="1">
        <v>0</v>
      </c>
      <c r="K1803" s="9">
        <f t="shared" ref="K1803:K1866" si="94">IF(J1803=1, "", E1803)</f>
        <v>0.54458856005451095</v>
      </c>
      <c r="L1803">
        <f t="shared" si="92"/>
        <v>1.358753280199096</v>
      </c>
      <c r="M1803">
        <f t="shared" si="93"/>
        <v>0</v>
      </c>
    </row>
    <row r="1804" spans="1:13">
      <c r="A1804" s="1"/>
      <c r="B1804" s="1" t="s">
        <v>47</v>
      </c>
      <c r="C1804" s="1">
        <v>0.7</v>
      </c>
      <c r="D1804" s="1">
        <v>45</v>
      </c>
      <c r="E1804" s="1">
        <v>0.52858215881701398</v>
      </c>
      <c r="F1804" s="1">
        <v>112.70600452008399</v>
      </c>
      <c r="G1804" s="1">
        <v>-0.171417841182986</v>
      </c>
      <c r="H1804" s="1">
        <v>67.706004520084505</v>
      </c>
      <c r="I1804" s="1">
        <v>1</v>
      </c>
      <c r="J1804" s="1">
        <v>0</v>
      </c>
      <c r="K1804" s="9">
        <f t="shared" si="94"/>
        <v>0.52858215881701398</v>
      </c>
      <c r="L1804">
        <f t="shared" si="92"/>
        <v>22.29399547991602</v>
      </c>
      <c r="M1804">
        <f t="shared" si="93"/>
        <v>1</v>
      </c>
    </row>
    <row r="1805" spans="1:13">
      <c r="A1805" s="1"/>
      <c r="B1805" s="1" t="s">
        <v>47</v>
      </c>
      <c r="C1805" s="1">
        <v>0.7</v>
      </c>
      <c r="D1805" s="1">
        <v>180</v>
      </c>
      <c r="E1805" s="1">
        <v>1.11328688072119</v>
      </c>
      <c r="F1805" s="1">
        <v>179.09610445960999</v>
      </c>
      <c r="G1805" s="1">
        <v>0.41328688072119402</v>
      </c>
      <c r="H1805" s="1">
        <v>-0.90389554038983999</v>
      </c>
      <c r="I1805" s="1">
        <v>0</v>
      </c>
      <c r="J1805" s="1">
        <v>0</v>
      </c>
      <c r="K1805" s="9">
        <f t="shared" si="94"/>
        <v>1.11328688072119</v>
      </c>
      <c r="L1805">
        <f t="shared" si="92"/>
        <v>0.90389554039001041</v>
      </c>
      <c r="M1805">
        <f t="shared" si="93"/>
        <v>0</v>
      </c>
    </row>
    <row r="1806" spans="1:13">
      <c r="A1806" s="1"/>
      <c r="B1806" s="1" t="s">
        <v>47</v>
      </c>
      <c r="C1806" s="1">
        <v>0.35</v>
      </c>
      <c r="D1806" s="1">
        <v>45</v>
      </c>
      <c r="E1806" s="1">
        <v>0.63974137000523001</v>
      </c>
      <c r="F1806" s="1">
        <v>128.14683326663399</v>
      </c>
      <c r="G1806" s="1">
        <v>0.28974137000522998</v>
      </c>
      <c r="H1806" s="1">
        <v>83.146833266633493</v>
      </c>
      <c r="I1806" s="1">
        <v>1</v>
      </c>
      <c r="J1806" s="1">
        <v>0</v>
      </c>
      <c r="K1806" s="9">
        <f t="shared" si="94"/>
        <v>0.63974137000523001</v>
      </c>
      <c r="L1806">
        <f t="shared" si="92"/>
        <v>6.8531667333660096</v>
      </c>
      <c r="M1806">
        <f t="shared" si="93"/>
        <v>1</v>
      </c>
    </row>
    <row r="1807" spans="1:13">
      <c r="A1807" s="1"/>
      <c r="B1807" s="1" t="s">
        <v>47</v>
      </c>
      <c r="C1807" s="1">
        <v>0.5</v>
      </c>
      <c r="D1807" s="1">
        <v>45</v>
      </c>
      <c r="E1807" s="1">
        <v>0.63268317561851695</v>
      </c>
      <c r="F1807" s="1">
        <v>100.58517264055899</v>
      </c>
      <c r="G1807" s="1">
        <v>0.132683175618517</v>
      </c>
      <c r="H1807" s="1">
        <v>55.5851726405592</v>
      </c>
      <c r="I1807" s="1">
        <v>1</v>
      </c>
      <c r="J1807" s="1">
        <v>0</v>
      </c>
      <c r="K1807" s="9">
        <f t="shared" si="94"/>
        <v>0.63268317561851695</v>
      </c>
      <c r="L1807">
        <f t="shared" si="92"/>
        <v>34.414827359441006</v>
      </c>
      <c r="M1807">
        <f t="shared" si="93"/>
        <v>1</v>
      </c>
    </row>
    <row r="1808" spans="1:13">
      <c r="A1808" s="1"/>
      <c r="B1808" s="1" t="s">
        <v>47</v>
      </c>
      <c r="C1808" s="1">
        <v>0.5</v>
      </c>
      <c r="D1808" s="1">
        <v>0</v>
      </c>
      <c r="E1808" s="1">
        <v>0.540072181914106</v>
      </c>
      <c r="F1808" s="1">
        <v>1.8635115272848</v>
      </c>
      <c r="G1808" s="1">
        <v>4.0072181914105803E-2</v>
      </c>
      <c r="H1808" s="1">
        <v>1.8635115272848</v>
      </c>
      <c r="I1808" s="1">
        <v>0</v>
      </c>
      <c r="J1808" s="1">
        <v>0</v>
      </c>
      <c r="K1808" s="9">
        <f t="shared" si="94"/>
        <v>0.540072181914106</v>
      </c>
      <c r="L1808">
        <f t="shared" si="92"/>
        <v>1.8635115272847997</v>
      </c>
      <c r="M1808">
        <f t="shared" si="93"/>
        <v>0</v>
      </c>
    </row>
    <row r="1809" spans="1:13">
      <c r="A1809" s="1"/>
      <c r="B1809" s="1" t="s">
        <v>47</v>
      </c>
      <c r="C1809" s="1">
        <v>0.5</v>
      </c>
      <c r="D1809" s="1">
        <v>45</v>
      </c>
      <c r="E1809" s="1">
        <v>0.59097502039308503</v>
      </c>
      <c r="F1809" s="1">
        <v>89.2487871976723</v>
      </c>
      <c r="G1809" s="1">
        <v>9.0975020393084804E-2</v>
      </c>
      <c r="H1809" s="1">
        <v>44.2487871976723</v>
      </c>
      <c r="I1809" s="1">
        <v>0</v>
      </c>
      <c r="J1809" s="1">
        <v>0</v>
      </c>
      <c r="K1809" s="9">
        <f t="shared" si="94"/>
        <v>0.59097502039308503</v>
      </c>
      <c r="L1809">
        <f t="shared" si="92"/>
        <v>44.2487871976723</v>
      </c>
      <c r="M1809">
        <f t="shared" si="93"/>
        <v>0</v>
      </c>
    </row>
    <row r="1810" spans="1:13">
      <c r="A1810" s="1"/>
      <c r="B1810" s="1" t="s">
        <v>47</v>
      </c>
      <c r="C1810" s="1">
        <v>0.5</v>
      </c>
      <c r="D1810" s="1">
        <v>90</v>
      </c>
      <c r="E1810" s="1">
        <v>0.58064508100729195</v>
      </c>
      <c r="F1810" s="1">
        <v>90.764578005252005</v>
      </c>
      <c r="G1810" s="1">
        <v>8.0645081007292396E-2</v>
      </c>
      <c r="H1810" s="1">
        <v>0.76457800525201902</v>
      </c>
      <c r="I1810" s="1">
        <v>1</v>
      </c>
      <c r="J1810" s="1">
        <v>0</v>
      </c>
      <c r="K1810" s="9">
        <f t="shared" si="94"/>
        <v>0.58064508100729195</v>
      </c>
      <c r="L1810">
        <f t="shared" si="92"/>
        <v>0.76457800525201947</v>
      </c>
      <c r="M1810">
        <f t="shared" si="93"/>
        <v>0</v>
      </c>
    </row>
    <row r="1811" spans="1:13">
      <c r="A1811" s="1"/>
      <c r="B1811" s="1" t="s">
        <v>47</v>
      </c>
      <c r="C1811" s="1">
        <v>1</v>
      </c>
      <c r="D1811" s="1">
        <v>45</v>
      </c>
      <c r="E1811" s="1">
        <v>0.55190323667490404</v>
      </c>
      <c r="F1811" s="1">
        <v>106.586245084285</v>
      </c>
      <c r="G1811" s="1">
        <v>-0.44809676332509601</v>
      </c>
      <c r="H1811" s="1">
        <v>61.586245084285203</v>
      </c>
      <c r="I1811" s="1">
        <v>1</v>
      </c>
      <c r="J1811" s="1">
        <v>0</v>
      </c>
      <c r="K1811" s="9">
        <f t="shared" si="94"/>
        <v>0.55190323667490404</v>
      </c>
      <c r="L1811">
        <f t="shared" si="92"/>
        <v>28.413754915715003</v>
      </c>
      <c r="M1811">
        <f t="shared" si="93"/>
        <v>1</v>
      </c>
    </row>
    <row r="1812" spans="1:13">
      <c r="A1812" s="1"/>
      <c r="B1812" s="1" t="s">
        <v>47</v>
      </c>
      <c r="C1812" s="1">
        <v>0.35</v>
      </c>
      <c r="D1812" s="1">
        <v>90</v>
      </c>
      <c r="E1812" s="1">
        <v>0.57031517436090695</v>
      </c>
      <c r="F1812" s="1">
        <v>89.221572633147304</v>
      </c>
      <c r="G1812" s="1">
        <v>0.220315174360907</v>
      </c>
      <c r="H1812" s="1">
        <v>-0.77842736685272496</v>
      </c>
      <c r="I1812" s="1">
        <v>0</v>
      </c>
      <c r="J1812" s="1">
        <v>0</v>
      </c>
      <c r="K1812" s="9">
        <f t="shared" si="94"/>
        <v>0.57031517436090695</v>
      </c>
      <c r="L1812">
        <f t="shared" si="92"/>
        <v>0.77842736685269642</v>
      </c>
      <c r="M1812">
        <f t="shared" si="93"/>
        <v>0</v>
      </c>
    </row>
    <row r="1813" spans="1:13">
      <c r="A1813" s="1"/>
      <c r="B1813" s="1" t="s">
        <v>47</v>
      </c>
      <c r="C1813" s="1">
        <v>0.35</v>
      </c>
      <c r="D1813" s="1">
        <v>180</v>
      </c>
      <c r="E1813" s="1">
        <v>0.76716527271934298</v>
      </c>
      <c r="F1813" s="1">
        <v>179.07408821359999</v>
      </c>
      <c r="G1813" s="1">
        <v>0.41716527271934301</v>
      </c>
      <c r="H1813" s="1">
        <v>-0.92591178640009297</v>
      </c>
      <c r="I1813" s="1">
        <v>0</v>
      </c>
      <c r="J1813" s="1">
        <v>0</v>
      </c>
      <c r="K1813" s="9">
        <f t="shared" si="94"/>
        <v>0.76716527271934298</v>
      </c>
      <c r="L1813">
        <f t="shared" si="92"/>
        <v>0.92591178640000749</v>
      </c>
      <c r="M1813">
        <f t="shared" si="93"/>
        <v>0</v>
      </c>
    </row>
    <row r="1814" spans="1:13">
      <c r="A1814" s="1"/>
      <c r="B1814" s="1" t="s">
        <v>47</v>
      </c>
      <c r="C1814" s="1">
        <v>0.35</v>
      </c>
      <c r="D1814" s="1">
        <v>180</v>
      </c>
      <c r="E1814" s="1">
        <v>0.854967150849405</v>
      </c>
      <c r="F1814" s="1">
        <v>179.16918288284401</v>
      </c>
      <c r="G1814" s="1">
        <v>0.50496715084940502</v>
      </c>
      <c r="H1814" s="1">
        <v>-0.83081711715578899</v>
      </c>
      <c r="I1814" s="1">
        <v>0</v>
      </c>
      <c r="J1814" s="1">
        <v>0</v>
      </c>
      <c r="K1814" s="9">
        <f t="shared" si="94"/>
        <v>0.854967150849405</v>
      </c>
      <c r="L1814">
        <f t="shared" si="92"/>
        <v>0.83081711715598772</v>
      </c>
      <c r="M1814">
        <f t="shared" si="93"/>
        <v>0</v>
      </c>
    </row>
    <row r="1815" spans="1:13">
      <c r="A1815" s="1"/>
      <c r="B1815" s="1" t="s">
        <v>47</v>
      </c>
      <c r="C1815" s="1">
        <v>0.35</v>
      </c>
      <c r="D1815" s="1">
        <v>135</v>
      </c>
      <c r="E1815" s="1">
        <v>1.3862167855991601</v>
      </c>
      <c r="F1815" s="1">
        <v>144.876800365729</v>
      </c>
      <c r="G1815" s="1">
        <v>1.03621678559916</v>
      </c>
      <c r="H1815" s="1">
        <v>9.8768003657293697</v>
      </c>
      <c r="I1815" s="1">
        <v>0</v>
      </c>
      <c r="J1815" s="1">
        <v>0</v>
      </c>
      <c r="K1815" s="9">
        <f t="shared" si="94"/>
        <v>1.3862167855991601</v>
      </c>
      <c r="L1815">
        <f t="shared" si="92"/>
        <v>9.8768003657289967</v>
      </c>
      <c r="M1815">
        <f t="shared" si="93"/>
        <v>0</v>
      </c>
    </row>
    <row r="1816" spans="1:13">
      <c r="A1816" s="1"/>
      <c r="B1816" s="1" t="s">
        <v>47</v>
      </c>
      <c r="C1816" s="1">
        <v>1.5</v>
      </c>
      <c r="D1816" s="1">
        <v>45</v>
      </c>
      <c r="E1816" s="1">
        <v>0.643455010596377</v>
      </c>
      <c r="F1816" s="1">
        <v>92.991030532290495</v>
      </c>
      <c r="G1816" s="1">
        <v>-0.856544989403623</v>
      </c>
      <c r="H1816" s="1">
        <v>47.991030532290502</v>
      </c>
      <c r="I1816" s="1">
        <v>1</v>
      </c>
      <c r="J1816" s="1">
        <v>0</v>
      </c>
      <c r="K1816" s="9">
        <f t="shared" si="94"/>
        <v>0.643455010596377</v>
      </c>
      <c r="L1816">
        <f t="shared" si="92"/>
        <v>42.008969467709505</v>
      </c>
      <c r="M1816">
        <f t="shared" si="93"/>
        <v>1</v>
      </c>
    </row>
    <row r="1817" spans="1:13">
      <c r="A1817" s="1"/>
      <c r="B1817" s="1" t="s">
        <v>47</v>
      </c>
      <c r="C1817" s="1">
        <v>0.7</v>
      </c>
      <c r="D1817" s="1">
        <v>45</v>
      </c>
      <c r="E1817" s="1">
        <v>0.82369623574976303</v>
      </c>
      <c r="F1817" s="1">
        <v>91.617079956119696</v>
      </c>
      <c r="G1817" s="1">
        <v>0.123696235749763</v>
      </c>
      <c r="H1817" s="1">
        <v>46.617079956119703</v>
      </c>
      <c r="I1817" s="1">
        <v>1</v>
      </c>
      <c r="J1817" s="1">
        <v>0</v>
      </c>
      <c r="K1817" s="9">
        <f t="shared" si="94"/>
        <v>0.82369623574976303</v>
      </c>
      <c r="L1817">
        <f t="shared" si="92"/>
        <v>43.38292004388029</v>
      </c>
      <c r="M1817">
        <f t="shared" si="93"/>
        <v>1</v>
      </c>
    </row>
    <row r="1818" spans="1:13">
      <c r="A1818" s="1"/>
      <c r="B1818" s="1" t="s">
        <v>47</v>
      </c>
      <c r="C1818" s="1">
        <v>0.7</v>
      </c>
      <c r="D1818" s="1">
        <v>0</v>
      </c>
      <c r="E1818" s="1">
        <v>0.69992148291225098</v>
      </c>
      <c r="F1818" s="1">
        <v>-179.74629340941499</v>
      </c>
      <c r="G1818" s="2">
        <v>-7.8517087749308004E-5</v>
      </c>
      <c r="H1818" s="1">
        <v>-179.74629340941499</v>
      </c>
      <c r="I1818" s="1">
        <v>0</v>
      </c>
      <c r="J1818" s="1">
        <v>0</v>
      </c>
      <c r="K1818" s="9">
        <f t="shared" si="94"/>
        <v>0.69992148291225098</v>
      </c>
      <c r="L1818">
        <f t="shared" si="92"/>
        <v>0.25370659058501133</v>
      </c>
      <c r="M1818">
        <f t="shared" si="93"/>
        <v>1</v>
      </c>
    </row>
    <row r="1819" spans="1:13">
      <c r="A1819" s="1"/>
      <c r="B1819" s="1" t="s">
        <v>47</v>
      </c>
      <c r="C1819" s="1">
        <v>1</v>
      </c>
      <c r="D1819" s="1">
        <v>180</v>
      </c>
      <c r="E1819" s="1">
        <v>1.0205807705848</v>
      </c>
      <c r="F1819" s="1">
        <v>-178.375845974518</v>
      </c>
      <c r="G1819" s="1">
        <v>2.0580770584797299E-2</v>
      </c>
      <c r="H1819" s="1">
        <v>1.6241540254818001</v>
      </c>
      <c r="I1819" s="1">
        <v>1</v>
      </c>
      <c r="J1819" s="1">
        <v>0</v>
      </c>
      <c r="K1819" s="9">
        <f t="shared" si="94"/>
        <v>1.0205807705848</v>
      </c>
      <c r="L1819">
        <f t="shared" si="92"/>
        <v>1.6241540254819711</v>
      </c>
      <c r="M1819">
        <f t="shared" si="93"/>
        <v>0</v>
      </c>
    </row>
    <row r="1820" spans="1:13">
      <c r="A1820" s="1"/>
      <c r="B1820" s="1" t="s">
        <v>47</v>
      </c>
      <c r="C1820" s="1">
        <v>0.35</v>
      </c>
      <c r="D1820" s="1">
        <v>180</v>
      </c>
      <c r="E1820" s="1">
        <v>0.94801754570284802</v>
      </c>
      <c r="F1820" s="1">
        <v>178.93851028847399</v>
      </c>
      <c r="G1820" s="1">
        <v>0.59801754570284804</v>
      </c>
      <c r="H1820" s="1">
        <v>-1.0614897115256099</v>
      </c>
      <c r="I1820" s="1">
        <v>0</v>
      </c>
      <c r="J1820" s="1">
        <v>0</v>
      </c>
      <c r="K1820" s="9">
        <f t="shared" si="94"/>
        <v>0.94801754570284802</v>
      </c>
      <c r="L1820">
        <f t="shared" si="92"/>
        <v>1.0614897115260078</v>
      </c>
      <c r="M1820">
        <f t="shared" si="93"/>
        <v>0</v>
      </c>
    </row>
    <row r="1821" spans="1:13">
      <c r="A1821" s="1"/>
      <c r="B1821" s="1" t="s">
        <v>47</v>
      </c>
      <c r="C1821" s="1">
        <v>0.35</v>
      </c>
      <c r="D1821" s="1">
        <v>45</v>
      </c>
      <c r="E1821" s="1">
        <v>0.85809157667126801</v>
      </c>
      <c r="F1821" s="1">
        <v>134.048816468306</v>
      </c>
      <c r="G1821" s="1">
        <v>0.50809157667126803</v>
      </c>
      <c r="H1821" s="1">
        <v>89.048816468305702</v>
      </c>
      <c r="I1821" s="1">
        <v>1</v>
      </c>
      <c r="J1821" s="1">
        <v>0</v>
      </c>
      <c r="K1821" s="9">
        <f t="shared" si="94"/>
        <v>0.85809157667126801</v>
      </c>
      <c r="L1821">
        <f t="shared" si="92"/>
        <v>0.95118353169399938</v>
      </c>
      <c r="M1821">
        <f t="shared" si="93"/>
        <v>1</v>
      </c>
    </row>
    <row r="1822" spans="1:13">
      <c r="A1822" s="1"/>
      <c r="B1822" s="1" t="s">
        <v>47</v>
      </c>
      <c r="C1822" s="1">
        <v>0.5</v>
      </c>
      <c r="D1822" s="1">
        <v>90</v>
      </c>
      <c r="E1822" s="1">
        <v>0.76129289514422904</v>
      </c>
      <c r="F1822" s="1">
        <v>78.453719010957499</v>
      </c>
      <c r="G1822" s="1">
        <v>0.26129289514422899</v>
      </c>
      <c r="H1822" s="1">
        <v>-11.546280989042501</v>
      </c>
      <c r="I1822" s="1">
        <v>0</v>
      </c>
      <c r="J1822" s="1">
        <v>0</v>
      </c>
      <c r="K1822" s="9">
        <f t="shared" si="94"/>
        <v>0.76129289514422904</v>
      </c>
      <c r="L1822">
        <f t="shared" si="92"/>
        <v>11.546280989042486</v>
      </c>
      <c r="M1822">
        <f t="shared" si="93"/>
        <v>0</v>
      </c>
    </row>
    <row r="1823" spans="1:13">
      <c r="A1823" s="1"/>
      <c r="B1823" s="1" t="s">
        <v>47</v>
      </c>
      <c r="C1823" s="1">
        <v>1.5</v>
      </c>
      <c r="D1823" s="1">
        <v>0</v>
      </c>
      <c r="E1823" s="1">
        <v>0.64837893187814</v>
      </c>
      <c r="F1823" s="1">
        <v>1.09556264276205</v>
      </c>
      <c r="G1823" s="1">
        <v>-0.85162106812186</v>
      </c>
      <c r="H1823" s="1">
        <v>1.09556264276205</v>
      </c>
      <c r="I1823" s="1">
        <v>0</v>
      </c>
      <c r="J1823" s="1">
        <v>0</v>
      </c>
      <c r="K1823" s="9">
        <f t="shared" si="94"/>
        <v>0.64837893187814</v>
      </c>
      <c r="L1823">
        <f t="shared" si="92"/>
        <v>1.0955626427620473</v>
      </c>
      <c r="M1823">
        <f t="shared" si="93"/>
        <v>0</v>
      </c>
    </row>
    <row r="1824" spans="1:13">
      <c r="A1824" s="1"/>
      <c r="B1824" s="1" t="s">
        <v>47</v>
      </c>
      <c r="C1824" s="1">
        <v>1</v>
      </c>
      <c r="D1824" s="1">
        <v>45</v>
      </c>
      <c r="E1824" s="1">
        <v>0.96395416445806403</v>
      </c>
      <c r="F1824" s="1">
        <v>79.346396143886906</v>
      </c>
      <c r="G1824" s="1">
        <v>-3.6045835541935897E-2</v>
      </c>
      <c r="H1824" s="1">
        <v>34.346396143886899</v>
      </c>
      <c r="I1824" s="1">
        <v>0</v>
      </c>
      <c r="J1824" s="1">
        <v>0</v>
      </c>
      <c r="K1824" s="9">
        <f t="shared" si="94"/>
        <v>0.96395416445806403</v>
      </c>
      <c r="L1824">
        <f t="shared" si="92"/>
        <v>34.346396143886921</v>
      </c>
      <c r="M1824">
        <f t="shared" si="93"/>
        <v>0</v>
      </c>
    </row>
    <row r="1825" spans="1:13">
      <c r="A1825" s="1"/>
      <c r="B1825" s="1" t="s">
        <v>47</v>
      </c>
      <c r="C1825" s="1">
        <v>0.35</v>
      </c>
      <c r="D1825" s="1">
        <v>135</v>
      </c>
      <c r="E1825" s="1">
        <v>1.1120567200871101</v>
      </c>
      <c r="F1825" s="1">
        <v>153.39924310703299</v>
      </c>
      <c r="G1825" s="1">
        <v>0.76205672008710901</v>
      </c>
      <c r="H1825" s="1">
        <v>18.3992431070333</v>
      </c>
      <c r="I1825" s="1">
        <v>0</v>
      </c>
      <c r="J1825" s="1">
        <v>0</v>
      </c>
      <c r="K1825" s="9">
        <f t="shared" si="94"/>
        <v>1.1120567200871101</v>
      </c>
      <c r="L1825">
        <f t="shared" si="92"/>
        <v>18.399243107032987</v>
      </c>
      <c r="M1825">
        <f t="shared" si="93"/>
        <v>0</v>
      </c>
    </row>
    <row r="1826" spans="1:13">
      <c r="A1826" s="1"/>
      <c r="B1826" s="1" t="s">
        <v>47</v>
      </c>
      <c r="C1826" s="1">
        <v>1</v>
      </c>
      <c r="D1826" s="1">
        <v>135</v>
      </c>
      <c r="E1826" s="1">
        <v>0.968942905512159</v>
      </c>
      <c r="F1826" s="1">
        <v>152.57434733308801</v>
      </c>
      <c r="G1826" s="1">
        <v>-3.1057094487841001E-2</v>
      </c>
      <c r="H1826" s="1">
        <v>17.574347333088099</v>
      </c>
      <c r="I1826" s="1">
        <v>0</v>
      </c>
      <c r="J1826" s="1">
        <v>0</v>
      </c>
      <c r="K1826" s="9">
        <f t="shared" si="94"/>
        <v>0.968942905512159</v>
      </c>
      <c r="L1826">
        <f t="shared" si="92"/>
        <v>17.574347333088014</v>
      </c>
      <c r="M1826">
        <f t="shared" si="93"/>
        <v>0</v>
      </c>
    </row>
    <row r="1827" spans="1:13">
      <c r="A1827" s="1"/>
      <c r="B1827" s="1" t="s">
        <v>47</v>
      </c>
      <c r="C1827" s="1">
        <v>0.35</v>
      </c>
      <c r="D1827" s="1">
        <v>135</v>
      </c>
      <c r="E1827" s="1">
        <v>0.96008513705364895</v>
      </c>
      <c r="F1827" s="1">
        <v>151.60111724334999</v>
      </c>
      <c r="G1827" s="1">
        <v>0.61008513705364897</v>
      </c>
      <c r="H1827" s="1">
        <v>16.601117243349901</v>
      </c>
      <c r="I1827" s="1">
        <v>0</v>
      </c>
      <c r="J1827" s="1">
        <v>0</v>
      </c>
      <c r="K1827" s="9">
        <f t="shared" si="94"/>
        <v>0.96008513705364895</v>
      </c>
      <c r="L1827">
        <f t="shared" si="92"/>
        <v>16.601117243349989</v>
      </c>
      <c r="M1827">
        <f t="shared" si="93"/>
        <v>0</v>
      </c>
    </row>
    <row r="1828" spans="1:13">
      <c r="A1828" s="1"/>
      <c r="B1828" s="1" t="s">
        <v>47</v>
      </c>
      <c r="C1828" s="1">
        <v>0.35</v>
      </c>
      <c r="D1828" s="1">
        <v>135</v>
      </c>
      <c r="E1828" s="1">
        <v>0.96255257274230999</v>
      </c>
      <c r="F1828" s="1">
        <v>151.33064709560799</v>
      </c>
      <c r="G1828" s="1">
        <v>0.61255257274231001</v>
      </c>
      <c r="H1828" s="1">
        <v>16.330647095607802</v>
      </c>
      <c r="I1828" s="1">
        <v>0</v>
      </c>
      <c r="J1828" s="1">
        <v>0</v>
      </c>
      <c r="K1828" s="9">
        <f t="shared" si="94"/>
        <v>0.96255257274230999</v>
      </c>
      <c r="L1828">
        <f t="shared" si="92"/>
        <v>16.330647095607986</v>
      </c>
      <c r="M1828">
        <f t="shared" si="93"/>
        <v>0</v>
      </c>
    </row>
    <row r="1829" spans="1:13">
      <c r="A1829" s="1"/>
      <c r="B1829" s="1" t="s">
        <v>47</v>
      </c>
      <c r="C1829" s="1">
        <v>0.5</v>
      </c>
      <c r="D1829" s="1">
        <v>180</v>
      </c>
      <c r="E1829" s="1">
        <v>1.02571551389343</v>
      </c>
      <c r="F1829" s="1">
        <v>178.441708215852</v>
      </c>
      <c r="G1829" s="1">
        <v>0.52571551389342996</v>
      </c>
      <c r="H1829" s="1">
        <v>-1.5582917841478501</v>
      </c>
      <c r="I1829" s="1">
        <v>0</v>
      </c>
      <c r="J1829" s="1">
        <v>0</v>
      </c>
      <c r="K1829" s="9">
        <f t="shared" si="94"/>
        <v>1.02571551389343</v>
      </c>
      <c r="L1829">
        <f t="shared" si="92"/>
        <v>1.5582917841479969</v>
      </c>
      <c r="M1829">
        <f t="shared" si="93"/>
        <v>0</v>
      </c>
    </row>
    <row r="1830" spans="1:13">
      <c r="A1830" s="1"/>
      <c r="B1830" s="1" t="s">
        <v>47</v>
      </c>
      <c r="C1830" s="1">
        <v>1.5</v>
      </c>
      <c r="D1830" s="1">
        <v>45</v>
      </c>
      <c r="E1830" s="1">
        <v>0.98784429955487296</v>
      </c>
      <c r="F1830" s="1">
        <v>142.88443067838301</v>
      </c>
      <c r="G1830" s="1">
        <v>-0.51215570044512704</v>
      </c>
      <c r="H1830" s="1">
        <v>97.884430678382799</v>
      </c>
      <c r="I1830" s="1">
        <v>1</v>
      </c>
      <c r="J1830" s="1">
        <v>0</v>
      </c>
      <c r="K1830" s="9">
        <f t="shared" si="94"/>
        <v>0.98784429955487296</v>
      </c>
      <c r="L1830">
        <f t="shared" si="92"/>
        <v>7.884430678383012</v>
      </c>
      <c r="M1830">
        <f t="shared" si="93"/>
        <v>1</v>
      </c>
    </row>
    <row r="1831" spans="1:13">
      <c r="A1831" s="1"/>
      <c r="B1831" s="1" t="s">
        <v>47</v>
      </c>
      <c r="C1831" s="1">
        <v>1.5</v>
      </c>
      <c r="D1831" s="1">
        <v>90</v>
      </c>
      <c r="E1831" s="1">
        <v>0.97833425217952696</v>
      </c>
      <c r="F1831" s="1">
        <v>90.151255666347893</v>
      </c>
      <c r="G1831" s="1">
        <v>-0.52166574782047304</v>
      </c>
      <c r="H1831" s="1">
        <v>0.151255666347936</v>
      </c>
      <c r="I1831" s="1">
        <v>1</v>
      </c>
      <c r="J1831" s="1">
        <v>0</v>
      </c>
      <c r="K1831" s="9">
        <f t="shared" si="94"/>
        <v>0.97833425217952696</v>
      </c>
      <c r="L1831">
        <f t="shared" si="92"/>
        <v>0.15125566634787901</v>
      </c>
      <c r="M1831">
        <f t="shared" si="93"/>
        <v>0</v>
      </c>
    </row>
    <row r="1832" spans="1:13">
      <c r="A1832" s="1"/>
      <c r="B1832" s="1" t="s">
        <v>47</v>
      </c>
      <c r="C1832" s="1">
        <v>1.5</v>
      </c>
      <c r="D1832" s="1">
        <v>0</v>
      </c>
      <c r="E1832" s="1">
        <v>0.525067324572008</v>
      </c>
      <c r="F1832" s="1">
        <v>104.528392676636</v>
      </c>
      <c r="G1832" s="1">
        <v>-0.974932675427992</v>
      </c>
      <c r="H1832" s="1">
        <v>104.528392676636</v>
      </c>
      <c r="I1832" s="1">
        <v>1</v>
      </c>
      <c r="J1832" s="1">
        <v>0</v>
      </c>
      <c r="K1832" s="9">
        <f t="shared" si="94"/>
        <v>0.525067324572008</v>
      </c>
      <c r="L1832">
        <f t="shared" si="92"/>
        <v>75.471607323363997</v>
      </c>
      <c r="M1832">
        <f t="shared" si="93"/>
        <v>1</v>
      </c>
    </row>
    <row r="1833" spans="1:13">
      <c r="A1833" s="1"/>
      <c r="B1833" s="1" t="s">
        <v>47</v>
      </c>
      <c r="C1833" s="1">
        <v>0.5</v>
      </c>
      <c r="D1833" s="1">
        <v>135</v>
      </c>
      <c r="E1833" s="1">
        <v>1.1152719330858101</v>
      </c>
      <c r="F1833" s="1">
        <v>96.782700604104406</v>
      </c>
      <c r="G1833" s="1">
        <v>0.61527193308581096</v>
      </c>
      <c r="H1833" s="1">
        <v>-38.217299395895601</v>
      </c>
      <c r="I1833" s="1">
        <v>0</v>
      </c>
      <c r="J1833" s="1">
        <v>0</v>
      </c>
      <c r="K1833" s="9">
        <f t="shared" si="94"/>
        <v>1.1152719330858101</v>
      </c>
      <c r="L1833">
        <f t="shared" si="92"/>
        <v>38.217299395895594</v>
      </c>
      <c r="M1833">
        <f t="shared" si="93"/>
        <v>0</v>
      </c>
    </row>
    <row r="1834" spans="1:13">
      <c r="A1834" s="1"/>
      <c r="B1834" s="1" t="s">
        <v>47</v>
      </c>
      <c r="C1834" s="1">
        <v>0.7</v>
      </c>
      <c r="D1834" s="1">
        <v>90</v>
      </c>
      <c r="E1834" s="1">
        <v>0.74785618369656104</v>
      </c>
      <c r="F1834" s="1">
        <v>94.158924661203699</v>
      </c>
      <c r="G1834" s="1">
        <v>4.78561836965615E-2</v>
      </c>
      <c r="H1834" s="1">
        <v>4.1589246612037396</v>
      </c>
      <c r="I1834" s="1">
        <v>1</v>
      </c>
      <c r="J1834" s="1">
        <v>0</v>
      </c>
      <c r="K1834" s="9">
        <f t="shared" si="94"/>
        <v>0.74785618369656104</v>
      </c>
      <c r="L1834">
        <f t="shared" si="92"/>
        <v>4.1589246612036845</v>
      </c>
      <c r="M1834">
        <f t="shared" si="93"/>
        <v>0</v>
      </c>
    </row>
    <row r="1835" spans="1:13">
      <c r="A1835" s="1"/>
      <c r="B1835" s="1" t="s">
        <v>47</v>
      </c>
      <c r="C1835" s="1">
        <v>0.7</v>
      </c>
      <c r="D1835" s="1">
        <v>90</v>
      </c>
      <c r="E1835" s="1">
        <v>0.73795075176798597</v>
      </c>
      <c r="F1835" s="1">
        <v>94.617096971707596</v>
      </c>
      <c r="G1835" s="1">
        <v>3.7950751767985999E-2</v>
      </c>
      <c r="H1835" s="1">
        <v>4.6170969717076096</v>
      </c>
      <c r="I1835" s="1">
        <v>1</v>
      </c>
      <c r="J1835" s="1">
        <v>0</v>
      </c>
      <c r="K1835" s="9">
        <f t="shared" si="94"/>
        <v>0.73795075176798597</v>
      </c>
      <c r="L1835">
        <f t="shared" si="92"/>
        <v>4.6170969717076105</v>
      </c>
      <c r="M1835">
        <f t="shared" si="93"/>
        <v>0</v>
      </c>
    </row>
    <row r="1836" spans="1:13">
      <c r="A1836" s="1"/>
      <c r="B1836" s="1" t="s">
        <v>47</v>
      </c>
      <c r="C1836" s="1">
        <v>0.5</v>
      </c>
      <c r="D1836" s="1">
        <v>45</v>
      </c>
      <c r="E1836" s="1">
        <v>0.69634806440869101</v>
      </c>
      <c r="F1836" s="1">
        <v>94.467159061389196</v>
      </c>
      <c r="G1836" s="1">
        <v>0.19634806440869099</v>
      </c>
      <c r="H1836" s="1">
        <v>49.467159061389196</v>
      </c>
      <c r="I1836" s="1">
        <v>1</v>
      </c>
      <c r="J1836" s="1">
        <v>0</v>
      </c>
      <c r="K1836" s="9">
        <f t="shared" si="94"/>
        <v>0.69634806440869101</v>
      </c>
      <c r="L1836">
        <f t="shared" si="92"/>
        <v>40.532840938610804</v>
      </c>
      <c r="M1836">
        <f t="shared" si="93"/>
        <v>1</v>
      </c>
    </row>
    <row r="1837" spans="1:13">
      <c r="A1837" s="1"/>
      <c r="B1837" s="1" t="s">
        <v>47</v>
      </c>
      <c r="C1837" s="1">
        <v>0.7</v>
      </c>
      <c r="D1837" s="1">
        <v>0</v>
      </c>
      <c r="E1837" s="1">
        <v>0.58631994527099296</v>
      </c>
      <c r="F1837" s="1">
        <v>0.70669624290383104</v>
      </c>
      <c r="G1837" s="1">
        <v>-0.113680054729007</v>
      </c>
      <c r="H1837" s="1">
        <v>0.70669624290383104</v>
      </c>
      <c r="I1837" s="1">
        <v>0</v>
      </c>
      <c r="J1837" s="1">
        <v>0</v>
      </c>
      <c r="K1837" s="9">
        <f t="shared" si="94"/>
        <v>0.58631994527099296</v>
      </c>
      <c r="L1837">
        <f t="shared" si="92"/>
        <v>0.70669624290383126</v>
      </c>
      <c r="M1837">
        <f t="shared" si="93"/>
        <v>0</v>
      </c>
    </row>
    <row r="1838" spans="1:13">
      <c r="A1838" s="1"/>
      <c r="B1838" s="1" t="s">
        <v>47</v>
      </c>
      <c r="C1838" s="1">
        <v>1.5</v>
      </c>
      <c r="D1838" s="1">
        <v>135</v>
      </c>
      <c r="E1838" s="1">
        <v>0.87502622350138004</v>
      </c>
      <c r="F1838" s="1">
        <v>90.169113379955107</v>
      </c>
      <c r="G1838" s="1">
        <v>-0.62497377649861996</v>
      </c>
      <c r="H1838" s="1">
        <v>-44.8308866200449</v>
      </c>
      <c r="I1838" s="1">
        <v>0</v>
      </c>
      <c r="J1838" s="1">
        <v>0</v>
      </c>
      <c r="K1838" s="9">
        <f t="shared" si="94"/>
        <v>0.87502622350138004</v>
      </c>
      <c r="L1838">
        <f t="shared" si="92"/>
        <v>44.830886620044907</v>
      </c>
      <c r="M1838">
        <f t="shared" si="93"/>
        <v>0</v>
      </c>
    </row>
    <row r="1839" spans="1:13">
      <c r="A1839" s="1"/>
      <c r="B1839" s="1" t="s">
        <v>47</v>
      </c>
      <c r="C1839" s="1">
        <v>0.35</v>
      </c>
      <c r="D1839" s="1">
        <v>180</v>
      </c>
      <c r="E1839" s="1">
        <v>0.736108094782151</v>
      </c>
      <c r="F1839" s="1">
        <v>179.43711220589901</v>
      </c>
      <c r="G1839" s="1">
        <v>0.38610809478215102</v>
      </c>
      <c r="H1839" s="1">
        <v>-0.56288779410112999</v>
      </c>
      <c r="I1839" s="1">
        <v>0</v>
      </c>
      <c r="J1839" s="1">
        <v>0</v>
      </c>
      <c r="K1839" s="9">
        <f t="shared" si="94"/>
        <v>0.736108094782151</v>
      </c>
      <c r="L1839">
        <f t="shared" si="92"/>
        <v>0.56288779410098755</v>
      </c>
      <c r="M1839">
        <f t="shared" si="93"/>
        <v>0</v>
      </c>
    </row>
    <row r="1840" spans="1:13">
      <c r="A1840" s="1"/>
      <c r="B1840" s="1" t="s">
        <v>47</v>
      </c>
      <c r="C1840" s="1">
        <v>0.5</v>
      </c>
      <c r="D1840" s="1">
        <v>0</v>
      </c>
      <c r="E1840" s="1">
        <v>0.54496078735659903</v>
      </c>
      <c r="F1840" s="1">
        <v>-179.67415073860801</v>
      </c>
      <c r="G1840" s="1">
        <v>4.4960787356598898E-2</v>
      </c>
      <c r="H1840" s="1">
        <v>-179.67415073860801</v>
      </c>
      <c r="I1840" s="1">
        <v>0</v>
      </c>
      <c r="J1840" s="1">
        <v>0</v>
      </c>
      <c r="K1840" s="9">
        <f t="shared" si="94"/>
        <v>0.54496078735659903</v>
      </c>
      <c r="L1840">
        <f t="shared" si="92"/>
        <v>0.32584926139202253</v>
      </c>
      <c r="M1840">
        <f t="shared" si="93"/>
        <v>1</v>
      </c>
    </row>
    <row r="1841" spans="1:13">
      <c r="A1841" s="1"/>
      <c r="B1841" s="1" t="s">
        <v>47</v>
      </c>
      <c r="C1841" s="1">
        <v>0.35</v>
      </c>
      <c r="D1841" s="1">
        <v>180</v>
      </c>
      <c r="E1841" s="1">
        <v>1.1131790262878001</v>
      </c>
      <c r="F1841" s="1">
        <v>-179.57460991743301</v>
      </c>
      <c r="G1841" s="1">
        <v>0.76317902628780498</v>
      </c>
      <c r="H1841" s="1">
        <v>0.42539008256653699</v>
      </c>
      <c r="I1841" s="1">
        <v>1</v>
      </c>
      <c r="J1841" s="1">
        <v>0</v>
      </c>
      <c r="K1841" s="9">
        <f t="shared" si="94"/>
        <v>1.1131790262878001</v>
      </c>
      <c r="L1841">
        <f t="shared" si="92"/>
        <v>0.42539008256699162</v>
      </c>
      <c r="M1841">
        <f t="shared" si="93"/>
        <v>0</v>
      </c>
    </row>
    <row r="1842" spans="1:13">
      <c r="A1842" s="1"/>
      <c r="B1842" s="1" t="s">
        <v>47</v>
      </c>
      <c r="C1842" s="1">
        <v>0.35</v>
      </c>
      <c r="D1842" s="1">
        <v>0</v>
      </c>
      <c r="E1842" s="1">
        <v>1.1442756578789799</v>
      </c>
      <c r="F1842" s="1">
        <v>179.120585315874</v>
      </c>
      <c r="G1842" s="1">
        <v>0.79427565787898002</v>
      </c>
      <c r="H1842" s="1">
        <v>179.120585315874</v>
      </c>
      <c r="I1842" s="1">
        <v>1</v>
      </c>
      <c r="J1842" s="1">
        <v>0</v>
      </c>
      <c r="K1842" s="9">
        <f t="shared" si="94"/>
        <v>1.1442756578789799</v>
      </c>
      <c r="L1842">
        <f t="shared" si="92"/>
        <v>0.87941468412600443</v>
      </c>
      <c r="M1842">
        <f t="shared" si="93"/>
        <v>1</v>
      </c>
    </row>
    <row r="1843" spans="1:13">
      <c r="A1843" s="1"/>
      <c r="B1843" s="1" t="s">
        <v>47</v>
      </c>
      <c r="C1843" s="1">
        <v>0.35</v>
      </c>
      <c r="D1843" s="1">
        <v>90</v>
      </c>
      <c r="E1843" s="1">
        <v>1.0868077646437799</v>
      </c>
      <c r="F1843" s="1">
        <v>90.136158915532405</v>
      </c>
      <c r="G1843" s="1">
        <v>0.73680776464378395</v>
      </c>
      <c r="H1843" s="1">
        <v>0.136158915532405</v>
      </c>
      <c r="I1843" s="1">
        <v>1</v>
      </c>
      <c r="J1843" s="1">
        <v>0</v>
      </c>
      <c r="K1843" s="9">
        <f t="shared" si="94"/>
        <v>1.0868077646437799</v>
      </c>
      <c r="L1843">
        <f t="shared" si="92"/>
        <v>0.13615891553240544</v>
      </c>
      <c r="M1843">
        <f t="shared" si="93"/>
        <v>0</v>
      </c>
    </row>
    <row r="1844" spans="1:13">
      <c r="A1844" s="1"/>
      <c r="B1844" s="1" t="s">
        <v>47</v>
      </c>
      <c r="C1844" s="1">
        <v>0.7</v>
      </c>
      <c r="D1844" s="1">
        <v>0</v>
      </c>
      <c r="E1844" s="1">
        <v>0.57146023091735398</v>
      </c>
      <c r="F1844" s="1">
        <v>2.79774900692746</v>
      </c>
      <c r="G1844" s="1">
        <v>-0.128539769082646</v>
      </c>
      <c r="H1844" s="1">
        <v>2.79774900692746</v>
      </c>
      <c r="I1844" s="1">
        <v>0</v>
      </c>
      <c r="J1844" s="1">
        <v>0</v>
      </c>
      <c r="K1844" s="9">
        <f t="shared" si="94"/>
        <v>0.57146023091735398</v>
      </c>
      <c r="L1844">
        <f t="shared" si="92"/>
        <v>2.7977490069274609</v>
      </c>
      <c r="M1844">
        <f t="shared" si="93"/>
        <v>0</v>
      </c>
    </row>
    <row r="1845" spans="1:13">
      <c r="A1845" s="1"/>
      <c r="B1845" s="1" t="s">
        <v>47</v>
      </c>
      <c r="C1845" s="1">
        <v>0.7</v>
      </c>
      <c r="D1845" s="1">
        <v>180</v>
      </c>
      <c r="E1845" s="1">
        <v>0.92203006316430303</v>
      </c>
      <c r="F1845" s="1">
        <v>179.87160631124399</v>
      </c>
      <c r="G1845" s="1">
        <v>0.22203006316430299</v>
      </c>
      <c r="H1845" s="1">
        <v>-0.12839368875643201</v>
      </c>
      <c r="I1845" s="1">
        <v>0</v>
      </c>
      <c r="J1845" s="1">
        <v>0</v>
      </c>
      <c r="K1845" s="9">
        <f t="shared" si="94"/>
        <v>0.92203006316430303</v>
      </c>
      <c r="L1845">
        <f t="shared" si="92"/>
        <v>0.12839368875600599</v>
      </c>
      <c r="M1845">
        <f t="shared" si="93"/>
        <v>0</v>
      </c>
    </row>
    <row r="1846" spans="1:13">
      <c r="A1846" s="1"/>
      <c r="B1846" s="1" t="s">
        <v>47</v>
      </c>
      <c r="C1846" s="1">
        <v>1</v>
      </c>
      <c r="D1846" s="1">
        <v>0</v>
      </c>
      <c r="E1846" s="1">
        <v>0.52978216449936899</v>
      </c>
      <c r="F1846" s="1">
        <v>-177.988487256453</v>
      </c>
      <c r="G1846" s="1">
        <v>-0.47021783550063101</v>
      </c>
      <c r="H1846" s="1">
        <v>-177.988487256453</v>
      </c>
      <c r="I1846" s="1">
        <v>0</v>
      </c>
      <c r="J1846" s="1">
        <v>0</v>
      </c>
      <c r="K1846" s="9">
        <f t="shared" si="94"/>
        <v>0.52978216449936899</v>
      </c>
      <c r="L1846">
        <f t="shared" si="92"/>
        <v>2.0115127435469731</v>
      </c>
      <c r="M1846">
        <f t="shared" si="93"/>
        <v>1</v>
      </c>
    </row>
    <row r="1847" spans="1:13">
      <c r="A1847" s="1"/>
      <c r="B1847" s="1" t="s">
        <v>47</v>
      </c>
      <c r="C1847" s="1">
        <v>1</v>
      </c>
      <c r="D1847" s="1">
        <v>135</v>
      </c>
      <c r="E1847" s="1">
        <v>0.98349965583301002</v>
      </c>
      <c r="F1847" s="1">
        <v>140.77622886374601</v>
      </c>
      <c r="G1847" s="1">
        <v>-1.6500344166990099E-2</v>
      </c>
      <c r="H1847" s="1">
        <v>5.7762288637457004</v>
      </c>
      <c r="I1847" s="1">
        <v>0</v>
      </c>
      <c r="J1847" s="1">
        <v>0</v>
      </c>
      <c r="K1847" s="9">
        <f t="shared" si="94"/>
        <v>0.98349965583301002</v>
      </c>
      <c r="L1847">
        <f t="shared" si="92"/>
        <v>5.7762288637460131</v>
      </c>
      <c r="M1847">
        <f t="shared" si="93"/>
        <v>0</v>
      </c>
    </row>
    <row r="1848" spans="1:13">
      <c r="A1848" s="1"/>
      <c r="B1848" s="1" t="s">
        <v>47</v>
      </c>
      <c r="C1848" s="1">
        <v>1.5</v>
      </c>
      <c r="D1848" s="1">
        <v>90</v>
      </c>
      <c r="E1848" s="1">
        <v>0.95253524835764403</v>
      </c>
      <c r="F1848" s="1">
        <v>90.466061679587696</v>
      </c>
      <c r="G1848" s="1">
        <v>-0.54746475164235597</v>
      </c>
      <c r="H1848" s="1">
        <v>0.46606167958771</v>
      </c>
      <c r="I1848" s="1">
        <v>1</v>
      </c>
      <c r="J1848" s="1">
        <v>0</v>
      </c>
      <c r="K1848" s="9">
        <f t="shared" si="94"/>
        <v>0.95253524835764403</v>
      </c>
      <c r="L1848">
        <f t="shared" si="92"/>
        <v>0.46606167958771039</v>
      </c>
      <c r="M1848">
        <f t="shared" si="93"/>
        <v>0</v>
      </c>
    </row>
    <row r="1849" spans="1:13">
      <c r="A1849" s="1"/>
      <c r="B1849" s="1" t="s">
        <v>47</v>
      </c>
      <c r="C1849" s="1">
        <v>0.5</v>
      </c>
      <c r="D1849" s="1">
        <v>0</v>
      </c>
      <c r="E1849" s="1">
        <v>1.0047084860076601</v>
      </c>
      <c r="F1849" s="1">
        <v>-179.52868288205499</v>
      </c>
      <c r="G1849" s="1">
        <v>0.50470848600766105</v>
      </c>
      <c r="H1849" s="1">
        <v>-179.52868288205499</v>
      </c>
      <c r="I1849" s="1">
        <v>0</v>
      </c>
      <c r="J1849" s="1">
        <v>0</v>
      </c>
      <c r="K1849" s="9">
        <f t="shared" si="94"/>
        <v>1.0047084860076601</v>
      </c>
      <c r="L1849">
        <f t="shared" si="92"/>
        <v>0.47131711794497733</v>
      </c>
      <c r="M1849">
        <f t="shared" si="93"/>
        <v>1</v>
      </c>
    </row>
    <row r="1850" spans="1:13">
      <c r="A1850" s="1"/>
      <c r="B1850" s="1" t="s">
        <v>47</v>
      </c>
      <c r="C1850" s="1">
        <v>0.35</v>
      </c>
      <c r="D1850" s="1">
        <v>135</v>
      </c>
      <c r="E1850" s="1">
        <v>1.5087665849757701</v>
      </c>
      <c r="F1850" s="1">
        <v>136.67856763552899</v>
      </c>
      <c r="G1850" s="1">
        <v>1.15876658497577</v>
      </c>
      <c r="H1850" s="1">
        <v>1.6785676355286201</v>
      </c>
      <c r="I1850" s="1">
        <v>0</v>
      </c>
      <c r="J1850" s="1">
        <v>0</v>
      </c>
      <c r="K1850" s="9">
        <f t="shared" si="94"/>
        <v>1.5087665849757701</v>
      </c>
      <c r="L1850">
        <f t="shared" si="92"/>
        <v>1.6785676355289922</v>
      </c>
      <c r="M1850">
        <f t="shared" si="93"/>
        <v>0</v>
      </c>
    </row>
    <row r="1851" spans="1:13">
      <c r="A1851" s="1"/>
      <c r="B1851" s="1" t="s">
        <v>47</v>
      </c>
      <c r="C1851" s="1">
        <v>1</v>
      </c>
      <c r="D1851" s="1">
        <v>45</v>
      </c>
      <c r="E1851" s="1">
        <v>0.87859872909616499</v>
      </c>
      <c r="F1851" s="1">
        <v>141.708445289129</v>
      </c>
      <c r="G1851" s="1">
        <v>-0.121401270903835</v>
      </c>
      <c r="H1851" s="1">
        <v>96.708445289129102</v>
      </c>
      <c r="I1851" s="1">
        <v>1</v>
      </c>
      <c r="J1851" s="1">
        <v>0</v>
      </c>
      <c r="K1851" s="9">
        <f t="shared" si="94"/>
        <v>0.87859872909616499</v>
      </c>
      <c r="L1851">
        <f t="shared" si="92"/>
        <v>6.7084452891290027</v>
      </c>
      <c r="M1851">
        <f t="shared" si="93"/>
        <v>1</v>
      </c>
    </row>
    <row r="1852" spans="1:13">
      <c r="A1852" s="1"/>
      <c r="B1852" s="1" t="s">
        <v>47</v>
      </c>
      <c r="C1852" s="1">
        <v>1.5</v>
      </c>
      <c r="D1852" s="1">
        <v>45</v>
      </c>
      <c r="E1852" s="1">
        <v>0.94220475076732901</v>
      </c>
      <c r="F1852" s="1">
        <v>90.471171775880606</v>
      </c>
      <c r="G1852" s="1">
        <v>-0.55779524923267099</v>
      </c>
      <c r="H1852" s="1">
        <v>45.471171775880599</v>
      </c>
      <c r="I1852" s="1">
        <v>1</v>
      </c>
      <c r="J1852" s="1">
        <v>0</v>
      </c>
      <c r="K1852" s="9">
        <f t="shared" si="94"/>
        <v>0.94220475076732901</v>
      </c>
      <c r="L1852">
        <f t="shared" si="92"/>
        <v>44.528828224119394</v>
      </c>
      <c r="M1852">
        <f t="shared" si="93"/>
        <v>1</v>
      </c>
    </row>
    <row r="1853" spans="1:13">
      <c r="A1853" s="1"/>
      <c r="B1853" s="1" t="s">
        <v>47</v>
      </c>
      <c r="C1853" s="1">
        <v>1</v>
      </c>
      <c r="D1853" s="1">
        <v>90</v>
      </c>
      <c r="E1853" s="1">
        <v>0.94742632463203302</v>
      </c>
      <c r="F1853" s="1">
        <v>90.780973706363298</v>
      </c>
      <c r="G1853" s="1">
        <v>-5.2573675367966997E-2</v>
      </c>
      <c r="H1853" s="1">
        <v>0.780973706363284</v>
      </c>
      <c r="I1853" s="1">
        <v>1</v>
      </c>
      <c r="J1853" s="1">
        <v>0</v>
      </c>
      <c r="K1853" s="9">
        <f t="shared" si="94"/>
        <v>0.94742632463203302</v>
      </c>
      <c r="L1853">
        <f t="shared" si="92"/>
        <v>0.78097370636328378</v>
      </c>
      <c r="M1853">
        <f t="shared" si="93"/>
        <v>0</v>
      </c>
    </row>
    <row r="1854" spans="1:13">
      <c r="A1854" s="1"/>
      <c r="B1854" s="1" t="s">
        <v>47</v>
      </c>
      <c r="C1854" s="1">
        <v>0.5</v>
      </c>
      <c r="D1854" s="1">
        <v>180</v>
      </c>
      <c r="E1854" s="1">
        <v>1.3353190205360399</v>
      </c>
      <c r="F1854" s="1">
        <v>179.46806220513599</v>
      </c>
      <c r="G1854" s="1">
        <v>0.83531902053604301</v>
      </c>
      <c r="H1854" s="1">
        <v>-0.53193779486360904</v>
      </c>
      <c r="I1854" s="1">
        <v>0</v>
      </c>
      <c r="J1854" s="1">
        <v>0</v>
      </c>
      <c r="K1854" s="9">
        <f t="shared" si="94"/>
        <v>1.3353190205360399</v>
      </c>
      <c r="L1854">
        <f t="shared" si="92"/>
        <v>0.53193779486400672</v>
      </c>
      <c r="M1854">
        <f t="shared" si="93"/>
        <v>0</v>
      </c>
    </row>
    <row r="1855" spans="1:13">
      <c r="A1855" s="1"/>
      <c r="B1855" s="1" t="s">
        <v>47</v>
      </c>
      <c r="C1855" s="1">
        <v>1.5</v>
      </c>
      <c r="D1855" s="1">
        <v>180</v>
      </c>
      <c r="E1855" s="1">
        <v>1.5573776836172699</v>
      </c>
      <c r="F1855" s="1">
        <v>-179.88597869875201</v>
      </c>
      <c r="G1855" s="1">
        <v>5.7377683617266403E-2</v>
      </c>
      <c r="H1855" s="1">
        <v>0.11402130124804399</v>
      </c>
      <c r="I1855" s="1">
        <v>1</v>
      </c>
      <c r="J1855" s="1">
        <v>0</v>
      </c>
      <c r="K1855" s="9">
        <f t="shared" si="94"/>
        <v>1.5573776836172699</v>
      </c>
      <c r="L1855">
        <f t="shared" si="92"/>
        <v>0.11402130124798759</v>
      </c>
      <c r="M1855">
        <f t="shared" si="93"/>
        <v>0</v>
      </c>
    </row>
    <row r="1856" spans="1:13">
      <c r="A1856" s="1"/>
      <c r="B1856" s="1" t="s">
        <v>47</v>
      </c>
      <c r="C1856" s="1">
        <v>1.5</v>
      </c>
      <c r="D1856" s="1">
        <v>180</v>
      </c>
      <c r="E1856" s="1">
        <v>1.53154888570075</v>
      </c>
      <c r="F1856" s="1">
        <v>179.92270388566101</v>
      </c>
      <c r="G1856" s="1">
        <v>3.15488857007458E-2</v>
      </c>
      <c r="H1856" s="1">
        <v>-7.7296114338935198E-2</v>
      </c>
      <c r="I1856" s="1">
        <v>0</v>
      </c>
      <c r="J1856" s="1">
        <v>0</v>
      </c>
      <c r="K1856" s="9">
        <f t="shared" si="94"/>
        <v>1.53154888570075</v>
      </c>
      <c r="L1856">
        <f t="shared" si="92"/>
        <v>7.7296114338992084E-2</v>
      </c>
      <c r="M1856">
        <f t="shared" si="93"/>
        <v>0</v>
      </c>
    </row>
    <row r="1857" spans="1:13">
      <c r="A1857" s="1"/>
      <c r="B1857" s="1" t="s">
        <v>47</v>
      </c>
      <c r="C1857" s="1">
        <v>0.7</v>
      </c>
      <c r="D1857" s="1">
        <v>180</v>
      </c>
      <c r="E1857" s="1">
        <v>1.5263834688590101</v>
      </c>
      <c r="F1857" s="1">
        <v>179.92244230860501</v>
      </c>
      <c r="G1857" s="1">
        <v>0.82638346885900704</v>
      </c>
      <c r="H1857" s="1">
        <v>-7.7557691395043094E-2</v>
      </c>
      <c r="I1857" s="1">
        <v>0</v>
      </c>
      <c r="J1857" s="1">
        <v>0</v>
      </c>
      <c r="K1857" s="9">
        <f t="shared" si="94"/>
        <v>1.5263834688590101</v>
      </c>
      <c r="L1857">
        <f t="shared" si="92"/>
        <v>7.755769139498625E-2</v>
      </c>
      <c r="M1857">
        <f t="shared" si="93"/>
        <v>0</v>
      </c>
    </row>
    <row r="1858" spans="1:13">
      <c r="A1858" s="1"/>
      <c r="B1858" s="1" t="s">
        <v>47</v>
      </c>
      <c r="C1858" s="1">
        <v>0.35</v>
      </c>
      <c r="D1858" s="1">
        <v>0</v>
      </c>
      <c r="E1858" s="1">
        <v>0.65343317707341397</v>
      </c>
      <c r="F1858" s="1">
        <v>-179.728243399869</v>
      </c>
      <c r="G1858" s="1">
        <v>0.303433177073414</v>
      </c>
      <c r="H1858" s="1">
        <v>-179.728243399869</v>
      </c>
      <c r="I1858" s="1">
        <v>0</v>
      </c>
      <c r="J1858" s="1">
        <v>0</v>
      </c>
      <c r="K1858" s="9">
        <f t="shared" si="94"/>
        <v>0.65343317707341397</v>
      </c>
      <c r="L1858">
        <f t="shared" si="92"/>
        <v>0.27175660013097058</v>
      </c>
      <c r="M1858">
        <f t="shared" si="93"/>
        <v>1</v>
      </c>
    </row>
    <row r="1859" spans="1:13">
      <c r="A1859" s="1"/>
      <c r="B1859" s="1" t="s">
        <v>47</v>
      </c>
      <c r="C1859" s="1">
        <v>1.5</v>
      </c>
      <c r="D1859" s="1">
        <v>0</v>
      </c>
      <c r="E1859" s="1">
        <v>0.68963330237586096</v>
      </c>
      <c r="F1859" s="1">
        <v>-179.313341885667</v>
      </c>
      <c r="G1859" s="1">
        <v>-0.81036669762413904</v>
      </c>
      <c r="H1859" s="1">
        <v>-179.313341885667</v>
      </c>
      <c r="I1859" s="1">
        <v>0</v>
      </c>
      <c r="J1859" s="1">
        <v>0</v>
      </c>
      <c r="K1859" s="9">
        <f t="shared" si="94"/>
        <v>0.68963330237586096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0.6866581143329995</v>
      </c>
      <c r="M1859">
        <f t="shared" si="93"/>
        <v>1</v>
      </c>
    </row>
    <row r="1860" spans="1:13">
      <c r="A1860" s="1"/>
      <c r="B1860" s="1" t="s">
        <v>47</v>
      </c>
      <c r="C1860" s="1">
        <v>1</v>
      </c>
      <c r="D1860" s="1">
        <v>135</v>
      </c>
      <c r="E1860" s="1">
        <v>1.07795813598711</v>
      </c>
      <c r="F1860" s="1">
        <v>129.77041815507599</v>
      </c>
      <c r="G1860" s="1">
        <v>7.7958135987112903E-2</v>
      </c>
      <c r="H1860" s="1">
        <v>-5.2295818449235298</v>
      </c>
      <c r="I1860" s="1">
        <v>0</v>
      </c>
      <c r="J1860" s="1">
        <v>0</v>
      </c>
      <c r="K1860" s="9">
        <f t="shared" si="94"/>
        <v>1.07795813598711</v>
      </c>
      <c r="L1860">
        <f t="shared" si="95"/>
        <v>5.229581844924013</v>
      </c>
      <c r="M1860">
        <f t="shared" ref="M1860:M1923" si="96">IF(OR(J1860=1, D1860=90), 0, IF(ABS(MOD(F1860-(180-D1860)+180, 360)-180) &lt; ABS(MOD(F1860-D1860+180, 360)-180), 1, 0))</f>
        <v>0</v>
      </c>
    </row>
    <row r="1861" spans="1:13">
      <c r="A1861" s="1"/>
      <c r="B1861" s="1" t="s">
        <v>47</v>
      </c>
      <c r="C1861" s="1">
        <v>1.5</v>
      </c>
      <c r="D1861" s="1">
        <v>135</v>
      </c>
      <c r="E1861" s="1">
        <v>0.89522895478061504</v>
      </c>
      <c r="F1861" s="1">
        <v>132.68509783391701</v>
      </c>
      <c r="G1861" s="1">
        <v>-0.60477104521938496</v>
      </c>
      <c r="H1861" s="1">
        <v>-2.3149021660825002</v>
      </c>
      <c r="I1861" s="1">
        <v>0</v>
      </c>
      <c r="J1861" s="1">
        <v>0</v>
      </c>
      <c r="K1861" s="9">
        <f t="shared" si="94"/>
        <v>0.89522895478061504</v>
      </c>
      <c r="L1861">
        <f t="shared" si="95"/>
        <v>2.3149021660829874</v>
      </c>
      <c r="M1861">
        <f t="shared" si="96"/>
        <v>0</v>
      </c>
    </row>
    <row r="1862" spans="1:13">
      <c r="A1862" s="1"/>
      <c r="B1862" s="1" t="s">
        <v>47</v>
      </c>
      <c r="C1862" s="1">
        <v>0.5</v>
      </c>
      <c r="D1862" s="1">
        <v>180</v>
      </c>
      <c r="E1862" s="1">
        <v>1.3610901488248299</v>
      </c>
      <c r="F1862" s="1">
        <v>179.91302355142</v>
      </c>
      <c r="G1862" s="1">
        <v>0.86109014882483403</v>
      </c>
      <c r="H1862" s="1">
        <v>-8.6976448580287496E-2</v>
      </c>
      <c r="I1862" s="1">
        <v>0</v>
      </c>
      <c r="J1862" s="1">
        <v>0</v>
      </c>
      <c r="K1862" s="9">
        <f t="shared" si="94"/>
        <v>1.3610901488248299</v>
      </c>
      <c r="L1862">
        <f t="shared" si="95"/>
        <v>8.6976448580003307E-2</v>
      </c>
      <c r="M1862">
        <f t="shared" si="96"/>
        <v>0</v>
      </c>
    </row>
    <row r="1863" spans="1:13">
      <c r="A1863" s="1"/>
      <c r="B1863" s="1" t="s">
        <v>47</v>
      </c>
      <c r="C1863" s="1">
        <v>0.7</v>
      </c>
      <c r="D1863" s="1">
        <v>0</v>
      </c>
      <c r="E1863" s="1">
        <v>0.61731023552651498</v>
      </c>
      <c r="F1863" s="1">
        <v>179.32878308151501</v>
      </c>
      <c r="G1863" s="1">
        <v>-8.2689764473485194E-2</v>
      </c>
      <c r="H1863" s="1">
        <v>179.32878308151501</v>
      </c>
      <c r="I1863" s="1">
        <v>1</v>
      </c>
      <c r="J1863" s="1">
        <v>0</v>
      </c>
      <c r="K1863" s="9">
        <f t="shared" si="94"/>
        <v>0.61731023552651498</v>
      </c>
      <c r="L1863">
        <f t="shared" si="95"/>
        <v>0.67121691848498699</v>
      </c>
      <c r="M1863">
        <f t="shared" si="96"/>
        <v>1</v>
      </c>
    </row>
    <row r="1864" spans="1:13">
      <c r="A1864" s="1"/>
      <c r="B1864" s="1" t="s">
        <v>47</v>
      </c>
      <c r="C1864" s="1">
        <v>1</v>
      </c>
      <c r="D1864" s="1">
        <v>90</v>
      </c>
      <c r="E1864" s="1">
        <v>0.91652411096203301</v>
      </c>
      <c r="F1864" s="1">
        <v>91.130266149441397</v>
      </c>
      <c r="G1864" s="1">
        <v>-8.3475889037967196E-2</v>
      </c>
      <c r="H1864" s="1">
        <v>1.1302661494414099</v>
      </c>
      <c r="I1864" s="1">
        <v>1</v>
      </c>
      <c r="J1864" s="1">
        <v>0</v>
      </c>
      <c r="K1864" s="9">
        <f t="shared" si="94"/>
        <v>0.91652411096203301</v>
      </c>
      <c r="L1864">
        <f t="shared" si="95"/>
        <v>1.130266149441411</v>
      </c>
      <c r="M1864">
        <f t="shared" si="96"/>
        <v>0</v>
      </c>
    </row>
    <row r="1865" spans="1:13">
      <c r="A1865" s="1"/>
      <c r="B1865" s="1" t="s">
        <v>47</v>
      </c>
      <c r="C1865" s="1">
        <v>0.35</v>
      </c>
      <c r="D1865" s="1">
        <v>0</v>
      </c>
      <c r="E1865" s="1">
        <v>0.83942168984389598</v>
      </c>
      <c r="F1865" s="1">
        <v>-179.43587516973</v>
      </c>
      <c r="G1865" s="1">
        <v>0.489421689843896</v>
      </c>
      <c r="H1865" s="1">
        <v>-179.43587516973</v>
      </c>
      <c r="I1865" s="1">
        <v>0</v>
      </c>
      <c r="J1865" s="1">
        <v>0</v>
      </c>
      <c r="K1865" s="9">
        <f t="shared" si="94"/>
        <v>0.83942168984389598</v>
      </c>
      <c r="L1865">
        <f t="shared" si="95"/>
        <v>0.56412483026997506</v>
      </c>
      <c r="M1865">
        <f t="shared" si="96"/>
        <v>1</v>
      </c>
    </row>
    <row r="1866" spans="1:13">
      <c r="A1866" s="1"/>
      <c r="B1866" s="1" t="s">
        <v>47</v>
      </c>
      <c r="C1866" s="1">
        <v>1.5</v>
      </c>
      <c r="D1866" s="1">
        <v>90</v>
      </c>
      <c r="E1866" s="1">
        <v>1.2417915149732801</v>
      </c>
      <c r="F1866" s="1">
        <v>90.357498144585605</v>
      </c>
      <c r="G1866" s="1">
        <v>-0.25820848502671601</v>
      </c>
      <c r="H1866" s="1">
        <v>0.35749814458557699</v>
      </c>
      <c r="I1866" s="1">
        <v>1</v>
      </c>
      <c r="J1866" s="1">
        <v>0</v>
      </c>
      <c r="K1866" s="9">
        <f t="shared" si="94"/>
        <v>1.2417915149732801</v>
      </c>
      <c r="L1866">
        <f t="shared" si="95"/>
        <v>0.35749814458560536</v>
      </c>
      <c r="M1866">
        <f t="shared" si="96"/>
        <v>0</v>
      </c>
    </row>
    <row r="1867" spans="1:13">
      <c r="A1867" s="1"/>
      <c r="B1867" s="1" t="s">
        <v>47</v>
      </c>
      <c r="C1867" s="1">
        <v>0.35</v>
      </c>
      <c r="D1867" s="1">
        <v>0</v>
      </c>
      <c r="E1867" s="1">
        <v>1.30559757005493</v>
      </c>
      <c r="F1867" s="1">
        <v>177.41493614870501</v>
      </c>
      <c r="G1867" s="1">
        <v>0.95559757005492696</v>
      </c>
      <c r="H1867" s="1">
        <v>177.41493614870501</v>
      </c>
      <c r="I1867" s="1">
        <v>1</v>
      </c>
      <c r="J1867" s="1">
        <v>0</v>
      </c>
      <c r="K1867" s="9">
        <f t="shared" ref="K1867:K1930" si="97">IF(J1867=1, "", E1867)</f>
        <v>1.30559757005493</v>
      </c>
      <c r="L1867">
        <f t="shared" si="95"/>
        <v>2.5850638512949899</v>
      </c>
      <c r="M1867">
        <f t="shared" si="96"/>
        <v>1</v>
      </c>
    </row>
    <row r="1868" spans="1:13">
      <c r="A1868" s="1"/>
      <c r="B1868" s="1" t="s">
        <v>47</v>
      </c>
      <c r="C1868" s="1">
        <v>0.7</v>
      </c>
      <c r="D1868" s="1">
        <v>0</v>
      </c>
      <c r="E1868" s="1">
        <v>1.30945433373048</v>
      </c>
      <c r="F1868" s="1">
        <v>179.683576821212</v>
      </c>
      <c r="G1868" s="1">
        <v>0.60945433373047897</v>
      </c>
      <c r="H1868" s="1">
        <v>179.683576821212</v>
      </c>
      <c r="I1868" s="1">
        <v>1</v>
      </c>
      <c r="J1868" s="1">
        <v>0</v>
      </c>
      <c r="K1868" s="9">
        <f t="shared" si="97"/>
        <v>1.30945433373048</v>
      </c>
      <c r="L1868">
        <f t="shared" si="95"/>
        <v>0.31642317878799986</v>
      </c>
      <c r="M1868">
        <f t="shared" si="96"/>
        <v>1</v>
      </c>
    </row>
    <row r="1869" spans="1:13">
      <c r="A1869" s="1"/>
      <c r="B1869" s="1" t="s">
        <v>47</v>
      </c>
      <c r="C1869" s="1">
        <v>0.7</v>
      </c>
      <c r="D1869" s="1">
        <v>180</v>
      </c>
      <c r="E1869" s="1">
        <v>1.73314796147011</v>
      </c>
      <c r="F1869" s="1">
        <v>179.24862301697601</v>
      </c>
      <c r="G1869" s="1">
        <v>1.03314796147011</v>
      </c>
      <c r="H1869" s="1">
        <v>-0.75137698302432898</v>
      </c>
      <c r="I1869" s="1">
        <v>0</v>
      </c>
      <c r="J1869" s="1">
        <v>0</v>
      </c>
      <c r="K1869" s="9">
        <f t="shared" si="97"/>
        <v>1.73314796147011</v>
      </c>
      <c r="L1869">
        <f t="shared" si="95"/>
        <v>0.75137698302398803</v>
      </c>
      <c r="M1869">
        <f t="shared" si="96"/>
        <v>0</v>
      </c>
    </row>
    <row r="1870" spans="1:13">
      <c r="A1870" s="1"/>
      <c r="B1870" s="1" t="s">
        <v>47</v>
      </c>
      <c r="C1870" s="1">
        <v>0.5</v>
      </c>
      <c r="D1870" s="1">
        <v>135</v>
      </c>
      <c r="E1870" s="1">
        <v>1.1249999996309701</v>
      </c>
      <c r="F1870" s="1">
        <v>139.86096517309801</v>
      </c>
      <c r="G1870" s="1">
        <v>0.62499999963096697</v>
      </c>
      <c r="H1870" s="1">
        <v>4.8609651730984096</v>
      </c>
      <c r="I1870" s="1">
        <v>0</v>
      </c>
      <c r="J1870" s="1">
        <v>0</v>
      </c>
      <c r="K1870" s="9">
        <f t="shared" si="97"/>
        <v>1.1249999996309701</v>
      </c>
      <c r="L1870">
        <f t="shared" si="95"/>
        <v>4.860965173098009</v>
      </c>
      <c r="M1870">
        <f t="shared" si="96"/>
        <v>0</v>
      </c>
    </row>
    <row r="1871" spans="1:13">
      <c r="A1871" s="1"/>
      <c r="B1871" s="1" t="s">
        <v>47</v>
      </c>
      <c r="C1871" s="1">
        <v>0.5</v>
      </c>
      <c r="D1871" s="1">
        <v>45</v>
      </c>
      <c r="E1871" s="1">
        <v>0.75603157572876301</v>
      </c>
      <c r="F1871" s="1">
        <v>136.688753215834</v>
      </c>
      <c r="G1871" s="1">
        <v>0.25603157572876301</v>
      </c>
      <c r="H1871" s="1">
        <v>91.6887532158337</v>
      </c>
      <c r="I1871" s="1">
        <v>1</v>
      </c>
      <c r="J1871" s="1">
        <v>0</v>
      </c>
      <c r="K1871" s="9">
        <f t="shared" si="97"/>
        <v>0.75603157572876301</v>
      </c>
      <c r="L1871">
        <f t="shared" si="95"/>
        <v>1.688753215833998</v>
      </c>
      <c r="M1871">
        <f t="shared" si="96"/>
        <v>1</v>
      </c>
    </row>
    <row r="1872" spans="1:13">
      <c r="A1872" s="1"/>
      <c r="B1872" s="1" t="s">
        <v>47</v>
      </c>
      <c r="C1872" s="1">
        <v>0.7</v>
      </c>
      <c r="D1872" s="1">
        <v>135</v>
      </c>
      <c r="E1872" s="1">
        <v>1.49733810667273</v>
      </c>
      <c r="F1872" s="1">
        <v>112.194141862641</v>
      </c>
      <c r="G1872" s="1">
        <v>0.79733810667273097</v>
      </c>
      <c r="H1872" s="1">
        <v>-22.805858137358801</v>
      </c>
      <c r="I1872" s="1">
        <v>0</v>
      </c>
      <c r="J1872" s="1">
        <v>0</v>
      </c>
      <c r="K1872" s="9">
        <f t="shared" si="97"/>
        <v>1.49733810667273</v>
      </c>
      <c r="L1872">
        <f t="shared" si="95"/>
        <v>22.805858137358996</v>
      </c>
      <c r="M1872">
        <f t="shared" si="96"/>
        <v>0</v>
      </c>
    </row>
    <row r="1873" spans="1:13">
      <c r="A1873" s="1"/>
      <c r="B1873" s="1" t="s">
        <v>47</v>
      </c>
      <c r="C1873" s="1">
        <v>1</v>
      </c>
      <c r="D1873" s="1">
        <v>180</v>
      </c>
      <c r="E1873" s="1">
        <v>1.3869191512152499</v>
      </c>
      <c r="F1873" s="1">
        <v>-179.87196495163701</v>
      </c>
      <c r="G1873" s="1">
        <v>0.386919151215248</v>
      </c>
      <c r="H1873" s="1">
        <v>0.12803504836335799</v>
      </c>
      <c r="I1873" s="1">
        <v>1</v>
      </c>
      <c r="J1873" s="1">
        <v>0</v>
      </c>
      <c r="K1873" s="9">
        <f t="shared" si="97"/>
        <v>1.3869191512152499</v>
      </c>
      <c r="L1873">
        <f t="shared" si="95"/>
        <v>0.12803504836301727</v>
      </c>
      <c r="M1873">
        <f t="shared" si="96"/>
        <v>0</v>
      </c>
    </row>
    <row r="1874" spans="1:13">
      <c r="A1874" s="1"/>
      <c r="B1874" s="1" t="s">
        <v>47</v>
      </c>
      <c r="C1874" s="1">
        <v>0.7</v>
      </c>
      <c r="D1874" s="1">
        <v>45</v>
      </c>
      <c r="E1874" s="1">
        <v>0.52929341500918903</v>
      </c>
      <c r="F1874" s="1">
        <v>141.77682236908899</v>
      </c>
      <c r="G1874" s="1">
        <v>-0.17070658499081101</v>
      </c>
      <c r="H1874" s="1">
        <v>96.776822369089004</v>
      </c>
      <c r="I1874" s="1">
        <v>1</v>
      </c>
      <c r="J1874" s="1">
        <v>0</v>
      </c>
      <c r="K1874" s="9">
        <f t="shared" si="97"/>
        <v>0.52929341500918903</v>
      </c>
      <c r="L1874">
        <f t="shared" si="95"/>
        <v>6.7768223690889897</v>
      </c>
      <c r="M1874">
        <f t="shared" si="96"/>
        <v>1</v>
      </c>
    </row>
    <row r="1875" spans="1:13">
      <c r="A1875" s="1"/>
      <c r="B1875" s="1" t="s">
        <v>47</v>
      </c>
      <c r="C1875" s="1">
        <v>0.5</v>
      </c>
      <c r="D1875" s="1">
        <v>180</v>
      </c>
      <c r="E1875" s="1">
        <v>0.79289826632695204</v>
      </c>
      <c r="F1875" s="1">
        <v>-179.77604369623</v>
      </c>
      <c r="G1875" s="1">
        <v>0.29289826632695198</v>
      </c>
      <c r="H1875" s="1">
        <v>0.22395630377013701</v>
      </c>
      <c r="I1875" s="1">
        <v>1</v>
      </c>
      <c r="J1875" s="1">
        <v>0</v>
      </c>
      <c r="K1875" s="9">
        <f t="shared" si="97"/>
        <v>0.79289826632695204</v>
      </c>
      <c r="L1875">
        <f t="shared" si="95"/>
        <v>0.22395630377002362</v>
      </c>
      <c r="M1875">
        <f t="shared" si="96"/>
        <v>0</v>
      </c>
    </row>
    <row r="1876" spans="1:13">
      <c r="A1876" s="1"/>
      <c r="B1876" s="1" t="s">
        <v>47</v>
      </c>
      <c r="C1876" s="1">
        <v>1.5</v>
      </c>
      <c r="D1876" s="1">
        <v>135</v>
      </c>
      <c r="E1876" s="1">
        <v>1.3260071776648801</v>
      </c>
      <c r="F1876" s="1">
        <v>136.59420784897</v>
      </c>
      <c r="G1876" s="1">
        <v>-0.17399282233511901</v>
      </c>
      <c r="H1876" s="1">
        <v>1.59420784896969</v>
      </c>
      <c r="I1876" s="1">
        <v>0</v>
      </c>
      <c r="J1876" s="1">
        <v>0</v>
      </c>
      <c r="K1876" s="9">
        <f t="shared" si="97"/>
        <v>1.3260071776648801</v>
      </c>
      <c r="L1876">
        <f t="shared" si="95"/>
        <v>1.5942078489700009</v>
      </c>
      <c r="M1876">
        <f t="shared" si="96"/>
        <v>0</v>
      </c>
    </row>
    <row r="1877" spans="1:13">
      <c r="A1877" s="1"/>
      <c r="B1877" s="1" t="s">
        <v>47</v>
      </c>
      <c r="C1877" s="1">
        <v>0.7</v>
      </c>
      <c r="D1877" s="1">
        <v>135</v>
      </c>
      <c r="E1877" s="1">
        <v>1.3254939738245599</v>
      </c>
      <c r="F1877" s="1">
        <v>135.01578831029599</v>
      </c>
      <c r="G1877" s="1">
        <v>0.62549397382456395</v>
      </c>
      <c r="H1877" s="1">
        <v>1.5788310295647499E-2</v>
      </c>
      <c r="I1877" s="1">
        <v>0</v>
      </c>
      <c r="J1877" s="1">
        <v>0</v>
      </c>
      <c r="K1877" s="9">
        <f t="shared" si="97"/>
        <v>1.3254939738245599</v>
      </c>
      <c r="L1877">
        <f t="shared" si="95"/>
        <v>1.5788310295988595E-2</v>
      </c>
      <c r="M1877">
        <f t="shared" si="96"/>
        <v>0</v>
      </c>
    </row>
    <row r="1878" spans="1:13">
      <c r="A1878" s="1"/>
      <c r="B1878" s="1" t="s">
        <v>47</v>
      </c>
      <c r="C1878" s="1">
        <v>0.5</v>
      </c>
      <c r="D1878" s="1">
        <v>90</v>
      </c>
      <c r="E1878" s="1">
        <v>0.89082198862337003</v>
      </c>
      <c r="F1878" s="1">
        <v>91.495199980734697</v>
      </c>
      <c r="G1878" s="1">
        <v>0.39082198862336998</v>
      </c>
      <c r="H1878" s="1">
        <v>1.4951999807347001</v>
      </c>
      <c r="I1878" s="1">
        <v>1</v>
      </c>
      <c r="J1878" s="1">
        <v>0</v>
      </c>
      <c r="K1878" s="9">
        <f t="shared" si="97"/>
        <v>0.89082198862337003</v>
      </c>
      <c r="L1878">
        <f t="shared" si="95"/>
        <v>1.4951999807346965</v>
      </c>
      <c r="M1878">
        <f t="shared" si="96"/>
        <v>0</v>
      </c>
    </row>
    <row r="1879" spans="1:13">
      <c r="A1879" s="1"/>
      <c r="B1879" s="1" t="s">
        <v>47</v>
      </c>
      <c r="C1879" s="1">
        <v>0.35</v>
      </c>
      <c r="D1879" s="1">
        <v>45</v>
      </c>
      <c r="E1879" s="1">
        <v>0.79811713952334995</v>
      </c>
      <c r="F1879" s="1">
        <v>96.876645736889401</v>
      </c>
      <c r="G1879" s="1">
        <v>0.44811713952335003</v>
      </c>
      <c r="H1879" s="1">
        <v>51.876645736889401</v>
      </c>
      <c r="I1879" s="1">
        <v>1</v>
      </c>
      <c r="J1879" s="1">
        <v>0</v>
      </c>
      <c r="K1879" s="9">
        <f t="shared" si="97"/>
        <v>0.79811713952334995</v>
      </c>
      <c r="L1879">
        <f t="shared" si="95"/>
        <v>38.123354263110599</v>
      </c>
      <c r="M1879">
        <f t="shared" si="96"/>
        <v>1</v>
      </c>
    </row>
    <row r="1880" spans="1:13">
      <c r="A1880" s="1"/>
      <c r="B1880" s="1" t="s">
        <v>47</v>
      </c>
      <c r="C1880" s="1">
        <v>1</v>
      </c>
      <c r="D1880" s="1">
        <v>0</v>
      </c>
      <c r="E1880" s="1">
        <v>0.83952975416212705</v>
      </c>
      <c r="F1880" s="1">
        <v>152.757017192527</v>
      </c>
      <c r="G1880" s="1">
        <v>-0.160470245837873</v>
      </c>
      <c r="H1880" s="1">
        <v>152.757017192527</v>
      </c>
      <c r="I1880" s="1">
        <v>1</v>
      </c>
      <c r="J1880" s="1">
        <v>0</v>
      </c>
      <c r="K1880" s="9">
        <f t="shared" si="97"/>
        <v>0.83952975416212705</v>
      </c>
      <c r="L1880">
        <f t="shared" si="95"/>
        <v>27.242982807472998</v>
      </c>
      <c r="M1880">
        <f t="shared" si="96"/>
        <v>1</v>
      </c>
    </row>
    <row r="1881" spans="1:13">
      <c r="A1881" s="1"/>
      <c r="B1881" s="1" t="s">
        <v>47</v>
      </c>
      <c r="C1881" s="1">
        <v>0.7</v>
      </c>
      <c r="D1881" s="1">
        <v>135</v>
      </c>
      <c r="E1881" s="1">
        <v>1.3657594382407401</v>
      </c>
      <c r="F1881" s="1">
        <v>90.325048211959697</v>
      </c>
      <c r="G1881" s="1">
        <v>0.66575943824074102</v>
      </c>
      <c r="H1881" s="1">
        <v>-44.674951788040303</v>
      </c>
      <c r="I1881" s="1">
        <v>0</v>
      </c>
      <c r="J1881" s="1">
        <v>0</v>
      </c>
      <c r="K1881" s="9">
        <f t="shared" si="97"/>
        <v>1.3657594382407401</v>
      </c>
      <c r="L1881">
        <f t="shared" si="95"/>
        <v>44.674951788040289</v>
      </c>
      <c r="M1881">
        <f t="shared" si="96"/>
        <v>0</v>
      </c>
    </row>
    <row r="1882" spans="1:13">
      <c r="A1882" s="1"/>
      <c r="B1882" s="1" t="s">
        <v>47</v>
      </c>
      <c r="C1882" s="1">
        <v>1</v>
      </c>
      <c r="D1882" s="1">
        <v>180</v>
      </c>
      <c r="E1882" s="1">
        <v>1.0616394055979099</v>
      </c>
      <c r="F1882" s="1">
        <v>179.052127114043</v>
      </c>
      <c r="G1882" s="1">
        <v>6.1639405597910799E-2</v>
      </c>
      <c r="H1882" s="1">
        <v>-0.94787288595699704</v>
      </c>
      <c r="I1882" s="1">
        <v>0</v>
      </c>
      <c r="J1882" s="1">
        <v>0</v>
      </c>
      <c r="K1882" s="9">
        <f t="shared" si="97"/>
        <v>1.0616394055979099</v>
      </c>
      <c r="L1882">
        <f t="shared" si="95"/>
        <v>0.94787288595699692</v>
      </c>
      <c r="M1882">
        <f t="shared" si="96"/>
        <v>0</v>
      </c>
    </row>
    <row r="1883" spans="1:13">
      <c r="A1883" s="1"/>
      <c r="B1883" s="1" t="s">
        <v>47</v>
      </c>
      <c r="C1883" s="1">
        <v>1.5</v>
      </c>
      <c r="D1883" s="1">
        <v>135</v>
      </c>
      <c r="E1883" s="1">
        <v>1.14295746320179</v>
      </c>
      <c r="F1883" s="1">
        <v>134.28589974487599</v>
      </c>
      <c r="G1883" s="1">
        <v>-0.35704253679821502</v>
      </c>
      <c r="H1883" s="1">
        <v>-0.71410025512420805</v>
      </c>
      <c r="I1883" s="1">
        <v>0</v>
      </c>
      <c r="J1883" s="1">
        <v>0</v>
      </c>
      <c r="K1883" s="9">
        <f t="shared" si="97"/>
        <v>1.14295746320179</v>
      </c>
      <c r="L1883">
        <f t="shared" si="95"/>
        <v>0.71410025512400921</v>
      </c>
      <c r="M1883">
        <f t="shared" si="96"/>
        <v>0</v>
      </c>
    </row>
    <row r="1884" spans="1:13">
      <c r="A1884" s="1"/>
      <c r="B1884" s="1" t="s">
        <v>47</v>
      </c>
      <c r="C1884" s="1">
        <v>0.35</v>
      </c>
      <c r="D1884" s="1">
        <v>90</v>
      </c>
      <c r="E1884" s="1">
        <v>0.88620044297541201</v>
      </c>
      <c r="F1884" s="1">
        <v>92.5055099202104</v>
      </c>
      <c r="G1884" s="1">
        <v>0.53620044297541203</v>
      </c>
      <c r="H1884" s="1">
        <v>2.5055099202103901</v>
      </c>
      <c r="I1884" s="1">
        <v>1</v>
      </c>
      <c r="J1884" s="1">
        <v>0</v>
      </c>
      <c r="K1884" s="9">
        <f t="shared" si="97"/>
        <v>0.88620044297541201</v>
      </c>
      <c r="L1884">
        <f t="shared" si="95"/>
        <v>2.5055099202103861</v>
      </c>
      <c r="M1884">
        <f t="shared" si="96"/>
        <v>0</v>
      </c>
    </row>
    <row r="1885" spans="1:13">
      <c r="A1885" s="1"/>
      <c r="B1885" s="1" t="s">
        <v>47</v>
      </c>
      <c r="C1885" s="1">
        <v>0.7</v>
      </c>
      <c r="D1885" s="1">
        <v>180</v>
      </c>
      <c r="E1885" s="1">
        <v>1.2685418270145401</v>
      </c>
      <c r="F1885" s="1">
        <v>178.50668043230601</v>
      </c>
      <c r="G1885" s="1">
        <v>0.56854182701454203</v>
      </c>
      <c r="H1885" s="1">
        <v>-1.49331956769436</v>
      </c>
      <c r="I1885" s="1">
        <v>0</v>
      </c>
      <c r="J1885" s="1">
        <v>0</v>
      </c>
      <c r="K1885" s="9">
        <f t="shared" si="97"/>
        <v>1.2685418270145401</v>
      </c>
      <c r="L1885">
        <f t="shared" si="95"/>
        <v>1.4933195676939874</v>
      </c>
      <c r="M1885">
        <f t="shared" si="96"/>
        <v>0</v>
      </c>
    </row>
    <row r="1886" spans="1:13">
      <c r="A1886" s="1"/>
      <c r="B1886" s="1" t="s">
        <v>47</v>
      </c>
      <c r="C1886" s="1">
        <v>0.7</v>
      </c>
      <c r="D1886" s="1">
        <v>0</v>
      </c>
      <c r="E1886" s="1">
        <v>0.58631994527099196</v>
      </c>
      <c r="F1886" s="1">
        <v>179.293303757096</v>
      </c>
      <c r="G1886" s="1">
        <v>-0.113680054729008</v>
      </c>
      <c r="H1886" s="1">
        <v>179.293303757096</v>
      </c>
      <c r="I1886" s="1">
        <v>1</v>
      </c>
      <c r="J1886" s="1">
        <v>0</v>
      </c>
      <c r="K1886" s="9">
        <f t="shared" si="97"/>
        <v>0.58631994527099196</v>
      </c>
      <c r="L1886">
        <f t="shared" si="95"/>
        <v>0.70669624290400179</v>
      </c>
      <c r="M1886">
        <f t="shared" si="96"/>
        <v>1</v>
      </c>
    </row>
    <row r="1887" spans="1:13">
      <c r="A1887" s="1"/>
      <c r="B1887" s="1" t="s">
        <v>47</v>
      </c>
      <c r="C1887" s="1">
        <v>0.35</v>
      </c>
      <c r="D1887" s="1">
        <v>135</v>
      </c>
      <c r="E1887" s="1">
        <v>0.86158565780873297</v>
      </c>
      <c r="F1887" s="1">
        <v>113.12191353417499</v>
      </c>
      <c r="G1887" s="1">
        <v>0.511585657808733</v>
      </c>
      <c r="H1887" s="1">
        <v>-21.878086465824499</v>
      </c>
      <c r="I1887" s="1">
        <v>0</v>
      </c>
      <c r="J1887" s="1">
        <v>0</v>
      </c>
      <c r="K1887" s="9">
        <f t="shared" si="97"/>
        <v>0.86158565780873297</v>
      </c>
      <c r="L1887">
        <f t="shared" si="95"/>
        <v>21.878086465824993</v>
      </c>
      <c r="M1887">
        <f t="shared" si="96"/>
        <v>0</v>
      </c>
    </row>
    <row r="1888" spans="1:13">
      <c r="A1888" s="1"/>
      <c r="B1888" s="1" t="s">
        <v>47</v>
      </c>
      <c r="C1888" s="1">
        <v>1</v>
      </c>
      <c r="D1888" s="1">
        <v>45</v>
      </c>
      <c r="E1888" s="1">
        <v>1.00955927830192</v>
      </c>
      <c r="F1888" s="1">
        <v>106.497074226436</v>
      </c>
      <c r="G1888" s="1">
        <v>9.5592783019231593E-3</v>
      </c>
      <c r="H1888" s="1">
        <v>61.497074226436297</v>
      </c>
      <c r="I1888" s="1">
        <v>1</v>
      </c>
      <c r="J1888" s="1">
        <v>0</v>
      </c>
      <c r="K1888" s="9">
        <f t="shared" si="97"/>
        <v>1.00955927830192</v>
      </c>
      <c r="L1888">
        <f t="shared" si="95"/>
        <v>28.502925773564016</v>
      </c>
      <c r="M1888">
        <f t="shared" si="96"/>
        <v>1</v>
      </c>
    </row>
    <row r="1889" spans="1:13">
      <c r="A1889" s="1"/>
      <c r="B1889" s="1" t="s">
        <v>47</v>
      </c>
      <c r="C1889" s="1">
        <v>1.5</v>
      </c>
      <c r="D1889" s="1">
        <v>45</v>
      </c>
      <c r="E1889" s="1">
        <v>1.00107695535874</v>
      </c>
      <c r="F1889" s="1">
        <v>93.698047843716296</v>
      </c>
      <c r="G1889" s="1">
        <v>-0.49892304464125897</v>
      </c>
      <c r="H1889" s="1">
        <v>48.698047843716303</v>
      </c>
      <c r="I1889" s="1">
        <v>1</v>
      </c>
      <c r="J1889" s="1">
        <v>0</v>
      </c>
      <c r="K1889" s="9">
        <f t="shared" si="97"/>
        <v>1.00107695535874</v>
      </c>
      <c r="L1889">
        <f t="shared" si="95"/>
        <v>41.301952156283704</v>
      </c>
      <c r="M1889">
        <f t="shared" si="96"/>
        <v>1</v>
      </c>
    </row>
    <row r="1890" spans="1:13">
      <c r="A1890" s="1"/>
      <c r="B1890" s="1" t="s">
        <v>47</v>
      </c>
      <c r="C1890" s="1">
        <v>1</v>
      </c>
      <c r="D1890" s="1">
        <v>45</v>
      </c>
      <c r="E1890" s="1">
        <v>0.97983308924212498</v>
      </c>
      <c r="F1890" s="1">
        <v>93.173128271251599</v>
      </c>
      <c r="G1890" s="1">
        <v>-2.01669107578752E-2</v>
      </c>
      <c r="H1890" s="1">
        <v>48.173128271251599</v>
      </c>
      <c r="I1890" s="1">
        <v>1</v>
      </c>
      <c r="J1890" s="1">
        <v>0</v>
      </c>
      <c r="K1890" s="9">
        <f t="shared" si="97"/>
        <v>0.97983308924212498</v>
      </c>
      <c r="L1890">
        <f t="shared" si="95"/>
        <v>41.826871728748415</v>
      </c>
      <c r="M1890">
        <f t="shared" si="96"/>
        <v>1</v>
      </c>
    </row>
    <row r="1891" spans="1:13">
      <c r="A1891" s="1"/>
      <c r="B1891" s="1" t="s">
        <v>47</v>
      </c>
      <c r="C1891" s="1">
        <v>0.35</v>
      </c>
      <c r="D1891" s="1">
        <v>45</v>
      </c>
      <c r="E1891" s="1">
        <v>0.97359646332733896</v>
      </c>
      <c r="F1891" s="1">
        <v>104.596575525494</v>
      </c>
      <c r="G1891" s="1">
        <v>0.62359646332733898</v>
      </c>
      <c r="H1891" s="1">
        <v>59.596575525494103</v>
      </c>
      <c r="I1891" s="1">
        <v>1</v>
      </c>
      <c r="J1891" s="1">
        <v>0</v>
      </c>
      <c r="K1891" s="9">
        <f t="shared" si="97"/>
        <v>0.97359646332733896</v>
      </c>
      <c r="L1891">
        <f t="shared" si="95"/>
        <v>30.403424474505982</v>
      </c>
      <c r="M1891">
        <f t="shared" si="96"/>
        <v>1</v>
      </c>
    </row>
    <row r="1892" spans="1:13">
      <c r="A1892" s="1"/>
      <c r="B1892" s="1" t="s">
        <v>47</v>
      </c>
      <c r="C1892" s="1">
        <v>1</v>
      </c>
      <c r="D1892" s="1">
        <v>45</v>
      </c>
      <c r="E1892" s="1">
        <v>0.942306690915231</v>
      </c>
      <c r="F1892" s="1">
        <v>104.76754198444399</v>
      </c>
      <c r="G1892" s="1">
        <v>-5.7693309084768898E-2</v>
      </c>
      <c r="H1892" s="1">
        <v>59.7675419844442</v>
      </c>
      <c r="I1892" s="1">
        <v>1</v>
      </c>
      <c r="J1892" s="1">
        <v>0</v>
      </c>
      <c r="K1892" s="9">
        <f t="shared" si="97"/>
        <v>0.942306690915231</v>
      </c>
      <c r="L1892">
        <f t="shared" si="95"/>
        <v>30.232458015556006</v>
      </c>
      <c r="M1892">
        <f t="shared" si="96"/>
        <v>1</v>
      </c>
    </row>
    <row r="1893" spans="1:13">
      <c r="A1893" s="1"/>
      <c r="B1893" s="1" t="s">
        <v>47</v>
      </c>
      <c r="C1893" s="1">
        <v>0.7</v>
      </c>
      <c r="D1893" s="1">
        <v>45</v>
      </c>
      <c r="E1893" s="1">
        <v>0.85064644633976705</v>
      </c>
      <c r="F1893" s="1">
        <v>97.150908843718099</v>
      </c>
      <c r="G1893" s="1">
        <v>0.15064644633976701</v>
      </c>
      <c r="H1893" s="1">
        <v>52.150908843718099</v>
      </c>
      <c r="I1893" s="1">
        <v>1</v>
      </c>
      <c r="J1893" s="1">
        <v>0</v>
      </c>
      <c r="K1893" s="9">
        <f t="shared" si="97"/>
        <v>0.85064644633976705</v>
      </c>
      <c r="L1893">
        <f t="shared" si="95"/>
        <v>37.849091156281901</v>
      </c>
      <c r="M1893">
        <f t="shared" si="96"/>
        <v>1</v>
      </c>
    </row>
    <row r="1894" spans="1:13">
      <c r="A1894" s="1"/>
      <c r="B1894" s="1" t="s">
        <v>47</v>
      </c>
      <c r="C1894" s="1">
        <v>1.5</v>
      </c>
      <c r="D1894" s="1">
        <v>45</v>
      </c>
      <c r="E1894" s="1">
        <v>0.85001889006982201</v>
      </c>
      <c r="F1894" s="1">
        <v>96.805438168805694</v>
      </c>
      <c r="G1894" s="1">
        <v>-0.64998110993017799</v>
      </c>
      <c r="H1894" s="1">
        <v>51.805438168805701</v>
      </c>
      <c r="I1894" s="1">
        <v>1</v>
      </c>
      <c r="J1894" s="1">
        <v>0</v>
      </c>
      <c r="K1894" s="9">
        <f t="shared" si="97"/>
        <v>0.85001889006982201</v>
      </c>
      <c r="L1894">
        <f t="shared" si="95"/>
        <v>38.194561831194306</v>
      </c>
      <c r="M1894">
        <f t="shared" si="96"/>
        <v>1</v>
      </c>
    </row>
    <row r="1895" spans="1:13">
      <c r="A1895" s="1"/>
      <c r="B1895" s="1" t="s">
        <v>47</v>
      </c>
      <c r="C1895" s="1">
        <v>1.5</v>
      </c>
      <c r="D1895" s="1">
        <v>180</v>
      </c>
      <c r="E1895" s="1">
        <v>1.42313701036734</v>
      </c>
      <c r="F1895" s="1">
        <v>-179.45929363207</v>
      </c>
      <c r="G1895" s="1">
        <v>-7.68629896326605E-2</v>
      </c>
      <c r="H1895" s="1">
        <v>0.54070636792994298</v>
      </c>
      <c r="I1895" s="1">
        <v>1</v>
      </c>
      <c r="J1895" s="1">
        <v>0</v>
      </c>
      <c r="K1895" s="9">
        <f t="shared" si="97"/>
        <v>1.42313701036734</v>
      </c>
      <c r="L1895">
        <f t="shared" si="95"/>
        <v>0.54070636792999949</v>
      </c>
      <c r="M1895">
        <f t="shared" si="96"/>
        <v>0</v>
      </c>
    </row>
    <row r="1896" spans="1:13">
      <c r="A1896" s="1"/>
      <c r="B1896" s="1" t="s">
        <v>47</v>
      </c>
      <c r="C1896" s="1">
        <v>0.35</v>
      </c>
      <c r="D1896" s="1">
        <v>45</v>
      </c>
      <c r="E1896" s="1">
        <v>0.79627968134997595</v>
      </c>
      <c r="F1896" s="1">
        <v>133.186283533189</v>
      </c>
      <c r="G1896" s="1">
        <v>0.44627968134997598</v>
      </c>
      <c r="H1896" s="1">
        <v>88.186283533188899</v>
      </c>
      <c r="I1896" s="1">
        <v>1</v>
      </c>
      <c r="J1896" s="1">
        <v>0</v>
      </c>
      <c r="K1896" s="9">
        <f t="shared" si="97"/>
        <v>0.79627968134997595</v>
      </c>
      <c r="L1896">
        <f t="shared" si="95"/>
        <v>1.8137164668110017</v>
      </c>
      <c r="M1896">
        <f t="shared" si="96"/>
        <v>1</v>
      </c>
    </row>
    <row r="1897" spans="1:13">
      <c r="A1897" s="1"/>
      <c r="B1897" s="1" t="s">
        <v>47</v>
      </c>
      <c r="C1897" s="1">
        <v>0.5</v>
      </c>
      <c r="D1897" s="1">
        <v>45</v>
      </c>
      <c r="E1897" s="1">
        <v>0.710060612017264</v>
      </c>
      <c r="F1897" s="1">
        <v>108.448129356279</v>
      </c>
      <c r="G1897" s="1">
        <v>0.210060612017264</v>
      </c>
      <c r="H1897" s="1">
        <v>63.448129356278898</v>
      </c>
      <c r="I1897" s="1">
        <v>1</v>
      </c>
      <c r="J1897" s="1">
        <v>0</v>
      </c>
      <c r="K1897" s="9">
        <f t="shared" si="97"/>
        <v>0.710060612017264</v>
      </c>
      <c r="L1897">
        <f t="shared" si="95"/>
        <v>26.551870643721003</v>
      </c>
      <c r="M1897">
        <f t="shared" si="96"/>
        <v>1</v>
      </c>
    </row>
    <row r="1898" spans="1:13">
      <c r="A1898" s="1"/>
      <c r="B1898" s="1" t="s">
        <v>47</v>
      </c>
      <c r="C1898" s="1">
        <v>1.5</v>
      </c>
      <c r="D1898" s="1">
        <v>90</v>
      </c>
      <c r="E1898" s="1">
        <v>0.65868766281112401</v>
      </c>
      <c r="F1898" s="1">
        <v>87.528012292411802</v>
      </c>
      <c r="G1898" s="1">
        <v>-0.84131233718887599</v>
      </c>
      <c r="H1898" s="1">
        <v>-2.4719877075882</v>
      </c>
      <c r="I1898" s="1">
        <v>0</v>
      </c>
      <c r="J1898" s="1">
        <v>0</v>
      </c>
      <c r="K1898" s="9">
        <f t="shared" si="97"/>
        <v>0.65868766281112401</v>
      </c>
      <c r="L1898">
        <f t="shared" si="95"/>
        <v>2.4719877075881982</v>
      </c>
      <c r="M1898">
        <f t="shared" si="96"/>
        <v>0</v>
      </c>
    </row>
    <row r="1899" spans="1:13">
      <c r="A1899" s="1"/>
      <c r="B1899" s="1" t="s">
        <v>47</v>
      </c>
      <c r="C1899" s="1">
        <v>1.5</v>
      </c>
      <c r="D1899" s="1">
        <v>135</v>
      </c>
      <c r="E1899" s="1">
        <v>0.73775548183141304</v>
      </c>
      <c r="F1899" s="1">
        <v>117.749198694876</v>
      </c>
      <c r="G1899" s="1">
        <v>-0.76224451816858696</v>
      </c>
      <c r="H1899" s="1">
        <v>-17.250801305123598</v>
      </c>
      <c r="I1899" s="1">
        <v>0</v>
      </c>
      <c r="J1899" s="1">
        <v>0</v>
      </c>
      <c r="K1899" s="9">
        <f t="shared" si="97"/>
        <v>0.73775548183141304</v>
      </c>
      <c r="L1899">
        <f t="shared" si="95"/>
        <v>17.250801305124014</v>
      </c>
      <c r="M1899">
        <f t="shared" si="96"/>
        <v>0</v>
      </c>
    </row>
    <row r="1900" spans="1:13">
      <c r="A1900" s="1"/>
      <c r="B1900" s="1" t="s">
        <v>47</v>
      </c>
      <c r="C1900" s="1">
        <v>0.5</v>
      </c>
      <c r="D1900" s="1">
        <v>135</v>
      </c>
      <c r="E1900" s="1">
        <v>1.2011622244851199</v>
      </c>
      <c r="F1900" s="1">
        <v>125.036427698889</v>
      </c>
      <c r="G1900" s="1">
        <v>0.70116222448512</v>
      </c>
      <c r="H1900" s="1">
        <v>-9.9635723011106698</v>
      </c>
      <c r="I1900" s="1">
        <v>0</v>
      </c>
      <c r="J1900" s="1">
        <v>0</v>
      </c>
      <c r="K1900" s="9">
        <f t="shared" si="97"/>
        <v>1.2011622244851199</v>
      </c>
      <c r="L1900">
        <f t="shared" si="95"/>
        <v>9.9635723011110144</v>
      </c>
      <c r="M1900">
        <f t="shared" si="96"/>
        <v>0</v>
      </c>
    </row>
    <row r="1901" spans="1:13">
      <c r="A1901" s="1"/>
      <c r="B1901" s="1" t="s">
        <v>47</v>
      </c>
      <c r="C1901" s="1">
        <v>1.5</v>
      </c>
      <c r="D1901" s="1">
        <v>45</v>
      </c>
      <c r="E1901" s="1">
        <v>0.60863945440973499</v>
      </c>
      <c r="F1901" s="1">
        <v>118.65314819603999</v>
      </c>
      <c r="G1901" s="1">
        <v>-0.89136054559026501</v>
      </c>
      <c r="H1901" s="1">
        <v>73.653148196039993</v>
      </c>
      <c r="I1901" s="1">
        <v>1</v>
      </c>
      <c r="J1901" s="1">
        <v>0</v>
      </c>
      <c r="K1901" s="9">
        <f t="shared" si="97"/>
        <v>0.60863945440973499</v>
      </c>
      <c r="L1901">
        <f t="shared" si="95"/>
        <v>16.346851803960021</v>
      </c>
      <c r="M1901">
        <f t="shared" si="96"/>
        <v>1</v>
      </c>
    </row>
    <row r="1902" spans="1:13">
      <c r="A1902" s="1"/>
      <c r="B1902" s="1" t="s">
        <v>47</v>
      </c>
      <c r="C1902" s="1">
        <v>0.5</v>
      </c>
      <c r="D1902" s="1">
        <v>90</v>
      </c>
      <c r="E1902" s="1">
        <v>0.65332291890682803</v>
      </c>
      <c r="F1902" s="1">
        <v>92.038941149183501</v>
      </c>
      <c r="G1902" s="1">
        <v>0.153322918906828</v>
      </c>
      <c r="H1902" s="1">
        <v>2.0389411491835299</v>
      </c>
      <c r="I1902" s="1">
        <v>1</v>
      </c>
      <c r="J1902" s="1">
        <v>0</v>
      </c>
      <c r="K1902" s="9">
        <f t="shared" si="97"/>
        <v>0.65332291890682803</v>
      </c>
      <c r="L1902">
        <f t="shared" si="95"/>
        <v>2.0389411491835006</v>
      </c>
      <c r="M1902">
        <f t="shared" si="96"/>
        <v>0</v>
      </c>
    </row>
    <row r="1903" spans="1:13">
      <c r="A1903" s="1"/>
      <c r="B1903" s="1" t="s">
        <v>47</v>
      </c>
      <c r="C1903" s="1">
        <v>1.5</v>
      </c>
      <c r="D1903" s="1">
        <v>180</v>
      </c>
      <c r="E1903" s="1">
        <v>1.3766038399157301</v>
      </c>
      <c r="F1903" s="1">
        <v>179.699011806974</v>
      </c>
      <c r="G1903" s="1">
        <v>-0.123396160084273</v>
      </c>
      <c r="H1903" s="1">
        <v>-0.30098819302622798</v>
      </c>
      <c r="I1903" s="1">
        <v>0</v>
      </c>
      <c r="J1903" s="1">
        <v>0</v>
      </c>
      <c r="K1903" s="9">
        <f t="shared" si="97"/>
        <v>1.3766038399157301</v>
      </c>
      <c r="L1903">
        <f t="shared" si="95"/>
        <v>0.30098819302600077</v>
      </c>
      <c r="M1903">
        <f t="shared" si="96"/>
        <v>0</v>
      </c>
    </row>
    <row r="1904" spans="1:13">
      <c r="A1904" s="1"/>
      <c r="B1904" s="1" t="s">
        <v>47</v>
      </c>
      <c r="C1904" s="1">
        <v>0.5</v>
      </c>
      <c r="D1904" s="1">
        <v>90</v>
      </c>
      <c r="E1904" s="1">
        <v>0.92685296642590997</v>
      </c>
      <c r="F1904" s="1">
        <v>91.117668849246201</v>
      </c>
      <c r="G1904" s="1">
        <v>0.42685296642590997</v>
      </c>
      <c r="H1904" s="1">
        <v>1.1176688492461699</v>
      </c>
      <c r="I1904" s="1">
        <v>1</v>
      </c>
      <c r="J1904" s="1">
        <v>0</v>
      </c>
      <c r="K1904" s="9">
        <f t="shared" si="97"/>
        <v>0.92685296642590997</v>
      </c>
      <c r="L1904">
        <f t="shared" si="95"/>
        <v>1.1176688492462006</v>
      </c>
      <c r="M1904">
        <f t="shared" si="96"/>
        <v>0</v>
      </c>
    </row>
    <row r="1905" spans="1:13">
      <c r="A1905" s="1"/>
      <c r="B1905" s="1" t="s">
        <v>47</v>
      </c>
      <c r="C1905" s="1">
        <v>0.7</v>
      </c>
      <c r="D1905" s="1">
        <v>135</v>
      </c>
      <c r="E1905" s="1">
        <v>1.21626111127383</v>
      </c>
      <c r="F1905" s="1">
        <v>133.640577594121</v>
      </c>
      <c r="G1905" s="1">
        <v>0.51626111127383201</v>
      </c>
      <c r="H1905" s="1">
        <v>-1.3594224058794</v>
      </c>
      <c r="I1905" s="1">
        <v>0</v>
      </c>
      <c r="J1905" s="1">
        <v>0</v>
      </c>
      <c r="K1905" s="9">
        <f t="shared" si="97"/>
        <v>1.21626111127383</v>
      </c>
      <c r="L1905">
        <f t="shared" si="95"/>
        <v>1.3594224058790019</v>
      </c>
      <c r="M1905">
        <f t="shared" si="96"/>
        <v>0</v>
      </c>
    </row>
    <row r="1906" spans="1:13">
      <c r="A1906" s="1"/>
      <c r="B1906" s="1" t="s">
        <v>47</v>
      </c>
      <c r="C1906" s="1">
        <v>0.5</v>
      </c>
      <c r="D1906" s="1">
        <v>0</v>
      </c>
      <c r="E1906" s="1">
        <v>1.1751987934943</v>
      </c>
      <c r="F1906" s="1">
        <v>179.39558342869199</v>
      </c>
      <c r="G1906" s="1">
        <v>0.67519879349429501</v>
      </c>
      <c r="H1906" s="1">
        <v>179.39558342869199</v>
      </c>
      <c r="I1906" s="1">
        <v>1</v>
      </c>
      <c r="J1906" s="1">
        <v>0</v>
      </c>
      <c r="K1906" s="9">
        <f t="shared" si="97"/>
        <v>1.1751987934943</v>
      </c>
      <c r="L1906">
        <f t="shared" si="95"/>
        <v>0.60441657130800763</v>
      </c>
      <c r="M1906">
        <f t="shared" si="96"/>
        <v>1</v>
      </c>
    </row>
    <row r="1907" spans="1:13">
      <c r="A1907" s="1"/>
      <c r="B1907" s="1" t="s">
        <v>47</v>
      </c>
      <c r="C1907" s="1">
        <v>0.5</v>
      </c>
      <c r="D1907" s="1">
        <v>180</v>
      </c>
      <c r="E1907" s="1">
        <v>1.5421306154658401</v>
      </c>
      <c r="F1907" s="1">
        <v>178.963606484335</v>
      </c>
      <c r="G1907" s="1">
        <v>1.0421306154658401</v>
      </c>
      <c r="H1907" s="1">
        <v>-1.03639351566494</v>
      </c>
      <c r="I1907" s="1">
        <v>0</v>
      </c>
      <c r="J1907" s="1">
        <v>0</v>
      </c>
      <c r="K1907" s="9">
        <f t="shared" si="97"/>
        <v>1.5421306154658401</v>
      </c>
      <c r="L1907">
        <f t="shared" si="95"/>
        <v>1.0363935156649973</v>
      </c>
      <c r="M1907">
        <f t="shared" si="96"/>
        <v>0</v>
      </c>
    </row>
    <row r="1908" spans="1:13">
      <c r="A1908" s="1"/>
      <c r="B1908" s="1" t="s">
        <v>47</v>
      </c>
      <c r="C1908" s="1">
        <v>1</v>
      </c>
      <c r="D1908" s="1">
        <v>90</v>
      </c>
      <c r="E1908" s="1">
        <v>0.78755334584796299</v>
      </c>
      <c r="F1908" s="1">
        <v>91.691313088563007</v>
      </c>
      <c r="G1908" s="1">
        <v>-0.21244665415203701</v>
      </c>
      <c r="H1908" s="1">
        <v>1.6913130885629899</v>
      </c>
      <c r="I1908" s="1">
        <v>1</v>
      </c>
      <c r="J1908" s="1">
        <v>0</v>
      </c>
      <c r="K1908" s="9">
        <f t="shared" si="97"/>
        <v>0.78755334584796299</v>
      </c>
      <c r="L1908">
        <f t="shared" si="95"/>
        <v>1.6913130885629926</v>
      </c>
      <c r="M1908">
        <f t="shared" si="96"/>
        <v>0</v>
      </c>
    </row>
    <row r="1909" spans="1:13">
      <c r="A1909" s="1"/>
      <c r="B1909" s="1" t="s">
        <v>47</v>
      </c>
      <c r="C1909" s="1">
        <v>1.5</v>
      </c>
      <c r="D1909" s="1">
        <v>0</v>
      </c>
      <c r="E1909" s="1">
        <v>1.2475109048341699</v>
      </c>
      <c r="F1909" s="1">
        <v>179.430619692752</v>
      </c>
      <c r="G1909" s="1">
        <v>-0.25248909516582901</v>
      </c>
      <c r="H1909" s="1">
        <v>179.430619692752</v>
      </c>
      <c r="I1909" s="1">
        <v>1</v>
      </c>
      <c r="J1909" s="1">
        <v>0</v>
      </c>
      <c r="K1909" s="9">
        <f t="shared" si="97"/>
        <v>1.2475109048341699</v>
      </c>
      <c r="L1909">
        <f t="shared" si="95"/>
        <v>0.5693803072479966</v>
      </c>
      <c r="M1909">
        <f t="shared" si="96"/>
        <v>1</v>
      </c>
    </row>
    <row r="1910" spans="1:13">
      <c r="A1910" s="1"/>
      <c r="B1910" s="1" t="s">
        <v>47</v>
      </c>
      <c r="C1910" s="1">
        <v>0.7</v>
      </c>
      <c r="D1910" s="1">
        <v>45</v>
      </c>
      <c r="E1910" s="1">
        <v>1.06170223481805</v>
      </c>
      <c r="F1910" s="1">
        <v>141.34019174591</v>
      </c>
      <c r="G1910" s="1">
        <v>0.36170223481805502</v>
      </c>
      <c r="H1910" s="1">
        <v>96.340191745909905</v>
      </c>
      <c r="I1910" s="1">
        <v>1</v>
      </c>
      <c r="J1910" s="1">
        <v>0</v>
      </c>
      <c r="K1910" s="9">
        <f t="shared" si="97"/>
        <v>1.06170223481805</v>
      </c>
      <c r="L1910">
        <f t="shared" si="95"/>
        <v>6.3401917459100048</v>
      </c>
      <c r="M1910">
        <f t="shared" si="96"/>
        <v>1</v>
      </c>
    </row>
    <row r="1911" spans="1:13">
      <c r="A1911" s="1"/>
      <c r="B1911" s="1" t="s">
        <v>47</v>
      </c>
      <c r="C1911" s="1">
        <v>1</v>
      </c>
      <c r="D1911" s="1">
        <v>135</v>
      </c>
      <c r="E1911" s="1">
        <v>1.3416978414398699</v>
      </c>
      <c r="F1911" s="1">
        <v>132.20691765604201</v>
      </c>
      <c r="G1911" s="1">
        <v>0.34169784143987098</v>
      </c>
      <c r="H1911" s="1">
        <v>-2.7930823439575101</v>
      </c>
      <c r="I1911" s="1">
        <v>0</v>
      </c>
      <c r="J1911" s="1">
        <v>0</v>
      </c>
      <c r="K1911" s="9">
        <f t="shared" si="97"/>
        <v>1.3416978414398699</v>
      </c>
      <c r="L1911">
        <f t="shared" si="95"/>
        <v>2.793082343957991</v>
      </c>
      <c r="M1911">
        <f t="shared" si="96"/>
        <v>0</v>
      </c>
    </row>
    <row r="1912" spans="1:13">
      <c r="A1912" s="1"/>
      <c r="B1912" s="1" t="s">
        <v>47</v>
      </c>
      <c r="C1912" s="1">
        <v>0.7</v>
      </c>
      <c r="D1912" s="1">
        <v>45</v>
      </c>
      <c r="E1912" s="1">
        <v>1.0722077684979801</v>
      </c>
      <c r="F1912" s="1">
        <v>92.3468742924873</v>
      </c>
      <c r="G1912" s="1">
        <v>0.37220776849797599</v>
      </c>
      <c r="H1912" s="1">
        <v>47.3468742924873</v>
      </c>
      <c r="I1912" s="1">
        <v>1</v>
      </c>
      <c r="J1912" s="1">
        <v>0</v>
      </c>
      <c r="K1912" s="9">
        <f t="shared" si="97"/>
        <v>1.0722077684979801</v>
      </c>
      <c r="L1912">
        <f t="shared" si="95"/>
        <v>42.653125707512686</v>
      </c>
      <c r="M1912">
        <f t="shared" si="96"/>
        <v>1</v>
      </c>
    </row>
    <row r="1913" spans="1:13">
      <c r="A1913" s="1"/>
      <c r="B1913" s="1" t="s">
        <v>47</v>
      </c>
      <c r="C1913" s="1">
        <v>0.5</v>
      </c>
      <c r="D1913" s="1">
        <v>0</v>
      </c>
      <c r="E1913" s="1">
        <v>0.66930809068824104</v>
      </c>
      <c r="F1913" s="1">
        <v>1.94598058876744</v>
      </c>
      <c r="G1913" s="1">
        <v>0.16930809068824099</v>
      </c>
      <c r="H1913" s="1">
        <v>1.94598058876744</v>
      </c>
      <c r="I1913" s="1">
        <v>0</v>
      </c>
      <c r="J1913" s="1">
        <v>0</v>
      </c>
      <c r="K1913" s="9">
        <f t="shared" si="97"/>
        <v>0.66930809068824104</v>
      </c>
      <c r="L1913">
        <f t="shared" si="95"/>
        <v>1.9459805887674406</v>
      </c>
      <c r="M1913">
        <f t="shared" si="96"/>
        <v>0</v>
      </c>
    </row>
    <row r="1914" spans="1:13">
      <c r="A1914" s="1"/>
      <c r="B1914" s="1" t="s">
        <v>47</v>
      </c>
      <c r="C1914" s="1">
        <v>0.5</v>
      </c>
      <c r="D1914" s="1">
        <v>135</v>
      </c>
      <c r="E1914" s="1">
        <v>1.39493746554529</v>
      </c>
      <c r="F1914" s="1">
        <v>135.46507728605499</v>
      </c>
      <c r="G1914" s="1">
        <v>0.89493746554528697</v>
      </c>
      <c r="H1914" s="1">
        <v>0.465077286054566</v>
      </c>
      <c r="I1914" s="1">
        <v>0</v>
      </c>
      <c r="J1914" s="1">
        <v>0</v>
      </c>
      <c r="K1914" s="9">
        <f t="shared" si="97"/>
        <v>1.39493746554529</v>
      </c>
      <c r="L1914">
        <f t="shared" si="95"/>
        <v>0.4650772860549921</v>
      </c>
      <c r="M1914">
        <f t="shared" si="96"/>
        <v>0</v>
      </c>
    </row>
    <row r="1915" spans="1:13">
      <c r="A1915" s="1"/>
      <c r="B1915" s="1" t="s">
        <v>47</v>
      </c>
      <c r="C1915" s="1">
        <v>0.7</v>
      </c>
      <c r="D1915" s="1">
        <v>90</v>
      </c>
      <c r="E1915" s="1">
        <v>0.80787606006036405</v>
      </c>
      <c r="F1915" s="1">
        <v>90.183170026597296</v>
      </c>
      <c r="G1915" s="1">
        <v>0.107876060060364</v>
      </c>
      <c r="H1915" s="1">
        <v>0.18317002659728099</v>
      </c>
      <c r="I1915" s="1">
        <v>1</v>
      </c>
      <c r="J1915" s="1">
        <v>0</v>
      </c>
      <c r="K1915" s="9">
        <f t="shared" si="97"/>
        <v>0.80787606006036405</v>
      </c>
      <c r="L1915">
        <f t="shared" si="95"/>
        <v>0.18317002659728132</v>
      </c>
      <c r="M1915">
        <f t="shared" si="96"/>
        <v>0</v>
      </c>
    </row>
    <row r="1916" spans="1:13">
      <c r="A1916" s="1"/>
      <c r="B1916" s="1" t="s">
        <v>47</v>
      </c>
      <c r="C1916" s="1">
        <v>1</v>
      </c>
      <c r="D1916" s="1">
        <v>90</v>
      </c>
      <c r="E1916" s="1">
        <v>0.76138751810651595</v>
      </c>
      <c r="F1916" s="1">
        <v>90.194354001885102</v>
      </c>
      <c r="G1916" s="1">
        <v>-0.238612481893484</v>
      </c>
      <c r="H1916" s="1">
        <v>0.19435400188507401</v>
      </c>
      <c r="I1916" s="1">
        <v>1</v>
      </c>
      <c r="J1916" s="1">
        <v>0</v>
      </c>
      <c r="K1916" s="9">
        <f t="shared" si="97"/>
        <v>0.76138751810651595</v>
      </c>
      <c r="L1916">
        <f t="shared" si="95"/>
        <v>0.19435400188510243</v>
      </c>
      <c r="M1916">
        <f t="shared" si="96"/>
        <v>0</v>
      </c>
    </row>
    <row r="1917" spans="1:13">
      <c r="A1917" s="1"/>
      <c r="B1917" s="1" t="s">
        <v>47</v>
      </c>
      <c r="C1917" s="1">
        <v>0.35</v>
      </c>
      <c r="D1917" s="1">
        <v>90</v>
      </c>
      <c r="E1917" s="1">
        <v>0.76138751810651595</v>
      </c>
      <c r="F1917" s="1">
        <v>90.194354001885102</v>
      </c>
      <c r="G1917" s="1">
        <v>0.41138751810651603</v>
      </c>
      <c r="H1917" s="1">
        <v>0.19435400188507401</v>
      </c>
      <c r="I1917" s="1">
        <v>1</v>
      </c>
      <c r="J1917" s="1">
        <v>0</v>
      </c>
      <c r="K1917" s="9">
        <f t="shared" si="97"/>
        <v>0.76138751810651595</v>
      </c>
      <c r="L1917">
        <f t="shared" si="95"/>
        <v>0.19435400188510243</v>
      </c>
      <c r="M1917">
        <f t="shared" si="96"/>
        <v>0</v>
      </c>
    </row>
    <row r="1918" spans="1:13">
      <c r="A1918" s="1"/>
      <c r="B1918" s="1" t="s">
        <v>47</v>
      </c>
      <c r="C1918" s="1">
        <v>1.5</v>
      </c>
      <c r="D1918" s="1">
        <v>90</v>
      </c>
      <c r="E1918" s="1">
        <v>0.72765390843343702</v>
      </c>
      <c r="F1918" s="1">
        <v>85.317422849199801</v>
      </c>
      <c r="G1918" s="1">
        <v>-0.77234609156656298</v>
      </c>
      <c r="H1918" s="1">
        <v>-4.6825771508001699</v>
      </c>
      <c r="I1918" s="1">
        <v>0</v>
      </c>
      <c r="J1918" s="1">
        <v>0</v>
      </c>
      <c r="K1918" s="9">
        <f t="shared" si="97"/>
        <v>0.72765390843343702</v>
      </c>
      <c r="L1918">
        <f t="shared" si="95"/>
        <v>4.6825771508001992</v>
      </c>
      <c r="M1918">
        <f t="shared" si="96"/>
        <v>0</v>
      </c>
    </row>
    <row r="1919" spans="1:13">
      <c r="A1919" s="1"/>
      <c r="B1919" s="1" t="s">
        <v>47</v>
      </c>
      <c r="C1919" s="1">
        <v>1</v>
      </c>
      <c r="D1919" s="1">
        <v>0</v>
      </c>
      <c r="E1919" s="1">
        <v>0.65366180138879104</v>
      </c>
      <c r="F1919" s="1">
        <v>178.46040504688801</v>
      </c>
      <c r="G1919" s="1">
        <v>-0.34633819861120901</v>
      </c>
      <c r="H1919" s="1">
        <v>178.46040504688801</v>
      </c>
      <c r="I1919" s="1">
        <v>1</v>
      </c>
      <c r="J1919" s="1">
        <v>0</v>
      </c>
      <c r="K1919" s="9">
        <f t="shared" si="97"/>
        <v>0.65366180138879104</v>
      </c>
      <c r="L1919">
        <f t="shared" si="95"/>
        <v>1.5395949531119868</v>
      </c>
      <c r="M1919">
        <f t="shared" si="96"/>
        <v>1</v>
      </c>
    </row>
    <row r="1920" spans="1:13">
      <c r="A1920" s="1"/>
      <c r="B1920" s="1" t="s">
        <v>47</v>
      </c>
      <c r="C1920" s="1">
        <v>1.5</v>
      </c>
      <c r="D1920" s="1">
        <v>135</v>
      </c>
      <c r="E1920" s="1">
        <v>1.4137373799088899</v>
      </c>
      <c r="F1920" s="1">
        <v>148.15660675164099</v>
      </c>
      <c r="G1920" s="1">
        <v>-8.6262620091106093E-2</v>
      </c>
      <c r="H1920" s="1">
        <v>13.156606751641</v>
      </c>
      <c r="I1920" s="1">
        <v>0</v>
      </c>
      <c r="J1920" s="1">
        <v>0</v>
      </c>
      <c r="K1920" s="9">
        <f t="shared" si="97"/>
        <v>1.4137373799088899</v>
      </c>
      <c r="L1920">
        <f t="shared" si="95"/>
        <v>13.156606751640993</v>
      </c>
      <c r="M1920">
        <f t="shared" si="96"/>
        <v>0</v>
      </c>
    </row>
    <row r="1921" spans="1:13">
      <c r="A1921" s="1"/>
      <c r="B1921" s="1" t="s">
        <v>47</v>
      </c>
      <c r="C1921" s="1">
        <v>0.5</v>
      </c>
      <c r="D1921" s="1">
        <v>180</v>
      </c>
      <c r="E1921" s="1">
        <v>1.7123525167895699</v>
      </c>
      <c r="F1921" s="1">
        <v>179.75802831241899</v>
      </c>
      <c r="G1921" s="1">
        <v>1.2123525167895699</v>
      </c>
      <c r="H1921" s="1">
        <v>-0.24197168758127</v>
      </c>
      <c r="I1921" s="1">
        <v>0</v>
      </c>
      <c r="J1921" s="1">
        <v>0</v>
      </c>
      <c r="K1921" s="9">
        <f t="shared" si="97"/>
        <v>1.7123525167895699</v>
      </c>
      <c r="L1921">
        <f t="shared" si="95"/>
        <v>0.24197168758101384</v>
      </c>
      <c r="M1921">
        <f t="shared" si="96"/>
        <v>0</v>
      </c>
    </row>
    <row r="1922" spans="1:13">
      <c r="A1922" s="1"/>
      <c r="B1922" s="1" t="s">
        <v>47</v>
      </c>
      <c r="C1922" s="1">
        <v>1</v>
      </c>
      <c r="D1922" s="1">
        <v>0</v>
      </c>
      <c r="E1922" s="1">
        <v>0.91814710710682501</v>
      </c>
      <c r="F1922" s="1">
        <v>176.968576416914</v>
      </c>
      <c r="G1922" s="1">
        <v>-8.1852892893174906E-2</v>
      </c>
      <c r="H1922" s="1">
        <v>176.968576416914</v>
      </c>
      <c r="I1922" s="1">
        <v>1</v>
      </c>
      <c r="J1922" s="1">
        <v>0</v>
      </c>
      <c r="K1922" s="9">
        <f t="shared" si="97"/>
        <v>0.91814710710682501</v>
      </c>
      <c r="L1922">
        <f t="shared" si="95"/>
        <v>3.0314235830859957</v>
      </c>
      <c r="M1922">
        <f t="shared" si="96"/>
        <v>1</v>
      </c>
    </row>
    <row r="1923" spans="1:13">
      <c r="A1923" s="1"/>
      <c r="B1923" s="1" t="s">
        <v>47</v>
      </c>
      <c r="C1923" s="1">
        <v>1</v>
      </c>
      <c r="D1923" s="1">
        <v>135</v>
      </c>
      <c r="E1923" s="1">
        <v>1.5029442683102301</v>
      </c>
      <c r="F1923" s="1">
        <v>131.94915680420101</v>
      </c>
      <c r="G1923" s="1">
        <v>0.50294426831022698</v>
      </c>
      <c r="H1923" s="1">
        <v>-3.05084319579862</v>
      </c>
      <c r="I1923" s="1">
        <v>0</v>
      </c>
      <c r="J1923" s="1">
        <v>0</v>
      </c>
      <c r="K1923" s="9">
        <f t="shared" si="97"/>
        <v>1.5029442683102301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3.0508431957989899</v>
      </c>
      <c r="M1923">
        <f t="shared" si="96"/>
        <v>0</v>
      </c>
    </row>
    <row r="1924" spans="1:13">
      <c r="A1924" s="1"/>
      <c r="B1924" s="1" t="s">
        <v>47</v>
      </c>
      <c r="C1924" s="1">
        <v>1</v>
      </c>
      <c r="D1924" s="1">
        <v>0</v>
      </c>
      <c r="E1924" s="1">
        <v>1.2786438450622</v>
      </c>
      <c r="F1924" s="1">
        <v>178.98151565228699</v>
      </c>
      <c r="G1924" s="1">
        <v>0.27864384506219902</v>
      </c>
      <c r="H1924" s="1">
        <v>178.98151565228699</v>
      </c>
      <c r="I1924" s="1">
        <v>1</v>
      </c>
      <c r="J1924" s="1">
        <v>0</v>
      </c>
      <c r="K1924" s="9">
        <f t="shared" si="97"/>
        <v>1.2786438450622</v>
      </c>
      <c r="L1924">
        <f t="shared" si="98"/>
        <v>1.018484347713013</v>
      </c>
      <c r="M1924">
        <f t="shared" ref="M1924:M1951" si="99">IF(OR(J1924=1, D1924=90), 0, IF(ABS(MOD(F1924-(180-D1924)+180, 360)-180) &lt; ABS(MOD(F1924-D1924+180, 360)-180), 1, 0))</f>
        <v>1</v>
      </c>
    </row>
    <row r="1925" spans="1:13">
      <c r="A1925" s="1"/>
      <c r="B1925" s="1" t="s">
        <v>47</v>
      </c>
      <c r="C1925" s="1">
        <v>0.35</v>
      </c>
      <c r="D1925" s="1">
        <v>0</v>
      </c>
      <c r="E1925" s="1">
        <v>1.15977012165566</v>
      </c>
      <c r="F1925" s="1">
        <v>179.132335151018</v>
      </c>
      <c r="G1925" s="1">
        <v>0.80977012165565798</v>
      </c>
      <c r="H1925" s="1">
        <v>179.132335151018</v>
      </c>
      <c r="I1925" s="1">
        <v>1</v>
      </c>
      <c r="J1925" s="1">
        <v>0</v>
      </c>
      <c r="K1925" s="9">
        <f t="shared" si="97"/>
        <v>1.15977012165566</v>
      </c>
      <c r="L1925">
        <f t="shared" si="98"/>
        <v>0.86766484898200247</v>
      </c>
      <c r="M1925">
        <f t="shared" si="99"/>
        <v>1</v>
      </c>
    </row>
    <row r="1926" spans="1:13">
      <c r="A1926" s="1"/>
      <c r="B1926" s="1" t="s">
        <v>47</v>
      </c>
      <c r="C1926" s="1">
        <v>0.5</v>
      </c>
      <c r="D1926" s="1">
        <v>90</v>
      </c>
      <c r="E1926" s="1">
        <v>0.88064620594897602</v>
      </c>
      <c r="F1926" s="1">
        <v>91.848693792148794</v>
      </c>
      <c r="G1926" s="1">
        <v>0.38064620594897602</v>
      </c>
      <c r="H1926" s="1">
        <v>1.8486937921487701</v>
      </c>
      <c r="I1926" s="1">
        <v>1</v>
      </c>
      <c r="J1926" s="1">
        <v>0</v>
      </c>
      <c r="K1926" s="9">
        <f t="shared" si="97"/>
        <v>0.88064620594897602</v>
      </c>
      <c r="L1926">
        <f t="shared" si="98"/>
        <v>1.8486937921487936</v>
      </c>
      <c r="M1926">
        <f t="shared" si="99"/>
        <v>0</v>
      </c>
    </row>
    <row r="1927" spans="1:13">
      <c r="A1927" s="1"/>
      <c r="B1927" s="1" t="s">
        <v>47</v>
      </c>
      <c r="C1927" s="1">
        <v>1.5</v>
      </c>
      <c r="D1927" s="1">
        <v>0</v>
      </c>
      <c r="E1927" s="1">
        <v>0.94447596798236</v>
      </c>
      <c r="F1927" s="1">
        <v>150.72930128967499</v>
      </c>
      <c r="G1927" s="1">
        <v>-0.55552403201764</v>
      </c>
      <c r="H1927" s="1">
        <v>150.72930128967499</v>
      </c>
      <c r="I1927" s="1">
        <v>1</v>
      </c>
      <c r="J1927" s="1">
        <v>0</v>
      </c>
      <c r="K1927" s="9">
        <f t="shared" si="97"/>
        <v>0.94447596798236</v>
      </c>
      <c r="L1927">
        <f t="shared" si="98"/>
        <v>29.270698710325007</v>
      </c>
      <c r="M1927">
        <f t="shared" si="99"/>
        <v>1</v>
      </c>
    </row>
    <row r="1928" spans="1:13">
      <c r="A1928" s="1"/>
      <c r="B1928" s="1" t="s">
        <v>47</v>
      </c>
      <c r="C1928" s="1">
        <v>1</v>
      </c>
      <c r="D1928" s="1">
        <v>180</v>
      </c>
      <c r="E1928" s="1">
        <v>1.64003728830308</v>
      </c>
      <c r="F1928" s="1">
        <v>179.74735883007699</v>
      </c>
      <c r="G1928" s="1">
        <v>0.64003728830307705</v>
      </c>
      <c r="H1928" s="1">
        <v>-0.25264116992275398</v>
      </c>
      <c r="I1928" s="1">
        <v>0</v>
      </c>
      <c r="J1928" s="1">
        <v>0</v>
      </c>
      <c r="K1928" s="9">
        <f t="shared" si="97"/>
        <v>1.64003728830308</v>
      </c>
      <c r="L1928">
        <f t="shared" si="98"/>
        <v>0.25264116992300956</v>
      </c>
      <c r="M1928">
        <f t="shared" si="99"/>
        <v>0</v>
      </c>
    </row>
    <row r="1929" spans="1:13">
      <c r="A1929" s="1"/>
      <c r="B1929" s="1" t="s">
        <v>47</v>
      </c>
      <c r="C1929" s="1">
        <v>0.7</v>
      </c>
      <c r="D1929" s="1">
        <v>135</v>
      </c>
      <c r="E1929" s="1">
        <v>1.50597872172195</v>
      </c>
      <c r="F1929" s="1">
        <v>178.93872444383899</v>
      </c>
      <c r="G1929" s="1">
        <v>0.80597872172195495</v>
      </c>
      <c r="H1929" s="1">
        <v>43.938724443839398</v>
      </c>
      <c r="I1929" s="1">
        <v>0</v>
      </c>
      <c r="J1929" s="1">
        <v>0</v>
      </c>
      <c r="K1929" s="9">
        <f t="shared" si="97"/>
        <v>1.50597872172195</v>
      </c>
      <c r="L1929">
        <f t="shared" si="98"/>
        <v>43.938724443838993</v>
      </c>
      <c r="M1929">
        <f t="shared" si="99"/>
        <v>0</v>
      </c>
    </row>
    <row r="1930" spans="1:13">
      <c r="A1930" s="1"/>
      <c r="B1930" s="1" t="s">
        <v>47</v>
      </c>
      <c r="C1930" s="1">
        <v>0.35</v>
      </c>
      <c r="D1930" s="1">
        <v>180</v>
      </c>
      <c r="E1930" s="1">
        <v>1.71754740860191</v>
      </c>
      <c r="F1930" s="1">
        <v>179.58644366072201</v>
      </c>
      <c r="G1930" s="1">
        <v>1.3675474086019099</v>
      </c>
      <c r="H1930" s="1">
        <v>-0.41355633927798902</v>
      </c>
      <c r="I1930" s="1">
        <v>0</v>
      </c>
      <c r="J1930" s="1">
        <v>0</v>
      </c>
      <c r="K1930" s="9">
        <f t="shared" si="97"/>
        <v>1.71754740860191</v>
      </c>
      <c r="L1930">
        <f t="shared" si="98"/>
        <v>0.41355633927798863</v>
      </c>
      <c r="M1930">
        <f t="shared" si="99"/>
        <v>0</v>
      </c>
    </row>
    <row r="1931" spans="1:13">
      <c r="A1931" s="1"/>
      <c r="B1931" s="1" t="s">
        <v>47</v>
      </c>
      <c r="C1931" s="1">
        <v>1.5</v>
      </c>
      <c r="D1931" s="1">
        <v>180</v>
      </c>
      <c r="E1931" s="1">
        <v>1.6763333756941201</v>
      </c>
      <c r="F1931" s="1">
        <v>179.223155681024</v>
      </c>
      <c r="G1931" s="1">
        <v>0.176333375694119</v>
      </c>
      <c r="H1931" s="1">
        <v>-0.77684431897557704</v>
      </c>
      <c r="I1931" s="1">
        <v>0</v>
      </c>
      <c r="J1931" s="1">
        <v>0</v>
      </c>
      <c r="K1931" s="9">
        <f t="shared" ref="K1931:K1951" si="100">IF(J1931=1, "", E1931)</f>
        <v>1.6763333756941201</v>
      </c>
      <c r="L1931">
        <f t="shared" si="98"/>
        <v>0.77684431897600348</v>
      </c>
      <c r="M1931">
        <f t="shared" si="99"/>
        <v>0</v>
      </c>
    </row>
    <row r="1932" spans="1:13">
      <c r="A1932" s="1"/>
      <c r="B1932" s="1" t="s">
        <v>47</v>
      </c>
      <c r="C1932" s="1">
        <v>0.5</v>
      </c>
      <c r="D1932" s="1">
        <v>45</v>
      </c>
      <c r="E1932" s="1">
        <v>1.0589669777444199</v>
      </c>
      <c r="F1932" s="1">
        <v>115.265086403032</v>
      </c>
      <c r="G1932" s="1">
        <v>0.55896697774441595</v>
      </c>
      <c r="H1932" s="1">
        <v>70.2650864030321</v>
      </c>
      <c r="I1932" s="1">
        <v>1</v>
      </c>
      <c r="J1932" s="1">
        <v>0</v>
      </c>
      <c r="K1932" s="9">
        <f t="shared" si="100"/>
        <v>1.0589669777444199</v>
      </c>
      <c r="L1932">
        <f t="shared" si="98"/>
        <v>19.734913596967999</v>
      </c>
      <c r="M1932">
        <f t="shared" si="99"/>
        <v>1</v>
      </c>
    </row>
    <row r="1933" spans="1:13">
      <c r="A1933" s="1"/>
      <c r="B1933" s="1" t="s">
        <v>47</v>
      </c>
      <c r="C1933" s="1">
        <v>0.7</v>
      </c>
      <c r="D1933" s="1">
        <v>90</v>
      </c>
      <c r="E1933" s="1">
        <v>0.99915610544525801</v>
      </c>
      <c r="F1933" s="1">
        <v>91.036780456242198</v>
      </c>
      <c r="G1933" s="1">
        <v>0.299156105445259</v>
      </c>
      <c r="H1933" s="1">
        <v>1.03678045624224</v>
      </c>
      <c r="I1933" s="1">
        <v>1</v>
      </c>
      <c r="J1933" s="1">
        <v>0</v>
      </c>
      <c r="K1933" s="9">
        <f t="shared" si="100"/>
        <v>0.99915610544525801</v>
      </c>
      <c r="L1933">
        <f t="shared" si="98"/>
        <v>1.0367804562421838</v>
      </c>
      <c r="M1933">
        <f t="shared" si="99"/>
        <v>0</v>
      </c>
    </row>
    <row r="1934" spans="1:13">
      <c r="A1934" s="1"/>
      <c r="B1934" s="1" t="s">
        <v>47</v>
      </c>
      <c r="C1934" s="1">
        <v>1.5</v>
      </c>
      <c r="D1934" s="1">
        <v>90</v>
      </c>
      <c r="E1934" s="1">
        <v>0.83890024291361898</v>
      </c>
      <c r="F1934" s="1">
        <v>90.529194737586195</v>
      </c>
      <c r="G1934" s="1">
        <v>-0.66109975708638102</v>
      </c>
      <c r="H1934" s="1">
        <v>0.52919473758623803</v>
      </c>
      <c r="I1934" s="1">
        <v>1</v>
      </c>
      <c r="J1934" s="1">
        <v>0</v>
      </c>
      <c r="K1934" s="9">
        <f t="shared" si="100"/>
        <v>0.83890024291361898</v>
      </c>
      <c r="L1934">
        <f t="shared" si="98"/>
        <v>0.52919473758618096</v>
      </c>
      <c r="M1934">
        <f t="shared" si="99"/>
        <v>0</v>
      </c>
    </row>
    <row r="1935" spans="1:13">
      <c r="A1935" s="1"/>
      <c r="B1935" s="1" t="s">
        <v>47</v>
      </c>
      <c r="C1935" s="1">
        <v>1.5</v>
      </c>
      <c r="D1935" s="1">
        <v>0</v>
      </c>
      <c r="E1935" s="1">
        <v>0.91215567802903197</v>
      </c>
      <c r="F1935" s="1">
        <v>-178.18272654455501</v>
      </c>
      <c r="G1935" s="1">
        <v>-0.58784432197096803</v>
      </c>
      <c r="H1935" s="1">
        <v>-178.18272654455501</v>
      </c>
      <c r="I1935" s="1">
        <v>0</v>
      </c>
      <c r="J1935" s="1">
        <v>0</v>
      </c>
      <c r="K1935" s="9">
        <f t="shared" si="100"/>
        <v>0.91215567802903197</v>
      </c>
      <c r="L1935">
        <f t="shared" si="98"/>
        <v>1.8172734554449903</v>
      </c>
      <c r="M1935">
        <f t="shared" si="99"/>
        <v>1</v>
      </c>
    </row>
    <row r="1936" spans="1:13">
      <c r="A1936" s="1"/>
      <c r="B1936" s="1" t="s">
        <v>47</v>
      </c>
      <c r="C1936" s="1">
        <v>1</v>
      </c>
      <c r="D1936" s="1">
        <v>180</v>
      </c>
      <c r="E1936" s="1">
        <v>1.5987460374875999</v>
      </c>
      <c r="F1936" s="1">
        <v>179.555712068784</v>
      </c>
      <c r="G1936" s="1">
        <v>0.59874603748760102</v>
      </c>
      <c r="H1936" s="1">
        <v>-0.444287931216024</v>
      </c>
      <c r="I1936" s="1">
        <v>0</v>
      </c>
      <c r="J1936" s="1">
        <v>0</v>
      </c>
      <c r="K1936" s="9">
        <f t="shared" si="100"/>
        <v>1.5987460374875999</v>
      </c>
      <c r="L1936">
        <f t="shared" si="98"/>
        <v>0.44428793121599597</v>
      </c>
      <c r="M1936">
        <f t="shared" si="99"/>
        <v>0</v>
      </c>
    </row>
    <row r="1937" spans="1:13">
      <c r="A1937" s="1"/>
      <c r="B1937" s="1" t="s">
        <v>47</v>
      </c>
      <c r="C1937" s="1">
        <v>1</v>
      </c>
      <c r="D1937" s="1">
        <v>180</v>
      </c>
      <c r="E1937" s="1">
        <v>1.59387542412574</v>
      </c>
      <c r="F1937" s="1">
        <v>178.81153842143701</v>
      </c>
      <c r="G1937" s="1">
        <v>0.59387542412573802</v>
      </c>
      <c r="H1937" s="1">
        <v>-1.1884615785630199</v>
      </c>
      <c r="I1937" s="1">
        <v>0</v>
      </c>
      <c r="J1937" s="1">
        <v>0</v>
      </c>
      <c r="K1937" s="9">
        <f t="shared" si="100"/>
        <v>1.59387542412574</v>
      </c>
      <c r="L1937">
        <f t="shared" si="98"/>
        <v>1.1884615785629933</v>
      </c>
      <c r="M1937">
        <f t="shared" si="99"/>
        <v>0</v>
      </c>
    </row>
    <row r="1938" spans="1:13">
      <c r="A1938" s="1"/>
      <c r="B1938" s="1" t="s">
        <v>47</v>
      </c>
      <c r="C1938" s="1">
        <v>0.5</v>
      </c>
      <c r="D1938" s="1">
        <v>135</v>
      </c>
      <c r="E1938" s="1">
        <v>1.13593727265042</v>
      </c>
      <c r="F1938" s="1">
        <v>141.66570932592001</v>
      </c>
      <c r="G1938" s="1">
        <v>0.63593727265042199</v>
      </c>
      <c r="H1938" s="1">
        <v>6.6657093259204299</v>
      </c>
      <c r="I1938" s="1">
        <v>0</v>
      </c>
      <c r="J1938" s="1">
        <v>0</v>
      </c>
      <c r="K1938" s="9">
        <f t="shared" si="100"/>
        <v>1.13593727265042</v>
      </c>
      <c r="L1938">
        <f t="shared" si="98"/>
        <v>6.6657093259200053</v>
      </c>
      <c r="M1938">
        <f t="shared" si="99"/>
        <v>0</v>
      </c>
    </row>
    <row r="1939" spans="1:13">
      <c r="A1939" s="1"/>
      <c r="B1939" s="1" t="s">
        <v>47</v>
      </c>
      <c r="C1939" s="1">
        <v>0.5</v>
      </c>
      <c r="D1939" s="1">
        <v>0</v>
      </c>
      <c r="E1939" s="1">
        <v>1.2218336021196501</v>
      </c>
      <c r="F1939" s="1">
        <v>178.93415497243799</v>
      </c>
      <c r="G1939" s="1">
        <v>0.72183360211964498</v>
      </c>
      <c r="H1939" s="1">
        <v>178.93415497243799</v>
      </c>
      <c r="I1939" s="1">
        <v>1</v>
      </c>
      <c r="J1939" s="1">
        <v>0</v>
      </c>
      <c r="K1939" s="9">
        <f t="shared" si="100"/>
        <v>1.2218336021196501</v>
      </c>
      <c r="L1939">
        <f t="shared" si="98"/>
        <v>1.0658450275620055</v>
      </c>
      <c r="M1939">
        <f t="shared" si="99"/>
        <v>1</v>
      </c>
    </row>
    <row r="1940" spans="1:13">
      <c r="A1940" s="1"/>
      <c r="B1940" s="1" t="s">
        <v>47</v>
      </c>
      <c r="C1940" s="1">
        <v>1</v>
      </c>
      <c r="D1940" s="1">
        <v>0</v>
      </c>
      <c r="E1940" s="1">
        <v>1.03053474187273</v>
      </c>
      <c r="F1940" s="1">
        <v>-179.54049482814301</v>
      </c>
      <c r="G1940" s="1">
        <v>3.0534741872731801E-2</v>
      </c>
      <c r="H1940" s="1">
        <v>-179.54049482814301</v>
      </c>
      <c r="I1940" s="1">
        <v>0</v>
      </c>
      <c r="J1940" s="1">
        <v>0</v>
      </c>
      <c r="K1940" s="9">
        <f t="shared" si="100"/>
        <v>1.03053474187273</v>
      </c>
      <c r="L1940">
        <f t="shared" si="98"/>
        <v>0.45950517185701756</v>
      </c>
      <c r="M1940">
        <f t="shared" si="99"/>
        <v>1</v>
      </c>
    </row>
    <row r="1941" spans="1:13">
      <c r="A1941" s="1"/>
      <c r="B1941" s="1" t="s">
        <v>47</v>
      </c>
      <c r="C1941" s="1">
        <v>1</v>
      </c>
      <c r="D1941" s="1">
        <v>90</v>
      </c>
      <c r="E1941" s="1">
        <v>0.63225287384187601</v>
      </c>
      <c r="F1941" s="1">
        <v>89.765949914955598</v>
      </c>
      <c r="G1941" s="1">
        <v>-0.36774712615812399</v>
      </c>
      <c r="H1941" s="1">
        <v>-0.234050085044373</v>
      </c>
      <c r="I1941" s="1">
        <v>0</v>
      </c>
      <c r="J1941" s="1">
        <v>0</v>
      </c>
      <c r="K1941" s="9">
        <f t="shared" si="100"/>
        <v>0.63225287384187601</v>
      </c>
      <c r="L1941">
        <f t="shared" si="98"/>
        <v>0.23405008504440161</v>
      </c>
      <c r="M1941">
        <f t="shared" si="99"/>
        <v>0</v>
      </c>
    </row>
    <row r="1942" spans="1:13">
      <c r="A1942" s="1"/>
      <c r="B1942" s="1" t="s">
        <v>47</v>
      </c>
      <c r="C1942" s="1">
        <v>0.7</v>
      </c>
      <c r="D1942" s="1">
        <v>180</v>
      </c>
      <c r="E1942" s="1">
        <v>1.8518869074451001</v>
      </c>
      <c r="F1942" s="1">
        <v>179.45662535557</v>
      </c>
      <c r="G1942" s="1">
        <v>1.1518869074450999</v>
      </c>
      <c r="H1942" s="1">
        <v>-0.54337464442994599</v>
      </c>
      <c r="I1942" s="1">
        <v>0</v>
      </c>
      <c r="J1942" s="1">
        <v>0</v>
      </c>
      <c r="K1942" s="9">
        <f t="shared" si="100"/>
        <v>1.8518869074451001</v>
      </c>
      <c r="L1942">
        <f t="shared" si="98"/>
        <v>0.54337464443000272</v>
      </c>
      <c r="M1942">
        <f t="shared" si="99"/>
        <v>0</v>
      </c>
    </row>
    <row r="1943" spans="1:13">
      <c r="A1943" s="1"/>
      <c r="B1943" s="1" t="s">
        <v>47</v>
      </c>
      <c r="C1943" s="1">
        <v>0.7</v>
      </c>
      <c r="D1943" s="1">
        <v>90</v>
      </c>
      <c r="E1943" s="1">
        <v>0.63858922421784403</v>
      </c>
      <c r="F1943" s="1">
        <v>93.478042100291901</v>
      </c>
      <c r="G1943" s="1">
        <v>-6.1410775782155501E-2</v>
      </c>
      <c r="H1943" s="1">
        <v>3.4780421002918702</v>
      </c>
      <c r="I1943" s="1">
        <v>1</v>
      </c>
      <c r="J1943" s="1">
        <v>0</v>
      </c>
      <c r="K1943" s="9">
        <f t="shared" si="100"/>
        <v>0.63858922421784403</v>
      </c>
      <c r="L1943">
        <f t="shared" si="98"/>
        <v>3.4780421002919013</v>
      </c>
      <c r="M1943">
        <f t="shared" si="99"/>
        <v>0</v>
      </c>
    </row>
    <row r="1944" spans="1:13">
      <c r="A1944" s="1"/>
      <c r="B1944" s="1" t="s">
        <v>47</v>
      </c>
      <c r="C1944" s="1">
        <v>0.7</v>
      </c>
      <c r="D1944" s="1">
        <v>135</v>
      </c>
      <c r="E1944" s="1">
        <v>0.87629987555203703</v>
      </c>
      <c r="F1944" s="1">
        <v>134.30742114287099</v>
      </c>
      <c r="G1944" s="1">
        <v>0.17629987555203699</v>
      </c>
      <c r="H1944" s="1">
        <v>-0.69257885712943301</v>
      </c>
      <c r="I1944" s="1">
        <v>0</v>
      </c>
      <c r="J1944" s="1">
        <v>0</v>
      </c>
      <c r="K1944" s="9">
        <f t="shared" si="100"/>
        <v>0.87629987555203703</v>
      </c>
      <c r="L1944">
        <f t="shared" si="98"/>
        <v>0.69257885712900702</v>
      </c>
      <c r="M1944">
        <f t="shared" si="99"/>
        <v>0</v>
      </c>
    </row>
    <row r="1945" spans="1:13">
      <c r="A1945" s="1"/>
      <c r="B1945" s="1" t="s">
        <v>47</v>
      </c>
      <c r="C1945" s="1">
        <v>0.35</v>
      </c>
      <c r="D1945" s="1">
        <v>0</v>
      </c>
      <c r="E1945" s="1">
        <v>0.81364834335128999</v>
      </c>
      <c r="F1945" s="1">
        <v>0.87301097822700102</v>
      </c>
      <c r="G1945" s="1">
        <v>0.46364834335129002</v>
      </c>
      <c r="H1945" s="1">
        <v>0.87301097822700102</v>
      </c>
      <c r="I1945" s="1">
        <v>0</v>
      </c>
      <c r="J1945" s="1">
        <v>0</v>
      </c>
      <c r="K1945" s="9">
        <f t="shared" si="100"/>
        <v>0.81364834335128999</v>
      </c>
      <c r="L1945">
        <f t="shared" si="98"/>
        <v>0.87301097822700058</v>
      </c>
      <c r="M1945">
        <f t="shared" si="99"/>
        <v>0</v>
      </c>
    </row>
    <row r="1946" spans="1:13">
      <c r="A1946" s="1"/>
      <c r="B1946" s="1" t="s">
        <v>47</v>
      </c>
      <c r="C1946" s="1">
        <v>1</v>
      </c>
      <c r="D1946" s="1">
        <v>90</v>
      </c>
      <c r="E1946" s="1">
        <v>0.93972647733615899</v>
      </c>
      <c r="F1946" s="1">
        <v>104.158457983573</v>
      </c>
      <c r="G1946" s="1">
        <v>-6.0273522663840798E-2</v>
      </c>
      <c r="H1946" s="1">
        <v>14.1584579835733</v>
      </c>
      <c r="I1946" s="1">
        <v>1</v>
      </c>
      <c r="J1946" s="1">
        <v>0</v>
      </c>
      <c r="K1946" s="9">
        <f t="shared" si="100"/>
        <v>0.93972647733615899</v>
      </c>
      <c r="L1946">
        <f t="shared" si="98"/>
        <v>14.158457983572987</v>
      </c>
      <c r="M1946">
        <f t="shared" si="99"/>
        <v>0</v>
      </c>
    </row>
    <row r="1947" spans="1:13">
      <c r="A1947" s="1"/>
      <c r="B1947" s="1" t="s">
        <v>47</v>
      </c>
      <c r="C1947" s="1">
        <v>0.35</v>
      </c>
      <c r="D1947" s="1">
        <v>45</v>
      </c>
      <c r="E1947" s="1">
        <v>0.86987309384628098</v>
      </c>
      <c r="F1947" s="1">
        <v>102.517736774178</v>
      </c>
      <c r="G1947" s="1">
        <v>0.519873093846281</v>
      </c>
      <c r="H1947" s="1">
        <v>57.517736774177898</v>
      </c>
      <c r="I1947" s="1">
        <v>1</v>
      </c>
      <c r="J1947" s="1">
        <v>0</v>
      </c>
      <c r="K1947" s="9">
        <f t="shared" si="100"/>
        <v>0.86987309384628098</v>
      </c>
      <c r="L1947">
        <f t="shared" si="98"/>
        <v>32.48226322582201</v>
      </c>
      <c r="M1947">
        <f t="shared" si="99"/>
        <v>1</v>
      </c>
    </row>
    <row r="1948" spans="1:13">
      <c r="A1948" s="1"/>
      <c r="B1948" s="1" t="s">
        <v>47</v>
      </c>
      <c r="C1948" s="1">
        <v>0.35</v>
      </c>
      <c r="D1948" s="1">
        <v>90</v>
      </c>
      <c r="E1948" s="1">
        <v>0.84923065074564996</v>
      </c>
      <c r="F1948" s="1">
        <v>89.477242795125903</v>
      </c>
      <c r="G1948" s="1">
        <v>0.49923065074564998</v>
      </c>
      <c r="H1948" s="1">
        <v>-0.52275720487409705</v>
      </c>
      <c r="I1948" s="1">
        <v>0</v>
      </c>
      <c r="J1948" s="1">
        <v>0</v>
      </c>
      <c r="K1948" s="9">
        <f t="shared" si="100"/>
        <v>0.84923065074564996</v>
      </c>
      <c r="L1948">
        <f t="shared" si="98"/>
        <v>0.52275720487409671</v>
      </c>
      <c r="M1948">
        <f t="shared" si="99"/>
        <v>0</v>
      </c>
    </row>
    <row r="1949" spans="1:13">
      <c r="A1949" s="1"/>
      <c r="B1949" s="1" t="s">
        <v>47</v>
      </c>
      <c r="C1949" s="1">
        <v>0.7</v>
      </c>
      <c r="D1949" s="1">
        <v>90</v>
      </c>
      <c r="E1949" s="1">
        <v>0.71010945976377704</v>
      </c>
      <c r="F1949" s="1">
        <v>91.875828828167499</v>
      </c>
      <c r="G1949" s="1">
        <v>1.0109459763776901E-2</v>
      </c>
      <c r="H1949" s="1">
        <v>1.8758288281675299</v>
      </c>
      <c r="I1949" s="1">
        <v>1</v>
      </c>
      <c r="J1949" s="1">
        <v>0</v>
      </c>
      <c r="K1949" s="9">
        <f t="shared" si="100"/>
        <v>0.71010945976377704</v>
      </c>
      <c r="L1949">
        <f t="shared" si="98"/>
        <v>1.8758288281674993</v>
      </c>
      <c r="M1949">
        <f t="shared" si="99"/>
        <v>0</v>
      </c>
    </row>
    <row r="1950" spans="1:13">
      <c r="A1950" s="1"/>
      <c r="B1950" s="1" t="s">
        <v>47</v>
      </c>
      <c r="C1950" s="1">
        <v>0.5</v>
      </c>
      <c r="D1950" s="1">
        <v>135</v>
      </c>
      <c r="E1950" s="1">
        <v>1.43430289112519</v>
      </c>
      <c r="F1950" s="1">
        <v>131.364506818514</v>
      </c>
      <c r="G1950" s="1">
        <v>0.93430289112519005</v>
      </c>
      <c r="H1950" s="1">
        <v>-3.6354931814863098</v>
      </c>
      <c r="I1950" s="1">
        <v>0</v>
      </c>
      <c r="J1950" s="1">
        <v>0</v>
      </c>
      <c r="K1950" s="9">
        <f t="shared" si="100"/>
        <v>1.43430289112519</v>
      </c>
      <c r="L1950">
        <f t="shared" si="98"/>
        <v>3.6354931814859981</v>
      </c>
      <c r="M1950">
        <f t="shared" si="99"/>
        <v>0</v>
      </c>
    </row>
    <row r="1951" spans="1:13">
      <c r="A1951" s="1"/>
      <c r="B1951" s="1" t="s">
        <v>47</v>
      </c>
      <c r="C1951" s="1">
        <v>1</v>
      </c>
      <c r="D1951" s="1">
        <v>135</v>
      </c>
      <c r="E1951" s="1">
        <v>1.43430289112519</v>
      </c>
      <c r="F1951" s="1">
        <v>131.364506818514</v>
      </c>
      <c r="G1951" s="1">
        <v>0.43430289112518999</v>
      </c>
      <c r="H1951" s="1">
        <v>-3.6354931814863098</v>
      </c>
      <c r="I1951" s="1">
        <v>0</v>
      </c>
      <c r="J1951" s="1">
        <v>0</v>
      </c>
      <c r="K1951" s="9">
        <f t="shared" si="100"/>
        <v>1.43430289112519</v>
      </c>
      <c r="L1951">
        <f t="shared" si="98"/>
        <v>3.6354931814859981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C15F-3FAB-4C42-8A51-A92A6FEDE20F}">
  <dimension ref="A1:G32"/>
  <sheetViews>
    <sheetView workbookViewId="0"/>
  </sheetViews>
  <sheetFormatPr defaultRowHeight="18.75"/>
  <cols>
    <col min="1" max="1" width="11.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0.66477669399208061</v>
      </c>
      <c r="C2">
        <v>0.28095847042727856</v>
      </c>
      <c r="D2">
        <v>384</v>
      </c>
      <c r="E2">
        <v>8.0106877693376415</v>
      </c>
      <c r="F2">
        <v>13.916176635134882</v>
      </c>
      <c r="G2">
        <v>384</v>
      </c>
    </row>
    <row r="3" spans="1:7">
      <c r="A3" s="3">
        <v>0.35</v>
      </c>
      <c r="B3">
        <v>0.71382548010725755</v>
      </c>
      <c r="C3">
        <v>0.27675943251073826</v>
      </c>
      <c r="D3">
        <v>77</v>
      </c>
      <c r="E3">
        <v>9.5377670220290796</v>
      </c>
      <c r="F3">
        <v>17.072044808496951</v>
      </c>
      <c r="G3">
        <v>77</v>
      </c>
    </row>
    <row r="4" spans="1:7">
      <c r="A4" s="3">
        <v>0.5</v>
      </c>
      <c r="B4">
        <v>0.70110134848062367</v>
      </c>
      <c r="C4">
        <v>0.28644664638053025</v>
      </c>
      <c r="D4">
        <v>78</v>
      </c>
      <c r="E4">
        <v>7.6660180946839001</v>
      </c>
      <c r="F4">
        <v>13.016915440383325</v>
      </c>
      <c r="G4">
        <v>78</v>
      </c>
    </row>
    <row r="5" spans="1:7">
      <c r="A5" s="3">
        <v>0.7</v>
      </c>
      <c r="B5">
        <v>0.60928859799284607</v>
      </c>
      <c r="C5">
        <v>0.24442628165518698</v>
      </c>
      <c r="D5">
        <v>76</v>
      </c>
      <c r="E5">
        <v>7.2129893002469316</v>
      </c>
      <c r="F5">
        <v>12.667947230664966</v>
      </c>
      <c r="G5">
        <v>76</v>
      </c>
    </row>
    <row r="6" spans="1:7">
      <c r="A6" s="3">
        <v>1</v>
      </c>
      <c r="B6">
        <v>0.67958060219767014</v>
      </c>
      <c r="C6">
        <v>0.29129199307381354</v>
      </c>
      <c r="D6">
        <v>77</v>
      </c>
      <c r="E6">
        <v>8.3472451848362361</v>
      </c>
      <c r="F6">
        <v>13.134228875692044</v>
      </c>
      <c r="G6">
        <v>77</v>
      </c>
    </row>
    <row r="7" spans="1:7">
      <c r="A7" s="3">
        <v>1.5</v>
      </c>
      <c r="B7">
        <v>0.61829136219124392</v>
      </c>
      <c r="C7">
        <v>0.28646671007418678</v>
      </c>
      <c r="D7">
        <v>76</v>
      </c>
      <c r="E7">
        <v>7.2739679643804429</v>
      </c>
      <c r="F7">
        <v>13.048781313425401</v>
      </c>
      <c r="G7">
        <v>76</v>
      </c>
    </row>
    <row r="8" spans="1:7">
      <c r="A8" s="7">
        <v>45</v>
      </c>
      <c r="B8">
        <v>0.90706440466536764</v>
      </c>
      <c r="C8">
        <v>0.31617322320143554</v>
      </c>
      <c r="D8">
        <v>390</v>
      </c>
      <c r="E8">
        <v>18.652786594384821</v>
      </c>
      <c r="F8">
        <v>15.901909156251318</v>
      </c>
      <c r="G8">
        <v>390</v>
      </c>
    </row>
    <row r="9" spans="1:7">
      <c r="A9" s="3">
        <v>0.35</v>
      </c>
      <c r="B9">
        <v>0.89180349964185346</v>
      </c>
      <c r="C9">
        <v>0.36404853550016514</v>
      </c>
      <c r="D9">
        <v>78</v>
      </c>
      <c r="E9">
        <v>18.929949852931809</v>
      </c>
      <c r="F9">
        <v>16.197218677780185</v>
      </c>
      <c r="G9">
        <v>78</v>
      </c>
    </row>
    <row r="10" spans="1:7">
      <c r="A10" s="3">
        <v>0.5</v>
      </c>
      <c r="B10">
        <v>0.94531801204909394</v>
      </c>
      <c r="C10">
        <v>0.33492832480646373</v>
      </c>
      <c r="D10">
        <v>78</v>
      </c>
      <c r="E10">
        <v>21.173683060852557</v>
      </c>
      <c r="F10">
        <v>16.148863651096747</v>
      </c>
      <c r="G10">
        <v>78</v>
      </c>
    </row>
    <row r="11" spans="1:7">
      <c r="A11" s="3">
        <v>0.7</v>
      </c>
      <c r="B11">
        <v>0.88646453198597408</v>
      </c>
      <c r="C11">
        <v>0.2656896586947291</v>
      </c>
      <c r="D11">
        <v>78</v>
      </c>
      <c r="E11">
        <v>14.059905976005766</v>
      </c>
      <c r="F11">
        <v>14.443512396147042</v>
      </c>
      <c r="G11">
        <v>78</v>
      </c>
    </row>
    <row r="12" spans="1:7">
      <c r="A12" s="3">
        <v>1</v>
      </c>
      <c r="B12">
        <v>0.90131646524499764</v>
      </c>
      <c r="C12">
        <v>0.30397858504143943</v>
      </c>
      <c r="D12">
        <v>78</v>
      </c>
      <c r="E12">
        <v>20.619510898657211</v>
      </c>
      <c r="F12">
        <v>16.044179388934804</v>
      </c>
      <c r="G12">
        <v>78</v>
      </c>
    </row>
    <row r="13" spans="1:7">
      <c r="A13" s="3">
        <v>1.5</v>
      </c>
      <c r="B13">
        <v>0.91041951440491775</v>
      </c>
      <c r="C13">
        <v>0.29993392183274187</v>
      </c>
      <c r="D13">
        <v>78</v>
      </c>
      <c r="E13">
        <v>18.48088318347688</v>
      </c>
      <c r="F13">
        <v>15.612920778506048</v>
      </c>
      <c r="G13">
        <v>78</v>
      </c>
    </row>
    <row r="14" spans="1:7">
      <c r="A14" s="7">
        <v>90</v>
      </c>
      <c r="B14">
        <v>0.93910135258600336</v>
      </c>
      <c r="C14">
        <v>0.28700052193006881</v>
      </c>
      <c r="D14">
        <v>390</v>
      </c>
      <c r="E14">
        <v>6.1663201057875812</v>
      </c>
      <c r="F14">
        <v>10.985328504774422</v>
      </c>
      <c r="G14">
        <v>390</v>
      </c>
    </row>
    <row r="15" spans="1:7">
      <c r="A15" s="3">
        <v>0.35</v>
      </c>
      <c r="B15">
        <v>0.90260745834636058</v>
      </c>
      <c r="C15">
        <v>0.30090927334799317</v>
      </c>
      <c r="D15">
        <v>78</v>
      </c>
      <c r="E15">
        <v>5.1043440235914046</v>
      </c>
      <c r="F15">
        <v>9.4214639455911353</v>
      </c>
      <c r="G15">
        <v>78</v>
      </c>
    </row>
    <row r="16" spans="1:7">
      <c r="A16" s="3">
        <v>0.5</v>
      </c>
      <c r="B16">
        <v>0.93228447318069552</v>
      </c>
      <c r="C16">
        <v>0.31743999696279673</v>
      </c>
      <c r="D16">
        <v>78</v>
      </c>
      <c r="E16">
        <v>7.316435437466617</v>
      </c>
      <c r="F16">
        <v>12.174627395469594</v>
      </c>
      <c r="G16">
        <v>78</v>
      </c>
    </row>
    <row r="17" spans="1:7">
      <c r="A17" s="3">
        <v>0.7</v>
      </c>
      <c r="B17">
        <v>0.94348497483931448</v>
      </c>
      <c r="C17">
        <v>0.27313943019434495</v>
      </c>
      <c r="D17">
        <v>78</v>
      </c>
      <c r="E17">
        <v>5.2382191598269721</v>
      </c>
      <c r="F17">
        <v>9.7914273773374738</v>
      </c>
      <c r="G17">
        <v>78</v>
      </c>
    </row>
    <row r="18" spans="1:7">
      <c r="A18" s="3">
        <v>1</v>
      </c>
      <c r="B18">
        <v>0.96528120253901617</v>
      </c>
      <c r="C18">
        <v>0.28702754920228102</v>
      </c>
      <c r="D18">
        <v>78</v>
      </c>
      <c r="E18">
        <v>6.8863929875058671</v>
      </c>
      <c r="F18">
        <v>12.441654558885473</v>
      </c>
      <c r="G18">
        <v>78</v>
      </c>
    </row>
    <row r="19" spans="1:7">
      <c r="A19" s="3">
        <v>1.5</v>
      </c>
      <c r="B19">
        <v>0.95184865402463037</v>
      </c>
      <c r="C19">
        <v>0.24758155143498548</v>
      </c>
      <c r="D19">
        <v>78</v>
      </c>
      <c r="E19">
        <v>6.2862089205470735</v>
      </c>
      <c r="F19">
        <v>10.577809334642112</v>
      </c>
      <c r="G19">
        <v>78</v>
      </c>
    </row>
    <row r="20" spans="1:7">
      <c r="A20" s="7">
        <v>135</v>
      </c>
      <c r="B20">
        <v>1.0810905178599777</v>
      </c>
      <c r="C20">
        <v>0.30587777323476067</v>
      </c>
      <c r="D20">
        <v>390</v>
      </c>
      <c r="E20">
        <v>12.045994076288741</v>
      </c>
      <c r="F20">
        <v>11.281939355800311</v>
      </c>
      <c r="G20">
        <v>390</v>
      </c>
    </row>
    <row r="21" spans="1:7">
      <c r="A21" s="3">
        <v>0.35</v>
      </c>
      <c r="B21">
        <v>1.1410051481984331</v>
      </c>
      <c r="C21">
        <v>0.31252859707729425</v>
      </c>
      <c r="D21">
        <v>78</v>
      </c>
      <c r="E21">
        <v>11.605713841089747</v>
      </c>
      <c r="F21">
        <v>10.572093791756775</v>
      </c>
      <c r="G21">
        <v>78</v>
      </c>
    </row>
    <row r="22" spans="1:7">
      <c r="A22" s="3">
        <v>0.5</v>
      </c>
      <c r="B22">
        <v>1.0967557837042572</v>
      </c>
      <c r="C22">
        <v>0.33523131709342979</v>
      </c>
      <c r="D22">
        <v>78</v>
      </c>
      <c r="E22">
        <v>10.962279013640606</v>
      </c>
      <c r="F22">
        <v>9.992382079590385</v>
      </c>
      <c r="G22">
        <v>78</v>
      </c>
    </row>
    <row r="23" spans="1:7">
      <c r="A23" s="3">
        <v>0.7</v>
      </c>
      <c r="B23">
        <v>1.0950443609632716</v>
      </c>
      <c r="C23">
        <v>0.30165575569611719</v>
      </c>
      <c r="D23">
        <v>78</v>
      </c>
      <c r="E23">
        <v>13.359201025175725</v>
      </c>
      <c r="F23">
        <v>13.192755747285229</v>
      </c>
      <c r="G23">
        <v>78</v>
      </c>
    </row>
    <row r="24" spans="1:7">
      <c r="A24" s="3">
        <v>1</v>
      </c>
      <c r="B24">
        <v>1.044598892832812</v>
      </c>
      <c r="C24">
        <v>0.29782345599212895</v>
      </c>
      <c r="D24">
        <v>78</v>
      </c>
      <c r="E24">
        <v>10.63598001718549</v>
      </c>
      <c r="F24">
        <v>9.8205290888244914</v>
      </c>
      <c r="G24">
        <v>78</v>
      </c>
    </row>
    <row r="25" spans="1:7">
      <c r="A25" s="3">
        <v>1.5</v>
      </c>
      <c r="B25">
        <v>1.0280484036011137</v>
      </c>
      <c r="C25">
        <v>0.26435188132146586</v>
      </c>
      <c r="D25">
        <v>78</v>
      </c>
      <c r="E25">
        <v>13.66679648435214</v>
      </c>
      <c r="F25">
        <v>12.10761652744287</v>
      </c>
      <c r="G25">
        <v>78</v>
      </c>
    </row>
    <row r="26" spans="1:7">
      <c r="A26" s="7">
        <v>180</v>
      </c>
      <c r="B26">
        <v>0.94201199501888322</v>
      </c>
      <c r="C26">
        <v>0.40531030043712735</v>
      </c>
      <c r="D26">
        <v>387</v>
      </c>
      <c r="E26">
        <v>5.1779719273508151</v>
      </c>
      <c r="F26">
        <v>11.264567315421461</v>
      </c>
      <c r="G26">
        <v>387</v>
      </c>
    </row>
    <row r="27" spans="1:7">
      <c r="A27" s="3">
        <v>0.35</v>
      </c>
      <c r="B27">
        <v>0.93258082463220815</v>
      </c>
      <c r="C27">
        <v>0.43224523953247834</v>
      </c>
      <c r="D27">
        <v>77</v>
      </c>
      <c r="E27">
        <v>5.4989365745336771</v>
      </c>
      <c r="F27">
        <v>10.9288239940379</v>
      </c>
      <c r="G27">
        <v>77</v>
      </c>
    </row>
    <row r="28" spans="1:7">
      <c r="A28" s="3">
        <v>0.5</v>
      </c>
      <c r="B28">
        <v>0.91005840637053392</v>
      </c>
      <c r="C28">
        <v>0.3405501535312529</v>
      </c>
      <c r="D28">
        <v>77</v>
      </c>
      <c r="E28">
        <v>4.5728985327179368</v>
      </c>
      <c r="F28">
        <v>9.7707141275863698</v>
      </c>
      <c r="G28">
        <v>77</v>
      </c>
    </row>
    <row r="29" spans="1:7">
      <c r="A29" s="3">
        <v>0.7</v>
      </c>
      <c r="B29">
        <v>0.91501704519302274</v>
      </c>
      <c r="C29">
        <v>0.44315423177119623</v>
      </c>
      <c r="D29">
        <v>78</v>
      </c>
      <c r="E29">
        <v>5.1572478154156842</v>
      </c>
      <c r="F29">
        <v>11.246932684690739</v>
      </c>
      <c r="G29">
        <v>78</v>
      </c>
    </row>
    <row r="30" spans="1:7">
      <c r="A30" s="3">
        <v>1</v>
      </c>
      <c r="B30">
        <v>0.95329162409798929</v>
      </c>
      <c r="C30">
        <v>0.39282913880359804</v>
      </c>
      <c r="D30">
        <v>78</v>
      </c>
      <c r="E30">
        <v>5.1601766133127924</v>
      </c>
      <c r="F30">
        <v>10.934275924746123</v>
      </c>
      <c r="G30">
        <v>78</v>
      </c>
    </row>
    <row r="31" spans="1:7">
      <c r="A31" s="3">
        <v>1.5</v>
      </c>
      <c r="B31">
        <v>0.99931616987529326</v>
      </c>
      <c r="C31">
        <v>0.40289327055450158</v>
      </c>
      <c r="D31">
        <v>77</v>
      </c>
      <c r="E31">
        <v>5.5011003530593436</v>
      </c>
      <c r="F31">
        <v>13.153726784354085</v>
      </c>
      <c r="G31">
        <v>77</v>
      </c>
    </row>
    <row r="32" spans="1:7">
      <c r="A32" s="7" t="s">
        <v>53</v>
      </c>
      <c r="B32">
        <v>0.90750275108639422</v>
      </c>
      <c r="C32">
        <v>0.34921884027298056</v>
      </c>
      <c r="D32">
        <v>1941</v>
      </c>
      <c r="E32">
        <v>10.024404194812083</v>
      </c>
      <c r="F32">
        <v>13.729499603483829</v>
      </c>
      <c r="G32">
        <v>1941</v>
      </c>
    </row>
  </sheetData>
  <phoneticPr fontId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AA5B-AC02-432F-8760-51CABA32AB4E}">
  <dimension ref="A1:M1951"/>
  <sheetViews>
    <sheetView workbookViewId="0">
      <selection sqref="A1:A1048576"/>
    </sheetView>
  </sheetViews>
  <sheetFormatPr defaultRowHeight="18.75"/>
  <cols>
    <col min="12" max="12" width="15.5" bestFit="1" customWidth="1"/>
    <col min="13" max="13" width="15.5" customWidth="1"/>
    <col min="14" max="14" width="20.875" bestFit="1" customWidth="1"/>
    <col min="15" max="15" width="23" bestFit="1" customWidth="1"/>
    <col min="16" max="16" width="15.375" bestFit="1" customWidth="1"/>
  </cols>
  <sheetData>
    <row r="1" spans="1:13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</row>
    <row r="2" spans="1:13">
      <c r="A2" s="1"/>
      <c r="B2" s="1" t="s">
        <v>48</v>
      </c>
      <c r="C2" s="1">
        <v>0.35</v>
      </c>
      <c r="D2" s="1">
        <v>45</v>
      </c>
      <c r="E2" s="1">
        <v>0.93729573884033501</v>
      </c>
      <c r="F2" s="1">
        <v>91.421048172275107</v>
      </c>
      <c r="G2" s="1">
        <v>0.58729573884033504</v>
      </c>
      <c r="H2" s="1">
        <v>46.4210481722751</v>
      </c>
      <c r="I2" s="1">
        <v>1</v>
      </c>
      <c r="J2" s="1">
        <v>0</v>
      </c>
      <c r="K2" s="9">
        <f>IF(J2=1, "", E2)</f>
        <v>0.93729573884033501</v>
      </c>
      <c r="L2">
        <f>IF(J2=1, "", IF(D2=90, ABS(MOD(F2-D2+180, 360)-180), ABS(IF(ABS(MOD(F2-(180-D2)+180, 360)-180) &lt; ABS(MOD(F2-D2+180, 360)-180), MOD(F2-(180-D2)+180, 360)-180, MOD(F2-D2+180, 360)-180))))</f>
        <v>43.578951827724893</v>
      </c>
      <c r="M2">
        <f>IF(OR(J2=1, D2=90), 0, IF(ABS(MOD(F2-(180-D2)+180, 360)-180) &lt; ABS(MOD(F2-D2+180, 360)-180), 1, 0))</f>
        <v>1</v>
      </c>
    </row>
    <row r="3" spans="1:13">
      <c r="A3" s="1"/>
      <c r="B3" s="1" t="s">
        <v>48</v>
      </c>
      <c r="C3" s="1">
        <v>1.5</v>
      </c>
      <c r="D3" s="1">
        <v>180</v>
      </c>
      <c r="E3" s="1">
        <v>0.99460336294201002</v>
      </c>
      <c r="F3" s="1">
        <v>1.30938981941057</v>
      </c>
      <c r="G3" s="1">
        <v>-0.50539663705798998</v>
      </c>
      <c r="H3" s="1">
        <v>-178.690610180589</v>
      </c>
      <c r="I3" s="1">
        <v>1</v>
      </c>
      <c r="J3" s="1">
        <v>0</v>
      </c>
      <c r="K3" s="9">
        <f t="shared" ref="K3:K66" si="0">IF(J3=1, "", E3)</f>
        <v>0.99460336294201002</v>
      </c>
      <c r="L3">
        <f t="shared" ref="L3:L66" si="1">IF(J3=1, "", IF(D3=90, ABS(MOD(F3-D3+180, 360)-180), ABS(IF(ABS(MOD(F3-(180-D3)+180, 360)-180) &lt; ABS(MOD(F3-D3+180, 360)-180), MOD(F3-(180-D3)+180, 360)-180, MOD(F3-D3+180, 360)-180))))</f>
        <v>1.3093898194105691</v>
      </c>
      <c r="M3">
        <f>IF(OR(J3=1, D3=90), 0, IF(ABS(MOD(F3-(180-D3)+180, 360)-180) &lt; ABS(MOD(F3-D3+180, 360)-180), 1, 0))</f>
        <v>1</v>
      </c>
    </row>
    <row r="4" spans="1:13">
      <c r="A4" s="1"/>
      <c r="B4" s="1" t="s">
        <v>48</v>
      </c>
      <c r="C4" s="1">
        <v>0.5</v>
      </c>
      <c r="D4" s="1">
        <v>0</v>
      </c>
      <c r="E4" s="1">
        <v>0.99460336294201002</v>
      </c>
      <c r="F4" s="1">
        <v>1.30938981941057</v>
      </c>
      <c r="G4" s="1">
        <v>0.49460336294201002</v>
      </c>
      <c r="H4" s="1">
        <v>1.30938981941057</v>
      </c>
      <c r="I4" s="1">
        <v>0</v>
      </c>
      <c r="J4" s="1">
        <v>0</v>
      </c>
      <c r="K4" s="9">
        <f t="shared" si="0"/>
        <v>0.99460336294201002</v>
      </c>
      <c r="L4">
        <f t="shared" si="1"/>
        <v>1.3093898194105691</v>
      </c>
      <c r="M4">
        <f t="shared" ref="M4:M67" si="2">IF(OR(J4=1, D4=90), 0, IF(ABS(MOD(F4-(180-D4)+180, 360)-180) &lt; ABS(MOD(F4-D4+180, 360)-180), 1, 0))</f>
        <v>0</v>
      </c>
    </row>
    <row r="5" spans="1:13">
      <c r="A5" s="1"/>
      <c r="B5" s="1" t="s">
        <v>48</v>
      </c>
      <c r="C5" s="1">
        <v>1</v>
      </c>
      <c r="D5" s="1">
        <v>45</v>
      </c>
      <c r="E5" s="1">
        <v>0.98352678468021204</v>
      </c>
      <c r="F5" s="1">
        <v>90.451375479500498</v>
      </c>
      <c r="G5" s="1">
        <v>-1.64732153197878E-2</v>
      </c>
      <c r="H5" s="1">
        <v>45.451375479500498</v>
      </c>
      <c r="I5" s="1">
        <v>1</v>
      </c>
      <c r="J5" s="1">
        <v>0</v>
      </c>
      <c r="K5" s="9">
        <f t="shared" si="0"/>
        <v>0.98352678468021204</v>
      </c>
      <c r="L5">
        <f t="shared" si="1"/>
        <v>44.548624520499516</v>
      </c>
      <c r="M5">
        <f t="shared" si="2"/>
        <v>1</v>
      </c>
    </row>
    <row r="6" spans="1:13">
      <c r="A6" s="1"/>
      <c r="B6" s="1" t="s">
        <v>48</v>
      </c>
      <c r="C6" s="1">
        <v>1</v>
      </c>
      <c r="D6" s="1">
        <v>0</v>
      </c>
      <c r="E6" s="1">
        <v>1.0460713267219399</v>
      </c>
      <c r="F6" s="1">
        <v>0.679029298117655</v>
      </c>
      <c r="G6" s="1">
        <v>4.6071326721937297E-2</v>
      </c>
      <c r="H6" s="1">
        <v>0.679029298117655</v>
      </c>
      <c r="I6" s="1">
        <v>0</v>
      </c>
      <c r="J6" s="1">
        <v>0</v>
      </c>
      <c r="K6" s="9">
        <f t="shared" si="0"/>
        <v>1.0460713267219399</v>
      </c>
      <c r="L6">
        <f t="shared" si="1"/>
        <v>0.67902929811765489</v>
      </c>
      <c r="M6">
        <f t="shared" si="2"/>
        <v>0</v>
      </c>
    </row>
    <row r="7" spans="1:13">
      <c r="A7" s="1"/>
      <c r="B7" s="1" t="s">
        <v>48</v>
      </c>
      <c r="C7" s="1">
        <v>0.5</v>
      </c>
      <c r="D7" s="1">
        <v>90</v>
      </c>
      <c r="E7" s="1">
        <v>1.004429603645</v>
      </c>
      <c r="F7" s="1">
        <v>52.081083821688999</v>
      </c>
      <c r="G7" s="1">
        <v>0.504429603645005</v>
      </c>
      <c r="H7" s="1">
        <v>-37.918916178311001</v>
      </c>
      <c r="I7" s="1">
        <v>0</v>
      </c>
      <c r="J7" s="1">
        <v>0</v>
      </c>
      <c r="K7" s="9">
        <f t="shared" si="0"/>
        <v>1.004429603645</v>
      </c>
      <c r="L7">
        <f t="shared" si="1"/>
        <v>37.918916178311008</v>
      </c>
      <c r="M7">
        <f t="shared" si="2"/>
        <v>0</v>
      </c>
    </row>
    <row r="8" spans="1:13">
      <c r="A8" s="1"/>
      <c r="B8" s="1" t="s">
        <v>48</v>
      </c>
      <c r="C8" s="1">
        <v>0.5</v>
      </c>
      <c r="D8" s="1">
        <v>135</v>
      </c>
      <c r="E8" s="1">
        <v>0.99871004715120404</v>
      </c>
      <c r="F8" s="1">
        <v>128.93286361749199</v>
      </c>
      <c r="G8" s="1">
        <v>0.49871004715120398</v>
      </c>
      <c r="H8" s="1">
        <v>-6.0671363825076696</v>
      </c>
      <c r="I8" s="1">
        <v>0</v>
      </c>
      <c r="J8" s="1">
        <v>0</v>
      </c>
      <c r="K8" s="9">
        <f t="shared" si="0"/>
        <v>0.99871004715120404</v>
      </c>
      <c r="L8">
        <f t="shared" si="1"/>
        <v>6.0671363825080107</v>
      </c>
      <c r="M8">
        <f t="shared" si="2"/>
        <v>0</v>
      </c>
    </row>
    <row r="9" spans="1:13">
      <c r="A9" s="1"/>
      <c r="B9" s="1" t="s">
        <v>48</v>
      </c>
      <c r="C9" s="1">
        <v>0.5</v>
      </c>
      <c r="D9" s="1">
        <v>90</v>
      </c>
      <c r="E9" s="1">
        <v>0.98882697130380404</v>
      </c>
      <c r="F9" s="1">
        <v>88.952388294102093</v>
      </c>
      <c r="G9" s="1">
        <v>0.48882697130380398</v>
      </c>
      <c r="H9" s="1">
        <v>-1.04761170589791</v>
      </c>
      <c r="I9" s="1">
        <v>0</v>
      </c>
      <c r="J9" s="1">
        <v>0</v>
      </c>
      <c r="K9" s="9">
        <f t="shared" si="0"/>
        <v>0.98882697130380404</v>
      </c>
      <c r="L9">
        <f t="shared" si="1"/>
        <v>1.0476117058979071</v>
      </c>
      <c r="M9">
        <f t="shared" si="2"/>
        <v>0</v>
      </c>
    </row>
    <row r="10" spans="1:13">
      <c r="A10" s="1"/>
      <c r="B10" s="1" t="s">
        <v>48</v>
      </c>
      <c r="C10" s="1">
        <v>0.7</v>
      </c>
      <c r="D10" s="1">
        <v>90</v>
      </c>
      <c r="E10" s="1">
        <v>0.98882697130380404</v>
      </c>
      <c r="F10" s="1">
        <v>88.952388294102093</v>
      </c>
      <c r="G10" s="1">
        <v>0.28882697130380403</v>
      </c>
      <c r="H10" s="1">
        <v>-1.04761170589791</v>
      </c>
      <c r="I10" s="1">
        <v>0</v>
      </c>
      <c r="J10" s="1">
        <v>0</v>
      </c>
      <c r="K10" s="9">
        <f t="shared" si="0"/>
        <v>0.98882697130380404</v>
      </c>
      <c r="L10">
        <f t="shared" si="1"/>
        <v>1.0476117058979071</v>
      </c>
      <c r="M10">
        <f t="shared" si="2"/>
        <v>0</v>
      </c>
    </row>
    <row r="11" spans="1:13">
      <c r="A11" s="1"/>
      <c r="B11" s="1" t="s">
        <v>48</v>
      </c>
      <c r="C11" s="1">
        <v>1.5</v>
      </c>
      <c r="D11" s="1">
        <v>135</v>
      </c>
      <c r="E11" s="1">
        <v>1.50141141362399</v>
      </c>
      <c r="F11" s="1">
        <v>127.88708559282099</v>
      </c>
      <c r="G11" s="1">
        <v>1.41141362399066E-3</v>
      </c>
      <c r="H11" s="1">
        <v>-7.1129144071792298</v>
      </c>
      <c r="I11" s="1">
        <v>0</v>
      </c>
      <c r="J11" s="1">
        <v>0</v>
      </c>
      <c r="K11" s="9">
        <f t="shared" si="0"/>
        <v>1.50141141362399</v>
      </c>
      <c r="L11">
        <f t="shared" si="1"/>
        <v>7.1129144071790051</v>
      </c>
      <c r="M11">
        <f t="shared" si="2"/>
        <v>0</v>
      </c>
    </row>
    <row r="12" spans="1:13">
      <c r="A12" s="1"/>
      <c r="B12" s="1" t="s">
        <v>48</v>
      </c>
      <c r="C12" s="1">
        <v>1</v>
      </c>
      <c r="D12" s="1">
        <v>90</v>
      </c>
      <c r="E12" s="1">
        <v>0.98874601880291402</v>
      </c>
      <c r="F12" s="1">
        <v>89.2516650797007</v>
      </c>
      <c r="G12" s="1">
        <v>-1.1253981197086199E-2</v>
      </c>
      <c r="H12" s="1">
        <v>-0.74833492029932802</v>
      </c>
      <c r="I12" s="1">
        <v>0</v>
      </c>
      <c r="J12" s="1">
        <v>0</v>
      </c>
      <c r="K12" s="9">
        <f t="shared" si="0"/>
        <v>0.98874601880291402</v>
      </c>
      <c r="L12">
        <f t="shared" si="1"/>
        <v>0.74833492029929971</v>
      </c>
      <c r="M12">
        <f t="shared" si="2"/>
        <v>0</v>
      </c>
    </row>
    <row r="13" spans="1:13">
      <c r="A13" s="1"/>
      <c r="B13" s="1" t="s">
        <v>48</v>
      </c>
      <c r="C13" s="1">
        <v>1.5</v>
      </c>
      <c r="D13" s="1">
        <v>0</v>
      </c>
      <c r="E13" s="1">
        <v>1.01554355395722</v>
      </c>
      <c r="F13" s="1">
        <v>1.86546263772127</v>
      </c>
      <c r="G13" s="1">
        <v>-0.48445644604277699</v>
      </c>
      <c r="H13" s="1">
        <v>1.86546263772127</v>
      </c>
      <c r="I13" s="1">
        <v>0</v>
      </c>
      <c r="J13" s="1">
        <v>0</v>
      </c>
      <c r="K13" s="9">
        <f t="shared" si="0"/>
        <v>1.01554355395722</v>
      </c>
      <c r="L13">
        <f t="shared" si="1"/>
        <v>1.8654626377212651</v>
      </c>
      <c r="M13">
        <f t="shared" si="2"/>
        <v>0</v>
      </c>
    </row>
    <row r="14" spans="1:13">
      <c r="A14" s="1"/>
      <c r="B14" s="1" t="s">
        <v>48</v>
      </c>
      <c r="C14" s="1">
        <v>0.7</v>
      </c>
      <c r="D14" s="1">
        <v>135</v>
      </c>
      <c r="E14" s="1">
        <v>0.999535231953804</v>
      </c>
      <c r="F14" s="1">
        <v>179.58546412558599</v>
      </c>
      <c r="G14" s="1">
        <v>0.29953523195380399</v>
      </c>
      <c r="H14" s="1">
        <v>44.585464125586199</v>
      </c>
      <c r="I14" s="1">
        <v>0</v>
      </c>
      <c r="J14" s="1">
        <v>0</v>
      </c>
      <c r="K14" s="9">
        <f t="shared" si="0"/>
        <v>0.999535231953804</v>
      </c>
      <c r="L14">
        <f t="shared" si="1"/>
        <v>44.585464125585986</v>
      </c>
      <c r="M14">
        <f t="shared" si="2"/>
        <v>0</v>
      </c>
    </row>
    <row r="15" spans="1:13">
      <c r="A15" s="1"/>
      <c r="B15" s="1" t="s">
        <v>48</v>
      </c>
      <c r="C15" s="1">
        <v>1.5</v>
      </c>
      <c r="D15" s="1">
        <v>135</v>
      </c>
      <c r="E15" s="1">
        <v>1.4487733093138999</v>
      </c>
      <c r="F15" s="1">
        <v>91.327945360847906</v>
      </c>
      <c r="G15" s="1">
        <v>-5.1226690686096102E-2</v>
      </c>
      <c r="H15" s="1">
        <v>-43.672054639152101</v>
      </c>
      <c r="I15" s="1">
        <v>0</v>
      </c>
      <c r="J15" s="1">
        <v>0</v>
      </c>
      <c r="K15" s="9">
        <f t="shared" si="0"/>
        <v>1.4487733093138999</v>
      </c>
      <c r="L15">
        <f t="shared" si="1"/>
        <v>43.672054639152094</v>
      </c>
      <c r="M15">
        <f t="shared" si="2"/>
        <v>0</v>
      </c>
    </row>
    <row r="16" spans="1:13">
      <c r="A16" s="1"/>
      <c r="B16" s="1" t="s">
        <v>48</v>
      </c>
      <c r="C16" s="1">
        <v>0.7</v>
      </c>
      <c r="D16" s="1">
        <v>45</v>
      </c>
      <c r="E16" s="1">
        <v>0.92728467515036395</v>
      </c>
      <c r="F16" s="1">
        <v>87.9249736385826</v>
      </c>
      <c r="G16" s="1">
        <v>0.22728467515036399</v>
      </c>
      <c r="H16" s="1">
        <v>42.9249736385826</v>
      </c>
      <c r="I16" s="1">
        <v>0</v>
      </c>
      <c r="J16" s="1">
        <v>0</v>
      </c>
      <c r="K16" s="9">
        <f t="shared" si="0"/>
        <v>0.92728467515036395</v>
      </c>
      <c r="L16">
        <f t="shared" si="1"/>
        <v>42.9249736385826</v>
      </c>
      <c r="M16">
        <f t="shared" si="2"/>
        <v>0</v>
      </c>
    </row>
    <row r="17" spans="1:13">
      <c r="A17" s="1"/>
      <c r="B17" s="1" t="s">
        <v>48</v>
      </c>
      <c r="C17" s="1">
        <v>0.35</v>
      </c>
      <c r="D17" s="1">
        <v>180</v>
      </c>
      <c r="E17" s="1">
        <v>1.5006061714600001</v>
      </c>
      <c r="F17" s="1">
        <v>179.52665493145801</v>
      </c>
      <c r="G17" s="1">
        <v>1.15060617146</v>
      </c>
      <c r="H17" s="1">
        <v>-0.47334506854201702</v>
      </c>
      <c r="I17" s="1">
        <v>0</v>
      </c>
      <c r="J17" s="1">
        <v>0</v>
      </c>
      <c r="K17" s="9">
        <f t="shared" si="0"/>
        <v>1.5006061714600001</v>
      </c>
      <c r="L17">
        <f t="shared" si="1"/>
        <v>0.47334506854198821</v>
      </c>
      <c r="M17">
        <f t="shared" si="2"/>
        <v>0</v>
      </c>
    </row>
    <row r="18" spans="1:13">
      <c r="A18" s="1"/>
      <c r="B18" s="1" t="s">
        <v>48</v>
      </c>
      <c r="C18" s="1">
        <v>1.5</v>
      </c>
      <c r="D18" s="1">
        <v>180</v>
      </c>
      <c r="E18" s="1">
        <v>1.4086021245065401</v>
      </c>
      <c r="F18" s="1">
        <v>177.81435946338101</v>
      </c>
      <c r="G18" s="1">
        <v>-9.1397875493455003E-2</v>
      </c>
      <c r="H18" s="1">
        <v>-2.1856405366193599</v>
      </c>
      <c r="I18" s="1">
        <v>0</v>
      </c>
      <c r="J18" s="1">
        <v>0</v>
      </c>
      <c r="K18" s="9">
        <f t="shared" si="0"/>
        <v>1.4086021245065401</v>
      </c>
      <c r="L18">
        <f t="shared" si="1"/>
        <v>2.1856405366189904</v>
      </c>
      <c r="M18">
        <f t="shared" si="2"/>
        <v>0</v>
      </c>
    </row>
    <row r="19" spans="1:13">
      <c r="A19" s="1"/>
      <c r="B19" s="1" t="s">
        <v>48</v>
      </c>
      <c r="C19" s="1">
        <v>1</v>
      </c>
      <c r="D19" s="1">
        <v>180</v>
      </c>
      <c r="E19" s="1">
        <v>1.4697545126959699</v>
      </c>
      <c r="F19" s="1">
        <v>-179.07368146909801</v>
      </c>
      <c r="G19" s="1">
        <v>0.46975451269596602</v>
      </c>
      <c r="H19" s="1">
        <v>0.92631853090176697</v>
      </c>
      <c r="I19" s="1">
        <v>1</v>
      </c>
      <c r="J19" s="1">
        <v>0</v>
      </c>
      <c r="K19" s="9">
        <f t="shared" si="0"/>
        <v>1.4697545126959699</v>
      </c>
      <c r="L19">
        <f t="shared" si="1"/>
        <v>0.92631853090199456</v>
      </c>
      <c r="M19">
        <f t="shared" si="2"/>
        <v>0</v>
      </c>
    </row>
    <row r="20" spans="1:13">
      <c r="A20" s="1"/>
      <c r="B20" s="1" t="s">
        <v>48</v>
      </c>
      <c r="C20" s="1">
        <v>1.5</v>
      </c>
      <c r="D20" s="1">
        <v>45</v>
      </c>
      <c r="E20" s="1">
        <v>0.93709645177538703</v>
      </c>
      <c r="F20" s="1">
        <v>90.789583137146593</v>
      </c>
      <c r="G20" s="1">
        <v>-0.56290354822461297</v>
      </c>
      <c r="H20" s="1">
        <v>45.7895831371466</v>
      </c>
      <c r="I20" s="1">
        <v>1</v>
      </c>
      <c r="J20" s="1">
        <v>0</v>
      </c>
      <c r="K20" s="9">
        <f t="shared" si="0"/>
        <v>0.93709645177538703</v>
      </c>
      <c r="L20">
        <f t="shared" si="1"/>
        <v>44.210416862853407</v>
      </c>
      <c r="M20">
        <f t="shared" si="2"/>
        <v>1</v>
      </c>
    </row>
    <row r="21" spans="1:13">
      <c r="A21" s="1"/>
      <c r="B21" s="1" t="s">
        <v>48</v>
      </c>
      <c r="C21" s="1">
        <v>0.7</v>
      </c>
      <c r="D21" s="1">
        <v>90</v>
      </c>
      <c r="E21" s="1">
        <v>0.90663684604817096</v>
      </c>
      <c r="F21" s="1">
        <v>87.877695417869404</v>
      </c>
      <c r="G21" s="1">
        <v>0.20663684604817101</v>
      </c>
      <c r="H21" s="1">
        <v>-2.1223045821305999</v>
      </c>
      <c r="I21" s="1">
        <v>0</v>
      </c>
      <c r="J21" s="1">
        <v>0</v>
      </c>
      <c r="K21" s="9">
        <f t="shared" si="0"/>
        <v>0.90663684604817096</v>
      </c>
      <c r="L21">
        <f t="shared" si="1"/>
        <v>2.1223045821305959</v>
      </c>
      <c r="M21">
        <f t="shared" si="2"/>
        <v>0</v>
      </c>
    </row>
    <row r="22" spans="1:13">
      <c r="A22" s="1"/>
      <c r="B22" s="1" t="s">
        <v>48</v>
      </c>
      <c r="C22" s="1">
        <v>1</v>
      </c>
      <c r="D22" s="1">
        <v>135</v>
      </c>
      <c r="E22" s="1">
        <v>1.0009490133785699</v>
      </c>
      <c r="F22" s="1">
        <v>133.138908057153</v>
      </c>
      <c r="G22" s="1">
        <v>9.4901337857411505E-4</v>
      </c>
      <c r="H22" s="1">
        <v>-1.8610919428471699</v>
      </c>
      <c r="I22" s="1">
        <v>0</v>
      </c>
      <c r="J22" s="1">
        <v>0</v>
      </c>
      <c r="K22" s="9">
        <f t="shared" si="0"/>
        <v>1.0009490133785699</v>
      </c>
      <c r="L22">
        <f t="shared" si="1"/>
        <v>1.861091942846997</v>
      </c>
      <c r="M22">
        <f t="shared" si="2"/>
        <v>0</v>
      </c>
    </row>
    <row r="23" spans="1:13">
      <c r="A23" s="1"/>
      <c r="B23" s="1" t="s">
        <v>48</v>
      </c>
      <c r="C23" s="1">
        <v>0.5</v>
      </c>
      <c r="D23" s="1">
        <v>0</v>
      </c>
      <c r="E23" s="1">
        <v>1.05205841491538</v>
      </c>
      <c r="F23" s="1">
        <v>2.3636927885439101</v>
      </c>
      <c r="G23" s="1">
        <v>0.55205841491537999</v>
      </c>
      <c r="H23" s="1">
        <v>2.3636927885439101</v>
      </c>
      <c r="I23" s="1">
        <v>0</v>
      </c>
      <c r="J23" s="1">
        <v>0</v>
      </c>
      <c r="K23" s="9">
        <f t="shared" si="0"/>
        <v>1.05205841491538</v>
      </c>
      <c r="L23">
        <f t="shared" si="1"/>
        <v>2.363692788543915</v>
      </c>
      <c r="M23">
        <f t="shared" si="2"/>
        <v>0</v>
      </c>
    </row>
    <row r="24" spans="1:13">
      <c r="A24" s="1"/>
      <c r="B24" s="1" t="s">
        <v>48</v>
      </c>
      <c r="C24" s="1">
        <v>0.5</v>
      </c>
      <c r="D24" s="1">
        <v>135</v>
      </c>
      <c r="E24" s="1">
        <v>0.82035627604739703</v>
      </c>
      <c r="F24" s="1">
        <v>85.847554024754203</v>
      </c>
      <c r="G24" s="1">
        <v>0.32035627604739703</v>
      </c>
      <c r="H24" s="1">
        <v>-49.152445975245797</v>
      </c>
      <c r="I24" s="1">
        <v>1</v>
      </c>
      <c r="J24" s="1">
        <v>0</v>
      </c>
      <c r="K24" s="9">
        <f t="shared" si="0"/>
        <v>0.82035627604739703</v>
      </c>
      <c r="L24">
        <f t="shared" si="1"/>
        <v>40.847554024754203</v>
      </c>
      <c r="M24">
        <f t="shared" si="2"/>
        <v>1</v>
      </c>
    </row>
    <row r="25" spans="1:13">
      <c r="A25" s="1"/>
      <c r="B25" s="1" t="s">
        <v>48</v>
      </c>
      <c r="C25" s="1">
        <v>0.7</v>
      </c>
      <c r="D25" s="1">
        <v>0</v>
      </c>
      <c r="E25" s="1">
        <v>0.99528988062025403</v>
      </c>
      <c r="F25" s="1">
        <v>2.4985943894186802</v>
      </c>
      <c r="G25" s="1">
        <v>0.29528988062025502</v>
      </c>
      <c r="H25" s="1">
        <v>2.4985943894186802</v>
      </c>
      <c r="I25" s="1">
        <v>0</v>
      </c>
      <c r="J25" s="1">
        <v>0</v>
      </c>
      <c r="K25" s="9">
        <f t="shared" si="0"/>
        <v>0.99528988062025403</v>
      </c>
      <c r="L25">
        <f t="shared" si="1"/>
        <v>2.4985943894186846</v>
      </c>
      <c r="M25">
        <f t="shared" si="2"/>
        <v>0</v>
      </c>
    </row>
    <row r="26" spans="1:13">
      <c r="A26" s="1"/>
      <c r="B26" s="1" t="s">
        <v>48</v>
      </c>
      <c r="C26" s="1">
        <v>1</v>
      </c>
      <c r="D26" s="1">
        <v>0</v>
      </c>
      <c r="E26" s="1">
        <v>0.78792254124219896</v>
      </c>
      <c r="F26" s="1">
        <v>1.27720250868984</v>
      </c>
      <c r="G26" s="1">
        <v>-0.21207745875780101</v>
      </c>
      <c r="H26" s="1">
        <v>1.27720250868984</v>
      </c>
      <c r="I26" s="1">
        <v>0</v>
      </c>
      <c r="J26" s="1">
        <v>0</v>
      </c>
      <c r="K26" s="9">
        <f t="shared" si="0"/>
        <v>0.78792254124219896</v>
      </c>
      <c r="L26">
        <f t="shared" si="1"/>
        <v>1.2772025086898395</v>
      </c>
      <c r="M26">
        <f t="shared" si="2"/>
        <v>0</v>
      </c>
    </row>
    <row r="27" spans="1:13">
      <c r="A27" s="1"/>
      <c r="B27" s="1" t="s">
        <v>48</v>
      </c>
      <c r="C27" s="1">
        <v>1.5</v>
      </c>
      <c r="D27" s="1">
        <v>135</v>
      </c>
      <c r="E27" s="1">
        <v>1.05966215519955</v>
      </c>
      <c r="F27" s="1">
        <v>60.9860869926421</v>
      </c>
      <c r="G27" s="1">
        <v>-0.44033784480044602</v>
      </c>
      <c r="H27" s="1">
        <v>-74.0139130073579</v>
      </c>
      <c r="I27" s="1">
        <v>1</v>
      </c>
      <c r="J27" s="1">
        <v>0</v>
      </c>
      <c r="K27" s="9">
        <f t="shared" si="0"/>
        <v>1.05966215519955</v>
      </c>
      <c r="L27">
        <f t="shared" si="1"/>
        <v>15.9860869926421</v>
      </c>
      <c r="M27">
        <f t="shared" si="2"/>
        <v>1</v>
      </c>
    </row>
    <row r="28" spans="1:13">
      <c r="A28" s="1"/>
      <c r="B28" s="1" t="s">
        <v>48</v>
      </c>
      <c r="C28" s="1">
        <v>0.7</v>
      </c>
      <c r="D28" s="1">
        <v>90</v>
      </c>
      <c r="E28" s="1">
        <v>0.99546947699835897</v>
      </c>
      <c r="F28" s="1">
        <v>83.295373794221504</v>
      </c>
      <c r="G28" s="1">
        <v>0.29546947699835902</v>
      </c>
      <c r="H28" s="1">
        <v>-6.7046262057784798</v>
      </c>
      <c r="I28" s="1">
        <v>0</v>
      </c>
      <c r="J28" s="1">
        <v>0</v>
      </c>
      <c r="K28" s="9">
        <f t="shared" si="0"/>
        <v>0.99546947699835897</v>
      </c>
      <c r="L28">
        <f t="shared" si="1"/>
        <v>6.7046262057784816</v>
      </c>
      <c r="M28">
        <f t="shared" si="2"/>
        <v>0</v>
      </c>
    </row>
    <row r="29" spans="1:13">
      <c r="A29" s="1"/>
      <c r="B29" s="1" t="s">
        <v>48</v>
      </c>
      <c r="C29" s="1">
        <v>0.5</v>
      </c>
      <c r="D29" s="1">
        <v>135</v>
      </c>
      <c r="E29" s="1">
        <v>0.99806063618344598</v>
      </c>
      <c r="F29" s="1">
        <v>132.08419314174901</v>
      </c>
      <c r="G29" s="1">
        <v>0.49806063618344598</v>
      </c>
      <c r="H29" s="1">
        <v>-2.9158068582512402</v>
      </c>
      <c r="I29" s="1">
        <v>0</v>
      </c>
      <c r="J29" s="1">
        <v>0</v>
      </c>
      <c r="K29" s="9">
        <f t="shared" si="0"/>
        <v>0.99806063618344598</v>
      </c>
      <c r="L29">
        <f t="shared" si="1"/>
        <v>2.9158068582509884</v>
      </c>
      <c r="M29">
        <f t="shared" si="2"/>
        <v>0</v>
      </c>
    </row>
    <row r="30" spans="1:13">
      <c r="A30" s="1"/>
      <c r="B30" s="1" t="s">
        <v>48</v>
      </c>
      <c r="C30" s="1">
        <v>0.7</v>
      </c>
      <c r="D30" s="1">
        <v>90</v>
      </c>
      <c r="E30" s="1">
        <v>0.95775621841911895</v>
      </c>
      <c r="F30" s="1">
        <v>89.227450010321903</v>
      </c>
      <c r="G30" s="1">
        <v>0.257756218419119</v>
      </c>
      <c r="H30" s="1">
        <v>-0.77254998967805499</v>
      </c>
      <c r="I30" s="1">
        <v>0</v>
      </c>
      <c r="J30" s="1">
        <v>0</v>
      </c>
      <c r="K30" s="9">
        <f t="shared" si="0"/>
        <v>0.95775621841911895</v>
      </c>
      <c r="L30">
        <f t="shared" si="1"/>
        <v>0.77254998967811161</v>
      </c>
      <c r="M30">
        <f t="shared" si="2"/>
        <v>0</v>
      </c>
    </row>
    <row r="31" spans="1:13">
      <c r="A31" s="1"/>
      <c r="B31" s="1" t="s">
        <v>48</v>
      </c>
      <c r="C31" s="1">
        <v>1.5</v>
      </c>
      <c r="D31" s="1">
        <v>0</v>
      </c>
      <c r="E31" s="1">
        <v>0.98403937924384799</v>
      </c>
      <c r="F31" s="1">
        <v>0.42106376520160899</v>
      </c>
      <c r="G31" s="1">
        <v>-0.51596062075615201</v>
      </c>
      <c r="H31" s="1">
        <v>0.42106376520160899</v>
      </c>
      <c r="I31" s="1">
        <v>0</v>
      </c>
      <c r="J31" s="1">
        <v>0</v>
      </c>
      <c r="K31" s="9">
        <f t="shared" si="0"/>
        <v>0.98403937924384799</v>
      </c>
      <c r="L31">
        <f t="shared" si="1"/>
        <v>0.42106376520160893</v>
      </c>
      <c r="M31">
        <f t="shared" si="2"/>
        <v>0</v>
      </c>
    </row>
    <row r="32" spans="1:13">
      <c r="A32" s="1"/>
      <c r="B32" s="1" t="s">
        <v>48</v>
      </c>
      <c r="C32" s="1">
        <v>1</v>
      </c>
      <c r="D32" s="1">
        <v>90</v>
      </c>
      <c r="E32" s="1">
        <v>0.98874601880291402</v>
      </c>
      <c r="F32" s="1">
        <v>90.7483349202993</v>
      </c>
      <c r="G32" s="1">
        <v>-1.1253981197086199E-2</v>
      </c>
      <c r="H32" s="1">
        <v>0.74833492029927096</v>
      </c>
      <c r="I32" s="1">
        <v>1</v>
      </c>
      <c r="J32" s="1">
        <v>0</v>
      </c>
      <c r="K32" s="9">
        <f t="shared" si="0"/>
        <v>0.98874601880291402</v>
      </c>
      <c r="L32">
        <f t="shared" si="1"/>
        <v>0.74833492029929971</v>
      </c>
      <c r="M32">
        <f t="shared" si="2"/>
        <v>0</v>
      </c>
    </row>
    <row r="33" spans="1:13">
      <c r="A33" s="1"/>
      <c r="B33" s="1" t="s">
        <v>48</v>
      </c>
      <c r="C33" s="1">
        <v>0.7</v>
      </c>
      <c r="D33" s="1">
        <v>180</v>
      </c>
      <c r="E33" s="1">
        <v>1.40759595103914</v>
      </c>
      <c r="F33" s="1">
        <v>179.70563895201099</v>
      </c>
      <c r="G33" s="1">
        <v>0.70759595103913997</v>
      </c>
      <c r="H33" s="1">
        <v>-0.29436104798867302</v>
      </c>
      <c r="I33" s="1">
        <v>0</v>
      </c>
      <c r="J33" s="1">
        <v>0</v>
      </c>
      <c r="K33" s="9">
        <f t="shared" si="0"/>
        <v>1.40759595103914</v>
      </c>
      <c r="L33">
        <f t="shared" si="1"/>
        <v>0.29436104798901397</v>
      </c>
      <c r="M33">
        <f t="shared" si="2"/>
        <v>0</v>
      </c>
    </row>
    <row r="34" spans="1:13">
      <c r="A34" s="1"/>
      <c r="B34" s="1" t="s">
        <v>48</v>
      </c>
      <c r="C34" s="1">
        <v>1.5</v>
      </c>
      <c r="D34" s="1">
        <v>0</v>
      </c>
      <c r="E34" s="1">
        <v>0.99460336294201002</v>
      </c>
      <c r="F34" s="1">
        <v>1.30938981941057</v>
      </c>
      <c r="G34" s="1">
        <v>-0.50539663705798998</v>
      </c>
      <c r="H34" s="1">
        <v>1.30938981941057</v>
      </c>
      <c r="I34" s="1">
        <v>0</v>
      </c>
      <c r="J34" s="1">
        <v>0</v>
      </c>
      <c r="K34" s="9">
        <f t="shared" si="0"/>
        <v>0.99460336294201002</v>
      </c>
      <c r="L34">
        <f t="shared" si="1"/>
        <v>1.3093898194105691</v>
      </c>
      <c r="M34">
        <f t="shared" si="2"/>
        <v>0</v>
      </c>
    </row>
    <row r="35" spans="1:13">
      <c r="A35" s="1"/>
      <c r="B35" s="1" t="s">
        <v>48</v>
      </c>
      <c r="C35" s="1">
        <v>1.5</v>
      </c>
      <c r="D35" s="1">
        <v>90</v>
      </c>
      <c r="E35" s="1">
        <v>0.95253524835764403</v>
      </c>
      <c r="F35" s="1">
        <v>90.466061679587696</v>
      </c>
      <c r="G35" s="1">
        <v>-0.54746475164235597</v>
      </c>
      <c r="H35" s="1">
        <v>0.46606167958771</v>
      </c>
      <c r="I35" s="1">
        <v>1</v>
      </c>
      <c r="J35" s="1">
        <v>0</v>
      </c>
      <c r="K35" s="9">
        <f t="shared" si="0"/>
        <v>0.95253524835764403</v>
      </c>
      <c r="L35">
        <f t="shared" si="1"/>
        <v>0.46606167958771039</v>
      </c>
      <c r="M35">
        <f t="shared" si="2"/>
        <v>0</v>
      </c>
    </row>
    <row r="36" spans="1:13">
      <c r="A36" s="1"/>
      <c r="B36" s="1" t="s">
        <v>48</v>
      </c>
      <c r="C36" s="1">
        <v>0.5</v>
      </c>
      <c r="D36" s="1">
        <v>135</v>
      </c>
      <c r="E36" s="1">
        <v>1.41787961472901</v>
      </c>
      <c r="F36" s="1">
        <v>137.22925923243301</v>
      </c>
      <c r="G36" s="1">
        <v>0.91787961472900603</v>
      </c>
      <c r="H36" s="1">
        <v>2.2292592324331499</v>
      </c>
      <c r="I36" s="1">
        <v>0</v>
      </c>
      <c r="J36" s="1">
        <v>0</v>
      </c>
      <c r="K36" s="9">
        <f t="shared" si="0"/>
        <v>1.41787961472901</v>
      </c>
      <c r="L36">
        <f t="shared" si="1"/>
        <v>2.2292592324330087</v>
      </c>
      <c r="M36">
        <f t="shared" si="2"/>
        <v>0</v>
      </c>
    </row>
    <row r="37" spans="1:13">
      <c r="A37" s="1"/>
      <c r="B37" s="1" t="s">
        <v>48</v>
      </c>
      <c r="C37" s="1">
        <v>0.5</v>
      </c>
      <c r="D37" s="1">
        <v>90</v>
      </c>
      <c r="E37" s="1">
        <v>0.95250723682500804</v>
      </c>
      <c r="F37" s="1">
        <v>90.155356938982393</v>
      </c>
      <c r="G37" s="1">
        <v>0.45250723682500799</v>
      </c>
      <c r="H37" s="1">
        <v>0.15535693898243599</v>
      </c>
      <c r="I37" s="1">
        <v>1</v>
      </c>
      <c r="J37" s="1">
        <v>0</v>
      </c>
      <c r="K37" s="9">
        <f t="shared" si="0"/>
        <v>0.95250723682500804</v>
      </c>
      <c r="L37">
        <f t="shared" si="1"/>
        <v>0.15535693898237923</v>
      </c>
      <c r="M37">
        <f t="shared" si="2"/>
        <v>0</v>
      </c>
    </row>
    <row r="38" spans="1:13">
      <c r="A38" s="1"/>
      <c r="B38" s="1" t="s">
        <v>48</v>
      </c>
      <c r="C38" s="1">
        <v>1.5</v>
      </c>
      <c r="D38" s="1">
        <v>180</v>
      </c>
      <c r="E38" s="1">
        <v>0.97940547331824601</v>
      </c>
      <c r="F38" s="1">
        <v>1.9343201315538701</v>
      </c>
      <c r="G38" s="1">
        <v>-0.52059452668175399</v>
      </c>
      <c r="H38" s="1">
        <v>-178.06567986844601</v>
      </c>
      <c r="I38" s="1">
        <v>1</v>
      </c>
      <c r="J38" s="1">
        <v>0</v>
      </c>
      <c r="K38" s="9">
        <f t="shared" si="0"/>
        <v>0.97940547331824601</v>
      </c>
      <c r="L38">
        <f t="shared" si="1"/>
        <v>1.9343201315538749</v>
      </c>
      <c r="M38">
        <f t="shared" si="2"/>
        <v>1</v>
      </c>
    </row>
    <row r="39" spans="1:13">
      <c r="A39" s="1"/>
      <c r="B39" s="1" t="s">
        <v>48</v>
      </c>
      <c r="C39" s="1">
        <v>0.5</v>
      </c>
      <c r="D39" s="1">
        <v>135</v>
      </c>
      <c r="E39" s="1">
        <v>0.97290012290364503</v>
      </c>
      <c r="F39" s="1">
        <v>51.012383648907999</v>
      </c>
      <c r="G39" s="1">
        <v>0.47290012290364503</v>
      </c>
      <c r="H39" s="1">
        <v>-83.987616351092001</v>
      </c>
      <c r="I39" s="1">
        <v>1</v>
      </c>
      <c r="J39" s="1">
        <v>0</v>
      </c>
      <c r="K39" s="9">
        <f t="shared" si="0"/>
        <v>0.97290012290364503</v>
      </c>
      <c r="L39">
        <f t="shared" si="1"/>
        <v>6.0123836489079849</v>
      </c>
      <c r="M39">
        <f t="shared" si="2"/>
        <v>1</v>
      </c>
    </row>
    <row r="40" spans="1:13">
      <c r="A40" s="1"/>
      <c r="B40" s="1" t="s">
        <v>48</v>
      </c>
      <c r="C40" s="1">
        <v>0.7</v>
      </c>
      <c r="D40" s="1">
        <v>45</v>
      </c>
      <c r="E40" s="1">
        <v>1.02020684966485</v>
      </c>
      <c r="F40" s="1">
        <v>91.885957718765198</v>
      </c>
      <c r="G40" s="1">
        <v>0.32020684966484902</v>
      </c>
      <c r="H40" s="1">
        <v>46.885957718765198</v>
      </c>
      <c r="I40" s="1">
        <v>1</v>
      </c>
      <c r="J40" s="1">
        <v>0</v>
      </c>
      <c r="K40" s="9">
        <f t="shared" si="0"/>
        <v>1.02020684966485</v>
      </c>
      <c r="L40">
        <f t="shared" si="1"/>
        <v>43.114042281234788</v>
      </c>
      <c r="M40">
        <f t="shared" si="2"/>
        <v>1</v>
      </c>
    </row>
    <row r="41" spans="1:13">
      <c r="A41" s="1"/>
      <c r="B41" s="1" t="s">
        <v>48</v>
      </c>
      <c r="C41" s="1">
        <v>0.7</v>
      </c>
      <c r="D41" s="1">
        <v>0</v>
      </c>
      <c r="E41" s="1">
        <v>0.99528988062025503</v>
      </c>
      <c r="F41" s="1">
        <v>2.4985943894186802</v>
      </c>
      <c r="G41" s="1">
        <v>0.29528988062025502</v>
      </c>
      <c r="H41" s="1">
        <v>2.4985943894186802</v>
      </c>
      <c r="I41" s="1">
        <v>0</v>
      </c>
      <c r="J41" s="1">
        <v>0</v>
      </c>
      <c r="K41" s="9">
        <f t="shared" si="0"/>
        <v>0.99528988062025503</v>
      </c>
      <c r="L41">
        <f t="shared" si="1"/>
        <v>2.4985943894186846</v>
      </c>
      <c r="M41">
        <f t="shared" si="2"/>
        <v>0</v>
      </c>
    </row>
    <row r="42" spans="1:13">
      <c r="A42" s="1"/>
      <c r="B42" s="1" t="s">
        <v>48</v>
      </c>
      <c r="C42" s="1">
        <v>1.5</v>
      </c>
      <c r="D42" s="1">
        <v>45</v>
      </c>
      <c r="E42" s="1">
        <v>0.96982368256000595</v>
      </c>
      <c r="F42" s="1">
        <v>96.882768344769104</v>
      </c>
      <c r="G42" s="1">
        <v>-0.53017631743999405</v>
      </c>
      <c r="H42" s="1">
        <v>51.882768344769097</v>
      </c>
      <c r="I42" s="1">
        <v>1</v>
      </c>
      <c r="J42" s="1">
        <v>0</v>
      </c>
      <c r="K42" s="9">
        <f t="shared" si="0"/>
        <v>0.96982368256000595</v>
      </c>
      <c r="L42">
        <f t="shared" si="1"/>
        <v>38.11723165523091</v>
      </c>
      <c r="M42">
        <f t="shared" si="2"/>
        <v>1</v>
      </c>
    </row>
    <row r="43" spans="1:13">
      <c r="A43" s="1"/>
      <c r="B43" s="1" t="s">
        <v>48</v>
      </c>
      <c r="C43" s="1">
        <v>0.5</v>
      </c>
      <c r="D43" s="1">
        <v>45</v>
      </c>
      <c r="E43" s="1">
        <v>1.0040974998383501</v>
      </c>
      <c r="F43" s="1">
        <v>134.604000554132</v>
      </c>
      <c r="G43" s="1">
        <v>0.50409749983834895</v>
      </c>
      <c r="H43" s="1">
        <v>89.604000554132298</v>
      </c>
      <c r="I43" s="1">
        <v>1</v>
      </c>
      <c r="J43" s="1">
        <v>0</v>
      </c>
      <c r="K43" s="9">
        <f t="shared" si="0"/>
        <v>1.0040974998383501</v>
      </c>
      <c r="L43">
        <f t="shared" si="1"/>
        <v>0.39599944586800007</v>
      </c>
      <c r="M43">
        <f t="shared" si="2"/>
        <v>1</v>
      </c>
    </row>
    <row r="44" spans="1:13">
      <c r="A44" s="1"/>
      <c r="B44" s="1" t="s">
        <v>48</v>
      </c>
      <c r="C44" s="1">
        <v>1.5</v>
      </c>
      <c r="D44" s="1">
        <v>135</v>
      </c>
      <c r="E44" s="1">
        <v>1.5003821199984499</v>
      </c>
      <c r="F44" s="1">
        <v>131.24530477797799</v>
      </c>
      <c r="G44" s="1">
        <v>3.8211999844661699E-4</v>
      </c>
      <c r="H44" s="1">
        <v>-3.7546952220223502</v>
      </c>
      <c r="I44" s="1">
        <v>0</v>
      </c>
      <c r="J44" s="1">
        <v>0</v>
      </c>
      <c r="K44" s="9">
        <f t="shared" si="0"/>
        <v>1.5003821199984499</v>
      </c>
      <c r="L44">
        <f t="shared" si="1"/>
        <v>3.7546952220220078</v>
      </c>
      <c r="M44">
        <f t="shared" si="2"/>
        <v>0</v>
      </c>
    </row>
    <row r="45" spans="1:13">
      <c r="A45" s="1"/>
      <c r="B45" s="1" t="s">
        <v>48</v>
      </c>
      <c r="C45" s="1">
        <v>0.35</v>
      </c>
      <c r="D45" s="1">
        <v>90</v>
      </c>
      <c r="E45" s="1">
        <v>1.24183448695031</v>
      </c>
      <c r="F45" s="1">
        <v>89.404183504496203</v>
      </c>
      <c r="G45" s="1">
        <v>0.89183448695030898</v>
      </c>
      <c r="H45" s="1">
        <v>-0.59581649550375504</v>
      </c>
      <c r="I45" s="1">
        <v>0</v>
      </c>
      <c r="J45" s="1">
        <v>0</v>
      </c>
      <c r="K45" s="9">
        <f t="shared" si="0"/>
        <v>1.24183448695031</v>
      </c>
      <c r="L45">
        <f t="shared" si="1"/>
        <v>0.59581649550381144</v>
      </c>
      <c r="M45">
        <f t="shared" si="2"/>
        <v>0</v>
      </c>
    </row>
    <row r="46" spans="1:13">
      <c r="A46" s="1"/>
      <c r="B46" s="1" t="s">
        <v>48</v>
      </c>
      <c r="C46" s="1">
        <v>1.5</v>
      </c>
      <c r="D46" s="1">
        <v>135</v>
      </c>
      <c r="E46" s="1">
        <v>1.5484087574155301</v>
      </c>
      <c r="F46" s="1">
        <v>135.68930025441401</v>
      </c>
      <c r="G46" s="1">
        <v>4.84087574155272E-2</v>
      </c>
      <c r="H46" s="1">
        <v>0.68930025441420595</v>
      </c>
      <c r="I46" s="1">
        <v>0</v>
      </c>
      <c r="J46" s="1">
        <v>0</v>
      </c>
      <c r="K46" s="9">
        <f t="shared" si="0"/>
        <v>1.5484087574155301</v>
      </c>
      <c r="L46">
        <f t="shared" si="1"/>
        <v>0.68930025441400744</v>
      </c>
      <c r="M46">
        <f t="shared" si="2"/>
        <v>0</v>
      </c>
    </row>
    <row r="47" spans="1:13">
      <c r="A47" s="1"/>
      <c r="B47" s="1" t="s">
        <v>48</v>
      </c>
      <c r="C47" s="1">
        <v>0.35</v>
      </c>
      <c r="D47" s="1">
        <v>135</v>
      </c>
      <c r="E47" s="1">
        <v>1.50840931849169</v>
      </c>
      <c r="F47" s="1">
        <v>136.12384667856301</v>
      </c>
      <c r="G47" s="1">
        <v>1.1584093184916899</v>
      </c>
      <c r="H47" s="1">
        <v>1.1238466785633201</v>
      </c>
      <c r="I47" s="1">
        <v>0</v>
      </c>
      <c r="J47" s="1">
        <v>0</v>
      </c>
      <c r="K47" s="9">
        <f t="shared" si="0"/>
        <v>1.50840931849169</v>
      </c>
      <c r="L47">
        <f t="shared" si="1"/>
        <v>1.1238466785630123</v>
      </c>
      <c r="M47">
        <f t="shared" si="2"/>
        <v>0</v>
      </c>
    </row>
    <row r="48" spans="1:13">
      <c r="A48" s="1"/>
      <c r="B48" s="1" t="s">
        <v>48</v>
      </c>
      <c r="C48" s="1">
        <v>0.7</v>
      </c>
      <c r="D48" s="1">
        <v>0</v>
      </c>
      <c r="E48" s="1">
        <v>1.00068774771055</v>
      </c>
      <c r="F48" s="1">
        <v>2.7811744749164098</v>
      </c>
      <c r="G48" s="1">
        <v>0.30068774771055401</v>
      </c>
      <c r="H48" s="1">
        <v>2.7811744749164098</v>
      </c>
      <c r="I48" s="1">
        <v>0</v>
      </c>
      <c r="J48" s="1">
        <v>0</v>
      </c>
      <c r="K48" s="9">
        <f t="shared" si="0"/>
        <v>1.00068774771055</v>
      </c>
      <c r="L48">
        <f t="shared" si="1"/>
        <v>2.781174474916412</v>
      </c>
      <c r="M48">
        <f t="shared" si="2"/>
        <v>0</v>
      </c>
    </row>
    <row r="49" spans="1:13">
      <c r="A49" s="1"/>
      <c r="B49" s="1" t="s">
        <v>48</v>
      </c>
      <c r="C49" s="1">
        <v>0.5</v>
      </c>
      <c r="D49" s="1">
        <v>180</v>
      </c>
      <c r="E49" s="1">
        <v>0.96891812208182604</v>
      </c>
      <c r="F49" s="1">
        <v>178.35033754785999</v>
      </c>
      <c r="G49" s="1">
        <v>0.46891812208182598</v>
      </c>
      <c r="H49" s="1">
        <v>-1.6496624521399199</v>
      </c>
      <c r="I49" s="1">
        <v>0</v>
      </c>
      <c r="J49" s="1">
        <v>0</v>
      </c>
      <c r="K49" s="9">
        <f t="shared" si="0"/>
        <v>0.96891812208182604</v>
      </c>
      <c r="L49">
        <f t="shared" si="1"/>
        <v>1.6496624521400065</v>
      </c>
      <c r="M49">
        <f t="shared" si="2"/>
        <v>0</v>
      </c>
    </row>
    <row r="50" spans="1:13">
      <c r="A50" s="1"/>
      <c r="B50" s="1" t="s">
        <v>48</v>
      </c>
      <c r="C50" s="1">
        <v>1</v>
      </c>
      <c r="D50" s="1">
        <v>180</v>
      </c>
      <c r="E50" s="1">
        <v>0.96891812208182604</v>
      </c>
      <c r="F50" s="1">
        <v>178.35033754785999</v>
      </c>
      <c r="G50" s="1">
        <v>-3.1081877918173999E-2</v>
      </c>
      <c r="H50" s="1">
        <v>-1.6496624521399199</v>
      </c>
      <c r="I50" s="1">
        <v>0</v>
      </c>
      <c r="J50" s="1">
        <v>0</v>
      </c>
      <c r="K50" s="9">
        <f t="shared" si="0"/>
        <v>0.96891812208182604</v>
      </c>
      <c r="L50">
        <f t="shared" si="1"/>
        <v>1.6496624521400065</v>
      </c>
      <c r="M50">
        <f t="shared" si="2"/>
        <v>0</v>
      </c>
    </row>
    <row r="51" spans="1:13">
      <c r="A51" s="1"/>
      <c r="B51" s="1" t="s">
        <v>48</v>
      </c>
      <c r="C51" s="1">
        <v>1</v>
      </c>
      <c r="D51" s="1">
        <v>0</v>
      </c>
      <c r="E51" s="1">
        <v>0</v>
      </c>
      <c r="F51" s="1">
        <v>0</v>
      </c>
      <c r="G51" s="1">
        <v>-1</v>
      </c>
      <c r="H51" s="1">
        <v>0</v>
      </c>
      <c r="I51" s="1">
        <v>0</v>
      </c>
      <c r="J51" s="1">
        <v>1</v>
      </c>
      <c r="K51" s="9" t="str">
        <f t="shared" si="0"/>
        <v/>
      </c>
      <c r="L51" t="str">
        <f t="shared" si="1"/>
        <v/>
      </c>
      <c r="M51">
        <f t="shared" si="2"/>
        <v>0</v>
      </c>
    </row>
    <row r="52" spans="1:13">
      <c r="A52" s="1"/>
      <c r="B52" s="1" t="s">
        <v>48</v>
      </c>
      <c r="C52" s="1">
        <v>1.5</v>
      </c>
      <c r="D52" s="1">
        <v>90</v>
      </c>
      <c r="E52" s="1">
        <v>0.952591268951828</v>
      </c>
      <c r="F52" s="1">
        <v>89.223260988662105</v>
      </c>
      <c r="G52" s="1">
        <v>-0.547408731048172</v>
      </c>
      <c r="H52" s="1">
        <v>-0.77673901133789502</v>
      </c>
      <c r="I52" s="1">
        <v>0</v>
      </c>
      <c r="J52" s="1">
        <v>0</v>
      </c>
      <c r="K52" s="9">
        <f t="shared" si="0"/>
        <v>0.952591268951828</v>
      </c>
      <c r="L52">
        <f t="shared" si="1"/>
        <v>0.77673901133789514</v>
      </c>
      <c r="M52">
        <f t="shared" si="2"/>
        <v>0</v>
      </c>
    </row>
    <row r="53" spans="1:13">
      <c r="A53" s="1"/>
      <c r="B53" s="1" t="s">
        <v>48</v>
      </c>
      <c r="C53" s="1">
        <v>1</v>
      </c>
      <c r="D53" s="1">
        <v>0</v>
      </c>
      <c r="E53" s="1">
        <v>0.978852291728876</v>
      </c>
      <c r="F53" s="1">
        <v>-0.18141083287906701</v>
      </c>
      <c r="G53" s="1">
        <v>-2.1147708271124301E-2</v>
      </c>
      <c r="H53" s="1">
        <v>-0.18141083287906701</v>
      </c>
      <c r="I53" s="1">
        <v>0</v>
      </c>
      <c r="J53" s="1">
        <v>0</v>
      </c>
      <c r="K53" s="9">
        <f t="shared" si="0"/>
        <v>0.978852291728876</v>
      </c>
      <c r="L53">
        <f t="shared" si="1"/>
        <v>0.18141083287906667</v>
      </c>
      <c r="M53">
        <f t="shared" si="2"/>
        <v>0</v>
      </c>
    </row>
    <row r="54" spans="1:13">
      <c r="A54" s="1"/>
      <c r="B54" s="1" t="s">
        <v>48</v>
      </c>
      <c r="C54" s="1">
        <v>1.5</v>
      </c>
      <c r="D54" s="1">
        <v>180</v>
      </c>
      <c r="E54" s="1">
        <v>1.5264831030891299</v>
      </c>
      <c r="F54" s="1">
        <v>0.65921169034771798</v>
      </c>
      <c r="G54" s="1">
        <v>2.6483103089128199E-2</v>
      </c>
      <c r="H54" s="1">
        <v>-179.340788309652</v>
      </c>
      <c r="I54" s="1">
        <v>1</v>
      </c>
      <c r="J54" s="1">
        <v>0</v>
      </c>
      <c r="K54" s="9">
        <f t="shared" si="0"/>
        <v>1.5264831030891299</v>
      </c>
      <c r="L54">
        <f t="shared" si="1"/>
        <v>0.65921169034771765</v>
      </c>
      <c r="M54">
        <f t="shared" si="2"/>
        <v>1</v>
      </c>
    </row>
    <row r="55" spans="1:13">
      <c r="A55" s="1"/>
      <c r="B55" s="1" t="s">
        <v>48</v>
      </c>
      <c r="C55" s="1">
        <v>1</v>
      </c>
      <c r="D55" s="1">
        <v>90</v>
      </c>
      <c r="E55" s="1">
        <v>0.97836152425748102</v>
      </c>
      <c r="F55" s="1">
        <v>90.453758566384593</v>
      </c>
      <c r="G55" s="1">
        <v>-2.1638475742518599E-2</v>
      </c>
      <c r="H55" s="1">
        <v>0.45375856638463602</v>
      </c>
      <c r="I55" s="1">
        <v>1</v>
      </c>
      <c r="J55" s="1">
        <v>0</v>
      </c>
      <c r="K55" s="9">
        <f t="shared" si="0"/>
        <v>0.97836152425748102</v>
      </c>
      <c r="L55">
        <f t="shared" si="1"/>
        <v>0.4537585663845789</v>
      </c>
      <c r="M55">
        <f t="shared" si="2"/>
        <v>0</v>
      </c>
    </row>
    <row r="56" spans="1:13">
      <c r="A56" s="1"/>
      <c r="B56" s="1" t="s">
        <v>48</v>
      </c>
      <c r="C56" s="1">
        <v>1</v>
      </c>
      <c r="D56" s="1">
        <v>0</v>
      </c>
      <c r="E56" s="1">
        <v>0.99437799605264798</v>
      </c>
      <c r="F56" s="1">
        <v>-0.47621369481518599</v>
      </c>
      <c r="G56" s="1">
        <v>-5.6220039473524599E-3</v>
      </c>
      <c r="H56" s="1">
        <v>-0.47621369481518599</v>
      </c>
      <c r="I56" s="1">
        <v>0</v>
      </c>
      <c r="J56" s="1">
        <v>0</v>
      </c>
      <c r="K56" s="9">
        <f t="shared" si="0"/>
        <v>0.99437799605264798</v>
      </c>
      <c r="L56">
        <f t="shared" si="1"/>
        <v>0.47621369481518627</v>
      </c>
      <c r="M56">
        <f t="shared" si="2"/>
        <v>0</v>
      </c>
    </row>
    <row r="57" spans="1:13">
      <c r="A57" s="1"/>
      <c r="B57" s="1" t="s">
        <v>48</v>
      </c>
      <c r="C57" s="1">
        <v>1.5</v>
      </c>
      <c r="D57" s="1">
        <v>0</v>
      </c>
      <c r="E57" s="1">
        <v>0.97394718637525102</v>
      </c>
      <c r="F57" s="1">
        <v>1.3371652965458301</v>
      </c>
      <c r="G57" s="1">
        <v>-0.52605281362474898</v>
      </c>
      <c r="H57" s="1">
        <v>1.3371652965458301</v>
      </c>
      <c r="I57" s="1">
        <v>0</v>
      </c>
      <c r="J57" s="1">
        <v>0</v>
      </c>
      <c r="K57" s="9">
        <f t="shared" si="0"/>
        <v>0.97394718637525102</v>
      </c>
      <c r="L57">
        <f t="shared" si="1"/>
        <v>1.3371652965458338</v>
      </c>
      <c r="M57">
        <f t="shared" si="2"/>
        <v>0</v>
      </c>
    </row>
    <row r="58" spans="1:13">
      <c r="A58" s="1"/>
      <c r="B58" s="1" t="s">
        <v>48</v>
      </c>
      <c r="C58" s="1">
        <v>1</v>
      </c>
      <c r="D58" s="1">
        <v>90</v>
      </c>
      <c r="E58" s="1">
        <v>0.90646025376388795</v>
      </c>
      <c r="F58" s="1">
        <v>91.796029446253499</v>
      </c>
      <c r="G58" s="1">
        <v>-9.3539746236111901E-2</v>
      </c>
      <c r="H58" s="1">
        <v>1.7960294462535</v>
      </c>
      <c r="I58" s="1">
        <v>1</v>
      </c>
      <c r="J58" s="1">
        <v>0</v>
      </c>
      <c r="K58" s="9">
        <f t="shared" si="0"/>
        <v>0.90646025376388795</v>
      </c>
      <c r="L58">
        <f t="shared" si="1"/>
        <v>1.7960294462534989</v>
      </c>
      <c r="M58">
        <f t="shared" si="2"/>
        <v>0</v>
      </c>
    </row>
    <row r="59" spans="1:13">
      <c r="A59" s="1"/>
      <c r="B59" s="1" t="s">
        <v>48</v>
      </c>
      <c r="C59" s="1">
        <v>1.5</v>
      </c>
      <c r="D59" s="1">
        <v>0</v>
      </c>
      <c r="E59" s="1">
        <v>1.0277710549425201</v>
      </c>
      <c r="F59" s="1">
        <v>50.894966628037203</v>
      </c>
      <c r="G59" s="1">
        <v>-0.47222894505748098</v>
      </c>
      <c r="H59" s="1">
        <v>50.894966628037203</v>
      </c>
      <c r="I59" s="1">
        <v>0</v>
      </c>
      <c r="J59" s="1">
        <v>0</v>
      </c>
      <c r="K59" s="9">
        <f t="shared" si="0"/>
        <v>1.0277710549425201</v>
      </c>
      <c r="L59">
        <f t="shared" si="1"/>
        <v>50.894966628037196</v>
      </c>
      <c r="M59">
        <f t="shared" si="2"/>
        <v>0</v>
      </c>
    </row>
    <row r="60" spans="1:13">
      <c r="A60" s="1"/>
      <c r="B60" s="1" t="s">
        <v>48</v>
      </c>
      <c r="C60" s="1">
        <v>0.5</v>
      </c>
      <c r="D60" s="1">
        <v>90</v>
      </c>
      <c r="E60" s="1">
        <v>0.99926291619749696</v>
      </c>
      <c r="F60" s="1">
        <v>91.332908447131203</v>
      </c>
      <c r="G60" s="1">
        <v>0.49926291619749702</v>
      </c>
      <c r="H60" s="1">
        <v>1.3329084471311601</v>
      </c>
      <c r="I60" s="1">
        <v>1</v>
      </c>
      <c r="J60" s="1">
        <v>0</v>
      </c>
      <c r="K60" s="9">
        <f t="shared" si="0"/>
        <v>0.99926291619749696</v>
      </c>
      <c r="L60">
        <f t="shared" si="1"/>
        <v>1.3329084471312171</v>
      </c>
      <c r="M60">
        <f t="shared" si="2"/>
        <v>0</v>
      </c>
    </row>
    <row r="61" spans="1:13">
      <c r="A61" s="1"/>
      <c r="B61" s="1" t="s">
        <v>48</v>
      </c>
      <c r="C61" s="1">
        <v>0.7</v>
      </c>
      <c r="D61" s="1">
        <v>180</v>
      </c>
      <c r="E61" s="1">
        <v>1.3867998703552</v>
      </c>
      <c r="F61" s="1">
        <v>128.05654165347599</v>
      </c>
      <c r="G61" s="1">
        <v>0.68679987035519696</v>
      </c>
      <c r="H61" s="1">
        <v>-51.943458346523599</v>
      </c>
      <c r="I61" s="1">
        <v>0</v>
      </c>
      <c r="J61" s="1">
        <v>0</v>
      </c>
      <c r="K61" s="9">
        <f t="shared" si="0"/>
        <v>1.3867998703552</v>
      </c>
      <c r="L61">
        <f t="shared" si="1"/>
        <v>51.943458346524011</v>
      </c>
      <c r="M61">
        <f t="shared" si="2"/>
        <v>0</v>
      </c>
    </row>
    <row r="62" spans="1:13">
      <c r="A62" s="1"/>
      <c r="B62" s="1" t="s">
        <v>48</v>
      </c>
      <c r="C62" s="1">
        <v>1</v>
      </c>
      <c r="D62" s="1">
        <v>180</v>
      </c>
      <c r="E62" s="1">
        <v>0.49617120834754402</v>
      </c>
      <c r="F62" s="1">
        <v>54.705011339095101</v>
      </c>
      <c r="G62" s="1">
        <v>-0.50382879165245598</v>
      </c>
      <c r="H62" s="1">
        <v>-125.29498866090501</v>
      </c>
      <c r="I62" s="1">
        <v>1</v>
      </c>
      <c r="J62" s="1">
        <v>0</v>
      </c>
      <c r="K62" s="9">
        <f t="shared" si="0"/>
        <v>0.49617120834754402</v>
      </c>
      <c r="L62">
        <f t="shared" si="1"/>
        <v>54.705011339095108</v>
      </c>
      <c r="M62">
        <f t="shared" si="2"/>
        <v>1</v>
      </c>
    </row>
    <row r="63" spans="1:13">
      <c r="A63" s="1"/>
      <c r="B63" s="1" t="s">
        <v>48</v>
      </c>
      <c r="C63" s="1">
        <v>0.7</v>
      </c>
      <c r="D63" s="1">
        <v>45</v>
      </c>
      <c r="E63" s="1">
        <v>0.99399153393442996</v>
      </c>
      <c r="F63" s="1">
        <v>88.957832057356299</v>
      </c>
      <c r="G63" s="1">
        <v>0.29399153393443</v>
      </c>
      <c r="H63" s="1">
        <v>43.957832057356299</v>
      </c>
      <c r="I63" s="1">
        <v>0</v>
      </c>
      <c r="J63" s="1">
        <v>0</v>
      </c>
      <c r="K63" s="9">
        <f t="shared" si="0"/>
        <v>0.99399153393442996</v>
      </c>
      <c r="L63">
        <f t="shared" si="1"/>
        <v>43.957832057356313</v>
      </c>
      <c r="M63">
        <f t="shared" si="2"/>
        <v>0</v>
      </c>
    </row>
    <row r="64" spans="1:13">
      <c r="A64" s="1"/>
      <c r="B64" s="1" t="s">
        <v>48</v>
      </c>
      <c r="C64" s="1">
        <v>1.5</v>
      </c>
      <c r="D64" s="1">
        <v>180</v>
      </c>
      <c r="E64" s="1">
        <v>1.0210930551220601</v>
      </c>
      <c r="F64" s="1">
        <v>177.56458401324201</v>
      </c>
      <c r="G64" s="1">
        <v>-0.47890694487794</v>
      </c>
      <c r="H64" s="1">
        <v>-2.4354159867582399</v>
      </c>
      <c r="I64" s="1">
        <v>0</v>
      </c>
      <c r="J64" s="1">
        <v>0</v>
      </c>
      <c r="K64" s="9">
        <f t="shared" si="0"/>
        <v>1.0210930551220601</v>
      </c>
      <c r="L64">
        <f t="shared" si="1"/>
        <v>2.4354159867579881</v>
      </c>
      <c r="M64">
        <f t="shared" si="2"/>
        <v>0</v>
      </c>
    </row>
    <row r="65" spans="1:13">
      <c r="A65" s="1"/>
      <c r="B65" s="1" t="s">
        <v>48</v>
      </c>
      <c r="C65" s="1">
        <v>0.5</v>
      </c>
      <c r="D65" s="1">
        <v>180</v>
      </c>
      <c r="E65" s="1">
        <v>0.96337826291301798</v>
      </c>
      <c r="F65" s="1">
        <v>179.56990571224799</v>
      </c>
      <c r="G65" s="1">
        <v>0.46337826291301798</v>
      </c>
      <c r="H65" s="1">
        <v>-0.43009428775172898</v>
      </c>
      <c r="I65" s="1">
        <v>0</v>
      </c>
      <c r="J65" s="1">
        <v>0</v>
      </c>
      <c r="K65" s="9">
        <f t="shared" si="0"/>
        <v>0.96337826291301798</v>
      </c>
      <c r="L65">
        <f t="shared" si="1"/>
        <v>0.43009428775201286</v>
      </c>
      <c r="M65">
        <f t="shared" si="2"/>
        <v>0</v>
      </c>
    </row>
    <row r="66" spans="1:13">
      <c r="A66" s="1"/>
      <c r="B66" s="1" t="s">
        <v>48</v>
      </c>
      <c r="C66" s="1">
        <v>1</v>
      </c>
      <c r="D66" s="1">
        <v>90</v>
      </c>
      <c r="E66" s="1">
        <v>0.97393622819174797</v>
      </c>
      <c r="F66" s="1">
        <v>92.279679210431595</v>
      </c>
      <c r="G66" s="1">
        <v>-2.6063771808252499E-2</v>
      </c>
      <c r="H66" s="1">
        <v>2.2796792104315999</v>
      </c>
      <c r="I66" s="1">
        <v>1</v>
      </c>
      <c r="J66" s="1">
        <v>0</v>
      </c>
      <c r="K66" s="9">
        <f t="shared" si="0"/>
        <v>0.97393622819174797</v>
      </c>
      <c r="L66">
        <f t="shared" si="1"/>
        <v>2.2796792104315955</v>
      </c>
      <c r="M66">
        <f t="shared" si="2"/>
        <v>0</v>
      </c>
    </row>
    <row r="67" spans="1:13">
      <c r="A67" s="1"/>
      <c r="B67" s="1" t="s">
        <v>48</v>
      </c>
      <c r="C67" s="1">
        <v>1</v>
      </c>
      <c r="D67" s="1">
        <v>180</v>
      </c>
      <c r="E67" s="1">
        <v>0.96353057804717002</v>
      </c>
      <c r="F67" s="1">
        <v>-178.89415981973301</v>
      </c>
      <c r="G67" s="1">
        <v>-3.6469421952829997E-2</v>
      </c>
      <c r="H67" s="1">
        <v>1.1058401802667399</v>
      </c>
      <c r="I67" s="1">
        <v>1</v>
      </c>
      <c r="J67" s="1">
        <v>0</v>
      </c>
      <c r="K67" s="9">
        <f t="shared" ref="K67:K130" si="3">IF(J67=1, "", E67)</f>
        <v>0.96353057804717002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1.1058401802670232</v>
      </c>
      <c r="M67">
        <f t="shared" si="2"/>
        <v>0</v>
      </c>
    </row>
    <row r="68" spans="1:13">
      <c r="A68" s="1"/>
      <c r="B68" s="1" t="s">
        <v>48</v>
      </c>
      <c r="C68" s="1">
        <v>1</v>
      </c>
      <c r="D68" s="1">
        <v>45</v>
      </c>
      <c r="E68" s="1">
        <v>0.92670901882617596</v>
      </c>
      <c r="F68" s="1">
        <v>90.479050538390794</v>
      </c>
      <c r="G68" s="1">
        <v>-7.3290981173824196E-2</v>
      </c>
      <c r="H68" s="1">
        <v>45.479050538390801</v>
      </c>
      <c r="I68" s="1">
        <v>1</v>
      </c>
      <c r="J68" s="1">
        <v>0</v>
      </c>
      <c r="K68" s="9">
        <f t="shared" si="3"/>
        <v>0.92670901882617596</v>
      </c>
      <c r="L68">
        <f t="shared" si="4"/>
        <v>44.520949461609206</v>
      </c>
      <c r="M68">
        <f t="shared" ref="M68:M131" si="5">IF(OR(J68=1, D68=90), 0, IF(ABS(MOD(F68-(180-D68)+180, 360)-180) &lt; ABS(MOD(F68-D68+180, 360)-180), 1, 0))</f>
        <v>1</v>
      </c>
    </row>
    <row r="69" spans="1:13">
      <c r="A69" s="1"/>
      <c r="B69" s="1" t="s">
        <v>48</v>
      </c>
      <c r="C69" s="1">
        <v>1.5</v>
      </c>
      <c r="D69" s="1">
        <v>45</v>
      </c>
      <c r="E69" s="1">
        <v>0.95309530612562599</v>
      </c>
      <c r="F69" s="1">
        <v>87.981190706608203</v>
      </c>
      <c r="G69" s="1">
        <v>-0.54690469387437401</v>
      </c>
      <c r="H69" s="1">
        <v>42.981190706608203</v>
      </c>
      <c r="I69" s="1">
        <v>0</v>
      </c>
      <c r="J69" s="1">
        <v>0</v>
      </c>
      <c r="K69" s="9">
        <f t="shared" si="3"/>
        <v>0.95309530612562599</v>
      </c>
      <c r="L69">
        <f t="shared" si="4"/>
        <v>42.981190706608203</v>
      </c>
      <c r="M69">
        <f t="shared" si="5"/>
        <v>0</v>
      </c>
    </row>
    <row r="70" spans="1:13">
      <c r="A70" s="1"/>
      <c r="B70" s="1" t="s">
        <v>48</v>
      </c>
      <c r="C70" s="1">
        <v>0.35</v>
      </c>
      <c r="D70" s="1">
        <v>90</v>
      </c>
      <c r="E70" s="1">
        <v>0.96636478552666205</v>
      </c>
      <c r="F70" s="1">
        <v>49.0964171152877</v>
      </c>
      <c r="G70" s="1">
        <v>0.61636478552666196</v>
      </c>
      <c r="H70" s="1">
        <v>-40.9035828847123</v>
      </c>
      <c r="I70" s="1">
        <v>0</v>
      </c>
      <c r="J70" s="1">
        <v>0</v>
      </c>
      <c r="K70" s="9">
        <f t="shared" si="3"/>
        <v>0.96636478552666205</v>
      </c>
      <c r="L70">
        <f t="shared" si="4"/>
        <v>40.903582884712307</v>
      </c>
      <c r="M70">
        <f t="shared" si="5"/>
        <v>0</v>
      </c>
    </row>
    <row r="71" spans="1:13">
      <c r="A71" s="1"/>
      <c r="B71" s="1" t="s">
        <v>48</v>
      </c>
      <c r="C71" s="1">
        <v>0.5</v>
      </c>
      <c r="D71" s="1">
        <v>45</v>
      </c>
      <c r="E71" s="1">
        <v>0.96800344544581496</v>
      </c>
      <c r="F71" s="1">
        <v>90.152869913437698</v>
      </c>
      <c r="G71" s="1">
        <v>0.46800344544581501</v>
      </c>
      <c r="H71" s="1">
        <v>45.152869913437698</v>
      </c>
      <c r="I71" s="1">
        <v>1</v>
      </c>
      <c r="J71" s="1">
        <v>0</v>
      </c>
      <c r="K71" s="9">
        <f t="shared" si="3"/>
        <v>0.96800344544581496</v>
      </c>
      <c r="L71">
        <f t="shared" si="4"/>
        <v>44.847130086562288</v>
      </c>
      <c r="M71">
        <f t="shared" si="5"/>
        <v>1</v>
      </c>
    </row>
    <row r="72" spans="1:13">
      <c r="A72" s="1"/>
      <c r="B72" s="1" t="s">
        <v>48</v>
      </c>
      <c r="C72" s="1">
        <v>0.5</v>
      </c>
      <c r="D72" s="1">
        <v>90</v>
      </c>
      <c r="E72" s="1">
        <v>0.79241354811987397</v>
      </c>
      <c r="F72" s="1">
        <v>89.439759255395103</v>
      </c>
      <c r="G72" s="1">
        <v>0.29241354811987402</v>
      </c>
      <c r="H72" s="1">
        <v>-0.56024074460492601</v>
      </c>
      <c r="I72" s="1">
        <v>0</v>
      </c>
      <c r="J72" s="1">
        <v>0</v>
      </c>
      <c r="K72" s="9">
        <f t="shared" si="3"/>
        <v>0.79241354811987397</v>
      </c>
      <c r="L72">
        <f t="shared" si="4"/>
        <v>0.56024074460489715</v>
      </c>
      <c r="M72">
        <f t="shared" si="5"/>
        <v>0</v>
      </c>
    </row>
    <row r="73" spans="1:13">
      <c r="A73" s="1"/>
      <c r="B73" s="1" t="s">
        <v>48</v>
      </c>
      <c r="C73" s="1">
        <v>0.7</v>
      </c>
      <c r="D73" s="1">
        <v>0</v>
      </c>
      <c r="E73" s="1">
        <v>0.524436833329185</v>
      </c>
      <c r="F73" s="1">
        <v>1.35452465138087</v>
      </c>
      <c r="G73" s="1">
        <v>-0.17556316667081501</v>
      </c>
      <c r="H73" s="1">
        <v>1.35452465138087</v>
      </c>
      <c r="I73" s="1">
        <v>0</v>
      </c>
      <c r="J73" s="1">
        <v>0</v>
      </c>
      <c r="K73" s="9">
        <f t="shared" si="3"/>
        <v>0.524436833329185</v>
      </c>
      <c r="L73">
        <f t="shared" si="4"/>
        <v>1.3545246513808706</v>
      </c>
      <c r="M73">
        <f t="shared" si="5"/>
        <v>0</v>
      </c>
    </row>
    <row r="74" spans="1:13">
      <c r="A74" s="1"/>
      <c r="B74" s="1" t="s">
        <v>48</v>
      </c>
      <c r="C74" s="1">
        <v>0.35</v>
      </c>
      <c r="D74" s="1">
        <v>90</v>
      </c>
      <c r="E74" s="1">
        <v>0.95795120754593899</v>
      </c>
      <c r="F74" s="1">
        <v>91.390401264044002</v>
      </c>
      <c r="G74" s="1">
        <v>0.60795120754593901</v>
      </c>
      <c r="H74" s="1">
        <v>1.39040126404404</v>
      </c>
      <c r="I74" s="1">
        <v>1</v>
      </c>
      <c r="J74" s="1">
        <v>0</v>
      </c>
      <c r="K74" s="9">
        <f t="shared" si="3"/>
        <v>0.95795120754593899</v>
      </c>
      <c r="L74">
        <f t="shared" si="4"/>
        <v>1.3904012640439873</v>
      </c>
      <c r="M74">
        <f t="shared" si="5"/>
        <v>0</v>
      </c>
    </row>
    <row r="75" spans="1:13">
      <c r="A75" s="1"/>
      <c r="B75" s="1" t="s">
        <v>48</v>
      </c>
      <c r="C75" s="1">
        <v>0.5</v>
      </c>
      <c r="D75" s="1">
        <v>180</v>
      </c>
      <c r="E75" s="1">
        <v>0.97384033882626397</v>
      </c>
      <c r="F75" s="1">
        <v>178.966660325954</v>
      </c>
      <c r="G75" s="1">
        <v>0.47384033882626397</v>
      </c>
      <c r="H75" s="1">
        <v>-1.0333396740458101</v>
      </c>
      <c r="I75" s="1">
        <v>0</v>
      </c>
      <c r="J75" s="1">
        <v>0</v>
      </c>
      <c r="K75" s="9">
        <f t="shared" si="3"/>
        <v>0.97384033882626397</v>
      </c>
      <c r="L75">
        <f t="shared" si="4"/>
        <v>1.0333396740460046</v>
      </c>
      <c r="M75">
        <f t="shared" si="5"/>
        <v>0</v>
      </c>
    </row>
    <row r="76" spans="1:13">
      <c r="A76" s="1"/>
      <c r="B76" s="1" t="s">
        <v>48</v>
      </c>
      <c r="C76" s="1">
        <v>0.7</v>
      </c>
      <c r="D76" s="1">
        <v>180</v>
      </c>
      <c r="E76" s="1">
        <v>1.00197475468886</v>
      </c>
      <c r="F76" s="1">
        <v>-175.97962116894701</v>
      </c>
      <c r="G76" s="1">
        <v>0.30197475468886198</v>
      </c>
      <c r="H76" s="1">
        <v>4.0203788310534501</v>
      </c>
      <c r="I76" s="1">
        <v>1</v>
      </c>
      <c r="J76" s="1">
        <v>0</v>
      </c>
      <c r="K76" s="9">
        <f t="shared" si="3"/>
        <v>1.00197475468886</v>
      </c>
      <c r="L76">
        <f t="shared" si="4"/>
        <v>4.0203788310529944</v>
      </c>
      <c r="M76">
        <f t="shared" si="5"/>
        <v>0</v>
      </c>
    </row>
    <row r="77" spans="1:13">
      <c r="A77" s="1"/>
      <c r="B77" s="1" t="s">
        <v>48</v>
      </c>
      <c r="C77" s="1">
        <v>1.5</v>
      </c>
      <c r="D77" s="1">
        <v>0</v>
      </c>
      <c r="E77" s="1">
        <v>1.0064596913931101</v>
      </c>
      <c r="F77" s="1">
        <v>-176.58691669995801</v>
      </c>
      <c r="G77" s="1">
        <v>-0.49354030860689002</v>
      </c>
      <c r="H77" s="1">
        <v>-176.58691669995801</v>
      </c>
      <c r="I77" s="1">
        <v>0</v>
      </c>
      <c r="J77" s="1">
        <v>0</v>
      </c>
      <c r="K77" s="9">
        <f t="shared" si="3"/>
        <v>1.0064596913931101</v>
      </c>
      <c r="L77">
        <f t="shared" si="4"/>
        <v>3.4130833000419898</v>
      </c>
      <c r="M77">
        <f t="shared" si="5"/>
        <v>1</v>
      </c>
    </row>
    <row r="78" spans="1:13">
      <c r="A78" s="1"/>
      <c r="B78" s="1" t="s">
        <v>48</v>
      </c>
      <c r="C78" s="1">
        <v>0.35</v>
      </c>
      <c r="D78" s="1">
        <v>90</v>
      </c>
      <c r="E78" s="1">
        <v>0.98882697130380404</v>
      </c>
      <c r="F78" s="1">
        <v>88.952388294102093</v>
      </c>
      <c r="G78" s="1">
        <v>0.63882697130380395</v>
      </c>
      <c r="H78" s="1">
        <v>-1.04761170589791</v>
      </c>
      <c r="I78" s="1">
        <v>0</v>
      </c>
      <c r="J78" s="1">
        <v>0</v>
      </c>
      <c r="K78" s="9">
        <f t="shared" si="3"/>
        <v>0.98882697130380404</v>
      </c>
      <c r="L78">
        <f t="shared" si="4"/>
        <v>1.0476117058979071</v>
      </c>
      <c r="M78">
        <f t="shared" si="5"/>
        <v>0</v>
      </c>
    </row>
    <row r="79" spans="1:13">
      <c r="A79" s="1"/>
      <c r="B79" s="1" t="s">
        <v>48</v>
      </c>
      <c r="C79" s="1">
        <v>0.5</v>
      </c>
      <c r="D79" s="1">
        <v>180</v>
      </c>
      <c r="E79" s="1">
        <v>1.0000556292186999</v>
      </c>
      <c r="F79" s="1">
        <v>1.8943636269667099</v>
      </c>
      <c r="G79" s="1">
        <v>0.50005562921870195</v>
      </c>
      <c r="H79" s="1">
        <v>-178.10563637303301</v>
      </c>
      <c r="I79" s="1">
        <v>1</v>
      </c>
      <c r="J79" s="1">
        <v>0</v>
      </c>
      <c r="K79" s="9">
        <f t="shared" si="3"/>
        <v>1.0000556292186999</v>
      </c>
      <c r="L79">
        <f t="shared" si="4"/>
        <v>1.8943636269667081</v>
      </c>
      <c r="M79">
        <f t="shared" si="5"/>
        <v>1</v>
      </c>
    </row>
    <row r="80" spans="1:13">
      <c r="A80" s="1"/>
      <c r="B80" s="1" t="s">
        <v>48</v>
      </c>
      <c r="C80" s="1">
        <v>0.5</v>
      </c>
      <c r="D80" s="1">
        <v>180</v>
      </c>
      <c r="E80" s="1">
        <v>1.49071426160216</v>
      </c>
      <c r="F80" s="1">
        <v>1.46930960761262</v>
      </c>
      <c r="G80" s="1">
        <v>0.99071426160216303</v>
      </c>
      <c r="H80" s="1">
        <v>-178.53069039238699</v>
      </c>
      <c r="I80" s="1">
        <v>1</v>
      </c>
      <c r="J80" s="1">
        <v>0</v>
      </c>
      <c r="K80" s="9">
        <f t="shared" si="3"/>
        <v>1.49071426160216</v>
      </c>
      <c r="L80">
        <f t="shared" si="4"/>
        <v>1.4693096076126153</v>
      </c>
      <c r="M80">
        <f t="shared" si="5"/>
        <v>1</v>
      </c>
    </row>
    <row r="81" spans="1:13">
      <c r="A81" s="1"/>
      <c r="B81" s="1" t="s">
        <v>48</v>
      </c>
      <c r="C81" s="1">
        <v>1</v>
      </c>
      <c r="D81" s="1">
        <v>135</v>
      </c>
      <c r="E81" s="1">
        <v>1.43884029809298</v>
      </c>
      <c r="F81" s="1">
        <v>178.88919768452499</v>
      </c>
      <c r="G81" s="1">
        <v>0.43884029809297997</v>
      </c>
      <c r="H81" s="1">
        <v>43.889197684524902</v>
      </c>
      <c r="I81" s="1">
        <v>0</v>
      </c>
      <c r="J81" s="1">
        <v>0</v>
      </c>
      <c r="K81" s="9">
        <f t="shared" si="3"/>
        <v>1.43884029809298</v>
      </c>
      <c r="L81">
        <f t="shared" si="4"/>
        <v>43.889197684524987</v>
      </c>
      <c r="M81">
        <f t="shared" si="5"/>
        <v>0</v>
      </c>
    </row>
    <row r="82" spans="1:13">
      <c r="A82" s="1"/>
      <c r="B82" s="1" t="s">
        <v>48</v>
      </c>
      <c r="C82" s="1">
        <v>0.5</v>
      </c>
      <c r="D82" s="1">
        <v>45</v>
      </c>
      <c r="E82" s="1">
        <v>0.92668022662298499</v>
      </c>
      <c r="F82" s="1">
        <v>89.840313179596606</v>
      </c>
      <c r="G82" s="1">
        <v>0.42668022662298499</v>
      </c>
      <c r="H82" s="1">
        <v>44.840313179596599</v>
      </c>
      <c r="I82" s="1">
        <v>0</v>
      </c>
      <c r="J82" s="1">
        <v>0</v>
      </c>
      <c r="K82" s="9">
        <f t="shared" si="3"/>
        <v>0.92668022662298499</v>
      </c>
      <c r="L82">
        <f t="shared" si="4"/>
        <v>44.840313179596592</v>
      </c>
      <c r="M82">
        <f t="shared" si="5"/>
        <v>0</v>
      </c>
    </row>
    <row r="83" spans="1:13">
      <c r="A83" s="1"/>
      <c r="B83" s="1" t="s">
        <v>48</v>
      </c>
      <c r="C83" s="1">
        <v>1</v>
      </c>
      <c r="D83" s="1">
        <v>45</v>
      </c>
      <c r="E83" s="1">
        <v>0.79271653173227796</v>
      </c>
      <c r="F83" s="1">
        <v>91.680293920823402</v>
      </c>
      <c r="G83" s="1">
        <v>-0.20728346826772201</v>
      </c>
      <c r="H83" s="1">
        <v>46.680293920823402</v>
      </c>
      <c r="I83" s="1">
        <v>1</v>
      </c>
      <c r="J83" s="1">
        <v>0</v>
      </c>
      <c r="K83" s="9">
        <f t="shared" si="3"/>
        <v>0.79271653173227796</v>
      </c>
      <c r="L83">
        <f t="shared" si="4"/>
        <v>43.319706079176598</v>
      </c>
      <c r="M83">
        <f t="shared" si="5"/>
        <v>1</v>
      </c>
    </row>
    <row r="84" spans="1:13">
      <c r="A84" s="1"/>
      <c r="B84" s="1" t="s">
        <v>48</v>
      </c>
      <c r="C84" s="1">
        <v>0.35</v>
      </c>
      <c r="D84" s="1">
        <v>0</v>
      </c>
      <c r="E84" s="1">
        <v>0.91212350122386499</v>
      </c>
      <c r="F84" s="1">
        <v>178.24758795083901</v>
      </c>
      <c r="G84" s="1">
        <v>0.56212350122386501</v>
      </c>
      <c r="H84" s="1">
        <v>178.24758795083901</v>
      </c>
      <c r="I84" s="1">
        <v>1</v>
      </c>
      <c r="J84" s="1">
        <v>0</v>
      </c>
      <c r="K84" s="9">
        <f t="shared" si="3"/>
        <v>0.91212350122386499</v>
      </c>
      <c r="L84">
        <f t="shared" si="4"/>
        <v>1.7524120491609949</v>
      </c>
      <c r="M84">
        <f t="shared" si="5"/>
        <v>1</v>
      </c>
    </row>
    <row r="85" spans="1:13">
      <c r="A85" s="1"/>
      <c r="B85" s="1" t="s">
        <v>48</v>
      </c>
      <c r="C85" s="1">
        <v>1.5</v>
      </c>
      <c r="D85" s="1">
        <v>90</v>
      </c>
      <c r="E85" s="1">
        <v>1.02482289155851</v>
      </c>
      <c r="F85" s="1">
        <v>90.1443942999352</v>
      </c>
      <c r="G85" s="1">
        <v>-0.47517710844149402</v>
      </c>
      <c r="H85" s="1">
        <v>0.144394299935243</v>
      </c>
      <c r="I85" s="1">
        <v>1</v>
      </c>
      <c r="J85" s="1">
        <v>0</v>
      </c>
      <c r="K85" s="9">
        <f t="shared" si="3"/>
        <v>1.02482289155851</v>
      </c>
      <c r="L85">
        <f t="shared" si="4"/>
        <v>0.14439429993518615</v>
      </c>
      <c r="M85">
        <f t="shared" si="5"/>
        <v>0</v>
      </c>
    </row>
    <row r="86" spans="1:13">
      <c r="A86" s="1"/>
      <c r="B86" s="1" t="s">
        <v>48</v>
      </c>
      <c r="C86" s="1">
        <v>0.7</v>
      </c>
      <c r="D86" s="1">
        <v>45</v>
      </c>
      <c r="E86" s="1">
        <v>0.99899586790439399</v>
      </c>
      <c r="F86" s="1">
        <v>90.148127331596001</v>
      </c>
      <c r="G86" s="1">
        <v>0.29899586790439397</v>
      </c>
      <c r="H86" s="1">
        <v>45.148127331596001</v>
      </c>
      <c r="I86" s="1">
        <v>1</v>
      </c>
      <c r="J86" s="1">
        <v>0</v>
      </c>
      <c r="K86" s="9">
        <f t="shared" si="3"/>
        <v>0.99899586790439399</v>
      </c>
      <c r="L86">
        <f t="shared" si="4"/>
        <v>44.851872668403985</v>
      </c>
      <c r="M86">
        <f t="shared" si="5"/>
        <v>1</v>
      </c>
    </row>
    <row r="87" spans="1:13">
      <c r="A87" s="1"/>
      <c r="B87" s="1" t="s">
        <v>48</v>
      </c>
      <c r="C87" s="1">
        <v>0.7</v>
      </c>
      <c r="D87" s="1">
        <v>90</v>
      </c>
      <c r="E87" s="1">
        <v>0.96508281929258599</v>
      </c>
      <c r="F87" s="1">
        <v>42.158169319142701</v>
      </c>
      <c r="G87" s="1">
        <v>0.26508281929258598</v>
      </c>
      <c r="H87" s="1">
        <v>-47.841830680857299</v>
      </c>
      <c r="I87" s="1">
        <v>0</v>
      </c>
      <c r="J87" s="1">
        <v>0</v>
      </c>
      <c r="K87" s="9">
        <f t="shared" si="3"/>
        <v>0.96508281929258599</v>
      </c>
      <c r="L87">
        <f t="shared" si="4"/>
        <v>47.841830680857299</v>
      </c>
      <c r="M87">
        <f t="shared" si="5"/>
        <v>0</v>
      </c>
    </row>
    <row r="88" spans="1:13">
      <c r="A88" s="1"/>
      <c r="B88" s="1" t="s">
        <v>48</v>
      </c>
      <c r="C88" s="1">
        <v>0.35</v>
      </c>
      <c r="D88" s="1">
        <v>135</v>
      </c>
      <c r="E88" s="1">
        <v>0.96887956881901804</v>
      </c>
      <c r="F88" s="1">
        <v>131.99629445009199</v>
      </c>
      <c r="G88" s="1">
        <v>0.61887956881901796</v>
      </c>
      <c r="H88" s="1">
        <v>-3.0037055499081999</v>
      </c>
      <c r="I88" s="1">
        <v>0</v>
      </c>
      <c r="J88" s="1">
        <v>0</v>
      </c>
      <c r="K88" s="9">
        <f t="shared" si="3"/>
        <v>0.96887956881901804</v>
      </c>
      <c r="L88">
        <f t="shared" si="4"/>
        <v>3.0037055499080054</v>
      </c>
      <c r="M88">
        <f t="shared" si="5"/>
        <v>0</v>
      </c>
    </row>
    <row r="89" spans="1:13">
      <c r="A89" s="1"/>
      <c r="B89" s="1" t="s">
        <v>48</v>
      </c>
      <c r="C89" s="1">
        <v>0.5</v>
      </c>
      <c r="D89" s="1">
        <v>0</v>
      </c>
      <c r="E89" s="1">
        <v>0.94794999624297605</v>
      </c>
      <c r="F89" s="1">
        <v>-179.188234010966</v>
      </c>
      <c r="G89" s="1">
        <v>0.44794999624297599</v>
      </c>
      <c r="H89" s="1">
        <v>-179.188234010966</v>
      </c>
      <c r="I89" s="1">
        <v>0</v>
      </c>
      <c r="J89" s="1">
        <v>0</v>
      </c>
      <c r="K89" s="9">
        <f t="shared" si="3"/>
        <v>0.94794999624297605</v>
      </c>
      <c r="L89">
        <f t="shared" si="4"/>
        <v>0.81176598903402919</v>
      </c>
      <c r="M89">
        <f t="shared" si="5"/>
        <v>1</v>
      </c>
    </row>
    <row r="90" spans="1:13">
      <c r="A90" s="1"/>
      <c r="B90" s="1" t="s">
        <v>48</v>
      </c>
      <c r="C90" s="1">
        <v>0.5</v>
      </c>
      <c r="D90" s="1">
        <v>0</v>
      </c>
      <c r="E90" s="1">
        <v>0.94285301544128897</v>
      </c>
      <c r="F90" s="1">
        <v>178.93269524826499</v>
      </c>
      <c r="G90" s="1">
        <v>0.44285301544128902</v>
      </c>
      <c r="H90" s="1">
        <v>178.93269524826499</v>
      </c>
      <c r="I90" s="1">
        <v>1</v>
      </c>
      <c r="J90" s="1">
        <v>0</v>
      </c>
      <c r="K90" s="9">
        <f t="shared" si="3"/>
        <v>0.94285301544128897</v>
      </c>
      <c r="L90">
        <f t="shared" si="4"/>
        <v>1.0673047517350085</v>
      </c>
      <c r="M90">
        <f t="shared" si="5"/>
        <v>1</v>
      </c>
    </row>
    <row r="91" spans="1:13">
      <c r="A91" s="1"/>
      <c r="B91" s="1" t="s">
        <v>48</v>
      </c>
      <c r="C91" s="1">
        <v>0.35</v>
      </c>
      <c r="D91" s="1">
        <v>0</v>
      </c>
      <c r="E91" s="1">
        <v>0.95845520981950205</v>
      </c>
      <c r="F91" s="1">
        <v>1.35878256847707</v>
      </c>
      <c r="G91" s="1">
        <v>0.60845520981950196</v>
      </c>
      <c r="H91" s="1">
        <v>1.35878256847707</v>
      </c>
      <c r="I91" s="1">
        <v>0</v>
      </c>
      <c r="J91" s="1">
        <v>0</v>
      </c>
      <c r="K91" s="9">
        <f t="shared" si="3"/>
        <v>0.95845520981950205</v>
      </c>
      <c r="L91">
        <f t="shared" si="4"/>
        <v>1.3587825684770678</v>
      </c>
      <c r="M91">
        <f t="shared" si="5"/>
        <v>0</v>
      </c>
    </row>
    <row r="92" spans="1:13">
      <c r="A92" s="1"/>
      <c r="B92" s="1" t="s">
        <v>48</v>
      </c>
      <c r="C92" s="1">
        <v>0.35</v>
      </c>
      <c r="D92" s="1">
        <v>135</v>
      </c>
      <c r="E92" s="1">
        <v>1.0302473116361499</v>
      </c>
      <c r="F92" s="1">
        <v>91.292814693900397</v>
      </c>
      <c r="G92" s="1">
        <v>0.68024731163614605</v>
      </c>
      <c r="H92" s="1">
        <v>-43.707185306099603</v>
      </c>
      <c r="I92" s="1">
        <v>0</v>
      </c>
      <c r="J92" s="1">
        <v>0</v>
      </c>
      <c r="K92" s="9">
        <f t="shared" si="3"/>
        <v>1.0302473116361499</v>
      </c>
      <c r="L92">
        <f t="shared" si="4"/>
        <v>43.707185306099603</v>
      </c>
      <c r="M92">
        <f t="shared" si="5"/>
        <v>0</v>
      </c>
    </row>
    <row r="93" spans="1:13">
      <c r="A93" s="1"/>
      <c r="B93" s="1" t="s">
        <v>48</v>
      </c>
      <c r="C93" s="1">
        <v>1.5</v>
      </c>
      <c r="D93" s="1">
        <v>90</v>
      </c>
      <c r="E93" s="1">
        <v>1.02482289155851</v>
      </c>
      <c r="F93" s="1">
        <v>90.1443942999352</v>
      </c>
      <c r="G93" s="1">
        <v>-0.47517710844149402</v>
      </c>
      <c r="H93" s="1">
        <v>0.144394299935243</v>
      </c>
      <c r="I93" s="1">
        <v>1</v>
      </c>
      <c r="J93" s="1">
        <v>0</v>
      </c>
      <c r="K93" s="9">
        <f t="shared" si="3"/>
        <v>1.02482289155851</v>
      </c>
      <c r="L93">
        <f t="shared" si="4"/>
        <v>0.14439429993518615</v>
      </c>
      <c r="M93">
        <f t="shared" si="5"/>
        <v>0</v>
      </c>
    </row>
    <row r="94" spans="1:13">
      <c r="A94" s="1"/>
      <c r="B94" s="1" t="s">
        <v>48</v>
      </c>
      <c r="C94" s="1">
        <v>0.35</v>
      </c>
      <c r="D94" s="1">
        <v>45</v>
      </c>
      <c r="E94" s="1">
        <v>0.99469725074249105</v>
      </c>
      <c r="F94" s="1">
        <v>50.880162525882596</v>
      </c>
      <c r="G94" s="1">
        <v>0.64469725074249096</v>
      </c>
      <c r="H94" s="1">
        <v>5.88016252588264</v>
      </c>
      <c r="I94" s="1">
        <v>0</v>
      </c>
      <c r="J94" s="1">
        <v>0</v>
      </c>
      <c r="K94" s="9">
        <f t="shared" si="3"/>
        <v>0.99469725074249105</v>
      </c>
      <c r="L94">
        <f t="shared" si="4"/>
        <v>5.8801625258826107</v>
      </c>
      <c r="M94">
        <f t="shared" si="5"/>
        <v>0</v>
      </c>
    </row>
    <row r="95" spans="1:13">
      <c r="A95" s="1"/>
      <c r="B95" s="1" t="s">
        <v>48</v>
      </c>
      <c r="C95" s="1">
        <v>0.5</v>
      </c>
      <c r="D95" s="1">
        <v>90</v>
      </c>
      <c r="E95" s="1">
        <v>0.97319626554523697</v>
      </c>
      <c r="F95" s="1">
        <v>89.543833050163997</v>
      </c>
      <c r="G95" s="1">
        <v>0.47319626554523703</v>
      </c>
      <c r="H95" s="1">
        <v>-0.45616694983596101</v>
      </c>
      <c r="I95" s="1">
        <v>0</v>
      </c>
      <c r="J95" s="1">
        <v>0</v>
      </c>
      <c r="K95" s="9">
        <f t="shared" si="3"/>
        <v>0.97319626554523697</v>
      </c>
      <c r="L95">
        <f t="shared" si="4"/>
        <v>0.45616694983601747</v>
      </c>
      <c r="M95">
        <f t="shared" si="5"/>
        <v>0</v>
      </c>
    </row>
    <row r="96" spans="1:13">
      <c r="A96" s="1"/>
      <c r="B96" s="1" t="s">
        <v>48</v>
      </c>
      <c r="C96" s="1">
        <v>0.7</v>
      </c>
      <c r="D96" s="1">
        <v>90</v>
      </c>
      <c r="E96" s="1">
        <v>0.96800344544581496</v>
      </c>
      <c r="F96" s="1">
        <v>89.847130086562302</v>
      </c>
      <c r="G96" s="1">
        <v>0.268003445445815</v>
      </c>
      <c r="H96" s="1">
        <v>-0.152869913437712</v>
      </c>
      <c r="I96" s="1">
        <v>0</v>
      </c>
      <c r="J96" s="1">
        <v>0</v>
      </c>
      <c r="K96" s="9">
        <f t="shared" si="3"/>
        <v>0.96800344544581496</v>
      </c>
      <c r="L96">
        <f t="shared" si="4"/>
        <v>0.15286991343771206</v>
      </c>
      <c r="M96">
        <f t="shared" si="5"/>
        <v>0</v>
      </c>
    </row>
    <row r="97" spans="1:13">
      <c r="A97" s="1"/>
      <c r="B97" s="1" t="s">
        <v>48</v>
      </c>
      <c r="C97" s="1">
        <v>0.35</v>
      </c>
      <c r="D97" s="1">
        <v>180</v>
      </c>
      <c r="E97" s="1">
        <v>0.968695042675775</v>
      </c>
      <c r="F97" s="1">
        <v>-1.09994381883905</v>
      </c>
      <c r="G97" s="1">
        <v>0.61869504267577502</v>
      </c>
      <c r="H97" s="1">
        <v>178.90005618116101</v>
      </c>
      <c r="I97" s="1">
        <v>1</v>
      </c>
      <c r="J97" s="1">
        <v>0</v>
      </c>
      <c r="K97" s="9">
        <f t="shared" si="3"/>
        <v>0.968695042675775</v>
      </c>
      <c r="L97">
        <f t="shared" si="4"/>
        <v>1.0999438188390513</v>
      </c>
      <c r="M97">
        <f t="shared" si="5"/>
        <v>1</v>
      </c>
    </row>
    <row r="98" spans="1:13">
      <c r="A98" s="1"/>
      <c r="B98" s="1" t="s">
        <v>48</v>
      </c>
      <c r="C98" s="1">
        <v>0.5</v>
      </c>
      <c r="D98" s="1">
        <v>45</v>
      </c>
      <c r="E98" s="1">
        <v>0.99935903611395605</v>
      </c>
      <c r="F98" s="1">
        <v>54.445109031978802</v>
      </c>
      <c r="G98" s="1">
        <v>0.49935903611395599</v>
      </c>
      <c r="H98" s="1">
        <v>9.4451090319788307</v>
      </c>
      <c r="I98" s="1">
        <v>0</v>
      </c>
      <c r="J98" s="1">
        <v>0</v>
      </c>
      <c r="K98" s="9">
        <f t="shared" si="3"/>
        <v>0.99935903611395605</v>
      </c>
      <c r="L98">
        <f t="shared" si="4"/>
        <v>9.4451090319788022</v>
      </c>
      <c r="M98">
        <f t="shared" si="5"/>
        <v>0</v>
      </c>
    </row>
    <row r="99" spans="1:13">
      <c r="A99" s="1"/>
      <c r="B99" s="1" t="s">
        <v>48</v>
      </c>
      <c r="C99" s="1">
        <v>0.5</v>
      </c>
      <c r="D99" s="1">
        <v>135</v>
      </c>
      <c r="E99" s="1">
        <v>1.0663163024220901</v>
      </c>
      <c r="F99" s="1">
        <v>45.961709329858699</v>
      </c>
      <c r="G99" s="1">
        <v>0.56631630242208997</v>
      </c>
      <c r="H99" s="1">
        <v>-89.038290670141294</v>
      </c>
      <c r="I99" s="1">
        <v>1</v>
      </c>
      <c r="J99" s="1">
        <v>0</v>
      </c>
      <c r="K99" s="9">
        <f t="shared" si="3"/>
        <v>1.0663163024220901</v>
      </c>
      <c r="L99">
        <f t="shared" si="4"/>
        <v>0.9617093298587065</v>
      </c>
      <c r="M99">
        <f t="shared" si="5"/>
        <v>1</v>
      </c>
    </row>
    <row r="100" spans="1:13">
      <c r="A100" s="1"/>
      <c r="B100" s="1" t="s">
        <v>48</v>
      </c>
      <c r="C100" s="1">
        <v>0.7</v>
      </c>
      <c r="D100" s="1">
        <v>45</v>
      </c>
      <c r="E100" s="1">
        <v>0.99974342336570199</v>
      </c>
      <c r="F100" s="1">
        <v>92.220802106271506</v>
      </c>
      <c r="G100" s="1">
        <v>0.29974342336570198</v>
      </c>
      <c r="H100" s="1">
        <v>47.220802106271499</v>
      </c>
      <c r="I100" s="1">
        <v>1</v>
      </c>
      <c r="J100" s="1">
        <v>0</v>
      </c>
      <c r="K100" s="9">
        <f t="shared" si="3"/>
        <v>0.99974342336570199</v>
      </c>
      <c r="L100">
        <f t="shared" si="4"/>
        <v>42.779197893728508</v>
      </c>
      <c r="M100">
        <f t="shared" si="5"/>
        <v>1</v>
      </c>
    </row>
    <row r="101" spans="1:13">
      <c r="A101" s="1"/>
      <c r="B101" s="1" t="s">
        <v>48</v>
      </c>
      <c r="C101" s="1">
        <v>1</v>
      </c>
      <c r="D101" s="1">
        <v>45</v>
      </c>
      <c r="E101" s="1">
        <v>0.95267529366646997</v>
      </c>
      <c r="F101" s="1">
        <v>91.087370672407204</v>
      </c>
      <c r="G101" s="1">
        <v>-4.7324706333529899E-2</v>
      </c>
      <c r="H101" s="1">
        <v>46.087370672407197</v>
      </c>
      <c r="I101" s="1">
        <v>1</v>
      </c>
      <c r="J101" s="1">
        <v>0</v>
      </c>
      <c r="K101" s="9">
        <f t="shared" si="3"/>
        <v>0.95267529366646997</v>
      </c>
      <c r="L101">
        <f t="shared" si="4"/>
        <v>43.912629327592811</v>
      </c>
      <c r="M101">
        <f t="shared" si="5"/>
        <v>1</v>
      </c>
    </row>
    <row r="102" spans="1:13">
      <c r="A102" s="1"/>
      <c r="B102" s="1" t="s">
        <v>48</v>
      </c>
      <c r="C102" s="1">
        <v>0.35</v>
      </c>
      <c r="D102" s="1">
        <v>180</v>
      </c>
      <c r="E102" s="1">
        <v>1.0049554314702001</v>
      </c>
      <c r="F102" s="1">
        <v>-178.64518528438299</v>
      </c>
      <c r="G102" s="1">
        <v>0.65495543147019897</v>
      </c>
      <c r="H102" s="1">
        <v>1.35481471561741</v>
      </c>
      <c r="I102" s="1">
        <v>1</v>
      </c>
      <c r="J102" s="1">
        <v>0</v>
      </c>
      <c r="K102" s="9">
        <f t="shared" si="3"/>
        <v>1.0049554314702001</v>
      </c>
      <c r="L102">
        <f t="shared" si="4"/>
        <v>1.3548147156170103</v>
      </c>
      <c r="M102">
        <f t="shared" si="5"/>
        <v>0</v>
      </c>
    </row>
    <row r="103" spans="1:13">
      <c r="A103" s="1"/>
      <c r="B103" s="1" t="s">
        <v>48</v>
      </c>
      <c r="C103" s="1">
        <v>1</v>
      </c>
      <c r="D103" s="1">
        <v>90</v>
      </c>
      <c r="E103" s="1">
        <v>0.99899586790439399</v>
      </c>
      <c r="F103" s="1">
        <v>90.148127331596001</v>
      </c>
      <c r="G103" s="1">
        <v>-1.00413209560579E-3</v>
      </c>
      <c r="H103" s="1">
        <v>0.14812733159601499</v>
      </c>
      <c r="I103" s="1">
        <v>1</v>
      </c>
      <c r="J103" s="1">
        <v>0</v>
      </c>
      <c r="K103" s="9">
        <f t="shared" si="3"/>
        <v>0.99899586790439399</v>
      </c>
      <c r="L103">
        <f t="shared" si="4"/>
        <v>0.14812733159601521</v>
      </c>
      <c r="M103">
        <f t="shared" si="5"/>
        <v>0</v>
      </c>
    </row>
    <row r="104" spans="1:13">
      <c r="A104" s="1"/>
      <c r="B104" s="1" t="s">
        <v>48</v>
      </c>
      <c r="C104" s="1">
        <v>0.35</v>
      </c>
      <c r="D104" s="1">
        <v>135</v>
      </c>
      <c r="E104" s="1">
        <v>1.1597149061307199</v>
      </c>
      <c r="F104" s="1">
        <v>-179.33647052540101</v>
      </c>
      <c r="G104" s="1">
        <v>0.80971490613072095</v>
      </c>
      <c r="H104" s="1">
        <v>45.6635294745994</v>
      </c>
      <c r="I104" s="1">
        <v>1</v>
      </c>
      <c r="J104" s="1">
        <v>0</v>
      </c>
      <c r="K104" s="9">
        <f t="shared" si="3"/>
        <v>1.1597149061307199</v>
      </c>
      <c r="L104">
        <f t="shared" si="4"/>
        <v>45.663529474598988</v>
      </c>
      <c r="M104">
        <f t="shared" si="5"/>
        <v>0</v>
      </c>
    </row>
    <row r="105" spans="1:13">
      <c r="A105" s="1"/>
      <c r="B105" s="1" t="s">
        <v>48</v>
      </c>
      <c r="C105" s="1">
        <v>1.5</v>
      </c>
      <c r="D105" s="1">
        <v>45</v>
      </c>
      <c r="E105" s="1">
        <v>0.94742632463203302</v>
      </c>
      <c r="F105" s="1">
        <v>90.780973706363298</v>
      </c>
      <c r="G105" s="1">
        <v>-0.55257367536796698</v>
      </c>
      <c r="H105" s="1">
        <v>45.780973706363298</v>
      </c>
      <c r="I105" s="1">
        <v>1</v>
      </c>
      <c r="J105" s="1">
        <v>0</v>
      </c>
      <c r="K105" s="9">
        <f t="shared" si="3"/>
        <v>0.94742632463203302</v>
      </c>
      <c r="L105">
        <f t="shared" si="4"/>
        <v>44.219026293636716</v>
      </c>
      <c r="M105">
        <f t="shared" si="5"/>
        <v>1</v>
      </c>
    </row>
    <row r="106" spans="1:13">
      <c r="A106" s="1"/>
      <c r="B106" s="1" t="s">
        <v>48</v>
      </c>
      <c r="C106" s="1">
        <v>0.5</v>
      </c>
      <c r="D106" s="1">
        <v>180</v>
      </c>
      <c r="E106" s="1">
        <v>1.4644148674089601</v>
      </c>
      <c r="F106" s="1">
        <v>0.28293982109408899</v>
      </c>
      <c r="G106" s="1">
        <v>0.96441486740896298</v>
      </c>
      <c r="H106" s="1">
        <v>-179.717060178906</v>
      </c>
      <c r="I106" s="1">
        <v>1</v>
      </c>
      <c r="J106" s="1">
        <v>0</v>
      </c>
      <c r="K106" s="9">
        <f t="shared" si="3"/>
        <v>1.4644148674089601</v>
      </c>
      <c r="L106">
        <f t="shared" si="4"/>
        <v>0.28293982109408944</v>
      </c>
      <c r="M106">
        <f t="shared" si="5"/>
        <v>1</v>
      </c>
    </row>
    <row r="107" spans="1:13">
      <c r="A107" s="1"/>
      <c r="B107" s="1" t="s">
        <v>48</v>
      </c>
      <c r="C107" s="1">
        <v>0.35</v>
      </c>
      <c r="D107" s="1">
        <v>0</v>
      </c>
      <c r="E107" s="1">
        <v>1.3197850205381201</v>
      </c>
      <c r="F107" s="1">
        <v>0.31394633479294498</v>
      </c>
      <c r="G107" s="1">
        <v>0.96978502053811999</v>
      </c>
      <c r="H107" s="1">
        <v>0.31394633479294498</v>
      </c>
      <c r="I107" s="1">
        <v>0</v>
      </c>
      <c r="J107" s="1">
        <v>0</v>
      </c>
      <c r="K107" s="9">
        <f t="shared" si="3"/>
        <v>1.3197850205381201</v>
      </c>
      <c r="L107">
        <f t="shared" si="4"/>
        <v>0.31394633479294498</v>
      </c>
      <c r="M107">
        <f t="shared" si="5"/>
        <v>0</v>
      </c>
    </row>
    <row r="108" spans="1:13">
      <c r="A108" s="1"/>
      <c r="B108" s="1" t="s">
        <v>48</v>
      </c>
      <c r="C108" s="1">
        <v>1</v>
      </c>
      <c r="D108" s="1">
        <v>135</v>
      </c>
      <c r="E108" s="1">
        <v>1.03332202281159</v>
      </c>
      <c r="F108" s="1">
        <v>135.42530550387099</v>
      </c>
      <c r="G108" s="1">
        <v>3.3322022811589601E-2</v>
      </c>
      <c r="H108" s="1">
        <v>0.42530550387050398</v>
      </c>
      <c r="I108" s="1">
        <v>0</v>
      </c>
      <c r="J108" s="1">
        <v>0</v>
      </c>
      <c r="K108" s="9">
        <f t="shared" si="3"/>
        <v>1.03332202281159</v>
      </c>
      <c r="L108">
        <f t="shared" si="4"/>
        <v>0.42530550387098742</v>
      </c>
      <c r="M108">
        <f t="shared" si="5"/>
        <v>0</v>
      </c>
    </row>
    <row r="109" spans="1:13">
      <c r="A109" s="1"/>
      <c r="B109" s="1" t="s">
        <v>48</v>
      </c>
      <c r="C109" s="1">
        <v>0.7</v>
      </c>
      <c r="D109" s="1">
        <v>135</v>
      </c>
      <c r="E109" s="1">
        <v>0.94776421040400505</v>
      </c>
      <c r="F109" s="1">
        <v>88.282266254379294</v>
      </c>
      <c r="G109" s="1">
        <v>0.24776421040400501</v>
      </c>
      <c r="H109" s="1">
        <v>-46.717733745620698</v>
      </c>
      <c r="I109" s="1">
        <v>1</v>
      </c>
      <c r="J109" s="1">
        <v>0</v>
      </c>
      <c r="K109" s="9">
        <f t="shared" si="3"/>
        <v>0.94776421040400505</v>
      </c>
      <c r="L109">
        <f t="shared" si="4"/>
        <v>43.282266254379294</v>
      </c>
      <c r="M109">
        <f t="shared" si="5"/>
        <v>1</v>
      </c>
    </row>
    <row r="110" spans="1:13">
      <c r="A110" s="1"/>
      <c r="B110" s="1" t="s">
        <v>48</v>
      </c>
      <c r="C110" s="1">
        <v>0.35</v>
      </c>
      <c r="D110" s="1">
        <v>180</v>
      </c>
      <c r="E110" s="1">
        <v>1.0103808839609101</v>
      </c>
      <c r="F110" s="1">
        <v>1.8749978523950701</v>
      </c>
      <c r="G110" s="1">
        <v>0.66038088396091299</v>
      </c>
      <c r="H110" s="1">
        <v>-178.12500214760499</v>
      </c>
      <c r="I110" s="1">
        <v>1</v>
      </c>
      <c r="J110" s="1">
        <v>0</v>
      </c>
      <c r="K110" s="9">
        <f t="shared" si="3"/>
        <v>1.0103808839609101</v>
      </c>
      <c r="L110">
        <f t="shared" si="4"/>
        <v>1.8749978523950688</v>
      </c>
      <c r="M110">
        <f t="shared" si="5"/>
        <v>1</v>
      </c>
    </row>
    <row r="111" spans="1:13">
      <c r="A111" s="1"/>
      <c r="B111" s="1" t="s">
        <v>48</v>
      </c>
      <c r="C111" s="1">
        <v>1.5</v>
      </c>
      <c r="D111" s="1">
        <v>90</v>
      </c>
      <c r="E111" s="1">
        <v>0.94742632463203302</v>
      </c>
      <c r="F111" s="1">
        <v>89.219026293636702</v>
      </c>
      <c r="G111" s="1">
        <v>-0.55257367536796698</v>
      </c>
      <c r="H111" s="1">
        <v>-0.78097370636334096</v>
      </c>
      <c r="I111" s="1">
        <v>0</v>
      </c>
      <c r="J111" s="1">
        <v>0</v>
      </c>
      <c r="K111" s="9">
        <f t="shared" si="3"/>
        <v>0.94742632463203302</v>
      </c>
      <c r="L111">
        <f t="shared" si="4"/>
        <v>0.78097370636328378</v>
      </c>
      <c r="M111">
        <f t="shared" si="5"/>
        <v>0</v>
      </c>
    </row>
    <row r="112" spans="1:13">
      <c r="A112" s="1"/>
      <c r="B112" s="1" t="s">
        <v>48</v>
      </c>
      <c r="C112" s="1">
        <v>0.7</v>
      </c>
      <c r="D112" s="1">
        <v>135</v>
      </c>
      <c r="E112" s="1">
        <v>0.95920376262155105</v>
      </c>
      <c r="F112" s="1">
        <v>86.758556017860698</v>
      </c>
      <c r="G112" s="1">
        <v>0.25920376262155098</v>
      </c>
      <c r="H112" s="1">
        <v>-48.241443982139302</v>
      </c>
      <c r="I112" s="1">
        <v>1</v>
      </c>
      <c r="J112" s="1">
        <v>0</v>
      </c>
      <c r="K112" s="9">
        <f t="shared" si="3"/>
        <v>0.95920376262155105</v>
      </c>
      <c r="L112">
        <f t="shared" si="4"/>
        <v>41.758556017860712</v>
      </c>
      <c r="M112">
        <f t="shared" si="5"/>
        <v>1</v>
      </c>
    </row>
    <row r="113" spans="1:13">
      <c r="A113" s="1"/>
      <c r="B113" s="1" t="s">
        <v>48</v>
      </c>
      <c r="C113" s="1">
        <v>0.35</v>
      </c>
      <c r="D113" s="1">
        <v>135</v>
      </c>
      <c r="E113" s="1">
        <v>0.99720747525425901</v>
      </c>
      <c r="F113" s="1">
        <v>136.70010846698301</v>
      </c>
      <c r="G113" s="1">
        <v>0.64720747525425903</v>
      </c>
      <c r="H113" s="1">
        <v>1.7001084669829001</v>
      </c>
      <c r="I113" s="1">
        <v>0</v>
      </c>
      <c r="J113" s="1">
        <v>0</v>
      </c>
      <c r="K113" s="9">
        <f t="shared" si="3"/>
        <v>0.99720747525425901</v>
      </c>
      <c r="L113">
        <f t="shared" si="4"/>
        <v>1.7001084669830107</v>
      </c>
      <c r="M113">
        <f t="shared" si="5"/>
        <v>0</v>
      </c>
    </row>
    <row r="114" spans="1:13">
      <c r="A114" s="1"/>
      <c r="B114" s="1" t="s">
        <v>48</v>
      </c>
      <c r="C114" s="1">
        <v>1.5</v>
      </c>
      <c r="D114" s="1">
        <v>90</v>
      </c>
      <c r="E114" s="1">
        <v>0.95329124861027204</v>
      </c>
      <c r="F114" s="1">
        <v>87.670923928166999</v>
      </c>
      <c r="G114" s="1">
        <v>-0.54670875138972796</v>
      </c>
      <c r="H114" s="1">
        <v>-2.3290760718330099</v>
      </c>
      <c r="I114" s="1">
        <v>0</v>
      </c>
      <c r="J114" s="1">
        <v>0</v>
      </c>
      <c r="K114" s="9">
        <f t="shared" si="3"/>
        <v>0.95329124861027204</v>
      </c>
      <c r="L114">
        <f t="shared" si="4"/>
        <v>2.3290760718330148</v>
      </c>
      <c r="M114">
        <f t="shared" si="5"/>
        <v>0</v>
      </c>
    </row>
    <row r="115" spans="1:13">
      <c r="A115" s="1"/>
      <c r="B115" s="1" t="s">
        <v>48</v>
      </c>
      <c r="C115" s="1">
        <v>1</v>
      </c>
      <c r="D115" s="1">
        <v>180</v>
      </c>
      <c r="E115" s="1">
        <v>0.90656915640493596</v>
      </c>
      <c r="F115" s="1">
        <v>-0.522340213694235</v>
      </c>
      <c r="G115" s="1">
        <v>-9.34308435950644E-2</v>
      </c>
      <c r="H115" s="1">
        <v>179.47765978630599</v>
      </c>
      <c r="I115" s="1">
        <v>1</v>
      </c>
      <c r="J115" s="1">
        <v>0</v>
      </c>
      <c r="K115" s="9">
        <f t="shared" si="3"/>
        <v>0.90656915640493596</v>
      </c>
      <c r="L115">
        <f t="shared" si="4"/>
        <v>0.52234021369423544</v>
      </c>
      <c r="M115">
        <f t="shared" si="5"/>
        <v>1</v>
      </c>
    </row>
    <row r="116" spans="1:13">
      <c r="A116" s="1"/>
      <c r="B116" s="1" t="s">
        <v>48</v>
      </c>
      <c r="C116" s="1">
        <v>0.5</v>
      </c>
      <c r="D116" s="1">
        <v>0</v>
      </c>
      <c r="E116" s="1">
        <v>0.99976744266191497</v>
      </c>
      <c r="F116" s="1">
        <v>1.30262528456598</v>
      </c>
      <c r="G116" s="1">
        <v>0.49976744266191497</v>
      </c>
      <c r="H116" s="1">
        <v>1.30262528456598</v>
      </c>
      <c r="I116" s="1">
        <v>0</v>
      </c>
      <c r="J116" s="1">
        <v>0</v>
      </c>
      <c r="K116" s="9">
        <f t="shared" si="3"/>
        <v>0.99976744266191497</v>
      </c>
      <c r="L116">
        <f t="shared" si="4"/>
        <v>1.3026252845659769</v>
      </c>
      <c r="M116">
        <f t="shared" si="5"/>
        <v>0</v>
      </c>
    </row>
    <row r="117" spans="1:13">
      <c r="A117" s="1"/>
      <c r="B117" s="1" t="s">
        <v>48</v>
      </c>
      <c r="C117" s="1">
        <v>0.7</v>
      </c>
      <c r="D117" s="1">
        <v>180</v>
      </c>
      <c r="E117" s="1">
        <v>1.0201963883680301</v>
      </c>
      <c r="F117" s="1">
        <v>179.593859504726</v>
      </c>
      <c r="G117" s="1">
        <v>0.32019638836803199</v>
      </c>
      <c r="H117" s="1">
        <v>-0.40614049527442803</v>
      </c>
      <c r="I117" s="1">
        <v>0</v>
      </c>
      <c r="J117" s="1">
        <v>0</v>
      </c>
      <c r="K117" s="9">
        <f t="shared" si="3"/>
        <v>1.0201963883680301</v>
      </c>
      <c r="L117">
        <f t="shared" si="4"/>
        <v>0.40614049527400198</v>
      </c>
      <c r="M117">
        <f t="shared" si="5"/>
        <v>0</v>
      </c>
    </row>
    <row r="118" spans="1:13">
      <c r="A118" s="1"/>
      <c r="B118" s="1" t="s">
        <v>48</v>
      </c>
      <c r="C118" s="1">
        <v>0.35</v>
      </c>
      <c r="D118" s="1">
        <v>90</v>
      </c>
      <c r="E118" s="1">
        <v>0.92757524583300599</v>
      </c>
      <c r="F118" s="1">
        <v>96.555124785452605</v>
      </c>
      <c r="G118" s="1">
        <v>0.57757524583300601</v>
      </c>
      <c r="H118" s="1">
        <v>6.5551247854526196</v>
      </c>
      <c r="I118" s="1">
        <v>1</v>
      </c>
      <c r="J118" s="1">
        <v>0</v>
      </c>
      <c r="K118" s="9">
        <f t="shared" si="3"/>
        <v>0.92757524583300599</v>
      </c>
      <c r="L118">
        <f t="shared" si="4"/>
        <v>6.5551247854526196</v>
      </c>
      <c r="M118">
        <f t="shared" si="5"/>
        <v>0</v>
      </c>
    </row>
    <row r="119" spans="1:13">
      <c r="A119" s="1"/>
      <c r="B119" s="1" t="s">
        <v>48</v>
      </c>
      <c r="C119" s="1">
        <v>0.35</v>
      </c>
      <c r="D119" s="1">
        <v>0</v>
      </c>
      <c r="E119" s="1">
        <v>0.99552844187739298</v>
      </c>
      <c r="F119" s="1">
        <v>2.79559927415889</v>
      </c>
      <c r="G119" s="1">
        <v>0.645528441877393</v>
      </c>
      <c r="H119" s="1">
        <v>2.79559927415889</v>
      </c>
      <c r="I119" s="1">
        <v>0</v>
      </c>
      <c r="J119" s="1">
        <v>0</v>
      </c>
      <c r="K119" s="9">
        <f t="shared" si="3"/>
        <v>0.99552844187739298</v>
      </c>
      <c r="L119">
        <f t="shared" si="4"/>
        <v>2.7955992741588886</v>
      </c>
      <c r="M119">
        <f t="shared" si="5"/>
        <v>0</v>
      </c>
    </row>
    <row r="120" spans="1:13">
      <c r="A120" s="1"/>
      <c r="B120" s="1" t="s">
        <v>48</v>
      </c>
      <c r="C120" s="1">
        <v>1</v>
      </c>
      <c r="D120" s="1">
        <v>180</v>
      </c>
      <c r="E120" s="1">
        <v>1.2526185619763299</v>
      </c>
      <c r="F120" s="1">
        <v>-179.85823753584501</v>
      </c>
      <c r="G120" s="1">
        <v>0.25261856197633098</v>
      </c>
      <c r="H120" s="1">
        <v>0.14176246415450999</v>
      </c>
      <c r="I120" s="1">
        <v>1</v>
      </c>
      <c r="J120" s="1">
        <v>0</v>
      </c>
      <c r="K120" s="9">
        <f t="shared" si="3"/>
        <v>1.2526185619763299</v>
      </c>
      <c r="L120">
        <f t="shared" si="4"/>
        <v>0.14176246415502192</v>
      </c>
      <c r="M120">
        <f t="shared" si="5"/>
        <v>0</v>
      </c>
    </row>
    <row r="121" spans="1:13">
      <c r="A121" s="1"/>
      <c r="B121" s="1" t="s">
        <v>48</v>
      </c>
      <c r="C121" s="1">
        <v>1</v>
      </c>
      <c r="D121" s="1">
        <v>45</v>
      </c>
      <c r="E121" s="1">
        <v>0.96286575336231695</v>
      </c>
      <c r="F121" s="1">
        <v>90.461061234835299</v>
      </c>
      <c r="G121" s="1">
        <v>-3.7134246637682701E-2</v>
      </c>
      <c r="H121" s="1">
        <v>45.461061234835299</v>
      </c>
      <c r="I121" s="1">
        <v>1</v>
      </c>
      <c r="J121" s="1">
        <v>0</v>
      </c>
      <c r="K121" s="9">
        <f t="shared" si="3"/>
        <v>0.96286575336231695</v>
      </c>
      <c r="L121">
        <f t="shared" si="4"/>
        <v>44.538938765164687</v>
      </c>
      <c r="M121">
        <f t="shared" si="5"/>
        <v>1</v>
      </c>
    </row>
    <row r="122" spans="1:13">
      <c r="A122" s="1"/>
      <c r="B122" s="1" t="s">
        <v>48</v>
      </c>
      <c r="C122" s="1">
        <v>0.5</v>
      </c>
      <c r="D122" s="1">
        <v>45</v>
      </c>
      <c r="E122" s="1">
        <v>0.96928980700054801</v>
      </c>
      <c r="F122" s="1">
        <v>48.434923458198703</v>
      </c>
      <c r="G122" s="1">
        <v>0.46928980700054801</v>
      </c>
      <c r="H122" s="1">
        <v>3.4349234581986501</v>
      </c>
      <c r="I122" s="1">
        <v>0</v>
      </c>
      <c r="J122" s="1">
        <v>0</v>
      </c>
      <c r="K122" s="9">
        <f t="shared" si="3"/>
        <v>0.96928980700054801</v>
      </c>
      <c r="L122">
        <f t="shared" si="4"/>
        <v>3.4349234581987105</v>
      </c>
      <c r="M122">
        <f t="shared" si="5"/>
        <v>0</v>
      </c>
    </row>
    <row r="123" spans="1:13">
      <c r="A123" s="1"/>
      <c r="B123" s="1" t="s">
        <v>48</v>
      </c>
      <c r="C123" s="1">
        <v>0.35</v>
      </c>
      <c r="D123" s="1">
        <v>135</v>
      </c>
      <c r="E123" s="1">
        <v>0.92371848845197402</v>
      </c>
      <c r="F123" s="1">
        <v>135.022655506733</v>
      </c>
      <c r="G123" s="1">
        <v>0.57371848845197404</v>
      </c>
      <c r="H123" s="1">
        <v>2.2655506732689901E-2</v>
      </c>
      <c r="I123" s="1">
        <v>0</v>
      </c>
      <c r="J123" s="1">
        <v>0</v>
      </c>
      <c r="K123" s="9">
        <f t="shared" si="3"/>
        <v>0.92371848845197402</v>
      </c>
      <c r="L123">
        <f t="shared" si="4"/>
        <v>2.2655506733002539E-2</v>
      </c>
      <c r="M123">
        <f t="shared" si="5"/>
        <v>0</v>
      </c>
    </row>
    <row r="124" spans="1:13">
      <c r="A124" s="1"/>
      <c r="B124" s="1" t="s">
        <v>48</v>
      </c>
      <c r="C124" s="1">
        <v>0.35</v>
      </c>
      <c r="D124" s="1">
        <v>0</v>
      </c>
      <c r="E124" s="1">
        <v>0.97900492476670198</v>
      </c>
      <c r="F124" s="1">
        <v>1.0278878672704901</v>
      </c>
      <c r="G124" s="1">
        <v>0.629004924766702</v>
      </c>
      <c r="H124" s="1">
        <v>1.0278878672704901</v>
      </c>
      <c r="I124" s="1">
        <v>0</v>
      </c>
      <c r="J124" s="1">
        <v>0</v>
      </c>
      <c r="K124" s="9">
        <f t="shared" si="3"/>
        <v>0.97900492476670198</v>
      </c>
      <c r="L124">
        <f t="shared" si="4"/>
        <v>1.0278878672704934</v>
      </c>
      <c r="M124">
        <f t="shared" si="5"/>
        <v>0</v>
      </c>
    </row>
    <row r="125" spans="1:13">
      <c r="A125" s="1"/>
      <c r="B125" s="1" t="s">
        <v>48</v>
      </c>
      <c r="C125" s="1">
        <v>0.7</v>
      </c>
      <c r="D125" s="1">
        <v>0</v>
      </c>
      <c r="E125" s="1">
        <v>1.0000556292186999</v>
      </c>
      <c r="F125" s="1">
        <v>1.8943636269667099</v>
      </c>
      <c r="G125" s="1">
        <v>0.30005562921870199</v>
      </c>
      <c r="H125" s="1">
        <v>1.8943636269667099</v>
      </c>
      <c r="I125" s="1">
        <v>0</v>
      </c>
      <c r="J125" s="1">
        <v>0</v>
      </c>
      <c r="K125" s="9">
        <f t="shared" si="3"/>
        <v>1.0000556292186999</v>
      </c>
      <c r="L125">
        <f t="shared" si="4"/>
        <v>1.8943636269667081</v>
      </c>
      <c r="M125">
        <f t="shared" si="5"/>
        <v>0</v>
      </c>
    </row>
    <row r="126" spans="1:13">
      <c r="A126" s="1"/>
      <c r="B126" s="1" t="s">
        <v>48</v>
      </c>
      <c r="C126" s="1">
        <v>1</v>
      </c>
      <c r="D126" s="1">
        <v>45</v>
      </c>
      <c r="E126" s="1">
        <v>1.00776845083115</v>
      </c>
      <c r="F126" s="1">
        <v>94.851440032700197</v>
      </c>
      <c r="G126" s="1">
        <v>7.7684508311528502E-3</v>
      </c>
      <c r="H126" s="1">
        <v>49.851440032700197</v>
      </c>
      <c r="I126" s="1">
        <v>1</v>
      </c>
      <c r="J126" s="1">
        <v>0</v>
      </c>
      <c r="K126" s="9">
        <f t="shared" si="3"/>
        <v>1.00776845083115</v>
      </c>
      <c r="L126">
        <f t="shared" si="4"/>
        <v>40.148559967299803</v>
      </c>
      <c r="M126">
        <f t="shared" si="5"/>
        <v>1</v>
      </c>
    </row>
    <row r="127" spans="1:13">
      <c r="A127" s="1"/>
      <c r="B127" s="1" t="s">
        <v>48</v>
      </c>
      <c r="C127" s="1">
        <v>0.7</v>
      </c>
      <c r="D127" s="1">
        <v>180</v>
      </c>
      <c r="E127" s="1">
        <v>0.97900492476670098</v>
      </c>
      <c r="F127" s="1">
        <v>178.97211213272999</v>
      </c>
      <c r="G127" s="1">
        <v>0.27900492476670102</v>
      </c>
      <c r="H127" s="1">
        <v>-1.0278878672704601</v>
      </c>
      <c r="I127" s="1">
        <v>0</v>
      </c>
      <c r="J127" s="1">
        <v>0</v>
      </c>
      <c r="K127" s="9">
        <f t="shared" si="3"/>
        <v>0.97900492476670098</v>
      </c>
      <c r="L127">
        <f t="shared" si="4"/>
        <v>1.0278878672700102</v>
      </c>
      <c r="M127">
        <f t="shared" si="5"/>
        <v>0</v>
      </c>
    </row>
    <row r="128" spans="1:13">
      <c r="A128" s="1"/>
      <c r="B128" s="1" t="s">
        <v>48</v>
      </c>
      <c r="C128" s="1">
        <v>0.7</v>
      </c>
      <c r="D128" s="1">
        <v>135</v>
      </c>
      <c r="E128" s="1">
        <v>0.99364788586730202</v>
      </c>
      <c r="F128" s="1">
        <v>46.874771741839503</v>
      </c>
      <c r="G128" s="1">
        <v>0.29364788586730201</v>
      </c>
      <c r="H128" s="1">
        <v>-88.125228258160504</v>
      </c>
      <c r="I128" s="1">
        <v>1</v>
      </c>
      <c r="J128" s="1">
        <v>0</v>
      </c>
      <c r="K128" s="9">
        <f t="shared" si="3"/>
        <v>0.99364788586730202</v>
      </c>
      <c r="L128">
        <f t="shared" si="4"/>
        <v>1.8747717418395098</v>
      </c>
      <c r="M128">
        <f t="shared" si="5"/>
        <v>1</v>
      </c>
    </row>
    <row r="129" spans="1:13">
      <c r="A129" s="1"/>
      <c r="B129" s="1" t="s">
        <v>48</v>
      </c>
      <c r="C129" s="1">
        <v>0.5</v>
      </c>
      <c r="D129" s="1">
        <v>45</v>
      </c>
      <c r="E129" s="1">
        <v>0.96283804237173498</v>
      </c>
      <c r="F129" s="1">
        <v>89.846309972924402</v>
      </c>
      <c r="G129" s="1">
        <v>0.46283804237173498</v>
      </c>
      <c r="H129" s="1">
        <v>44.846309972924402</v>
      </c>
      <c r="I129" s="1">
        <v>0</v>
      </c>
      <c r="J129" s="1">
        <v>0</v>
      </c>
      <c r="K129" s="9">
        <f t="shared" si="3"/>
        <v>0.96283804237173498</v>
      </c>
      <c r="L129">
        <f t="shared" si="4"/>
        <v>44.846309972924416</v>
      </c>
      <c r="M129">
        <f t="shared" si="5"/>
        <v>0</v>
      </c>
    </row>
    <row r="130" spans="1:13">
      <c r="A130" s="1"/>
      <c r="B130" s="1" t="s">
        <v>48</v>
      </c>
      <c r="C130" s="1">
        <v>0.35</v>
      </c>
      <c r="D130" s="1">
        <v>45</v>
      </c>
      <c r="E130" s="1">
        <v>0.93703950482918597</v>
      </c>
      <c r="F130" s="1">
        <v>90.473769076640806</v>
      </c>
      <c r="G130" s="1">
        <v>0.58703950482918599</v>
      </c>
      <c r="H130" s="1">
        <v>45.473769076640799</v>
      </c>
      <c r="I130" s="1">
        <v>1</v>
      </c>
      <c r="J130" s="1">
        <v>0</v>
      </c>
      <c r="K130" s="9">
        <f t="shared" si="3"/>
        <v>0.93703950482918597</v>
      </c>
      <c r="L130">
        <f t="shared" si="4"/>
        <v>44.526230923359208</v>
      </c>
      <c r="M130">
        <f t="shared" si="5"/>
        <v>1</v>
      </c>
    </row>
    <row r="131" spans="1:13">
      <c r="A131" s="1"/>
      <c r="B131" s="1" t="s">
        <v>48</v>
      </c>
      <c r="C131" s="1">
        <v>0.7</v>
      </c>
      <c r="D131" s="1">
        <v>0</v>
      </c>
      <c r="E131" s="1">
        <v>0</v>
      </c>
      <c r="F131" s="1">
        <v>0</v>
      </c>
      <c r="G131" s="1">
        <v>-0.7</v>
      </c>
      <c r="H131" s="1">
        <v>0</v>
      </c>
      <c r="I131" s="1">
        <v>0</v>
      </c>
      <c r="J131" s="1">
        <v>1</v>
      </c>
      <c r="K131" s="9" t="str">
        <f t="shared" ref="K131:K151" si="6">IF(J131=1, "", E131)</f>
        <v/>
      </c>
      <c r="L131" t="str">
        <f t="shared" ref="L131:L194" si="7">IF(J131=1, "", IF(D131=90, ABS(MOD(F131-D131+180, 360)-180), ABS(IF(ABS(MOD(F131-(180-D131)+180, 360)-180) &lt; ABS(MOD(F131-D131+180, 360)-180), MOD(F131-(180-D131)+180, 360)-180, MOD(F131-D131+180, 360)-180))))</f>
        <v/>
      </c>
      <c r="M131">
        <f t="shared" si="5"/>
        <v>0</v>
      </c>
    </row>
    <row r="132" spans="1:13">
      <c r="A132" s="1"/>
      <c r="B132" s="1" t="s">
        <v>48</v>
      </c>
      <c r="C132" s="1">
        <v>0.35</v>
      </c>
      <c r="D132" s="1">
        <v>45</v>
      </c>
      <c r="E132" s="1">
        <v>0.98674979209184599</v>
      </c>
      <c r="F132" s="1">
        <v>85.345953197939195</v>
      </c>
      <c r="G132" s="1">
        <v>0.63674979209184601</v>
      </c>
      <c r="H132" s="1">
        <v>40.345953197939203</v>
      </c>
      <c r="I132" s="1">
        <v>0</v>
      </c>
      <c r="J132" s="1">
        <v>0</v>
      </c>
      <c r="K132" s="9">
        <f t="shared" si="6"/>
        <v>0.98674979209184599</v>
      </c>
      <c r="L132">
        <f t="shared" si="7"/>
        <v>40.345953197939195</v>
      </c>
      <c r="M132">
        <f t="shared" ref="M132:M195" si="8">IF(OR(J132=1, D132=90), 0, IF(ABS(MOD(F132-(180-D132)+180, 360)-180) &lt; ABS(MOD(F132-D132+180, 360)-180), 1, 0))</f>
        <v>0</v>
      </c>
    </row>
    <row r="133" spans="1:13">
      <c r="A133" s="1"/>
      <c r="B133" s="1" t="s">
        <v>48</v>
      </c>
      <c r="C133" s="1">
        <v>0.35</v>
      </c>
      <c r="D133" s="1">
        <v>180</v>
      </c>
      <c r="E133" s="1">
        <v>0.98973049110825195</v>
      </c>
      <c r="F133" s="1">
        <v>178.08586653809201</v>
      </c>
      <c r="G133" s="1">
        <v>0.63973049110825198</v>
      </c>
      <c r="H133" s="1">
        <v>-1.9141334619083601</v>
      </c>
      <c r="I133" s="1">
        <v>0</v>
      </c>
      <c r="J133" s="1">
        <v>0</v>
      </c>
      <c r="K133" s="9">
        <f t="shared" si="6"/>
        <v>0.98973049110825195</v>
      </c>
      <c r="L133">
        <f t="shared" si="7"/>
        <v>1.9141334619079942</v>
      </c>
      <c r="M133">
        <f t="shared" si="8"/>
        <v>0</v>
      </c>
    </row>
    <row r="134" spans="1:13">
      <c r="A134" s="1"/>
      <c r="B134" s="1" t="s">
        <v>48</v>
      </c>
      <c r="C134" s="1">
        <v>1.5</v>
      </c>
      <c r="D134" s="1">
        <v>135</v>
      </c>
      <c r="E134" s="1">
        <v>1.0103808839609101</v>
      </c>
      <c r="F134" s="1">
        <v>1.8749978523950701</v>
      </c>
      <c r="G134" s="1">
        <v>-0.48961911603908698</v>
      </c>
      <c r="H134" s="1">
        <v>-133.12500214760499</v>
      </c>
      <c r="I134" s="1">
        <v>1</v>
      </c>
      <c r="J134" s="1">
        <v>0</v>
      </c>
      <c r="K134" s="9">
        <f t="shared" si="6"/>
        <v>1.0103808839609101</v>
      </c>
      <c r="L134">
        <f t="shared" si="7"/>
        <v>43.125002147604931</v>
      </c>
      <c r="M134">
        <f t="shared" si="8"/>
        <v>1</v>
      </c>
    </row>
    <row r="135" spans="1:13">
      <c r="A135" s="1"/>
      <c r="B135" s="1" t="s">
        <v>48</v>
      </c>
      <c r="C135" s="1">
        <v>1.5</v>
      </c>
      <c r="D135" s="1">
        <v>180</v>
      </c>
      <c r="E135" s="1">
        <v>0.99706565679312897</v>
      </c>
      <c r="F135" s="1">
        <v>53.616905884126901</v>
      </c>
      <c r="G135" s="1">
        <v>-0.50293434320687103</v>
      </c>
      <c r="H135" s="1">
        <v>-126.38309411587301</v>
      </c>
      <c r="I135" s="1">
        <v>1</v>
      </c>
      <c r="J135" s="1">
        <v>0</v>
      </c>
      <c r="K135" s="9">
        <f t="shared" si="6"/>
        <v>0.99706565679312897</v>
      </c>
      <c r="L135">
        <f t="shared" si="7"/>
        <v>53.616905884126908</v>
      </c>
      <c r="M135">
        <f t="shared" si="8"/>
        <v>1</v>
      </c>
    </row>
    <row r="136" spans="1:13">
      <c r="A136" s="1"/>
      <c r="B136" s="1" t="s">
        <v>48</v>
      </c>
      <c r="C136" s="1">
        <v>1</v>
      </c>
      <c r="D136" s="1">
        <v>135</v>
      </c>
      <c r="E136" s="1">
        <v>0.94296903325702897</v>
      </c>
      <c r="F136" s="1">
        <v>92.354585599087002</v>
      </c>
      <c r="G136" s="1">
        <v>-5.7030966742971298E-2</v>
      </c>
      <c r="H136" s="1">
        <v>-42.645414400912998</v>
      </c>
      <c r="I136" s="1">
        <v>0</v>
      </c>
      <c r="J136" s="1">
        <v>0</v>
      </c>
      <c r="K136" s="9">
        <f t="shared" si="6"/>
        <v>0.94296903325702897</v>
      </c>
      <c r="L136">
        <f t="shared" si="7"/>
        <v>42.645414400913012</v>
      </c>
      <c r="M136">
        <f t="shared" si="8"/>
        <v>0</v>
      </c>
    </row>
    <row r="137" spans="1:13">
      <c r="A137" s="1"/>
      <c r="B137" s="1" t="s">
        <v>48</v>
      </c>
      <c r="C137" s="1">
        <v>0.35</v>
      </c>
      <c r="D137" s="1">
        <v>90</v>
      </c>
      <c r="E137" s="1">
        <v>0.92711201578354796</v>
      </c>
      <c r="F137" s="1">
        <v>91.756009554070104</v>
      </c>
      <c r="G137" s="1">
        <v>0.57711201578354798</v>
      </c>
      <c r="H137" s="1">
        <v>1.7560095540701499</v>
      </c>
      <c r="I137" s="1">
        <v>1</v>
      </c>
      <c r="J137" s="1">
        <v>0</v>
      </c>
      <c r="K137" s="9">
        <f t="shared" si="6"/>
        <v>0.92711201578354796</v>
      </c>
      <c r="L137">
        <f t="shared" si="7"/>
        <v>1.75600955407009</v>
      </c>
      <c r="M137">
        <f t="shared" si="8"/>
        <v>0</v>
      </c>
    </row>
    <row r="138" spans="1:13">
      <c r="A138" s="1"/>
      <c r="B138" s="1" t="s">
        <v>48</v>
      </c>
      <c r="C138" s="1">
        <v>1.5</v>
      </c>
      <c r="D138" s="1">
        <v>45</v>
      </c>
      <c r="E138" s="1">
        <v>0.92696810841123201</v>
      </c>
      <c r="F138" s="1">
        <v>88.563116201097202</v>
      </c>
      <c r="G138" s="1">
        <v>-0.57303189158876799</v>
      </c>
      <c r="H138" s="1">
        <v>43.563116201097202</v>
      </c>
      <c r="I138" s="1">
        <v>0</v>
      </c>
      <c r="J138" s="1">
        <v>0</v>
      </c>
      <c r="K138" s="9">
        <f t="shared" si="6"/>
        <v>0.92696810841123201</v>
      </c>
      <c r="L138">
        <f t="shared" si="7"/>
        <v>43.563116201097216</v>
      </c>
      <c r="M138">
        <f t="shared" si="8"/>
        <v>0</v>
      </c>
    </row>
    <row r="139" spans="1:13">
      <c r="A139" s="1"/>
      <c r="B139" s="1" t="s">
        <v>48</v>
      </c>
      <c r="C139" s="1">
        <v>1.5</v>
      </c>
      <c r="D139" s="1">
        <v>45</v>
      </c>
      <c r="E139" s="1">
        <v>1.0535789946553999</v>
      </c>
      <c r="F139" s="1">
        <v>50.9497441623678</v>
      </c>
      <c r="G139" s="1">
        <v>-0.446421005344598</v>
      </c>
      <c r="H139" s="1">
        <v>5.94974416236784</v>
      </c>
      <c r="I139" s="1">
        <v>0</v>
      </c>
      <c r="J139" s="1">
        <v>0</v>
      </c>
      <c r="K139" s="9">
        <f t="shared" si="6"/>
        <v>1.0535789946553999</v>
      </c>
      <c r="L139">
        <f t="shared" si="7"/>
        <v>5.9497441623678071</v>
      </c>
      <c r="M139">
        <f t="shared" si="8"/>
        <v>0</v>
      </c>
    </row>
    <row r="140" spans="1:13">
      <c r="A140" s="1"/>
      <c r="B140" s="1" t="s">
        <v>48</v>
      </c>
      <c r="C140" s="1">
        <v>0.5</v>
      </c>
      <c r="D140" s="1">
        <v>0</v>
      </c>
      <c r="E140" s="1">
        <v>1.01593232291739</v>
      </c>
      <c r="F140" s="1">
        <v>2.44779492404956</v>
      </c>
      <c r="G140" s="1">
        <v>0.51593232291739</v>
      </c>
      <c r="H140" s="1">
        <v>2.44779492404956</v>
      </c>
      <c r="I140" s="1">
        <v>0</v>
      </c>
      <c r="J140" s="1">
        <v>0</v>
      </c>
      <c r="K140" s="9">
        <f t="shared" si="6"/>
        <v>1.01593232291739</v>
      </c>
      <c r="L140">
        <f t="shared" si="7"/>
        <v>2.4477949240495604</v>
      </c>
      <c r="M140">
        <f t="shared" si="8"/>
        <v>0</v>
      </c>
    </row>
    <row r="141" spans="1:13">
      <c r="A141" s="1"/>
      <c r="B141" s="1" t="s">
        <v>48</v>
      </c>
      <c r="C141" s="1">
        <v>0.35</v>
      </c>
      <c r="D141" s="1">
        <v>0</v>
      </c>
      <c r="E141" s="1">
        <v>0.65457957628477004</v>
      </c>
      <c r="F141" s="1">
        <v>12.9505613718609</v>
      </c>
      <c r="G141" s="1">
        <v>0.30457957628477</v>
      </c>
      <c r="H141" s="1">
        <v>12.9505613718609</v>
      </c>
      <c r="I141" s="1">
        <v>0</v>
      </c>
      <c r="J141" s="1">
        <v>0</v>
      </c>
      <c r="K141" s="9">
        <f t="shared" si="6"/>
        <v>0.65457957628477004</v>
      </c>
      <c r="L141">
        <f t="shared" si="7"/>
        <v>12.950561371860886</v>
      </c>
      <c r="M141">
        <f t="shared" si="8"/>
        <v>0</v>
      </c>
    </row>
    <row r="142" spans="1:13">
      <c r="A142" s="1"/>
      <c r="B142" s="1" t="s">
        <v>48</v>
      </c>
      <c r="C142" s="1">
        <v>0.7</v>
      </c>
      <c r="D142" s="1">
        <v>135</v>
      </c>
      <c r="E142" s="1">
        <v>0.94568712249314602</v>
      </c>
      <c r="F142" s="1">
        <v>129.925780258175</v>
      </c>
      <c r="G142" s="1">
        <v>0.245687122493146</v>
      </c>
      <c r="H142" s="1">
        <v>-5.0742197418247796</v>
      </c>
      <c r="I142" s="1">
        <v>0</v>
      </c>
      <c r="J142" s="1">
        <v>0</v>
      </c>
      <c r="K142" s="9">
        <f t="shared" si="6"/>
        <v>0.94568712249314602</v>
      </c>
      <c r="L142">
        <f t="shared" si="7"/>
        <v>5.0742197418250043</v>
      </c>
      <c r="M142">
        <f t="shared" si="8"/>
        <v>0</v>
      </c>
    </row>
    <row r="143" spans="1:13">
      <c r="A143" s="1"/>
      <c r="B143" s="1" t="s">
        <v>48</v>
      </c>
      <c r="C143" s="1">
        <v>0.7</v>
      </c>
      <c r="D143" s="1">
        <v>135</v>
      </c>
      <c r="E143" s="1">
        <v>0.87505671529040596</v>
      </c>
      <c r="F143" s="1">
        <v>89.4926716459522</v>
      </c>
      <c r="G143" s="1">
        <v>0.17505671529040601</v>
      </c>
      <c r="H143" s="1">
        <v>-45.5073283540478</v>
      </c>
      <c r="I143" s="1">
        <v>1</v>
      </c>
      <c r="J143" s="1">
        <v>0</v>
      </c>
      <c r="K143" s="9">
        <f t="shared" si="6"/>
        <v>0.87505671529040596</v>
      </c>
      <c r="L143">
        <f t="shared" si="7"/>
        <v>44.492671645952214</v>
      </c>
      <c r="M143">
        <f t="shared" si="8"/>
        <v>1</v>
      </c>
    </row>
    <row r="144" spans="1:13">
      <c r="A144" s="1"/>
      <c r="B144" s="1" t="s">
        <v>48</v>
      </c>
      <c r="C144" s="1">
        <v>1</v>
      </c>
      <c r="D144" s="1">
        <v>0</v>
      </c>
      <c r="E144" s="1">
        <v>1.0413573132851299</v>
      </c>
      <c r="F144" s="1">
        <v>1.81920474184767</v>
      </c>
      <c r="G144" s="1">
        <v>4.1357313285132397E-2</v>
      </c>
      <c r="H144" s="1">
        <v>1.81920474184767</v>
      </c>
      <c r="I144" s="1">
        <v>0</v>
      </c>
      <c r="J144" s="1">
        <v>0</v>
      </c>
      <c r="K144" s="9">
        <f t="shared" si="6"/>
        <v>1.0413573132851299</v>
      </c>
      <c r="L144">
        <f t="shared" si="7"/>
        <v>1.8192047418476704</v>
      </c>
      <c r="M144">
        <f t="shared" si="8"/>
        <v>0</v>
      </c>
    </row>
    <row r="145" spans="1:13">
      <c r="A145" s="1"/>
      <c r="B145" s="1" t="s">
        <v>48</v>
      </c>
      <c r="C145" s="1">
        <v>0.7</v>
      </c>
      <c r="D145" s="1">
        <v>45</v>
      </c>
      <c r="E145" s="1">
        <v>0.99516119463044495</v>
      </c>
      <c r="F145" s="1">
        <v>54.272178220544397</v>
      </c>
      <c r="G145" s="1">
        <v>0.29516119463044499</v>
      </c>
      <c r="H145" s="1">
        <v>9.2721782205444203</v>
      </c>
      <c r="I145" s="1">
        <v>0</v>
      </c>
      <c r="J145" s="1">
        <v>0</v>
      </c>
      <c r="K145" s="9">
        <f t="shared" si="6"/>
        <v>0.99516119463044495</v>
      </c>
      <c r="L145">
        <f t="shared" si="7"/>
        <v>9.2721782205443901</v>
      </c>
      <c r="M145">
        <f t="shared" si="8"/>
        <v>0</v>
      </c>
    </row>
    <row r="146" spans="1:13">
      <c r="A146" s="1"/>
      <c r="B146" s="1" t="s">
        <v>48</v>
      </c>
      <c r="C146" s="1">
        <v>0.35</v>
      </c>
      <c r="D146" s="1">
        <v>180</v>
      </c>
      <c r="E146" s="1">
        <v>0.97394718637525002</v>
      </c>
      <c r="F146" s="1">
        <v>178.662834703454</v>
      </c>
      <c r="G146" s="1">
        <v>0.62394718637525004</v>
      </c>
      <c r="H146" s="1">
        <v>-1.3371652965458301</v>
      </c>
      <c r="I146" s="1">
        <v>0</v>
      </c>
      <c r="J146" s="1">
        <v>0</v>
      </c>
      <c r="K146" s="9">
        <f t="shared" si="6"/>
        <v>0.97394718637525002</v>
      </c>
      <c r="L146">
        <f t="shared" si="7"/>
        <v>1.3371652965460044</v>
      </c>
      <c r="M146">
        <f t="shared" si="8"/>
        <v>0</v>
      </c>
    </row>
    <row r="147" spans="1:13">
      <c r="A147" s="1"/>
      <c r="B147" s="1" t="s">
        <v>48</v>
      </c>
      <c r="C147" s="1">
        <v>0.7</v>
      </c>
      <c r="D147" s="1">
        <v>180</v>
      </c>
      <c r="E147" s="1">
        <v>0.90761924844492403</v>
      </c>
      <c r="F147" s="1">
        <v>-177.19458765803401</v>
      </c>
      <c r="G147" s="1">
        <v>0.20761924844492399</v>
      </c>
      <c r="H147" s="1">
        <v>2.8054123419658499</v>
      </c>
      <c r="I147" s="1">
        <v>1</v>
      </c>
      <c r="J147" s="1">
        <v>0</v>
      </c>
      <c r="K147" s="9">
        <f t="shared" si="6"/>
        <v>0.90761924844492403</v>
      </c>
      <c r="L147">
        <f t="shared" si="7"/>
        <v>2.8054123419659618</v>
      </c>
      <c r="M147">
        <f t="shared" si="8"/>
        <v>0</v>
      </c>
    </row>
    <row r="148" spans="1:13">
      <c r="A148" s="1"/>
      <c r="B148" s="1" t="s">
        <v>48</v>
      </c>
      <c r="C148" s="1">
        <v>1</v>
      </c>
      <c r="D148" s="1">
        <v>135</v>
      </c>
      <c r="E148" s="1">
        <v>0.94308503680031897</v>
      </c>
      <c r="F148" s="1">
        <v>50.756961440983403</v>
      </c>
      <c r="G148" s="1">
        <v>-5.6914963199681402E-2</v>
      </c>
      <c r="H148" s="1">
        <v>-84.243038559016597</v>
      </c>
      <c r="I148" s="1">
        <v>1</v>
      </c>
      <c r="J148" s="1">
        <v>0</v>
      </c>
      <c r="K148" s="9">
        <f t="shared" si="6"/>
        <v>0.94308503680031897</v>
      </c>
      <c r="L148">
        <f t="shared" si="7"/>
        <v>5.7569614409833889</v>
      </c>
      <c r="M148">
        <f t="shared" si="8"/>
        <v>1</v>
      </c>
    </row>
    <row r="149" spans="1:13">
      <c r="A149" s="1"/>
      <c r="B149" s="1" t="s">
        <v>48</v>
      </c>
      <c r="C149" s="1">
        <v>0.35</v>
      </c>
      <c r="D149" s="1">
        <v>45</v>
      </c>
      <c r="E149" s="1">
        <v>0.87520915830078605</v>
      </c>
      <c r="F149" s="1">
        <v>91.183628692728703</v>
      </c>
      <c r="G149" s="1">
        <v>0.52520915830078596</v>
      </c>
      <c r="H149" s="1">
        <v>46.183628692728703</v>
      </c>
      <c r="I149" s="1">
        <v>1</v>
      </c>
      <c r="J149" s="1">
        <v>0</v>
      </c>
      <c r="K149" s="9">
        <f t="shared" si="6"/>
        <v>0.87520915830078605</v>
      </c>
      <c r="L149">
        <f t="shared" si="7"/>
        <v>43.816371307271311</v>
      </c>
      <c r="M149">
        <f t="shared" si="8"/>
        <v>1</v>
      </c>
    </row>
    <row r="150" spans="1:13">
      <c r="A150" s="1"/>
      <c r="B150" s="1" t="s">
        <v>48</v>
      </c>
      <c r="C150" s="1">
        <v>0.35</v>
      </c>
      <c r="D150" s="1">
        <v>45</v>
      </c>
      <c r="E150" s="1">
        <v>0.93244672834817699</v>
      </c>
      <c r="F150" s="1">
        <v>92.063533969671496</v>
      </c>
      <c r="G150" s="1">
        <v>0.58244672834817701</v>
      </c>
      <c r="H150" s="1">
        <v>47.063533969671496</v>
      </c>
      <c r="I150" s="1">
        <v>1</v>
      </c>
      <c r="J150" s="1">
        <v>0</v>
      </c>
      <c r="K150" s="9">
        <f t="shared" si="6"/>
        <v>0.93244672834817699</v>
      </c>
      <c r="L150">
        <f t="shared" si="7"/>
        <v>42.936466030328518</v>
      </c>
      <c r="M150">
        <f t="shared" si="8"/>
        <v>1</v>
      </c>
    </row>
    <row r="151" spans="1:13">
      <c r="A151" s="1"/>
      <c r="B151" s="1" t="s">
        <v>48</v>
      </c>
      <c r="C151" s="1">
        <v>1</v>
      </c>
      <c r="D151" s="1">
        <v>135</v>
      </c>
      <c r="E151" s="1">
        <v>0</v>
      </c>
      <c r="F151" s="1">
        <v>0</v>
      </c>
      <c r="G151" s="1">
        <v>-1</v>
      </c>
      <c r="H151" s="1">
        <v>-135</v>
      </c>
      <c r="I151" s="1">
        <v>0</v>
      </c>
      <c r="J151" s="1">
        <v>1</v>
      </c>
      <c r="K151" s="9" t="str">
        <f t="shared" si="6"/>
        <v/>
      </c>
      <c r="L151" t="str">
        <f t="shared" si="7"/>
        <v/>
      </c>
      <c r="M151">
        <f t="shared" si="8"/>
        <v>0</v>
      </c>
    </row>
    <row r="152" spans="1:13">
      <c r="A152" s="1"/>
      <c r="B152" s="1" t="s">
        <v>48</v>
      </c>
      <c r="C152" s="1">
        <v>0.7</v>
      </c>
      <c r="D152" s="1">
        <v>45</v>
      </c>
      <c r="E152" s="1">
        <v>1.0302473116361499</v>
      </c>
      <c r="F152" s="1">
        <v>91.292814693900397</v>
      </c>
      <c r="G152" s="1">
        <v>0.33024731163614601</v>
      </c>
      <c r="H152" s="1">
        <v>46.292814693900397</v>
      </c>
      <c r="I152" s="1">
        <v>1</v>
      </c>
      <c r="J152" s="1">
        <v>0</v>
      </c>
      <c r="K152" s="9">
        <f>IF(J152=1, "", E152)</f>
        <v>1.0302473116361499</v>
      </c>
      <c r="L152">
        <f t="shared" si="7"/>
        <v>43.707185306099603</v>
      </c>
      <c r="M152">
        <f t="shared" si="8"/>
        <v>1</v>
      </c>
    </row>
    <row r="153" spans="1:13">
      <c r="A153" s="1"/>
      <c r="B153" s="1" t="s">
        <v>48</v>
      </c>
      <c r="C153" s="1">
        <v>1.5</v>
      </c>
      <c r="D153" s="1">
        <v>45</v>
      </c>
      <c r="E153" s="1">
        <v>1.00535625673372</v>
      </c>
      <c r="F153" s="1">
        <v>92.797722397950594</v>
      </c>
      <c r="G153" s="1">
        <v>-0.49464374326628102</v>
      </c>
      <c r="H153" s="1">
        <v>47.797722397950601</v>
      </c>
      <c r="I153" s="1">
        <v>1</v>
      </c>
      <c r="J153" s="1">
        <v>0</v>
      </c>
      <c r="K153" s="9">
        <f t="shared" ref="K153:K216" si="9">IF(J153=1, "", E153)</f>
        <v>1.00535625673372</v>
      </c>
      <c r="L153">
        <f t="shared" si="7"/>
        <v>42.202277602049406</v>
      </c>
      <c r="M153">
        <f t="shared" si="8"/>
        <v>1</v>
      </c>
    </row>
    <row r="154" spans="1:13">
      <c r="A154" s="1"/>
      <c r="B154" s="1" t="s">
        <v>48</v>
      </c>
      <c r="C154" s="1">
        <v>0.5</v>
      </c>
      <c r="D154" s="1">
        <v>0</v>
      </c>
      <c r="E154" s="1">
        <v>1.00656572713266</v>
      </c>
      <c r="F154" s="1">
        <v>54.3768725017771</v>
      </c>
      <c r="G154" s="1">
        <v>0.50656572713266201</v>
      </c>
      <c r="H154" s="1">
        <v>54.3768725017771</v>
      </c>
      <c r="I154" s="1">
        <v>0</v>
      </c>
      <c r="J154" s="1">
        <v>0</v>
      </c>
      <c r="K154" s="9">
        <f t="shared" si="9"/>
        <v>1.00656572713266</v>
      </c>
      <c r="L154">
        <f t="shared" si="7"/>
        <v>54.376872501777086</v>
      </c>
      <c r="M154">
        <f t="shared" si="8"/>
        <v>0</v>
      </c>
    </row>
    <row r="155" spans="1:13">
      <c r="A155" s="1"/>
      <c r="B155" s="1" t="s">
        <v>48</v>
      </c>
      <c r="C155" s="1">
        <v>1</v>
      </c>
      <c r="D155" s="1">
        <v>135</v>
      </c>
      <c r="E155" s="1">
        <v>1.4199894184069499</v>
      </c>
      <c r="F155" s="1">
        <v>140.62407248479599</v>
      </c>
      <c r="G155" s="1">
        <v>0.41998941840694698</v>
      </c>
      <c r="H155" s="1">
        <v>5.6240724847961596</v>
      </c>
      <c r="I155" s="1">
        <v>0</v>
      </c>
      <c r="J155" s="1">
        <v>0</v>
      </c>
      <c r="K155" s="9">
        <f t="shared" si="9"/>
        <v>1.4199894184069499</v>
      </c>
      <c r="L155">
        <f t="shared" si="7"/>
        <v>5.6240724847959882</v>
      </c>
      <c r="M155">
        <f t="shared" si="8"/>
        <v>0</v>
      </c>
    </row>
    <row r="156" spans="1:13">
      <c r="A156" s="1"/>
      <c r="B156" s="1" t="s">
        <v>48</v>
      </c>
      <c r="C156" s="1">
        <v>1.5</v>
      </c>
      <c r="D156" s="1">
        <v>180</v>
      </c>
      <c r="E156" s="1">
        <v>1.43378564912929</v>
      </c>
      <c r="F156" s="1">
        <v>178.678818038336</v>
      </c>
      <c r="G156" s="1">
        <v>-6.6214350870706706E-2</v>
      </c>
      <c r="H156" s="1">
        <v>-1.3211819616643701</v>
      </c>
      <c r="I156" s="1">
        <v>0</v>
      </c>
      <c r="J156" s="1">
        <v>0</v>
      </c>
      <c r="K156" s="9">
        <f t="shared" si="9"/>
        <v>1.43378564912929</v>
      </c>
      <c r="L156">
        <f t="shared" si="7"/>
        <v>1.3211819616639957</v>
      </c>
      <c r="M156">
        <f t="shared" si="8"/>
        <v>0</v>
      </c>
    </row>
    <row r="157" spans="1:13">
      <c r="A157" s="1"/>
      <c r="B157" s="1" t="s">
        <v>48</v>
      </c>
      <c r="C157" s="1">
        <v>0.5</v>
      </c>
      <c r="D157" s="1">
        <v>180</v>
      </c>
      <c r="E157" s="1">
        <v>1.41276130467703</v>
      </c>
      <c r="F157" s="1">
        <v>179.706715207575</v>
      </c>
      <c r="G157" s="1">
        <v>0.91276130467702798</v>
      </c>
      <c r="H157" s="1">
        <v>-0.29328479242491301</v>
      </c>
      <c r="I157" s="1">
        <v>0</v>
      </c>
      <c r="J157" s="1">
        <v>0</v>
      </c>
      <c r="K157" s="9">
        <f t="shared" si="9"/>
        <v>1.41276130467703</v>
      </c>
      <c r="L157">
        <f t="shared" si="7"/>
        <v>0.29328479242499839</v>
      </c>
      <c r="M157">
        <f t="shared" si="8"/>
        <v>0</v>
      </c>
    </row>
    <row r="158" spans="1:13">
      <c r="A158" s="1"/>
      <c r="B158" s="1" t="s">
        <v>48</v>
      </c>
      <c r="C158" s="1">
        <v>1.5</v>
      </c>
      <c r="D158" s="1">
        <v>0</v>
      </c>
      <c r="E158" s="1">
        <v>0.99663204883668599</v>
      </c>
      <c r="F158" s="1">
        <v>49.814211650686602</v>
      </c>
      <c r="G158" s="1">
        <v>-0.50336795116331401</v>
      </c>
      <c r="H158" s="1">
        <v>49.814211650686602</v>
      </c>
      <c r="I158" s="1">
        <v>0</v>
      </c>
      <c r="J158" s="1">
        <v>0</v>
      </c>
      <c r="K158" s="9">
        <f t="shared" si="9"/>
        <v>0.99663204883668599</v>
      </c>
      <c r="L158">
        <f t="shared" si="7"/>
        <v>49.814211650686616</v>
      </c>
      <c r="M158">
        <f t="shared" si="8"/>
        <v>0</v>
      </c>
    </row>
    <row r="159" spans="1:13">
      <c r="A159" s="1"/>
      <c r="B159" s="1" t="s">
        <v>48</v>
      </c>
      <c r="C159" s="1">
        <v>1</v>
      </c>
      <c r="D159" s="1">
        <v>45</v>
      </c>
      <c r="E159" s="1">
        <v>0.99902257594600996</v>
      </c>
      <c r="F159" s="1">
        <v>90.444374074594407</v>
      </c>
      <c r="G159" s="1">
        <v>-9.7742405399014998E-4</v>
      </c>
      <c r="H159" s="1">
        <v>45.4443740745944</v>
      </c>
      <c r="I159" s="1">
        <v>1</v>
      </c>
      <c r="J159" s="1">
        <v>0</v>
      </c>
      <c r="K159" s="9">
        <f t="shared" si="9"/>
        <v>0.99902257594600996</v>
      </c>
      <c r="L159">
        <f t="shared" si="7"/>
        <v>44.555625925405593</v>
      </c>
      <c r="M159">
        <f t="shared" si="8"/>
        <v>1</v>
      </c>
    </row>
    <row r="160" spans="1:13">
      <c r="A160" s="1"/>
      <c r="B160" s="1" t="s">
        <v>48</v>
      </c>
      <c r="C160" s="1">
        <v>0.7</v>
      </c>
      <c r="D160" s="1">
        <v>135</v>
      </c>
      <c r="E160" s="1">
        <v>0.9975418729055</v>
      </c>
      <c r="F160" s="1">
        <v>146.21118930678401</v>
      </c>
      <c r="G160" s="1">
        <v>0.29754187290549999</v>
      </c>
      <c r="H160" s="1">
        <v>11.2111893067843</v>
      </c>
      <c r="I160" s="1">
        <v>0</v>
      </c>
      <c r="J160" s="1">
        <v>0</v>
      </c>
      <c r="K160" s="9">
        <f t="shared" si="9"/>
        <v>0.9975418729055</v>
      </c>
      <c r="L160">
        <f t="shared" si="7"/>
        <v>11.211189306784007</v>
      </c>
      <c r="M160">
        <f t="shared" si="8"/>
        <v>0</v>
      </c>
    </row>
    <row r="161" spans="1:13">
      <c r="A161" s="1"/>
      <c r="B161" s="1" t="s">
        <v>48</v>
      </c>
      <c r="C161" s="1">
        <v>0.35</v>
      </c>
      <c r="D161" s="1">
        <v>0</v>
      </c>
      <c r="E161" s="1">
        <v>1.00451991688647</v>
      </c>
      <c r="F161" s="1">
        <v>37.8775676848092</v>
      </c>
      <c r="G161" s="1">
        <v>0.65451991688647104</v>
      </c>
      <c r="H161" s="1">
        <v>37.8775676848092</v>
      </c>
      <c r="I161" s="1">
        <v>0</v>
      </c>
      <c r="J161" s="1">
        <v>0</v>
      </c>
      <c r="K161" s="9">
        <f t="shared" si="9"/>
        <v>1.00451991688647</v>
      </c>
      <c r="L161">
        <f t="shared" si="7"/>
        <v>37.877567684809208</v>
      </c>
      <c r="M161">
        <f t="shared" si="8"/>
        <v>0</v>
      </c>
    </row>
    <row r="162" spans="1:13">
      <c r="A162" s="1"/>
      <c r="B162" s="1" t="s">
        <v>48</v>
      </c>
      <c r="C162" s="1">
        <v>1.5</v>
      </c>
      <c r="D162" s="1">
        <v>180</v>
      </c>
      <c r="E162" s="1">
        <v>0.99958594924121702</v>
      </c>
      <c r="F162" s="1">
        <v>179.289391110503</v>
      </c>
      <c r="G162" s="1">
        <v>-0.50041405075878298</v>
      </c>
      <c r="H162" s="1">
        <v>-0.71060888949710899</v>
      </c>
      <c r="I162" s="1">
        <v>0</v>
      </c>
      <c r="J162" s="1">
        <v>0</v>
      </c>
      <c r="K162" s="9">
        <f t="shared" si="9"/>
        <v>0.99958594924121702</v>
      </c>
      <c r="L162">
        <f t="shared" si="7"/>
        <v>0.71060888949699574</v>
      </c>
      <c r="M162">
        <f t="shared" si="8"/>
        <v>0</v>
      </c>
    </row>
    <row r="163" spans="1:13">
      <c r="A163" s="1"/>
      <c r="B163" s="1" t="s">
        <v>48</v>
      </c>
      <c r="C163" s="1">
        <v>1.5</v>
      </c>
      <c r="D163" s="1">
        <v>0</v>
      </c>
      <c r="E163" s="1">
        <v>0.94332831496276204</v>
      </c>
      <c r="F163" s="1">
        <v>52.766165160103</v>
      </c>
      <c r="G163" s="1">
        <v>-0.55667168503723796</v>
      </c>
      <c r="H163" s="1">
        <v>52.766165160103</v>
      </c>
      <c r="I163" s="1">
        <v>0</v>
      </c>
      <c r="J163" s="1">
        <v>0</v>
      </c>
      <c r="K163" s="9">
        <f t="shared" si="9"/>
        <v>0.94332831496276204</v>
      </c>
      <c r="L163">
        <f t="shared" si="7"/>
        <v>52.766165160103014</v>
      </c>
      <c r="M163">
        <f t="shared" si="8"/>
        <v>0</v>
      </c>
    </row>
    <row r="164" spans="1:13">
      <c r="A164" s="1"/>
      <c r="B164" s="1" t="s">
        <v>48</v>
      </c>
      <c r="C164" s="1">
        <v>0.5</v>
      </c>
      <c r="D164" s="1">
        <v>90</v>
      </c>
      <c r="E164" s="1">
        <v>0.87548348882848404</v>
      </c>
      <c r="F164" s="1">
        <v>91.859599338745497</v>
      </c>
      <c r="G164" s="1">
        <v>0.37548348882848398</v>
      </c>
      <c r="H164" s="1">
        <v>1.8595993387455101</v>
      </c>
      <c r="I164" s="1">
        <v>1</v>
      </c>
      <c r="J164" s="1">
        <v>0</v>
      </c>
      <c r="K164" s="9">
        <f t="shared" si="9"/>
        <v>0.87548348882848404</v>
      </c>
      <c r="L164">
        <f t="shared" si="7"/>
        <v>1.859599338745511</v>
      </c>
      <c r="M164">
        <f t="shared" si="8"/>
        <v>0</v>
      </c>
    </row>
    <row r="165" spans="1:13">
      <c r="A165" s="1"/>
      <c r="B165" s="1" t="s">
        <v>48</v>
      </c>
      <c r="C165" s="1">
        <v>0.5</v>
      </c>
      <c r="D165" s="1">
        <v>90</v>
      </c>
      <c r="E165" s="1">
        <v>0.88022193554572703</v>
      </c>
      <c r="F165" s="1">
        <v>90.504351229223701</v>
      </c>
      <c r="G165" s="1">
        <v>0.38022193554572697</v>
      </c>
      <c r="H165" s="1">
        <v>0.50435122922374398</v>
      </c>
      <c r="I165" s="1">
        <v>1</v>
      </c>
      <c r="J165" s="1">
        <v>0</v>
      </c>
      <c r="K165" s="9">
        <f t="shared" si="9"/>
        <v>0.88022193554572703</v>
      </c>
      <c r="L165">
        <f t="shared" si="7"/>
        <v>0.50435122922368691</v>
      </c>
      <c r="M165">
        <f t="shared" si="8"/>
        <v>0</v>
      </c>
    </row>
    <row r="166" spans="1:13">
      <c r="A166" s="1"/>
      <c r="B166" s="1" t="s">
        <v>48</v>
      </c>
      <c r="C166" s="1">
        <v>0.7</v>
      </c>
      <c r="D166" s="1">
        <v>0</v>
      </c>
      <c r="E166" s="1">
        <v>0.95762248864242205</v>
      </c>
      <c r="F166" s="1">
        <v>50.669277731903001</v>
      </c>
      <c r="G166" s="1">
        <v>0.25762248864242199</v>
      </c>
      <c r="H166" s="1">
        <v>50.669277731903001</v>
      </c>
      <c r="I166" s="1">
        <v>0</v>
      </c>
      <c r="J166" s="1">
        <v>0</v>
      </c>
      <c r="K166" s="9">
        <f t="shared" si="9"/>
        <v>0.95762248864242205</v>
      </c>
      <c r="L166">
        <f t="shared" si="7"/>
        <v>50.669277731903009</v>
      </c>
      <c r="M166">
        <f t="shared" si="8"/>
        <v>0</v>
      </c>
    </row>
    <row r="167" spans="1:13">
      <c r="A167" s="1"/>
      <c r="B167" s="1" t="s">
        <v>48</v>
      </c>
      <c r="C167" s="1">
        <v>0.5</v>
      </c>
      <c r="D167" s="1">
        <v>0</v>
      </c>
      <c r="E167" s="1">
        <v>0.95762248864242205</v>
      </c>
      <c r="F167" s="1">
        <v>50.669277731903001</v>
      </c>
      <c r="G167" s="1">
        <v>0.457622488642422</v>
      </c>
      <c r="H167" s="1">
        <v>50.669277731903001</v>
      </c>
      <c r="I167" s="1">
        <v>0</v>
      </c>
      <c r="J167" s="1">
        <v>0</v>
      </c>
      <c r="K167" s="9">
        <f t="shared" si="9"/>
        <v>0.95762248864242205</v>
      </c>
      <c r="L167">
        <f t="shared" si="7"/>
        <v>50.669277731903009</v>
      </c>
      <c r="M167">
        <f t="shared" si="8"/>
        <v>0</v>
      </c>
    </row>
    <row r="168" spans="1:13">
      <c r="A168" s="1"/>
      <c r="B168" s="1" t="s">
        <v>48</v>
      </c>
      <c r="C168" s="1">
        <v>1</v>
      </c>
      <c r="D168" s="1">
        <v>90</v>
      </c>
      <c r="E168" s="1">
        <v>0.82385818232694896</v>
      </c>
      <c r="F168" s="1">
        <v>91.976172008753807</v>
      </c>
      <c r="G168" s="1">
        <v>-0.17614181767305101</v>
      </c>
      <c r="H168" s="1">
        <v>1.97617200875379</v>
      </c>
      <c r="I168" s="1">
        <v>1</v>
      </c>
      <c r="J168" s="1">
        <v>0</v>
      </c>
      <c r="K168" s="9">
        <f t="shared" si="9"/>
        <v>0.82385818232694896</v>
      </c>
      <c r="L168">
        <f t="shared" si="7"/>
        <v>1.9761720087537924</v>
      </c>
      <c r="M168">
        <f t="shared" si="8"/>
        <v>0</v>
      </c>
    </row>
    <row r="169" spans="1:13">
      <c r="A169" s="1"/>
      <c r="B169" s="1" t="s">
        <v>48</v>
      </c>
      <c r="C169" s="1">
        <v>0.5</v>
      </c>
      <c r="D169" s="1">
        <v>180</v>
      </c>
      <c r="E169" s="1">
        <v>1.22239250985851</v>
      </c>
      <c r="F169" s="1">
        <v>177.965825299785</v>
      </c>
      <c r="G169" s="1">
        <v>0.722392509858513</v>
      </c>
      <c r="H169" s="1">
        <v>-2.0341747002149799</v>
      </c>
      <c r="I169" s="1">
        <v>0</v>
      </c>
      <c r="J169" s="1">
        <v>0</v>
      </c>
      <c r="K169" s="9">
        <f t="shared" si="9"/>
        <v>1.22239250985851</v>
      </c>
      <c r="L169">
        <f t="shared" si="7"/>
        <v>2.0341747002150043</v>
      </c>
      <c r="M169">
        <f t="shared" si="8"/>
        <v>0</v>
      </c>
    </row>
    <row r="170" spans="1:13">
      <c r="A170" s="1"/>
      <c r="B170" s="1" t="s">
        <v>48</v>
      </c>
      <c r="C170" s="1">
        <v>0.35</v>
      </c>
      <c r="D170" s="1">
        <v>45</v>
      </c>
      <c r="E170" s="1">
        <v>0.99612325579378702</v>
      </c>
      <c r="F170" s="1">
        <v>76.352880481811397</v>
      </c>
      <c r="G170" s="1">
        <v>0.64612325579378704</v>
      </c>
      <c r="H170" s="1">
        <v>31.3528804818114</v>
      </c>
      <c r="I170" s="1">
        <v>0</v>
      </c>
      <c r="J170" s="1">
        <v>0</v>
      </c>
      <c r="K170" s="9">
        <f t="shared" si="9"/>
        <v>0.99612325579378702</v>
      </c>
      <c r="L170">
        <f t="shared" si="7"/>
        <v>31.352880481811383</v>
      </c>
      <c r="M170">
        <f t="shared" si="8"/>
        <v>0</v>
      </c>
    </row>
    <row r="171" spans="1:13">
      <c r="A171" s="1"/>
      <c r="B171" s="1" t="s">
        <v>48</v>
      </c>
      <c r="C171" s="1">
        <v>0.35</v>
      </c>
      <c r="D171" s="1">
        <v>90</v>
      </c>
      <c r="E171" s="1">
        <v>0.90604807125076603</v>
      </c>
      <c r="F171" s="1">
        <v>89.510025232568793</v>
      </c>
      <c r="G171" s="1">
        <v>0.55604807125076605</v>
      </c>
      <c r="H171" s="1">
        <v>-0.489974767431193</v>
      </c>
      <c r="I171" s="1">
        <v>0</v>
      </c>
      <c r="J171" s="1">
        <v>0</v>
      </c>
      <c r="K171" s="9">
        <f t="shared" si="9"/>
        <v>0.90604807125076603</v>
      </c>
      <c r="L171">
        <f t="shared" si="7"/>
        <v>0.4899747674311925</v>
      </c>
      <c r="M171">
        <f t="shared" si="8"/>
        <v>0</v>
      </c>
    </row>
    <row r="172" spans="1:13">
      <c r="A172" s="1"/>
      <c r="B172" s="1" t="s">
        <v>48</v>
      </c>
      <c r="C172" s="1">
        <v>0.7</v>
      </c>
      <c r="D172" s="1">
        <v>90</v>
      </c>
      <c r="E172" s="1">
        <v>0.90604807125076603</v>
      </c>
      <c r="F172" s="1">
        <v>89.510025232568793</v>
      </c>
      <c r="G172" s="1">
        <v>0.20604807125076599</v>
      </c>
      <c r="H172" s="1">
        <v>-0.489974767431193</v>
      </c>
      <c r="I172" s="1">
        <v>0</v>
      </c>
      <c r="J172" s="1">
        <v>0</v>
      </c>
      <c r="K172" s="9">
        <f t="shared" si="9"/>
        <v>0.90604807125076603</v>
      </c>
      <c r="L172">
        <f t="shared" si="7"/>
        <v>0.4899747674311925</v>
      </c>
      <c r="M172">
        <f t="shared" si="8"/>
        <v>0</v>
      </c>
    </row>
    <row r="173" spans="1:13">
      <c r="A173" s="1"/>
      <c r="B173" s="1" t="s">
        <v>48</v>
      </c>
      <c r="C173" s="1">
        <v>0.5</v>
      </c>
      <c r="D173" s="1">
        <v>135</v>
      </c>
      <c r="E173" s="1">
        <v>0.91206792043211504</v>
      </c>
      <c r="F173" s="1">
        <v>139.61692030394801</v>
      </c>
      <c r="G173" s="1">
        <v>0.41206792043211499</v>
      </c>
      <c r="H173" s="1">
        <v>4.6169203039482296</v>
      </c>
      <c r="I173" s="1">
        <v>0</v>
      </c>
      <c r="J173" s="1">
        <v>0</v>
      </c>
      <c r="K173" s="9">
        <f t="shared" si="9"/>
        <v>0.91206792043211504</v>
      </c>
      <c r="L173">
        <f t="shared" si="7"/>
        <v>4.6169203039480067</v>
      </c>
      <c r="M173">
        <f t="shared" si="8"/>
        <v>0</v>
      </c>
    </row>
    <row r="174" spans="1:13">
      <c r="A174" s="1"/>
      <c r="B174" s="1" t="s">
        <v>48</v>
      </c>
      <c r="C174" s="1">
        <v>0.35</v>
      </c>
      <c r="D174" s="1">
        <v>0</v>
      </c>
      <c r="E174" s="1">
        <v>0.78661094367886297</v>
      </c>
      <c r="F174" s="1">
        <v>41.246094914514799</v>
      </c>
      <c r="G174" s="1">
        <v>0.43661094367886299</v>
      </c>
      <c r="H174" s="1">
        <v>41.246094914514799</v>
      </c>
      <c r="I174" s="1">
        <v>0</v>
      </c>
      <c r="J174" s="1">
        <v>0</v>
      </c>
      <c r="K174" s="9">
        <f t="shared" si="9"/>
        <v>0.78661094367886297</v>
      </c>
      <c r="L174">
        <f t="shared" si="7"/>
        <v>41.246094914514799</v>
      </c>
      <c r="M174">
        <f t="shared" si="8"/>
        <v>0</v>
      </c>
    </row>
    <row r="175" spans="1:13">
      <c r="A175" s="1"/>
      <c r="B175" s="1" t="s">
        <v>48</v>
      </c>
      <c r="C175" s="1">
        <v>0.5</v>
      </c>
      <c r="D175" s="1">
        <v>135</v>
      </c>
      <c r="E175" s="1">
        <v>1.27194045699179</v>
      </c>
      <c r="F175" s="1">
        <v>142.93930327386201</v>
      </c>
      <c r="G175" s="1">
        <v>0.77194045699178604</v>
      </c>
      <c r="H175" s="1">
        <v>7.9393032738623202</v>
      </c>
      <c r="I175" s="1">
        <v>0</v>
      </c>
      <c r="J175" s="1">
        <v>0</v>
      </c>
      <c r="K175" s="9">
        <f t="shared" si="9"/>
        <v>1.27194045699179</v>
      </c>
      <c r="L175">
        <f t="shared" si="7"/>
        <v>7.9393032738620093</v>
      </c>
      <c r="M175">
        <f t="shared" si="8"/>
        <v>0</v>
      </c>
    </row>
    <row r="176" spans="1:13">
      <c r="A176" s="1"/>
      <c r="B176" s="1" t="s">
        <v>48</v>
      </c>
      <c r="C176" s="1">
        <v>1</v>
      </c>
      <c r="D176" s="1">
        <v>180</v>
      </c>
      <c r="E176" s="1">
        <v>1.22710468160279</v>
      </c>
      <c r="F176" s="1">
        <v>178.697499325628</v>
      </c>
      <c r="G176" s="1">
        <v>0.22710468160279201</v>
      </c>
      <c r="H176" s="1">
        <v>-1.30250067437231</v>
      </c>
      <c r="I176" s="1">
        <v>0</v>
      </c>
      <c r="J176" s="1">
        <v>0</v>
      </c>
      <c r="K176" s="9">
        <f t="shared" si="9"/>
        <v>1.22710468160279</v>
      </c>
      <c r="L176">
        <f t="shared" si="7"/>
        <v>1.3025006743719985</v>
      </c>
      <c r="M176">
        <f t="shared" si="8"/>
        <v>0</v>
      </c>
    </row>
    <row r="177" spans="1:13">
      <c r="A177" s="1"/>
      <c r="B177" s="1" t="s">
        <v>48</v>
      </c>
      <c r="C177" s="1">
        <v>1.5</v>
      </c>
      <c r="D177" s="1">
        <v>0</v>
      </c>
      <c r="E177" s="1">
        <v>0.70374977970058095</v>
      </c>
      <c r="F177" s="1">
        <v>142.78525523227</v>
      </c>
      <c r="G177" s="1">
        <v>-0.79625022029941905</v>
      </c>
      <c r="H177" s="1">
        <v>142.78525523227</v>
      </c>
      <c r="I177" s="1">
        <v>1</v>
      </c>
      <c r="J177" s="1">
        <v>0</v>
      </c>
      <c r="K177" s="9">
        <f t="shared" si="9"/>
        <v>0.70374977970058095</v>
      </c>
      <c r="L177">
        <f t="shared" si="7"/>
        <v>37.214744767729997</v>
      </c>
      <c r="M177">
        <f t="shared" si="8"/>
        <v>1</v>
      </c>
    </row>
    <row r="178" spans="1:13">
      <c r="A178" s="1"/>
      <c r="B178" s="1" t="s">
        <v>48</v>
      </c>
      <c r="C178" s="1">
        <v>0.7</v>
      </c>
      <c r="D178" s="1">
        <v>45</v>
      </c>
      <c r="E178" s="1">
        <v>0.83886843688434398</v>
      </c>
      <c r="F178" s="1">
        <v>89.823597295331595</v>
      </c>
      <c r="G178" s="1">
        <v>0.138868436884344</v>
      </c>
      <c r="H178" s="1">
        <v>44.823597295331602</v>
      </c>
      <c r="I178" s="1">
        <v>0</v>
      </c>
      <c r="J178" s="1">
        <v>0</v>
      </c>
      <c r="K178" s="9">
        <f t="shared" si="9"/>
        <v>0.83886843688434398</v>
      </c>
      <c r="L178">
        <f t="shared" si="7"/>
        <v>44.823597295331581</v>
      </c>
      <c r="M178">
        <f t="shared" si="8"/>
        <v>0</v>
      </c>
    </row>
    <row r="179" spans="1:13">
      <c r="A179" s="1"/>
      <c r="B179" s="1" t="s">
        <v>48</v>
      </c>
      <c r="C179" s="1">
        <v>1</v>
      </c>
      <c r="D179" s="1">
        <v>135</v>
      </c>
      <c r="E179" s="1">
        <v>0.81577053108696596</v>
      </c>
      <c r="F179" s="1">
        <v>138.619540233219</v>
      </c>
      <c r="G179" s="1">
        <v>-0.18422946891303399</v>
      </c>
      <c r="H179" s="1">
        <v>3.6195402332189701</v>
      </c>
      <c r="I179" s="1">
        <v>0</v>
      </c>
      <c r="J179" s="1">
        <v>0</v>
      </c>
      <c r="K179" s="9">
        <f t="shared" si="9"/>
        <v>0.81577053108696596</v>
      </c>
      <c r="L179">
        <f t="shared" si="7"/>
        <v>3.6195402332189985</v>
      </c>
      <c r="M179">
        <f t="shared" si="8"/>
        <v>0</v>
      </c>
    </row>
    <row r="180" spans="1:13">
      <c r="A180" s="1"/>
      <c r="B180" s="1" t="s">
        <v>48</v>
      </c>
      <c r="C180" s="1">
        <v>0.5</v>
      </c>
      <c r="D180" s="1">
        <v>90</v>
      </c>
      <c r="E180" s="1">
        <v>0.88028255812287903</v>
      </c>
      <c r="F180" s="1">
        <v>89.159453211652803</v>
      </c>
      <c r="G180" s="1">
        <v>0.38028255812287898</v>
      </c>
      <c r="H180" s="1">
        <v>-0.84054678834718299</v>
      </c>
      <c r="I180" s="1">
        <v>0</v>
      </c>
      <c r="J180" s="1">
        <v>0</v>
      </c>
      <c r="K180" s="9">
        <f t="shared" si="9"/>
        <v>0.88028255812287903</v>
      </c>
      <c r="L180">
        <f t="shared" si="7"/>
        <v>0.84054678834718288</v>
      </c>
      <c r="M180">
        <f t="shared" si="8"/>
        <v>0</v>
      </c>
    </row>
    <row r="181" spans="1:13">
      <c r="A181" s="1"/>
      <c r="B181" s="1" t="s">
        <v>48</v>
      </c>
      <c r="C181" s="1">
        <v>1.5</v>
      </c>
      <c r="D181" s="1">
        <v>0</v>
      </c>
      <c r="E181" s="1">
        <v>1.0190188068188699</v>
      </c>
      <c r="F181" s="1">
        <v>37.979421669963401</v>
      </c>
      <c r="G181" s="1">
        <v>-0.48098119318112798</v>
      </c>
      <c r="H181" s="1">
        <v>37.979421669963401</v>
      </c>
      <c r="I181" s="1">
        <v>0</v>
      </c>
      <c r="J181" s="1">
        <v>0</v>
      </c>
      <c r="K181" s="9">
        <f t="shared" si="9"/>
        <v>1.0190188068188699</v>
      </c>
      <c r="L181">
        <f t="shared" si="7"/>
        <v>37.979421669963415</v>
      </c>
      <c r="M181">
        <f t="shared" si="8"/>
        <v>0</v>
      </c>
    </row>
    <row r="182" spans="1:13">
      <c r="A182" s="1"/>
      <c r="B182" s="1" t="s">
        <v>48</v>
      </c>
      <c r="C182" s="1">
        <v>1</v>
      </c>
      <c r="D182" s="1">
        <v>90</v>
      </c>
      <c r="E182" s="1">
        <v>0.84985878907076295</v>
      </c>
      <c r="F182" s="1">
        <v>92.264164767928406</v>
      </c>
      <c r="G182" s="1">
        <v>-0.15014121092923699</v>
      </c>
      <c r="H182" s="1">
        <v>2.2641647679283801</v>
      </c>
      <c r="I182" s="1">
        <v>1</v>
      </c>
      <c r="J182" s="1">
        <v>0</v>
      </c>
      <c r="K182" s="9">
        <f t="shared" si="9"/>
        <v>0.84985878907076295</v>
      </c>
      <c r="L182">
        <f t="shared" si="7"/>
        <v>2.2641647679284063</v>
      </c>
      <c r="M182">
        <f t="shared" si="8"/>
        <v>0</v>
      </c>
    </row>
    <row r="183" spans="1:13">
      <c r="A183" s="1"/>
      <c r="B183" s="1" t="s">
        <v>48</v>
      </c>
      <c r="C183" s="1">
        <v>1.5</v>
      </c>
      <c r="D183" s="1">
        <v>135</v>
      </c>
      <c r="E183" s="1">
        <v>1.0391027053138999</v>
      </c>
      <c r="F183" s="1">
        <v>124.693352173687</v>
      </c>
      <c r="G183" s="1">
        <v>-0.46089729468610302</v>
      </c>
      <c r="H183" s="1">
        <v>-10.306647826312901</v>
      </c>
      <c r="I183" s="1">
        <v>0</v>
      </c>
      <c r="J183" s="1">
        <v>0</v>
      </c>
      <c r="K183" s="9">
        <f t="shared" si="9"/>
        <v>1.0391027053138999</v>
      </c>
      <c r="L183">
        <f t="shared" si="7"/>
        <v>10.306647826312997</v>
      </c>
      <c r="M183">
        <f t="shared" si="8"/>
        <v>0</v>
      </c>
    </row>
    <row r="184" spans="1:13">
      <c r="A184" s="1"/>
      <c r="B184" s="1" t="s">
        <v>48</v>
      </c>
      <c r="C184" s="1">
        <v>0.7</v>
      </c>
      <c r="D184" s="1">
        <v>135</v>
      </c>
      <c r="E184" s="1">
        <v>0.99761943714177803</v>
      </c>
      <c r="F184" s="1">
        <v>124.89966653001601</v>
      </c>
      <c r="G184" s="1">
        <v>0.29761943714177802</v>
      </c>
      <c r="H184" s="1">
        <v>-10.100333469984401</v>
      </c>
      <c r="I184" s="1">
        <v>0</v>
      </c>
      <c r="J184" s="1">
        <v>0</v>
      </c>
      <c r="K184" s="9">
        <f t="shared" si="9"/>
        <v>0.99761943714177803</v>
      </c>
      <c r="L184">
        <f t="shared" si="7"/>
        <v>10.10033346998398</v>
      </c>
      <c r="M184">
        <f t="shared" si="8"/>
        <v>0</v>
      </c>
    </row>
    <row r="185" spans="1:13">
      <c r="A185" s="1"/>
      <c r="B185" s="1" t="s">
        <v>48</v>
      </c>
      <c r="C185" s="1">
        <v>0.5</v>
      </c>
      <c r="D185" s="1">
        <v>45</v>
      </c>
      <c r="E185" s="1">
        <v>0.85362728955815304</v>
      </c>
      <c r="F185" s="1">
        <v>77.595290332807096</v>
      </c>
      <c r="G185" s="1">
        <v>0.35362728955815298</v>
      </c>
      <c r="H185" s="1">
        <v>32.595290332807103</v>
      </c>
      <c r="I185" s="1">
        <v>0</v>
      </c>
      <c r="J185" s="1">
        <v>0</v>
      </c>
      <c r="K185" s="9">
        <f t="shared" si="9"/>
        <v>0.85362728955815304</v>
      </c>
      <c r="L185">
        <f t="shared" si="7"/>
        <v>32.59529033280711</v>
      </c>
      <c r="M185">
        <f t="shared" si="8"/>
        <v>0</v>
      </c>
    </row>
    <row r="186" spans="1:13">
      <c r="A186" s="1"/>
      <c r="B186" s="1" t="s">
        <v>48</v>
      </c>
      <c r="C186" s="1">
        <v>1.5</v>
      </c>
      <c r="D186" s="1">
        <v>135</v>
      </c>
      <c r="E186" s="1">
        <v>0.98373022718705705</v>
      </c>
      <c r="F186" s="1">
        <v>142.70288906316199</v>
      </c>
      <c r="G186" s="1">
        <v>-0.51626977281294295</v>
      </c>
      <c r="H186" s="1">
        <v>7.7028890631619298</v>
      </c>
      <c r="I186" s="1">
        <v>0</v>
      </c>
      <c r="J186" s="1">
        <v>0</v>
      </c>
      <c r="K186" s="9">
        <f t="shared" si="9"/>
        <v>0.98373022718705705</v>
      </c>
      <c r="L186">
        <f t="shared" si="7"/>
        <v>7.7028890631619902</v>
      </c>
      <c r="M186">
        <f t="shared" si="8"/>
        <v>0</v>
      </c>
    </row>
    <row r="187" spans="1:13">
      <c r="A187" s="1"/>
      <c r="B187" s="1" t="s">
        <v>48</v>
      </c>
      <c r="C187" s="1">
        <v>0.7</v>
      </c>
      <c r="D187" s="1">
        <v>45</v>
      </c>
      <c r="E187" s="1">
        <v>0.678741306558303</v>
      </c>
      <c r="F187" s="1">
        <v>89.781980582267394</v>
      </c>
      <c r="G187" s="1">
        <v>-2.1258693441697299E-2</v>
      </c>
      <c r="H187" s="1">
        <v>44.781980582267401</v>
      </c>
      <c r="I187" s="1">
        <v>0</v>
      </c>
      <c r="J187" s="1">
        <v>0</v>
      </c>
      <c r="K187" s="9">
        <f t="shared" si="9"/>
        <v>0.678741306558303</v>
      </c>
      <c r="L187">
        <f t="shared" si="7"/>
        <v>44.781980582267408</v>
      </c>
      <c r="M187">
        <f t="shared" si="8"/>
        <v>0</v>
      </c>
    </row>
    <row r="188" spans="1:13">
      <c r="A188" s="1"/>
      <c r="B188" s="1" t="s">
        <v>48</v>
      </c>
      <c r="C188" s="1">
        <v>0.7</v>
      </c>
      <c r="D188" s="1">
        <v>135</v>
      </c>
      <c r="E188" s="1">
        <v>1.00969934195886</v>
      </c>
      <c r="F188" s="1">
        <v>144.17950858462299</v>
      </c>
      <c r="G188" s="1">
        <v>0.30969934195886201</v>
      </c>
      <c r="H188" s="1">
        <v>9.1795085846230204</v>
      </c>
      <c r="I188" s="1">
        <v>0</v>
      </c>
      <c r="J188" s="1">
        <v>0</v>
      </c>
      <c r="K188" s="9">
        <f t="shared" si="9"/>
        <v>1.00969934195886</v>
      </c>
      <c r="L188">
        <f t="shared" si="7"/>
        <v>9.1795085846229938</v>
      </c>
      <c r="M188">
        <f t="shared" si="8"/>
        <v>0</v>
      </c>
    </row>
    <row r="189" spans="1:13">
      <c r="A189" s="1"/>
      <c r="B189" s="1" t="s">
        <v>48</v>
      </c>
      <c r="C189" s="1">
        <v>0.35</v>
      </c>
      <c r="D189" s="1">
        <v>0</v>
      </c>
      <c r="E189" s="1">
        <v>0.592728691428691</v>
      </c>
      <c r="F189" s="1">
        <v>41.077890949684999</v>
      </c>
      <c r="G189" s="1">
        <v>0.242728691428691</v>
      </c>
      <c r="H189" s="1">
        <v>41.077890949684999</v>
      </c>
      <c r="I189" s="1">
        <v>0</v>
      </c>
      <c r="J189" s="1">
        <v>0</v>
      </c>
      <c r="K189" s="9">
        <f t="shared" si="9"/>
        <v>0.592728691428691</v>
      </c>
      <c r="L189">
        <f t="shared" si="7"/>
        <v>41.077890949685013</v>
      </c>
      <c r="M189">
        <f t="shared" si="8"/>
        <v>0</v>
      </c>
    </row>
    <row r="190" spans="1:13">
      <c r="A190" s="1"/>
      <c r="B190" s="1" t="s">
        <v>48</v>
      </c>
      <c r="C190" s="1">
        <v>1</v>
      </c>
      <c r="D190" s="1">
        <v>180</v>
      </c>
      <c r="E190" s="1">
        <v>0.77317595919859405</v>
      </c>
      <c r="F190" s="1">
        <v>177.16626751095899</v>
      </c>
      <c r="G190" s="1">
        <v>-0.226824040801406</v>
      </c>
      <c r="H190" s="1">
        <v>-2.8337324890412101</v>
      </c>
      <c r="I190" s="1">
        <v>0</v>
      </c>
      <c r="J190" s="1">
        <v>0</v>
      </c>
      <c r="K190" s="9">
        <f t="shared" si="9"/>
        <v>0.77317595919859405</v>
      </c>
      <c r="L190">
        <f t="shared" si="7"/>
        <v>2.8337324890410116</v>
      </c>
      <c r="M190">
        <f t="shared" si="8"/>
        <v>0</v>
      </c>
    </row>
    <row r="191" spans="1:13">
      <c r="A191" s="1"/>
      <c r="B191" s="1" t="s">
        <v>48</v>
      </c>
      <c r="C191" s="1">
        <v>1.5</v>
      </c>
      <c r="D191" s="1">
        <v>135</v>
      </c>
      <c r="E191" s="1">
        <v>0.97152791578964504</v>
      </c>
      <c r="F191" s="1">
        <v>133.51353074088701</v>
      </c>
      <c r="G191" s="1">
        <v>-0.52847208421035496</v>
      </c>
      <c r="H191" s="1">
        <v>-1.4864692591126001</v>
      </c>
      <c r="I191" s="1">
        <v>0</v>
      </c>
      <c r="J191" s="1">
        <v>0</v>
      </c>
      <c r="K191" s="9">
        <f t="shared" si="9"/>
        <v>0.97152791578964504</v>
      </c>
      <c r="L191">
        <f t="shared" si="7"/>
        <v>1.4864692591129938</v>
      </c>
      <c r="M191">
        <f t="shared" si="8"/>
        <v>0</v>
      </c>
    </row>
    <row r="192" spans="1:13">
      <c r="A192" s="1"/>
      <c r="B192" s="1" t="s">
        <v>48</v>
      </c>
      <c r="C192" s="1">
        <v>0.5</v>
      </c>
      <c r="D192" s="1">
        <v>0</v>
      </c>
      <c r="E192" s="1">
        <v>0.81786437624443598</v>
      </c>
      <c r="F192" s="1">
        <v>45.742065520295299</v>
      </c>
      <c r="G192" s="1">
        <v>0.31786437624443598</v>
      </c>
      <c r="H192" s="1">
        <v>45.742065520295299</v>
      </c>
      <c r="I192" s="1">
        <v>0</v>
      </c>
      <c r="J192" s="1">
        <v>0</v>
      </c>
      <c r="K192" s="9">
        <f t="shared" si="9"/>
        <v>0.81786437624443598</v>
      </c>
      <c r="L192">
        <f t="shared" si="7"/>
        <v>45.742065520295284</v>
      </c>
      <c r="M192">
        <f t="shared" si="8"/>
        <v>0</v>
      </c>
    </row>
    <row r="193" spans="1:13">
      <c r="A193" s="1"/>
      <c r="B193" s="1" t="s">
        <v>48</v>
      </c>
      <c r="C193" s="1">
        <v>0.35</v>
      </c>
      <c r="D193" s="1">
        <v>90</v>
      </c>
      <c r="E193" s="1">
        <v>0.49811405759715899</v>
      </c>
      <c r="F193" s="1">
        <v>91.485553420498903</v>
      </c>
      <c r="G193" s="1">
        <v>0.14811405759715901</v>
      </c>
      <c r="H193" s="1">
        <v>1.48555342049895</v>
      </c>
      <c r="I193" s="1">
        <v>1</v>
      </c>
      <c r="J193" s="1">
        <v>0</v>
      </c>
      <c r="K193" s="9">
        <f t="shared" si="9"/>
        <v>0.49811405759715899</v>
      </c>
      <c r="L193">
        <f t="shared" si="7"/>
        <v>1.4855534204988885</v>
      </c>
      <c r="M193">
        <f t="shared" si="8"/>
        <v>0</v>
      </c>
    </row>
    <row r="194" spans="1:13">
      <c r="A194" s="1"/>
      <c r="B194" s="1" t="s">
        <v>48</v>
      </c>
      <c r="C194" s="1">
        <v>0.35</v>
      </c>
      <c r="D194" s="1">
        <v>135</v>
      </c>
      <c r="E194" s="1">
        <v>0.97962611375957498</v>
      </c>
      <c r="F194" s="1">
        <v>142.51982447120699</v>
      </c>
      <c r="G194" s="1">
        <v>0.629626113759575</v>
      </c>
      <c r="H194" s="1">
        <v>7.51982447120713</v>
      </c>
      <c r="I194" s="1">
        <v>0</v>
      </c>
      <c r="J194" s="1">
        <v>0</v>
      </c>
      <c r="K194" s="9">
        <f t="shared" si="9"/>
        <v>0.97962611375957498</v>
      </c>
      <c r="L194">
        <f t="shared" si="7"/>
        <v>7.5198244712069879</v>
      </c>
      <c r="M194">
        <f t="shared" si="8"/>
        <v>0</v>
      </c>
    </row>
    <row r="195" spans="1:13">
      <c r="A195" s="1"/>
      <c r="B195" s="1" t="s">
        <v>48</v>
      </c>
      <c r="C195" s="1">
        <v>1</v>
      </c>
      <c r="D195" s="1">
        <v>0</v>
      </c>
      <c r="E195" s="1">
        <v>0.80098035400828405</v>
      </c>
      <c r="F195" s="1">
        <v>29.0940812976309</v>
      </c>
      <c r="G195" s="1">
        <v>-0.19901964599171601</v>
      </c>
      <c r="H195" s="1">
        <v>29.0940812976309</v>
      </c>
      <c r="I195" s="1">
        <v>0</v>
      </c>
      <c r="J195" s="1">
        <v>0</v>
      </c>
      <c r="K195" s="9">
        <f t="shared" si="9"/>
        <v>0.80098035400828405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29.094081297630908</v>
      </c>
      <c r="M195">
        <f t="shared" si="8"/>
        <v>0</v>
      </c>
    </row>
    <row r="196" spans="1:13">
      <c r="A196" s="1"/>
      <c r="B196" s="1" t="s">
        <v>48</v>
      </c>
      <c r="C196" s="1">
        <v>0.5</v>
      </c>
      <c r="D196" s="1">
        <v>0</v>
      </c>
      <c r="E196" s="1">
        <v>0.80488158288132405</v>
      </c>
      <c r="F196" s="1">
        <v>27.272167546902899</v>
      </c>
      <c r="G196" s="1">
        <v>0.304881582881324</v>
      </c>
      <c r="H196" s="1">
        <v>27.272167546902899</v>
      </c>
      <c r="I196" s="1">
        <v>0</v>
      </c>
      <c r="J196" s="1">
        <v>0</v>
      </c>
      <c r="K196" s="9">
        <f t="shared" si="9"/>
        <v>0.80488158288132405</v>
      </c>
      <c r="L196">
        <f t="shared" si="10"/>
        <v>27.272167546902892</v>
      </c>
      <c r="M196">
        <f t="shared" ref="M196:M259" si="11">IF(OR(J196=1, D196=90), 0, IF(ABS(MOD(F196-(180-D196)+180, 360)-180) &lt; ABS(MOD(F196-D196+180, 360)-180), 1, 0))</f>
        <v>0</v>
      </c>
    </row>
    <row r="197" spans="1:13">
      <c r="A197" s="1"/>
      <c r="B197" s="1" t="s">
        <v>48</v>
      </c>
      <c r="C197" s="1">
        <v>0.7</v>
      </c>
      <c r="D197" s="1">
        <v>0</v>
      </c>
      <c r="E197" s="1">
        <v>0.82136066456005696</v>
      </c>
      <c r="F197" s="1">
        <v>21.935230986591002</v>
      </c>
      <c r="G197" s="1">
        <v>0.12136066456005699</v>
      </c>
      <c r="H197" s="1">
        <v>21.935230986591002</v>
      </c>
      <c r="I197" s="1">
        <v>0</v>
      </c>
      <c r="J197" s="1">
        <v>0</v>
      </c>
      <c r="K197" s="9">
        <f t="shared" si="9"/>
        <v>0.82136066456005696</v>
      </c>
      <c r="L197">
        <f t="shared" si="10"/>
        <v>21.935230986590994</v>
      </c>
      <c r="M197">
        <f t="shared" si="11"/>
        <v>0</v>
      </c>
    </row>
    <row r="198" spans="1:13">
      <c r="A198" s="1"/>
      <c r="B198" s="1" t="s">
        <v>48</v>
      </c>
      <c r="C198" s="1">
        <v>0.35</v>
      </c>
      <c r="D198" s="1">
        <v>135</v>
      </c>
      <c r="E198" s="1">
        <v>1.27909240887827</v>
      </c>
      <c r="F198" s="1">
        <v>139.93076353127299</v>
      </c>
      <c r="G198" s="1">
        <v>0.92909240887826605</v>
      </c>
      <c r="H198" s="1">
        <v>4.9307635312729303</v>
      </c>
      <c r="I198" s="1">
        <v>0</v>
      </c>
      <c r="J198" s="1">
        <v>0</v>
      </c>
      <c r="K198" s="9">
        <f t="shared" si="9"/>
        <v>1.27909240887827</v>
      </c>
      <c r="L198">
        <f t="shared" si="10"/>
        <v>4.9307635312729872</v>
      </c>
      <c r="M198">
        <f t="shared" si="11"/>
        <v>0</v>
      </c>
    </row>
    <row r="199" spans="1:13">
      <c r="A199" s="1"/>
      <c r="B199" s="1" t="s">
        <v>48</v>
      </c>
      <c r="C199" s="1">
        <v>1.5</v>
      </c>
      <c r="D199" s="1">
        <v>45</v>
      </c>
      <c r="E199" s="1">
        <v>0.75622212646916798</v>
      </c>
      <c r="F199" s="1">
        <v>90.195681546254505</v>
      </c>
      <c r="G199" s="1">
        <v>-0.74377787353083202</v>
      </c>
      <c r="H199" s="1">
        <v>45.195681546254498</v>
      </c>
      <c r="I199" s="1">
        <v>1</v>
      </c>
      <c r="J199" s="1">
        <v>0</v>
      </c>
      <c r="K199" s="9">
        <f t="shared" si="9"/>
        <v>0.75622212646916798</v>
      </c>
      <c r="L199">
        <f t="shared" si="10"/>
        <v>44.804318453745509</v>
      </c>
      <c r="M199">
        <f t="shared" si="11"/>
        <v>1</v>
      </c>
    </row>
    <row r="200" spans="1:13">
      <c r="A200" s="1"/>
      <c r="B200" s="1" t="s">
        <v>48</v>
      </c>
      <c r="C200" s="1">
        <v>0.35</v>
      </c>
      <c r="D200" s="1">
        <v>90</v>
      </c>
      <c r="E200" s="1">
        <v>0.49284212587467102</v>
      </c>
      <c r="F200" s="1">
        <v>90.900802808735307</v>
      </c>
      <c r="G200" s="1">
        <v>0.14284212587467099</v>
      </c>
      <c r="H200" s="1">
        <v>0.90080280873530705</v>
      </c>
      <c r="I200" s="1">
        <v>1</v>
      </c>
      <c r="J200" s="1">
        <v>0</v>
      </c>
      <c r="K200" s="9">
        <f t="shared" si="9"/>
        <v>0.49284212587467102</v>
      </c>
      <c r="L200">
        <f t="shared" si="10"/>
        <v>0.90080280873530683</v>
      </c>
      <c r="M200">
        <f t="shared" si="11"/>
        <v>0</v>
      </c>
    </row>
    <row r="201" spans="1:13">
      <c r="A201" s="1"/>
      <c r="B201" s="1" t="s">
        <v>48</v>
      </c>
      <c r="C201" s="1">
        <v>1</v>
      </c>
      <c r="D201" s="1">
        <v>45</v>
      </c>
      <c r="E201" s="1">
        <v>0.509432352343136</v>
      </c>
      <c r="F201" s="1">
        <v>126.38189023397101</v>
      </c>
      <c r="G201" s="1">
        <v>-0.490567647656864</v>
      </c>
      <c r="H201" s="1">
        <v>81.381890233971404</v>
      </c>
      <c r="I201" s="1">
        <v>1</v>
      </c>
      <c r="J201" s="1">
        <v>0</v>
      </c>
      <c r="K201" s="9">
        <f t="shared" si="9"/>
        <v>0.509432352343136</v>
      </c>
      <c r="L201">
        <f t="shared" si="10"/>
        <v>8.6181097660289936</v>
      </c>
      <c r="M201">
        <f t="shared" si="11"/>
        <v>1</v>
      </c>
    </row>
    <row r="202" spans="1:13">
      <c r="A202" s="1"/>
      <c r="B202" s="1" t="s">
        <v>48</v>
      </c>
      <c r="C202" s="1">
        <v>0.35</v>
      </c>
      <c r="D202" s="1">
        <v>180</v>
      </c>
      <c r="E202" s="1">
        <v>1.0000556292186999</v>
      </c>
      <c r="F202" s="1">
        <v>178.10563637303301</v>
      </c>
      <c r="G202" s="1">
        <v>0.65005562921870197</v>
      </c>
      <c r="H202" s="1">
        <v>-1.8943636269667099</v>
      </c>
      <c r="I202" s="1">
        <v>0</v>
      </c>
      <c r="J202" s="1">
        <v>0</v>
      </c>
      <c r="K202" s="9">
        <f t="shared" si="9"/>
        <v>1.0000556292186999</v>
      </c>
      <c r="L202">
        <f t="shared" si="10"/>
        <v>1.8943636269669923</v>
      </c>
      <c r="M202">
        <f t="shared" si="11"/>
        <v>0</v>
      </c>
    </row>
    <row r="203" spans="1:13">
      <c r="A203" s="1"/>
      <c r="B203" s="1" t="s">
        <v>48</v>
      </c>
      <c r="C203" s="1">
        <v>1</v>
      </c>
      <c r="D203" s="1">
        <v>135</v>
      </c>
      <c r="E203" s="1">
        <v>1.0074718770772</v>
      </c>
      <c r="F203" s="1">
        <v>143.35923724838199</v>
      </c>
      <c r="G203" s="1">
        <v>7.4718770771988697E-3</v>
      </c>
      <c r="H203" s="1">
        <v>8.3592372483817599</v>
      </c>
      <c r="I203" s="1">
        <v>0</v>
      </c>
      <c r="J203" s="1">
        <v>0</v>
      </c>
      <c r="K203" s="9">
        <f t="shared" si="9"/>
        <v>1.0074718770772</v>
      </c>
      <c r="L203">
        <f t="shared" si="10"/>
        <v>8.3592372483819872</v>
      </c>
      <c r="M203">
        <f t="shared" si="11"/>
        <v>0</v>
      </c>
    </row>
    <row r="204" spans="1:13">
      <c r="A204" s="1"/>
      <c r="B204" s="1" t="s">
        <v>48</v>
      </c>
      <c r="C204" s="1">
        <v>1.5</v>
      </c>
      <c r="D204" s="1">
        <v>0</v>
      </c>
      <c r="E204" s="1">
        <v>0.67884350585669895</v>
      </c>
      <c r="F204" s="1">
        <v>53.321930453300098</v>
      </c>
      <c r="G204" s="1">
        <v>-0.82115649414330105</v>
      </c>
      <c r="H204" s="1">
        <v>53.321930453300098</v>
      </c>
      <c r="I204" s="1">
        <v>0</v>
      </c>
      <c r="J204" s="1">
        <v>0</v>
      </c>
      <c r="K204" s="9">
        <f t="shared" si="9"/>
        <v>0.67884350585669895</v>
      </c>
      <c r="L204">
        <f t="shared" si="10"/>
        <v>53.321930453300098</v>
      </c>
      <c r="M204">
        <f t="shared" si="11"/>
        <v>0</v>
      </c>
    </row>
    <row r="205" spans="1:13">
      <c r="A205" s="1"/>
      <c r="B205" s="1" t="s">
        <v>48</v>
      </c>
      <c r="C205" s="1">
        <v>0.35</v>
      </c>
      <c r="D205" s="1">
        <v>45</v>
      </c>
      <c r="E205" s="1">
        <v>0.95775621841911895</v>
      </c>
      <c r="F205" s="1">
        <v>90.772549989677998</v>
      </c>
      <c r="G205" s="1">
        <v>0.60775621841911898</v>
      </c>
      <c r="H205" s="1">
        <v>45.772549989677998</v>
      </c>
      <c r="I205" s="1">
        <v>1</v>
      </c>
      <c r="J205" s="1">
        <v>0</v>
      </c>
      <c r="K205" s="9">
        <f t="shared" si="9"/>
        <v>0.95775621841911895</v>
      </c>
      <c r="L205">
        <f t="shared" si="10"/>
        <v>44.227450010322002</v>
      </c>
      <c r="M205">
        <f t="shared" si="11"/>
        <v>1</v>
      </c>
    </row>
    <row r="206" spans="1:13">
      <c r="A206" s="1"/>
      <c r="B206" s="1" t="s">
        <v>48</v>
      </c>
      <c r="C206" s="1">
        <v>1.5</v>
      </c>
      <c r="D206" s="1">
        <v>90</v>
      </c>
      <c r="E206" s="1">
        <v>0.689188229302231</v>
      </c>
      <c r="F206" s="1">
        <v>91.073633307465599</v>
      </c>
      <c r="G206" s="1">
        <v>-0.810811770697769</v>
      </c>
      <c r="H206" s="1">
        <v>1.07363330746557</v>
      </c>
      <c r="I206" s="1">
        <v>1</v>
      </c>
      <c r="J206" s="1">
        <v>0</v>
      </c>
      <c r="K206" s="9">
        <f t="shared" si="9"/>
        <v>0.689188229302231</v>
      </c>
      <c r="L206">
        <f t="shared" si="10"/>
        <v>1.0736333074655988</v>
      </c>
      <c r="M206">
        <f t="shared" si="11"/>
        <v>0</v>
      </c>
    </row>
    <row r="207" spans="1:13">
      <c r="A207" s="1"/>
      <c r="B207" s="1" t="s">
        <v>48</v>
      </c>
      <c r="C207" s="1">
        <v>1.5</v>
      </c>
      <c r="D207" s="1">
        <v>45</v>
      </c>
      <c r="E207" s="1">
        <v>0.76105102745796704</v>
      </c>
      <c r="F207" s="1">
        <v>123.11842303153701</v>
      </c>
      <c r="G207" s="1">
        <v>-0.73894897254203296</v>
      </c>
      <c r="H207" s="1">
        <v>78.118423031536594</v>
      </c>
      <c r="I207" s="1">
        <v>1</v>
      </c>
      <c r="J207" s="1">
        <v>0</v>
      </c>
      <c r="K207" s="9">
        <f t="shared" si="9"/>
        <v>0.76105102745796704</v>
      </c>
      <c r="L207">
        <f t="shared" si="10"/>
        <v>11.88157696846298</v>
      </c>
      <c r="M207">
        <f t="shared" si="11"/>
        <v>1</v>
      </c>
    </row>
    <row r="208" spans="1:13">
      <c r="A208" s="1"/>
      <c r="B208" s="1" t="s">
        <v>48</v>
      </c>
      <c r="C208" s="1">
        <v>1</v>
      </c>
      <c r="D208" s="1">
        <v>90</v>
      </c>
      <c r="E208" s="1">
        <v>0.77691803901516898</v>
      </c>
      <c r="F208" s="1">
        <v>90.571415025722601</v>
      </c>
      <c r="G208" s="1">
        <v>-0.22308196098483099</v>
      </c>
      <c r="H208" s="1">
        <v>0.57141502572255798</v>
      </c>
      <c r="I208" s="1">
        <v>1</v>
      </c>
      <c r="J208" s="1">
        <v>0</v>
      </c>
      <c r="K208" s="9">
        <f t="shared" si="9"/>
        <v>0.77691803901516898</v>
      </c>
      <c r="L208">
        <f t="shared" si="10"/>
        <v>0.57141502572261516</v>
      </c>
      <c r="M208">
        <f t="shared" si="11"/>
        <v>0</v>
      </c>
    </row>
    <row r="209" spans="1:13">
      <c r="A209" s="1"/>
      <c r="B209" s="1" t="s">
        <v>48</v>
      </c>
      <c r="C209" s="1">
        <v>0.7</v>
      </c>
      <c r="D209" s="1">
        <v>180</v>
      </c>
      <c r="E209" s="1">
        <v>1.10928447210627</v>
      </c>
      <c r="F209" s="1">
        <v>177.22419655121701</v>
      </c>
      <c r="G209" s="1">
        <v>0.40928447210627</v>
      </c>
      <c r="H209" s="1">
        <v>-2.77580344878311</v>
      </c>
      <c r="I209" s="1">
        <v>0</v>
      </c>
      <c r="J209" s="1">
        <v>0</v>
      </c>
      <c r="K209" s="9">
        <f t="shared" si="9"/>
        <v>1.10928447210627</v>
      </c>
      <c r="L209">
        <f t="shared" si="10"/>
        <v>2.7758034487829946</v>
      </c>
      <c r="M209">
        <f t="shared" si="11"/>
        <v>0</v>
      </c>
    </row>
    <row r="210" spans="1:13">
      <c r="A210" s="1"/>
      <c r="B210" s="1" t="s">
        <v>48</v>
      </c>
      <c r="C210" s="1">
        <v>0.35</v>
      </c>
      <c r="D210" s="1">
        <v>0</v>
      </c>
      <c r="E210" s="1">
        <v>0.90750459162734498</v>
      </c>
      <c r="F210" s="1">
        <v>6.6679219032104999</v>
      </c>
      <c r="G210" s="1">
        <v>0.557504591627345</v>
      </c>
      <c r="H210" s="1">
        <v>6.6679219032104999</v>
      </c>
      <c r="I210" s="1">
        <v>0</v>
      </c>
      <c r="J210" s="1">
        <v>0</v>
      </c>
      <c r="K210" s="9">
        <f t="shared" si="9"/>
        <v>0.90750459162734498</v>
      </c>
      <c r="L210">
        <f t="shared" si="10"/>
        <v>6.6679219032104982</v>
      </c>
      <c r="M210">
        <f t="shared" si="11"/>
        <v>0</v>
      </c>
    </row>
    <row r="211" spans="1:13">
      <c r="A211" s="1"/>
      <c r="B211" s="1" t="s">
        <v>48</v>
      </c>
      <c r="C211" s="1">
        <v>0.7</v>
      </c>
      <c r="D211" s="1">
        <v>45</v>
      </c>
      <c r="E211" s="1">
        <v>0.72968979857223903</v>
      </c>
      <c r="F211" s="1">
        <v>72.065270256505499</v>
      </c>
      <c r="G211" s="1">
        <v>2.96897985722392E-2</v>
      </c>
      <c r="H211" s="1">
        <v>27.065270256505499</v>
      </c>
      <c r="I211" s="1">
        <v>0</v>
      </c>
      <c r="J211" s="1">
        <v>0</v>
      </c>
      <c r="K211" s="9">
        <f t="shared" si="9"/>
        <v>0.72968979857223903</v>
      </c>
      <c r="L211">
        <f t="shared" si="10"/>
        <v>27.065270256505499</v>
      </c>
      <c r="M211">
        <f t="shared" si="11"/>
        <v>0</v>
      </c>
    </row>
    <row r="212" spans="1:13">
      <c r="A212" s="1"/>
      <c r="B212" s="1" t="s">
        <v>48</v>
      </c>
      <c r="C212" s="1">
        <v>0.35</v>
      </c>
      <c r="D212" s="1">
        <v>45</v>
      </c>
      <c r="E212" s="1">
        <v>0.92180432019639702</v>
      </c>
      <c r="F212" s="1">
        <v>91.4449346752629</v>
      </c>
      <c r="G212" s="1">
        <v>0.57180432019639704</v>
      </c>
      <c r="H212" s="1">
        <v>46.4449346752629</v>
      </c>
      <c r="I212" s="1">
        <v>1</v>
      </c>
      <c r="J212" s="1">
        <v>0</v>
      </c>
      <c r="K212" s="9">
        <f t="shared" si="9"/>
        <v>0.92180432019639702</v>
      </c>
      <c r="L212">
        <f t="shared" si="10"/>
        <v>43.555065324737086</v>
      </c>
      <c r="M212">
        <f t="shared" si="11"/>
        <v>1</v>
      </c>
    </row>
    <row r="213" spans="1:13">
      <c r="A213" s="1"/>
      <c r="B213" s="1" t="s">
        <v>48</v>
      </c>
      <c r="C213" s="1">
        <v>0.35</v>
      </c>
      <c r="D213" s="1">
        <v>45</v>
      </c>
      <c r="E213" s="1">
        <v>0.99739742687515398</v>
      </c>
      <c r="F213" s="1">
        <v>82.4112391549519</v>
      </c>
      <c r="G213" s="1">
        <v>0.647397426875154</v>
      </c>
      <c r="H213" s="1">
        <v>37.4112391549519</v>
      </c>
      <c r="I213" s="1">
        <v>0</v>
      </c>
      <c r="J213" s="1">
        <v>0</v>
      </c>
      <c r="K213" s="9">
        <f t="shared" si="9"/>
        <v>0.99739742687515398</v>
      </c>
      <c r="L213">
        <f t="shared" si="10"/>
        <v>37.411239154951886</v>
      </c>
      <c r="M213">
        <f t="shared" si="11"/>
        <v>0</v>
      </c>
    </row>
    <row r="214" spans="1:13">
      <c r="A214" s="1"/>
      <c r="B214" s="1" t="s">
        <v>48</v>
      </c>
      <c r="C214" s="1">
        <v>0.7</v>
      </c>
      <c r="D214" s="1">
        <v>45</v>
      </c>
      <c r="E214" s="1">
        <v>1.0076996111318499</v>
      </c>
      <c r="F214" s="1">
        <v>77.417037505923105</v>
      </c>
      <c r="G214" s="1">
        <v>0.30769961113184902</v>
      </c>
      <c r="H214" s="1">
        <v>32.417037505923098</v>
      </c>
      <c r="I214" s="1">
        <v>0</v>
      </c>
      <c r="J214" s="1">
        <v>0</v>
      </c>
      <c r="K214" s="9">
        <f t="shared" si="9"/>
        <v>1.0076996111318499</v>
      </c>
      <c r="L214">
        <f t="shared" si="10"/>
        <v>32.417037505923105</v>
      </c>
      <c r="M214">
        <f t="shared" si="11"/>
        <v>0</v>
      </c>
    </row>
    <row r="215" spans="1:13">
      <c r="A215" s="1"/>
      <c r="B215" s="1" t="s">
        <v>48</v>
      </c>
      <c r="C215" s="1">
        <v>0.7</v>
      </c>
      <c r="D215" s="1">
        <v>180</v>
      </c>
      <c r="E215" s="1">
        <v>1.0049315361743201</v>
      </c>
      <c r="F215" s="1">
        <v>178.70406972784301</v>
      </c>
      <c r="G215" s="1">
        <v>0.304931536174322</v>
      </c>
      <c r="H215" s="1">
        <v>-1.29593027215708</v>
      </c>
      <c r="I215" s="1">
        <v>0</v>
      </c>
      <c r="J215" s="1">
        <v>0</v>
      </c>
      <c r="K215" s="9">
        <f t="shared" si="9"/>
        <v>1.0049315361743201</v>
      </c>
      <c r="L215">
        <f>IF(J215=1, "", IF(D215=90, ABS(MOD(F215-D215+180, 360)-180), ABS(IF(ABS(MOD(F215-(180-D215)+180, 360)-180) &lt; ABS(MOD(F215-D215+180, 360)-180), MOD(F215-(180-D215)+180, 360)-180, MOD(F215-D215+180, 360)-180))))</f>
        <v>1.2959302721569941</v>
      </c>
      <c r="M215">
        <f t="shared" si="11"/>
        <v>0</v>
      </c>
    </row>
    <row r="216" spans="1:13">
      <c r="A216" s="1"/>
      <c r="B216" s="1" t="s">
        <v>48</v>
      </c>
      <c r="C216" s="1">
        <v>1</v>
      </c>
      <c r="D216" s="1">
        <v>135</v>
      </c>
      <c r="E216" s="1">
        <v>0.95913143729730699</v>
      </c>
      <c r="F216" s="1">
        <v>139.171116563845</v>
      </c>
      <c r="G216" s="1">
        <v>-4.08685627026927E-2</v>
      </c>
      <c r="H216" s="1">
        <v>4.1711165638454899</v>
      </c>
      <c r="I216" s="1">
        <v>0</v>
      </c>
      <c r="J216" s="1">
        <v>0</v>
      </c>
      <c r="K216" s="9">
        <f t="shared" si="9"/>
        <v>0.95913143729730699</v>
      </c>
      <c r="L216">
        <f t="shared" si="10"/>
        <v>4.1711165638450041</v>
      </c>
      <c r="M216">
        <f t="shared" si="11"/>
        <v>0</v>
      </c>
    </row>
    <row r="217" spans="1:13">
      <c r="A217" s="1"/>
      <c r="B217" s="1" t="s">
        <v>48</v>
      </c>
      <c r="C217" s="1">
        <v>0.35</v>
      </c>
      <c r="D217" s="1">
        <v>180</v>
      </c>
      <c r="E217" s="1">
        <v>0.98410445151213999</v>
      </c>
      <c r="F217" s="1">
        <v>-179.21805890820801</v>
      </c>
      <c r="G217" s="1">
        <v>0.63410445151214001</v>
      </c>
      <c r="H217" s="1">
        <v>0.78194109179236204</v>
      </c>
      <c r="I217" s="1">
        <v>1</v>
      </c>
      <c r="J217" s="1">
        <v>0</v>
      </c>
      <c r="K217" s="9">
        <f t="shared" ref="K217:K280" si="12">IF(J217=1, "", E217)</f>
        <v>0.98410445151213999</v>
      </c>
      <c r="L217">
        <f t="shared" si="10"/>
        <v>0.78194109179196403</v>
      </c>
      <c r="M217">
        <f t="shared" si="11"/>
        <v>0</v>
      </c>
    </row>
    <row r="218" spans="1:13">
      <c r="A218" s="1"/>
      <c r="B218" s="1" t="s">
        <v>48</v>
      </c>
      <c r="C218" s="1">
        <v>0.35</v>
      </c>
      <c r="D218" s="1">
        <v>180</v>
      </c>
      <c r="E218" s="1">
        <v>0.98410445151213999</v>
      </c>
      <c r="F218" s="1">
        <v>-179.21805890820801</v>
      </c>
      <c r="G218" s="1">
        <v>0.63410445151214001</v>
      </c>
      <c r="H218" s="1">
        <v>0.78194109179236204</v>
      </c>
      <c r="I218" s="1">
        <v>1</v>
      </c>
      <c r="J218" s="1">
        <v>0</v>
      </c>
      <c r="K218" s="9">
        <f t="shared" si="12"/>
        <v>0.98410445151213999</v>
      </c>
      <c r="L218">
        <f t="shared" si="10"/>
        <v>0.78194109179196403</v>
      </c>
      <c r="M218">
        <f t="shared" si="11"/>
        <v>0</v>
      </c>
    </row>
    <row r="219" spans="1:13">
      <c r="A219" s="1"/>
      <c r="B219" s="1" t="s">
        <v>48</v>
      </c>
      <c r="C219" s="1">
        <v>0.35</v>
      </c>
      <c r="D219" s="1">
        <v>180</v>
      </c>
      <c r="E219" s="1">
        <v>0.98410445151213999</v>
      </c>
      <c r="F219" s="1">
        <v>-179.21805890820801</v>
      </c>
      <c r="G219" s="1">
        <v>0.63410445151214001</v>
      </c>
      <c r="H219" s="1">
        <v>0.78194109179236204</v>
      </c>
      <c r="I219" s="1">
        <v>1</v>
      </c>
      <c r="J219" s="1">
        <v>0</v>
      </c>
      <c r="K219" s="9">
        <f t="shared" si="12"/>
        <v>0.98410445151213999</v>
      </c>
      <c r="L219">
        <f t="shared" si="10"/>
        <v>0.78194109179196403</v>
      </c>
      <c r="M219">
        <f t="shared" si="11"/>
        <v>0</v>
      </c>
    </row>
    <row r="220" spans="1:13">
      <c r="A220" s="1"/>
      <c r="B220" s="1" t="s">
        <v>48</v>
      </c>
      <c r="C220" s="1">
        <v>0.7</v>
      </c>
      <c r="D220" s="1">
        <v>135</v>
      </c>
      <c r="E220" s="1">
        <v>1.0039726003884799</v>
      </c>
      <c r="F220" s="1">
        <v>139.82076607809299</v>
      </c>
      <c r="G220" s="1">
        <v>0.30397260038848301</v>
      </c>
      <c r="H220" s="1">
        <v>4.82076607809267</v>
      </c>
      <c r="I220" s="1">
        <v>0</v>
      </c>
      <c r="J220" s="1">
        <v>0</v>
      </c>
      <c r="K220" s="9">
        <f t="shared" si="12"/>
        <v>1.0039726003884799</v>
      </c>
      <c r="L220">
        <f t="shared" si="10"/>
        <v>4.8207660780929871</v>
      </c>
      <c r="M220">
        <f t="shared" si="11"/>
        <v>0</v>
      </c>
    </row>
    <row r="221" spans="1:13">
      <c r="A221" s="1"/>
      <c r="B221" s="1" t="s">
        <v>48</v>
      </c>
      <c r="C221" s="1">
        <v>1</v>
      </c>
      <c r="D221" s="1">
        <v>45</v>
      </c>
      <c r="E221" s="1">
        <v>0.57125008647811504</v>
      </c>
      <c r="F221" s="1">
        <v>86.630497028947403</v>
      </c>
      <c r="G221" s="1">
        <v>-0.42874991352188502</v>
      </c>
      <c r="H221" s="1">
        <v>41.630497028947403</v>
      </c>
      <c r="I221" s="1">
        <v>0</v>
      </c>
      <c r="J221" s="1">
        <v>0</v>
      </c>
      <c r="K221" s="9">
        <f t="shared" si="12"/>
        <v>0.57125008647811504</v>
      </c>
      <c r="L221">
        <f t="shared" si="10"/>
        <v>41.630497028947389</v>
      </c>
      <c r="M221">
        <f t="shared" si="11"/>
        <v>0</v>
      </c>
    </row>
    <row r="222" spans="1:13">
      <c r="A222" s="1"/>
      <c r="B222" s="1" t="s">
        <v>48</v>
      </c>
      <c r="C222" s="1">
        <v>1.5</v>
      </c>
      <c r="D222" s="1">
        <v>135</v>
      </c>
      <c r="E222" s="1">
        <v>0.85528229079351004</v>
      </c>
      <c r="F222" s="1">
        <v>137.71700028433699</v>
      </c>
      <c r="G222" s="1">
        <v>-0.64471770920648996</v>
      </c>
      <c r="H222" s="1">
        <v>2.7170002843374701</v>
      </c>
      <c r="I222" s="1">
        <v>0</v>
      </c>
      <c r="J222" s="1">
        <v>0</v>
      </c>
      <c r="K222" s="9">
        <f t="shared" si="12"/>
        <v>0.85528229079351004</v>
      </c>
      <c r="L222">
        <f t="shared" si="10"/>
        <v>2.71700028433699</v>
      </c>
      <c r="M222">
        <f t="shared" si="11"/>
        <v>0</v>
      </c>
    </row>
    <row r="223" spans="1:13">
      <c r="A223" s="1"/>
      <c r="B223" s="1" t="s">
        <v>48</v>
      </c>
      <c r="C223" s="1">
        <v>0.35</v>
      </c>
      <c r="D223" s="1">
        <v>135</v>
      </c>
      <c r="E223" s="1">
        <v>0.84365756769117795</v>
      </c>
      <c r="F223" s="1">
        <v>136.51330870177</v>
      </c>
      <c r="G223" s="1">
        <v>0.49365756769117802</v>
      </c>
      <c r="H223" s="1">
        <v>1.5133087017702</v>
      </c>
      <c r="I223" s="1">
        <v>0</v>
      </c>
      <c r="J223" s="1">
        <v>0</v>
      </c>
      <c r="K223" s="9">
        <f t="shared" si="12"/>
        <v>0.84365756769117795</v>
      </c>
      <c r="L223">
        <f t="shared" si="10"/>
        <v>1.5133087017700007</v>
      </c>
      <c r="M223">
        <f t="shared" si="11"/>
        <v>0</v>
      </c>
    </row>
    <row r="224" spans="1:13">
      <c r="A224" s="1"/>
      <c r="B224" s="1" t="s">
        <v>48</v>
      </c>
      <c r="C224" s="1">
        <v>0.5</v>
      </c>
      <c r="D224" s="1">
        <v>45</v>
      </c>
      <c r="E224" s="1">
        <v>0.57372023562695595</v>
      </c>
      <c r="F224" s="1">
        <v>64.680814487928899</v>
      </c>
      <c r="G224" s="1">
        <v>7.3720235626955996E-2</v>
      </c>
      <c r="H224" s="1">
        <v>19.680814487928899</v>
      </c>
      <c r="I224" s="1">
        <v>0</v>
      </c>
      <c r="J224" s="1">
        <v>0</v>
      </c>
      <c r="K224" s="9">
        <f t="shared" si="12"/>
        <v>0.57372023562695595</v>
      </c>
      <c r="L224">
        <f t="shared" si="10"/>
        <v>19.680814487928899</v>
      </c>
      <c r="M224">
        <f t="shared" si="11"/>
        <v>0</v>
      </c>
    </row>
    <row r="225" spans="1:13">
      <c r="A225" s="1"/>
      <c r="B225" s="1" t="s">
        <v>48</v>
      </c>
      <c r="C225" s="1">
        <v>0.5</v>
      </c>
      <c r="D225" s="1">
        <v>90</v>
      </c>
      <c r="E225" s="1">
        <v>0.49811405759715899</v>
      </c>
      <c r="F225" s="1">
        <v>91.485553420498903</v>
      </c>
      <c r="G225" s="1">
        <v>-1.88594240284057E-3</v>
      </c>
      <c r="H225" s="1">
        <v>1.48555342049895</v>
      </c>
      <c r="I225" s="1">
        <v>1</v>
      </c>
      <c r="J225" s="1">
        <v>0</v>
      </c>
      <c r="K225" s="9">
        <f t="shared" si="12"/>
        <v>0.49811405759715899</v>
      </c>
      <c r="L225">
        <f t="shared" si="10"/>
        <v>1.4855534204988885</v>
      </c>
      <c r="M225">
        <f t="shared" si="11"/>
        <v>0</v>
      </c>
    </row>
    <row r="226" spans="1:13">
      <c r="A226" s="1"/>
      <c r="B226" s="1" t="s">
        <v>48</v>
      </c>
      <c r="C226" s="1">
        <v>1</v>
      </c>
      <c r="D226" s="1">
        <v>0</v>
      </c>
      <c r="E226" s="1">
        <v>0.81880991051792096</v>
      </c>
      <c r="F226" s="1">
        <v>27.583463694244099</v>
      </c>
      <c r="G226" s="1">
        <v>-0.18119008948207899</v>
      </c>
      <c r="H226" s="1">
        <v>27.583463694244099</v>
      </c>
      <c r="I226" s="1">
        <v>0</v>
      </c>
      <c r="J226" s="1">
        <v>0</v>
      </c>
      <c r="K226" s="9">
        <f t="shared" si="12"/>
        <v>0.81880991051792096</v>
      </c>
      <c r="L226">
        <f t="shared" si="10"/>
        <v>27.583463694244102</v>
      </c>
      <c r="M226">
        <f t="shared" si="11"/>
        <v>0</v>
      </c>
    </row>
    <row r="227" spans="1:13">
      <c r="A227" s="1"/>
      <c r="B227" s="1" t="s">
        <v>48</v>
      </c>
      <c r="C227" s="1">
        <v>0.5</v>
      </c>
      <c r="D227" s="1">
        <v>135</v>
      </c>
      <c r="E227" s="1">
        <v>1.15940426980635</v>
      </c>
      <c r="F227" s="1">
        <v>140.62258677443199</v>
      </c>
      <c r="G227" s="1">
        <v>0.65940426980635203</v>
      </c>
      <c r="H227" s="1">
        <v>5.6225867744315101</v>
      </c>
      <c r="I227" s="1">
        <v>0</v>
      </c>
      <c r="J227" s="1">
        <v>0</v>
      </c>
      <c r="K227" s="9">
        <f t="shared" si="12"/>
        <v>1.15940426980635</v>
      </c>
      <c r="L227">
        <f t="shared" si="10"/>
        <v>5.6225867744319942</v>
      </c>
      <c r="M227">
        <f t="shared" si="11"/>
        <v>0</v>
      </c>
    </row>
    <row r="228" spans="1:13">
      <c r="A228" s="1"/>
      <c r="B228" s="1" t="s">
        <v>48</v>
      </c>
      <c r="C228" s="1">
        <v>0.7</v>
      </c>
      <c r="D228" s="1">
        <v>0</v>
      </c>
      <c r="E228" s="1">
        <v>0.803401746037949</v>
      </c>
      <c r="F228" s="1">
        <v>43.671413820625297</v>
      </c>
      <c r="G228" s="1">
        <v>0.10340174603794899</v>
      </c>
      <c r="H228" s="1">
        <v>43.671413820625297</v>
      </c>
      <c r="I228" s="1">
        <v>0</v>
      </c>
      <c r="J228" s="1">
        <v>0</v>
      </c>
      <c r="K228" s="9">
        <f t="shared" si="12"/>
        <v>0.803401746037949</v>
      </c>
      <c r="L228">
        <f t="shared" si="10"/>
        <v>43.671413820625304</v>
      </c>
      <c r="M228">
        <f t="shared" si="11"/>
        <v>0</v>
      </c>
    </row>
    <row r="229" spans="1:13">
      <c r="A229" s="1"/>
      <c r="B229" s="1" t="s">
        <v>48</v>
      </c>
      <c r="C229" s="1">
        <v>1.5</v>
      </c>
      <c r="D229" s="1">
        <v>135</v>
      </c>
      <c r="E229" s="1">
        <v>0.91926524569293699</v>
      </c>
      <c r="F229" s="1">
        <v>119.82075383488601</v>
      </c>
      <c r="G229" s="1">
        <v>-0.58073475430706301</v>
      </c>
      <c r="H229" s="1">
        <v>-15.1792461651136</v>
      </c>
      <c r="I229" s="1">
        <v>0</v>
      </c>
      <c r="J229" s="1">
        <v>0</v>
      </c>
      <c r="K229" s="9">
        <f t="shared" si="12"/>
        <v>0.91926524569293699</v>
      </c>
      <c r="L229">
        <f t="shared" si="10"/>
        <v>15.179246165113994</v>
      </c>
      <c r="M229">
        <f t="shared" si="11"/>
        <v>0</v>
      </c>
    </row>
    <row r="230" spans="1:13">
      <c r="A230" s="1"/>
      <c r="B230" s="1" t="s">
        <v>48</v>
      </c>
      <c r="C230" s="1">
        <v>0.35</v>
      </c>
      <c r="D230" s="1">
        <v>135</v>
      </c>
      <c r="E230" s="1">
        <v>1.0432464977759399</v>
      </c>
      <c r="F230" s="1">
        <v>123.50910095818099</v>
      </c>
      <c r="G230" s="1">
        <v>0.69324649777594005</v>
      </c>
      <c r="H230" s="1">
        <v>-11.4908990418195</v>
      </c>
      <c r="I230" s="1">
        <v>0</v>
      </c>
      <c r="J230" s="1">
        <v>0</v>
      </c>
      <c r="K230" s="9">
        <f t="shared" si="12"/>
        <v>1.0432464977759399</v>
      </c>
      <c r="L230">
        <f t="shared" si="10"/>
        <v>11.490899041819006</v>
      </c>
      <c r="M230">
        <f t="shared" si="11"/>
        <v>0</v>
      </c>
    </row>
    <row r="231" spans="1:13">
      <c r="A231" s="1"/>
      <c r="B231" s="1" t="s">
        <v>48</v>
      </c>
      <c r="C231" s="1">
        <v>1.5</v>
      </c>
      <c r="D231" s="1">
        <v>180</v>
      </c>
      <c r="E231" s="1">
        <v>0.98418849682427501</v>
      </c>
      <c r="F231" s="1">
        <v>-178.917373975353</v>
      </c>
      <c r="G231" s="1">
        <v>-0.51581150317572499</v>
      </c>
      <c r="H231" s="1">
        <v>1.0826260246473101</v>
      </c>
      <c r="I231" s="1">
        <v>1</v>
      </c>
      <c r="J231" s="1">
        <v>0</v>
      </c>
      <c r="K231" s="9">
        <f t="shared" si="12"/>
        <v>0.98418849682427501</v>
      </c>
      <c r="L231">
        <f t="shared" si="10"/>
        <v>1.0826260246469701</v>
      </c>
      <c r="M231">
        <f t="shared" si="11"/>
        <v>0</v>
      </c>
    </row>
    <row r="232" spans="1:13">
      <c r="A232" s="1"/>
      <c r="B232" s="1" t="s">
        <v>48</v>
      </c>
      <c r="C232" s="1">
        <v>0.5</v>
      </c>
      <c r="D232" s="1">
        <v>180</v>
      </c>
      <c r="E232" s="1">
        <v>0.98418849682427501</v>
      </c>
      <c r="F232" s="1">
        <v>-178.917373975353</v>
      </c>
      <c r="G232" s="1">
        <v>0.48418849682427501</v>
      </c>
      <c r="H232" s="1">
        <v>1.0826260246473101</v>
      </c>
      <c r="I232" s="1">
        <v>1</v>
      </c>
      <c r="J232" s="1">
        <v>0</v>
      </c>
      <c r="K232" s="9">
        <f t="shared" si="12"/>
        <v>0.98418849682427501</v>
      </c>
      <c r="L232">
        <f t="shared" si="10"/>
        <v>1.0826260246469701</v>
      </c>
      <c r="M232">
        <f t="shared" si="11"/>
        <v>0</v>
      </c>
    </row>
    <row r="233" spans="1:13">
      <c r="A233" s="1"/>
      <c r="B233" s="1" t="s">
        <v>48</v>
      </c>
      <c r="C233" s="1">
        <v>0.7</v>
      </c>
      <c r="D233" s="1">
        <v>0</v>
      </c>
      <c r="E233" s="1">
        <v>0.86247707490832703</v>
      </c>
      <c r="F233" s="1">
        <v>39.142129678535603</v>
      </c>
      <c r="G233" s="1">
        <v>0.162477074908327</v>
      </c>
      <c r="H233" s="1">
        <v>39.142129678535603</v>
      </c>
      <c r="I233" s="1">
        <v>0</v>
      </c>
      <c r="J233" s="1">
        <v>0</v>
      </c>
      <c r="K233" s="9">
        <f t="shared" si="12"/>
        <v>0.86247707490832703</v>
      </c>
      <c r="L233">
        <f t="shared" si="10"/>
        <v>39.142129678535611</v>
      </c>
      <c r="M233">
        <f t="shared" si="11"/>
        <v>0</v>
      </c>
    </row>
    <row r="234" spans="1:13">
      <c r="A234" s="1"/>
      <c r="B234" s="1" t="s">
        <v>48</v>
      </c>
      <c r="C234" s="1">
        <v>0.35</v>
      </c>
      <c r="D234" s="1">
        <v>180</v>
      </c>
      <c r="E234" s="1">
        <v>0.98416951947792097</v>
      </c>
      <c r="F234" s="1">
        <v>178.977506721011</v>
      </c>
      <c r="G234" s="1">
        <v>0.634169519477921</v>
      </c>
      <c r="H234" s="1">
        <v>-1.0224932789886301</v>
      </c>
      <c r="I234" s="1">
        <v>0</v>
      </c>
      <c r="J234" s="1">
        <v>0</v>
      </c>
      <c r="K234" s="9">
        <f t="shared" si="12"/>
        <v>0.98416951947792097</v>
      </c>
      <c r="L234">
        <f t="shared" si="10"/>
        <v>1.0224932789890033</v>
      </c>
      <c r="M234">
        <f t="shared" si="11"/>
        <v>0</v>
      </c>
    </row>
    <row r="235" spans="1:13">
      <c r="A235" s="1"/>
      <c r="B235" s="1" t="s">
        <v>48</v>
      </c>
      <c r="C235" s="1">
        <v>1</v>
      </c>
      <c r="D235" s="1">
        <v>180</v>
      </c>
      <c r="E235" s="1">
        <v>0.96852150094781797</v>
      </c>
      <c r="F235" s="1">
        <v>-179.81665413137699</v>
      </c>
      <c r="G235" s="1">
        <v>-3.1478499052182002E-2</v>
      </c>
      <c r="H235" s="1">
        <v>0.183345868623007</v>
      </c>
      <c r="I235" s="1">
        <v>1</v>
      </c>
      <c r="J235" s="1">
        <v>0</v>
      </c>
      <c r="K235" s="9">
        <f t="shared" si="12"/>
        <v>0.96852150094781797</v>
      </c>
      <c r="L235">
        <f t="shared" si="10"/>
        <v>0.18334586862300739</v>
      </c>
      <c r="M235">
        <f t="shared" si="11"/>
        <v>0</v>
      </c>
    </row>
    <row r="236" spans="1:13">
      <c r="A236" s="1"/>
      <c r="B236" s="1" t="s">
        <v>48</v>
      </c>
      <c r="C236" s="1">
        <v>1.5</v>
      </c>
      <c r="D236" s="1">
        <v>135</v>
      </c>
      <c r="E236" s="1">
        <v>1.0088613130595201</v>
      </c>
      <c r="F236" s="1">
        <v>137.718417654261</v>
      </c>
      <c r="G236" s="1">
        <v>-0.49113868694048102</v>
      </c>
      <c r="H236" s="1">
        <v>2.7184176542609202</v>
      </c>
      <c r="I236" s="1">
        <v>0</v>
      </c>
      <c r="J236" s="1">
        <v>0</v>
      </c>
      <c r="K236" s="9">
        <f t="shared" si="12"/>
        <v>1.0088613130595201</v>
      </c>
      <c r="L236">
        <f t="shared" si="10"/>
        <v>2.7184176542610032</v>
      </c>
      <c r="M236">
        <f t="shared" si="11"/>
        <v>0</v>
      </c>
    </row>
    <row r="237" spans="1:13">
      <c r="A237" s="1"/>
      <c r="B237" s="1" t="s">
        <v>48</v>
      </c>
      <c r="C237" s="1">
        <v>0.7</v>
      </c>
      <c r="D237" s="1">
        <v>90</v>
      </c>
      <c r="E237" s="1">
        <v>0.67878061580176197</v>
      </c>
      <c r="F237" s="1">
        <v>89.345966998978199</v>
      </c>
      <c r="G237" s="1">
        <v>-2.1219384198238201E-2</v>
      </c>
      <c r="H237" s="1">
        <v>-0.65403300102184403</v>
      </c>
      <c r="I237" s="1">
        <v>0</v>
      </c>
      <c r="J237" s="1">
        <v>0</v>
      </c>
      <c r="K237" s="9">
        <f t="shared" si="12"/>
        <v>0.67878061580176197</v>
      </c>
      <c r="L237">
        <f t="shared" si="10"/>
        <v>0.65403300102178719</v>
      </c>
      <c r="M237">
        <f t="shared" si="11"/>
        <v>0</v>
      </c>
    </row>
    <row r="238" spans="1:13">
      <c r="A238" s="1"/>
      <c r="B238" s="1" t="s">
        <v>48</v>
      </c>
      <c r="C238" s="1">
        <v>0.35</v>
      </c>
      <c r="D238" s="1">
        <v>135</v>
      </c>
      <c r="E238" s="1">
        <v>0.96424475334501503</v>
      </c>
      <c r="F238" s="1">
        <v>136.54112135463899</v>
      </c>
      <c r="G238" s="1">
        <v>0.61424475334501505</v>
      </c>
      <c r="H238" s="1">
        <v>1.5411213546393601</v>
      </c>
      <c r="I238" s="1">
        <v>0</v>
      </c>
      <c r="J238" s="1">
        <v>0</v>
      </c>
      <c r="K238" s="9">
        <f t="shared" si="12"/>
        <v>0.96424475334501503</v>
      </c>
      <c r="L238">
        <f t="shared" si="10"/>
        <v>1.5411213546389888</v>
      </c>
      <c r="M238">
        <f t="shared" si="11"/>
        <v>0</v>
      </c>
    </row>
    <row r="239" spans="1:13">
      <c r="A239" s="1"/>
      <c r="B239" s="1" t="s">
        <v>48</v>
      </c>
      <c r="C239" s="1">
        <v>1</v>
      </c>
      <c r="D239" s="1">
        <v>90</v>
      </c>
      <c r="E239" s="1">
        <v>1.0094059788206999</v>
      </c>
      <c r="F239" s="1">
        <v>90.7330175730348</v>
      </c>
      <c r="G239" s="1">
        <v>9.4059788206957203E-3</v>
      </c>
      <c r="H239" s="1">
        <v>0.733017573034772</v>
      </c>
      <c r="I239" s="1">
        <v>1</v>
      </c>
      <c r="J239" s="1">
        <v>0</v>
      </c>
      <c r="K239" s="9">
        <f t="shared" si="12"/>
        <v>1.0094059788206999</v>
      </c>
      <c r="L239">
        <f t="shared" si="10"/>
        <v>0.73301757303480031</v>
      </c>
      <c r="M239">
        <f t="shared" si="11"/>
        <v>0</v>
      </c>
    </row>
    <row r="240" spans="1:13">
      <c r="A240" s="1"/>
      <c r="B240" s="1" t="s">
        <v>48</v>
      </c>
      <c r="C240" s="1">
        <v>1.5</v>
      </c>
      <c r="D240" s="1">
        <v>90</v>
      </c>
      <c r="E240" s="1">
        <v>1.0094059788206999</v>
      </c>
      <c r="F240" s="1">
        <v>90.7330175730348</v>
      </c>
      <c r="G240" s="1">
        <v>-0.49059402117930401</v>
      </c>
      <c r="H240" s="1">
        <v>0.733017573034772</v>
      </c>
      <c r="I240" s="1">
        <v>1</v>
      </c>
      <c r="J240" s="1">
        <v>0</v>
      </c>
      <c r="K240" s="9">
        <f t="shared" si="12"/>
        <v>1.0094059788206999</v>
      </c>
      <c r="L240">
        <f t="shared" si="10"/>
        <v>0.73301757303480031</v>
      </c>
      <c r="M240">
        <f t="shared" si="11"/>
        <v>0</v>
      </c>
    </row>
    <row r="241" spans="1:13">
      <c r="A241" s="1"/>
      <c r="B241" s="1" t="s">
        <v>48</v>
      </c>
      <c r="C241" s="1">
        <v>0.35</v>
      </c>
      <c r="D241" s="1">
        <v>45</v>
      </c>
      <c r="E241" s="1">
        <v>0.82313241329006703</v>
      </c>
      <c r="F241" s="1">
        <v>64.142466689214402</v>
      </c>
      <c r="G241" s="1">
        <v>0.473132413290067</v>
      </c>
      <c r="H241" s="1">
        <v>19.142466689214402</v>
      </c>
      <c r="I241" s="1">
        <v>0</v>
      </c>
      <c r="J241" s="1">
        <v>0</v>
      </c>
      <c r="K241" s="9">
        <f t="shared" si="12"/>
        <v>0.82313241329006703</v>
      </c>
      <c r="L241">
        <f t="shared" si="10"/>
        <v>19.142466689214416</v>
      </c>
      <c r="M241">
        <f t="shared" si="11"/>
        <v>0</v>
      </c>
    </row>
    <row r="242" spans="1:13">
      <c r="A242" s="1"/>
      <c r="B242" s="1" t="s">
        <v>48</v>
      </c>
      <c r="C242" s="1">
        <v>1.5</v>
      </c>
      <c r="D242" s="1">
        <v>45</v>
      </c>
      <c r="E242" s="1">
        <v>0.85332091883000105</v>
      </c>
      <c r="F242" s="1">
        <v>64.737958769259095</v>
      </c>
      <c r="G242" s="1">
        <v>-0.64667908116999895</v>
      </c>
      <c r="H242" s="1">
        <v>19.737958769259102</v>
      </c>
      <c r="I242" s="1">
        <v>0</v>
      </c>
      <c r="J242" s="1">
        <v>0</v>
      </c>
      <c r="K242" s="9">
        <f t="shared" si="12"/>
        <v>0.85332091883000105</v>
      </c>
      <c r="L242">
        <f t="shared" si="10"/>
        <v>19.73795876925908</v>
      </c>
      <c r="M242">
        <f t="shared" si="11"/>
        <v>0</v>
      </c>
    </row>
    <row r="243" spans="1:13">
      <c r="A243" s="1"/>
      <c r="B243" s="1" t="s">
        <v>48</v>
      </c>
      <c r="C243" s="1">
        <v>1</v>
      </c>
      <c r="D243" s="1">
        <v>45</v>
      </c>
      <c r="E243" s="1">
        <v>0.83958378110531195</v>
      </c>
      <c r="F243" s="1">
        <v>65.074677472332198</v>
      </c>
      <c r="G243" s="1">
        <v>-0.16041621889468799</v>
      </c>
      <c r="H243" s="1">
        <v>20.074677472332201</v>
      </c>
      <c r="I243" s="1">
        <v>0</v>
      </c>
      <c r="J243" s="1">
        <v>0</v>
      </c>
      <c r="K243" s="9">
        <f t="shared" si="12"/>
        <v>0.83958378110531195</v>
      </c>
      <c r="L243">
        <f t="shared" si="10"/>
        <v>20.074677472332212</v>
      </c>
      <c r="M243">
        <f t="shared" si="11"/>
        <v>0</v>
      </c>
    </row>
    <row r="244" spans="1:13">
      <c r="A244" s="1"/>
      <c r="B244" s="1" t="s">
        <v>48</v>
      </c>
      <c r="C244" s="1">
        <v>1</v>
      </c>
      <c r="D244" s="1">
        <v>0</v>
      </c>
      <c r="E244" s="1">
        <v>0.96041023493107702</v>
      </c>
      <c r="F244" s="1">
        <v>19.282774812111501</v>
      </c>
      <c r="G244" s="1">
        <v>-3.9589765068923401E-2</v>
      </c>
      <c r="H244" s="1">
        <v>19.282774812111501</v>
      </c>
      <c r="I244" s="1">
        <v>0</v>
      </c>
      <c r="J244" s="1">
        <v>0</v>
      </c>
      <c r="K244" s="9">
        <f t="shared" si="12"/>
        <v>0.96041023493107702</v>
      </c>
      <c r="L244">
        <f t="shared" si="10"/>
        <v>19.282774812111512</v>
      </c>
      <c r="M244">
        <f t="shared" si="11"/>
        <v>0</v>
      </c>
    </row>
    <row r="245" spans="1:13">
      <c r="A245" s="1"/>
      <c r="B245" s="1" t="s">
        <v>48</v>
      </c>
      <c r="C245" s="1">
        <v>1.5</v>
      </c>
      <c r="D245" s="1">
        <v>0</v>
      </c>
      <c r="E245" s="1">
        <v>0.91460072022245698</v>
      </c>
      <c r="F245" s="1">
        <v>18.915898704655302</v>
      </c>
      <c r="G245" s="1">
        <v>-0.58539927977754302</v>
      </c>
      <c r="H245" s="1">
        <v>18.915898704655302</v>
      </c>
      <c r="I245" s="1">
        <v>0</v>
      </c>
      <c r="J245" s="1">
        <v>0</v>
      </c>
      <c r="K245" s="9">
        <f t="shared" si="12"/>
        <v>0.91460072022245698</v>
      </c>
      <c r="L245">
        <f t="shared" si="10"/>
        <v>18.915898704655291</v>
      </c>
      <c r="M245">
        <f t="shared" si="11"/>
        <v>0</v>
      </c>
    </row>
    <row r="246" spans="1:13">
      <c r="A246" s="1"/>
      <c r="B246" s="1" t="s">
        <v>48</v>
      </c>
      <c r="C246" s="1">
        <v>0.7</v>
      </c>
      <c r="D246" s="1">
        <v>180</v>
      </c>
      <c r="E246" s="1">
        <v>1.0626040527179299</v>
      </c>
      <c r="F246" s="1">
        <v>177.38099675226701</v>
      </c>
      <c r="G246" s="1">
        <v>0.362604052717932</v>
      </c>
      <c r="H246" s="1">
        <v>-2.6190032477326199</v>
      </c>
      <c r="I246" s="1">
        <v>0</v>
      </c>
      <c r="J246" s="1">
        <v>0</v>
      </c>
      <c r="K246" s="9">
        <f t="shared" si="12"/>
        <v>1.0626040527179299</v>
      </c>
      <c r="L246">
        <f t="shared" si="10"/>
        <v>2.6190032477329908</v>
      </c>
      <c r="M246">
        <f t="shared" si="11"/>
        <v>0</v>
      </c>
    </row>
    <row r="247" spans="1:13">
      <c r="A247" s="1"/>
      <c r="B247" s="1" t="s">
        <v>48</v>
      </c>
      <c r="C247" s="1">
        <v>1</v>
      </c>
      <c r="D247" s="1">
        <v>90</v>
      </c>
      <c r="E247" s="1">
        <v>0.97860693875791904</v>
      </c>
      <c r="F247" s="1">
        <v>91.361048093488293</v>
      </c>
      <c r="G247" s="1">
        <v>-2.13930612420806E-2</v>
      </c>
      <c r="H247" s="1">
        <v>1.36104809348831</v>
      </c>
      <c r="I247" s="1">
        <v>1</v>
      </c>
      <c r="J247" s="1">
        <v>0</v>
      </c>
      <c r="K247" s="9">
        <f t="shared" si="12"/>
        <v>0.97860693875791904</v>
      </c>
      <c r="L247">
        <f t="shared" si="10"/>
        <v>1.3610480934883071</v>
      </c>
      <c r="M247">
        <f t="shared" si="11"/>
        <v>0</v>
      </c>
    </row>
    <row r="248" spans="1:13">
      <c r="A248" s="1"/>
      <c r="B248" s="1" t="s">
        <v>48</v>
      </c>
      <c r="C248" s="1">
        <v>0.5</v>
      </c>
      <c r="D248" s="1">
        <v>0</v>
      </c>
      <c r="E248" s="1">
        <v>0.97582196034468505</v>
      </c>
      <c r="F248" s="1">
        <v>47.552898147171803</v>
      </c>
      <c r="G248" s="1">
        <v>0.47582196034468499</v>
      </c>
      <c r="H248" s="1">
        <v>47.552898147171803</v>
      </c>
      <c r="I248" s="1">
        <v>0</v>
      </c>
      <c r="J248" s="1">
        <v>0</v>
      </c>
      <c r="K248" s="9">
        <f t="shared" si="12"/>
        <v>0.97582196034468505</v>
      </c>
      <c r="L248">
        <f t="shared" si="10"/>
        <v>47.552898147171788</v>
      </c>
      <c r="M248">
        <f t="shared" si="11"/>
        <v>0</v>
      </c>
    </row>
    <row r="249" spans="1:13">
      <c r="A249" s="1"/>
      <c r="B249" s="1" t="s">
        <v>48</v>
      </c>
      <c r="C249" s="1">
        <v>0.7</v>
      </c>
      <c r="D249" s="1">
        <v>90</v>
      </c>
      <c r="E249" s="1">
        <v>0.96841680994867896</v>
      </c>
      <c r="F249" s="1">
        <v>91.681090472453207</v>
      </c>
      <c r="G249" s="1">
        <v>0.268416809948679</v>
      </c>
      <c r="H249" s="1">
        <v>1.6810904724532101</v>
      </c>
      <c r="I249" s="1">
        <v>1</v>
      </c>
      <c r="J249" s="1">
        <v>0</v>
      </c>
      <c r="K249" s="9">
        <f t="shared" si="12"/>
        <v>0.96841680994867896</v>
      </c>
      <c r="L249">
        <f t="shared" si="10"/>
        <v>1.6810904724532065</v>
      </c>
      <c r="M249">
        <f t="shared" si="11"/>
        <v>0</v>
      </c>
    </row>
    <row r="250" spans="1:13">
      <c r="A250" s="1"/>
      <c r="B250" s="1" t="s">
        <v>48</v>
      </c>
      <c r="C250" s="1">
        <v>1.5</v>
      </c>
      <c r="D250" s="1">
        <v>45</v>
      </c>
      <c r="E250" s="1">
        <v>0.98829256225819095</v>
      </c>
      <c r="F250" s="1">
        <v>110.338737989107</v>
      </c>
      <c r="G250" s="1">
        <v>-0.51170743774180905</v>
      </c>
      <c r="H250" s="1">
        <v>65.338737989107003</v>
      </c>
      <c r="I250" s="1">
        <v>1</v>
      </c>
      <c r="J250" s="1">
        <v>0</v>
      </c>
      <c r="K250" s="9">
        <f t="shared" si="12"/>
        <v>0.98829256225819095</v>
      </c>
      <c r="L250">
        <f t="shared" si="10"/>
        <v>24.661262010892983</v>
      </c>
      <c r="M250">
        <f t="shared" si="11"/>
        <v>1</v>
      </c>
    </row>
    <row r="251" spans="1:13">
      <c r="A251" s="1"/>
      <c r="B251" s="1" t="s">
        <v>48</v>
      </c>
      <c r="C251" s="1">
        <v>0.5</v>
      </c>
      <c r="D251" s="1">
        <v>135</v>
      </c>
      <c r="E251" s="1">
        <v>1.0020386622367401</v>
      </c>
      <c r="F251" s="1">
        <v>140.87892017636199</v>
      </c>
      <c r="G251" s="1">
        <v>0.50203866223674098</v>
      </c>
      <c r="H251" s="1">
        <v>5.8789201763619303</v>
      </c>
      <c r="I251" s="1">
        <v>0</v>
      </c>
      <c r="J251" s="1">
        <v>0</v>
      </c>
      <c r="K251" s="9">
        <f t="shared" si="12"/>
        <v>1.0020386622367401</v>
      </c>
      <c r="L251">
        <f t="shared" si="10"/>
        <v>5.8789201763619872</v>
      </c>
      <c r="M251">
        <f t="shared" si="11"/>
        <v>0</v>
      </c>
    </row>
    <row r="252" spans="1:13">
      <c r="A252" s="1"/>
      <c r="B252" s="1" t="s">
        <v>48</v>
      </c>
      <c r="C252" s="1">
        <v>0.7</v>
      </c>
      <c r="D252" s="1">
        <v>180</v>
      </c>
      <c r="E252" s="1">
        <v>1.00475097557126</v>
      </c>
      <c r="F252" s="1">
        <v>179.29304425488101</v>
      </c>
      <c r="G252" s="1">
        <v>0.30475097557126102</v>
      </c>
      <c r="H252" s="1">
        <v>-0.70695574511887604</v>
      </c>
      <c r="I252" s="1">
        <v>0</v>
      </c>
      <c r="J252" s="1">
        <v>0</v>
      </c>
      <c r="K252" s="9">
        <f t="shared" si="12"/>
        <v>1.00475097557126</v>
      </c>
      <c r="L252">
        <f t="shared" si="10"/>
        <v>0.7069557451189894</v>
      </c>
      <c r="M252">
        <f t="shared" si="11"/>
        <v>0</v>
      </c>
    </row>
    <row r="253" spans="1:13">
      <c r="A253" s="1"/>
      <c r="B253" s="1" t="s">
        <v>48</v>
      </c>
      <c r="C253" s="1">
        <v>0.5</v>
      </c>
      <c r="D253" s="1">
        <v>180</v>
      </c>
      <c r="E253" s="1">
        <v>1.00475097557126</v>
      </c>
      <c r="F253" s="1">
        <v>179.29304425488101</v>
      </c>
      <c r="G253" s="1">
        <v>0.50475097557126103</v>
      </c>
      <c r="H253" s="1">
        <v>-0.70695574511887604</v>
      </c>
      <c r="I253" s="1">
        <v>0</v>
      </c>
      <c r="J253" s="1">
        <v>0</v>
      </c>
      <c r="K253" s="9">
        <f t="shared" si="12"/>
        <v>1.00475097557126</v>
      </c>
      <c r="L253">
        <f t="shared" si="10"/>
        <v>0.7069557451189894</v>
      </c>
      <c r="M253">
        <f t="shared" si="11"/>
        <v>0</v>
      </c>
    </row>
    <row r="254" spans="1:13">
      <c r="A254" s="1"/>
      <c r="B254" s="1" t="s">
        <v>48</v>
      </c>
      <c r="C254" s="1">
        <v>0.5</v>
      </c>
      <c r="D254" s="1">
        <v>90</v>
      </c>
      <c r="E254" s="1">
        <v>0.60139372986233497</v>
      </c>
      <c r="F254" s="1">
        <v>91.230390291242898</v>
      </c>
      <c r="G254" s="1">
        <v>0.101393729862335</v>
      </c>
      <c r="H254" s="1">
        <v>1.2303902912429401</v>
      </c>
      <c r="I254" s="1">
        <v>1</v>
      </c>
      <c r="J254" s="1">
        <v>0</v>
      </c>
      <c r="K254" s="9">
        <f t="shared" si="12"/>
        <v>0.60139372986233497</v>
      </c>
      <c r="L254">
        <f t="shared" si="10"/>
        <v>1.2303902912428839</v>
      </c>
      <c r="M254">
        <f t="shared" si="11"/>
        <v>0</v>
      </c>
    </row>
    <row r="255" spans="1:13">
      <c r="A255" s="1"/>
      <c r="B255" s="1" t="s">
        <v>48</v>
      </c>
      <c r="C255" s="1">
        <v>0.35</v>
      </c>
      <c r="D255" s="1">
        <v>0</v>
      </c>
      <c r="E255" s="1">
        <v>0.85244809716248005</v>
      </c>
      <c r="F255" s="1">
        <v>13.455221529424101</v>
      </c>
      <c r="G255" s="1">
        <v>0.50244809716247996</v>
      </c>
      <c r="H255" s="1">
        <v>13.455221529424101</v>
      </c>
      <c r="I255" s="1">
        <v>0</v>
      </c>
      <c r="J255" s="1">
        <v>0</v>
      </c>
      <c r="K255" s="9">
        <f t="shared" si="12"/>
        <v>0.85244809716248005</v>
      </c>
      <c r="L255">
        <f t="shared" si="10"/>
        <v>13.455221529424108</v>
      </c>
      <c r="M255">
        <f t="shared" si="11"/>
        <v>0</v>
      </c>
    </row>
    <row r="256" spans="1:13">
      <c r="A256" s="1"/>
      <c r="B256" s="1" t="s">
        <v>48</v>
      </c>
      <c r="C256" s="1">
        <v>0.35</v>
      </c>
      <c r="D256" s="1">
        <v>90</v>
      </c>
      <c r="E256" s="1">
        <v>0.62708749573575395</v>
      </c>
      <c r="F256" s="1">
        <v>90.235977988249402</v>
      </c>
      <c r="G256" s="1">
        <v>0.27708749573575397</v>
      </c>
      <c r="H256" s="1">
        <v>0.23597798824937399</v>
      </c>
      <c r="I256" s="1">
        <v>1</v>
      </c>
      <c r="J256" s="1">
        <v>0</v>
      </c>
      <c r="K256" s="9">
        <f t="shared" si="12"/>
        <v>0.62708749573575395</v>
      </c>
      <c r="L256">
        <f t="shared" si="10"/>
        <v>0.23597798824940242</v>
      </c>
      <c r="M256">
        <f t="shared" si="11"/>
        <v>0</v>
      </c>
    </row>
    <row r="257" spans="1:13">
      <c r="A257" s="1"/>
      <c r="B257" s="1" t="s">
        <v>48</v>
      </c>
      <c r="C257" s="1">
        <v>0.5</v>
      </c>
      <c r="D257" s="1">
        <v>180</v>
      </c>
      <c r="E257" s="1">
        <v>0.73190596796107898</v>
      </c>
      <c r="F257" s="1">
        <v>177.006340133951</v>
      </c>
      <c r="G257" s="1">
        <v>0.23190596796107901</v>
      </c>
      <c r="H257" s="1">
        <v>-2.99365986604914</v>
      </c>
      <c r="I257" s="1">
        <v>0</v>
      </c>
      <c r="J257" s="1">
        <v>0</v>
      </c>
      <c r="K257" s="9">
        <f t="shared" si="12"/>
        <v>0.73190596796107898</v>
      </c>
      <c r="L257">
        <f t="shared" si="10"/>
        <v>2.9936598660490006</v>
      </c>
      <c r="M257">
        <f t="shared" si="11"/>
        <v>0</v>
      </c>
    </row>
    <row r="258" spans="1:13">
      <c r="A258" s="1"/>
      <c r="B258" s="1" t="s">
        <v>48</v>
      </c>
      <c r="C258" s="1">
        <v>0.7</v>
      </c>
      <c r="D258" s="1">
        <v>180</v>
      </c>
      <c r="E258" s="1">
        <v>0.92820785721550403</v>
      </c>
      <c r="F258" s="1">
        <v>177.320703717078</v>
      </c>
      <c r="G258" s="1">
        <v>0.22820785721550399</v>
      </c>
      <c r="H258" s="1">
        <v>-2.6792962829223401</v>
      </c>
      <c r="I258" s="1">
        <v>0</v>
      </c>
      <c r="J258" s="1">
        <v>0</v>
      </c>
      <c r="K258" s="9">
        <f t="shared" si="12"/>
        <v>0.92820785721550403</v>
      </c>
      <c r="L258">
        <f t="shared" si="10"/>
        <v>2.679296282921996</v>
      </c>
      <c r="M258">
        <f t="shared" si="11"/>
        <v>0</v>
      </c>
    </row>
    <row r="259" spans="1:13">
      <c r="A259" s="1"/>
      <c r="B259" s="1" t="s">
        <v>48</v>
      </c>
      <c r="C259" s="1">
        <v>1.5</v>
      </c>
      <c r="D259" s="1">
        <v>45</v>
      </c>
      <c r="E259" s="1">
        <v>0.72506788924366306</v>
      </c>
      <c r="F259" s="1">
        <v>106.769617725131</v>
      </c>
      <c r="G259" s="1">
        <v>-0.77493211075633694</v>
      </c>
      <c r="H259" s="1">
        <v>61.769617725130999</v>
      </c>
      <c r="I259" s="1">
        <v>1</v>
      </c>
      <c r="J259" s="1">
        <v>0</v>
      </c>
      <c r="K259" s="9">
        <f t="shared" si="12"/>
        <v>0.72506788924366306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28.230382274868987</v>
      </c>
      <c r="M259">
        <f t="shared" si="11"/>
        <v>1</v>
      </c>
    </row>
    <row r="260" spans="1:13">
      <c r="A260" s="1"/>
      <c r="B260" s="1" t="s">
        <v>48</v>
      </c>
      <c r="C260" s="1">
        <v>1</v>
      </c>
      <c r="D260" s="1">
        <v>135</v>
      </c>
      <c r="E260" s="1">
        <v>0.88868687311161598</v>
      </c>
      <c r="F260" s="1">
        <v>138.32221042015399</v>
      </c>
      <c r="G260" s="1">
        <v>-0.111313126888384</v>
      </c>
      <c r="H260" s="1">
        <v>3.3222104201540801</v>
      </c>
      <c r="I260" s="1">
        <v>0</v>
      </c>
      <c r="J260" s="1">
        <v>0</v>
      </c>
      <c r="K260" s="9">
        <f t="shared" si="12"/>
        <v>0.88868687311161598</v>
      </c>
      <c r="L260">
        <f t="shared" si="13"/>
        <v>3.3222104201539935</v>
      </c>
      <c r="M260">
        <f t="shared" ref="M260:M323" si="14">IF(OR(J260=1, D260=90), 0, IF(ABS(MOD(F260-(180-D260)+180, 360)-180) &lt; ABS(MOD(F260-D260+180, 360)-180), 1, 0))</f>
        <v>0</v>
      </c>
    </row>
    <row r="261" spans="1:13">
      <c r="A261" s="1"/>
      <c r="B261" s="1" t="s">
        <v>48</v>
      </c>
      <c r="C261" s="1">
        <v>1</v>
      </c>
      <c r="D261" s="1">
        <v>180</v>
      </c>
      <c r="E261" s="1">
        <v>0.92262020671433898</v>
      </c>
      <c r="F261" s="1">
        <v>177.94657715466701</v>
      </c>
      <c r="G261" s="1">
        <v>-7.7379793285661205E-2</v>
      </c>
      <c r="H261" s="1">
        <v>-2.0534228453330998</v>
      </c>
      <c r="I261" s="1">
        <v>0</v>
      </c>
      <c r="J261" s="1">
        <v>0</v>
      </c>
      <c r="K261" s="9">
        <f t="shared" si="12"/>
        <v>0.92262020671433898</v>
      </c>
      <c r="L261">
        <f t="shared" si="13"/>
        <v>2.0534228453329888</v>
      </c>
      <c r="M261">
        <f t="shared" si="14"/>
        <v>0</v>
      </c>
    </row>
    <row r="262" spans="1:13">
      <c r="A262" s="1"/>
      <c r="B262" s="1" t="s">
        <v>48</v>
      </c>
      <c r="C262" s="1">
        <v>0.5</v>
      </c>
      <c r="D262" s="1">
        <v>45</v>
      </c>
      <c r="E262" s="1">
        <v>0.92570940576973104</v>
      </c>
      <c r="F262" s="1">
        <v>60.774605237020602</v>
      </c>
      <c r="G262" s="1">
        <v>0.42570940576973099</v>
      </c>
      <c r="H262" s="1">
        <v>15.7746052370206</v>
      </c>
      <c r="I262" s="1">
        <v>0</v>
      </c>
      <c r="J262" s="1">
        <v>0</v>
      </c>
      <c r="K262" s="9">
        <f t="shared" si="12"/>
        <v>0.92570940576973104</v>
      </c>
      <c r="L262">
        <f t="shared" si="13"/>
        <v>15.774605237020609</v>
      </c>
      <c r="M262">
        <f t="shared" si="14"/>
        <v>0</v>
      </c>
    </row>
    <row r="263" spans="1:13">
      <c r="A263" s="1"/>
      <c r="B263" s="1" t="s">
        <v>48</v>
      </c>
      <c r="C263" s="1">
        <v>0.35</v>
      </c>
      <c r="D263" s="1">
        <v>180</v>
      </c>
      <c r="E263" s="1">
        <v>1.46973817421552</v>
      </c>
      <c r="F263" s="1">
        <v>179.113949621101</v>
      </c>
      <c r="G263" s="1">
        <v>1.1197381742155199</v>
      </c>
      <c r="H263" s="1">
        <v>-0.88605037889925597</v>
      </c>
      <c r="I263" s="1">
        <v>0</v>
      </c>
      <c r="J263" s="1">
        <v>0</v>
      </c>
      <c r="K263" s="9">
        <f t="shared" si="12"/>
        <v>1.46973817421552</v>
      </c>
      <c r="L263">
        <f t="shared" si="13"/>
        <v>0.88605037889900018</v>
      </c>
      <c r="M263">
        <f t="shared" si="14"/>
        <v>0</v>
      </c>
    </row>
    <row r="264" spans="1:13">
      <c r="A264" s="1"/>
      <c r="B264" s="1" t="s">
        <v>48</v>
      </c>
      <c r="C264" s="1">
        <v>0.5</v>
      </c>
      <c r="D264" s="1">
        <v>90</v>
      </c>
      <c r="E264" s="1">
        <v>0.60126061640397699</v>
      </c>
      <c r="F264" s="1">
        <v>89.753885622347994</v>
      </c>
      <c r="G264" s="1">
        <v>0.101260616403977</v>
      </c>
      <c r="H264" s="1">
        <v>-0.24611437765196301</v>
      </c>
      <c r="I264" s="1">
        <v>0</v>
      </c>
      <c r="J264" s="1">
        <v>0</v>
      </c>
      <c r="K264" s="9">
        <f t="shared" si="12"/>
        <v>0.60126061640397699</v>
      </c>
      <c r="L264">
        <f t="shared" si="13"/>
        <v>0.24611437765202027</v>
      </c>
      <c r="M264">
        <f t="shared" si="14"/>
        <v>0</v>
      </c>
    </row>
    <row r="265" spans="1:13">
      <c r="A265" s="1"/>
      <c r="B265" s="1" t="s">
        <v>48</v>
      </c>
      <c r="C265" s="1">
        <v>1.5</v>
      </c>
      <c r="D265" s="1">
        <v>90</v>
      </c>
      <c r="E265" s="1">
        <v>0.60126061640397699</v>
      </c>
      <c r="F265" s="1">
        <v>89.753885622347994</v>
      </c>
      <c r="G265" s="1">
        <v>-0.89873938359602301</v>
      </c>
      <c r="H265" s="1">
        <v>-0.24611437765196301</v>
      </c>
      <c r="I265" s="1">
        <v>0</v>
      </c>
      <c r="J265" s="1">
        <v>0</v>
      </c>
      <c r="K265" s="9">
        <f t="shared" si="12"/>
        <v>0.60126061640397699</v>
      </c>
      <c r="L265">
        <f t="shared" si="13"/>
        <v>0.24611437765202027</v>
      </c>
      <c r="M265">
        <f t="shared" si="14"/>
        <v>0</v>
      </c>
    </row>
    <row r="266" spans="1:13">
      <c r="A266" s="1"/>
      <c r="B266" s="1" t="s">
        <v>48</v>
      </c>
      <c r="C266" s="1">
        <v>0.7</v>
      </c>
      <c r="D266" s="1">
        <v>0</v>
      </c>
      <c r="E266" s="1">
        <v>0.80730779884193404</v>
      </c>
      <c r="F266" s="1">
        <v>14.222960896604899</v>
      </c>
      <c r="G266" s="1">
        <v>0.107307798841934</v>
      </c>
      <c r="H266" s="1">
        <v>14.222960896604899</v>
      </c>
      <c r="I266" s="1">
        <v>0</v>
      </c>
      <c r="J266" s="1">
        <v>0</v>
      </c>
      <c r="K266" s="9">
        <f t="shared" si="12"/>
        <v>0.80730779884193404</v>
      </c>
      <c r="L266">
        <f t="shared" si="13"/>
        <v>14.222960896604889</v>
      </c>
      <c r="M266">
        <f t="shared" si="14"/>
        <v>0</v>
      </c>
    </row>
    <row r="267" spans="1:13">
      <c r="A267" s="1"/>
      <c r="B267" s="1" t="s">
        <v>48</v>
      </c>
      <c r="C267" s="1">
        <v>0.7</v>
      </c>
      <c r="D267" s="1">
        <v>135</v>
      </c>
      <c r="E267" s="1">
        <v>0.97962611375957498</v>
      </c>
      <c r="F267" s="1">
        <v>142.51982447120699</v>
      </c>
      <c r="G267" s="1">
        <v>0.27962611375957502</v>
      </c>
      <c r="H267" s="1">
        <v>7.51982447120713</v>
      </c>
      <c r="I267" s="1">
        <v>0</v>
      </c>
      <c r="J267" s="1">
        <v>0</v>
      </c>
      <c r="K267" s="9">
        <f t="shared" si="12"/>
        <v>0.97962611375957498</v>
      </c>
      <c r="L267">
        <f t="shared" si="13"/>
        <v>7.5198244712069879</v>
      </c>
      <c r="M267">
        <f t="shared" si="14"/>
        <v>0</v>
      </c>
    </row>
    <row r="268" spans="1:13">
      <c r="A268" s="1"/>
      <c r="B268" s="1" t="s">
        <v>48</v>
      </c>
      <c r="C268" s="1">
        <v>0.35</v>
      </c>
      <c r="D268" s="1">
        <v>90</v>
      </c>
      <c r="E268" s="1">
        <v>0.97333333810669997</v>
      </c>
      <c r="F268" s="1">
        <v>88.935710385998405</v>
      </c>
      <c r="G268" s="1">
        <v>0.6233333381067</v>
      </c>
      <c r="H268" s="1">
        <v>-1.06428961400161</v>
      </c>
      <c r="I268" s="1">
        <v>0</v>
      </c>
      <c r="J268" s="1">
        <v>0</v>
      </c>
      <c r="K268" s="9">
        <f t="shared" si="12"/>
        <v>0.97333333810669997</v>
      </c>
      <c r="L268">
        <f t="shared" si="13"/>
        <v>1.0642896140016092</v>
      </c>
      <c r="M268">
        <f t="shared" si="14"/>
        <v>0</v>
      </c>
    </row>
    <row r="269" spans="1:13">
      <c r="A269" s="1"/>
      <c r="B269" s="1" t="s">
        <v>48</v>
      </c>
      <c r="C269" s="1">
        <v>0.5</v>
      </c>
      <c r="D269" s="1">
        <v>45</v>
      </c>
      <c r="E269" s="1">
        <v>0.66927221174718299</v>
      </c>
      <c r="F269" s="1">
        <v>72.250274351476605</v>
      </c>
      <c r="G269" s="1">
        <v>0.16927221174718299</v>
      </c>
      <c r="H269" s="1">
        <v>27.250274351476602</v>
      </c>
      <c r="I269" s="1">
        <v>0</v>
      </c>
      <c r="J269" s="1">
        <v>0</v>
      </c>
      <c r="K269" s="9">
        <f t="shared" si="12"/>
        <v>0.66927221174718299</v>
      </c>
      <c r="L269">
        <f t="shared" si="13"/>
        <v>27.250274351476605</v>
      </c>
      <c r="M269">
        <f t="shared" si="14"/>
        <v>0</v>
      </c>
    </row>
    <row r="270" spans="1:13">
      <c r="A270" s="1"/>
      <c r="B270" s="1" t="s">
        <v>48</v>
      </c>
      <c r="C270" s="1">
        <v>0.5</v>
      </c>
      <c r="D270" s="1">
        <v>45</v>
      </c>
      <c r="E270" s="1">
        <v>0.710060612017264</v>
      </c>
      <c r="F270" s="1">
        <v>71.551870643721102</v>
      </c>
      <c r="G270" s="1">
        <v>0.210060612017264</v>
      </c>
      <c r="H270" s="1">
        <v>26.551870643721099</v>
      </c>
      <c r="I270" s="1">
        <v>0</v>
      </c>
      <c r="J270" s="1">
        <v>0</v>
      </c>
      <c r="K270" s="9">
        <f t="shared" si="12"/>
        <v>0.710060612017264</v>
      </c>
      <c r="L270">
        <f t="shared" si="13"/>
        <v>26.551870643721088</v>
      </c>
      <c r="M270">
        <f t="shared" si="14"/>
        <v>0</v>
      </c>
    </row>
    <row r="271" spans="1:13">
      <c r="A271" s="1"/>
      <c r="B271" s="1" t="s">
        <v>48</v>
      </c>
      <c r="C271" s="1">
        <v>0.7</v>
      </c>
      <c r="D271" s="1">
        <v>135</v>
      </c>
      <c r="E271" s="1">
        <v>1.0291590112437099</v>
      </c>
      <c r="F271" s="1">
        <v>143.181865240657</v>
      </c>
      <c r="G271" s="1">
        <v>0.329159011243708</v>
      </c>
      <c r="H271" s="1">
        <v>8.1818652406571992</v>
      </c>
      <c r="I271" s="1">
        <v>0</v>
      </c>
      <c r="J271" s="1">
        <v>0</v>
      </c>
      <c r="K271" s="9">
        <f t="shared" si="12"/>
        <v>1.0291590112437099</v>
      </c>
      <c r="L271">
        <f t="shared" si="13"/>
        <v>8.1818652406570038</v>
      </c>
      <c r="M271">
        <f t="shared" si="14"/>
        <v>0</v>
      </c>
    </row>
    <row r="272" spans="1:13">
      <c r="A272" s="1"/>
      <c r="B272" s="1" t="s">
        <v>48</v>
      </c>
      <c r="C272" s="1">
        <v>1</v>
      </c>
      <c r="D272" s="1">
        <v>0</v>
      </c>
      <c r="E272" s="1">
        <v>0.62729594832973501</v>
      </c>
      <c r="F272" s="1">
        <v>36.596253875699901</v>
      </c>
      <c r="G272" s="1">
        <v>-0.37270405167026499</v>
      </c>
      <c r="H272" s="1">
        <v>36.596253875699901</v>
      </c>
      <c r="I272" s="1">
        <v>0</v>
      </c>
      <c r="J272" s="1">
        <v>0</v>
      </c>
      <c r="K272" s="9">
        <f t="shared" si="12"/>
        <v>0.62729594832973501</v>
      </c>
      <c r="L272">
        <f t="shared" si="13"/>
        <v>36.596253875699915</v>
      </c>
      <c r="M272">
        <f t="shared" si="14"/>
        <v>0</v>
      </c>
    </row>
    <row r="273" spans="1:13">
      <c r="A273" s="1"/>
      <c r="B273" s="1" t="s">
        <v>48</v>
      </c>
      <c r="C273" s="1">
        <v>0.7</v>
      </c>
      <c r="D273" s="1">
        <v>90</v>
      </c>
      <c r="E273" s="1">
        <v>0.84220151161953405</v>
      </c>
      <c r="F273" s="1">
        <v>84.897834747641795</v>
      </c>
      <c r="G273" s="1">
        <v>0.14220151161953401</v>
      </c>
      <c r="H273" s="1">
        <v>-5.1021652523581897</v>
      </c>
      <c r="I273" s="1">
        <v>0</v>
      </c>
      <c r="J273" s="1">
        <v>0</v>
      </c>
      <c r="K273" s="9">
        <f t="shared" si="12"/>
        <v>0.84220151161953405</v>
      </c>
      <c r="L273">
        <f t="shared" si="13"/>
        <v>5.1021652523581906</v>
      </c>
      <c r="M273">
        <f t="shared" si="14"/>
        <v>0</v>
      </c>
    </row>
    <row r="274" spans="1:13">
      <c r="A274" s="1"/>
      <c r="B274" s="1" t="s">
        <v>48</v>
      </c>
      <c r="C274" s="1">
        <v>1.5</v>
      </c>
      <c r="D274" s="1">
        <v>90</v>
      </c>
      <c r="E274" s="1">
        <v>0.88620044297541201</v>
      </c>
      <c r="F274" s="1">
        <v>87.4944900797896</v>
      </c>
      <c r="G274" s="1">
        <v>-0.61379955702458799</v>
      </c>
      <c r="H274" s="1">
        <v>-2.5055099202104398</v>
      </c>
      <c r="I274" s="1">
        <v>0</v>
      </c>
      <c r="J274" s="1">
        <v>0</v>
      </c>
      <c r="K274" s="9">
        <f t="shared" si="12"/>
        <v>0.88620044297541201</v>
      </c>
      <c r="L274">
        <f t="shared" si="13"/>
        <v>2.5055099202103861</v>
      </c>
      <c r="M274">
        <f t="shared" si="14"/>
        <v>0</v>
      </c>
    </row>
    <row r="275" spans="1:13">
      <c r="A275" s="1"/>
      <c r="B275" s="1" t="s">
        <v>48</v>
      </c>
      <c r="C275" s="1">
        <v>1.5</v>
      </c>
      <c r="D275" s="1">
        <v>180</v>
      </c>
      <c r="E275" s="1">
        <v>1.36114503638492</v>
      </c>
      <c r="F275" s="1">
        <v>179.47815533783699</v>
      </c>
      <c r="G275" s="1">
        <v>-0.13885496361508201</v>
      </c>
      <c r="H275" s="1">
        <v>-0.52184466216328895</v>
      </c>
      <c r="I275" s="1">
        <v>0</v>
      </c>
      <c r="J275" s="1">
        <v>0</v>
      </c>
      <c r="K275" s="9">
        <f t="shared" si="12"/>
        <v>1.36114503638492</v>
      </c>
      <c r="L275">
        <f t="shared" si="13"/>
        <v>0.52184466216300507</v>
      </c>
      <c r="M275">
        <f t="shared" si="14"/>
        <v>0</v>
      </c>
    </row>
    <row r="276" spans="1:13">
      <c r="A276" s="1"/>
      <c r="B276" s="1" t="s">
        <v>48</v>
      </c>
      <c r="C276" s="1">
        <v>1.5</v>
      </c>
      <c r="D276" s="1">
        <v>180</v>
      </c>
      <c r="E276" s="1">
        <v>1.0408344947558099</v>
      </c>
      <c r="F276" s="1">
        <v>179.88626162927599</v>
      </c>
      <c r="G276" s="1">
        <v>-0.45916550524418698</v>
      </c>
      <c r="H276" s="1">
        <v>-0.113738370723638</v>
      </c>
      <c r="I276" s="1">
        <v>0</v>
      </c>
      <c r="J276" s="1">
        <v>0</v>
      </c>
      <c r="K276" s="9">
        <f t="shared" si="12"/>
        <v>1.0408344947558099</v>
      </c>
      <c r="L276">
        <f t="shared" si="13"/>
        <v>0.11373837072400761</v>
      </c>
      <c r="M276">
        <f t="shared" si="14"/>
        <v>0</v>
      </c>
    </row>
    <row r="277" spans="1:13">
      <c r="A277" s="1"/>
      <c r="B277" s="1" t="s">
        <v>48</v>
      </c>
      <c r="C277" s="1">
        <v>0.7</v>
      </c>
      <c r="D277" s="1">
        <v>0</v>
      </c>
      <c r="E277" s="1">
        <v>0.73126043104322302</v>
      </c>
      <c r="F277" s="1">
        <v>41.821757328657597</v>
      </c>
      <c r="G277" s="1">
        <v>3.1260431043223201E-2</v>
      </c>
      <c r="H277" s="1">
        <v>41.821757328657597</v>
      </c>
      <c r="I277" s="1">
        <v>0</v>
      </c>
      <c r="J277" s="1">
        <v>0</v>
      </c>
      <c r="K277" s="9">
        <f t="shared" si="12"/>
        <v>0.73126043104322302</v>
      </c>
      <c r="L277">
        <f t="shared" si="13"/>
        <v>41.821757328657611</v>
      </c>
      <c r="M277">
        <f t="shared" si="14"/>
        <v>0</v>
      </c>
    </row>
    <row r="278" spans="1:13">
      <c r="A278" s="1"/>
      <c r="B278" s="1" t="s">
        <v>48</v>
      </c>
      <c r="C278" s="1">
        <v>1.5</v>
      </c>
      <c r="D278" s="1">
        <v>90</v>
      </c>
      <c r="E278" s="1">
        <v>1.14491437749355</v>
      </c>
      <c r="F278" s="1">
        <v>81.829684957069702</v>
      </c>
      <c r="G278" s="1">
        <v>-0.35508562250644998</v>
      </c>
      <c r="H278" s="1">
        <v>-8.1703150429302696</v>
      </c>
      <c r="I278" s="1">
        <v>0</v>
      </c>
      <c r="J278" s="1">
        <v>0</v>
      </c>
      <c r="K278" s="9">
        <f t="shared" si="12"/>
        <v>1.14491437749355</v>
      </c>
      <c r="L278">
        <f t="shared" si="13"/>
        <v>8.170315042930298</v>
      </c>
      <c r="M278">
        <f t="shared" si="14"/>
        <v>0</v>
      </c>
    </row>
    <row r="279" spans="1:13">
      <c r="A279" s="1"/>
      <c r="B279" s="1" t="s">
        <v>48</v>
      </c>
      <c r="C279" s="1">
        <v>1</v>
      </c>
      <c r="D279" s="1">
        <v>0</v>
      </c>
      <c r="E279" s="1">
        <v>1.0045464780593001</v>
      </c>
      <c r="F279" s="1">
        <v>50.194428907734803</v>
      </c>
      <c r="G279" s="1">
        <v>4.5464780593029702E-3</v>
      </c>
      <c r="H279" s="1">
        <v>50.194428907734803</v>
      </c>
      <c r="I279" s="1">
        <v>0</v>
      </c>
      <c r="J279" s="1">
        <v>0</v>
      </c>
      <c r="K279" s="9">
        <f t="shared" si="12"/>
        <v>1.0045464780593001</v>
      </c>
      <c r="L279">
        <f t="shared" si="13"/>
        <v>50.194428907734789</v>
      </c>
      <c r="M279">
        <f t="shared" si="14"/>
        <v>0</v>
      </c>
    </row>
    <row r="280" spans="1:13">
      <c r="A280" s="1"/>
      <c r="B280" s="1" t="s">
        <v>48</v>
      </c>
      <c r="C280" s="1">
        <v>0.7</v>
      </c>
      <c r="D280" s="1">
        <v>180</v>
      </c>
      <c r="E280" s="1">
        <v>1.2735819021722401</v>
      </c>
      <c r="F280" s="1">
        <v>178.74503963471099</v>
      </c>
      <c r="G280" s="1">
        <v>0.57358190217224403</v>
      </c>
      <c r="H280" s="1">
        <v>-1.2549603652889201</v>
      </c>
      <c r="I280" s="1">
        <v>0</v>
      </c>
      <c r="J280" s="1">
        <v>0</v>
      </c>
      <c r="K280" s="9">
        <f t="shared" si="12"/>
        <v>1.2735819021722401</v>
      </c>
      <c r="L280">
        <f t="shared" si="13"/>
        <v>1.2549603652890085</v>
      </c>
      <c r="M280">
        <f t="shared" si="14"/>
        <v>0</v>
      </c>
    </row>
    <row r="281" spans="1:13">
      <c r="A281" s="1"/>
      <c r="B281" s="1" t="s">
        <v>48</v>
      </c>
      <c r="C281" s="1">
        <v>0.5</v>
      </c>
      <c r="D281" s="1">
        <v>135</v>
      </c>
      <c r="E281" s="1">
        <v>1.0846574762625101</v>
      </c>
      <c r="F281" s="1">
        <v>139.84856224472901</v>
      </c>
      <c r="G281" s="1">
        <v>0.58465747626250597</v>
      </c>
      <c r="H281" s="1">
        <v>4.8485622447290098</v>
      </c>
      <c r="I281" s="1">
        <v>0</v>
      </c>
      <c r="J281" s="1">
        <v>0</v>
      </c>
      <c r="K281" s="9">
        <f t="shared" ref="K281:K301" si="15">IF(J281=1, "", E281)</f>
        <v>1.0846574762625101</v>
      </c>
      <c r="L281">
        <f t="shared" si="13"/>
        <v>4.8485622447290098</v>
      </c>
      <c r="M281">
        <f t="shared" si="14"/>
        <v>0</v>
      </c>
    </row>
    <row r="282" spans="1:13">
      <c r="A282" s="1"/>
      <c r="B282" s="1" t="s">
        <v>48</v>
      </c>
      <c r="C282" s="1">
        <v>0.35</v>
      </c>
      <c r="D282" s="1">
        <v>135</v>
      </c>
      <c r="E282" s="1">
        <v>1.1474680258794601</v>
      </c>
      <c r="F282" s="1">
        <v>140.13168427513699</v>
      </c>
      <c r="G282" s="1">
        <v>0.79746802587945698</v>
      </c>
      <c r="H282" s="1">
        <v>5.1316842751368199</v>
      </c>
      <c r="I282" s="1">
        <v>0</v>
      </c>
      <c r="J282" s="1">
        <v>0</v>
      </c>
      <c r="K282" s="9">
        <f t="shared" si="15"/>
        <v>1.1474680258794601</v>
      </c>
      <c r="L282">
        <f t="shared" si="13"/>
        <v>5.1316842751369904</v>
      </c>
      <c r="M282">
        <f t="shared" si="14"/>
        <v>0</v>
      </c>
    </row>
    <row r="283" spans="1:13">
      <c r="A283" s="1"/>
      <c r="B283" s="1" t="s">
        <v>48</v>
      </c>
      <c r="C283" s="1">
        <v>1</v>
      </c>
      <c r="D283" s="1">
        <v>135</v>
      </c>
      <c r="E283" s="1">
        <v>1.15689772627692</v>
      </c>
      <c r="F283" s="1">
        <v>141.18038244130599</v>
      </c>
      <c r="G283" s="1">
        <v>0.156897726276924</v>
      </c>
      <c r="H283" s="1">
        <v>6.1803824413061603</v>
      </c>
      <c r="I283" s="1">
        <v>0</v>
      </c>
      <c r="J283" s="1">
        <v>0</v>
      </c>
      <c r="K283" s="9">
        <f t="shared" si="15"/>
        <v>1.15689772627692</v>
      </c>
      <c r="L283">
        <f t="shared" si="13"/>
        <v>6.1803824413059942</v>
      </c>
      <c r="M283">
        <f t="shared" si="14"/>
        <v>0</v>
      </c>
    </row>
    <row r="284" spans="1:13">
      <c r="A284" s="1"/>
      <c r="B284" s="1" t="s">
        <v>48</v>
      </c>
      <c r="C284" s="1">
        <v>1</v>
      </c>
      <c r="D284" s="1">
        <v>0</v>
      </c>
      <c r="E284" s="1">
        <v>0.74112567766383597</v>
      </c>
      <c r="F284" s="1">
        <v>45.536514535522798</v>
      </c>
      <c r="G284" s="1">
        <v>-0.25887432233616398</v>
      </c>
      <c r="H284" s="1">
        <v>45.536514535522798</v>
      </c>
      <c r="I284" s="1">
        <v>0</v>
      </c>
      <c r="J284" s="1">
        <v>0</v>
      </c>
      <c r="K284" s="9">
        <f t="shared" si="15"/>
        <v>0.74112567766383597</v>
      </c>
      <c r="L284">
        <f t="shared" si="13"/>
        <v>45.536514535522798</v>
      </c>
      <c r="M284">
        <f t="shared" si="14"/>
        <v>0</v>
      </c>
    </row>
    <row r="285" spans="1:13">
      <c r="A285" s="1"/>
      <c r="B285" s="1" t="s">
        <v>48</v>
      </c>
      <c r="C285" s="1">
        <v>1</v>
      </c>
      <c r="D285" s="1">
        <v>45</v>
      </c>
      <c r="E285" s="1">
        <v>0.94742632463203302</v>
      </c>
      <c r="F285" s="1">
        <v>89.219026293636702</v>
      </c>
      <c r="G285" s="1">
        <v>-5.2573675367966997E-2</v>
      </c>
      <c r="H285" s="1">
        <v>44.219026293636702</v>
      </c>
      <c r="I285" s="1">
        <v>0</v>
      </c>
      <c r="J285" s="1">
        <v>0</v>
      </c>
      <c r="K285" s="9">
        <f t="shared" si="15"/>
        <v>0.94742632463203302</v>
      </c>
      <c r="L285">
        <f t="shared" si="13"/>
        <v>44.219026293636716</v>
      </c>
      <c r="M285">
        <f t="shared" si="14"/>
        <v>0</v>
      </c>
    </row>
    <row r="286" spans="1:13">
      <c r="A286" s="1"/>
      <c r="B286" s="1" t="s">
        <v>48</v>
      </c>
      <c r="C286" s="1">
        <v>0.35</v>
      </c>
      <c r="D286" s="1">
        <v>90</v>
      </c>
      <c r="E286" s="1">
        <v>0.59160676041190297</v>
      </c>
      <c r="F286" s="1">
        <v>87.247514599731304</v>
      </c>
      <c r="G286" s="1">
        <v>0.24160676041190299</v>
      </c>
      <c r="H286" s="1">
        <v>-2.7524854002687098</v>
      </c>
      <c r="I286" s="1">
        <v>0</v>
      </c>
      <c r="J286" s="1">
        <v>0</v>
      </c>
      <c r="K286" s="9">
        <f t="shared" si="15"/>
        <v>0.59160676041190297</v>
      </c>
      <c r="L286">
        <f t="shared" si="13"/>
        <v>2.7524854002687107</v>
      </c>
      <c r="M286">
        <f t="shared" si="14"/>
        <v>0</v>
      </c>
    </row>
    <row r="287" spans="1:13">
      <c r="A287" s="1"/>
      <c r="B287" s="1" t="s">
        <v>48</v>
      </c>
      <c r="C287" s="1">
        <v>0.5</v>
      </c>
      <c r="D287" s="1">
        <v>135</v>
      </c>
      <c r="E287" s="1">
        <v>0.89906547541598403</v>
      </c>
      <c r="F287" s="1">
        <v>137.58459418575401</v>
      </c>
      <c r="G287" s="1">
        <v>0.39906547541598397</v>
      </c>
      <c r="H287" s="1">
        <v>2.5845941857536401</v>
      </c>
      <c r="I287" s="1">
        <v>0</v>
      </c>
      <c r="J287" s="1">
        <v>0</v>
      </c>
      <c r="K287" s="9">
        <f t="shared" si="15"/>
        <v>0.89906547541598403</v>
      </c>
      <c r="L287">
        <f t="shared" si="13"/>
        <v>2.584594185754014</v>
      </c>
      <c r="M287">
        <f t="shared" si="14"/>
        <v>0</v>
      </c>
    </row>
    <row r="288" spans="1:13">
      <c r="A288" s="1"/>
      <c r="B288" s="1" t="s">
        <v>48</v>
      </c>
      <c r="C288" s="1">
        <v>1.5</v>
      </c>
      <c r="D288" s="1">
        <v>90</v>
      </c>
      <c r="E288" s="1">
        <v>0.69634806440869101</v>
      </c>
      <c r="F288" s="1">
        <v>85.532840938610704</v>
      </c>
      <c r="G288" s="1">
        <v>-0.80365193559130899</v>
      </c>
      <c r="H288" s="1">
        <v>-4.4671590613893404</v>
      </c>
      <c r="I288" s="1">
        <v>0</v>
      </c>
      <c r="J288" s="1">
        <v>0</v>
      </c>
      <c r="K288" s="9">
        <f t="shared" si="15"/>
        <v>0.69634806440869101</v>
      </c>
      <c r="L288">
        <f t="shared" si="13"/>
        <v>4.4671590613892818</v>
      </c>
      <c r="M288">
        <f t="shared" si="14"/>
        <v>0</v>
      </c>
    </row>
    <row r="289" spans="1:13">
      <c r="A289" s="1"/>
      <c r="B289" s="1" t="s">
        <v>48</v>
      </c>
      <c r="C289" s="1">
        <v>0.7</v>
      </c>
      <c r="D289" s="1">
        <v>90</v>
      </c>
      <c r="E289" s="1">
        <v>0.69634806440869101</v>
      </c>
      <c r="F289" s="1">
        <v>85.532840938610704</v>
      </c>
      <c r="G289" s="1">
        <v>-3.65193559130894E-3</v>
      </c>
      <c r="H289" s="1">
        <v>-4.4671590613893404</v>
      </c>
      <c r="I289" s="1">
        <v>0</v>
      </c>
      <c r="J289" s="1">
        <v>0</v>
      </c>
      <c r="K289" s="9">
        <f t="shared" si="15"/>
        <v>0.69634806440869101</v>
      </c>
      <c r="L289">
        <f t="shared" si="13"/>
        <v>4.4671590613892818</v>
      </c>
      <c r="M289">
        <f t="shared" si="14"/>
        <v>0</v>
      </c>
    </row>
    <row r="290" spans="1:13">
      <c r="A290" s="1"/>
      <c r="B290" s="1" t="s">
        <v>48</v>
      </c>
      <c r="C290" s="1">
        <v>0.7</v>
      </c>
      <c r="D290" s="1">
        <v>45</v>
      </c>
      <c r="E290" s="1">
        <v>0.83004660027407995</v>
      </c>
      <c r="F290" s="1">
        <v>125.143912809063</v>
      </c>
      <c r="G290" s="1">
        <v>0.13004660027407999</v>
      </c>
      <c r="H290" s="1">
        <v>80.143912809062996</v>
      </c>
      <c r="I290" s="1">
        <v>1</v>
      </c>
      <c r="J290" s="1">
        <v>0</v>
      </c>
      <c r="K290" s="9">
        <f t="shared" si="15"/>
        <v>0.83004660027407995</v>
      </c>
      <c r="L290">
        <f t="shared" si="13"/>
        <v>9.8560871909369894</v>
      </c>
      <c r="M290">
        <f t="shared" si="14"/>
        <v>1</v>
      </c>
    </row>
    <row r="291" spans="1:13">
      <c r="A291" s="1"/>
      <c r="B291" s="1" t="s">
        <v>48</v>
      </c>
      <c r="C291" s="1">
        <v>1</v>
      </c>
      <c r="D291" s="1">
        <v>180</v>
      </c>
      <c r="E291" s="1">
        <v>0.98427524574806602</v>
      </c>
      <c r="F291" s="1">
        <v>178.676868167305</v>
      </c>
      <c r="G291" s="1">
        <v>-1.5724754251933901E-2</v>
      </c>
      <c r="H291" s="1">
        <v>-1.32313183269537</v>
      </c>
      <c r="I291" s="1">
        <v>0</v>
      </c>
      <c r="J291" s="1">
        <v>0</v>
      </c>
      <c r="K291" s="9">
        <f t="shared" si="15"/>
        <v>0.98427524574806602</v>
      </c>
      <c r="L291">
        <f t="shared" si="13"/>
        <v>1.3231318326949975</v>
      </c>
      <c r="M291">
        <f t="shared" si="14"/>
        <v>0</v>
      </c>
    </row>
    <row r="292" spans="1:13">
      <c r="A292" s="1"/>
      <c r="B292" s="1" t="s">
        <v>48</v>
      </c>
      <c r="C292" s="1">
        <v>0.7</v>
      </c>
      <c r="D292" s="1">
        <v>90</v>
      </c>
      <c r="E292" s="1">
        <v>0.99391100207920002</v>
      </c>
      <c r="F292" s="1">
        <v>90.744445884534599</v>
      </c>
      <c r="G292" s="1">
        <v>0.29391100207920001</v>
      </c>
      <c r="H292" s="1">
        <v>0.74444588453457095</v>
      </c>
      <c r="I292" s="1">
        <v>1</v>
      </c>
      <c r="J292" s="1">
        <v>0</v>
      </c>
      <c r="K292" s="9">
        <f t="shared" si="15"/>
        <v>0.99391100207920002</v>
      </c>
      <c r="L292">
        <f t="shared" si="13"/>
        <v>0.74444588453459914</v>
      </c>
      <c r="M292">
        <f t="shared" si="14"/>
        <v>0</v>
      </c>
    </row>
    <row r="293" spans="1:13">
      <c r="A293" s="1"/>
      <c r="B293" s="1" t="s">
        <v>48</v>
      </c>
      <c r="C293" s="1">
        <v>0.5</v>
      </c>
      <c r="D293" s="1">
        <v>45</v>
      </c>
      <c r="E293" s="1">
        <v>1.00559773652656</v>
      </c>
      <c r="F293" s="1">
        <v>62.961114446835602</v>
      </c>
      <c r="G293" s="1">
        <v>0.50559773652655704</v>
      </c>
      <c r="H293" s="1">
        <v>17.961114446835602</v>
      </c>
      <c r="I293" s="1">
        <v>0</v>
      </c>
      <c r="J293" s="1">
        <v>0</v>
      </c>
      <c r="K293" s="9">
        <f t="shared" si="15"/>
        <v>1.00559773652656</v>
      </c>
      <c r="L293">
        <f t="shared" si="13"/>
        <v>17.961114446835609</v>
      </c>
      <c r="M293">
        <f t="shared" si="14"/>
        <v>0</v>
      </c>
    </row>
    <row r="294" spans="1:13">
      <c r="A294" s="1"/>
      <c r="B294" s="1" t="s">
        <v>48</v>
      </c>
      <c r="C294" s="1">
        <v>1</v>
      </c>
      <c r="D294" s="1">
        <v>45</v>
      </c>
      <c r="E294" s="1">
        <v>1.00567202633594</v>
      </c>
      <c r="F294" s="1">
        <v>64.277279561297604</v>
      </c>
      <c r="G294" s="1">
        <v>5.6720263359355504E-3</v>
      </c>
      <c r="H294" s="1">
        <v>19.2772795612976</v>
      </c>
      <c r="I294" s="1">
        <v>0</v>
      </c>
      <c r="J294" s="1">
        <v>0</v>
      </c>
      <c r="K294" s="9">
        <f t="shared" si="15"/>
        <v>1.00567202633594</v>
      </c>
      <c r="L294">
        <f t="shared" si="13"/>
        <v>19.277279561297604</v>
      </c>
      <c r="M294">
        <f t="shared" si="14"/>
        <v>0</v>
      </c>
    </row>
    <row r="295" spans="1:13">
      <c r="A295" s="1"/>
      <c r="B295" s="1" t="s">
        <v>48</v>
      </c>
      <c r="C295" s="1">
        <v>0.5</v>
      </c>
      <c r="D295" s="1">
        <v>180</v>
      </c>
      <c r="E295" s="1">
        <v>1.2786438450622</v>
      </c>
      <c r="F295" s="1">
        <v>178.98151565228699</v>
      </c>
      <c r="G295" s="1">
        <v>0.77864384506219797</v>
      </c>
      <c r="H295" s="1">
        <v>-1.01848434771318</v>
      </c>
      <c r="I295" s="1">
        <v>0</v>
      </c>
      <c r="J295" s="1">
        <v>0</v>
      </c>
      <c r="K295" s="9">
        <f t="shared" si="15"/>
        <v>1.2786438450622</v>
      </c>
      <c r="L295">
        <f t="shared" si="13"/>
        <v>1.018484347713013</v>
      </c>
      <c r="M295">
        <f t="shared" si="14"/>
        <v>0</v>
      </c>
    </row>
    <row r="296" spans="1:13">
      <c r="A296" s="1"/>
      <c r="B296" s="1" t="s">
        <v>48</v>
      </c>
      <c r="C296" s="1">
        <v>0.5</v>
      </c>
      <c r="D296" s="1">
        <v>0</v>
      </c>
      <c r="E296" s="1">
        <v>0.92375026137139604</v>
      </c>
      <c r="F296" s="1">
        <v>44.524245268214003</v>
      </c>
      <c r="G296" s="1">
        <v>0.42375026137139599</v>
      </c>
      <c r="H296" s="1">
        <v>44.524245268214003</v>
      </c>
      <c r="I296" s="1">
        <v>0</v>
      </c>
      <c r="J296" s="1">
        <v>0</v>
      </c>
      <c r="K296" s="9">
        <f t="shared" si="15"/>
        <v>0.92375026137139604</v>
      </c>
      <c r="L296">
        <f t="shared" si="13"/>
        <v>44.524245268214003</v>
      </c>
      <c r="M296">
        <f t="shared" si="14"/>
        <v>0</v>
      </c>
    </row>
    <row r="297" spans="1:13">
      <c r="A297" s="1"/>
      <c r="B297" s="1" t="s">
        <v>48</v>
      </c>
      <c r="C297" s="1">
        <v>1</v>
      </c>
      <c r="D297" s="1">
        <v>180</v>
      </c>
      <c r="E297" s="1">
        <v>0.97892588562882898</v>
      </c>
      <c r="F297" s="1">
        <v>179.27439303773201</v>
      </c>
      <c r="G297" s="1">
        <v>-2.1074114371171002E-2</v>
      </c>
      <c r="H297" s="1">
        <v>-0.72560696226753396</v>
      </c>
      <c r="I297" s="1">
        <v>0</v>
      </c>
      <c r="J297" s="1">
        <v>0</v>
      </c>
      <c r="K297" s="9">
        <f t="shared" si="15"/>
        <v>0.97892588562882898</v>
      </c>
      <c r="L297">
        <f t="shared" si="13"/>
        <v>0.72560696226798882</v>
      </c>
      <c r="M297">
        <f t="shared" si="14"/>
        <v>0</v>
      </c>
    </row>
    <row r="298" spans="1:13">
      <c r="A298" s="1"/>
      <c r="B298" s="1" t="s">
        <v>48</v>
      </c>
      <c r="C298" s="1">
        <v>0.35</v>
      </c>
      <c r="D298" s="1">
        <v>45</v>
      </c>
      <c r="E298" s="1">
        <v>0.98482267196653595</v>
      </c>
      <c r="F298" s="1">
        <v>73.0762369050545</v>
      </c>
      <c r="G298" s="1">
        <v>0.63482267196653597</v>
      </c>
      <c r="H298" s="1">
        <v>28.0762369050545</v>
      </c>
      <c r="I298" s="1">
        <v>0</v>
      </c>
      <c r="J298" s="1">
        <v>0</v>
      </c>
      <c r="K298" s="9">
        <f t="shared" si="15"/>
        <v>0.98482267196653595</v>
      </c>
      <c r="L298">
        <f t="shared" si="13"/>
        <v>28.076236905054486</v>
      </c>
      <c r="M298">
        <f t="shared" si="14"/>
        <v>0</v>
      </c>
    </row>
    <row r="299" spans="1:13">
      <c r="A299" s="1"/>
      <c r="B299" s="1" t="s">
        <v>48</v>
      </c>
      <c r="C299" s="1">
        <v>1.5</v>
      </c>
      <c r="D299" s="1">
        <v>180</v>
      </c>
      <c r="E299" s="1">
        <v>1.00482798332584</v>
      </c>
      <c r="F299" s="1">
        <v>178.998530532822</v>
      </c>
      <c r="G299" s="1">
        <v>-0.495172016674163</v>
      </c>
      <c r="H299" s="1">
        <v>-1.0014694671784801</v>
      </c>
      <c r="I299" s="1">
        <v>0</v>
      </c>
      <c r="J299" s="1">
        <v>0</v>
      </c>
      <c r="K299" s="9">
        <f t="shared" si="15"/>
        <v>1.00482798332584</v>
      </c>
      <c r="L299">
        <f t="shared" si="13"/>
        <v>1.0014694671779978</v>
      </c>
      <c r="M299">
        <f t="shared" si="14"/>
        <v>0</v>
      </c>
    </row>
    <row r="300" spans="1:13">
      <c r="A300" s="1"/>
      <c r="B300" s="1" t="s">
        <v>48</v>
      </c>
      <c r="C300" s="1">
        <v>0.35</v>
      </c>
      <c r="D300" s="1">
        <v>0</v>
      </c>
      <c r="E300" s="1">
        <v>0.99547215729590399</v>
      </c>
      <c r="F300" s="1">
        <v>51.298403907645302</v>
      </c>
      <c r="G300" s="1">
        <v>0.64547215729590401</v>
      </c>
      <c r="H300" s="1">
        <v>51.298403907645302</v>
      </c>
      <c r="I300" s="1">
        <v>0</v>
      </c>
      <c r="J300" s="1">
        <v>0</v>
      </c>
      <c r="K300" s="9">
        <f t="shared" si="15"/>
        <v>0.99547215729590399</v>
      </c>
      <c r="L300">
        <f t="shared" si="13"/>
        <v>51.298403907645309</v>
      </c>
      <c r="M300">
        <f t="shared" si="14"/>
        <v>0</v>
      </c>
    </row>
    <row r="301" spans="1:13">
      <c r="A301" s="1"/>
      <c r="B301" s="1" t="s">
        <v>48</v>
      </c>
      <c r="C301" s="1">
        <v>1</v>
      </c>
      <c r="D301" s="1">
        <v>90</v>
      </c>
      <c r="E301" s="1">
        <v>0.67913429660557001</v>
      </c>
      <c r="F301" s="1">
        <v>88.038582332229694</v>
      </c>
      <c r="G301" s="1">
        <v>-0.32086570339442999</v>
      </c>
      <c r="H301" s="1">
        <v>-1.9614176677703199</v>
      </c>
      <c r="I301" s="1">
        <v>0</v>
      </c>
      <c r="J301" s="1">
        <v>0</v>
      </c>
      <c r="K301" s="9">
        <f t="shared" si="15"/>
        <v>0.67913429660557001</v>
      </c>
      <c r="L301">
        <f t="shared" si="13"/>
        <v>1.9614176677703199</v>
      </c>
      <c r="M301">
        <f t="shared" si="14"/>
        <v>0</v>
      </c>
    </row>
    <row r="302" spans="1:13">
      <c r="A302" s="1"/>
      <c r="B302" s="1" t="s">
        <v>48</v>
      </c>
      <c r="C302" s="1">
        <v>0.7</v>
      </c>
      <c r="D302" s="1">
        <v>135</v>
      </c>
      <c r="E302" s="1">
        <v>0.78316393706362397</v>
      </c>
      <c r="F302" s="1">
        <v>131.01528613329501</v>
      </c>
      <c r="G302" s="1">
        <v>8.3163937063623794E-2</v>
      </c>
      <c r="H302" s="1">
        <v>-3.98471386670542</v>
      </c>
      <c r="I302" s="1">
        <v>0</v>
      </c>
      <c r="J302" s="1">
        <v>0</v>
      </c>
      <c r="K302" s="9">
        <f>IF(J302=1, "", E302)</f>
        <v>0.78316393706362397</v>
      </c>
      <c r="L302">
        <f t="shared" si="13"/>
        <v>3.9847138667049933</v>
      </c>
      <c r="M302">
        <f t="shared" si="14"/>
        <v>0</v>
      </c>
    </row>
    <row r="303" spans="1:13">
      <c r="A303" s="1"/>
      <c r="B303" s="1" t="s">
        <v>48</v>
      </c>
      <c r="C303" s="1">
        <v>0.35</v>
      </c>
      <c r="D303" s="1">
        <v>90</v>
      </c>
      <c r="E303" s="1">
        <v>0.75583744688941401</v>
      </c>
      <c r="F303" s="1">
        <v>46.079879558241998</v>
      </c>
      <c r="G303" s="1">
        <v>0.40583744688941398</v>
      </c>
      <c r="H303" s="1">
        <v>-43.920120441758002</v>
      </c>
      <c r="I303" s="1">
        <v>0</v>
      </c>
      <c r="J303" s="1">
        <v>0</v>
      </c>
      <c r="K303" s="9">
        <f t="shared" ref="K303:K366" si="16">IF(J303=1, "", E303)</f>
        <v>0.75583744688941401</v>
      </c>
      <c r="L303">
        <f t="shared" si="13"/>
        <v>43.920120441758002</v>
      </c>
      <c r="M303">
        <f t="shared" si="14"/>
        <v>0</v>
      </c>
    </row>
    <row r="304" spans="1:13">
      <c r="A304" s="1"/>
      <c r="B304" s="1" t="s">
        <v>48</v>
      </c>
      <c r="C304" s="1">
        <v>0.35</v>
      </c>
      <c r="D304" s="1">
        <v>90</v>
      </c>
      <c r="E304" s="1">
        <v>1.1286110406296399</v>
      </c>
      <c r="F304" s="1">
        <v>70.063941695013298</v>
      </c>
      <c r="G304" s="1">
        <v>0.77861104062963504</v>
      </c>
      <c r="H304" s="1">
        <v>-19.936058304986702</v>
      </c>
      <c r="I304" s="1">
        <v>0</v>
      </c>
      <c r="J304" s="1">
        <v>0</v>
      </c>
      <c r="K304" s="9">
        <f t="shared" si="16"/>
        <v>1.1286110406296399</v>
      </c>
      <c r="L304">
        <f t="shared" si="13"/>
        <v>19.936058304986716</v>
      </c>
      <c r="M304">
        <f t="shared" si="14"/>
        <v>0</v>
      </c>
    </row>
    <row r="305" spans="1:13">
      <c r="A305" s="1"/>
      <c r="B305" s="1" t="s">
        <v>48</v>
      </c>
      <c r="C305" s="1">
        <v>0.5</v>
      </c>
      <c r="D305" s="1">
        <v>45</v>
      </c>
      <c r="E305" s="1">
        <v>1.7042072215395201</v>
      </c>
      <c r="F305" s="1">
        <v>28.297227193791102</v>
      </c>
      <c r="G305" s="1">
        <v>1.2042072215395201</v>
      </c>
      <c r="H305" s="1">
        <v>-16.702772806208898</v>
      </c>
      <c r="I305" s="1">
        <v>0</v>
      </c>
      <c r="J305" s="1">
        <v>0</v>
      </c>
      <c r="K305" s="9">
        <f t="shared" si="16"/>
        <v>1.7042072215395201</v>
      </c>
      <c r="L305">
        <f t="shared" si="13"/>
        <v>16.702772806208884</v>
      </c>
      <c r="M305">
        <f t="shared" si="14"/>
        <v>0</v>
      </c>
    </row>
    <row r="306" spans="1:13">
      <c r="A306" s="1"/>
      <c r="B306" s="1" t="s">
        <v>48</v>
      </c>
      <c r="C306" s="1">
        <v>1</v>
      </c>
      <c r="D306" s="1">
        <v>90</v>
      </c>
      <c r="E306" s="1">
        <v>1.3495874551090701</v>
      </c>
      <c r="F306" s="1">
        <v>35.953208306858798</v>
      </c>
      <c r="G306" s="1">
        <v>0.34958745510907102</v>
      </c>
      <c r="H306" s="1">
        <v>-54.046791693141202</v>
      </c>
      <c r="I306" s="1">
        <v>0</v>
      </c>
      <c r="J306" s="1">
        <v>0</v>
      </c>
      <c r="K306" s="9">
        <f t="shared" si="16"/>
        <v>1.3495874551090701</v>
      </c>
      <c r="L306">
        <f t="shared" si="13"/>
        <v>54.046791693141202</v>
      </c>
      <c r="M306">
        <f t="shared" si="14"/>
        <v>0</v>
      </c>
    </row>
    <row r="307" spans="1:13">
      <c r="A307" s="1"/>
      <c r="B307" s="1" t="s">
        <v>48</v>
      </c>
      <c r="C307" s="1">
        <v>1.5</v>
      </c>
      <c r="D307" s="1">
        <v>135</v>
      </c>
      <c r="E307" s="1">
        <v>0.56474879370588704</v>
      </c>
      <c r="F307" s="1">
        <v>129.47008025786801</v>
      </c>
      <c r="G307" s="1">
        <v>-0.93525120629411296</v>
      </c>
      <c r="H307" s="1">
        <v>-5.5299197421321704</v>
      </c>
      <c r="I307" s="1">
        <v>0</v>
      </c>
      <c r="J307" s="1">
        <v>0</v>
      </c>
      <c r="K307" s="9">
        <f t="shared" si="16"/>
        <v>0.56474879370588704</v>
      </c>
      <c r="L307">
        <f t="shared" si="13"/>
        <v>5.5299197421319946</v>
      </c>
      <c r="M307">
        <f t="shared" si="14"/>
        <v>0</v>
      </c>
    </row>
    <row r="308" spans="1:13">
      <c r="A308" s="1"/>
      <c r="B308" s="1" t="s">
        <v>48</v>
      </c>
      <c r="C308" s="1">
        <v>1</v>
      </c>
      <c r="D308" s="1">
        <v>135</v>
      </c>
      <c r="E308" s="1">
        <v>0.599567504499807</v>
      </c>
      <c r="F308" s="1">
        <v>138.17789399377099</v>
      </c>
      <c r="G308" s="1">
        <v>-0.400432495500193</v>
      </c>
      <c r="H308" s="1">
        <v>3.17789399377051</v>
      </c>
      <c r="I308" s="1">
        <v>0</v>
      </c>
      <c r="J308" s="1">
        <v>0</v>
      </c>
      <c r="K308" s="9">
        <f t="shared" si="16"/>
        <v>0.599567504499807</v>
      </c>
      <c r="L308">
        <f t="shared" si="13"/>
        <v>3.1778939937709936</v>
      </c>
      <c r="M308">
        <f t="shared" si="14"/>
        <v>0</v>
      </c>
    </row>
    <row r="309" spans="1:13">
      <c r="A309" s="1"/>
      <c r="B309" s="1" t="s">
        <v>48</v>
      </c>
      <c r="C309" s="1">
        <v>0.5</v>
      </c>
      <c r="D309" s="1">
        <v>0</v>
      </c>
      <c r="E309" s="1">
        <v>0.42377270831509201</v>
      </c>
      <c r="F309" s="1">
        <v>6.5792762600833896</v>
      </c>
      <c r="G309" s="1">
        <v>-7.6227291684907994E-2</v>
      </c>
      <c r="H309" s="1">
        <v>6.5792762600833896</v>
      </c>
      <c r="I309" s="1">
        <v>0</v>
      </c>
      <c r="J309" s="1">
        <v>0</v>
      </c>
      <c r="K309" s="9">
        <f t="shared" si="16"/>
        <v>0.42377270831509201</v>
      </c>
      <c r="L309">
        <f t="shared" si="13"/>
        <v>6.5792762600833896</v>
      </c>
      <c r="M309">
        <f t="shared" si="14"/>
        <v>0</v>
      </c>
    </row>
    <row r="310" spans="1:13">
      <c r="A310" s="1"/>
      <c r="B310" s="1" t="s">
        <v>48</v>
      </c>
      <c r="C310" s="1">
        <v>0.5</v>
      </c>
      <c r="D310" s="1">
        <v>180</v>
      </c>
      <c r="E310" s="1">
        <v>0.78047126725648897</v>
      </c>
      <c r="F310" s="1">
        <v>174.91199850685601</v>
      </c>
      <c r="G310" s="1">
        <v>0.28047126725648902</v>
      </c>
      <c r="H310" s="1">
        <v>-5.08800149314379</v>
      </c>
      <c r="I310" s="1">
        <v>0</v>
      </c>
      <c r="J310" s="1">
        <v>0</v>
      </c>
      <c r="K310" s="9">
        <f t="shared" si="16"/>
        <v>0.78047126725648897</v>
      </c>
      <c r="L310">
        <f t="shared" si="13"/>
        <v>5.0880014931439916</v>
      </c>
      <c r="M310">
        <f t="shared" si="14"/>
        <v>0</v>
      </c>
    </row>
    <row r="311" spans="1:13">
      <c r="A311" s="1"/>
      <c r="B311" s="1" t="s">
        <v>48</v>
      </c>
      <c r="C311" s="1">
        <v>0.7</v>
      </c>
      <c r="D311" s="1">
        <v>45</v>
      </c>
      <c r="E311" s="1">
        <v>1.9688823313078101</v>
      </c>
      <c r="F311" s="1">
        <v>58.616038985686998</v>
      </c>
      <c r="G311" s="1">
        <v>1.2688823313078099</v>
      </c>
      <c r="H311" s="1">
        <v>13.616038985687</v>
      </c>
      <c r="I311" s="1">
        <v>0</v>
      </c>
      <c r="J311" s="1">
        <v>0</v>
      </c>
      <c r="K311" s="9">
        <f t="shared" si="16"/>
        <v>1.9688823313078101</v>
      </c>
      <c r="L311">
        <f t="shared" si="13"/>
        <v>13.616038985686998</v>
      </c>
      <c r="M311">
        <f t="shared" si="14"/>
        <v>0</v>
      </c>
    </row>
    <row r="312" spans="1:13">
      <c r="A312" s="1"/>
      <c r="B312" s="1" t="s">
        <v>48</v>
      </c>
      <c r="C312" s="1">
        <v>1</v>
      </c>
      <c r="D312" s="1">
        <v>180</v>
      </c>
      <c r="E312" s="1">
        <v>0.63853908376500501</v>
      </c>
      <c r="F312" s="1">
        <v>2.5036458433422699</v>
      </c>
      <c r="G312" s="1">
        <v>-0.36146091623499499</v>
      </c>
      <c r="H312" s="1">
        <v>-177.49635415665799</v>
      </c>
      <c r="I312" s="1">
        <v>1</v>
      </c>
      <c r="J312" s="1">
        <v>0</v>
      </c>
      <c r="K312" s="9">
        <f t="shared" si="16"/>
        <v>0.63853908376500501</v>
      </c>
      <c r="L312">
        <f t="shared" si="13"/>
        <v>2.5036458433422695</v>
      </c>
      <c r="M312">
        <f t="shared" si="14"/>
        <v>1</v>
      </c>
    </row>
    <row r="313" spans="1:13">
      <c r="A313" s="1"/>
      <c r="B313" s="1" t="s">
        <v>48</v>
      </c>
      <c r="C313" s="1">
        <v>1.5</v>
      </c>
      <c r="D313" s="1">
        <v>0</v>
      </c>
      <c r="E313" s="1">
        <v>0.29788005781400301</v>
      </c>
      <c r="F313" s="1">
        <v>4.3758449574136504</v>
      </c>
      <c r="G313" s="1">
        <v>-1.202119942186</v>
      </c>
      <c r="H313" s="1">
        <v>4.3758449574136504</v>
      </c>
      <c r="I313" s="1">
        <v>0</v>
      </c>
      <c r="J313" s="1">
        <v>0</v>
      </c>
      <c r="K313" s="9">
        <f t="shared" si="16"/>
        <v>0.29788005781400301</v>
      </c>
      <c r="L313">
        <f t="shared" si="13"/>
        <v>4.3758449574136478</v>
      </c>
      <c r="M313">
        <f t="shared" si="14"/>
        <v>0</v>
      </c>
    </row>
    <row r="314" spans="1:13">
      <c r="A314" s="1"/>
      <c r="B314" s="1" t="s">
        <v>48</v>
      </c>
      <c r="C314" s="1">
        <v>1.5</v>
      </c>
      <c r="D314" s="1">
        <v>180</v>
      </c>
      <c r="E314" s="1">
        <v>1.8549704867691099</v>
      </c>
      <c r="F314" s="1">
        <v>16.401245293935901</v>
      </c>
      <c r="G314" s="1">
        <v>0.35497048676910498</v>
      </c>
      <c r="H314" s="1">
        <v>-163.598754706064</v>
      </c>
      <c r="I314" s="1">
        <v>1</v>
      </c>
      <c r="J314" s="1">
        <v>0</v>
      </c>
      <c r="K314" s="9">
        <f t="shared" si="16"/>
        <v>1.8549704867691099</v>
      </c>
      <c r="L314">
        <f t="shared" si="13"/>
        <v>16.401245293935915</v>
      </c>
      <c r="M314">
        <f t="shared" si="14"/>
        <v>1</v>
      </c>
    </row>
    <row r="315" spans="1:13">
      <c r="A315" s="1"/>
      <c r="B315" s="1" t="s">
        <v>48</v>
      </c>
      <c r="C315" s="1">
        <v>0.5</v>
      </c>
      <c r="D315" s="1">
        <v>0</v>
      </c>
      <c r="E315" s="1">
        <v>0.63300781751948698</v>
      </c>
      <c r="F315" s="1">
        <v>1.5898420480672799</v>
      </c>
      <c r="G315" s="1">
        <v>0.13300781751948701</v>
      </c>
      <c r="H315" s="1">
        <v>1.5898420480672799</v>
      </c>
      <c r="I315" s="1">
        <v>0</v>
      </c>
      <c r="J315" s="1">
        <v>0</v>
      </c>
      <c r="K315" s="9">
        <f t="shared" si="16"/>
        <v>0.63300781751948698</v>
      </c>
      <c r="L315">
        <f t="shared" si="13"/>
        <v>1.5898420480672826</v>
      </c>
      <c r="M315">
        <f t="shared" si="14"/>
        <v>0</v>
      </c>
    </row>
    <row r="316" spans="1:13">
      <c r="A316" s="1"/>
      <c r="B316" s="1" t="s">
        <v>48</v>
      </c>
      <c r="C316" s="1">
        <v>0.35</v>
      </c>
      <c r="D316" s="1">
        <v>90</v>
      </c>
      <c r="E316" s="1">
        <v>1.22780896966397</v>
      </c>
      <c r="F316" s="1">
        <v>68.659632538427999</v>
      </c>
      <c r="G316" s="1">
        <v>0.87780896966396904</v>
      </c>
      <c r="H316" s="1">
        <v>-21.340367461572001</v>
      </c>
      <c r="I316" s="1">
        <v>0</v>
      </c>
      <c r="J316" s="1">
        <v>0</v>
      </c>
      <c r="K316" s="9">
        <f t="shared" si="16"/>
        <v>1.22780896966397</v>
      </c>
      <c r="L316">
        <f t="shared" si="13"/>
        <v>21.340367461571986</v>
      </c>
      <c r="M316">
        <f t="shared" si="14"/>
        <v>0</v>
      </c>
    </row>
    <row r="317" spans="1:13">
      <c r="A317" s="1"/>
      <c r="B317" s="1" t="s">
        <v>48</v>
      </c>
      <c r="C317" s="1">
        <v>0.35</v>
      </c>
      <c r="D317" s="1">
        <v>0</v>
      </c>
      <c r="E317" s="1">
        <v>0.432657942135175</v>
      </c>
      <c r="F317" s="1">
        <v>-175.480627949602</v>
      </c>
      <c r="G317" s="1">
        <v>8.2657942135174606E-2</v>
      </c>
      <c r="H317" s="1">
        <v>-175.480627949602</v>
      </c>
      <c r="I317" s="1">
        <v>0</v>
      </c>
      <c r="J317" s="1">
        <v>0</v>
      </c>
      <c r="K317" s="9">
        <f t="shared" si="16"/>
        <v>0.432657942135175</v>
      </c>
      <c r="L317">
        <f t="shared" si="13"/>
        <v>4.519372050398033</v>
      </c>
      <c r="M317">
        <f t="shared" si="14"/>
        <v>1</v>
      </c>
    </row>
    <row r="318" spans="1:13">
      <c r="A318" s="1"/>
      <c r="B318" s="1" t="s">
        <v>48</v>
      </c>
      <c r="C318" s="1">
        <v>1.5</v>
      </c>
      <c r="D318" s="1">
        <v>135</v>
      </c>
      <c r="E318" s="1">
        <v>1.0529127441900099</v>
      </c>
      <c r="F318" s="1">
        <v>127.64571300636401</v>
      </c>
      <c r="G318" s="1">
        <v>-0.44708725580998998</v>
      </c>
      <c r="H318" s="1">
        <v>-7.3542869936360402</v>
      </c>
      <c r="I318" s="1">
        <v>0</v>
      </c>
      <c r="J318" s="1">
        <v>0</v>
      </c>
      <c r="K318" s="9">
        <f t="shared" si="16"/>
        <v>1.0529127441900099</v>
      </c>
      <c r="L318">
        <f t="shared" si="13"/>
        <v>7.3542869936359807</v>
      </c>
      <c r="M318">
        <f t="shared" si="14"/>
        <v>0</v>
      </c>
    </row>
    <row r="319" spans="1:13">
      <c r="A319" s="1"/>
      <c r="B319" s="1" t="s">
        <v>48</v>
      </c>
      <c r="C319" s="1">
        <v>1</v>
      </c>
      <c r="D319" s="1">
        <v>45</v>
      </c>
      <c r="E319" s="1">
        <v>1.0850755800993099</v>
      </c>
      <c r="F319" s="1">
        <v>51.9408169491603</v>
      </c>
      <c r="G319" s="1">
        <v>8.5075580099307699E-2</v>
      </c>
      <c r="H319" s="1">
        <v>6.94081694916028</v>
      </c>
      <c r="I319" s="1">
        <v>0</v>
      </c>
      <c r="J319" s="1">
        <v>0</v>
      </c>
      <c r="K319" s="9">
        <f t="shared" si="16"/>
        <v>1.0850755800993099</v>
      </c>
      <c r="L319">
        <f t="shared" si="13"/>
        <v>6.9408169491603076</v>
      </c>
      <c r="M319">
        <f t="shared" si="14"/>
        <v>0</v>
      </c>
    </row>
    <row r="320" spans="1:13">
      <c r="A320" s="1"/>
      <c r="B320" s="1" t="s">
        <v>48</v>
      </c>
      <c r="C320" s="1">
        <v>1.5</v>
      </c>
      <c r="D320" s="1">
        <v>0</v>
      </c>
      <c r="E320" s="1">
        <v>0.24640793407690301</v>
      </c>
      <c r="F320" s="1">
        <v>5.2922959629856896</v>
      </c>
      <c r="G320" s="1">
        <v>-1.2535920659230999</v>
      </c>
      <c r="H320" s="1">
        <v>5.2922959629856896</v>
      </c>
      <c r="I320" s="1">
        <v>0</v>
      </c>
      <c r="J320" s="1">
        <v>0</v>
      </c>
      <c r="K320" s="9">
        <f t="shared" si="16"/>
        <v>0.24640793407690301</v>
      </c>
      <c r="L320">
        <f t="shared" si="13"/>
        <v>5.2922959629856905</v>
      </c>
      <c r="M320">
        <f t="shared" si="14"/>
        <v>0</v>
      </c>
    </row>
    <row r="321" spans="1:13">
      <c r="A321" s="1"/>
      <c r="B321" s="1" t="s">
        <v>48</v>
      </c>
      <c r="C321" s="1">
        <v>0.35</v>
      </c>
      <c r="D321" s="1">
        <v>45</v>
      </c>
      <c r="E321" s="1">
        <v>1.4413785610663301</v>
      </c>
      <c r="F321" s="1">
        <v>126.122478796764</v>
      </c>
      <c r="G321" s="1">
        <v>1.09137856106633</v>
      </c>
      <c r="H321" s="1">
        <v>81.122478796763602</v>
      </c>
      <c r="I321" s="1">
        <v>1</v>
      </c>
      <c r="J321" s="1">
        <v>0</v>
      </c>
      <c r="K321" s="9">
        <f t="shared" si="16"/>
        <v>1.4413785610663301</v>
      </c>
      <c r="L321">
        <f t="shared" si="13"/>
        <v>8.8775212032360002</v>
      </c>
      <c r="M321">
        <f t="shared" si="14"/>
        <v>1</v>
      </c>
    </row>
    <row r="322" spans="1:13">
      <c r="A322" s="1"/>
      <c r="B322" s="1" t="s">
        <v>48</v>
      </c>
      <c r="C322" s="1">
        <v>1</v>
      </c>
      <c r="D322" s="1">
        <v>0</v>
      </c>
      <c r="E322" s="1">
        <v>0.33666543944788102</v>
      </c>
      <c r="F322" s="1">
        <v>139.41777534248001</v>
      </c>
      <c r="G322" s="1">
        <v>-0.66333456055211903</v>
      </c>
      <c r="H322" s="1">
        <v>139.41777534248001</v>
      </c>
      <c r="I322" s="1">
        <v>1</v>
      </c>
      <c r="J322" s="1">
        <v>0</v>
      </c>
      <c r="K322" s="9">
        <f t="shared" si="16"/>
        <v>0.33666543944788102</v>
      </c>
      <c r="L322">
        <f t="shared" si="13"/>
        <v>40.582224657519987</v>
      </c>
      <c r="M322">
        <f t="shared" si="14"/>
        <v>1</v>
      </c>
    </row>
    <row r="323" spans="1:13">
      <c r="A323" s="1"/>
      <c r="B323" s="1" t="s">
        <v>48</v>
      </c>
      <c r="C323" s="1">
        <v>1.5</v>
      </c>
      <c r="D323" s="1">
        <v>135</v>
      </c>
      <c r="E323" s="1">
        <v>0.80764814282978603</v>
      </c>
      <c r="F323" s="1">
        <v>132.43391168552199</v>
      </c>
      <c r="G323" s="1">
        <v>-0.69235185717021397</v>
      </c>
      <c r="H323" s="1">
        <v>-2.5660883144784101</v>
      </c>
      <c r="I323" s="1">
        <v>0</v>
      </c>
      <c r="J323" s="1">
        <v>0</v>
      </c>
      <c r="K323" s="9">
        <f t="shared" si="16"/>
        <v>0.80764814282978603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2.5660883144780087</v>
      </c>
      <c r="M323">
        <f t="shared" si="14"/>
        <v>0</v>
      </c>
    </row>
    <row r="324" spans="1:13">
      <c r="A324" s="1"/>
      <c r="B324" s="1" t="s">
        <v>48</v>
      </c>
      <c r="C324" s="1">
        <v>0.35</v>
      </c>
      <c r="D324" s="1">
        <v>135</v>
      </c>
      <c r="E324" s="1">
        <v>0.88099758950033003</v>
      </c>
      <c r="F324" s="1">
        <v>137.875453683985</v>
      </c>
      <c r="G324" s="1">
        <v>0.53099758950033005</v>
      </c>
      <c r="H324" s="1">
        <v>2.8754536839852598</v>
      </c>
      <c r="I324" s="1">
        <v>0</v>
      </c>
      <c r="J324" s="1">
        <v>0</v>
      </c>
      <c r="K324" s="9">
        <f t="shared" si="16"/>
        <v>0.88099758950033003</v>
      </c>
      <c r="L324">
        <f t="shared" si="17"/>
        <v>2.8754536839850005</v>
      </c>
      <c r="M324">
        <f t="shared" ref="M324:M387" si="18">IF(OR(J324=1, D324=90), 0, IF(ABS(MOD(F324-(180-D324)+180, 360)-180) &lt; ABS(MOD(F324-D324+180, 360)-180), 1, 0))</f>
        <v>0</v>
      </c>
    </row>
    <row r="325" spans="1:13">
      <c r="A325" s="1"/>
      <c r="B325" s="1" t="s">
        <v>48</v>
      </c>
      <c r="C325" s="1">
        <v>0.35</v>
      </c>
      <c r="D325" s="1">
        <v>0</v>
      </c>
      <c r="E325" s="1">
        <v>1.4305197397259</v>
      </c>
      <c r="F325" s="1">
        <v>10.2752391183603</v>
      </c>
      <c r="G325" s="1">
        <v>1.0805197397259001</v>
      </c>
      <c r="H325" s="1">
        <v>10.2752391183603</v>
      </c>
      <c r="I325" s="1">
        <v>0</v>
      </c>
      <c r="J325" s="1">
        <v>0</v>
      </c>
      <c r="K325" s="9">
        <f t="shared" si="16"/>
        <v>1.4305197397259</v>
      </c>
      <c r="L325">
        <f t="shared" si="17"/>
        <v>10.275239118360304</v>
      </c>
      <c r="M325">
        <f t="shared" si="18"/>
        <v>0</v>
      </c>
    </row>
    <row r="326" spans="1:13">
      <c r="A326" s="1"/>
      <c r="B326" s="1" t="s">
        <v>48</v>
      </c>
      <c r="C326" s="1">
        <v>0.35</v>
      </c>
      <c r="D326" s="1">
        <v>135</v>
      </c>
      <c r="E326" s="1">
        <v>1.4738062945291099</v>
      </c>
      <c r="F326" s="1">
        <v>138.13966014782</v>
      </c>
      <c r="G326" s="1">
        <v>1.1238062945291101</v>
      </c>
      <c r="H326" s="1">
        <v>3.1396601478202202</v>
      </c>
      <c r="I326" s="1">
        <v>0</v>
      </c>
      <c r="J326" s="1">
        <v>0</v>
      </c>
      <c r="K326" s="9">
        <f t="shared" si="16"/>
        <v>1.4738062945291099</v>
      </c>
      <c r="L326">
        <f t="shared" si="17"/>
        <v>3.1396601478199955</v>
      </c>
      <c r="M326">
        <f t="shared" si="18"/>
        <v>0</v>
      </c>
    </row>
    <row r="327" spans="1:13">
      <c r="A327" s="1"/>
      <c r="B327" s="1" t="s">
        <v>48</v>
      </c>
      <c r="C327" s="1">
        <v>1</v>
      </c>
      <c r="D327" s="1">
        <v>45</v>
      </c>
      <c r="E327" s="1">
        <v>1.03671451935919</v>
      </c>
      <c r="F327" s="1">
        <v>38.303135376330196</v>
      </c>
      <c r="G327" s="1">
        <v>3.6714519359188902E-2</v>
      </c>
      <c r="H327" s="1">
        <v>-6.6968646236697698</v>
      </c>
      <c r="I327" s="1">
        <v>0</v>
      </c>
      <c r="J327" s="1">
        <v>0</v>
      </c>
      <c r="K327" s="9">
        <f t="shared" si="16"/>
        <v>1.03671451935919</v>
      </c>
      <c r="L327">
        <f t="shared" si="17"/>
        <v>6.6968646236697964</v>
      </c>
      <c r="M327">
        <f t="shared" si="18"/>
        <v>0</v>
      </c>
    </row>
    <row r="328" spans="1:13">
      <c r="A328" s="1"/>
      <c r="B328" s="1" t="s">
        <v>48</v>
      </c>
      <c r="C328" s="1">
        <v>1.5</v>
      </c>
      <c r="D328" s="1">
        <v>90</v>
      </c>
      <c r="E328" s="1">
        <v>0.50730146592349701</v>
      </c>
      <c r="F328" s="1">
        <v>60.407077347743702</v>
      </c>
      <c r="G328" s="1">
        <v>-0.99269853407650299</v>
      </c>
      <c r="H328" s="1">
        <v>-29.592922652256298</v>
      </c>
      <c r="I328" s="1">
        <v>0</v>
      </c>
      <c r="J328" s="1">
        <v>0</v>
      </c>
      <c r="K328" s="9">
        <f t="shared" si="16"/>
        <v>0.50730146592349701</v>
      </c>
      <c r="L328">
        <f t="shared" si="17"/>
        <v>29.592922652256306</v>
      </c>
      <c r="M328">
        <f t="shared" si="18"/>
        <v>0</v>
      </c>
    </row>
    <row r="329" spans="1:13">
      <c r="A329" s="1"/>
      <c r="B329" s="1" t="s">
        <v>48</v>
      </c>
      <c r="C329" s="1">
        <v>0.7</v>
      </c>
      <c r="D329" s="1">
        <v>90</v>
      </c>
      <c r="E329" s="1">
        <v>0.48675732772390301</v>
      </c>
      <c r="F329" s="1">
        <v>78.678143326461296</v>
      </c>
      <c r="G329" s="1">
        <v>-0.213242672276097</v>
      </c>
      <c r="H329" s="1">
        <v>-11.321856673538701</v>
      </c>
      <c r="I329" s="1">
        <v>0</v>
      </c>
      <c r="J329" s="1">
        <v>0</v>
      </c>
      <c r="K329" s="9">
        <f t="shared" si="16"/>
        <v>0.48675732772390301</v>
      </c>
      <c r="L329">
        <f t="shared" si="17"/>
        <v>11.321856673538718</v>
      </c>
      <c r="M329">
        <f t="shared" si="18"/>
        <v>0</v>
      </c>
    </row>
    <row r="330" spans="1:13">
      <c r="A330" s="1"/>
      <c r="B330" s="1" t="s">
        <v>48</v>
      </c>
      <c r="C330" s="1">
        <v>0.5</v>
      </c>
      <c r="D330" s="1">
        <v>0</v>
      </c>
      <c r="E330" s="1">
        <v>0.32062292143982601</v>
      </c>
      <c r="F330" s="1">
        <v>7.7776378901293102</v>
      </c>
      <c r="G330" s="1">
        <v>-0.17937707856017401</v>
      </c>
      <c r="H330" s="1">
        <v>7.7776378901293102</v>
      </c>
      <c r="I330" s="1">
        <v>0</v>
      </c>
      <c r="J330" s="1">
        <v>0</v>
      </c>
      <c r="K330" s="9">
        <f t="shared" si="16"/>
        <v>0.32062292143982601</v>
      </c>
      <c r="L330">
        <f t="shared" si="17"/>
        <v>7.7776378901293128</v>
      </c>
      <c r="M330">
        <f t="shared" si="18"/>
        <v>0</v>
      </c>
    </row>
    <row r="331" spans="1:13">
      <c r="A331" s="1"/>
      <c r="B331" s="1" t="s">
        <v>48</v>
      </c>
      <c r="C331" s="1">
        <v>0.35</v>
      </c>
      <c r="D331" s="1">
        <v>135</v>
      </c>
      <c r="E331" s="1">
        <v>1.4979295920028699</v>
      </c>
      <c r="F331" s="1">
        <v>144.983700558511</v>
      </c>
      <c r="G331" s="1">
        <v>1.14792959200287</v>
      </c>
      <c r="H331" s="1">
        <v>9.9837005585108596</v>
      </c>
      <c r="I331" s="1">
        <v>0</v>
      </c>
      <c r="J331" s="1">
        <v>0</v>
      </c>
      <c r="K331" s="9">
        <f t="shared" si="16"/>
        <v>1.4979295920028699</v>
      </c>
      <c r="L331">
        <f t="shared" si="17"/>
        <v>9.9837005585110035</v>
      </c>
      <c r="M331">
        <f t="shared" si="18"/>
        <v>0</v>
      </c>
    </row>
    <row r="332" spans="1:13">
      <c r="A332" s="1"/>
      <c r="B332" s="1" t="s">
        <v>48</v>
      </c>
      <c r="C332" s="1">
        <v>0.7</v>
      </c>
      <c r="D332" s="1">
        <v>135</v>
      </c>
      <c r="E332" s="1">
        <v>1.4209192182510499</v>
      </c>
      <c r="F332" s="1">
        <v>133.54176976599999</v>
      </c>
      <c r="G332" s="1">
        <v>0.72091921825105298</v>
      </c>
      <c r="H332" s="1">
        <v>-1.45823023399998</v>
      </c>
      <c r="I332" s="1">
        <v>0</v>
      </c>
      <c r="J332" s="1">
        <v>0</v>
      </c>
      <c r="K332" s="9">
        <f t="shared" si="16"/>
        <v>1.4209192182510499</v>
      </c>
      <c r="L332">
        <f t="shared" si="17"/>
        <v>1.4582302340000126</v>
      </c>
      <c r="M332">
        <f t="shared" si="18"/>
        <v>0</v>
      </c>
    </row>
    <row r="333" spans="1:13">
      <c r="A333" s="1"/>
      <c r="B333" s="1" t="s">
        <v>48</v>
      </c>
      <c r="C333" s="1">
        <v>0.7</v>
      </c>
      <c r="D333" s="1">
        <v>0</v>
      </c>
      <c r="E333" s="1">
        <v>1.24704456247469</v>
      </c>
      <c r="F333" s="1">
        <v>7.2339323624884697</v>
      </c>
      <c r="G333" s="1">
        <v>0.54704456247468702</v>
      </c>
      <c r="H333" s="1">
        <v>7.2339323624884697</v>
      </c>
      <c r="I333" s="1">
        <v>0</v>
      </c>
      <c r="J333" s="1">
        <v>0</v>
      </c>
      <c r="K333" s="9">
        <f t="shared" si="16"/>
        <v>1.24704456247469</v>
      </c>
      <c r="L333">
        <f t="shared" si="17"/>
        <v>7.2339323624884742</v>
      </c>
      <c r="M333">
        <f t="shared" si="18"/>
        <v>0</v>
      </c>
    </row>
    <row r="334" spans="1:13">
      <c r="A334" s="1"/>
      <c r="B334" s="1" t="s">
        <v>48</v>
      </c>
      <c r="C334" s="1">
        <v>1.5</v>
      </c>
      <c r="D334" s="1">
        <v>45</v>
      </c>
      <c r="E334" s="1">
        <v>1.04868502458071</v>
      </c>
      <c r="F334" s="1">
        <v>60.3286286437705</v>
      </c>
      <c r="G334" s="1">
        <v>-0.451314975419289</v>
      </c>
      <c r="H334" s="1">
        <v>15.3286286437705</v>
      </c>
      <c r="I334" s="1">
        <v>0</v>
      </c>
      <c r="J334" s="1">
        <v>0</v>
      </c>
      <c r="K334" s="9">
        <f t="shared" si="16"/>
        <v>1.04868502458071</v>
      </c>
      <c r="L334">
        <f t="shared" si="17"/>
        <v>15.328628643770514</v>
      </c>
      <c r="M334">
        <f t="shared" si="18"/>
        <v>0</v>
      </c>
    </row>
    <row r="335" spans="1:13">
      <c r="A335" s="1"/>
      <c r="B335" s="1" t="s">
        <v>48</v>
      </c>
      <c r="C335" s="1">
        <v>0.7</v>
      </c>
      <c r="D335" s="1">
        <v>0</v>
      </c>
      <c r="E335" s="1">
        <v>0.29398510224533297</v>
      </c>
      <c r="F335" s="1">
        <v>163.252543239929</v>
      </c>
      <c r="G335" s="1">
        <v>-0.40601489775466698</v>
      </c>
      <c r="H335" s="1">
        <v>163.252543239929</v>
      </c>
      <c r="I335" s="1">
        <v>1</v>
      </c>
      <c r="J335" s="1">
        <v>0</v>
      </c>
      <c r="K335" s="9">
        <f t="shared" si="16"/>
        <v>0.29398510224533297</v>
      </c>
      <c r="L335">
        <f t="shared" si="17"/>
        <v>16.747456760071003</v>
      </c>
      <c r="M335">
        <f t="shared" si="18"/>
        <v>1</v>
      </c>
    </row>
    <row r="336" spans="1:13">
      <c r="A336" s="1"/>
      <c r="B336" s="1" t="s">
        <v>48</v>
      </c>
      <c r="C336" s="1">
        <v>0.7</v>
      </c>
      <c r="D336" s="1">
        <v>135</v>
      </c>
      <c r="E336" s="1">
        <v>1.2161097339446001</v>
      </c>
      <c r="F336" s="1">
        <v>133.98465091083901</v>
      </c>
      <c r="G336" s="1">
        <v>0.51610973394459803</v>
      </c>
      <c r="H336" s="1">
        <v>-1.01534908916148</v>
      </c>
      <c r="I336" s="1">
        <v>0</v>
      </c>
      <c r="J336" s="1">
        <v>0</v>
      </c>
      <c r="K336" s="9">
        <f t="shared" si="16"/>
        <v>1.2161097339446001</v>
      </c>
      <c r="L336">
        <f t="shared" si="17"/>
        <v>1.015349089160992</v>
      </c>
      <c r="M336">
        <f t="shared" si="18"/>
        <v>0</v>
      </c>
    </row>
    <row r="337" spans="1:13">
      <c r="A337" s="1"/>
      <c r="B337" s="1" t="s">
        <v>48</v>
      </c>
      <c r="C337" s="1">
        <v>0.35</v>
      </c>
      <c r="D337" s="1">
        <v>90</v>
      </c>
      <c r="E337" s="1">
        <v>1.42741833563656</v>
      </c>
      <c r="F337" s="1">
        <v>109.55619496712799</v>
      </c>
      <c r="G337" s="1">
        <v>1.0774183356365601</v>
      </c>
      <c r="H337" s="1">
        <v>19.5561949671281</v>
      </c>
      <c r="I337" s="1">
        <v>1</v>
      </c>
      <c r="J337" s="1">
        <v>0</v>
      </c>
      <c r="K337" s="9">
        <f t="shared" si="16"/>
        <v>1.42741833563656</v>
      </c>
      <c r="L337">
        <f t="shared" si="17"/>
        <v>19.556194967127993</v>
      </c>
      <c r="M337">
        <f t="shared" si="18"/>
        <v>0</v>
      </c>
    </row>
    <row r="338" spans="1:13">
      <c r="A338" s="1"/>
      <c r="B338" s="1" t="s">
        <v>48</v>
      </c>
      <c r="C338" s="1">
        <v>1.5</v>
      </c>
      <c r="D338" s="1">
        <v>45</v>
      </c>
      <c r="E338" s="1">
        <v>1.84338263884401</v>
      </c>
      <c r="F338" s="1">
        <v>57.926543304461603</v>
      </c>
      <c r="G338" s="1">
        <v>0.34338263884401299</v>
      </c>
      <c r="H338" s="1">
        <v>12.9265433044616</v>
      </c>
      <c r="I338" s="1">
        <v>0</v>
      </c>
      <c r="J338" s="1">
        <v>0</v>
      </c>
      <c r="K338" s="9">
        <f t="shared" si="16"/>
        <v>1.84338263884401</v>
      </c>
      <c r="L338">
        <f t="shared" si="17"/>
        <v>12.926543304461603</v>
      </c>
      <c r="M338">
        <f t="shared" si="18"/>
        <v>0</v>
      </c>
    </row>
    <row r="339" spans="1:13">
      <c r="A339" s="1"/>
      <c r="B339" s="1" t="s">
        <v>48</v>
      </c>
      <c r="C339" s="1">
        <v>1</v>
      </c>
      <c r="D339" s="1">
        <v>45</v>
      </c>
      <c r="E339" s="1">
        <v>1.7496359485766899</v>
      </c>
      <c r="F339" s="1">
        <v>67.705431783319</v>
      </c>
      <c r="G339" s="1">
        <v>0.74963594857669102</v>
      </c>
      <c r="H339" s="1">
        <v>22.705431783319</v>
      </c>
      <c r="I339" s="1">
        <v>0</v>
      </c>
      <c r="J339" s="1">
        <v>0</v>
      </c>
      <c r="K339" s="9">
        <f t="shared" si="16"/>
        <v>1.7496359485766899</v>
      </c>
      <c r="L339">
        <f t="shared" si="17"/>
        <v>22.705431783319</v>
      </c>
      <c r="M339">
        <f t="shared" si="18"/>
        <v>0</v>
      </c>
    </row>
    <row r="340" spans="1:13">
      <c r="A340" s="1"/>
      <c r="B340" s="1" t="s">
        <v>48</v>
      </c>
      <c r="C340" s="1">
        <v>0.5</v>
      </c>
      <c r="D340" s="1">
        <v>90</v>
      </c>
      <c r="E340" s="1">
        <v>1.10675602925064</v>
      </c>
      <c r="F340" s="1">
        <v>100.895626964567</v>
      </c>
      <c r="G340" s="1">
        <v>0.60675602925063798</v>
      </c>
      <c r="H340" s="1">
        <v>10.895626964567199</v>
      </c>
      <c r="I340" s="1">
        <v>1</v>
      </c>
      <c r="J340" s="1">
        <v>0</v>
      </c>
      <c r="K340" s="9">
        <f t="shared" si="16"/>
        <v>1.10675602925064</v>
      </c>
      <c r="L340">
        <f t="shared" si="17"/>
        <v>10.895626964566986</v>
      </c>
      <c r="M340">
        <f t="shared" si="18"/>
        <v>0</v>
      </c>
    </row>
    <row r="341" spans="1:13">
      <c r="A341" s="1"/>
      <c r="B341" s="1" t="s">
        <v>48</v>
      </c>
      <c r="C341" s="1">
        <v>0.35</v>
      </c>
      <c r="D341" s="1">
        <v>90</v>
      </c>
      <c r="E341" s="1">
        <v>0.72349487703166204</v>
      </c>
      <c r="F341" s="1">
        <v>110.259203358923</v>
      </c>
      <c r="G341" s="1">
        <v>0.37349487703166201</v>
      </c>
      <c r="H341" s="1">
        <v>20.259203358923301</v>
      </c>
      <c r="I341" s="1">
        <v>1</v>
      </c>
      <c r="J341" s="1">
        <v>0</v>
      </c>
      <c r="K341" s="9">
        <f t="shared" si="16"/>
        <v>0.72349487703166204</v>
      </c>
      <c r="L341">
        <f t="shared" si="17"/>
        <v>20.259203358923003</v>
      </c>
      <c r="M341">
        <f t="shared" si="18"/>
        <v>0</v>
      </c>
    </row>
    <row r="342" spans="1:13">
      <c r="A342" s="1"/>
      <c r="B342" s="1" t="s">
        <v>48</v>
      </c>
      <c r="C342" s="1">
        <v>0.35</v>
      </c>
      <c r="D342" s="1">
        <v>180</v>
      </c>
      <c r="E342" s="1">
        <v>1.2091303034508001</v>
      </c>
      <c r="F342" s="1">
        <v>157.01674572648801</v>
      </c>
      <c r="G342" s="1">
        <v>0.85913030345079899</v>
      </c>
      <c r="H342" s="1">
        <v>-22.983254273512099</v>
      </c>
      <c r="I342" s="1">
        <v>0</v>
      </c>
      <c r="J342" s="1">
        <v>0</v>
      </c>
      <c r="K342" s="9">
        <f t="shared" si="16"/>
        <v>1.2091303034508001</v>
      </c>
      <c r="L342">
        <f t="shared" si="17"/>
        <v>22.983254273511989</v>
      </c>
      <c r="M342">
        <f t="shared" si="18"/>
        <v>0</v>
      </c>
    </row>
    <row r="343" spans="1:13">
      <c r="A343" s="1"/>
      <c r="B343" s="1" t="s">
        <v>48</v>
      </c>
      <c r="C343" s="1">
        <v>0.5</v>
      </c>
      <c r="D343" s="1">
        <v>90</v>
      </c>
      <c r="E343" s="1">
        <v>1.2266153547535501</v>
      </c>
      <c r="F343" s="1">
        <v>104.01283594006399</v>
      </c>
      <c r="G343" s="1">
        <v>0.72661535475355199</v>
      </c>
      <c r="H343" s="1">
        <v>14.012835940064001</v>
      </c>
      <c r="I343" s="1">
        <v>1</v>
      </c>
      <c r="J343" s="1">
        <v>0</v>
      </c>
      <c r="K343" s="9">
        <f t="shared" si="16"/>
        <v>1.2266153547535501</v>
      </c>
      <c r="L343">
        <f t="shared" si="17"/>
        <v>14.012835940064008</v>
      </c>
      <c r="M343">
        <f t="shared" si="18"/>
        <v>0</v>
      </c>
    </row>
    <row r="344" spans="1:13">
      <c r="A344" s="1"/>
      <c r="B344" s="1" t="s">
        <v>48</v>
      </c>
      <c r="C344" s="1">
        <v>1.5</v>
      </c>
      <c r="D344" s="1">
        <v>180</v>
      </c>
      <c r="E344" s="1">
        <v>0.98897266910693105</v>
      </c>
      <c r="F344" s="1">
        <v>165.66617535178099</v>
      </c>
      <c r="G344" s="1">
        <v>-0.51102733089306895</v>
      </c>
      <c r="H344" s="1">
        <v>-14.333824648218799</v>
      </c>
      <c r="I344" s="1">
        <v>0</v>
      </c>
      <c r="J344" s="1">
        <v>0</v>
      </c>
      <c r="K344" s="9">
        <f t="shared" si="16"/>
        <v>0.98897266910693105</v>
      </c>
      <c r="L344">
        <f t="shared" si="17"/>
        <v>14.333824648219007</v>
      </c>
      <c r="M344">
        <f t="shared" si="18"/>
        <v>0</v>
      </c>
    </row>
    <row r="345" spans="1:13">
      <c r="A345" s="1"/>
      <c r="B345" s="1" t="s">
        <v>48</v>
      </c>
      <c r="C345" s="1">
        <v>0.7</v>
      </c>
      <c r="D345" s="1">
        <v>45</v>
      </c>
      <c r="E345" s="1">
        <v>1.7759062623373201</v>
      </c>
      <c r="F345" s="1">
        <v>59.885113581345998</v>
      </c>
      <c r="G345" s="1">
        <v>1.0759062623373199</v>
      </c>
      <c r="H345" s="1">
        <v>14.885113581345999</v>
      </c>
      <c r="I345" s="1">
        <v>0</v>
      </c>
      <c r="J345" s="1">
        <v>0</v>
      </c>
      <c r="K345" s="9">
        <f t="shared" si="16"/>
        <v>1.7759062623373201</v>
      </c>
      <c r="L345">
        <f t="shared" si="17"/>
        <v>14.88511358134599</v>
      </c>
      <c r="M345">
        <f t="shared" si="18"/>
        <v>0</v>
      </c>
    </row>
    <row r="346" spans="1:13">
      <c r="A346" s="1"/>
      <c r="B346" s="1" t="s">
        <v>48</v>
      </c>
      <c r="C346" s="1">
        <v>0.7</v>
      </c>
      <c r="D346" s="1">
        <v>90</v>
      </c>
      <c r="E346" s="1">
        <v>1.5019071426414301</v>
      </c>
      <c r="F346" s="1">
        <v>87.1415309373523</v>
      </c>
      <c r="G346" s="1">
        <v>0.80190714264142704</v>
      </c>
      <c r="H346" s="1">
        <v>-2.8584690626477101</v>
      </c>
      <c r="I346" s="1">
        <v>0</v>
      </c>
      <c r="J346" s="1">
        <v>0</v>
      </c>
      <c r="K346" s="9">
        <f t="shared" si="16"/>
        <v>1.5019071426414301</v>
      </c>
      <c r="L346">
        <f t="shared" si="17"/>
        <v>2.8584690626477141</v>
      </c>
      <c r="M346">
        <f t="shared" si="18"/>
        <v>0</v>
      </c>
    </row>
    <row r="347" spans="1:13">
      <c r="A347" s="1"/>
      <c r="B347" s="1" t="s">
        <v>48</v>
      </c>
      <c r="C347" s="1">
        <v>0.35</v>
      </c>
      <c r="D347" s="1">
        <v>45</v>
      </c>
      <c r="E347" s="1">
        <v>1.0412420082351499</v>
      </c>
      <c r="F347" s="1">
        <v>92.416709403350296</v>
      </c>
      <c r="G347" s="1">
        <v>0.69124200823515003</v>
      </c>
      <c r="H347" s="1">
        <v>47.416709403350303</v>
      </c>
      <c r="I347" s="1">
        <v>1</v>
      </c>
      <c r="J347" s="1">
        <v>0</v>
      </c>
      <c r="K347" s="9">
        <f t="shared" si="16"/>
        <v>1.0412420082351499</v>
      </c>
      <c r="L347">
        <f t="shared" si="17"/>
        <v>42.583290596649704</v>
      </c>
      <c r="M347">
        <f t="shared" si="18"/>
        <v>1</v>
      </c>
    </row>
    <row r="348" spans="1:13">
      <c r="A348" s="1"/>
      <c r="B348" s="1" t="s">
        <v>48</v>
      </c>
      <c r="C348" s="1">
        <v>1</v>
      </c>
      <c r="D348" s="1">
        <v>90</v>
      </c>
      <c r="E348" s="1">
        <v>0.66737986158180795</v>
      </c>
      <c r="F348" s="1">
        <v>99.578969517562399</v>
      </c>
      <c r="G348" s="1">
        <v>-0.33262013841819199</v>
      </c>
      <c r="H348" s="1">
        <v>9.5789695175624292</v>
      </c>
      <c r="I348" s="1">
        <v>1</v>
      </c>
      <c r="J348" s="1">
        <v>0</v>
      </c>
      <c r="K348" s="9">
        <f t="shared" si="16"/>
        <v>0.66737986158180795</v>
      </c>
      <c r="L348">
        <f t="shared" si="17"/>
        <v>9.578969517562399</v>
      </c>
      <c r="M348">
        <f t="shared" si="18"/>
        <v>0</v>
      </c>
    </row>
    <row r="349" spans="1:13">
      <c r="A349" s="1"/>
      <c r="B349" s="1" t="s">
        <v>48</v>
      </c>
      <c r="C349" s="1">
        <v>0.35</v>
      </c>
      <c r="D349" s="1">
        <v>0</v>
      </c>
      <c r="E349" s="1">
        <v>0.45919435562785599</v>
      </c>
      <c r="F349" s="1">
        <v>174.57799968473901</v>
      </c>
      <c r="G349" s="1">
        <v>0.109194355627856</v>
      </c>
      <c r="H349" s="1">
        <v>174.57799968473901</v>
      </c>
      <c r="I349" s="1">
        <v>1</v>
      </c>
      <c r="J349" s="1">
        <v>0</v>
      </c>
      <c r="K349" s="9">
        <f t="shared" si="16"/>
        <v>0.45919435562785599</v>
      </c>
      <c r="L349">
        <f t="shared" si="17"/>
        <v>5.4220003152609877</v>
      </c>
      <c r="M349">
        <f t="shared" si="18"/>
        <v>1</v>
      </c>
    </row>
    <row r="350" spans="1:13">
      <c r="A350" s="1"/>
      <c r="B350" s="1" t="s">
        <v>48</v>
      </c>
      <c r="C350" s="1">
        <v>0.35</v>
      </c>
      <c r="D350" s="1">
        <v>0</v>
      </c>
      <c r="E350" s="1">
        <v>0.26294025287912698</v>
      </c>
      <c r="F350" s="1">
        <v>172.77725702642601</v>
      </c>
      <c r="G350" s="1">
        <v>-8.7059747120873096E-2</v>
      </c>
      <c r="H350" s="1">
        <v>172.77725702642601</v>
      </c>
      <c r="I350" s="1">
        <v>1</v>
      </c>
      <c r="J350" s="1">
        <v>0</v>
      </c>
      <c r="K350" s="9">
        <f t="shared" si="16"/>
        <v>0.26294025287912698</v>
      </c>
      <c r="L350">
        <f t="shared" si="17"/>
        <v>7.2227429735739861</v>
      </c>
      <c r="M350">
        <f t="shared" si="18"/>
        <v>1</v>
      </c>
    </row>
    <row r="351" spans="1:13">
      <c r="A351" s="1"/>
      <c r="B351" s="1" t="s">
        <v>48</v>
      </c>
      <c r="C351" s="1">
        <v>0.35</v>
      </c>
      <c r="D351" s="1">
        <v>180</v>
      </c>
      <c r="E351" s="1">
        <v>1.13869618203573</v>
      </c>
      <c r="F351" s="1">
        <v>174.69026905085701</v>
      </c>
      <c r="G351" s="1">
        <v>0.788696182035726</v>
      </c>
      <c r="H351" s="1">
        <v>-5.3097309491432698</v>
      </c>
      <c r="I351" s="1">
        <v>0</v>
      </c>
      <c r="J351" s="1">
        <v>0</v>
      </c>
      <c r="K351" s="9">
        <f t="shared" si="16"/>
        <v>1.13869618203573</v>
      </c>
      <c r="L351">
        <f t="shared" si="17"/>
        <v>5.3097309491429883</v>
      </c>
      <c r="M351">
        <f t="shared" si="18"/>
        <v>0</v>
      </c>
    </row>
    <row r="352" spans="1:13">
      <c r="A352" s="1"/>
      <c r="B352" s="1" t="s">
        <v>48</v>
      </c>
      <c r="C352" s="1">
        <v>0.35</v>
      </c>
      <c r="D352" s="1">
        <v>135</v>
      </c>
      <c r="E352" s="1">
        <v>0.82002446025770004</v>
      </c>
      <c r="F352" s="1">
        <v>145.28886820311101</v>
      </c>
      <c r="G352" s="1">
        <v>0.47002446025770001</v>
      </c>
      <c r="H352" s="1">
        <v>10.2888682031115</v>
      </c>
      <c r="I352" s="1">
        <v>0</v>
      </c>
      <c r="J352" s="1">
        <v>0</v>
      </c>
      <c r="K352" s="9">
        <f t="shared" si="16"/>
        <v>0.82002446025770004</v>
      </c>
      <c r="L352">
        <f t="shared" si="17"/>
        <v>10.288868203111008</v>
      </c>
      <c r="M352">
        <f t="shared" si="18"/>
        <v>0</v>
      </c>
    </row>
    <row r="353" spans="1:13">
      <c r="A353" s="1"/>
      <c r="B353" s="1" t="s">
        <v>48</v>
      </c>
      <c r="C353" s="1">
        <v>1.5</v>
      </c>
      <c r="D353" s="1">
        <v>90</v>
      </c>
      <c r="E353" s="1">
        <v>1.4460653697580601</v>
      </c>
      <c r="F353" s="1">
        <v>45.419688782144</v>
      </c>
      <c r="G353" s="1">
        <v>-5.3934630241940798E-2</v>
      </c>
      <c r="H353" s="1">
        <v>-44.580311217856</v>
      </c>
      <c r="I353" s="1">
        <v>0</v>
      </c>
      <c r="J353" s="1">
        <v>0</v>
      </c>
      <c r="K353" s="9">
        <f t="shared" si="16"/>
        <v>1.4460653697580601</v>
      </c>
      <c r="L353">
        <f t="shared" si="17"/>
        <v>44.580311217856007</v>
      </c>
      <c r="M353">
        <f t="shared" si="18"/>
        <v>0</v>
      </c>
    </row>
    <row r="354" spans="1:13">
      <c r="A354" s="1"/>
      <c r="B354" s="1" t="s">
        <v>48</v>
      </c>
      <c r="C354" s="1">
        <v>0.7</v>
      </c>
      <c r="D354" s="1">
        <v>45</v>
      </c>
      <c r="E354" s="1">
        <v>1.9435965817733201</v>
      </c>
      <c r="F354" s="1">
        <v>62.713086077145697</v>
      </c>
      <c r="G354" s="1">
        <v>1.2435965817733201</v>
      </c>
      <c r="H354" s="1">
        <v>17.7130860771457</v>
      </c>
      <c r="I354" s="1">
        <v>0</v>
      </c>
      <c r="J354" s="1">
        <v>0</v>
      </c>
      <c r="K354" s="9">
        <f t="shared" si="16"/>
        <v>1.9435965817733201</v>
      </c>
      <c r="L354">
        <f t="shared" si="17"/>
        <v>17.713086077145704</v>
      </c>
      <c r="M354">
        <f t="shared" si="18"/>
        <v>0</v>
      </c>
    </row>
    <row r="355" spans="1:13">
      <c r="A355" s="1"/>
      <c r="B355" s="1" t="s">
        <v>48</v>
      </c>
      <c r="C355" s="1">
        <v>1</v>
      </c>
      <c r="D355" s="1">
        <v>90</v>
      </c>
      <c r="E355" s="1">
        <v>1.1321681452880601</v>
      </c>
      <c r="F355" s="1">
        <v>85.158207027369798</v>
      </c>
      <c r="G355" s="1">
        <v>0.13216814528805601</v>
      </c>
      <c r="H355" s="1">
        <v>-4.8417929726302296</v>
      </c>
      <c r="I355" s="1">
        <v>0</v>
      </c>
      <c r="J355" s="1">
        <v>0</v>
      </c>
      <c r="K355" s="9">
        <f t="shared" si="16"/>
        <v>1.1321681452880601</v>
      </c>
      <c r="L355">
        <f t="shared" si="17"/>
        <v>4.841792972630202</v>
      </c>
      <c r="M355">
        <f t="shared" si="18"/>
        <v>0</v>
      </c>
    </row>
    <row r="356" spans="1:13">
      <c r="A356" s="1"/>
      <c r="B356" s="1" t="s">
        <v>48</v>
      </c>
      <c r="C356" s="1">
        <v>1.5</v>
      </c>
      <c r="D356" s="1">
        <v>45</v>
      </c>
      <c r="E356" s="1">
        <v>1.50348385881022</v>
      </c>
      <c r="F356" s="1">
        <v>75.982853533120505</v>
      </c>
      <c r="G356" s="1">
        <v>3.4838588102223999E-3</v>
      </c>
      <c r="H356" s="1">
        <v>30.982853533120501</v>
      </c>
      <c r="I356" s="1">
        <v>0</v>
      </c>
      <c r="J356" s="1">
        <v>0</v>
      </c>
      <c r="K356" s="9">
        <f t="shared" si="16"/>
        <v>1.50348385881022</v>
      </c>
      <c r="L356">
        <f t="shared" si="17"/>
        <v>30.982853533120505</v>
      </c>
      <c r="M356">
        <f t="shared" si="18"/>
        <v>0</v>
      </c>
    </row>
    <row r="357" spans="1:13">
      <c r="A357" s="1"/>
      <c r="B357" s="1" t="s">
        <v>48</v>
      </c>
      <c r="C357" s="1">
        <v>0.7</v>
      </c>
      <c r="D357" s="1">
        <v>180</v>
      </c>
      <c r="E357" s="1">
        <v>0.76324954819963398</v>
      </c>
      <c r="F357" s="1">
        <v>153.72974896106399</v>
      </c>
      <c r="G357" s="1">
        <v>6.3249548199633895E-2</v>
      </c>
      <c r="H357" s="1">
        <v>-26.270251038936401</v>
      </c>
      <c r="I357" s="1">
        <v>0</v>
      </c>
      <c r="J357" s="1">
        <v>0</v>
      </c>
      <c r="K357" s="9">
        <f t="shared" si="16"/>
        <v>0.76324954819963398</v>
      </c>
      <c r="L357">
        <f t="shared" si="17"/>
        <v>26.27025103893601</v>
      </c>
      <c r="M357">
        <f t="shared" si="18"/>
        <v>0</v>
      </c>
    </row>
    <row r="358" spans="1:13">
      <c r="A358" s="1"/>
      <c r="B358" s="1" t="s">
        <v>48</v>
      </c>
      <c r="C358" s="1">
        <v>0.35</v>
      </c>
      <c r="D358" s="1">
        <v>0</v>
      </c>
      <c r="E358" s="1">
        <v>0.32181073775900099</v>
      </c>
      <c r="F358" s="1">
        <v>117.223121644489</v>
      </c>
      <c r="G358" s="1">
        <v>-2.8189262240999199E-2</v>
      </c>
      <c r="H358" s="1">
        <v>117.223121644489</v>
      </c>
      <c r="I358" s="1">
        <v>1</v>
      </c>
      <c r="J358" s="1">
        <v>0</v>
      </c>
      <c r="K358" s="9">
        <f t="shared" si="16"/>
        <v>0.32181073775900099</v>
      </c>
      <c r="L358">
        <f t="shared" si="17"/>
        <v>62.776878355511002</v>
      </c>
      <c r="M358">
        <f t="shared" si="18"/>
        <v>1</v>
      </c>
    </row>
    <row r="359" spans="1:13">
      <c r="A359" s="1"/>
      <c r="B359" s="1" t="s">
        <v>48</v>
      </c>
      <c r="C359" s="1">
        <v>0.7</v>
      </c>
      <c r="D359" s="1">
        <v>135</v>
      </c>
      <c r="E359" s="1">
        <v>1.38332274978865</v>
      </c>
      <c r="F359" s="1">
        <v>138.799986368346</v>
      </c>
      <c r="G359" s="1">
        <v>0.68332274978865304</v>
      </c>
      <c r="H359" s="1">
        <v>3.7999863683458601</v>
      </c>
      <c r="I359" s="1">
        <v>0</v>
      </c>
      <c r="J359" s="1">
        <v>0</v>
      </c>
      <c r="K359" s="9">
        <f t="shared" si="16"/>
        <v>1.38332274978865</v>
      </c>
      <c r="L359">
        <f t="shared" si="17"/>
        <v>3.7999863683459978</v>
      </c>
      <c r="M359">
        <f t="shared" si="18"/>
        <v>0</v>
      </c>
    </row>
    <row r="360" spans="1:13">
      <c r="A360" s="1"/>
      <c r="B360" s="1" t="s">
        <v>48</v>
      </c>
      <c r="C360" s="1">
        <v>0.5</v>
      </c>
      <c r="D360" s="1">
        <v>135</v>
      </c>
      <c r="E360" s="1">
        <v>1.0611089787800401</v>
      </c>
      <c r="F360" s="1">
        <v>131.26988649886101</v>
      </c>
      <c r="G360" s="1">
        <v>0.56110897878004096</v>
      </c>
      <c r="H360" s="1">
        <v>-3.7301135011391602</v>
      </c>
      <c r="I360" s="1">
        <v>0</v>
      </c>
      <c r="J360" s="1">
        <v>0</v>
      </c>
      <c r="K360" s="9">
        <f t="shared" si="16"/>
        <v>1.0611089787800401</v>
      </c>
      <c r="L360">
        <f t="shared" si="17"/>
        <v>3.7301135011389874</v>
      </c>
      <c r="M360">
        <f t="shared" si="18"/>
        <v>0</v>
      </c>
    </row>
    <row r="361" spans="1:13">
      <c r="A361" s="1"/>
      <c r="B361" s="1" t="s">
        <v>48</v>
      </c>
      <c r="C361" s="1">
        <v>0.7</v>
      </c>
      <c r="D361" s="1">
        <v>0</v>
      </c>
      <c r="E361" s="1">
        <v>0.78842017316012802</v>
      </c>
      <c r="F361" s="1">
        <v>2.4031340139076498</v>
      </c>
      <c r="G361" s="1">
        <v>8.8420173160128304E-2</v>
      </c>
      <c r="H361" s="1">
        <v>2.4031340139076498</v>
      </c>
      <c r="I361" s="1">
        <v>0</v>
      </c>
      <c r="J361" s="1">
        <v>0</v>
      </c>
      <c r="K361" s="9">
        <f t="shared" si="16"/>
        <v>0.78842017316012802</v>
      </c>
      <c r="L361">
        <f t="shared" si="17"/>
        <v>2.4031340139076462</v>
      </c>
      <c r="M361">
        <f t="shared" si="18"/>
        <v>0</v>
      </c>
    </row>
    <row r="362" spans="1:13">
      <c r="A362" s="1"/>
      <c r="B362" s="1" t="s">
        <v>48</v>
      </c>
      <c r="C362" s="1">
        <v>0.5</v>
      </c>
      <c r="D362" s="1">
        <v>180</v>
      </c>
      <c r="E362" s="1">
        <v>0.78593904735186604</v>
      </c>
      <c r="F362" s="1">
        <v>157.429378126373</v>
      </c>
      <c r="G362" s="1">
        <v>0.28593904735186598</v>
      </c>
      <c r="H362" s="1">
        <v>-22.570621873627001</v>
      </c>
      <c r="I362" s="1">
        <v>0</v>
      </c>
      <c r="J362" s="1">
        <v>0</v>
      </c>
      <c r="K362" s="9">
        <f t="shared" si="16"/>
        <v>0.78593904735186604</v>
      </c>
      <c r="L362">
        <f t="shared" si="17"/>
        <v>22.570621873627005</v>
      </c>
      <c r="M362">
        <f t="shared" si="18"/>
        <v>0</v>
      </c>
    </row>
    <row r="363" spans="1:13">
      <c r="A363" s="1"/>
      <c r="B363" s="1" t="s">
        <v>48</v>
      </c>
      <c r="C363" s="1">
        <v>0.7</v>
      </c>
      <c r="D363" s="1">
        <v>0</v>
      </c>
      <c r="E363" s="1">
        <v>0.47379081313164101</v>
      </c>
      <c r="F363" s="1">
        <v>4.00105727862561</v>
      </c>
      <c r="G363" s="1">
        <v>-0.226209186868359</v>
      </c>
      <c r="H363" s="1">
        <v>4.00105727862561</v>
      </c>
      <c r="I363" s="1">
        <v>0</v>
      </c>
      <c r="J363" s="1">
        <v>0</v>
      </c>
      <c r="K363" s="9">
        <f t="shared" si="16"/>
        <v>0.47379081313164101</v>
      </c>
      <c r="L363">
        <f t="shared" si="17"/>
        <v>4.0010572786256091</v>
      </c>
      <c r="M363">
        <f t="shared" si="18"/>
        <v>0</v>
      </c>
    </row>
    <row r="364" spans="1:13">
      <c r="A364" s="1"/>
      <c r="B364" s="1" t="s">
        <v>48</v>
      </c>
      <c r="C364" s="1">
        <v>1.5</v>
      </c>
      <c r="D364" s="1">
        <v>45</v>
      </c>
      <c r="E364" s="1">
        <v>1.53689660059271</v>
      </c>
      <c r="F364" s="1">
        <v>63.124919072218397</v>
      </c>
      <c r="G364" s="1">
        <v>3.6896600592710299E-2</v>
      </c>
      <c r="H364" s="1">
        <v>18.1249190722184</v>
      </c>
      <c r="I364" s="1">
        <v>0</v>
      </c>
      <c r="J364" s="1">
        <v>0</v>
      </c>
      <c r="K364" s="9">
        <f t="shared" si="16"/>
        <v>1.53689660059271</v>
      </c>
      <c r="L364">
        <f t="shared" si="17"/>
        <v>18.124919072218404</v>
      </c>
      <c r="M364">
        <f t="shared" si="18"/>
        <v>0</v>
      </c>
    </row>
    <row r="365" spans="1:13">
      <c r="A365" s="1"/>
      <c r="B365" s="1" t="s">
        <v>48</v>
      </c>
      <c r="C365" s="1">
        <v>1</v>
      </c>
      <c r="D365" s="1">
        <v>45</v>
      </c>
      <c r="E365" s="1">
        <v>1.6357040400181799</v>
      </c>
      <c r="F365" s="1">
        <v>79.538174751815703</v>
      </c>
      <c r="G365" s="1">
        <v>0.63570404001817504</v>
      </c>
      <c r="H365" s="1">
        <v>34.538174751815703</v>
      </c>
      <c r="I365" s="1">
        <v>0</v>
      </c>
      <c r="J365" s="1">
        <v>0</v>
      </c>
      <c r="K365" s="9">
        <f t="shared" si="16"/>
        <v>1.6357040400181799</v>
      </c>
      <c r="L365">
        <f t="shared" si="17"/>
        <v>34.538174751815689</v>
      </c>
      <c r="M365">
        <f t="shared" si="18"/>
        <v>0</v>
      </c>
    </row>
    <row r="366" spans="1:13">
      <c r="A366" s="1"/>
      <c r="B366" s="1" t="s">
        <v>48</v>
      </c>
      <c r="C366" s="1">
        <v>0.7</v>
      </c>
      <c r="D366" s="1">
        <v>135</v>
      </c>
      <c r="E366" s="1">
        <v>0.80843402069580395</v>
      </c>
      <c r="F366" s="1">
        <v>131.39944454331601</v>
      </c>
      <c r="G366" s="1">
        <v>0.108434020695804</v>
      </c>
      <c r="H366" s="1">
        <v>-3.6005554566843898</v>
      </c>
      <c r="I366" s="1">
        <v>0</v>
      </c>
      <c r="J366" s="1">
        <v>0</v>
      </c>
      <c r="K366" s="9">
        <f t="shared" si="16"/>
        <v>0.80843402069580395</v>
      </c>
      <c r="L366">
        <f t="shared" si="17"/>
        <v>3.6005554566839919</v>
      </c>
      <c r="M366">
        <f t="shared" si="18"/>
        <v>0</v>
      </c>
    </row>
    <row r="367" spans="1:13">
      <c r="A367" s="1"/>
      <c r="B367" s="1" t="s">
        <v>48</v>
      </c>
      <c r="C367" s="1">
        <v>0.5</v>
      </c>
      <c r="D367" s="1">
        <v>90</v>
      </c>
      <c r="E367" s="1">
        <v>0.63867696053843803</v>
      </c>
      <c r="F367" s="1">
        <v>81.863344314119999</v>
      </c>
      <c r="G367" s="1">
        <v>0.138676960538438</v>
      </c>
      <c r="H367" s="1">
        <v>-8.1366556858799903</v>
      </c>
      <c r="I367" s="1">
        <v>0</v>
      </c>
      <c r="J367" s="1">
        <v>0</v>
      </c>
      <c r="K367" s="9">
        <f t="shared" ref="K367:K430" si="19">IF(J367=1, "", E367)</f>
        <v>0.63867696053843803</v>
      </c>
      <c r="L367">
        <f t="shared" si="17"/>
        <v>8.1366556858799868</v>
      </c>
      <c r="M367">
        <f t="shared" si="18"/>
        <v>0</v>
      </c>
    </row>
    <row r="368" spans="1:13">
      <c r="A368" s="1"/>
      <c r="B368" s="1" t="s">
        <v>48</v>
      </c>
      <c r="C368" s="1">
        <v>1.5</v>
      </c>
      <c r="D368" s="1">
        <v>0</v>
      </c>
      <c r="E368" s="1">
        <v>0.24567051204767501</v>
      </c>
      <c r="F368" s="1">
        <v>2.8924849059989701</v>
      </c>
      <c r="G368" s="1">
        <v>-1.2543294879523299</v>
      </c>
      <c r="H368" s="1">
        <v>2.8924849059989701</v>
      </c>
      <c r="I368" s="1">
        <v>0</v>
      </c>
      <c r="J368" s="1">
        <v>0</v>
      </c>
      <c r="K368" s="9">
        <f t="shared" si="19"/>
        <v>0.24567051204767501</v>
      </c>
      <c r="L368">
        <f t="shared" si="17"/>
        <v>2.8924849059989697</v>
      </c>
      <c r="M368">
        <f t="shared" si="18"/>
        <v>0</v>
      </c>
    </row>
    <row r="369" spans="1:13">
      <c r="A369" s="1"/>
      <c r="B369" s="1" t="s">
        <v>48</v>
      </c>
      <c r="C369" s="1">
        <v>1.5</v>
      </c>
      <c r="D369" s="1">
        <v>90</v>
      </c>
      <c r="E369" s="1">
        <v>1.4291892570459199</v>
      </c>
      <c r="F369" s="1">
        <v>79.904450559974507</v>
      </c>
      <c r="G369" s="1">
        <v>-7.0810742954077605E-2</v>
      </c>
      <c r="H369" s="1">
        <v>-10.095549440025501</v>
      </c>
      <c r="I369" s="1">
        <v>0</v>
      </c>
      <c r="J369" s="1">
        <v>0</v>
      </c>
      <c r="K369" s="9">
        <f t="shared" si="19"/>
        <v>1.4291892570459199</v>
      </c>
      <c r="L369">
        <f t="shared" si="17"/>
        <v>10.095549440025479</v>
      </c>
      <c r="M369">
        <f t="shared" si="18"/>
        <v>0</v>
      </c>
    </row>
    <row r="370" spans="1:13">
      <c r="A370" s="1"/>
      <c r="B370" s="1" t="s">
        <v>48</v>
      </c>
      <c r="C370" s="1">
        <v>0.35</v>
      </c>
      <c r="D370" s="1">
        <v>180</v>
      </c>
      <c r="E370" s="1">
        <v>1.16929685576761</v>
      </c>
      <c r="F370" s="1">
        <v>140.03563445027501</v>
      </c>
      <c r="G370" s="1">
        <v>0.81929685576761202</v>
      </c>
      <c r="H370" s="1">
        <v>-39.964365549725201</v>
      </c>
      <c r="I370" s="1">
        <v>0</v>
      </c>
      <c r="J370" s="1">
        <v>0</v>
      </c>
      <c r="K370" s="9">
        <f t="shared" si="19"/>
        <v>1.16929685576761</v>
      </c>
      <c r="L370">
        <f t="shared" si="17"/>
        <v>39.964365549724988</v>
      </c>
      <c r="M370">
        <f t="shared" si="18"/>
        <v>0</v>
      </c>
    </row>
    <row r="371" spans="1:13">
      <c r="A371" s="1"/>
      <c r="B371" s="1" t="s">
        <v>48</v>
      </c>
      <c r="C371" s="1">
        <v>1.5</v>
      </c>
      <c r="D371" s="1">
        <v>90</v>
      </c>
      <c r="E371" s="1">
        <v>1.0419438901834599</v>
      </c>
      <c r="F371" s="1">
        <v>101.872566185518</v>
      </c>
      <c r="G371" s="1">
        <v>-0.45805610981654199</v>
      </c>
      <c r="H371" s="1">
        <v>11.872566185517901</v>
      </c>
      <c r="I371" s="1">
        <v>1</v>
      </c>
      <c r="J371" s="1">
        <v>0</v>
      </c>
      <c r="K371" s="9">
        <f t="shared" si="19"/>
        <v>1.0419438901834599</v>
      </c>
      <c r="L371">
        <f t="shared" si="17"/>
        <v>11.872566185517996</v>
      </c>
      <c r="M371">
        <f t="shared" si="18"/>
        <v>0</v>
      </c>
    </row>
    <row r="372" spans="1:13">
      <c r="A372" s="1"/>
      <c r="B372" s="1" t="s">
        <v>48</v>
      </c>
      <c r="C372" s="1">
        <v>1</v>
      </c>
      <c r="D372" s="1">
        <v>135</v>
      </c>
      <c r="E372" s="1">
        <v>1.23799336386116</v>
      </c>
      <c r="F372" s="1">
        <v>121.01705491624701</v>
      </c>
      <c r="G372" s="1">
        <v>0.23799336386116399</v>
      </c>
      <c r="H372" s="1">
        <v>-13.9829450837531</v>
      </c>
      <c r="I372" s="1">
        <v>0</v>
      </c>
      <c r="J372" s="1">
        <v>0</v>
      </c>
      <c r="K372" s="9">
        <f t="shared" si="19"/>
        <v>1.23799336386116</v>
      </c>
      <c r="L372">
        <f t="shared" si="17"/>
        <v>13.982945083753009</v>
      </c>
      <c r="M372">
        <f t="shared" si="18"/>
        <v>0</v>
      </c>
    </row>
    <row r="373" spans="1:13">
      <c r="A373" s="1"/>
      <c r="B373" s="1" t="s">
        <v>48</v>
      </c>
      <c r="C373" s="1">
        <v>0.35</v>
      </c>
      <c r="D373" s="1">
        <v>90</v>
      </c>
      <c r="E373" s="1">
        <v>1.31825778278601</v>
      </c>
      <c r="F373" s="1">
        <v>40.693828867815597</v>
      </c>
      <c r="G373" s="1">
        <v>0.96825778278601504</v>
      </c>
      <c r="H373" s="1">
        <v>-49.306171132184403</v>
      </c>
      <c r="I373" s="1">
        <v>0</v>
      </c>
      <c r="J373" s="1">
        <v>0</v>
      </c>
      <c r="K373" s="9">
        <f t="shared" si="19"/>
        <v>1.31825778278601</v>
      </c>
      <c r="L373">
        <f t="shared" si="17"/>
        <v>49.306171132184403</v>
      </c>
      <c r="M373">
        <f t="shared" si="18"/>
        <v>0</v>
      </c>
    </row>
    <row r="374" spans="1:13">
      <c r="A374" s="1"/>
      <c r="B374" s="1" t="s">
        <v>48</v>
      </c>
      <c r="C374" s="1">
        <v>1.5</v>
      </c>
      <c r="D374" s="1">
        <v>90</v>
      </c>
      <c r="E374" s="1">
        <v>1.0501393495709901</v>
      </c>
      <c r="F374" s="1">
        <v>72.982224207519593</v>
      </c>
      <c r="G374" s="1">
        <v>-0.44986065042901102</v>
      </c>
      <c r="H374" s="1">
        <v>-17.0177757924804</v>
      </c>
      <c r="I374" s="1">
        <v>0</v>
      </c>
      <c r="J374" s="1">
        <v>0</v>
      </c>
      <c r="K374" s="9">
        <f t="shared" si="19"/>
        <v>1.0501393495709901</v>
      </c>
      <c r="L374">
        <f t="shared" si="17"/>
        <v>17.017775792480393</v>
      </c>
      <c r="M374">
        <f t="shared" si="18"/>
        <v>0</v>
      </c>
    </row>
    <row r="375" spans="1:13">
      <c r="A375" s="1"/>
      <c r="B375" s="1" t="s">
        <v>48</v>
      </c>
      <c r="C375" s="1">
        <v>0.5</v>
      </c>
      <c r="D375" s="1">
        <v>135</v>
      </c>
      <c r="E375" s="1">
        <v>0.89013583180135303</v>
      </c>
      <c r="F375" s="1">
        <v>124.861276550206</v>
      </c>
      <c r="G375" s="1">
        <v>0.39013583180135297</v>
      </c>
      <c r="H375" s="1">
        <v>-10.138723449794499</v>
      </c>
      <c r="I375" s="1">
        <v>0</v>
      </c>
      <c r="J375" s="1">
        <v>0</v>
      </c>
      <c r="K375" s="9">
        <f t="shared" si="19"/>
        <v>0.89013583180135303</v>
      </c>
      <c r="L375">
        <f t="shared" si="17"/>
        <v>10.138723449793986</v>
      </c>
      <c r="M375">
        <f t="shared" si="18"/>
        <v>0</v>
      </c>
    </row>
    <row r="376" spans="1:13">
      <c r="A376" s="1"/>
      <c r="B376" s="1" t="s">
        <v>48</v>
      </c>
      <c r="C376" s="1">
        <v>0.7</v>
      </c>
      <c r="D376" s="1">
        <v>45</v>
      </c>
      <c r="E376" s="1">
        <v>1.50182719741603</v>
      </c>
      <c r="F376" s="1">
        <v>78.995384472889995</v>
      </c>
      <c r="G376" s="1">
        <v>0.80182719741602504</v>
      </c>
      <c r="H376" s="1">
        <v>33.995384472890002</v>
      </c>
      <c r="I376" s="1">
        <v>0</v>
      </c>
      <c r="J376" s="1">
        <v>0</v>
      </c>
      <c r="K376" s="9">
        <f t="shared" si="19"/>
        <v>1.50182719741603</v>
      </c>
      <c r="L376">
        <f t="shared" si="17"/>
        <v>33.995384472890009</v>
      </c>
      <c r="M376">
        <f t="shared" si="18"/>
        <v>0</v>
      </c>
    </row>
    <row r="377" spans="1:13">
      <c r="A377" s="1"/>
      <c r="B377" s="1" t="s">
        <v>48</v>
      </c>
      <c r="C377" s="1">
        <v>0.35</v>
      </c>
      <c r="D377" s="1">
        <v>45</v>
      </c>
      <c r="E377" s="1">
        <v>0.71367753057941097</v>
      </c>
      <c r="F377" s="1">
        <v>101.480721374819</v>
      </c>
      <c r="G377" s="1">
        <v>0.36367753057941099</v>
      </c>
      <c r="H377" s="1">
        <v>56.4807213748187</v>
      </c>
      <c r="I377" s="1">
        <v>1</v>
      </c>
      <c r="J377" s="1">
        <v>0</v>
      </c>
      <c r="K377" s="9">
        <f t="shared" si="19"/>
        <v>0.71367753057941097</v>
      </c>
      <c r="L377">
        <f t="shared" si="17"/>
        <v>33.519278625181016</v>
      </c>
      <c r="M377">
        <f t="shared" si="18"/>
        <v>1</v>
      </c>
    </row>
    <row r="378" spans="1:13">
      <c r="A378" s="1"/>
      <c r="B378" s="1" t="s">
        <v>48</v>
      </c>
      <c r="C378" s="1">
        <v>0.35</v>
      </c>
      <c r="D378" s="1">
        <v>0</v>
      </c>
      <c r="E378" s="1">
        <v>1.25419594639152</v>
      </c>
      <c r="F378" s="1">
        <v>34.750373327165697</v>
      </c>
      <c r="G378" s="1">
        <v>0.90419594639151601</v>
      </c>
      <c r="H378" s="1">
        <v>34.750373327165697</v>
      </c>
      <c r="I378" s="1">
        <v>0</v>
      </c>
      <c r="J378" s="1">
        <v>0</v>
      </c>
      <c r="K378" s="9">
        <f t="shared" si="19"/>
        <v>1.25419594639152</v>
      </c>
      <c r="L378">
        <f t="shared" si="17"/>
        <v>34.750373327165704</v>
      </c>
      <c r="M378">
        <f t="shared" si="18"/>
        <v>0</v>
      </c>
    </row>
    <row r="379" spans="1:13">
      <c r="A379" s="1"/>
      <c r="B379" s="1" t="s">
        <v>48</v>
      </c>
      <c r="C379" s="1">
        <v>0.5</v>
      </c>
      <c r="D379" s="1">
        <v>0</v>
      </c>
      <c r="E379" s="1">
        <v>1.04303164121703</v>
      </c>
      <c r="F379" s="1">
        <v>21.0110276447774</v>
      </c>
      <c r="G379" s="1">
        <v>0.54303164121702996</v>
      </c>
      <c r="H379" s="1">
        <v>21.0110276447774</v>
      </c>
      <c r="I379" s="1">
        <v>0</v>
      </c>
      <c r="J379" s="1">
        <v>0</v>
      </c>
      <c r="K379" s="9">
        <f t="shared" si="19"/>
        <v>1.04303164121703</v>
      </c>
      <c r="L379">
        <f t="shared" si="17"/>
        <v>21.011027644777414</v>
      </c>
      <c r="M379">
        <f t="shared" si="18"/>
        <v>0</v>
      </c>
    </row>
    <row r="380" spans="1:13">
      <c r="A380" s="1"/>
      <c r="B380" s="1" t="s">
        <v>48</v>
      </c>
      <c r="C380" s="1">
        <v>1</v>
      </c>
      <c r="D380" s="1">
        <v>45</v>
      </c>
      <c r="E380" s="1">
        <v>1.62828811248823</v>
      </c>
      <c r="F380" s="1">
        <v>65.744077111403001</v>
      </c>
      <c r="G380" s="1">
        <v>0.62828811248823502</v>
      </c>
      <c r="H380" s="1">
        <v>20.744077111403001</v>
      </c>
      <c r="I380" s="1">
        <v>0</v>
      </c>
      <c r="J380" s="1">
        <v>0</v>
      </c>
      <c r="K380" s="9">
        <f t="shared" si="19"/>
        <v>1.62828811248823</v>
      </c>
      <c r="L380">
        <f t="shared" si="17"/>
        <v>20.744077111402987</v>
      </c>
      <c r="M380">
        <f t="shared" si="18"/>
        <v>0</v>
      </c>
    </row>
    <row r="381" spans="1:13">
      <c r="A381" s="1"/>
      <c r="B381" s="1" t="s">
        <v>48</v>
      </c>
      <c r="C381" s="1">
        <v>1.5</v>
      </c>
      <c r="D381" s="1">
        <v>135</v>
      </c>
      <c r="E381" s="1">
        <v>1.15924776961568</v>
      </c>
      <c r="F381" s="1">
        <v>126.502262006348</v>
      </c>
      <c r="G381" s="1">
        <v>-0.34075223038432301</v>
      </c>
      <c r="H381" s="1">
        <v>-8.4977379936523807</v>
      </c>
      <c r="I381" s="1">
        <v>0</v>
      </c>
      <c r="J381" s="1">
        <v>0</v>
      </c>
      <c r="K381" s="9">
        <f t="shared" si="19"/>
        <v>1.15924776961568</v>
      </c>
      <c r="L381">
        <f t="shared" si="17"/>
        <v>8.497737993651981</v>
      </c>
      <c r="M381">
        <f t="shared" si="18"/>
        <v>0</v>
      </c>
    </row>
    <row r="382" spans="1:13">
      <c r="A382" s="1"/>
      <c r="B382" s="1" t="s">
        <v>48</v>
      </c>
      <c r="C382" s="1">
        <v>0.5</v>
      </c>
      <c r="D382" s="1">
        <v>0</v>
      </c>
      <c r="E382" s="1">
        <v>0.31815852108668902</v>
      </c>
      <c r="F382" s="1">
        <v>3.16435035272124</v>
      </c>
      <c r="G382" s="1">
        <v>-0.18184147891331101</v>
      </c>
      <c r="H382" s="1">
        <v>3.16435035272124</v>
      </c>
      <c r="I382" s="1">
        <v>0</v>
      </c>
      <c r="J382" s="1">
        <v>0</v>
      </c>
      <c r="K382" s="9">
        <f t="shared" si="19"/>
        <v>0.31815852108668902</v>
      </c>
      <c r="L382">
        <f t="shared" si="17"/>
        <v>3.1643503527212431</v>
      </c>
      <c r="M382">
        <f t="shared" si="18"/>
        <v>0</v>
      </c>
    </row>
    <row r="383" spans="1:13">
      <c r="A383" s="1"/>
      <c r="B383" s="1" t="s">
        <v>48</v>
      </c>
      <c r="C383" s="1">
        <v>0.7</v>
      </c>
      <c r="D383" s="1">
        <v>180</v>
      </c>
      <c r="E383" s="1">
        <v>1.0081046387252699</v>
      </c>
      <c r="F383" s="1">
        <v>153.395561263009</v>
      </c>
      <c r="G383" s="1">
        <v>0.308104638725272</v>
      </c>
      <c r="H383" s="1">
        <v>-26.604438736991501</v>
      </c>
      <c r="I383" s="1">
        <v>0</v>
      </c>
      <c r="J383" s="1">
        <v>0</v>
      </c>
      <c r="K383" s="9">
        <f t="shared" si="19"/>
        <v>1.0081046387252699</v>
      </c>
      <c r="L383">
        <f t="shared" si="17"/>
        <v>26.604438736991</v>
      </c>
      <c r="M383">
        <f t="shared" si="18"/>
        <v>0</v>
      </c>
    </row>
    <row r="384" spans="1:13">
      <c r="A384" s="1"/>
      <c r="B384" s="1" t="s">
        <v>48</v>
      </c>
      <c r="C384" s="1">
        <v>0.5</v>
      </c>
      <c r="D384" s="1">
        <v>180</v>
      </c>
      <c r="E384" s="1">
        <v>1.27690443311491</v>
      </c>
      <c r="F384" s="1">
        <v>146.23279246069899</v>
      </c>
      <c r="G384" s="1">
        <v>0.77690443311490998</v>
      </c>
      <c r="H384" s="1">
        <v>-33.7672075393006</v>
      </c>
      <c r="I384" s="1">
        <v>0</v>
      </c>
      <c r="J384" s="1">
        <v>0</v>
      </c>
      <c r="K384" s="9">
        <f t="shared" si="19"/>
        <v>1.27690443311491</v>
      </c>
      <c r="L384">
        <f t="shared" si="17"/>
        <v>33.767207539301012</v>
      </c>
      <c r="M384">
        <f t="shared" si="18"/>
        <v>0</v>
      </c>
    </row>
    <row r="385" spans="1:13">
      <c r="A385" s="1"/>
      <c r="B385" s="1" t="s">
        <v>48</v>
      </c>
      <c r="C385" s="1">
        <v>1.5</v>
      </c>
      <c r="D385" s="1">
        <v>180</v>
      </c>
      <c r="E385" s="1">
        <v>0.99958594924121702</v>
      </c>
      <c r="F385" s="1">
        <v>179.289391110503</v>
      </c>
      <c r="G385" s="1">
        <v>-0.50041405075878298</v>
      </c>
      <c r="H385" s="1">
        <v>-0.71060888949710899</v>
      </c>
      <c r="I385" s="1">
        <v>0</v>
      </c>
      <c r="J385" s="1">
        <v>0</v>
      </c>
      <c r="K385" s="9">
        <f t="shared" si="19"/>
        <v>0.99958594924121702</v>
      </c>
      <c r="L385">
        <f t="shared" si="17"/>
        <v>0.71060888949699574</v>
      </c>
      <c r="M385">
        <f t="shared" si="18"/>
        <v>0</v>
      </c>
    </row>
    <row r="386" spans="1:13">
      <c r="A386" s="1"/>
      <c r="B386" s="1" t="s">
        <v>48</v>
      </c>
      <c r="C386" s="1">
        <v>1</v>
      </c>
      <c r="D386" s="1">
        <v>180</v>
      </c>
      <c r="E386" s="1">
        <v>0.52599135434016797</v>
      </c>
      <c r="F386" s="1">
        <v>170.731931385716</v>
      </c>
      <c r="G386" s="1">
        <v>-0.47400864565983197</v>
      </c>
      <c r="H386" s="1">
        <v>-9.2680686142837203</v>
      </c>
      <c r="I386" s="1">
        <v>0</v>
      </c>
      <c r="J386" s="1">
        <v>0</v>
      </c>
      <c r="K386" s="9">
        <f t="shared" si="19"/>
        <v>0.52599135434016797</v>
      </c>
      <c r="L386">
        <f t="shared" si="17"/>
        <v>9.2680686142840045</v>
      </c>
      <c r="M386">
        <f t="shared" si="18"/>
        <v>0</v>
      </c>
    </row>
    <row r="387" spans="1:13">
      <c r="A387" s="1"/>
      <c r="B387" s="1" t="s">
        <v>48</v>
      </c>
      <c r="C387" s="1">
        <v>0.35</v>
      </c>
      <c r="D387" s="1">
        <v>180</v>
      </c>
      <c r="E387" s="1">
        <v>1.2207368760913899</v>
      </c>
      <c r="F387" s="1">
        <v>166.19307954817799</v>
      </c>
      <c r="G387" s="1">
        <v>0.87073687609138894</v>
      </c>
      <c r="H387" s="1">
        <v>-13.8069204518221</v>
      </c>
      <c r="I387" s="1">
        <v>0</v>
      </c>
      <c r="J387" s="1">
        <v>0</v>
      </c>
      <c r="K387" s="9">
        <f t="shared" si="19"/>
        <v>1.2207368760913899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13.806920451822009</v>
      </c>
      <c r="M387">
        <f t="shared" si="18"/>
        <v>0</v>
      </c>
    </row>
    <row r="388" spans="1:13">
      <c r="A388" s="1"/>
      <c r="B388" s="1" t="s">
        <v>48</v>
      </c>
      <c r="C388" s="1">
        <v>0.35</v>
      </c>
      <c r="D388" s="1">
        <v>45</v>
      </c>
      <c r="E388" s="1">
        <v>0.85956106904060103</v>
      </c>
      <c r="F388" s="1">
        <v>90.516474407816403</v>
      </c>
      <c r="G388" s="1">
        <v>0.50956106904060094</v>
      </c>
      <c r="H388" s="1">
        <v>45.516474407816403</v>
      </c>
      <c r="I388" s="1">
        <v>1</v>
      </c>
      <c r="J388" s="1">
        <v>0</v>
      </c>
      <c r="K388" s="9">
        <f t="shared" si="19"/>
        <v>0.85956106904060103</v>
      </c>
      <c r="L388">
        <f t="shared" si="20"/>
        <v>44.483525592183582</v>
      </c>
      <c r="M388">
        <f t="shared" ref="M388:M451" si="21">IF(OR(J388=1, D388=90), 0, IF(ABS(MOD(F388-(180-D388)+180, 360)-180) &lt; ABS(MOD(F388-D388+180, 360)-180), 1, 0))</f>
        <v>1</v>
      </c>
    </row>
    <row r="389" spans="1:13">
      <c r="A389" s="1"/>
      <c r="B389" s="1" t="s">
        <v>48</v>
      </c>
      <c r="C389" s="1">
        <v>1.5</v>
      </c>
      <c r="D389" s="1">
        <v>180</v>
      </c>
      <c r="E389" s="1">
        <v>0.74201078416857202</v>
      </c>
      <c r="F389" s="1">
        <v>137.849729480501</v>
      </c>
      <c r="G389" s="1">
        <v>-0.75798921583142798</v>
      </c>
      <c r="H389" s="1">
        <v>-42.150270519499401</v>
      </c>
      <c r="I389" s="1">
        <v>0</v>
      </c>
      <c r="J389" s="1">
        <v>0</v>
      </c>
      <c r="K389" s="9">
        <f t="shared" si="19"/>
        <v>0.74201078416857202</v>
      </c>
      <c r="L389">
        <f t="shared" si="20"/>
        <v>42.150270519499003</v>
      </c>
      <c r="M389">
        <f t="shared" si="21"/>
        <v>0</v>
      </c>
    </row>
    <row r="390" spans="1:13">
      <c r="A390" s="1"/>
      <c r="B390" s="1" t="s">
        <v>48</v>
      </c>
      <c r="C390" s="1">
        <v>0.7</v>
      </c>
      <c r="D390" s="1">
        <v>180</v>
      </c>
      <c r="E390" s="1">
        <v>0.408735013224998</v>
      </c>
      <c r="F390" s="1">
        <v>135.56321114811001</v>
      </c>
      <c r="G390" s="1">
        <v>-0.29126498677500201</v>
      </c>
      <c r="H390" s="1">
        <v>-44.436788851889801</v>
      </c>
      <c r="I390" s="1">
        <v>0</v>
      </c>
      <c r="J390" s="1">
        <v>0</v>
      </c>
      <c r="K390" s="9">
        <f t="shared" si="19"/>
        <v>0.408735013224998</v>
      </c>
      <c r="L390">
        <f t="shared" si="20"/>
        <v>44.436788851889986</v>
      </c>
      <c r="M390">
        <f t="shared" si="21"/>
        <v>0</v>
      </c>
    </row>
    <row r="391" spans="1:13">
      <c r="A391" s="1"/>
      <c r="B391" s="1" t="s">
        <v>48</v>
      </c>
      <c r="C391" s="1">
        <v>1</v>
      </c>
      <c r="D391" s="1">
        <v>0</v>
      </c>
      <c r="E391" s="1">
        <v>0.44280077311874899</v>
      </c>
      <c r="F391" s="1">
        <v>13.0797813922825</v>
      </c>
      <c r="G391" s="1">
        <v>-0.55719922688125101</v>
      </c>
      <c r="H391" s="1">
        <v>13.0797813922825</v>
      </c>
      <c r="I391" s="1">
        <v>0</v>
      </c>
      <c r="J391" s="1">
        <v>0</v>
      </c>
      <c r="K391" s="9">
        <f t="shared" si="19"/>
        <v>0.44280077311874899</v>
      </c>
      <c r="L391">
        <f t="shared" si="20"/>
        <v>13.079781392282513</v>
      </c>
      <c r="M391">
        <f t="shared" si="21"/>
        <v>0</v>
      </c>
    </row>
    <row r="392" spans="1:13">
      <c r="A392" s="1"/>
      <c r="B392" s="1" t="s">
        <v>48</v>
      </c>
      <c r="C392" s="1">
        <v>0.35</v>
      </c>
      <c r="D392" s="1">
        <v>180</v>
      </c>
      <c r="E392" s="1">
        <v>0.695397167411546</v>
      </c>
      <c r="F392" s="1">
        <v>147.466788716069</v>
      </c>
      <c r="G392" s="1">
        <v>0.34539716741154602</v>
      </c>
      <c r="H392" s="1">
        <v>-32.533211283931301</v>
      </c>
      <c r="I392" s="1">
        <v>0</v>
      </c>
      <c r="J392" s="1">
        <v>0</v>
      </c>
      <c r="K392" s="9">
        <f t="shared" si="19"/>
        <v>0.695397167411546</v>
      </c>
      <c r="L392">
        <f t="shared" si="20"/>
        <v>32.533211283930996</v>
      </c>
      <c r="M392">
        <f t="shared" si="21"/>
        <v>0</v>
      </c>
    </row>
    <row r="393" spans="1:13">
      <c r="A393" s="1"/>
      <c r="B393" s="1" t="s">
        <v>48</v>
      </c>
      <c r="C393" s="1">
        <v>1</v>
      </c>
      <c r="D393" s="1">
        <v>90</v>
      </c>
      <c r="E393" s="1">
        <v>1.0274906419293499</v>
      </c>
      <c r="F393" s="1">
        <v>104.706910900941</v>
      </c>
      <c r="G393" s="1">
        <v>2.74906419293506E-2</v>
      </c>
      <c r="H393" s="1">
        <v>14.706910900940899</v>
      </c>
      <c r="I393" s="1">
        <v>1</v>
      </c>
      <c r="J393" s="1">
        <v>0</v>
      </c>
      <c r="K393" s="9">
        <f t="shared" si="19"/>
        <v>1.0274906419293499</v>
      </c>
      <c r="L393">
        <f t="shared" si="20"/>
        <v>14.706910900941011</v>
      </c>
      <c r="M393">
        <f t="shared" si="21"/>
        <v>0</v>
      </c>
    </row>
    <row r="394" spans="1:13">
      <c r="A394" s="1"/>
      <c r="B394" s="1" t="s">
        <v>48</v>
      </c>
      <c r="C394" s="1">
        <v>0.7</v>
      </c>
      <c r="D394" s="1">
        <v>0</v>
      </c>
      <c r="E394" s="1">
        <v>0.436244545435098</v>
      </c>
      <c r="F394" s="1">
        <v>144.202067876265</v>
      </c>
      <c r="G394" s="1">
        <v>-0.26375545456490201</v>
      </c>
      <c r="H394" s="1">
        <v>144.202067876265</v>
      </c>
      <c r="I394" s="1">
        <v>1</v>
      </c>
      <c r="J394" s="1">
        <v>0</v>
      </c>
      <c r="K394" s="9">
        <f t="shared" si="19"/>
        <v>0.436244545435098</v>
      </c>
      <c r="L394">
        <f t="shared" si="20"/>
        <v>35.797932123734995</v>
      </c>
      <c r="M394">
        <f t="shared" si="21"/>
        <v>1</v>
      </c>
    </row>
    <row r="395" spans="1:13">
      <c r="A395" s="1"/>
      <c r="B395" s="1" t="s">
        <v>48</v>
      </c>
      <c r="C395" s="1">
        <v>0.7</v>
      </c>
      <c r="D395" s="1">
        <v>180</v>
      </c>
      <c r="E395" s="1">
        <v>0.91728652053767701</v>
      </c>
      <c r="F395" s="1">
        <v>178.25745459074901</v>
      </c>
      <c r="G395" s="1">
        <v>0.217286520537677</v>
      </c>
      <c r="H395" s="1">
        <v>-1.7425454092508501</v>
      </c>
      <c r="I395" s="1">
        <v>0</v>
      </c>
      <c r="J395" s="1">
        <v>0</v>
      </c>
      <c r="K395" s="9">
        <f t="shared" si="19"/>
        <v>0.91728652053767701</v>
      </c>
      <c r="L395">
        <f t="shared" si="20"/>
        <v>1.7425454092509938</v>
      </c>
      <c r="M395">
        <f t="shared" si="21"/>
        <v>0</v>
      </c>
    </row>
    <row r="396" spans="1:13">
      <c r="A396" s="1"/>
      <c r="B396" s="1" t="s">
        <v>48</v>
      </c>
      <c r="C396" s="1">
        <v>0.7</v>
      </c>
      <c r="D396" s="1">
        <v>45</v>
      </c>
      <c r="E396" s="1">
        <v>1.11246452635875</v>
      </c>
      <c r="F396" s="1">
        <v>106.592220887727</v>
      </c>
      <c r="G396" s="1">
        <v>0.41246452635875103</v>
      </c>
      <c r="H396" s="1">
        <v>61.592220887726803</v>
      </c>
      <c r="I396" s="1">
        <v>1</v>
      </c>
      <c r="J396" s="1">
        <v>0</v>
      </c>
      <c r="K396" s="9">
        <f t="shared" si="19"/>
        <v>1.11246452635875</v>
      </c>
      <c r="L396">
        <f t="shared" si="20"/>
        <v>28.407779112273005</v>
      </c>
      <c r="M396">
        <f t="shared" si="21"/>
        <v>1</v>
      </c>
    </row>
    <row r="397" spans="1:13">
      <c r="A397" s="1"/>
      <c r="B397" s="1" t="s">
        <v>48</v>
      </c>
      <c r="C397" s="1">
        <v>0.5</v>
      </c>
      <c r="D397" s="1">
        <v>90</v>
      </c>
      <c r="E397" s="1">
        <v>1.38033953138419</v>
      </c>
      <c r="F397" s="1">
        <v>101.986937332222</v>
      </c>
      <c r="G397" s="1">
        <v>0.88033953138418597</v>
      </c>
      <c r="H397" s="1">
        <v>11.986937332221499</v>
      </c>
      <c r="I397" s="1">
        <v>1</v>
      </c>
      <c r="J397" s="1">
        <v>0</v>
      </c>
      <c r="K397" s="9">
        <f t="shared" si="19"/>
        <v>1.38033953138419</v>
      </c>
      <c r="L397">
        <f t="shared" si="20"/>
        <v>11.986937332221999</v>
      </c>
      <c r="M397">
        <f t="shared" si="21"/>
        <v>0</v>
      </c>
    </row>
    <row r="398" spans="1:13">
      <c r="A398" s="1"/>
      <c r="B398" s="1" t="s">
        <v>48</v>
      </c>
      <c r="C398" s="1">
        <v>0.7</v>
      </c>
      <c r="D398" s="1">
        <v>45</v>
      </c>
      <c r="E398" s="1">
        <v>1.11203752551931</v>
      </c>
      <c r="F398" s="1">
        <v>64.553818269737405</v>
      </c>
      <c r="G398" s="1">
        <v>0.412037525519307</v>
      </c>
      <c r="H398" s="1">
        <v>19.553818269737398</v>
      </c>
      <c r="I398" s="1">
        <v>0</v>
      </c>
      <c r="J398" s="1">
        <v>0</v>
      </c>
      <c r="K398" s="9">
        <f t="shared" si="19"/>
        <v>1.11203752551931</v>
      </c>
      <c r="L398">
        <f t="shared" si="20"/>
        <v>19.553818269737405</v>
      </c>
      <c r="M398">
        <f t="shared" si="21"/>
        <v>0</v>
      </c>
    </row>
    <row r="399" spans="1:13">
      <c r="A399" s="1"/>
      <c r="B399" s="1" t="s">
        <v>48</v>
      </c>
      <c r="C399" s="1">
        <v>1.5</v>
      </c>
      <c r="D399" s="1">
        <v>180</v>
      </c>
      <c r="E399" s="1">
        <v>0.960307438099539</v>
      </c>
      <c r="F399" s="1">
        <v>161.69174685995901</v>
      </c>
      <c r="G399" s="1">
        <v>-0.539692561900461</v>
      </c>
      <c r="H399" s="1">
        <v>-18.308253140041099</v>
      </c>
      <c r="I399" s="1">
        <v>0</v>
      </c>
      <c r="J399" s="1">
        <v>0</v>
      </c>
      <c r="K399" s="9">
        <f t="shared" si="19"/>
        <v>0.960307438099539</v>
      </c>
      <c r="L399">
        <f t="shared" si="20"/>
        <v>18.308253140040989</v>
      </c>
      <c r="M399">
        <f t="shared" si="21"/>
        <v>0</v>
      </c>
    </row>
    <row r="400" spans="1:13">
      <c r="A400" s="1"/>
      <c r="B400" s="1" t="s">
        <v>48</v>
      </c>
      <c r="C400" s="1">
        <v>1.5</v>
      </c>
      <c r="D400" s="1">
        <v>135</v>
      </c>
      <c r="E400" s="1">
        <v>0.87340558049082595</v>
      </c>
      <c r="F400" s="1">
        <v>108.445664322987</v>
      </c>
      <c r="G400" s="1">
        <v>-0.62659441950917405</v>
      </c>
      <c r="H400" s="1">
        <v>-26.554335677013501</v>
      </c>
      <c r="I400" s="1">
        <v>0</v>
      </c>
      <c r="J400" s="1">
        <v>0</v>
      </c>
      <c r="K400" s="9">
        <f t="shared" si="19"/>
        <v>0.87340558049082595</v>
      </c>
      <c r="L400">
        <f t="shared" si="20"/>
        <v>26.554335677013</v>
      </c>
      <c r="M400">
        <f t="shared" si="21"/>
        <v>0</v>
      </c>
    </row>
    <row r="401" spans="1:13">
      <c r="A401" s="1"/>
      <c r="B401" s="1" t="s">
        <v>48</v>
      </c>
      <c r="C401" s="1">
        <v>1</v>
      </c>
      <c r="D401" s="1">
        <v>0</v>
      </c>
      <c r="E401" s="1">
        <v>0.282893968632281</v>
      </c>
      <c r="F401" s="1">
        <v>5.6585439335097503</v>
      </c>
      <c r="G401" s="1">
        <v>-0.717106031367719</v>
      </c>
      <c r="H401" s="1">
        <v>5.6585439335097503</v>
      </c>
      <c r="I401" s="1">
        <v>0</v>
      </c>
      <c r="J401" s="1">
        <v>0</v>
      </c>
      <c r="K401" s="9">
        <f t="shared" si="19"/>
        <v>0.282893968632281</v>
      </c>
      <c r="L401">
        <f t="shared" si="20"/>
        <v>5.6585439335097476</v>
      </c>
      <c r="M401">
        <f t="shared" si="21"/>
        <v>0</v>
      </c>
    </row>
    <row r="402" spans="1:13">
      <c r="A402" s="1"/>
      <c r="B402" s="1" t="s">
        <v>48</v>
      </c>
      <c r="C402" s="1">
        <v>1.5</v>
      </c>
      <c r="D402" s="1">
        <v>0</v>
      </c>
      <c r="E402" s="1">
        <v>0</v>
      </c>
      <c r="F402" s="1">
        <v>0</v>
      </c>
      <c r="G402" s="1">
        <v>-1.5</v>
      </c>
      <c r="H402" s="1">
        <v>0</v>
      </c>
      <c r="I402" s="1">
        <v>0</v>
      </c>
      <c r="J402" s="1">
        <v>1</v>
      </c>
      <c r="K402" s="9" t="str">
        <f t="shared" si="19"/>
        <v/>
      </c>
      <c r="L402" t="str">
        <f t="shared" si="20"/>
        <v/>
      </c>
      <c r="M402">
        <f t="shared" si="21"/>
        <v>0</v>
      </c>
    </row>
    <row r="403" spans="1:13">
      <c r="A403" s="1"/>
      <c r="B403" s="1" t="s">
        <v>48</v>
      </c>
      <c r="C403" s="1">
        <v>1</v>
      </c>
      <c r="D403" s="1">
        <v>180</v>
      </c>
      <c r="E403" s="1">
        <v>0.35245477212128701</v>
      </c>
      <c r="F403" s="1">
        <v>150.69256207373701</v>
      </c>
      <c r="G403" s="1">
        <v>-0.64754522787871305</v>
      </c>
      <c r="H403" s="1">
        <v>-29.3074379262634</v>
      </c>
      <c r="I403" s="1">
        <v>0</v>
      </c>
      <c r="J403" s="1">
        <v>0</v>
      </c>
      <c r="K403" s="9">
        <f t="shared" si="19"/>
        <v>0.35245477212128701</v>
      </c>
      <c r="L403">
        <f t="shared" si="20"/>
        <v>29.307437926262992</v>
      </c>
      <c r="M403">
        <f t="shared" si="21"/>
        <v>0</v>
      </c>
    </row>
    <row r="404" spans="1:13">
      <c r="A404" s="1"/>
      <c r="B404" s="1" t="s">
        <v>48</v>
      </c>
      <c r="C404" s="1">
        <v>0.5</v>
      </c>
      <c r="D404" s="1">
        <v>180</v>
      </c>
      <c r="E404" s="1">
        <v>0.70045497105705701</v>
      </c>
      <c r="F404" s="1">
        <v>149.21739810493</v>
      </c>
      <c r="G404" s="1">
        <v>0.20045497105705701</v>
      </c>
      <c r="H404" s="1">
        <v>-30.7826018950703</v>
      </c>
      <c r="I404" s="1">
        <v>0</v>
      </c>
      <c r="J404" s="1">
        <v>0</v>
      </c>
      <c r="K404" s="9">
        <f t="shared" si="19"/>
        <v>0.70045497105705701</v>
      </c>
      <c r="L404">
        <f t="shared" si="20"/>
        <v>30.782601895070002</v>
      </c>
      <c r="M404">
        <f t="shared" si="21"/>
        <v>0</v>
      </c>
    </row>
    <row r="405" spans="1:13">
      <c r="A405" s="1"/>
      <c r="B405" s="1" t="s">
        <v>48</v>
      </c>
      <c r="C405" s="1">
        <v>1.5</v>
      </c>
      <c r="D405" s="1">
        <v>45</v>
      </c>
      <c r="E405" s="1">
        <v>1.12074186186784</v>
      </c>
      <c r="F405" s="1">
        <v>57.210827397749398</v>
      </c>
      <c r="G405" s="1">
        <v>-0.37925813813215897</v>
      </c>
      <c r="H405" s="1">
        <v>12.2108273977494</v>
      </c>
      <c r="I405" s="1">
        <v>0</v>
      </c>
      <c r="J405" s="1">
        <v>0</v>
      </c>
      <c r="K405" s="9">
        <f t="shared" si="19"/>
        <v>1.12074186186784</v>
      </c>
      <c r="L405">
        <f t="shared" si="20"/>
        <v>12.210827397749398</v>
      </c>
      <c r="M405">
        <f t="shared" si="21"/>
        <v>0</v>
      </c>
    </row>
    <row r="406" spans="1:13">
      <c r="A406" s="1"/>
      <c r="B406" s="1" t="s">
        <v>48</v>
      </c>
      <c r="C406" s="1">
        <v>0.35</v>
      </c>
      <c r="D406" s="1">
        <v>135</v>
      </c>
      <c r="E406" s="1">
        <v>0.79426330963353597</v>
      </c>
      <c r="F406" s="1">
        <v>111.157896993759</v>
      </c>
      <c r="G406" s="1">
        <v>0.444263309633536</v>
      </c>
      <c r="H406" s="1">
        <v>-23.842103006240599</v>
      </c>
      <c r="I406" s="1">
        <v>0</v>
      </c>
      <c r="J406" s="1">
        <v>0</v>
      </c>
      <c r="K406" s="9">
        <f t="shared" si="19"/>
        <v>0.79426330963353597</v>
      </c>
      <c r="L406">
        <f t="shared" si="20"/>
        <v>23.842103006241018</v>
      </c>
      <c r="M406">
        <f t="shared" si="21"/>
        <v>0</v>
      </c>
    </row>
    <row r="407" spans="1:13">
      <c r="A407" s="1"/>
      <c r="B407" s="1" t="s">
        <v>48</v>
      </c>
      <c r="C407" s="1">
        <v>0.5</v>
      </c>
      <c r="D407" s="1">
        <v>135</v>
      </c>
      <c r="E407" s="1">
        <v>0.65237883731677004</v>
      </c>
      <c r="F407" s="1">
        <v>152.96831504379799</v>
      </c>
      <c r="G407" s="1">
        <v>0.15237883731676999</v>
      </c>
      <c r="H407" s="1">
        <v>17.968315043798398</v>
      </c>
      <c r="I407" s="1">
        <v>0</v>
      </c>
      <c r="J407" s="1">
        <v>0</v>
      </c>
      <c r="K407" s="9">
        <f t="shared" si="19"/>
        <v>0.65237883731677004</v>
      </c>
      <c r="L407">
        <f t="shared" si="20"/>
        <v>17.968315043797986</v>
      </c>
      <c r="M407">
        <f t="shared" si="21"/>
        <v>0</v>
      </c>
    </row>
    <row r="408" spans="1:13">
      <c r="A408" s="1"/>
      <c r="B408" s="1" t="s">
        <v>48</v>
      </c>
      <c r="C408" s="1">
        <v>1.5</v>
      </c>
      <c r="D408" s="1">
        <v>135</v>
      </c>
      <c r="E408" s="1">
        <v>0.35450036392113199</v>
      </c>
      <c r="F408" s="1">
        <v>151.829294630291</v>
      </c>
      <c r="G408" s="1">
        <v>-1.1454996360788701</v>
      </c>
      <c r="H408" s="1">
        <v>16.829294630290999</v>
      </c>
      <c r="I408" s="1">
        <v>0</v>
      </c>
      <c r="J408" s="1">
        <v>0</v>
      </c>
      <c r="K408" s="9">
        <f t="shared" si="19"/>
        <v>0.35450036392113199</v>
      </c>
      <c r="L408">
        <f t="shared" si="20"/>
        <v>16.829294630291002</v>
      </c>
      <c r="M408">
        <f t="shared" si="21"/>
        <v>0</v>
      </c>
    </row>
    <row r="409" spans="1:13">
      <c r="A409" s="1"/>
      <c r="B409" s="1" t="s">
        <v>48</v>
      </c>
      <c r="C409" s="1">
        <v>0.7</v>
      </c>
      <c r="D409" s="1">
        <v>180</v>
      </c>
      <c r="E409" s="1">
        <v>0.44681374202417101</v>
      </c>
      <c r="F409" s="1">
        <v>179.735050306982</v>
      </c>
      <c r="G409" s="1">
        <v>-0.253186257975829</v>
      </c>
      <c r="H409" s="1">
        <v>-0.26494969301791099</v>
      </c>
      <c r="I409" s="1">
        <v>0</v>
      </c>
      <c r="J409" s="1">
        <v>0</v>
      </c>
      <c r="K409" s="9">
        <f t="shared" si="19"/>
        <v>0.44681374202417101</v>
      </c>
      <c r="L409">
        <f t="shared" si="20"/>
        <v>0.26494969301799642</v>
      </c>
      <c r="M409">
        <f t="shared" si="21"/>
        <v>0</v>
      </c>
    </row>
    <row r="410" spans="1:13">
      <c r="A410" s="1"/>
      <c r="B410" s="1" t="s">
        <v>48</v>
      </c>
      <c r="C410" s="1">
        <v>0.5</v>
      </c>
      <c r="D410" s="1">
        <v>45</v>
      </c>
      <c r="E410" s="1">
        <v>0.86240591920220799</v>
      </c>
      <c r="F410" s="1">
        <v>62.728955662243401</v>
      </c>
      <c r="G410" s="1">
        <v>0.36240591920220799</v>
      </c>
      <c r="H410" s="1">
        <v>17.728955662243401</v>
      </c>
      <c r="I410" s="1">
        <v>0</v>
      </c>
      <c r="J410" s="1">
        <v>0</v>
      </c>
      <c r="K410" s="9">
        <f t="shared" si="19"/>
        <v>0.86240591920220799</v>
      </c>
      <c r="L410">
        <f t="shared" si="20"/>
        <v>17.728955662243408</v>
      </c>
      <c r="M410">
        <f t="shared" si="21"/>
        <v>0</v>
      </c>
    </row>
    <row r="411" spans="1:13">
      <c r="A411" s="1"/>
      <c r="B411" s="1" t="s">
        <v>48</v>
      </c>
      <c r="C411" s="1">
        <v>1</v>
      </c>
      <c r="D411" s="1">
        <v>0</v>
      </c>
      <c r="E411" s="1">
        <v>0.63398074578881503</v>
      </c>
      <c r="F411" s="1">
        <v>-176.449873288128</v>
      </c>
      <c r="G411" s="1">
        <v>-0.36601925421118497</v>
      </c>
      <c r="H411" s="1">
        <v>-176.449873288128</v>
      </c>
      <c r="I411" s="1">
        <v>0</v>
      </c>
      <c r="J411" s="1">
        <v>0</v>
      </c>
      <c r="K411" s="9">
        <f t="shared" si="19"/>
        <v>0.63398074578881503</v>
      </c>
      <c r="L411">
        <f t="shared" si="20"/>
        <v>3.5501267118719966</v>
      </c>
      <c r="M411">
        <f t="shared" si="21"/>
        <v>1</v>
      </c>
    </row>
    <row r="412" spans="1:13">
      <c r="A412" s="1"/>
      <c r="B412" s="1" t="s">
        <v>48</v>
      </c>
      <c r="C412" s="1">
        <v>1</v>
      </c>
      <c r="D412" s="1">
        <v>180</v>
      </c>
      <c r="E412" s="1">
        <v>0.89500837655044596</v>
      </c>
      <c r="F412" s="1">
        <v>144.18170775234799</v>
      </c>
      <c r="G412" s="1">
        <v>-0.104991623449554</v>
      </c>
      <c r="H412" s="1">
        <v>-35.818292247652202</v>
      </c>
      <c r="I412" s="1">
        <v>0</v>
      </c>
      <c r="J412" s="1">
        <v>0</v>
      </c>
      <c r="K412" s="9">
        <f t="shared" si="19"/>
        <v>0.89500837655044596</v>
      </c>
      <c r="L412">
        <f t="shared" si="20"/>
        <v>35.81829224765201</v>
      </c>
      <c r="M412">
        <f t="shared" si="21"/>
        <v>0</v>
      </c>
    </row>
    <row r="413" spans="1:13">
      <c r="A413" s="1"/>
      <c r="B413" s="1" t="s">
        <v>48</v>
      </c>
      <c r="C413" s="1">
        <v>1</v>
      </c>
      <c r="D413" s="1">
        <v>135</v>
      </c>
      <c r="E413" s="1">
        <v>0.98733097800477398</v>
      </c>
      <c r="F413" s="1">
        <v>104.079864151934</v>
      </c>
      <c r="G413" s="1">
        <v>-1.2669021995225901E-2</v>
      </c>
      <c r="H413" s="1">
        <v>-30.920135848066501</v>
      </c>
      <c r="I413" s="1">
        <v>0</v>
      </c>
      <c r="J413" s="1">
        <v>0</v>
      </c>
      <c r="K413" s="9">
        <f t="shared" si="19"/>
        <v>0.98733097800477398</v>
      </c>
      <c r="L413">
        <f t="shared" si="20"/>
        <v>30.920135848065996</v>
      </c>
      <c r="M413">
        <f t="shared" si="21"/>
        <v>0</v>
      </c>
    </row>
    <row r="414" spans="1:13">
      <c r="A414" s="1"/>
      <c r="B414" s="1" t="s">
        <v>48</v>
      </c>
      <c r="C414" s="1">
        <v>1</v>
      </c>
      <c r="D414" s="1">
        <v>45</v>
      </c>
      <c r="E414" s="1">
        <v>1.3868460448083599</v>
      </c>
      <c r="F414" s="1">
        <v>50.576959784157197</v>
      </c>
      <c r="G414" s="1">
        <v>0.38684604480835699</v>
      </c>
      <c r="H414" s="1">
        <v>5.5769597841572196</v>
      </c>
      <c r="I414" s="1">
        <v>0</v>
      </c>
      <c r="J414" s="1">
        <v>0</v>
      </c>
      <c r="K414" s="9">
        <f t="shared" si="19"/>
        <v>1.3868460448083599</v>
      </c>
      <c r="L414">
        <f t="shared" si="20"/>
        <v>5.5769597841571965</v>
      </c>
      <c r="M414">
        <f t="shared" si="21"/>
        <v>0</v>
      </c>
    </row>
    <row r="415" spans="1:13">
      <c r="A415" s="1"/>
      <c r="B415" s="1" t="s">
        <v>48</v>
      </c>
      <c r="C415" s="1">
        <v>0.5</v>
      </c>
      <c r="D415" s="1">
        <v>45</v>
      </c>
      <c r="E415" s="1">
        <v>1.0977293774027099</v>
      </c>
      <c r="F415" s="1">
        <v>69.765820068424006</v>
      </c>
      <c r="G415" s="1">
        <v>0.59772937740271204</v>
      </c>
      <c r="H415" s="1">
        <v>24.765820068423999</v>
      </c>
      <c r="I415" s="1">
        <v>0</v>
      </c>
      <c r="J415" s="1">
        <v>0</v>
      </c>
      <c r="K415" s="9">
        <f t="shared" si="19"/>
        <v>1.0977293774027099</v>
      </c>
      <c r="L415">
        <f t="shared" si="20"/>
        <v>24.765820068424006</v>
      </c>
      <c r="M415">
        <f t="shared" si="21"/>
        <v>0</v>
      </c>
    </row>
    <row r="416" spans="1:13">
      <c r="A416" s="1"/>
      <c r="B416" s="1" t="s">
        <v>48</v>
      </c>
      <c r="C416" s="1">
        <v>1</v>
      </c>
      <c r="D416" s="1">
        <v>180</v>
      </c>
      <c r="E416" s="1">
        <v>0.42644645492480598</v>
      </c>
      <c r="F416" s="1">
        <v>156.13616311255799</v>
      </c>
      <c r="G416" s="1">
        <v>-0.57355354507519396</v>
      </c>
      <c r="H416" s="1">
        <v>-23.863836887441899</v>
      </c>
      <c r="I416" s="1">
        <v>0</v>
      </c>
      <c r="J416" s="1">
        <v>0</v>
      </c>
      <c r="K416" s="9">
        <f t="shared" si="19"/>
        <v>0.42644645492480598</v>
      </c>
      <c r="L416">
        <f t="shared" si="20"/>
        <v>23.863836887442005</v>
      </c>
      <c r="M416">
        <f t="shared" si="21"/>
        <v>0</v>
      </c>
    </row>
    <row r="417" spans="1:13">
      <c r="A417" s="1"/>
      <c r="B417" s="1" t="s">
        <v>48</v>
      </c>
      <c r="C417" s="1">
        <v>1</v>
      </c>
      <c r="D417" s="1">
        <v>90</v>
      </c>
      <c r="E417" s="1">
        <v>1.03796970902132</v>
      </c>
      <c r="F417" s="1">
        <v>77.789739439963995</v>
      </c>
      <c r="G417" s="1">
        <v>3.7969709021324197E-2</v>
      </c>
      <c r="H417" s="1">
        <v>-12.210260560036</v>
      </c>
      <c r="I417" s="1">
        <v>0</v>
      </c>
      <c r="J417" s="1">
        <v>0</v>
      </c>
      <c r="K417" s="9">
        <f t="shared" si="19"/>
        <v>1.03796970902132</v>
      </c>
      <c r="L417">
        <f t="shared" si="20"/>
        <v>12.210260560036005</v>
      </c>
      <c r="M417">
        <f t="shared" si="21"/>
        <v>0</v>
      </c>
    </row>
    <row r="418" spans="1:13">
      <c r="A418" s="1"/>
      <c r="B418" s="1" t="s">
        <v>48</v>
      </c>
      <c r="C418" s="1">
        <v>0.7</v>
      </c>
      <c r="D418" s="1">
        <v>135</v>
      </c>
      <c r="E418" s="1">
        <v>0.698035774262736</v>
      </c>
      <c r="F418" s="1">
        <v>122.94921511659</v>
      </c>
      <c r="G418" s="1">
        <v>-1.9642257372637401E-3</v>
      </c>
      <c r="H418" s="1">
        <v>-12.0507848834096</v>
      </c>
      <c r="I418" s="1">
        <v>0</v>
      </c>
      <c r="J418" s="1">
        <v>0</v>
      </c>
      <c r="K418" s="9">
        <f t="shared" si="19"/>
        <v>0.698035774262736</v>
      </c>
      <c r="L418">
        <f t="shared" si="20"/>
        <v>12.050784883410017</v>
      </c>
      <c r="M418">
        <f t="shared" si="21"/>
        <v>0</v>
      </c>
    </row>
    <row r="419" spans="1:13">
      <c r="A419" s="1"/>
      <c r="B419" s="1" t="s">
        <v>48</v>
      </c>
      <c r="C419" s="1">
        <v>0.5</v>
      </c>
      <c r="D419" s="1">
        <v>45</v>
      </c>
      <c r="E419" s="1">
        <v>1.93441423593337</v>
      </c>
      <c r="F419" s="1">
        <v>64.283409031354296</v>
      </c>
      <c r="G419" s="1">
        <v>1.43441423593337</v>
      </c>
      <c r="H419" s="1">
        <v>19.283409031354299</v>
      </c>
      <c r="I419" s="1">
        <v>0</v>
      </c>
      <c r="J419" s="1">
        <v>0</v>
      </c>
      <c r="K419" s="9">
        <f t="shared" si="19"/>
        <v>1.93441423593337</v>
      </c>
      <c r="L419">
        <f t="shared" si="20"/>
        <v>19.283409031354296</v>
      </c>
      <c r="M419">
        <f t="shared" si="21"/>
        <v>0</v>
      </c>
    </row>
    <row r="420" spans="1:13">
      <c r="A420" s="1"/>
      <c r="B420" s="1" t="s">
        <v>48</v>
      </c>
      <c r="C420" s="1">
        <v>0.35</v>
      </c>
      <c r="D420" s="1">
        <v>45</v>
      </c>
      <c r="E420" s="1">
        <v>1.22452318429072</v>
      </c>
      <c r="F420" s="1">
        <v>77.452841703235094</v>
      </c>
      <c r="G420" s="1">
        <v>0.87452318429071996</v>
      </c>
      <c r="H420" s="1">
        <v>32.452841703235102</v>
      </c>
      <c r="I420" s="1">
        <v>0</v>
      </c>
      <c r="J420" s="1">
        <v>0</v>
      </c>
      <c r="K420" s="9">
        <f t="shared" si="19"/>
        <v>1.22452318429072</v>
      </c>
      <c r="L420">
        <f t="shared" si="20"/>
        <v>32.452841703235094</v>
      </c>
      <c r="M420">
        <f t="shared" si="21"/>
        <v>0</v>
      </c>
    </row>
    <row r="421" spans="1:13">
      <c r="A421" s="1"/>
      <c r="B421" s="1" t="s">
        <v>48</v>
      </c>
      <c r="C421" s="1">
        <v>0.7</v>
      </c>
      <c r="D421" s="1">
        <v>0</v>
      </c>
      <c r="E421" s="1">
        <v>0.44701672765656397</v>
      </c>
      <c r="F421" s="1">
        <v>50.109659359418004</v>
      </c>
      <c r="G421" s="1">
        <v>-0.25298327234343598</v>
      </c>
      <c r="H421" s="1">
        <v>50.109659359418004</v>
      </c>
      <c r="I421" s="1">
        <v>0</v>
      </c>
      <c r="J421" s="1">
        <v>0</v>
      </c>
      <c r="K421" s="9">
        <f t="shared" si="19"/>
        <v>0.44701672765656397</v>
      </c>
      <c r="L421">
        <f t="shared" si="20"/>
        <v>50.109659359418004</v>
      </c>
      <c r="M421">
        <f t="shared" si="21"/>
        <v>0</v>
      </c>
    </row>
    <row r="422" spans="1:13">
      <c r="A422" s="1"/>
      <c r="B422" s="1" t="s">
        <v>48</v>
      </c>
      <c r="C422" s="1">
        <v>1</v>
      </c>
      <c r="D422" s="1">
        <v>180</v>
      </c>
      <c r="E422" s="1">
        <v>0.50755385969856903</v>
      </c>
      <c r="F422" s="1">
        <v>136.69074518269599</v>
      </c>
      <c r="G422" s="1">
        <v>-0.49244614030143102</v>
      </c>
      <c r="H422" s="1">
        <v>-43.309254817303803</v>
      </c>
      <c r="I422" s="1">
        <v>0</v>
      </c>
      <c r="J422" s="1">
        <v>0</v>
      </c>
      <c r="K422" s="9">
        <f t="shared" si="19"/>
        <v>0.50755385969856903</v>
      </c>
      <c r="L422">
        <f t="shared" si="20"/>
        <v>43.309254817304009</v>
      </c>
      <c r="M422">
        <f t="shared" si="21"/>
        <v>0</v>
      </c>
    </row>
    <row r="423" spans="1:13">
      <c r="A423" s="1"/>
      <c r="B423" s="1" t="s">
        <v>48</v>
      </c>
      <c r="C423" s="1">
        <v>1.5</v>
      </c>
      <c r="D423" s="1">
        <v>0</v>
      </c>
      <c r="E423" s="1">
        <v>0.40168285577943802</v>
      </c>
      <c r="F423" s="1">
        <v>4.7208105948395804</v>
      </c>
      <c r="G423" s="1">
        <v>-1.0983171442205599</v>
      </c>
      <c r="H423" s="1">
        <v>4.7208105948395804</v>
      </c>
      <c r="I423" s="1">
        <v>0</v>
      </c>
      <c r="J423" s="1">
        <v>0</v>
      </c>
      <c r="K423" s="9">
        <f t="shared" si="19"/>
        <v>0.40168285577943802</v>
      </c>
      <c r="L423">
        <f t="shared" si="20"/>
        <v>4.7208105948395769</v>
      </c>
      <c r="M423">
        <f t="shared" si="21"/>
        <v>0</v>
      </c>
    </row>
    <row r="424" spans="1:13">
      <c r="A424" s="1"/>
      <c r="B424" s="1" t="s">
        <v>48</v>
      </c>
      <c r="C424" s="1">
        <v>0.7</v>
      </c>
      <c r="D424" s="1">
        <v>90</v>
      </c>
      <c r="E424" s="1">
        <v>1.09232008337716</v>
      </c>
      <c r="F424" s="1">
        <v>81.981017522968799</v>
      </c>
      <c r="G424" s="1">
        <v>0.39232008337716201</v>
      </c>
      <c r="H424" s="1">
        <v>-8.0189824770312192</v>
      </c>
      <c r="I424" s="1">
        <v>0</v>
      </c>
      <c r="J424" s="1">
        <v>0</v>
      </c>
      <c r="K424" s="9">
        <f t="shared" si="19"/>
        <v>1.09232008337716</v>
      </c>
      <c r="L424">
        <f t="shared" si="20"/>
        <v>8.0189824770312157</v>
      </c>
      <c r="M424">
        <f t="shared" si="21"/>
        <v>0</v>
      </c>
    </row>
    <row r="425" spans="1:13">
      <c r="A425" s="1"/>
      <c r="B425" s="1" t="s">
        <v>48</v>
      </c>
      <c r="C425" s="1">
        <v>1</v>
      </c>
      <c r="D425" s="1">
        <v>0</v>
      </c>
      <c r="E425" s="1">
        <v>0.70037878334444803</v>
      </c>
      <c r="F425" s="1">
        <v>107.379232861795</v>
      </c>
      <c r="G425" s="1">
        <v>-0.29962121665555203</v>
      </c>
      <c r="H425" s="1">
        <v>107.379232861795</v>
      </c>
      <c r="I425" s="1">
        <v>1</v>
      </c>
      <c r="J425" s="1">
        <v>0</v>
      </c>
      <c r="K425" s="9">
        <f t="shared" si="19"/>
        <v>0.70037878334444803</v>
      </c>
      <c r="L425">
        <f t="shared" si="20"/>
        <v>72.620767138204997</v>
      </c>
      <c r="M425">
        <f t="shared" si="21"/>
        <v>1</v>
      </c>
    </row>
    <row r="426" spans="1:13">
      <c r="A426" s="1"/>
      <c r="B426" s="1" t="s">
        <v>48</v>
      </c>
      <c r="C426" s="1">
        <v>0.7</v>
      </c>
      <c r="D426" s="1">
        <v>180</v>
      </c>
      <c r="E426" s="1">
        <v>0.63164488993496404</v>
      </c>
      <c r="F426" s="1">
        <v>152.53388247232601</v>
      </c>
      <c r="G426" s="1">
        <v>-6.8355110065035807E-2</v>
      </c>
      <c r="H426" s="1">
        <v>-27.466117527674399</v>
      </c>
      <c r="I426" s="1">
        <v>0</v>
      </c>
      <c r="J426" s="1">
        <v>0</v>
      </c>
      <c r="K426" s="9">
        <f t="shared" si="19"/>
        <v>0.63164488993496404</v>
      </c>
      <c r="L426">
        <f t="shared" si="20"/>
        <v>27.466117527673987</v>
      </c>
      <c r="M426">
        <f t="shared" si="21"/>
        <v>0</v>
      </c>
    </row>
    <row r="427" spans="1:13">
      <c r="A427" s="1"/>
      <c r="B427" s="1" t="s">
        <v>48</v>
      </c>
      <c r="C427" s="1">
        <v>1</v>
      </c>
      <c r="D427" s="1">
        <v>0</v>
      </c>
      <c r="E427" s="1">
        <v>0.63595150618823304</v>
      </c>
      <c r="F427" s="1">
        <v>15.7408374769185</v>
      </c>
      <c r="G427" s="1">
        <v>-0.36404849381176702</v>
      </c>
      <c r="H427" s="1">
        <v>15.7408374769185</v>
      </c>
      <c r="I427" s="1">
        <v>0</v>
      </c>
      <c r="J427" s="1">
        <v>0</v>
      </c>
      <c r="K427" s="9">
        <f t="shared" si="19"/>
        <v>0.63595150618823304</v>
      </c>
      <c r="L427">
        <f t="shared" si="20"/>
        <v>15.7408374769185</v>
      </c>
      <c r="M427">
        <f t="shared" si="21"/>
        <v>0</v>
      </c>
    </row>
    <row r="428" spans="1:13">
      <c r="A428" s="1"/>
      <c r="B428" s="1" t="s">
        <v>48</v>
      </c>
      <c r="C428" s="1">
        <v>0.5</v>
      </c>
      <c r="D428" s="1">
        <v>45</v>
      </c>
      <c r="E428" s="1">
        <v>1.1957120840837701</v>
      </c>
      <c r="F428" s="1">
        <v>54.476708733990797</v>
      </c>
      <c r="G428" s="1">
        <v>0.69571208408377005</v>
      </c>
      <c r="H428" s="1">
        <v>9.4767087339908205</v>
      </c>
      <c r="I428" s="1">
        <v>0</v>
      </c>
      <c r="J428" s="1">
        <v>0</v>
      </c>
      <c r="K428" s="9">
        <f t="shared" si="19"/>
        <v>1.1957120840837701</v>
      </c>
      <c r="L428">
        <f t="shared" si="20"/>
        <v>9.4767087339907903</v>
      </c>
      <c r="M428">
        <f t="shared" si="21"/>
        <v>0</v>
      </c>
    </row>
    <row r="429" spans="1:13">
      <c r="A429" s="1"/>
      <c r="B429" s="1" t="s">
        <v>48</v>
      </c>
      <c r="C429" s="1">
        <v>0.5</v>
      </c>
      <c r="D429" s="1">
        <v>90</v>
      </c>
      <c r="E429" s="1">
        <v>1.30064463501393</v>
      </c>
      <c r="F429" s="1">
        <v>96.041163814818205</v>
      </c>
      <c r="G429" s="1">
        <v>0.80064463501392502</v>
      </c>
      <c r="H429" s="1">
        <v>6.0411638148182201</v>
      </c>
      <c r="I429" s="1">
        <v>1</v>
      </c>
      <c r="J429" s="1">
        <v>0</v>
      </c>
      <c r="K429" s="9">
        <f t="shared" si="19"/>
        <v>1.30064463501393</v>
      </c>
      <c r="L429">
        <f t="shared" si="20"/>
        <v>6.0411638148182192</v>
      </c>
      <c r="M429">
        <f t="shared" si="21"/>
        <v>0</v>
      </c>
    </row>
    <row r="430" spans="1:13">
      <c r="A430" s="1"/>
      <c r="B430" s="1" t="s">
        <v>48</v>
      </c>
      <c r="C430" s="1">
        <v>0.35</v>
      </c>
      <c r="D430" s="1">
        <v>45</v>
      </c>
      <c r="E430" s="1">
        <v>0.919401652592439</v>
      </c>
      <c r="F430" s="1">
        <v>94.672751247513801</v>
      </c>
      <c r="G430" s="1">
        <v>0.56940165259243902</v>
      </c>
      <c r="H430" s="1">
        <v>49.672751247513801</v>
      </c>
      <c r="I430" s="1">
        <v>1</v>
      </c>
      <c r="J430" s="1">
        <v>0</v>
      </c>
      <c r="K430" s="9">
        <f t="shared" si="19"/>
        <v>0.919401652592439</v>
      </c>
      <c r="L430">
        <f t="shared" si="20"/>
        <v>40.327248752486184</v>
      </c>
      <c r="M430">
        <f t="shared" si="21"/>
        <v>1</v>
      </c>
    </row>
    <row r="431" spans="1:13">
      <c r="A431" s="1"/>
      <c r="B431" s="1" t="s">
        <v>48</v>
      </c>
      <c r="C431" s="1">
        <v>1.5</v>
      </c>
      <c r="D431" s="1">
        <v>180</v>
      </c>
      <c r="E431" s="1">
        <v>0.54442685579890404</v>
      </c>
      <c r="F431" s="1">
        <v>164.36822311463601</v>
      </c>
      <c r="G431" s="1">
        <v>-0.95557314420109596</v>
      </c>
      <c r="H431" s="1">
        <v>-15.631776885364401</v>
      </c>
      <c r="I431" s="1">
        <v>0</v>
      </c>
      <c r="J431" s="1">
        <v>0</v>
      </c>
      <c r="K431" s="9">
        <f t="shared" ref="K431:K451" si="22">IF(J431=1, "", E431)</f>
        <v>0.54442685579890404</v>
      </c>
      <c r="L431">
        <f t="shared" si="20"/>
        <v>15.63177688536399</v>
      </c>
      <c r="M431">
        <f t="shared" si="21"/>
        <v>0</v>
      </c>
    </row>
    <row r="432" spans="1:13">
      <c r="A432" s="1"/>
      <c r="B432" s="1" t="s">
        <v>48</v>
      </c>
      <c r="C432" s="1">
        <v>0.7</v>
      </c>
      <c r="D432" s="1">
        <v>90</v>
      </c>
      <c r="E432" s="1">
        <v>0.78174538365859003</v>
      </c>
      <c r="F432" s="1">
        <v>68.079078018055398</v>
      </c>
      <c r="G432" s="1">
        <v>8.1745383658590395E-2</v>
      </c>
      <c r="H432" s="1">
        <v>-21.920921981944598</v>
      </c>
      <c r="I432" s="1">
        <v>0</v>
      </c>
      <c r="J432" s="1">
        <v>0</v>
      </c>
      <c r="K432" s="9">
        <f t="shared" si="22"/>
        <v>0.78174538365859003</v>
      </c>
      <c r="L432">
        <f t="shared" si="20"/>
        <v>21.920921981944616</v>
      </c>
      <c r="M432">
        <f t="shared" si="21"/>
        <v>0</v>
      </c>
    </row>
    <row r="433" spans="1:13">
      <c r="A433" s="1"/>
      <c r="B433" s="1" t="s">
        <v>48</v>
      </c>
      <c r="C433" s="1">
        <v>1</v>
      </c>
      <c r="D433" s="1">
        <v>135</v>
      </c>
      <c r="E433" s="1">
        <v>0.53932072243638696</v>
      </c>
      <c r="F433" s="1">
        <v>147.95389898591901</v>
      </c>
      <c r="G433" s="1">
        <v>-0.46067927756361299</v>
      </c>
      <c r="H433" s="1">
        <v>12.953898985919199</v>
      </c>
      <c r="I433" s="1">
        <v>0</v>
      </c>
      <c r="J433" s="1">
        <v>0</v>
      </c>
      <c r="K433" s="9">
        <f t="shared" si="22"/>
        <v>0.53932072243638696</v>
      </c>
      <c r="L433">
        <f t="shared" si="20"/>
        <v>12.953898985919011</v>
      </c>
      <c r="M433">
        <f t="shared" si="21"/>
        <v>0</v>
      </c>
    </row>
    <row r="434" spans="1:13">
      <c r="A434" s="1"/>
      <c r="B434" s="1" t="s">
        <v>48</v>
      </c>
      <c r="C434" s="1">
        <v>0.5</v>
      </c>
      <c r="D434" s="1">
        <v>180</v>
      </c>
      <c r="E434" s="1">
        <v>0.62394379749684103</v>
      </c>
      <c r="F434" s="1">
        <v>176.01238817374499</v>
      </c>
      <c r="G434" s="1">
        <v>0.12394379749684099</v>
      </c>
      <c r="H434" s="1">
        <v>-3.9876118262545202</v>
      </c>
      <c r="I434" s="1">
        <v>0</v>
      </c>
      <c r="J434" s="1">
        <v>0</v>
      </c>
      <c r="K434" s="9">
        <f t="shared" si="22"/>
        <v>0.62394379749684103</v>
      </c>
      <c r="L434">
        <f t="shared" si="20"/>
        <v>3.9876118262550051</v>
      </c>
      <c r="M434">
        <f t="shared" si="21"/>
        <v>0</v>
      </c>
    </row>
    <row r="435" spans="1:13">
      <c r="A435" s="1"/>
      <c r="B435" s="1" t="s">
        <v>48</v>
      </c>
      <c r="C435" s="1">
        <v>0.5</v>
      </c>
      <c r="D435" s="1">
        <v>135</v>
      </c>
      <c r="E435" s="1">
        <v>0.98349965583301002</v>
      </c>
      <c r="F435" s="1">
        <v>140.77622886374601</v>
      </c>
      <c r="G435" s="1">
        <v>0.48349965583301002</v>
      </c>
      <c r="H435" s="1">
        <v>5.7762288637457004</v>
      </c>
      <c r="I435" s="1">
        <v>0</v>
      </c>
      <c r="J435" s="1">
        <v>0</v>
      </c>
      <c r="K435" s="9">
        <f t="shared" si="22"/>
        <v>0.98349965583301002</v>
      </c>
      <c r="L435">
        <f t="shared" si="20"/>
        <v>5.7762288637460131</v>
      </c>
      <c r="M435">
        <f t="shared" si="21"/>
        <v>0</v>
      </c>
    </row>
    <row r="436" spans="1:13">
      <c r="A436" s="1"/>
      <c r="B436" s="1" t="s">
        <v>48</v>
      </c>
      <c r="C436" s="1">
        <v>0.5</v>
      </c>
      <c r="D436" s="1">
        <v>90</v>
      </c>
      <c r="E436" s="1">
        <v>1.1906583531479999</v>
      </c>
      <c r="F436" s="1">
        <v>64.702298633475706</v>
      </c>
      <c r="G436" s="1">
        <v>0.69065835314799995</v>
      </c>
      <c r="H436" s="1">
        <v>-25.297701366524301</v>
      </c>
      <c r="I436" s="1">
        <v>0</v>
      </c>
      <c r="J436" s="1">
        <v>0</v>
      </c>
      <c r="K436" s="9">
        <f t="shared" si="22"/>
        <v>1.1906583531479999</v>
      </c>
      <c r="L436">
        <f t="shared" si="20"/>
        <v>25.297701366524279</v>
      </c>
      <c r="M436">
        <f t="shared" si="21"/>
        <v>0</v>
      </c>
    </row>
    <row r="437" spans="1:13">
      <c r="A437" s="1"/>
      <c r="B437" s="1" t="s">
        <v>48</v>
      </c>
      <c r="C437" s="1">
        <v>0.35</v>
      </c>
      <c r="D437" s="1">
        <v>135</v>
      </c>
      <c r="E437" s="1">
        <v>0.81572473970467796</v>
      </c>
      <c r="F437" s="1">
        <v>131.431667158274</v>
      </c>
      <c r="G437" s="1">
        <v>0.46572473970467798</v>
      </c>
      <c r="H437" s="1">
        <v>-3.5683328417263702</v>
      </c>
      <c r="I437" s="1">
        <v>0</v>
      </c>
      <c r="J437" s="1">
        <v>0</v>
      </c>
      <c r="K437" s="9">
        <f t="shared" si="22"/>
        <v>0.81572473970467796</v>
      </c>
      <c r="L437">
        <f t="shared" si="20"/>
        <v>3.5683328417260043</v>
      </c>
      <c r="M437">
        <f t="shared" si="21"/>
        <v>0</v>
      </c>
    </row>
    <row r="438" spans="1:13">
      <c r="A438" s="1"/>
      <c r="B438" s="1" t="s">
        <v>48</v>
      </c>
      <c r="C438" s="1">
        <v>0.5</v>
      </c>
      <c r="D438" s="1">
        <v>180</v>
      </c>
      <c r="E438" s="1">
        <v>1.24574944095231</v>
      </c>
      <c r="F438" s="1">
        <v>23.3015337645543</v>
      </c>
      <c r="G438" s="1">
        <v>0.745749440952306</v>
      </c>
      <c r="H438" s="1">
        <v>-156.69846623544601</v>
      </c>
      <c r="I438" s="1">
        <v>1</v>
      </c>
      <c r="J438" s="1">
        <v>0</v>
      </c>
      <c r="K438" s="9">
        <f t="shared" si="22"/>
        <v>1.24574944095231</v>
      </c>
      <c r="L438">
        <f t="shared" si="20"/>
        <v>23.301533764554307</v>
      </c>
      <c r="M438">
        <f t="shared" si="21"/>
        <v>1</v>
      </c>
    </row>
    <row r="439" spans="1:13">
      <c r="A439" s="1"/>
      <c r="B439" s="1" t="s">
        <v>48</v>
      </c>
      <c r="C439" s="1">
        <v>1</v>
      </c>
      <c r="D439" s="1">
        <v>135</v>
      </c>
      <c r="E439" s="1">
        <v>1.17997054440913</v>
      </c>
      <c r="F439" s="1">
        <v>43.208427504483502</v>
      </c>
      <c r="G439" s="1">
        <v>0.17997054440913299</v>
      </c>
      <c r="H439" s="1">
        <v>-91.791572495516505</v>
      </c>
      <c r="I439" s="1">
        <v>1</v>
      </c>
      <c r="J439" s="1">
        <v>0</v>
      </c>
      <c r="K439" s="9">
        <f t="shared" si="22"/>
        <v>1.17997054440913</v>
      </c>
      <c r="L439">
        <f t="shared" si="20"/>
        <v>1.7915724955165047</v>
      </c>
      <c r="M439">
        <f t="shared" si="21"/>
        <v>1</v>
      </c>
    </row>
    <row r="440" spans="1:13">
      <c r="A440" s="1"/>
      <c r="B440" s="1" t="s">
        <v>48</v>
      </c>
      <c r="C440" s="1">
        <v>0.5</v>
      </c>
      <c r="D440" s="1">
        <v>135</v>
      </c>
      <c r="E440" s="1">
        <v>0.79408524749132503</v>
      </c>
      <c r="F440" s="1">
        <v>124.692796359247</v>
      </c>
      <c r="G440" s="1">
        <v>0.29408524749132497</v>
      </c>
      <c r="H440" s="1">
        <v>-10.3072036407527</v>
      </c>
      <c r="I440" s="1">
        <v>0</v>
      </c>
      <c r="J440" s="1">
        <v>0</v>
      </c>
      <c r="K440" s="9">
        <f t="shared" si="22"/>
        <v>0.79408524749132503</v>
      </c>
      <c r="L440">
        <f t="shared" si="20"/>
        <v>10.307203640753016</v>
      </c>
      <c r="M440">
        <f t="shared" si="21"/>
        <v>0</v>
      </c>
    </row>
    <row r="441" spans="1:13">
      <c r="A441" s="1"/>
      <c r="B441" s="1" t="s">
        <v>48</v>
      </c>
      <c r="C441" s="1">
        <v>0.5</v>
      </c>
      <c r="D441" s="1">
        <v>135</v>
      </c>
      <c r="E441" s="1">
        <v>0.59789191133986297</v>
      </c>
      <c r="F441" s="1">
        <v>140.644419693532</v>
      </c>
      <c r="G441" s="1">
        <v>9.7891911339862997E-2</v>
      </c>
      <c r="H441" s="1">
        <v>5.6444196935318596</v>
      </c>
      <c r="I441" s="1">
        <v>0</v>
      </c>
      <c r="J441" s="1">
        <v>0</v>
      </c>
      <c r="K441" s="9">
        <f t="shared" si="22"/>
        <v>0.59789191133986297</v>
      </c>
      <c r="L441">
        <f t="shared" si="20"/>
        <v>5.6444196935320008</v>
      </c>
      <c r="M441">
        <f t="shared" si="21"/>
        <v>0</v>
      </c>
    </row>
    <row r="442" spans="1:13">
      <c r="A442" s="1"/>
      <c r="B442" s="1" t="s">
        <v>48</v>
      </c>
      <c r="C442" s="1">
        <v>1.5</v>
      </c>
      <c r="D442" s="1">
        <v>90</v>
      </c>
      <c r="E442" s="1">
        <v>1.2199803913678799</v>
      </c>
      <c r="F442" s="1">
        <v>70.329857472531401</v>
      </c>
      <c r="G442" s="1">
        <v>-0.28001960863212499</v>
      </c>
      <c r="H442" s="1">
        <v>-19.670142527468599</v>
      </c>
      <c r="I442" s="1">
        <v>0</v>
      </c>
      <c r="J442" s="1">
        <v>0</v>
      </c>
      <c r="K442" s="9">
        <f t="shared" si="22"/>
        <v>1.2199803913678799</v>
      </c>
      <c r="L442">
        <f t="shared" si="20"/>
        <v>19.670142527468613</v>
      </c>
      <c r="M442">
        <f t="shared" si="21"/>
        <v>0</v>
      </c>
    </row>
    <row r="443" spans="1:13">
      <c r="A443" s="1"/>
      <c r="B443" s="1" t="s">
        <v>48</v>
      </c>
      <c r="C443" s="1">
        <v>0.7</v>
      </c>
      <c r="D443" s="1">
        <v>90</v>
      </c>
      <c r="E443" s="1">
        <v>1.13935676418214</v>
      </c>
      <c r="F443" s="1">
        <v>45.900052022631201</v>
      </c>
      <c r="G443" s="1">
        <v>0.43935676418214498</v>
      </c>
      <c r="H443" s="1">
        <v>-44.099947977368799</v>
      </c>
      <c r="I443" s="1">
        <v>0</v>
      </c>
      <c r="J443" s="1">
        <v>0</v>
      </c>
      <c r="K443" s="9">
        <f t="shared" si="22"/>
        <v>1.13935676418214</v>
      </c>
      <c r="L443">
        <f t="shared" si="20"/>
        <v>44.099947977368799</v>
      </c>
      <c r="M443">
        <f t="shared" si="21"/>
        <v>0</v>
      </c>
    </row>
    <row r="444" spans="1:13">
      <c r="A444" s="1"/>
      <c r="B444" s="1" t="s">
        <v>48</v>
      </c>
      <c r="C444" s="1">
        <v>0.35</v>
      </c>
      <c r="D444" s="1">
        <v>180</v>
      </c>
      <c r="E444" s="1">
        <v>0.64620249494163295</v>
      </c>
      <c r="F444" s="1">
        <v>156.24212133154899</v>
      </c>
      <c r="G444" s="1">
        <v>0.29620249494163298</v>
      </c>
      <c r="H444" s="1">
        <v>-23.757878668450498</v>
      </c>
      <c r="I444" s="1">
        <v>0</v>
      </c>
      <c r="J444" s="1">
        <v>0</v>
      </c>
      <c r="K444" s="9">
        <f t="shared" si="22"/>
        <v>0.64620249494163295</v>
      </c>
      <c r="L444">
        <f t="shared" si="20"/>
        <v>23.757878668451013</v>
      </c>
      <c r="M444">
        <f t="shared" si="21"/>
        <v>0</v>
      </c>
    </row>
    <row r="445" spans="1:13">
      <c r="A445" s="1"/>
      <c r="B445" s="1" t="s">
        <v>48</v>
      </c>
      <c r="C445" s="1">
        <v>1</v>
      </c>
      <c r="D445" s="1">
        <v>90</v>
      </c>
      <c r="E445" s="1">
        <v>0.89245584985313797</v>
      </c>
      <c r="F445" s="1">
        <v>74.387132715978296</v>
      </c>
      <c r="G445" s="1">
        <v>-0.107544150146862</v>
      </c>
      <c r="H445" s="1">
        <v>-15.6128672840217</v>
      </c>
      <c r="I445" s="1">
        <v>0</v>
      </c>
      <c r="J445" s="1">
        <v>0</v>
      </c>
      <c r="K445" s="9">
        <f t="shared" si="22"/>
        <v>0.89245584985313797</v>
      </c>
      <c r="L445">
        <f t="shared" si="20"/>
        <v>15.612867284021718</v>
      </c>
      <c r="M445">
        <f t="shared" si="21"/>
        <v>0</v>
      </c>
    </row>
    <row r="446" spans="1:13">
      <c r="A446" s="1"/>
      <c r="B446" s="1" t="s">
        <v>48</v>
      </c>
      <c r="C446" s="1">
        <v>0.5</v>
      </c>
      <c r="D446" s="1">
        <v>0</v>
      </c>
      <c r="E446" s="1">
        <v>0.27138920372546799</v>
      </c>
      <c r="F446" s="1">
        <v>11.4168673620131</v>
      </c>
      <c r="G446" s="1">
        <v>-0.22861079627453201</v>
      </c>
      <c r="H446" s="1">
        <v>11.4168673620131</v>
      </c>
      <c r="I446" s="1">
        <v>0</v>
      </c>
      <c r="J446" s="1">
        <v>0</v>
      </c>
      <c r="K446" s="9">
        <f t="shared" si="22"/>
        <v>0.27138920372546799</v>
      </c>
      <c r="L446">
        <f t="shared" si="20"/>
        <v>11.416867362013107</v>
      </c>
      <c r="M446">
        <f t="shared" si="21"/>
        <v>0</v>
      </c>
    </row>
    <row r="447" spans="1:13">
      <c r="A447" s="1"/>
      <c r="B447" s="1" t="s">
        <v>48</v>
      </c>
      <c r="C447" s="1">
        <v>0.7</v>
      </c>
      <c r="D447" s="1">
        <v>90</v>
      </c>
      <c r="E447" s="1">
        <v>1.1283013000251401</v>
      </c>
      <c r="F447" s="1">
        <v>109.106838992926</v>
      </c>
      <c r="G447" s="1">
        <v>0.42830130002514</v>
      </c>
      <c r="H447" s="1">
        <v>19.106838992926001</v>
      </c>
      <c r="I447" s="1">
        <v>1</v>
      </c>
      <c r="J447" s="1">
        <v>0</v>
      </c>
      <c r="K447" s="9">
        <f t="shared" si="22"/>
        <v>1.1283013000251401</v>
      </c>
      <c r="L447">
        <f t="shared" si="20"/>
        <v>19.106838992925987</v>
      </c>
      <c r="M447">
        <f t="shared" si="21"/>
        <v>0</v>
      </c>
    </row>
    <row r="448" spans="1:13">
      <c r="A448" s="1"/>
      <c r="B448" s="1" t="s">
        <v>48</v>
      </c>
      <c r="C448" s="1">
        <v>0.5</v>
      </c>
      <c r="D448" s="1">
        <v>45</v>
      </c>
      <c r="E448" s="1">
        <v>1.4427884214514499</v>
      </c>
      <c r="F448" s="1">
        <v>65.123139185331894</v>
      </c>
      <c r="G448" s="1">
        <v>0.94278842145145303</v>
      </c>
      <c r="H448" s="1">
        <v>20.123139185331901</v>
      </c>
      <c r="I448" s="1">
        <v>0</v>
      </c>
      <c r="J448" s="1">
        <v>0</v>
      </c>
      <c r="K448" s="9">
        <f t="shared" si="22"/>
        <v>1.4427884214514499</v>
      </c>
      <c r="L448">
        <f t="shared" si="20"/>
        <v>20.123139185331894</v>
      </c>
      <c r="M448">
        <f t="shared" si="21"/>
        <v>0</v>
      </c>
    </row>
    <row r="449" spans="1:13">
      <c r="A449" s="1"/>
      <c r="B449" s="1" t="s">
        <v>48</v>
      </c>
      <c r="C449" s="1">
        <v>1.5</v>
      </c>
      <c r="D449" s="1">
        <v>45</v>
      </c>
      <c r="E449" s="1">
        <v>0.93446473463976298</v>
      </c>
      <c r="F449" s="1">
        <v>65.333248352760506</v>
      </c>
      <c r="G449" s="1">
        <v>-0.56553526536023702</v>
      </c>
      <c r="H449" s="1">
        <v>20.333248352760499</v>
      </c>
      <c r="I449" s="1">
        <v>0</v>
      </c>
      <c r="J449" s="1">
        <v>0</v>
      </c>
      <c r="K449" s="9">
        <f t="shared" si="22"/>
        <v>0.93446473463976298</v>
      </c>
      <c r="L449">
        <f t="shared" si="20"/>
        <v>20.333248352760506</v>
      </c>
      <c r="M449">
        <f t="shared" si="21"/>
        <v>0</v>
      </c>
    </row>
    <row r="450" spans="1:13">
      <c r="A450" s="1"/>
      <c r="B450" s="1" t="s">
        <v>48</v>
      </c>
      <c r="C450" s="1">
        <v>1</v>
      </c>
      <c r="D450" s="1">
        <v>135</v>
      </c>
      <c r="E450" s="1">
        <v>0.60229812117967996</v>
      </c>
      <c r="F450" s="1">
        <v>135.03474576864099</v>
      </c>
      <c r="G450" s="1">
        <v>-0.39770187882031999</v>
      </c>
      <c r="H450" s="1">
        <v>3.4745768641300898E-2</v>
      </c>
      <c r="I450" s="1">
        <v>0</v>
      </c>
      <c r="J450" s="1">
        <v>0</v>
      </c>
      <c r="K450" s="9">
        <f t="shared" si="22"/>
        <v>0.60229812117967996</v>
      </c>
      <c r="L450">
        <f t="shared" si="20"/>
        <v>3.4745768640988217E-2</v>
      </c>
      <c r="M450">
        <f t="shared" si="21"/>
        <v>0</v>
      </c>
    </row>
    <row r="451" spans="1:13">
      <c r="A451" s="1"/>
      <c r="B451" s="1" t="s">
        <v>48</v>
      </c>
      <c r="C451" s="1">
        <v>1.5</v>
      </c>
      <c r="D451" s="1">
        <v>0</v>
      </c>
      <c r="E451" s="1">
        <v>0.24640793407690301</v>
      </c>
      <c r="F451" s="1">
        <v>5.2922959629856896</v>
      </c>
      <c r="G451" s="1">
        <v>-1.2535920659230999</v>
      </c>
      <c r="H451" s="1">
        <v>5.2922959629856896</v>
      </c>
      <c r="I451" s="1">
        <v>0</v>
      </c>
      <c r="J451" s="1">
        <v>0</v>
      </c>
      <c r="K451" s="9">
        <f t="shared" si="22"/>
        <v>0.24640793407690301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5.2922959629856905</v>
      </c>
      <c r="M451">
        <f t="shared" si="21"/>
        <v>0</v>
      </c>
    </row>
    <row r="452" spans="1:13">
      <c r="A452" s="1"/>
      <c r="B452" s="1" t="s">
        <v>48</v>
      </c>
      <c r="C452" s="1">
        <v>0.7</v>
      </c>
      <c r="D452" s="1">
        <v>135</v>
      </c>
      <c r="E452" s="1">
        <v>1.0353083435035</v>
      </c>
      <c r="F452" s="1">
        <v>91.000573065680101</v>
      </c>
      <c r="G452" s="1">
        <v>0.33530834350349997</v>
      </c>
      <c r="H452" s="1">
        <v>-43.999426934319899</v>
      </c>
      <c r="I452" s="1">
        <v>0</v>
      </c>
      <c r="J452" s="1">
        <v>0</v>
      </c>
      <c r="K452" s="9">
        <f>IF(J452=1, "", E452)</f>
        <v>1.0353083435035</v>
      </c>
      <c r="L452">
        <f t="shared" si="23"/>
        <v>43.999426934319899</v>
      </c>
      <c r="M452">
        <f t="shared" ref="M452:M515" si="24">IF(OR(J452=1, D452=90), 0, IF(ABS(MOD(F452-(180-D452)+180, 360)-180) &lt; ABS(MOD(F452-D452+180, 360)-180), 1, 0))</f>
        <v>0</v>
      </c>
    </row>
    <row r="453" spans="1:13">
      <c r="A453" s="1"/>
      <c r="B453" s="1" t="s">
        <v>48</v>
      </c>
      <c r="C453" s="1">
        <v>0.35</v>
      </c>
      <c r="D453" s="1">
        <v>90</v>
      </c>
      <c r="E453" s="1">
        <v>0.788281409454063</v>
      </c>
      <c r="F453" s="1">
        <v>50.290570741341703</v>
      </c>
      <c r="G453" s="1">
        <v>0.43828140945406302</v>
      </c>
      <c r="H453" s="1">
        <v>-39.709429258658297</v>
      </c>
      <c r="I453" s="1">
        <v>0</v>
      </c>
      <c r="J453" s="1">
        <v>0</v>
      </c>
      <c r="K453" s="9">
        <f t="shared" ref="K453:K516" si="25">IF(J453=1, "", E453)</f>
        <v>0.788281409454063</v>
      </c>
      <c r="L453">
        <f t="shared" si="23"/>
        <v>39.709429258658304</v>
      </c>
      <c r="M453">
        <f t="shared" si="24"/>
        <v>0</v>
      </c>
    </row>
    <row r="454" spans="1:13">
      <c r="A454" s="1"/>
      <c r="B454" s="1" t="s">
        <v>48</v>
      </c>
      <c r="C454" s="1">
        <v>0.35</v>
      </c>
      <c r="D454" s="1">
        <v>90</v>
      </c>
      <c r="E454" s="1">
        <v>0.76658771658222002</v>
      </c>
      <c r="F454" s="1">
        <v>89.420884484146796</v>
      </c>
      <c r="G454" s="1">
        <v>0.41658771658221999</v>
      </c>
      <c r="H454" s="1">
        <v>-0.57911551585323195</v>
      </c>
      <c r="I454" s="1">
        <v>0</v>
      </c>
      <c r="J454" s="1">
        <v>0</v>
      </c>
      <c r="K454" s="9">
        <f t="shared" si="25"/>
        <v>0.76658771658222002</v>
      </c>
      <c r="L454">
        <f t="shared" si="23"/>
        <v>0.57911551585320353</v>
      </c>
      <c r="M454">
        <f t="shared" si="24"/>
        <v>0</v>
      </c>
    </row>
    <row r="455" spans="1:13">
      <c r="A455" s="1"/>
      <c r="B455" s="1" t="s">
        <v>48</v>
      </c>
      <c r="C455" s="1">
        <v>0.5</v>
      </c>
      <c r="D455" s="1">
        <v>45</v>
      </c>
      <c r="E455" s="1">
        <v>0.73122029412058698</v>
      </c>
      <c r="F455" s="1">
        <v>48.121091290258697</v>
      </c>
      <c r="G455" s="1">
        <v>0.23122029412058701</v>
      </c>
      <c r="H455" s="1">
        <v>3.1210912902587298</v>
      </c>
      <c r="I455" s="1">
        <v>0</v>
      </c>
      <c r="J455" s="1">
        <v>0</v>
      </c>
      <c r="K455" s="9">
        <f t="shared" si="25"/>
        <v>0.73122029412058698</v>
      </c>
      <c r="L455">
        <f t="shared" si="23"/>
        <v>3.121091290258704</v>
      </c>
      <c r="M455">
        <f t="shared" si="24"/>
        <v>0</v>
      </c>
    </row>
    <row r="456" spans="1:13">
      <c r="A456" s="1"/>
      <c r="B456" s="1" t="s">
        <v>48</v>
      </c>
      <c r="C456" s="1">
        <v>1</v>
      </c>
      <c r="D456" s="1">
        <v>90</v>
      </c>
      <c r="E456" s="1">
        <v>0.92670901882617596</v>
      </c>
      <c r="F456" s="1">
        <v>89.520949461609106</v>
      </c>
      <c r="G456" s="1">
        <v>-7.3290981173824196E-2</v>
      </c>
      <c r="H456" s="1">
        <v>-0.47905053839087902</v>
      </c>
      <c r="I456" s="1">
        <v>0</v>
      </c>
      <c r="J456" s="1">
        <v>0</v>
      </c>
      <c r="K456" s="9">
        <f t="shared" si="25"/>
        <v>0.92670901882617596</v>
      </c>
      <c r="L456">
        <f t="shared" si="23"/>
        <v>0.47905053839087941</v>
      </c>
      <c r="M456">
        <f t="shared" si="24"/>
        <v>0</v>
      </c>
    </row>
    <row r="457" spans="1:13">
      <c r="A457" s="1"/>
      <c r="B457" s="1" t="s">
        <v>48</v>
      </c>
      <c r="C457" s="1">
        <v>1.5</v>
      </c>
      <c r="D457" s="1">
        <v>135</v>
      </c>
      <c r="E457" s="1">
        <v>0.99796439121033598</v>
      </c>
      <c r="F457" s="1">
        <v>129.34991806058201</v>
      </c>
      <c r="G457" s="1">
        <v>-0.50203560878966402</v>
      </c>
      <c r="H457" s="1">
        <v>-5.6500819394184401</v>
      </c>
      <c r="I457" s="1">
        <v>0</v>
      </c>
      <c r="J457" s="1">
        <v>0</v>
      </c>
      <c r="K457" s="9">
        <f t="shared" si="25"/>
        <v>0.99796439121033598</v>
      </c>
      <c r="L457">
        <f t="shared" si="23"/>
        <v>5.6500819394179871</v>
      </c>
      <c r="M457">
        <f t="shared" si="24"/>
        <v>0</v>
      </c>
    </row>
    <row r="458" spans="1:13">
      <c r="A458" s="1"/>
      <c r="B458" s="1" t="s">
        <v>48</v>
      </c>
      <c r="C458" s="1">
        <v>1</v>
      </c>
      <c r="D458" s="1">
        <v>135</v>
      </c>
      <c r="E458" s="1">
        <v>0.96928980700054701</v>
      </c>
      <c r="F458" s="1">
        <v>131.56507654180101</v>
      </c>
      <c r="G458" s="1">
        <v>-3.0710192999452501E-2</v>
      </c>
      <c r="H458" s="1">
        <v>-3.4349234581986798</v>
      </c>
      <c r="I458" s="1">
        <v>0</v>
      </c>
      <c r="J458" s="1">
        <v>0</v>
      </c>
      <c r="K458" s="9">
        <f t="shared" si="25"/>
        <v>0.96928980700054701</v>
      </c>
      <c r="L458">
        <f t="shared" si="23"/>
        <v>3.4349234581989947</v>
      </c>
      <c r="M458">
        <f t="shared" si="24"/>
        <v>0</v>
      </c>
    </row>
    <row r="459" spans="1:13">
      <c r="A459" s="1"/>
      <c r="B459" s="1" t="s">
        <v>48</v>
      </c>
      <c r="C459" s="1">
        <v>0.5</v>
      </c>
      <c r="D459" s="1">
        <v>0</v>
      </c>
      <c r="E459" s="1">
        <v>0.99473480338144205</v>
      </c>
      <c r="F459" s="1">
        <v>1.6068368392874699</v>
      </c>
      <c r="G459" s="1">
        <v>0.49473480338144199</v>
      </c>
      <c r="H459" s="1">
        <v>1.6068368392874699</v>
      </c>
      <c r="I459" s="1">
        <v>0</v>
      </c>
      <c r="J459" s="1">
        <v>0</v>
      </c>
      <c r="K459" s="9">
        <f t="shared" si="25"/>
        <v>0.99473480338144205</v>
      </c>
      <c r="L459">
        <f t="shared" si="23"/>
        <v>1.6068368392874675</v>
      </c>
      <c r="M459">
        <f t="shared" si="24"/>
        <v>0</v>
      </c>
    </row>
    <row r="460" spans="1:13">
      <c r="A460" s="1"/>
      <c r="B460" s="1" t="s">
        <v>48</v>
      </c>
      <c r="C460" s="1">
        <v>0.5</v>
      </c>
      <c r="D460" s="1">
        <v>180</v>
      </c>
      <c r="E460" s="1">
        <v>1.3405419419559801</v>
      </c>
      <c r="F460" s="1">
        <v>0.75065319596842495</v>
      </c>
      <c r="G460" s="1">
        <v>0.84054194195597698</v>
      </c>
      <c r="H460" s="1">
        <v>-179.249346804032</v>
      </c>
      <c r="I460" s="1">
        <v>1</v>
      </c>
      <c r="J460" s="1">
        <v>0</v>
      </c>
      <c r="K460" s="9">
        <f t="shared" si="25"/>
        <v>1.3405419419559801</v>
      </c>
      <c r="L460">
        <f t="shared" si="23"/>
        <v>0.75065319596842528</v>
      </c>
      <c r="M460">
        <f t="shared" si="24"/>
        <v>1</v>
      </c>
    </row>
    <row r="461" spans="1:13">
      <c r="A461" s="1"/>
      <c r="B461" s="1" t="s">
        <v>48</v>
      </c>
      <c r="C461" s="1">
        <v>0.7</v>
      </c>
      <c r="D461" s="1">
        <v>45</v>
      </c>
      <c r="E461" s="1">
        <v>0.64787257422933797</v>
      </c>
      <c r="F461" s="1">
        <v>91.142109061885904</v>
      </c>
      <c r="G461" s="1">
        <v>-5.2127425770662199E-2</v>
      </c>
      <c r="H461" s="1">
        <v>46.142109061885897</v>
      </c>
      <c r="I461" s="1">
        <v>1</v>
      </c>
      <c r="J461" s="1">
        <v>0</v>
      </c>
      <c r="K461" s="9">
        <f t="shared" si="25"/>
        <v>0.64787257422933797</v>
      </c>
      <c r="L461">
        <f t="shared" si="23"/>
        <v>43.85789093811411</v>
      </c>
      <c r="M461">
        <f t="shared" si="24"/>
        <v>1</v>
      </c>
    </row>
    <row r="462" spans="1:13">
      <c r="A462" s="1"/>
      <c r="B462" s="1" t="s">
        <v>48</v>
      </c>
      <c r="C462" s="1">
        <v>1</v>
      </c>
      <c r="D462" s="1">
        <v>180</v>
      </c>
      <c r="E462" s="1">
        <v>0.82936163603336799</v>
      </c>
      <c r="F462" s="1">
        <v>1.57033210647273</v>
      </c>
      <c r="G462" s="1">
        <v>-0.17063836396663201</v>
      </c>
      <c r="H462" s="1">
        <v>-178.42966789352701</v>
      </c>
      <c r="I462" s="1">
        <v>1</v>
      </c>
      <c r="J462" s="1">
        <v>0</v>
      </c>
      <c r="K462" s="9">
        <f t="shared" si="25"/>
        <v>0.82936163603336799</v>
      </c>
      <c r="L462">
        <f t="shared" si="23"/>
        <v>1.5703321064727334</v>
      </c>
      <c r="M462">
        <f t="shared" si="24"/>
        <v>1</v>
      </c>
    </row>
    <row r="463" spans="1:13">
      <c r="A463" s="1"/>
      <c r="B463" s="1" t="s">
        <v>48</v>
      </c>
      <c r="C463" s="1">
        <v>1.5</v>
      </c>
      <c r="D463" s="1">
        <v>0</v>
      </c>
      <c r="E463" s="1">
        <v>0.561141928156773</v>
      </c>
      <c r="F463" s="1">
        <v>2.8492362046664499</v>
      </c>
      <c r="G463" s="1">
        <v>-0.938858071843227</v>
      </c>
      <c r="H463" s="1">
        <v>2.8492362046664499</v>
      </c>
      <c r="I463" s="1">
        <v>0</v>
      </c>
      <c r="J463" s="1">
        <v>0</v>
      </c>
      <c r="K463" s="9">
        <f t="shared" si="25"/>
        <v>0.561141928156773</v>
      </c>
      <c r="L463">
        <f t="shared" si="23"/>
        <v>2.8492362046664539</v>
      </c>
      <c r="M463">
        <f t="shared" si="24"/>
        <v>0</v>
      </c>
    </row>
    <row r="464" spans="1:13">
      <c r="A464" s="1"/>
      <c r="B464" s="1" t="s">
        <v>48</v>
      </c>
      <c r="C464" s="1">
        <v>1.5</v>
      </c>
      <c r="D464" s="1">
        <v>180</v>
      </c>
      <c r="E464" s="1">
        <v>0.71551828867573897</v>
      </c>
      <c r="F464" s="1">
        <v>179.007248306142</v>
      </c>
      <c r="G464" s="1">
        <v>-0.78448171132426103</v>
      </c>
      <c r="H464" s="1">
        <v>-0.99275169385759898</v>
      </c>
      <c r="I464" s="1">
        <v>0</v>
      </c>
      <c r="J464" s="1">
        <v>0</v>
      </c>
      <c r="K464" s="9">
        <f t="shared" si="25"/>
        <v>0.71551828867573897</v>
      </c>
      <c r="L464">
        <f t="shared" si="23"/>
        <v>0.992751693857997</v>
      </c>
      <c r="M464">
        <f t="shared" si="24"/>
        <v>0</v>
      </c>
    </row>
    <row r="465" spans="1:13">
      <c r="A465" s="1"/>
      <c r="B465" s="1" t="s">
        <v>48</v>
      </c>
      <c r="C465" s="1">
        <v>0.5</v>
      </c>
      <c r="D465" s="1">
        <v>0</v>
      </c>
      <c r="E465" s="1">
        <v>0.94277094543874496</v>
      </c>
      <c r="F465" s="1">
        <v>179.246564686879</v>
      </c>
      <c r="G465" s="1">
        <v>0.44277094543874501</v>
      </c>
      <c r="H465" s="1">
        <v>179.246564686879</v>
      </c>
      <c r="I465" s="1">
        <v>1</v>
      </c>
      <c r="J465" s="1">
        <v>0</v>
      </c>
      <c r="K465" s="9">
        <f t="shared" si="25"/>
        <v>0.94277094543874496</v>
      </c>
      <c r="L465">
        <f t="shared" si="23"/>
        <v>0.75343531312100254</v>
      </c>
      <c r="M465">
        <f t="shared" si="24"/>
        <v>1</v>
      </c>
    </row>
    <row r="466" spans="1:13">
      <c r="A466" s="1"/>
      <c r="B466" s="1" t="s">
        <v>48</v>
      </c>
      <c r="C466" s="1">
        <v>0.35</v>
      </c>
      <c r="D466" s="1">
        <v>90</v>
      </c>
      <c r="E466" s="1">
        <v>0.81417285461642097</v>
      </c>
      <c r="F466" s="1">
        <v>134.511622500659</v>
      </c>
      <c r="G466" s="1">
        <v>0.46417285461642099</v>
      </c>
      <c r="H466" s="1">
        <v>44.511622500658603</v>
      </c>
      <c r="I466" s="1">
        <v>1</v>
      </c>
      <c r="J466" s="1">
        <v>0</v>
      </c>
      <c r="K466" s="9">
        <f t="shared" si="25"/>
        <v>0.81417285461642097</v>
      </c>
      <c r="L466">
        <f t="shared" si="23"/>
        <v>44.511622500659001</v>
      </c>
      <c r="M466">
        <f t="shared" si="24"/>
        <v>0</v>
      </c>
    </row>
    <row r="467" spans="1:13">
      <c r="A467" s="1"/>
      <c r="B467" s="1" t="s">
        <v>48</v>
      </c>
      <c r="C467" s="1">
        <v>0.35</v>
      </c>
      <c r="D467" s="1">
        <v>0</v>
      </c>
      <c r="E467" s="1">
        <v>1.0205520123010601</v>
      </c>
      <c r="F467" s="1">
        <v>1.5661779492938299</v>
      </c>
      <c r="G467" s="1">
        <v>0.67055201230105699</v>
      </c>
      <c r="H467" s="1">
        <v>1.5661779492938299</v>
      </c>
      <c r="I467" s="1">
        <v>0</v>
      </c>
      <c r="J467" s="1">
        <v>0</v>
      </c>
      <c r="K467" s="9">
        <f t="shared" si="25"/>
        <v>1.0205520123010601</v>
      </c>
      <c r="L467">
        <f t="shared" si="23"/>
        <v>1.5661779492938308</v>
      </c>
      <c r="M467">
        <f t="shared" si="24"/>
        <v>0</v>
      </c>
    </row>
    <row r="468" spans="1:13">
      <c r="A468" s="1"/>
      <c r="B468" s="1" t="s">
        <v>48</v>
      </c>
      <c r="C468" s="1">
        <v>1.5</v>
      </c>
      <c r="D468" s="1">
        <v>135</v>
      </c>
      <c r="E468" s="1">
        <v>0.96822392847571404</v>
      </c>
      <c r="F468" s="1">
        <v>132.85970421408899</v>
      </c>
      <c r="G468" s="1">
        <v>-0.53177607152428596</v>
      </c>
      <c r="H468" s="1">
        <v>-2.1402957859112299</v>
      </c>
      <c r="I468" s="1">
        <v>0</v>
      </c>
      <c r="J468" s="1">
        <v>0</v>
      </c>
      <c r="K468" s="9">
        <f t="shared" si="25"/>
        <v>0.96822392847571404</v>
      </c>
      <c r="L468">
        <f t="shared" si="23"/>
        <v>2.1402957859110074</v>
      </c>
      <c r="M468">
        <f t="shared" si="24"/>
        <v>0</v>
      </c>
    </row>
    <row r="469" spans="1:13">
      <c r="A469" s="1"/>
      <c r="B469" s="1" t="s">
        <v>48</v>
      </c>
      <c r="C469" s="1">
        <v>1</v>
      </c>
      <c r="D469" s="1">
        <v>45</v>
      </c>
      <c r="E469" s="1">
        <v>0.68390669100332302</v>
      </c>
      <c r="F469" s="1">
        <v>89.783627238891398</v>
      </c>
      <c r="G469" s="1">
        <v>-0.31609330899667698</v>
      </c>
      <c r="H469" s="1">
        <v>44.783627238891398</v>
      </c>
      <c r="I469" s="1">
        <v>0</v>
      </c>
      <c r="J469" s="1">
        <v>0</v>
      </c>
      <c r="K469" s="9">
        <f t="shared" si="25"/>
        <v>0.68390669100332302</v>
      </c>
      <c r="L469">
        <f t="shared" si="23"/>
        <v>44.783627238891398</v>
      </c>
      <c r="M469">
        <f t="shared" si="24"/>
        <v>0</v>
      </c>
    </row>
    <row r="470" spans="1:13">
      <c r="A470" s="1"/>
      <c r="B470" s="1" t="s">
        <v>48</v>
      </c>
      <c r="C470" s="1">
        <v>1.5</v>
      </c>
      <c r="D470" s="1">
        <v>0</v>
      </c>
      <c r="E470" s="1">
        <v>0.52017641683320703</v>
      </c>
      <c r="F470" s="1">
        <v>3.6437661953720499</v>
      </c>
      <c r="G470" s="1">
        <v>-0.97982358316679297</v>
      </c>
      <c r="H470" s="1">
        <v>3.6437661953720499</v>
      </c>
      <c r="I470" s="1">
        <v>0</v>
      </c>
      <c r="J470" s="1">
        <v>0</v>
      </c>
      <c r="K470" s="9">
        <f t="shared" si="25"/>
        <v>0.52017641683320703</v>
      </c>
      <c r="L470">
        <f t="shared" si="23"/>
        <v>3.6437661953720522</v>
      </c>
      <c r="M470">
        <f t="shared" si="24"/>
        <v>0</v>
      </c>
    </row>
    <row r="471" spans="1:13">
      <c r="A471" s="1"/>
      <c r="B471" s="1" t="s">
        <v>48</v>
      </c>
      <c r="C471" s="1">
        <v>0.35</v>
      </c>
      <c r="D471" s="1">
        <v>45</v>
      </c>
      <c r="E471" s="1">
        <v>0.90094207199850496</v>
      </c>
      <c r="F471" s="1">
        <v>90.821270863816295</v>
      </c>
      <c r="G471" s="1">
        <v>0.55094207199850498</v>
      </c>
      <c r="H471" s="1">
        <v>45.821270863816302</v>
      </c>
      <c r="I471" s="1">
        <v>1</v>
      </c>
      <c r="J471" s="1">
        <v>0</v>
      </c>
      <c r="K471" s="9">
        <f t="shared" si="25"/>
        <v>0.90094207199850496</v>
      </c>
      <c r="L471">
        <f t="shared" si="23"/>
        <v>44.178729136183705</v>
      </c>
      <c r="M471">
        <f t="shared" si="24"/>
        <v>1</v>
      </c>
    </row>
    <row r="472" spans="1:13">
      <c r="A472" s="1"/>
      <c r="B472" s="1" t="s">
        <v>48</v>
      </c>
      <c r="C472" s="1">
        <v>1</v>
      </c>
      <c r="D472" s="1">
        <v>0</v>
      </c>
      <c r="E472" s="1">
        <v>0.74692442256481795</v>
      </c>
      <c r="F472" s="1">
        <v>2.1401612589866099</v>
      </c>
      <c r="G472" s="1">
        <v>-0.253075577435182</v>
      </c>
      <c r="H472" s="1">
        <v>2.1401612589866099</v>
      </c>
      <c r="I472" s="1">
        <v>0</v>
      </c>
      <c r="J472" s="1">
        <v>0</v>
      </c>
      <c r="K472" s="9">
        <f t="shared" si="25"/>
        <v>0.74692442256481795</v>
      </c>
      <c r="L472">
        <f t="shared" si="23"/>
        <v>2.140161258986609</v>
      </c>
      <c r="M472">
        <f t="shared" si="24"/>
        <v>0</v>
      </c>
    </row>
    <row r="473" spans="1:13">
      <c r="A473" s="1"/>
      <c r="B473" s="1" t="s">
        <v>48</v>
      </c>
      <c r="C473" s="1">
        <v>1.5</v>
      </c>
      <c r="D473" s="1">
        <v>135</v>
      </c>
      <c r="E473" s="1">
        <v>0.99902257594600996</v>
      </c>
      <c r="F473" s="1">
        <v>89.555625925405593</v>
      </c>
      <c r="G473" s="1">
        <v>-0.50097742405399004</v>
      </c>
      <c r="H473" s="1">
        <v>-45.4443740745944</v>
      </c>
      <c r="I473" s="1">
        <v>1</v>
      </c>
      <c r="J473" s="1">
        <v>0</v>
      </c>
      <c r="K473" s="9">
        <f t="shared" si="25"/>
        <v>0.99902257594600996</v>
      </c>
      <c r="L473">
        <f t="shared" si="23"/>
        <v>44.555625925405593</v>
      </c>
      <c r="M473">
        <f t="shared" si="24"/>
        <v>1</v>
      </c>
    </row>
    <row r="474" spans="1:13">
      <c r="A474" s="1"/>
      <c r="B474" s="1" t="s">
        <v>48</v>
      </c>
      <c r="C474" s="1">
        <v>0.35</v>
      </c>
      <c r="D474" s="1">
        <v>135</v>
      </c>
      <c r="E474" s="1">
        <v>1.4897277266809601</v>
      </c>
      <c r="F474" s="1">
        <v>90.297998940057695</v>
      </c>
      <c r="G474" s="1">
        <v>1.13972772668096</v>
      </c>
      <c r="H474" s="1">
        <v>-44.702001059942297</v>
      </c>
      <c r="I474" s="1">
        <v>0</v>
      </c>
      <c r="J474" s="1">
        <v>0</v>
      </c>
      <c r="K474" s="9">
        <f t="shared" si="25"/>
        <v>1.4897277266809601</v>
      </c>
      <c r="L474">
        <f t="shared" si="23"/>
        <v>44.70200105994229</v>
      </c>
      <c r="M474">
        <f t="shared" si="24"/>
        <v>0</v>
      </c>
    </row>
    <row r="475" spans="1:13">
      <c r="A475" s="1"/>
      <c r="B475" s="1" t="s">
        <v>48</v>
      </c>
      <c r="C475" s="1">
        <v>0.35</v>
      </c>
      <c r="D475" s="1">
        <v>0</v>
      </c>
      <c r="E475" s="1">
        <v>0.99449873466613403</v>
      </c>
      <c r="F475" s="1">
        <v>1.01187219253899</v>
      </c>
      <c r="G475" s="1">
        <v>0.64449873466613405</v>
      </c>
      <c r="H475" s="1">
        <v>1.01187219253899</v>
      </c>
      <c r="I475" s="1">
        <v>0</v>
      </c>
      <c r="J475" s="1">
        <v>0</v>
      </c>
      <c r="K475" s="9">
        <f t="shared" si="25"/>
        <v>0.99449873466613403</v>
      </c>
      <c r="L475">
        <f t="shared" si="23"/>
        <v>1.0118721925389877</v>
      </c>
      <c r="M475">
        <f t="shared" si="24"/>
        <v>0</v>
      </c>
    </row>
    <row r="476" spans="1:13">
      <c r="A476" s="1"/>
      <c r="B476" s="1" t="s">
        <v>48</v>
      </c>
      <c r="C476" s="1">
        <v>0.35</v>
      </c>
      <c r="D476" s="1">
        <v>135</v>
      </c>
      <c r="E476" s="1">
        <v>1.5000406438973199</v>
      </c>
      <c r="F476" s="1">
        <v>90.098649660633697</v>
      </c>
      <c r="G476" s="1">
        <v>1.1500406438973201</v>
      </c>
      <c r="H476" s="1">
        <v>-44.901350339366303</v>
      </c>
      <c r="I476" s="1">
        <v>0</v>
      </c>
      <c r="J476" s="1">
        <v>0</v>
      </c>
      <c r="K476" s="9">
        <f t="shared" si="25"/>
        <v>1.5000406438973199</v>
      </c>
      <c r="L476">
        <f t="shared" si="23"/>
        <v>44.901350339366303</v>
      </c>
      <c r="M476">
        <f t="shared" si="24"/>
        <v>0</v>
      </c>
    </row>
    <row r="477" spans="1:13">
      <c r="A477" s="1"/>
      <c r="B477" s="1" t="s">
        <v>48</v>
      </c>
      <c r="C477" s="1">
        <v>1</v>
      </c>
      <c r="D477" s="1">
        <v>45</v>
      </c>
      <c r="E477" s="1">
        <v>0.610587132252986</v>
      </c>
      <c r="F477" s="1">
        <v>56.350262673492601</v>
      </c>
      <c r="G477" s="1">
        <v>-0.389412867747014</v>
      </c>
      <c r="H477" s="1">
        <v>11.350262673492599</v>
      </c>
      <c r="I477" s="1">
        <v>0</v>
      </c>
      <c r="J477" s="1">
        <v>0</v>
      </c>
      <c r="K477" s="9">
        <f t="shared" si="25"/>
        <v>0.610587132252986</v>
      </c>
      <c r="L477">
        <f t="shared" si="23"/>
        <v>11.350262673492608</v>
      </c>
      <c r="M477">
        <f t="shared" si="24"/>
        <v>0</v>
      </c>
    </row>
    <row r="478" spans="1:13">
      <c r="A478" s="1"/>
      <c r="B478" s="1" t="s">
        <v>48</v>
      </c>
      <c r="C478" s="1">
        <v>1.5</v>
      </c>
      <c r="D478" s="1">
        <v>90</v>
      </c>
      <c r="E478" s="1">
        <v>1.4949287751636999</v>
      </c>
      <c r="F478" s="1">
        <v>90.494940863414897</v>
      </c>
      <c r="G478" s="1">
        <v>-5.0712248362978496E-3</v>
      </c>
      <c r="H478" s="1">
        <v>0.494940863414911</v>
      </c>
      <c r="I478" s="1">
        <v>1</v>
      </c>
      <c r="J478" s="1">
        <v>0</v>
      </c>
      <c r="K478" s="9">
        <f t="shared" si="25"/>
        <v>1.4949287751636999</v>
      </c>
      <c r="L478">
        <f t="shared" si="23"/>
        <v>0.49494086341491084</v>
      </c>
      <c r="M478">
        <f t="shared" si="24"/>
        <v>0</v>
      </c>
    </row>
    <row r="479" spans="1:13">
      <c r="A479" s="1"/>
      <c r="B479" s="1" t="s">
        <v>48</v>
      </c>
      <c r="C479" s="1">
        <v>0.7</v>
      </c>
      <c r="D479" s="1">
        <v>90</v>
      </c>
      <c r="E479" s="1">
        <v>0.98866505967358398</v>
      </c>
      <c r="F479" s="1">
        <v>90.149675154596807</v>
      </c>
      <c r="G479" s="1">
        <v>0.28866505967358402</v>
      </c>
      <c r="H479" s="1">
        <v>0.14967515459682099</v>
      </c>
      <c r="I479" s="1">
        <v>1</v>
      </c>
      <c r="J479" s="1">
        <v>0</v>
      </c>
      <c r="K479" s="9">
        <f t="shared" si="25"/>
        <v>0.98866505967358398</v>
      </c>
      <c r="L479">
        <f t="shared" si="23"/>
        <v>0.1496751545968209</v>
      </c>
      <c r="M479">
        <f t="shared" si="24"/>
        <v>0</v>
      </c>
    </row>
    <row r="480" spans="1:13">
      <c r="A480" s="1"/>
      <c r="B480" s="1" t="s">
        <v>48</v>
      </c>
      <c r="C480" s="1">
        <v>0.5</v>
      </c>
      <c r="D480" s="1">
        <v>0</v>
      </c>
      <c r="E480" s="1">
        <v>1.03052697454204</v>
      </c>
      <c r="F480" s="1">
        <v>0.40206904570558799</v>
      </c>
      <c r="G480" s="1">
        <v>0.53052697454204201</v>
      </c>
      <c r="H480" s="1">
        <v>0.40206904570558799</v>
      </c>
      <c r="I480" s="1">
        <v>0</v>
      </c>
      <c r="J480" s="1">
        <v>0</v>
      </c>
      <c r="K480" s="9">
        <f t="shared" si="25"/>
        <v>1.03052697454204</v>
      </c>
      <c r="L480">
        <f t="shared" si="23"/>
        <v>0.40206904570558777</v>
      </c>
      <c r="M480">
        <f t="shared" si="24"/>
        <v>0</v>
      </c>
    </row>
    <row r="481" spans="1:13">
      <c r="A481" s="1"/>
      <c r="B481" s="1" t="s">
        <v>48</v>
      </c>
      <c r="C481" s="1">
        <v>0.35</v>
      </c>
      <c r="D481" s="1">
        <v>135</v>
      </c>
      <c r="E481" s="1">
        <v>1.26512563106373</v>
      </c>
      <c r="F481" s="1">
        <v>129.71571422697301</v>
      </c>
      <c r="G481" s="1">
        <v>0.91512563106373501</v>
      </c>
      <c r="H481" s="1">
        <v>-5.2842857730266797</v>
      </c>
      <c r="I481" s="1">
        <v>0</v>
      </c>
      <c r="J481" s="1">
        <v>0</v>
      </c>
      <c r="K481" s="9">
        <f t="shared" si="25"/>
        <v>1.26512563106373</v>
      </c>
      <c r="L481">
        <f t="shared" si="23"/>
        <v>5.2842857730269941</v>
      </c>
      <c r="M481">
        <f t="shared" si="24"/>
        <v>0</v>
      </c>
    </row>
    <row r="482" spans="1:13">
      <c r="A482" s="1"/>
      <c r="B482" s="1" t="s">
        <v>48</v>
      </c>
      <c r="C482" s="1">
        <v>0.7</v>
      </c>
      <c r="D482" s="1">
        <v>135</v>
      </c>
      <c r="E482" s="1">
        <v>1.28763101863777</v>
      </c>
      <c r="F482" s="1">
        <v>129.481852941189</v>
      </c>
      <c r="G482" s="1">
        <v>0.58763101863776901</v>
      </c>
      <c r="H482" s="1">
        <v>-5.5181470588113397</v>
      </c>
      <c r="I482" s="1">
        <v>0</v>
      </c>
      <c r="J482" s="1">
        <v>0</v>
      </c>
      <c r="K482" s="9">
        <f t="shared" si="25"/>
        <v>1.28763101863777</v>
      </c>
      <c r="L482">
        <f t="shared" si="23"/>
        <v>5.518147058810996</v>
      </c>
      <c r="M482">
        <f t="shared" si="24"/>
        <v>0</v>
      </c>
    </row>
    <row r="483" spans="1:13">
      <c r="A483" s="1"/>
      <c r="B483" s="1" t="s">
        <v>48</v>
      </c>
      <c r="C483" s="1">
        <v>0.7</v>
      </c>
      <c r="D483" s="1">
        <v>0</v>
      </c>
      <c r="E483" s="1">
        <v>1.0307522033682801</v>
      </c>
      <c r="F483" s="1">
        <v>1.2634614801630699</v>
      </c>
      <c r="G483" s="1">
        <v>0.33075220336828498</v>
      </c>
      <c r="H483" s="1">
        <v>1.2634614801630699</v>
      </c>
      <c r="I483" s="1">
        <v>0</v>
      </c>
      <c r="J483" s="1">
        <v>0</v>
      </c>
      <c r="K483" s="9">
        <f t="shared" si="25"/>
        <v>1.0307522033682801</v>
      </c>
      <c r="L483">
        <f t="shared" si="23"/>
        <v>1.2634614801630732</v>
      </c>
      <c r="M483">
        <f t="shared" si="24"/>
        <v>0</v>
      </c>
    </row>
    <row r="484" spans="1:13">
      <c r="A484" s="1"/>
      <c r="B484" s="1" t="s">
        <v>48</v>
      </c>
      <c r="C484" s="1">
        <v>1.5</v>
      </c>
      <c r="D484" s="1">
        <v>45</v>
      </c>
      <c r="E484" s="1">
        <v>0.79241354811987397</v>
      </c>
      <c r="F484" s="1">
        <v>90.560240744604897</v>
      </c>
      <c r="G484" s="1">
        <v>-0.70758645188012603</v>
      </c>
      <c r="H484" s="1">
        <v>45.560240744604897</v>
      </c>
      <c r="I484" s="1">
        <v>1</v>
      </c>
      <c r="J484" s="1">
        <v>0</v>
      </c>
      <c r="K484" s="9">
        <f t="shared" si="25"/>
        <v>0.79241354811987397</v>
      </c>
      <c r="L484">
        <f t="shared" si="23"/>
        <v>44.439759255395103</v>
      </c>
      <c r="M484">
        <f t="shared" si="24"/>
        <v>1</v>
      </c>
    </row>
    <row r="485" spans="1:13">
      <c r="A485" s="1"/>
      <c r="B485" s="1" t="s">
        <v>48</v>
      </c>
      <c r="C485" s="1">
        <v>0.7</v>
      </c>
      <c r="D485" s="1">
        <v>0</v>
      </c>
      <c r="E485" s="1">
        <v>0.73607547191849598</v>
      </c>
      <c r="F485" s="1">
        <v>0.16082983587185101</v>
      </c>
      <c r="G485" s="1">
        <v>3.6075471918495902E-2</v>
      </c>
      <c r="H485" s="1">
        <v>0.16082983587185101</v>
      </c>
      <c r="I485" s="1">
        <v>0</v>
      </c>
      <c r="J485" s="1">
        <v>0</v>
      </c>
      <c r="K485" s="9">
        <f t="shared" si="25"/>
        <v>0.73607547191849598</v>
      </c>
      <c r="L485">
        <f t="shared" si="23"/>
        <v>0.1608298358718514</v>
      </c>
      <c r="M485">
        <f t="shared" si="24"/>
        <v>0</v>
      </c>
    </row>
    <row r="486" spans="1:13">
      <c r="A486" s="1"/>
      <c r="B486" s="1" t="s">
        <v>48</v>
      </c>
      <c r="C486" s="1">
        <v>0.7</v>
      </c>
      <c r="D486" s="1">
        <v>135</v>
      </c>
      <c r="E486" s="1">
        <v>1.1643118001992201</v>
      </c>
      <c r="F486" s="1">
        <v>90.381288378788</v>
      </c>
      <c r="G486" s="1">
        <v>0.46431180019922402</v>
      </c>
      <c r="H486" s="1">
        <v>-44.618711621212</v>
      </c>
      <c r="I486" s="1">
        <v>0</v>
      </c>
      <c r="J486" s="1">
        <v>0</v>
      </c>
      <c r="K486" s="9">
        <f t="shared" si="25"/>
        <v>1.1643118001992201</v>
      </c>
      <c r="L486">
        <f t="shared" si="23"/>
        <v>44.618711621212015</v>
      </c>
      <c r="M486">
        <f t="shared" si="24"/>
        <v>0</v>
      </c>
    </row>
    <row r="487" spans="1:13">
      <c r="A487" s="1"/>
      <c r="B487" s="1" t="s">
        <v>48</v>
      </c>
      <c r="C487" s="1">
        <v>0.35</v>
      </c>
      <c r="D487" s="1">
        <v>90</v>
      </c>
      <c r="E487" s="1">
        <v>0.896884537250772</v>
      </c>
      <c r="F487" s="1">
        <v>49.180375417857597</v>
      </c>
      <c r="G487" s="1">
        <v>0.54688453725077202</v>
      </c>
      <c r="H487" s="1">
        <v>-40.819624582142403</v>
      </c>
      <c r="I487" s="1">
        <v>0</v>
      </c>
      <c r="J487" s="1">
        <v>0</v>
      </c>
      <c r="K487" s="9">
        <f t="shared" si="25"/>
        <v>0.896884537250772</v>
      </c>
      <c r="L487">
        <f t="shared" si="23"/>
        <v>40.81962458214241</v>
      </c>
      <c r="M487">
        <f t="shared" si="24"/>
        <v>0</v>
      </c>
    </row>
    <row r="488" spans="1:13">
      <c r="A488" s="1"/>
      <c r="B488" s="1" t="s">
        <v>48</v>
      </c>
      <c r="C488" s="1">
        <v>1.5</v>
      </c>
      <c r="D488" s="1">
        <v>45</v>
      </c>
      <c r="E488" s="1">
        <v>0.76186045663558699</v>
      </c>
      <c r="F488" s="1">
        <v>49.647302926568997</v>
      </c>
      <c r="G488" s="1">
        <v>-0.73813954336441301</v>
      </c>
      <c r="H488" s="1">
        <v>4.6473029265689503</v>
      </c>
      <c r="I488" s="1">
        <v>0</v>
      </c>
      <c r="J488" s="1">
        <v>0</v>
      </c>
      <c r="K488" s="9">
        <f t="shared" si="25"/>
        <v>0.76186045663558699</v>
      </c>
      <c r="L488">
        <f t="shared" si="23"/>
        <v>4.6473029265690116</v>
      </c>
      <c r="M488">
        <f t="shared" si="24"/>
        <v>0</v>
      </c>
    </row>
    <row r="489" spans="1:13">
      <c r="A489" s="1"/>
      <c r="B489" s="1" t="s">
        <v>48</v>
      </c>
      <c r="C489" s="1">
        <v>1</v>
      </c>
      <c r="D489" s="1">
        <v>45</v>
      </c>
      <c r="E489" s="1">
        <v>0.70776850474553699</v>
      </c>
      <c r="F489" s="1">
        <v>52.979566423901602</v>
      </c>
      <c r="G489" s="1">
        <v>-0.29223149525446301</v>
      </c>
      <c r="H489" s="1">
        <v>7.9795664239015602</v>
      </c>
      <c r="I489" s="1">
        <v>0</v>
      </c>
      <c r="J489" s="1">
        <v>0</v>
      </c>
      <c r="K489" s="9">
        <f t="shared" si="25"/>
        <v>0.70776850474553699</v>
      </c>
      <c r="L489">
        <f t="shared" si="23"/>
        <v>7.9795664239015878</v>
      </c>
      <c r="M489">
        <f t="shared" si="24"/>
        <v>0</v>
      </c>
    </row>
    <row r="490" spans="1:13">
      <c r="A490" s="1"/>
      <c r="B490" s="1" t="s">
        <v>48</v>
      </c>
      <c r="C490" s="1">
        <v>0.5</v>
      </c>
      <c r="D490" s="1">
        <v>90</v>
      </c>
      <c r="E490" s="1">
        <v>1.0094852745623399</v>
      </c>
      <c r="F490" s="1">
        <v>91.026170859391399</v>
      </c>
      <c r="G490" s="1">
        <v>0.50948527456234305</v>
      </c>
      <c r="H490" s="1">
        <v>1.0261708593914101</v>
      </c>
      <c r="I490" s="1">
        <v>1</v>
      </c>
      <c r="J490" s="1">
        <v>0</v>
      </c>
      <c r="K490" s="9">
        <f t="shared" si="25"/>
        <v>1.0094852745623399</v>
      </c>
      <c r="L490">
        <f t="shared" si="23"/>
        <v>1.0261708593914136</v>
      </c>
      <c r="M490">
        <f t="shared" si="24"/>
        <v>0</v>
      </c>
    </row>
    <row r="491" spans="1:13">
      <c r="A491" s="1"/>
      <c r="B491" s="1" t="s">
        <v>48</v>
      </c>
      <c r="C491" s="1">
        <v>0.35</v>
      </c>
      <c r="D491" s="1">
        <v>90</v>
      </c>
      <c r="E491" s="1">
        <v>0.76159774926589896</v>
      </c>
      <c r="F491" s="1">
        <v>88.639772371820101</v>
      </c>
      <c r="G491" s="1">
        <v>0.41159774926589898</v>
      </c>
      <c r="H491" s="1">
        <v>-1.36022762817987</v>
      </c>
      <c r="I491" s="1">
        <v>0</v>
      </c>
      <c r="J491" s="1">
        <v>0</v>
      </c>
      <c r="K491" s="9">
        <f t="shared" si="25"/>
        <v>0.76159774926589896</v>
      </c>
      <c r="L491">
        <f t="shared" si="23"/>
        <v>1.3602276281798993</v>
      </c>
      <c r="M491">
        <f t="shared" si="24"/>
        <v>0</v>
      </c>
    </row>
    <row r="492" spans="1:13">
      <c r="A492" s="1"/>
      <c r="B492" s="1" t="s">
        <v>48</v>
      </c>
      <c r="C492" s="1">
        <v>0.35</v>
      </c>
      <c r="D492" s="1">
        <v>180</v>
      </c>
      <c r="E492" s="1">
        <v>1.2941376908376201</v>
      </c>
      <c r="F492" s="1">
        <v>1.00628945370312</v>
      </c>
      <c r="G492" s="1">
        <v>0.94413769083762</v>
      </c>
      <c r="H492" s="1">
        <v>-178.993710546297</v>
      </c>
      <c r="I492" s="1">
        <v>1</v>
      </c>
      <c r="J492" s="1">
        <v>0</v>
      </c>
      <c r="K492" s="9">
        <f t="shared" si="25"/>
        <v>1.2941376908376201</v>
      </c>
      <c r="L492">
        <f t="shared" si="23"/>
        <v>1.0062894537031184</v>
      </c>
      <c r="M492">
        <f t="shared" si="24"/>
        <v>1</v>
      </c>
    </row>
    <row r="493" spans="1:13">
      <c r="A493" s="1"/>
      <c r="B493" s="1" t="s">
        <v>48</v>
      </c>
      <c r="C493" s="1">
        <v>0.5</v>
      </c>
      <c r="D493" s="1">
        <v>90</v>
      </c>
      <c r="E493" s="1">
        <v>0.75105673524338301</v>
      </c>
      <c r="F493" s="1">
        <v>90.1970273509924</v>
      </c>
      <c r="G493" s="1">
        <v>0.25105673524338301</v>
      </c>
      <c r="H493" s="1">
        <v>0.197027350992414</v>
      </c>
      <c r="I493" s="1">
        <v>1</v>
      </c>
      <c r="J493" s="1">
        <v>0</v>
      </c>
      <c r="K493" s="9">
        <f t="shared" si="25"/>
        <v>0.75105673524338301</v>
      </c>
      <c r="L493">
        <f t="shared" si="23"/>
        <v>0.19702735099241409</v>
      </c>
      <c r="M493">
        <f t="shared" si="24"/>
        <v>0</v>
      </c>
    </row>
    <row r="494" spans="1:13">
      <c r="A494" s="1"/>
      <c r="B494" s="1" t="s">
        <v>48</v>
      </c>
      <c r="C494" s="1">
        <v>1.5</v>
      </c>
      <c r="D494" s="1">
        <v>180</v>
      </c>
      <c r="E494" s="1">
        <v>0.98921275384127405</v>
      </c>
      <c r="F494" s="1">
        <v>-0.478700334979692</v>
      </c>
      <c r="G494" s="1">
        <v>-0.51078724615872595</v>
      </c>
      <c r="H494" s="1">
        <v>179.52129966502</v>
      </c>
      <c r="I494" s="1">
        <v>1</v>
      </c>
      <c r="J494" s="1">
        <v>0</v>
      </c>
      <c r="K494" s="9">
        <f t="shared" si="25"/>
        <v>0.98921275384127405</v>
      </c>
      <c r="L494">
        <f t="shared" si="23"/>
        <v>0.47870033497969189</v>
      </c>
      <c r="M494">
        <f t="shared" si="24"/>
        <v>1</v>
      </c>
    </row>
    <row r="495" spans="1:13">
      <c r="A495" s="1"/>
      <c r="B495" s="1" t="s">
        <v>48</v>
      </c>
      <c r="C495" s="1">
        <v>0.7</v>
      </c>
      <c r="D495" s="1">
        <v>45</v>
      </c>
      <c r="E495" s="1">
        <v>0.81336955916757103</v>
      </c>
      <c r="F495" s="1">
        <v>88.362383767678494</v>
      </c>
      <c r="G495" s="1">
        <v>0.11336955916757099</v>
      </c>
      <c r="H495" s="1">
        <v>43.362383767678502</v>
      </c>
      <c r="I495" s="1">
        <v>0</v>
      </c>
      <c r="J495" s="1">
        <v>0</v>
      </c>
      <c r="K495" s="9">
        <f t="shared" si="25"/>
        <v>0.81336955916757103</v>
      </c>
      <c r="L495">
        <f t="shared" si="23"/>
        <v>43.362383767678494</v>
      </c>
      <c r="M495">
        <f t="shared" si="24"/>
        <v>0</v>
      </c>
    </row>
    <row r="496" spans="1:13">
      <c r="A496" s="1"/>
      <c r="B496" s="1" t="s">
        <v>48</v>
      </c>
      <c r="C496" s="1">
        <v>0.7</v>
      </c>
      <c r="D496" s="1">
        <v>90</v>
      </c>
      <c r="E496" s="1">
        <v>1.0403191077562099</v>
      </c>
      <c r="F496" s="1">
        <v>90.142243450350193</v>
      </c>
      <c r="G496" s="1">
        <v>0.34031910775620799</v>
      </c>
      <c r="H496" s="1">
        <v>0.14224345035017899</v>
      </c>
      <c r="I496" s="1">
        <v>1</v>
      </c>
      <c r="J496" s="1">
        <v>0</v>
      </c>
      <c r="K496" s="9">
        <f t="shared" si="25"/>
        <v>1.0403191077562099</v>
      </c>
      <c r="L496">
        <f t="shared" si="23"/>
        <v>0.14224345035017905</v>
      </c>
      <c r="M496">
        <f t="shared" si="24"/>
        <v>0</v>
      </c>
    </row>
    <row r="497" spans="1:13">
      <c r="A497" s="1"/>
      <c r="B497" s="1" t="s">
        <v>48</v>
      </c>
      <c r="C497" s="1">
        <v>0.35</v>
      </c>
      <c r="D497" s="1">
        <v>45</v>
      </c>
      <c r="E497" s="1">
        <v>1.0102541202622499</v>
      </c>
      <c r="F497" s="1">
        <v>-1.64076037563717</v>
      </c>
      <c r="G497" s="1">
        <v>0.66025412026224894</v>
      </c>
      <c r="H497" s="1">
        <v>-46.6407603756372</v>
      </c>
      <c r="I497" s="1">
        <v>0</v>
      </c>
      <c r="J497" s="1">
        <v>0</v>
      </c>
      <c r="K497" s="9">
        <f t="shared" si="25"/>
        <v>1.0102541202622499</v>
      </c>
      <c r="L497">
        <f t="shared" si="23"/>
        <v>46.640760375637171</v>
      </c>
      <c r="M497">
        <f t="shared" si="24"/>
        <v>0</v>
      </c>
    </row>
    <row r="498" spans="1:13">
      <c r="A498" s="1"/>
      <c r="B498" s="1" t="s">
        <v>48</v>
      </c>
      <c r="C498" s="1">
        <v>1</v>
      </c>
      <c r="D498" s="1">
        <v>90</v>
      </c>
      <c r="E498" s="1">
        <v>1.10982793597313</v>
      </c>
      <c r="F498" s="1">
        <v>64.794618344759201</v>
      </c>
      <c r="G498" s="1">
        <v>0.109827935973126</v>
      </c>
      <c r="H498" s="1">
        <v>-25.205381655240799</v>
      </c>
      <c r="I498" s="1">
        <v>0</v>
      </c>
      <c r="J498" s="1">
        <v>0</v>
      </c>
      <c r="K498" s="9">
        <f t="shared" si="25"/>
        <v>1.10982793597313</v>
      </c>
      <c r="L498">
        <f t="shared" si="23"/>
        <v>25.205381655240785</v>
      </c>
      <c r="M498">
        <f t="shared" si="24"/>
        <v>0</v>
      </c>
    </row>
    <row r="499" spans="1:13">
      <c r="A499" s="1"/>
      <c r="B499" s="1" t="s">
        <v>48</v>
      </c>
      <c r="C499" s="1">
        <v>0.35</v>
      </c>
      <c r="D499" s="1">
        <v>0</v>
      </c>
      <c r="E499" s="1">
        <v>1.3042889912552</v>
      </c>
      <c r="F499" s="1">
        <v>0.317676314260183</v>
      </c>
      <c r="G499" s="1">
        <v>0.95428899125520295</v>
      </c>
      <c r="H499" s="1">
        <v>0.317676314260183</v>
      </c>
      <c r="I499" s="1">
        <v>0</v>
      </c>
      <c r="J499" s="1">
        <v>0</v>
      </c>
      <c r="K499" s="9">
        <f t="shared" si="25"/>
        <v>1.3042889912552</v>
      </c>
      <c r="L499">
        <f t="shared" si="23"/>
        <v>0.31767631426018283</v>
      </c>
      <c r="M499">
        <f t="shared" si="24"/>
        <v>0</v>
      </c>
    </row>
    <row r="500" spans="1:13">
      <c r="A500" s="1"/>
      <c r="B500" s="1" t="s">
        <v>48</v>
      </c>
      <c r="C500" s="1">
        <v>0.35</v>
      </c>
      <c r="D500" s="1">
        <v>0</v>
      </c>
      <c r="E500" s="1">
        <v>1.30446695327989</v>
      </c>
      <c r="F500" s="1">
        <v>0.99832046373347805</v>
      </c>
      <c r="G500" s="1">
        <v>0.95446695327988895</v>
      </c>
      <c r="H500" s="1">
        <v>0.99832046373347805</v>
      </c>
      <c r="I500" s="1">
        <v>0</v>
      </c>
      <c r="J500" s="1">
        <v>0</v>
      </c>
      <c r="K500" s="9">
        <f t="shared" si="25"/>
        <v>1.30446695327989</v>
      </c>
      <c r="L500">
        <f t="shared" si="23"/>
        <v>0.99832046373347794</v>
      </c>
      <c r="M500">
        <f t="shared" si="24"/>
        <v>0</v>
      </c>
    </row>
    <row r="501" spans="1:13">
      <c r="A501" s="1"/>
      <c r="B501" s="1" t="s">
        <v>48</v>
      </c>
      <c r="C501" s="1">
        <v>0.35</v>
      </c>
      <c r="D501" s="1">
        <v>180</v>
      </c>
      <c r="E501" s="1">
        <v>1.53676291749358</v>
      </c>
      <c r="F501" s="1">
        <v>0.46220802653294901</v>
      </c>
      <c r="G501" s="1">
        <v>1.1867629174935801</v>
      </c>
      <c r="H501" s="1">
        <v>-179.53779197346699</v>
      </c>
      <c r="I501" s="1">
        <v>1</v>
      </c>
      <c r="J501" s="1">
        <v>0</v>
      </c>
      <c r="K501" s="9">
        <f t="shared" si="25"/>
        <v>1.53676291749358</v>
      </c>
      <c r="L501">
        <f t="shared" si="23"/>
        <v>0.46220802653294868</v>
      </c>
      <c r="M501">
        <f t="shared" si="24"/>
        <v>1</v>
      </c>
    </row>
    <row r="502" spans="1:13">
      <c r="A502" s="1"/>
      <c r="B502" s="1" t="s">
        <v>48</v>
      </c>
      <c r="C502" s="1">
        <v>0.35</v>
      </c>
      <c r="D502" s="1">
        <v>135</v>
      </c>
      <c r="E502" s="1">
        <v>1.4984335954651899</v>
      </c>
      <c r="F502" s="1">
        <v>132.639056917023</v>
      </c>
      <c r="G502" s="1">
        <v>1.1484335954651901</v>
      </c>
      <c r="H502" s="1">
        <v>-2.36094308297697</v>
      </c>
      <c r="I502" s="1">
        <v>0</v>
      </c>
      <c r="J502" s="1">
        <v>0</v>
      </c>
      <c r="K502" s="9">
        <f t="shared" si="25"/>
        <v>1.4984335954651899</v>
      </c>
      <c r="L502">
        <f t="shared" si="23"/>
        <v>2.3609430829770019</v>
      </c>
      <c r="M502">
        <f t="shared" si="24"/>
        <v>0</v>
      </c>
    </row>
    <row r="503" spans="1:13">
      <c r="A503" s="1"/>
      <c r="B503" s="1" t="s">
        <v>48</v>
      </c>
      <c r="C503" s="1">
        <v>1.5</v>
      </c>
      <c r="D503" s="1">
        <v>90</v>
      </c>
      <c r="E503" s="1">
        <v>0.97358002008445899</v>
      </c>
      <c r="F503" s="1">
        <v>88.3278274336039</v>
      </c>
      <c r="G503" s="1">
        <v>-0.52641997991554101</v>
      </c>
      <c r="H503" s="1">
        <v>-1.67217256639606</v>
      </c>
      <c r="I503" s="1">
        <v>0</v>
      </c>
      <c r="J503" s="1">
        <v>0</v>
      </c>
      <c r="K503" s="9">
        <f t="shared" si="25"/>
        <v>0.97358002008445899</v>
      </c>
      <c r="L503">
        <f t="shared" si="23"/>
        <v>1.6721725663961138</v>
      </c>
      <c r="M503">
        <f t="shared" si="24"/>
        <v>0</v>
      </c>
    </row>
    <row r="504" spans="1:13">
      <c r="A504" s="1"/>
      <c r="B504" s="1" t="s">
        <v>48</v>
      </c>
      <c r="C504" s="1">
        <v>0.7</v>
      </c>
      <c r="D504" s="1">
        <v>45</v>
      </c>
      <c r="E504" s="1">
        <v>0.84413814719555902</v>
      </c>
      <c r="F504" s="1">
        <v>52.933764629653403</v>
      </c>
      <c r="G504" s="1">
        <v>0.14413814719555901</v>
      </c>
      <c r="H504" s="1">
        <v>7.9337646296533801</v>
      </c>
      <c r="I504" s="1">
        <v>0</v>
      </c>
      <c r="J504" s="1">
        <v>0</v>
      </c>
      <c r="K504" s="9">
        <f t="shared" si="25"/>
        <v>0.84413814719555902</v>
      </c>
      <c r="L504">
        <f t="shared" si="23"/>
        <v>7.9337646296534103</v>
      </c>
      <c r="M504">
        <f t="shared" si="24"/>
        <v>0</v>
      </c>
    </row>
    <row r="505" spans="1:13">
      <c r="A505" s="1"/>
      <c r="B505" s="1" t="s">
        <v>48</v>
      </c>
      <c r="C505" s="1">
        <v>1</v>
      </c>
      <c r="D505" s="1">
        <v>90</v>
      </c>
      <c r="E505" s="1">
        <v>1.0852526108137399</v>
      </c>
      <c r="F505" s="1">
        <v>60.799713265713798</v>
      </c>
      <c r="G505" s="1">
        <v>8.5252610813735002E-2</v>
      </c>
      <c r="H505" s="1">
        <v>-29.200286734286198</v>
      </c>
      <c r="I505" s="1">
        <v>0</v>
      </c>
      <c r="J505" s="1">
        <v>0</v>
      </c>
      <c r="K505" s="9">
        <f t="shared" si="25"/>
        <v>1.0852526108137399</v>
      </c>
      <c r="L505">
        <f t="shared" si="23"/>
        <v>29.200286734286209</v>
      </c>
      <c r="M505">
        <f t="shared" si="24"/>
        <v>0</v>
      </c>
    </row>
    <row r="506" spans="1:13">
      <c r="A506" s="1"/>
      <c r="B506" s="1" t="s">
        <v>48</v>
      </c>
      <c r="C506" s="1">
        <v>1.5</v>
      </c>
      <c r="D506" s="1">
        <v>45</v>
      </c>
      <c r="E506" s="1">
        <v>0.89728606130716004</v>
      </c>
      <c r="F506" s="1">
        <v>57.435207905357501</v>
      </c>
      <c r="G506" s="1">
        <v>-0.60271393869283996</v>
      </c>
      <c r="H506" s="1">
        <v>12.435207905357499</v>
      </c>
      <c r="I506" s="1">
        <v>0</v>
      </c>
      <c r="J506" s="1">
        <v>0</v>
      </c>
      <c r="K506" s="9">
        <f t="shared" si="25"/>
        <v>0.89728606130716004</v>
      </c>
      <c r="L506">
        <f t="shared" si="23"/>
        <v>12.435207905357515</v>
      </c>
      <c r="M506">
        <f t="shared" si="24"/>
        <v>0</v>
      </c>
    </row>
    <row r="507" spans="1:13">
      <c r="A507" s="1"/>
      <c r="B507" s="1" t="s">
        <v>48</v>
      </c>
      <c r="C507" s="1">
        <v>0.7</v>
      </c>
      <c r="D507" s="1">
        <v>180</v>
      </c>
      <c r="E507" s="1">
        <v>1.53688097589555</v>
      </c>
      <c r="F507" s="1">
        <v>0.84733798513764202</v>
      </c>
      <c r="G507" s="1">
        <v>0.836880975895549</v>
      </c>
      <c r="H507" s="1">
        <v>-179.15266201486199</v>
      </c>
      <c r="I507" s="1">
        <v>1</v>
      </c>
      <c r="J507" s="1">
        <v>0</v>
      </c>
      <c r="K507" s="9">
        <f t="shared" si="25"/>
        <v>1.53688097589555</v>
      </c>
      <c r="L507">
        <f t="shared" si="23"/>
        <v>0.84733798513764214</v>
      </c>
      <c r="M507">
        <f t="shared" si="24"/>
        <v>1</v>
      </c>
    </row>
    <row r="508" spans="1:13">
      <c r="A508" s="1"/>
      <c r="B508" s="1" t="s">
        <v>48</v>
      </c>
      <c r="C508" s="1">
        <v>0.35</v>
      </c>
      <c r="D508" s="1">
        <v>0</v>
      </c>
      <c r="E508" s="1">
        <v>0.51425941917133899</v>
      </c>
      <c r="F508" s="1">
        <v>1.95708424111032</v>
      </c>
      <c r="G508" s="1">
        <v>0.16425941917133899</v>
      </c>
      <c r="H508" s="1">
        <v>1.95708424111032</v>
      </c>
      <c r="I508" s="1">
        <v>0</v>
      </c>
      <c r="J508" s="1">
        <v>0</v>
      </c>
      <c r="K508" s="9">
        <f t="shared" si="25"/>
        <v>0.51425941917133899</v>
      </c>
      <c r="L508">
        <f t="shared" si="23"/>
        <v>1.9570842411103229</v>
      </c>
      <c r="M508">
        <f t="shared" si="24"/>
        <v>0</v>
      </c>
    </row>
    <row r="509" spans="1:13">
      <c r="A509" s="1"/>
      <c r="B509" s="1" t="s">
        <v>48</v>
      </c>
      <c r="C509" s="1">
        <v>0.7</v>
      </c>
      <c r="D509" s="1">
        <v>135</v>
      </c>
      <c r="E509" s="1">
        <v>1.0259886103748901</v>
      </c>
      <c r="F509" s="1">
        <v>135.02039721505599</v>
      </c>
      <c r="G509" s="1">
        <v>0.32598861037489402</v>
      </c>
      <c r="H509" s="1">
        <v>2.03972150560503E-2</v>
      </c>
      <c r="I509" s="1">
        <v>0</v>
      </c>
      <c r="J509" s="1">
        <v>0</v>
      </c>
      <c r="K509" s="9">
        <f t="shared" si="25"/>
        <v>1.0259886103748901</v>
      </c>
      <c r="L509">
        <f t="shared" si="23"/>
        <v>2.0397215055993456E-2</v>
      </c>
      <c r="M509">
        <f t="shared" si="24"/>
        <v>0</v>
      </c>
    </row>
    <row r="510" spans="1:13">
      <c r="A510" s="1"/>
      <c r="B510" s="1" t="s">
        <v>48</v>
      </c>
      <c r="C510" s="1">
        <v>0.5</v>
      </c>
      <c r="D510" s="1">
        <v>135</v>
      </c>
      <c r="E510" s="1">
        <v>1.00047708592252</v>
      </c>
      <c r="F510" s="1">
        <v>134.39338608195101</v>
      </c>
      <c r="G510" s="1">
        <v>0.50047708592252005</v>
      </c>
      <c r="H510" s="1">
        <v>-0.60661391804865195</v>
      </c>
      <c r="I510" s="1">
        <v>0</v>
      </c>
      <c r="J510" s="1">
        <v>0</v>
      </c>
      <c r="K510" s="9">
        <f t="shared" si="25"/>
        <v>1.00047708592252</v>
      </c>
      <c r="L510">
        <f t="shared" si="23"/>
        <v>0.60661391804899267</v>
      </c>
      <c r="M510">
        <f t="shared" si="24"/>
        <v>0</v>
      </c>
    </row>
    <row r="511" spans="1:13">
      <c r="A511" s="1"/>
      <c r="B511" s="1" t="s">
        <v>48</v>
      </c>
      <c r="C511" s="1">
        <v>0.7</v>
      </c>
      <c r="D511" s="1">
        <v>0</v>
      </c>
      <c r="E511" s="1">
        <v>0.99976744266191497</v>
      </c>
      <c r="F511" s="1">
        <v>1.30262528456598</v>
      </c>
      <c r="G511" s="1">
        <v>0.29976744266191502</v>
      </c>
      <c r="H511" s="1">
        <v>1.30262528456598</v>
      </c>
      <c r="I511" s="1">
        <v>0</v>
      </c>
      <c r="J511" s="1">
        <v>0</v>
      </c>
      <c r="K511" s="9">
        <f t="shared" si="25"/>
        <v>0.99976744266191497</v>
      </c>
      <c r="L511">
        <f t="shared" si="23"/>
        <v>1.3026252845659769</v>
      </c>
      <c r="M511">
        <f t="shared" si="24"/>
        <v>0</v>
      </c>
    </row>
    <row r="512" spans="1:13">
      <c r="A512" s="1"/>
      <c r="B512" s="1" t="s">
        <v>48</v>
      </c>
      <c r="C512" s="1">
        <v>0.5</v>
      </c>
      <c r="D512" s="1">
        <v>180</v>
      </c>
      <c r="E512" s="1">
        <v>1.43352509688971</v>
      </c>
      <c r="F512" s="1">
        <v>-0.74325490484824297</v>
      </c>
      <c r="G512" s="1">
        <v>0.93352509688970897</v>
      </c>
      <c r="H512" s="1">
        <v>179.25674509515201</v>
      </c>
      <c r="I512" s="1">
        <v>1</v>
      </c>
      <c r="J512" s="1">
        <v>0</v>
      </c>
      <c r="K512" s="9">
        <f t="shared" si="25"/>
        <v>1.43352509688971</v>
      </c>
      <c r="L512">
        <f t="shared" si="23"/>
        <v>0.74325490484824286</v>
      </c>
      <c r="M512">
        <f t="shared" si="24"/>
        <v>1</v>
      </c>
    </row>
    <row r="513" spans="1:13">
      <c r="A513" s="1"/>
      <c r="B513" s="1" t="s">
        <v>48</v>
      </c>
      <c r="C513" s="1">
        <v>0.7</v>
      </c>
      <c r="D513" s="1">
        <v>0</v>
      </c>
      <c r="E513" s="1">
        <v>0.99442092701696205</v>
      </c>
      <c r="F513" s="1">
        <v>0.71429998275380102</v>
      </c>
      <c r="G513" s="1">
        <v>0.29442092701696199</v>
      </c>
      <c r="H513" s="1">
        <v>0.71429998275380102</v>
      </c>
      <c r="I513" s="1">
        <v>0</v>
      </c>
      <c r="J513" s="1">
        <v>0</v>
      </c>
      <c r="K513" s="9">
        <f t="shared" si="25"/>
        <v>0.99442092701696205</v>
      </c>
      <c r="L513">
        <f t="shared" si="23"/>
        <v>0.71429998275380058</v>
      </c>
      <c r="M513">
        <f t="shared" si="24"/>
        <v>0</v>
      </c>
    </row>
    <row r="514" spans="1:13">
      <c r="A514" s="1"/>
      <c r="B514" s="1" t="s">
        <v>48</v>
      </c>
      <c r="C514" s="1">
        <v>1.5</v>
      </c>
      <c r="D514" s="1">
        <v>45</v>
      </c>
      <c r="E514" s="1">
        <v>1.0340318610760899</v>
      </c>
      <c r="F514" s="1">
        <v>102.550538877192</v>
      </c>
      <c r="G514" s="1">
        <v>-0.46596813892391098</v>
      </c>
      <c r="H514" s="1">
        <v>57.550538877192302</v>
      </c>
      <c r="I514" s="1">
        <v>1</v>
      </c>
      <c r="J514" s="1">
        <v>0</v>
      </c>
      <c r="K514" s="9">
        <f t="shared" si="25"/>
        <v>1.0340318610760899</v>
      </c>
      <c r="L514">
        <f t="shared" si="23"/>
        <v>32.449461122808003</v>
      </c>
      <c r="M514">
        <f t="shared" si="24"/>
        <v>1</v>
      </c>
    </row>
    <row r="515" spans="1:13">
      <c r="A515" s="1"/>
      <c r="B515" s="1" t="s">
        <v>48</v>
      </c>
      <c r="C515" s="1">
        <v>1</v>
      </c>
      <c r="D515" s="1">
        <v>45</v>
      </c>
      <c r="E515" s="1">
        <v>0.74487474381286201</v>
      </c>
      <c r="F515" s="1">
        <v>106.311062228572</v>
      </c>
      <c r="G515" s="1">
        <v>-0.25512525618713799</v>
      </c>
      <c r="H515" s="1">
        <v>61.311062228571998</v>
      </c>
      <c r="I515" s="1">
        <v>1</v>
      </c>
      <c r="J515" s="1">
        <v>0</v>
      </c>
      <c r="K515" s="9">
        <f t="shared" si="25"/>
        <v>0.74487474381286201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28.688937771428016</v>
      </c>
      <c r="M515">
        <f t="shared" si="24"/>
        <v>1</v>
      </c>
    </row>
    <row r="516" spans="1:13">
      <c r="A516" s="1"/>
      <c r="B516" s="1" t="s">
        <v>48</v>
      </c>
      <c r="C516" s="1">
        <v>0.7</v>
      </c>
      <c r="D516" s="1">
        <v>135</v>
      </c>
      <c r="E516" s="1">
        <v>1.3400104110707001</v>
      </c>
      <c r="F516" s="1">
        <v>112.07619744589999</v>
      </c>
      <c r="G516" s="1">
        <v>0.64001041107069501</v>
      </c>
      <c r="H516" s="1">
        <v>-22.9238025541</v>
      </c>
      <c r="I516" s="1">
        <v>0</v>
      </c>
      <c r="J516" s="1">
        <v>0</v>
      </c>
      <c r="K516" s="9">
        <f t="shared" si="25"/>
        <v>1.3400104110707001</v>
      </c>
      <c r="L516">
        <f t="shared" si="26"/>
        <v>22.923802554100007</v>
      </c>
      <c r="M516">
        <f t="shared" ref="M516:M579" si="27">IF(OR(J516=1, D516=90), 0, IF(ABS(MOD(F516-(180-D516)+180, 360)-180) &lt; ABS(MOD(F516-D516+180, 360)-180), 1, 0))</f>
        <v>0</v>
      </c>
    </row>
    <row r="517" spans="1:13">
      <c r="A517" s="1"/>
      <c r="B517" s="1" t="s">
        <v>48</v>
      </c>
      <c r="C517" s="1">
        <v>0.5</v>
      </c>
      <c r="D517" s="1">
        <v>90</v>
      </c>
      <c r="E517" s="1">
        <v>0.93201741068019295</v>
      </c>
      <c r="F517" s="1">
        <v>88.888525095823496</v>
      </c>
      <c r="G517" s="1">
        <v>0.432017410680193</v>
      </c>
      <c r="H517" s="1">
        <v>-1.1114749041765299</v>
      </c>
      <c r="I517" s="1">
        <v>0</v>
      </c>
      <c r="J517" s="1">
        <v>0</v>
      </c>
      <c r="K517" s="9">
        <f t="shared" ref="K517:K580" si="28">IF(J517=1, "", E517)</f>
        <v>0.93201741068019295</v>
      </c>
      <c r="L517">
        <f t="shared" si="26"/>
        <v>1.1114749041765037</v>
      </c>
      <c r="M517">
        <f t="shared" si="27"/>
        <v>0</v>
      </c>
    </row>
    <row r="518" spans="1:13">
      <c r="A518" s="1"/>
      <c r="B518" s="1" t="s">
        <v>48</v>
      </c>
      <c r="C518" s="1">
        <v>1.5</v>
      </c>
      <c r="D518" s="1">
        <v>0</v>
      </c>
      <c r="E518" s="1">
        <v>0.75677938825364099</v>
      </c>
      <c r="F518" s="1">
        <v>-0.62573107561715302</v>
      </c>
      <c r="G518" s="1">
        <v>-0.74322061174635901</v>
      </c>
      <c r="H518" s="1">
        <v>-0.62573107561715302</v>
      </c>
      <c r="I518" s="1">
        <v>0</v>
      </c>
      <c r="J518" s="1">
        <v>0</v>
      </c>
      <c r="K518" s="9">
        <f t="shared" si="28"/>
        <v>0.75677938825364099</v>
      </c>
      <c r="L518">
        <f t="shared" si="26"/>
        <v>0.62573107561715346</v>
      </c>
      <c r="M518">
        <f t="shared" si="27"/>
        <v>0</v>
      </c>
    </row>
    <row r="519" spans="1:13">
      <c r="A519" s="1"/>
      <c r="B519" s="1" t="s">
        <v>48</v>
      </c>
      <c r="C519" s="1">
        <v>1.5</v>
      </c>
      <c r="D519" s="1">
        <v>90</v>
      </c>
      <c r="E519" s="1">
        <v>1.02482289155851</v>
      </c>
      <c r="F519" s="1">
        <v>89.8556057000647</v>
      </c>
      <c r="G519" s="1">
        <v>-0.47517710844149402</v>
      </c>
      <c r="H519" s="1">
        <v>-0.14439429993530001</v>
      </c>
      <c r="I519" s="1">
        <v>0</v>
      </c>
      <c r="J519" s="1">
        <v>0</v>
      </c>
      <c r="K519" s="9">
        <f t="shared" si="28"/>
        <v>1.02482289155851</v>
      </c>
      <c r="L519">
        <f t="shared" si="26"/>
        <v>0.14439429993529984</v>
      </c>
      <c r="M519">
        <f t="shared" si="27"/>
        <v>0</v>
      </c>
    </row>
    <row r="520" spans="1:13">
      <c r="A520" s="1"/>
      <c r="B520" s="1" t="s">
        <v>48</v>
      </c>
      <c r="C520" s="1">
        <v>0.35</v>
      </c>
      <c r="D520" s="1">
        <v>180</v>
      </c>
      <c r="E520" s="1">
        <v>1.17548936731695</v>
      </c>
      <c r="F520" s="1">
        <v>-178.58992710023401</v>
      </c>
      <c r="G520" s="1">
        <v>0.82548936731695299</v>
      </c>
      <c r="H520" s="1">
        <v>1.4100728997660801</v>
      </c>
      <c r="I520" s="1">
        <v>1</v>
      </c>
      <c r="J520" s="1">
        <v>0</v>
      </c>
      <c r="K520" s="9">
        <f t="shared" si="28"/>
        <v>1.17548936731695</v>
      </c>
      <c r="L520">
        <f t="shared" si="26"/>
        <v>1.4100728997659644</v>
      </c>
      <c r="M520">
        <f t="shared" si="27"/>
        <v>0</v>
      </c>
    </row>
    <row r="521" spans="1:13">
      <c r="A521" s="1"/>
      <c r="B521" s="1" t="s">
        <v>48</v>
      </c>
      <c r="C521" s="1">
        <v>1.5</v>
      </c>
      <c r="D521" s="1">
        <v>90</v>
      </c>
      <c r="E521" s="1">
        <v>1.1952813388658099</v>
      </c>
      <c r="F521" s="1">
        <v>89.876197730457605</v>
      </c>
      <c r="G521" s="1">
        <v>-0.30471866113419399</v>
      </c>
      <c r="H521" s="1">
        <v>-0.123802269542352</v>
      </c>
      <c r="I521" s="1">
        <v>0</v>
      </c>
      <c r="J521" s="1">
        <v>0</v>
      </c>
      <c r="K521" s="9">
        <f t="shared" si="28"/>
        <v>1.1952813388658099</v>
      </c>
      <c r="L521">
        <f t="shared" si="26"/>
        <v>0.12380226954240925</v>
      </c>
      <c r="M521">
        <f t="shared" si="27"/>
        <v>0</v>
      </c>
    </row>
    <row r="522" spans="1:13">
      <c r="A522" s="1"/>
      <c r="B522" s="1" t="s">
        <v>48</v>
      </c>
      <c r="C522" s="1">
        <v>1</v>
      </c>
      <c r="D522" s="1">
        <v>135</v>
      </c>
      <c r="E522" s="1">
        <v>1.2670539023622001</v>
      </c>
      <c r="F522" s="1">
        <v>135.01651651136501</v>
      </c>
      <c r="G522" s="1">
        <v>0.267053902362197</v>
      </c>
      <c r="H522" s="1">
        <v>1.6516511365239201E-2</v>
      </c>
      <c r="I522" s="1">
        <v>0</v>
      </c>
      <c r="J522" s="1">
        <v>0</v>
      </c>
      <c r="K522" s="9">
        <f t="shared" si="28"/>
        <v>1.2670539023622001</v>
      </c>
      <c r="L522">
        <f t="shared" si="26"/>
        <v>1.6516511365011866E-2</v>
      </c>
      <c r="M522">
        <f t="shared" si="27"/>
        <v>0</v>
      </c>
    </row>
    <row r="523" spans="1:13">
      <c r="A523" s="1"/>
      <c r="B523" s="1" t="s">
        <v>48</v>
      </c>
      <c r="C523" s="1">
        <v>0.35</v>
      </c>
      <c r="D523" s="1">
        <v>90</v>
      </c>
      <c r="E523" s="1">
        <v>0.99385731055045601</v>
      </c>
      <c r="F523" s="1">
        <v>90.4466836178146</v>
      </c>
      <c r="G523" s="1">
        <v>0.64385731055045603</v>
      </c>
      <c r="H523" s="1">
        <v>0.44668361781458499</v>
      </c>
      <c r="I523" s="1">
        <v>1</v>
      </c>
      <c r="J523" s="1">
        <v>0</v>
      </c>
      <c r="K523" s="9">
        <f t="shared" si="28"/>
        <v>0.99385731055045601</v>
      </c>
      <c r="L523">
        <f t="shared" si="26"/>
        <v>0.44668361781458543</v>
      </c>
      <c r="M523">
        <f t="shared" si="27"/>
        <v>0</v>
      </c>
    </row>
    <row r="524" spans="1:13">
      <c r="A524" s="1"/>
      <c r="B524" s="1" t="s">
        <v>48</v>
      </c>
      <c r="C524" s="1">
        <v>1.5</v>
      </c>
      <c r="D524" s="1">
        <v>90</v>
      </c>
      <c r="E524" s="1">
        <v>1.0198144775923099</v>
      </c>
      <c r="F524" s="1">
        <v>91.015776181045197</v>
      </c>
      <c r="G524" s="1">
        <v>-0.48018552240769402</v>
      </c>
      <c r="H524" s="1">
        <v>1.0157761810452299</v>
      </c>
      <c r="I524" s="1">
        <v>1</v>
      </c>
      <c r="J524" s="1">
        <v>0</v>
      </c>
      <c r="K524" s="9">
        <f t="shared" si="28"/>
        <v>1.0198144775923099</v>
      </c>
      <c r="L524">
        <f t="shared" si="26"/>
        <v>1.0157761810451973</v>
      </c>
      <c r="M524">
        <f t="shared" si="27"/>
        <v>0</v>
      </c>
    </row>
    <row r="525" spans="1:13">
      <c r="A525" s="1"/>
      <c r="B525" s="1" t="s">
        <v>48</v>
      </c>
      <c r="C525" s="1">
        <v>0.5</v>
      </c>
      <c r="D525" s="1">
        <v>135</v>
      </c>
      <c r="E525" s="1">
        <v>0.96489203659863998</v>
      </c>
      <c r="F525" s="1">
        <v>129.37357326401099</v>
      </c>
      <c r="G525" s="1">
        <v>0.46489203659863998</v>
      </c>
      <c r="H525" s="1">
        <v>-5.6264267359890701</v>
      </c>
      <c r="I525" s="1">
        <v>0</v>
      </c>
      <c r="J525" s="1">
        <v>0</v>
      </c>
      <c r="K525" s="9">
        <f t="shared" si="28"/>
        <v>0.96489203659863998</v>
      </c>
      <c r="L525">
        <f t="shared" si="26"/>
        <v>5.6264267359890141</v>
      </c>
      <c r="M525">
        <f t="shared" si="27"/>
        <v>0</v>
      </c>
    </row>
    <row r="526" spans="1:13">
      <c r="A526" s="1"/>
      <c r="B526" s="1" t="s">
        <v>48</v>
      </c>
      <c r="C526" s="1">
        <v>0.7</v>
      </c>
      <c r="D526" s="1">
        <v>45</v>
      </c>
      <c r="E526" s="1">
        <v>0.84197654821261103</v>
      </c>
      <c r="F526" s="1">
        <v>49.204263410798198</v>
      </c>
      <c r="G526" s="1">
        <v>0.14197654821261199</v>
      </c>
      <c r="H526" s="1">
        <v>4.2042634107982098</v>
      </c>
      <c r="I526" s="1">
        <v>0</v>
      </c>
      <c r="J526" s="1">
        <v>0</v>
      </c>
      <c r="K526" s="9">
        <f t="shared" si="28"/>
        <v>0.84197654821261103</v>
      </c>
      <c r="L526">
        <f t="shared" si="26"/>
        <v>4.2042634107982053</v>
      </c>
      <c r="M526">
        <f t="shared" si="27"/>
        <v>0</v>
      </c>
    </row>
    <row r="527" spans="1:13">
      <c r="A527" s="1"/>
      <c r="B527" s="1" t="s">
        <v>48</v>
      </c>
      <c r="C527" s="1">
        <v>0.35</v>
      </c>
      <c r="D527" s="1">
        <v>45</v>
      </c>
      <c r="E527" s="1">
        <v>0.76914167710257098</v>
      </c>
      <c r="F527" s="1">
        <v>49.6032130235211</v>
      </c>
      <c r="G527" s="1">
        <v>0.419141677102571</v>
      </c>
      <c r="H527" s="1">
        <v>4.6032130235211399</v>
      </c>
      <c r="I527" s="1">
        <v>0</v>
      </c>
      <c r="J527" s="1">
        <v>0</v>
      </c>
      <c r="K527" s="9">
        <f t="shared" si="28"/>
        <v>0.76914167710257098</v>
      </c>
      <c r="L527">
        <f t="shared" si="26"/>
        <v>4.6032130235211071</v>
      </c>
      <c r="M527">
        <f t="shared" si="27"/>
        <v>0</v>
      </c>
    </row>
    <row r="528" spans="1:13">
      <c r="A528" s="1"/>
      <c r="B528" s="1" t="s">
        <v>48</v>
      </c>
      <c r="C528" s="1">
        <v>0.35</v>
      </c>
      <c r="D528" s="1">
        <v>0</v>
      </c>
      <c r="E528" s="1">
        <v>1.2786438450622</v>
      </c>
      <c r="F528" s="1">
        <v>1.01848434771316</v>
      </c>
      <c r="G528" s="1">
        <v>0.92864384506219799</v>
      </c>
      <c r="H528" s="1">
        <v>1.01848434771316</v>
      </c>
      <c r="I528" s="1">
        <v>0</v>
      </c>
      <c r="J528" s="1">
        <v>0</v>
      </c>
      <c r="K528" s="9">
        <f t="shared" si="28"/>
        <v>1.2786438450622</v>
      </c>
      <c r="L528">
        <f t="shared" si="26"/>
        <v>1.0184843477131551</v>
      </c>
      <c r="M528">
        <f t="shared" si="27"/>
        <v>0</v>
      </c>
    </row>
    <row r="529" spans="1:13">
      <c r="A529" s="1"/>
      <c r="B529" s="1" t="s">
        <v>48</v>
      </c>
      <c r="C529" s="1">
        <v>0.5</v>
      </c>
      <c r="D529" s="1">
        <v>0</v>
      </c>
      <c r="E529" s="1">
        <v>1.1286677777869401</v>
      </c>
      <c r="F529" s="1">
        <v>0.36710752241663203</v>
      </c>
      <c r="G529" s="1">
        <v>0.62866777778693606</v>
      </c>
      <c r="H529" s="1">
        <v>0.36710752241663203</v>
      </c>
      <c r="I529" s="1">
        <v>0</v>
      </c>
      <c r="J529" s="1">
        <v>0</v>
      </c>
      <c r="K529" s="9">
        <f t="shared" si="28"/>
        <v>1.1286677777869401</v>
      </c>
      <c r="L529">
        <f t="shared" si="26"/>
        <v>0.36710752241663158</v>
      </c>
      <c r="M529">
        <f t="shared" si="27"/>
        <v>0</v>
      </c>
    </row>
    <row r="530" spans="1:13">
      <c r="A530" s="1"/>
      <c r="B530" s="1" t="s">
        <v>48</v>
      </c>
      <c r="C530" s="1">
        <v>1</v>
      </c>
      <c r="D530" s="1">
        <v>45</v>
      </c>
      <c r="E530" s="1">
        <v>0.99997291750166795</v>
      </c>
      <c r="F530" s="1">
        <v>130.41189310545099</v>
      </c>
      <c r="G530" s="2">
        <v>-2.7082498332053902E-5</v>
      </c>
      <c r="H530" s="1">
        <v>85.411893105451298</v>
      </c>
      <c r="I530" s="1">
        <v>1</v>
      </c>
      <c r="J530" s="1">
        <v>0</v>
      </c>
      <c r="K530" s="9">
        <f t="shared" si="28"/>
        <v>0.99997291750166795</v>
      </c>
      <c r="L530">
        <f t="shared" si="26"/>
        <v>4.5881068945490142</v>
      </c>
      <c r="M530">
        <f t="shared" si="27"/>
        <v>1</v>
      </c>
    </row>
    <row r="531" spans="1:13">
      <c r="A531" s="1"/>
      <c r="B531" s="1" t="s">
        <v>48</v>
      </c>
      <c r="C531" s="1">
        <v>1.5</v>
      </c>
      <c r="D531" s="1">
        <v>135</v>
      </c>
      <c r="E531" s="1">
        <v>1.33288306079271</v>
      </c>
      <c r="F531" s="1">
        <v>135.643745714175</v>
      </c>
      <c r="G531" s="1">
        <v>-0.16711693920729101</v>
      </c>
      <c r="H531" s="1">
        <v>0.64374571417533799</v>
      </c>
      <c r="I531" s="1">
        <v>0</v>
      </c>
      <c r="J531" s="1">
        <v>0</v>
      </c>
      <c r="K531" s="9">
        <f t="shared" si="28"/>
        <v>1.33288306079271</v>
      </c>
      <c r="L531">
        <f t="shared" si="26"/>
        <v>0.64374571417499737</v>
      </c>
      <c r="M531">
        <f t="shared" si="27"/>
        <v>0</v>
      </c>
    </row>
    <row r="532" spans="1:13">
      <c r="A532" s="1"/>
      <c r="B532" s="1" t="s">
        <v>48</v>
      </c>
      <c r="C532" s="1">
        <v>0.5</v>
      </c>
      <c r="D532" s="1">
        <v>0</v>
      </c>
      <c r="E532" s="1">
        <v>0.99966335487689695</v>
      </c>
      <c r="F532" s="1">
        <v>1.0066439577281601</v>
      </c>
      <c r="G532" s="1">
        <v>0.499663354876897</v>
      </c>
      <c r="H532" s="1">
        <v>1.0066439577281601</v>
      </c>
      <c r="I532" s="1">
        <v>0</v>
      </c>
      <c r="J532" s="1">
        <v>0</v>
      </c>
      <c r="K532" s="9">
        <f t="shared" si="28"/>
        <v>0.99966335487689695</v>
      </c>
      <c r="L532">
        <f t="shared" si="26"/>
        <v>1.0066439577281585</v>
      </c>
      <c r="M532">
        <f t="shared" si="27"/>
        <v>0</v>
      </c>
    </row>
    <row r="533" spans="1:13">
      <c r="A533" s="1"/>
      <c r="B533" s="1" t="s">
        <v>48</v>
      </c>
      <c r="C533" s="1">
        <v>0.7</v>
      </c>
      <c r="D533" s="1">
        <v>180</v>
      </c>
      <c r="E533" s="1">
        <v>1.2939974858400001</v>
      </c>
      <c r="F533" s="1">
        <v>0.54892480481652195</v>
      </c>
      <c r="G533" s="1">
        <v>0.593997485840002</v>
      </c>
      <c r="H533" s="1">
        <v>-179.45107519518299</v>
      </c>
      <c r="I533" s="1">
        <v>1</v>
      </c>
      <c r="J533" s="1">
        <v>0</v>
      </c>
      <c r="K533" s="9">
        <f t="shared" si="28"/>
        <v>1.2939974858400001</v>
      </c>
      <c r="L533">
        <f t="shared" si="26"/>
        <v>0.54892480481652228</v>
      </c>
      <c r="M533">
        <f t="shared" si="27"/>
        <v>1</v>
      </c>
    </row>
    <row r="534" spans="1:13">
      <c r="A534" s="1"/>
      <c r="B534" s="1" t="s">
        <v>48</v>
      </c>
      <c r="C534" s="1">
        <v>0.5</v>
      </c>
      <c r="D534" s="1">
        <v>180</v>
      </c>
      <c r="E534" s="1">
        <v>1.3872173084934101</v>
      </c>
      <c r="F534" s="1">
        <v>-1.19482254536402</v>
      </c>
      <c r="G534" s="1">
        <v>0.88721730849341096</v>
      </c>
      <c r="H534" s="1">
        <v>178.80517745463601</v>
      </c>
      <c r="I534" s="1">
        <v>1</v>
      </c>
      <c r="J534" s="1">
        <v>0</v>
      </c>
      <c r="K534" s="9">
        <f t="shared" si="28"/>
        <v>1.3872173084934101</v>
      </c>
      <c r="L534">
        <f t="shared" si="26"/>
        <v>1.1948225453640191</v>
      </c>
      <c r="M534">
        <f t="shared" si="27"/>
        <v>1</v>
      </c>
    </row>
    <row r="535" spans="1:13">
      <c r="A535" s="1"/>
      <c r="B535" s="1" t="s">
        <v>48</v>
      </c>
      <c r="C535" s="1">
        <v>1.5</v>
      </c>
      <c r="D535" s="1">
        <v>180</v>
      </c>
      <c r="E535" s="1">
        <v>1.39724996872833</v>
      </c>
      <c r="F535" s="1">
        <v>-0.12708839677856101</v>
      </c>
      <c r="G535" s="1">
        <v>-0.10275003127167399</v>
      </c>
      <c r="H535" s="1">
        <v>179.87291160322101</v>
      </c>
      <c r="I535" s="1">
        <v>1</v>
      </c>
      <c r="J535" s="1">
        <v>0</v>
      </c>
      <c r="K535" s="9">
        <f t="shared" si="28"/>
        <v>1.39724996872833</v>
      </c>
      <c r="L535">
        <f t="shared" si="26"/>
        <v>0.12708839677856076</v>
      </c>
      <c r="M535">
        <f t="shared" si="27"/>
        <v>1</v>
      </c>
    </row>
    <row r="536" spans="1:13">
      <c r="A536" s="1"/>
      <c r="B536" s="1" t="s">
        <v>48</v>
      </c>
      <c r="C536" s="1">
        <v>1</v>
      </c>
      <c r="D536" s="1">
        <v>180</v>
      </c>
      <c r="E536" s="1">
        <v>1.40768693414003</v>
      </c>
      <c r="F536" s="1">
        <v>0.71484602701042399</v>
      </c>
      <c r="G536" s="1">
        <v>0.40768693414003399</v>
      </c>
      <c r="H536" s="1">
        <v>-179.28515397299</v>
      </c>
      <c r="I536" s="1">
        <v>1</v>
      </c>
      <c r="J536" s="1">
        <v>0</v>
      </c>
      <c r="K536" s="9">
        <f t="shared" si="28"/>
        <v>1.40768693414003</v>
      </c>
      <c r="L536">
        <f t="shared" si="26"/>
        <v>0.71484602701042377</v>
      </c>
      <c r="M536">
        <f t="shared" si="27"/>
        <v>1</v>
      </c>
    </row>
    <row r="537" spans="1:13">
      <c r="A537" s="1"/>
      <c r="B537" s="1" t="s">
        <v>48</v>
      </c>
      <c r="C537" s="1">
        <v>0.35</v>
      </c>
      <c r="D537" s="1">
        <v>180</v>
      </c>
      <c r="E537" s="1">
        <v>1.3198820567018801</v>
      </c>
      <c r="F537" s="1">
        <v>0.76240372863202299</v>
      </c>
      <c r="G537" s="1">
        <v>0.96988205670188299</v>
      </c>
      <c r="H537" s="1">
        <v>-179.23759627136801</v>
      </c>
      <c r="I537" s="1">
        <v>1</v>
      </c>
      <c r="J537" s="1">
        <v>0</v>
      </c>
      <c r="K537" s="9">
        <f t="shared" si="28"/>
        <v>1.3198820567018801</v>
      </c>
      <c r="L537">
        <f t="shared" si="26"/>
        <v>0.7624037286320231</v>
      </c>
      <c r="M537">
        <f t="shared" si="27"/>
        <v>1</v>
      </c>
    </row>
    <row r="538" spans="1:13">
      <c r="A538" s="1"/>
      <c r="B538" s="1" t="s">
        <v>48</v>
      </c>
      <c r="C538" s="1">
        <v>0.35</v>
      </c>
      <c r="D538" s="1">
        <v>45</v>
      </c>
      <c r="E538" s="1">
        <v>0.77574950332937698</v>
      </c>
      <c r="F538" s="1">
        <v>60.259850762802003</v>
      </c>
      <c r="G538" s="1">
        <v>0.425749503329377</v>
      </c>
      <c r="H538" s="1">
        <v>15.259850762801999</v>
      </c>
      <c r="I538" s="1">
        <v>0</v>
      </c>
      <c r="J538" s="1">
        <v>0</v>
      </c>
      <c r="K538" s="9">
        <f t="shared" si="28"/>
        <v>0.77574950332937698</v>
      </c>
      <c r="L538">
        <f t="shared" si="26"/>
        <v>15.259850762801989</v>
      </c>
      <c r="M538">
        <f t="shared" si="27"/>
        <v>0</v>
      </c>
    </row>
    <row r="539" spans="1:13">
      <c r="A539" s="1"/>
      <c r="B539" s="1" t="s">
        <v>48</v>
      </c>
      <c r="C539" s="1">
        <v>1.5</v>
      </c>
      <c r="D539" s="1">
        <v>180</v>
      </c>
      <c r="E539" s="1">
        <v>1.0098658074509499</v>
      </c>
      <c r="F539" s="1">
        <v>0.41029524393056199</v>
      </c>
      <c r="G539" s="1">
        <v>-0.490134192549046</v>
      </c>
      <c r="H539" s="1">
        <v>-179.58970475606901</v>
      </c>
      <c r="I539" s="1">
        <v>1</v>
      </c>
      <c r="J539" s="1">
        <v>0</v>
      </c>
      <c r="K539" s="9">
        <f t="shared" si="28"/>
        <v>1.0098658074509499</v>
      </c>
      <c r="L539">
        <f t="shared" si="26"/>
        <v>0.41029524393056249</v>
      </c>
      <c r="M539">
        <f t="shared" si="27"/>
        <v>1</v>
      </c>
    </row>
    <row r="540" spans="1:13">
      <c r="A540" s="1"/>
      <c r="B540" s="1" t="s">
        <v>48</v>
      </c>
      <c r="C540" s="1">
        <v>0.7</v>
      </c>
      <c r="D540" s="1">
        <v>180</v>
      </c>
      <c r="E540" s="1">
        <v>0.99442092701696205</v>
      </c>
      <c r="F540" s="1">
        <v>0.71429998275380102</v>
      </c>
      <c r="G540" s="1">
        <v>0.29442092701696199</v>
      </c>
      <c r="H540" s="1">
        <v>-179.285700017246</v>
      </c>
      <c r="I540" s="1">
        <v>1</v>
      </c>
      <c r="J540" s="1">
        <v>0</v>
      </c>
      <c r="K540" s="9">
        <f t="shared" si="28"/>
        <v>0.99442092701696205</v>
      </c>
      <c r="L540">
        <f t="shared" si="26"/>
        <v>0.71429998275380058</v>
      </c>
      <c r="M540">
        <f t="shared" si="27"/>
        <v>1</v>
      </c>
    </row>
    <row r="541" spans="1:13">
      <c r="A541" s="1"/>
      <c r="B541" s="1" t="s">
        <v>48</v>
      </c>
      <c r="C541" s="1">
        <v>1</v>
      </c>
      <c r="D541" s="1">
        <v>0</v>
      </c>
      <c r="E541" s="1">
        <v>0.50955803712359804</v>
      </c>
      <c r="F541" s="1">
        <v>3.1379472475632602</v>
      </c>
      <c r="G541" s="1">
        <v>-0.49044196287640202</v>
      </c>
      <c r="H541" s="1">
        <v>3.1379472475632602</v>
      </c>
      <c r="I541" s="1">
        <v>0</v>
      </c>
      <c r="J541" s="1">
        <v>0</v>
      </c>
      <c r="K541" s="9">
        <f t="shared" si="28"/>
        <v>0.50955803712359804</v>
      </c>
      <c r="L541">
        <f t="shared" si="26"/>
        <v>3.137947247563261</v>
      </c>
      <c r="M541">
        <f t="shared" si="27"/>
        <v>0</v>
      </c>
    </row>
    <row r="542" spans="1:13">
      <c r="A542" s="1"/>
      <c r="B542" s="1" t="s">
        <v>48</v>
      </c>
      <c r="C542" s="1">
        <v>0.35</v>
      </c>
      <c r="D542" s="1">
        <v>180</v>
      </c>
      <c r="E542" s="1">
        <v>0.67431625718563803</v>
      </c>
      <c r="F542" s="1">
        <v>178.50757401707199</v>
      </c>
      <c r="G542" s="1">
        <v>0.324316257185638</v>
      </c>
      <c r="H542" s="1">
        <v>-1.49242598292801</v>
      </c>
      <c r="I542" s="1">
        <v>0</v>
      </c>
      <c r="J542" s="1">
        <v>0</v>
      </c>
      <c r="K542" s="9">
        <f t="shared" si="28"/>
        <v>0.67431625718563803</v>
      </c>
      <c r="L542">
        <f t="shared" si="26"/>
        <v>1.4924259829280118</v>
      </c>
      <c r="M542">
        <f t="shared" si="27"/>
        <v>0</v>
      </c>
    </row>
    <row r="543" spans="1:13">
      <c r="A543" s="1"/>
      <c r="B543" s="1" t="s">
        <v>48</v>
      </c>
      <c r="C543" s="1">
        <v>1</v>
      </c>
      <c r="D543" s="1">
        <v>90</v>
      </c>
      <c r="E543" s="1">
        <v>0.63313847050704497</v>
      </c>
      <c r="F543" s="1">
        <v>93.039812654387205</v>
      </c>
      <c r="G543" s="1">
        <v>-0.36686152949295497</v>
      </c>
      <c r="H543" s="1">
        <v>3.0398126543872199</v>
      </c>
      <c r="I543" s="1">
        <v>1</v>
      </c>
      <c r="J543" s="1">
        <v>0</v>
      </c>
      <c r="K543" s="9">
        <f t="shared" si="28"/>
        <v>0.63313847050704497</v>
      </c>
      <c r="L543">
        <f t="shared" si="26"/>
        <v>3.0398126543872195</v>
      </c>
      <c r="M543">
        <f t="shared" si="27"/>
        <v>0</v>
      </c>
    </row>
    <row r="544" spans="1:13">
      <c r="A544" s="1"/>
      <c r="B544" s="1" t="s">
        <v>48</v>
      </c>
      <c r="C544" s="1">
        <v>0.7</v>
      </c>
      <c r="D544" s="1">
        <v>0</v>
      </c>
      <c r="E544" s="1">
        <v>0.74144602110634406</v>
      </c>
      <c r="F544" s="1">
        <v>1.3572767214611801</v>
      </c>
      <c r="G544" s="1">
        <v>4.1446021106344398E-2</v>
      </c>
      <c r="H544" s="1">
        <v>1.3572767214611801</v>
      </c>
      <c r="I544" s="1">
        <v>0</v>
      </c>
      <c r="J544" s="1">
        <v>0</v>
      </c>
      <c r="K544" s="9">
        <f t="shared" si="28"/>
        <v>0.74144602110634406</v>
      </c>
      <c r="L544">
        <f t="shared" si="26"/>
        <v>1.3572767214611758</v>
      </c>
      <c r="M544">
        <f t="shared" si="27"/>
        <v>0</v>
      </c>
    </row>
    <row r="545" spans="1:13">
      <c r="A545" s="1"/>
      <c r="B545" s="1" t="s">
        <v>48</v>
      </c>
      <c r="C545" s="1">
        <v>0.7</v>
      </c>
      <c r="D545" s="1">
        <v>180</v>
      </c>
      <c r="E545" s="1">
        <v>1.2787460897293901</v>
      </c>
      <c r="F545" s="1">
        <v>1.2498914301212101</v>
      </c>
      <c r="G545" s="1">
        <v>0.57874608972938901</v>
      </c>
      <c r="H545" s="1">
        <v>-178.75010856987899</v>
      </c>
      <c r="I545" s="1">
        <v>1</v>
      </c>
      <c r="J545" s="1">
        <v>0</v>
      </c>
      <c r="K545" s="9">
        <f t="shared" si="28"/>
        <v>1.2787460897293901</v>
      </c>
      <c r="L545">
        <f t="shared" si="26"/>
        <v>1.2498914301212096</v>
      </c>
      <c r="M545">
        <f t="shared" si="27"/>
        <v>1</v>
      </c>
    </row>
    <row r="546" spans="1:13">
      <c r="A546" s="1"/>
      <c r="B546" s="1" t="s">
        <v>48</v>
      </c>
      <c r="C546" s="1">
        <v>0.7</v>
      </c>
      <c r="D546" s="1">
        <v>45</v>
      </c>
      <c r="E546" s="1">
        <v>0.704681833282507</v>
      </c>
      <c r="F546" s="1">
        <v>91.050025017939902</v>
      </c>
      <c r="G546" s="1">
        <v>4.6818332825073698E-3</v>
      </c>
      <c r="H546" s="1">
        <v>46.050025017939902</v>
      </c>
      <c r="I546" s="1">
        <v>1</v>
      </c>
      <c r="J546" s="1">
        <v>0</v>
      </c>
      <c r="K546" s="9">
        <f t="shared" si="28"/>
        <v>0.704681833282507</v>
      </c>
      <c r="L546">
        <f t="shared" si="26"/>
        <v>43.949974982060098</v>
      </c>
      <c r="M546">
        <f t="shared" si="27"/>
        <v>1</v>
      </c>
    </row>
    <row r="547" spans="1:13">
      <c r="A547" s="1"/>
      <c r="B547" s="1" t="s">
        <v>48</v>
      </c>
      <c r="C547" s="1">
        <v>0.5</v>
      </c>
      <c r="D547" s="1">
        <v>90</v>
      </c>
      <c r="E547" s="1">
        <v>0.72534014875394104</v>
      </c>
      <c r="F547" s="1">
        <v>91.020116189534306</v>
      </c>
      <c r="G547" s="1">
        <v>0.22534014875394101</v>
      </c>
      <c r="H547" s="1">
        <v>1.0201161895342901</v>
      </c>
      <c r="I547" s="1">
        <v>1</v>
      </c>
      <c r="J547" s="1">
        <v>0</v>
      </c>
      <c r="K547" s="9">
        <f t="shared" si="28"/>
        <v>0.72534014875394104</v>
      </c>
      <c r="L547">
        <f t="shared" si="26"/>
        <v>1.0201161895342921</v>
      </c>
      <c r="M547">
        <f t="shared" si="27"/>
        <v>0</v>
      </c>
    </row>
    <row r="548" spans="1:13">
      <c r="A548" s="1"/>
      <c r="B548" s="1" t="s">
        <v>48</v>
      </c>
      <c r="C548" s="1">
        <v>0.7</v>
      </c>
      <c r="D548" s="1">
        <v>45</v>
      </c>
      <c r="E548" s="1">
        <v>1.00124218955294</v>
      </c>
      <c r="F548" s="1">
        <v>42.6793160665814</v>
      </c>
      <c r="G548" s="1">
        <v>0.30124218955293702</v>
      </c>
      <c r="H548" s="1">
        <v>-2.3206839334186502</v>
      </c>
      <c r="I548" s="1">
        <v>0</v>
      </c>
      <c r="J548" s="1">
        <v>0</v>
      </c>
      <c r="K548" s="9">
        <f t="shared" si="28"/>
        <v>1.00124218955294</v>
      </c>
      <c r="L548">
        <f t="shared" si="26"/>
        <v>2.3206839334185929</v>
      </c>
      <c r="M548">
        <f t="shared" si="27"/>
        <v>0</v>
      </c>
    </row>
    <row r="549" spans="1:13">
      <c r="A549" s="1"/>
      <c r="B549" s="1" t="s">
        <v>48</v>
      </c>
      <c r="C549" s="1">
        <v>1.5</v>
      </c>
      <c r="D549" s="1">
        <v>180</v>
      </c>
      <c r="E549" s="1">
        <v>0.81961112931203195</v>
      </c>
      <c r="F549" s="1">
        <v>2.67306693222505</v>
      </c>
      <c r="G549" s="1">
        <v>-0.68038887068796805</v>
      </c>
      <c r="H549" s="1">
        <v>-177.326933067775</v>
      </c>
      <c r="I549" s="1">
        <v>1</v>
      </c>
      <c r="J549" s="1">
        <v>0</v>
      </c>
      <c r="K549" s="9">
        <f t="shared" si="28"/>
        <v>0.81961112931203195</v>
      </c>
      <c r="L549">
        <f t="shared" si="26"/>
        <v>2.6730669322250549</v>
      </c>
      <c r="M549">
        <f t="shared" si="27"/>
        <v>1</v>
      </c>
    </row>
    <row r="550" spans="1:13">
      <c r="A550" s="1"/>
      <c r="B550" s="1" t="s">
        <v>48</v>
      </c>
      <c r="C550" s="1">
        <v>1.5</v>
      </c>
      <c r="D550" s="1">
        <v>135</v>
      </c>
      <c r="E550" s="1">
        <v>0.9975418729055</v>
      </c>
      <c r="F550" s="1">
        <v>146.21118930678401</v>
      </c>
      <c r="G550" s="1">
        <v>-0.5024581270945</v>
      </c>
      <c r="H550" s="1">
        <v>11.2111893067843</v>
      </c>
      <c r="I550" s="1">
        <v>0</v>
      </c>
      <c r="J550" s="1">
        <v>0</v>
      </c>
      <c r="K550" s="9">
        <f t="shared" si="28"/>
        <v>0.9975418729055</v>
      </c>
      <c r="L550">
        <f t="shared" si="26"/>
        <v>11.211189306784007</v>
      </c>
      <c r="M550">
        <f t="shared" si="27"/>
        <v>0</v>
      </c>
    </row>
    <row r="551" spans="1:13">
      <c r="A551" s="1"/>
      <c r="B551" s="1" t="s">
        <v>48</v>
      </c>
      <c r="C551" s="1">
        <v>1</v>
      </c>
      <c r="D551" s="1">
        <v>0</v>
      </c>
      <c r="E551" s="1">
        <v>0.67947993983024801</v>
      </c>
      <c r="F551" s="1">
        <v>1.4810818103735499</v>
      </c>
      <c r="G551" s="1">
        <v>-0.32052006016975199</v>
      </c>
      <c r="H551" s="1">
        <v>1.4810818103735499</v>
      </c>
      <c r="I551" s="1">
        <v>0</v>
      </c>
      <c r="J551" s="1">
        <v>0</v>
      </c>
      <c r="K551" s="9">
        <f t="shared" si="28"/>
        <v>0.67947993983024801</v>
      </c>
      <c r="L551">
        <f t="shared" si="26"/>
        <v>1.4810818103735528</v>
      </c>
      <c r="M551">
        <f t="shared" si="27"/>
        <v>0</v>
      </c>
    </row>
    <row r="552" spans="1:13">
      <c r="A552" s="1"/>
      <c r="B552" s="1" t="s">
        <v>48</v>
      </c>
      <c r="C552" s="1">
        <v>1.5</v>
      </c>
      <c r="D552" s="1">
        <v>0</v>
      </c>
      <c r="E552" s="1">
        <v>0.67422128646420998</v>
      </c>
      <c r="F552" s="1">
        <v>-1.14137410576186</v>
      </c>
      <c r="G552" s="1">
        <v>-0.82577871353579002</v>
      </c>
      <c r="H552" s="1">
        <v>-1.14137410576186</v>
      </c>
      <c r="I552" s="1">
        <v>0</v>
      </c>
      <c r="J552" s="1">
        <v>0</v>
      </c>
      <c r="K552" s="9">
        <f t="shared" si="28"/>
        <v>0.67422128646420998</v>
      </c>
      <c r="L552">
        <f t="shared" si="26"/>
        <v>1.1413741057618552</v>
      </c>
      <c r="M552">
        <f t="shared" si="27"/>
        <v>0</v>
      </c>
    </row>
    <row r="553" spans="1:13">
      <c r="A553" s="1"/>
      <c r="B553" s="1" t="s">
        <v>48</v>
      </c>
      <c r="C553" s="1">
        <v>1</v>
      </c>
      <c r="D553" s="1">
        <v>180</v>
      </c>
      <c r="E553" s="1">
        <v>0.81890766209726396</v>
      </c>
      <c r="F553" s="1">
        <v>178.77113073400699</v>
      </c>
      <c r="G553" s="1">
        <v>-0.18109233790273599</v>
      </c>
      <c r="H553" s="1">
        <v>-1.22886926599335</v>
      </c>
      <c r="I553" s="1">
        <v>0</v>
      </c>
      <c r="J553" s="1">
        <v>0</v>
      </c>
      <c r="K553" s="9">
        <f t="shared" si="28"/>
        <v>0.81890766209726396</v>
      </c>
      <c r="L553">
        <f t="shared" si="26"/>
        <v>1.228869265993012</v>
      </c>
      <c r="M553">
        <f t="shared" si="27"/>
        <v>0</v>
      </c>
    </row>
    <row r="554" spans="1:13">
      <c r="A554" s="1"/>
      <c r="B554" s="1" t="s">
        <v>48</v>
      </c>
      <c r="C554" s="1">
        <v>0.5</v>
      </c>
      <c r="D554" s="1">
        <v>180</v>
      </c>
      <c r="E554" s="1">
        <v>1.1287812435460101</v>
      </c>
      <c r="F554" s="1">
        <v>179.108512907852</v>
      </c>
      <c r="G554" s="1">
        <v>0.62878124354601495</v>
      </c>
      <c r="H554" s="1">
        <v>-0.89148709214839505</v>
      </c>
      <c r="I554" s="1">
        <v>0</v>
      </c>
      <c r="J554" s="1">
        <v>0</v>
      </c>
      <c r="K554" s="9">
        <f t="shared" si="28"/>
        <v>1.1287812435460101</v>
      </c>
      <c r="L554">
        <f t="shared" si="26"/>
        <v>0.89148709214799737</v>
      </c>
      <c r="M554">
        <f t="shared" si="27"/>
        <v>0</v>
      </c>
    </row>
    <row r="555" spans="1:13">
      <c r="A555" s="1"/>
      <c r="B555" s="1" t="s">
        <v>48</v>
      </c>
      <c r="C555" s="1">
        <v>1.5</v>
      </c>
      <c r="D555" s="1">
        <v>45</v>
      </c>
      <c r="E555" s="1">
        <v>0.68402372142956802</v>
      </c>
      <c r="F555" s="1">
        <v>91.081740400736905</v>
      </c>
      <c r="G555" s="1">
        <v>-0.81597627857043198</v>
      </c>
      <c r="H555" s="1">
        <v>46.081740400736898</v>
      </c>
      <c r="I555" s="1">
        <v>1</v>
      </c>
      <c r="J555" s="1">
        <v>0</v>
      </c>
      <c r="K555" s="9">
        <f t="shared" si="28"/>
        <v>0.68402372142956802</v>
      </c>
      <c r="L555">
        <f t="shared" si="26"/>
        <v>43.918259599263081</v>
      </c>
      <c r="M555">
        <f t="shared" si="27"/>
        <v>1</v>
      </c>
    </row>
    <row r="556" spans="1:13">
      <c r="A556" s="1"/>
      <c r="B556" s="1" t="s">
        <v>48</v>
      </c>
      <c r="C556" s="1">
        <v>0.35</v>
      </c>
      <c r="D556" s="1">
        <v>135</v>
      </c>
      <c r="E556" s="1">
        <v>1.29303006970762</v>
      </c>
      <c r="F556" s="1">
        <v>133.559409499879</v>
      </c>
      <c r="G556" s="1">
        <v>0.94303006970762504</v>
      </c>
      <c r="H556" s="1">
        <v>-1.4405905001214001</v>
      </c>
      <c r="I556" s="1">
        <v>0</v>
      </c>
      <c r="J556" s="1">
        <v>0</v>
      </c>
      <c r="K556" s="9">
        <f t="shared" si="28"/>
        <v>1.29303006970762</v>
      </c>
      <c r="L556">
        <f t="shared" si="26"/>
        <v>1.4405905001210044</v>
      </c>
      <c r="M556">
        <f t="shared" si="27"/>
        <v>0</v>
      </c>
    </row>
    <row r="557" spans="1:13">
      <c r="A557" s="1"/>
      <c r="B557" s="1" t="s">
        <v>48</v>
      </c>
      <c r="C557" s="1">
        <v>0.5</v>
      </c>
      <c r="D557" s="1">
        <v>135</v>
      </c>
      <c r="E557" s="1">
        <v>1.2636526871827001</v>
      </c>
      <c r="F557" s="1">
        <v>133.85721753979001</v>
      </c>
      <c r="G557" s="1">
        <v>0.76365268718270296</v>
      </c>
      <c r="H557" s="1">
        <v>-1.1427824602099601</v>
      </c>
      <c r="I557" s="1">
        <v>0</v>
      </c>
      <c r="J557" s="1">
        <v>0</v>
      </c>
      <c r="K557" s="9">
        <f t="shared" si="28"/>
        <v>1.2636526871827001</v>
      </c>
      <c r="L557">
        <f t="shared" si="26"/>
        <v>1.1427824602099861</v>
      </c>
      <c r="M557">
        <f t="shared" si="27"/>
        <v>0</v>
      </c>
    </row>
    <row r="558" spans="1:13">
      <c r="A558" s="1"/>
      <c r="B558" s="1" t="s">
        <v>48</v>
      </c>
      <c r="C558" s="1">
        <v>1.5</v>
      </c>
      <c r="D558" s="1">
        <v>135</v>
      </c>
      <c r="E558" s="1">
        <v>1.18849839782705</v>
      </c>
      <c r="F558" s="1">
        <v>131.84654150587701</v>
      </c>
      <c r="G558" s="1">
        <v>-0.31150160217295098</v>
      </c>
      <c r="H558" s="1">
        <v>-3.15345849412296</v>
      </c>
      <c r="I558" s="1">
        <v>0</v>
      </c>
      <c r="J558" s="1">
        <v>0</v>
      </c>
      <c r="K558" s="9">
        <f t="shared" si="28"/>
        <v>1.18849839782705</v>
      </c>
      <c r="L558">
        <f t="shared" si="26"/>
        <v>3.1534584941229866</v>
      </c>
      <c r="M558">
        <f t="shared" si="27"/>
        <v>0</v>
      </c>
    </row>
    <row r="559" spans="1:13">
      <c r="A559" s="1"/>
      <c r="B559" s="1" t="s">
        <v>48</v>
      </c>
      <c r="C559" s="1">
        <v>0.7</v>
      </c>
      <c r="D559" s="1">
        <v>180</v>
      </c>
      <c r="E559" s="1">
        <v>1.0150810402980199</v>
      </c>
      <c r="F559" s="1">
        <v>0.69976098597513203</v>
      </c>
      <c r="G559" s="1">
        <v>0.31508104029802397</v>
      </c>
      <c r="H559" s="1">
        <v>-179.30023901402501</v>
      </c>
      <c r="I559" s="1">
        <v>1</v>
      </c>
      <c r="J559" s="1">
        <v>0</v>
      </c>
      <c r="K559" s="9">
        <f t="shared" si="28"/>
        <v>1.0150810402980199</v>
      </c>
      <c r="L559">
        <f t="shared" si="26"/>
        <v>0.69976098597513214</v>
      </c>
      <c r="M559">
        <f t="shared" si="27"/>
        <v>1</v>
      </c>
    </row>
    <row r="560" spans="1:13">
      <c r="A560" s="1"/>
      <c r="B560" s="1" t="s">
        <v>48</v>
      </c>
      <c r="C560" s="1">
        <v>0.5</v>
      </c>
      <c r="D560" s="1">
        <v>45</v>
      </c>
      <c r="E560" s="1">
        <v>0.65807977460439704</v>
      </c>
      <c r="F560" s="1">
        <v>89.775135457837607</v>
      </c>
      <c r="G560" s="1">
        <v>0.15807977460439701</v>
      </c>
      <c r="H560" s="1">
        <v>44.7751354578376</v>
      </c>
      <c r="I560" s="1">
        <v>0</v>
      </c>
      <c r="J560" s="1">
        <v>0</v>
      </c>
      <c r="K560" s="9">
        <f t="shared" si="28"/>
        <v>0.65807977460439704</v>
      </c>
      <c r="L560">
        <f t="shared" si="26"/>
        <v>44.775135457837621</v>
      </c>
      <c r="M560">
        <f t="shared" si="27"/>
        <v>0</v>
      </c>
    </row>
    <row r="561" spans="1:13">
      <c r="A561" s="1"/>
      <c r="B561" s="1" t="s">
        <v>48</v>
      </c>
      <c r="C561" s="1">
        <v>1</v>
      </c>
      <c r="D561" s="1">
        <v>0</v>
      </c>
      <c r="E561" s="1">
        <v>0.72609752270971095</v>
      </c>
      <c r="F561" s="1">
        <v>1.79372998737426</v>
      </c>
      <c r="G561" s="1">
        <v>-0.27390247729028899</v>
      </c>
      <c r="H561" s="1">
        <v>1.79372998737426</v>
      </c>
      <c r="I561" s="1">
        <v>0</v>
      </c>
      <c r="J561" s="1">
        <v>0</v>
      </c>
      <c r="K561" s="9">
        <f t="shared" si="28"/>
        <v>0.72609752270971095</v>
      </c>
      <c r="L561">
        <f t="shared" si="26"/>
        <v>1.7937299873742631</v>
      </c>
      <c r="M561">
        <f t="shared" si="27"/>
        <v>0</v>
      </c>
    </row>
    <row r="562" spans="1:13">
      <c r="A562" s="1"/>
      <c r="B562" s="1" t="s">
        <v>48</v>
      </c>
      <c r="C562" s="1">
        <v>1</v>
      </c>
      <c r="D562" s="1">
        <v>180</v>
      </c>
      <c r="E562" s="1">
        <v>0.74134165473900304</v>
      </c>
      <c r="F562" s="1">
        <v>0.958167607702052</v>
      </c>
      <c r="G562" s="1">
        <v>-0.25865834526099701</v>
      </c>
      <c r="H562" s="1">
        <v>-179.04183239229801</v>
      </c>
      <c r="I562" s="1">
        <v>1</v>
      </c>
      <c r="J562" s="1">
        <v>0</v>
      </c>
      <c r="K562" s="9">
        <f t="shared" si="28"/>
        <v>0.74134165473900304</v>
      </c>
      <c r="L562">
        <f t="shared" si="26"/>
        <v>0.95816760770205178</v>
      </c>
      <c r="M562">
        <f t="shared" si="27"/>
        <v>1</v>
      </c>
    </row>
    <row r="563" spans="1:13">
      <c r="A563" s="1"/>
      <c r="B563" s="1" t="s">
        <v>48</v>
      </c>
      <c r="C563" s="1">
        <v>1</v>
      </c>
      <c r="D563" s="1">
        <v>135</v>
      </c>
      <c r="E563" s="1">
        <v>1.03515370219571</v>
      </c>
      <c r="F563" s="1">
        <v>90.142953245068199</v>
      </c>
      <c r="G563" s="1">
        <v>3.5153702195707598E-2</v>
      </c>
      <c r="H563" s="1">
        <v>-44.857046754931801</v>
      </c>
      <c r="I563" s="1">
        <v>0</v>
      </c>
      <c r="J563" s="1">
        <v>0</v>
      </c>
      <c r="K563" s="9">
        <f t="shared" si="28"/>
        <v>1.03515370219571</v>
      </c>
      <c r="L563">
        <f t="shared" si="26"/>
        <v>44.857046754931787</v>
      </c>
      <c r="M563">
        <f t="shared" si="27"/>
        <v>0</v>
      </c>
    </row>
    <row r="564" spans="1:13">
      <c r="A564" s="1"/>
      <c r="B564" s="1" t="s">
        <v>48</v>
      </c>
      <c r="C564" s="1">
        <v>1</v>
      </c>
      <c r="D564" s="1">
        <v>45</v>
      </c>
      <c r="E564" s="1">
        <v>0.63983728850668498</v>
      </c>
      <c r="F564" s="1">
        <v>67.451296636822093</v>
      </c>
      <c r="G564" s="1">
        <v>-0.36016271149331502</v>
      </c>
      <c r="H564" s="1">
        <v>22.4512966368221</v>
      </c>
      <c r="I564" s="1">
        <v>0</v>
      </c>
      <c r="J564" s="1">
        <v>0</v>
      </c>
      <c r="K564" s="9">
        <f t="shared" si="28"/>
        <v>0.63983728850668498</v>
      </c>
      <c r="L564">
        <f t="shared" si="26"/>
        <v>22.451296636822093</v>
      </c>
      <c r="M564">
        <f t="shared" si="27"/>
        <v>0</v>
      </c>
    </row>
    <row r="565" spans="1:13">
      <c r="A565" s="1"/>
      <c r="B565" s="1" t="s">
        <v>48</v>
      </c>
      <c r="C565" s="1">
        <v>0.5</v>
      </c>
      <c r="D565" s="1">
        <v>45</v>
      </c>
      <c r="E565" s="1">
        <v>0.76304676560510498</v>
      </c>
      <c r="F565" s="1">
        <v>44.424044594689903</v>
      </c>
      <c r="G565" s="1">
        <v>0.26304676560510498</v>
      </c>
      <c r="H565" s="1">
        <v>-0.57595540531008305</v>
      </c>
      <c r="I565" s="1">
        <v>0</v>
      </c>
      <c r="J565" s="1">
        <v>0</v>
      </c>
      <c r="K565" s="9">
        <f t="shared" si="28"/>
        <v>0.76304676560510498</v>
      </c>
      <c r="L565">
        <f t="shared" si="26"/>
        <v>0.57595540531008282</v>
      </c>
      <c r="M565">
        <f t="shared" si="27"/>
        <v>0</v>
      </c>
    </row>
    <row r="566" spans="1:13">
      <c r="A566" s="1"/>
      <c r="B566" s="1" t="s">
        <v>48</v>
      </c>
      <c r="C566" s="1">
        <v>1</v>
      </c>
      <c r="D566" s="1">
        <v>180</v>
      </c>
      <c r="E566" s="1">
        <v>1.02024607857256</v>
      </c>
      <c r="F566" s="1">
        <v>0.69621824202045002</v>
      </c>
      <c r="G566" s="1">
        <v>2.0246078572564899E-2</v>
      </c>
      <c r="H566" s="1">
        <v>-179.30378175798</v>
      </c>
      <c r="I566" s="1">
        <v>1</v>
      </c>
      <c r="J566" s="1">
        <v>0</v>
      </c>
      <c r="K566" s="9">
        <f t="shared" si="28"/>
        <v>1.02024607857256</v>
      </c>
      <c r="L566">
        <f t="shared" si="26"/>
        <v>0.69621824202044991</v>
      </c>
      <c r="M566">
        <f t="shared" si="27"/>
        <v>1</v>
      </c>
    </row>
    <row r="567" spans="1:13">
      <c r="A567" s="1"/>
      <c r="B567" s="1" t="s">
        <v>48</v>
      </c>
      <c r="C567" s="1">
        <v>1</v>
      </c>
      <c r="D567" s="1">
        <v>90</v>
      </c>
      <c r="E567" s="1">
        <v>0.94734183435891905</v>
      </c>
      <c r="F567" s="1">
        <v>90.156204028247899</v>
      </c>
      <c r="G567" s="1">
        <v>-5.2658165641081202E-2</v>
      </c>
      <c r="H567" s="1">
        <v>0.15620402824788501</v>
      </c>
      <c r="I567" s="1">
        <v>1</v>
      </c>
      <c r="J567" s="1">
        <v>0</v>
      </c>
      <c r="K567" s="9">
        <f t="shared" si="28"/>
        <v>0.94734183435891905</v>
      </c>
      <c r="L567">
        <f t="shared" si="26"/>
        <v>0.15620402824788471</v>
      </c>
      <c r="M567">
        <f t="shared" si="27"/>
        <v>0</v>
      </c>
    </row>
    <row r="568" spans="1:13">
      <c r="A568" s="1"/>
      <c r="B568" s="1" t="s">
        <v>48</v>
      </c>
      <c r="C568" s="1">
        <v>0.7</v>
      </c>
      <c r="D568" s="1">
        <v>135</v>
      </c>
      <c r="E568" s="1">
        <v>1.17716557466676</v>
      </c>
      <c r="F568" s="1">
        <v>129.67680951451999</v>
      </c>
      <c r="G568" s="1">
        <v>0.47716557466675902</v>
      </c>
      <c r="H568" s="1">
        <v>-5.3231904854800396</v>
      </c>
      <c r="I568" s="1">
        <v>0</v>
      </c>
      <c r="J568" s="1">
        <v>0</v>
      </c>
      <c r="K568" s="9">
        <f t="shared" si="28"/>
        <v>1.17716557466676</v>
      </c>
      <c r="L568">
        <f t="shared" si="26"/>
        <v>5.3231904854800121</v>
      </c>
      <c r="M568">
        <f t="shared" si="27"/>
        <v>0</v>
      </c>
    </row>
    <row r="569" spans="1:13">
      <c r="A569" s="1"/>
      <c r="B569" s="1" t="s">
        <v>48</v>
      </c>
      <c r="C569" s="1">
        <v>0.5</v>
      </c>
      <c r="D569" s="1">
        <v>45</v>
      </c>
      <c r="E569" s="1">
        <v>0.993290688098868</v>
      </c>
      <c r="F569" s="1">
        <v>43.925435033559097</v>
      </c>
      <c r="G569" s="1">
        <v>0.493290688098868</v>
      </c>
      <c r="H569" s="1">
        <v>-1.0745649664408701</v>
      </c>
      <c r="I569" s="1">
        <v>0</v>
      </c>
      <c r="J569" s="1">
        <v>0</v>
      </c>
      <c r="K569" s="9">
        <f t="shared" si="28"/>
        <v>0.993290688098868</v>
      </c>
      <c r="L569">
        <f t="shared" si="26"/>
        <v>1.0745649664409029</v>
      </c>
      <c r="M569">
        <f t="shared" si="27"/>
        <v>0</v>
      </c>
    </row>
    <row r="570" spans="1:13">
      <c r="A570" s="1"/>
      <c r="B570" s="1" t="s">
        <v>48</v>
      </c>
      <c r="C570" s="1">
        <v>0.35</v>
      </c>
      <c r="D570" s="1">
        <v>45</v>
      </c>
      <c r="E570" s="1">
        <v>0.95854707117455096</v>
      </c>
      <c r="F570" s="1">
        <v>29.507442757105</v>
      </c>
      <c r="G570" s="1">
        <v>0.60854707117455098</v>
      </c>
      <c r="H570" s="1">
        <v>-15.492557242895</v>
      </c>
      <c r="I570" s="1">
        <v>0</v>
      </c>
      <c r="J570" s="1">
        <v>0</v>
      </c>
      <c r="K570" s="9">
        <f t="shared" si="28"/>
        <v>0.95854707117455096</v>
      </c>
      <c r="L570">
        <f t="shared" si="26"/>
        <v>15.492557242895003</v>
      </c>
      <c r="M570">
        <f t="shared" si="27"/>
        <v>0</v>
      </c>
    </row>
    <row r="571" spans="1:13">
      <c r="A571" s="1"/>
      <c r="B571" s="1" t="s">
        <v>48</v>
      </c>
      <c r="C571" s="1">
        <v>0.7</v>
      </c>
      <c r="D571" s="1">
        <v>0</v>
      </c>
      <c r="E571" s="1">
        <v>1.0052527476364499</v>
      </c>
      <c r="F571" s="1">
        <v>-1.94348124775593</v>
      </c>
      <c r="G571" s="1">
        <v>0.305252747636445</v>
      </c>
      <c r="H571" s="1">
        <v>-1.94348124775593</v>
      </c>
      <c r="I571" s="1">
        <v>0</v>
      </c>
      <c r="J571" s="1">
        <v>0</v>
      </c>
      <c r="K571" s="9">
        <f t="shared" si="28"/>
        <v>1.0052527476364499</v>
      </c>
      <c r="L571">
        <f t="shared" si="26"/>
        <v>1.9434812477559262</v>
      </c>
      <c r="M571">
        <f t="shared" si="27"/>
        <v>0</v>
      </c>
    </row>
    <row r="572" spans="1:13">
      <c r="A572" s="1"/>
      <c r="B572" s="1" t="s">
        <v>48</v>
      </c>
      <c r="C572" s="1">
        <v>1</v>
      </c>
      <c r="D572" s="1">
        <v>180</v>
      </c>
      <c r="E572" s="1">
        <v>1.4028015410405099</v>
      </c>
      <c r="F572" s="1">
        <v>1.3503686589367601</v>
      </c>
      <c r="G572" s="1">
        <v>0.40280154104051302</v>
      </c>
      <c r="H572" s="1">
        <v>-178.64963134106301</v>
      </c>
      <c r="I572" s="1">
        <v>1</v>
      </c>
      <c r="J572" s="1">
        <v>0</v>
      </c>
      <c r="K572" s="9">
        <f t="shared" si="28"/>
        <v>1.4028015410405099</v>
      </c>
      <c r="L572">
        <f t="shared" si="26"/>
        <v>1.3503686589367589</v>
      </c>
      <c r="M572">
        <f t="shared" si="27"/>
        <v>1</v>
      </c>
    </row>
    <row r="573" spans="1:13">
      <c r="A573" s="1"/>
      <c r="B573" s="1" t="s">
        <v>48</v>
      </c>
      <c r="C573" s="1">
        <v>1.5</v>
      </c>
      <c r="D573" s="1">
        <v>0</v>
      </c>
      <c r="E573" s="1">
        <v>0.76210206743404196</v>
      </c>
      <c r="F573" s="1">
        <v>1.3204824309154899</v>
      </c>
      <c r="G573" s="1">
        <v>-0.73789793256595804</v>
      </c>
      <c r="H573" s="1">
        <v>1.3204824309154899</v>
      </c>
      <c r="I573" s="1">
        <v>0</v>
      </c>
      <c r="J573" s="1">
        <v>0</v>
      </c>
      <c r="K573" s="9">
        <f t="shared" si="28"/>
        <v>0.76210206743404196</v>
      </c>
      <c r="L573">
        <f t="shared" si="26"/>
        <v>1.3204824309154901</v>
      </c>
      <c r="M573">
        <f t="shared" si="27"/>
        <v>0</v>
      </c>
    </row>
    <row r="574" spans="1:13">
      <c r="A574" s="1"/>
      <c r="B574" s="1" t="s">
        <v>48</v>
      </c>
      <c r="C574" s="1">
        <v>0.7</v>
      </c>
      <c r="D574" s="1">
        <v>90</v>
      </c>
      <c r="E574" s="1">
        <v>0.76655291014710503</v>
      </c>
      <c r="F574" s="1">
        <v>89.806955651255294</v>
      </c>
      <c r="G574" s="1">
        <v>6.6552910147104793E-2</v>
      </c>
      <c r="H574" s="1">
        <v>-0.193044348744706</v>
      </c>
      <c r="I574" s="1">
        <v>0</v>
      </c>
      <c r="J574" s="1">
        <v>0</v>
      </c>
      <c r="K574" s="9">
        <f t="shared" si="28"/>
        <v>0.76655291014710503</v>
      </c>
      <c r="L574">
        <f t="shared" si="26"/>
        <v>0.19304434874470644</v>
      </c>
      <c r="M574">
        <f t="shared" si="27"/>
        <v>0</v>
      </c>
    </row>
    <row r="575" spans="1:13">
      <c r="A575" s="1"/>
      <c r="B575" s="1" t="s">
        <v>48</v>
      </c>
      <c r="C575" s="1">
        <v>1</v>
      </c>
      <c r="D575" s="1">
        <v>0</v>
      </c>
      <c r="E575" s="1">
        <v>0.79806364868056701</v>
      </c>
      <c r="F575" s="1">
        <v>-0.22250676302755301</v>
      </c>
      <c r="G575" s="1">
        <v>-0.20193635131943299</v>
      </c>
      <c r="H575" s="1">
        <v>-0.22250676302755301</v>
      </c>
      <c r="I575" s="1">
        <v>0</v>
      </c>
      <c r="J575" s="1">
        <v>0</v>
      </c>
      <c r="K575" s="9">
        <f t="shared" si="28"/>
        <v>0.79806364868056701</v>
      </c>
      <c r="L575">
        <f t="shared" si="26"/>
        <v>0.22250676302755323</v>
      </c>
      <c r="M575">
        <f t="shared" si="27"/>
        <v>0</v>
      </c>
    </row>
    <row r="576" spans="1:13">
      <c r="A576" s="1"/>
      <c r="B576" s="1" t="s">
        <v>48</v>
      </c>
      <c r="C576" s="1">
        <v>0.7</v>
      </c>
      <c r="D576" s="1">
        <v>180</v>
      </c>
      <c r="E576" s="1">
        <v>1.4282573685383499</v>
      </c>
      <c r="F576" s="1">
        <v>0.29010273362814598</v>
      </c>
      <c r="G576" s="1">
        <v>0.72825736853835199</v>
      </c>
      <c r="H576" s="1">
        <v>-179.709897266372</v>
      </c>
      <c r="I576" s="1">
        <v>1</v>
      </c>
      <c r="J576" s="1">
        <v>0</v>
      </c>
      <c r="K576" s="9">
        <f t="shared" si="28"/>
        <v>1.4282573685383499</v>
      </c>
      <c r="L576">
        <f t="shared" si="26"/>
        <v>0.29010273362814587</v>
      </c>
      <c r="M576">
        <f t="shared" si="27"/>
        <v>1</v>
      </c>
    </row>
    <row r="577" spans="1:13">
      <c r="A577" s="1"/>
      <c r="B577" s="1" t="s">
        <v>48</v>
      </c>
      <c r="C577" s="1">
        <v>1</v>
      </c>
      <c r="D577" s="1">
        <v>0</v>
      </c>
      <c r="E577" s="1">
        <v>0.97887409790568503</v>
      </c>
      <c r="F577" s="1">
        <v>0.42328565694242598</v>
      </c>
      <c r="G577" s="1">
        <v>-2.1125902094314499E-2</v>
      </c>
      <c r="H577" s="1">
        <v>0.42328565694242598</v>
      </c>
      <c r="I577" s="1">
        <v>0</v>
      </c>
      <c r="J577" s="1">
        <v>0</v>
      </c>
      <c r="K577" s="9">
        <f t="shared" si="28"/>
        <v>0.97887409790568503</v>
      </c>
      <c r="L577">
        <f t="shared" si="26"/>
        <v>0.4232856569424257</v>
      </c>
      <c r="M577">
        <f t="shared" si="27"/>
        <v>0</v>
      </c>
    </row>
    <row r="578" spans="1:13">
      <c r="A578" s="1"/>
      <c r="B578" s="1" t="s">
        <v>48</v>
      </c>
      <c r="C578" s="1">
        <v>0.5</v>
      </c>
      <c r="D578" s="1">
        <v>45</v>
      </c>
      <c r="E578" s="1">
        <v>0.99494131756017101</v>
      </c>
      <c r="F578" s="1">
        <v>60.959841914310701</v>
      </c>
      <c r="G578" s="1">
        <v>0.49494131756017101</v>
      </c>
      <c r="H578" s="1">
        <v>15.959841914310701</v>
      </c>
      <c r="I578" s="1">
        <v>0</v>
      </c>
      <c r="J578" s="1">
        <v>0</v>
      </c>
      <c r="K578" s="9">
        <f t="shared" si="28"/>
        <v>0.99494131756017101</v>
      </c>
      <c r="L578">
        <f t="shared" si="26"/>
        <v>15.959841914310687</v>
      </c>
      <c r="M578">
        <f t="shared" si="27"/>
        <v>0</v>
      </c>
    </row>
    <row r="579" spans="1:13">
      <c r="A579" s="1"/>
      <c r="B579" s="1" t="s">
        <v>48</v>
      </c>
      <c r="C579" s="1">
        <v>0.5</v>
      </c>
      <c r="D579" s="1">
        <v>90</v>
      </c>
      <c r="E579" s="1">
        <v>1.1952835711063701</v>
      </c>
      <c r="F579" s="1">
        <v>107.73806855533699</v>
      </c>
      <c r="G579" s="1">
        <v>0.69528357110637395</v>
      </c>
      <c r="H579" s="1">
        <v>17.7380685553366</v>
      </c>
      <c r="I579" s="1">
        <v>1</v>
      </c>
      <c r="J579" s="1">
        <v>0</v>
      </c>
      <c r="K579" s="9">
        <f t="shared" si="28"/>
        <v>1.1952835711063701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17.738068555337009</v>
      </c>
      <c r="M579">
        <f t="shared" si="27"/>
        <v>0</v>
      </c>
    </row>
    <row r="580" spans="1:13">
      <c r="A580" s="1"/>
      <c r="B580" s="1" t="s">
        <v>48</v>
      </c>
      <c r="C580" s="1">
        <v>0.35</v>
      </c>
      <c r="D580" s="1">
        <v>45</v>
      </c>
      <c r="E580" s="1">
        <v>0.787248375113342</v>
      </c>
      <c r="F580" s="1">
        <v>90.563916628353397</v>
      </c>
      <c r="G580" s="1">
        <v>0.43724837511334202</v>
      </c>
      <c r="H580" s="1">
        <v>45.563916628353397</v>
      </c>
      <c r="I580" s="1">
        <v>1</v>
      </c>
      <c r="J580" s="1">
        <v>0</v>
      </c>
      <c r="K580" s="9">
        <f t="shared" si="28"/>
        <v>0.787248375113342</v>
      </c>
      <c r="L580">
        <f t="shared" si="29"/>
        <v>44.436083371646589</v>
      </c>
      <c r="M580">
        <f t="shared" ref="M580:M643" si="30">IF(OR(J580=1, D580=90), 0, IF(ABS(MOD(F580-(180-D580)+180, 360)-180) &lt; ABS(MOD(F580-D580+180, 360)-180), 1, 0))</f>
        <v>1</v>
      </c>
    </row>
    <row r="581" spans="1:13">
      <c r="A581" s="1"/>
      <c r="B581" s="1" t="s">
        <v>48</v>
      </c>
      <c r="C581" s="1">
        <v>1.5</v>
      </c>
      <c r="D581" s="1">
        <v>180</v>
      </c>
      <c r="E581" s="1">
        <v>0.92729042990891797</v>
      </c>
      <c r="F581" s="1">
        <v>-0.82985297966285998</v>
      </c>
      <c r="G581" s="1">
        <v>-0.57270957009108203</v>
      </c>
      <c r="H581" s="1">
        <v>179.170147020337</v>
      </c>
      <c r="I581" s="1">
        <v>1</v>
      </c>
      <c r="J581" s="1">
        <v>0</v>
      </c>
      <c r="K581" s="9">
        <f t="shared" ref="K581:K601" si="31">IF(J581=1, "", E581)</f>
        <v>0.92729042990891797</v>
      </c>
      <c r="L581">
        <f t="shared" si="29"/>
        <v>0.82985297966285998</v>
      </c>
      <c r="M581">
        <f t="shared" si="30"/>
        <v>1</v>
      </c>
    </row>
    <row r="582" spans="1:13">
      <c r="A582" s="1"/>
      <c r="B582" s="1" t="s">
        <v>48</v>
      </c>
      <c r="C582" s="1">
        <v>0.7</v>
      </c>
      <c r="D582" s="1">
        <v>90</v>
      </c>
      <c r="E582" s="1">
        <v>0.99899586790439399</v>
      </c>
      <c r="F582" s="1">
        <v>89.8518726684039</v>
      </c>
      <c r="G582" s="1">
        <v>0.29899586790439397</v>
      </c>
      <c r="H582" s="1">
        <v>-0.148127331596072</v>
      </c>
      <c r="I582" s="1">
        <v>0</v>
      </c>
      <c r="J582" s="1">
        <v>0</v>
      </c>
      <c r="K582" s="9">
        <f t="shared" si="31"/>
        <v>0.99899586790439399</v>
      </c>
      <c r="L582">
        <f t="shared" si="29"/>
        <v>0.14812733159610048</v>
      </c>
      <c r="M582">
        <f t="shared" si="30"/>
        <v>0</v>
      </c>
    </row>
    <row r="583" spans="1:13">
      <c r="A583" s="1"/>
      <c r="B583" s="1" t="s">
        <v>48</v>
      </c>
      <c r="C583" s="1">
        <v>1</v>
      </c>
      <c r="D583" s="1">
        <v>135</v>
      </c>
      <c r="E583" s="1">
        <v>1.29522582497462</v>
      </c>
      <c r="F583" s="1">
        <v>100.687030668717</v>
      </c>
      <c r="G583" s="1">
        <v>0.29522582497461503</v>
      </c>
      <c r="H583" s="1">
        <v>-34.312969331283199</v>
      </c>
      <c r="I583" s="1">
        <v>0</v>
      </c>
      <c r="J583" s="1">
        <v>0</v>
      </c>
      <c r="K583" s="9">
        <f t="shared" si="31"/>
        <v>1.29522582497462</v>
      </c>
      <c r="L583">
        <f t="shared" si="29"/>
        <v>34.312969331283</v>
      </c>
      <c r="M583">
        <f t="shared" si="30"/>
        <v>0</v>
      </c>
    </row>
    <row r="584" spans="1:13">
      <c r="A584" s="1"/>
      <c r="B584" s="1" t="s">
        <v>48</v>
      </c>
      <c r="C584" s="1">
        <v>0.5</v>
      </c>
      <c r="D584" s="1">
        <v>180</v>
      </c>
      <c r="E584" s="1">
        <v>1.1544735671687201</v>
      </c>
      <c r="F584" s="1">
        <v>179.89745732735699</v>
      </c>
      <c r="G584" s="1">
        <v>0.65447356716872096</v>
      </c>
      <c r="H584" s="1">
        <v>-0.10254267264304</v>
      </c>
      <c r="I584" s="1">
        <v>0</v>
      </c>
      <c r="J584" s="1">
        <v>0</v>
      </c>
      <c r="K584" s="9">
        <f t="shared" si="31"/>
        <v>1.1544735671687201</v>
      </c>
      <c r="L584">
        <f t="shared" si="29"/>
        <v>0.1025426726430112</v>
      </c>
      <c r="M584">
        <f t="shared" si="30"/>
        <v>0</v>
      </c>
    </row>
    <row r="585" spans="1:13">
      <c r="A585" s="1"/>
      <c r="B585" s="1" t="s">
        <v>48</v>
      </c>
      <c r="C585" s="1">
        <v>0.5</v>
      </c>
      <c r="D585" s="1">
        <v>135</v>
      </c>
      <c r="E585" s="1">
        <v>1.3109694394648199</v>
      </c>
      <c r="F585" s="1">
        <v>135.654506764724</v>
      </c>
      <c r="G585" s="1">
        <v>0.81096943946482403</v>
      </c>
      <c r="H585" s="1">
        <v>0.65450676472397595</v>
      </c>
      <c r="I585" s="1">
        <v>0</v>
      </c>
      <c r="J585" s="1">
        <v>0</v>
      </c>
      <c r="K585" s="9">
        <f t="shared" si="31"/>
        <v>1.3109694394648199</v>
      </c>
      <c r="L585">
        <f t="shared" si="29"/>
        <v>0.6545067647240046</v>
      </c>
      <c r="M585">
        <f t="shared" si="30"/>
        <v>0</v>
      </c>
    </row>
    <row r="586" spans="1:13">
      <c r="A586" s="1"/>
      <c r="B586" s="1" t="s">
        <v>48</v>
      </c>
      <c r="C586" s="1">
        <v>0.5</v>
      </c>
      <c r="D586" s="1">
        <v>90</v>
      </c>
      <c r="E586" s="1">
        <v>0.97333333810669997</v>
      </c>
      <c r="F586" s="1">
        <v>91.064289614001595</v>
      </c>
      <c r="G586" s="1">
        <v>0.47333333810669997</v>
      </c>
      <c r="H586" s="1">
        <v>1.06428961400161</v>
      </c>
      <c r="I586" s="1">
        <v>1</v>
      </c>
      <c r="J586" s="1">
        <v>0</v>
      </c>
      <c r="K586" s="9">
        <f t="shared" si="31"/>
        <v>0.97333333810669997</v>
      </c>
      <c r="L586">
        <f t="shared" si="29"/>
        <v>1.0642896140016092</v>
      </c>
      <c r="M586">
        <f t="shared" si="30"/>
        <v>0</v>
      </c>
    </row>
    <row r="587" spans="1:13">
      <c r="A587" s="1"/>
      <c r="B587" s="1" t="s">
        <v>48</v>
      </c>
      <c r="C587" s="1">
        <v>0.35</v>
      </c>
      <c r="D587" s="1">
        <v>135</v>
      </c>
      <c r="E587" s="1">
        <v>1.1319607384530701</v>
      </c>
      <c r="F587" s="1">
        <v>134.46384991698699</v>
      </c>
      <c r="G587" s="1">
        <v>0.78196073845307101</v>
      </c>
      <c r="H587" s="1">
        <v>-0.53615008301301303</v>
      </c>
      <c r="I587" s="1">
        <v>0</v>
      </c>
      <c r="J587" s="1">
        <v>0</v>
      </c>
      <c r="K587" s="9">
        <f t="shared" si="31"/>
        <v>1.1319607384530701</v>
      </c>
      <c r="L587">
        <f t="shared" si="29"/>
        <v>0.53615008301301259</v>
      </c>
      <c r="M587">
        <f t="shared" si="30"/>
        <v>0</v>
      </c>
    </row>
    <row r="588" spans="1:13">
      <c r="A588" s="1"/>
      <c r="B588" s="1" t="s">
        <v>48</v>
      </c>
      <c r="C588" s="1">
        <v>0.5</v>
      </c>
      <c r="D588" s="1">
        <v>180</v>
      </c>
      <c r="E588" s="1">
        <v>1.04086525605637</v>
      </c>
      <c r="F588" s="1">
        <v>-179.54505548086101</v>
      </c>
      <c r="G588" s="1">
        <v>0.54086525605636604</v>
      </c>
      <c r="H588" s="1">
        <v>0.454944519139246</v>
      </c>
      <c r="I588" s="1">
        <v>1</v>
      </c>
      <c r="J588" s="1">
        <v>0</v>
      </c>
      <c r="K588" s="9">
        <f t="shared" si="31"/>
        <v>1.04086525605637</v>
      </c>
      <c r="L588">
        <f t="shared" si="29"/>
        <v>0.45494451913896228</v>
      </c>
      <c r="M588">
        <f t="shared" si="30"/>
        <v>0</v>
      </c>
    </row>
    <row r="589" spans="1:13">
      <c r="A589" s="1"/>
      <c r="B589" s="1" t="s">
        <v>48</v>
      </c>
      <c r="C589" s="1">
        <v>1</v>
      </c>
      <c r="D589" s="1">
        <v>135</v>
      </c>
      <c r="E589" s="1">
        <v>1.0553148396273699</v>
      </c>
      <c r="F589" s="1">
        <v>135.81307347510801</v>
      </c>
      <c r="G589" s="1">
        <v>5.5314839627367898E-2</v>
      </c>
      <c r="H589" s="1">
        <v>0.81307347510846695</v>
      </c>
      <c r="I589" s="1">
        <v>0</v>
      </c>
      <c r="J589" s="1">
        <v>0</v>
      </c>
      <c r="K589" s="9">
        <f t="shared" si="31"/>
        <v>1.0553148396273699</v>
      </c>
      <c r="L589">
        <f t="shared" si="29"/>
        <v>0.81307347510801264</v>
      </c>
      <c r="M589">
        <f t="shared" si="30"/>
        <v>0</v>
      </c>
    </row>
    <row r="590" spans="1:13">
      <c r="A590" s="1"/>
      <c r="B590" s="1" t="s">
        <v>48</v>
      </c>
      <c r="C590" s="1">
        <v>0.5</v>
      </c>
      <c r="D590" s="1">
        <v>135</v>
      </c>
      <c r="E590" s="1">
        <v>1.00778168869577</v>
      </c>
      <c r="F590" s="1">
        <v>134.39778310318499</v>
      </c>
      <c r="G590" s="1">
        <v>0.50778168869576901</v>
      </c>
      <c r="H590" s="1">
        <v>-0.60221689681503698</v>
      </c>
      <c r="I590" s="1">
        <v>0</v>
      </c>
      <c r="J590" s="1">
        <v>0</v>
      </c>
      <c r="K590" s="9">
        <f t="shared" si="31"/>
        <v>1.00778168869577</v>
      </c>
      <c r="L590">
        <f t="shared" si="29"/>
        <v>0.60221689681500834</v>
      </c>
      <c r="M590">
        <f t="shared" si="30"/>
        <v>0</v>
      </c>
    </row>
    <row r="591" spans="1:13">
      <c r="A591" s="1"/>
      <c r="B591" s="1" t="s">
        <v>48</v>
      </c>
      <c r="C591" s="1">
        <v>0.5</v>
      </c>
      <c r="D591" s="1">
        <v>135</v>
      </c>
      <c r="E591" s="1">
        <v>1.0374554706833801</v>
      </c>
      <c r="F591" s="1">
        <v>133.20441885045699</v>
      </c>
      <c r="G591" s="1">
        <v>0.53745547068337796</v>
      </c>
      <c r="H591" s="1">
        <v>-1.7955811495431799</v>
      </c>
      <c r="I591" s="1">
        <v>0</v>
      </c>
      <c r="J591" s="1">
        <v>0</v>
      </c>
      <c r="K591" s="9">
        <f t="shared" si="31"/>
        <v>1.0374554706833801</v>
      </c>
      <c r="L591">
        <f t="shared" si="29"/>
        <v>1.7955811495430112</v>
      </c>
      <c r="M591">
        <f t="shared" si="30"/>
        <v>0</v>
      </c>
    </row>
    <row r="592" spans="1:13">
      <c r="A592" s="1"/>
      <c r="B592" s="1" t="s">
        <v>48</v>
      </c>
      <c r="C592" s="1">
        <v>1.5</v>
      </c>
      <c r="D592" s="1">
        <v>90</v>
      </c>
      <c r="E592" s="1">
        <v>0.74589134443770999</v>
      </c>
      <c r="F592" s="1">
        <v>89.801608204536905</v>
      </c>
      <c r="G592" s="1">
        <v>-0.75410865556229001</v>
      </c>
      <c r="H592" s="1">
        <v>-0.19839179546312399</v>
      </c>
      <c r="I592" s="1">
        <v>0</v>
      </c>
      <c r="J592" s="1">
        <v>0</v>
      </c>
      <c r="K592" s="9">
        <f t="shared" si="31"/>
        <v>0.74589134443770999</v>
      </c>
      <c r="L592">
        <f t="shared" si="29"/>
        <v>0.19839179546309538</v>
      </c>
      <c r="M592">
        <f t="shared" si="30"/>
        <v>0</v>
      </c>
    </row>
    <row r="593" spans="1:13">
      <c r="A593" s="1"/>
      <c r="B593" s="1" t="s">
        <v>48</v>
      </c>
      <c r="C593" s="1">
        <v>0.7</v>
      </c>
      <c r="D593" s="1">
        <v>90</v>
      </c>
      <c r="E593" s="1">
        <v>0.76707484084097199</v>
      </c>
      <c r="F593" s="1">
        <v>92.1225244000386</v>
      </c>
      <c r="G593" s="1">
        <v>6.7074840840971595E-2</v>
      </c>
      <c r="H593" s="1">
        <v>2.1225244000386301</v>
      </c>
      <c r="I593" s="1">
        <v>1</v>
      </c>
      <c r="J593" s="1">
        <v>0</v>
      </c>
      <c r="K593" s="9">
        <f t="shared" si="31"/>
        <v>0.76707484084097199</v>
      </c>
      <c r="L593">
        <f t="shared" si="29"/>
        <v>2.1225244000385999</v>
      </c>
      <c r="M593">
        <f t="shared" si="30"/>
        <v>0</v>
      </c>
    </row>
    <row r="594" spans="1:13">
      <c r="A594" s="1"/>
      <c r="B594" s="1" t="s">
        <v>48</v>
      </c>
      <c r="C594" s="1">
        <v>0.35</v>
      </c>
      <c r="D594" s="1">
        <v>180</v>
      </c>
      <c r="E594" s="1">
        <v>1.0511653177170399</v>
      </c>
      <c r="F594" s="1">
        <v>0.112620551791849</v>
      </c>
      <c r="G594" s="1">
        <v>0.70116531771703905</v>
      </c>
      <c r="H594" s="1">
        <v>-179.88737944820801</v>
      </c>
      <c r="I594" s="1">
        <v>1</v>
      </c>
      <c r="J594" s="1">
        <v>0</v>
      </c>
      <c r="K594" s="9">
        <f t="shared" si="31"/>
        <v>1.0511653177170399</v>
      </c>
      <c r="L594">
        <f t="shared" si="29"/>
        <v>0.11262055179184927</v>
      </c>
      <c r="M594">
        <f t="shared" si="30"/>
        <v>1</v>
      </c>
    </row>
    <row r="595" spans="1:13">
      <c r="A595" s="1"/>
      <c r="B595" s="1" t="s">
        <v>48</v>
      </c>
      <c r="C595" s="1">
        <v>1</v>
      </c>
      <c r="D595" s="1">
        <v>90</v>
      </c>
      <c r="E595" s="1">
        <v>1.00656572713266</v>
      </c>
      <c r="F595" s="1">
        <v>54.3768725017771</v>
      </c>
      <c r="G595" s="1">
        <v>6.5657271326615696E-3</v>
      </c>
      <c r="H595" s="1">
        <v>-35.6231274982229</v>
      </c>
      <c r="I595" s="1">
        <v>0</v>
      </c>
      <c r="J595" s="1">
        <v>0</v>
      </c>
      <c r="K595" s="9">
        <f t="shared" si="31"/>
        <v>1.00656572713266</v>
      </c>
      <c r="L595">
        <f t="shared" si="29"/>
        <v>35.623127498222914</v>
      </c>
      <c r="M595">
        <f t="shared" si="30"/>
        <v>0</v>
      </c>
    </row>
    <row r="596" spans="1:13">
      <c r="A596" s="1"/>
      <c r="B596" s="1" t="s">
        <v>48</v>
      </c>
      <c r="C596" s="1">
        <v>0.5</v>
      </c>
      <c r="D596" s="1">
        <v>0</v>
      </c>
      <c r="E596" s="1">
        <v>0.93762020139786195</v>
      </c>
      <c r="F596" s="1">
        <v>-0.82070985195440505</v>
      </c>
      <c r="G596" s="1">
        <v>0.43762020139786201</v>
      </c>
      <c r="H596" s="1">
        <v>-0.82070985195440505</v>
      </c>
      <c r="I596" s="1">
        <v>0</v>
      </c>
      <c r="J596" s="1">
        <v>0</v>
      </c>
      <c r="K596" s="9">
        <f t="shared" si="31"/>
        <v>0.93762020139786195</v>
      </c>
      <c r="L596">
        <f t="shared" si="29"/>
        <v>0.82070985195440471</v>
      </c>
      <c r="M596">
        <f t="shared" si="30"/>
        <v>0</v>
      </c>
    </row>
    <row r="597" spans="1:13">
      <c r="A597" s="1"/>
      <c r="B597" s="1" t="s">
        <v>48</v>
      </c>
      <c r="C597" s="1">
        <v>0.7</v>
      </c>
      <c r="D597" s="1">
        <v>90</v>
      </c>
      <c r="E597" s="1">
        <v>0.76460122097022398</v>
      </c>
      <c r="F597" s="1">
        <v>69.226497342969907</v>
      </c>
      <c r="G597" s="1">
        <v>6.4601220970224194E-2</v>
      </c>
      <c r="H597" s="1">
        <v>-20.7735026570301</v>
      </c>
      <c r="I597" s="1">
        <v>0</v>
      </c>
      <c r="J597" s="1">
        <v>0</v>
      </c>
      <c r="K597" s="9">
        <f t="shared" si="31"/>
        <v>0.76460122097022398</v>
      </c>
      <c r="L597">
        <f t="shared" si="29"/>
        <v>20.773502657030093</v>
      </c>
      <c r="M597">
        <f t="shared" si="30"/>
        <v>0</v>
      </c>
    </row>
    <row r="598" spans="1:13">
      <c r="A598" s="1"/>
      <c r="B598" s="1" t="s">
        <v>48</v>
      </c>
      <c r="C598" s="1">
        <v>0.5</v>
      </c>
      <c r="D598" s="1">
        <v>45</v>
      </c>
      <c r="E598" s="1">
        <v>0.54622250894465996</v>
      </c>
      <c r="F598" s="1">
        <v>50.333176135041903</v>
      </c>
      <c r="G598" s="1">
        <v>4.6222508944660297E-2</v>
      </c>
      <c r="H598" s="1">
        <v>5.3331761350419002</v>
      </c>
      <c r="I598" s="1">
        <v>0</v>
      </c>
      <c r="J598" s="1">
        <v>0</v>
      </c>
      <c r="K598" s="9">
        <f t="shared" si="31"/>
        <v>0.54622250894465996</v>
      </c>
      <c r="L598">
        <f t="shared" si="29"/>
        <v>5.3331761350418958</v>
      </c>
      <c r="M598">
        <f t="shared" si="30"/>
        <v>0</v>
      </c>
    </row>
    <row r="599" spans="1:13">
      <c r="A599" s="1"/>
      <c r="B599" s="1" t="s">
        <v>48</v>
      </c>
      <c r="C599" s="1">
        <v>1.5</v>
      </c>
      <c r="D599" s="1">
        <v>45</v>
      </c>
      <c r="E599" s="1">
        <v>0.57731321970681504</v>
      </c>
      <c r="F599" s="1">
        <v>42.425419876108698</v>
      </c>
      <c r="G599" s="1">
        <v>-0.92268678029318496</v>
      </c>
      <c r="H599" s="1">
        <v>-2.5745801238913399</v>
      </c>
      <c r="I599" s="1">
        <v>0</v>
      </c>
      <c r="J599" s="1">
        <v>0</v>
      </c>
      <c r="K599" s="9">
        <f t="shared" si="31"/>
        <v>0.57731321970681504</v>
      </c>
      <c r="L599">
        <f t="shared" si="29"/>
        <v>2.5745801238913089</v>
      </c>
      <c r="M599">
        <f t="shared" si="30"/>
        <v>0</v>
      </c>
    </row>
    <row r="600" spans="1:13">
      <c r="A600" s="1"/>
      <c r="B600" s="1" t="s">
        <v>48</v>
      </c>
      <c r="C600" s="1">
        <v>1</v>
      </c>
      <c r="D600" s="1">
        <v>135</v>
      </c>
      <c r="E600" s="1">
        <v>1.03105501973348</v>
      </c>
      <c r="F600" s="1">
        <v>117.283938759517</v>
      </c>
      <c r="G600" s="1">
        <v>3.1055019733483801E-2</v>
      </c>
      <c r="H600" s="1">
        <v>-17.716061240482901</v>
      </c>
      <c r="I600" s="1">
        <v>0</v>
      </c>
      <c r="J600" s="1">
        <v>0</v>
      </c>
      <c r="K600" s="9">
        <f t="shared" si="31"/>
        <v>1.03105501973348</v>
      </c>
      <c r="L600">
        <f t="shared" si="29"/>
        <v>17.716061240482986</v>
      </c>
      <c r="M600">
        <f t="shared" si="30"/>
        <v>0</v>
      </c>
    </row>
    <row r="601" spans="1:13">
      <c r="A601" s="1"/>
      <c r="B601" s="1" t="s">
        <v>48</v>
      </c>
      <c r="C601" s="1">
        <v>1.5</v>
      </c>
      <c r="D601" s="1">
        <v>0</v>
      </c>
      <c r="E601" s="1">
        <v>0.64369961418668897</v>
      </c>
      <c r="F601" s="1">
        <v>2.48356151979229</v>
      </c>
      <c r="G601" s="1">
        <v>-0.85630038581331103</v>
      </c>
      <c r="H601" s="1">
        <v>2.48356151979229</v>
      </c>
      <c r="I601" s="1">
        <v>0</v>
      </c>
      <c r="J601" s="1">
        <v>0</v>
      </c>
      <c r="K601" s="9">
        <f t="shared" si="31"/>
        <v>0.64369961418668897</v>
      </c>
      <c r="L601">
        <f t="shared" si="29"/>
        <v>2.4835615197922891</v>
      </c>
      <c r="M601">
        <f t="shared" si="30"/>
        <v>0</v>
      </c>
    </row>
    <row r="602" spans="1:13">
      <c r="A602" s="1"/>
      <c r="B602" s="1" t="s">
        <v>48</v>
      </c>
      <c r="C602" s="1">
        <v>0.35</v>
      </c>
      <c r="D602" s="1">
        <v>45</v>
      </c>
      <c r="E602" s="1">
        <v>0.89522895478061504</v>
      </c>
      <c r="F602" s="1">
        <v>47.314902166082497</v>
      </c>
      <c r="G602" s="1">
        <v>0.54522895478061495</v>
      </c>
      <c r="H602" s="1">
        <v>2.3149021660825002</v>
      </c>
      <c r="I602" s="1">
        <v>0</v>
      </c>
      <c r="J602" s="1">
        <v>0</v>
      </c>
      <c r="K602" s="9">
        <f>IF(J602=1, "", E602)</f>
        <v>0.89522895478061504</v>
      </c>
      <c r="L602">
        <f t="shared" si="29"/>
        <v>2.3149021660825042</v>
      </c>
      <c r="M602">
        <f t="shared" si="30"/>
        <v>0</v>
      </c>
    </row>
    <row r="603" spans="1:13">
      <c r="A603" s="1"/>
      <c r="B603" s="1" t="s">
        <v>48</v>
      </c>
      <c r="C603" s="1">
        <v>1.5</v>
      </c>
      <c r="D603" s="1">
        <v>180</v>
      </c>
      <c r="E603" s="1">
        <v>0.53490951857652003</v>
      </c>
      <c r="F603" s="1">
        <v>178.118496409687</v>
      </c>
      <c r="G603" s="1">
        <v>-0.96509048142347997</v>
      </c>
      <c r="H603" s="1">
        <v>-1.8815035903126001</v>
      </c>
      <c r="I603" s="1">
        <v>0</v>
      </c>
      <c r="J603" s="1">
        <v>0</v>
      </c>
      <c r="K603" s="9">
        <f t="shared" ref="K603:K666" si="32">IF(J603=1, "", E603)</f>
        <v>0.53490951857652003</v>
      </c>
      <c r="L603">
        <f t="shared" si="29"/>
        <v>1.8815035903130024</v>
      </c>
      <c r="M603">
        <f t="shared" si="30"/>
        <v>0</v>
      </c>
    </row>
    <row r="604" spans="1:13">
      <c r="A604" s="1"/>
      <c r="B604" s="1" t="s">
        <v>48</v>
      </c>
      <c r="C604" s="1">
        <v>0.5</v>
      </c>
      <c r="D604" s="1">
        <v>0</v>
      </c>
      <c r="E604" s="1">
        <v>0.617897779457381</v>
      </c>
      <c r="F604" s="1">
        <v>2.5873378460181602</v>
      </c>
      <c r="G604" s="1">
        <v>0.117897779457381</v>
      </c>
      <c r="H604" s="1">
        <v>2.5873378460181602</v>
      </c>
      <c r="I604" s="1">
        <v>0</v>
      </c>
      <c r="J604" s="1">
        <v>0</v>
      </c>
      <c r="K604" s="9">
        <f t="shared" si="32"/>
        <v>0.617897779457381</v>
      </c>
      <c r="L604">
        <f t="shared" si="29"/>
        <v>2.5873378460181584</v>
      </c>
      <c r="M604">
        <f t="shared" si="30"/>
        <v>0</v>
      </c>
    </row>
    <row r="605" spans="1:13">
      <c r="A605" s="1"/>
      <c r="B605" s="1" t="s">
        <v>48</v>
      </c>
      <c r="C605" s="1">
        <v>1</v>
      </c>
      <c r="D605" s="1">
        <v>45</v>
      </c>
      <c r="E605" s="1">
        <v>0.29238339339068098</v>
      </c>
      <c r="F605" s="1">
        <v>48.509363573057101</v>
      </c>
      <c r="G605" s="1">
        <v>-0.70761660660931902</v>
      </c>
      <c r="H605" s="1">
        <v>3.5093635730571302</v>
      </c>
      <c r="I605" s="1">
        <v>0</v>
      </c>
      <c r="J605" s="1">
        <v>0</v>
      </c>
      <c r="K605" s="9">
        <f t="shared" si="32"/>
        <v>0.29238339339068098</v>
      </c>
      <c r="L605">
        <f t="shared" si="29"/>
        <v>3.5093635730571009</v>
      </c>
      <c r="M605">
        <f t="shared" si="30"/>
        <v>0</v>
      </c>
    </row>
    <row r="606" spans="1:13">
      <c r="A606" s="1"/>
      <c r="B606" s="1" t="s">
        <v>48</v>
      </c>
      <c r="C606" s="1">
        <v>1</v>
      </c>
      <c r="D606" s="1">
        <v>0</v>
      </c>
      <c r="E606" s="1">
        <v>0.42650901758073301</v>
      </c>
      <c r="F606" s="1">
        <v>2.35994514059229</v>
      </c>
      <c r="G606" s="1">
        <v>-0.57349098241926699</v>
      </c>
      <c r="H606" s="1">
        <v>2.35994514059229</v>
      </c>
      <c r="I606" s="1">
        <v>0</v>
      </c>
      <c r="J606" s="1">
        <v>0</v>
      </c>
      <c r="K606" s="9">
        <f t="shared" si="32"/>
        <v>0.42650901758073301</v>
      </c>
      <c r="L606">
        <f t="shared" si="29"/>
        <v>2.3599451405922878</v>
      </c>
      <c r="M606">
        <f t="shared" si="30"/>
        <v>0</v>
      </c>
    </row>
    <row r="607" spans="1:13">
      <c r="A607" s="1"/>
      <c r="B607" s="1" t="s">
        <v>48</v>
      </c>
      <c r="C607" s="1">
        <v>0.5</v>
      </c>
      <c r="D607" s="1">
        <v>90</v>
      </c>
      <c r="E607" s="1">
        <v>0.275942311831537</v>
      </c>
      <c r="F607" s="1">
        <v>88.390991093952593</v>
      </c>
      <c r="G607" s="1">
        <v>-0.224057688168463</v>
      </c>
      <c r="H607" s="1">
        <v>-1.6090089060474499</v>
      </c>
      <c r="I607" s="1">
        <v>0</v>
      </c>
      <c r="J607" s="1">
        <v>0</v>
      </c>
      <c r="K607" s="9">
        <f t="shared" si="32"/>
        <v>0.275942311831537</v>
      </c>
      <c r="L607">
        <f t="shared" si="29"/>
        <v>1.6090089060473929</v>
      </c>
      <c r="M607">
        <f t="shared" si="30"/>
        <v>0</v>
      </c>
    </row>
    <row r="608" spans="1:13">
      <c r="A608" s="1"/>
      <c r="B608" s="1" t="s">
        <v>48</v>
      </c>
      <c r="C608" s="1">
        <v>0.5</v>
      </c>
      <c r="D608" s="1">
        <v>135</v>
      </c>
      <c r="E608" s="1">
        <v>0.54021543373059</v>
      </c>
      <c r="F608" s="1">
        <v>134.65134844432399</v>
      </c>
      <c r="G608" s="1">
        <v>4.0215433730589799E-2</v>
      </c>
      <c r="H608" s="1">
        <v>-0.348651555676042</v>
      </c>
      <c r="I608" s="1">
        <v>0</v>
      </c>
      <c r="J608" s="1">
        <v>0</v>
      </c>
      <c r="K608" s="9">
        <f t="shared" si="32"/>
        <v>0.54021543373059</v>
      </c>
      <c r="L608">
        <f t="shared" si="29"/>
        <v>0.34865155567601391</v>
      </c>
      <c r="M608">
        <f t="shared" si="30"/>
        <v>0</v>
      </c>
    </row>
    <row r="609" spans="1:13">
      <c r="A609" s="1"/>
      <c r="B609" s="1" t="s">
        <v>48</v>
      </c>
      <c r="C609" s="1">
        <v>0.5</v>
      </c>
      <c r="D609" s="1">
        <v>90</v>
      </c>
      <c r="E609" s="1">
        <v>0.42047324691817201</v>
      </c>
      <c r="F609" s="1">
        <v>90.351935251426099</v>
      </c>
      <c r="G609" s="1">
        <v>-7.9526753081828397E-2</v>
      </c>
      <c r="H609" s="1">
        <v>0.35193525142614102</v>
      </c>
      <c r="I609" s="1">
        <v>1</v>
      </c>
      <c r="J609" s="1">
        <v>0</v>
      </c>
      <c r="K609" s="9">
        <f t="shared" si="32"/>
        <v>0.42047324691817201</v>
      </c>
      <c r="L609">
        <f t="shared" si="29"/>
        <v>0.35193525142608451</v>
      </c>
      <c r="M609">
        <f t="shared" si="30"/>
        <v>0</v>
      </c>
    </row>
    <row r="610" spans="1:13">
      <c r="A610" s="1"/>
      <c r="B610" s="1" t="s">
        <v>48</v>
      </c>
      <c r="C610" s="1">
        <v>0.7</v>
      </c>
      <c r="D610" s="1">
        <v>90</v>
      </c>
      <c r="E610" s="1">
        <v>0.374056776001572</v>
      </c>
      <c r="F610" s="1">
        <v>91.186897451219394</v>
      </c>
      <c r="G610" s="1">
        <v>-0.32594322399842801</v>
      </c>
      <c r="H610" s="1">
        <v>1.18689745121935</v>
      </c>
      <c r="I610" s="1">
        <v>1</v>
      </c>
      <c r="J610" s="1">
        <v>0</v>
      </c>
      <c r="K610" s="9">
        <f t="shared" si="32"/>
        <v>0.374056776001572</v>
      </c>
      <c r="L610">
        <f t="shared" si="29"/>
        <v>1.1868974512194086</v>
      </c>
      <c r="M610">
        <f t="shared" si="30"/>
        <v>0</v>
      </c>
    </row>
    <row r="611" spans="1:13">
      <c r="A611" s="1"/>
      <c r="B611" s="1" t="s">
        <v>48</v>
      </c>
      <c r="C611" s="1">
        <v>1.5</v>
      </c>
      <c r="D611" s="1">
        <v>135</v>
      </c>
      <c r="E611" s="1">
        <v>0.55963737159654803</v>
      </c>
      <c r="F611" s="1">
        <v>131.295372557923</v>
      </c>
      <c r="G611" s="1">
        <v>-0.94036262840345197</v>
      </c>
      <c r="H611" s="1">
        <v>-3.7046274420771401</v>
      </c>
      <c r="I611" s="1">
        <v>0</v>
      </c>
      <c r="J611" s="1">
        <v>0</v>
      </c>
      <c r="K611" s="9">
        <f t="shared" si="32"/>
        <v>0.55963737159654803</v>
      </c>
      <c r="L611">
        <f t="shared" si="29"/>
        <v>3.7046274420769976</v>
      </c>
      <c r="M611">
        <f t="shared" si="30"/>
        <v>0</v>
      </c>
    </row>
    <row r="612" spans="1:13">
      <c r="A612" s="1"/>
      <c r="B612" s="1" t="s">
        <v>48</v>
      </c>
      <c r="C612" s="1">
        <v>1</v>
      </c>
      <c r="D612" s="1">
        <v>90</v>
      </c>
      <c r="E612" s="1">
        <v>0.34815899267623801</v>
      </c>
      <c r="F612" s="1">
        <v>90.425035077908703</v>
      </c>
      <c r="G612" s="1">
        <v>-0.65184100732376205</v>
      </c>
      <c r="H612" s="1">
        <v>0.42503507790866002</v>
      </c>
      <c r="I612" s="1">
        <v>1</v>
      </c>
      <c r="J612" s="1">
        <v>0</v>
      </c>
      <c r="K612" s="9">
        <f t="shared" si="32"/>
        <v>0.34815899267623801</v>
      </c>
      <c r="L612">
        <f t="shared" si="29"/>
        <v>0.42503507790871708</v>
      </c>
      <c r="M612">
        <f t="shared" si="30"/>
        <v>0</v>
      </c>
    </row>
    <row r="613" spans="1:13">
      <c r="A613" s="1"/>
      <c r="B613" s="1" t="s">
        <v>48</v>
      </c>
      <c r="C613" s="1">
        <v>1.5</v>
      </c>
      <c r="D613" s="1">
        <v>0</v>
      </c>
      <c r="E613" s="1">
        <v>0.41083809596466397</v>
      </c>
      <c r="F613" s="1">
        <v>1.7291587441592899</v>
      </c>
      <c r="G613" s="1">
        <v>-1.08916190403534</v>
      </c>
      <c r="H613" s="1">
        <v>1.7291587441592899</v>
      </c>
      <c r="I613" s="1">
        <v>0</v>
      </c>
      <c r="J613" s="1">
        <v>0</v>
      </c>
      <c r="K613" s="9">
        <f t="shared" si="32"/>
        <v>0.41083809596466397</v>
      </c>
      <c r="L613">
        <f t="shared" si="29"/>
        <v>1.7291587441592924</v>
      </c>
      <c r="M613">
        <f t="shared" si="30"/>
        <v>0</v>
      </c>
    </row>
    <row r="614" spans="1:13">
      <c r="A614" s="1"/>
      <c r="B614" s="1" t="s">
        <v>48</v>
      </c>
      <c r="C614" s="1">
        <v>0.7</v>
      </c>
      <c r="D614" s="1">
        <v>135</v>
      </c>
      <c r="E614" s="1">
        <v>0.55888357442627401</v>
      </c>
      <c r="F614" s="1">
        <v>132.79020622634701</v>
      </c>
      <c r="G614" s="1">
        <v>-0.141116425573726</v>
      </c>
      <c r="H614" s="1">
        <v>-2.2097937736528501</v>
      </c>
      <c r="I614" s="1">
        <v>0</v>
      </c>
      <c r="J614" s="1">
        <v>0</v>
      </c>
      <c r="K614" s="9">
        <f t="shared" si="32"/>
        <v>0.55888357442627401</v>
      </c>
      <c r="L614">
        <f t="shared" si="29"/>
        <v>2.20979377365299</v>
      </c>
      <c r="M614">
        <f t="shared" si="30"/>
        <v>0</v>
      </c>
    </row>
    <row r="615" spans="1:13">
      <c r="A615" s="1"/>
      <c r="B615" s="1" t="s">
        <v>48</v>
      </c>
      <c r="C615" s="1">
        <v>1.5</v>
      </c>
      <c r="D615" s="1">
        <v>135</v>
      </c>
      <c r="E615" s="1">
        <v>0.57673984643631604</v>
      </c>
      <c r="F615" s="1">
        <v>134.67342847911399</v>
      </c>
      <c r="G615" s="1">
        <v>-0.92326015356368396</v>
      </c>
      <c r="H615" s="1">
        <v>-0.326571520886205</v>
      </c>
      <c r="I615" s="1">
        <v>0</v>
      </c>
      <c r="J615" s="1">
        <v>0</v>
      </c>
      <c r="K615" s="9">
        <f t="shared" si="32"/>
        <v>0.57673984643631604</v>
      </c>
      <c r="L615">
        <f t="shared" si="29"/>
        <v>0.32657152088600583</v>
      </c>
      <c r="M615">
        <f t="shared" si="30"/>
        <v>0</v>
      </c>
    </row>
    <row r="616" spans="1:13">
      <c r="A616" s="1"/>
      <c r="B616" s="1" t="s">
        <v>48</v>
      </c>
      <c r="C616" s="1">
        <v>0.7</v>
      </c>
      <c r="D616" s="1">
        <v>45</v>
      </c>
      <c r="E616" s="1">
        <v>0.52840545754235002</v>
      </c>
      <c r="F616" s="1">
        <v>50.911574826069902</v>
      </c>
      <c r="G616" s="1">
        <v>-0.17159454245764999</v>
      </c>
      <c r="H616" s="1">
        <v>5.9115748260699403</v>
      </c>
      <c r="I616" s="1">
        <v>0</v>
      </c>
      <c r="J616" s="1">
        <v>0</v>
      </c>
      <c r="K616" s="9">
        <f t="shared" si="32"/>
        <v>0.52840545754235002</v>
      </c>
      <c r="L616">
        <f t="shared" si="29"/>
        <v>5.9115748260699092</v>
      </c>
      <c r="M616">
        <f t="shared" si="30"/>
        <v>0</v>
      </c>
    </row>
    <row r="617" spans="1:13">
      <c r="A617" s="1"/>
      <c r="B617" s="1" t="s">
        <v>48</v>
      </c>
      <c r="C617" s="1">
        <v>0.35</v>
      </c>
      <c r="D617" s="1">
        <v>180</v>
      </c>
      <c r="E617" s="1">
        <v>0.61214517140617597</v>
      </c>
      <c r="F617" s="1">
        <v>179.32311932852801</v>
      </c>
      <c r="G617" s="1">
        <v>0.26214517140617599</v>
      </c>
      <c r="H617" s="1">
        <v>-0.67688067147173603</v>
      </c>
      <c r="I617" s="1">
        <v>0</v>
      </c>
      <c r="J617" s="1">
        <v>0</v>
      </c>
      <c r="K617" s="9">
        <f t="shared" si="32"/>
        <v>0.61214517140617597</v>
      </c>
      <c r="L617">
        <f t="shared" si="29"/>
        <v>0.67688067147199149</v>
      </c>
      <c r="M617">
        <f t="shared" si="30"/>
        <v>0</v>
      </c>
    </row>
    <row r="618" spans="1:13">
      <c r="A618" s="1"/>
      <c r="B618" s="1" t="s">
        <v>48</v>
      </c>
      <c r="C618" s="1">
        <v>1.5</v>
      </c>
      <c r="D618" s="1">
        <v>180</v>
      </c>
      <c r="E618" s="1">
        <v>0.64831308659307696</v>
      </c>
      <c r="F618" s="1">
        <v>-179.26957545069899</v>
      </c>
      <c r="G618" s="1">
        <v>-0.85168691340692304</v>
      </c>
      <c r="H618" s="1">
        <v>0.73042454930077805</v>
      </c>
      <c r="I618" s="1">
        <v>1</v>
      </c>
      <c r="J618" s="1">
        <v>0</v>
      </c>
      <c r="K618" s="9">
        <f t="shared" si="32"/>
        <v>0.64831308659307696</v>
      </c>
      <c r="L618">
        <f t="shared" si="29"/>
        <v>0.73042454930100575</v>
      </c>
      <c r="M618">
        <f t="shared" si="30"/>
        <v>0</v>
      </c>
    </row>
    <row r="619" spans="1:13">
      <c r="A619" s="1"/>
      <c r="B619" s="1" t="s">
        <v>48</v>
      </c>
      <c r="C619" s="1">
        <v>1</v>
      </c>
      <c r="D619" s="1">
        <v>180</v>
      </c>
      <c r="E619" s="1">
        <v>0.74650635901828999</v>
      </c>
      <c r="F619" s="1">
        <v>179.04846208657901</v>
      </c>
      <c r="G619" s="1">
        <v>-0.25349364098171001</v>
      </c>
      <c r="H619" s="1">
        <v>-0.95153791342147498</v>
      </c>
      <c r="I619" s="1">
        <v>0</v>
      </c>
      <c r="J619" s="1">
        <v>0</v>
      </c>
      <c r="K619" s="9">
        <f t="shared" si="32"/>
        <v>0.74650635901828999</v>
      </c>
      <c r="L619">
        <f t="shared" si="29"/>
        <v>0.95153791342099225</v>
      </c>
      <c r="M619">
        <f t="shared" si="30"/>
        <v>0</v>
      </c>
    </row>
    <row r="620" spans="1:13">
      <c r="A620" s="1"/>
      <c r="B620" s="1" t="s">
        <v>48</v>
      </c>
      <c r="C620" s="1">
        <v>1.5</v>
      </c>
      <c r="D620" s="1">
        <v>45</v>
      </c>
      <c r="E620" s="1">
        <v>0.51890278306028303</v>
      </c>
      <c r="F620" s="1">
        <v>47.783859969644801</v>
      </c>
      <c r="G620" s="1">
        <v>-0.98109721693971697</v>
      </c>
      <c r="H620" s="1">
        <v>2.7838599696448201</v>
      </c>
      <c r="I620" s="1">
        <v>0</v>
      </c>
      <c r="J620" s="1">
        <v>0</v>
      </c>
      <c r="K620" s="9">
        <f t="shared" si="32"/>
        <v>0.51890278306028303</v>
      </c>
      <c r="L620">
        <f t="shared" si="29"/>
        <v>2.7838599696447943</v>
      </c>
      <c r="M620">
        <f t="shared" si="30"/>
        <v>0</v>
      </c>
    </row>
    <row r="621" spans="1:13">
      <c r="A621" s="1"/>
      <c r="B621" s="1" t="s">
        <v>48</v>
      </c>
      <c r="C621" s="1">
        <v>0.7</v>
      </c>
      <c r="D621" s="1">
        <v>90</v>
      </c>
      <c r="E621" s="1">
        <v>0.55477228721087701</v>
      </c>
      <c r="F621" s="1">
        <v>89.733261798962602</v>
      </c>
      <c r="G621" s="1">
        <v>-0.145227712789123</v>
      </c>
      <c r="H621" s="1">
        <v>-0.26673820103735602</v>
      </c>
      <c r="I621" s="1">
        <v>0</v>
      </c>
      <c r="J621" s="1">
        <v>0</v>
      </c>
      <c r="K621" s="9">
        <f t="shared" si="32"/>
        <v>0.55477228721087701</v>
      </c>
      <c r="L621">
        <f t="shared" si="29"/>
        <v>0.26673820103741264</v>
      </c>
      <c r="M621">
        <f t="shared" si="30"/>
        <v>0</v>
      </c>
    </row>
    <row r="622" spans="1:13">
      <c r="A622" s="1"/>
      <c r="B622" s="1" t="s">
        <v>48</v>
      </c>
      <c r="C622" s="1">
        <v>1</v>
      </c>
      <c r="D622" s="1">
        <v>135</v>
      </c>
      <c r="E622" s="1">
        <v>0.53291056160849404</v>
      </c>
      <c r="F622" s="1">
        <v>134.646569242525</v>
      </c>
      <c r="G622" s="1">
        <v>-0.46708943839150602</v>
      </c>
      <c r="H622" s="1">
        <v>-0.35343075747505298</v>
      </c>
      <c r="I622" s="1">
        <v>0</v>
      </c>
      <c r="J622" s="1">
        <v>0</v>
      </c>
      <c r="K622" s="9">
        <f t="shared" si="32"/>
        <v>0.53291056160849404</v>
      </c>
      <c r="L622">
        <f t="shared" si="29"/>
        <v>0.35343075747499597</v>
      </c>
      <c r="M622">
        <f t="shared" si="30"/>
        <v>0</v>
      </c>
    </row>
    <row r="623" spans="1:13">
      <c r="A623" s="1"/>
      <c r="B623" s="1" t="s">
        <v>48</v>
      </c>
      <c r="C623" s="1">
        <v>0.5</v>
      </c>
      <c r="D623" s="1">
        <v>0</v>
      </c>
      <c r="E623" s="1">
        <v>0.41618715386098198</v>
      </c>
      <c r="F623" s="1">
        <v>2.41850853936793</v>
      </c>
      <c r="G623" s="1">
        <v>-8.3812846139017697E-2</v>
      </c>
      <c r="H623" s="1">
        <v>2.41850853936793</v>
      </c>
      <c r="I623" s="1">
        <v>0</v>
      </c>
      <c r="J623" s="1">
        <v>0</v>
      </c>
      <c r="K623" s="9">
        <f t="shared" si="32"/>
        <v>0.41618715386098198</v>
      </c>
      <c r="L623">
        <f t="shared" si="29"/>
        <v>2.4185085393679344</v>
      </c>
      <c r="M623">
        <f t="shared" si="30"/>
        <v>0</v>
      </c>
    </row>
    <row r="624" spans="1:13">
      <c r="A624" s="1"/>
      <c r="B624" s="1" t="s">
        <v>48</v>
      </c>
      <c r="C624" s="1">
        <v>0.5</v>
      </c>
      <c r="D624" s="1">
        <v>135</v>
      </c>
      <c r="E624" s="1">
        <v>0.71553693336496005</v>
      </c>
      <c r="F624" s="1">
        <v>135.32171870899299</v>
      </c>
      <c r="G624" s="1">
        <v>0.21553693336495999</v>
      </c>
      <c r="H624" s="1">
        <v>0.321718708993387</v>
      </c>
      <c r="I624" s="1">
        <v>0</v>
      </c>
      <c r="J624" s="1">
        <v>0</v>
      </c>
      <c r="K624" s="9">
        <f t="shared" si="32"/>
        <v>0.71553693336496005</v>
      </c>
      <c r="L624">
        <f t="shared" si="29"/>
        <v>0.32171870899298938</v>
      </c>
      <c r="M624">
        <f t="shared" si="30"/>
        <v>0</v>
      </c>
    </row>
    <row r="625" spans="1:13">
      <c r="A625" s="1"/>
      <c r="B625" s="1" t="s">
        <v>48</v>
      </c>
      <c r="C625" s="1">
        <v>0.7</v>
      </c>
      <c r="D625" s="1">
        <v>0</v>
      </c>
      <c r="E625" s="1">
        <v>0.45231547062885002</v>
      </c>
      <c r="F625" s="1">
        <v>2.22523079821238</v>
      </c>
      <c r="G625" s="1">
        <v>-0.24768452937114999</v>
      </c>
      <c r="H625" s="1">
        <v>2.22523079821238</v>
      </c>
      <c r="I625" s="1">
        <v>0</v>
      </c>
      <c r="J625" s="1">
        <v>0</v>
      </c>
      <c r="K625" s="9">
        <f t="shared" si="32"/>
        <v>0.45231547062885002</v>
      </c>
      <c r="L625">
        <f t="shared" si="29"/>
        <v>2.2252307982123796</v>
      </c>
      <c r="M625">
        <f t="shared" si="30"/>
        <v>0</v>
      </c>
    </row>
    <row r="626" spans="1:13">
      <c r="A626" s="1"/>
      <c r="B626" s="1" t="s">
        <v>48</v>
      </c>
      <c r="C626" s="1">
        <v>1</v>
      </c>
      <c r="D626" s="1">
        <v>0</v>
      </c>
      <c r="E626" s="1">
        <v>0.411026391195428</v>
      </c>
      <c r="F626" s="1">
        <v>2.4488932239460701</v>
      </c>
      <c r="G626" s="1">
        <v>-0.58897360880457195</v>
      </c>
      <c r="H626" s="1">
        <v>2.4488932239460701</v>
      </c>
      <c r="I626" s="1">
        <v>0</v>
      </c>
      <c r="J626" s="1">
        <v>0</v>
      </c>
      <c r="K626" s="9">
        <f t="shared" si="32"/>
        <v>0.411026391195428</v>
      </c>
      <c r="L626">
        <f t="shared" si="29"/>
        <v>2.4488932239460723</v>
      </c>
      <c r="M626">
        <f t="shared" si="30"/>
        <v>0</v>
      </c>
    </row>
    <row r="627" spans="1:13">
      <c r="A627" s="1"/>
      <c r="B627" s="1" t="s">
        <v>48</v>
      </c>
      <c r="C627" s="1">
        <v>1.5</v>
      </c>
      <c r="D627" s="1">
        <v>135</v>
      </c>
      <c r="E627" s="1">
        <v>0.56352855337664998</v>
      </c>
      <c r="F627" s="1">
        <v>130.94877920451799</v>
      </c>
      <c r="G627" s="1">
        <v>-0.93647144662335002</v>
      </c>
      <c r="H627" s="1">
        <v>-4.0512207954820996</v>
      </c>
      <c r="I627" s="1">
        <v>0</v>
      </c>
      <c r="J627" s="1">
        <v>0</v>
      </c>
      <c r="K627" s="9">
        <f t="shared" si="32"/>
        <v>0.56352855337664998</v>
      </c>
      <c r="L627">
        <f t="shared" si="29"/>
        <v>4.0512207954820099</v>
      </c>
      <c r="M627">
        <f t="shared" si="30"/>
        <v>0</v>
      </c>
    </row>
    <row r="628" spans="1:13">
      <c r="A628" s="1"/>
      <c r="B628" s="1" t="s">
        <v>48</v>
      </c>
      <c r="C628" s="1">
        <v>0.7</v>
      </c>
      <c r="D628" s="1">
        <v>90</v>
      </c>
      <c r="E628" s="1">
        <v>0.40497728576122699</v>
      </c>
      <c r="F628" s="1">
        <v>90.365401803137402</v>
      </c>
      <c r="G628" s="1">
        <v>-0.29502271423877302</v>
      </c>
      <c r="H628" s="1">
        <v>0.36540180313744502</v>
      </c>
      <c r="I628" s="1">
        <v>1</v>
      </c>
      <c r="J628" s="1">
        <v>0</v>
      </c>
      <c r="K628" s="9">
        <f t="shared" si="32"/>
        <v>0.40497728576122699</v>
      </c>
      <c r="L628">
        <f t="shared" si="29"/>
        <v>0.36540180313738801</v>
      </c>
      <c r="M628">
        <f t="shared" si="30"/>
        <v>0</v>
      </c>
    </row>
    <row r="629" spans="1:13">
      <c r="A629" s="1"/>
      <c r="B629" s="1" t="s">
        <v>48</v>
      </c>
      <c r="C629" s="1">
        <v>0.5</v>
      </c>
      <c r="D629" s="1">
        <v>135</v>
      </c>
      <c r="E629" s="1">
        <v>0.606821844243143</v>
      </c>
      <c r="F629" s="1">
        <v>131.92920982836699</v>
      </c>
      <c r="G629" s="1">
        <v>0.106821844243143</v>
      </c>
      <c r="H629" s="1">
        <v>-3.07079017163323</v>
      </c>
      <c r="I629" s="1">
        <v>0</v>
      </c>
      <c r="J629" s="1">
        <v>0</v>
      </c>
      <c r="K629" s="9">
        <f t="shared" si="32"/>
        <v>0.606821844243143</v>
      </c>
      <c r="L629">
        <f t="shared" si="29"/>
        <v>3.070790171633007</v>
      </c>
      <c r="M629">
        <f t="shared" si="30"/>
        <v>0</v>
      </c>
    </row>
    <row r="630" spans="1:13">
      <c r="A630" s="1"/>
      <c r="B630" s="1" t="s">
        <v>48</v>
      </c>
      <c r="C630" s="1">
        <v>0.7</v>
      </c>
      <c r="D630" s="1">
        <v>90</v>
      </c>
      <c r="E630" s="1">
        <v>0.49795333606339598</v>
      </c>
      <c r="F630" s="1">
        <v>89.702825385220905</v>
      </c>
      <c r="G630" s="1">
        <v>-0.202046663936604</v>
      </c>
      <c r="H630" s="1">
        <v>-0.29717461477906698</v>
      </c>
      <c r="I630" s="1">
        <v>0</v>
      </c>
      <c r="J630" s="1">
        <v>0</v>
      </c>
      <c r="K630" s="9">
        <f t="shared" si="32"/>
        <v>0.49795333606339598</v>
      </c>
      <c r="L630">
        <f t="shared" si="29"/>
        <v>0.29717461477909524</v>
      </c>
      <c r="M630">
        <f t="shared" si="30"/>
        <v>0</v>
      </c>
    </row>
    <row r="631" spans="1:13">
      <c r="A631" s="1"/>
      <c r="B631" s="1" t="s">
        <v>48</v>
      </c>
      <c r="C631" s="1">
        <v>1.5</v>
      </c>
      <c r="D631" s="1">
        <v>0</v>
      </c>
      <c r="E631" s="1">
        <v>0.48312599552250002</v>
      </c>
      <c r="F631" s="1">
        <v>1.4703709349865099</v>
      </c>
      <c r="G631" s="1">
        <v>-1.0168740044775</v>
      </c>
      <c r="H631" s="1">
        <v>1.4703709349865099</v>
      </c>
      <c r="I631" s="1">
        <v>0</v>
      </c>
      <c r="J631" s="1">
        <v>0</v>
      </c>
      <c r="K631" s="9">
        <f t="shared" si="32"/>
        <v>0.48312599552250002</v>
      </c>
      <c r="L631">
        <f t="shared" si="29"/>
        <v>1.4703709349865051</v>
      </c>
      <c r="M631">
        <f t="shared" si="30"/>
        <v>0</v>
      </c>
    </row>
    <row r="632" spans="1:13">
      <c r="A632" s="1"/>
      <c r="B632" s="1" t="s">
        <v>48</v>
      </c>
      <c r="C632" s="1">
        <v>1</v>
      </c>
      <c r="D632" s="1">
        <v>90</v>
      </c>
      <c r="E632" s="1">
        <v>0.54473552226882305</v>
      </c>
      <c r="F632" s="1">
        <v>91.901912404033098</v>
      </c>
      <c r="G632" s="1">
        <v>-0.45526447773117701</v>
      </c>
      <c r="H632" s="1">
        <v>1.9019124040330599</v>
      </c>
      <c r="I632" s="1">
        <v>1</v>
      </c>
      <c r="J632" s="1">
        <v>0</v>
      </c>
      <c r="K632" s="9">
        <f t="shared" si="32"/>
        <v>0.54473552226882305</v>
      </c>
      <c r="L632">
        <f t="shared" si="29"/>
        <v>1.9019124040331121</v>
      </c>
      <c r="M632">
        <f t="shared" si="30"/>
        <v>0</v>
      </c>
    </row>
    <row r="633" spans="1:13">
      <c r="A633" s="1"/>
      <c r="B633" s="1" t="s">
        <v>48</v>
      </c>
      <c r="C633" s="1">
        <v>0.7</v>
      </c>
      <c r="D633" s="1">
        <v>180</v>
      </c>
      <c r="E633" s="1">
        <v>0.92719834948595203</v>
      </c>
      <c r="F633" s="1">
        <v>-179.80848278732901</v>
      </c>
      <c r="G633" s="1">
        <v>0.22719834948595199</v>
      </c>
      <c r="H633" s="1">
        <v>0.19151721267098801</v>
      </c>
      <c r="I633" s="1">
        <v>1</v>
      </c>
      <c r="J633" s="1">
        <v>0</v>
      </c>
      <c r="K633" s="9">
        <f t="shared" si="32"/>
        <v>0.92719834948595203</v>
      </c>
      <c r="L633">
        <f t="shared" si="29"/>
        <v>0.19151721267098765</v>
      </c>
      <c r="M633">
        <f t="shared" si="30"/>
        <v>0</v>
      </c>
    </row>
    <row r="634" spans="1:13">
      <c r="A634" s="1"/>
      <c r="B634" s="1" t="s">
        <v>48</v>
      </c>
      <c r="C634" s="1">
        <v>1.5</v>
      </c>
      <c r="D634" s="1">
        <v>0</v>
      </c>
      <c r="E634" s="1">
        <v>0.83430769057761101</v>
      </c>
      <c r="F634" s="1">
        <v>0.85139163851204103</v>
      </c>
      <c r="G634" s="1">
        <v>-0.66569230942238899</v>
      </c>
      <c r="H634" s="1">
        <v>0.85139163851204103</v>
      </c>
      <c r="I634" s="1">
        <v>0</v>
      </c>
      <c r="J634" s="1">
        <v>0</v>
      </c>
      <c r="K634" s="9">
        <f t="shared" si="32"/>
        <v>0.83430769057761101</v>
      </c>
      <c r="L634">
        <f t="shared" si="29"/>
        <v>0.85139163851204103</v>
      </c>
      <c r="M634">
        <f t="shared" si="30"/>
        <v>0</v>
      </c>
    </row>
    <row r="635" spans="1:13">
      <c r="A635" s="1"/>
      <c r="B635" s="1" t="s">
        <v>48</v>
      </c>
      <c r="C635" s="1">
        <v>1.5</v>
      </c>
      <c r="D635" s="1">
        <v>90</v>
      </c>
      <c r="E635" s="1">
        <v>0.689188229302231</v>
      </c>
      <c r="F635" s="1">
        <v>88.926366692534401</v>
      </c>
      <c r="G635" s="1">
        <v>-0.810811770697769</v>
      </c>
      <c r="H635" s="1">
        <v>-1.07363330746557</v>
      </c>
      <c r="I635" s="1">
        <v>0</v>
      </c>
      <c r="J635" s="1">
        <v>0</v>
      </c>
      <c r="K635" s="9">
        <f t="shared" si="32"/>
        <v>0.689188229302231</v>
      </c>
      <c r="L635">
        <f t="shared" si="29"/>
        <v>1.0736333074655988</v>
      </c>
      <c r="M635">
        <f t="shared" si="30"/>
        <v>0</v>
      </c>
    </row>
    <row r="636" spans="1:13">
      <c r="A636" s="1"/>
      <c r="B636" s="1" t="s">
        <v>48</v>
      </c>
      <c r="C636" s="1">
        <v>0.5</v>
      </c>
      <c r="D636" s="1">
        <v>135</v>
      </c>
      <c r="E636" s="1">
        <v>1.03017738404713</v>
      </c>
      <c r="F636" s="1">
        <v>136.848920183221</v>
      </c>
      <c r="G636" s="1">
        <v>0.53017738404713</v>
      </c>
      <c r="H636" s="1">
        <v>1.8489201832214801</v>
      </c>
      <c r="I636" s="1">
        <v>0</v>
      </c>
      <c r="J636" s="1">
        <v>0</v>
      </c>
      <c r="K636" s="9">
        <f t="shared" si="32"/>
        <v>1.03017738404713</v>
      </c>
      <c r="L636">
        <f t="shared" si="29"/>
        <v>1.8489201832209972</v>
      </c>
      <c r="M636">
        <f t="shared" si="30"/>
        <v>0</v>
      </c>
    </row>
    <row r="637" spans="1:13">
      <c r="A637" s="1"/>
      <c r="B637" s="1" t="s">
        <v>48</v>
      </c>
      <c r="C637" s="1">
        <v>0.5</v>
      </c>
      <c r="D637" s="1">
        <v>90</v>
      </c>
      <c r="E637" s="1">
        <v>0.49811405759715899</v>
      </c>
      <c r="F637" s="1">
        <v>88.514446579500898</v>
      </c>
      <c r="G637" s="1">
        <v>-1.8859424028405099E-3</v>
      </c>
      <c r="H637" s="1">
        <v>-1.4855534204990599</v>
      </c>
      <c r="I637" s="1">
        <v>0</v>
      </c>
      <c r="J637" s="1">
        <v>0</v>
      </c>
      <c r="K637" s="9">
        <f t="shared" si="32"/>
        <v>0.49811405759715899</v>
      </c>
      <c r="L637">
        <f t="shared" si="29"/>
        <v>1.4855534204991159</v>
      </c>
      <c r="M637">
        <f t="shared" si="30"/>
        <v>0</v>
      </c>
    </row>
    <row r="638" spans="1:13">
      <c r="A638" s="1"/>
      <c r="B638" s="1" t="s">
        <v>48</v>
      </c>
      <c r="C638" s="1">
        <v>1.5</v>
      </c>
      <c r="D638" s="1">
        <v>180</v>
      </c>
      <c r="E638" s="1">
        <v>1.0564923728934099</v>
      </c>
      <c r="F638" s="1">
        <v>-178.99147431192901</v>
      </c>
      <c r="G638" s="1">
        <v>-0.44350762710658798</v>
      </c>
      <c r="H638" s="1">
        <v>1.0085256880708999</v>
      </c>
      <c r="I638" s="1">
        <v>1</v>
      </c>
      <c r="J638" s="1">
        <v>0</v>
      </c>
      <c r="K638" s="9">
        <f t="shared" si="32"/>
        <v>1.0564923728934099</v>
      </c>
      <c r="L638">
        <f t="shared" si="29"/>
        <v>1.0085256880710176</v>
      </c>
      <c r="M638">
        <f t="shared" si="30"/>
        <v>0</v>
      </c>
    </row>
    <row r="639" spans="1:13">
      <c r="A639" s="1"/>
      <c r="B639" s="1" t="s">
        <v>48</v>
      </c>
      <c r="C639" s="1">
        <v>0.5</v>
      </c>
      <c r="D639" s="1">
        <v>135</v>
      </c>
      <c r="E639" s="1">
        <v>0.85240427611098202</v>
      </c>
      <c r="F639" s="1">
        <v>126.647687519568</v>
      </c>
      <c r="G639" s="1">
        <v>0.35240427611098202</v>
      </c>
      <c r="H639" s="1">
        <v>-8.3523124804323707</v>
      </c>
      <c r="I639" s="1">
        <v>0</v>
      </c>
      <c r="J639" s="1">
        <v>0</v>
      </c>
      <c r="K639" s="9">
        <f t="shared" si="32"/>
        <v>0.85240427611098202</v>
      </c>
      <c r="L639">
        <f t="shared" si="29"/>
        <v>8.3523124804320048</v>
      </c>
      <c r="M639">
        <f t="shared" si="30"/>
        <v>0</v>
      </c>
    </row>
    <row r="640" spans="1:13">
      <c r="A640" s="1"/>
      <c r="B640" s="1" t="s">
        <v>48</v>
      </c>
      <c r="C640" s="1">
        <v>0.7</v>
      </c>
      <c r="D640" s="1">
        <v>45</v>
      </c>
      <c r="E640" s="1">
        <v>0.57307808993481901</v>
      </c>
      <c r="F640" s="1">
        <v>44.963482618384397</v>
      </c>
      <c r="G640" s="1">
        <v>-0.126921910065181</v>
      </c>
      <c r="H640" s="1">
        <v>-3.6517381615624303E-2</v>
      </c>
      <c r="I640" s="1">
        <v>0</v>
      </c>
      <c r="J640" s="1">
        <v>0</v>
      </c>
      <c r="K640" s="9">
        <f t="shared" si="32"/>
        <v>0.57307808993481901</v>
      </c>
      <c r="L640">
        <f t="shared" si="29"/>
        <v>3.6517381615595923E-2</v>
      </c>
      <c r="M640">
        <f t="shared" si="30"/>
        <v>0</v>
      </c>
    </row>
    <row r="641" spans="1:13">
      <c r="A641" s="1"/>
      <c r="B641" s="1" t="s">
        <v>48</v>
      </c>
      <c r="C641" s="1">
        <v>0.7</v>
      </c>
      <c r="D641" s="1">
        <v>0</v>
      </c>
      <c r="E641" s="1">
        <v>0.67936605410371398</v>
      </c>
      <c r="F641" s="1">
        <v>1.04558635613145</v>
      </c>
      <c r="G641" s="1">
        <v>-2.06339458962859E-2</v>
      </c>
      <c r="H641" s="1">
        <v>1.04558635613145</v>
      </c>
      <c r="I641" s="1">
        <v>0</v>
      </c>
      <c r="J641" s="1">
        <v>0</v>
      </c>
      <c r="K641" s="9">
        <f t="shared" si="32"/>
        <v>0.67936605410371398</v>
      </c>
      <c r="L641">
        <f t="shared" si="29"/>
        <v>1.0455863561314516</v>
      </c>
      <c r="M641">
        <f t="shared" si="30"/>
        <v>0</v>
      </c>
    </row>
    <row r="642" spans="1:13">
      <c r="A642" s="1"/>
      <c r="B642" s="1" t="s">
        <v>48</v>
      </c>
      <c r="C642" s="1">
        <v>1.5</v>
      </c>
      <c r="D642" s="1">
        <v>45</v>
      </c>
      <c r="E642" s="1">
        <v>0.61115057950857199</v>
      </c>
      <c r="F642" s="1">
        <v>49.078297753464199</v>
      </c>
      <c r="G642" s="1">
        <v>-0.88884942049142801</v>
      </c>
      <c r="H642" s="1">
        <v>4.0782977534641702</v>
      </c>
      <c r="I642" s="1">
        <v>0</v>
      </c>
      <c r="J642" s="1">
        <v>0</v>
      </c>
      <c r="K642" s="9">
        <f t="shared" si="32"/>
        <v>0.61115057950857199</v>
      </c>
      <c r="L642">
        <f t="shared" si="29"/>
        <v>4.0782977534641986</v>
      </c>
      <c r="M642">
        <f t="shared" si="30"/>
        <v>0</v>
      </c>
    </row>
    <row r="643" spans="1:13">
      <c r="A643" s="1"/>
      <c r="B643" s="1" t="s">
        <v>48</v>
      </c>
      <c r="C643" s="1">
        <v>0.5</v>
      </c>
      <c r="D643" s="1">
        <v>45</v>
      </c>
      <c r="E643" s="1">
        <v>0.71759232815532004</v>
      </c>
      <c r="F643" s="1">
        <v>49.349497561453497</v>
      </c>
      <c r="G643" s="1">
        <v>0.21759232815532001</v>
      </c>
      <c r="H643" s="1">
        <v>4.3494975614535498</v>
      </c>
      <c r="I643" s="1">
        <v>0</v>
      </c>
      <c r="J643" s="1">
        <v>0</v>
      </c>
      <c r="K643" s="9">
        <f t="shared" si="32"/>
        <v>0.71759232815532004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4.3494975614534894</v>
      </c>
      <c r="M643">
        <f t="shared" si="30"/>
        <v>0</v>
      </c>
    </row>
    <row r="644" spans="1:13">
      <c r="A644" s="1"/>
      <c r="B644" s="1" t="s">
        <v>48</v>
      </c>
      <c r="C644" s="1">
        <v>1.5</v>
      </c>
      <c r="D644" s="1">
        <v>135</v>
      </c>
      <c r="E644" s="1">
        <v>0.91366086907975796</v>
      </c>
      <c r="F644" s="1">
        <v>137.54327889245999</v>
      </c>
      <c r="G644" s="1">
        <v>-0.58633913092024204</v>
      </c>
      <c r="H644" s="1">
        <v>2.5432788924598499</v>
      </c>
      <c r="I644" s="1">
        <v>0</v>
      </c>
      <c r="J644" s="1">
        <v>0</v>
      </c>
      <c r="K644" s="9">
        <f t="shared" si="32"/>
        <v>0.91366086907975796</v>
      </c>
      <c r="L644">
        <f t="shared" si="33"/>
        <v>2.5432788924599947</v>
      </c>
      <c r="M644">
        <f t="shared" ref="M644:M707" si="34">IF(OR(J644=1, D644=90), 0, IF(ABS(MOD(F644-(180-D644)+180, 360)-180) &lt; ABS(MOD(F644-D644+180, 360)-180), 1, 0))</f>
        <v>0</v>
      </c>
    </row>
    <row r="645" spans="1:13">
      <c r="A645" s="1"/>
      <c r="B645" s="1" t="s">
        <v>48</v>
      </c>
      <c r="C645" s="1">
        <v>0.35</v>
      </c>
      <c r="D645" s="1">
        <v>90</v>
      </c>
      <c r="E645" s="1">
        <v>0.51912897835758898</v>
      </c>
      <c r="F645" s="1">
        <v>92.5663203552038</v>
      </c>
      <c r="G645" s="1">
        <v>0.169128978357589</v>
      </c>
      <c r="H645" s="1">
        <v>2.5663203552037999</v>
      </c>
      <c r="I645" s="1">
        <v>1</v>
      </c>
      <c r="J645" s="1">
        <v>0</v>
      </c>
      <c r="K645" s="9">
        <f t="shared" si="32"/>
        <v>0.51912897835758898</v>
      </c>
      <c r="L645">
        <f t="shared" si="33"/>
        <v>2.5663203552037999</v>
      </c>
      <c r="M645">
        <f t="shared" si="34"/>
        <v>0</v>
      </c>
    </row>
    <row r="646" spans="1:13">
      <c r="A646" s="1"/>
      <c r="B646" s="1" t="s">
        <v>48</v>
      </c>
      <c r="C646" s="1">
        <v>1.5</v>
      </c>
      <c r="D646" s="1">
        <v>135</v>
      </c>
      <c r="E646" s="1">
        <v>1.02621483526053</v>
      </c>
      <c r="F646" s="1">
        <v>133.79674118505801</v>
      </c>
      <c r="G646" s="1">
        <v>-0.47378516473946503</v>
      </c>
      <c r="H646" s="1">
        <v>-1.20325881494239</v>
      </c>
      <c r="I646" s="1">
        <v>0</v>
      </c>
      <c r="J646" s="1">
        <v>0</v>
      </c>
      <c r="K646" s="9">
        <f t="shared" si="32"/>
        <v>1.02621483526053</v>
      </c>
      <c r="L646">
        <f t="shared" si="33"/>
        <v>1.2032588149419894</v>
      </c>
      <c r="M646">
        <f t="shared" si="34"/>
        <v>0</v>
      </c>
    </row>
    <row r="647" spans="1:13">
      <c r="A647" s="1"/>
      <c r="B647" s="1" t="s">
        <v>48</v>
      </c>
      <c r="C647" s="1">
        <v>0.35</v>
      </c>
      <c r="D647" s="1">
        <v>135</v>
      </c>
      <c r="E647" s="1">
        <v>0.85450827414558495</v>
      </c>
      <c r="F647" s="1">
        <v>133.79987917912601</v>
      </c>
      <c r="G647" s="1">
        <v>0.50450827414558497</v>
      </c>
      <c r="H647" s="1">
        <v>-1.2001208208744201</v>
      </c>
      <c r="I647" s="1">
        <v>0</v>
      </c>
      <c r="J647" s="1">
        <v>0</v>
      </c>
      <c r="K647" s="9">
        <f t="shared" si="32"/>
        <v>0.85450827414558495</v>
      </c>
      <c r="L647">
        <f t="shared" si="33"/>
        <v>1.2001208208739911</v>
      </c>
      <c r="M647">
        <f t="shared" si="34"/>
        <v>0</v>
      </c>
    </row>
    <row r="648" spans="1:13">
      <c r="A648" s="1"/>
      <c r="B648" s="1" t="s">
        <v>48</v>
      </c>
      <c r="C648" s="1">
        <v>0.7</v>
      </c>
      <c r="D648" s="1">
        <v>0</v>
      </c>
      <c r="E648" s="1">
        <v>0.705298735049393</v>
      </c>
      <c r="F648" s="1">
        <v>1.4268525831696199</v>
      </c>
      <c r="G648" s="1">
        <v>5.2987350493928203E-3</v>
      </c>
      <c r="H648" s="1">
        <v>1.4268525831696199</v>
      </c>
      <c r="I648" s="1">
        <v>0</v>
      </c>
      <c r="J648" s="1">
        <v>0</v>
      </c>
      <c r="K648" s="9">
        <f t="shared" si="32"/>
        <v>0.705298735049393</v>
      </c>
      <c r="L648">
        <f t="shared" si="33"/>
        <v>1.4268525831696195</v>
      </c>
      <c r="M648">
        <f t="shared" si="34"/>
        <v>0</v>
      </c>
    </row>
    <row r="649" spans="1:13">
      <c r="A649" s="1"/>
      <c r="B649" s="1" t="s">
        <v>48</v>
      </c>
      <c r="C649" s="1">
        <v>0.5</v>
      </c>
      <c r="D649" s="1">
        <v>180</v>
      </c>
      <c r="E649" s="1">
        <v>1.0408370582322499</v>
      </c>
      <c r="F649" s="1">
        <v>-0.17060727595901401</v>
      </c>
      <c r="G649" s="1">
        <v>0.54083705823224903</v>
      </c>
      <c r="H649" s="1">
        <v>179.82939272404101</v>
      </c>
      <c r="I649" s="1">
        <v>1</v>
      </c>
      <c r="J649" s="1">
        <v>0</v>
      </c>
      <c r="K649" s="9">
        <f t="shared" si="32"/>
        <v>1.0408370582322499</v>
      </c>
      <c r="L649">
        <f t="shared" si="33"/>
        <v>0.17060727595901426</v>
      </c>
      <c r="M649">
        <f t="shared" si="34"/>
        <v>1</v>
      </c>
    </row>
    <row r="650" spans="1:13">
      <c r="A650" s="1"/>
      <c r="B650" s="1" t="s">
        <v>48</v>
      </c>
      <c r="C650" s="1">
        <v>1</v>
      </c>
      <c r="D650" s="1">
        <v>180</v>
      </c>
      <c r="E650" s="1">
        <v>0.69497114283314698</v>
      </c>
      <c r="F650" s="1">
        <v>1.44806075433326</v>
      </c>
      <c r="G650" s="1">
        <v>-0.30502885716685302</v>
      </c>
      <c r="H650" s="1">
        <v>-178.551939245667</v>
      </c>
      <c r="I650" s="1">
        <v>1</v>
      </c>
      <c r="J650" s="1">
        <v>0</v>
      </c>
      <c r="K650" s="9">
        <f t="shared" si="32"/>
        <v>0.69497114283314698</v>
      </c>
      <c r="L650">
        <f t="shared" si="33"/>
        <v>1.4480607543332553</v>
      </c>
      <c r="M650">
        <f t="shared" si="34"/>
        <v>1</v>
      </c>
    </row>
    <row r="651" spans="1:13">
      <c r="A651" s="1"/>
      <c r="B651" s="1" t="s">
        <v>48</v>
      </c>
      <c r="C651" s="1">
        <v>1</v>
      </c>
      <c r="D651" s="1">
        <v>0</v>
      </c>
      <c r="E651" s="1">
        <v>0.55012127605969097</v>
      </c>
      <c r="F651" s="1">
        <v>0.21519440413197799</v>
      </c>
      <c r="G651" s="1">
        <v>-0.44987872394030898</v>
      </c>
      <c r="H651" s="1">
        <v>0.21519440413197799</v>
      </c>
      <c r="I651" s="1">
        <v>0</v>
      </c>
      <c r="J651" s="1">
        <v>0</v>
      </c>
      <c r="K651" s="9">
        <f t="shared" si="32"/>
        <v>0.55012127605969097</v>
      </c>
      <c r="L651">
        <f t="shared" si="33"/>
        <v>0.21519440413197799</v>
      </c>
      <c r="M651">
        <f t="shared" si="34"/>
        <v>0</v>
      </c>
    </row>
    <row r="652" spans="1:13">
      <c r="A652" s="1"/>
      <c r="B652" s="1" t="s">
        <v>48</v>
      </c>
      <c r="C652" s="1">
        <v>1.5</v>
      </c>
      <c r="D652" s="1">
        <v>90</v>
      </c>
      <c r="E652" s="1">
        <v>0.38062568123183099</v>
      </c>
      <c r="F652" s="1">
        <v>95.060675641579394</v>
      </c>
      <c r="G652" s="1">
        <v>-1.11937431876817</v>
      </c>
      <c r="H652" s="1">
        <v>5.0606756415793903</v>
      </c>
      <c r="I652" s="1">
        <v>1</v>
      </c>
      <c r="J652" s="1">
        <v>0</v>
      </c>
      <c r="K652" s="9">
        <f t="shared" si="32"/>
        <v>0.38062568123183099</v>
      </c>
      <c r="L652">
        <f t="shared" si="33"/>
        <v>5.0606756415793939</v>
      </c>
      <c r="M652">
        <f t="shared" si="34"/>
        <v>0</v>
      </c>
    </row>
    <row r="653" spans="1:13">
      <c r="A653" s="1"/>
      <c r="B653" s="1" t="s">
        <v>48</v>
      </c>
      <c r="C653" s="1">
        <v>1</v>
      </c>
      <c r="D653" s="1">
        <v>0</v>
      </c>
      <c r="E653" s="1">
        <v>0.69475227193601297</v>
      </c>
      <c r="F653" s="1">
        <v>0.170395867942432</v>
      </c>
      <c r="G653" s="1">
        <v>-0.30524772806398698</v>
      </c>
      <c r="H653" s="1">
        <v>0.170395867942432</v>
      </c>
      <c r="I653" s="1">
        <v>0</v>
      </c>
      <c r="J653" s="1">
        <v>0</v>
      </c>
      <c r="K653" s="9">
        <f t="shared" si="32"/>
        <v>0.69475227193601297</v>
      </c>
      <c r="L653">
        <f t="shared" si="33"/>
        <v>0.17039586794243178</v>
      </c>
      <c r="M653">
        <f t="shared" si="34"/>
        <v>0</v>
      </c>
    </row>
    <row r="654" spans="1:13">
      <c r="A654" s="1"/>
      <c r="B654" s="1" t="s">
        <v>48</v>
      </c>
      <c r="C654" s="1">
        <v>1.5</v>
      </c>
      <c r="D654" s="1">
        <v>180</v>
      </c>
      <c r="E654" s="1">
        <v>0.95845520981950205</v>
      </c>
      <c r="F654" s="1">
        <v>1.35878256847707</v>
      </c>
      <c r="G654" s="1">
        <v>-0.54154479018049795</v>
      </c>
      <c r="H654" s="1">
        <v>-178.64121743152299</v>
      </c>
      <c r="I654" s="1">
        <v>1</v>
      </c>
      <c r="J654" s="1">
        <v>0</v>
      </c>
      <c r="K654" s="9">
        <f t="shared" si="32"/>
        <v>0.95845520981950205</v>
      </c>
      <c r="L654">
        <f t="shared" si="33"/>
        <v>1.3587825684770678</v>
      </c>
      <c r="M654">
        <f t="shared" si="34"/>
        <v>1</v>
      </c>
    </row>
    <row r="655" spans="1:13">
      <c r="A655" s="1"/>
      <c r="B655" s="1" t="s">
        <v>48</v>
      </c>
      <c r="C655" s="1">
        <v>1</v>
      </c>
      <c r="D655" s="1">
        <v>90</v>
      </c>
      <c r="E655" s="1">
        <v>0.61159136582125595</v>
      </c>
      <c r="F655" s="1">
        <v>90.241957090042007</v>
      </c>
      <c r="G655" s="1">
        <v>-0.38840863417874399</v>
      </c>
      <c r="H655" s="1">
        <v>0.24195709004197899</v>
      </c>
      <c r="I655" s="1">
        <v>1</v>
      </c>
      <c r="J655" s="1">
        <v>0</v>
      </c>
      <c r="K655" s="9">
        <f t="shared" si="32"/>
        <v>0.61159136582125595</v>
      </c>
      <c r="L655">
        <f t="shared" si="33"/>
        <v>0.24195709004200694</v>
      </c>
      <c r="M655">
        <f t="shared" si="34"/>
        <v>0</v>
      </c>
    </row>
    <row r="656" spans="1:13">
      <c r="A656" s="1"/>
      <c r="B656" s="1" t="s">
        <v>48</v>
      </c>
      <c r="C656" s="1">
        <v>1</v>
      </c>
      <c r="D656" s="1">
        <v>0</v>
      </c>
      <c r="E656" s="1">
        <v>0.68969520282617003</v>
      </c>
      <c r="F656" s="1">
        <v>1.0299255407903201</v>
      </c>
      <c r="G656" s="1">
        <v>-0.31030479717383003</v>
      </c>
      <c r="H656" s="1">
        <v>1.0299255407903201</v>
      </c>
      <c r="I656" s="1">
        <v>0</v>
      </c>
      <c r="J656" s="1">
        <v>0</v>
      </c>
      <c r="K656" s="9">
        <f t="shared" si="32"/>
        <v>0.68969520282617003</v>
      </c>
      <c r="L656">
        <f t="shared" si="33"/>
        <v>1.0299255407903161</v>
      </c>
      <c r="M656">
        <f t="shared" si="34"/>
        <v>0</v>
      </c>
    </row>
    <row r="657" spans="1:13">
      <c r="A657" s="1"/>
      <c r="B657" s="1" t="s">
        <v>48</v>
      </c>
      <c r="C657" s="1">
        <v>1.5</v>
      </c>
      <c r="D657" s="1">
        <v>0</v>
      </c>
      <c r="E657" s="1">
        <v>0.65346584258708895</v>
      </c>
      <c r="F657" s="1">
        <v>0.63407760166623495</v>
      </c>
      <c r="G657" s="1">
        <v>-0.84653415741291105</v>
      </c>
      <c r="H657" s="1">
        <v>0.63407760166623495</v>
      </c>
      <c r="I657" s="1">
        <v>0</v>
      </c>
      <c r="J657" s="1">
        <v>0</v>
      </c>
      <c r="K657" s="9">
        <f t="shared" si="32"/>
        <v>0.65346584258708895</v>
      </c>
      <c r="L657">
        <f t="shared" si="33"/>
        <v>0.63407760166623461</v>
      </c>
      <c r="M657">
        <f t="shared" si="34"/>
        <v>0</v>
      </c>
    </row>
    <row r="658" spans="1:13">
      <c r="A658" s="1"/>
      <c r="B658" s="1" t="s">
        <v>48</v>
      </c>
      <c r="C658" s="1">
        <v>1</v>
      </c>
      <c r="D658" s="1">
        <v>90</v>
      </c>
      <c r="E658" s="1">
        <v>0.55482037977793797</v>
      </c>
      <c r="F658" s="1">
        <v>90.800168359333199</v>
      </c>
      <c r="G658" s="1">
        <v>-0.44517962022206198</v>
      </c>
      <c r="H658" s="1">
        <v>0.800168359333156</v>
      </c>
      <c r="I658" s="1">
        <v>1</v>
      </c>
      <c r="J658" s="1">
        <v>0</v>
      </c>
      <c r="K658" s="9">
        <f t="shared" si="32"/>
        <v>0.55482037977793797</v>
      </c>
      <c r="L658">
        <f t="shared" si="33"/>
        <v>0.80016835933321317</v>
      </c>
      <c r="M658">
        <f t="shared" si="34"/>
        <v>0</v>
      </c>
    </row>
    <row r="659" spans="1:13">
      <c r="A659" s="1"/>
      <c r="B659" s="1" t="s">
        <v>48</v>
      </c>
      <c r="C659" s="1">
        <v>1.5</v>
      </c>
      <c r="D659" s="1">
        <v>0</v>
      </c>
      <c r="E659" s="1">
        <v>0.57621220956021801</v>
      </c>
      <c r="F659" s="1">
        <v>1.74659466065893</v>
      </c>
      <c r="G659" s="1">
        <v>-0.92378779043978199</v>
      </c>
      <c r="H659" s="1">
        <v>1.74659466065893</v>
      </c>
      <c r="I659" s="1">
        <v>0</v>
      </c>
      <c r="J659" s="1">
        <v>0</v>
      </c>
      <c r="K659" s="9">
        <f t="shared" si="32"/>
        <v>0.57621220956021801</v>
      </c>
      <c r="L659">
        <f t="shared" si="33"/>
        <v>1.7465946606589284</v>
      </c>
      <c r="M659">
        <f t="shared" si="34"/>
        <v>0</v>
      </c>
    </row>
    <row r="660" spans="1:13">
      <c r="A660" s="1"/>
      <c r="B660" s="1" t="s">
        <v>48</v>
      </c>
      <c r="C660" s="1">
        <v>0.5</v>
      </c>
      <c r="D660" s="1">
        <v>90</v>
      </c>
      <c r="E660" s="1">
        <v>0.46730395796833801</v>
      </c>
      <c r="F660" s="1">
        <v>87.782797366097199</v>
      </c>
      <c r="G660" s="1">
        <v>-3.2696042031662202E-2</v>
      </c>
      <c r="H660" s="1">
        <v>-2.2172026339028399</v>
      </c>
      <c r="I660" s="1">
        <v>0</v>
      </c>
      <c r="J660" s="1">
        <v>0</v>
      </c>
      <c r="K660" s="9">
        <f t="shared" si="32"/>
        <v>0.46730395796833801</v>
      </c>
      <c r="L660">
        <f t="shared" si="33"/>
        <v>2.2172026339027866</v>
      </c>
      <c r="M660">
        <f t="shared" si="34"/>
        <v>0</v>
      </c>
    </row>
    <row r="661" spans="1:13">
      <c r="A661" s="1"/>
      <c r="B661" s="1" t="s">
        <v>48</v>
      </c>
      <c r="C661" s="1">
        <v>0.7</v>
      </c>
      <c r="D661" s="1">
        <v>180</v>
      </c>
      <c r="E661" s="1">
        <v>0.73735031266226003</v>
      </c>
      <c r="F661" s="1">
        <v>176.626468402444</v>
      </c>
      <c r="G661" s="1">
        <v>3.73503126622605E-2</v>
      </c>
      <c r="H661" s="1">
        <v>-3.3735315975557101</v>
      </c>
      <c r="I661" s="1">
        <v>0</v>
      </c>
      <c r="J661" s="1">
        <v>0</v>
      </c>
      <c r="K661" s="9">
        <f t="shared" si="32"/>
        <v>0.73735031266226003</v>
      </c>
      <c r="L661">
        <f t="shared" si="33"/>
        <v>3.3735315975559956</v>
      </c>
      <c r="M661">
        <f t="shared" si="34"/>
        <v>0</v>
      </c>
    </row>
    <row r="662" spans="1:13">
      <c r="A662" s="1"/>
      <c r="B662" s="1" t="s">
        <v>48</v>
      </c>
      <c r="C662" s="1">
        <v>1</v>
      </c>
      <c r="D662" s="1">
        <v>180</v>
      </c>
      <c r="E662" s="1">
        <v>0.87571507879296695</v>
      </c>
      <c r="F662" s="1">
        <v>1.1491417645909201</v>
      </c>
      <c r="G662" s="1">
        <v>-0.12428492120703299</v>
      </c>
      <c r="H662" s="1">
        <v>-178.85085823540899</v>
      </c>
      <c r="I662" s="1">
        <v>1</v>
      </c>
      <c r="J662" s="1">
        <v>0</v>
      </c>
      <c r="K662" s="9">
        <f t="shared" si="32"/>
        <v>0.87571507879296695</v>
      </c>
      <c r="L662">
        <f t="shared" si="33"/>
        <v>1.1491417645909223</v>
      </c>
      <c r="M662">
        <f t="shared" si="34"/>
        <v>1</v>
      </c>
    </row>
    <row r="663" spans="1:13">
      <c r="A663" s="1"/>
      <c r="B663" s="1" t="s">
        <v>48</v>
      </c>
      <c r="C663" s="1">
        <v>0.7</v>
      </c>
      <c r="D663" s="1">
        <v>45</v>
      </c>
      <c r="E663" s="1">
        <v>0.72487651057375002</v>
      </c>
      <c r="F663" s="1">
        <v>49.305707185793104</v>
      </c>
      <c r="G663" s="1">
        <v>2.4876510573749702E-2</v>
      </c>
      <c r="H663" s="1">
        <v>4.3057071857930698</v>
      </c>
      <c r="I663" s="1">
        <v>0</v>
      </c>
      <c r="J663" s="1">
        <v>0</v>
      </c>
      <c r="K663" s="9">
        <f t="shared" si="32"/>
        <v>0.72487651057375002</v>
      </c>
      <c r="L663">
        <f t="shared" si="33"/>
        <v>4.3057071857930964</v>
      </c>
      <c r="M663">
        <f t="shared" si="34"/>
        <v>0</v>
      </c>
    </row>
    <row r="664" spans="1:13">
      <c r="A664" s="1"/>
      <c r="B664" s="1" t="s">
        <v>48</v>
      </c>
      <c r="C664" s="1">
        <v>1.5</v>
      </c>
      <c r="D664" s="1">
        <v>180</v>
      </c>
      <c r="E664" s="1">
        <v>0.90661624538740304</v>
      </c>
      <c r="F664" s="1">
        <v>179.21651681014899</v>
      </c>
      <c r="G664" s="1">
        <v>-0.59338375461259696</v>
      </c>
      <c r="H664" s="1">
        <v>-0.78348318985058496</v>
      </c>
      <c r="I664" s="1">
        <v>0</v>
      </c>
      <c r="J664" s="1">
        <v>0</v>
      </c>
      <c r="K664" s="9">
        <f t="shared" si="32"/>
        <v>0.90661624538740304</v>
      </c>
      <c r="L664">
        <f t="shared" si="33"/>
        <v>0.78348318985101173</v>
      </c>
      <c r="M664">
        <f t="shared" si="34"/>
        <v>0</v>
      </c>
    </row>
    <row r="665" spans="1:13">
      <c r="A665" s="1"/>
      <c r="B665" s="1" t="s">
        <v>48</v>
      </c>
      <c r="C665" s="1">
        <v>0.5</v>
      </c>
      <c r="D665" s="1">
        <v>180</v>
      </c>
      <c r="E665" s="1">
        <v>0.73091007085410198</v>
      </c>
      <c r="F665" s="1">
        <v>0.161966436451905</v>
      </c>
      <c r="G665" s="1">
        <v>0.23091007085410201</v>
      </c>
      <c r="H665" s="1">
        <v>-179.83803356354801</v>
      </c>
      <c r="I665" s="1">
        <v>1</v>
      </c>
      <c r="J665" s="1">
        <v>0</v>
      </c>
      <c r="K665" s="9">
        <f t="shared" si="32"/>
        <v>0.73091007085410198</v>
      </c>
      <c r="L665">
        <f t="shared" si="33"/>
        <v>0.16196643645190534</v>
      </c>
      <c r="M665">
        <f t="shared" si="34"/>
        <v>1</v>
      </c>
    </row>
    <row r="666" spans="1:13">
      <c r="A666" s="1"/>
      <c r="B666" s="1" t="s">
        <v>48</v>
      </c>
      <c r="C666" s="1">
        <v>1</v>
      </c>
      <c r="D666" s="1">
        <v>90</v>
      </c>
      <c r="E666" s="1">
        <v>0.65807977460439704</v>
      </c>
      <c r="F666" s="1">
        <v>90.224864542162393</v>
      </c>
      <c r="G666" s="1">
        <v>-0.34192022539560302</v>
      </c>
      <c r="H666" s="1">
        <v>0.22486454216243601</v>
      </c>
      <c r="I666" s="1">
        <v>1</v>
      </c>
      <c r="J666" s="1">
        <v>0</v>
      </c>
      <c r="K666" s="9">
        <f t="shared" si="32"/>
        <v>0.65807977460439704</v>
      </c>
      <c r="L666">
        <f t="shared" si="33"/>
        <v>0.22486454216237917</v>
      </c>
      <c r="M666">
        <f t="shared" si="34"/>
        <v>0</v>
      </c>
    </row>
    <row r="667" spans="1:13">
      <c r="A667" s="1"/>
      <c r="B667" s="1" t="s">
        <v>48</v>
      </c>
      <c r="C667" s="1">
        <v>1</v>
      </c>
      <c r="D667" s="1">
        <v>180</v>
      </c>
      <c r="E667" s="1">
        <v>0.83513876973253498</v>
      </c>
      <c r="F667" s="1">
        <v>-177.305715710144</v>
      </c>
      <c r="G667" s="1">
        <v>-0.16486123026746499</v>
      </c>
      <c r="H667" s="1">
        <v>2.6942842898561099</v>
      </c>
      <c r="I667" s="1">
        <v>1</v>
      </c>
      <c r="J667" s="1">
        <v>0</v>
      </c>
      <c r="K667" s="9">
        <f t="shared" ref="K667:K730" si="35">IF(J667=1, "", E667)</f>
        <v>0.83513876973253498</v>
      </c>
      <c r="L667">
        <f t="shared" si="33"/>
        <v>2.6942842898560002</v>
      </c>
      <c r="M667">
        <f t="shared" si="34"/>
        <v>0</v>
      </c>
    </row>
    <row r="668" spans="1:13">
      <c r="A668" s="1"/>
      <c r="B668" s="1" t="s">
        <v>48</v>
      </c>
      <c r="C668" s="1">
        <v>1</v>
      </c>
      <c r="D668" s="1">
        <v>45</v>
      </c>
      <c r="E668" s="1">
        <v>0.47353732734503601</v>
      </c>
      <c r="F668" s="1">
        <v>51.154737570611502</v>
      </c>
      <c r="G668" s="1">
        <v>-0.52646267265496405</v>
      </c>
      <c r="H668" s="1">
        <v>6.1547375706115304</v>
      </c>
      <c r="I668" s="1">
        <v>0</v>
      </c>
      <c r="J668" s="1">
        <v>0</v>
      </c>
      <c r="K668" s="9">
        <f t="shared" si="35"/>
        <v>0.47353732734503601</v>
      </c>
      <c r="L668">
        <f t="shared" si="33"/>
        <v>6.154737570611502</v>
      </c>
      <c r="M668">
        <f t="shared" si="34"/>
        <v>0</v>
      </c>
    </row>
    <row r="669" spans="1:13">
      <c r="A669" s="1"/>
      <c r="B669" s="1" t="s">
        <v>48</v>
      </c>
      <c r="C669" s="1">
        <v>1.5</v>
      </c>
      <c r="D669" s="1">
        <v>45</v>
      </c>
      <c r="E669" s="1">
        <v>0.39939799730068698</v>
      </c>
      <c r="F669" s="1">
        <v>50.194428907734803</v>
      </c>
      <c r="G669" s="1">
        <v>-1.10060200269931</v>
      </c>
      <c r="H669" s="1">
        <v>5.1944289077347596</v>
      </c>
      <c r="I669" s="1">
        <v>0</v>
      </c>
      <c r="J669" s="1">
        <v>0</v>
      </c>
      <c r="K669" s="9">
        <f t="shared" si="35"/>
        <v>0.39939799730068698</v>
      </c>
      <c r="L669">
        <f t="shared" si="33"/>
        <v>5.1944289077347889</v>
      </c>
      <c r="M669">
        <f t="shared" si="34"/>
        <v>0</v>
      </c>
    </row>
    <row r="670" spans="1:13">
      <c r="A670" s="1"/>
      <c r="B670" s="1" t="s">
        <v>48</v>
      </c>
      <c r="C670" s="1">
        <v>0.35</v>
      </c>
      <c r="D670" s="1">
        <v>90</v>
      </c>
      <c r="E670" s="1">
        <v>0.36409480669125199</v>
      </c>
      <c r="F670" s="1">
        <v>87.153831622058107</v>
      </c>
      <c r="G670" s="1">
        <v>1.40948066912518E-2</v>
      </c>
      <c r="H670" s="1">
        <v>-2.84616837794192</v>
      </c>
      <c r="I670" s="1">
        <v>0</v>
      </c>
      <c r="J670" s="1">
        <v>0</v>
      </c>
      <c r="K670" s="9">
        <f t="shared" si="35"/>
        <v>0.36409480669125199</v>
      </c>
      <c r="L670">
        <f t="shared" si="33"/>
        <v>2.8461683779418934</v>
      </c>
      <c r="M670">
        <f t="shared" si="34"/>
        <v>0</v>
      </c>
    </row>
    <row r="671" spans="1:13">
      <c r="A671" s="1"/>
      <c r="B671" s="1" t="s">
        <v>48</v>
      </c>
      <c r="C671" s="1">
        <v>0.5</v>
      </c>
      <c r="D671" s="1">
        <v>45</v>
      </c>
      <c r="E671" s="1">
        <v>0.54030926777564003</v>
      </c>
      <c r="F671" s="1">
        <v>46.1233027140754</v>
      </c>
      <c r="G671" s="1">
        <v>4.0309267775640402E-2</v>
      </c>
      <c r="H671" s="1">
        <v>1.1233027140754399</v>
      </c>
      <c r="I671" s="1">
        <v>0</v>
      </c>
      <c r="J671" s="1">
        <v>0</v>
      </c>
      <c r="K671" s="9">
        <f t="shared" si="35"/>
        <v>0.54030926777564003</v>
      </c>
      <c r="L671">
        <f t="shared" si="33"/>
        <v>1.1233027140754075</v>
      </c>
      <c r="M671">
        <f t="shared" si="34"/>
        <v>0</v>
      </c>
    </row>
    <row r="672" spans="1:13">
      <c r="A672" s="1"/>
      <c r="B672" s="1" t="s">
        <v>48</v>
      </c>
      <c r="C672" s="1">
        <v>0.5</v>
      </c>
      <c r="D672" s="1">
        <v>90</v>
      </c>
      <c r="E672" s="1">
        <v>0.63250602798692301</v>
      </c>
      <c r="F672" s="1">
        <v>88.362086613671906</v>
      </c>
      <c r="G672" s="1">
        <v>0.13250602798692299</v>
      </c>
      <c r="H672" s="1">
        <v>-1.6379133863281401</v>
      </c>
      <c r="I672" s="1">
        <v>0</v>
      </c>
      <c r="J672" s="1">
        <v>0</v>
      </c>
      <c r="K672" s="9">
        <f t="shared" si="35"/>
        <v>0.63250602798692301</v>
      </c>
      <c r="L672">
        <f t="shared" si="33"/>
        <v>1.6379133863280799</v>
      </c>
      <c r="M672">
        <f t="shared" si="34"/>
        <v>0</v>
      </c>
    </row>
    <row r="673" spans="1:13">
      <c r="A673" s="1"/>
      <c r="B673" s="1" t="s">
        <v>48</v>
      </c>
      <c r="C673" s="1">
        <v>0.7</v>
      </c>
      <c r="D673" s="1">
        <v>0</v>
      </c>
      <c r="E673" s="1">
        <v>0.92798074184467605</v>
      </c>
      <c r="F673" s="1">
        <v>2.3607176379244899</v>
      </c>
      <c r="G673" s="1">
        <v>0.22798074184467601</v>
      </c>
      <c r="H673" s="1">
        <v>2.3607176379244899</v>
      </c>
      <c r="I673" s="1">
        <v>0</v>
      </c>
      <c r="J673" s="1">
        <v>0</v>
      </c>
      <c r="K673" s="9">
        <f t="shared" si="35"/>
        <v>0.92798074184467605</v>
      </c>
      <c r="L673">
        <f t="shared" si="33"/>
        <v>2.3607176379244947</v>
      </c>
      <c r="M673">
        <f t="shared" si="34"/>
        <v>0</v>
      </c>
    </row>
    <row r="674" spans="1:13">
      <c r="A674" s="1"/>
      <c r="B674" s="1" t="s">
        <v>48</v>
      </c>
      <c r="C674" s="1">
        <v>0.35</v>
      </c>
      <c r="D674" s="1">
        <v>90</v>
      </c>
      <c r="E674" s="1">
        <v>0.80787606006036405</v>
      </c>
      <c r="F674" s="1">
        <v>90.183170026597296</v>
      </c>
      <c r="G674" s="1">
        <v>0.45787606006036402</v>
      </c>
      <c r="H674" s="1">
        <v>0.18317002659728099</v>
      </c>
      <c r="I674" s="1">
        <v>1</v>
      </c>
      <c r="J674" s="1">
        <v>0</v>
      </c>
      <c r="K674" s="9">
        <f t="shared" si="35"/>
        <v>0.80787606006036405</v>
      </c>
      <c r="L674">
        <f t="shared" si="33"/>
        <v>0.18317002659728132</v>
      </c>
      <c r="M674">
        <f t="shared" si="34"/>
        <v>0</v>
      </c>
    </row>
    <row r="675" spans="1:13">
      <c r="A675" s="1"/>
      <c r="B675" s="1" t="s">
        <v>48</v>
      </c>
      <c r="C675" s="1">
        <v>0.5</v>
      </c>
      <c r="D675" s="1">
        <v>180</v>
      </c>
      <c r="E675" s="1">
        <v>0.98577316971321105</v>
      </c>
      <c r="F675" s="1">
        <v>176.575360313397</v>
      </c>
      <c r="G675" s="1">
        <v>0.48577316971321099</v>
      </c>
      <c r="H675" s="1">
        <v>-3.4246396866027502</v>
      </c>
      <c r="I675" s="1">
        <v>0</v>
      </c>
      <c r="J675" s="1">
        <v>0</v>
      </c>
      <c r="K675" s="9">
        <f t="shared" si="35"/>
        <v>0.98577316971321105</v>
      </c>
      <c r="L675">
        <f t="shared" si="33"/>
        <v>3.4246396866030011</v>
      </c>
      <c r="M675">
        <f t="shared" si="34"/>
        <v>0</v>
      </c>
    </row>
    <row r="676" spans="1:13">
      <c r="A676" s="1"/>
      <c r="B676" s="1" t="s">
        <v>48</v>
      </c>
      <c r="C676" s="1">
        <v>0.7</v>
      </c>
      <c r="D676" s="1">
        <v>180</v>
      </c>
      <c r="E676" s="1">
        <v>0.91178118675252395</v>
      </c>
      <c r="F676" s="1">
        <v>0.77904474025419301</v>
      </c>
      <c r="G676" s="1">
        <v>0.211781186752524</v>
      </c>
      <c r="H676" s="1">
        <v>-179.22095525974601</v>
      </c>
      <c r="I676" s="1">
        <v>1</v>
      </c>
      <c r="J676" s="1">
        <v>0</v>
      </c>
      <c r="K676" s="9">
        <f t="shared" si="35"/>
        <v>0.91178118675252395</v>
      </c>
      <c r="L676">
        <f t="shared" si="33"/>
        <v>0.7790447402541929</v>
      </c>
      <c r="M676">
        <f t="shared" si="34"/>
        <v>1</v>
      </c>
    </row>
    <row r="677" spans="1:13">
      <c r="A677" s="1"/>
      <c r="B677" s="1" t="s">
        <v>48</v>
      </c>
      <c r="C677" s="1">
        <v>1.5</v>
      </c>
      <c r="D677" s="1">
        <v>0</v>
      </c>
      <c r="E677" s="1">
        <v>0.57082489131742997</v>
      </c>
      <c r="F677" s="1">
        <v>0.72588054044913997</v>
      </c>
      <c r="G677" s="1">
        <v>-0.92917510868257003</v>
      </c>
      <c r="H677" s="1">
        <v>0.72588054044913997</v>
      </c>
      <c r="I677" s="1">
        <v>0</v>
      </c>
      <c r="J677" s="1">
        <v>0</v>
      </c>
      <c r="K677" s="9">
        <f t="shared" si="35"/>
        <v>0.57082489131742997</v>
      </c>
      <c r="L677">
        <f t="shared" si="33"/>
        <v>0.72588054044913974</v>
      </c>
      <c r="M677">
        <f t="shared" si="34"/>
        <v>0</v>
      </c>
    </row>
    <row r="678" spans="1:13">
      <c r="A678" s="1"/>
      <c r="B678" s="1" t="s">
        <v>48</v>
      </c>
      <c r="C678" s="1">
        <v>0.35</v>
      </c>
      <c r="D678" s="1">
        <v>90</v>
      </c>
      <c r="E678" s="1">
        <v>0.83886843688434398</v>
      </c>
      <c r="F678" s="1">
        <v>90.176402704668405</v>
      </c>
      <c r="G678" s="1">
        <v>0.488868436884344</v>
      </c>
      <c r="H678" s="1">
        <v>0.176402704668362</v>
      </c>
      <c r="I678" s="1">
        <v>1</v>
      </c>
      <c r="J678" s="1">
        <v>0</v>
      </c>
      <c r="K678" s="9">
        <f t="shared" si="35"/>
        <v>0.83886843688434398</v>
      </c>
      <c r="L678">
        <f t="shared" si="33"/>
        <v>0.17640270466841912</v>
      </c>
      <c r="M678">
        <f t="shared" si="34"/>
        <v>0</v>
      </c>
    </row>
    <row r="679" spans="1:13">
      <c r="A679" s="1"/>
      <c r="B679" s="1" t="s">
        <v>48</v>
      </c>
      <c r="C679" s="1">
        <v>0.5</v>
      </c>
      <c r="D679" s="1">
        <v>180</v>
      </c>
      <c r="E679" s="1">
        <v>1.0408575658164601</v>
      </c>
      <c r="F679" s="1">
        <v>179.60192158498401</v>
      </c>
      <c r="G679" s="1">
        <v>0.54085756581645705</v>
      </c>
      <c r="H679" s="1">
        <v>-0.39807841501618701</v>
      </c>
      <c r="I679" s="1">
        <v>0</v>
      </c>
      <c r="J679" s="1">
        <v>0</v>
      </c>
      <c r="K679" s="9">
        <f t="shared" si="35"/>
        <v>1.0408575658164601</v>
      </c>
      <c r="L679">
        <f t="shared" si="33"/>
        <v>0.39807841501598773</v>
      </c>
      <c r="M679">
        <f t="shared" si="34"/>
        <v>0</v>
      </c>
    </row>
    <row r="680" spans="1:13">
      <c r="A680" s="1"/>
      <c r="B680" s="1" t="s">
        <v>48</v>
      </c>
      <c r="C680" s="1">
        <v>0.5</v>
      </c>
      <c r="D680" s="1">
        <v>180</v>
      </c>
      <c r="E680" s="1">
        <v>1.0873256549721799</v>
      </c>
      <c r="F680" s="1">
        <v>-179.83668705649399</v>
      </c>
      <c r="G680" s="1">
        <v>0.58732565497218103</v>
      </c>
      <c r="H680" s="1">
        <v>0.16331294350607101</v>
      </c>
      <c r="I680" s="1">
        <v>1</v>
      </c>
      <c r="J680" s="1">
        <v>0</v>
      </c>
      <c r="K680" s="9">
        <f t="shared" si="35"/>
        <v>1.0873256549721799</v>
      </c>
      <c r="L680">
        <f t="shared" si="33"/>
        <v>0.16331294350601411</v>
      </c>
      <c r="M680">
        <f t="shared" si="34"/>
        <v>0</v>
      </c>
    </row>
    <row r="681" spans="1:13">
      <c r="A681" s="1"/>
      <c r="B681" s="1" t="s">
        <v>48</v>
      </c>
      <c r="C681" s="1">
        <v>1</v>
      </c>
      <c r="D681" s="1">
        <v>135</v>
      </c>
      <c r="E681" s="1">
        <v>0.971744853405756</v>
      </c>
      <c r="F681" s="1">
        <v>133.08295548757999</v>
      </c>
      <c r="G681" s="1">
        <v>-2.8255146594243899E-2</v>
      </c>
      <c r="H681" s="1">
        <v>-1.9170445124195801</v>
      </c>
      <c r="I681" s="1">
        <v>0</v>
      </c>
      <c r="J681" s="1">
        <v>0</v>
      </c>
      <c r="K681" s="9">
        <f t="shared" si="35"/>
        <v>0.971744853405756</v>
      </c>
      <c r="L681">
        <f t="shared" si="33"/>
        <v>1.9170445124200057</v>
      </c>
      <c r="M681">
        <f t="shared" si="34"/>
        <v>0</v>
      </c>
    </row>
    <row r="682" spans="1:13">
      <c r="A682" s="1"/>
      <c r="B682" s="1" t="s">
        <v>48</v>
      </c>
      <c r="C682" s="1">
        <v>0.5</v>
      </c>
      <c r="D682" s="1">
        <v>45</v>
      </c>
      <c r="E682" s="1">
        <v>0.78545343144452295</v>
      </c>
      <c r="F682" s="1">
        <v>47.105318412271302</v>
      </c>
      <c r="G682" s="1">
        <v>0.28545343144452301</v>
      </c>
      <c r="H682" s="1">
        <v>2.1053184122713202</v>
      </c>
      <c r="I682" s="1">
        <v>0</v>
      </c>
      <c r="J682" s="1">
        <v>0</v>
      </c>
      <c r="K682" s="9">
        <f t="shared" si="35"/>
        <v>0.78545343144452295</v>
      </c>
      <c r="L682">
        <f t="shared" si="33"/>
        <v>2.1053184122712878</v>
      </c>
      <c r="M682">
        <f t="shared" si="34"/>
        <v>0</v>
      </c>
    </row>
    <row r="683" spans="1:13">
      <c r="A683" s="1"/>
      <c r="B683" s="1" t="s">
        <v>48</v>
      </c>
      <c r="C683" s="1">
        <v>1</v>
      </c>
      <c r="D683" s="1">
        <v>45</v>
      </c>
      <c r="E683" s="1">
        <v>0.56581552417951497</v>
      </c>
      <c r="F683" s="1">
        <v>45.702753531221902</v>
      </c>
      <c r="G683" s="1">
        <v>-0.43418447582048503</v>
      </c>
      <c r="H683" s="1">
        <v>0.70275353122187301</v>
      </c>
      <c r="I683" s="1">
        <v>0</v>
      </c>
      <c r="J683" s="1">
        <v>0</v>
      </c>
      <c r="K683" s="9">
        <f t="shared" si="35"/>
        <v>0.56581552417951497</v>
      </c>
      <c r="L683">
        <f t="shared" si="33"/>
        <v>0.70275353122190154</v>
      </c>
      <c r="M683">
        <f t="shared" si="34"/>
        <v>0</v>
      </c>
    </row>
    <row r="684" spans="1:13">
      <c r="A684" s="1"/>
      <c r="B684" s="1" t="s">
        <v>48</v>
      </c>
      <c r="C684" s="1">
        <v>0.35</v>
      </c>
      <c r="D684" s="1">
        <v>0</v>
      </c>
      <c r="E684" s="1">
        <v>1.10297426872355</v>
      </c>
      <c r="F684" s="1">
        <v>-0.96601995829291798</v>
      </c>
      <c r="G684" s="1">
        <v>0.752974268723548</v>
      </c>
      <c r="H684" s="1">
        <v>-0.96601995829291798</v>
      </c>
      <c r="I684" s="1">
        <v>0</v>
      </c>
      <c r="J684" s="1">
        <v>0</v>
      </c>
      <c r="K684" s="9">
        <f t="shared" si="35"/>
        <v>1.10297426872355</v>
      </c>
      <c r="L684">
        <f t="shared" si="33"/>
        <v>0.96601995829291809</v>
      </c>
      <c r="M684">
        <f t="shared" si="34"/>
        <v>0</v>
      </c>
    </row>
    <row r="685" spans="1:13">
      <c r="A685" s="1"/>
      <c r="B685" s="1" t="s">
        <v>48</v>
      </c>
      <c r="C685" s="1">
        <v>1.5</v>
      </c>
      <c r="D685" s="1">
        <v>90</v>
      </c>
      <c r="E685" s="1">
        <v>0.32749791082004098</v>
      </c>
      <c r="F685" s="1">
        <v>89.548149907697606</v>
      </c>
      <c r="G685" s="1">
        <v>-1.17250208917996</v>
      </c>
      <c r="H685" s="1">
        <v>-0.45185009230237899</v>
      </c>
      <c r="I685" s="1">
        <v>0</v>
      </c>
      <c r="J685" s="1">
        <v>0</v>
      </c>
      <c r="K685" s="9">
        <f t="shared" si="35"/>
        <v>0.32749791082004098</v>
      </c>
      <c r="L685">
        <f t="shared" si="33"/>
        <v>0.45185009230237938</v>
      </c>
      <c r="M685">
        <f t="shared" si="34"/>
        <v>0</v>
      </c>
    </row>
    <row r="686" spans="1:13">
      <c r="A686" s="1"/>
      <c r="B686" s="1" t="s">
        <v>48</v>
      </c>
      <c r="C686" s="1">
        <v>0.7</v>
      </c>
      <c r="D686" s="1">
        <v>45</v>
      </c>
      <c r="E686" s="1">
        <v>0.55234782856630205</v>
      </c>
      <c r="F686" s="1">
        <v>48.753588417580701</v>
      </c>
      <c r="G686" s="1">
        <v>-0.14765217143369799</v>
      </c>
      <c r="H686" s="1">
        <v>3.7535884175807399</v>
      </c>
      <c r="I686" s="1">
        <v>0</v>
      </c>
      <c r="J686" s="1">
        <v>0</v>
      </c>
      <c r="K686" s="9">
        <f t="shared" si="35"/>
        <v>0.55234782856630205</v>
      </c>
      <c r="L686">
        <f t="shared" si="33"/>
        <v>3.7535884175807155</v>
      </c>
      <c r="M686">
        <f t="shared" si="34"/>
        <v>0</v>
      </c>
    </row>
    <row r="687" spans="1:13">
      <c r="A687" s="1"/>
      <c r="B687" s="1" t="s">
        <v>48</v>
      </c>
      <c r="C687" s="1">
        <v>0.7</v>
      </c>
      <c r="D687" s="1">
        <v>90</v>
      </c>
      <c r="E687" s="1">
        <v>0.83886843688434398</v>
      </c>
      <c r="F687" s="1">
        <v>89.823597295331595</v>
      </c>
      <c r="G687" s="1">
        <v>0.138868436884344</v>
      </c>
      <c r="H687" s="1">
        <v>-0.176402704668362</v>
      </c>
      <c r="I687" s="1">
        <v>0</v>
      </c>
      <c r="J687" s="1">
        <v>0</v>
      </c>
      <c r="K687" s="9">
        <f t="shared" si="35"/>
        <v>0.83886843688434398</v>
      </c>
      <c r="L687">
        <f t="shared" si="33"/>
        <v>0.17640270466841912</v>
      </c>
      <c r="M687">
        <f t="shared" si="34"/>
        <v>0</v>
      </c>
    </row>
    <row r="688" spans="1:13">
      <c r="A688" s="1"/>
      <c r="B688" s="1" t="s">
        <v>48</v>
      </c>
      <c r="C688" s="1">
        <v>0.35</v>
      </c>
      <c r="D688" s="1">
        <v>135</v>
      </c>
      <c r="E688" s="1">
        <v>1.0445551440210401</v>
      </c>
      <c r="F688" s="1">
        <v>133.617474123682</v>
      </c>
      <c r="G688" s="1">
        <v>0.69455514402104002</v>
      </c>
      <c r="H688" s="1">
        <v>-1.3825258763183701</v>
      </c>
      <c r="I688" s="1">
        <v>0</v>
      </c>
      <c r="J688" s="1">
        <v>0</v>
      </c>
      <c r="K688" s="9">
        <f t="shared" si="35"/>
        <v>1.0445551440210401</v>
      </c>
      <c r="L688">
        <f t="shared" si="33"/>
        <v>1.3825258763179988</v>
      </c>
      <c r="M688">
        <f t="shared" si="34"/>
        <v>0</v>
      </c>
    </row>
    <row r="689" spans="1:13">
      <c r="A689" s="1"/>
      <c r="B689" s="1" t="s">
        <v>48</v>
      </c>
      <c r="C689" s="1">
        <v>0.5</v>
      </c>
      <c r="D689" s="1">
        <v>0</v>
      </c>
      <c r="E689" s="1">
        <v>0.89620302208892599</v>
      </c>
      <c r="F689" s="1">
        <v>0.132093782133097</v>
      </c>
      <c r="G689" s="1">
        <v>0.39620302208892599</v>
      </c>
      <c r="H689" s="1">
        <v>0.132093782133097</v>
      </c>
      <c r="I689" s="1">
        <v>0</v>
      </c>
      <c r="J689" s="1">
        <v>0</v>
      </c>
      <c r="K689" s="9">
        <f t="shared" si="35"/>
        <v>0.89620302208892599</v>
      </c>
      <c r="L689">
        <f t="shared" si="33"/>
        <v>0.13209378213309719</v>
      </c>
      <c r="M689">
        <f t="shared" si="34"/>
        <v>0</v>
      </c>
    </row>
    <row r="690" spans="1:13">
      <c r="A690" s="1"/>
      <c r="B690" s="1" t="s">
        <v>48</v>
      </c>
      <c r="C690" s="1">
        <v>0.5</v>
      </c>
      <c r="D690" s="1">
        <v>0</v>
      </c>
      <c r="E690" s="1">
        <v>0.89103761433795503</v>
      </c>
      <c r="F690" s="1">
        <v>0.13285954045187501</v>
      </c>
      <c r="G690" s="1">
        <v>0.39103761433795498</v>
      </c>
      <c r="H690" s="1">
        <v>0.13285954045187501</v>
      </c>
      <c r="I690" s="1">
        <v>0</v>
      </c>
      <c r="J690" s="1">
        <v>0</v>
      </c>
      <c r="K690" s="9">
        <f t="shared" si="35"/>
        <v>0.89103761433795503</v>
      </c>
      <c r="L690">
        <f t="shared" si="33"/>
        <v>0.13285954045187509</v>
      </c>
      <c r="M690">
        <f t="shared" si="34"/>
        <v>0</v>
      </c>
    </row>
    <row r="691" spans="1:13">
      <c r="A691" s="1"/>
      <c r="B691" s="1" t="s">
        <v>48</v>
      </c>
      <c r="C691" s="1">
        <v>0.35</v>
      </c>
      <c r="D691" s="1">
        <v>0</v>
      </c>
      <c r="E691" s="1">
        <v>0.87046181539734802</v>
      </c>
      <c r="F691" s="1">
        <v>0.81602713936848703</v>
      </c>
      <c r="G691" s="1">
        <v>0.52046181539734804</v>
      </c>
      <c r="H691" s="1">
        <v>0.81602713936848703</v>
      </c>
      <c r="I691" s="1">
        <v>0</v>
      </c>
      <c r="J691" s="1">
        <v>0</v>
      </c>
      <c r="K691" s="9">
        <f t="shared" si="35"/>
        <v>0.87046181539734802</v>
      </c>
      <c r="L691">
        <f t="shared" si="33"/>
        <v>0.81602713936848659</v>
      </c>
      <c r="M691">
        <f t="shared" si="34"/>
        <v>0</v>
      </c>
    </row>
    <row r="692" spans="1:13">
      <c r="A692" s="1"/>
      <c r="B692" s="1" t="s">
        <v>48</v>
      </c>
      <c r="C692" s="1">
        <v>0.35</v>
      </c>
      <c r="D692" s="1">
        <v>135</v>
      </c>
      <c r="E692" s="1">
        <v>1.11015244454217</v>
      </c>
      <c r="F692" s="1">
        <v>135.961438132909</v>
      </c>
      <c r="G692" s="1">
        <v>0.76015244454217001</v>
      </c>
      <c r="H692" s="1">
        <v>0.96143813290927904</v>
      </c>
      <c r="I692" s="1">
        <v>0</v>
      </c>
      <c r="J692" s="1">
        <v>0</v>
      </c>
      <c r="K692" s="9">
        <f t="shared" si="35"/>
        <v>1.11015244454217</v>
      </c>
      <c r="L692">
        <f t="shared" si="33"/>
        <v>0.96143813290899516</v>
      </c>
      <c r="M692">
        <f t="shared" si="34"/>
        <v>0</v>
      </c>
    </row>
    <row r="693" spans="1:13">
      <c r="A693" s="1"/>
      <c r="B693" s="1" t="s">
        <v>48</v>
      </c>
      <c r="C693" s="1">
        <v>1.5</v>
      </c>
      <c r="D693" s="1">
        <v>90</v>
      </c>
      <c r="E693" s="1">
        <v>0.40497728576122699</v>
      </c>
      <c r="F693" s="1">
        <v>89.634598196862498</v>
      </c>
      <c r="G693" s="1">
        <v>-1.0950227142387701</v>
      </c>
      <c r="H693" s="1">
        <v>-0.36540180313750198</v>
      </c>
      <c r="I693" s="1">
        <v>0</v>
      </c>
      <c r="J693" s="1">
        <v>0</v>
      </c>
      <c r="K693" s="9">
        <f t="shared" si="35"/>
        <v>0.40497728576122699</v>
      </c>
      <c r="L693">
        <f t="shared" si="33"/>
        <v>0.3654018031375017</v>
      </c>
      <c r="M693">
        <f t="shared" si="34"/>
        <v>0</v>
      </c>
    </row>
    <row r="694" spans="1:13">
      <c r="A694" s="1"/>
      <c r="B694" s="1" t="s">
        <v>48</v>
      </c>
      <c r="C694" s="1">
        <v>0.35</v>
      </c>
      <c r="D694" s="1">
        <v>45</v>
      </c>
      <c r="E694" s="1">
        <v>0.74112567766383597</v>
      </c>
      <c r="F694" s="1">
        <v>45.536514535522798</v>
      </c>
      <c r="G694" s="1">
        <v>0.39112567766383599</v>
      </c>
      <c r="H694" s="1">
        <v>0.53651453552276995</v>
      </c>
      <c r="I694" s="1">
        <v>0</v>
      </c>
      <c r="J694" s="1">
        <v>0</v>
      </c>
      <c r="K694" s="9">
        <f t="shared" si="35"/>
        <v>0.74112567766383597</v>
      </c>
      <c r="L694">
        <f t="shared" si="33"/>
        <v>0.53651453552279804</v>
      </c>
      <c r="M694">
        <f t="shared" si="34"/>
        <v>0</v>
      </c>
    </row>
    <row r="695" spans="1:13">
      <c r="A695" s="1"/>
      <c r="B695" s="1" t="s">
        <v>48</v>
      </c>
      <c r="C695" s="1">
        <v>0.5</v>
      </c>
      <c r="D695" s="1">
        <v>90</v>
      </c>
      <c r="E695" s="1">
        <v>0.59622950958757703</v>
      </c>
      <c r="F695" s="1">
        <v>88.758951068064107</v>
      </c>
      <c r="G695" s="1">
        <v>9.6229509587576798E-2</v>
      </c>
      <c r="H695" s="1">
        <v>-1.2410489319358899</v>
      </c>
      <c r="I695" s="1">
        <v>0</v>
      </c>
      <c r="J695" s="1">
        <v>0</v>
      </c>
      <c r="K695" s="9">
        <f t="shared" si="35"/>
        <v>0.59622950958757703</v>
      </c>
      <c r="L695">
        <f t="shared" si="33"/>
        <v>1.2410489319358931</v>
      </c>
      <c r="M695">
        <f t="shared" si="34"/>
        <v>0</v>
      </c>
    </row>
    <row r="696" spans="1:13">
      <c r="A696" s="1"/>
      <c r="B696" s="1" t="s">
        <v>48</v>
      </c>
      <c r="C696" s="1">
        <v>0.7</v>
      </c>
      <c r="D696" s="1">
        <v>90</v>
      </c>
      <c r="E696" s="1">
        <v>0.678741306558303</v>
      </c>
      <c r="F696" s="1">
        <v>90.218019417732606</v>
      </c>
      <c r="G696" s="1">
        <v>-2.1258693441697299E-2</v>
      </c>
      <c r="H696" s="1">
        <v>0.21801941773259201</v>
      </c>
      <c r="I696" s="1">
        <v>1</v>
      </c>
      <c r="J696" s="1">
        <v>0</v>
      </c>
      <c r="K696" s="9">
        <f t="shared" si="35"/>
        <v>0.678741306558303</v>
      </c>
      <c r="L696">
        <f t="shared" si="33"/>
        <v>0.21801941773259159</v>
      </c>
      <c r="M696">
        <f t="shared" si="34"/>
        <v>0</v>
      </c>
    </row>
    <row r="697" spans="1:13">
      <c r="A697" s="1"/>
      <c r="B697" s="1" t="s">
        <v>48</v>
      </c>
      <c r="C697" s="1">
        <v>0.35</v>
      </c>
      <c r="D697" s="1">
        <v>180</v>
      </c>
      <c r="E697" s="1">
        <v>1.36627314042435</v>
      </c>
      <c r="F697" s="1">
        <v>179.69673594616</v>
      </c>
      <c r="G697" s="1">
        <v>1.0162731404243499</v>
      </c>
      <c r="H697" s="1">
        <v>-0.303264053839996</v>
      </c>
      <c r="I697" s="1">
        <v>0</v>
      </c>
      <c r="J697" s="1">
        <v>0</v>
      </c>
      <c r="K697" s="9">
        <f t="shared" si="35"/>
        <v>1.36627314042435</v>
      </c>
      <c r="L697">
        <f t="shared" si="33"/>
        <v>0.303264053839996</v>
      </c>
      <c r="M697">
        <f t="shared" si="34"/>
        <v>0</v>
      </c>
    </row>
    <row r="698" spans="1:13">
      <c r="A698" s="1"/>
      <c r="B698" s="1" t="s">
        <v>48</v>
      </c>
      <c r="C698" s="1">
        <v>0.5</v>
      </c>
      <c r="D698" s="1">
        <v>45</v>
      </c>
      <c r="E698" s="1">
        <v>0.88663990845332796</v>
      </c>
      <c r="F698" s="1">
        <v>52.075247404711497</v>
      </c>
      <c r="G698" s="1">
        <v>0.38663990845332802</v>
      </c>
      <c r="H698" s="1">
        <v>7.0752474047115497</v>
      </c>
      <c r="I698" s="1">
        <v>0</v>
      </c>
      <c r="J698" s="1">
        <v>0</v>
      </c>
      <c r="K698" s="9">
        <f t="shared" si="35"/>
        <v>0.88663990845332796</v>
      </c>
      <c r="L698">
        <f t="shared" si="33"/>
        <v>7.0752474047114902</v>
      </c>
      <c r="M698">
        <f t="shared" si="34"/>
        <v>0</v>
      </c>
    </row>
    <row r="699" spans="1:13">
      <c r="A699" s="1"/>
      <c r="B699" s="1" t="s">
        <v>48</v>
      </c>
      <c r="C699" s="1">
        <v>0.5</v>
      </c>
      <c r="D699" s="1">
        <v>135</v>
      </c>
      <c r="E699" s="1">
        <v>0.99679801984095195</v>
      </c>
      <c r="F699" s="1">
        <v>135.44088956439799</v>
      </c>
      <c r="G699" s="1">
        <v>0.49679801984095201</v>
      </c>
      <c r="H699" s="1">
        <v>0.44088956439839</v>
      </c>
      <c r="I699" s="1">
        <v>0</v>
      </c>
      <c r="J699" s="1">
        <v>0</v>
      </c>
      <c r="K699" s="9">
        <f t="shared" si="35"/>
        <v>0.99679801984095195</v>
      </c>
      <c r="L699">
        <f t="shared" si="33"/>
        <v>0.44088956439799176</v>
      </c>
      <c r="M699">
        <f t="shared" si="34"/>
        <v>0</v>
      </c>
    </row>
    <row r="700" spans="1:13">
      <c r="A700" s="1"/>
      <c r="B700" s="1" t="s">
        <v>48</v>
      </c>
      <c r="C700" s="1">
        <v>0.7</v>
      </c>
      <c r="D700" s="1">
        <v>45</v>
      </c>
      <c r="E700" s="1">
        <v>0.57035260026943801</v>
      </c>
      <c r="F700" s="1">
        <v>48.267348026971</v>
      </c>
      <c r="G700" s="1">
        <v>-0.129647399730562</v>
      </c>
      <c r="H700" s="1">
        <v>3.2673480269709798</v>
      </c>
      <c r="I700" s="1">
        <v>0</v>
      </c>
      <c r="J700" s="1">
        <v>0</v>
      </c>
      <c r="K700" s="9">
        <f t="shared" si="35"/>
        <v>0.57035260026943801</v>
      </c>
      <c r="L700">
        <f t="shared" si="33"/>
        <v>3.2673480269710069</v>
      </c>
      <c r="M700">
        <f t="shared" si="34"/>
        <v>0</v>
      </c>
    </row>
    <row r="701" spans="1:13">
      <c r="A701" s="1"/>
      <c r="B701" s="1" t="s">
        <v>48</v>
      </c>
      <c r="C701" s="1">
        <v>1</v>
      </c>
      <c r="D701" s="1">
        <v>45</v>
      </c>
      <c r="E701" s="1">
        <v>0.76478265902139997</v>
      </c>
      <c r="F701" s="1">
        <v>51.8297323796223</v>
      </c>
      <c r="G701" s="1">
        <v>-0.2352173409786</v>
      </c>
      <c r="H701" s="1">
        <v>6.8297323796222704</v>
      </c>
      <c r="I701" s="1">
        <v>0</v>
      </c>
      <c r="J701" s="1">
        <v>0</v>
      </c>
      <c r="K701" s="9">
        <f t="shared" si="35"/>
        <v>0.76478265902139997</v>
      </c>
      <c r="L701">
        <f t="shared" si="33"/>
        <v>6.8297323796222997</v>
      </c>
      <c r="M701">
        <f t="shared" si="34"/>
        <v>0</v>
      </c>
    </row>
    <row r="702" spans="1:13">
      <c r="A702" s="1"/>
      <c r="B702" s="1" t="s">
        <v>48</v>
      </c>
      <c r="C702" s="1">
        <v>0.35</v>
      </c>
      <c r="D702" s="1">
        <v>180</v>
      </c>
      <c r="E702" s="1">
        <v>1.1906314619265701</v>
      </c>
      <c r="F702" s="1">
        <v>179.90057141518699</v>
      </c>
      <c r="G702" s="1">
        <v>0.84063146192657501</v>
      </c>
      <c r="H702" s="1">
        <v>-9.94285848128698E-2</v>
      </c>
      <c r="I702" s="1">
        <v>0</v>
      </c>
      <c r="J702" s="1">
        <v>0</v>
      </c>
      <c r="K702" s="9">
        <f t="shared" si="35"/>
        <v>1.1906314619265701</v>
      </c>
      <c r="L702">
        <f t="shared" si="33"/>
        <v>9.9428584813011867E-2</v>
      </c>
      <c r="M702">
        <f t="shared" si="34"/>
        <v>0</v>
      </c>
    </row>
    <row r="703" spans="1:13">
      <c r="A703" s="1"/>
      <c r="B703" s="1" t="s">
        <v>48</v>
      </c>
      <c r="C703" s="1">
        <v>1</v>
      </c>
      <c r="D703" s="1">
        <v>90</v>
      </c>
      <c r="E703" s="1">
        <v>0.76665732471178805</v>
      </c>
      <c r="F703" s="1">
        <v>89.0348658986305</v>
      </c>
      <c r="G703" s="1">
        <v>-0.23334267528821201</v>
      </c>
      <c r="H703" s="1">
        <v>-0.96513410136952904</v>
      </c>
      <c r="I703" s="1">
        <v>0</v>
      </c>
      <c r="J703" s="1">
        <v>0</v>
      </c>
      <c r="K703" s="9">
        <f t="shared" si="35"/>
        <v>0.76665732471178805</v>
      </c>
      <c r="L703">
        <f t="shared" si="33"/>
        <v>0.96513410136950029</v>
      </c>
      <c r="M703">
        <f t="shared" si="34"/>
        <v>0</v>
      </c>
    </row>
    <row r="704" spans="1:13">
      <c r="A704" s="1"/>
      <c r="B704" s="1" t="s">
        <v>48</v>
      </c>
      <c r="C704" s="1">
        <v>0.35</v>
      </c>
      <c r="D704" s="1">
        <v>135</v>
      </c>
      <c r="E704" s="1">
        <v>0.96543110779927699</v>
      </c>
      <c r="F704" s="1">
        <v>131.76846649824799</v>
      </c>
      <c r="G704" s="1">
        <v>0.61543110779927701</v>
      </c>
      <c r="H704" s="1">
        <v>-3.23153350175164</v>
      </c>
      <c r="I704" s="1">
        <v>0</v>
      </c>
      <c r="J704" s="1">
        <v>0</v>
      </c>
      <c r="K704" s="9">
        <f t="shared" si="35"/>
        <v>0.96543110779927699</v>
      </c>
      <c r="L704">
        <f t="shared" si="33"/>
        <v>3.2315335017520113</v>
      </c>
      <c r="M704">
        <f t="shared" si="34"/>
        <v>0</v>
      </c>
    </row>
    <row r="705" spans="1:13">
      <c r="A705" s="1"/>
      <c r="B705" s="1" t="s">
        <v>48</v>
      </c>
      <c r="C705" s="1">
        <v>1.5</v>
      </c>
      <c r="D705" s="1">
        <v>45</v>
      </c>
      <c r="E705" s="1">
        <v>0.49669792324770501</v>
      </c>
      <c r="F705" s="1">
        <v>47.064957716066701</v>
      </c>
      <c r="G705" s="1">
        <v>-1.00330207675229</v>
      </c>
      <c r="H705" s="1">
        <v>2.0649577160667398</v>
      </c>
      <c r="I705" s="1">
        <v>0</v>
      </c>
      <c r="J705" s="1">
        <v>0</v>
      </c>
      <c r="K705" s="9">
        <f t="shared" si="35"/>
        <v>0.49669792324770501</v>
      </c>
      <c r="L705">
        <f t="shared" si="33"/>
        <v>2.064957716066715</v>
      </c>
      <c r="M705">
        <f t="shared" si="34"/>
        <v>0</v>
      </c>
    </row>
    <row r="706" spans="1:13">
      <c r="A706" s="1"/>
      <c r="B706" s="1" t="s">
        <v>48</v>
      </c>
      <c r="C706" s="1">
        <v>0.5</v>
      </c>
      <c r="D706" s="1">
        <v>180</v>
      </c>
      <c r="E706" s="1">
        <v>1.36627314042435</v>
      </c>
      <c r="F706" s="1">
        <v>179.69673594616</v>
      </c>
      <c r="G706" s="1">
        <v>0.866273140424349</v>
      </c>
      <c r="H706" s="1">
        <v>-0.303264053839996</v>
      </c>
      <c r="I706" s="1">
        <v>0</v>
      </c>
      <c r="J706" s="1">
        <v>0</v>
      </c>
      <c r="K706" s="9">
        <f t="shared" si="35"/>
        <v>1.36627314042435</v>
      </c>
      <c r="L706">
        <f t="shared" si="33"/>
        <v>0.303264053839996</v>
      </c>
      <c r="M706">
        <f t="shared" si="34"/>
        <v>0</v>
      </c>
    </row>
    <row r="707" spans="1:13">
      <c r="A707" s="1"/>
      <c r="B707" s="1" t="s">
        <v>48</v>
      </c>
      <c r="C707" s="1">
        <v>0.35</v>
      </c>
      <c r="D707" s="1">
        <v>0</v>
      </c>
      <c r="E707" s="1">
        <v>1.0976540257375</v>
      </c>
      <c r="F707" s="1">
        <v>0.107850751702756</v>
      </c>
      <c r="G707" s="1">
        <v>0.74765402573749595</v>
      </c>
      <c r="H707" s="1">
        <v>0.107850751702756</v>
      </c>
      <c r="I707" s="1">
        <v>0</v>
      </c>
      <c r="J707" s="1">
        <v>0</v>
      </c>
      <c r="K707" s="9">
        <f t="shared" si="35"/>
        <v>1.0976540257375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0.10785075170275604</v>
      </c>
      <c r="M707">
        <f t="shared" si="34"/>
        <v>0</v>
      </c>
    </row>
    <row r="708" spans="1:13">
      <c r="A708" s="1"/>
      <c r="B708" s="1" t="s">
        <v>48</v>
      </c>
      <c r="C708" s="1">
        <v>1</v>
      </c>
      <c r="D708" s="1">
        <v>135</v>
      </c>
      <c r="E708" s="1">
        <v>0.93844792610885297</v>
      </c>
      <c r="F708" s="1">
        <v>135.914335361924</v>
      </c>
      <c r="G708" s="1">
        <v>-6.1552073891146697E-2</v>
      </c>
      <c r="H708" s="1">
        <v>0.914335361923861</v>
      </c>
      <c r="I708" s="1">
        <v>0</v>
      </c>
      <c r="J708" s="1">
        <v>0</v>
      </c>
      <c r="K708" s="9">
        <f t="shared" si="35"/>
        <v>0.93844792610885297</v>
      </c>
      <c r="L708">
        <f t="shared" si="36"/>
        <v>0.91433536192400311</v>
      </c>
      <c r="M708">
        <f t="shared" ref="M708:M771" si="37">IF(OR(J708=1, D708=90), 0, IF(ABS(MOD(F708-(180-D708)+180, 360)-180) &lt; ABS(MOD(F708-D708+180, 360)-180), 1, 0))</f>
        <v>0</v>
      </c>
    </row>
    <row r="709" spans="1:13">
      <c r="A709" s="1"/>
      <c r="B709" s="1" t="s">
        <v>48</v>
      </c>
      <c r="C709" s="1">
        <v>0.7</v>
      </c>
      <c r="D709" s="1">
        <v>135</v>
      </c>
      <c r="E709" s="1">
        <v>0.70822827312854997</v>
      </c>
      <c r="F709" s="1">
        <v>134.73405966348699</v>
      </c>
      <c r="G709" s="1">
        <v>8.2282731285500104E-3</v>
      </c>
      <c r="H709" s="1">
        <v>-0.26594033651304</v>
      </c>
      <c r="I709" s="1">
        <v>0</v>
      </c>
      <c r="J709" s="1">
        <v>0</v>
      </c>
      <c r="K709" s="9">
        <f t="shared" si="35"/>
        <v>0.70822827312854997</v>
      </c>
      <c r="L709">
        <f t="shared" si="36"/>
        <v>0.26594033651301174</v>
      </c>
      <c r="M709">
        <f t="shared" si="37"/>
        <v>0</v>
      </c>
    </row>
    <row r="710" spans="1:13">
      <c r="A710" s="1"/>
      <c r="B710" s="1" t="s">
        <v>48</v>
      </c>
      <c r="C710" s="1">
        <v>0.35</v>
      </c>
      <c r="D710" s="1">
        <v>180</v>
      </c>
      <c r="E710" s="1">
        <v>1.1136391324096899</v>
      </c>
      <c r="F710" s="1">
        <v>178.29890840394</v>
      </c>
      <c r="G710" s="1">
        <v>0.76363913240969095</v>
      </c>
      <c r="H710" s="1">
        <v>-1.7010915960603901</v>
      </c>
      <c r="I710" s="1">
        <v>0</v>
      </c>
      <c r="J710" s="1">
        <v>0</v>
      </c>
      <c r="K710" s="9">
        <f t="shared" si="35"/>
        <v>1.1136391324096899</v>
      </c>
      <c r="L710">
        <f t="shared" si="36"/>
        <v>1.7010915960599959</v>
      </c>
      <c r="M710">
        <f t="shared" si="37"/>
        <v>0</v>
      </c>
    </row>
    <row r="711" spans="1:13">
      <c r="A711" s="1"/>
      <c r="B711" s="1" t="s">
        <v>48</v>
      </c>
      <c r="C711" s="1">
        <v>1.5</v>
      </c>
      <c r="D711" s="1">
        <v>90</v>
      </c>
      <c r="E711" s="1">
        <v>0.63229507323800804</v>
      </c>
      <c r="F711" s="1">
        <v>89.297880986584303</v>
      </c>
      <c r="G711" s="1">
        <v>-0.86770492676199196</v>
      </c>
      <c r="H711" s="1">
        <v>-0.70211901341565397</v>
      </c>
      <c r="I711" s="1">
        <v>0</v>
      </c>
      <c r="J711" s="1">
        <v>0</v>
      </c>
      <c r="K711" s="9">
        <f t="shared" si="35"/>
        <v>0.63229507323800804</v>
      </c>
      <c r="L711">
        <f t="shared" si="36"/>
        <v>0.70211901341571092</v>
      </c>
      <c r="M711">
        <f t="shared" si="37"/>
        <v>0</v>
      </c>
    </row>
    <row r="712" spans="1:13">
      <c r="A712" s="1"/>
      <c r="B712" s="1" t="s">
        <v>48</v>
      </c>
      <c r="C712" s="1">
        <v>0.7</v>
      </c>
      <c r="D712" s="1">
        <v>135</v>
      </c>
      <c r="E712" s="1">
        <v>0.90350901454440802</v>
      </c>
      <c r="F712" s="1">
        <v>128.75700635823699</v>
      </c>
      <c r="G712" s="1">
        <v>0.20350901454440801</v>
      </c>
      <c r="H712" s="1">
        <v>-6.2429936417627196</v>
      </c>
      <c r="I712" s="1">
        <v>0</v>
      </c>
      <c r="J712" s="1">
        <v>0</v>
      </c>
      <c r="K712" s="9">
        <f t="shared" si="35"/>
        <v>0.90350901454440802</v>
      </c>
      <c r="L712">
        <f t="shared" si="36"/>
        <v>6.2429936417630074</v>
      </c>
      <c r="M712">
        <f t="shared" si="37"/>
        <v>0</v>
      </c>
    </row>
    <row r="713" spans="1:13">
      <c r="A713" s="1"/>
      <c r="B713" s="1" t="s">
        <v>48</v>
      </c>
      <c r="C713" s="1">
        <v>0.35</v>
      </c>
      <c r="D713" s="1">
        <v>135</v>
      </c>
      <c r="E713" s="1">
        <v>1.0645683201470799</v>
      </c>
      <c r="F713" s="1">
        <v>138.56039333455999</v>
      </c>
      <c r="G713" s="1">
        <v>0.71456832014707705</v>
      </c>
      <c r="H713" s="1">
        <v>3.5603933345596501</v>
      </c>
      <c r="I713" s="1">
        <v>0</v>
      </c>
      <c r="J713" s="1">
        <v>0</v>
      </c>
      <c r="K713" s="9">
        <f t="shared" si="35"/>
        <v>1.0645683201470799</v>
      </c>
      <c r="L713">
        <f t="shared" si="36"/>
        <v>3.5603933345599899</v>
      </c>
      <c r="M713">
        <f t="shared" si="37"/>
        <v>0</v>
      </c>
    </row>
    <row r="714" spans="1:13">
      <c r="A714" s="1"/>
      <c r="B714" s="1" t="s">
        <v>48</v>
      </c>
      <c r="C714" s="1">
        <v>1.5</v>
      </c>
      <c r="D714" s="1">
        <v>90</v>
      </c>
      <c r="E714" s="1">
        <v>0.83886843688434398</v>
      </c>
      <c r="F714" s="1">
        <v>90.176402704668405</v>
      </c>
      <c r="G714" s="1">
        <v>-0.66113156311565602</v>
      </c>
      <c r="H714" s="1">
        <v>0.176402704668362</v>
      </c>
      <c r="I714" s="1">
        <v>1</v>
      </c>
      <c r="J714" s="1">
        <v>0</v>
      </c>
      <c r="K714" s="9">
        <f t="shared" si="35"/>
        <v>0.83886843688434398</v>
      </c>
      <c r="L714">
        <f t="shared" si="36"/>
        <v>0.17640270466841912</v>
      </c>
      <c r="M714">
        <f t="shared" si="37"/>
        <v>0</v>
      </c>
    </row>
    <row r="715" spans="1:13">
      <c r="A715" s="1"/>
      <c r="B715" s="1" t="s">
        <v>48</v>
      </c>
      <c r="C715" s="1">
        <v>1</v>
      </c>
      <c r="D715" s="1">
        <v>180</v>
      </c>
      <c r="E715" s="1">
        <v>0.32827910065227001</v>
      </c>
      <c r="F715" s="1">
        <v>-177.65534075053401</v>
      </c>
      <c r="G715" s="1">
        <v>-0.67172089934773005</v>
      </c>
      <c r="H715" s="1">
        <v>2.3446592494659102</v>
      </c>
      <c r="I715" s="1">
        <v>1</v>
      </c>
      <c r="J715" s="1">
        <v>0</v>
      </c>
      <c r="K715" s="9">
        <f t="shared" si="35"/>
        <v>0.32827910065227001</v>
      </c>
      <c r="L715">
        <f t="shared" si="36"/>
        <v>2.3446592494659626</v>
      </c>
      <c r="M715">
        <f t="shared" si="37"/>
        <v>0</v>
      </c>
    </row>
    <row r="716" spans="1:13">
      <c r="A716" s="1"/>
      <c r="B716" s="1" t="s">
        <v>48</v>
      </c>
      <c r="C716" s="1">
        <v>0.5</v>
      </c>
      <c r="D716" s="1">
        <v>0</v>
      </c>
      <c r="E716" s="1">
        <v>0.71064280881073605</v>
      </c>
      <c r="F716" s="1">
        <v>-1.91608963989694</v>
      </c>
      <c r="G716" s="1">
        <v>0.21064280881073599</v>
      </c>
      <c r="H716" s="1">
        <v>-1.91608963989694</v>
      </c>
      <c r="I716" s="1">
        <v>0</v>
      </c>
      <c r="J716" s="1">
        <v>0</v>
      </c>
      <c r="K716" s="9">
        <f t="shared" si="35"/>
        <v>0.71064280881073605</v>
      </c>
      <c r="L716">
        <f t="shared" si="36"/>
        <v>1.9160896398969385</v>
      </c>
      <c r="M716">
        <f t="shared" si="37"/>
        <v>0</v>
      </c>
    </row>
    <row r="717" spans="1:13">
      <c r="A717" s="1"/>
      <c r="B717" s="1" t="s">
        <v>48</v>
      </c>
      <c r="C717" s="1">
        <v>0.7</v>
      </c>
      <c r="D717" s="1">
        <v>180</v>
      </c>
      <c r="E717" s="1">
        <v>0.30346181241033598</v>
      </c>
      <c r="F717" s="1">
        <v>5.2738959573517299</v>
      </c>
      <c r="G717" s="1">
        <v>-0.39653818758966403</v>
      </c>
      <c r="H717" s="1">
        <v>-174.72610404264799</v>
      </c>
      <c r="I717" s="1">
        <v>1</v>
      </c>
      <c r="J717" s="1">
        <v>0</v>
      </c>
      <c r="K717" s="9">
        <f t="shared" si="35"/>
        <v>0.30346181241033598</v>
      </c>
      <c r="L717">
        <f t="shared" si="36"/>
        <v>5.2738959573517263</v>
      </c>
      <c r="M717">
        <f t="shared" si="37"/>
        <v>1</v>
      </c>
    </row>
    <row r="718" spans="1:13">
      <c r="A718" s="1"/>
      <c r="B718" s="1" t="s">
        <v>48</v>
      </c>
      <c r="C718" s="1">
        <v>0.35</v>
      </c>
      <c r="D718" s="1">
        <v>90</v>
      </c>
      <c r="E718" s="1">
        <v>0.22935925901190099</v>
      </c>
      <c r="F718" s="1">
        <v>89.3548045305172</v>
      </c>
      <c r="G718" s="1">
        <v>-0.120640740988099</v>
      </c>
      <c r="H718" s="1">
        <v>-0.64519546948281503</v>
      </c>
      <c r="I718" s="1">
        <v>0</v>
      </c>
      <c r="J718" s="1">
        <v>0</v>
      </c>
      <c r="K718" s="9">
        <f t="shared" si="35"/>
        <v>0.22935925901190099</v>
      </c>
      <c r="L718">
        <f t="shared" si="36"/>
        <v>0.64519546948281459</v>
      </c>
      <c r="M718">
        <f t="shared" si="37"/>
        <v>0</v>
      </c>
    </row>
    <row r="719" spans="1:13">
      <c r="A719" s="1"/>
      <c r="B719" s="1" t="s">
        <v>48</v>
      </c>
      <c r="C719" s="1">
        <v>0.35</v>
      </c>
      <c r="D719" s="1">
        <v>0</v>
      </c>
      <c r="E719" s="1">
        <v>1.2164607250342101</v>
      </c>
      <c r="F719" s="1">
        <v>-0.14597619246370599</v>
      </c>
      <c r="G719" s="1">
        <v>0.86646072503421001</v>
      </c>
      <c r="H719" s="1">
        <v>-0.14597619246370599</v>
      </c>
      <c r="I719" s="1">
        <v>0</v>
      </c>
      <c r="J719" s="1">
        <v>0</v>
      </c>
      <c r="K719" s="9">
        <f t="shared" si="35"/>
        <v>1.2164607250342101</v>
      </c>
      <c r="L719">
        <f t="shared" si="36"/>
        <v>0.14597619246370641</v>
      </c>
      <c r="M719">
        <f t="shared" si="37"/>
        <v>0</v>
      </c>
    </row>
    <row r="720" spans="1:13">
      <c r="A720" s="1"/>
      <c r="B720" s="1" t="s">
        <v>48</v>
      </c>
      <c r="C720" s="1">
        <v>1</v>
      </c>
      <c r="D720" s="1">
        <v>180</v>
      </c>
      <c r="E720" s="1">
        <v>1.0460305155846099</v>
      </c>
      <c r="F720" s="1">
        <v>-179.54730202672999</v>
      </c>
      <c r="G720" s="1">
        <v>4.6030515584607003E-2</v>
      </c>
      <c r="H720" s="1">
        <v>0.45269797326989197</v>
      </c>
      <c r="I720" s="1">
        <v>1</v>
      </c>
      <c r="J720" s="1">
        <v>0</v>
      </c>
      <c r="K720" s="9">
        <f t="shared" si="35"/>
        <v>1.0460305155846099</v>
      </c>
      <c r="L720">
        <f t="shared" si="36"/>
        <v>0.4526979732700056</v>
      </c>
      <c r="M720">
        <f t="shared" si="37"/>
        <v>0</v>
      </c>
    </row>
    <row r="721" spans="1:13">
      <c r="A721" s="1"/>
      <c r="B721" s="1" t="s">
        <v>48</v>
      </c>
      <c r="C721" s="1">
        <v>1</v>
      </c>
      <c r="D721" s="1">
        <v>45</v>
      </c>
      <c r="E721" s="1">
        <v>0.56305961956908601</v>
      </c>
      <c r="F721" s="1">
        <v>48.3097149000493</v>
      </c>
      <c r="G721" s="1">
        <v>-0.43694038043091399</v>
      </c>
      <c r="H721" s="1">
        <v>3.3097149000493302</v>
      </c>
      <c r="I721" s="1">
        <v>0</v>
      </c>
      <c r="J721" s="1">
        <v>0</v>
      </c>
      <c r="K721" s="9">
        <f t="shared" si="35"/>
        <v>0.56305961956908601</v>
      </c>
      <c r="L721">
        <f t="shared" si="36"/>
        <v>3.3097149000493005</v>
      </c>
      <c r="M721">
        <f t="shared" si="37"/>
        <v>0</v>
      </c>
    </row>
    <row r="722" spans="1:13">
      <c r="A722" s="1"/>
      <c r="B722" s="1" t="s">
        <v>48</v>
      </c>
      <c r="C722" s="1">
        <v>0.5</v>
      </c>
      <c r="D722" s="1">
        <v>45</v>
      </c>
      <c r="E722" s="1">
        <v>0.79827090573048698</v>
      </c>
      <c r="F722" s="1">
        <v>49.434897237858699</v>
      </c>
      <c r="G722" s="1">
        <v>0.29827090573048698</v>
      </c>
      <c r="H722" s="1">
        <v>4.4348972378587099</v>
      </c>
      <c r="I722" s="1">
        <v>0</v>
      </c>
      <c r="J722" s="1">
        <v>0</v>
      </c>
      <c r="K722" s="9">
        <f t="shared" si="35"/>
        <v>0.79827090573048698</v>
      </c>
      <c r="L722">
        <f t="shared" si="36"/>
        <v>4.4348972378587064</v>
      </c>
      <c r="M722">
        <f t="shared" si="37"/>
        <v>0</v>
      </c>
    </row>
    <row r="723" spans="1:13">
      <c r="A723" s="1"/>
      <c r="B723" s="1" t="s">
        <v>48</v>
      </c>
      <c r="C723" s="1">
        <v>0.35</v>
      </c>
      <c r="D723" s="1">
        <v>135</v>
      </c>
      <c r="E723" s="1">
        <v>1.1514373498946699</v>
      </c>
      <c r="F723" s="1">
        <v>140.29644885534</v>
      </c>
      <c r="G723" s="1">
        <v>0.80143734989466597</v>
      </c>
      <c r="H723" s="1">
        <v>5.2964488553397997</v>
      </c>
      <c r="I723" s="1">
        <v>0</v>
      </c>
      <c r="J723" s="1">
        <v>0</v>
      </c>
      <c r="K723" s="9">
        <f t="shared" si="35"/>
        <v>1.1514373498946699</v>
      </c>
      <c r="L723">
        <f t="shared" si="36"/>
        <v>5.2964488553400031</v>
      </c>
      <c r="M723">
        <f t="shared" si="37"/>
        <v>0</v>
      </c>
    </row>
    <row r="724" spans="1:13">
      <c r="A724" s="1"/>
      <c r="B724" s="1" t="s">
        <v>48</v>
      </c>
      <c r="C724" s="1">
        <v>0.35</v>
      </c>
      <c r="D724" s="1">
        <v>0</v>
      </c>
      <c r="E724" s="1">
        <v>1.33545488732926</v>
      </c>
      <c r="F724" s="1">
        <v>0.97515314309256995</v>
      </c>
      <c r="G724" s="1">
        <v>0.98545488732926401</v>
      </c>
      <c r="H724" s="1">
        <v>0.97515314309256995</v>
      </c>
      <c r="I724" s="1">
        <v>0</v>
      </c>
      <c r="J724" s="1">
        <v>0</v>
      </c>
      <c r="K724" s="9">
        <f t="shared" si="35"/>
        <v>1.33545488732926</v>
      </c>
      <c r="L724">
        <f t="shared" si="36"/>
        <v>0.97515314309256951</v>
      </c>
      <c r="M724">
        <f t="shared" si="37"/>
        <v>0</v>
      </c>
    </row>
    <row r="725" spans="1:13">
      <c r="A725" s="1"/>
      <c r="B725" s="1" t="s">
        <v>48</v>
      </c>
      <c r="C725" s="1">
        <v>0.7</v>
      </c>
      <c r="D725" s="1">
        <v>0</v>
      </c>
      <c r="E725" s="1">
        <v>0.395544832956159</v>
      </c>
      <c r="F725" s="1">
        <v>2.5448043798131699</v>
      </c>
      <c r="G725" s="1">
        <v>-0.30445516704384101</v>
      </c>
      <c r="H725" s="1">
        <v>2.5448043798131699</v>
      </c>
      <c r="I725" s="1">
        <v>0</v>
      </c>
      <c r="J725" s="1">
        <v>0</v>
      </c>
      <c r="K725" s="9">
        <f t="shared" si="35"/>
        <v>0.395544832956159</v>
      </c>
      <c r="L725">
        <f t="shared" si="36"/>
        <v>2.5448043798131721</v>
      </c>
      <c r="M725">
        <f t="shared" si="37"/>
        <v>0</v>
      </c>
    </row>
    <row r="726" spans="1:13">
      <c r="A726" s="1"/>
      <c r="B726" s="1" t="s">
        <v>48</v>
      </c>
      <c r="C726" s="1">
        <v>1</v>
      </c>
      <c r="D726" s="1">
        <v>45</v>
      </c>
      <c r="E726" s="1">
        <v>0.88569448685540897</v>
      </c>
      <c r="F726" s="1">
        <v>48.996394689197302</v>
      </c>
      <c r="G726" s="1">
        <v>-0.114305513144591</v>
      </c>
      <c r="H726" s="1">
        <v>3.9963946891972699</v>
      </c>
      <c r="I726" s="1">
        <v>0</v>
      </c>
      <c r="J726" s="1">
        <v>0</v>
      </c>
      <c r="K726" s="9">
        <f t="shared" si="35"/>
        <v>0.88569448685540897</v>
      </c>
      <c r="L726">
        <f t="shared" si="36"/>
        <v>3.9963946891973023</v>
      </c>
      <c r="M726">
        <f t="shared" si="37"/>
        <v>0</v>
      </c>
    </row>
    <row r="727" spans="1:13">
      <c r="A727" s="1"/>
      <c r="B727" s="1" t="s">
        <v>48</v>
      </c>
      <c r="C727" s="1">
        <v>0.7</v>
      </c>
      <c r="D727" s="1">
        <v>180</v>
      </c>
      <c r="E727" s="1">
        <v>1.3818618740272099</v>
      </c>
      <c r="F727" s="1">
        <v>179.27179379066499</v>
      </c>
      <c r="G727" s="1">
        <v>0.68186187402720699</v>
      </c>
      <c r="H727" s="1">
        <v>-0.72820620933549696</v>
      </c>
      <c r="I727" s="1">
        <v>0</v>
      </c>
      <c r="J727" s="1">
        <v>0</v>
      </c>
      <c r="K727" s="9">
        <f t="shared" si="35"/>
        <v>1.3818618740272099</v>
      </c>
      <c r="L727">
        <f t="shared" si="36"/>
        <v>0.72820620933501345</v>
      </c>
      <c r="M727">
        <f t="shared" si="37"/>
        <v>0</v>
      </c>
    </row>
    <row r="728" spans="1:13">
      <c r="A728" s="1"/>
      <c r="B728" s="1" t="s">
        <v>48</v>
      </c>
      <c r="C728" s="1">
        <v>0.7</v>
      </c>
      <c r="D728" s="1">
        <v>135</v>
      </c>
      <c r="E728" s="1">
        <v>0.92773343911964801</v>
      </c>
      <c r="F728" s="1">
        <v>136.60178829787401</v>
      </c>
      <c r="G728" s="1">
        <v>0.227733439119648</v>
      </c>
      <c r="H728" s="1">
        <v>1.6017882978740701</v>
      </c>
      <c r="I728" s="1">
        <v>0</v>
      </c>
      <c r="J728" s="1">
        <v>0</v>
      </c>
      <c r="K728" s="9">
        <f t="shared" si="35"/>
        <v>0.92773343911964801</v>
      </c>
      <c r="L728">
        <f t="shared" si="36"/>
        <v>1.601788297874009</v>
      </c>
      <c r="M728">
        <f t="shared" si="37"/>
        <v>0</v>
      </c>
    </row>
    <row r="729" spans="1:13">
      <c r="A729" s="1"/>
      <c r="B729" s="1" t="s">
        <v>48</v>
      </c>
      <c r="C729" s="1">
        <v>0.5</v>
      </c>
      <c r="D729" s="1">
        <v>45</v>
      </c>
      <c r="E729" s="1">
        <v>0.50399825746520299</v>
      </c>
      <c r="F729" s="1">
        <v>47.035034456859897</v>
      </c>
      <c r="G729" s="1">
        <v>3.9982574652027703E-3</v>
      </c>
      <c r="H729" s="1">
        <v>2.0350344568599001</v>
      </c>
      <c r="I729" s="1">
        <v>0</v>
      </c>
      <c r="J729" s="1">
        <v>0</v>
      </c>
      <c r="K729" s="9">
        <f t="shared" si="35"/>
        <v>0.50399825746520299</v>
      </c>
      <c r="L729">
        <f t="shared" si="36"/>
        <v>2.0350344568599041</v>
      </c>
      <c r="M729">
        <f t="shared" si="37"/>
        <v>0</v>
      </c>
    </row>
    <row r="730" spans="1:13">
      <c r="A730" s="1"/>
      <c r="B730" s="1" t="s">
        <v>48</v>
      </c>
      <c r="C730" s="1">
        <v>0.35</v>
      </c>
      <c r="D730" s="1">
        <v>45</v>
      </c>
      <c r="E730" s="1">
        <v>0.69138371609575799</v>
      </c>
      <c r="F730" s="1">
        <v>51.948560472926701</v>
      </c>
      <c r="G730" s="1">
        <v>0.34138371609575802</v>
      </c>
      <c r="H730" s="1">
        <v>6.9485604729267401</v>
      </c>
      <c r="I730" s="1">
        <v>0</v>
      </c>
      <c r="J730" s="1">
        <v>0</v>
      </c>
      <c r="K730" s="9">
        <f t="shared" si="35"/>
        <v>0.69138371609575799</v>
      </c>
      <c r="L730">
        <f t="shared" si="36"/>
        <v>6.9485604729267152</v>
      </c>
      <c r="M730">
        <f t="shared" si="37"/>
        <v>0</v>
      </c>
    </row>
    <row r="731" spans="1:13">
      <c r="A731" s="1"/>
      <c r="B731" s="1" t="s">
        <v>48</v>
      </c>
      <c r="C731" s="1">
        <v>0.7</v>
      </c>
      <c r="D731" s="1">
        <v>0</v>
      </c>
      <c r="E731" s="1">
        <v>1.1959240519537799</v>
      </c>
      <c r="F731" s="1">
        <v>0.84143259372331203</v>
      </c>
      <c r="G731" s="1">
        <v>0.49592405195378098</v>
      </c>
      <c r="H731" s="1">
        <v>0.84143259372331203</v>
      </c>
      <c r="I731" s="1">
        <v>0</v>
      </c>
      <c r="J731" s="1">
        <v>0</v>
      </c>
      <c r="K731" s="9">
        <f t="shared" ref="K731:K751" si="38">IF(J731=1, "", E731)</f>
        <v>1.1959240519537799</v>
      </c>
      <c r="L731">
        <f t="shared" si="36"/>
        <v>0.84143259372331158</v>
      </c>
      <c r="M731">
        <f t="shared" si="37"/>
        <v>0</v>
      </c>
    </row>
    <row r="732" spans="1:13">
      <c r="A732" s="1"/>
      <c r="B732" s="1" t="s">
        <v>48</v>
      </c>
      <c r="C732" s="1">
        <v>0.35</v>
      </c>
      <c r="D732" s="1">
        <v>45</v>
      </c>
      <c r="E732" s="1">
        <v>0.87227759769344604</v>
      </c>
      <c r="F732" s="1">
        <v>50.020661059242698</v>
      </c>
      <c r="G732" s="1">
        <v>0.52227759769344595</v>
      </c>
      <c r="H732" s="1">
        <v>5.0206610592427401</v>
      </c>
      <c r="I732" s="1">
        <v>0</v>
      </c>
      <c r="J732" s="1">
        <v>0</v>
      </c>
      <c r="K732" s="9">
        <f t="shared" si="38"/>
        <v>0.87227759769344604</v>
      </c>
      <c r="L732">
        <f t="shared" si="36"/>
        <v>5.0206610592426841</v>
      </c>
      <c r="M732">
        <f t="shared" si="37"/>
        <v>0</v>
      </c>
    </row>
    <row r="733" spans="1:13">
      <c r="A733" s="1"/>
      <c r="B733" s="1" t="s">
        <v>48</v>
      </c>
      <c r="C733" s="1">
        <v>0.35</v>
      </c>
      <c r="D733" s="1">
        <v>180</v>
      </c>
      <c r="E733" s="1">
        <v>1.26813161196712</v>
      </c>
      <c r="F733" s="1">
        <v>179.67326589894299</v>
      </c>
      <c r="G733" s="1">
        <v>0.91813161196711901</v>
      </c>
      <c r="H733" s="1">
        <v>-0.32673410105678602</v>
      </c>
      <c r="I733" s="1">
        <v>0</v>
      </c>
      <c r="J733" s="1">
        <v>0</v>
      </c>
      <c r="K733" s="9">
        <f t="shared" si="38"/>
        <v>1.26813161196712</v>
      </c>
      <c r="L733">
        <f t="shared" si="36"/>
        <v>0.3267341010570135</v>
      </c>
      <c r="M733">
        <f t="shared" si="37"/>
        <v>0</v>
      </c>
    </row>
    <row r="734" spans="1:13">
      <c r="A734" s="1"/>
      <c r="B734" s="1" t="s">
        <v>48</v>
      </c>
      <c r="C734" s="1">
        <v>1.5</v>
      </c>
      <c r="D734" s="1">
        <v>135</v>
      </c>
      <c r="E734" s="1">
        <v>0.96765332545606497</v>
      </c>
      <c r="F734" s="1">
        <v>134.15652171592299</v>
      </c>
      <c r="G734" s="1">
        <v>-0.53234667454393503</v>
      </c>
      <c r="H734" s="1">
        <v>-0.84347828407669601</v>
      </c>
      <c r="I734" s="1">
        <v>0</v>
      </c>
      <c r="J734" s="1">
        <v>0</v>
      </c>
      <c r="K734" s="9">
        <f t="shared" si="38"/>
        <v>0.96765332545606497</v>
      </c>
      <c r="L734">
        <f t="shared" si="36"/>
        <v>0.84347828407700831</v>
      </c>
      <c r="M734">
        <f t="shared" si="37"/>
        <v>0</v>
      </c>
    </row>
    <row r="735" spans="1:13">
      <c r="A735" s="1"/>
      <c r="B735" s="1" t="s">
        <v>48</v>
      </c>
      <c r="C735" s="1">
        <v>1.5</v>
      </c>
      <c r="D735" s="1">
        <v>180</v>
      </c>
      <c r="E735" s="1">
        <v>0.98925590896280802</v>
      </c>
      <c r="F735" s="1">
        <v>179.281970380735</v>
      </c>
      <c r="G735" s="1">
        <v>-0.51074409103719198</v>
      </c>
      <c r="H735" s="1">
        <v>-0.71802961926471198</v>
      </c>
      <c r="I735" s="1">
        <v>0</v>
      </c>
      <c r="J735" s="1">
        <v>0</v>
      </c>
      <c r="K735" s="9">
        <f t="shared" si="38"/>
        <v>0.98925590896280802</v>
      </c>
      <c r="L735">
        <f t="shared" si="36"/>
        <v>0.7180296192649962</v>
      </c>
      <c r="M735">
        <f t="shared" si="37"/>
        <v>0</v>
      </c>
    </row>
    <row r="736" spans="1:13">
      <c r="A736" s="1"/>
      <c r="B736" s="1" t="s">
        <v>48</v>
      </c>
      <c r="C736" s="1">
        <v>1</v>
      </c>
      <c r="D736" s="1">
        <v>135</v>
      </c>
      <c r="E736" s="1">
        <v>0.82516877822468704</v>
      </c>
      <c r="F736" s="1">
        <v>134.26450361329</v>
      </c>
      <c r="G736" s="1">
        <v>-0.17483122177531299</v>
      </c>
      <c r="H736" s="1">
        <v>-0.73549638670999695</v>
      </c>
      <c r="I736" s="1">
        <v>0</v>
      </c>
      <c r="J736" s="1">
        <v>0</v>
      </c>
      <c r="K736" s="9">
        <f t="shared" si="38"/>
        <v>0.82516877822468704</v>
      </c>
      <c r="L736">
        <f t="shared" si="36"/>
        <v>0.73549638670999684</v>
      </c>
      <c r="M736">
        <f t="shared" si="37"/>
        <v>0</v>
      </c>
    </row>
    <row r="737" spans="1:13">
      <c r="A737" s="1"/>
      <c r="B737" s="1" t="s">
        <v>48</v>
      </c>
      <c r="C737" s="1">
        <v>0.35</v>
      </c>
      <c r="D737" s="1">
        <v>90</v>
      </c>
      <c r="E737" s="1">
        <v>0.44119504147858302</v>
      </c>
      <c r="F737" s="1">
        <v>88.993737320901403</v>
      </c>
      <c r="G737" s="1">
        <v>9.1195041478583497E-2</v>
      </c>
      <c r="H737" s="1">
        <v>-1.0062626790986</v>
      </c>
      <c r="I737" s="1">
        <v>0</v>
      </c>
      <c r="J737" s="1">
        <v>0</v>
      </c>
      <c r="K737" s="9">
        <f t="shared" si="38"/>
        <v>0.44119504147858302</v>
      </c>
      <c r="L737">
        <f t="shared" si="36"/>
        <v>1.0062626790985973</v>
      </c>
      <c r="M737">
        <f t="shared" si="37"/>
        <v>0</v>
      </c>
    </row>
    <row r="738" spans="1:13">
      <c r="A738" s="1"/>
      <c r="B738" s="1" t="s">
        <v>48</v>
      </c>
      <c r="C738" s="1">
        <v>1.5</v>
      </c>
      <c r="D738" s="1">
        <v>45</v>
      </c>
      <c r="E738" s="1">
        <v>0.76580418915048598</v>
      </c>
      <c r="F738" s="1">
        <v>49.897536602500701</v>
      </c>
      <c r="G738" s="1">
        <v>-0.73419581084951402</v>
      </c>
      <c r="H738" s="1">
        <v>4.8975366025006801</v>
      </c>
      <c r="I738" s="1">
        <v>0</v>
      </c>
      <c r="J738" s="1">
        <v>0</v>
      </c>
      <c r="K738" s="9">
        <f t="shared" si="38"/>
        <v>0.76580418915048598</v>
      </c>
      <c r="L738">
        <f t="shared" si="36"/>
        <v>4.8975366025007077</v>
      </c>
      <c r="M738">
        <f t="shared" si="37"/>
        <v>0</v>
      </c>
    </row>
    <row r="739" spans="1:13">
      <c r="A739" s="1"/>
      <c r="B739" s="1" t="s">
        <v>48</v>
      </c>
      <c r="C739" s="1">
        <v>1.5</v>
      </c>
      <c r="D739" s="1">
        <v>45</v>
      </c>
      <c r="E739" s="1">
        <v>0.76005119323768999</v>
      </c>
      <c r="F739" s="1">
        <v>47.451280791749802</v>
      </c>
      <c r="G739" s="1">
        <v>-0.73994880676231001</v>
      </c>
      <c r="H739" s="1">
        <v>2.4512807917497499</v>
      </c>
      <c r="I739" s="1">
        <v>0</v>
      </c>
      <c r="J739" s="1">
        <v>0</v>
      </c>
      <c r="K739" s="9">
        <f t="shared" si="38"/>
        <v>0.76005119323768999</v>
      </c>
      <c r="L739">
        <f t="shared" si="36"/>
        <v>2.4512807917498094</v>
      </c>
      <c r="M739">
        <f t="shared" si="37"/>
        <v>0</v>
      </c>
    </row>
    <row r="740" spans="1:13">
      <c r="A740" s="1"/>
      <c r="B740" s="1" t="s">
        <v>48</v>
      </c>
      <c r="C740" s="1">
        <v>0.5</v>
      </c>
      <c r="D740" s="1">
        <v>0</v>
      </c>
      <c r="E740" s="1">
        <v>0.74650635901829099</v>
      </c>
      <c r="F740" s="1">
        <v>0.95153791342147498</v>
      </c>
      <c r="G740" s="1">
        <v>0.24650635901829099</v>
      </c>
      <c r="H740" s="1">
        <v>0.95153791342147498</v>
      </c>
      <c r="I740" s="1">
        <v>0</v>
      </c>
      <c r="J740" s="1">
        <v>0</v>
      </c>
      <c r="K740" s="9">
        <f t="shared" si="38"/>
        <v>0.74650635901829099</v>
      </c>
      <c r="L740">
        <f t="shared" si="36"/>
        <v>0.95153791342147542</v>
      </c>
      <c r="M740">
        <f t="shared" si="37"/>
        <v>0</v>
      </c>
    </row>
    <row r="741" spans="1:13">
      <c r="A741" s="1"/>
      <c r="B741" s="1" t="s">
        <v>48</v>
      </c>
      <c r="C741" s="1">
        <v>0.35</v>
      </c>
      <c r="D741" s="1">
        <v>0</v>
      </c>
      <c r="E741" s="1">
        <v>0.93755190282243805</v>
      </c>
      <c r="F741" s="1">
        <v>0.441942151593054</v>
      </c>
      <c r="G741" s="1">
        <v>0.58755190282243797</v>
      </c>
      <c r="H741" s="1">
        <v>0.441942151593054</v>
      </c>
      <c r="I741" s="1">
        <v>0</v>
      </c>
      <c r="J741" s="1">
        <v>0</v>
      </c>
      <c r="K741" s="9">
        <f t="shared" si="38"/>
        <v>0.93755190282243805</v>
      </c>
      <c r="L741">
        <f t="shared" si="36"/>
        <v>0.44194215159305372</v>
      </c>
      <c r="M741">
        <f t="shared" si="37"/>
        <v>0</v>
      </c>
    </row>
    <row r="742" spans="1:13">
      <c r="A742" s="1"/>
      <c r="B742" s="1" t="s">
        <v>48</v>
      </c>
      <c r="C742" s="1">
        <v>0.7</v>
      </c>
      <c r="D742" s="1">
        <v>135</v>
      </c>
      <c r="E742" s="1">
        <v>0.79308668784620895</v>
      </c>
      <c r="F742" s="1">
        <v>137.66606572768299</v>
      </c>
      <c r="G742" s="1">
        <v>9.3086687846208993E-2</v>
      </c>
      <c r="H742" s="1">
        <v>2.6660657276831898</v>
      </c>
      <c r="I742" s="1">
        <v>0</v>
      </c>
      <c r="J742" s="1">
        <v>0</v>
      </c>
      <c r="K742" s="9">
        <f t="shared" si="38"/>
        <v>0.79308668784620895</v>
      </c>
      <c r="L742">
        <f t="shared" si="36"/>
        <v>2.6660657276829909</v>
      </c>
      <c r="M742">
        <f t="shared" si="37"/>
        <v>0</v>
      </c>
    </row>
    <row r="743" spans="1:13">
      <c r="A743" s="1"/>
      <c r="B743" s="1" t="s">
        <v>48</v>
      </c>
      <c r="C743" s="1">
        <v>0.7</v>
      </c>
      <c r="D743" s="1">
        <v>135</v>
      </c>
      <c r="E743" s="1">
        <v>0.63544364344144699</v>
      </c>
      <c r="F743" s="1">
        <v>136.679843266527</v>
      </c>
      <c r="G743" s="1">
        <v>-6.4556356558552894E-2</v>
      </c>
      <c r="H743" s="1">
        <v>1.6798432665269201</v>
      </c>
      <c r="I743" s="1">
        <v>0</v>
      </c>
      <c r="J743" s="1">
        <v>0</v>
      </c>
      <c r="K743" s="9">
        <f t="shared" si="38"/>
        <v>0.63544364344144699</v>
      </c>
      <c r="L743">
        <f t="shared" si="36"/>
        <v>1.6798432665270013</v>
      </c>
      <c r="M743">
        <f t="shared" si="37"/>
        <v>0</v>
      </c>
    </row>
    <row r="744" spans="1:13">
      <c r="A744" s="1"/>
      <c r="B744" s="1" t="s">
        <v>48</v>
      </c>
      <c r="C744" s="1">
        <v>1</v>
      </c>
      <c r="D744" s="1">
        <v>0</v>
      </c>
      <c r="E744" s="1">
        <v>0.281532534510958</v>
      </c>
      <c r="F744" s="1">
        <v>-0.630753741966117</v>
      </c>
      <c r="G744" s="1">
        <v>-0.71846746548904195</v>
      </c>
      <c r="H744" s="1">
        <v>-0.630753741966117</v>
      </c>
      <c r="I744" s="1">
        <v>0</v>
      </c>
      <c r="J744" s="1">
        <v>0</v>
      </c>
      <c r="K744" s="9">
        <f t="shared" si="38"/>
        <v>0.281532534510958</v>
      </c>
      <c r="L744">
        <f t="shared" si="36"/>
        <v>0.63075374196611733</v>
      </c>
      <c r="M744">
        <f t="shared" si="37"/>
        <v>0</v>
      </c>
    </row>
    <row r="745" spans="1:13">
      <c r="A745" s="1"/>
      <c r="B745" s="1" t="s">
        <v>48</v>
      </c>
      <c r="C745" s="1">
        <v>0.7</v>
      </c>
      <c r="D745" s="1">
        <v>45</v>
      </c>
      <c r="E745" s="1">
        <v>0.36710160778879802</v>
      </c>
      <c r="F745" s="1">
        <v>55.258956826926102</v>
      </c>
      <c r="G745" s="1">
        <v>-0.33289839221120199</v>
      </c>
      <c r="H745" s="1">
        <v>10.2589568269261</v>
      </c>
      <c r="I745" s="1">
        <v>0</v>
      </c>
      <c r="J745" s="1">
        <v>0</v>
      </c>
      <c r="K745" s="9">
        <f t="shared" si="38"/>
        <v>0.36710160778879802</v>
      </c>
      <c r="L745">
        <f t="shared" si="36"/>
        <v>10.258956826926095</v>
      </c>
      <c r="M745">
        <f t="shared" si="37"/>
        <v>0</v>
      </c>
    </row>
    <row r="746" spans="1:13">
      <c r="A746" s="1"/>
      <c r="B746" s="1" t="s">
        <v>48</v>
      </c>
      <c r="C746" s="1">
        <v>0.35</v>
      </c>
      <c r="D746" s="1">
        <v>180</v>
      </c>
      <c r="E746" s="1">
        <v>1.09251792028463</v>
      </c>
      <c r="F746" s="1">
        <v>-179.56656501901099</v>
      </c>
      <c r="G746" s="1">
        <v>0.74251792028462504</v>
      </c>
      <c r="H746" s="1">
        <v>0.43343498098920502</v>
      </c>
      <c r="I746" s="1">
        <v>1</v>
      </c>
      <c r="J746" s="1">
        <v>0</v>
      </c>
      <c r="K746" s="9">
        <f t="shared" si="38"/>
        <v>1.09251792028463</v>
      </c>
      <c r="L746">
        <f t="shared" si="36"/>
        <v>0.43343498098897726</v>
      </c>
      <c r="M746">
        <f t="shared" si="37"/>
        <v>0</v>
      </c>
    </row>
    <row r="747" spans="1:13">
      <c r="A747" s="1"/>
      <c r="B747" s="1" t="s">
        <v>48</v>
      </c>
      <c r="C747" s="1">
        <v>0.7</v>
      </c>
      <c r="D747" s="1">
        <v>180</v>
      </c>
      <c r="E747" s="1">
        <v>1.4128066306385101</v>
      </c>
      <c r="F747" s="1">
        <v>-0.54466010769130002</v>
      </c>
      <c r="G747" s="1">
        <v>0.71280663063850802</v>
      </c>
      <c r="H747" s="1">
        <v>179.45533989230901</v>
      </c>
      <c r="I747" s="1">
        <v>1</v>
      </c>
      <c r="J747" s="1">
        <v>0</v>
      </c>
      <c r="K747" s="9">
        <f t="shared" si="38"/>
        <v>1.4128066306385101</v>
      </c>
      <c r="L747">
        <f t="shared" si="36"/>
        <v>0.5446601076912998</v>
      </c>
      <c r="M747">
        <f t="shared" si="37"/>
        <v>1</v>
      </c>
    </row>
    <row r="748" spans="1:13">
      <c r="A748" s="1"/>
      <c r="B748" s="1" t="s">
        <v>48</v>
      </c>
      <c r="C748" s="1">
        <v>1</v>
      </c>
      <c r="D748" s="1">
        <v>135</v>
      </c>
      <c r="E748" s="1">
        <v>0.93421343625511499</v>
      </c>
      <c r="F748" s="1">
        <v>128.06114357151799</v>
      </c>
      <c r="G748" s="1">
        <v>-6.5786563744885299E-2</v>
      </c>
      <c r="H748" s="1">
        <v>-6.9388564284815297</v>
      </c>
      <c r="I748" s="1">
        <v>0</v>
      </c>
      <c r="J748" s="1">
        <v>0</v>
      </c>
      <c r="K748" s="9">
        <f t="shared" si="38"/>
        <v>0.93421343625511499</v>
      </c>
      <c r="L748">
        <f t="shared" si="36"/>
        <v>6.938856428482012</v>
      </c>
      <c r="M748">
        <f t="shared" si="37"/>
        <v>0</v>
      </c>
    </row>
    <row r="749" spans="1:13">
      <c r="A749" s="1"/>
      <c r="B749" s="1" t="s">
        <v>48</v>
      </c>
      <c r="C749" s="1">
        <v>0.35</v>
      </c>
      <c r="D749" s="1">
        <v>45</v>
      </c>
      <c r="E749" s="1">
        <v>0.79627968134997595</v>
      </c>
      <c r="F749" s="1">
        <v>46.813716466811101</v>
      </c>
      <c r="G749" s="1">
        <v>0.44627968134997598</v>
      </c>
      <c r="H749" s="1">
        <v>1.8137164668111401</v>
      </c>
      <c r="I749" s="1">
        <v>0</v>
      </c>
      <c r="J749" s="1">
        <v>0</v>
      </c>
      <c r="K749" s="9">
        <f t="shared" si="38"/>
        <v>0.79627968134997595</v>
      </c>
      <c r="L749">
        <f t="shared" si="36"/>
        <v>1.8137164668111154</v>
      </c>
      <c r="M749">
        <f t="shared" si="37"/>
        <v>0</v>
      </c>
    </row>
    <row r="750" spans="1:13">
      <c r="A750" s="1"/>
      <c r="B750" s="1" t="s">
        <v>48</v>
      </c>
      <c r="C750" s="1">
        <v>0.35</v>
      </c>
      <c r="D750" s="1">
        <v>45</v>
      </c>
      <c r="E750" s="1">
        <v>0.75324900453091903</v>
      </c>
      <c r="F750" s="1">
        <v>53.617312984823599</v>
      </c>
      <c r="G750" s="1">
        <v>0.403249004530919</v>
      </c>
      <c r="H750" s="1">
        <v>8.6173129848236005</v>
      </c>
      <c r="I750" s="1">
        <v>0</v>
      </c>
      <c r="J750" s="1">
        <v>0</v>
      </c>
      <c r="K750" s="9">
        <f t="shared" si="38"/>
        <v>0.75324900453091903</v>
      </c>
      <c r="L750">
        <f t="shared" si="36"/>
        <v>8.6173129848235988</v>
      </c>
      <c r="M750">
        <f t="shared" si="37"/>
        <v>0</v>
      </c>
    </row>
    <row r="751" spans="1:13">
      <c r="A751" s="1"/>
      <c r="B751" s="1" t="s">
        <v>48</v>
      </c>
      <c r="C751" s="1">
        <v>1</v>
      </c>
      <c r="D751" s="1">
        <v>135</v>
      </c>
      <c r="E751" s="1">
        <v>0.87643383651899398</v>
      </c>
      <c r="F751" s="1">
        <v>136.21785938853901</v>
      </c>
      <c r="G751" s="1">
        <v>-0.12356616348100601</v>
      </c>
      <c r="H751" s="1">
        <v>1.21785938853884</v>
      </c>
      <c r="I751" s="1">
        <v>0</v>
      </c>
      <c r="J751" s="1">
        <v>0</v>
      </c>
      <c r="K751" s="9">
        <f t="shared" si="38"/>
        <v>0.87643383651899398</v>
      </c>
      <c r="L751">
        <f t="shared" si="36"/>
        <v>1.2178593885390114</v>
      </c>
      <c r="M751">
        <f t="shared" si="37"/>
        <v>0</v>
      </c>
    </row>
    <row r="752" spans="1:13">
      <c r="A752" s="1"/>
      <c r="B752" s="1" t="s">
        <v>48</v>
      </c>
      <c r="C752" s="1">
        <v>1.5</v>
      </c>
      <c r="D752" s="1">
        <v>180</v>
      </c>
      <c r="E752" s="1">
        <v>1.02629803186988</v>
      </c>
      <c r="F752" s="1">
        <v>-177.51921537019999</v>
      </c>
      <c r="G752" s="1">
        <v>-0.473701968130116</v>
      </c>
      <c r="H752" s="1">
        <v>2.4807846298004401</v>
      </c>
      <c r="I752" s="1">
        <v>1</v>
      </c>
      <c r="J752" s="1">
        <v>0</v>
      </c>
      <c r="K752" s="9">
        <f>IF(J752=1, "", E752)</f>
        <v>1.02629803186988</v>
      </c>
      <c r="L752">
        <f t="shared" si="36"/>
        <v>2.4807846298000413</v>
      </c>
      <c r="M752">
        <f t="shared" si="37"/>
        <v>0</v>
      </c>
    </row>
    <row r="753" spans="1:13">
      <c r="A753" s="1"/>
      <c r="B753" s="1" t="s">
        <v>48</v>
      </c>
      <c r="C753" s="1">
        <v>0.5</v>
      </c>
      <c r="D753" s="1">
        <v>0</v>
      </c>
      <c r="E753" s="1">
        <v>0.46752658261952101</v>
      </c>
      <c r="F753" s="1">
        <v>0.88627285731865901</v>
      </c>
      <c r="G753" s="1">
        <v>-3.2473417380478702E-2</v>
      </c>
      <c r="H753" s="1">
        <v>0.88627285731865901</v>
      </c>
      <c r="I753" s="1">
        <v>0</v>
      </c>
      <c r="J753" s="1">
        <v>0</v>
      </c>
      <c r="K753" s="9">
        <f t="shared" ref="K753:K816" si="39">IF(J753=1, "", E753)</f>
        <v>0.46752658261952101</v>
      </c>
      <c r="L753">
        <f t="shared" si="36"/>
        <v>0.88627285731865868</v>
      </c>
      <c r="M753">
        <f t="shared" si="37"/>
        <v>0</v>
      </c>
    </row>
    <row r="754" spans="1:13">
      <c r="A754" s="1"/>
      <c r="B754" s="1" t="s">
        <v>48</v>
      </c>
      <c r="C754" s="1">
        <v>1</v>
      </c>
      <c r="D754" s="1">
        <v>0</v>
      </c>
      <c r="E754" s="1">
        <v>0.31251483450380102</v>
      </c>
      <c r="F754" s="1">
        <v>0.37880955160878199</v>
      </c>
      <c r="G754" s="1">
        <v>-0.68748516549619898</v>
      </c>
      <c r="H754" s="1">
        <v>0.37880955160878199</v>
      </c>
      <c r="I754" s="1">
        <v>0</v>
      </c>
      <c r="J754" s="1">
        <v>0</v>
      </c>
      <c r="K754" s="9">
        <f t="shared" si="39"/>
        <v>0.31251483450380102</v>
      </c>
      <c r="L754">
        <f t="shared" si="36"/>
        <v>0.37880955160878216</v>
      </c>
      <c r="M754">
        <f t="shared" si="37"/>
        <v>0</v>
      </c>
    </row>
    <row r="755" spans="1:13">
      <c r="A755" s="1"/>
      <c r="B755" s="1" t="s">
        <v>48</v>
      </c>
      <c r="C755" s="1">
        <v>0.7</v>
      </c>
      <c r="D755" s="1">
        <v>0</v>
      </c>
      <c r="E755" s="1">
        <v>0.52950509387826195</v>
      </c>
      <c r="F755" s="1">
        <v>0.78252784143109</v>
      </c>
      <c r="G755" s="1">
        <v>-0.17049490612173801</v>
      </c>
      <c r="H755" s="1">
        <v>0.78252784143109</v>
      </c>
      <c r="I755" s="1">
        <v>0</v>
      </c>
      <c r="J755" s="1">
        <v>0</v>
      </c>
      <c r="K755" s="9">
        <f t="shared" si="39"/>
        <v>0.52950509387826195</v>
      </c>
      <c r="L755">
        <f t="shared" si="36"/>
        <v>0.78252784143109011</v>
      </c>
      <c r="M755">
        <f t="shared" si="37"/>
        <v>0</v>
      </c>
    </row>
    <row r="756" spans="1:13">
      <c r="A756" s="1"/>
      <c r="B756" s="1" t="s">
        <v>48</v>
      </c>
      <c r="C756" s="1">
        <v>1</v>
      </c>
      <c r="D756" s="1">
        <v>90</v>
      </c>
      <c r="E756" s="1">
        <v>0.83934540077192799</v>
      </c>
      <c r="F756" s="1">
        <v>91.939694516568693</v>
      </c>
      <c r="G756" s="1">
        <v>-0.16065459922807199</v>
      </c>
      <c r="H756" s="1">
        <v>1.9396945165686901</v>
      </c>
      <c r="I756" s="1">
        <v>1</v>
      </c>
      <c r="J756" s="1">
        <v>0</v>
      </c>
      <c r="K756" s="9">
        <f t="shared" si="39"/>
        <v>0.83934540077192799</v>
      </c>
      <c r="L756">
        <f t="shared" si="36"/>
        <v>1.939694516568693</v>
      </c>
      <c r="M756">
        <f t="shared" si="37"/>
        <v>0</v>
      </c>
    </row>
    <row r="757" spans="1:13">
      <c r="A757" s="1"/>
      <c r="B757" s="1" t="s">
        <v>48</v>
      </c>
      <c r="C757" s="1">
        <v>0.35</v>
      </c>
      <c r="D757" s="1">
        <v>0</v>
      </c>
      <c r="E757" s="1">
        <v>0.38999480089736799</v>
      </c>
      <c r="F757" s="1">
        <v>0.303550958647747</v>
      </c>
      <c r="G757" s="1">
        <v>3.9994800897368399E-2</v>
      </c>
      <c r="H757" s="1">
        <v>0.303550958647747</v>
      </c>
      <c r="I757" s="1">
        <v>0</v>
      </c>
      <c r="J757" s="1">
        <v>0</v>
      </c>
      <c r="K757" s="9">
        <f t="shared" si="39"/>
        <v>0.38999480089736799</v>
      </c>
      <c r="L757">
        <f t="shared" si="36"/>
        <v>0.30355095864774739</v>
      </c>
      <c r="M757">
        <f t="shared" si="37"/>
        <v>0</v>
      </c>
    </row>
    <row r="758" spans="1:13">
      <c r="A758" s="1"/>
      <c r="B758" s="1" t="s">
        <v>48</v>
      </c>
      <c r="C758" s="1">
        <v>0.5</v>
      </c>
      <c r="D758" s="1">
        <v>90</v>
      </c>
      <c r="E758" s="1">
        <v>0.71527213322981298</v>
      </c>
      <c r="F758" s="1">
        <v>88.137715269853501</v>
      </c>
      <c r="G758" s="1">
        <v>0.21527213322981301</v>
      </c>
      <c r="H758" s="1">
        <v>-1.8622847301465399</v>
      </c>
      <c r="I758" s="1">
        <v>0</v>
      </c>
      <c r="J758" s="1">
        <v>0</v>
      </c>
      <c r="K758" s="9">
        <f t="shared" si="39"/>
        <v>0.71527213322981298</v>
      </c>
      <c r="L758">
        <f t="shared" si="36"/>
        <v>1.8622847301464844</v>
      </c>
      <c r="M758">
        <f t="shared" si="37"/>
        <v>0</v>
      </c>
    </row>
    <row r="759" spans="1:13">
      <c r="A759" s="1"/>
      <c r="B759" s="1" t="s">
        <v>48</v>
      </c>
      <c r="C759" s="1">
        <v>0.35</v>
      </c>
      <c r="D759" s="1">
        <v>0</v>
      </c>
      <c r="E759" s="1">
        <v>0.48297685971305998</v>
      </c>
      <c r="F759" s="1">
        <v>-179.63233159530299</v>
      </c>
      <c r="G759" s="1">
        <v>0.13297685971306</v>
      </c>
      <c r="H759" s="1">
        <v>-179.63233159530299</v>
      </c>
      <c r="I759" s="1">
        <v>0</v>
      </c>
      <c r="J759" s="1">
        <v>0</v>
      </c>
      <c r="K759" s="9">
        <f t="shared" si="39"/>
        <v>0.48297685971305998</v>
      </c>
      <c r="L759">
        <f t="shared" si="36"/>
        <v>0.36766840469704221</v>
      </c>
      <c r="M759">
        <f t="shared" si="37"/>
        <v>1</v>
      </c>
    </row>
    <row r="760" spans="1:13">
      <c r="A760" s="1"/>
      <c r="B760" s="1" t="s">
        <v>48</v>
      </c>
      <c r="C760" s="1">
        <v>0.35</v>
      </c>
      <c r="D760" s="1">
        <v>180</v>
      </c>
      <c r="E760" s="1">
        <v>1.4902470369957701</v>
      </c>
      <c r="F760" s="1">
        <v>-179.68224503513301</v>
      </c>
      <c r="G760" s="1">
        <v>1.14024703699577</v>
      </c>
      <c r="H760" s="1">
        <v>0.31775496486710603</v>
      </c>
      <c r="I760" s="1">
        <v>1</v>
      </c>
      <c r="J760" s="1">
        <v>0</v>
      </c>
      <c r="K760" s="9">
        <f t="shared" si="39"/>
        <v>1.4902470369957701</v>
      </c>
      <c r="L760">
        <f t="shared" si="36"/>
        <v>0.3177549648669924</v>
      </c>
      <c r="M760">
        <f t="shared" si="37"/>
        <v>0</v>
      </c>
    </row>
    <row r="761" spans="1:13">
      <c r="A761" s="1"/>
      <c r="B761" s="1" t="s">
        <v>48</v>
      </c>
      <c r="C761" s="1">
        <v>1.5</v>
      </c>
      <c r="D761" s="1">
        <v>135</v>
      </c>
      <c r="E761" s="1">
        <v>1.5004034596743401</v>
      </c>
      <c r="F761" s="1">
        <v>118.02955571987</v>
      </c>
      <c r="G761" s="1">
        <v>4.0345967434074497E-4</v>
      </c>
      <c r="H761" s="1">
        <v>-16.970444280130199</v>
      </c>
      <c r="I761" s="1">
        <v>0</v>
      </c>
      <c r="J761" s="1">
        <v>0</v>
      </c>
      <c r="K761" s="9">
        <f t="shared" si="39"/>
        <v>1.5004034596743401</v>
      </c>
      <c r="L761">
        <f t="shared" si="36"/>
        <v>16.970444280129982</v>
      </c>
      <c r="M761">
        <f t="shared" si="37"/>
        <v>0</v>
      </c>
    </row>
    <row r="762" spans="1:13">
      <c r="A762" s="1"/>
      <c r="B762" s="1" t="s">
        <v>48</v>
      </c>
      <c r="C762" s="1">
        <v>1</v>
      </c>
      <c r="D762" s="1">
        <v>135</v>
      </c>
      <c r="E762" s="1">
        <v>1.4809166316123501</v>
      </c>
      <c r="F762" s="1">
        <v>121.899464410722</v>
      </c>
      <c r="G762" s="1">
        <v>0.48091663161234899</v>
      </c>
      <c r="H762" s="1">
        <v>-13.100535589278101</v>
      </c>
      <c r="I762" s="1">
        <v>0</v>
      </c>
      <c r="J762" s="1">
        <v>0</v>
      </c>
      <c r="K762" s="9">
        <f t="shared" si="39"/>
        <v>1.4809166316123501</v>
      </c>
      <c r="L762">
        <f t="shared" si="36"/>
        <v>13.100535589277996</v>
      </c>
      <c r="M762">
        <f t="shared" si="37"/>
        <v>0</v>
      </c>
    </row>
    <row r="763" spans="1:13">
      <c r="A763" s="1"/>
      <c r="B763" s="1" t="s">
        <v>48</v>
      </c>
      <c r="C763" s="1">
        <v>0.35</v>
      </c>
      <c r="D763" s="1">
        <v>0</v>
      </c>
      <c r="E763" s="1">
        <v>0.26294025287912698</v>
      </c>
      <c r="F763" s="1">
        <v>172.77725702642601</v>
      </c>
      <c r="G763" s="1">
        <v>-8.7059747120873096E-2</v>
      </c>
      <c r="H763" s="1">
        <v>172.77725702642601</v>
      </c>
      <c r="I763" s="1">
        <v>1</v>
      </c>
      <c r="J763" s="1">
        <v>0</v>
      </c>
      <c r="K763" s="9">
        <f t="shared" si="39"/>
        <v>0.26294025287912698</v>
      </c>
      <c r="L763">
        <f t="shared" si="36"/>
        <v>7.2227429735739861</v>
      </c>
      <c r="M763">
        <f t="shared" si="37"/>
        <v>1</v>
      </c>
    </row>
    <row r="764" spans="1:13">
      <c r="A764" s="1"/>
      <c r="B764" s="1" t="s">
        <v>48</v>
      </c>
      <c r="C764" s="1">
        <v>0.35</v>
      </c>
      <c r="D764" s="1">
        <v>135</v>
      </c>
      <c r="E764" s="1">
        <v>1.00342498535766</v>
      </c>
      <c r="F764" s="1">
        <v>110.963395226759</v>
      </c>
      <c r="G764" s="1">
        <v>0.65342498535766003</v>
      </c>
      <c r="H764" s="1">
        <v>-24.0366047732415</v>
      </c>
      <c r="I764" s="1">
        <v>0</v>
      </c>
      <c r="J764" s="1">
        <v>0</v>
      </c>
      <c r="K764" s="9">
        <f t="shared" si="39"/>
        <v>1.00342498535766</v>
      </c>
      <c r="L764">
        <f t="shared" si="36"/>
        <v>24.036604773240981</v>
      </c>
      <c r="M764">
        <f t="shared" si="37"/>
        <v>0</v>
      </c>
    </row>
    <row r="765" spans="1:13">
      <c r="A765" s="1"/>
      <c r="B765" s="1" t="s">
        <v>48</v>
      </c>
      <c r="C765" s="1">
        <v>1.5</v>
      </c>
      <c r="D765" s="1">
        <v>0</v>
      </c>
      <c r="E765" s="1">
        <v>0.33856215670474099</v>
      </c>
      <c r="F765" s="1">
        <v>2.0984485658577201</v>
      </c>
      <c r="G765" s="1">
        <v>-1.1614378432952599</v>
      </c>
      <c r="H765" s="1">
        <v>2.0984485658577201</v>
      </c>
      <c r="I765" s="1">
        <v>0</v>
      </c>
      <c r="J765" s="1">
        <v>0</v>
      </c>
      <c r="K765" s="9">
        <f t="shared" si="39"/>
        <v>0.33856215670474099</v>
      </c>
      <c r="L765">
        <f t="shared" si="36"/>
        <v>2.0984485658577228</v>
      </c>
      <c r="M765">
        <f t="shared" si="37"/>
        <v>0</v>
      </c>
    </row>
    <row r="766" spans="1:13">
      <c r="A766" s="1"/>
      <c r="B766" s="1" t="s">
        <v>48</v>
      </c>
      <c r="C766" s="1">
        <v>1</v>
      </c>
      <c r="D766" s="1">
        <v>45</v>
      </c>
      <c r="E766" s="1">
        <v>0.49648837915460697</v>
      </c>
      <c r="F766" s="1">
        <v>46.222461713140603</v>
      </c>
      <c r="G766" s="1">
        <v>-0.50351162084539303</v>
      </c>
      <c r="H766" s="1">
        <v>1.2224617131406299</v>
      </c>
      <c r="I766" s="1">
        <v>0</v>
      </c>
      <c r="J766" s="1">
        <v>0</v>
      </c>
      <c r="K766" s="9">
        <f t="shared" si="39"/>
        <v>0.49648837915460697</v>
      </c>
      <c r="L766">
        <f t="shared" si="36"/>
        <v>1.2224617131406035</v>
      </c>
      <c r="M766">
        <f t="shared" si="37"/>
        <v>0</v>
      </c>
    </row>
    <row r="767" spans="1:13">
      <c r="A767" s="1"/>
      <c r="B767" s="1" t="s">
        <v>48</v>
      </c>
      <c r="C767" s="1">
        <v>0.35</v>
      </c>
      <c r="D767" s="1">
        <v>0</v>
      </c>
      <c r="E767" s="1">
        <v>0.54026482210160298</v>
      </c>
      <c r="F767" s="1">
        <v>2.4110297466112298</v>
      </c>
      <c r="G767" s="1">
        <v>0.190264822101603</v>
      </c>
      <c r="H767" s="1">
        <v>2.4110297466112298</v>
      </c>
      <c r="I767" s="1">
        <v>0</v>
      </c>
      <c r="J767" s="1">
        <v>0</v>
      </c>
      <c r="K767" s="9">
        <f t="shared" si="39"/>
        <v>0.54026482210160298</v>
      </c>
      <c r="L767">
        <f t="shared" si="36"/>
        <v>2.4110297466112343</v>
      </c>
      <c r="M767">
        <f t="shared" si="37"/>
        <v>0</v>
      </c>
    </row>
    <row r="768" spans="1:13">
      <c r="A768" s="1"/>
      <c r="B768" s="1" t="s">
        <v>48</v>
      </c>
      <c r="C768" s="1">
        <v>1</v>
      </c>
      <c r="D768" s="1">
        <v>180</v>
      </c>
      <c r="E768" s="1">
        <v>1.0047084860076601</v>
      </c>
      <c r="F768" s="1">
        <v>-179.52868288205499</v>
      </c>
      <c r="G768" s="1">
        <v>4.7084860076607197E-3</v>
      </c>
      <c r="H768" s="1">
        <v>0.47131711794452302</v>
      </c>
      <c r="I768" s="1">
        <v>1</v>
      </c>
      <c r="J768" s="1">
        <v>0</v>
      </c>
      <c r="K768" s="9">
        <f t="shared" si="39"/>
        <v>1.0047084860076601</v>
      </c>
      <c r="L768">
        <f t="shared" si="36"/>
        <v>0.47131711794497733</v>
      </c>
      <c r="M768">
        <f t="shared" si="37"/>
        <v>0</v>
      </c>
    </row>
    <row r="769" spans="1:13">
      <c r="A769" s="1"/>
      <c r="B769" s="1" t="s">
        <v>48</v>
      </c>
      <c r="C769" s="1">
        <v>0.5</v>
      </c>
      <c r="D769" s="1">
        <v>0</v>
      </c>
      <c r="E769" s="1">
        <v>0.47282684417899401</v>
      </c>
      <c r="F769" s="1">
        <v>-178.372361178571</v>
      </c>
      <c r="G769" s="1">
        <v>-2.7173155821006399E-2</v>
      </c>
      <c r="H769" s="1">
        <v>-178.372361178571</v>
      </c>
      <c r="I769" s="1">
        <v>0</v>
      </c>
      <c r="J769" s="1">
        <v>0</v>
      </c>
      <c r="K769" s="9">
        <f t="shared" si="39"/>
        <v>0.47282684417899401</v>
      </c>
      <c r="L769">
        <f t="shared" si="36"/>
        <v>1.6276388214290023</v>
      </c>
      <c r="M769">
        <f t="shared" si="37"/>
        <v>1</v>
      </c>
    </row>
    <row r="770" spans="1:13">
      <c r="A770" s="1"/>
      <c r="B770" s="1" t="s">
        <v>48</v>
      </c>
      <c r="C770" s="1">
        <v>0.7</v>
      </c>
      <c r="D770" s="1">
        <v>180</v>
      </c>
      <c r="E770" s="1">
        <v>1.51686199051311</v>
      </c>
      <c r="F770" s="1">
        <v>-178.12659811114901</v>
      </c>
      <c r="G770" s="1">
        <v>0.81686199051310504</v>
      </c>
      <c r="H770" s="1">
        <v>1.8734018888508199</v>
      </c>
      <c r="I770" s="1">
        <v>1</v>
      </c>
      <c r="J770" s="1">
        <v>0</v>
      </c>
      <c r="K770" s="9">
        <f t="shared" si="39"/>
        <v>1.51686199051311</v>
      </c>
      <c r="L770">
        <f t="shared" si="36"/>
        <v>1.8734018888509922</v>
      </c>
      <c r="M770">
        <f t="shared" si="37"/>
        <v>0</v>
      </c>
    </row>
    <row r="771" spans="1:13">
      <c r="A771" s="1"/>
      <c r="B771" s="1" t="s">
        <v>48</v>
      </c>
      <c r="C771" s="1">
        <v>0.7</v>
      </c>
      <c r="D771" s="1">
        <v>90</v>
      </c>
      <c r="E771" s="1">
        <v>1.04070374908467</v>
      </c>
      <c r="F771" s="1">
        <v>88.435707623082706</v>
      </c>
      <c r="G771" s="1">
        <v>0.340703749084666</v>
      </c>
      <c r="H771" s="1">
        <v>-1.56429237691731</v>
      </c>
      <c r="I771" s="1">
        <v>0</v>
      </c>
      <c r="J771" s="1">
        <v>0</v>
      </c>
      <c r="K771" s="9">
        <f t="shared" si="39"/>
        <v>1.04070374908467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1.564292376917308</v>
      </c>
      <c r="M771">
        <f t="shared" si="37"/>
        <v>0</v>
      </c>
    </row>
    <row r="772" spans="1:13">
      <c r="A772" s="1"/>
      <c r="B772" s="1" t="s">
        <v>48</v>
      </c>
      <c r="C772" s="1">
        <v>0.5</v>
      </c>
      <c r="D772" s="1">
        <v>180</v>
      </c>
      <c r="E772" s="1">
        <v>0.99989820426356701</v>
      </c>
      <c r="F772" s="1">
        <v>178.401462907324</v>
      </c>
      <c r="G772" s="1">
        <v>0.49989820426356701</v>
      </c>
      <c r="H772" s="1">
        <v>-1.5985370926760001</v>
      </c>
      <c r="I772" s="1">
        <v>0</v>
      </c>
      <c r="J772" s="1">
        <v>0</v>
      </c>
      <c r="K772" s="9">
        <f t="shared" si="39"/>
        <v>0.99989820426356701</v>
      </c>
      <c r="L772">
        <f t="shared" si="40"/>
        <v>1.598537092675997</v>
      </c>
      <c r="M772">
        <f t="shared" ref="M772:M835" si="41">IF(OR(J772=1, D772=90), 0, IF(ABS(MOD(F772-(180-D772)+180, 360)-180) &lt; ABS(MOD(F772-D772+180, 360)-180), 1, 0))</f>
        <v>0</v>
      </c>
    </row>
    <row r="773" spans="1:13">
      <c r="A773" s="1"/>
      <c r="B773" s="1" t="s">
        <v>48</v>
      </c>
      <c r="C773" s="1">
        <v>0.35</v>
      </c>
      <c r="D773" s="1">
        <v>135</v>
      </c>
      <c r="E773" s="1">
        <v>1.73280770154036</v>
      </c>
      <c r="F773" s="1">
        <v>88.889755656779499</v>
      </c>
      <c r="G773" s="1">
        <v>1.3828077015403599</v>
      </c>
      <c r="H773" s="1">
        <v>-46.110244343220501</v>
      </c>
      <c r="I773" s="1">
        <v>1</v>
      </c>
      <c r="J773" s="1">
        <v>0</v>
      </c>
      <c r="K773" s="9">
        <f t="shared" si="39"/>
        <v>1.73280770154036</v>
      </c>
      <c r="L773">
        <f t="shared" si="40"/>
        <v>43.889755656779499</v>
      </c>
      <c r="M773">
        <f t="shared" si="41"/>
        <v>1</v>
      </c>
    </row>
    <row r="774" spans="1:13">
      <c r="A774" s="1"/>
      <c r="B774" s="1" t="s">
        <v>48</v>
      </c>
      <c r="C774" s="1">
        <v>0.35</v>
      </c>
      <c r="D774" s="1">
        <v>45</v>
      </c>
      <c r="E774" s="1">
        <v>1.21736844478748</v>
      </c>
      <c r="F774" s="1">
        <v>51.875544284592202</v>
      </c>
      <c r="G774" s="1">
        <v>0.86736844478747899</v>
      </c>
      <c r="H774" s="1">
        <v>6.8755442845921904</v>
      </c>
      <c r="I774" s="1">
        <v>0</v>
      </c>
      <c r="J774" s="1">
        <v>0</v>
      </c>
      <c r="K774" s="9">
        <f t="shared" si="39"/>
        <v>1.21736844478748</v>
      </c>
      <c r="L774">
        <f t="shared" si="40"/>
        <v>6.8755442845921948</v>
      </c>
      <c r="M774">
        <f t="shared" si="41"/>
        <v>0</v>
      </c>
    </row>
    <row r="775" spans="1:13">
      <c r="A775" s="1"/>
      <c r="B775" s="1" t="s">
        <v>48</v>
      </c>
      <c r="C775" s="1">
        <v>1.5</v>
      </c>
      <c r="D775" s="1">
        <v>0</v>
      </c>
      <c r="E775" s="1">
        <v>1.01500743914773</v>
      </c>
      <c r="F775" s="1">
        <v>0.11663246895318501</v>
      </c>
      <c r="G775" s="1">
        <v>-0.48499256085227299</v>
      </c>
      <c r="H775" s="1">
        <v>0.11663246895318501</v>
      </c>
      <c r="I775" s="1">
        <v>0</v>
      </c>
      <c r="J775" s="1">
        <v>0</v>
      </c>
      <c r="K775" s="9">
        <f t="shared" si="39"/>
        <v>1.01500743914773</v>
      </c>
      <c r="L775">
        <f t="shared" si="40"/>
        <v>0.1166324689531848</v>
      </c>
      <c r="M775">
        <f t="shared" si="41"/>
        <v>0</v>
      </c>
    </row>
    <row r="776" spans="1:13">
      <c r="A776" s="1"/>
      <c r="B776" s="1" t="s">
        <v>48</v>
      </c>
      <c r="C776" s="1">
        <v>0.7</v>
      </c>
      <c r="D776" s="1">
        <v>45</v>
      </c>
      <c r="E776" s="1">
        <v>0.995279157423274</v>
      </c>
      <c r="F776" s="1">
        <v>35.686318093148103</v>
      </c>
      <c r="G776" s="1">
        <v>0.29527915742327399</v>
      </c>
      <c r="H776" s="1">
        <v>-9.3136819068518495</v>
      </c>
      <c r="I776" s="1">
        <v>0</v>
      </c>
      <c r="J776" s="1">
        <v>0</v>
      </c>
      <c r="K776" s="9">
        <f t="shared" si="39"/>
        <v>0.995279157423274</v>
      </c>
      <c r="L776">
        <f t="shared" si="40"/>
        <v>9.3136819068519117</v>
      </c>
      <c r="M776">
        <f t="shared" si="41"/>
        <v>0</v>
      </c>
    </row>
    <row r="777" spans="1:13">
      <c r="A777" s="1"/>
      <c r="B777" s="1" t="s">
        <v>48</v>
      </c>
      <c r="C777" s="1">
        <v>1</v>
      </c>
      <c r="D777" s="1">
        <v>45</v>
      </c>
      <c r="E777" s="1">
        <v>0.99411231948516898</v>
      </c>
      <c r="F777" s="1">
        <v>37.590374044383701</v>
      </c>
      <c r="G777" s="1">
        <v>-5.8876805148305698E-3</v>
      </c>
      <c r="H777" s="1">
        <v>-7.40962595561626</v>
      </c>
      <c r="I777" s="1">
        <v>0</v>
      </c>
      <c r="J777" s="1">
        <v>0</v>
      </c>
      <c r="K777" s="9">
        <f t="shared" si="39"/>
        <v>0.99411231948516898</v>
      </c>
      <c r="L777">
        <f t="shared" si="40"/>
        <v>7.409625955616292</v>
      </c>
      <c r="M777">
        <f t="shared" si="41"/>
        <v>0</v>
      </c>
    </row>
    <row r="778" spans="1:13">
      <c r="A778" s="1"/>
      <c r="B778" s="1" t="s">
        <v>48</v>
      </c>
      <c r="C778" s="1">
        <v>0.5</v>
      </c>
      <c r="D778" s="1">
        <v>0</v>
      </c>
      <c r="E778" s="1">
        <v>0.80331871485572703</v>
      </c>
      <c r="F778" s="1">
        <v>0.88423764377282099</v>
      </c>
      <c r="G778" s="1">
        <v>0.30331871485572698</v>
      </c>
      <c r="H778" s="1">
        <v>0.88423764377282099</v>
      </c>
      <c r="I778" s="1">
        <v>0</v>
      </c>
      <c r="J778" s="1">
        <v>0</v>
      </c>
      <c r="K778" s="9">
        <f t="shared" si="39"/>
        <v>0.80331871485572703</v>
      </c>
      <c r="L778">
        <f t="shared" si="40"/>
        <v>0.88423764377282055</v>
      </c>
      <c r="M778">
        <f t="shared" si="41"/>
        <v>0</v>
      </c>
    </row>
    <row r="779" spans="1:13">
      <c r="A779" s="1"/>
      <c r="B779" s="1" t="s">
        <v>48</v>
      </c>
      <c r="C779" s="1">
        <v>0.5</v>
      </c>
      <c r="D779" s="1">
        <v>180</v>
      </c>
      <c r="E779" s="1">
        <v>0.98943929723056401</v>
      </c>
      <c r="F779" s="1">
        <v>178.683775034945</v>
      </c>
      <c r="G779" s="1">
        <v>0.48943929723056401</v>
      </c>
      <c r="H779" s="1">
        <v>-1.3162249650547999</v>
      </c>
      <c r="I779" s="1">
        <v>0</v>
      </c>
      <c r="J779" s="1">
        <v>0</v>
      </c>
      <c r="K779" s="9">
        <f t="shared" si="39"/>
        <v>0.98943929723056401</v>
      </c>
      <c r="L779">
        <f t="shared" si="40"/>
        <v>1.3162249650549995</v>
      </c>
      <c r="M779">
        <f t="shared" si="41"/>
        <v>0</v>
      </c>
    </row>
    <row r="780" spans="1:13">
      <c r="A780" s="1"/>
      <c r="B780" s="1" t="s">
        <v>48</v>
      </c>
      <c r="C780" s="1">
        <v>0.35</v>
      </c>
      <c r="D780" s="1">
        <v>135</v>
      </c>
      <c r="E780" s="1">
        <v>1.5098325756428099</v>
      </c>
      <c r="F780" s="1">
        <v>118.283496801965</v>
      </c>
      <c r="G780" s="1">
        <v>1.1598325756428101</v>
      </c>
      <c r="H780" s="1">
        <v>-16.716503198035198</v>
      </c>
      <c r="I780" s="1">
        <v>0</v>
      </c>
      <c r="J780" s="1">
        <v>0</v>
      </c>
      <c r="K780" s="9">
        <f t="shared" si="39"/>
        <v>1.5098325756428099</v>
      </c>
      <c r="L780">
        <f t="shared" si="40"/>
        <v>16.716503198035014</v>
      </c>
      <c r="M780">
        <f t="shared" si="41"/>
        <v>0</v>
      </c>
    </row>
    <row r="781" spans="1:13">
      <c r="A781" s="1"/>
      <c r="B781" s="1" t="s">
        <v>48</v>
      </c>
      <c r="C781" s="1">
        <v>0.5</v>
      </c>
      <c r="D781" s="1">
        <v>180</v>
      </c>
      <c r="E781" s="1">
        <v>0.97887409790568503</v>
      </c>
      <c r="F781" s="1">
        <v>179.576714343058</v>
      </c>
      <c r="G781" s="1">
        <v>0.47887409790568503</v>
      </c>
      <c r="H781" s="1">
        <v>-0.42328565694242598</v>
      </c>
      <c r="I781" s="1">
        <v>0</v>
      </c>
      <c r="J781" s="1">
        <v>0</v>
      </c>
      <c r="K781" s="9">
        <f t="shared" si="39"/>
        <v>0.97887409790568503</v>
      </c>
      <c r="L781">
        <f t="shared" si="40"/>
        <v>0.42328565694199938</v>
      </c>
      <c r="M781">
        <f t="shared" si="41"/>
        <v>0</v>
      </c>
    </row>
    <row r="782" spans="1:13">
      <c r="A782" s="1"/>
      <c r="B782" s="1" t="s">
        <v>48</v>
      </c>
      <c r="C782" s="1">
        <v>1</v>
      </c>
      <c r="D782" s="1">
        <v>45</v>
      </c>
      <c r="E782" s="1">
        <v>0.50472829832739796</v>
      </c>
      <c r="F782" s="1">
        <v>48.692720712369798</v>
      </c>
      <c r="G782" s="1">
        <v>-0.49527170167260198</v>
      </c>
      <c r="H782" s="1">
        <v>3.6927207123697801</v>
      </c>
      <c r="I782" s="1">
        <v>0</v>
      </c>
      <c r="J782" s="1">
        <v>0</v>
      </c>
      <c r="K782" s="9">
        <f t="shared" si="39"/>
        <v>0.50472829832739796</v>
      </c>
      <c r="L782">
        <f t="shared" si="40"/>
        <v>3.6927207123698054</v>
      </c>
      <c r="M782">
        <f t="shared" si="41"/>
        <v>0</v>
      </c>
    </row>
    <row r="783" spans="1:13">
      <c r="A783" s="1"/>
      <c r="B783" s="1" t="s">
        <v>48</v>
      </c>
      <c r="C783" s="1">
        <v>0.7</v>
      </c>
      <c r="D783" s="1">
        <v>0</v>
      </c>
      <c r="E783" s="1">
        <v>1.05118816204091</v>
      </c>
      <c r="F783" s="1">
        <v>0.39416622049264999</v>
      </c>
      <c r="G783" s="1">
        <v>0.35118816204090503</v>
      </c>
      <c r="H783" s="1">
        <v>0.39416622049264999</v>
      </c>
      <c r="I783" s="1">
        <v>0</v>
      </c>
      <c r="J783" s="1">
        <v>0</v>
      </c>
      <c r="K783" s="9">
        <f t="shared" si="39"/>
        <v>1.05118816204091</v>
      </c>
      <c r="L783">
        <f t="shared" si="40"/>
        <v>0.39416622049265015</v>
      </c>
      <c r="M783">
        <f t="shared" si="41"/>
        <v>0</v>
      </c>
    </row>
    <row r="784" spans="1:13">
      <c r="A784" s="1"/>
      <c r="B784" s="1" t="s">
        <v>48</v>
      </c>
      <c r="C784" s="1">
        <v>0.7</v>
      </c>
      <c r="D784" s="1">
        <v>90</v>
      </c>
      <c r="E784" s="1">
        <v>0.99733054662825305</v>
      </c>
      <c r="F784" s="1">
        <v>113.989606243042</v>
      </c>
      <c r="G784" s="1">
        <v>0.29733054662825298</v>
      </c>
      <c r="H784" s="1">
        <v>23.989606243042399</v>
      </c>
      <c r="I784" s="1">
        <v>1</v>
      </c>
      <c r="J784" s="1">
        <v>0</v>
      </c>
      <c r="K784" s="9">
        <f t="shared" si="39"/>
        <v>0.99733054662825305</v>
      </c>
      <c r="L784">
        <f t="shared" si="40"/>
        <v>23.989606243042005</v>
      </c>
      <c r="M784">
        <f t="shared" si="41"/>
        <v>0</v>
      </c>
    </row>
    <row r="785" spans="1:13">
      <c r="A785" s="1"/>
      <c r="B785" s="1" t="s">
        <v>48</v>
      </c>
      <c r="C785" s="1">
        <v>0.5</v>
      </c>
      <c r="D785" s="1">
        <v>45</v>
      </c>
      <c r="E785" s="1">
        <v>1.0044933550113</v>
      </c>
      <c r="F785" s="1">
        <v>60.587677536106497</v>
      </c>
      <c r="G785" s="1">
        <v>0.50449335501129899</v>
      </c>
      <c r="H785" s="1">
        <v>15.587677536106501</v>
      </c>
      <c r="I785" s="1">
        <v>0</v>
      </c>
      <c r="J785" s="1">
        <v>0</v>
      </c>
      <c r="K785" s="9">
        <f t="shared" si="39"/>
        <v>1.0044933550113</v>
      </c>
      <c r="L785">
        <f t="shared" si="40"/>
        <v>15.587677536106497</v>
      </c>
      <c r="M785">
        <f t="shared" si="41"/>
        <v>0</v>
      </c>
    </row>
    <row r="786" spans="1:13">
      <c r="A786" s="1"/>
      <c r="B786" s="1" t="s">
        <v>48</v>
      </c>
      <c r="C786" s="1">
        <v>1.5</v>
      </c>
      <c r="D786" s="1">
        <v>135</v>
      </c>
      <c r="E786" s="1">
        <v>1.50420774184305</v>
      </c>
      <c r="F786" s="1">
        <v>109.561178910783</v>
      </c>
      <c r="G786" s="1">
        <v>4.2077418430468399E-3</v>
      </c>
      <c r="H786" s="1">
        <v>-25.438821089217399</v>
      </c>
      <c r="I786" s="1">
        <v>0</v>
      </c>
      <c r="J786" s="1">
        <v>0</v>
      </c>
      <c r="K786" s="9">
        <f t="shared" si="39"/>
        <v>1.50420774184305</v>
      </c>
      <c r="L786">
        <f t="shared" si="40"/>
        <v>25.438821089217015</v>
      </c>
      <c r="M786">
        <f t="shared" si="41"/>
        <v>0</v>
      </c>
    </row>
    <row r="787" spans="1:13">
      <c r="A787" s="1"/>
      <c r="B787" s="1" t="s">
        <v>48</v>
      </c>
      <c r="C787" s="1">
        <v>0.7</v>
      </c>
      <c r="D787" s="1">
        <v>90</v>
      </c>
      <c r="E787" s="1">
        <v>1.5155897010120101</v>
      </c>
      <c r="F787" s="1">
        <v>90.488193532222297</v>
      </c>
      <c r="G787" s="1">
        <v>0.81558970101200701</v>
      </c>
      <c r="H787" s="1">
        <v>0.48819353222234002</v>
      </c>
      <c r="I787" s="1">
        <v>1</v>
      </c>
      <c r="J787" s="1">
        <v>0</v>
      </c>
      <c r="K787" s="9">
        <f t="shared" si="39"/>
        <v>1.5155897010120101</v>
      </c>
      <c r="L787">
        <f t="shared" si="40"/>
        <v>0.48819353222228301</v>
      </c>
      <c r="M787">
        <f t="shared" si="41"/>
        <v>0</v>
      </c>
    </row>
    <row r="788" spans="1:13">
      <c r="A788" s="1"/>
      <c r="B788" s="1" t="s">
        <v>48</v>
      </c>
      <c r="C788" s="1">
        <v>1.5</v>
      </c>
      <c r="D788" s="1">
        <v>90</v>
      </c>
      <c r="E788" s="1">
        <v>1.36059410012186</v>
      </c>
      <c r="F788" s="1">
        <v>89.673717766788101</v>
      </c>
      <c r="G788" s="1">
        <v>-0.139405899878143</v>
      </c>
      <c r="H788" s="1">
        <v>-0.326282233211941</v>
      </c>
      <c r="I788" s="1">
        <v>0</v>
      </c>
      <c r="J788" s="1">
        <v>0</v>
      </c>
      <c r="K788" s="9">
        <f t="shared" si="39"/>
        <v>1.36059410012186</v>
      </c>
      <c r="L788">
        <f t="shared" si="40"/>
        <v>0.32628223321188443</v>
      </c>
      <c r="M788">
        <f t="shared" si="41"/>
        <v>0</v>
      </c>
    </row>
    <row r="789" spans="1:13">
      <c r="A789" s="1"/>
      <c r="B789" s="1" t="s">
        <v>48</v>
      </c>
      <c r="C789" s="1">
        <v>0.7</v>
      </c>
      <c r="D789" s="1">
        <v>135</v>
      </c>
      <c r="E789" s="1">
        <v>1.65819051144938</v>
      </c>
      <c r="F789" s="1">
        <v>110.134069130242</v>
      </c>
      <c r="G789" s="1">
        <v>0.95819051144937895</v>
      </c>
      <c r="H789" s="1">
        <v>-24.865930869757602</v>
      </c>
      <c r="I789" s="1">
        <v>0</v>
      </c>
      <c r="J789" s="1">
        <v>0</v>
      </c>
      <c r="K789" s="9">
        <f t="shared" si="39"/>
        <v>1.65819051144938</v>
      </c>
      <c r="L789">
        <f t="shared" si="40"/>
        <v>24.865930869758017</v>
      </c>
      <c r="M789">
        <f t="shared" si="41"/>
        <v>0</v>
      </c>
    </row>
    <row r="790" spans="1:13">
      <c r="A790" s="1"/>
      <c r="B790" s="1" t="s">
        <v>48</v>
      </c>
      <c r="C790" s="1">
        <v>1.5</v>
      </c>
      <c r="D790" s="1">
        <v>135</v>
      </c>
      <c r="E790" s="1">
        <v>1.6653739669910801</v>
      </c>
      <c r="F790" s="1">
        <v>112.71555604237599</v>
      </c>
      <c r="G790" s="1">
        <v>0.16537396699107901</v>
      </c>
      <c r="H790" s="1">
        <v>-22.284443957624301</v>
      </c>
      <c r="I790" s="1">
        <v>0</v>
      </c>
      <c r="J790" s="1">
        <v>0</v>
      </c>
      <c r="K790" s="9">
        <f t="shared" si="39"/>
        <v>1.6653739669910801</v>
      </c>
      <c r="L790">
        <f t="shared" si="40"/>
        <v>22.284443957624006</v>
      </c>
      <c r="M790">
        <f t="shared" si="41"/>
        <v>0</v>
      </c>
    </row>
    <row r="791" spans="1:13">
      <c r="A791" s="1"/>
      <c r="B791" s="1" t="s">
        <v>48</v>
      </c>
      <c r="C791" s="1">
        <v>1</v>
      </c>
      <c r="D791" s="1">
        <v>0</v>
      </c>
      <c r="E791" s="1">
        <v>0.333248163634077</v>
      </c>
      <c r="F791" s="1">
        <v>1.2434340761103599</v>
      </c>
      <c r="G791" s="1">
        <v>-0.66675183636592295</v>
      </c>
      <c r="H791" s="1">
        <v>1.2434340761103599</v>
      </c>
      <c r="I791" s="1">
        <v>0</v>
      </c>
      <c r="J791" s="1">
        <v>0</v>
      </c>
      <c r="K791" s="9">
        <f t="shared" si="39"/>
        <v>0.333248163634077</v>
      </c>
      <c r="L791">
        <f t="shared" si="40"/>
        <v>1.2434340761103613</v>
      </c>
      <c r="M791">
        <f t="shared" si="41"/>
        <v>0</v>
      </c>
    </row>
    <row r="792" spans="1:13">
      <c r="A792" s="1"/>
      <c r="B792" s="1" t="s">
        <v>48</v>
      </c>
      <c r="C792" s="1">
        <v>0.7</v>
      </c>
      <c r="D792" s="1">
        <v>135</v>
      </c>
      <c r="E792" s="1">
        <v>1.64347293223681</v>
      </c>
      <c r="F792" s="1">
        <v>115.4052781737</v>
      </c>
      <c r="G792" s="1">
        <v>0.94347293223680695</v>
      </c>
      <c r="H792" s="1">
        <v>-19.594721826300301</v>
      </c>
      <c r="I792" s="1">
        <v>0</v>
      </c>
      <c r="J792" s="1">
        <v>0</v>
      </c>
      <c r="K792" s="9">
        <f t="shared" si="39"/>
        <v>1.64347293223681</v>
      </c>
      <c r="L792">
        <f t="shared" si="40"/>
        <v>19.594721826300002</v>
      </c>
      <c r="M792">
        <f t="shared" si="41"/>
        <v>0</v>
      </c>
    </row>
    <row r="793" spans="1:13">
      <c r="A793" s="1"/>
      <c r="B793" s="1" t="s">
        <v>48</v>
      </c>
      <c r="C793" s="1">
        <v>1.5</v>
      </c>
      <c r="D793" s="1">
        <v>0</v>
      </c>
      <c r="E793" s="1">
        <v>0.48297685971305998</v>
      </c>
      <c r="F793" s="1">
        <v>-0.36766840469670098</v>
      </c>
      <c r="G793" s="1">
        <v>-1.0170231402869401</v>
      </c>
      <c r="H793" s="1">
        <v>-0.36766840469670098</v>
      </c>
      <c r="I793" s="1">
        <v>0</v>
      </c>
      <c r="J793" s="1">
        <v>0</v>
      </c>
      <c r="K793" s="9">
        <f t="shared" si="39"/>
        <v>0.48297685971305998</v>
      </c>
      <c r="L793">
        <f t="shared" si="40"/>
        <v>0.36766840469670115</v>
      </c>
      <c r="M793">
        <f t="shared" si="41"/>
        <v>0</v>
      </c>
    </row>
    <row r="794" spans="1:13">
      <c r="A794" s="1"/>
      <c r="B794" s="1" t="s">
        <v>48</v>
      </c>
      <c r="C794" s="1">
        <v>0.5</v>
      </c>
      <c r="D794" s="1">
        <v>90</v>
      </c>
      <c r="E794" s="1">
        <v>1.04252501841294</v>
      </c>
      <c r="F794" s="1">
        <v>116.64122544575299</v>
      </c>
      <c r="G794" s="1">
        <v>0.54252501841293799</v>
      </c>
      <c r="H794" s="1">
        <v>26.641225445753399</v>
      </c>
      <c r="I794" s="1">
        <v>1</v>
      </c>
      <c r="J794" s="1">
        <v>0</v>
      </c>
      <c r="K794" s="9">
        <f t="shared" si="39"/>
        <v>1.04252501841294</v>
      </c>
      <c r="L794">
        <f t="shared" si="40"/>
        <v>26.64122544575298</v>
      </c>
      <c r="M794">
        <f t="shared" si="41"/>
        <v>0</v>
      </c>
    </row>
    <row r="795" spans="1:13">
      <c r="A795" s="1"/>
      <c r="B795" s="1" t="s">
        <v>48</v>
      </c>
      <c r="C795" s="1">
        <v>1.5</v>
      </c>
      <c r="D795" s="1">
        <v>0</v>
      </c>
      <c r="E795" s="1">
        <v>0.52974690901392996</v>
      </c>
      <c r="F795" s="1">
        <v>1.89984633583407</v>
      </c>
      <c r="G795" s="1">
        <v>-0.97025309098607004</v>
      </c>
      <c r="H795" s="1">
        <v>1.89984633583407</v>
      </c>
      <c r="I795" s="1">
        <v>0</v>
      </c>
      <c r="J795" s="1">
        <v>0</v>
      </c>
      <c r="K795" s="9">
        <f t="shared" si="39"/>
        <v>0.52974690901392996</v>
      </c>
      <c r="L795">
        <f t="shared" si="40"/>
        <v>1.89984633583407</v>
      </c>
      <c r="M795">
        <f t="shared" si="41"/>
        <v>0</v>
      </c>
    </row>
    <row r="796" spans="1:13">
      <c r="A796" s="1"/>
      <c r="B796" s="1" t="s">
        <v>48</v>
      </c>
      <c r="C796" s="1">
        <v>1.5</v>
      </c>
      <c r="D796" s="1">
        <v>90</v>
      </c>
      <c r="E796" s="1">
        <v>1.5000940046620801</v>
      </c>
      <c r="F796" s="1">
        <v>90.493236605946507</v>
      </c>
      <c r="G796" s="2">
        <v>9.4004662084534702E-5</v>
      </c>
      <c r="H796" s="1">
        <v>0.493236605946549</v>
      </c>
      <c r="I796" s="1">
        <v>1</v>
      </c>
      <c r="J796" s="1">
        <v>0</v>
      </c>
      <c r="K796" s="9">
        <f t="shared" si="39"/>
        <v>1.5000940046620801</v>
      </c>
      <c r="L796">
        <f t="shared" si="40"/>
        <v>0.49323660594649255</v>
      </c>
      <c r="M796">
        <f t="shared" si="41"/>
        <v>0</v>
      </c>
    </row>
    <row r="797" spans="1:13">
      <c r="A797" s="1"/>
      <c r="B797" s="1" t="s">
        <v>48</v>
      </c>
      <c r="C797" s="1">
        <v>0.7</v>
      </c>
      <c r="D797" s="1">
        <v>135</v>
      </c>
      <c r="E797" s="1">
        <v>1.71309716618512</v>
      </c>
      <c r="F797" s="1">
        <v>102.804266065287</v>
      </c>
      <c r="G797" s="1">
        <v>1.01309716618512</v>
      </c>
      <c r="H797" s="1">
        <v>-32.195733934713203</v>
      </c>
      <c r="I797" s="1">
        <v>0</v>
      </c>
      <c r="J797" s="1">
        <v>0</v>
      </c>
      <c r="K797" s="9">
        <f t="shared" si="39"/>
        <v>1.71309716618512</v>
      </c>
      <c r="L797">
        <f t="shared" si="40"/>
        <v>32.195733934713019</v>
      </c>
      <c r="M797">
        <f t="shared" si="41"/>
        <v>0</v>
      </c>
    </row>
    <row r="798" spans="1:13">
      <c r="A798" s="1"/>
      <c r="B798" s="1" t="s">
        <v>48</v>
      </c>
      <c r="C798" s="1">
        <v>0.5</v>
      </c>
      <c r="D798" s="1">
        <v>0</v>
      </c>
      <c r="E798" s="1">
        <v>1.0161660380420501</v>
      </c>
      <c r="F798" s="1">
        <v>2.7387789454398899</v>
      </c>
      <c r="G798" s="1">
        <v>0.51616603804204797</v>
      </c>
      <c r="H798" s="1">
        <v>2.7387789454398899</v>
      </c>
      <c r="I798" s="1">
        <v>0</v>
      </c>
      <c r="J798" s="1">
        <v>0</v>
      </c>
      <c r="K798" s="9">
        <f t="shared" si="39"/>
        <v>1.0161660380420501</v>
      </c>
      <c r="L798">
        <f t="shared" si="40"/>
        <v>2.7387789454398899</v>
      </c>
      <c r="M798">
        <f t="shared" si="41"/>
        <v>0</v>
      </c>
    </row>
    <row r="799" spans="1:13">
      <c r="A799" s="1"/>
      <c r="B799" s="1" t="s">
        <v>48</v>
      </c>
      <c r="C799" s="1">
        <v>0.5</v>
      </c>
      <c r="D799" s="1">
        <v>135</v>
      </c>
      <c r="E799" s="1">
        <v>1.77482869991869</v>
      </c>
      <c r="F799" s="1">
        <v>141.39227643636099</v>
      </c>
      <c r="G799" s="1">
        <v>1.27482869991869</v>
      </c>
      <c r="H799" s="1">
        <v>6.3922764363608202</v>
      </c>
      <c r="I799" s="1">
        <v>0</v>
      </c>
      <c r="J799" s="1">
        <v>0</v>
      </c>
      <c r="K799" s="9">
        <f t="shared" si="39"/>
        <v>1.77482869991869</v>
      </c>
      <c r="L799">
        <f t="shared" si="40"/>
        <v>6.3922764363609872</v>
      </c>
      <c r="M799">
        <f t="shared" si="41"/>
        <v>0</v>
      </c>
    </row>
    <row r="800" spans="1:13">
      <c r="A800" s="1"/>
      <c r="B800" s="1" t="s">
        <v>48</v>
      </c>
      <c r="C800" s="1">
        <v>1</v>
      </c>
      <c r="D800" s="1">
        <v>45</v>
      </c>
      <c r="E800" s="1">
        <v>1.6985333269473899</v>
      </c>
      <c r="F800" s="1">
        <v>53.520408785795198</v>
      </c>
      <c r="G800" s="1">
        <v>0.69853332694738901</v>
      </c>
      <c r="H800" s="1">
        <v>8.5204087857951496</v>
      </c>
      <c r="I800" s="1">
        <v>0</v>
      </c>
      <c r="J800" s="1">
        <v>0</v>
      </c>
      <c r="K800" s="9">
        <f t="shared" si="39"/>
        <v>1.6985333269473899</v>
      </c>
      <c r="L800">
        <f t="shared" si="40"/>
        <v>8.5204087857952118</v>
      </c>
      <c r="M800">
        <f t="shared" si="41"/>
        <v>0</v>
      </c>
    </row>
    <row r="801" spans="1:13">
      <c r="A801" s="1"/>
      <c r="B801" s="1" t="s">
        <v>48</v>
      </c>
      <c r="C801" s="1">
        <v>1</v>
      </c>
      <c r="D801" s="1">
        <v>135</v>
      </c>
      <c r="E801" s="1">
        <v>1.8874892129237799</v>
      </c>
      <c r="F801" s="1">
        <v>90.392001132486399</v>
      </c>
      <c r="G801" s="1">
        <v>0.88748921292378302</v>
      </c>
      <c r="H801" s="1">
        <v>-44.607998867513601</v>
      </c>
      <c r="I801" s="1">
        <v>0</v>
      </c>
      <c r="J801" s="1">
        <v>0</v>
      </c>
      <c r="K801" s="9">
        <f t="shared" si="39"/>
        <v>1.8874892129237799</v>
      </c>
      <c r="L801">
        <f t="shared" si="40"/>
        <v>44.607998867513601</v>
      </c>
      <c r="M801">
        <f t="shared" si="41"/>
        <v>0</v>
      </c>
    </row>
    <row r="802" spans="1:13">
      <c r="A802" s="1"/>
      <c r="B802" s="1" t="s">
        <v>48</v>
      </c>
      <c r="C802" s="1">
        <v>1</v>
      </c>
      <c r="D802" s="1">
        <v>180</v>
      </c>
      <c r="E802" s="1">
        <v>0.48844817302258398</v>
      </c>
      <c r="F802" s="1">
        <v>177.939453349746</v>
      </c>
      <c r="G802" s="1">
        <v>-0.51155182697741597</v>
      </c>
      <c r="H802" s="1">
        <v>-2.0605466502543699</v>
      </c>
      <c r="I802" s="1">
        <v>0</v>
      </c>
      <c r="J802" s="1">
        <v>0</v>
      </c>
      <c r="K802" s="9">
        <f t="shared" si="39"/>
        <v>0.48844817302258398</v>
      </c>
      <c r="L802">
        <f t="shared" si="40"/>
        <v>2.0605466502539969</v>
      </c>
      <c r="M802">
        <f t="shared" si="41"/>
        <v>0</v>
      </c>
    </row>
    <row r="803" spans="1:13">
      <c r="A803" s="1"/>
      <c r="B803" s="1" t="s">
        <v>48</v>
      </c>
      <c r="C803" s="1">
        <v>0.5</v>
      </c>
      <c r="D803" s="1">
        <v>45</v>
      </c>
      <c r="E803" s="1">
        <v>0.53291556835004805</v>
      </c>
      <c r="F803" s="1">
        <v>44.568031779796399</v>
      </c>
      <c r="G803" s="1">
        <v>3.2915568350048503E-2</v>
      </c>
      <c r="H803" s="1">
        <v>-0.43196822020360098</v>
      </c>
      <c r="I803" s="1">
        <v>0</v>
      </c>
      <c r="J803" s="1">
        <v>0</v>
      </c>
      <c r="K803" s="9">
        <f t="shared" si="39"/>
        <v>0.53291556835004805</v>
      </c>
      <c r="L803">
        <f t="shared" si="40"/>
        <v>0.43196822020360059</v>
      </c>
      <c r="M803">
        <f t="shared" si="41"/>
        <v>0</v>
      </c>
    </row>
    <row r="804" spans="1:13">
      <c r="A804" s="1"/>
      <c r="B804" s="1" t="s">
        <v>48</v>
      </c>
      <c r="C804" s="1">
        <v>0.7</v>
      </c>
      <c r="D804" s="1">
        <v>180</v>
      </c>
      <c r="E804" s="1">
        <v>1.4905048342004901</v>
      </c>
      <c r="F804" s="1">
        <v>-178.88798586732099</v>
      </c>
      <c r="G804" s="1">
        <v>0.790504834200493</v>
      </c>
      <c r="H804" s="1">
        <v>1.1120141326786099</v>
      </c>
      <c r="I804" s="1">
        <v>1</v>
      </c>
      <c r="J804" s="1">
        <v>0</v>
      </c>
      <c r="K804" s="9">
        <f t="shared" si="39"/>
        <v>1.4905048342004901</v>
      </c>
      <c r="L804">
        <f t="shared" si="40"/>
        <v>1.1120141326790076</v>
      </c>
      <c r="M804">
        <f t="shared" si="41"/>
        <v>0</v>
      </c>
    </row>
    <row r="805" spans="1:13">
      <c r="A805" s="1"/>
      <c r="B805" s="1" t="s">
        <v>48</v>
      </c>
      <c r="C805" s="1">
        <v>1.5</v>
      </c>
      <c r="D805" s="1">
        <v>180</v>
      </c>
      <c r="E805" s="1">
        <v>1.6608530071968699</v>
      </c>
      <c r="F805" s="1">
        <v>-179.18027184178399</v>
      </c>
      <c r="G805" s="1">
        <v>0.16085300719686599</v>
      </c>
      <c r="H805" s="1">
        <v>0.81972815821598</v>
      </c>
      <c r="I805" s="1">
        <v>1</v>
      </c>
      <c r="J805" s="1">
        <v>0</v>
      </c>
      <c r="K805" s="9">
        <f t="shared" si="39"/>
        <v>1.6608530071968699</v>
      </c>
      <c r="L805">
        <f t="shared" si="40"/>
        <v>0.81972815821598033</v>
      </c>
      <c r="M805">
        <f t="shared" si="41"/>
        <v>0</v>
      </c>
    </row>
    <row r="806" spans="1:13">
      <c r="A806" s="1"/>
      <c r="B806" s="1" t="s">
        <v>48</v>
      </c>
      <c r="C806" s="1">
        <v>0.7</v>
      </c>
      <c r="D806" s="1">
        <v>0</v>
      </c>
      <c r="E806" s="1">
        <v>0.97911120871965795</v>
      </c>
      <c r="F806" s="1">
        <v>1.33011155696349</v>
      </c>
      <c r="G806" s="1">
        <v>0.279111208719658</v>
      </c>
      <c r="H806" s="1">
        <v>1.33011155696349</v>
      </c>
      <c r="I806" s="1">
        <v>0</v>
      </c>
      <c r="J806" s="1">
        <v>0</v>
      </c>
      <c r="K806" s="9">
        <f t="shared" si="39"/>
        <v>0.97911120871965795</v>
      </c>
      <c r="L806">
        <f t="shared" si="40"/>
        <v>1.3301115569634874</v>
      </c>
      <c r="M806">
        <f t="shared" si="41"/>
        <v>0</v>
      </c>
    </row>
    <row r="807" spans="1:13">
      <c r="A807" s="1"/>
      <c r="B807" s="1" t="s">
        <v>48</v>
      </c>
      <c r="C807" s="1">
        <v>0.5</v>
      </c>
      <c r="D807" s="1">
        <v>45</v>
      </c>
      <c r="E807" s="1">
        <v>1.10881293378326</v>
      </c>
      <c r="F807" s="1">
        <v>36.0744706347731</v>
      </c>
      <c r="G807" s="1">
        <v>0.60881293378326096</v>
      </c>
      <c r="H807" s="1">
        <v>-8.9255293652268808</v>
      </c>
      <c r="I807" s="1">
        <v>0</v>
      </c>
      <c r="J807" s="1">
        <v>0</v>
      </c>
      <c r="K807" s="9">
        <f t="shared" si="39"/>
        <v>1.10881293378326</v>
      </c>
      <c r="L807">
        <f t="shared" si="40"/>
        <v>8.9255293652269074</v>
      </c>
      <c r="M807">
        <f t="shared" si="41"/>
        <v>0</v>
      </c>
    </row>
    <row r="808" spans="1:13">
      <c r="A808" s="1"/>
      <c r="B808" s="1" t="s">
        <v>48</v>
      </c>
      <c r="C808" s="1">
        <v>0.7</v>
      </c>
      <c r="D808" s="1">
        <v>45</v>
      </c>
      <c r="E808" s="1">
        <v>0.77044491968124895</v>
      </c>
      <c r="F808" s="1">
        <v>31.260213594203002</v>
      </c>
      <c r="G808" s="1">
        <v>7.0444919681248802E-2</v>
      </c>
      <c r="H808" s="1">
        <v>-13.739786405797</v>
      </c>
      <c r="I808" s="1">
        <v>0</v>
      </c>
      <c r="J808" s="1">
        <v>0</v>
      </c>
      <c r="K808" s="9">
        <f t="shared" si="39"/>
        <v>0.77044491968124895</v>
      </c>
      <c r="L808">
        <f t="shared" si="40"/>
        <v>13.739786405796991</v>
      </c>
      <c r="M808">
        <f t="shared" si="41"/>
        <v>0</v>
      </c>
    </row>
    <row r="809" spans="1:13">
      <c r="A809" s="1"/>
      <c r="B809" s="1" t="s">
        <v>48</v>
      </c>
      <c r="C809" s="1">
        <v>0.7</v>
      </c>
      <c r="D809" s="1">
        <v>135</v>
      </c>
      <c r="E809" s="1">
        <v>1.7686422272554001</v>
      </c>
      <c r="F809" s="1">
        <v>89.916332157145206</v>
      </c>
      <c r="G809" s="1">
        <v>1.0686422272553999</v>
      </c>
      <c r="H809" s="1">
        <v>-45.083667842854801</v>
      </c>
      <c r="I809" s="1">
        <v>1</v>
      </c>
      <c r="J809" s="1">
        <v>0</v>
      </c>
      <c r="K809" s="9">
        <f t="shared" si="39"/>
        <v>1.7686422272554001</v>
      </c>
      <c r="L809">
        <f t="shared" si="40"/>
        <v>44.916332157145206</v>
      </c>
      <c r="M809">
        <f t="shared" si="41"/>
        <v>1</v>
      </c>
    </row>
    <row r="810" spans="1:13">
      <c r="A810" s="1"/>
      <c r="B810" s="1" t="s">
        <v>48</v>
      </c>
      <c r="C810" s="1">
        <v>1.5</v>
      </c>
      <c r="D810" s="1">
        <v>180</v>
      </c>
      <c r="E810" s="1">
        <v>0.93878051694048703</v>
      </c>
      <c r="F810" s="1">
        <v>177.035264122999</v>
      </c>
      <c r="G810" s="1">
        <v>-0.56121948305951297</v>
      </c>
      <c r="H810" s="1">
        <v>-2.9647358770014298</v>
      </c>
      <c r="I810" s="1">
        <v>0</v>
      </c>
      <c r="J810" s="1">
        <v>0</v>
      </c>
      <c r="K810" s="9">
        <f t="shared" si="39"/>
        <v>0.93878051694048703</v>
      </c>
      <c r="L810">
        <f t="shared" si="40"/>
        <v>2.9647358770010044</v>
      </c>
      <c r="M810">
        <f t="shared" si="41"/>
        <v>0</v>
      </c>
    </row>
    <row r="811" spans="1:13">
      <c r="A811" s="1"/>
      <c r="B811" s="1" t="s">
        <v>48</v>
      </c>
      <c r="C811" s="1">
        <v>0.35</v>
      </c>
      <c r="D811" s="1">
        <v>135</v>
      </c>
      <c r="E811" s="1">
        <v>1.0101379062306099</v>
      </c>
      <c r="F811" s="1">
        <v>138.96015284730501</v>
      </c>
      <c r="G811" s="1">
        <v>0.66013790623060997</v>
      </c>
      <c r="H811" s="1">
        <v>3.96015284730538</v>
      </c>
      <c r="I811" s="1">
        <v>0</v>
      </c>
      <c r="J811" s="1">
        <v>0</v>
      </c>
      <c r="K811" s="9">
        <f t="shared" si="39"/>
        <v>1.0101379062306099</v>
      </c>
      <c r="L811">
        <f t="shared" si="40"/>
        <v>3.9601528473050109</v>
      </c>
      <c r="M811">
        <f t="shared" si="41"/>
        <v>0</v>
      </c>
    </row>
    <row r="812" spans="1:13">
      <c r="A812" s="1"/>
      <c r="B812" s="1" t="s">
        <v>48</v>
      </c>
      <c r="C812" s="1">
        <v>0.35</v>
      </c>
      <c r="D812" s="1">
        <v>180</v>
      </c>
      <c r="E812" s="1">
        <v>1.4902273423202801</v>
      </c>
      <c r="F812" s="1">
        <v>-179.88084083832101</v>
      </c>
      <c r="G812" s="1">
        <v>1.14022734232028</v>
      </c>
      <c r="H812" s="1">
        <v>0.119159161678681</v>
      </c>
      <c r="I812" s="1">
        <v>1</v>
      </c>
      <c r="J812" s="1">
        <v>0</v>
      </c>
      <c r="K812" s="9">
        <f t="shared" si="39"/>
        <v>1.4902273423202801</v>
      </c>
      <c r="L812">
        <f t="shared" si="40"/>
        <v>0.11915916167902196</v>
      </c>
      <c r="M812">
        <f t="shared" si="41"/>
        <v>0</v>
      </c>
    </row>
    <row r="813" spans="1:13">
      <c r="A813" s="1"/>
      <c r="B813" s="1" t="s">
        <v>48</v>
      </c>
      <c r="C813" s="1">
        <v>1</v>
      </c>
      <c r="D813" s="1">
        <v>135</v>
      </c>
      <c r="E813" s="1">
        <v>1.50226950763709</v>
      </c>
      <c r="F813" s="1">
        <v>137.52222835878399</v>
      </c>
      <c r="G813" s="1">
        <v>0.502269507637088</v>
      </c>
      <c r="H813" s="1">
        <v>2.5222283587839902</v>
      </c>
      <c r="I813" s="1">
        <v>0</v>
      </c>
      <c r="J813" s="1">
        <v>0</v>
      </c>
      <c r="K813" s="9">
        <f t="shared" si="39"/>
        <v>1.50226950763709</v>
      </c>
      <c r="L813">
        <f t="shared" si="40"/>
        <v>2.5222283587839911</v>
      </c>
      <c r="M813">
        <f t="shared" si="41"/>
        <v>0</v>
      </c>
    </row>
    <row r="814" spans="1:13">
      <c r="A814" s="1"/>
      <c r="B814" s="1" t="s">
        <v>48</v>
      </c>
      <c r="C814" s="1">
        <v>0.35</v>
      </c>
      <c r="D814" s="1">
        <v>180</v>
      </c>
      <c r="E814" s="1">
        <v>0.98921275384127405</v>
      </c>
      <c r="F814" s="1">
        <v>-179.52129966502</v>
      </c>
      <c r="G814" s="1">
        <v>0.63921275384127396</v>
      </c>
      <c r="H814" s="1">
        <v>0.478700334979692</v>
      </c>
      <c r="I814" s="1">
        <v>1</v>
      </c>
      <c r="J814" s="1">
        <v>0</v>
      </c>
      <c r="K814" s="9">
        <f t="shared" si="39"/>
        <v>0.98921275384127405</v>
      </c>
      <c r="L814">
        <f t="shared" si="40"/>
        <v>0.47870033497997611</v>
      </c>
      <c r="M814">
        <f t="shared" si="41"/>
        <v>0</v>
      </c>
    </row>
    <row r="815" spans="1:13">
      <c r="A815" s="1"/>
      <c r="B815" s="1" t="s">
        <v>48</v>
      </c>
      <c r="C815" s="1">
        <v>0.5</v>
      </c>
      <c r="D815" s="1">
        <v>135</v>
      </c>
      <c r="E815" s="1">
        <v>1.51017713798325</v>
      </c>
      <c r="F815" s="1">
        <v>148.582511518518</v>
      </c>
      <c r="G815" s="1">
        <v>1.01017713798325</v>
      </c>
      <c r="H815" s="1">
        <v>13.5825115185181</v>
      </c>
      <c r="I815" s="1">
        <v>0</v>
      </c>
      <c r="J815" s="1">
        <v>0</v>
      </c>
      <c r="K815" s="9">
        <f t="shared" si="39"/>
        <v>1.51017713798325</v>
      </c>
      <c r="L815">
        <f t="shared" si="40"/>
        <v>13.582511518518004</v>
      </c>
      <c r="M815">
        <f t="shared" si="41"/>
        <v>0</v>
      </c>
    </row>
    <row r="816" spans="1:13">
      <c r="A816" s="1"/>
      <c r="B816" s="1" t="s">
        <v>48</v>
      </c>
      <c r="C816" s="1">
        <v>0.5</v>
      </c>
      <c r="D816" s="1">
        <v>90</v>
      </c>
      <c r="E816" s="1">
        <v>0.730110182422822</v>
      </c>
      <c r="F816" s="1">
        <v>129.286554765359</v>
      </c>
      <c r="G816" s="1">
        <v>0.230110182422822</v>
      </c>
      <c r="H816" s="1">
        <v>39.286554765359298</v>
      </c>
      <c r="I816" s="1">
        <v>1</v>
      </c>
      <c r="J816" s="1">
        <v>0</v>
      </c>
      <c r="K816" s="9">
        <f t="shared" si="39"/>
        <v>0.730110182422822</v>
      </c>
      <c r="L816">
        <f t="shared" si="40"/>
        <v>39.286554765359</v>
      </c>
      <c r="M816">
        <f t="shared" si="41"/>
        <v>0</v>
      </c>
    </row>
    <row r="817" spans="1:13">
      <c r="A817" s="1"/>
      <c r="B817" s="1" t="s">
        <v>48</v>
      </c>
      <c r="C817" s="1">
        <v>1</v>
      </c>
      <c r="D817" s="1">
        <v>45</v>
      </c>
      <c r="E817" s="1">
        <v>0.54462285478491401</v>
      </c>
      <c r="F817" s="1">
        <v>48.037022587480998</v>
      </c>
      <c r="G817" s="1">
        <v>-0.45537714521508599</v>
      </c>
      <c r="H817" s="1">
        <v>3.0370225874809802</v>
      </c>
      <c r="I817" s="1">
        <v>0</v>
      </c>
      <c r="J817" s="1">
        <v>0</v>
      </c>
      <c r="K817" s="9">
        <f t="shared" ref="K817:K880" si="42">IF(J817=1, "", E817)</f>
        <v>0.54462285478491401</v>
      </c>
      <c r="L817">
        <f t="shared" si="40"/>
        <v>3.0370225874810046</v>
      </c>
      <c r="M817">
        <f t="shared" si="41"/>
        <v>0</v>
      </c>
    </row>
    <row r="818" spans="1:13">
      <c r="A818" s="1"/>
      <c r="B818" s="1" t="s">
        <v>48</v>
      </c>
      <c r="C818" s="1">
        <v>1.5</v>
      </c>
      <c r="D818" s="1">
        <v>0</v>
      </c>
      <c r="E818" s="1">
        <v>0.50886114331182497</v>
      </c>
      <c r="F818" s="1">
        <v>-0.93061102174487997</v>
      </c>
      <c r="G818" s="1">
        <v>-0.99113885668817503</v>
      </c>
      <c r="H818" s="1">
        <v>-0.93061102174487997</v>
      </c>
      <c r="I818" s="1">
        <v>0</v>
      </c>
      <c r="J818" s="1">
        <v>0</v>
      </c>
      <c r="K818" s="9">
        <f t="shared" si="42"/>
        <v>0.50886114331182497</v>
      </c>
      <c r="L818">
        <f t="shared" si="40"/>
        <v>0.93061102174488042</v>
      </c>
      <c r="M818">
        <f t="shared" si="41"/>
        <v>0</v>
      </c>
    </row>
    <row r="819" spans="1:13">
      <c r="A819" s="1"/>
      <c r="B819" s="1" t="s">
        <v>48</v>
      </c>
      <c r="C819" s="1">
        <v>1</v>
      </c>
      <c r="D819" s="1">
        <v>45</v>
      </c>
      <c r="E819" s="1">
        <v>0.49771215644969202</v>
      </c>
      <c r="F819" s="1">
        <v>32.238599064431803</v>
      </c>
      <c r="G819" s="1">
        <v>-0.50228784355030798</v>
      </c>
      <c r="H819" s="1">
        <v>-12.761400935568201</v>
      </c>
      <c r="I819" s="1">
        <v>0</v>
      </c>
      <c r="J819" s="1">
        <v>0</v>
      </c>
      <c r="K819" s="9">
        <f t="shared" si="42"/>
        <v>0.49771215644969202</v>
      </c>
      <c r="L819">
        <f t="shared" si="40"/>
        <v>12.76140093556819</v>
      </c>
      <c r="M819">
        <f t="shared" si="41"/>
        <v>0</v>
      </c>
    </row>
    <row r="820" spans="1:13">
      <c r="A820" s="1"/>
      <c r="B820" s="1" t="s">
        <v>48</v>
      </c>
      <c r="C820" s="1">
        <v>0.7</v>
      </c>
      <c r="D820" s="1">
        <v>90</v>
      </c>
      <c r="E820" s="1">
        <v>0.98406920456761504</v>
      </c>
      <c r="F820" s="1">
        <v>91.955241534843495</v>
      </c>
      <c r="G820" s="1">
        <v>0.28406920456761497</v>
      </c>
      <c r="H820" s="1">
        <v>1.95524153484348</v>
      </c>
      <c r="I820" s="1">
        <v>1</v>
      </c>
      <c r="J820" s="1">
        <v>0</v>
      </c>
      <c r="K820" s="9">
        <f t="shared" si="42"/>
        <v>0.98406920456761504</v>
      </c>
      <c r="L820">
        <f t="shared" si="40"/>
        <v>1.9552415348434806</v>
      </c>
      <c r="M820">
        <f t="shared" si="41"/>
        <v>0</v>
      </c>
    </row>
    <row r="821" spans="1:13">
      <c r="A821" s="1"/>
      <c r="B821" s="1" t="s">
        <v>48</v>
      </c>
      <c r="C821" s="1">
        <v>0.5</v>
      </c>
      <c r="D821" s="1">
        <v>0</v>
      </c>
      <c r="E821" s="1">
        <v>0.28178830444055097</v>
      </c>
      <c r="F821" s="1">
        <v>177.478512177526</v>
      </c>
      <c r="G821" s="1">
        <v>-0.218211695559449</v>
      </c>
      <c r="H821" s="1">
        <v>177.478512177526</v>
      </c>
      <c r="I821" s="1">
        <v>1</v>
      </c>
      <c r="J821" s="1">
        <v>0</v>
      </c>
      <c r="K821" s="9">
        <f t="shared" si="42"/>
        <v>0.28178830444055097</v>
      </c>
      <c r="L821">
        <f t="shared" si="40"/>
        <v>2.5214878224740005</v>
      </c>
      <c r="M821">
        <f t="shared" si="41"/>
        <v>1</v>
      </c>
    </row>
    <row r="822" spans="1:13">
      <c r="A822" s="1"/>
      <c r="B822" s="1" t="s">
        <v>48</v>
      </c>
      <c r="C822" s="1">
        <v>0.35</v>
      </c>
      <c r="D822" s="1">
        <v>90</v>
      </c>
      <c r="E822" s="1">
        <v>0.75622212646916798</v>
      </c>
      <c r="F822" s="1">
        <v>90.195681546254505</v>
      </c>
      <c r="G822" s="1">
        <v>0.406222126469168</v>
      </c>
      <c r="H822" s="1">
        <v>0.19568154625454801</v>
      </c>
      <c r="I822" s="1">
        <v>1</v>
      </c>
      <c r="J822" s="1">
        <v>0</v>
      </c>
      <c r="K822" s="9">
        <f t="shared" si="42"/>
        <v>0.75622212646916798</v>
      </c>
      <c r="L822">
        <f t="shared" si="40"/>
        <v>0.19568154625449097</v>
      </c>
      <c r="M822">
        <f t="shared" si="41"/>
        <v>0</v>
      </c>
    </row>
    <row r="823" spans="1:13">
      <c r="A823" s="1"/>
      <c r="B823" s="1" t="s">
        <v>48</v>
      </c>
      <c r="C823" s="1">
        <v>1.5</v>
      </c>
      <c r="D823" s="1">
        <v>45</v>
      </c>
      <c r="E823" s="1">
        <v>0.87301752325124005</v>
      </c>
      <c r="F823" s="1">
        <v>39.453987767251597</v>
      </c>
      <c r="G823" s="1">
        <v>-0.62698247674875995</v>
      </c>
      <c r="H823" s="1">
        <v>-5.54601223274841</v>
      </c>
      <c r="I823" s="1">
        <v>0</v>
      </c>
      <c r="J823" s="1">
        <v>0</v>
      </c>
      <c r="K823" s="9">
        <f t="shared" si="42"/>
        <v>0.87301752325124005</v>
      </c>
      <c r="L823">
        <f t="shared" si="40"/>
        <v>5.54601223274841</v>
      </c>
      <c r="M823">
        <f t="shared" si="41"/>
        <v>0</v>
      </c>
    </row>
    <row r="824" spans="1:13">
      <c r="A824" s="1"/>
      <c r="B824" s="1" t="s">
        <v>48</v>
      </c>
      <c r="C824" s="1">
        <v>0.35</v>
      </c>
      <c r="D824" s="1">
        <v>90</v>
      </c>
      <c r="E824" s="1">
        <v>0.99383046369832995</v>
      </c>
      <c r="F824" s="1">
        <v>90.148897220714602</v>
      </c>
      <c r="G824" s="1">
        <v>0.64383046369832997</v>
      </c>
      <c r="H824" s="1">
        <v>0.14889722071455899</v>
      </c>
      <c r="I824" s="1">
        <v>1</v>
      </c>
      <c r="J824" s="1">
        <v>0</v>
      </c>
      <c r="K824" s="9">
        <f t="shared" si="42"/>
        <v>0.99383046369832995</v>
      </c>
      <c r="L824">
        <f t="shared" si="40"/>
        <v>0.1488972207146162</v>
      </c>
      <c r="M824">
        <f t="shared" si="41"/>
        <v>0</v>
      </c>
    </row>
    <row r="825" spans="1:13">
      <c r="A825" s="1"/>
      <c r="B825" s="1" t="s">
        <v>48</v>
      </c>
      <c r="C825" s="1">
        <v>1.5</v>
      </c>
      <c r="D825" s="1">
        <v>45</v>
      </c>
      <c r="E825" s="1">
        <v>0.99498154260669103</v>
      </c>
      <c r="F825" s="1">
        <v>52.785058740942098</v>
      </c>
      <c r="G825" s="1">
        <v>-0.50501845739330897</v>
      </c>
      <c r="H825" s="1">
        <v>7.7850587409421301</v>
      </c>
      <c r="I825" s="1">
        <v>0</v>
      </c>
      <c r="J825" s="1">
        <v>0</v>
      </c>
      <c r="K825" s="9">
        <f t="shared" si="42"/>
        <v>0.99498154260669103</v>
      </c>
      <c r="L825">
        <f t="shared" si="40"/>
        <v>7.7850587409421053</v>
      </c>
      <c r="M825">
        <f t="shared" si="41"/>
        <v>0</v>
      </c>
    </row>
    <row r="826" spans="1:13">
      <c r="A826" s="1"/>
      <c r="B826" s="1" t="s">
        <v>48</v>
      </c>
      <c r="C826" s="1">
        <v>0.7</v>
      </c>
      <c r="D826" s="1">
        <v>45</v>
      </c>
      <c r="E826" s="1">
        <v>0.97963973191146303</v>
      </c>
      <c r="F826" s="1">
        <v>47.756793955231601</v>
      </c>
      <c r="G826" s="1">
        <v>0.27963973191146302</v>
      </c>
      <c r="H826" s="1">
        <v>2.7567939552316401</v>
      </c>
      <c r="I826" s="1">
        <v>0</v>
      </c>
      <c r="J826" s="1">
        <v>0</v>
      </c>
      <c r="K826" s="9">
        <f t="shared" si="42"/>
        <v>0.97963973191146303</v>
      </c>
      <c r="L826">
        <f t="shared" si="40"/>
        <v>2.7567939552316147</v>
      </c>
      <c r="M826">
        <f t="shared" si="41"/>
        <v>0</v>
      </c>
    </row>
    <row r="827" spans="1:13">
      <c r="A827" s="1"/>
      <c r="B827" s="1" t="s">
        <v>48</v>
      </c>
      <c r="C827" s="1">
        <v>1</v>
      </c>
      <c r="D827" s="1">
        <v>90</v>
      </c>
      <c r="E827" s="1">
        <v>1.2728253813755399</v>
      </c>
      <c r="F827" s="1">
        <v>89.418691015016904</v>
      </c>
      <c r="G827" s="1">
        <v>0.27282538137554502</v>
      </c>
      <c r="H827" s="1">
        <v>-0.58130898498308203</v>
      </c>
      <c r="I827" s="1">
        <v>0</v>
      </c>
      <c r="J827" s="1">
        <v>0</v>
      </c>
      <c r="K827" s="9">
        <f t="shared" si="42"/>
        <v>1.2728253813755399</v>
      </c>
      <c r="L827">
        <f t="shared" si="40"/>
        <v>0.5813089849830817</v>
      </c>
      <c r="M827">
        <f t="shared" si="41"/>
        <v>0</v>
      </c>
    </row>
    <row r="828" spans="1:13">
      <c r="A828" s="1"/>
      <c r="B828" s="1" t="s">
        <v>48</v>
      </c>
      <c r="C828" s="1">
        <v>0.7</v>
      </c>
      <c r="D828" s="1">
        <v>90</v>
      </c>
      <c r="E828" s="1">
        <v>1.1229893764141701</v>
      </c>
      <c r="F828" s="1">
        <v>90.395318792509897</v>
      </c>
      <c r="G828" s="1">
        <v>0.422989376414175</v>
      </c>
      <c r="H828" s="1">
        <v>0.39531879250989699</v>
      </c>
      <c r="I828" s="1">
        <v>1</v>
      </c>
      <c r="J828" s="1">
        <v>0</v>
      </c>
      <c r="K828" s="9">
        <f t="shared" si="42"/>
        <v>1.1229893764141701</v>
      </c>
      <c r="L828">
        <f t="shared" si="40"/>
        <v>0.39531879250989732</v>
      </c>
      <c r="M828">
        <f t="shared" si="41"/>
        <v>0</v>
      </c>
    </row>
    <row r="829" spans="1:13">
      <c r="A829" s="1"/>
      <c r="B829" s="1" t="s">
        <v>48</v>
      </c>
      <c r="C829" s="1">
        <v>0.5</v>
      </c>
      <c r="D829" s="1">
        <v>45</v>
      </c>
      <c r="E829" s="1">
        <v>1.2880350235041</v>
      </c>
      <c r="F829" s="1">
        <v>48.723290485790002</v>
      </c>
      <c r="G829" s="1">
        <v>0.78803502350410004</v>
      </c>
      <c r="H829" s="1">
        <v>3.72329048579005</v>
      </c>
      <c r="I829" s="1">
        <v>0</v>
      </c>
      <c r="J829" s="1">
        <v>0</v>
      </c>
      <c r="K829" s="9">
        <f t="shared" si="42"/>
        <v>1.2880350235041</v>
      </c>
      <c r="L829">
        <f t="shared" si="40"/>
        <v>3.7232904857900166</v>
      </c>
      <c r="M829">
        <f t="shared" si="41"/>
        <v>0</v>
      </c>
    </row>
    <row r="830" spans="1:13">
      <c r="A830" s="1"/>
      <c r="B830" s="1" t="s">
        <v>48</v>
      </c>
      <c r="C830" s="1">
        <v>1.5</v>
      </c>
      <c r="D830" s="1">
        <v>45</v>
      </c>
      <c r="E830" s="1">
        <v>1.2157059689149601</v>
      </c>
      <c r="F830" s="1">
        <v>51.1919150098419</v>
      </c>
      <c r="G830" s="1">
        <v>-0.28429403108504298</v>
      </c>
      <c r="H830" s="1">
        <v>6.1919150098418898</v>
      </c>
      <c r="I830" s="1">
        <v>0</v>
      </c>
      <c r="J830" s="1">
        <v>0</v>
      </c>
      <c r="K830" s="9">
        <f t="shared" si="42"/>
        <v>1.2157059689149601</v>
      </c>
      <c r="L830">
        <f t="shared" si="40"/>
        <v>6.1919150098418925</v>
      </c>
      <c r="M830">
        <f t="shared" si="41"/>
        <v>0</v>
      </c>
    </row>
    <row r="831" spans="1:13">
      <c r="A831" s="1"/>
      <c r="B831" s="1" t="s">
        <v>48</v>
      </c>
      <c r="C831" s="1">
        <v>0.35</v>
      </c>
      <c r="D831" s="1">
        <v>45</v>
      </c>
      <c r="E831" s="1">
        <v>1.31980928024791</v>
      </c>
      <c r="F831" s="1">
        <v>47.839442256516897</v>
      </c>
      <c r="G831" s="1">
        <v>0.96980928024790802</v>
      </c>
      <c r="H831" s="1">
        <v>2.8394422565168602</v>
      </c>
      <c r="I831" s="1">
        <v>0</v>
      </c>
      <c r="J831" s="1">
        <v>0</v>
      </c>
      <c r="K831" s="9">
        <f t="shared" si="42"/>
        <v>1.31980928024791</v>
      </c>
      <c r="L831">
        <f t="shared" si="40"/>
        <v>2.8394422565168895</v>
      </c>
      <c r="M831">
        <f t="shared" si="41"/>
        <v>0</v>
      </c>
    </row>
    <row r="832" spans="1:13">
      <c r="A832" s="1"/>
      <c r="B832" s="1" t="s">
        <v>48</v>
      </c>
      <c r="C832" s="1">
        <v>0.35</v>
      </c>
      <c r="D832" s="1">
        <v>0</v>
      </c>
      <c r="E832" s="1">
        <v>0.53979050720340105</v>
      </c>
      <c r="F832" s="1">
        <v>0.219312917470177</v>
      </c>
      <c r="G832" s="1">
        <v>0.18979050720340099</v>
      </c>
      <c r="H832" s="1">
        <v>0.219312917470177</v>
      </c>
      <c r="I832" s="1">
        <v>0</v>
      </c>
      <c r="J832" s="1">
        <v>0</v>
      </c>
      <c r="K832" s="9">
        <f t="shared" si="42"/>
        <v>0.53979050720340105</v>
      </c>
      <c r="L832">
        <f t="shared" si="40"/>
        <v>0.21931291747017667</v>
      </c>
      <c r="M832">
        <f t="shared" si="41"/>
        <v>0</v>
      </c>
    </row>
    <row r="833" spans="1:13">
      <c r="A833" s="1"/>
      <c r="B833" s="1" t="s">
        <v>48</v>
      </c>
      <c r="C833" s="1">
        <v>0.35</v>
      </c>
      <c r="D833" s="1">
        <v>180</v>
      </c>
      <c r="E833" s="1">
        <v>0.95862222391754803</v>
      </c>
      <c r="F833" s="1">
        <v>-178.27084125584099</v>
      </c>
      <c r="G833" s="1">
        <v>0.60862222391754806</v>
      </c>
      <c r="H833" s="1">
        <v>1.7291587441592899</v>
      </c>
      <c r="I833" s="1">
        <v>1</v>
      </c>
      <c r="J833" s="1">
        <v>0</v>
      </c>
      <c r="K833" s="9">
        <f t="shared" si="42"/>
        <v>0.95862222391754803</v>
      </c>
      <c r="L833">
        <f t="shared" si="40"/>
        <v>1.7291587441590082</v>
      </c>
      <c r="M833">
        <f t="shared" si="41"/>
        <v>0</v>
      </c>
    </row>
    <row r="834" spans="1:13">
      <c r="A834" s="1"/>
      <c r="B834" s="1" t="s">
        <v>48</v>
      </c>
      <c r="C834" s="1">
        <v>1.5</v>
      </c>
      <c r="D834" s="1">
        <v>45</v>
      </c>
      <c r="E834" s="1">
        <v>0.49576773220426401</v>
      </c>
      <c r="F834" s="1">
        <v>60.336567804905997</v>
      </c>
      <c r="G834" s="1">
        <v>-1.00423226779574</v>
      </c>
      <c r="H834" s="1">
        <v>15.336567804906</v>
      </c>
      <c r="I834" s="1">
        <v>0</v>
      </c>
      <c r="J834" s="1">
        <v>0</v>
      </c>
      <c r="K834" s="9">
        <f t="shared" si="42"/>
        <v>0.49576773220426401</v>
      </c>
      <c r="L834">
        <f t="shared" si="40"/>
        <v>15.336567804905997</v>
      </c>
      <c r="M834">
        <f t="shared" si="41"/>
        <v>0</v>
      </c>
    </row>
    <row r="835" spans="1:13">
      <c r="A835" s="1"/>
      <c r="B835" s="1" t="s">
        <v>48</v>
      </c>
      <c r="C835" s="1">
        <v>1</v>
      </c>
      <c r="D835" s="1">
        <v>135</v>
      </c>
      <c r="E835" s="1">
        <v>1.50788918532364</v>
      </c>
      <c r="F835" s="1">
        <v>101.159812871214</v>
      </c>
      <c r="G835" s="1">
        <v>0.50788918532364502</v>
      </c>
      <c r="H835" s="1">
        <v>-33.840187128786297</v>
      </c>
      <c r="I835" s="1">
        <v>0</v>
      </c>
      <c r="J835" s="1">
        <v>0</v>
      </c>
      <c r="K835" s="9">
        <f t="shared" si="42"/>
        <v>1.50788918532364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33.840187128785999</v>
      </c>
      <c r="M835">
        <f t="shared" si="41"/>
        <v>0</v>
      </c>
    </row>
    <row r="836" spans="1:13">
      <c r="A836" s="1"/>
      <c r="B836" s="1" t="s">
        <v>48</v>
      </c>
      <c r="C836" s="1">
        <v>1</v>
      </c>
      <c r="D836" s="1">
        <v>180</v>
      </c>
      <c r="E836" s="1">
        <v>1.6555334037410701</v>
      </c>
      <c r="F836" s="1">
        <v>179.749723615797</v>
      </c>
      <c r="G836" s="1">
        <v>0.65553340374106694</v>
      </c>
      <c r="H836" s="1">
        <v>-0.250276384203175</v>
      </c>
      <c r="I836" s="1">
        <v>0</v>
      </c>
      <c r="J836" s="1">
        <v>0</v>
      </c>
      <c r="K836" s="9">
        <f t="shared" si="42"/>
        <v>1.6555334037410701</v>
      </c>
      <c r="L836">
        <f t="shared" si="43"/>
        <v>0.25027638420300491</v>
      </c>
      <c r="M836">
        <f t="shared" ref="M836:M899" si="44">IF(OR(J836=1, D836=90), 0, IF(ABS(MOD(F836-(180-D836)+180, 360)-180) &lt; ABS(MOD(F836-D836+180, 360)-180), 1, 0))</f>
        <v>0</v>
      </c>
    </row>
    <row r="837" spans="1:13">
      <c r="A837" s="1"/>
      <c r="B837" s="1" t="s">
        <v>48</v>
      </c>
      <c r="C837" s="1">
        <v>0.5</v>
      </c>
      <c r="D837" s="1">
        <v>135</v>
      </c>
      <c r="E837" s="1">
        <v>1.52784761242503</v>
      </c>
      <c r="F837" s="1">
        <v>148.98641239724699</v>
      </c>
      <c r="G837" s="1">
        <v>1.02784761242503</v>
      </c>
      <c r="H837" s="1">
        <v>13.986412397247401</v>
      </c>
      <c r="I837" s="1">
        <v>0</v>
      </c>
      <c r="J837" s="1">
        <v>0</v>
      </c>
      <c r="K837" s="9">
        <f t="shared" si="42"/>
        <v>1.52784761242503</v>
      </c>
      <c r="L837">
        <f t="shared" si="43"/>
        <v>13.986412397246994</v>
      </c>
      <c r="M837">
        <f t="shared" si="44"/>
        <v>0</v>
      </c>
    </row>
    <row r="838" spans="1:13">
      <c r="A838" s="1"/>
      <c r="B838" s="1" t="s">
        <v>48</v>
      </c>
      <c r="C838" s="1">
        <v>0.5</v>
      </c>
      <c r="D838" s="1">
        <v>90</v>
      </c>
      <c r="E838" s="1">
        <v>0.99892642365427098</v>
      </c>
      <c r="F838" s="1">
        <v>124.487160477987</v>
      </c>
      <c r="G838" s="1">
        <v>0.49892642365427098</v>
      </c>
      <c r="H838" s="1">
        <v>34.487160477987302</v>
      </c>
      <c r="I838" s="1">
        <v>1</v>
      </c>
      <c r="J838" s="1">
        <v>0</v>
      </c>
      <c r="K838" s="9">
        <f t="shared" si="42"/>
        <v>0.99892642365427098</v>
      </c>
      <c r="L838">
        <f t="shared" si="43"/>
        <v>34.487160477987004</v>
      </c>
      <c r="M838">
        <f t="shared" si="44"/>
        <v>0</v>
      </c>
    </row>
    <row r="839" spans="1:13">
      <c r="A839" s="1"/>
      <c r="B839" s="1" t="s">
        <v>48</v>
      </c>
      <c r="C839" s="1">
        <v>0.7</v>
      </c>
      <c r="D839" s="1">
        <v>0</v>
      </c>
      <c r="E839" s="1">
        <v>0.99928694704338905</v>
      </c>
      <c r="F839" s="1">
        <v>107.601376059347</v>
      </c>
      <c r="G839" s="1">
        <v>0.29928694704338898</v>
      </c>
      <c r="H839" s="1">
        <v>107.601376059347</v>
      </c>
      <c r="I839" s="1">
        <v>1</v>
      </c>
      <c r="J839" s="1">
        <v>0</v>
      </c>
      <c r="K839" s="9">
        <f t="shared" si="42"/>
        <v>0.99928694704338905</v>
      </c>
      <c r="L839">
        <f t="shared" si="43"/>
        <v>72.398623940652996</v>
      </c>
      <c r="M839">
        <f t="shared" si="44"/>
        <v>1</v>
      </c>
    </row>
    <row r="840" spans="1:13">
      <c r="A840" s="1"/>
      <c r="B840" s="1" t="s">
        <v>48</v>
      </c>
      <c r="C840" s="1">
        <v>0.7</v>
      </c>
      <c r="D840" s="1">
        <v>135</v>
      </c>
      <c r="E840" s="1">
        <v>1.23039224721111</v>
      </c>
      <c r="F840" s="1">
        <v>103.72121028244401</v>
      </c>
      <c r="G840" s="1">
        <v>0.530392247211108</v>
      </c>
      <c r="H840" s="1">
        <v>-31.278789717555899</v>
      </c>
      <c r="I840" s="1">
        <v>0</v>
      </c>
      <c r="J840" s="1">
        <v>0</v>
      </c>
      <c r="K840" s="9">
        <f t="shared" si="42"/>
        <v>1.23039224721111</v>
      </c>
      <c r="L840">
        <f t="shared" si="43"/>
        <v>31.278789717555981</v>
      </c>
      <c r="M840">
        <f t="shared" si="44"/>
        <v>0</v>
      </c>
    </row>
    <row r="841" spans="1:13">
      <c r="A841" s="1"/>
      <c r="B841" s="1" t="s">
        <v>48</v>
      </c>
      <c r="C841" s="1">
        <v>0.7</v>
      </c>
      <c r="D841" s="1">
        <v>180</v>
      </c>
      <c r="E841" s="1">
        <v>0.69475227193601297</v>
      </c>
      <c r="F841" s="1">
        <v>179.82960413205799</v>
      </c>
      <c r="G841" s="1">
        <v>-5.2477280639874301E-3</v>
      </c>
      <c r="H841" s="1">
        <v>-0.170395867942432</v>
      </c>
      <c r="I841" s="1">
        <v>0</v>
      </c>
      <c r="J841" s="1">
        <v>0</v>
      </c>
      <c r="K841" s="9">
        <f t="shared" si="42"/>
        <v>0.69475227193601297</v>
      </c>
      <c r="L841">
        <f t="shared" si="43"/>
        <v>0.17039586794200545</v>
      </c>
      <c r="M841">
        <f t="shared" si="44"/>
        <v>0</v>
      </c>
    </row>
    <row r="842" spans="1:13">
      <c r="A842" s="1"/>
      <c r="B842" s="1" t="s">
        <v>48</v>
      </c>
      <c r="C842" s="1">
        <v>0.7</v>
      </c>
      <c r="D842" s="1">
        <v>90</v>
      </c>
      <c r="E842" s="1">
        <v>1.0714609671075299</v>
      </c>
      <c r="F842" s="1">
        <v>89.033190959458395</v>
      </c>
      <c r="G842" s="1">
        <v>0.37146096710752602</v>
      </c>
      <c r="H842" s="1">
        <v>-0.966809040541591</v>
      </c>
      <c r="I842" s="1">
        <v>0</v>
      </c>
      <c r="J842" s="1">
        <v>0</v>
      </c>
      <c r="K842" s="9">
        <f t="shared" si="42"/>
        <v>1.0714609671075299</v>
      </c>
      <c r="L842">
        <f t="shared" si="43"/>
        <v>0.966809040541591</v>
      </c>
      <c r="M842">
        <f t="shared" si="44"/>
        <v>0</v>
      </c>
    </row>
    <row r="843" spans="1:13">
      <c r="A843" s="1"/>
      <c r="B843" s="1" t="s">
        <v>48</v>
      </c>
      <c r="C843" s="1">
        <v>1</v>
      </c>
      <c r="D843" s="1">
        <v>0</v>
      </c>
      <c r="E843" s="1">
        <v>0.42663411536957002</v>
      </c>
      <c r="F843" s="1">
        <v>9.3368738466543792</v>
      </c>
      <c r="G843" s="1">
        <v>-0.57336588463043003</v>
      </c>
      <c r="H843" s="1">
        <v>9.3368738466543792</v>
      </c>
      <c r="I843" s="1">
        <v>0</v>
      </c>
      <c r="J843" s="1">
        <v>0</v>
      </c>
      <c r="K843" s="9">
        <f t="shared" si="42"/>
        <v>0.42663411536957002</v>
      </c>
      <c r="L843">
        <f t="shared" si="43"/>
        <v>9.3368738466543846</v>
      </c>
      <c r="M843">
        <f t="shared" si="44"/>
        <v>0</v>
      </c>
    </row>
    <row r="844" spans="1:13">
      <c r="A844" s="1"/>
      <c r="B844" s="1" t="s">
        <v>48</v>
      </c>
      <c r="C844" s="1">
        <v>1</v>
      </c>
      <c r="D844" s="1">
        <v>90</v>
      </c>
      <c r="E844" s="1">
        <v>1.0722077684979801</v>
      </c>
      <c r="F844" s="1">
        <v>87.6531257075127</v>
      </c>
      <c r="G844" s="1">
        <v>7.2207768497975805E-2</v>
      </c>
      <c r="H844" s="1">
        <v>-2.3468742924873101</v>
      </c>
      <c r="I844" s="1">
        <v>0</v>
      </c>
      <c r="J844" s="1">
        <v>0</v>
      </c>
      <c r="K844" s="9">
        <f t="shared" si="42"/>
        <v>1.0722077684979801</v>
      </c>
      <c r="L844">
        <f t="shared" si="43"/>
        <v>2.3468742924873141</v>
      </c>
      <c r="M844">
        <f t="shared" si="44"/>
        <v>0</v>
      </c>
    </row>
    <row r="845" spans="1:13">
      <c r="A845" s="1"/>
      <c r="B845" s="1" t="s">
        <v>48</v>
      </c>
      <c r="C845" s="1">
        <v>1.5</v>
      </c>
      <c r="D845" s="1">
        <v>180</v>
      </c>
      <c r="E845" s="1">
        <v>1.5265512701313499</v>
      </c>
      <c r="F845" s="1">
        <v>179.14692791546199</v>
      </c>
      <c r="G845" s="1">
        <v>2.65512701313462E-2</v>
      </c>
      <c r="H845" s="1">
        <v>-0.85307208453753003</v>
      </c>
      <c r="I845" s="1">
        <v>0</v>
      </c>
      <c r="J845" s="1">
        <v>0</v>
      </c>
      <c r="K845" s="9">
        <f t="shared" si="42"/>
        <v>1.5265512701313499</v>
      </c>
      <c r="L845">
        <f t="shared" si="43"/>
        <v>0.85307208453801309</v>
      </c>
      <c r="M845">
        <f t="shared" si="44"/>
        <v>0</v>
      </c>
    </row>
    <row r="846" spans="1:13">
      <c r="A846" s="1"/>
      <c r="B846" s="1" t="s">
        <v>48</v>
      </c>
      <c r="C846" s="1">
        <v>1</v>
      </c>
      <c r="D846" s="1">
        <v>180</v>
      </c>
      <c r="E846" s="1">
        <v>1.4850619319717899</v>
      </c>
      <c r="F846" s="1">
        <v>-179.88042637287299</v>
      </c>
      <c r="G846" s="1">
        <v>0.48506193197179398</v>
      </c>
      <c r="H846" s="1">
        <v>0.11957362712667</v>
      </c>
      <c r="I846" s="1">
        <v>1</v>
      </c>
      <c r="J846" s="1">
        <v>0</v>
      </c>
      <c r="K846" s="9">
        <f t="shared" si="42"/>
        <v>1.4850619319717899</v>
      </c>
      <c r="L846">
        <f t="shared" si="43"/>
        <v>0.1195736271270107</v>
      </c>
      <c r="M846">
        <f t="shared" si="44"/>
        <v>0</v>
      </c>
    </row>
    <row r="847" spans="1:13">
      <c r="A847" s="1"/>
      <c r="B847" s="1" t="s">
        <v>48</v>
      </c>
      <c r="C847" s="1">
        <v>0.7</v>
      </c>
      <c r="D847" s="1">
        <v>135</v>
      </c>
      <c r="E847" s="1">
        <v>1.5083933987089699</v>
      </c>
      <c r="F847" s="1">
        <v>151.03877659975299</v>
      </c>
      <c r="G847" s="1">
        <v>0.80839339870896998</v>
      </c>
      <c r="H847" s="1">
        <v>16.038776599753401</v>
      </c>
      <c r="I847" s="1">
        <v>0</v>
      </c>
      <c r="J847" s="1">
        <v>0</v>
      </c>
      <c r="K847" s="9">
        <f t="shared" si="42"/>
        <v>1.5083933987089699</v>
      </c>
      <c r="L847">
        <f t="shared" si="43"/>
        <v>16.038776599752993</v>
      </c>
      <c r="M847">
        <f t="shared" si="44"/>
        <v>0</v>
      </c>
    </row>
    <row r="848" spans="1:13">
      <c r="A848" s="1"/>
      <c r="B848" s="1" t="s">
        <v>48</v>
      </c>
      <c r="C848" s="1">
        <v>0.35</v>
      </c>
      <c r="D848" s="1">
        <v>180</v>
      </c>
      <c r="E848" s="1">
        <v>1.52126716218025</v>
      </c>
      <c r="F848" s="1">
        <v>179.53308377991999</v>
      </c>
      <c r="G848" s="1">
        <v>1.17126716218025</v>
      </c>
      <c r="H848" s="1">
        <v>-0.46691622007983802</v>
      </c>
      <c r="I848" s="1">
        <v>0</v>
      </c>
      <c r="J848" s="1">
        <v>0</v>
      </c>
      <c r="K848" s="9">
        <f t="shared" si="42"/>
        <v>1.52126716218025</v>
      </c>
      <c r="L848">
        <f t="shared" si="43"/>
        <v>0.46691622008000877</v>
      </c>
      <c r="M848">
        <f t="shared" si="44"/>
        <v>0</v>
      </c>
    </row>
    <row r="849" spans="1:13">
      <c r="A849" s="1"/>
      <c r="B849" s="1" t="s">
        <v>48</v>
      </c>
      <c r="C849" s="1">
        <v>1.5</v>
      </c>
      <c r="D849" s="1">
        <v>90</v>
      </c>
      <c r="E849" s="1">
        <v>0.98027140611449703</v>
      </c>
      <c r="F849" s="1">
        <v>117.456216979827</v>
      </c>
      <c r="G849" s="1">
        <v>-0.51972859388550297</v>
      </c>
      <c r="H849" s="1">
        <v>27.4562169798272</v>
      </c>
      <c r="I849" s="1">
        <v>1</v>
      </c>
      <c r="J849" s="1">
        <v>0</v>
      </c>
      <c r="K849" s="9">
        <f t="shared" si="42"/>
        <v>0.98027140611449703</v>
      </c>
      <c r="L849">
        <f t="shared" si="43"/>
        <v>27.456216979826991</v>
      </c>
      <c r="M849">
        <f t="shared" si="44"/>
        <v>0</v>
      </c>
    </row>
    <row r="850" spans="1:13">
      <c r="A850" s="1"/>
      <c r="B850" s="1" t="s">
        <v>48</v>
      </c>
      <c r="C850" s="1">
        <v>1</v>
      </c>
      <c r="D850" s="1">
        <v>90</v>
      </c>
      <c r="E850" s="1">
        <v>1.04621415316577</v>
      </c>
      <c r="F850" s="1">
        <v>104.146018506903</v>
      </c>
      <c r="G850" s="1">
        <v>4.6214153165774E-2</v>
      </c>
      <c r="H850" s="1">
        <v>14.1460185069029</v>
      </c>
      <c r="I850" s="1">
        <v>1</v>
      </c>
      <c r="J850" s="1">
        <v>0</v>
      </c>
      <c r="K850" s="9">
        <f t="shared" si="42"/>
        <v>1.04621415316577</v>
      </c>
      <c r="L850">
        <f t="shared" si="43"/>
        <v>14.146018506903005</v>
      </c>
      <c r="M850">
        <f t="shared" si="44"/>
        <v>0</v>
      </c>
    </row>
    <row r="851" spans="1:13">
      <c r="A851" s="1"/>
      <c r="B851" s="1" t="s">
        <v>48</v>
      </c>
      <c r="C851" s="1">
        <v>0.7</v>
      </c>
      <c r="D851" s="1">
        <v>45</v>
      </c>
      <c r="E851" s="1">
        <v>0.69854778540282303</v>
      </c>
      <c r="F851" s="1">
        <v>61.994802552429597</v>
      </c>
      <c r="G851" s="1">
        <v>-1.4522145971769299E-3</v>
      </c>
      <c r="H851" s="1">
        <v>16.994802552429601</v>
      </c>
      <c r="I851" s="1">
        <v>0</v>
      </c>
      <c r="J851" s="1">
        <v>0</v>
      </c>
      <c r="K851" s="9">
        <f t="shared" si="42"/>
        <v>0.69854778540282303</v>
      </c>
      <c r="L851">
        <f t="shared" si="43"/>
        <v>16.994802552429604</v>
      </c>
      <c r="M851">
        <f t="shared" si="44"/>
        <v>0</v>
      </c>
    </row>
    <row r="852" spans="1:13">
      <c r="A852" s="1"/>
      <c r="B852" s="1" t="s">
        <v>48</v>
      </c>
      <c r="C852" s="1">
        <v>0.35</v>
      </c>
      <c r="D852" s="1">
        <v>90</v>
      </c>
      <c r="E852" s="1">
        <v>1.3297024179478201</v>
      </c>
      <c r="F852" s="1">
        <v>89.220967868990996</v>
      </c>
      <c r="G852" s="1">
        <v>0.97970241794781898</v>
      </c>
      <c r="H852" s="1">
        <v>-0.779032131009046</v>
      </c>
      <c r="I852" s="1">
        <v>0</v>
      </c>
      <c r="J852" s="1">
        <v>0</v>
      </c>
      <c r="K852" s="9">
        <f t="shared" si="42"/>
        <v>1.3297024179478201</v>
      </c>
      <c r="L852">
        <f t="shared" si="43"/>
        <v>0.77903213100898938</v>
      </c>
      <c r="M852">
        <f t="shared" si="44"/>
        <v>0</v>
      </c>
    </row>
    <row r="853" spans="1:13">
      <c r="A853" s="1"/>
      <c r="B853" s="1" t="s">
        <v>48</v>
      </c>
      <c r="C853" s="1">
        <v>1</v>
      </c>
      <c r="D853" s="1">
        <v>135</v>
      </c>
      <c r="E853" s="1">
        <v>1.49799015261817</v>
      </c>
      <c r="F853" s="1">
        <v>110.065816021252</v>
      </c>
      <c r="G853" s="1">
        <v>0.49799015261817497</v>
      </c>
      <c r="H853" s="1">
        <v>-24.9341839787478</v>
      </c>
      <c r="I853" s="1">
        <v>0</v>
      </c>
      <c r="J853" s="1">
        <v>0</v>
      </c>
      <c r="K853" s="9">
        <f t="shared" si="42"/>
        <v>1.49799015261817</v>
      </c>
      <c r="L853">
        <f t="shared" si="43"/>
        <v>24.934183978747996</v>
      </c>
      <c r="M853">
        <f t="shared" si="44"/>
        <v>0</v>
      </c>
    </row>
    <row r="854" spans="1:13">
      <c r="A854" s="1"/>
      <c r="B854" s="1" t="s">
        <v>48</v>
      </c>
      <c r="C854" s="1">
        <v>0.35</v>
      </c>
      <c r="D854" s="1">
        <v>180</v>
      </c>
      <c r="E854" s="1">
        <v>1.5213864230412399</v>
      </c>
      <c r="F854" s="1">
        <v>179.144031666312</v>
      </c>
      <c r="G854" s="1">
        <v>1.1713864230412401</v>
      </c>
      <c r="H854" s="1">
        <v>-0.85596833368799696</v>
      </c>
      <c r="I854" s="1">
        <v>0</v>
      </c>
      <c r="J854" s="1">
        <v>0</v>
      </c>
      <c r="K854" s="9">
        <f t="shared" si="42"/>
        <v>1.5213864230412399</v>
      </c>
      <c r="L854">
        <f t="shared" si="43"/>
        <v>0.85596833368799707</v>
      </c>
      <c r="M854">
        <f t="shared" si="44"/>
        <v>0</v>
      </c>
    </row>
    <row r="855" spans="1:13">
      <c r="A855" s="1"/>
      <c r="B855" s="1" t="s">
        <v>48</v>
      </c>
      <c r="C855" s="1">
        <v>0.35</v>
      </c>
      <c r="D855" s="1">
        <v>45</v>
      </c>
      <c r="E855" s="1">
        <v>0.996375006930041</v>
      </c>
      <c r="F855" s="1">
        <v>64.019443802250905</v>
      </c>
      <c r="G855" s="1">
        <v>0.64637500693004102</v>
      </c>
      <c r="H855" s="1">
        <v>19.019443802250901</v>
      </c>
      <c r="I855" s="1">
        <v>0</v>
      </c>
      <c r="J855" s="1">
        <v>0</v>
      </c>
      <c r="K855" s="9">
        <f t="shared" si="42"/>
        <v>0.996375006930041</v>
      </c>
      <c r="L855">
        <f t="shared" si="43"/>
        <v>19.019443802250919</v>
      </c>
      <c r="M855">
        <f t="shared" si="44"/>
        <v>0</v>
      </c>
    </row>
    <row r="856" spans="1:13">
      <c r="A856" s="1"/>
      <c r="B856" s="1" t="s">
        <v>48</v>
      </c>
      <c r="C856" s="1">
        <v>0.5</v>
      </c>
      <c r="D856" s="1">
        <v>135</v>
      </c>
      <c r="E856" s="1">
        <v>1.5001473635287901</v>
      </c>
      <c r="F856" s="1">
        <v>89.309485126387003</v>
      </c>
      <c r="G856" s="1">
        <v>1.0001473635287901</v>
      </c>
      <c r="H856" s="1">
        <v>-45.690514873612997</v>
      </c>
      <c r="I856" s="1">
        <v>1</v>
      </c>
      <c r="J856" s="1">
        <v>0</v>
      </c>
      <c r="K856" s="9">
        <f t="shared" si="42"/>
        <v>1.5001473635287901</v>
      </c>
      <c r="L856">
        <f t="shared" si="43"/>
        <v>44.309485126387017</v>
      </c>
      <c r="M856">
        <f t="shared" si="44"/>
        <v>1</v>
      </c>
    </row>
    <row r="857" spans="1:13">
      <c r="A857" s="1"/>
      <c r="B857" s="1" t="s">
        <v>48</v>
      </c>
      <c r="C857" s="1">
        <v>0.5</v>
      </c>
      <c r="D857" s="1">
        <v>180</v>
      </c>
      <c r="E857" s="1">
        <v>1.4851194241215</v>
      </c>
      <c r="F857" s="1">
        <v>-179.48186098847199</v>
      </c>
      <c r="G857" s="1">
        <v>0.98511942412150399</v>
      </c>
      <c r="H857" s="1">
        <v>0.51813901152763697</v>
      </c>
      <c r="I857" s="1">
        <v>1</v>
      </c>
      <c r="J857" s="1">
        <v>0</v>
      </c>
      <c r="K857" s="9">
        <f t="shared" si="42"/>
        <v>1.4851194241215</v>
      </c>
      <c r="L857">
        <f t="shared" si="43"/>
        <v>0.51813901152797825</v>
      </c>
      <c r="M857">
        <f t="shared" si="44"/>
        <v>0</v>
      </c>
    </row>
    <row r="858" spans="1:13">
      <c r="A858" s="1"/>
      <c r="B858" s="1" t="s">
        <v>48</v>
      </c>
      <c r="C858" s="1">
        <v>1.5</v>
      </c>
      <c r="D858" s="1">
        <v>135</v>
      </c>
      <c r="E858" s="1">
        <v>1.5326825930344301</v>
      </c>
      <c r="F858" s="1">
        <v>102.752912737079</v>
      </c>
      <c r="G858" s="1">
        <v>3.2682593034425701E-2</v>
      </c>
      <c r="H858" s="1">
        <v>-32.247087262921397</v>
      </c>
      <c r="I858" s="1">
        <v>0</v>
      </c>
      <c r="J858" s="1">
        <v>0</v>
      </c>
      <c r="K858" s="9">
        <f t="shared" si="42"/>
        <v>1.5326825930344301</v>
      </c>
      <c r="L858">
        <f t="shared" si="43"/>
        <v>32.247087262921013</v>
      </c>
      <c r="M858">
        <f t="shared" si="44"/>
        <v>0</v>
      </c>
    </row>
    <row r="859" spans="1:13">
      <c r="A859" s="1"/>
      <c r="B859" s="1" t="s">
        <v>48</v>
      </c>
      <c r="C859" s="1">
        <v>0.7</v>
      </c>
      <c r="D859" s="1">
        <v>0</v>
      </c>
      <c r="E859" s="1">
        <v>0.47282684417899401</v>
      </c>
      <c r="F859" s="1">
        <v>-1.62763882142877</v>
      </c>
      <c r="G859" s="1">
        <v>-0.227173155821006</v>
      </c>
      <c r="H859" s="1">
        <v>-1.62763882142877</v>
      </c>
      <c r="I859" s="1">
        <v>0</v>
      </c>
      <c r="J859" s="1">
        <v>0</v>
      </c>
      <c r="K859" s="9">
        <f t="shared" si="42"/>
        <v>0.47282684417899401</v>
      </c>
      <c r="L859">
        <f t="shared" si="43"/>
        <v>1.6276388214287749</v>
      </c>
      <c r="M859">
        <f t="shared" si="44"/>
        <v>0</v>
      </c>
    </row>
    <row r="860" spans="1:13">
      <c r="A860" s="1"/>
      <c r="B860" s="1" t="s">
        <v>48</v>
      </c>
      <c r="C860" s="1">
        <v>1.5</v>
      </c>
      <c r="D860" s="1">
        <v>90</v>
      </c>
      <c r="E860" s="1">
        <v>0.95292732335693797</v>
      </c>
      <c r="F860" s="1">
        <v>88.291575977842498</v>
      </c>
      <c r="G860" s="1">
        <v>-0.54707267664306203</v>
      </c>
      <c r="H860" s="1">
        <v>-1.70842402215749</v>
      </c>
      <c r="I860" s="1">
        <v>0</v>
      </c>
      <c r="J860" s="1">
        <v>0</v>
      </c>
      <c r="K860" s="9">
        <f t="shared" si="42"/>
        <v>0.95292732335693797</v>
      </c>
      <c r="L860">
        <f t="shared" si="43"/>
        <v>1.7084240221574873</v>
      </c>
      <c r="M860">
        <f t="shared" si="44"/>
        <v>0</v>
      </c>
    </row>
    <row r="861" spans="1:13">
      <c r="A861" s="1"/>
      <c r="B861" s="1" t="s">
        <v>48</v>
      </c>
      <c r="C861" s="1">
        <v>1.5</v>
      </c>
      <c r="D861" s="1">
        <v>180</v>
      </c>
      <c r="E861" s="1">
        <v>0.48844817302258398</v>
      </c>
      <c r="F861" s="1">
        <v>177.939453349746</v>
      </c>
      <c r="G861" s="1">
        <v>-1.01155182697742</v>
      </c>
      <c r="H861" s="1">
        <v>-2.0605466502543699</v>
      </c>
      <c r="I861" s="1">
        <v>0</v>
      </c>
      <c r="J861" s="1">
        <v>0</v>
      </c>
      <c r="K861" s="9">
        <f t="shared" si="42"/>
        <v>0.48844817302258398</v>
      </c>
      <c r="L861">
        <f t="shared" si="43"/>
        <v>2.0605466502539969</v>
      </c>
      <c r="M861">
        <f t="shared" si="44"/>
        <v>0</v>
      </c>
    </row>
    <row r="862" spans="1:13">
      <c r="A862" s="1"/>
      <c r="B862" s="1" t="s">
        <v>48</v>
      </c>
      <c r="C862" s="1">
        <v>1.5</v>
      </c>
      <c r="D862" s="1">
        <v>90</v>
      </c>
      <c r="E862" s="1">
        <v>1.0081046387252699</v>
      </c>
      <c r="F862" s="1">
        <v>106.215580921522</v>
      </c>
      <c r="G862" s="1">
        <v>-0.49189536127472899</v>
      </c>
      <c r="H862" s="1">
        <v>16.215580921521902</v>
      </c>
      <c r="I862" s="1">
        <v>1</v>
      </c>
      <c r="J862" s="1">
        <v>0</v>
      </c>
      <c r="K862" s="9">
        <f t="shared" si="42"/>
        <v>1.0081046387252699</v>
      </c>
      <c r="L862">
        <f t="shared" si="43"/>
        <v>16.215580921522019</v>
      </c>
      <c r="M862">
        <f t="shared" si="44"/>
        <v>0</v>
      </c>
    </row>
    <row r="863" spans="1:13">
      <c r="A863" s="1"/>
      <c r="B863" s="1" t="s">
        <v>48</v>
      </c>
      <c r="C863" s="1">
        <v>0.35</v>
      </c>
      <c r="D863" s="1">
        <v>0</v>
      </c>
      <c r="E863" s="1">
        <v>0.55082409550588396</v>
      </c>
      <c r="F863" s="1">
        <v>2.9026523250786598</v>
      </c>
      <c r="G863" s="1">
        <v>0.20082409550588401</v>
      </c>
      <c r="H863" s="1">
        <v>2.9026523250786598</v>
      </c>
      <c r="I863" s="1">
        <v>0</v>
      </c>
      <c r="J863" s="1">
        <v>0</v>
      </c>
      <c r="K863" s="9">
        <f t="shared" si="42"/>
        <v>0.55082409550588396</v>
      </c>
      <c r="L863">
        <f t="shared" si="43"/>
        <v>2.9026523250786624</v>
      </c>
      <c r="M863">
        <f t="shared" si="44"/>
        <v>0</v>
      </c>
    </row>
    <row r="864" spans="1:13">
      <c r="A864" s="1"/>
      <c r="B864" s="1" t="s">
        <v>48</v>
      </c>
      <c r="C864" s="1">
        <v>1.5</v>
      </c>
      <c r="D864" s="1">
        <v>135</v>
      </c>
      <c r="E864" s="1">
        <v>0.98352678468021204</v>
      </c>
      <c r="F864" s="1">
        <v>89.548624520499502</v>
      </c>
      <c r="G864" s="1">
        <v>-0.51647321531978796</v>
      </c>
      <c r="H864" s="1">
        <v>-45.451375479500498</v>
      </c>
      <c r="I864" s="1">
        <v>1</v>
      </c>
      <c r="J864" s="1">
        <v>0</v>
      </c>
      <c r="K864" s="9">
        <f t="shared" si="42"/>
        <v>0.98352678468021204</v>
      </c>
      <c r="L864">
        <f t="shared" si="43"/>
        <v>44.548624520499516</v>
      </c>
      <c r="M864">
        <f t="shared" si="44"/>
        <v>1</v>
      </c>
    </row>
    <row r="865" spans="1:13">
      <c r="A865" s="1"/>
      <c r="B865" s="1" t="s">
        <v>48</v>
      </c>
      <c r="C865" s="1">
        <v>1</v>
      </c>
      <c r="D865" s="1">
        <v>90</v>
      </c>
      <c r="E865" s="1">
        <v>0.69997485002372095</v>
      </c>
      <c r="F865" s="1">
        <v>87.673902235317101</v>
      </c>
      <c r="G865" s="1">
        <v>-0.30002514997627899</v>
      </c>
      <c r="H865" s="1">
        <v>-2.32609776468286</v>
      </c>
      <c r="I865" s="1">
        <v>0</v>
      </c>
      <c r="J865" s="1">
        <v>0</v>
      </c>
      <c r="K865" s="9">
        <f t="shared" si="42"/>
        <v>0.69997485002372095</v>
      </c>
      <c r="L865">
        <f t="shared" si="43"/>
        <v>2.3260977646829133</v>
      </c>
      <c r="M865">
        <f t="shared" si="44"/>
        <v>0</v>
      </c>
    </row>
    <row r="866" spans="1:13">
      <c r="A866" s="1"/>
      <c r="B866" s="1" t="s">
        <v>48</v>
      </c>
      <c r="C866" s="1">
        <v>0.5</v>
      </c>
      <c r="D866" s="1">
        <v>180</v>
      </c>
      <c r="E866" s="1">
        <v>0.48447716660685902</v>
      </c>
      <c r="F866" s="1">
        <v>175.474793415699</v>
      </c>
      <c r="G866" s="1">
        <v>-1.5522833393141399E-2</v>
      </c>
      <c r="H866" s="1">
        <v>-4.5252065843009701</v>
      </c>
      <c r="I866" s="1">
        <v>0</v>
      </c>
      <c r="J866" s="1">
        <v>0</v>
      </c>
      <c r="K866" s="9">
        <f t="shared" si="42"/>
        <v>0.48447716660685902</v>
      </c>
      <c r="L866">
        <f t="shared" si="43"/>
        <v>4.525206584301003</v>
      </c>
      <c r="M866">
        <f t="shared" si="44"/>
        <v>0</v>
      </c>
    </row>
    <row r="867" spans="1:13">
      <c r="A867" s="1"/>
      <c r="B867" s="1" t="s">
        <v>48</v>
      </c>
      <c r="C867" s="1">
        <v>1</v>
      </c>
      <c r="D867" s="1">
        <v>90</v>
      </c>
      <c r="E867" s="1">
        <v>0.97015101755100097</v>
      </c>
      <c r="F867" s="1">
        <v>86.183895919048098</v>
      </c>
      <c r="G867" s="1">
        <v>-2.9848982448999101E-2</v>
      </c>
      <c r="H867" s="1">
        <v>-3.8161040809519</v>
      </c>
      <c r="I867" s="1">
        <v>0</v>
      </c>
      <c r="J867" s="1">
        <v>0</v>
      </c>
      <c r="K867" s="9">
        <f t="shared" si="42"/>
        <v>0.97015101755100097</v>
      </c>
      <c r="L867">
        <f t="shared" si="43"/>
        <v>3.8161040809519022</v>
      </c>
      <c r="M867">
        <f t="shared" si="44"/>
        <v>0</v>
      </c>
    </row>
    <row r="868" spans="1:13">
      <c r="A868" s="1"/>
      <c r="B868" s="1" t="s">
        <v>48</v>
      </c>
      <c r="C868" s="1">
        <v>0.5</v>
      </c>
      <c r="D868" s="1">
        <v>135</v>
      </c>
      <c r="E868" s="1">
        <v>1.4978921856937499</v>
      </c>
      <c r="F868" s="1">
        <v>106.941484236636</v>
      </c>
      <c r="G868" s="1">
        <v>0.99789218569375504</v>
      </c>
      <c r="H868" s="1">
        <v>-28.0585157633639</v>
      </c>
      <c r="I868" s="1">
        <v>0</v>
      </c>
      <c r="J868" s="1">
        <v>0</v>
      </c>
      <c r="K868" s="9">
        <f t="shared" si="42"/>
        <v>1.4978921856937499</v>
      </c>
      <c r="L868">
        <f t="shared" si="43"/>
        <v>28.058515763363999</v>
      </c>
      <c r="M868">
        <f t="shared" si="44"/>
        <v>0</v>
      </c>
    </row>
    <row r="869" spans="1:13">
      <c r="A869" s="1"/>
      <c r="B869" s="1" t="s">
        <v>48</v>
      </c>
      <c r="C869" s="1">
        <v>1</v>
      </c>
      <c r="D869" s="1">
        <v>180</v>
      </c>
      <c r="E869" s="1">
        <v>1.27327809049097</v>
      </c>
      <c r="F869" s="1">
        <v>179.90702518584601</v>
      </c>
      <c r="G869" s="1">
        <v>0.27327809049097301</v>
      </c>
      <c r="H869" s="1">
        <v>-9.2974814154103996E-2</v>
      </c>
      <c r="I869" s="1">
        <v>0</v>
      </c>
      <c r="J869" s="1">
        <v>0</v>
      </c>
      <c r="K869" s="9">
        <f t="shared" si="42"/>
        <v>1.27327809049097</v>
      </c>
      <c r="L869">
        <f t="shared" si="43"/>
        <v>9.2974814153990337E-2</v>
      </c>
      <c r="M869">
        <f t="shared" si="44"/>
        <v>0</v>
      </c>
    </row>
    <row r="870" spans="1:13">
      <c r="A870" s="1"/>
      <c r="B870" s="1" t="s">
        <v>48</v>
      </c>
      <c r="C870" s="1">
        <v>0.35</v>
      </c>
      <c r="D870" s="1">
        <v>45</v>
      </c>
      <c r="E870" s="1">
        <v>0.693791496320453</v>
      </c>
      <c r="F870" s="1">
        <v>55.280565167982203</v>
      </c>
      <c r="G870" s="1">
        <v>0.34379149632045303</v>
      </c>
      <c r="H870" s="1">
        <v>10.2805651679822</v>
      </c>
      <c r="I870" s="1">
        <v>0</v>
      </c>
      <c r="J870" s="1">
        <v>0</v>
      </c>
      <c r="K870" s="9">
        <f t="shared" si="42"/>
        <v>0.693791496320453</v>
      </c>
      <c r="L870">
        <f t="shared" si="43"/>
        <v>10.280565167982218</v>
      </c>
      <c r="M870">
        <f t="shared" si="44"/>
        <v>0</v>
      </c>
    </row>
    <row r="871" spans="1:13">
      <c r="A871" s="1"/>
      <c r="B871" s="1" t="s">
        <v>48</v>
      </c>
      <c r="C871" s="1">
        <v>0.7</v>
      </c>
      <c r="D871" s="1">
        <v>180</v>
      </c>
      <c r="E871" s="1">
        <v>1.5008337450459399</v>
      </c>
      <c r="F871" s="1">
        <v>-178.89563982793501</v>
      </c>
      <c r="G871" s="1">
        <v>0.80083374504593596</v>
      </c>
      <c r="H871" s="1">
        <v>1.10436017206536</v>
      </c>
      <c r="I871" s="1">
        <v>1</v>
      </c>
      <c r="J871" s="1">
        <v>0</v>
      </c>
      <c r="K871" s="9">
        <f t="shared" si="42"/>
        <v>1.5008337450459399</v>
      </c>
      <c r="L871">
        <f t="shared" si="43"/>
        <v>1.1043601720649576</v>
      </c>
      <c r="M871">
        <f t="shared" si="44"/>
        <v>0</v>
      </c>
    </row>
    <row r="872" spans="1:13">
      <c r="A872" s="1"/>
      <c r="B872" s="1" t="s">
        <v>48</v>
      </c>
      <c r="C872" s="1">
        <v>0.5</v>
      </c>
      <c r="D872" s="1">
        <v>90</v>
      </c>
      <c r="E872" s="1">
        <v>1.00047708592252</v>
      </c>
      <c r="F872" s="1">
        <v>134.39338608195101</v>
      </c>
      <c r="G872" s="1">
        <v>0.50047708592252005</v>
      </c>
      <c r="H872" s="1">
        <v>44.393386081951299</v>
      </c>
      <c r="I872" s="1">
        <v>1</v>
      </c>
      <c r="J872" s="1">
        <v>0</v>
      </c>
      <c r="K872" s="9">
        <f t="shared" si="42"/>
        <v>1.00047708592252</v>
      </c>
      <c r="L872">
        <f t="shared" si="43"/>
        <v>44.393386081951007</v>
      </c>
      <c r="M872">
        <f t="shared" si="44"/>
        <v>0</v>
      </c>
    </row>
    <row r="873" spans="1:13">
      <c r="A873" s="1"/>
      <c r="B873" s="1" t="s">
        <v>48</v>
      </c>
      <c r="C873" s="1">
        <v>1.5</v>
      </c>
      <c r="D873" s="1">
        <v>0</v>
      </c>
      <c r="E873" s="1">
        <v>0.49408573518251703</v>
      </c>
      <c r="F873" s="1">
        <v>3.2363151544368201</v>
      </c>
      <c r="G873" s="1">
        <v>-1.0059142648174799</v>
      </c>
      <c r="H873" s="1">
        <v>3.2363151544368201</v>
      </c>
      <c r="I873" s="1">
        <v>0</v>
      </c>
      <c r="J873" s="1">
        <v>0</v>
      </c>
      <c r="K873" s="9">
        <f t="shared" si="42"/>
        <v>0.49408573518251703</v>
      </c>
      <c r="L873">
        <f t="shared" si="43"/>
        <v>3.2363151544368236</v>
      </c>
      <c r="M873">
        <f t="shared" si="44"/>
        <v>0</v>
      </c>
    </row>
    <row r="874" spans="1:13">
      <c r="A874" s="1"/>
      <c r="B874" s="1" t="s">
        <v>48</v>
      </c>
      <c r="C874" s="1">
        <v>1.5</v>
      </c>
      <c r="D874" s="1">
        <v>180</v>
      </c>
      <c r="E874" s="1">
        <v>1.5163078047452501</v>
      </c>
      <c r="F874" s="1">
        <v>178.94595466737499</v>
      </c>
      <c r="G874" s="1">
        <v>1.63078047452456E-2</v>
      </c>
      <c r="H874" s="1">
        <v>-1.05404533262509</v>
      </c>
      <c r="I874" s="1">
        <v>0</v>
      </c>
      <c r="J874" s="1">
        <v>0</v>
      </c>
      <c r="K874" s="9">
        <f t="shared" si="42"/>
        <v>1.5163078047452501</v>
      </c>
      <c r="L874">
        <f t="shared" si="43"/>
        <v>1.0540453326250088</v>
      </c>
      <c r="M874">
        <f t="shared" si="44"/>
        <v>0</v>
      </c>
    </row>
    <row r="875" spans="1:13">
      <c r="A875" s="1"/>
      <c r="B875" s="1" t="s">
        <v>48</v>
      </c>
      <c r="C875" s="1">
        <v>0.35</v>
      </c>
      <c r="D875" s="1">
        <v>90</v>
      </c>
      <c r="E875" s="1">
        <v>0.98790101872532099</v>
      </c>
      <c r="F875" s="1">
        <v>114.233209213946</v>
      </c>
      <c r="G875" s="1">
        <v>0.63790101872532101</v>
      </c>
      <c r="H875" s="1">
        <v>24.2332092139455</v>
      </c>
      <c r="I875" s="1">
        <v>1</v>
      </c>
      <c r="J875" s="1">
        <v>0</v>
      </c>
      <c r="K875" s="9">
        <f t="shared" si="42"/>
        <v>0.98790101872532099</v>
      </c>
      <c r="L875">
        <f t="shared" si="43"/>
        <v>24.233209213945997</v>
      </c>
      <c r="M875">
        <f t="shared" si="44"/>
        <v>0</v>
      </c>
    </row>
    <row r="876" spans="1:13">
      <c r="A876" s="1"/>
      <c r="B876" s="1" t="s">
        <v>48</v>
      </c>
      <c r="C876" s="1">
        <v>0.35</v>
      </c>
      <c r="D876" s="1">
        <v>135</v>
      </c>
      <c r="E876" s="1">
        <v>1.4973844362452899</v>
      </c>
      <c r="F876" s="1">
        <v>150.578723276094</v>
      </c>
      <c r="G876" s="1">
        <v>1.1473844362452901</v>
      </c>
      <c r="H876" s="1">
        <v>15.578723276093999</v>
      </c>
      <c r="I876" s="1">
        <v>0</v>
      </c>
      <c r="J876" s="1">
        <v>0</v>
      </c>
      <c r="K876" s="9">
        <f t="shared" si="42"/>
        <v>1.4973844362452899</v>
      </c>
      <c r="L876">
        <f t="shared" si="43"/>
        <v>15.578723276093996</v>
      </c>
      <c r="M876">
        <f t="shared" si="44"/>
        <v>0</v>
      </c>
    </row>
    <row r="877" spans="1:13">
      <c r="A877" s="1"/>
      <c r="B877" s="1" t="s">
        <v>48</v>
      </c>
      <c r="C877" s="1">
        <v>0.35</v>
      </c>
      <c r="D877" s="1">
        <v>45</v>
      </c>
      <c r="E877" s="1">
        <v>1.47430587633729</v>
      </c>
      <c r="F877" s="1">
        <v>67.874278244166803</v>
      </c>
      <c r="G877" s="1">
        <v>1.12430587633729</v>
      </c>
      <c r="H877" s="1">
        <v>22.874278244166799</v>
      </c>
      <c r="I877" s="1">
        <v>0</v>
      </c>
      <c r="J877" s="1">
        <v>0</v>
      </c>
      <c r="K877" s="9">
        <f t="shared" si="42"/>
        <v>1.47430587633729</v>
      </c>
      <c r="L877">
        <f t="shared" si="43"/>
        <v>22.874278244166817</v>
      </c>
      <c r="M877">
        <f t="shared" si="44"/>
        <v>0</v>
      </c>
    </row>
    <row r="878" spans="1:13">
      <c r="A878" s="1"/>
      <c r="B878" s="1" t="s">
        <v>48</v>
      </c>
      <c r="C878" s="1">
        <v>1</v>
      </c>
      <c r="D878" s="1">
        <v>0</v>
      </c>
      <c r="E878" s="1">
        <v>0.55528666152401096</v>
      </c>
      <c r="F878" s="1">
        <v>0.21319261428507699</v>
      </c>
      <c r="G878" s="1">
        <v>-0.44471333847598898</v>
      </c>
      <c r="H878" s="1">
        <v>0.21319261428507699</v>
      </c>
      <c r="I878" s="1">
        <v>0</v>
      </c>
      <c r="J878" s="1">
        <v>0</v>
      </c>
      <c r="K878" s="9">
        <f t="shared" si="42"/>
        <v>0.55528666152401096</v>
      </c>
      <c r="L878">
        <f t="shared" si="43"/>
        <v>0.2131926142850773</v>
      </c>
      <c r="M878">
        <f t="shared" si="44"/>
        <v>0</v>
      </c>
    </row>
    <row r="879" spans="1:13">
      <c r="A879" s="1"/>
      <c r="B879" s="1" t="s">
        <v>48</v>
      </c>
      <c r="C879" s="1">
        <v>0.35</v>
      </c>
      <c r="D879" s="1">
        <v>45</v>
      </c>
      <c r="E879" s="1">
        <v>0.97686316067159895</v>
      </c>
      <c r="F879" s="1">
        <v>31.353447037417101</v>
      </c>
      <c r="G879" s="1">
        <v>0.62686316067159897</v>
      </c>
      <c r="H879" s="1">
        <v>-13.6465529625829</v>
      </c>
      <c r="I879" s="1">
        <v>0</v>
      </c>
      <c r="J879" s="1">
        <v>0</v>
      </c>
      <c r="K879" s="9">
        <f t="shared" si="42"/>
        <v>0.97686316067159895</v>
      </c>
      <c r="L879">
        <f t="shared" si="43"/>
        <v>13.646552962582888</v>
      </c>
      <c r="M879">
        <f t="shared" si="44"/>
        <v>0</v>
      </c>
    </row>
    <row r="880" spans="1:13">
      <c r="A880" s="1"/>
      <c r="B880" s="1" t="s">
        <v>48</v>
      </c>
      <c r="C880" s="1">
        <v>1</v>
      </c>
      <c r="D880" s="1">
        <v>135</v>
      </c>
      <c r="E880" s="1">
        <v>1.5000940046620801</v>
      </c>
      <c r="F880" s="1">
        <v>89.506763394053493</v>
      </c>
      <c r="G880" s="1">
        <v>0.50009400466208498</v>
      </c>
      <c r="H880" s="1">
        <v>-45.4932366059465</v>
      </c>
      <c r="I880" s="1">
        <v>1</v>
      </c>
      <c r="J880" s="1">
        <v>0</v>
      </c>
      <c r="K880" s="9">
        <f t="shared" si="42"/>
        <v>1.5000940046620801</v>
      </c>
      <c r="L880">
        <f t="shared" si="43"/>
        <v>44.506763394053507</v>
      </c>
      <c r="M880">
        <f t="shared" si="44"/>
        <v>1</v>
      </c>
    </row>
    <row r="881" spans="1:13">
      <c r="A881" s="1"/>
      <c r="B881" s="1" t="s">
        <v>48</v>
      </c>
      <c r="C881" s="1">
        <v>0.7</v>
      </c>
      <c r="D881" s="1">
        <v>180</v>
      </c>
      <c r="E881" s="1">
        <v>1.5238799906312299</v>
      </c>
      <c r="F881" s="1">
        <v>161.95197145133699</v>
      </c>
      <c r="G881" s="1">
        <v>0.82387999063123196</v>
      </c>
      <c r="H881" s="1">
        <v>-18.0480285486626</v>
      </c>
      <c r="I881" s="1">
        <v>0</v>
      </c>
      <c r="J881" s="1">
        <v>0</v>
      </c>
      <c r="K881" s="9">
        <f t="shared" ref="K881:K901" si="45">IF(J881=1, "", E881)</f>
        <v>1.5238799906312299</v>
      </c>
      <c r="L881">
        <f t="shared" si="43"/>
        <v>18.048028548663012</v>
      </c>
      <c r="M881">
        <f t="shared" si="44"/>
        <v>0</v>
      </c>
    </row>
    <row r="882" spans="1:13">
      <c r="A882" s="1"/>
      <c r="B882" s="1" t="s">
        <v>48</v>
      </c>
      <c r="C882" s="1">
        <v>0.35</v>
      </c>
      <c r="D882" s="1">
        <v>90</v>
      </c>
      <c r="E882" s="1">
        <v>0.97327302855801301</v>
      </c>
      <c r="F882" s="1">
        <v>127.04018499354601</v>
      </c>
      <c r="G882" s="1">
        <v>0.62327302855801303</v>
      </c>
      <c r="H882" s="1">
        <v>37.040184993545999</v>
      </c>
      <c r="I882" s="1">
        <v>1</v>
      </c>
      <c r="J882" s="1">
        <v>0</v>
      </c>
      <c r="K882" s="9">
        <f t="shared" si="45"/>
        <v>0.97327302855801301</v>
      </c>
      <c r="L882">
        <f t="shared" si="43"/>
        <v>37.040184993546006</v>
      </c>
      <c r="M882">
        <f t="shared" si="44"/>
        <v>0</v>
      </c>
    </row>
    <row r="883" spans="1:13">
      <c r="A883" s="1"/>
      <c r="B883" s="1" t="s">
        <v>48</v>
      </c>
      <c r="C883" s="1">
        <v>0.35</v>
      </c>
      <c r="D883" s="1">
        <v>135</v>
      </c>
      <c r="E883" s="1">
        <v>1.5276275563696999</v>
      </c>
      <c r="F883" s="1">
        <v>122.867927907289</v>
      </c>
      <c r="G883" s="1">
        <v>1.1776275563697001</v>
      </c>
      <c r="H883" s="1">
        <v>-12.1320720927108</v>
      </c>
      <c r="I883" s="1">
        <v>0</v>
      </c>
      <c r="J883" s="1">
        <v>0</v>
      </c>
      <c r="K883" s="9">
        <f t="shared" si="45"/>
        <v>1.5276275563696999</v>
      </c>
      <c r="L883">
        <f t="shared" si="43"/>
        <v>12.132072092710985</v>
      </c>
      <c r="M883">
        <f t="shared" si="44"/>
        <v>0</v>
      </c>
    </row>
    <row r="884" spans="1:13">
      <c r="A884" s="1"/>
      <c r="B884" s="1" t="s">
        <v>48</v>
      </c>
      <c r="C884" s="1">
        <v>1.5</v>
      </c>
      <c r="D884" s="1">
        <v>135</v>
      </c>
      <c r="E884" s="1">
        <v>1.16206154833209</v>
      </c>
      <c r="F884" s="1">
        <v>113.442713935938</v>
      </c>
      <c r="G884" s="1">
        <v>-0.33793845166791397</v>
      </c>
      <c r="H884" s="1">
        <v>-21.557286064062101</v>
      </c>
      <c r="I884" s="1">
        <v>0</v>
      </c>
      <c r="J884" s="1">
        <v>0</v>
      </c>
      <c r="K884" s="9">
        <f t="shared" si="45"/>
        <v>1.16206154833209</v>
      </c>
      <c r="L884">
        <f t="shared" si="43"/>
        <v>21.557286064061998</v>
      </c>
      <c r="M884">
        <f t="shared" si="44"/>
        <v>0</v>
      </c>
    </row>
    <row r="885" spans="1:13">
      <c r="A885" s="1"/>
      <c r="B885" s="1" t="s">
        <v>48</v>
      </c>
      <c r="C885" s="1">
        <v>0.7</v>
      </c>
      <c r="D885" s="1">
        <v>45</v>
      </c>
      <c r="E885" s="1">
        <v>0.86728350902748097</v>
      </c>
      <c r="F885" s="1">
        <v>54.918520740474001</v>
      </c>
      <c r="G885" s="1">
        <v>0.16728350902748099</v>
      </c>
      <c r="H885" s="1">
        <v>9.9185207404739497</v>
      </c>
      <c r="I885" s="1">
        <v>0</v>
      </c>
      <c r="J885" s="1">
        <v>0</v>
      </c>
      <c r="K885" s="9">
        <f t="shared" si="45"/>
        <v>0.86728350902748097</v>
      </c>
      <c r="L885">
        <f t="shared" si="43"/>
        <v>9.9185207404740083</v>
      </c>
      <c r="M885">
        <f t="shared" si="44"/>
        <v>0</v>
      </c>
    </row>
    <row r="886" spans="1:13">
      <c r="A886" s="1"/>
      <c r="B886" s="1" t="s">
        <v>48</v>
      </c>
      <c r="C886" s="1">
        <v>1.5</v>
      </c>
      <c r="D886" s="1">
        <v>45</v>
      </c>
      <c r="E886" s="1">
        <v>0.74475652769419398</v>
      </c>
      <c r="F886" s="1">
        <v>44.690903648614302</v>
      </c>
      <c r="G886" s="1">
        <v>-0.75524347230580602</v>
      </c>
      <c r="H886" s="1">
        <v>-0.30909635138570501</v>
      </c>
      <c r="I886" s="1">
        <v>0</v>
      </c>
      <c r="J886" s="1">
        <v>0</v>
      </c>
      <c r="K886" s="9">
        <f t="shared" si="45"/>
        <v>0.74475652769419398</v>
      </c>
      <c r="L886">
        <f t="shared" si="43"/>
        <v>0.30909635138570479</v>
      </c>
      <c r="M886">
        <f t="shared" si="44"/>
        <v>0</v>
      </c>
    </row>
    <row r="887" spans="1:13">
      <c r="A887" s="1"/>
      <c r="B887" s="1" t="s">
        <v>48</v>
      </c>
      <c r="C887" s="1">
        <v>1</v>
      </c>
      <c r="D887" s="1">
        <v>0</v>
      </c>
      <c r="E887" s="1">
        <v>0.50961563228866502</v>
      </c>
      <c r="F887" s="1">
        <v>-3.2539222256912699</v>
      </c>
      <c r="G887" s="1">
        <v>-0.49038436771133498</v>
      </c>
      <c r="H887" s="1">
        <v>-3.2539222256912699</v>
      </c>
      <c r="I887" s="1">
        <v>0</v>
      </c>
      <c r="J887" s="1">
        <v>0</v>
      </c>
      <c r="K887" s="9">
        <f t="shared" si="45"/>
        <v>0.50961563228866502</v>
      </c>
      <c r="L887">
        <f t="shared" si="43"/>
        <v>3.2539222256912694</v>
      </c>
      <c r="M887">
        <f t="shared" si="44"/>
        <v>0</v>
      </c>
    </row>
    <row r="888" spans="1:13">
      <c r="A888" s="1"/>
      <c r="B888" s="1" t="s">
        <v>48</v>
      </c>
      <c r="C888" s="1">
        <v>0.7</v>
      </c>
      <c r="D888" s="1">
        <v>0</v>
      </c>
      <c r="E888" s="1">
        <v>1.0099926198865801</v>
      </c>
      <c r="F888" s="1">
        <v>0.99634789650497202</v>
      </c>
      <c r="G888" s="1">
        <v>0.309992619886578</v>
      </c>
      <c r="H888" s="1">
        <v>0.99634789650497202</v>
      </c>
      <c r="I888" s="1">
        <v>0</v>
      </c>
      <c r="J888" s="1">
        <v>0</v>
      </c>
      <c r="K888" s="9">
        <f t="shared" si="45"/>
        <v>1.0099926198865801</v>
      </c>
      <c r="L888">
        <f t="shared" si="43"/>
        <v>0.99634789650497169</v>
      </c>
      <c r="M888">
        <f t="shared" si="44"/>
        <v>0</v>
      </c>
    </row>
    <row r="889" spans="1:13">
      <c r="A889" s="1"/>
      <c r="B889" s="1" t="s">
        <v>48</v>
      </c>
      <c r="C889" s="1">
        <v>1</v>
      </c>
      <c r="D889" s="1">
        <v>0</v>
      </c>
      <c r="E889" s="1">
        <v>0.65354341663853799</v>
      </c>
      <c r="F889" s="1">
        <v>1.08690415438252</v>
      </c>
      <c r="G889" s="1">
        <v>-0.34645658336146201</v>
      </c>
      <c r="H889" s="1">
        <v>1.08690415438252</v>
      </c>
      <c r="I889" s="1">
        <v>0</v>
      </c>
      <c r="J889" s="1">
        <v>0</v>
      </c>
      <c r="K889" s="9">
        <f t="shared" si="45"/>
        <v>0.65354341663853799</v>
      </c>
      <c r="L889">
        <f t="shared" si="43"/>
        <v>1.0869041543825233</v>
      </c>
      <c r="M889">
        <f t="shared" si="44"/>
        <v>0</v>
      </c>
    </row>
    <row r="890" spans="1:13">
      <c r="A890" s="1"/>
      <c r="B890" s="1" t="s">
        <v>48</v>
      </c>
      <c r="C890" s="1">
        <v>0.5</v>
      </c>
      <c r="D890" s="1">
        <v>45</v>
      </c>
      <c r="E890" s="1">
        <v>1.00368819686271</v>
      </c>
      <c r="F890" s="1">
        <v>35.342293599755898</v>
      </c>
      <c r="G890" s="1">
        <v>0.50368819686271005</v>
      </c>
      <c r="H890" s="1">
        <v>-9.6577064002441109</v>
      </c>
      <c r="I890" s="1">
        <v>0</v>
      </c>
      <c r="J890" s="1">
        <v>0</v>
      </c>
      <c r="K890" s="9">
        <f t="shared" si="45"/>
        <v>1.00368819686271</v>
      </c>
      <c r="L890">
        <f t="shared" si="43"/>
        <v>9.6577064002441091</v>
      </c>
      <c r="M890">
        <f t="shared" si="44"/>
        <v>0</v>
      </c>
    </row>
    <row r="891" spans="1:13">
      <c r="A891" s="1"/>
      <c r="B891" s="1" t="s">
        <v>48</v>
      </c>
      <c r="C891" s="1">
        <v>0.5</v>
      </c>
      <c r="D891" s="1">
        <v>90</v>
      </c>
      <c r="E891" s="1">
        <v>1.5000406438973199</v>
      </c>
      <c r="F891" s="1">
        <v>89.901350339366303</v>
      </c>
      <c r="G891" s="1">
        <v>1.0000406438973199</v>
      </c>
      <c r="H891" s="1">
        <v>-9.8649660633668604E-2</v>
      </c>
      <c r="I891" s="1">
        <v>0</v>
      </c>
      <c r="J891" s="1">
        <v>0</v>
      </c>
      <c r="K891" s="9">
        <f t="shared" si="45"/>
        <v>1.5000406438973199</v>
      </c>
      <c r="L891">
        <f t="shared" si="43"/>
        <v>9.8649660633697067E-2</v>
      </c>
      <c r="M891">
        <f t="shared" si="44"/>
        <v>0</v>
      </c>
    </row>
    <row r="892" spans="1:13">
      <c r="A892" s="1"/>
      <c r="B892" s="1" t="s">
        <v>48</v>
      </c>
      <c r="C892" s="1">
        <v>1.5</v>
      </c>
      <c r="D892" s="1">
        <v>45</v>
      </c>
      <c r="E892" s="1">
        <v>1.0064808994347101</v>
      </c>
      <c r="F892" s="1">
        <v>60.988237062008103</v>
      </c>
      <c r="G892" s="1">
        <v>-0.49351910056528497</v>
      </c>
      <c r="H892" s="1">
        <v>15.9882370620081</v>
      </c>
      <c r="I892" s="1">
        <v>0</v>
      </c>
      <c r="J892" s="1">
        <v>0</v>
      </c>
      <c r="K892" s="9">
        <f t="shared" si="45"/>
        <v>1.0064808994347101</v>
      </c>
      <c r="L892">
        <f t="shared" si="43"/>
        <v>15.988237062008096</v>
      </c>
      <c r="M892">
        <f t="shared" si="44"/>
        <v>0</v>
      </c>
    </row>
    <row r="893" spans="1:13">
      <c r="A893" s="1"/>
      <c r="B893" s="1" t="s">
        <v>48</v>
      </c>
      <c r="C893" s="1">
        <v>0.5</v>
      </c>
      <c r="D893" s="1">
        <v>45</v>
      </c>
      <c r="E893" s="1">
        <v>0.99503249199787902</v>
      </c>
      <c r="F893" s="1">
        <v>48.556655473641797</v>
      </c>
      <c r="G893" s="1">
        <v>0.49503249199787902</v>
      </c>
      <c r="H893" s="1">
        <v>3.5566554736418001</v>
      </c>
      <c r="I893" s="1">
        <v>0</v>
      </c>
      <c r="J893" s="1">
        <v>0</v>
      </c>
      <c r="K893" s="9">
        <f t="shared" si="45"/>
        <v>0.99503249199787902</v>
      </c>
      <c r="L893">
        <f t="shared" si="43"/>
        <v>3.556655473641797</v>
      </c>
      <c r="M893">
        <f t="shared" si="44"/>
        <v>0</v>
      </c>
    </row>
    <row r="894" spans="1:13">
      <c r="A894" s="1"/>
      <c r="B894" s="1" t="s">
        <v>48</v>
      </c>
      <c r="C894" s="1">
        <v>1.5</v>
      </c>
      <c r="D894" s="1">
        <v>90</v>
      </c>
      <c r="E894" s="1">
        <v>1.4989463295993799</v>
      </c>
      <c r="F894" s="1">
        <v>100.423167630471</v>
      </c>
      <c r="G894" s="1">
        <v>-1.0536704006234301E-3</v>
      </c>
      <c r="H894" s="1">
        <v>10.4231676304709</v>
      </c>
      <c r="I894" s="1">
        <v>1</v>
      </c>
      <c r="J894" s="1">
        <v>0</v>
      </c>
      <c r="K894" s="9">
        <f t="shared" si="45"/>
        <v>1.4989463295993799</v>
      </c>
      <c r="L894">
        <f t="shared" si="43"/>
        <v>10.423167630470999</v>
      </c>
      <c r="M894">
        <f t="shared" si="44"/>
        <v>0</v>
      </c>
    </row>
    <row r="895" spans="1:13">
      <c r="A895" s="1"/>
      <c r="B895" s="1" t="s">
        <v>48</v>
      </c>
      <c r="C895" s="1">
        <v>1</v>
      </c>
      <c r="D895" s="1">
        <v>180</v>
      </c>
      <c r="E895" s="1">
        <v>1.5216968082183</v>
      </c>
      <c r="F895" s="1">
        <v>178.56061266860999</v>
      </c>
      <c r="G895" s="1">
        <v>0.521696808218298</v>
      </c>
      <c r="H895" s="1">
        <v>-1.43938733139015</v>
      </c>
      <c r="I895" s="1">
        <v>0</v>
      </c>
      <c r="J895" s="1">
        <v>0</v>
      </c>
      <c r="K895" s="9">
        <f t="shared" si="45"/>
        <v>1.5216968082183</v>
      </c>
      <c r="L895">
        <f t="shared" si="43"/>
        <v>1.4393873313900087</v>
      </c>
      <c r="M895">
        <f t="shared" si="44"/>
        <v>0</v>
      </c>
    </row>
    <row r="896" spans="1:13">
      <c r="A896" s="1"/>
      <c r="B896" s="1" t="s">
        <v>48</v>
      </c>
      <c r="C896" s="1">
        <v>0.35</v>
      </c>
      <c r="D896" s="1">
        <v>90</v>
      </c>
      <c r="E896" s="1">
        <v>1.49733810667273</v>
      </c>
      <c r="F896" s="1">
        <v>128.00846726855801</v>
      </c>
      <c r="G896" s="1">
        <v>1.14733810667273</v>
      </c>
      <c r="H896" s="1">
        <v>38.0084672685581</v>
      </c>
      <c r="I896" s="1">
        <v>1</v>
      </c>
      <c r="J896" s="1">
        <v>0</v>
      </c>
      <c r="K896" s="9">
        <f t="shared" si="45"/>
        <v>1.49733810667273</v>
      </c>
      <c r="L896">
        <f t="shared" si="43"/>
        <v>38.008467268558007</v>
      </c>
      <c r="M896">
        <f t="shared" si="44"/>
        <v>0</v>
      </c>
    </row>
    <row r="897" spans="1:13">
      <c r="A897" s="1"/>
      <c r="B897" s="1" t="s">
        <v>48</v>
      </c>
      <c r="C897" s="1">
        <v>0.7</v>
      </c>
      <c r="D897" s="1">
        <v>45</v>
      </c>
      <c r="E897" s="1">
        <v>0.97590945297303799</v>
      </c>
      <c r="F897" s="1">
        <v>56.419275431952599</v>
      </c>
      <c r="G897" s="1">
        <v>0.27590945297303798</v>
      </c>
      <c r="H897" s="1">
        <v>11.419275431952601</v>
      </c>
      <c r="I897" s="1">
        <v>0</v>
      </c>
      <c r="J897" s="1">
        <v>0</v>
      </c>
      <c r="K897" s="9">
        <f t="shared" si="45"/>
        <v>0.97590945297303799</v>
      </c>
      <c r="L897">
        <f t="shared" si="43"/>
        <v>11.419275431952599</v>
      </c>
      <c r="M897">
        <f t="shared" si="44"/>
        <v>0</v>
      </c>
    </row>
    <row r="898" spans="1:13">
      <c r="A898" s="1"/>
      <c r="B898" s="1" t="s">
        <v>48</v>
      </c>
      <c r="C898" s="1">
        <v>0.7</v>
      </c>
      <c r="D898" s="1">
        <v>180</v>
      </c>
      <c r="E898" s="1">
        <v>1.50057238806408</v>
      </c>
      <c r="F898" s="1">
        <v>179.723877899055</v>
      </c>
      <c r="G898" s="1">
        <v>0.80057238806407705</v>
      </c>
      <c r="H898" s="1">
        <v>-0.276122100945486</v>
      </c>
      <c r="I898" s="1">
        <v>0</v>
      </c>
      <c r="J898" s="1">
        <v>0</v>
      </c>
      <c r="K898" s="9">
        <f t="shared" si="45"/>
        <v>1.50057238806408</v>
      </c>
      <c r="L898">
        <f t="shared" si="43"/>
        <v>0.27612210094500256</v>
      </c>
      <c r="M898">
        <f t="shared" si="44"/>
        <v>0</v>
      </c>
    </row>
    <row r="899" spans="1:13">
      <c r="A899" s="1"/>
      <c r="B899" s="1" t="s">
        <v>48</v>
      </c>
      <c r="C899" s="1">
        <v>0.5</v>
      </c>
      <c r="D899" s="1">
        <v>135</v>
      </c>
      <c r="E899" s="1">
        <v>1.97660382030282</v>
      </c>
      <c r="F899" s="1">
        <v>143.726038427872</v>
      </c>
      <c r="G899" s="1">
        <v>1.47660382030282</v>
      </c>
      <c r="H899" s="1">
        <v>8.7260384278718597</v>
      </c>
      <c r="I899" s="1">
        <v>0</v>
      </c>
      <c r="J899" s="1">
        <v>0</v>
      </c>
      <c r="K899" s="9">
        <f t="shared" si="45"/>
        <v>1.97660382030282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8.7260384278719982</v>
      </c>
      <c r="M899">
        <f t="shared" si="44"/>
        <v>0</v>
      </c>
    </row>
    <row r="900" spans="1:13">
      <c r="A900" s="1"/>
      <c r="B900" s="1" t="s">
        <v>48</v>
      </c>
      <c r="C900" s="1">
        <v>0.5</v>
      </c>
      <c r="D900" s="1">
        <v>0</v>
      </c>
      <c r="E900" s="1">
        <v>0.53018995031553395</v>
      </c>
      <c r="F900" s="1">
        <v>3.0157213860750298</v>
      </c>
      <c r="G900" s="1">
        <v>3.0189950315533499E-2</v>
      </c>
      <c r="H900" s="1">
        <v>3.0157213860750298</v>
      </c>
      <c r="I900" s="1">
        <v>0</v>
      </c>
      <c r="J900" s="1">
        <v>0</v>
      </c>
      <c r="K900" s="9">
        <f t="shared" si="45"/>
        <v>0.53018995031553395</v>
      </c>
      <c r="L900">
        <f t="shared" si="46"/>
        <v>3.0157213860750289</v>
      </c>
      <c r="M900">
        <f t="shared" ref="M900:M963" si="47">IF(OR(J900=1, D900=90), 0, IF(ABS(MOD(F900-(180-D900)+180, 360)-180) &lt; ABS(MOD(F900-D900+180, 360)-180), 1, 0))</f>
        <v>0</v>
      </c>
    </row>
    <row r="901" spans="1:13">
      <c r="A901" s="1"/>
      <c r="B901" s="1" t="s">
        <v>48</v>
      </c>
      <c r="C901" s="1">
        <v>0.5</v>
      </c>
      <c r="D901" s="1">
        <v>180</v>
      </c>
      <c r="E901" s="1">
        <v>1.69699318593085</v>
      </c>
      <c r="F901" s="1">
        <v>179.23261383442201</v>
      </c>
      <c r="G901" s="1">
        <v>1.19699318593085</v>
      </c>
      <c r="H901" s="1">
        <v>-0.76738616557793204</v>
      </c>
      <c r="I901" s="1">
        <v>0</v>
      </c>
      <c r="J901" s="1">
        <v>0</v>
      </c>
      <c r="K901" s="9">
        <f t="shared" si="45"/>
        <v>1.69699318593085</v>
      </c>
      <c r="L901">
        <f t="shared" si="46"/>
        <v>0.76738616557798878</v>
      </c>
      <c r="M901">
        <f t="shared" si="47"/>
        <v>0</v>
      </c>
    </row>
    <row r="902" spans="1:13">
      <c r="A902" s="1"/>
      <c r="B902" s="1" t="s">
        <v>48</v>
      </c>
      <c r="C902" s="1">
        <v>1.5</v>
      </c>
      <c r="D902" s="1">
        <v>0</v>
      </c>
      <c r="E902" s="1">
        <v>0.97924472861651402</v>
      </c>
      <c r="F902" s="1">
        <v>1.6322612354578001</v>
      </c>
      <c r="G902" s="1">
        <v>-0.52075527138348598</v>
      </c>
      <c r="H902" s="1">
        <v>1.6322612354578001</v>
      </c>
      <c r="I902" s="1">
        <v>0</v>
      </c>
      <c r="J902" s="1">
        <v>0</v>
      </c>
      <c r="K902" s="9">
        <f>IF(J902=1, "", E902)</f>
        <v>0.97924472861651402</v>
      </c>
      <c r="L902">
        <f t="shared" si="46"/>
        <v>1.6322612354578041</v>
      </c>
      <c r="M902">
        <f t="shared" si="47"/>
        <v>0</v>
      </c>
    </row>
    <row r="903" spans="1:13">
      <c r="A903" s="1"/>
      <c r="B903" s="1" t="s">
        <v>48</v>
      </c>
      <c r="C903" s="1">
        <v>1</v>
      </c>
      <c r="D903" s="1">
        <v>45</v>
      </c>
      <c r="E903" s="1">
        <v>1.0061998566058299</v>
      </c>
      <c r="F903" s="1">
        <v>48.725531661214703</v>
      </c>
      <c r="G903" s="1">
        <v>6.1998566058307798E-3</v>
      </c>
      <c r="H903" s="1">
        <v>3.7255316612146898</v>
      </c>
      <c r="I903" s="1">
        <v>0</v>
      </c>
      <c r="J903" s="1">
        <v>0</v>
      </c>
      <c r="K903" s="9">
        <f t="shared" ref="K903:K966" si="48">IF(J903=1, "", E903)</f>
        <v>1.0061998566058299</v>
      </c>
      <c r="L903">
        <f t="shared" si="46"/>
        <v>3.7255316612146885</v>
      </c>
      <c r="M903">
        <f t="shared" si="47"/>
        <v>0</v>
      </c>
    </row>
    <row r="904" spans="1:13">
      <c r="A904" s="1"/>
      <c r="B904" s="1" t="s">
        <v>48</v>
      </c>
      <c r="C904" s="1">
        <v>0.5</v>
      </c>
      <c r="D904" s="1">
        <v>0</v>
      </c>
      <c r="E904" s="1">
        <v>0.99528988062025503</v>
      </c>
      <c r="F904" s="1">
        <v>2.4985943894186802</v>
      </c>
      <c r="G904" s="1">
        <v>0.49528988062025497</v>
      </c>
      <c r="H904" s="1">
        <v>2.4985943894186802</v>
      </c>
      <c r="I904" s="1">
        <v>0</v>
      </c>
      <c r="J904" s="1">
        <v>0</v>
      </c>
      <c r="K904" s="9">
        <f t="shared" si="48"/>
        <v>0.99528988062025503</v>
      </c>
      <c r="L904">
        <f t="shared" si="46"/>
        <v>2.4985943894186846</v>
      </c>
      <c r="M904">
        <f t="shared" si="47"/>
        <v>0</v>
      </c>
    </row>
    <row r="905" spans="1:13">
      <c r="A905" s="1"/>
      <c r="B905" s="1" t="s">
        <v>48</v>
      </c>
      <c r="C905" s="1">
        <v>0.5</v>
      </c>
      <c r="D905" s="1">
        <v>45</v>
      </c>
      <c r="E905" s="1">
        <v>1.5037926162481601</v>
      </c>
      <c r="F905" s="1">
        <v>48.606717116615002</v>
      </c>
      <c r="G905" s="1">
        <v>1.0037926162481601</v>
      </c>
      <c r="H905" s="1">
        <v>3.60671711661504</v>
      </c>
      <c r="I905" s="1">
        <v>0</v>
      </c>
      <c r="J905" s="1">
        <v>0</v>
      </c>
      <c r="K905" s="9">
        <f t="shared" si="48"/>
        <v>1.5037926162481601</v>
      </c>
      <c r="L905">
        <f t="shared" si="46"/>
        <v>3.606717116615016</v>
      </c>
      <c r="M905">
        <f t="shared" si="47"/>
        <v>0</v>
      </c>
    </row>
    <row r="906" spans="1:13">
      <c r="A906" s="1"/>
      <c r="B906" s="1" t="s">
        <v>48</v>
      </c>
      <c r="C906" s="1">
        <v>0.35</v>
      </c>
      <c r="D906" s="1">
        <v>135</v>
      </c>
      <c r="E906" s="1">
        <v>1.0298095385719499</v>
      </c>
      <c r="F906" s="1">
        <v>136.03645477659899</v>
      </c>
      <c r="G906" s="1">
        <v>0.67980953857195303</v>
      </c>
      <c r="H906" s="1">
        <v>1.03645477659927</v>
      </c>
      <c r="I906" s="1">
        <v>0</v>
      </c>
      <c r="J906" s="1">
        <v>0</v>
      </c>
      <c r="K906" s="9">
        <f t="shared" si="48"/>
        <v>1.0298095385719499</v>
      </c>
      <c r="L906">
        <f t="shared" si="46"/>
        <v>1.0364547765989869</v>
      </c>
      <c r="M906">
        <f t="shared" si="47"/>
        <v>0</v>
      </c>
    </row>
    <row r="907" spans="1:13">
      <c r="A907" s="1"/>
      <c r="B907" s="1" t="s">
        <v>48</v>
      </c>
      <c r="C907" s="1">
        <v>0.5</v>
      </c>
      <c r="D907" s="1">
        <v>0</v>
      </c>
      <c r="E907" s="1">
        <v>0.48820229773141999</v>
      </c>
      <c r="F907" s="1">
        <v>-0.96999459107254904</v>
      </c>
      <c r="G907" s="1">
        <v>-1.179770226858E-2</v>
      </c>
      <c r="H907" s="1">
        <v>-0.96999459107254904</v>
      </c>
      <c r="I907" s="1">
        <v>0</v>
      </c>
      <c r="J907" s="1">
        <v>0</v>
      </c>
      <c r="K907" s="9">
        <f t="shared" si="48"/>
        <v>0.48820229773141999</v>
      </c>
      <c r="L907">
        <f t="shared" si="46"/>
        <v>0.96999459107254893</v>
      </c>
      <c r="M907">
        <f t="shared" si="47"/>
        <v>0</v>
      </c>
    </row>
    <row r="908" spans="1:13">
      <c r="A908" s="1"/>
      <c r="B908" s="1" t="s">
        <v>48</v>
      </c>
      <c r="C908" s="1">
        <v>1</v>
      </c>
      <c r="D908" s="1">
        <v>0</v>
      </c>
      <c r="E908" s="1">
        <v>0.51987369811034601</v>
      </c>
      <c r="F908" s="1">
        <v>3.0756216410792399</v>
      </c>
      <c r="G908" s="1">
        <v>-0.48012630188965399</v>
      </c>
      <c r="H908" s="1">
        <v>3.0756216410792399</v>
      </c>
      <c r="I908" s="1">
        <v>0</v>
      </c>
      <c r="J908" s="1">
        <v>0</v>
      </c>
      <c r="K908" s="9">
        <f t="shared" si="48"/>
        <v>0.51987369811034601</v>
      </c>
      <c r="L908">
        <f t="shared" si="46"/>
        <v>3.0756216410792376</v>
      </c>
      <c r="M908">
        <f t="shared" si="47"/>
        <v>0</v>
      </c>
    </row>
    <row r="909" spans="1:13">
      <c r="A909" s="1"/>
      <c r="B909" s="1" t="s">
        <v>48</v>
      </c>
      <c r="C909" s="1">
        <v>1</v>
      </c>
      <c r="D909" s="1">
        <v>0</v>
      </c>
      <c r="E909" s="1">
        <v>0.99442092701696205</v>
      </c>
      <c r="F909" s="1">
        <v>0.71429998275380102</v>
      </c>
      <c r="G909" s="1">
        <v>-5.5790729830378404E-3</v>
      </c>
      <c r="H909" s="1">
        <v>0.71429998275380102</v>
      </c>
      <c r="I909" s="1">
        <v>0</v>
      </c>
      <c r="J909" s="1">
        <v>0</v>
      </c>
      <c r="K909" s="9">
        <f t="shared" si="48"/>
        <v>0.99442092701696205</v>
      </c>
      <c r="L909">
        <f t="shared" si="46"/>
        <v>0.71429998275380058</v>
      </c>
      <c r="M909">
        <f t="shared" si="47"/>
        <v>0</v>
      </c>
    </row>
    <row r="910" spans="1:13">
      <c r="A910" s="1"/>
      <c r="B910" s="1" t="s">
        <v>48</v>
      </c>
      <c r="C910" s="1">
        <v>1.5</v>
      </c>
      <c r="D910" s="1">
        <v>180</v>
      </c>
      <c r="E910" s="1">
        <v>0.96878317894966104</v>
      </c>
      <c r="F910" s="1">
        <v>178.65570576517499</v>
      </c>
      <c r="G910" s="1">
        <v>-0.53121682105033896</v>
      </c>
      <c r="H910" s="1">
        <v>-1.34429423482521</v>
      </c>
      <c r="I910" s="1">
        <v>0</v>
      </c>
      <c r="J910" s="1">
        <v>0</v>
      </c>
      <c r="K910" s="9">
        <f t="shared" si="48"/>
        <v>0.96878317894966104</v>
      </c>
      <c r="L910">
        <f t="shared" si="46"/>
        <v>1.3442942348250142</v>
      </c>
      <c r="M910">
        <f t="shared" si="47"/>
        <v>0</v>
      </c>
    </row>
    <row r="911" spans="1:13">
      <c r="A911" s="1"/>
      <c r="B911" s="1" t="s">
        <v>48</v>
      </c>
      <c r="C911" s="1">
        <v>1</v>
      </c>
      <c r="D911" s="1">
        <v>180</v>
      </c>
      <c r="E911" s="1">
        <v>1.45923488141977</v>
      </c>
      <c r="F911" s="1">
        <v>-179.8783100318</v>
      </c>
      <c r="G911" s="1">
        <v>0.45923488141977398</v>
      </c>
      <c r="H911" s="1">
        <v>0.12168996820037099</v>
      </c>
      <c r="I911" s="1">
        <v>1</v>
      </c>
      <c r="J911" s="1">
        <v>0</v>
      </c>
      <c r="K911" s="9">
        <f t="shared" si="48"/>
        <v>1.45923488141977</v>
      </c>
      <c r="L911">
        <f t="shared" si="46"/>
        <v>0.12168996820003031</v>
      </c>
      <c r="M911">
        <f t="shared" si="47"/>
        <v>0</v>
      </c>
    </row>
    <row r="912" spans="1:13">
      <c r="A912" s="1"/>
      <c r="B912" s="1" t="s">
        <v>48</v>
      </c>
      <c r="C912" s="1">
        <v>1</v>
      </c>
      <c r="D912" s="1">
        <v>135</v>
      </c>
      <c r="E912" s="1">
        <v>1.05523645925571</v>
      </c>
      <c r="F912" s="1">
        <v>135.41647288986701</v>
      </c>
      <c r="G912" s="1">
        <v>5.5236459255707103E-2</v>
      </c>
      <c r="H912" s="1">
        <v>0.41647288986689501</v>
      </c>
      <c r="I912" s="1">
        <v>0</v>
      </c>
      <c r="J912" s="1">
        <v>0</v>
      </c>
      <c r="K912" s="9">
        <f t="shared" si="48"/>
        <v>1.05523645925571</v>
      </c>
      <c r="L912">
        <f t="shared" si="46"/>
        <v>0.41647288986700914</v>
      </c>
      <c r="M912">
        <f t="shared" si="47"/>
        <v>0</v>
      </c>
    </row>
    <row r="913" spans="1:13">
      <c r="A913" s="1"/>
      <c r="B913" s="1" t="s">
        <v>48</v>
      </c>
      <c r="C913" s="1">
        <v>1.5</v>
      </c>
      <c r="D913" s="1">
        <v>45</v>
      </c>
      <c r="E913" s="1">
        <v>0.97344298225880699</v>
      </c>
      <c r="F913" s="1">
        <v>88.631730398797302</v>
      </c>
      <c r="G913" s="1">
        <v>-0.52655701774119301</v>
      </c>
      <c r="H913" s="1">
        <v>43.631730398797302</v>
      </c>
      <c r="I913" s="1">
        <v>0</v>
      </c>
      <c r="J913" s="1">
        <v>0</v>
      </c>
      <c r="K913" s="9">
        <f t="shared" si="48"/>
        <v>0.97344298225880699</v>
      </c>
      <c r="L913">
        <f t="shared" si="46"/>
        <v>43.631730398797288</v>
      </c>
      <c r="M913">
        <f t="shared" si="47"/>
        <v>0</v>
      </c>
    </row>
    <row r="914" spans="1:13">
      <c r="A914" s="1"/>
      <c r="B914" s="1" t="s">
        <v>48</v>
      </c>
      <c r="C914" s="1">
        <v>0.5</v>
      </c>
      <c r="D914" s="1">
        <v>0</v>
      </c>
      <c r="E914" s="1">
        <v>1.4954926675381801</v>
      </c>
      <c r="F914" s="1">
        <v>0.67287286539112801</v>
      </c>
      <c r="G914" s="1">
        <v>0.995492667538178</v>
      </c>
      <c r="H914" s="1">
        <v>0.67287286539112801</v>
      </c>
      <c r="I914" s="1">
        <v>0</v>
      </c>
      <c r="J914" s="1">
        <v>0</v>
      </c>
      <c r="K914" s="9">
        <f t="shared" si="48"/>
        <v>1.4954926675381801</v>
      </c>
      <c r="L914">
        <f t="shared" si="46"/>
        <v>0.67287286539112756</v>
      </c>
      <c r="M914">
        <f t="shared" si="47"/>
        <v>0</v>
      </c>
    </row>
    <row r="915" spans="1:13">
      <c r="A915" s="1"/>
      <c r="B915" s="1" t="s">
        <v>48</v>
      </c>
      <c r="C915" s="1">
        <v>0.35</v>
      </c>
      <c r="D915" s="1">
        <v>0</v>
      </c>
      <c r="E915" s="1">
        <v>1.4902416657464499</v>
      </c>
      <c r="F915" s="1">
        <v>179.72196373765999</v>
      </c>
      <c r="G915" s="1">
        <v>1.14024166574645</v>
      </c>
      <c r="H915" s="1">
        <v>179.72196373765999</v>
      </c>
      <c r="I915" s="1">
        <v>1</v>
      </c>
      <c r="J915" s="1">
        <v>0</v>
      </c>
      <c r="K915" s="9">
        <f t="shared" si="48"/>
        <v>1.4902416657464499</v>
      </c>
      <c r="L915">
        <f t="shared" si="46"/>
        <v>0.27803626234000944</v>
      </c>
      <c r="M915">
        <f t="shared" si="47"/>
        <v>1</v>
      </c>
    </row>
    <row r="916" spans="1:13">
      <c r="A916" s="1"/>
      <c r="B916" s="1" t="s">
        <v>48</v>
      </c>
      <c r="C916" s="1">
        <v>1.5</v>
      </c>
      <c r="D916" s="1">
        <v>0</v>
      </c>
      <c r="E916" s="1">
        <v>0.49440424386665299</v>
      </c>
      <c r="F916" s="1">
        <v>3.8339844100798599</v>
      </c>
      <c r="G916" s="1">
        <v>-1.0055957561333499</v>
      </c>
      <c r="H916" s="1">
        <v>3.8339844100798599</v>
      </c>
      <c r="I916" s="1">
        <v>0</v>
      </c>
      <c r="J916" s="1">
        <v>0</v>
      </c>
      <c r="K916" s="9">
        <f t="shared" si="48"/>
        <v>0.49440424386665299</v>
      </c>
      <c r="L916">
        <f t="shared" si="46"/>
        <v>3.8339844100798643</v>
      </c>
      <c r="M916">
        <f t="shared" si="47"/>
        <v>0</v>
      </c>
    </row>
    <row r="917" spans="1:13">
      <c r="A917" s="1"/>
      <c r="B917" s="1" t="s">
        <v>48</v>
      </c>
      <c r="C917" s="1">
        <v>0.5</v>
      </c>
      <c r="D917" s="1">
        <v>180</v>
      </c>
      <c r="E917" s="1">
        <v>0.52429435940609803</v>
      </c>
      <c r="F917" s="1">
        <v>179.77420499348401</v>
      </c>
      <c r="G917" s="1">
        <v>2.4294359406098101E-2</v>
      </c>
      <c r="H917" s="1">
        <v>-0.22579500651613699</v>
      </c>
      <c r="I917" s="1">
        <v>0</v>
      </c>
      <c r="J917" s="1">
        <v>0</v>
      </c>
      <c r="K917" s="9">
        <f t="shared" si="48"/>
        <v>0.52429435940609803</v>
      </c>
      <c r="L917">
        <f t="shared" si="46"/>
        <v>0.2257950065159946</v>
      </c>
      <c r="M917">
        <f t="shared" si="47"/>
        <v>0</v>
      </c>
    </row>
    <row r="918" spans="1:13">
      <c r="A918" s="1"/>
      <c r="B918" s="1" t="s">
        <v>48</v>
      </c>
      <c r="C918" s="1">
        <v>1.5</v>
      </c>
      <c r="D918" s="1">
        <v>180</v>
      </c>
      <c r="E918" s="1">
        <v>0.96891812208182604</v>
      </c>
      <c r="F918" s="1">
        <v>178.35033754785999</v>
      </c>
      <c r="G918" s="1">
        <v>-0.53108187791817396</v>
      </c>
      <c r="H918" s="1">
        <v>-1.6496624521399199</v>
      </c>
      <c r="I918" s="1">
        <v>0</v>
      </c>
      <c r="J918" s="1">
        <v>0</v>
      </c>
      <c r="K918" s="9">
        <f t="shared" si="48"/>
        <v>0.96891812208182604</v>
      </c>
      <c r="L918">
        <f t="shared" si="46"/>
        <v>1.6496624521400065</v>
      </c>
      <c r="M918">
        <f t="shared" si="47"/>
        <v>0</v>
      </c>
    </row>
    <row r="919" spans="1:13">
      <c r="A919" s="1"/>
      <c r="B919" s="1" t="s">
        <v>48</v>
      </c>
      <c r="C919" s="1">
        <v>0.35</v>
      </c>
      <c r="D919" s="1">
        <v>0</v>
      </c>
      <c r="E919" s="1">
        <v>1.00470051901444</v>
      </c>
      <c r="F919" s="1">
        <v>179.58759534162701</v>
      </c>
      <c r="G919" s="1">
        <v>0.65470051901443804</v>
      </c>
      <c r="H919" s="1">
        <v>179.58759534162701</v>
      </c>
      <c r="I919" s="1">
        <v>1</v>
      </c>
      <c r="J919" s="1">
        <v>0</v>
      </c>
      <c r="K919" s="9">
        <f t="shared" si="48"/>
        <v>1.00470051901444</v>
      </c>
      <c r="L919">
        <f t="shared" si="46"/>
        <v>0.41240465837299212</v>
      </c>
      <c r="M919">
        <f t="shared" si="47"/>
        <v>1</v>
      </c>
    </row>
    <row r="920" spans="1:13">
      <c r="A920" s="1"/>
      <c r="B920" s="1" t="s">
        <v>48</v>
      </c>
      <c r="C920" s="1">
        <v>1</v>
      </c>
      <c r="D920" s="1">
        <v>0</v>
      </c>
      <c r="E920" s="1">
        <v>0.96351119382189399</v>
      </c>
      <c r="F920" s="1">
        <v>1.0444186230842301</v>
      </c>
      <c r="G920" s="1">
        <v>-3.6488806178106098E-2</v>
      </c>
      <c r="H920" s="1">
        <v>1.0444186230842301</v>
      </c>
      <c r="I920" s="1">
        <v>0</v>
      </c>
      <c r="J920" s="1">
        <v>0</v>
      </c>
      <c r="K920" s="9">
        <f t="shared" si="48"/>
        <v>0.96351119382189399</v>
      </c>
      <c r="L920">
        <f t="shared" si="46"/>
        <v>1.0444186230842263</v>
      </c>
      <c r="M920">
        <f t="shared" si="47"/>
        <v>0</v>
      </c>
    </row>
    <row r="921" spans="1:13">
      <c r="A921" s="1"/>
      <c r="B921" s="1" t="s">
        <v>48</v>
      </c>
      <c r="C921" s="1">
        <v>1.5</v>
      </c>
      <c r="D921" s="1">
        <v>90</v>
      </c>
      <c r="E921" s="1">
        <v>0.77739869023792096</v>
      </c>
      <c r="F921" s="1">
        <v>92.0943246451546</v>
      </c>
      <c r="G921" s="1">
        <v>-0.72260130976207904</v>
      </c>
      <c r="H921" s="1">
        <v>2.09432464515459</v>
      </c>
      <c r="I921" s="1">
        <v>1</v>
      </c>
      <c r="J921" s="1">
        <v>0</v>
      </c>
      <c r="K921" s="9">
        <f t="shared" si="48"/>
        <v>0.77739869023792096</v>
      </c>
      <c r="L921">
        <f t="shared" si="46"/>
        <v>2.0943246451545861</v>
      </c>
      <c r="M921">
        <f t="shared" si="47"/>
        <v>0</v>
      </c>
    </row>
    <row r="922" spans="1:13">
      <c r="A922" s="1"/>
      <c r="B922" s="1" t="s">
        <v>48</v>
      </c>
      <c r="C922" s="1">
        <v>0.7</v>
      </c>
      <c r="D922" s="1">
        <v>45</v>
      </c>
      <c r="E922" s="1">
        <v>0.94847900492330595</v>
      </c>
      <c r="F922" s="1">
        <v>40.560680950220203</v>
      </c>
      <c r="G922" s="1">
        <v>0.24847900492330599</v>
      </c>
      <c r="H922" s="1">
        <v>-4.4393190497797796</v>
      </c>
      <c r="I922" s="1">
        <v>0</v>
      </c>
      <c r="J922" s="1">
        <v>0</v>
      </c>
      <c r="K922" s="9">
        <f t="shared" si="48"/>
        <v>0.94847900492330595</v>
      </c>
      <c r="L922">
        <f t="shared" si="46"/>
        <v>4.4393190497797832</v>
      </c>
      <c r="M922">
        <f t="shared" si="47"/>
        <v>0</v>
      </c>
    </row>
    <row r="923" spans="1:13">
      <c r="A923" s="1"/>
      <c r="B923" s="1" t="s">
        <v>48</v>
      </c>
      <c r="C923" s="1">
        <v>0.35</v>
      </c>
      <c r="D923" s="1">
        <v>90</v>
      </c>
      <c r="E923" s="1">
        <v>0.99899586790439399</v>
      </c>
      <c r="F923" s="1">
        <v>90.148127331596001</v>
      </c>
      <c r="G923" s="1">
        <v>0.64899586790439401</v>
      </c>
      <c r="H923" s="1">
        <v>0.14812733159601499</v>
      </c>
      <c r="I923" s="1">
        <v>1</v>
      </c>
      <c r="J923" s="1">
        <v>0</v>
      </c>
      <c r="K923" s="9">
        <f t="shared" si="48"/>
        <v>0.99899586790439399</v>
      </c>
      <c r="L923">
        <f t="shared" si="46"/>
        <v>0.14812733159601521</v>
      </c>
      <c r="M923">
        <f t="shared" si="47"/>
        <v>0</v>
      </c>
    </row>
    <row r="924" spans="1:13">
      <c r="A924" s="1"/>
      <c r="B924" s="1" t="s">
        <v>48</v>
      </c>
      <c r="C924" s="1">
        <v>1.5</v>
      </c>
      <c r="D924" s="1">
        <v>135</v>
      </c>
      <c r="E924" s="1">
        <v>1.18371594306879</v>
      </c>
      <c r="F924" s="1">
        <v>133.072589062036</v>
      </c>
      <c r="G924" s="1">
        <v>-0.31628405693121198</v>
      </c>
      <c r="H924" s="1">
        <v>-1.9274109379644</v>
      </c>
      <c r="I924" s="1">
        <v>0</v>
      </c>
      <c r="J924" s="1">
        <v>0</v>
      </c>
      <c r="K924" s="9">
        <f t="shared" si="48"/>
        <v>1.18371594306879</v>
      </c>
      <c r="L924">
        <f t="shared" si="46"/>
        <v>1.9274109379639981</v>
      </c>
      <c r="M924">
        <f t="shared" si="47"/>
        <v>0</v>
      </c>
    </row>
    <row r="925" spans="1:13">
      <c r="A925" s="1"/>
      <c r="B925" s="1" t="s">
        <v>48</v>
      </c>
      <c r="C925" s="1">
        <v>1.5</v>
      </c>
      <c r="D925" s="1">
        <v>90</v>
      </c>
      <c r="E925" s="1">
        <v>0.65807977460439704</v>
      </c>
      <c r="F925" s="1">
        <v>90.224864542162393</v>
      </c>
      <c r="G925" s="1">
        <v>-0.84192022539560296</v>
      </c>
      <c r="H925" s="1">
        <v>0.22486454216243601</v>
      </c>
      <c r="I925" s="1">
        <v>1</v>
      </c>
      <c r="J925" s="1">
        <v>0</v>
      </c>
      <c r="K925" s="9">
        <f t="shared" si="48"/>
        <v>0.65807977460439704</v>
      </c>
      <c r="L925">
        <f t="shared" si="46"/>
        <v>0.22486454216237917</v>
      </c>
      <c r="M925">
        <f t="shared" si="47"/>
        <v>0</v>
      </c>
    </row>
    <row r="926" spans="1:13">
      <c r="A926" s="1"/>
      <c r="B926" s="1" t="s">
        <v>48</v>
      </c>
      <c r="C926" s="1">
        <v>0.7</v>
      </c>
      <c r="D926" s="1">
        <v>45</v>
      </c>
      <c r="E926" s="1">
        <v>0.66448706496907295</v>
      </c>
      <c r="F926" s="1">
        <v>44.023640881039199</v>
      </c>
      <c r="G926" s="1">
        <v>-3.5512935030926902E-2</v>
      </c>
      <c r="H926" s="1">
        <v>-0.97635911896082905</v>
      </c>
      <c r="I926" s="1">
        <v>0</v>
      </c>
      <c r="J926" s="1">
        <v>0</v>
      </c>
      <c r="K926" s="9">
        <f t="shared" si="48"/>
        <v>0.66448706496907295</v>
      </c>
      <c r="L926">
        <f t="shared" si="46"/>
        <v>0.97635911896080074</v>
      </c>
      <c r="M926">
        <f t="shared" si="47"/>
        <v>0</v>
      </c>
    </row>
    <row r="927" spans="1:13">
      <c r="A927" s="1"/>
      <c r="B927" s="1" t="s">
        <v>48</v>
      </c>
      <c r="C927" s="1">
        <v>1</v>
      </c>
      <c r="D927" s="1">
        <v>180</v>
      </c>
      <c r="E927" s="1">
        <v>0.46763500238904998</v>
      </c>
      <c r="F927" s="1">
        <v>178.48090995950699</v>
      </c>
      <c r="G927" s="1">
        <v>-0.53236499761095002</v>
      </c>
      <c r="H927" s="1">
        <v>-1.51909004049344</v>
      </c>
      <c r="I927" s="1">
        <v>0</v>
      </c>
      <c r="J927" s="1">
        <v>0</v>
      </c>
      <c r="K927" s="9">
        <f t="shared" si="48"/>
        <v>0.46763500238904998</v>
      </c>
      <c r="L927">
        <f t="shared" si="46"/>
        <v>1.5190900404930119</v>
      </c>
      <c r="M927">
        <f t="shared" si="47"/>
        <v>0</v>
      </c>
    </row>
    <row r="928" spans="1:13">
      <c r="A928" s="1"/>
      <c r="B928" s="1" t="s">
        <v>48</v>
      </c>
      <c r="C928" s="1">
        <v>0.35</v>
      </c>
      <c r="D928" s="1">
        <v>45</v>
      </c>
      <c r="E928" s="1">
        <v>1.0039114737183701</v>
      </c>
      <c r="F928" s="1">
        <v>49.779222015314701</v>
      </c>
      <c r="G928" s="1">
        <v>0.65391147371837199</v>
      </c>
      <c r="H928" s="1">
        <v>4.7792220153147298</v>
      </c>
      <c r="I928" s="1">
        <v>0</v>
      </c>
      <c r="J928" s="1">
        <v>0</v>
      </c>
      <c r="K928" s="9">
        <f t="shared" si="48"/>
        <v>1.0039114737183701</v>
      </c>
      <c r="L928">
        <f t="shared" si="46"/>
        <v>4.7792220153147014</v>
      </c>
      <c r="M928">
        <f t="shared" si="47"/>
        <v>0</v>
      </c>
    </row>
    <row r="929" spans="1:13">
      <c r="A929" s="1"/>
      <c r="B929" s="1" t="s">
        <v>48</v>
      </c>
      <c r="C929" s="1">
        <v>1</v>
      </c>
      <c r="D929" s="1">
        <v>45</v>
      </c>
      <c r="E929" s="1">
        <v>1.00523416795232</v>
      </c>
      <c r="F929" s="1">
        <v>50.609089458441801</v>
      </c>
      <c r="G929" s="1">
        <v>5.2341679523233396E-3</v>
      </c>
      <c r="H929" s="1">
        <v>5.6090894584418196</v>
      </c>
      <c r="I929" s="1">
        <v>0</v>
      </c>
      <c r="J929" s="1">
        <v>0</v>
      </c>
      <c r="K929" s="9">
        <f t="shared" si="48"/>
        <v>1.00523416795232</v>
      </c>
      <c r="L929">
        <f t="shared" si="46"/>
        <v>5.6090894584418152</v>
      </c>
      <c r="M929">
        <f t="shared" si="47"/>
        <v>0</v>
      </c>
    </row>
    <row r="930" spans="1:13">
      <c r="A930" s="1"/>
      <c r="B930" s="1" t="s">
        <v>48</v>
      </c>
      <c r="C930" s="1">
        <v>0.5</v>
      </c>
      <c r="D930" s="1">
        <v>135</v>
      </c>
      <c r="E930" s="1">
        <v>1.13708528523946</v>
      </c>
      <c r="F930" s="1">
        <v>137.96442195354899</v>
      </c>
      <c r="G930" s="1">
        <v>0.63708528523946395</v>
      </c>
      <c r="H930" s="1">
        <v>2.9644219535485399</v>
      </c>
      <c r="I930" s="1">
        <v>0</v>
      </c>
      <c r="J930" s="1">
        <v>0</v>
      </c>
      <c r="K930" s="9">
        <f t="shared" si="48"/>
        <v>1.13708528523946</v>
      </c>
      <c r="L930">
        <f t="shared" si="46"/>
        <v>2.9644219535489924</v>
      </c>
      <c r="M930">
        <f t="shared" si="47"/>
        <v>0</v>
      </c>
    </row>
    <row r="931" spans="1:13">
      <c r="A931" s="1"/>
      <c r="B931" s="1" t="s">
        <v>48</v>
      </c>
      <c r="C931" s="1">
        <v>1</v>
      </c>
      <c r="D931" s="1">
        <v>90</v>
      </c>
      <c r="E931" s="1">
        <v>0.49811405759715999</v>
      </c>
      <c r="F931" s="1">
        <v>88.514446579500898</v>
      </c>
      <c r="G931" s="1">
        <v>-0.50188594240284001</v>
      </c>
      <c r="H931" s="1">
        <v>-1.4855534204990599</v>
      </c>
      <c r="I931" s="1">
        <v>0</v>
      </c>
      <c r="J931" s="1">
        <v>0</v>
      </c>
      <c r="K931" s="9">
        <f t="shared" si="48"/>
        <v>0.49811405759715999</v>
      </c>
      <c r="L931">
        <f t="shared" si="46"/>
        <v>1.4855534204991159</v>
      </c>
      <c r="M931">
        <f t="shared" si="47"/>
        <v>0</v>
      </c>
    </row>
    <row r="932" spans="1:13">
      <c r="A932" s="1"/>
      <c r="B932" s="1" t="s">
        <v>48</v>
      </c>
      <c r="C932" s="1">
        <v>0.35</v>
      </c>
      <c r="D932" s="1">
        <v>180</v>
      </c>
      <c r="E932" s="1">
        <v>0.999535231953804</v>
      </c>
      <c r="F932" s="1">
        <v>179.58546412558599</v>
      </c>
      <c r="G932" s="1">
        <v>0.64953523195380403</v>
      </c>
      <c r="H932" s="1">
        <v>-0.41453587441378698</v>
      </c>
      <c r="I932" s="1">
        <v>0</v>
      </c>
      <c r="J932" s="1">
        <v>0</v>
      </c>
      <c r="K932" s="9">
        <f t="shared" si="48"/>
        <v>0.999535231953804</v>
      </c>
      <c r="L932">
        <f t="shared" si="46"/>
        <v>0.41453587441401396</v>
      </c>
      <c r="M932">
        <f t="shared" si="47"/>
        <v>0</v>
      </c>
    </row>
    <row r="933" spans="1:13">
      <c r="A933" s="1"/>
      <c r="B933" s="1" t="s">
        <v>48</v>
      </c>
      <c r="C933" s="1">
        <v>1.5</v>
      </c>
      <c r="D933" s="1">
        <v>90</v>
      </c>
      <c r="E933" s="1">
        <v>0.72545049512260396</v>
      </c>
      <c r="F933" s="1">
        <v>91.428017829904206</v>
      </c>
      <c r="G933" s="1">
        <v>-0.77454950487739604</v>
      </c>
      <c r="H933" s="1">
        <v>1.4280178299042099</v>
      </c>
      <c r="I933" s="1">
        <v>1</v>
      </c>
      <c r="J933" s="1">
        <v>0</v>
      </c>
      <c r="K933" s="9">
        <f t="shared" si="48"/>
        <v>0.72545049512260396</v>
      </c>
      <c r="L933">
        <f t="shared" si="46"/>
        <v>1.4280178299042063</v>
      </c>
      <c r="M933">
        <f t="shared" si="47"/>
        <v>0</v>
      </c>
    </row>
    <row r="934" spans="1:13">
      <c r="A934" s="1"/>
      <c r="B934" s="1" t="s">
        <v>48</v>
      </c>
      <c r="C934" s="1">
        <v>1.5</v>
      </c>
      <c r="D934" s="1">
        <v>180</v>
      </c>
      <c r="E934" s="1">
        <v>1.3559267010168701</v>
      </c>
      <c r="F934" s="1">
        <v>-179.86903844632499</v>
      </c>
      <c r="G934" s="1">
        <v>-0.14407329898312901</v>
      </c>
      <c r="H934" s="1">
        <v>0.13096155367543399</v>
      </c>
      <c r="I934" s="1">
        <v>1</v>
      </c>
      <c r="J934" s="1">
        <v>0</v>
      </c>
      <c r="K934" s="9">
        <f t="shared" si="48"/>
        <v>1.3559267010168701</v>
      </c>
      <c r="L934">
        <f t="shared" si="46"/>
        <v>0.13096155367497886</v>
      </c>
      <c r="M934">
        <f t="shared" si="47"/>
        <v>0</v>
      </c>
    </row>
    <row r="935" spans="1:13">
      <c r="A935" s="1"/>
      <c r="B935" s="1" t="s">
        <v>48</v>
      </c>
      <c r="C935" s="1">
        <v>0.5</v>
      </c>
      <c r="D935" s="1">
        <v>90</v>
      </c>
      <c r="E935" s="1">
        <v>0.82873084013623</v>
      </c>
      <c r="F935" s="1">
        <v>91.250021261259207</v>
      </c>
      <c r="G935" s="1">
        <v>0.32873084013623</v>
      </c>
      <c r="H935" s="1">
        <v>1.2500212612592301</v>
      </c>
      <c r="I935" s="1">
        <v>1</v>
      </c>
      <c r="J935" s="1">
        <v>0</v>
      </c>
      <c r="K935" s="9">
        <f t="shared" si="48"/>
        <v>0.82873084013623</v>
      </c>
      <c r="L935">
        <f t="shared" si="46"/>
        <v>1.2500212612592065</v>
      </c>
      <c r="M935">
        <f t="shared" si="47"/>
        <v>0</v>
      </c>
    </row>
    <row r="936" spans="1:13">
      <c r="A936" s="1"/>
      <c r="B936" s="1" t="s">
        <v>48</v>
      </c>
      <c r="C936" s="1">
        <v>0.7</v>
      </c>
      <c r="D936" s="1">
        <v>90</v>
      </c>
      <c r="E936" s="1">
        <v>0.76655291014710503</v>
      </c>
      <c r="F936" s="1">
        <v>90.193044348744607</v>
      </c>
      <c r="G936" s="1">
        <v>6.6552910147104793E-2</v>
      </c>
      <c r="H936" s="1">
        <v>0.19304434874465001</v>
      </c>
      <c r="I936" s="1">
        <v>1</v>
      </c>
      <c r="J936" s="1">
        <v>0</v>
      </c>
      <c r="K936" s="9">
        <f t="shared" si="48"/>
        <v>0.76655291014710503</v>
      </c>
      <c r="L936">
        <f t="shared" si="46"/>
        <v>0.19304434874459275</v>
      </c>
      <c r="M936">
        <f t="shared" si="47"/>
        <v>0</v>
      </c>
    </row>
    <row r="937" spans="1:13">
      <c r="A937" s="1"/>
      <c r="B937" s="1" t="s">
        <v>48</v>
      </c>
      <c r="C937" s="1">
        <v>0.5</v>
      </c>
      <c r="D937" s="1">
        <v>180</v>
      </c>
      <c r="E937" s="1">
        <v>0.98429964250536495</v>
      </c>
      <c r="F937" s="1">
        <v>-178.61674867020301</v>
      </c>
      <c r="G937" s="1">
        <v>0.484299642505365</v>
      </c>
      <c r="H937" s="1">
        <v>1.38325132979662</v>
      </c>
      <c r="I937" s="1">
        <v>1</v>
      </c>
      <c r="J937" s="1">
        <v>0</v>
      </c>
      <c r="K937" s="9">
        <f t="shared" si="48"/>
        <v>0.98429964250536495</v>
      </c>
      <c r="L937">
        <f t="shared" si="46"/>
        <v>1.3832513297969626</v>
      </c>
      <c r="M937">
        <f t="shared" si="47"/>
        <v>0</v>
      </c>
    </row>
    <row r="938" spans="1:13">
      <c r="A938" s="1"/>
      <c r="B938" s="1" t="s">
        <v>48</v>
      </c>
      <c r="C938" s="1">
        <v>1</v>
      </c>
      <c r="D938" s="1">
        <v>135</v>
      </c>
      <c r="E938" s="1">
        <v>1.18305306600282</v>
      </c>
      <c r="F938" s="1">
        <v>135.19458201655999</v>
      </c>
      <c r="G938" s="1">
        <v>0.18305306600281601</v>
      </c>
      <c r="H938" s="1">
        <v>0.19458201655993401</v>
      </c>
      <c r="I938" s="1">
        <v>0</v>
      </c>
      <c r="J938" s="1">
        <v>0</v>
      </c>
      <c r="K938" s="9">
        <f t="shared" si="48"/>
        <v>1.18305306600282</v>
      </c>
      <c r="L938">
        <f t="shared" si="46"/>
        <v>0.19458201655999119</v>
      </c>
      <c r="M938">
        <f t="shared" si="47"/>
        <v>0</v>
      </c>
    </row>
    <row r="939" spans="1:13">
      <c r="A939" s="1"/>
      <c r="B939" s="1" t="s">
        <v>48</v>
      </c>
      <c r="C939" s="1">
        <v>1.5</v>
      </c>
      <c r="D939" s="1">
        <v>180</v>
      </c>
      <c r="E939" s="1">
        <v>0.74640627489823097</v>
      </c>
      <c r="F939" s="1">
        <v>179.841396171166</v>
      </c>
      <c r="G939" s="1">
        <v>-0.75359372510176903</v>
      </c>
      <c r="H939" s="1">
        <v>-0.158603828833634</v>
      </c>
      <c r="I939" s="1">
        <v>0</v>
      </c>
      <c r="J939" s="1">
        <v>0</v>
      </c>
      <c r="K939" s="9">
        <f t="shared" si="48"/>
        <v>0.74640627489823097</v>
      </c>
      <c r="L939">
        <f t="shared" si="46"/>
        <v>0.15860382883400348</v>
      </c>
      <c r="M939">
        <f t="shared" si="47"/>
        <v>0</v>
      </c>
    </row>
    <row r="940" spans="1:13">
      <c r="A940" s="1"/>
      <c r="B940" s="1" t="s">
        <v>48</v>
      </c>
      <c r="C940" s="1">
        <v>1.5</v>
      </c>
      <c r="D940" s="1">
        <v>180</v>
      </c>
      <c r="E940" s="1">
        <v>0.73642337462468399</v>
      </c>
      <c r="F940" s="1">
        <v>178.231429068528</v>
      </c>
      <c r="G940" s="1">
        <v>-0.76357662537531601</v>
      </c>
      <c r="H940" s="1">
        <v>-1.7685709314717999</v>
      </c>
      <c r="I940" s="1">
        <v>0</v>
      </c>
      <c r="J940" s="1">
        <v>0</v>
      </c>
      <c r="K940" s="9">
        <f t="shared" si="48"/>
        <v>0.73642337462468399</v>
      </c>
      <c r="L940">
        <f t="shared" si="46"/>
        <v>1.7685709314719986</v>
      </c>
      <c r="M940">
        <f t="shared" si="47"/>
        <v>0</v>
      </c>
    </row>
    <row r="941" spans="1:13">
      <c r="A941" s="1"/>
      <c r="B941" s="1" t="s">
        <v>48</v>
      </c>
      <c r="C941" s="1">
        <v>0.7</v>
      </c>
      <c r="D941" s="1">
        <v>90</v>
      </c>
      <c r="E941" s="1">
        <v>0.61635428209382204</v>
      </c>
      <c r="F941" s="1">
        <v>129.25224349872499</v>
      </c>
      <c r="G941" s="1">
        <v>-8.3645717906177905E-2</v>
      </c>
      <c r="H941" s="1">
        <v>39.252243498725399</v>
      </c>
      <c r="I941" s="1">
        <v>1</v>
      </c>
      <c r="J941" s="1">
        <v>0</v>
      </c>
      <c r="K941" s="9">
        <f t="shared" si="48"/>
        <v>0.61635428209382204</v>
      </c>
      <c r="L941">
        <f t="shared" si="46"/>
        <v>39.252243498724994</v>
      </c>
      <c r="M941">
        <f t="shared" si="47"/>
        <v>0</v>
      </c>
    </row>
    <row r="942" spans="1:13">
      <c r="A942" s="1"/>
      <c r="B942" s="1" t="s">
        <v>48</v>
      </c>
      <c r="C942" s="1">
        <v>0.7</v>
      </c>
      <c r="D942" s="1">
        <v>90</v>
      </c>
      <c r="E942" s="1">
        <v>0.59092987026284205</v>
      </c>
      <c r="F942" s="1">
        <v>90.250417022238906</v>
      </c>
      <c r="G942" s="1">
        <v>-0.109070129737157</v>
      </c>
      <c r="H942" s="1">
        <v>0.25041702223893503</v>
      </c>
      <c r="I942" s="1">
        <v>1</v>
      </c>
      <c r="J942" s="1">
        <v>0</v>
      </c>
      <c r="K942" s="9">
        <f t="shared" si="48"/>
        <v>0.59092987026284205</v>
      </c>
      <c r="L942">
        <f t="shared" si="46"/>
        <v>0.25041702223890638</v>
      </c>
      <c r="M942">
        <f t="shared" si="47"/>
        <v>0</v>
      </c>
    </row>
    <row r="943" spans="1:13">
      <c r="A943" s="1"/>
      <c r="B943" s="1" t="s">
        <v>48</v>
      </c>
      <c r="C943" s="1">
        <v>0.7</v>
      </c>
      <c r="D943" s="1">
        <v>45</v>
      </c>
      <c r="E943" s="1">
        <v>0.57936161241578699</v>
      </c>
      <c r="F943" s="1">
        <v>39.537407872279097</v>
      </c>
      <c r="G943" s="1">
        <v>-0.120638387584213</v>
      </c>
      <c r="H943" s="1">
        <v>-5.4625921277209404</v>
      </c>
      <c r="I943" s="1">
        <v>0</v>
      </c>
      <c r="J943" s="1">
        <v>0</v>
      </c>
      <c r="K943" s="9">
        <f t="shared" si="48"/>
        <v>0.57936161241578699</v>
      </c>
      <c r="L943">
        <f t="shared" si="46"/>
        <v>5.4625921277209102</v>
      </c>
      <c r="M943">
        <f t="shared" si="47"/>
        <v>0</v>
      </c>
    </row>
    <row r="944" spans="1:13">
      <c r="A944" s="1"/>
      <c r="B944" s="1" t="s">
        <v>48</v>
      </c>
      <c r="C944" s="1">
        <v>0.7</v>
      </c>
      <c r="D944" s="1">
        <v>0</v>
      </c>
      <c r="E944" s="1">
        <v>0.76706788410104398</v>
      </c>
      <c r="F944" s="1">
        <v>0.154331692778271</v>
      </c>
      <c r="G944" s="1">
        <v>6.7067884101043598E-2</v>
      </c>
      <c r="H944" s="1">
        <v>0.154331692778271</v>
      </c>
      <c r="I944" s="1">
        <v>0</v>
      </c>
      <c r="J944" s="1">
        <v>0</v>
      </c>
      <c r="K944" s="9">
        <f t="shared" si="48"/>
        <v>0.76706788410104398</v>
      </c>
      <c r="L944">
        <f t="shared" si="46"/>
        <v>0.15433169277827119</v>
      </c>
      <c r="M944">
        <f t="shared" si="47"/>
        <v>0</v>
      </c>
    </row>
    <row r="945" spans="1:13">
      <c r="A945" s="1"/>
      <c r="B945" s="1" t="s">
        <v>48</v>
      </c>
      <c r="C945" s="1">
        <v>0.7</v>
      </c>
      <c r="D945" s="1">
        <v>45</v>
      </c>
      <c r="E945" s="1">
        <v>1.1593697495215201</v>
      </c>
      <c r="F945" s="1">
        <v>52.2212891088733</v>
      </c>
      <c r="G945" s="1">
        <v>0.45936974952151599</v>
      </c>
      <c r="H945" s="1">
        <v>7.22128910887335</v>
      </c>
      <c r="I945" s="1">
        <v>0</v>
      </c>
      <c r="J945" s="1">
        <v>0</v>
      </c>
      <c r="K945" s="9">
        <f t="shared" si="48"/>
        <v>1.1593697495215201</v>
      </c>
      <c r="L945">
        <f t="shared" si="46"/>
        <v>7.2212891088732931</v>
      </c>
      <c r="M945">
        <f t="shared" si="47"/>
        <v>0</v>
      </c>
    </row>
    <row r="946" spans="1:13">
      <c r="A946" s="1"/>
      <c r="B946" s="1" t="s">
        <v>48</v>
      </c>
      <c r="C946" s="1">
        <v>1.5</v>
      </c>
      <c r="D946" s="1">
        <v>45</v>
      </c>
      <c r="E946" s="1">
        <v>1.1075946669435699</v>
      </c>
      <c r="F946" s="1">
        <v>53.514883074902002</v>
      </c>
      <c r="G946" s="1">
        <v>-0.392405333056429</v>
      </c>
      <c r="H946" s="1">
        <v>8.5148830749020004</v>
      </c>
      <c r="I946" s="1">
        <v>0</v>
      </c>
      <c r="J946" s="1">
        <v>0</v>
      </c>
      <c r="K946" s="9">
        <f t="shared" si="48"/>
        <v>1.1075946669435699</v>
      </c>
      <c r="L946">
        <f t="shared" si="46"/>
        <v>8.5148830749020021</v>
      </c>
      <c r="M946">
        <f t="shared" si="47"/>
        <v>0</v>
      </c>
    </row>
    <row r="947" spans="1:13">
      <c r="A947" s="1"/>
      <c r="B947" s="1" t="s">
        <v>48</v>
      </c>
      <c r="C947" s="1">
        <v>1</v>
      </c>
      <c r="D947" s="1">
        <v>90</v>
      </c>
      <c r="E947" s="1">
        <v>0.99458190162889903</v>
      </c>
      <c r="F947" s="1">
        <v>87.767666910718702</v>
      </c>
      <c r="G947" s="1">
        <v>-5.4180983711008502E-3</v>
      </c>
      <c r="H947" s="1">
        <v>-2.23233308928133</v>
      </c>
      <c r="I947" s="1">
        <v>0</v>
      </c>
      <c r="J947" s="1">
        <v>0</v>
      </c>
      <c r="K947" s="9">
        <f t="shared" si="48"/>
        <v>0.99458190162889903</v>
      </c>
      <c r="L947">
        <f t="shared" si="46"/>
        <v>2.2323330892812976</v>
      </c>
      <c r="M947">
        <f t="shared" si="47"/>
        <v>0</v>
      </c>
    </row>
    <row r="948" spans="1:13">
      <c r="A948" s="1"/>
      <c r="B948" s="1" t="s">
        <v>48</v>
      </c>
      <c r="C948" s="1">
        <v>1.5</v>
      </c>
      <c r="D948" s="1">
        <v>90</v>
      </c>
      <c r="E948" s="1">
        <v>1.0818890061630999</v>
      </c>
      <c r="F948" s="1">
        <v>88.768904830969305</v>
      </c>
      <c r="G948" s="1">
        <v>-0.41811099383690298</v>
      </c>
      <c r="H948" s="1">
        <v>-1.23109516903065</v>
      </c>
      <c r="I948" s="1">
        <v>0</v>
      </c>
      <c r="J948" s="1">
        <v>0</v>
      </c>
      <c r="K948" s="9">
        <f t="shared" si="48"/>
        <v>1.0818890061630999</v>
      </c>
      <c r="L948">
        <f t="shared" si="46"/>
        <v>1.2310951690307093</v>
      </c>
      <c r="M948">
        <f t="shared" si="47"/>
        <v>0</v>
      </c>
    </row>
    <row r="949" spans="1:13">
      <c r="A949" s="1"/>
      <c r="B949" s="1" t="s">
        <v>48</v>
      </c>
      <c r="C949" s="1">
        <v>0.5</v>
      </c>
      <c r="D949" s="1">
        <v>135</v>
      </c>
      <c r="E949" s="1">
        <v>1.0640995334899399</v>
      </c>
      <c r="F949" s="1">
        <v>131.871442721823</v>
      </c>
      <c r="G949" s="1">
        <v>0.56409953348993602</v>
      </c>
      <c r="H949" s="1">
        <v>-3.12855727817657</v>
      </c>
      <c r="I949" s="1">
        <v>0</v>
      </c>
      <c r="J949" s="1">
        <v>0</v>
      </c>
      <c r="K949" s="9">
        <f t="shared" si="48"/>
        <v>1.0640995334899399</v>
      </c>
      <c r="L949">
        <f t="shared" si="46"/>
        <v>3.1285572781769986</v>
      </c>
      <c r="M949">
        <f t="shared" si="47"/>
        <v>0</v>
      </c>
    </row>
    <row r="950" spans="1:13">
      <c r="A950" s="1"/>
      <c r="B950" s="1" t="s">
        <v>48</v>
      </c>
      <c r="C950" s="1">
        <v>0.5</v>
      </c>
      <c r="D950" s="1">
        <v>0</v>
      </c>
      <c r="E950" s="1">
        <v>1.0201754654525801</v>
      </c>
      <c r="F950" s="1">
        <v>-0.17406259214459399</v>
      </c>
      <c r="G950" s="1">
        <v>0.52017546545257498</v>
      </c>
      <c r="H950" s="1">
        <v>-0.17406259214459399</v>
      </c>
      <c r="I950" s="1">
        <v>0</v>
      </c>
      <c r="J950" s="1">
        <v>0</v>
      </c>
      <c r="K950" s="9">
        <f t="shared" si="48"/>
        <v>1.0201754654525801</v>
      </c>
      <c r="L950">
        <f t="shared" si="46"/>
        <v>0.17406259214459396</v>
      </c>
      <c r="M950">
        <f t="shared" si="47"/>
        <v>0</v>
      </c>
    </row>
    <row r="951" spans="1:13">
      <c r="A951" s="1"/>
      <c r="B951" s="1" t="s">
        <v>48</v>
      </c>
      <c r="C951" s="1">
        <v>0.35</v>
      </c>
      <c r="D951" s="1">
        <v>45</v>
      </c>
      <c r="E951" s="1">
        <v>0.68394570337042204</v>
      </c>
      <c r="F951" s="1">
        <v>90.649093598985999</v>
      </c>
      <c r="G951" s="1">
        <v>0.33394570337042201</v>
      </c>
      <c r="H951" s="1">
        <v>45.649093598985999</v>
      </c>
      <c r="I951" s="1">
        <v>1</v>
      </c>
      <c r="J951" s="1">
        <v>0</v>
      </c>
      <c r="K951" s="9">
        <f t="shared" si="48"/>
        <v>0.68394570337042204</v>
      </c>
      <c r="L951">
        <f t="shared" si="46"/>
        <v>44.350906401014015</v>
      </c>
      <c r="M951">
        <f t="shared" si="47"/>
        <v>1</v>
      </c>
    </row>
    <row r="952" spans="1:13">
      <c r="A952" s="1"/>
      <c r="B952" s="1" t="s">
        <v>48</v>
      </c>
      <c r="C952" s="1">
        <v>0.7</v>
      </c>
      <c r="D952" s="1">
        <v>180</v>
      </c>
      <c r="E952" s="1">
        <v>0.886525547999089</v>
      </c>
      <c r="F952" s="1">
        <v>-177.79611879050299</v>
      </c>
      <c r="G952" s="1">
        <v>0.18652554799908899</v>
      </c>
      <c r="H952" s="1">
        <v>2.2038812094974101</v>
      </c>
      <c r="I952" s="1">
        <v>1</v>
      </c>
      <c r="J952" s="1">
        <v>0</v>
      </c>
      <c r="K952" s="9">
        <f t="shared" si="48"/>
        <v>0.886525547999089</v>
      </c>
      <c r="L952">
        <f t="shared" si="46"/>
        <v>2.2038812094970126</v>
      </c>
      <c r="M952">
        <f t="shared" si="47"/>
        <v>0</v>
      </c>
    </row>
    <row r="953" spans="1:13">
      <c r="A953" s="1"/>
      <c r="B953" s="1" t="s">
        <v>48</v>
      </c>
      <c r="C953" s="1">
        <v>1</v>
      </c>
      <c r="D953" s="1">
        <v>90</v>
      </c>
      <c r="E953" s="1">
        <v>0.78523939347282401</v>
      </c>
      <c r="F953" s="1">
        <v>136.62592104363699</v>
      </c>
      <c r="G953" s="1">
        <v>-0.21476060652717599</v>
      </c>
      <c r="H953" s="1">
        <v>46.625921043636801</v>
      </c>
      <c r="I953" s="1">
        <v>1</v>
      </c>
      <c r="J953" s="1">
        <v>0</v>
      </c>
      <c r="K953" s="9">
        <f t="shared" si="48"/>
        <v>0.78523939347282401</v>
      </c>
      <c r="L953">
        <f t="shared" si="46"/>
        <v>46.625921043636993</v>
      </c>
      <c r="M953">
        <f t="shared" si="47"/>
        <v>0</v>
      </c>
    </row>
    <row r="954" spans="1:13">
      <c r="A954" s="1"/>
      <c r="B954" s="1" t="s">
        <v>48</v>
      </c>
      <c r="C954" s="1">
        <v>0.5</v>
      </c>
      <c r="D954" s="1">
        <v>45</v>
      </c>
      <c r="E954" s="1">
        <v>1.0713787871746501</v>
      </c>
      <c r="F954" s="1">
        <v>50.654228366989301</v>
      </c>
      <c r="G954" s="1">
        <v>0.57137878717465296</v>
      </c>
      <c r="H954" s="1">
        <v>5.6542283669893401</v>
      </c>
      <c r="I954" s="1">
        <v>0</v>
      </c>
      <c r="J954" s="1">
        <v>0</v>
      </c>
      <c r="K954" s="9">
        <f t="shared" si="48"/>
        <v>1.0713787871746501</v>
      </c>
      <c r="L954">
        <f t="shared" si="46"/>
        <v>5.6542283669892868</v>
      </c>
      <c r="M954">
        <f t="shared" si="47"/>
        <v>0</v>
      </c>
    </row>
    <row r="955" spans="1:13">
      <c r="A955" s="1"/>
      <c r="B955" s="1" t="s">
        <v>48</v>
      </c>
      <c r="C955" s="1">
        <v>1</v>
      </c>
      <c r="D955" s="1">
        <v>45</v>
      </c>
      <c r="E955" s="1">
        <v>0.95686154510075805</v>
      </c>
      <c r="F955" s="1">
        <v>52.21453669289</v>
      </c>
      <c r="G955" s="1">
        <v>-4.3138454899241702E-2</v>
      </c>
      <c r="H955" s="1">
        <v>7.2145366928899897</v>
      </c>
      <c r="I955" s="1">
        <v>0</v>
      </c>
      <c r="J955" s="1">
        <v>0</v>
      </c>
      <c r="K955" s="9">
        <f t="shared" si="48"/>
        <v>0.95686154510075805</v>
      </c>
      <c r="L955">
        <f t="shared" si="46"/>
        <v>7.2145366928899932</v>
      </c>
      <c r="M955">
        <f t="shared" si="47"/>
        <v>0</v>
      </c>
    </row>
    <row r="956" spans="1:13">
      <c r="A956" s="1"/>
      <c r="B956" s="1" t="s">
        <v>48</v>
      </c>
      <c r="C956" s="1">
        <v>0.5</v>
      </c>
      <c r="D956" s="1">
        <v>180</v>
      </c>
      <c r="E956" s="1">
        <v>0.72068294043518599</v>
      </c>
      <c r="F956" s="1">
        <v>0.98563660323208102</v>
      </c>
      <c r="G956" s="1">
        <v>0.22068294043518599</v>
      </c>
      <c r="H956" s="1">
        <v>-179.014363396768</v>
      </c>
      <c r="I956" s="1">
        <v>1</v>
      </c>
      <c r="J956" s="1">
        <v>0</v>
      </c>
      <c r="K956" s="9">
        <f t="shared" si="48"/>
        <v>0.72068294043518599</v>
      </c>
      <c r="L956">
        <f t="shared" si="46"/>
        <v>0.98563660323208069</v>
      </c>
      <c r="M956">
        <f t="shared" si="47"/>
        <v>1</v>
      </c>
    </row>
    <row r="957" spans="1:13">
      <c r="A957" s="1"/>
      <c r="B957" s="1" t="s">
        <v>48</v>
      </c>
      <c r="C957" s="1">
        <v>0.7</v>
      </c>
      <c r="D957" s="1">
        <v>90</v>
      </c>
      <c r="E957" s="1">
        <v>0.92151482523900297</v>
      </c>
      <c r="F957" s="1">
        <v>90.160581921224505</v>
      </c>
      <c r="G957" s="1">
        <v>0.22151482523900301</v>
      </c>
      <c r="H957" s="1">
        <v>0.16058192122454801</v>
      </c>
      <c r="I957" s="1">
        <v>1</v>
      </c>
      <c r="J957" s="1">
        <v>0</v>
      </c>
      <c r="K957" s="9">
        <f t="shared" si="48"/>
        <v>0.92151482523900297</v>
      </c>
      <c r="L957">
        <f t="shared" si="46"/>
        <v>0.160581921224491</v>
      </c>
      <c r="M957">
        <f t="shared" si="47"/>
        <v>0</v>
      </c>
    </row>
    <row r="958" spans="1:13">
      <c r="A958" s="1"/>
      <c r="B958" s="1" t="s">
        <v>48</v>
      </c>
      <c r="C958" s="1">
        <v>1.5</v>
      </c>
      <c r="D958" s="1">
        <v>135</v>
      </c>
      <c r="E958" s="1">
        <v>1.0304104575555899</v>
      </c>
      <c r="F958" s="1">
        <v>132.785693370178</v>
      </c>
      <c r="G958" s="1">
        <v>-0.46958954244441398</v>
      </c>
      <c r="H958" s="1">
        <v>-2.2143066298220901</v>
      </c>
      <c r="I958" s="1">
        <v>0</v>
      </c>
      <c r="J958" s="1">
        <v>0</v>
      </c>
      <c r="K958" s="9">
        <f t="shared" si="48"/>
        <v>1.0304104575555899</v>
      </c>
      <c r="L958">
        <f t="shared" si="46"/>
        <v>2.2143066298220049</v>
      </c>
      <c r="M958">
        <f t="shared" si="47"/>
        <v>0</v>
      </c>
    </row>
    <row r="959" spans="1:13">
      <c r="A959" s="1"/>
      <c r="B959" s="1" t="s">
        <v>48</v>
      </c>
      <c r="C959" s="1">
        <v>0.7</v>
      </c>
      <c r="D959" s="1">
        <v>135</v>
      </c>
      <c r="E959" s="1">
        <v>1.0675541828022601</v>
      </c>
      <c r="F959" s="1">
        <v>132.07788008057699</v>
      </c>
      <c r="G959" s="1">
        <v>0.36755418280225899</v>
      </c>
      <c r="H959" s="1">
        <v>-2.92211991942344</v>
      </c>
      <c r="I959" s="1">
        <v>0</v>
      </c>
      <c r="J959" s="1">
        <v>0</v>
      </c>
      <c r="K959" s="9">
        <f t="shared" si="48"/>
        <v>1.0675541828022601</v>
      </c>
      <c r="L959">
        <f t="shared" si="46"/>
        <v>2.922119919423011</v>
      </c>
      <c r="M959">
        <f t="shared" si="47"/>
        <v>0</v>
      </c>
    </row>
    <row r="960" spans="1:13">
      <c r="A960" s="1"/>
      <c r="B960" s="1" t="s">
        <v>48</v>
      </c>
      <c r="C960" s="1">
        <v>0.7</v>
      </c>
      <c r="D960" s="1">
        <v>180</v>
      </c>
      <c r="E960" s="1">
        <v>0.999535231953804</v>
      </c>
      <c r="F960" s="1">
        <v>179.58546412558599</v>
      </c>
      <c r="G960" s="1">
        <v>0.29953523195380399</v>
      </c>
      <c r="H960" s="1">
        <v>-0.41453587441378698</v>
      </c>
      <c r="I960" s="1">
        <v>0</v>
      </c>
      <c r="J960" s="1">
        <v>0</v>
      </c>
      <c r="K960" s="9">
        <f t="shared" si="48"/>
        <v>0.999535231953804</v>
      </c>
      <c r="L960">
        <f t="shared" si="46"/>
        <v>0.41453587441401396</v>
      </c>
      <c r="M960">
        <f t="shared" si="47"/>
        <v>0</v>
      </c>
    </row>
    <row r="961" spans="1:13">
      <c r="A961" s="1"/>
      <c r="B961" s="1" t="s">
        <v>48</v>
      </c>
      <c r="C961" s="1">
        <v>0.5</v>
      </c>
      <c r="D961" s="1">
        <v>45</v>
      </c>
      <c r="E961" s="1">
        <v>0.71568234527082297</v>
      </c>
      <c r="F961" s="1">
        <v>87.311061372339097</v>
      </c>
      <c r="G961" s="1">
        <v>0.215682345270823</v>
      </c>
      <c r="H961" s="1">
        <v>42.311061372339097</v>
      </c>
      <c r="I961" s="1">
        <v>0</v>
      </c>
      <c r="J961" s="1">
        <v>0</v>
      </c>
      <c r="K961" s="9">
        <f t="shared" si="48"/>
        <v>0.71568234527082297</v>
      </c>
      <c r="L961">
        <f t="shared" si="46"/>
        <v>42.311061372339111</v>
      </c>
      <c r="M961">
        <f t="shared" si="47"/>
        <v>0</v>
      </c>
    </row>
    <row r="962" spans="1:13">
      <c r="A962" s="1"/>
      <c r="B962" s="1" t="s">
        <v>48</v>
      </c>
      <c r="C962" s="1">
        <v>0.35</v>
      </c>
      <c r="D962" s="1">
        <v>180</v>
      </c>
      <c r="E962" s="1">
        <v>0.72133424447051897</v>
      </c>
      <c r="F962" s="1">
        <v>177.37321834346801</v>
      </c>
      <c r="G962" s="1">
        <v>0.37133424447051899</v>
      </c>
      <c r="H962" s="1">
        <v>-2.6267816565320499</v>
      </c>
      <c r="I962" s="1">
        <v>0</v>
      </c>
      <c r="J962" s="1">
        <v>0</v>
      </c>
      <c r="K962" s="9">
        <f t="shared" si="48"/>
        <v>0.72133424447051897</v>
      </c>
      <c r="L962">
        <f t="shared" si="46"/>
        <v>2.626781656531989</v>
      </c>
      <c r="M962">
        <f t="shared" si="47"/>
        <v>0</v>
      </c>
    </row>
    <row r="963" spans="1:13">
      <c r="A963" s="1"/>
      <c r="B963" s="1" t="s">
        <v>48</v>
      </c>
      <c r="C963" s="1">
        <v>1.5</v>
      </c>
      <c r="D963" s="1">
        <v>45</v>
      </c>
      <c r="E963" s="1">
        <v>0.53389098569363802</v>
      </c>
      <c r="F963" s="1">
        <v>48.490756310229202</v>
      </c>
      <c r="G963" s="1">
        <v>-0.96610901430636198</v>
      </c>
      <c r="H963" s="1">
        <v>3.4907563102291599</v>
      </c>
      <c r="I963" s="1">
        <v>0</v>
      </c>
      <c r="J963" s="1">
        <v>0</v>
      </c>
      <c r="K963" s="9">
        <f t="shared" si="48"/>
        <v>0.53389098569363802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3.4907563102291874</v>
      </c>
      <c r="M963">
        <f t="shared" si="47"/>
        <v>0</v>
      </c>
    </row>
    <row r="964" spans="1:13">
      <c r="A964" s="1"/>
      <c r="B964" s="1" t="s">
        <v>48</v>
      </c>
      <c r="C964" s="1">
        <v>1.5</v>
      </c>
      <c r="D964" s="1">
        <v>180</v>
      </c>
      <c r="E964" s="1">
        <v>0.50894503065479801</v>
      </c>
      <c r="F964" s="1">
        <v>178.60423686919901</v>
      </c>
      <c r="G964" s="1">
        <v>-0.99105496934520199</v>
      </c>
      <c r="H964" s="1">
        <v>-1.3957631308005001</v>
      </c>
      <c r="I964" s="1">
        <v>0</v>
      </c>
      <c r="J964" s="1">
        <v>0</v>
      </c>
      <c r="K964" s="9">
        <f t="shared" si="48"/>
        <v>0.50894503065479801</v>
      </c>
      <c r="L964">
        <f t="shared" si="49"/>
        <v>1.3957631308009866</v>
      </c>
      <c r="M964">
        <f t="shared" ref="M964:M1027" si="50">IF(OR(J964=1, D964=90), 0, IF(ABS(MOD(F964-(180-D964)+180, 360)-180) &lt; ABS(MOD(F964-D964+180, 360)-180), 1, 0))</f>
        <v>0</v>
      </c>
    </row>
    <row r="965" spans="1:13">
      <c r="A965" s="1"/>
      <c r="B965" s="1" t="s">
        <v>48</v>
      </c>
      <c r="C965" s="1">
        <v>0.35</v>
      </c>
      <c r="D965" s="1">
        <v>90</v>
      </c>
      <c r="E965" s="1">
        <v>0.49875642581612101</v>
      </c>
      <c r="F965" s="1">
        <v>86.734589989315396</v>
      </c>
      <c r="G965" s="1">
        <v>0.148756425816121</v>
      </c>
      <c r="H965" s="1">
        <v>-3.2654100106846</v>
      </c>
      <c r="I965" s="1">
        <v>0</v>
      </c>
      <c r="J965" s="1">
        <v>0</v>
      </c>
      <c r="K965" s="9">
        <f t="shared" si="48"/>
        <v>0.49875642581612101</v>
      </c>
      <c r="L965">
        <f t="shared" si="49"/>
        <v>3.2654100106846045</v>
      </c>
      <c r="M965">
        <f t="shared" si="50"/>
        <v>0</v>
      </c>
    </row>
    <row r="966" spans="1:13">
      <c r="A966" s="1"/>
      <c r="B966" s="1" t="s">
        <v>48</v>
      </c>
      <c r="C966" s="1">
        <v>1.5</v>
      </c>
      <c r="D966" s="1">
        <v>45</v>
      </c>
      <c r="E966" s="1">
        <v>0.50380763804538697</v>
      </c>
      <c r="F966" s="1">
        <v>43.712204453867898</v>
      </c>
      <c r="G966" s="1">
        <v>-0.99619236195461303</v>
      </c>
      <c r="H966" s="1">
        <v>-1.28779554613209</v>
      </c>
      <c r="I966" s="1">
        <v>0</v>
      </c>
      <c r="J966" s="1">
        <v>0</v>
      </c>
      <c r="K966" s="9">
        <f t="shared" si="48"/>
        <v>0.50380763804538697</v>
      </c>
      <c r="L966">
        <f t="shared" si="49"/>
        <v>1.287795546132088</v>
      </c>
      <c r="M966">
        <f t="shared" si="50"/>
        <v>0</v>
      </c>
    </row>
    <row r="967" spans="1:13">
      <c r="A967" s="1"/>
      <c r="B967" s="1" t="s">
        <v>48</v>
      </c>
      <c r="C967" s="1">
        <v>0.5</v>
      </c>
      <c r="D967" s="1">
        <v>45</v>
      </c>
      <c r="E967" s="1">
        <v>0.65358832372319398</v>
      </c>
      <c r="F967" s="1">
        <v>46.248843781631301</v>
      </c>
      <c r="G967" s="1">
        <v>0.153588323723194</v>
      </c>
      <c r="H967" s="1">
        <v>1.24884378163134</v>
      </c>
      <c r="I967" s="1">
        <v>0</v>
      </c>
      <c r="J967" s="1">
        <v>0</v>
      </c>
      <c r="K967" s="9">
        <f t="shared" ref="K967:K1030" si="51">IF(J967=1, "", E967)</f>
        <v>0.65358832372319398</v>
      </c>
      <c r="L967">
        <f t="shared" si="49"/>
        <v>1.248843781631308</v>
      </c>
      <c r="M967">
        <f t="shared" si="50"/>
        <v>0</v>
      </c>
    </row>
    <row r="968" spans="1:13">
      <c r="A968" s="1"/>
      <c r="B968" s="1" t="s">
        <v>48</v>
      </c>
      <c r="C968" s="1">
        <v>1</v>
      </c>
      <c r="D968" s="1">
        <v>180</v>
      </c>
      <c r="E968" s="1">
        <v>0.50369641006999699</v>
      </c>
      <c r="F968" s="1">
        <v>-0.94015404569196903</v>
      </c>
      <c r="G968" s="1">
        <v>-0.49630358993000301</v>
      </c>
      <c r="H968" s="1">
        <v>179.059845954308</v>
      </c>
      <c r="I968" s="1">
        <v>1</v>
      </c>
      <c r="J968" s="1">
        <v>0</v>
      </c>
      <c r="K968" s="9">
        <f t="shared" si="51"/>
        <v>0.50369641006999699</v>
      </c>
      <c r="L968">
        <f t="shared" si="49"/>
        <v>0.94015404569196903</v>
      </c>
      <c r="M968">
        <f t="shared" si="50"/>
        <v>1</v>
      </c>
    </row>
    <row r="969" spans="1:13">
      <c r="A969" s="1"/>
      <c r="B969" s="1" t="s">
        <v>48</v>
      </c>
      <c r="C969" s="1">
        <v>0.5</v>
      </c>
      <c r="D969" s="1">
        <v>90</v>
      </c>
      <c r="E969" s="1">
        <v>0.51861475545256397</v>
      </c>
      <c r="F969" s="1">
        <v>89.714664811492895</v>
      </c>
      <c r="G969" s="1">
        <v>1.8614755452564299E-2</v>
      </c>
      <c r="H969" s="1">
        <v>-0.28533518850713302</v>
      </c>
      <c r="I969" s="1">
        <v>0</v>
      </c>
      <c r="J969" s="1">
        <v>0</v>
      </c>
      <c r="K969" s="9">
        <f t="shared" si="51"/>
        <v>0.51861475545256397</v>
      </c>
      <c r="L969">
        <f t="shared" si="49"/>
        <v>0.28533518850710493</v>
      </c>
      <c r="M969">
        <f t="shared" si="50"/>
        <v>0</v>
      </c>
    </row>
    <row r="970" spans="1:13">
      <c r="A970" s="1"/>
      <c r="B970" s="1" t="s">
        <v>48</v>
      </c>
      <c r="C970" s="1">
        <v>1</v>
      </c>
      <c r="D970" s="1">
        <v>135</v>
      </c>
      <c r="E970" s="1">
        <v>0.56953803178937001</v>
      </c>
      <c r="F970" s="1">
        <v>136.13915017594499</v>
      </c>
      <c r="G970" s="1">
        <v>-0.43046196821062999</v>
      </c>
      <c r="H970" s="1">
        <v>1.1391501759454701</v>
      </c>
      <c r="I970" s="1">
        <v>0</v>
      </c>
      <c r="J970" s="1">
        <v>0</v>
      </c>
      <c r="K970" s="9">
        <f t="shared" si="51"/>
        <v>0.56953803178937001</v>
      </c>
      <c r="L970">
        <f t="shared" si="49"/>
        <v>1.1391501759449909</v>
      </c>
      <c r="M970">
        <f t="shared" si="50"/>
        <v>0</v>
      </c>
    </row>
    <row r="971" spans="1:13">
      <c r="A971" s="1"/>
      <c r="B971" s="1" t="s">
        <v>48</v>
      </c>
      <c r="C971" s="1">
        <v>1</v>
      </c>
      <c r="D971" s="1">
        <v>45</v>
      </c>
      <c r="E971" s="1">
        <v>0.58461094732485497</v>
      </c>
      <c r="F971" s="1">
        <v>42.457579732402998</v>
      </c>
      <c r="G971" s="1">
        <v>-0.41538905267514498</v>
      </c>
      <c r="H971" s="1">
        <v>-2.54242026759704</v>
      </c>
      <c r="I971" s="1">
        <v>0</v>
      </c>
      <c r="J971" s="1">
        <v>0</v>
      </c>
      <c r="K971" s="9">
        <f t="shared" si="51"/>
        <v>0.58461094732485497</v>
      </c>
      <c r="L971">
        <f t="shared" si="49"/>
        <v>2.5424202675970093</v>
      </c>
      <c r="M971">
        <f t="shared" si="50"/>
        <v>0</v>
      </c>
    </row>
    <row r="972" spans="1:13">
      <c r="A972" s="1"/>
      <c r="B972" s="1" t="s">
        <v>48</v>
      </c>
      <c r="C972" s="1">
        <v>0.7</v>
      </c>
      <c r="D972" s="1">
        <v>135</v>
      </c>
      <c r="E972" s="1">
        <v>0.732215769288598</v>
      </c>
      <c r="F972" s="1">
        <v>139.319791637105</v>
      </c>
      <c r="G972" s="1">
        <v>3.22157692885984E-2</v>
      </c>
      <c r="H972" s="1">
        <v>4.3197916371053697</v>
      </c>
      <c r="I972" s="1">
        <v>0</v>
      </c>
      <c r="J972" s="1">
        <v>0</v>
      </c>
      <c r="K972" s="9">
        <f t="shared" si="51"/>
        <v>0.732215769288598</v>
      </c>
      <c r="L972">
        <f t="shared" si="49"/>
        <v>4.3197916371049985</v>
      </c>
      <c r="M972">
        <f t="shared" si="50"/>
        <v>0</v>
      </c>
    </row>
    <row r="973" spans="1:13">
      <c r="A973" s="1"/>
      <c r="B973" s="1" t="s">
        <v>48</v>
      </c>
      <c r="C973" s="1">
        <v>0.35</v>
      </c>
      <c r="D973" s="1">
        <v>90</v>
      </c>
      <c r="E973" s="1">
        <v>0.53411083354282496</v>
      </c>
      <c r="F973" s="1">
        <v>89.7229432643217</v>
      </c>
      <c r="G973" s="1">
        <v>0.18411083354282501</v>
      </c>
      <c r="H973" s="1">
        <v>-0.27705673567834299</v>
      </c>
      <c r="I973" s="1">
        <v>0</v>
      </c>
      <c r="J973" s="1">
        <v>0</v>
      </c>
      <c r="K973" s="9">
        <f t="shared" si="51"/>
        <v>0.53411083354282496</v>
      </c>
      <c r="L973">
        <f t="shared" si="49"/>
        <v>0.27705673567828626</v>
      </c>
      <c r="M973">
        <f t="shared" si="50"/>
        <v>0</v>
      </c>
    </row>
    <row r="974" spans="1:13">
      <c r="A974" s="1"/>
      <c r="B974" s="1" t="s">
        <v>48</v>
      </c>
      <c r="C974" s="1">
        <v>0.5</v>
      </c>
      <c r="D974" s="1">
        <v>90</v>
      </c>
      <c r="E974" s="1">
        <v>0.54975254284038</v>
      </c>
      <c r="F974" s="1">
        <v>88.654012237300293</v>
      </c>
      <c r="G974" s="1">
        <v>4.9752542840379999E-2</v>
      </c>
      <c r="H974" s="1">
        <v>-1.3459877626997401</v>
      </c>
      <c r="I974" s="1">
        <v>0</v>
      </c>
      <c r="J974" s="1">
        <v>0</v>
      </c>
      <c r="K974" s="9">
        <f t="shared" si="51"/>
        <v>0.54975254284038</v>
      </c>
      <c r="L974">
        <f t="shared" si="49"/>
        <v>1.345987762699707</v>
      </c>
      <c r="M974">
        <f t="shared" si="50"/>
        <v>0</v>
      </c>
    </row>
    <row r="975" spans="1:13">
      <c r="A975" s="1"/>
      <c r="B975" s="1" t="s">
        <v>48</v>
      </c>
      <c r="C975" s="1">
        <v>0.5</v>
      </c>
      <c r="D975" s="1">
        <v>180</v>
      </c>
      <c r="E975" s="1">
        <v>1.04602286331909</v>
      </c>
      <c r="F975" s="1">
        <v>179.60388734152301</v>
      </c>
      <c r="G975" s="1">
        <v>0.546022863319093</v>
      </c>
      <c r="H975" s="1">
        <v>-0.39611265847656801</v>
      </c>
      <c r="I975" s="1">
        <v>0</v>
      </c>
      <c r="J975" s="1">
        <v>0</v>
      </c>
      <c r="K975" s="9">
        <f t="shared" si="51"/>
        <v>1.04602286331909</v>
      </c>
      <c r="L975">
        <f t="shared" si="49"/>
        <v>0.39611265847699428</v>
      </c>
      <c r="M975">
        <f t="shared" si="50"/>
        <v>0</v>
      </c>
    </row>
    <row r="976" spans="1:13">
      <c r="A976" s="1"/>
      <c r="B976" s="1" t="s">
        <v>48</v>
      </c>
      <c r="C976" s="1">
        <v>0.7</v>
      </c>
      <c r="D976" s="1">
        <v>0</v>
      </c>
      <c r="E976" s="1">
        <v>0.49382105486510802</v>
      </c>
      <c r="F976" s="1">
        <v>2.6379400422932502</v>
      </c>
      <c r="G976" s="1">
        <v>-0.20617894513489199</v>
      </c>
      <c r="H976" s="1">
        <v>2.6379400422932502</v>
      </c>
      <c r="I976" s="1">
        <v>0</v>
      </c>
      <c r="J976" s="1">
        <v>0</v>
      </c>
      <c r="K976" s="9">
        <f t="shared" si="51"/>
        <v>0.49382105486510802</v>
      </c>
      <c r="L976">
        <f t="shared" si="49"/>
        <v>2.637940042293252</v>
      </c>
      <c r="M976">
        <f t="shared" si="50"/>
        <v>0</v>
      </c>
    </row>
    <row r="977" spans="1:13">
      <c r="A977" s="1"/>
      <c r="B977" s="1" t="s">
        <v>48</v>
      </c>
      <c r="C977" s="1">
        <v>1.5</v>
      </c>
      <c r="D977" s="1">
        <v>135</v>
      </c>
      <c r="E977" s="1">
        <v>1.00725468735148</v>
      </c>
      <c r="F977" s="1">
        <v>130.445132321931</v>
      </c>
      <c r="G977" s="1">
        <v>-0.49274531264852001</v>
      </c>
      <c r="H977" s="1">
        <v>-4.5548676780691704</v>
      </c>
      <c r="I977" s="1">
        <v>0</v>
      </c>
      <c r="J977" s="1">
        <v>0</v>
      </c>
      <c r="K977" s="9">
        <f t="shared" si="51"/>
        <v>1.00725468735148</v>
      </c>
      <c r="L977">
        <f t="shared" si="49"/>
        <v>4.5548676780690016</v>
      </c>
      <c r="M977">
        <f t="shared" si="50"/>
        <v>0</v>
      </c>
    </row>
    <row r="978" spans="1:13">
      <c r="A978" s="1"/>
      <c r="B978" s="1" t="s">
        <v>48</v>
      </c>
      <c r="C978" s="1">
        <v>1</v>
      </c>
      <c r="D978" s="1">
        <v>90</v>
      </c>
      <c r="E978" s="1">
        <v>1.0457396901299501</v>
      </c>
      <c r="F978" s="1">
        <v>91.273658780325704</v>
      </c>
      <c r="G978" s="1">
        <v>4.5739690129948898E-2</v>
      </c>
      <c r="H978" s="1">
        <v>1.27365878032572</v>
      </c>
      <c r="I978" s="1">
        <v>1</v>
      </c>
      <c r="J978" s="1">
        <v>0</v>
      </c>
      <c r="K978" s="9">
        <f t="shared" si="51"/>
        <v>1.0457396901299501</v>
      </c>
      <c r="L978">
        <f t="shared" si="49"/>
        <v>1.273658780325718</v>
      </c>
      <c r="M978">
        <f t="shared" si="50"/>
        <v>0</v>
      </c>
    </row>
    <row r="979" spans="1:13">
      <c r="A979" s="1"/>
      <c r="B979" s="1" t="s">
        <v>48</v>
      </c>
      <c r="C979" s="1">
        <v>1</v>
      </c>
      <c r="D979" s="1">
        <v>0</v>
      </c>
      <c r="E979" s="1">
        <v>0.42116435012374098</v>
      </c>
      <c r="F979" s="1">
        <v>178.313249778178</v>
      </c>
      <c r="G979" s="1">
        <v>-0.57883564987625902</v>
      </c>
      <c r="H979" s="1">
        <v>178.313249778178</v>
      </c>
      <c r="I979" s="1">
        <v>1</v>
      </c>
      <c r="J979" s="1">
        <v>0</v>
      </c>
      <c r="K979" s="9">
        <f t="shared" si="51"/>
        <v>0.42116435012374098</v>
      </c>
      <c r="L979">
        <f t="shared" si="49"/>
        <v>1.6867502218219954</v>
      </c>
      <c r="M979">
        <f t="shared" si="50"/>
        <v>1</v>
      </c>
    </row>
    <row r="980" spans="1:13">
      <c r="A980" s="1"/>
      <c r="B980" s="1" t="s">
        <v>48</v>
      </c>
      <c r="C980" s="1">
        <v>1</v>
      </c>
      <c r="D980" s="1">
        <v>180</v>
      </c>
      <c r="E980" s="1">
        <v>0.55058669136396099</v>
      </c>
      <c r="F980" s="1">
        <v>177.63419586940699</v>
      </c>
      <c r="G980" s="1">
        <v>-0.44941330863603901</v>
      </c>
      <c r="H980" s="1">
        <v>-2.36580413059272</v>
      </c>
      <c r="I980" s="1">
        <v>0</v>
      </c>
      <c r="J980" s="1">
        <v>0</v>
      </c>
      <c r="K980" s="9">
        <f t="shared" si="51"/>
        <v>0.55058669136396099</v>
      </c>
      <c r="L980">
        <f t="shared" si="49"/>
        <v>2.3658041305930055</v>
      </c>
      <c r="M980">
        <f t="shared" si="50"/>
        <v>0</v>
      </c>
    </row>
    <row r="981" spans="1:13">
      <c r="A981" s="1"/>
      <c r="B981" s="1" t="s">
        <v>48</v>
      </c>
      <c r="C981" s="1">
        <v>0.35</v>
      </c>
      <c r="D981" s="1">
        <v>45</v>
      </c>
      <c r="E981" s="1">
        <v>1.13109062979257</v>
      </c>
      <c r="F981" s="1">
        <v>49.0552980682344</v>
      </c>
      <c r="G981" s="1">
        <v>0.78109062979257005</v>
      </c>
      <c r="H981" s="1">
        <v>4.0552980682343804</v>
      </c>
      <c r="I981" s="1">
        <v>0</v>
      </c>
      <c r="J981" s="1">
        <v>0</v>
      </c>
      <c r="K981" s="9">
        <f t="shared" si="51"/>
        <v>1.13109062979257</v>
      </c>
      <c r="L981">
        <f t="shared" si="49"/>
        <v>4.0552980682344071</v>
      </c>
      <c r="M981">
        <f t="shared" si="50"/>
        <v>0</v>
      </c>
    </row>
    <row r="982" spans="1:13">
      <c r="A982" s="1"/>
      <c r="B982" s="1" t="s">
        <v>48</v>
      </c>
      <c r="C982" s="1">
        <v>0.7</v>
      </c>
      <c r="D982" s="1">
        <v>45</v>
      </c>
      <c r="E982" s="1">
        <v>1.00535625673372</v>
      </c>
      <c r="F982" s="1">
        <v>47.894629485942801</v>
      </c>
      <c r="G982" s="1">
        <v>0.30535625673371902</v>
      </c>
      <c r="H982" s="1">
        <v>2.8946294859428301</v>
      </c>
      <c r="I982" s="1">
        <v>0</v>
      </c>
      <c r="J982" s="1">
        <v>0</v>
      </c>
      <c r="K982" s="9">
        <f t="shared" si="51"/>
        <v>1.00535625673372</v>
      </c>
      <c r="L982">
        <f t="shared" si="49"/>
        <v>2.8946294859428008</v>
      </c>
      <c r="M982">
        <f t="shared" si="50"/>
        <v>0</v>
      </c>
    </row>
    <row r="983" spans="1:13">
      <c r="A983" s="1"/>
      <c r="B983" s="1" t="s">
        <v>48</v>
      </c>
      <c r="C983" s="1">
        <v>0.7</v>
      </c>
      <c r="D983" s="1">
        <v>135</v>
      </c>
      <c r="E983" s="1">
        <v>1.16498305080535</v>
      </c>
      <c r="F983" s="1">
        <v>133.94008611740699</v>
      </c>
      <c r="G983" s="1">
        <v>0.46498305080535302</v>
      </c>
      <c r="H983" s="1">
        <v>-1.0599138825928101</v>
      </c>
      <c r="I983" s="1">
        <v>0</v>
      </c>
      <c r="J983" s="1">
        <v>0</v>
      </c>
      <c r="K983" s="9">
        <f t="shared" si="51"/>
        <v>1.16498305080535</v>
      </c>
      <c r="L983">
        <f t="shared" si="49"/>
        <v>1.0599138825930083</v>
      </c>
      <c r="M983">
        <f t="shared" si="50"/>
        <v>0</v>
      </c>
    </row>
    <row r="984" spans="1:13">
      <c r="A984" s="1"/>
      <c r="B984" s="1" t="s">
        <v>48</v>
      </c>
      <c r="C984" s="1">
        <v>1.5</v>
      </c>
      <c r="D984" s="1">
        <v>135</v>
      </c>
      <c r="E984" s="1">
        <v>1.2198316629092001</v>
      </c>
      <c r="F984" s="1">
        <v>133.81615867620599</v>
      </c>
      <c r="G984" s="1">
        <v>-0.28016833709079603</v>
      </c>
      <c r="H984" s="1">
        <v>-1.1838413237941301</v>
      </c>
      <c r="I984" s="1">
        <v>0</v>
      </c>
      <c r="J984" s="1">
        <v>0</v>
      </c>
      <c r="K984" s="9">
        <f t="shared" si="51"/>
        <v>1.2198316629092001</v>
      </c>
      <c r="L984">
        <f t="shared" si="49"/>
        <v>1.1838413237940131</v>
      </c>
      <c r="M984">
        <f t="shared" si="50"/>
        <v>0</v>
      </c>
    </row>
    <row r="985" spans="1:13">
      <c r="A985" s="1"/>
      <c r="B985" s="1" t="s">
        <v>48</v>
      </c>
      <c r="C985" s="1">
        <v>0.7</v>
      </c>
      <c r="D985" s="1">
        <v>180</v>
      </c>
      <c r="E985" s="1">
        <v>1.00482798332584</v>
      </c>
      <c r="F985" s="1">
        <v>178.998530532822</v>
      </c>
      <c r="G985" s="1">
        <v>0.30482798332583699</v>
      </c>
      <c r="H985" s="1">
        <v>-1.0014694671784801</v>
      </c>
      <c r="I985" s="1">
        <v>0</v>
      </c>
      <c r="J985" s="1">
        <v>0</v>
      </c>
      <c r="K985" s="9">
        <f t="shared" si="51"/>
        <v>1.00482798332584</v>
      </c>
      <c r="L985">
        <f t="shared" si="49"/>
        <v>1.0014694671779978</v>
      </c>
      <c r="M985">
        <f t="shared" si="50"/>
        <v>0</v>
      </c>
    </row>
    <row r="986" spans="1:13">
      <c r="A986" s="1"/>
      <c r="B986" s="1" t="s">
        <v>48</v>
      </c>
      <c r="C986" s="1">
        <v>1</v>
      </c>
      <c r="D986" s="1">
        <v>45</v>
      </c>
      <c r="E986" s="1">
        <v>1.45715992836643</v>
      </c>
      <c r="F986" s="1">
        <v>49.154173175998999</v>
      </c>
      <c r="G986" s="1">
        <v>0.45715992836642999</v>
      </c>
      <c r="H986" s="1">
        <v>4.1541731759989799</v>
      </c>
      <c r="I986" s="1">
        <v>0</v>
      </c>
      <c r="J986" s="1">
        <v>0</v>
      </c>
      <c r="K986" s="9">
        <f t="shared" si="51"/>
        <v>1.45715992836643</v>
      </c>
      <c r="L986">
        <f t="shared" si="49"/>
        <v>4.1541731759990057</v>
      </c>
      <c r="M986">
        <f t="shared" si="50"/>
        <v>0</v>
      </c>
    </row>
    <row r="987" spans="1:13">
      <c r="A987" s="1"/>
      <c r="B987" s="1" t="s">
        <v>48</v>
      </c>
      <c r="C987" s="1">
        <v>1.5</v>
      </c>
      <c r="D987" s="1">
        <v>90</v>
      </c>
      <c r="E987" s="1">
        <v>1.10232819119398</v>
      </c>
      <c r="F987" s="1">
        <v>90.402728462457006</v>
      </c>
      <c r="G987" s="1">
        <v>-0.39767180880601799</v>
      </c>
      <c r="H987" s="1">
        <v>0.40272846245704802</v>
      </c>
      <c r="I987" s="1">
        <v>1</v>
      </c>
      <c r="J987" s="1">
        <v>0</v>
      </c>
      <c r="K987" s="9">
        <f t="shared" si="51"/>
        <v>1.10232819119398</v>
      </c>
      <c r="L987">
        <f t="shared" si="49"/>
        <v>0.40272846245699156</v>
      </c>
      <c r="M987">
        <f t="shared" si="50"/>
        <v>0</v>
      </c>
    </row>
    <row r="988" spans="1:13">
      <c r="A988" s="1"/>
      <c r="B988" s="1" t="s">
        <v>48</v>
      </c>
      <c r="C988" s="1">
        <v>0.7</v>
      </c>
      <c r="D988" s="1">
        <v>135</v>
      </c>
      <c r="E988" s="1">
        <v>1.35700264678027</v>
      </c>
      <c r="F988" s="1">
        <v>141.81704947863099</v>
      </c>
      <c r="G988" s="1">
        <v>0.65700264678027198</v>
      </c>
      <c r="H988" s="1">
        <v>6.8170494786306204</v>
      </c>
      <c r="I988" s="1">
        <v>0</v>
      </c>
      <c r="J988" s="1">
        <v>0</v>
      </c>
      <c r="K988" s="9">
        <f t="shared" si="51"/>
        <v>1.35700264678027</v>
      </c>
      <c r="L988">
        <f t="shared" si="49"/>
        <v>6.8170494786309916</v>
      </c>
      <c r="M988">
        <f t="shared" si="50"/>
        <v>0</v>
      </c>
    </row>
    <row r="989" spans="1:13">
      <c r="A989" s="1"/>
      <c r="B989" s="1" t="s">
        <v>48</v>
      </c>
      <c r="C989" s="1">
        <v>0.5</v>
      </c>
      <c r="D989" s="1">
        <v>180</v>
      </c>
      <c r="E989" s="1">
        <v>1.0718568366507599</v>
      </c>
      <c r="F989" s="1">
        <v>-179.55820997392601</v>
      </c>
      <c r="G989" s="1">
        <v>0.57185683665076004</v>
      </c>
      <c r="H989" s="1">
        <v>0.441790026074386</v>
      </c>
      <c r="I989" s="1">
        <v>1</v>
      </c>
      <c r="J989" s="1">
        <v>0</v>
      </c>
      <c r="K989" s="9">
        <f t="shared" si="51"/>
        <v>1.0718568366507599</v>
      </c>
      <c r="L989">
        <f t="shared" si="49"/>
        <v>0.44179002607398843</v>
      </c>
      <c r="M989">
        <f t="shared" si="50"/>
        <v>0</v>
      </c>
    </row>
    <row r="990" spans="1:13">
      <c r="A990" s="1"/>
      <c r="B990" s="1" t="s">
        <v>48</v>
      </c>
      <c r="C990" s="1">
        <v>1</v>
      </c>
      <c r="D990" s="1">
        <v>90</v>
      </c>
      <c r="E990" s="1">
        <v>0.75116330383857999</v>
      </c>
      <c r="F990" s="1">
        <v>89.014956424309304</v>
      </c>
      <c r="G990" s="1">
        <v>-0.24883669616142001</v>
      </c>
      <c r="H990" s="1">
        <v>-0.98504357569066803</v>
      </c>
      <c r="I990" s="1">
        <v>0</v>
      </c>
      <c r="J990" s="1">
        <v>0</v>
      </c>
      <c r="K990" s="9">
        <f t="shared" si="51"/>
        <v>0.75116330383857999</v>
      </c>
      <c r="L990">
        <f t="shared" si="49"/>
        <v>0.98504357569069612</v>
      </c>
      <c r="M990">
        <f t="shared" si="50"/>
        <v>0</v>
      </c>
    </row>
    <row r="991" spans="1:13">
      <c r="A991" s="1"/>
      <c r="B991" s="1" t="s">
        <v>48</v>
      </c>
      <c r="C991" s="1">
        <v>0.7</v>
      </c>
      <c r="D991" s="1">
        <v>135</v>
      </c>
      <c r="E991" s="1">
        <v>0.77397615543942799</v>
      </c>
      <c r="F991" s="1">
        <v>135.29742704738899</v>
      </c>
      <c r="G991" s="1">
        <v>7.3976155439428495E-2</v>
      </c>
      <c r="H991" s="1">
        <v>0.29742704738924902</v>
      </c>
      <c r="I991" s="1">
        <v>0</v>
      </c>
      <c r="J991" s="1">
        <v>0</v>
      </c>
      <c r="K991" s="9">
        <f t="shared" si="51"/>
        <v>0.77397615543942799</v>
      </c>
      <c r="L991">
        <f t="shared" si="49"/>
        <v>0.29742704738899306</v>
      </c>
      <c r="M991">
        <f t="shared" si="50"/>
        <v>0</v>
      </c>
    </row>
    <row r="992" spans="1:13">
      <c r="A992" s="1"/>
      <c r="B992" s="1" t="s">
        <v>48</v>
      </c>
      <c r="C992" s="1">
        <v>1.5</v>
      </c>
      <c r="D992" s="1">
        <v>135</v>
      </c>
      <c r="E992" s="1">
        <v>0.75628210472886404</v>
      </c>
      <c r="F992" s="1">
        <v>137.24194746123101</v>
      </c>
      <c r="G992" s="1">
        <v>-0.74371789527113596</v>
      </c>
      <c r="H992" s="1">
        <v>2.24194746123095</v>
      </c>
      <c r="I992" s="1">
        <v>0</v>
      </c>
      <c r="J992" s="1">
        <v>0</v>
      </c>
      <c r="K992" s="9">
        <f t="shared" si="51"/>
        <v>0.75628210472886404</v>
      </c>
      <c r="L992">
        <f t="shared" si="49"/>
        <v>2.2419474612310069</v>
      </c>
      <c r="M992">
        <f t="shared" si="50"/>
        <v>0</v>
      </c>
    </row>
    <row r="993" spans="1:13">
      <c r="A993" s="1"/>
      <c r="B993" s="1" t="s">
        <v>48</v>
      </c>
      <c r="C993" s="1">
        <v>0.35</v>
      </c>
      <c r="D993" s="1">
        <v>0</v>
      </c>
      <c r="E993" s="1">
        <v>0.48844817302258398</v>
      </c>
      <c r="F993" s="1">
        <v>177.939453349746</v>
      </c>
      <c r="G993" s="1">
        <v>0.138448173022584</v>
      </c>
      <c r="H993" s="1">
        <v>177.939453349746</v>
      </c>
      <c r="I993" s="1">
        <v>1</v>
      </c>
      <c r="J993" s="1">
        <v>0</v>
      </c>
      <c r="K993" s="9">
        <f t="shared" si="51"/>
        <v>0.48844817302258398</v>
      </c>
      <c r="L993">
        <f t="shared" si="49"/>
        <v>2.0605466502539969</v>
      </c>
      <c r="M993">
        <f t="shared" si="50"/>
        <v>1</v>
      </c>
    </row>
    <row r="994" spans="1:13">
      <c r="A994" s="1"/>
      <c r="B994" s="1" t="s">
        <v>48</v>
      </c>
      <c r="C994" s="1">
        <v>0.5</v>
      </c>
      <c r="D994" s="1">
        <v>90</v>
      </c>
      <c r="E994" s="1">
        <v>0.57031517436090695</v>
      </c>
      <c r="F994" s="1">
        <v>89.221572633147304</v>
      </c>
      <c r="G994" s="1">
        <v>7.0315174360907007E-2</v>
      </c>
      <c r="H994" s="1">
        <v>-0.77842736685272496</v>
      </c>
      <c r="I994" s="1">
        <v>0</v>
      </c>
      <c r="J994" s="1">
        <v>0</v>
      </c>
      <c r="K994" s="9">
        <f t="shared" si="51"/>
        <v>0.57031517436090695</v>
      </c>
      <c r="L994">
        <f t="shared" si="49"/>
        <v>0.77842736685269642</v>
      </c>
      <c r="M994">
        <f t="shared" si="50"/>
        <v>0</v>
      </c>
    </row>
    <row r="995" spans="1:13">
      <c r="A995" s="1"/>
      <c r="B995" s="1" t="s">
        <v>48</v>
      </c>
      <c r="C995" s="1">
        <v>1</v>
      </c>
      <c r="D995" s="1">
        <v>90</v>
      </c>
      <c r="E995" s="1">
        <v>0.57543375757989501</v>
      </c>
      <c r="F995" s="1">
        <v>90.257160658772406</v>
      </c>
      <c r="G995" s="1">
        <v>-0.42456624242010499</v>
      </c>
      <c r="H995" s="1">
        <v>0.25716065877236399</v>
      </c>
      <c r="I995" s="1">
        <v>1</v>
      </c>
      <c r="J995" s="1">
        <v>0</v>
      </c>
      <c r="K995" s="9">
        <f t="shared" si="51"/>
        <v>0.57543375757989501</v>
      </c>
      <c r="L995">
        <f t="shared" si="49"/>
        <v>0.25716065877242045</v>
      </c>
      <c r="M995">
        <f t="shared" si="50"/>
        <v>0</v>
      </c>
    </row>
    <row r="996" spans="1:13">
      <c r="A996" s="1"/>
      <c r="B996" s="1" t="s">
        <v>48</v>
      </c>
      <c r="C996" s="1">
        <v>0.5</v>
      </c>
      <c r="D996" s="1">
        <v>135</v>
      </c>
      <c r="E996" s="1">
        <v>0.60270996686816103</v>
      </c>
      <c r="F996" s="1">
        <v>137.11852615713701</v>
      </c>
      <c r="G996" s="1">
        <v>0.102709966868161</v>
      </c>
      <c r="H996" s="1">
        <v>2.1185261571372398</v>
      </c>
      <c r="I996" s="1">
        <v>0</v>
      </c>
      <c r="J996" s="1">
        <v>0</v>
      </c>
      <c r="K996" s="9">
        <f t="shared" si="51"/>
        <v>0.60270996686816103</v>
      </c>
      <c r="L996">
        <f t="shared" si="49"/>
        <v>2.118526157137012</v>
      </c>
      <c r="M996">
        <f t="shared" si="50"/>
        <v>0</v>
      </c>
    </row>
    <row r="997" spans="1:13">
      <c r="A997" s="1"/>
      <c r="B997" s="1" t="s">
        <v>48</v>
      </c>
      <c r="C997" s="1">
        <v>0.35</v>
      </c>
      <c r="D997" s="1">
        <v>180</v>
      </c>
      <c r="E997" s="1">
        <v>0.49861731626321298</v>
      </c>
      <c r="F997" s="1">
        <v>1.4246790627902299</v>
      </c>
      <c r="G997" s="1">
        <v>0.14861731626321301</v>
      </c>
      <c r="H997" s="1">
        <v>-178.57532093720999</v>
      </c>
      <c r="I997" s="1">
        <v>1</v>
      </c>
      <c r="J997" s="1">
        <v>0</v>
      </c>
      <c r="K997" s="9">
        <f t="shared" si="51"/>
        <v>0.49861731626321298</v>
      </c>
      <c r="L997">
        <f t="shared" si="49"/>
        <v>1.4246790627902328</v>
      </c>
      <c r="M997">
        <f t="shared" si="50"/>
        <v>1</v>
      </c>
    </row>
    <row r="998" spans="1:13">
      <c r="A998" s="1"/>
      <c r="B998" s="1" t="s">
        <v>48</v>
      </c>
      <c r="C998" s="1">
        <v>0.35</v>
      </c>
      <c r="D998" s="1">
        <v>135</v>
      </c>
      <c r="E998" s="1">
        <v>1.16140469077028</v>
      </c>
      <c r="F998" s="1">
        <v>133.75659385368999</v>
      </c>
      <c r="G998" s="1">
        <v>0.81140469077027599</v>
      </c>
      <c r="H998" s="1">
        <v>-1.2434061463097801</v>
      </c>
      <c r="I998" s="1">
        <v>0</v>
      </c>
      <c r="J998" s="1">
        <v>0</v>
      </c>
      <c r="K998" s="9">
        <f t="shared" si="51"/>
        <v>1.16140469077028</v>
      </c>
      <c r="L998">
        <f t="shared" si="49"/>
        <v>1.2434061463100079</v>
      </c>
      <c r="M998">
        <f t="shared" si="50"/>
        <v>0</v>
      </c>
    </row>
    <row r="999" spans="1:13">
      <c r="A999" s="1"/>
      <c r="B999" s="1" t="s">
        <v>48</v>
      </c>
      <c r="C999" s="1">
        <v>0.35</v>
      </c>
      <c r="D999" s="1">
        <v>180</v>
      </c>
      <c r="E999" s="1">
        <v>1.2331237474160099</v>
      </c>
      <c r="F999" s="1">
        <v>2.4968505521311499</v>
      </c>
      <c r="G999" s="1">
        <v>0.88312374741601296</v>
      </c>
      <c r="H999" s="1">
        <v>-177.50314944786899</v>
      </c>
      <c r="I999" s="1">
        <v>1</v>
      </c>
      <c r="J999" s="1">
        <v>0</v>
      </c>
      <c r="K999" s="9">
        <f t="shared" si="51"/>
        <v>1.2331237474160099</v>
      </c>
      <c r="L999">
        <f t="shared" si="49"/>
        <v>2.4968505521311499</v>
      </c>
      <c r="M999">
        <f t="shared" si="50"/>
        <v>1</v>
      </c>
    </row>
    <row r="1000" spans="1:13">
      <c r="A1000" s="1"/>
      <c r="B1000" s="1" t="s">
        <v>48</v>
      </c>
      <c r="C1000" s="1">
        <v>0.5</v>
      </c>
      <c r="D1000" s="1">
        <v>135</v>
      </c>
      <c r="E1000" s="1">
        <v>1.2931456201305001</v>
      </c>
      <c r="F1000" s="1">
        <v>128.69197681063599</v>
      </c>
      <c r="G1000" s="1">
        <v>0.79314562013049805</v>
      </c>
      <c r="H1000" s="1">
        <v>-6.3080231893637801</v>
      </c>
      <c r="I1000" s="1">
        <v>0</v>
      </c>
      <c r="J1000" s="1">
        <v>0</v>
      </c>
      <c r="K1000" s="9">
        <f t="shared" si="51"/>
        <v>1.2931456201305001</v>
      </c>
      <c r="L1000">
        <f t="shared" si="49"/>
        <v>6.3080231893640075</v>
      </c>
      <c r="M1000">
        <f t="shared" si="50"/>
        <v>0</v>
      </c>
    </row>
    <row r="1001" spans="1:13">
      <c r="A1001" s="1"/>
      <c r="B1001" s="1" t="s">
        <v>48</v>
      </c>
      <c r="C1001" s="1">
        <v>1</v>
      </c>
      <c r="D1001" s="1">
        <v>135</v>
      </c>
      <c r="E1001" s="1">
        <v>1.3279053119477</v>
      </c>
      <c r="F1001" s="1">
        <v>131.54654813719401</v>
      </c>
      <c r="G1001" s="1">
        <v>0.32790531194769701</v>
      </c>
      <c r="H1001" s="1">
        <v>-3.4534518628064501</v>
      </c>
      <c r="I1001" s="1">
        <v>0</v>
      </c>
      <c r="J1001" s="1">
        <v>0</v>
      </c>
      <c r="K1001" s="9">
        <f t="shared" si="51"/>
        <v>1.3279053119477</v>
      </c>
      <c r="L1001">
        <f t="shared" si="49"/>
        <v>3.4534518628059914</v>
      </c>
      <c r="M1001">
        <f t="shared" si="50"/>
        <v>0</v>
      </c>
    </row>
    <row r="1002" spans="1:13">
      <c r="A1002" s="1"/>
      <c r="B1002" s="1" t="s">
        <v>48</v>
      </c>
      <c r="C1002" s="1">
        <v>0.5</v>
      </c>
      <c r="D1002" s="1">
        <v>45</v>
      </c>
      <c r="E1002" s="1">
        <v>0.680966557465293</v>
      </c>
      <c r="F1002" s="1">
        <v>52.365160914955702</v>
      </c>
      <c r="G1002" s="1">
        <v>0.180966557465293</v>
      </c>
      <c r="H1002" s="1">
        <v>7.3651609149556503</v>
      </c>
      <c r="I1002" s="1">
        <v>0</v>
      </c>
      <c r="J1002" s="1">
        <v>0</v>
      </c>
      <c r="K1002" s="9">
        <f t="shared" si="51"/>
        <v>0.680966557465293</v>
      </c>
      <c r="L1002">
        <f t="shared" si="49"/>
        <v>7.3651609149557089</v>
      </c>
      <c r="M1002">
        <f t="shared" si="50"/>
        <v>0</v>
      </c>
    </row>
    <row r="1003" spans="1:13">
      <c r="A1003" s="1"/>
      <c r="B1003" s="1" t="s">
        <v>48</v>
      </c>
      <c r="C1003" s="1">
        <v>0.7</v>
      </c>
      <c r="D1003" s="1">
        <v>0</v>
      </c>
      <c r="E1003" s="1">
        <v>0.51912897835758998</v>
      </c>
      <c r="F1003" s="1">
        <v>0.22804169938896701</v>
      </c>
      <c r="G1003" s="1">
        <v>-0.18087102164241001</v>
      </c>
      <c r="H1003" s="1">
        <v>0.22804169938896701</v>
      </c>
      <c r="I1003" s="1">
        <v>0</v>
      </c>
      <c r="J1003" s="1">
        <v>0</v>
      </c>
      <c r="K1003" s="9">
        <f t="shared" si="51"/>
        <v>0.51912897835758998</v>
      </c>
      <c r="L1003">
        <f t="shared" si="49"/>
        <v>0.22804169938896734</v>
      </c>
      <c r="M1003">
        <f t="shared" si="50"/>
        <v>0</v>
      </c>
    </row>
    <row r="1004" spans="1:13">
      <c r="A1004" s="1"/>
      <c r="B1004" s="1" t="s">
        <v>48</v>
      </c>
      <c r="C1004" s="1">
        <v>0.5</v>
      </c>
      <c r="D1004" s="1">
        <v>0</v>
      </c>
      <c r="E1004" s="1">
        <v>0.751774005523828</v>
      </c>
      <c r="F1004" s="1">
        <v>1.3386268324942401</v>
      </c>
      <c r="G1004" s="1">
        <v>0.251774005523828</v>
      </c>
      <c r="H1004" s="1">
        <v>1.3386268324942401</v>
      </c>
      <c r="I1004" s="1">
        <v>0</v>
      </c>
      <c r="J1004" s="1">
        <v>0</v>
      </c>
      <c r="K1004" s="9">
        <f t="shared" si="51"/>
        <v>0.751774005523828</v>
      </c>
      <c r="L1004">
        <f t="shared" si="49"/>
        <v>1.3386268324942421</v>
      </c>
      <c r="M1004">
        <f t="shared" si="50"/>
        <v>0</v>
      </c>
    </row>
    <row r="1005" spans="1:13">
      <c r="A1005" s="1"/>
      <c r="B1005" s="1" t="s">
        <v>48</v>
      </c>
      <c r="C1005" s="1">
        <v>0.5</v>
      </c>
      <c r="D1005" s="1">
        <v>135</v>
      </c>
      <c r="E1005" s="1">
        <v>1.4242240039904599</v>
      </c>
      <c r="F1005" s="1">
        <v>134.27998322462699</v>
      </c>
      <c r="G1005" s="1">
        <v>0.92422400399046101</v>
      </c>
      <c r="H1005" s="1">
        <v>-0.72001677537320996</v>
      </c>
      <c r="I1005" s="1">
        <v>0</v>
      </c>
      <c r="J1005" s="1">
        <v>0</v>
      </c>
      <c r="K1005" s="9">
        <f t="shared" si="51"/>
        <v>1.4242240039904599</v>
      </c>
      <c r="L1005">
        <f t="shared" si="49"/>
        <v>0.72001677537301134</v>
      </c>
      <c r="M1005">
        <f t="shared" si="50"/>
        <v>0</v>
      </c>
    </row>
    <row r="1006" spans="1:13">
      <c r="A1006" s="1"/>
      <c r="B1006" s="1" t="s">
        <v>48</v>
      </c>
      <c r="C1006" s="1">
        <v>0.35</v>
      </c>
      <c r="D1006" s="1">
        <v>180</v>
      </c>
      <c r="E1006" s="1">
        <v>1.2526164319102899</v>
      </c>
      <c r="F1006" s="1">
        <v>179.90549158342299</v>
      </c>
      <c r="G1006" s="1">
        <v>0.90261643191029395</v>
      </c>
      <c r="H1006" s="1">
        <v>-9.4508416576900303E-2</v>
      </c>
      <c r="I1006" s="1">
        <v>0</v>
      </c>
      <c r="J1006" s="1">
        <v>0</v>
      </c>
      <c r="K1006" s="9">
        <f t="shared" si="51"/>
        <v>1.2526164319102899</v>
      </c>
      <c r="L1006">
        <f t="shared" si="49"/>
        <v>9.4508416577014032E-2</v>
      </c>
      <c r="M1006">
        <f t="shared" si="50"/>
        <v>0</v>
      </c>
    </row>
    <row r="1007" spans="1:13">
      <c r="A1007" s="1"/>
      <c r="B1007" s="1" t="s">
        <v>48</v>
      </c>
      <c r="C1007" s="1">
        <v>1</v>
      </c>
      <c r="D1007" s="1">
        <v>135</v>
      </c>
      <c r="E1007" s="1">
        <v>0.98282390607165604</v>
      </c>
      <c r="F1007" s="1">
        <v>132.891513056413</v>
      </c>
      <c r="G1007" s="1">
        <v>-1.7176093928344301E-2</v>
      </c>
      <c r="H1007" s="1">
        <v>-2.1084869435872</v>
      </c>
      <c r="I1007" s="1">
        <v>0</v>
      </c>
      <c r="J1007" s="1">
        <v>0</v>
      </c>
      <c r="K1007" s="9">
        <f t="shared" si="51"/>
        <v>0.98282390607165604</v>
      </c>
      <c r="L1007">
        <f t="shared" si="49"/>
        <v>2.1084869435869962</v>
      </c>
      <c r="M1007">
        <f t="shared" si="50"/>
        <v>0</v>
      </c>
    </row>
    <row r="1008" spans="1:13">
      <c r="A1008" s="1"/>
      <c r="B1008" s="1" t="s">
        <v>48</v>
      </c>
      <c r="C1008" s="1">
        <v>0.7</v>
      </c>
      <c r="D1008" s="1">
        <v>0</v>
      </c>
      <c r="E1008" s="1">
        <v>0.99451751491080498</v>
      </c>
      <c r="F1008" s="1">
        <v>-1.0713805976039901</v>
      </c>
      <c r="G1008" s="1">
        <v>0.29451751491080502</v>
      </c>
      <c r="H1008" s="1">
        <v>-1.0713805976039901</v>
      </c>
      <c r="I1008" s="1">
        <v>0</v>
      </c>
      <c r="J1008" s="1">
        <v>0</v>
      </c>
      <c r="K1008" s="9">
        <f t="shared" si="51"/>
        <v>0.99451751491080498</v>
      </c>
      <c r="L1008">
        <f t="shared" si="49"/>
        <v>1.0713805976039907</v>
      </c>
      <c r="M1008">
        <f t="shared" si="50"/>
        <v>0</v>
      </c>
    </row>
    <row r="1009" spans="1:13">
      <c r="A1009" s="1"/>
      <c r="B1009" s="1" t="s">
        <v>48</v>
      </c>
      <c r="C1009" s="1">
        <v>0.7</v>
      </c>
      <c r="D1009" s="1">
        <v>180</v>
      </c>
      <c r="E1009" s="1">
        <v>1.3457069219103199</v>
      </c>
      <c r="F1009" s="1">
        <v>0.74777193763782202</v>
      </c>
      <c r="G1009" s="1">
        <v>0.64570692191031998</v>
      </c>
      <c r="H1009" s="1">
        <v>-179.25222806236201</v>
      </c>
      <c r="I1009" s="1">
        <v>1</v>
      </c>
      <c r="J1009" s="1">
        <v>0</v>
      </c>
      <c r="K1009" s="9">
        <f t="shared" si="51"/>
        <v>1.3457069219103199</v>
      </c>
      <c r="L1009">
        <f t="shared" si="49"/>
        <v>0.74777193763782179</v>
      </c>
      <c r="M1009">
        <f t="shared" si="50"/>
        <v>1</v>
      </c>
    </row>
    <row r="1010" spans="1:13">
      <c r="A1010" s="1"/>
      <c r="B1010" s="1" t="s">
        <v>48</v>
      </c>
      <c r="C1010" s="1">
        <v>0.5</v>
      </c>
      <c r="D1010" s="1">
        <v>135</v>
      </c>
      <c r="E1010" s="1">
        <v>1.00851214929693</v>
      </c>
      <c r="F1010" s="1">
        <v>132.73758832957699</v>
      </c>
      <c r="G1010" s="1">
        <v>0.508512149296931</v>
      </c>
      <c r="H1010" s="1">
        <v>-2.26241167042269</v>
      </c>
      <c r="I1010" s="1">
        <v>0</v>
      </c>
      <c r="J1010" s="1">
        <v>0</v>
      </c>
      <c r="K1010" s="9">
        <f t="shared" si="51"/>
        <v>1.00851214929693</v>
      </c>
      <c r="L1010">
        <f t="shared" si="49"/>
        <v>2.2624116704230062</v>
      </c>
      <c r="M1010">
        <f t="shared" si="50"/>
        <v>0</v>
      </c>
    </row>
    <row r="1011" spans="1:13">
      <c r="A1011" s="1"/>
      <c r="B1011" s="1" t="s">
        <v>48</v>
      </c>
      <c r="C1011" s="1">
        <v>0.7</v>
      </c>
      <c r="D1011" s="1">
        <v>180</v>
      </c>
      <c r="E1011" s="1">
        <v>1.00482798332584</v>
      </c>
      <c r="F1011" s="1">
        <v>178.998530532822</v>
      </c>
      <c r="G1011" s="1">
        <v>0.30482798332583699</v>
      </c>
      <c r="H1011" s="1">
        <v>-1.0014694671784801</v>
      </c>
      <c r="I1011" s="1">
        <v>0</v>
      </c>
      <c r="J1011" s="1">
        <v>0</v>
      </c>
      <c r="K1011" s="9">
        <f t="shared" si="51"/>
        <v>1.00482798332584</v>
      </c>
      <c r="L1011">
        <f t="shared" si="49"/>
        <v>1.0014694671779978</v>
      </c>
      <c r="M1011">
        <f t="shared" si="50"/>
        <v>0</v>
      </c>
    </row>
    <row r="1012" spans="1:13">
      <c r="A1012" s="1"/>
      <c r="B1012" s="1" t="s">
        <v>48</v>
      </c>
      <c r="C1012" s="1">
        <v>0.35</v>
      </c>
      <c r="D1012" s="1">
        <v>180</v>
      </c>
      <c r="E1012" s="1">
        <v>0.99608575549978096</v>
      </c>
      <c r="F1012" s="1">
        <v>176.61085761377799</v>
      </c>
      <c r="G1012" s="1">
        <v>0.64608575549978098</v>
      </c>
      <c r="H1012" s="1">
        <v>-3.3891423862216401</v>
      </c>
      <c r="I1012" s="1">
        <v>0</v>
      </c>
      <c r="J1012" s="1">
        <v>0</v>
      </c>
      <c r="K1012" s="9">
        <f t="shared" si="51"/>
        <v>0.99608575549978096</v>
      </c>
      <c r="L1012">
        <f t="shared" si="49"/>
        <v>3.3891423862220051</v>
      </c>
      <c r="M1012">
        <f t="shared" si="50"/>
        <v>0</v>
      </c>
    </row>
    <row r="1013" spans="1:13">
      <c r="A1013" s="1"/>
      <c r="B1013" s="1" t="s">
        <v>48</v>
      </c>
      <c r="C1013" s="1">
        <v>0.5</v>
      </c>
      <c r="D1013" s="1">
        <v>90</v>
      </c>
      <c r="E1013" s="1">
        <v>0.53461015151723601</v>
      </c>
      <c r="F1013" s="1">
        <v>87.508042420281498</v>
      </c>
      <c r="G1013" s="1">
        <v>3.46101515172361E-2</v>
      </c>
      <c r="H1013" s="1">
        <v>-2.4919575797185298</v>
      </c>
      <c r="I1013" s="1">
        <v>0</v>
      </c>
      <c r="J1013" s="1">
        <v>0</v>
      </c>
      <c r="K1013" s="9">
        <f t="shared" si="51"/>
        <v>0.53461015151723601</v>
      </c>
      <c r="L1013">
        <f t="shared" si="49"/>
        <v>2.4919575797185018</v>
      </c>
      <c r="M1013">
        <f t="shared" si="50"/>
        <v>0</v>
      </c>
    </row>
    <row r="1014" spans="1:13">
      <c r="A1014" s="1"/>
      <c r="B1014" s="1" t="s">
        <v>48</v>
      </c>
      <c r="C1014" s="1">
        <v>1.5</v>
      </c>
      <c r="D1014" s="1">
        <v>0</v>
      </c>
      <c r="E1014" s="1">
        <v>0.56565988807354395</v>
      </c>
      <c r="F1014" s="1">
        <v>0.73250886743437604</v>
      </c>
      <c r="G1014" s="1">
        <v>-0.93434011192645605</v>
      </c>
      <c r="H1014" s="1">
        <v>0.73250886743437604</v>
      </c>
      <c r="I1014" s="1">
        <v>0</v>
      </c>
      <c r="J1014" s="1">
        <v>0</v>
      </c>
      <c r="K1014" s="9">
        <f t="shared" si="51"/>
        <v>0.56565988807354395</v>
      </c>
      <c r="L1014">
        <f t="shared" si="49"/>
        <v>0.73250886743437604</v>
      </c>
      <c r="M1014">
        <f t="shared" si="50"/>
        <v>0</v>
      </c>
    </row>
    <row r="1015" spans="1:13">
      <c r="A1015" s="1"/>
      <c r="B1015" s="1" t="s">
        <v>48</v>
      </c>
      <c r="C1015" s="1">
        <v>1</v>
      </c>
      <c r="D1015" s="1">
        <v>0</v>
      </c>
      <c r="E1015" s="1">
        <v>0.59665001617754598</v>
      </c>
      <c r="F1015" s="1">
        <v>0.69446028754975897</v>
      </c>
      <c r="G1015" s="1">
        <v>-0.40334998382245402</v>
      </c>
      <c r="H1015" s="1">
        <v>0.69446028754975897</v>
      </c>
      <c r="I1015" s="1">
        <v>0</v>
      </c>
      <c r="J1015" s="1">
        <v>0</v>
      </c>
      <c r="K1015" s="9">
        <f t="shared" si="51"/>
        <v>0.59665001617754598</v>
      </c>
      <c r="L1015">
        <f t="shared" si="49"/>
        <v>0.69446028754975941</v>
      </c>
      <c r="M1015">
        <f t="shared" si="50"/>
        <v>0</v>
      </c>
    </row>
    <row r="1016" spans="1:13">
      <c r="A1016" s="1"/>
      <c r="B1016" s="1" t="s">
        <v>48</v>
      </c>
      <c r="C1016" s="1">
        <v>0.35</v>
      </c>
      <c r="D1016" s="1">
        <v>135</v>
      </c>
      <c r="E1016" s="1">
        <v>1.2451388756199799</v>
      </c>
      <c r="F1016" s="1">
        <v>135.016807209701</v>
      </c>
      <c r="G1016" s="1">
        <v>0.89513887561998096</v>
      </c>
      <c r="H1016" s="1">
        <v>1.6807209700687099E-2</v>
      </c>
      <c r="I1016" s="1">
        <v>0</v>
      </c>
      <c r="J1016" s="1">
        <v>0</v>
      </c>
      <c r="K1016" s="9">
        <f t="shared" si="51"/>
        <v>1.2451388756199799</v>
      </c>
      <c r="L1016">
        <f t="shared" si="49"/>
        <v>1.6807209700999692E-2</v>
      </c>
      <c r="M1016">
        <f t="shared" si="50"/>
        <v>0</v>
      </c>
    </row>
    <row r="1017" spans="1:13">
      <c r="A1017" s="1"/>
      <c r="B1017" s="1" t="s">
        <v>48</v>
      </c>
      <c r="C1017" s="1">
        <v>1</v>
      </c>
      <c r="D1017" s="1">
        <v>45</v>
      </c>
      <c r="E1017" s="1">
        <v>1.24699963037774</v>
      </c>
      <c r="F1017" s="1">
        <v>89.406651498734803</v>
      </c>
      <c r="G1017" s="1">
        <v>0.24699963037773801</v>
      </c>
      <c r="H1017" s="1">
        <v>44.406651498734803</v>
      </c>
      <c r="I1017" s="1">
        <v>0</v>
      </c>
      <c r="J1017" s="1">
        <v>0</v>
      </c>
      <c r="K1017" s="9">
        <f t="shared" si="51"/>
        <v>1.24699963037774</v>
      </c>
      <c r="L1017">
        <f t="shared" si="49"/>
        <v>44.406651498734789</v>
      </c>
      <c r="M1017">
        <f t="shared" si="50"/>
        <v>0</v>
      </c>
    </row>
    <row r="1018" spans="1:13">
      <c r="A1018" s="1"/>
      <c r="B1018" s="1" t="s">
        <v>48</v>
      </c>
      <c r="C1018" s="1">
        <v>0.5</v>
      </c>
      <c r="D1018" s="1">
        <v>90</v>
      </c>
      <c r="E1018" s="1">
        <v>0.98882697130380404</v>
      </c>
      <c r="F1018" s="1">
        <v>88.952388294102093</v>
      </c>
      <c r="G1018" s="1">
        <v>0.48882697130380398</v>
      </c>
      <c r="H1018" s="1">
        <v>-1.04761170589791</v>
      </c>
      <c r="I1018" s="1">
        <v>0</v>
      </c>
      <c r="J1018" s="1">
        <v>0</v>
      </c>
      <c r="K1018" s="9">
        <f t="shared" si="51"/>
        <v>0.98882697130380404</v>
      </c>
      <c r="L1018">
        <f t="shared" si="49"/>
        <v>1.0476117058979071</v>
      </c>
      <c r="M1018">
        <f t="shared" si="50"/>
        <v>0</v>
      </c>
    </row>
    <row r="1019" spans="1:13">
      <c r="A1019" s="1"/>
      <c r="B1019" s="1" t="s">
        <v>48</v>
      </c>
      <c r="C1019" s="1">
        <v>1.5</v>
      </c>
      <c r="D1019" s="1">
        <v>45</v>
      </c>
      <c r="E1019" s="1">
        <v>1.2245427945601799</v>
      </c>
      <c r="F1019" s="1">
        <v>54.251604604461797</v>
      </c>
      <c r="G1019" s="1">
        <v>-0.275457205439819</v>
      </c>
      <c r="H1019" s="1">
        <v>9.2516046044618196</v>
      </c>
      <c r="I1019" s="1">
        <v>0</v>
      </c>
      <c r="J1019" s="1">
        <v>0</v>
      </c>
      <c r="K1019" s="9">
        <f t="shared" si="51"/>
        <v>1.2245427945601799</v>
      </c>
      <c r="L1019">
        <f t="shared" si="49"/>
        <v>9.2516046044617894</v>
      </c>
      <c r="M1019">
        <f t="shared" si="50"/>
        <v>0</v>
      </c>
    </row>
    <row r="1020" spans="1:13">
      <c r="A1020" s="1"/>
      <c r="B1020" s="1" t="s">
        <v>48</v>
      </c>
      <c r="C1020" s="1">
        <v>0.35</v>
      </c>
      <c r="D1020" s="1">
        <v>90</v>
      </c>
      <c r="E1020" s="1">
        <v>0.74202157163412896</v>
      </c>
      <c r="F1020" s="1">
        <v>86.607775794397597</v>
      </c>
      <c r="G1020" s="1">
        <v>0.39202157163412898</v>
      </c>
      <c r="H1020" s="1">
        <v>-3.3922242056023602</v>
      </c>
      <c r="I1020" s="1">
        <v>0</v>
      </c>
      <c r="J1020" s="1">
        <v>0</v>
      </c>
      <c r="K1020" s="9">
        <f t="shared" si="51"/>
        <v>0.74202157163412896</v>
      </c>
      <c r="L1020">
        <f t="shared" si="49"/>
        <v>3.3922242056024174</v>
      </c>
      <c r="M1020">
        <f t="shared" si="50"/>
        <v>0</v>
      </c>
    </row>
    <row r="1021" spans="1:13">
      <c r="A1021" s="1"/>
      <c r="B1021" s="1" t="s">
        <v>48</v>
      </c>
      <c r="C1021" s="1">
        <v>0.7</v>
      </c>
      <c r="D1021" s="1">
        <v>90</v>
      </c>
      <c r="E1021" s="1">
        <v>0.78225376697830495</v>
      </c>
      <c r="F1021" s="1">
        <v>91.324303277847804</v>
      </c>
      <c r="G1021" s="1">
        <v>8.2253766978304693E-2</v>
      </c>
      <c r="H1021" s="1">
        <v>1.3243032778477799</v>
      </c>
      <c r="I1021" s="1">
        <v>1</v>
      </c>
      <c r="J1021" s="1">
        <v>0</v>
      </c>
      <c r="K1021" s="9">
        <f t="shared" si="51"/>
        <v>0.78225376697830495</v>
      </c>
      <c r="L1021">
        <f t="shared" si="49"/>
        <v>1.3243032778478039</v>
      </c>
      <c r="M1021">
        <f t="shared" si="50"/>
        <v>0</v>
      </c>
    </row>
    <row r="1022" spans="1:13">
      <c r="A1022" s="1"/>
      <c r="B1022" s="1" t="s">
        <v>48</v>
      </c>
      <c r="C1022" s="1">
        <v>0.35</v>
      </c>
      <c r="D1022" s="1">
        <v>0</v>
      </c>
      <c r="E1022" s="1">
        <v>0.98460319602637703</v>
      </c>
      <c r="F1022" s="1">
        <v>-178.015743033267</v>
      </c>
      <c r="G1022" s="1">
        <v>0.63460319602637705</v>
      </c>
      <c r="H1022" s="1">
        <v>-178.015743033267</v>
      </c>
      <c r="I1022" s="1">
        <v>0</v>
      </c>
      <c r="J1022" s="1">
        <v>0</v>
      </c>
      <c r="K1022" s="9">
        <f t="shared" si="51"/>
        <v>0.98460319602637703</v>
      </c>
      <c r="L1022">
        <f t="shared" si="49"/>
        <v>1.9842569667330281</v>
      </c>
      <c r="M1022">
        <f t="shared" si="50"/>
        <v>1</v>
      </c>
    </row>
    <row r="1023" spans="1:13">
      <c r="A1023" s="1"/>
      <c r="B1023" s="1" t="s">
        <v>48</v>
      </c>
      <c r="C1023" s="1">
        <v>1.5</v>
      </c>
      <c r="D1023" s="1">
        <v>0</v>
      </c>
      <c r="E1023" s="1">
        <v>0.467475217110079</v>
      </c>
      <c r="F1023" s="1">
        <v>179.74676063461499</v>
      </c>
      <c r="G1023" s="1">
        <v>-1.03252478288992</v>
      </c>
      <c r="H1023" s="1">
        <v>179.74676063461499</v>
      </c>
      <c r="I1023" s="1">
        <v>1</v>
      </c>
      <c r="J1023" s="1">
        <v>0</v>
      </c>
      <c r="K1023" s="9">
        <f t="shared" si="51"/>
        <v>0.467475217110079</v>
      </c>
      <c r="L1023">
        <f t="shared" si="49"/>
        <v>0.25323936538501357</v>
      </c>
      <c r="M1023">
        <f t="shared" si="50"/>
        <v>1</v>
      </c>
    </row>
    <row r="1024" spans="1:13">
      <c r="A1024" s="1"/>
      <c r="B1024" s="1" t="s">
        <v>48</v>
      </c>
      <c r="C1024" s="1">
        <v>0.5</v>
      </c>
      <c r="D1024" s="1">
        <v>0</v>
      </c>
      <c r="E1024" s="1">
        <v>0.47282684417899401</v>
      </c>
      <c r="F1024" s="1">
        <v>-178.372361178571</v>
      </c>
      <c r="G1024" s="1">
        <v>-2.7173155821006399E-2</v>
      </c>
      <c r="H1024" s="1">
        <v>-178.372361178571</v>
      </c>
      <c r="I1024" s="1">
        <v>0</v>
      </c>
      <c r="J1024" s="1">
        <v>0</v>
      </c>
      <c r="K1024" s="9">
        <f t="shared" si="51"/>
        <v>0.47282684417899401</v>
      </c>
      <c r="L1024">
        <f t="shared" si="49"/>
        <v>1.6276388214290023</v>
      </c>
      <c r="M1024">
        <f t="shared" si="50"/>
        <v>1</v>
      </c>
    </row>
    <row r="1025" spans="1:13">
      <c r="A1025" s="1"/>
      <c r="B1025" s="1" t="s">
        <v>48</v>
      </c>
      <c r="C1025" s="1">
        <v>1</v>
      </c>
      <c r="D1025" s="1">
        <v>180</v>
      </c>
      <c r="E1025" s="1">
        <v>0.75696270113938902</v>
      </c>
      <c r="F1025" s="1">
        <v>-178.592332398976</v>
      </c>
      <c r="G1025" s="1">
        <v>-0.24303729886061101</v>
      </c>
      <c r="H1025" s="1">
        <v>1.4076676010240601</v>
      </c>
      <c r="I1025" s="1">
        <v>1</v>
      </c>
      <c r="J1025" s="1">
        <v>0</v>
      </c>
      <c r="K1025" s="9">
        <f t="shared" si="51"/>
        <v>0.75696270113938902</v>
      </c>
      <c r="L1025">
        <f t="shared" si="49"/>
        <v>1.4076676010240021</v>
      </c>
      <c r="M1025">
        <f t="shared" si="50"/>
        <v>0</v>
      </c>
    </row>
    <row r="1026" spans="1:13">
      <c r="A1026" s="1"/>
      <c r="B1026" s="1" t="s">
        <v>48</v>
      </c>
      <c r="C1026" s="1">
        <v>0.7</v>
      </c>
      <c r="D1026" s="1">
        <v>135</v>
      </c>
      <c r="E1026" s="1">
        <v>1.40427293362439</v>
      </c>
      <c r="F1026" s="1">
        <v>131.883821727715</v>
      </c>
      <c r="G1026" s="1">
        <v>0.70427293362439503</v>
      </c>
      <c r="H1026" s="1">
        <v>-3.1161782722853699</v>
      </c>
      <c r="I1026" s="1">
        <v>0</v>
      </c>
      <c r="J1026" s="1">
        <v>0</v>
      </c>
      <c r="K1026" s="9">
        <f t="shared" si="51"/>
        <v>1.40427293362439</v>
      </c>
      <c r="L1026">
        <f t="shared" si="49"/>
        <v>3.1161782722849978</v>
      </c>
      <c r="M1026">
        <f t="shared" si="50"/>
        <v>0</v>
      </c>
    </row>
    <row r="1027" spans="1:13">
      <c r="A1027" s="1"/>
      <c r="B1027" s="1" t="s">
        <v>48</v>
      </c>
      <c r="C1027" s="1">
        <v>0.7</v>
      </c>
      <c r="D1027" s="1">
        <v>45</v>
      </c>
      <c r="E1027" s="1">
        <v>0.78358287320607301</v>
      </c>
      <c r="F1027" s="1">
        <v>86.409529572117904</v>
      </c>
      <c r="G1027" s="1">
        <v>8.3582873206072994E-2</v>
      </c>
      <c r="H1027" s="1">
        <v>41.409529572117897</v>
      </c>
      <c r="I1027" s="1">
        <v>0</v>
      </c>
      <c r="J1027" s="1">
        <v>0</v>
      </c>
      <c r="K1027" s="9">
        <f t="shared" si="51"/>
        <v>0.78358287320607301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41.40952957211789</v>
      </c>
      <c r="M1027">
        <f t="shared" si="50"/>
        <v>0</v>
      </c>
    </row>
    <row r="1028" spans="1:13">
      <c r="A1028" s="1"/>
      <c r="B1028" s="1" t="s">
        <v>48</v>
      </c>
      <c r="C1028" s="1">
        <v>0.35</v>
      </c>
      <c r="D1028" s="1">
        <v>135</v>
      </c>
      <c r="E1028" s="1">
        <v>0.64950138842386895</v>
      </c>
      <c r="F1028" s="1">
        <v>140.842042012132</v>
      </c>
      <c r="G1028" s="1">
        <v>0.29950138842386897</v>
      </c>
      <c r="H1028" s="1">
        <v>5.8420420121316896</v>
      </c>
      <c r="I1028" s="1">
        <v>0</v>
      </c>
      <c r="J1028" s="1">
        <v>0</v>
      </c>
      <c r="K1028" s="9">
        <f t="shared" si="51"/>
        <v>0.64950138842386895</v>
      </c>
      <c r="L1028">
        <f t="shared" si="52"/>
        <v>5.8420420121319978</v>
      </c>
      <c r="M1028">
        <f t="shared" ref="M1028:M1091" si="53">IF(OR(J1028=1, D1028=90), 0, IF(ABS(MOD(F1028-(180-D1028)+180, 360)-180) &lt; ABS(MOD(F1028-D1028+180, 360)-180), 1, 0))</f>
        <v>0</v>
      </c>
    </row>
    <row r="1029" spans="1:13">
      <c r="A1029" s="1"/>
      <c r="B1029" s="1" t="s">
        <v>48</v>
      </c>
      <c r="C1029" s="1">
        <v>1.5</v>
      </c>
      <c r="D1029" s="1">
        <v>135</v>
      </c>
      <c r="E1029" s="1">
        <v>0.70191997273820805</v>
      </c>
      <c r="F1029" s="1">
        <v>141.603588486002</v>
      </c>
      <c r="G1029" s="1">
        <v>-0.79808002726179195</v>
      </c>
      <c r="H1029" s="1">
        <v>6.6035884860022502</v>
      </c>
      <c r="I1029" s="1">
        <v>0</v>
      </c>
      <c r="J1029" s="1">
        <v>0</v>
      </c>
      <c r="K1029" s="9">
        <f t="shared" si="51"/>
        <v>0.70191997273820805</v>
      </c>
      <c r="L1029">
        <f t="shared" si="52"/>
        <v>6.6035884860019962</v>
      </c>
      <c r="M1029">
        <f t="shared" si="53"/>
        <v>0</v>
      </c>
    </row>
    <row r="1030" spans="1:13">
      <c r="A1030" s="1"/>
      <c r="B1030" s="1" t="s">
        <v>48</v>
      </c>
      <c r="C1030" s="1">
        <v>1.5</v>
      </c>
      <c r="D1030" s="1">
        <v>0</v>
      </c>
      <c r="E1030" s="1">
        <v>0.54495589127960598</v>
      </c>
      <c r="F1030" s="1">
        <v>0.217234142061102</v>
      </c>
      <c r="G1030" s="1">
        <v>-0.95504410872039402</v>
      </c>
      <c r="H1030" s="1">
        <v>0.217234142061102</v>
      </c>
      <c r="I1030" s="1">
        <v>0</v>
      </c>
      <c r="J1030" s="1">
        <v>0</v>
      </c>
      <c r="K1030" s="9">
        <f t="shared" si="51"/>
        <v>0.54495589127960598</v>
      </c>
      <c r="L1030">
        <f t="shared" si="52"/>
        <v>0.21723414206110192</v>
      </c>
      <c r="M1030">
        <f t="shared" si="53"/>
        <v>0</v>
      </c>
    </row>
    <row r="1031" spans="1:13">
      <c r="A1031" s="1"/>
      <c r="B1031" s="1" t="s">
        <v>48</v>
      </c>
      <c r="C1031" s="1">
        <v>1.5</v>
      </c>
      <c r="D1031" s="1">
        <v>90</v>
      </c>
      <c r="E1031" s="1">
        <v>0.59614000183140503</v>
      </c>
      <c r="F1031" s="1">
        <v>89.255296104352993</v>
      </c>
      <c r="G1031" s="1">
        <v>-0.90385999816859497</v>
      </c>
      <c r="H1031" s="1">
        <v>-0.74470389564703499</v>
      </c>
      <c r="I1031" s="1">
        <v>0</v>
      </c>
      <c r="J1031" s="1">
        <v>0</v>
      </c>
      <c r="K1031" s="9">
        <f t="shared" ref="K1031:K1051" si="54">IF(J1031=1, "", E1031)</f>
        <v>0.59614000183140503</v>
      </c>
      <c r="L1031">
        <f t="shared" si="52"/>
        <v>0.74470389564700668</v>
      </c>
      <c r="M1031">
        <f t="shared" si="53"/>
        <v>0</v>
      </c>
    </row>
    <row r="1032" spans="1:13">
      <c r="A1032" s="1"/>
      <c r="B1032" s="1" t="s">
        <v>48</v>
      </c>
      <c r="C1032" s="1">
        <v>0.7</v>
      </c>
      <c r="D1032" s="1">
        <v>0</v>
      </c>
      <c r="E1032" s="1">
        <v>0.85487976475306604</v>
      </c>
      <c r="F1032" s="1">
        <v>0.13847895576833499</v>
      </c>
      <c r="G1032" s="1">
        <v>0.154879764753066</v>
      </c>
      <c r="H1032" s="1">
        <v>0.13847895576833499</v>
      </c>
      <c r="I1032" s="1">
        <v>0</v>
      </c>
      <c r="J1032" s="1">
        <v>0</v>
      </c>
      <c r="K1032" s="9">
        <f t="shared" si="54"/>
        <v>0.85487976475306604</v>
      </c>
      <c r="L1032">
        <f t="shared" si="52"/>
        <v>0.1384789557683348</v>
      </c>
      <c r="M1032">
        <f t="shared" si="53"/>
        <v>0</v>
      </c>
    </row>
    <row r="1033" spans="1:13">
      <c r="A1033" s="1"/>
      <c r="B1033" s="1" t="s">
        <v>48</v>
      </c>
      <c r="C1033" s="1">
        <v>0.35</v>
      </c>
      <c r="D1033" s="1">
        <v>0</v>
      </c>
      <c r="E1033" s="1">
        <v>0.72158942484498001</v>
      </c>
      <c r="F1033" s="1">
        <v>176.963500033397</v>
      </c>
      <c r="G1033" s="1">
        <v>0.37158942484497998</v>
      </c>
      <c r="H1033" s="1">
        <v>176.963500033397</v>
      </c>
      <c r="I1033" s="1">
        <v>1</v>
      </c>
      <c r="J1033" s="1">
        <v>0</v>
      </c>
      <c r="K1033" s="9">
        <f t="shared" si="54"/>
        <v>0.72158942484498001</v>
      </c>
      <c r="L1033">
        <f t="shared" si="52"/>
        <v>3.036499966603003</v>
      </c>
      <c r="M1033">
        <f t="shared" si="53"/>
        <v>1</v>
      </c>
    </row>
    <row r="1034" spans="1:13">
      <c r="A1034" s="1"/>
      <c r="B1034" s="1" t="s">
        <v>48</v>
      </c>
      <c r="C1034" s="1">
        <v>1.5</v>
      </c>
      <c r="D1034" s="1">
        <v>45</v>
      </c>
      <c r="E1034" s="1">
        <v>0.50587940461631498</v>
      </c>
      <c r="F1034" s="1">
        <v>50.344241037270699</v>
      </c>
      <c r="G1034" s="1">
        <v>-0.99412059538368502</v>
      </c>
      <c r="H1034" s="1">
        <v>5.3442410372707299</v>
      </c>
      <c r="I1034" s="1">
        <v>0</v>
      </c>
      <c r="J1034" s="1">
        <v>0</v>
      </c>
      <c r="K1034" s="9">
        <f t="shared" si="54"/>
        <v>0.50587940461631498</v>
      </c>
      <c r="L1034">
        <f t="shared" si="52"/>
        <v>5.3442410372707059</v>
      </c>
      <c r="M1034">
        <f t="shared" si="53"/>
        <v>0</v>
      </c>
    </row>
    <row r="1035" spans="1:13">
      <c r="A1035" s="1"/>
      <c r="B1035" s="1" t="s">
        <v>48</v>
      </c>
      <c r="C1035" s="1">
        <v>1</v>
      </c>
      <c r="D1035" s="1">
        <v>135</v>
      </c>
      <c r="E1035" s="1">
        <v>0.547612891859379</v>
      </c>
      <c r="F1035" s="1">
        <v>133.89168088335299</v>
      </c>
      <c r="G1035" s="1">
        <v>-0.452387108140621</v>
      </c>
      <c r="H1035" s="1">
        <v>-1.1083191166469499</v>
      </c>
      <c r="I1035" s="1">
        <v>0</v>
      </c>
      <c r="J1035" s="1">
        <v>0</v>
      </c>
      <c r="K1035" s="9">
        <f t="shared" si="54"/>
        <v>0.547612891859379</v>
      </c>
      <c r="L1035">
        <f t="shared" si="52"/>
        <v>1.1083191166470101</v>
      </c>
      <c r="M1035">
        <f t="shared" si="53"/>
        <v>0</v>
      </c>
    </row>
    <row r="1036" spans="1:13">
      <c r="A1036" s="1"/>
      <c r="B1036" s="1" t="s">
        <v>48</v>
      </c>
      <c r="C1036" s="1">
        <v>0.35</v>
      </c>
      <c r="D1036" s="1">
        <v>0</v>
      </c>
      <c r="E1036" s="1">
        <v>0.73611896874875604</v>
      </c>
      <c r="F1036" s="1">
        <v>-179.35670599922599</v>
      </c>
      <c r="G1036" s="1">
        <v>0.38611896874875601</v>
      </c>
      <c r="H1036" s="1">
        <v>-179.35670599922599</v>
      </c>
      <c r="I1036" s="1">
        <v>0</v>
      </c>
      <c r="J1036" s="1">
        <v>0</v>
      </c>
      <c r="K1036" s="9">
        <f t="shared" si="54"/>
        <v>0.73611896874875604</v>
      </c>
      <c r="L1036">
        <f t="shared" si="52"/>
        <v>0.64329400077400578</v>
      </c>
      <c r="M1036">
        <f t="shared" si="53"/>
        <v>1</v>
      </c>
    </row>
    <row r="1037" spans="1:13">
      <c r="A1037" s="1"/>
      <c r="B1037" s="1" t="s">
        <v>48</v>
      </c>
      <c r="C1037" s="1">
        <v>0.35</v>
      </c>
      <c r="D1037" s="1">
        <v>90</v>
      </c>
      <c r="E1037" s="1">
        <v>0.48286083334934099</v>
      </c>
      <c r="F1037" s="1">
        <v>131.13979795054601</v>
      </c>
      <c r="G1037" s="1">
        <v>0.13286083334934101</v>
      </c>
      <c r="H1037" s="1">
        <v>41.139797950546502</v>
      </c>
      <c r="I1037" s="1">
        <v>1</v>
      </c>
      <c r="J1037" s="1">
        <v>0</v>
      </c>
      <c r="K1037" s="9">
        <f t="shared" si="54"/>
        <v>0.48286083334934099</v>
      </c>
      <c r="L1037">
        <f t="shared" si="52"/>
        <v>41.139797950546011</v>
      </c>
      <c r="M1037">
        <f t="shared" si="53"/>
        <v>0</v>
      </c>
    </row>
    <row r="1038" spans="1:13">
      <c r="A1038" s="1"/>
      <c r="B1038" s="1" t="s">
        <v>48</v>
      </c>
      <c r="C1038" s="1">
        <v>0.7</v>
      </c>
      <c r="D1038" s="1">
        <v>180</v>
      </c>
      <c r="E1038" s="1">
        <v>0.50884541289540297</v>
      </c>
      <c r="F1038" s="1">
        <v>179.18569857370801</v>
      </c>
      <c r="G1038" s="1">
        <v>-0.19115458710459701</v>
      </c>
      <c r="H1038" s="1">
        <v>-0.81430142629244495</v>
      </c>
      <c r="I1038" s="1">
        <v>0</v>
      </c>
      <c r="J1038" s="1">
        <v>0</v>
      </c>
      <c r="K1038" s="9">
        <f t="shared" si="54"/>
        <v>0.50884541289540297</v>
      </c>
      <c r="L1038">
        <f t="shared" si="52"/>
        <v>0.81430142629199054</v>
      </c>
      <c r="M1038">
        <f t="shared" si="53"/>
        <v>0</v>
      </c>
    </row>
    <row r="1039" spans="1:13">
      <c r="A1039" s="1"/>
      <c r="B1039" s="1" t="s">
        <v>48</v>
      </c>
      <c r="C1039" s="1">
        <v>0.7</v>
      </c>
      <c r="D1039" s="1">
        <v>90</v>
      </c>
      <c r="E1039" s="1">
        <v>0.46553632242467202</v>
      </c>
      <c r="F1039" s="1">
        <v>129.64277630513701</v>
      </c>
      <c r="G1039" s="1">
        <v>-0.23446367757532799</v>
      </c>
      <c r="H1039" s="1">
        <v>39.642776305136898</v>
      </c>
      <c r="I1039" s="1">
        <v>1</v>
      </c>
      <c r="J1039" s="1">
        <v>0</v>
      </c>
      <c r="K1039" s="9">
        <f t="shared" si="54"/>
        <v>0.46553632242467202</v>
      </c>
      <c r="L1039">
        <f t="shared" si="52"/>
        <v>39.642776305137005</v>
      </c>
      <c r="M1039">
        <f t="shared" si="53"/>
        <v>0</v>
      </c>
    </row>
    <row r="1040" spans="1:13">
      <c r="A1040" s="1"/>
      <c r="B1040" s="1" t="s">
        <v>48</v>
      </c>
      <c r="C1040" s="1">
        <v>0.35</v>
      </c>
      <c r="D1040" s="1">
        <v>135</v>
      </c>
      <c r="E1040" s="1">
        <v>0.70032163712070805</v>
      </c>
      <c r="F1040" s="1">
        <v>129.64324520818701</v>
      </c>
      <c r="G1040" s="1">
        <v>0.35032163712070802</v>
      </c>
      <c r="H1040" s="1">
        <v>-5.3567547918127003</v>
      </c>
      <c r="I1040" s="1">
        <v>0</v>
      </c>
      <c r="J1040" s="1">
        <v>0</v>
      </c>
      <c r="K1040" s="9">
        <f t="shared" si="54"/>
        <v>0.70032163712070805</v>
      </c>
      <c r="L1040">
        <f t="shared" si="52"/>
        <v>5.356754791812989</v>
      </c>
      <c r="M1040">
        <f t="shared" si="53"/>
        <v>0</v>
      </c>
    </row>
    <row r="1041" spans="1:13">
      <c r="A1041" s="1"/>
      <c r="B1041" s="1" t="s">
        <v>48</v>
      </c>
      <c r="C1041" s="1">
        <v>1</v>
      </c>
      <c r="D1041" s="1">
        <v>0</v>
      </c>
      <c r="E1041" s="1">
        <v>0.59144888866744105</v>
      </c>
      <c r="F1041" s="1">
        <v>-0.30023714455140299</v>
      </c>
      <c r="G1041" s="1">
        <v>-0.408551111332559</v>
      </c>
      <c r="H1041" s="1">
        <v>-0.30023714455140299</v>
      </c>
      <c r="I1041" s="1">
        <v>0</v>
      </c>
      <c r="J1041" s="1">
        <v>0</v>
      </c>
      <c r="K1041" s="9">
        <f t="shared" si="54"/>
        <v>0.59144888866744105</v>
      </c>
      <c r="L1041">
        <f t="shared" si="52"/>
        <v>0.30023714455140293</v>
      </c>
      <c r="M1041">
        <f t="shared" si="53"/>
        <v>0</v>
      </c>
    </row>
    <row r="1042" spans="1:13">
      <c r="A1042" s="1"/>
      <c r="B1042" s="1" t="s">
        <v>48</v>
      </c>
      <c r="C1042" s="1">
        <v>0.5</v>
      </c>
      <c r="D1042" s="1">
        <v>45</v>
      </c>
      <c r="E1042" s="1">
        <v>1.004429603645</v>
      </c>
      <c r="F1042" s="1">
        <v>52.081083821688999</v>
      </c>
      <c r="G1042" s="1">
        <v>0.504429603645005</v>
      </c>
      <c r="H1042" s="1">
        <v>7.0810838216890204</v>
      </c>
      <c r="I1042" s="1">
        <v>0</v>
      </c>
      <c r="J1042" s="1">
        <v>0</v>
      </c>
      <c r="K1042" s="9">
        <f t="shared" si="54"/>
        <v>1.004429603645</v>
      </c>
      <c r="L1042">
        <f t="shared" si="52"/>
        <v>7.081083821688992</v>
      </c>
      <c r="M1042">
        <f t="shared" si="53"/>
        <v>0</v>
      </c>
    </row>
    <row r="1043" spans="1:13">
      <c r="A1043" s="1"/>
      <c r="B1043" s="1" t="s">
        <v>48</v>
      </c>
      <c r="C1043" s="1">
        <v>0.35</v>
      </c>
      <c r="D1043" s="1">
        <v>90</v>
      </c>
      <c r="E1043" s="1">
        <v>1.0506499193491099</v>
      </c>
      <c r="F1043" s="1">
        <v>89.859155201316199</v>
      </c>
      <c r="G1043" s="1">
        <v>0.70064991934911303</v>
      </c>
      <c r="H1043" s="1">
        <v>-0.140844798683815</v>
      </c>
      <c r="I1043" s="1">
        <v>0</v>
      </c>
      <c r="J1043" s="1">
        <v>0</v>
      </c>
      <c r="K1043" s="9">
        <f t="shared" si="54"/>
        <v>1.0506499193491099</v>
      </c>
      <c r="L1043">
        <f t="shared" si="52"/>
        <v>0.1408447986838155</v>
      </c>
      <c r="M1043">
        <f t="shared" si="53"/>
        <v>0</v>
      </c>
    </row>
    <row r="1044" spans="1:13">
      <c r="A1044" s="1"/>
      <c r="B1044" s="1" t="s">
        <v>48</v>
      </c>
      <c r="C1044" s="1">
        <v>0.35</v>
      </c>
      <c r="D1044" s="1">
        <v>45</v>
      </c>
      <c r="E1044" s="1">
        <v>0.97147848018935901</v>
      </c>
      <c r="F1044" s="1">
        <v>129.84457699509201</v>
      </c>
      <c r="G1044" s="1">
        <v>0.62147848018935903</v>
      </c>
      <c r="H1044" s="1">
        <v>84.844576995091501</v>
      </c>
      <c r="I1044" s="1">
        <v>1</v>
      </c>
      <c r="J1044" s="1">
        <v>0</v>
      </c>
      <c r="K1044" s="9">
        <f t="shared" si="54"/>
        <v>0.97147848018935901</v>
      </c>
      <c r="L1044">
        <f t="shared" si="52"/>
        <v>5.1554230049079877</v>
      </c>
      <c r="M1044">
        <f t="shared" si="53"/>
        <v>1</v>
      </c>
    </row>
    <row r="1045" spans="1:13">
      <c r="A1045" s="1"/>
      <c r="B1045" s="1" t="s">
        <v>48</v>
      </c>
      <c r="C1045" s="1">
        <v>0.7</v>
      </c>
      <c r="D1045" s="1">
        <v>0</v>
      </c>
      <c r="E1045" s="1">
        <v>1.06673159007452</v>
      </c>
      <c r="F1045" s="1">
        <v>0.66587738424107101</v>
      </c>
      <c r="G1045" s="1">
        <v>0.36673159007452399</v>
      </c>
      <c r="H1045" s="1">
        <v>0.66587738424107101</v>
      </c>
      <c r="I1045" s="1">
        <v>0</v>
      </c>
      <c r="J1045" s="1">
        <v>0</v>
      </c>
      <c r="K1045" s="9">
        <f t="shared" si="54"/>
        <v>1.06673159007452</v>
      </c>
      <c r="L1045">
        <f t="shared" si="52"/>
        <v>0.66587738424107101</v>
      </c>
      <c r="M1045">
        <f t="shared" si="53"/>
        <v>0</v>
      </c>
    </row>
    <row r="1046" spans="1:13">
      <c r="A1046" s="1"/>
      <c r="B1046" s="1" t="s">
        <v>48</v>
      </c>
      <c r="C1046" s="1">
        <v>0.35</v>
      </c>
      <c r="D1046" s="1">
        <v>135</v>
      </c>
      <c r="E1046" s="1">
        <v>1.23274719933233</v>
      </c>
      <c r="F1046" s="1">
        <v>129.405961104461</v>
      </c>
      <c r="G1046" s="1">
        <v>0.88274719933233303</v>
      </c>
      <c r="H1046" s="1">
        <v>-5.5940388955386302</v>
      </c>
      <c r="I1046" s="1">
        <v>0</v>
      </c>
      <c r="J1046" s="1">
        <v>0</v>
      </c>
      <c r="K1046" s="9">
        <f t="shared" si="54"/>
        <v>1.23274719933233</v>
      </c>
      <c r="L1046">
        <f t="shared" si="52"/>
        <v>5.5940388955390006</v>
      </c>
      <c r="M1046">
        <f t="shared" si="53"/>
        <v>0</v>
      </c>
    </row>
    <row r="1047" spans="1:13">
      <c r="A1047" s="1"/>
      <c r="B1047" s="1" t="s">
        <v>48</v>
      </c>
      <c r="C1047" s="1">
        <v>0.5</v>
      </c>
      <c r="D1047" s="1">
        <v>180</v>
      </c>
      <c r="E1047" s="1">
        <v>0.99951387653656298</v>
      </c>
      <c r="F1047" s="1">
        <v>-0.17766076243367501</v>
      </c>
      <c r="G1047" s="1">
        <v>0.49951387653656298</v>
      </c>
      <c r="H1047" s="1">
        <v>179.82233923756601</v>
      </c>
      <c r="I1047" s="1">
        <v>1</v>
      </c>
      <c r="J1047" s="1">
        <v>0</v>
      </c>
      <c r="K1047" s="9">
        <f t="shared" si="54"/>
        <v>0.99951387653656298</v>
      </c>
      <c r="L1047">
        <f t="shared" si="52"/>
        <v>0.17766076243367479</v>
      </c>
      <c r="M1047">
        <f t="shared" si="53"/>
        <v>1</v>
      </c>
    </row>
    <row r="1048" spans="1:13">
      <c r="A1048" s="1"/>
      <c r="B1048" s="1" t="s">
        <v>48</v>
      </c>
      <c r="C1048" s="1">
        <v>1.5</v>
      </c>
      <c r="D1048" s="1">
        <v>0</v>
      </c>
      <c r="E1048" s="1">
        <v>0.95834663504763795</v>
      </c>
      <c r="F1048" s="1">
        <v>1.05004765491935</v>
      </c>
      <c r="G1048" s="1">
        <v>-0.54165336495236205</v>
      </c>
      <c r="H1048" s="1">
        <v>1.05004765491935</v>
      </c>
      <c r="I1048" s="1">
        <v>0</v>
      </c>
      <c r="J1048" s="1">
        <v>0</v>
      </c>
      <c r="K1048" s="9">
        <f t="shared" si="54"/>
        <v>0.95834663504763795</v>
      </c>
      <c r="L1048">
        <f t="shared" si="52"/>
        <v>1.0500476549193536</v>
      </c>
      <c r="M1048">
        <f t="shared" si="53"/>
        <v>0</v>
      </c>
    </row>
    <row r="1049" spans="1:13">
      <c r="A1049" s="1"/>
      <c r="B1049" s="1" t="s">
        <v>48</v>
      </c>
      <c r="C1049" s="1">
        <v>0.35</v>
      </c>
      <c r="D1049" s="1">
        <v>45</v>
      </c>
      <c r="E1049" s="1">
        <v>1.0043047454969301</v>
      </c>
      <c r="F1049" s="1">
        <v>46.229513308907897</v>
      </c>
      <c r="G1049" s="1">
        <v>0.65430474549692896</v>
      </c>
      <c r="H1049" s="1">
        <v>1.22951330890791</v>
      </c>
      <c r="I1049" s="1">
        <v>0</v>
      </c>
      <c r="J1049" s="1">
        <v>0</v>
      </c>
      <c r="K1049" s="9">
        <f t="shared" si="54"/>
        <v>1.0043047454969301</v>
      </c>
      <c r="L1049">
        <f t="shared" si="52"/>
        <v>1.2295133089078831</v>
      </c>
      <c r="M1049">
        <f t="shared" si="53"/>
        <v>0</v>
      </c>
    </row>
    <row r="1050" spans="1:13">
      <c r="A1050" s="1"/>
      <c r="B1050" s="1" t="s">
        <v>48</v>
      </c>
      <c r="C1050" s="1">
        <v>0.35</v>
      </c>
      <c r="D1050" s="1">
        <v>45</v>
      </c>
      <c r="E1050" s="1">
        <v>1.0353598854733801</v>
      </c>
      <c r="F1050" s="1">
        <v>48.620463325252203</v>
      </c>
      <c r="G1050" s="1">
        <v>0.685359885473383</v>
      </c>
      <c r="H1050" s="1">
        <v>3.6204633252522198</v>
      </c>
      <c r="I1050" s="1">
        <v>0</v>
      </c>
      <c r="J1050" s="1">
        <v>0</v>
      </c>
      <c r="K1050" s="9">
        <f t="shared" si="54"/>
        <v>1.0353598854733801</v>
      </c>
      <c r="L1050">
        <f t="shared" si="52"/>
        <v>3.6204633252522171</v>
      </c>
      <c r="M1050">
        <f t="shared" si="53"/>
        <v>0</v>
      </c>
    </row>
    <row r="1051" spans="1:13">
      <c r="A1051" s="1"/>
      <c r="B1051" s="1" t="s">
        <v>48</v>
      </c>
      <c r="C1051" s="1">
        <v>1</v>
      </c>
      <c r="D1051" s="1">
        <v>180</v>
      </c>
      <c r="E1051" s="1">
        <v>0.61886428288979201</v>
      </c>
      <c r="F1051" s="1">
        <v>-175.88371826008299</v>
      </c>
      <c r="G1051" s="1">
        <v>-0.38113571711020799</v>
      </c>
      <c r="H1051" s="1">
        <v>4.1162817399166398</v>
      </c>
      <c r="I1051" s="1">
        <v>1</v>
      </c>
      <c r="J1051" s="1">
        <v>0</v>
      </c>
      <c r="K1051" s="9">
        <f t="shared" si="54"/>
        <v>0.61886428288979201</v>
      </c>
      <c r="L1051">
        <f t="shared" si="52"/>
        <v>4.1162817399169853</v>
      </c>
      <c r="M1051">
        <f t="shared" si="53"/>
        <v>0</v>
      </c>
    </row>
    <row r="1052" spans="1:13">
      <c r="A1052" s="1"/>
      <c r="B1052" s="1" t="s">
        <v>48</v>
      </c>
      <c r="C1052" s="1">
        <v>1.5</v>
      </c>
      <c r="D1052" s="1">
        <v>180</v>
      </c>
      <c r="E1052" s="1">
        <v>1.00470051901444</v>
      </c>
      <c r="F1052" s="1">
        <v>179.58759534162701</v>
      </c>
      <c r="G1052" s="1">
        <v>-0.49529948098556198</v>
      </c>
      <c r="H1052" s="1">
        <v>-0.41240465837324802</v>
      </c>
      <c r="I1052" s="1">
        <v>0</v>
      </c>
      <c r="J1052" s="1">
        <v>0</v>
      </c>
      <c r="K1052" s="9">
        <f>IF(J1052=1, "", E1052)</f>
        <v>1.00470051901444</v>
      </c>
      <c r="L1052">
        <f t="shared" si="52"/>
        <v>0.41240465837299212</v>
      </c>
      <c r="M1052">
        <f t="shared" si="53"/>
        <v>0</v>
      </c>
    </row>
    <row r="1053" spans="1:13">
      <c r="A1053" s="1"/>
      <c r="B1053" s="1" t="s">
        <v>48</v>
      </c>
      <c r="C1053" s="1">
        <v>0.5</v>
      </c>
      <c r="D1053" s="1">
        <v>0</v>
      </c>
      <c r="E1053" s="1">
        <v>0.50368051835412297</v>
      </c>
      <c r="F1053" s="1">
        <v>179.177347906162</v>
      </c>
      <c r="G1053" s="1">
        <v>3.68051835412275E-3</v>
      </c>
      <c r="H1053" s="1">
        <v>179.177347906162</v>
      </c>
      <c r="I1053" s="1">
        <v>1</v>
      </c>
      <c r="J1053" s="1">
        <v>0</v>
      </c>
      <c r="K1053" s="9">
        <f t="shared" ref="K1053:K1116" si="55">IF(J1053=1, "", E1053)</f>
        <v>0.50368051835412297</v>
      </c>
      <c r="L1053">
        <f t="shared" si="52"/>
        <v>0.82265209383800197</v>
      </c>
      <c r="M1053">
        <f t="shared" si="53"/>
        <v>1</v>
      </c>
    </row>
    <row r="1054" spans="1:13">
      <c r="A1054" s="1"/>
      <c r="B1054" s="1" t="s">
        <v>48</v>
      </c>
      <c r="C1054" s="1">
        <v>1</v>
      </c>
      <c r="D1054" s="1">
        <v>0</v>
      </c>
      <c r="E1054" s="1">
        <v>0.452545468757795</v>
      </c>
      <c r="F1054" s="1">
        <v>2.8787343921975399</v>
      </c>
      <c r="G1054" s="1">
        <v>-0.547454531242205</v>
      </c>
      <c r="H1054" s="1">
        <v>2.8787343921975399</v>
      </c>
      <c r="I1054" s="1">
        <v>0</v>
      </c>
      <c r="J1054" s="1">
        <v>0</v>
      </c>
      <c r="K1054" s="9">
        <f t="shared" si="55"/>
        <v>0.452545468757795</v>
      </c>
      <c r="L1054">
        <f t="shared" si="52"/>
        <v>2.8787343921975435</v>
      </c>
      <c r="M1054">
        <f t="shared" si="53"/>
        <v>0</v>
      </c>
    </row>
    <row r="1055" spans="1:13">
      <c r="A1055" s="1"/>
      <c r="B1055" s="1" t="s">
        <v>48</v>
      </c>
      <c r="C1055" s="1">
        <v>0.7</v>
      </c>
      <c r="D1055" s="1">
        <v>0</v>
      </c>
      <c r="E1055" s="1">
        <v>0.33535522358062098</v>
      </c>
      <c r="F1055" s="1">
        <v>6.5448534659947804</v>
      </c>
      <c r="G1055" s="1">
        <v>-0.36464477641937898</v>
      </c>
      <c r="H1055" s="1">
        <v>6.5448534659947804</v>
      </c>
      <c r="I1055" s="1">
        <v>0</v>
      </c>
      <c r="J1055" s="1">
        <v>0</v>
      </c>
      <c r="K1055" s="9">
        <f t="shared" si="55"/>
        <v>0.33535522358062098</v>
      </c>
      <c r="L1055">
        <f t="shared" si="52"/>
        <v>6.5448534659947768</v>
      </c>
      <c r="M1055">
        <f t="shared" si="53"/>
        <v>0</v>
      </c>
    </row>
    <row r="1056" spans="1:13">
      <c r="A1056" s="1"/>
      <c r="B1056" s="1" t="s">
        <v>48</v>
      </c>
      <c r="C1056" s="1">
        <v>1</v>
      </c>
      <c r="D1056" s="1">
        <v>90</v>
      </c>
      <c r="E1056" s="1">
        <v>0.73043170405128299</v>
      </c>
      <c r="F1056" s="1">
        <v>90.607782500891602</v>
      </c>
      <c r="G1056" s="1">
        <v>-0.26956829594871701</v>
      </c>
      <c r="H1056" s="1">
        <v>0.60778250089163099</v>
      </c>
      <c r="I1056" s="1">
        <v>1</v>
      </c>
      <c r="J1056" s="1">
        <v>0</v>
      </c>
      <c r="K1056" s="9">
        <f t="shared" si="55"/>
        <v>0.73043170405128299</v>
      </c>
      <c r="L1056">
        <f t="shared" si="52"/>
        <v>0.60778250089160224</v>
      </c>
      <c r="M1056">
        <f t="shared" si="53"/>
        <v>0</v>
      </c>
    </row>
    <row r="1057" spans="1:13">
      <c r="A1057" s="1"/>
      <c r="B1057" s="1" t="s">
        <v>48</v>
      </c>
      <c r="C1057" s="1">
        <v>0.35</v>
      </c>
      <c r="D1057" s="1">
        <v>0</v>
      </c>
      <c r="E1057" s="1">
        <v>9.5638446225622994E-2</v>
      </c>
      <c r="F1057" s="1">
        <v>26.980230718222899</v>
      </c>
      <c r="G1057" s="1">
        <v>-0.25436155377437702</v>
      </c>
      <c r="H1057" s="1">
        <v>26.980230718222899</v>
      </c>
      <c r="I1057" s="1">
        <v>0</v>
      </c>
      <c r="J1057" s="1">
        <v>0</v>
      </c>
      <c r="K1057" s="9">
        <f t="shared" si="55"/>
        <v>9.5638446225622994E-2</v>
      </c>
      <c r="L1057">
        <f t="shared" si="52"/>
        <v>26.980230718222913</v>
      </c>
      <c r="M1057">
        <f t="shared" si="53"/>
        <v>0</v>
      </c>
    </row>
    <row r="1058" spans="1:13">
      <c r="A1058" s="1"/>
      <c r="B1058" s="1" t="s">
        <v>48</v>
      </c>
      <c r="C1058" s="1">
        <v>0.5</v>
      </c>
      <c r="D1058" s="1">
        <v>90</v>
      </c>
      <c r="E1058" s="1">
        <v>0.446479211573236</v>
      </c>
      <c r="F1058" s="1">
        <v>91.657401543413897</v>
      </c>
      <c r="G1058" s="1">
        <v>-5.3520788426763798E-2</v>
      </c>
      <c r="H1058" s="1">
        <v>1.65740154341393</v>
      </c>
      <c r="I1058" s="1">
        <v>1</v>
      </c>
      <c r="J1058" s="1">
        <v>0</v>
      </c>
      <c r="K1058" s="9">
        <f t="shared" si="55"/>
        <v>0.446479211573236</v>
      </c>
      <c r="L1058">
        <f t="shared" si="52"/>
        <v>1.6574015434138971</v>
      </c>
      <c r="M1058">
        <f t="shared" si="53"/>
        <v>0</v>
      </c>
    </row>
    <row r="1059" spans="1:13">
      <c r="A1059" s="1"/>
      <c r="B1059" s="1" t="s">
        <v>48</v>
      </c>
      <c r="C1059" s="1">
        <v>0.35</v>
      </c>
      <c r="D1059" s="1">
        <v>0</v>
      </c>
      <c r="E1059" s="1">
        <v>0</v>
      </c>
      <c r="F1059" s="1">
        <v>0</v>
      </c>
      <c r="G1059" s="1">
        <v>-0.35</v>
      </c>
      <c r="H1059" s="1">
        <v>0</v>
      </c>
      <c r="I1059" s="1">
        <v>0</v>
      </c>
      <c r="J1059" s="1">
        <v>1</v>
      </c>
      <c r="K1059" s="9" t="str">
        <f t="shared" si="55"/>
        <v/>
      </c>
      <c r="L1059" t="str">
        <f t="shared" si="52"/>
        <v/>
      </c>
      <c r="M1059">
        <f t="shared" si="53"/>
        <v>0</v>
      </c>
    </row>
    <row r="1060" spans="1:13">
      <c r="A1060" s="1"/>
      <c r="B1060" s="1" t="s">
        <v>48</v>
      </c>
      <c r="C1060" s="1">
        <v>0.35</v>
      </c>
      <c r="D1060" s="1">
        <v>180</v>
      </c>
      <c r="E1060" s="1">
        <v>0.98921275384127405</v>
      </c>
      <c r="F1060" s="1">
        <v>-179.52129966502</v>
      </c>
      <c r="G1060" s="1">
        <v>0.63921275384127396</v>
      </c>
      <c r="H1060" s="1">
        <v>0.478700334979692</v>
      </c>
      <c r="I1060" s="1">
        <v>1</v>
      </c>
      <c r="J1060" s="1">
        <v>0</v>
      </c>
      <c r="K1060" s="9">
        <f t="shared" si="55"/>
        <v>0.98921275384127405</v>
      </c>
      <c r="L1060">
        <f t="shared" si="52"/>
        <v>0.47870033497997611</v>
      </c>
      <c r="M1060">
        <f t="shared" si="53"/>
        <v>0</v>
      </c>
    </row>
    <row r="1061" spans="1:13">
      <c r="A1061" s="1"/>
      <c r="B1061" s="1" t="s">
        <v>48</v>
      </c>
      <c r="C1061" s="1">
        <v>1.5</v>
      </c>
      <c r="D1061" s="1">
        <v>135</v>
      </c>
      <c r="E1061" s="1">
        <v>1.0549355256799</v>
      </c>
      <c r="F1061" s="1">
        <v>139.587367816686</v>
      </c>
      <c r="G1061" s="1">
        <v>-0.44506447432009799</v>
      </c>
      <c r="H1061" s="1">
        <v>4.5873678166859104</v>
      </c>
      <c r="I1061" s="1">
        <v>0</v>
      </c>
      <c r="J1061" s="1">
        <v>0</v>
      </c>
      <c r="K1061" s="9">
        <f t="shared" si="55"/>
        <v>1.0549355256799</v>
      </c>
      <c r="L1061">
        <f t="shared" si="52"/>
        <v>4.5873678166859975</v>
      </c>
      <c r="M1061">
        <f t="shared" si="53"/>
        <v>0</v>
      </c>
    </row>
    <row r="1062" spans="1:13">
      <c r="A1062" s="1"/>
      <c r="B1062" s="1" t="s">
        <v>48</v>
      </c>
      <c r="C1062" s="1">
        <v>1</v>
      </c>
      <c r="D1062" s="1">
        <v>135</v>
      </c>
      <c r="E1062" s="1">
        <v>1.0291590112437099</v>
      </c>
      <c r="F1062" s="1">
        <v>139.49851825116301</v>
      </c>
      <c r="G1062" s="1">
        <v>2.9159011243708101E-2</v>
      </c>
      <c r="H1062" s="1">
        <v>4.4985182511626398</v>
      </c>
      <c r="I1062" s="1">
        <v>0</v>
      </c>
      <c r="J1062" s="1">
        <v>0</v>
      </c>
      <c r="K1062" s="9">
        <f t="shared" si="55"/>
        <v>1.0291590112437099</v>
      </c>
      <c r="L1062">
        <f t="shared" si="52"/>
        <v>4.4985182511630057</v>
      </c>
      <c r="M1062">
        <f t="shared" si="53"/>
        <v>0</v>
      </c>
    </row>
    <row r="1063" spans="1:13">
      <c r="A1063" s="1"/>
      <c r="B1063" s="1" t="s">
        <v>48</v>
      </c>
      <c r="C1063" s="1">
        <v>0.35</v>
      </c>
      <c r="D1063" s="1">
        <v>0</v>
      </c>
      <c r="E1063" s="1">
        <v>1.33537696541786</v>
      </c>
      <c r="F1063" s="1">
        <v>179.246443257408</v>
      </c>
      <c r="G1063" s="1">
        <v>0.98537696541785602</v>
      </c>
      <c r="H1063" s="1">
        <v>179.246443257408</v>
      </c>
      <c r="I1063" s="1">
        <v>1</v>
      </c>
      <c r="J1063" s="1">
        <v>0</v>
      </c>
      <c r="K1063" s="9">
        <f t="shared" si="55"/>
        <v>1.33537696541786</v>
      </c>
      <c r="L1063">
        <f t="shared" si="52"/>
        <v>0.75355674259199645</v>
      </c>
      <c r="M1063">
        <f t="shared" si="53"/>
        <v>1</v>
      </c>
    </row>
    <row r="1064" spans="1:13">
      <c r="A1064" s="1"/>
      <c r="B1064" s="1" t="s">
        <v>48</v>
      </c>
      <c r="C1064" s="1">
        <v>0.35</v>
      </c>
      <c r="D1064" s="1">
        <v>135</v>
      </c>
      <c r="E1064" s="1">
        <v>1.00923415000713</v>
      </c>
      <c r="F1064" s="1">
        <v>138.13267121697601</v>
      </c>
      <c r="G1064" s="1">
        <v>0.65923415000712804</v>
      </c>
      <c r="H1064" s="1">
        <v>3.1326712169762301</v>
      </c>
      <c r="I1064" s="1">
        <v>0</v>
      </c>
      <c r="J1064" s="1">
        <v>0</v>
      </c>
      <c r="K1064" s="9">
        <f t="shared" si="55"/>
        <v>1.00923415000713</v>
      </c>
      <c r="L1064">
        <f t="shared" si="52"/>
        <v>3.1326712169760071</v>
      </c>
      <c r="M1064">
        <f t="shared" si="53"/>
        <v>0</v>
      </c>
    </row>
    <row r="1065" spans="1:13">
      <c r="A1065" s="1"/>
      <c r="B1065" s="1" t="s">
        <v>48</v>
      </c>
      <c r="C1065" s="1">
        <v>1.5</v>
      </c>
      <c r="D1065" s="1">
        <v>0</v>
      </c>
      <c r="E1065" s="1">
        <v>0.519175233437003</v>
      </c>
      <c r="F1065" s="1">
        <v>179.201901459856</v>
      </c>
      <c r="G1065" s="1">
        <v>-0.980824766562997</v>
      </c>
      <c r="H1065" s="1">
        <v>179.201901459856</v>
      </c>
      <c r="I1065" s="1">
        <v>1</v>
      </c>
      <c r="J1065" s="1">
        <v>0</v>
      </c>
      <c r="K1065" s="9">
        <f t="shared" si="55"/>
        <v>0.519175233437003</v>
      </c>
      <c r="L1065">
        <f t="shared" si="52"/>
        <v>0.79809854014399662</v>
      </c>
      <c r="M1065">
        <f t="shared" si="53"/>
        <v>1</v>
      </c>
    </row>
    <row r="1066" spans="1:13">
      <c r="A1066" s="1"/>
      <c r="B1066" s="1" t="s">
        <v>48</v>
      </c>
      <c r="C1066" s="1">
        <v>1</v>
      </c>
      <c r="D1066" s="1">
        <v>45</v>
      </c>
      <c r="E1066" s="1">
        <v>0.52619929094932005</v>
      </c>
      <c r="F1066" s="1">
        <v>47.745227983285197</v>
      </c>
      <c r="G1066" s="1">
        <v>-0.47380070905068</v>
      </c>
      <c r="H1066" s="1">
        <v>2.74522798328525</v>
      </c>
      <c r="I1066" s="1">
        <v>0</v>
      </c>
      <c r="J1066" s="1">
        <v>0</v>
      </c>
      <c r="K1066" s="9">
        <f t="shared" si="55"/>
        <v>0.52619929094932005</v>
      </c>
      <c r="L1066">
        <f t="shared" si="52"/>
        <v>2.74522798328519</v>
      </c>
      <c r="M1066">
        <f t="shared" si="53"/>
        <v>0</v>
      </c>
    </row>
    <row r="1067" spans="1:13">
      <c r="A1067" s="1"/>
      <c r="B1067" s="1" t="s">
        <v>48</v>
      </c>
      <c r="C1067" s="1">
        <v>0.35</v>
      </c>
      <c r="D1067" s="1">
        <v>0</v>
      </c>
      <c r="E1067" s="1">
        <v>0</v>
      </c>
      <c r="F1067" s="1">
        <v>0</v>
      </c>
      <c r="G1067" s="1">
        <v>-0.35</v>
      </c>
      <c r="H1067" s="1">
        <v>0</v>
      </c>
      <c r="I1067" s="1">
        <v>0</v>
      </c>
      <c r="J1067" s="1">
        <v>1</v>
      </c>
      <c r="K1067" s="9" t="str">
        <f t="shared" si="55"/>
        <v/>
      </c>
      <c r="L1067" t="str">
        <f t="shared" si="52"/>
        <v/>
      </c>
      <c r="M1067">
        <f t="shared" si="53"/>
        <v>0</v>
      </c>
    </row>
    <row r="1068" spans="1:13">
      <c r="A1068" s="1"/>
      <c r="B1068" s="1" t="s">
        <v>48</v>
      </c>
      <c r="C1068" s="1">
        <v>1</v>
      </c>
      <c r="D1068" s="1">
        <v>180</v>
      </c>
      <c r="E1068" s="1">
        <v>0.74127326880688404</v>
      </c>
      <c r="F1068" s="1">
        <v>179.441034519168</v>
      </c>
      <c r="G1068" s="1">
        <v>-0.25872673119311601</v>
      </c>
      <c r="H1068" s="1">
        <v>-0.55896548083217101</v>
      </c>
      <c r="I1068" s="1">
        <v>0</v>
      </c>
      <c r="J1068" s="1">
        <v>0</v>
      </c>
      <c r="K1068" s="9">
        <f t="shared" si="55"/>
        <v>0.74127326880688404</v>
      </c>
      <c r="L1068">
        <f t="shared" si="52"/>
        <v>0.55896548083200059</v>
      </c>
      <c r="M1068">
        <f t="shared" si="53"/>
        <v>0</v>
      </c>
    </row>
    <row r="1069" spans="1:13">
      <c r="A1069" s="1"/>
      <c r="B1069" s="1" t="s">
        <v>48</v>
      </c>
      <c r="C1069" s="1">
        <v>0.5</v>
      </c>
      <c r="D1069" s="1">
        <v>0</v>
      </c>
      <c r="E1069" s="1">
        <v>0.446819713506037</v>
      </c>
      <c r="F1069" s="1">
        <v>-179.60257900139399</v>
      </c>
      <c r="G1069" s="1">
        <v>-5.3180286493962899E-2</v>
      </c>
      <c r="H1069" s="1">
        <v>-179.60257900139399</v>
      </c>
      <c r="I1069" s="1">
        <v>0</v>
      </c>
      <c r="J1069" s="1">
        <v>0</v>
      </c>
      <c r="K1069" s="9">
        <f t="shared" si="55"/>
        <v>0.446819713506037</v>
      </c>
      <c r="L1069">
        <f t="shared" si="52"/>
        <v>0.39742099860598046</v>
      </c>
      <c r="M1069">
        <f t="shared" si="53"/>
        <v>1</v>
      </c>
    </row>
    <row r="1070" spans="1:13">
      <c r="A1070" s="1"/>
      <c r="B1070" s="1" t="s">
        <v>48</v>
      </c>
      <c r="C1070" s="1">
        <v>0.7</v>
      </c>
      <c r="D1070" s="1">
        <v>180</v>
      </c>
      <c r="E1070" s="1">
        <v>1.2993023189169799</v>
      </c>
      <c r="F1070" s="1">
        <v>178.99771087935599</v>
      </c>
      <c r="G1070" s="1">
        <v>0.59930231891698205</v>
      </c>
      <c r="H1070" s="1">
        <v>-1.00228912064358</v>
      </c>
      <c r="I1070" s="1">
        <v>0</v>
      </c>
      <c r="J1070" s="1">
        <v>0</v>
      </c>
      <c r="K1070" s="9">
        <f t="shared" si="55"/>
        <v>1.2993023189169799</v>
      </c>
      <c r="L1070">
        <f t="shared" si="52"/>
        <v>1.0022891206440079</v>
      </c>
      <c r="M1070">
        <f t="shared" si="53"/>
        <v>0</v>
      </c>
    </row>
    <row r="1071" spans="1:13">
      <c r="A1071" s="1"/>
      <c r="B1071" s="1" t="s">
        <v>48</v>
      </c>
      <c r="C1071" s="1">
        <v>0.7</v>
      </c>
      <c r="D1071" s="1">
        <v>90</v>
      </c>
      <c r="E1071" s="1">
        <v>0.39464665823199302</v>
      </c>
      <c r="F1071" s="1">
        <v>89.625032974269999</v>
      </c>
      <c r="G1071" s="1">
        <v>-0.30535334176800699</v>
      </c>
      <c r="H1071" s="1">
        <v>-0.37496702572997298</v>
      </c>
      <c r="I1071" s="1">
        <v>0</v>
      </c>
      <c r="J1071" s="1">
        <v>0</v>
      </c>
      <c r="K1071" s="9">
        <f t="shared" si="55"/>
        <v>0.39464665823199302</v>
      </c>
      <c r="L1071">
        <f t="shared" si="52"/>
        <v>0.37496702573000107</v>
      </c>
      <c r="M1071">
        <f t="shared" si="53"/>
        <v>0</v>
      </c>
    </row>
    <row r="1072" spans="1:13">
      <c r="A1072" s="1"/>
      <c r="B1072" s="1" t="s">
        <v>48</v>
      </c>
      <c r="C1072" s="1">
        <v>0.5</v>
      </c>
      <c r="D1072" s="1">
        <v>180</v>
      </c>
      <c r="E1072" s="1">
        <v>0.96032410860352202</v>
      </c>
      <c r="F1072" s="1">
        <v>176.17567510686999</v>
      </c>
      <c r="G1072" s="1">
        <v>0.46032410860352202</v>
      </c>
      <c r="H1072" s="1">
        <v>-3.82432489313004</v>
      </c>
      <c r="I1072" s="1">
        <v>0</v>
      </c>
      <c r="J1072" s="1">
        <v>0</v>
      </c>
      <c r="K1072" s="9">
        <f t="shared" si="55"/>
        <v>0.96032410860352202</v>
      </c>
      <c r="L1072">
        <f t="shared" si="52"/>
        <v>3.8243248931300116</v>
      </c>
      <c r="M1072">
        <f t="shared" si="53"/>
        <v>0</v>
      </c>
    </row>
    <row r="1073" spans="1:13">
      <c r="A1073" s="1"/>
      <c r="B1073" s="1" t="s">
        <v>48</v>
      </c>
      <c r="C1073" s="1">
        <v>0.35</v>
      </c>
      <c r="D1073" s="1">
        <v>135</v>
      </c>
      <c r="E1073" s="1">
        <v>0.99679801984095195</v>
      </c>
      <c r="F1073" s="1">
        <v>135.44088956439799</v>
      </c>
      <c r="G1073" s="1">
        <v>0.64679801984095198</v>
      </c>
      <c r="H1073" s="1">
        <v>0.44088956439839</v>
      </c>
      <c r="I1073" s="1">
        <v>0</v>
      </c>
      <c r="J1073" s="1">
        <v>0</v>
      </c>
      <c r="K1073" s="9">
        <f t="shared" si="55"/>
        <v>0.99679801984095195</v>
      </c>
      <c r="L1073">
        <f t="shared" si="52"/>
        <v>0.44088956439799176</v>
      </c>
      <c r="M1073">
        <f t="shared" si="53"/>
        <v>0</v>
      </c>
    </row>
    <row r="1074" spans="1:13">
      <c r="A1074" s="1"/>
      <c r="B1074" s="1" t="s">
        <v>48</v>
      </c>
      <c r="C1074" s="1">
        <v>0.35</v>
      </c>
      <c r="D1074" s="1">
        <v>45</v>
      </c>
      <c r="E1074" s="1">
        <v>0.86183955795242595</v>
      </c>
      <c r="F1074" s="1">
        <v>37.426216549653198</v>
      </c>
      <c r="G1074" s="1">
        <v>0.51183955795242597</v>
      </c>
      <c r="H1074" s="1">
        <v>-7.5737834503468404</v>
      </c>
      <c r="I1074" s="1">
        <v>0</v>
      </c>
      <c r="J1074" s="1">
        <v>0</v>
      </c>
      <c r="K1074" s="9">
        <f t="shared" si="55"/>
        <v>0.86183955795242595</v>
      </c>
      <c r="L1074">
        <f t="shared" si="52"/>
        <v>7.5737834503468093</v>
      </c>
      <c r="M1074">
        <f t="shared" si="53"/>
        <v>0</v>
      </c>
    </row>
    <row r="1075" spans="1:13">
      <c r="A1075" s="1"/>
      <c r="B1075" s="1" t="s">
        <v>48</v>
      </c>
      <c r="C1075" s="1">
        <v>1.5</v>
      </c>
      <c r="D1075" s="1">
        <v>0</v>
      </c>
      <c r="E1075" s="1">
        <v>0.746749364607045</v>
      </c>
      <c r="F1075" s="1">
        <v>1.74410766575204</v>
      </c>
      <c r="G1075" s="1">
        <v>-0.753250635392955</v>
      </c>
      <c r="H1075" s="1">
        <v>1.74410766575204</v>
      </c>
      <c r="I1075" s="1">
        <v>0</v>
      </c>
      <c r="J1075" s="1">
        <v>0</v>
      </c>
      <c r="K1075" s="9">
        <f t="shared" si="55"/>
        <v>0.746749364607045</v>
      </c>
      <c r="L1075">
        <f t="shared" si="52"/>
        <v>1.7441076657520398</v>
      </c>
      <c r="M1075">
        <f t="shared" si="53"/>
        <v>0</v>
      </c>
    </row>
    <row r="1076" spans="1:13">
      <c r="A1076" s="1"/>
      <c r="B1076" s="1" t="s">
        <v>48</v>
      </c>
      <c r="C1076" s="1">
        <v>0.7</v>
      </c>
      <c r="D1076" s="1">
        <v>45</v>
      </c>
      <c r="E1076" s="1">
        <v>0.74519705609187803</v>
      </c>
      <c r="F1076" s="1">
        <v>43.005709961506298</v>
      </c>
      <c r="G1076" s="1">
        <v>4.51970560918779E-2</v>
      </c>
      <c r="H1076" s="1">
        <v>-1.9942900384936899</v>
      </c>
      <c r="I1076" s="1">
        <v>0</v>
      </c>
      <c r="J1076" s="1">
        <v>0</v>
      </c>
      <c r="K1076" s="9">
        <f t="shared" si="55"/>
        <v>0.74519705609187803</v>
      </c>
      <c r="L1076">
        <f t="shared" si="52"/>
        <v>1.9942900384937161</v>
      </c>
      <c r="M1076">
        <f t="shared" si="53"/>
        <v>0</v>
      </c>
    </row>
    <row r="1077" spans="1:13">
      <c r="A1077" s="1"/>
      <c r="B1077" s="1" t="s">
        <v>48</v>
      </c>
      <c r="C1077" s="1">
        <v>1</v>
      </c>
      <c r="D1077" s="1">
        <v>45</v>
      </c>
      <c r="E1077" s="1">
        <v>0.765270932269286</v>
      </c>
      <c r="F1077" s="1">
        <v>40.592905190563599</v>
      </c>
      <c r="G1077" s="1">
        <v>-0.234729067730714</v>
      </c>
      <c r="H1077" s="1">
        <v>-4.4070948094363596</v>
      </c>
      <c r="I1077" s="1">
        <v>0</v>
      </c>
      <c r="J1077" s="1">
        <v>0</v>
      </c>
      <c r="K1077" s="9">
        <f t="shared" si="55"/>
        <v>0.765270932269286</v>
      </c>
      <c r="L1077">
        <f t="shared" si="52"/>
        <v>4.4070948094363871</v>
      </c>
      <c r="M1077">
        <f t="shared" si="53"/>
        <v>0</v>
      </c>
    </row>
    <row r="1078" spans="1:13">
      <c r="A1078" s="1"/>
      <c r="B1078" s="1" t="s">
        <v>48</v>
      </c>
      <c r="C1078" s="1">
        <v>0.5</v>
      </c>
      <c r="D1078" s="1">
        <v>0</v>
      </c>
      <c r="E1078" s="1">
        <v>0.121602624896503</v>
      </c>
      <c r="F1078" s="1">
        <v>176.59066397951</v>
      </c>
      <c r="G1078" s="1">
        <v>-0.37839737510349702</v>
      </c>
      <c r="H1078" s="1">
        <v>176.59066397951</v>
      </c>
      <c r="I1078" s="1">
        <v>1</v>
      </c>
      <c r="J1078" s="1">
        <v>0</v>
      </c>
      <c r="K1078" s="9">
        <f t="shared" si="55"/>
        <v>0.121602624896503</v>
      </c>
      <c r="L1078">
        <f t="shared" si="52"/>
        <v>3.4093360204900023</v>
      </c>
      <c r="M1078">
        <f t="shared" si="53"/>
        <v>1</v>
      </c>
    </row>
    <row r="1079" spans="1:13">
      <c r="A1079" s="1"/>
      <c r="B1079" s="1" t="s">
        <v>48</v>
      </c>
      <c r="C1079" s="1">
        <v>0.5</v>
      </c>
      <c r="D1079" s="1">
        <v>180</v>
      </c>
      <c r="E1079" s="1">
        <v>1.49028463519898</v>
      </c>
      <c r="F1079" s="1">
        <v>-179.48365686684201</v>
      </c>
      <c r="G1079" s="1">
        <v>0.99028463519897802</v>
      </c>
      <c r="H1079" s="1">
        <v>0.51634313315770397</v>
      </c>
      <c r="I1079" s="1">
        <v>1</v>
      </c>
      <c r="J1079" s="1">
        <v>0</v>
      </c>
      <c r="K1079" s="9">
        <f t="shared" si="55"/>
        <v>1.49028463519898</v>
      </c>
      <c r="L1079">
        <f t="shared" si="52"/>
        <v>0.51634313315798863</v>
      </c>
      <c r="M1079">
        <f t="shared" si="53"/>
        <v>0</v>
      </c>
    </row>
    <row r="1080" spans="1:13">
      <c r="A1080" s="1"/>
      <c r="B1080" s="1" t="s">
        <v>48</v>
      </c>
      <c r="C1080" s="1">
        <v>0.35</v>
      </c>
      <c r="D1080" s="1">
        <v>135</v>
      </c>
      <c r="E1080" s="1">
        <v>1.48778138867694</v>
      </c>
      <c r="F1080" s="1">
        <v>145.195390665123</v>
      </c>
      <c r="G1080" s="1">
        <v>1.1377813886769399</v>
      </c>
      <c r="H1080" s="1">
        <v>10.1953906651227</v>
      </c>
      <c r="I1080" s="1">
        <v>0</v>
      </c>
      <c r="J1080" s="1">
        <v>0</v>
      </c>
      <c r="K1080" s="9">
        <f t="shared" si="55"/>
        <v>1.48778138867694</v>
      </c>
      <c r="L1080">
        <f t="shared" si="52"/>
        <v>10.195390665123</v>
      </c>
      <c r="M1080">
        <f t="shared" si="53"/>
        <v>0</v>
      </c>
    </row>
    <row r="1081" spans="1:13">
      <c r="A1081" s="1"/>
      <c r="B1081" s="1" t="s">
        <v>48</v>
      </c>
      <c r="C1081" s="1">
        <v>0.5</v>
      </c>
      <c r="D1081" s="1">
        <v>180</v>
      </c>
      <c r="E1081" s="1">
        <v>1.4858522540349299</v>
      </c>
      <c r="F1081" s="1">
        <v>178.127344225104</v>
      </c>
      <c r="G1081" s="1">
        <v>0.98585225403492505</v>
      </c>
      <c r="H1081" s="1">
        <v>-1.8726557748961501</v>
      </c>
      <c r="I1081" s="1">
        <v>0</v>
      </c>
      <c r="J1081" s="1">
        <v>0</v>
      </c>
      <c r="K1081" s="9">
        <f t="shared" si="55"/>
        <v>1.4858522540349299</v>
      </c>
      <c r="L1081">
        <f t="shared" si="52"/>
        <v>1.8726557748960033</v>
      </c>
      <c r="M1081">
        <f t="shared" si="53"/>
        <v>0</v>
      </c>
    </row>
    <row r="1082" spans="1:13">
      <c r="A1082" s="1"/>
      <c r="B1082" s="1" t="s">
        <v>48</v>
      </c>
      <c r="C1082" s="1">
        <v>1</v>
      </c>
      <c r="D1082" s="1">
        <v>45</v>
      </c>
      <c r="E1082" s="1">
        <v>0.96571296363669101</v>
      </c>
      <c r="F1082" s="1">
        <v>38.899117611434299</v>
      </c>
      <c r="G1082" s="1">
        <v>-3.4287036363309299E-2</v>
      </c>
      <c r="H1082" s="1">
        <v>-6.1008823885657097</v>
      </c>
      <c r="I1082" s="1">
        <v>0</v>
      </c>
      <c r="J1082" s="1">
        <v>0</v>
      </c>
      <c r="K1082" s="9">
        <f t="shared" si="55"/>
        <v>0.96571296363669101</v>
      </c>
      <c r="L1082">
        <f t="shared" si="52"/>
        <v>6.100882388565708</v>
      </c>
      <c r="M1082">
        <f t="shared" si="53"/>
        <v>0</v>
      </c>
    </row>
    <row r="1083" spans="1:13">
      <c r="A1083" s="1"/>
      <c r="B1083" s="1" t="s">
        <v>48</v>
      </c>
      <c r="C1083" s="1">
        <v>0.7</v>
      </c>
      <c r="D1083" s="1">
        <v>0</v>
      </c>
      <c r="E1083" s="1">
        <v>1.0099926198865801</v>
      </c>
      <c r="F1083" s="1">
        <v>0.99634789650497202</v>
      </c>
      <c r="G1083" s="1">
        <v>0.309992619886578</v>
      </c>
      <c r="H1083" s="1">
        <v>0.99634789650497202</v>
      </c>
      <c r="I1083" s="1">
        <v>0</v>
      </c>
      <c r="J1083" s="1">
        <v>0</v>
      </c>
      <c r="K1083" s="9">
        <f t="shared" si="55"/>
        <v>1.0099926198865801</v>
      </c>
      <c r="L1083">
        <f t="shared" si="52"/>
        <v>0.99634789650497169</v>
      </c>
      <c r="M1083">
        <f t="shared" si="53"/>
        <v>0</v>
      </c>
    </row>
    <row r="1084" spans="1:13">
      <c r="A1084" s="1"/>
      <c r="B1084" s="1" t="s">
        <v>48</v>
      </c>
      <c r="C1084" s="1">
        <v>0.7</v>
      </c>
      <c r="D1084" s="1">
        <v>90</v>
      </c>
      <c r="E1084" s="1">
        <v>0.49800691567127098</v>
      </c>
      <c r="F1084" s="1">
        <v>89.108540102848707</v>
      </c>
      <c r="G1084" s="1">
        <v>-0.20199308432872901</v>
      </c>
      <c r="H1084" s="1">
        <v>-0.89145989715132101</v>
      </c>
      <c r="I1084" s="1">
        <v>0</v>
      </c>
      <c r="J1084" s="1">
        <v>0</v>
      </c>
      <c r="K1084" s="9">
        <f t="shared" si="55"/>
        <v>0.49800691567127098</v>
      </c>
      <c r="L1084">
        <f t="shared" si="52"/>
        <v>0.89145989715129303</v>
      </c>
      <c r="M1084">
        <f t="shared" si="53"/>
        <v>0</v>
      </c>
    </row>
    <row r="1085" spans="1:13">
      <c r="A1085" s="1"/>
      <c r="B1085" s="1" t="s">
        <v>48</v>
      </c>
      <c r="C1085" s="1">
        <v>0.5</v>
      </c>
      <c r="D1085" s="1">
        <v>45</v>
      </c>
      <c r="E1085" s="1">
        <v>1.4373207577409499</v>
      </c>
      <c r="F1085" s="1">
        <v>36.215093712689601</v>
      </c>
      <c r="G1085" s="1">
        <v>0.93732075774094603</v>
      </c>
      <c r="H1085" s="1">
        <v>-8.7849062873103794</v>
      </c>
      <c r="I1085" s="1">
        <v>0</v>
      </c>
      <c r="J1085" s="1">
        <v>0</v>
      </c>
      <c r="K1085" s="9">
        <f t="shared" si="55"/>
        <v>1.4373207577409499</v>
      </c>
      <c r="L1085">
        <f t="shared" si="52"/>
        <v>8.784906287310406</v>
      </c>
      <c r="M1085">
        <f t="shared" si="53"/>
        <v>0</v>
      </c>
    </row>
    <row r="1086" spans="1:13">
      <c r="A1086" s="1"/>
      <c r="B1086" s="1" t="s">
        <v>48</v>
      </c>
      <c r="C1086" s="1">
        <v>1.5</v>
      </c>
      <c r="D1086" s="1">
        <v>135</v>
      </c>
      <c r="E1086" s="1">
        <v>1.4999783872725501</v>
      </c>
      <c r="F1086" s="1">
        <v>140.32326840640999</v>
      </c>
      <c r="G1086" s="2">
        <v>-2.1612727445274901E-5</v>
      </c>
      <c r="H1086" s="1">
        <v>5.3232684064103104</v>
      </c>
      <c r="I1086" s="1">
        <v>0</v>
      </c>
      <c r="J1086" s="1">
        <v>0</v>
      </c>
      <c r="K1086" s="9">
        <f t="shared" si="55"/>
        <v>1.4999783872725501</v>
      </c>
      <c r="L1086">
        <f t="shared" si="52"/>
        <v>5.3232684064099942</v>
      </c>
      <c r="M1086">
        <f t="shared" si="53"/>
        <v>0</v>
      </c>
    </row>
    <row r="1087" spans="1:13">
      <c r="A1087" s="1"/>
      <c r="B1087" s="1" t="s">
        <v>48</v>
      </c>
      <c r="C1087" s="1">
        <v>0.7</v>
      </c>
      <c r="D1087" s="1">
        <v>90</v>
      </c>
      <c r="E1087" s="1">
        <v>0.99899586790439399</v>
      </c>
      <c r="F1087" s="1">
        <v>89.8518726684039</v>
      </c>
      <c r="G1087" s="1">
        <v>0.29899586790439397</v>
      </c>
      <c r="H1087" s="1">
        <v>-0.148127331596072</v>
      </c>
      <c r="I1087" s="1">
        <v>0</v>
      </c>
      <c r="J1087" s="1">
        <v>0</v>
      </c>
      <c r="K1087" s="9">
        <f t="shared" si="55"/>
        <v>0.99899586790439399</v>
      </c>
      <c r="L1087">
        <f t="shared" si="52"/>
        <v>0.14812733159610048</v>
      </c>
      <c r="M1087">
        <f t="shared" si="53"/>
        <v>0</v>
      </c>
    </row>
    <row r="1088" spans="1:13">
      <c r="A1088" s="1"/>
      <c r="B1088" s="1" t="s">
        <v>48</v>
      </c>
      <c r="C1088" s="1">
        <v>1.5</v>
      </c>
      <c r="D1088" s="1">
        <v>90</v>
      </c>
      <c r="E1088" s="1">
        <v>0.79241354811987397</v>
      </c>
      <c r="F1088" s="1">
        <v>90.560240744604897</v>
      </c>
      <c r="G1088" s="1">
        <v>-0.70758645188012603</v>
      </c>
      <c r="H1088" s="1">
        <v>0.56024074460492601</v>
      </c>
      <c r="I1088" s="1">
        <v>1</v>
      </c>
      <c r="J1088" s="1">
        <v>0</v>
      </c>
      <c r="K1088" s="9">
        <f t="shared" si="55"/>
        <v>0.79241354811987397</v>
      </c>
      <c r="L1088">
        <f t="shared" si="52"/>
        <v>0.56024074460489715</v>
      </c>
      <c r="M1088">
        <f t="shared" si="53"/>
        <v>0</v>
      </c>
    </row>
    <row r="1089" spans="1:13">
      <c r="A1089" s="1"/>
      <c r="B1089" s="1" t="s">
        <v>48</v>
      </c>
      <c r="C1089" s="1">
        <v>0.7</v>
      </c>
      <c r="D1089" s="1">
        <v>135</v>
      </c>
      <c r="E1089" s="1">
        <v>0.83191852415955603</v>
      </c>
      <c r="F1089" s="1">
        <v>142.34030743315799</v>
      </c>
      <c r="G1089" s="1">
        <v>0.13191852415955599</v>
      </c>
      <c r="H1089" s="1">
        <v>7.3403074331582703</v>
      </c>
      <c r="I1089" s="1">
        <v>0</v>
      </c>
      <c r="J1089" s="1">
        <v>0</v>
      </c>
      <c r="K1089" s="9">
        <f t="shared" si="55"/>
        <v>0.83191852415955603</v>
      </c>
      <c r="L1089">
        <f t="shared" si="52"/>
        <v>7.3403074331579887</v>
      </c>
      <c r="M1089">
        <f t="shared" si="53"/>
        <v>0</v>
      </c>
    </row>
    <row r="1090" spans="1:13">
      <c r="A1090" s="1"/>
      <c r="B1090" s="1" t="s">
        <v>48</v>
      </c>
      <c r="C1090" s="1">
        <v>1.5</v>
      </c>
      <c r="D1090" s="1">
        <v>135</v>
      </c>
      <c r="E1090" s="1">
        <v>1.0093055286046599</v>
      </c>
      <c r="F1090" s="1">
        <v>140.83644517485499</v>
      </c>
      <c r="G1090" s="1">
        <v>-0.490694471395342</v>
      </c>
      <c r="H1090" s="1">
        <v>5.8364451748546999</v>
      </c>
      <c r="I1090" s="1">
        <v>0</v>
      </c>
      <c r="J1090" s="1">
        <v>0</v>
      </c>
      <c r="K1090" s="9">
        <f t="shared" si="55"/>
        <v>1.0093055286046599</v>
      </c>
      <c r="L1090">
        <f t="shared" si="52"/>
        <v>5.8364451748549868</v>
      </c>
      <c r="M1090">
        <f t="shared" si="53"/>
        <v>0</v>
      </c>
    </row>
    <row r="1091" spans="1:13">
      <c r="A1091" s="1"/>
      <c r="B1091" s="1" t="s">
        <v>48</v>
      </c>
      <c r="C1091" s="1">
        <v>1</v>
      </c>
      <c r="D1091" s="1">
        <v>0</v>
      </c>
      <c r="E1091" s="1">
        <v>0</v>
      </c>
      <c r="F1091" s="1">
        <v>0</v>
      </c>
      <c r="G1091" s="1">
        <v>-1</v>
      </c>
      <c r="H1091" s="1">
        <v>0</v>
      </c>
      <c r="I1091" s="1">
        <v>0</v>
      </c>
      <c r="J1091" s="1">
        <v>1</v>
      </c>
      <c r="K1091" s="9" t="str">
        <f t="shared" si="55"/>
        <v/>
      </c>
      <c r="L1091" t="str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/>
      </c>
      <c r="M1091">
        <f t="shared" si="53"/>
        <v>0</v>
      </c>
    </row>
    <row r="1092" spans="1:13">
      <c r="A1092" s="1"/>
      <c r="B1092" s="1" t="s">
        <v>48</v>
      </c>
      <c r="C1092" s="1">
        <v>0.7</v>
      </c>
      <c r="D1092" s="1">
        <v>135</v>
      </c>
      <c r="E1092" s="1">
        <v>0.98484434594869097</v>
      </c>
      <c r="F1092" s="1">
        <v>130.76752951563699</v>
      </c>
      <c r="G1092" s="1">
        <v>0.28484434594869101</v>
      </c>
      <c r="H1092" s="1">
        <v>-4.2324704843629197</v>
      </c>
      <c r="I1092" s="1">
        <v>0</v>
      </c>
      <c r="J1092" s="1">
        <v>0</v>
      </c>
      <c r="K1092" s="9">
        <f t="shared" si="55"/>
        <v>0.98484434594869097</v>
      </c>
      <c r="L1092">
        <f t="shared" si="56"/>
        <v>4.2324704843630059</v>
      </c>
      <c r="M1092">
        <f t="shared" ref="M1092:M1155" si="57">IF(OR(J1092=1, D1092=90), 0, IF(ABS(MOD(F1092-(180-D1092)+180, 360)-180) &lt; ABS(MOD(F1092-D1092+180, 360)-180), 1, 0))</f>
        <v>0</v>
      </c>
    </row>
    <row r="1093" spans="1:13">
      <c r="A1093" s="1"/>
      <c r="B1093" s="1" t="s">
        <v>48</v>
      </c>
      <c r="C1093" s="1">
        <v>1.5</v>
      </c>
      <c r="D1093" s="1">
        <v>0</v>
      </c>
      <c r="E1093" s="1">
        <v>0</v>
      </c>
      <c r="F1093" s="1">
        <v>0</v>
      </c>
      <c r="G1093" s="1">
        <v>-1.5</v>
      </c>
      <c r="H1093" s="1">
        <v>0</v>
      </c>
      <c r="I1093" s="1">
        <v>0</v>
      </c>
      <c r="J1093" s="1">
        <v>1</v>
      </c>
      <c r="K1093" s="9" t="str">
        <f t="shared" si="55"/>
        <v/>
      </c>
      <c r="L1093" t="str">
        <f t="shared" si="56"/>
        <v/>
      </c>
      <c r="M1093">
        <f t="shared" si="57"/>
        <v>0</v>
      </c>
    </row>
    <row r="1094" spans="1:13">
      <c r="A1094" s="1"/>
      <c r="B1094" s="1" t="s">
        <v>48</v>
      </c>
      <c r="C1094" s="1">
        <v>0.5</v>
      </c>
      <c r="D1094" s="1">
        <v>90</v>
      </c>
      <c r="E1094" s="1">
        <v>0.99385731055045601</v>
      </c>
      <c r="F1094" s="1">
        <v>89.5533163821854</v>
      </c>
      <c r="G1094" s="1">
        <v>0.49385731055045601</v>
      </c>
      <c r="H1094" s="1">
        <v>-0.446683617814642</v>
      </c>
      <c r="I1094" s="1">
        <v>0</v>
      </c>
      <c r="J1094" s="1">
        <v>0</v>
      </c>
      <c r="K1094" s="9">
        <f t="shared" si="55"/>
        <v>0.99385731055045601</v>
      </c>
      <c r="L1094">
        <f t="shared" si="56"/>
        <v>0.44668361781458543</v>
      </c>
      <c r="M1094">
        <f t="shared" si="57"/>
        <v>0</v>
      </c>
    </row>
    <row r="1095" spans="1:13">
      <c r="A1095" s="1"/>
      <c r="B1095" s="1" t="s">
        <v>48</v>
      </c>
      <c r="C1095" s="1">
        <v>1.5</v>
      </c>
      <c r="D1095" s="1">
        <v>0</v>
      </c>
      <c r="E1095" s="1">
        <v>0.493350762377325</v>
      </c>
      <c r="F1095" s="1">
        <v>0.83987796738793496</v>
      </c>
      <c r="G1095" s="1">
        <v>-1.0066492376226699</v>
      </c>
      <c r="H1095" s="1">
        <v>0.83987796738793496</v>
      </c>
      <c r="I1095" s="1">
        <v>0</v>
      </c>
      <c r="J1095" s="1">
        <v>0</v>
      </c>
      <c r="K1095" s="9">
        <f t="shared" si="55"/>
        <v>0.493350762377325</v>
      </c>
      <c r="L1095">
        <f t="shared" si="56"/>
        <v>0.83987796738793463</v>
      </c>
      <c r="M1095">
        <f t="shared" si="57"/>
        <v>0</v>
      </c>
    </row>
    <row r="1096" spans="1:13">
      <c r="A1096" s="1"/>
      <c r="B1096" s="1" t="s">
        <v>48</v>
      </c>
      <c r="C1096" s="1">
        <v>1.5</v>
      </c>
      <c r="D1096" s="1">
        <v>90</v>
      </c>
      <c r="E1096" s="1">
        <v>1.2578603328674001</v>
      </c>
      <c r="F1096" s="1">
        <v>91.764923673675199</v>
      </c>
      <c r="G1096" s="1">
        <v>-0.24213966713260099</v>
      </c>
      <c r="H1096" s="1">
        <v>1.7649236736751801</v>
      </c>
      <c r="I1096" s="1">
        <v>1</v>
      </c>
      <c r="J1096" s="1">
        <v>0</v>
      </c>
      <c r="K1096" s="9">
        <f t="shared" si="55"/>
        <v>1.2578603328674001</v>
      </c>
      <c r="L1096">
        <f t="shared" si="56"/>
        <v>1.7649236736751845</v>
      </c>
      <c r="M1096">
        <f t="shared" si="57"/>
        <v>0</v>
      </c>
    </row>
    <row r="1097" spans="1:13">
      <c r="A1097" s="1"/>
      <c r="B1097" s="1" t="s">
        <v>48</v>
      </c>
      <c r="C1097" s="1">
        <v>0.7</v>
      </c>
      <c r="D1097" s="1">
        <v>135</v>
      </c>
      <c r="E1097" s="1">
        <v>1.0088613130595201</v>
      </c>
      <c r="F1097" s="1">
        <v>137.718417654261</v>
      </c>
      <c r="G1097" s="1">
        <v>0.30886131305951903</v>
      </c>
      <c r="H1097" s="1">
        <v>2.7184176542609202</v>
      </c>
      <c r="I1097" s="1">
        <v>0</v>
      </c>
      <c r="J1097" s="1">
        <v>0</v>
      </c>
      <c r="K1097" s="9">
        <f t="shared" si="55"/>
        <v>1.0088613130595201</v>
      </c>
      <c r="L1097">
        <f t="shared" si="56"/>
        <v>2.7184176542610032</v>
      </c>
      <c r="M1097">
        <f t="shared" si="57"/>
        <v>0</v>
      </c>
    </row>
    <row r="1098" spans="1:13">
      <c r="A1098" s="1"/>
      <c r="B1098" s="1" t="s">
        <v>48</v>
      </c>
      <c r="C1098" s="1">
        <v>0.5</v>
      </c>
      <c r="D1098" s="1">
        <v>0</v>
      </c>
      <c r="E1098" s="1">
        <v>0</v>
      </c>
      <c r="F1098" s="1">
        <v>0</v>
      </c>
      <c r="G1098" s="1">
        <v>-0.5</v>
      </c>
      <c r="H1098" s="1">
        <v>0</v>
      </c>
      <c r="I1098" s="1">
        <v>0</v>
      </c>
      <c r="J1098" s="1">
        <v>1</v>
      </c>
      <c r="K1098" s="9" t="str">
        <f t="shared" si="55"/>
        <v/>
      </c>
      <c r="L1098" t="str">
        <f t="shared" si="56"/>
        <v/>
      </c>
      <c r="M1098">
        <f t="shared" si="57"/>
        <v>0</v>
      </c>
    </row>
    <row r="1099" spans="1:13">
      <c r="A1099" s="1"/>
      <c r="B1099" s="1" t="s">
        <v>48</v>
      </c>
      <c r="C1099" s="1">
        <v>0.5</v>
      </c>
      <c r="D1099" s="1">
        <v>135</v>
      </c>
      <c r="E1099" s="1">
        <v>1.4979260295374801</v>
      </c>
      <c r="F1099" s="1">
        <v>136.83049360281299</v>
      </c>
      <c r="G1099" s="1">
        <v>0.99792602953748499</v>
      </c>
      <c r="H1099" s="1">
        <v>1.8304936028127901</v>
      </c>
      <c r="I1099" s="1">
        <v>0</v>
      </c>
      <c r="J1099" s="1">
        <v>0</v>
      </c>
      <c r="K1099" s="9">
        <f t="shared" si="55"/>
        <v>1.4979260295374801</v>
      </c>
      <c r="L1099">
        <f t="shared" si="56"/>
        <v>1.830493602812993</v>
      </c>
      <c r="M1099">
        <f t="shared" si="57"/>
        <v>0</v>
      </c>
    </row>
    <row r="1100" spans="1:13">
      <c r="A1100" s="1"/>
      <c r="B1100" s="1" t="s">
        <v>48</v>
      </c>
      <c r="C1100" s="1">
        <v>1</v>
      </c>
      <c r="D1100" s="1">
        <v>45</v>
      </c>
      <c r="E1100" s="1">
        <v>0.76325653974197605</v>
      </c>
      <c r="F1100" s="1">
        <v>39.204831467287903</v>
      </c>
      <c r="G1100" s="1">
        <v>-0.23674346025802401</v>
      </c>
      <c r="H1100" s="1">
        <v>-5.7951685327120996</v>
      </c>
      <c r="I1100" s="1">
        <v>0</v>
      </c>
      <c r="J1100" s="1">
        <v>0</v>
      </c>
      <c r="K1100" s="9">
        <f t="shared" si="55"/>
        <v>0.76325653974197605</v>
      </c>
      <c r="L1100">
        <f t="shared" si="56"/>
        <v>5.795168532712097</v>
      </c>
      <c r="M1100">
        <f t="shared" si="57"/>
        <v>0</v>
      </c>
    </row>
    <row r="1101" spans="1:13">
      <c r="A1101" s="1"/>
      <c r="B1101" s="1" t="s">
        <v>48</v>
      </c>
      <c r="C1101" s="1">
        <v>1</v>
      </c>
      <c r="D1101" s="1">
        <v>135</v>
      </c>
      <c r="E1101" s="1">
        <v>1.0079061161245699</v>
      </c>
      <c r="F1101" s="1">
        <v>144.827562920899</v>
      </c>
      <c r="G1101" s="1">
        <v>7.9061161245657097E-3</v>
      </c>
      <c r="H1101" s="1">
        <v>9.8275629208994797</v>
      </c>
      <c r="I1101" s="1">
        <v>0</v>
      </c>
      <c r="J1101" s="1">
        <v>0</v>
      </c>
      <c r="K1101" s="9">
        <f t="shared" si="55"/>
        <v>1.0079061161245699</v>
      </c>
      <c r="L1101">
        <f t="shared" si="56"/>
        <v>9.8275629208989983</v>
      </c>
      <c r="M1101">
        <f t="shared" si="57"/>
        <v>0</v>
      </c>
    </row>
    <row r="1102" spans="1:13">
      <c r="A1102" s="1"/>
      <c r="B1102" s="1" t="s">
        <v>48</v>
      </c>
      <c r="C1102" s="1">
        <v>1</v>
      </c>
      <c r="D1102" s="1">
        <v>180</v>
      </c>
      <c r="E1102" s="1">
        <v>1.0004504167105299</v>
      </c>
      <c r="F1102" s="1">
        <v>177.51430200496199</v>
      </c>
      <c r="G1102" s="1">
        <v>4.5041671052858901E-4</v>
      </c>
      <c r="H1102" s="1">
        <v>-2.48569799503781</v>
      </c>
      <c r="I1102" s="1">
        <v>0</v>
      </c>
      <c r="J1102" s="1">
        <v>0</v>
      </c>
      <c r="K1102" s="9">
        <f t="shared" si="55"/>
        <v>1.0004504167105299</v>
      </c>
      <c r="L1102">
        <f t="shared" si="56"/>
        <v>2.4856979950380094</v>
      </c>
      <c r="M1102">
        <f t="shared" si="57"/>
        <v>0</v>
      </c>
    </row>
    <row r="1103" spans="1:13">
      <c r="A1103" s="1"/>
      <c r="B1103" s="1" t="s">
        <v>48</v>
      </c>
      <c r="C1103" s="1">
        <v>0.5</v>
      </c>
      <c r="D1103" s="1">
        <v>45</v>
      </c>
      <c r="E1103" s="1">
        <v>0.97623201427076201</v>
      </c>
      <c r="F1103" s="1">
        <v>39.180621588538898</v>
      </c>
      <c r="G1103" s="1">
        <v>0.47623201427076201</v>
      </c>
      <c r="H1103" s="1">
        <v>-5.8193784114610896</v>
      </c>
      <c r="I1103" s="1">
        <v>0</v>
      </c>
      <c r="J1103" s="1">
        <v>0</v>
      </c>
      <c r="K1103" s="9">
        <f t="shared" si="55"/>
        <v>0.97623201427076201</v>
      </c>
      <c r="L1103">
        <f t="shared" si="56"/>
        <v>5.8193784114611162</v>
      </c>
      <c r="M1103">
        <f t="shared" si="57"/>
        <v>0</v>
      </c>
    </row>
    <row r="1104" spans="1:13">
      <c r="A1104" s="1"/>
      <c r="B1104" s="1" t="s">
        <v>48</v>
      </c>
      <c r="C1104" s="1">
        <v>0.7</v>
      </c>
      <c r="D1104" s="1">
        <v>180</v>
      </c>
      <c r="E1104" s="1">
        <v>0.63277173083680005</v>
      </c>
      <c r="F1104" s="1">
        <v>-179.71936985464001</v>
      </c>
      <c r="G1104" s="1">
        <v>-6.7228269163199794E-2</v>
      </c>
      <c r="H1104" s="1">
        <v>0.28063014536007802</v>
      </c>
      <c r="I1104" s="1">
        <v>1</v>
      </c>
      <c r="J1104" s="1">
        <v>0</v>
      </c>
      <c r="K1104" s="9">
        <f t="shared" si="55"/>
        <v>0.63277173083680005</v>
      </c>
      <c r="L1104">
        <f t="shared" si="56"/>
        <v>0.28063014535996444</v>
      </c>
      <c r="M1104">
        <f t="shared" si="57"/>
        <v>0</v>
      </c>
    </row>
    <row r="1105" spans="1:13">
      <c r="A1105" s="1"/>
      <c r="B1105" s="1" t="s">
        <v>48</v>
      </c>
      <c r="C1105" s="1">
        <v>1.5</v>
      </c>
      <c r="D1105" s="1">
        <v>180</v>
      </c>
      <c r="E1105" s="1">
        <v>1.3147170942328501</v>
      </c>
      <c r="F1105" s="1">
        <v>179.23460093460699</v>
      </c>
      <c r="G1105" s="1">
        <v>-0.18528290576714501</v>
      </c>
      <c r="H1105" s="1">
        <v>-0.76539906539340996</v>
      </c>
      <c r="I1105" s="1">
        <v>0</v>
      </c>
      <c r="J1105" s="1">
        <v>0</v>
      </c>
      <c r="K1105" s="9">
        <f t="shared" si="55"/>
        <v>1.3147170942328501</v>
      </c>
      <c r="L1105">
        <f t="shared" si="56"/>
        <v>0.76539906539301228</v>
      </c>
      <c r="M1105">
        <f t="shared" si="57"/>
        <v>0</v>
      </c>
    </row>
    <row r="1106" spans="1:13">
      <c r="A1106" s="1"/>
      <c r="B1106" s="1" t="s">
        <v>48</v>
      </c>
      <c r="C1106" s="1">
        <v>0.7</v>
      </c>
      <c r="D1106" s="1">
        <v>0</v>
      </c>
      <c r="E1106" s="1">
        <v>0.28921794501616699</v>
      </c>
      <c r="F1106" s="1">
        <v>172.40535663140801</v>
      </c>
      <c r="G1106" s="1">
        <v>-0.41078205498383302</v>
      </c>
      <c r="H1106" s="1">
        <v>172.40535663140801</v>
      </c>
      <c r="I1106" s="1">
        <v>1</v>
      </c>
      <c r="J1106" s="1">
        <v>0</v>
      </c>
      <c r="K1106" s="9">
        <f t="shared" si="55"/>
        <v>0.28921794501616699</v>
      </c>
      <c r="L1106">
        <f t="shared" si="56"/>
        <v>7.5946433685919885</v>
      </c>
      <c r="M1106">
        <f t="shared" si="57"/>
        <v>1</v>
      </c>
    </row>
    <row r="1107" spans="1:13">
      <c r="A1107" s="1"/>
      <c r="B1107" s="1" t="s">
        <v>48</v>
      </c>
      <c r="C1107" s="1">
        <v>0.5</v>
      </c>
      <c r="D1107" s="1">
        <v>45</v>
      </c>
      <c r="E1107" s="1">
        <v>0.50049203288828903</v>
      </c>
      <c r="F1107" s="1">
        <v>47.467757787243798</v>
      </c>
      <c r="G1107" s="1">
        <v>4.92032888288918E-4</v>
      </c>
      <c r="H1107" s="1">
        <v>2.4677577872437602</v>
      </c>
      <c r="I1107" s="1">
        <v>0</v>
      </c>
      <c r="J1107" s="1">
        <v>0</v>
      </c>
      <c r="K1107" s="9">
        <f t="shared" si="55"/>
        <v>0.50049203288828903</v>
      </c>
      <c r="L1107">
        <f t="shared" si="56"/>
        <v>2.4677577872437837</v>
      </c>
      <c r="M1107">
        <f t="shared" si="57"/>
        <v>0</v>
      </c>
    </row>
    <row r="1108" spans="1:13">
      <c r="A1108" s="1"/>
      <c r="B1108" s="1" t="s">
        <v>48</v>
      </c>
      <c r="C1108" s="1">
        <v>0.7</v>
      </c>
      <c r="D1108" s="1">
        <v>45</v>
      </c>
      <c r="E1108" s="1">
        <v>0.49634863394616802</v>
      </c>
      <c r="F1108" s="1">
        <v>83.126441505244898</v>
      </c>
      <c r="G1108" s="1">
        <v>-0.20365136605383199</v>
      </c>
      <c r="H1108" s="1">
        <v>38.126441505244898</v>
      </c>
      <c r="I1108" s="1">
        <v>0</v>
      </c>
      <c r="J1108" s="1">
        <v>0</v>
      </c>
      <c r="K1108" s="9">
        <f t="shared" si="55"/>
        <v>0.49634863394616802</v>
      </c>
      <c r="L1108">
        <f t="shared" si="56"/>
        <v>38.126441505244884</v>
      </c>
      <c r="M1108">
        <f t="shared" si="57"/>
        <v>0</v>
      </c>
    </row>
    <row r="1109" spans="1:13">
      <c r="A1109" s="1"/>
      <c r="B1109" s="1" t="s">
        <v>48</v>
      </c>
      <c r="C1109" s="1">
        <v>0.7</v>
      </c>
      <c r="D1109" s="1">
        <v>135</v>
      </c>
      <c r="E1109" s="1">
        <v>1.38494777679504</v>
      </c>
      <c r="F1109" s="1">
        <v>139.70466316106101</v>
      </c>
      <c r="G1109" s="1">
        <v>0.68494777679503904</v>
      </c>
      <c r="H1109" s="1">
        <v>4.7046631610610303</v>
      </c>
      <c r="I1109" s="1">
        <v>0</v>
      </c>
      <c r="J1109" s="1">
        <v>0</v>
      </c>
      <c r="K1109" s="9">
        <f t="shared" si="55"/>
        <v>1.38494777679504</v>
      </c>
      <c r="L1109">
        <f t="shared" si="56"/>
        <v>4.7046631610610063</v>
      </c>
      <c r="M1109">
        <f t="shared" si="57"/>
        <v>0</v>
      </c>
    </row>
    <row r="1110" spans="1:13">
      <c r="A1110" s="1"/>
      <c r="B1110" s="1" t="s">
        <v>48</v>
      </c>
      <c r="C1110" s="1">
        <v>1.5</v>
      </c>
      <c r="D1110" s="1">
        <v>180</v>
      </c>
      <c r="E1110" s="1">
        <v>1.4497140956904</v>
      </c>
      <c r="F1110" s="1">
        <v>178.08064581158399</v>
      </c>
      <c r="G1110" s="1">
        <v>-5.0285904309598901E-2</v>
      </c>
      <c r="H1110" s="1">
        <v>-1.91935418841649</v>
      </c>
      <c r="I1110" s="1">
        <v>0</v>
      </c>
      <c r="J1110" s="1">
        <v>0</v>
      </c>
      <c r="K1110" s="9">
        <f t="shared" si="55"/>
        <v>1.4497140956904</v>
      </c>
      <c r="L1110">
        <f t="shared" si="56"/>
        <v>1.9193541884160084</v>
      </c>
      <c r="M1110">
        <f t="shared" si="57"/>
        <v>0</v>
      </c>
    </row>
    <row r="1111" spans="1:13">
      <c r="A1111" s="1"/>
      <c r="B1111" s="1" t="s">
        <v>48</v>
      </c>
      <c r="C1111" s="1">
        <v>0.35</v>
      </c>
      <c r="D1111" s="1">
        <v>135</v>
      </c>
      <c r="E1111" s="1">
        <v>1.4986935451088801</v>
      </c>
      <c r="F1111" s="1">
        <v>139.7671205577</v>
      </c>
      <c r="G1111" s="1">
        <v>1.14869354510888</v>
      </c>
      <c r="H1111" s="1">
        <v>4.7671205577003697</v>
      </c>
      <c r="I1111" s="1">
        <v>0</v>
      </c>
      <c r="J1111" s="1">
        <v>0</v>
      </c>
      <c r="K1111" s="9">
        <f t="shared" si="55"/>
        <v>1.4986935451088801</v>
      </c>
      <c r="L1111">
        <f t="shared" si="56"/>
        <v>4.7671205576999967</v>
      </c>
      <c r="M1111">
        <f t="shared" si="57"/>
        <v>0</v>
      </c>
    </row>
    <row r="1112" spans="1:13">
      <c r="A1112" s="1"/>
      <c r="B1112" s="1" t="s">
        <v>48</v>
      </c>
      <c r="C1112" s="1">
        <v>0.35</v>
      </c>
      <c r="D1112" s="1">
        <v>180</v>
      </c>
      <c r="E1112" s="1">
        <v>1.50597872172196</v>
      </c>
      <c r="F1112" s="1">
        <v>178.93872444383899</v>
      </c>
      <c r="G1112" s="1">
        <v>1.1559787217219599</v>
      </c>
      <c r="H1112" s="1">
        <v>-1.06127555616064</v>
      </c>
      <c r="I1112" s="1">
        <v>0</v>
      </c>
      <c r="J1112" s="1">
        <v>0</v>
      </c>
      <c r="K1112" s="9">
        <f t="shared" si="55"/>
        <v>1.50597872172196</v>
      </c>
      <c r="L1112">
        <f t="shared" si="56"/>
        <v>1.0612755561610072</v>
      </c>
      <c r="M1112">
        <f t="shared" si="57"/>
        <v>0</v>
      </c>
    </row>
    <row r="1113" spans="1:13">
      <c r="A1113" s="1"/>
      <c r="B1113" s="1" t="s">
        <v>48</v>
      </c>
      <c r="C1113" s="1">
        <v>1</v>
      </c>
      <c r="D1113" s="1">
        <v>135</v>
      </c>
      <c r="E1113" s="1">
        <v>1.202407735667</v>
      </c>
      <c r="F1113" s="1">
        <v>146.22801315010099</v>
      </c>
      <c r="G1113" s="1">
        <v>0.20240773566700501</v>
      </c>
      <c r="H1113" s="1">
        <v>11.228013150100701</v>
      </c>
      <c r="I1113" s="1">
        <v>0</v>
      </c>
      <c r="J1113" s="1">
        <v>0</v>
      </c>
      <c r="K1113" s="9">
        <f t="shared" si="55"/>
        <v>1.202407735667</v>
      </c>
      <c r="L1113">
        <f t="shared" si="56"/>
        <v>11.228013150100992</v>
      </c>
      <c r="M1113">
        <f t="shared" si="57"/>
        <v>0</v>
      </c>
    </row>
    <row r="1114" spans="1:13">
      <c r="A1114" s="1"/>
      <c r="B1114" s="1" t="s">
        <v>48</v>
      </c>
      <c r="C1114" s="1">
        <v>0.35</v>
      </c>
      <c r="D1114" s="1">
        <v>180</v>
      </c>
      <c r="E1114" s="1">
        <v>1.49564966301144</v>
      </c>
      <c r="F1114" s="1">
        <v>178.93139435535099</v>
      </c>
      <c r="G1114" s="1">
        <v>1.1456496630114399</v>
      </c>
      <c r="H1114" s="1">
        <v>-1.06860564464921</v>
      </c>
      <c r="I1114" s="1">
        <v>0</v>
      </c>
      <c r="J1114" s="1">
        <v>0</v>
      </c>
      <c r="K1114" s="9">
        <f t="shared" si="55"/>
        <v>1.49564966301144</v>
      </c>
      <c r="L1114">
        <f t="shared" si="56"/>
        <v>1.0686056446490113</v>
      </c>
      <c r="M1114">
        <f t="shared" si="57"/>
        <v>0</v>
      </c>
    </row>
    <row r="1115" spans="1:13">
      <c r="A1115" s="1"/>
      <c r="B1115" s="1" t="s">
        <v>48</v>
      </c>
      <c r="C1115" s="1">
        <v>0.5</v>
      </c>
      <c r="D1115" s="1">
        <v>135</v>
      </c>
      <c r="E1115" s="1">
        <v>0.96030465965407297</v>
      </c>
      <c r="F1115" s="1">
        <v>140.040535655154</v>
      </c>
      <c r="G1115" s="1">
        <v>0.46030465965407302</v>
      </c>
      <c r="H1115" s="1">
        <v>5.0405356551537999</v>
      </c>
      <c r="I1115" s="1">
        <v>0</v>
      </c>
      <c r="J1115" s="1">
        <v>0</v>
      </c>
      <c r="K1115" s="9">
        <f t="shared" si="55"/>
        <v>0.96030465965407297</v>
      </c>
      <c r="L1115">
        <f t="shared" si="56"/>
        <v>5.0405356551540024</v>
      </c>
      <c r="M1115">
        <f t="shared" si="57"/>
        <v>0</v>
      </c>
    </row>
    <row r="1116" spans="1:13">
      <c r="A1116" s="1"/>
      <c r="B1116" s="1" t="s">
        <v>48</v>
      </c>
      <c r="C1116" s="1">
        <v>0.5</v>
      </c>
      <c r="D1116" s="1">
        <v>90</v>
      </c>
      <c r="E1116" s="1">
        <v>0.69423746155018196</v>
      </c>
      <c r="F1116" s="1">
        <v>90.213152958286699</v>
      </c>
      <c r="G1116" s="1">
        <v>0.19423746155018201</v>
      </c>
      <c r="H1116" s="1">
        <v>0.21315295828668501</v>
      </c>
      <c r="I1116" s="1">
        <v>1</v>
      </c>
      <c r="J1116" s="1">
        <v>0</v>
      </c>
      <c r="K1116" s="9">
        <f t="shared" si="55"/>
        <v>0.69423746155018196</v>
      </c>
      <c r="L1116">
        <f t="shared" si="56"/>
        <v>0.21315295828668468</v>
      </c>
      <c r="M1116">
        <f t="shared" si="57"/>
        <v>0</v>
      </c>
    </row>
    <row r="1117" spans="1:13">
      <c r="A1117" s="1"/>
      <c r="B1117" s="1" t="s">
        <v>48</v>
      </c>
      <c r="C1117" s="1">
        <v>1</v>
      </c>
      <c r="D1117" s="1">
        <v>45</v>
      </c>
      <c r="E1117" s="1">
        <v>0.74719943077724504</v>
      </c>
      <c r="F1117" s="1">
        <v>37.670021753831499</v>
      </c>
      <c r="G1117" s="1">
        <v>-0.25280056922275501</v>
      </c>
      <c r="H1117" s="1">
        <v>-7.3299782461685403</v>
      </c>
      <c r="I1117" s="1">
        <v>0</v>
      </c>
      <c r="J1117" s="1">
        <v>0</v>
      </c>
      <c r="K1117" s="9">
        <f t="shared" ref="K1117:K1180" si="58">IF(J1117=1, "", E1117)</f>
        <v>0.74719943077724504</v>
      </c>
      <c r="L1117">
        <f t="shared" si="56"/>
        <v>7.3299782461685083</v>
      </c>
      <c r="M1117">
        <f t="shared" si="57"/>
        <v>0</v>
      </c>
    </row>
    <row r="1118" spans="1:13">
      <c r="A1118" s="1"/>
      <c r="B1118" s="1" t="s">
        <v>48</v>
      </c>
      <c r="C1118" s="1">
        <v>1.5</v>
      </c>
      <c r="D1118" s="1">
        <v>0</v>
      </c>
      <c r="E1118" s="1">
        <v>0.70674992111535595</v>
      </c>
      <c r="F1118" s="1">
        <v>3.9394239501730199</v>
      </c>
      <c r="G1118" s="1">
        <v>-0.79325007888464405</v>
      </c>
      <c r="H1118" s="1">
        <v>3.9394239501730199</v>
      </c>
      <c r="I1118" s="1">
        <v>0</v>
      </c>
      <c r="J1118" s="1">
        <v>0</v>
      </c>
      <c r="K1118" s="9">
        <f t="shared" si="58"/>
        <v>0.70674992111535595</v>
      </c>
      <c r="L1118">
        <f t="shared" si="56"/>
        <v>3.9394239501730226</v>
      </c>
      <c r="M1118">
        <f t="shared" si="57"/>
        <v>0</v>
      </c>
    </row>
    <row r="1119" spans="1:13">
      <c r="A1119" s="1"/>
      <c r="B1119" s="1" t="s">
        <v>48</v>
      </c>
      <c r="C1119" s="1">
        <v>1</v>
      </c>
      <c r="D1119" s="1">
        <v>45</v>
      </c>
      <c r="E1119" s="1">
        <v>0.59654268097200902</v>
      </c>
      <c r="F1119" s="1">
        <v>92.233106078354496</v>
      </c>
      <c r="G1119" s="1">
        <v>-0.40345731902799098</v>
      </c>
      <c r="H1119" s="1">
        <v>47.233106078354503</v>
      </c>
      <c r="I1119" s="1">
        <v>1</v>
      </c>
      <c r="J1119" s="1">
        <v>0</v>
      </c>
      <c r="K1119" s="9">
        <f t="shared" si="58"/>
        <v>0.59654268097200902</v>
      </c>
      <c r="L1119">
        <f t="shared" si="56"/>
        <v>42.766893921645504</v>
      </c>
      <c r="M1119">
        <f t="shared" si="57"/>
        <v>1</v>
      </c>
    </row>
    <row r="1120" spans="1:13">
      <c r="A1120" s="1"/>
      <c r="B1120" s="1" t="s">
        <v>48</v>
      </c>
      <c r="C1120" s="1">
        <v>0.7</v>
      </c>
      <c r="D1120" s="1">
        <v>90</v>
      </c>
      <c r="E1120" s="1">
        <v>1.0661461378839401</v>
      </c>
      <c r="F1120" s="1">
        <v>89.861202356019703</v>
      </c>
      <c r="G1120" s="1">
        <v>0.36614613788393902</v>
      </c>
      <c r="H1120" s="1">
        <v>-0.13879764398029701</v>
      </c>
      <c r="I1120" s="1">
        <v>0</v>
      </c>
      <c r="J1120" s="1">
        <v>0</v>
      </c>
      <c r="K1120" s="9">
        <f t="shared" si="58"/>
        <v>1.0661461378839401</v>
      </c>
      <c r="L1120">
        <f t="shared" si="56"/>
        <v>0.13879764398029693</v>
      </c>
      <c r="M1120">
        <f t="shared" si="57"/>
        <v>0</v>
      </c>
    </row>
    <row r="1121" spans="1:13">
      <c r="A1121" s="1"/>
      <c r="B1121" s="1" t="s">
        <v>48</v>
      </c>
      <c r="C1121" s="1">
        <v>0.5</v>
      </c>
      <c r="D1121" s="1">
        <v>0</v>
      </c>
      <c r="E1121" s="1">
        <v>0</v>
      </c>
      <c r="F1121" s="1">
        <v>0</v>
      </c>
      <c r="G1121" s="1">
        <v>-0.5</v>
      </c>
      <c r="H1121" s="1">
        <v>0</v>
      </c>
      <c r="I1121" s="1">
        <v>0</v>
      </c>
      <c r="J1121" s="1">
        <v>1</v>
      </c>
      <c r="K1121" s="9" t="str">
        <f t="shared" si="58"/>
        <v/>
      </c>
      <c r="L1121" t="str">
        <f t="shared" si="56"/>
        <v/>
      </c>
      <c r="M1121">
        <f t="shared" si="57"/>
        <v>0</v>
      </c>
    </row>
    <row r="1122" spans="1:13">
      <c r="A1122" s="1"/>
      <c r="B1122" s="1" t="s">
        <v>48</v>
      </c>
      <c r="C1122" s="1">
        <v>0.35</v>
      </c>
      <c r="D1122" s="1">
        <v>90</v>
      </c>
      <c r="E1122" s="1">
        <v>0.46196921065409602</v>
      </c>
      <c r="F1122" s="1">
        <v>91.601813520072298</v>
      </c>
      <c r="G1122" s="1">
        <v>0.111969210654096</v>
      </c>
      <c r="H1122" s="1">
        <v>1.6018135200722601</v>
      </c>
      <c r="I1122" s="1">
        <v>1</v>
      </c>
      <c r="J1122" s="1">
        <v>0</v>
      </c>
      <c r="K1122" s="9">
        <f t="shared" si="58"/>
        <v>0.46196921065409602</v>
      </c>
      <c r="L1122">
        <f t="shared" si="56"/>
        <v>1.6018135200723123</v>
      </c>
      <c r="M1122">
        <f t="shared" si="57"/>
        <v>0</v>
      </c>
    </row>
    <row r="1123" spans="1:13">
      <c r="A1123" s="1"/>
      <c r="B1123" s="1" t="s">
        <v>48</v>
      </c>
      <c r="C1123" s="1">
        <v>1.5</v>
      </c>
      <c r="D1123" s="1">
        <v>45</v>
      </c>
      <c r="E1123" s="1">
        <v>0.85726718718313599</v>
      </c>
      <c r="F1123" s="1">
        <v>34.666768748918699</v>
      </c>
      <c r="G1123" s="1">
        <v>-0.64273281281686401</v>
      </c>
      <c r="H1123" s="1">
        <v>-10.333231251081299</v>
      </c>
      <c r="I1123" s="1">
        <v>0</v>
      </c>
      <c r="J1123" s="1">
        <v>0</v>
      </c>
      <c r="K1123" s="9">
        <f t="shared" si="58"/>
        <v>0.85726718718313599</v>
      </c>
      <c r="L1123">
        <f t="shared" si="56"/>
        <v>10.333231251081315</v>
      </c>
      <c r="M1123">
        <f t="shared" si="57"/>
        <v>0</v>
      </c>
    </row>
    <row r="1124" spans="1:13">
      <c r="A1124" s="1"/>
      <c r="B1124" s="1" t="s">
        <v>48</v>
      </c>
      <c r="C1124" s="1">
        <v>0.35</v>
      </c>
      <c r="D1124" s="1">
        <v>90</v>
      </c>
      <c r="E1124" s="1">
        <v>1.12813102469892</v>
      </c>
      <c r="F1124" s="1">
        <v>90.1311714272274</v>
      </c>
      <c r="G1124" s="1">
        <v>0.77813102469892304</v>
      </c>
      <c r="H1124" s="1">
        <v>0.13117142722739999</v>
      </c>
      <c r="I1124" s="1">
        <v>1</v>
      </c>
      <c r="J1124" s="1">
        <v>0</v>
      </c>
      <c r="K1124" s="9">
        <f t="shared" si="58"/>
        <v>1.12813102469892</v>
      </c>
      <c r="L1124">
        <f t="shared" si="56"/>
        <v>0.13117142722740027</v>
      </c>
      <c r="M1124">
        <f t="shared" si="57"/>
        <v>0</v>
      </c>
    </row>
    <row r="1125" spans="1:13">
      <c r="A1125" s="1"/>
      <c r="B1125" s="1" t="s">
        <v>48</v>
      </c>
      <c r="C1125" s="1">
        <v>1.5</v>
      </c>
      <c r="D1125" s="1">
        <v>45</v>
      </c>
      <c r="E1125" s="1">
        <v>1.0004264138118799</v>
      </c>
      <c r="F1125" s="1">
        <v>45.188265848766498</v>
      </c>
      <c r="G1125" s="1">
        <v>-0.49957358618811998</v>
      </c>
      <c r="H1125" s="1">
        <v>0.18826584876646299</v>
      </c>
      <c r="I1125" s="1">
        <v>0</v>
      </c>
      <c r="J1125" s="1">
        <v>0</v>
      </c>
      <c r="K1125" s="9">
        <f t="shared" si="58"/>
        <v>1.0004264138118799</v>
      </c>
      <c r="L1125">
        <f t="shared" si="56"/>
        <v>0.18826584876649122</v>
      </c>
      <c r="M1125">
        <f t="shared" si="57"/>
        <v>0</v>
      </c>
    </row>
    <row r="1126" spans="1:13">
      <c r="A1126" s="1"/>
      <c r="B1126" s="1" t="s">
        <v>48</v>
      </c>
      <c r="C1126" s="1">
        <v>0.7</v>
      </c>
      <c r="D1126" s="1">
        <v>45</v>
      </c>
      <c r="E1126" s="1">
        <v>0.50399825746520299</v>
      </c>
      <c r="F1126" s="1">
        <v>47.035034456859897</v>
      </c>
      <c r="G1126" s="1">
        <v>-0.19600174253479699</v>
      </c>
      <c r="H1126" s="1">
        <v>2.0350344568599001</v>
      </c>
      <c r="I1126" s="1">
        <v>0</v>
      </c>
      <c r="J1126" s="1">
        <v>0</v>
      </c>
      <c r="K1126" s="9">
        <f t="shared" si="58"/>
        <v>0.50399825746520299</v>
      </c>
      <c r="L1126">
        <f t="shared" si="56"/>
        <v>2.0350344568599041</v>
      </c>
      <c r="M1126">
        <f t="shared" si="57"/>
        <v>0</v>
      </c>
    </row>
    <row r="1127" spans="1:13">
      <c r="A1127" s="1"/>
      <c r="B1127" s="1" t="s">
        <v>48</v>
      </c>
      <c r="C1127" s="1">
        <v>1</v>
      </c>
      <c r="D1127" s="1">
        <v>90</v>
      </c>
      <c r="E1127" s="1">
        <v>1.0196574864867101</v>
      </c>
      <c r="F1127" s="1">
        <v>89.854874222435996</v>
      </c>
      <c r="G1127" s="1">
        <v>1.96574864867054E-2</v>
      </c>
      <c r="H1127" s="1">
        <v>-0.14512577756397599</v>
      </c>
      <c r="I1127" s="1">
        <v>0</v>
      </c>
      <c r="J1127" s="1">
        <v>0</v>
      </c>
      <c r="K1127" s="9">
        <f t="shared" si="58"/>
        <v>1.0196574864867101</v>
      </c>
      <c r="L1127">
        <f t="shared" si="56"/>
        <v>0.14512577756400447</v>
      </c>
      <c r="M1127">
        <f t="shared" si="57"/>
        <v>0</v>
      </c>
    </row>
    <row r="1128" spans="1:13">
      <c r="A1128" s="1"/>
      <c r="B1128" s="1" t="s">
        <v>48</v>
      </c>
      <c r="C1128" s="1">
        <v>0.7</v>
      </c>
      <c r="D1128" s="1">
        <v>90</v>
      </c>
      <c r="E1128" s="1">
        <v>1.0248489265360501</v>
      </c>
      <c r="F1128" s="1">
        <v>89.566824436561703</v>
      </c>
      <c r="G1128" s="1">
        <v>0.32484892653604502</v>
      </c>
      <c r="H1128" s="1">
        <v>-0.43317556343828301</v>
      </c>
      <c r="I1128" s="1">
        <v>0</v>
      </c>
      <c r="J1128" s="1">
        <v>0</v>
      </c>
      <c r="K1128" s="9">
        <f t="shared" si="58"/>
        <v>1.0248489265360501</v>
      </c>
      <c r="L1128">
        <f t="shared" si="56"/>
        <v>0.43317556343828301</v>
      </c>
      <c r="M1128">
        <f t="shared" si="57"/>
        <v>0</v>
      </c>
    </row>
    <row r="1129" spans="1:13">
      <c r="A1129" s="1"/>
      <c r="B1129" s="1" t="s">
        <v>48</v>
      </c>
      <c r="C1129" s="1">
        <v>0.5</v>
      </c>
      <c r="D1129" s="1">
        <v>45</v>
      </c>
      <c r="E1129" s="1">
        <v>1.0426964789368001</v>
      </c>
      <c r="F1129" s="1">
        <v>41.364823700160898</v>
      </c>
      <c r="G1129" s="1">
        <v>0.54269647893680095</v>
      </c>
      <c r="H1129" s="1">
        <v>-3.6351762998390602</v>
      </c>
      <c r="I1129" s="1">
        <v>0</v>
      </c>
      <c r="J1129" s="1">
        <v>0</v>
      </c>
      <c r="K1129" s="9">
        <f t="shared" si="58"/>
        <v>1.0426964789368001</v>
      </c>
      <c r="L1129">
        <f t="shared" si="56"/>
        <v>3.6351762998390882</v>
      </c>
      <c r="M1129">
        <f t="shared" si="57"/>
        <v>0</v>
      </c>
    </row>
    <row r="1130" spans="1:13">
      <c r="A1130" s="1"/>
      <c r="B1130" s="1" t="s">
        <v>48</v>
      </c>
      <c r="C1130" s="1">
        <v>1.5</v>
      </c>
      <c r="D1130" s="1">
        <v>45</v>
      </c>
      <c r="E1130" s="1">
        <v>1.2958683838512599</v>
      </c>
      <c r="F1130" s="1">
        <v>40.9431478919428</v>
      </c>
      <c r="G1130" s="1">
        <v>-0.20413161614873801</v>
      </c>
      <c r="H1130" s="1">
        <v>-4.0568521080571998</v>
      </c>
      <c r="I1130" s="1">
        <v>0</v>
      </c>
      <c r="J1130" s="1">
        <v>0</v>
      </c>
      <c r="K1130" s="9">
        <f t="shared" si="58"/>
        <v>1.2958683838512599</v>
      </c>
      <c r="L1130">
        <f t="shared" si="56"/>
        <v>4.0568521080571998</v>
      </c>
      <c r="M1130">
        <f t="shared" si="57"/>
        <v>0</v>
      </c>
    </row>
    <row r="1131" spans="1:13">
      <c r="A1131" s="1"/>
      <c r="B1131" s="1" t="s">
        <v>48</v>
      </c>
      <c r="C1131" s="1">
        <v>0.35</v>
      </c>
      <c r="D1131" s="1">
        <v>45</v>
      </c>
      <c r="E1131" s="1">
        <v>1.50431948685343</v>
      </c>
      <c r="F1131" s="1">
        <v>41.087835064687802</v>
      </c>
      <c r="G1131" s="1">
        <v>1.1543194868534301</v>
      </c>
      <c r="H1131" s="1">
        <v>-3.9121649353121799</v>
      </c>
      <c r="I1131" s="1">
        <v>0</v>
      </c>
      <c r="J1131" s="1">
        <v>0</v>
      </c>
      <c r="K1131" s="9">
        <f t="shared" si="58"/>
        <v>1.50431948685343</v>
      </c>
      <c r="L1131">
        <f t="shared" si="56"/>
        <v>3.9121649353122052</v>
      </c>
      <c r="M1131">
        <f t="shared" si="57"/>
        <v>0</v>
      </c>
    </row>
    <row r="1132" spans="1:13">
      <c r="A1132" s="1"/>
      <c r="B1132" s="1" t="s">
        <v>48</v>
      </c>
      <c r="C1132" s="1">
        <v>0.35</v>
      </c>
      <c r="D1132" s="1">
        <v>0</v>
      </c>
      <c r="E1132" s="1">
        <v>1.4497140956904</v>
      </c>
      <c r="F1132" s="1">
        <v>1.91935418841649</v>
      </c>
      <c r="G1132" s="1">
        <v>1.0997140956903999</v>
      </c>
      <c r="H1132" s="1">
        <v>1.91935418841649</v>
      </c>
      <c r="I1132" s="1">
        <v>0</v>
      </c>
      <c r="J1132" s="1">
        <v>0</v>
      </c>
      <c r="K1132" s="9">
        <f t="shared" si="58"/>
        <v>1.4497140956904</v>
      </c>
      <c r="L1132">
        <f t="shared" si="56"/>
        <v>1.9193541884164915</v>
      </c>
      <c r="M1132">
        <f t="shared" si="57"/>
        <v>0</v>
      </c>
    </row>
    <row r="1133" spans="1:13">
      <c r="A1133" s="1"/>
      <c r="B1133" s="1" t="s">
        <v>48</v>
      </c>
      <c r="C1133" s="1">
        <v>0.35</v>
      </c>
      <c r="D1133" s="1">
        <v>180</v>
      </c>
      <c r="E1133" s="1">
        <v>0.44252350687813702</v>
      </c>
      <c r="F1133" s="1">
        <v>176.38611924799599</v>
      </c>
      <c r="G1133" s="1">
        <v>9.2523506878137193E-2</v>
      </c>
      <c r="H1133" s="1">
        <v>-3.6138807520036398</v>
      </c>
      <c r="I1133" s="1">
        <v>0</v>
      </c>
      <c r="J1133" s="1">
        <v>0</v>
      </c>
      <c r="K1133" s="9">
        <f t="shared" si="58"/>
        <v>0.44252350687813702</v>
      </c>
      <c r="L1133">
        <f t="shared" si="56"/>
        <v>3.6138807520040075</v>
      </c>
      <c r="M1133">
        <f t="shared" si="57"/>
        <v>0</v>
      </c>
    </row>
    <row r="1134" spans="1:13">
      <c r="A1134" s="1"/>
      <c r="B1134" s="1" t="s">
        <v>48</v>
      </c>
      <c r="C1134" s="1">
        <v>1.5</v>
      </c>
      <c r="D1134" s="1">
        <v>45</v>
      </c>
      <c r="E1134" s="1">
        <v>0.496219603438673</v>
      </c>
      <c r="F1134" s="1">
        <v>38.194074896989697</v>
      </c>
      <c r="G1134" s="1">
        <v>-1.0037803965613299</v>
      </c>
      <c r="H1134" s="1">
        <v>-6.8059251030103098</v>
      </c>
      <c r="I1134" s="1">
        <v>0</v>
      </c>
      <c r="J1134" s="1">
        <v>0</v>
      </c>
      <c r="K1134" s="9">
        <f t="shared" si="58"/>
        <v>0.496219603438673</v>
      </c>
      <c r="L1134">
        <f t="shared" si="56"/>
        <v>6.8059251030103098</v>
      </c>
      <c r="M1134">
        <f t="shared" si="57"/>
        <v>0</v>
      </c>
    </row>
    <row r="1135" spans="1:13">
      <c r="A1135" s="1"/>
      <c r="B1135" s="1" t="s">
        <v>48</v>
      </c>
      <c r="C1135" s="1">
        <v>1</v>
      </c>
      <c r="D1135" s="1">
        <v>135</v>
      </c>
      <c r="E1135" s="1">
        <v>0.99898785535267098</v>
      </c>
      <c r="F1135" s="1">
        <v>146.62216796357001</v>
      </c>
      <c r="G1135" s="1">
        <v>-1.0121446473289101E-3</v>
      </c>
      <c r="H1135" s="1">
        <v>11.6221679635696</v>
      </c>
      <c r="I1135" s="1">
        <v>0</v>
      </c>
      <c r="J1135" s="1">
        <v>0</v>
      </c>
      <c r="K1135" s="9">
        <f t="shared" si="58"/>
        <v>0.99898785535267098</v>
      </c>
      <c r="L1135">
        <f t="shared" si="56"/>
        <v>11.622167963570007</v>
      </c>
      <c r="M1135">
        <f t="shared" si="57"/>
        <v>0</v>
      </c>
    </row>
    <row r="1136" spans="1:13">
      <c r="A1136" s="1"/>
      <c r="B1136" s="1" t="s">
        <v>48</v>
      </c>
      <c r="C1136" s="1">
        <v>1</v>
      </c>
      <c r="D1136" s="1">
        <v>180</v>
      </c>
      <c r="E1136" s="1">
        <v>1.00475097557126</v>
      </c>
      <c r="F1136" s="1">
        <v>179.29304425488101</v>
      </c>
      <c r="G1136" s="1">
        <v>4.7509755712613604E-3</v>
      </c>
      <c r="H1136" s="1">
        <v>-0.70695574511887604</v>
      </c>
      <c r="I1136" s="1">
        <v>0</v>
      </c>
      <c r="J1136" s="1">
        <v>0</v>
      </c>
      <c r="K1136" s="9">
        <f t="shared" si="58"/>
        <v>1.00475097557126</v>
      </c>
      <c r="L1136">
        <f t="shared" si="56"/>
        <v>0.7069557451189894</v>
      </c>
      <c r="M1136">
        <f t="shared" si="57"/>
        <v>0</v>
      </c>
    </row>
    <row r="1137" spans="1:13">
      <c r="A1137" s="1"/>
      <c r="B1137" s="1" t="s">
        <v>48</v>
      </c>
      <c r="C1137" s="1">
        <v>0.5</v>
      </c>
      <c r="D1137" s="1">
        <v>135</v>
      </c>
      <c r="E1137" s="1">
        <v>1.4332254032568399</v>
      </c>
      <c r="F1137" s="1">
        <v>145.439364816802</v>
      </c>
      <c r="G1137" s="1">
        <v>0.93322540325683701</v>
      </c>
      <c r="H1137" s="1">
        <v>10.439364816801699</v>
      </c>
      <c r="I1137" s="1">
        <v>0</v>
      </c>
      <c r="J1137" s="1">
        <v>0</v>
      </c>
      <c r="K1137" s="9">
        <f t="shared" si="58"/>
        <v>1.4332254032568399</v>
      </c>
      <c r="L1137">
        <f t="shared" si="56"/>
        <v>10.439364816801998</v>
      </c>
      <c r="M1137">
        <f t="shared" si="57"/>
        <v>0</v>
      </c>
    </row>
    <row r="1138" spans="1:13">
      <c r="A1138" s="1"/>
      <c r="B1138" s="1" t="s">
        <v>48</v>
      </c>
      <c r="C1138" s="1">
        <v>0.5</v>
      </c>
      <c r="D1138" s="1">
        <v>90</v>
      </c>
      <c r="E1138" s="1">
        <v>0.49332912895387498</v>
      </c>
      <c r="F1138" s="1">
        <v>87.299370662604701</v>
      </c>
      <c r="G1138" s="1">
        <v>-6.6708710461249E-3</v>
      </c>
      <c r="H1138" s="1">
        <v>-2.7006293373952999</v>
      </c>
      <c r="I1138" s="1">
        <v>0</v>
      </c>
      <c r="J1138" s="1">
        <v>0</v>
      </c>
      <c r="K1138" s="9">
        <f t="shared" si="58"/>
        <v>0.49332912895387498</v>
      </c>
      <c r="L1138">
        <f t="shared" si="56"/>
        <v>2.7006293373952985</v>
      </c>
      <c r="M1138">
        <f t="shared" si="57"/>
        <v>0</v>
      </c>
    </row>
    <row r="1139" spans="1:13">
      <c r="A1139" s="1"/>
      <c r="B1139" s="1" t="s">
        <v>48</v>
      </c>
      <c r="C1139" s="1">
        <v>0.7</v>
      </c>
      <c r="D1139" s="1">
        <v>0</v>
      </c>
      <c r="E1139" s="1">
        <v>0.62787414802925401</v>
      </c>
      <c r="F1139" s="1">
        <v>-178.30284381039999</v>
      </c>
      <c r="G1139" s="1">
        <v>-7.2125851970746294E-2</v>
      </c>
      <c r="H1139" s="1">
        <v>-178.30284381039999</v>
      </c>
      <c r="I1139" s="1">
        <v>0</v>
      </c>
      <c r="J1139" s="1">
        <v>0</v>
      </c>
      <c r="K1139" s="9">
        <f t="shared" si="58"/>
        <v>0.62787414802925401</v>
      </c>
      <c r="L1139">
        <f t="shared" si="56"/>
        <v>1.6971561896000367</v>
      </c>
      <c r="M1139">
        <f t="shared" si="57"/>
        <v>1</v>
      </c>
    </row>
    <row r="1140" spans="1:13">
      <c r="A1140" s="1"/>
      <c r="B1140" s="1" t="s">
        <v>48</v>
      </c>
      <c r="C1140" s="1">
        <v>0.7</v>
      </c>
      <c r="D1140" s="1">
        <v>135</v>
      </c>
      <c r="E1140" s="1">
        <v>1.4306502954473801</v>
      </c>
      <c r="F1140" s="1">
        <v>144.86392718085</v>
      </c>
      <c r="G1140" s="1">
        <v>0.73065029544737903</v>
      </c>
      <c r="H1140" s="1">
        <v>9.8639271808499398</v>
      </c>
      <c r="I1140" s="1">
        <v>0</v>
      </c>
      <c r="J1140" s="1">
        <v>0</v>
      </c>
      <c r="K1140" s="9">
        <f t="shared" si="58"/>
        <v>1.4306502954473801</v>
      </c>
      <c r="L1140">
        <f t="shared" si="56"/>
        <v>9.8639271808499984</v>
      </c>
      <c r="M1140">
        <f t="shared" si="57"/>
        <v>0</v>
      </c>
    </row>
    <row r="1141" spans="1:13">
      <c r="A1141" s="1"/>
      <c r="B1141" s="1" t="s">
        <v>48</v>
      </c>
      <c r="C1141" s="1">
        <v>0.7</v>
      </c>
      <c r="D1141" s="1">
        <v>180</v>
      </c>
      <c r="E1141" s="1">
        <v>1.4703643527226999</v>
      </c>
      <c r="F1141" s="1">
        <v>178.10761169844599</v>
      </c>
      <c r="G1141" s="1">
        <v>0.77036435272270498</v>
      </c>
      <c r="H1141" s="1">
        <v>-1.8923883015540901</v>
      </c>
      <c r="I1141" s="1">
        <v>0</v>
      </c>
      <c r="J1141" s="1">
        <v>0</v>
      </c>
      <c r="K1141" s="9">
        <f t="shared" si="58"/>
        <v>1.4703643527226999</v>
      </c>
      <c r="L1141">
        <f t="shared" si="56"/>
        <v>1.8923883015540071</v>
      </c>
      <c r="M1141">
        <f t="shared" si="57"/>
        <v>0</v>
      </c>
    </row>
    <row r="1142" spans="1:13">
      <c r="A1142" s="1"/>
      <c r="B1142" s="1" t="s">
        <v>48</v>
      </c>
      <c r="C1142" s="1">
        <v>0.7</v>
      </c>
      <c r="D1142" s="1">
        <v>90</v>
      </c>
      <c r="E1142" s="1">
        <v>1.1696824245528099</v>
      </c>
      <c r="F1142" s="1">
        <v>88.861320396485098</v>
      </c>
      <c r="G1142" s="1">
        <v>0.469682424552814</v>
      </c>
      <c r="H1142" s="1">
        <v>-1.1386796035149001</v>
      </c>
      <c r="I1142" s="1">
        <v>0</v>
      </c>
      <c r="J1142" s="1">
        <v>0</v>
      </c>
      <c r="K1142" s="9">
        <f t="shared" si="58"/>
        <v>1.1696824245528099</v>
      </c>
      <c r="L1142">
        <f t="shared" si="56"/>
        <v>1.1386796035149018</v>
      </c>
      <c r="M1142">
        <f t="shared" si="57"/>
        <v>0</v>
      </c>
    </row>
    <row r="1143" spans="1:13">
      <c r="A1143" s="1"/>
      <c r="B1143" s="1" t="s">
        <v>48</v>
      </c>
      <c r="C1143" s="1">
        <v>1</v>
      </c>
      <c r="D1143" s="1">
        <v>0</v>
      </c>
      <c r="E1143" s="1">
        <v>9.5833535927014504E-2</v>
      </c>
      <c r="F1143" s="1">
        <v>4.32764820310814</v>
      </c>
      <c r="G1143" s="1">
        <v>-0.90416646407298595</v>
      </c>
      <c r="H1143" s="1">
        <v>4.32764820310814</v>
      </c>
      <c r="I1143" s="1">
        <v>0</v>
      </c>
      <c r="J1143" s="1">
        <v>0</v>
      </c>
      <c r="K1143" s="9">
        <f t="shared" si="58"/>
        <v>9.5833535927014504E-2</v>
      </c>
      <c r="L1143">
        <f t="shared" si="56"/>
        <v>4.32764820310814</v>
      </c>
      <c r="M1143">
        <f t="shared" si="57"/>
        <v>0</v>
      </c>
    </row>
    <row r="1144" spans="1:13">
      <c r="A1144" s="1"/>
      <c r="B1144" s="1" t="s">
        <v>48</v>
      </c>
      <c r="C1144" s="1">
        <v>1</v>
      </c>
      <c r="D1144" s="1">
        <v>90</v>
      </c>
      <c r="E1144" s="1">
        <v>1.27278345571991</v>
      </c>
      <c r="F1144" s="1">
        <v>90.348793050377296</v>
      </c>
      <c r="G1144" s="1">
        <v>0.27278345571990598</v>
      </c>
      <c r="H1144" s="1">
        <v>0.348793050377253</v>
      </c>
      <c r="I1144" s="1">
        <v>1</v>
      </c>
      <c r="J1144" s="1">
        <v>0</v>
      </c>
      <c r="K1144" s="9">
        <f t="shared" si="58"/>
        <v>1.27278345571991</v>
      </c>
      <c r="L1144">
        <f t="shared" si="56"/>
        <v>0.34879305037731001</v>
      </c>
      <c r="M1144">
        <f t="shared" si="57"/>
        <v>0</v>
      </c>
    </row>
    <row r="1145" spans="1:13">
      <c r="A1145" s="1"/>
      <c r="B1145" s="1" t="s">
        <v>48</v>
      </c>
      <c r="C1145" s="1">
        <v>1.5</v>
      </c>
      <c r="D1145" s="1">
        <v>180</v>
      </c>
      <c r="E1145" s="1">
        <v>0.75229554952134503</v>
      </c>
      <c r="F1145" s="1">
        <v>177.48139675832999</v>
      </c>
      <c r="G1145" s="1">
        <v>-0.74770445047865497</v>
      </c>
      <c r="H1145" s="1">
        <v>-2.5186032416704101</v>
      </c>
      <c r="I1145" s="1">
        <v>0</v>
      </c>
      <c r="J1145" s="1">
        <v>0</v>
      </c>
      <c r="K1145" s="9">
        <f t="shared" si="58"/>
        <v>0.75229554952134503</v>
      </c>
      <c r="L1145">
        <f t="shared" si="56"/>
        <v>2.5186032416700073</v>
      </c>
      <c r="M1145">
        <f t="shared" si="57"/>
        <v>0</v>
      </c>
    </row>
    <row r="1146" spans="1:13">
      <c r="A1146" s="1"/>
      <c r="B1146" s="1" t="s">
        <v>48</v>
      </c>
      <c r="C1146" s="1">
        <v>1</v>
      </c>
      <c r="D1146" s="1">
        <v>180</v>
      </c>
      <c r="E1146" s="1">
        <v>1.0050616259117899</v>
      </c>
      <c r="F1146" s="1">
        <v>178.40967737557199</v>
      </c>
      <c r="G1146" s="1">
        <v>5.06162591178572E-3</v>
      </c>
      <c r="H1146" s="1">
        <v>-1.5903226244281501</v>
      </c>
      <c r="I1146" s="1">
        <v>0</v>
      </c>
      <c r="J1146" s="1">
        <v>0</v>
      </c>
      <c r="K1146" s="9">
        <f t="shared" si="58"/>
        <v>1.0050616259117899</v>
      </c>
      <c r="L1146">
        <f t="shared" si="56"/>
        <v>1.590322624428012</v>
      </c>
      <c r="M1146">
        <f t="shared" si="57"/>
        <v>0</v>
      </c>
    </row>
    <row r="1147" spans="1:13">
      <c r="A1147" s="1"/>
      <c r="B1147" s="1" t="s">
        <v>48</v>
      </c>
      <c r="C1147" s="1">
        <v>0.7</v>
      </c>
      <c r="D1147" s="1">
        <v>135</v>
      </c>
      <c r="E1147" s="1">
        <v>1.4021832479579299</v>
      </c>
      <c r="F1147" s="1">
        <v>140.84573494996701</v>
      </c>
      <c r="G1147" s="1">
        <v>0.70218324795793297</v>
      </c>
      <c r="H1147" s="1">
        <v>5.8457349499666398</v>
      </c>
      <c r="I1147" s="1">
        <v>0</v>
      </c>
      <c r="J1147" s="1">
        <v>0</v>
      </c>
      <c r="K1147" s="9">
        <f t="shared" si="58"/>
        <v>1.4021832479579299</v>
      </c>
      <c r="L1147">
        <f t="shared" si="56"/>
        <v>5.8457349499670102</v>
      </c>
      <c r="M1147">
        <f t="shared" si="57"/>
        <v>0</v>
      </c>
    </row>
    <row r="1148" spans="1:13">
      <c r="A1148" s="1"/>
      <c r="B1148" s="1" t="s">
        <v>48</v>
      </c>
      <c r="C1148" s="1">
        <v>0.35</v>
      </c>
      <c r="D1148" s="1">
        <v>180</v>
      </c>
      <c r="E1148" s="1">
        <v>1.46450232060424</v>
      </c>
      <c r="F1148" s="1">
        <v>179.31288779022799</v>
      </c>
      <c r="G1148" s="1">
        <v>1.1145023206042399</v>
      </c>
      <c r="H1148" s="1">
        <v>-0.68711220977172605</v>
      </c>
      <c r="I1148" s="1">
        <v>0</v>
      </c>
      <c r="J1148" s="1">
        <v>0</v>
      </c>
      <c r="K1148" s="9">
        <f t="shared" si="58"/>
        <v>1.46450232060424</v>
      </c>
      <c r="L1148">
        <f t="shared" si="56"/>
        <v>0.68711220977201037</v>
      </c>
      <c r="M1148">
        <f t="shared" si="57"/>
        <v>0</v>
      </c>
    </row>
    <row r="1149" spans="1:13">
      <c r="A1149" s="1"/>
      <c r="B1149" s="1" t="s">
        <v>48</v>
      </c>
      <c r="C1149" s="1">
        <v>1.5</v>
      </c>
      <c r="D1149" s="1">
        <v>90</v>
      </c>
      <c r="E1149" s="1">
        <v>1.5311376877084499</v>
      </c>
      <c r="F1149" s="1">
        <v>89.323461847628195</v>
      </c>
      <c r="G1149" s="1">
        <v>3.1137687708445001E-2</v>
      </c>
      <c r="H1149" s="1">
        <v>-0.67653815237179105</v>
      </c>
      <c r="I1149" s="1">
        <v>0</v>
      </c>
      <c r="J1149" s="1">
        <v>0</v>
      </c>
      <c r="K1149" s="9">
        <f t="shared" si="58"/>
        <v>1.5311376877084499</v>
      </c>
      <c r="L1149">
        <f t="shared" si="56"/>
        <v>0.6765381523717906</v>
      </c>
      <c r="M1149">
        <f t="shared" si="57"/>
        <v>0</v>
      </c>
    </row>
    <row r="1150" spans="1:13">
      <c r="A1150" s="1"/>
      <c r="B1150" s="1" t="s">
        <v>48</v>
      </c>
      <c r="C1150" s="1">
        <v>1</v>
      </c>
      <c r="D1150" s="1">
        <v>90</v>
      </c>
      <c r="E1150" s="1">
        <v>1.3295820175294899</v>
      </c>
      <c r="F1150" s="1">
        <v>90.111297023015297</v>
      </c>
      <c r="G1150" s="1">
        <v>0.32958201752949201</v>
      </c>
      <c r="H1150" s="1">
        <v>0.111297023015254</v>
      </c>
      <c r="I1150" s="1">
        <v>1</v>
      </c>
      <c r="J1150" s="1">
        <v>0</v>
      </c>
      <c r="K1150" s="9">
        <f t="shared" si="58"/>
        <v>1.3295820175294899</v>
      </c>
      <c r="L1150">
        <f t="shared" si="56"/>
        <v>0.11129702301531097</v>
      </c>
      <c r="M1150">
        <f t="shared" si="57"/>
        <v>0</v>
      </c>
    </row>
    <row r="1151" spans="1:13">
      <c r="A1151" s="1"/>
      <c r="B1151" s="1" t="s">
        <v>48</v>
      </c>
      <c r="C1151" s="1">
        <v>0.7</v>
      </c>
      <c r="D1151" s="1">
        <v>45</v>
      </c>
      <c r="E1151" s="1">
        <v>0.96891812208182704</v>
      </c>
      <c r="F1151" s="1">
        <v>41.953156520563702</v>
      </c>
      <c r="G1151" s="1">
        <v>0.26891812208182703</v>
      </c>
      <c r="H1151" s="1">
        <v>-3.0468434794363199</v>
      </c>
      <c r="I1151" s="1">
        <v>0</v>
      </c>
      <c r="J1151" s="1">
        <v>0</v>
      </c>
      <c r="K1151" s="9">
        <f t="shared" si="58"/>
        <v>0.96891812208182704</v>
      </c>
      <c r="L1151">
        <f t="shared" si="56"/>
        <v>3.0468434794362906</v>
      </c>
      <c r="M1151">
        <f t="shared" si="57"/>
        <v>0</v>
      </c>
    </row>
    <row r="1152" spans="1:13">
      <c r="A1152" s="1"/>
      <c r="B1152" s="1" t="s">
        <v>48</v>
      </c>
      <c r="C1152" s="1">
        <v>0.35</v>
      </c>
      <c r="D1152" s="1">
        <v>90</v>
      </c>
      <c r="E1152" s="1">
        <v>0.83890024291361898</v>
      </c>
      <c r="F1152" s="1">
        <v>90.529194737586195</v>
      </c>
      <c r="G1152" s="1">
        <v>0.488900242913619</v>
      </c>
      <c r="H1152" s="1">
        <v>0.52919473758623803</v>
      </c>
      <c r="I1152" s="1">
        <v>1</v>
      </c>
      <c r="J1152" s="1">
        <v>0</v>
      </c>
      <c r="K1152" s="9">
        <f t="shared" si="58"/>
        <v>0.83890024291361898</v>
      </c>
      <c r="L1152">
        <f t="shared" si="56"/>
        <v>0.52919473758618096</v>
      </c>
      <c r="M1152">
        <f t="shared" si="57"/>
        <v>0</v>
      </c>
    </row>
    <row r="1153" spans="1:13">
      <c r="A1153" s="1"/>
      <c r="B1153" s="1" t="s">
        <v>48</v>
      </c>
      <c r="C1153" s="1">
        <v>1</v>
      </c>
      <c r="D1153" s="1">
        <v>135</v>
      </c>
      <c r="E1153" s="1">
        <v>0.50919136980021995</v>
      </c>
      <c r="F1153" s="1">
        <v>130.10324748656501</v>
      </c>
      <c r="G1153" s="1">
        <v>-0.49080863019977999</v>
      </c>
      <c r="H1153" s="1">
        <v>-4.8967525134348797</v>
      </c>
      <c r="I1153" s="1">
        <v>0</v>
      </c>
      <c r="J1153" s="1">
        <v>0</v>
      </c>
      <c r="K1153" s="9">
        <f t="shared" si="58"/>
        <v>0.50919136980021995</v>
      </c>
      <c r="L1153">
        <f t="shared" si="56"/>
        <v>4.8967525134349899</v>
      </c>
      <c r="M1153">
        <f t="shared" si="57"/>
        <v>0</v>
      </c>
    </row>
    <row r="1154" spans="1:13">
      <c r="A1154" s="1"/>
      <c r="B1154" s="1" t="s">
        <v>48</v>
      </c>
      <c r="C1154" s="1">
        <v>0.35</v>
      </c>
      <c r="D1154" s="1">
        <v>180</v>
      </c>
      <c r="E1154" s="1">
        <v>1.1859251071827499</v>
      </c>
      <c r="F1154" s="1">
        <v>178.40262318952799</v>
      </c>
      <c r="G1154" s="1">
        <v>0.83592510718275104</v>
      </c>
      <c r="H1154" s="1">
        <v>-1.5973768104716399</v>
      </c>
      <c r="I1154" s="1">
        <v>0</v>
      </c>
      <c r="J1154" s="1">
        <v>0</v>
      </c>
      <c r="K1154" s="9">
        <f t="shared" si="58"/>
        <v>1.1859251071827499</v>
      </c>
      <c r="L1154">
        <f t="shared" si="56"/>
        <v>1.5973768104720136</v>
      </c>
      <c r="M1154">
        <f t="shared" si="57"/>
        <v>0</v>
      </c>
    </row>
    <row r="1155" spans="1:13">
      <c r="A1155" s="1"/>
      <c r="B1155" s="1" t="s">
        <v>48</v>
      </c>
      <c r="C1155" s="1">
        <v>0.35</v>
      </c>
      <c r="D1155" s="1">
        <v>45</v>
      </c>
      <c r="E1155" s="1">
        <v>0.46635518725652902</v>
      </c>
      <c r="F1155" s="1">
        <v>38.659808254090102</v>
      </c>
      <c r="G1155" s="1">
        <v>0.11635518725652901</v>
      </c>
      <c r="H1155" s="1">
        <v>-6.3401917459098902</v>
      </c>
      <c r="I1155" s="1">
        <v>0</v>
      </c>
      <c r="J1155" s="1">
        <v>0</v>
      </c>
      <c r="K1155" s="9">
        <f t="shared" si="58"/>
        <v>0.46635518725652902</v>
      </c>
      <c r="L1155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>6.3401917459098911</v>
      </c>
      <c r="M1155">
        <f t="shared" si="57"/>
        <v>0</v>
      </c>
    </row>
    <row r="1156" spans="1:13">
      <c r="A1156" s="1"/>
      <c r="B1156" s="1" t="s">
        <v>48</v>
      </c>
      <c r="C1156" s="1">
        <v>0.5</v>
      </c>
      <c r="D1156" s="1">
        <v>135</v>
      </c>
      <c r="E1156" s="1">
        <v>0.78548060669616404</v>
      </c>
      <c r="F1156" s="1">
        <v>137.15856781534299</v>
      </c>
      <c r="G1156" s="1">
        <v>0.28548060669616399</v>
      </c>
      <c r="H1156" s="1">
        <v>2.15856781534319</v>
      </c>
      <c r="I1156" s="1">
        <v>0</v>
      </c>
      <c r="J1156" s="1">
        <v>0</v>
      </c>
      <c r="K1156" s="9">
        <f t="shared" si="58"/>
        <v>0.78548060669616404</v>
      </c>
      <c r="L1156">
        <f t="shared" si="59"/>
        <v>2.158567815342991</v>
      </c>
      <c r="M1156">
        <f t="shared" ref="M1156:M1219" si="60">IF(OR(J1156=1, D1156=90), 0, IF(ABS(MOD(F1156-(180-D1156)+180, 360)-180) &lt; ABS(MOD(F1156-D1156+180, 360)-180), 1, 0))</f>
        <v>0</v>
      </c>
    </row>
    <row r="1157" spans="1:13">
      <c r="A1157" s="1"/>
      <c r="B1157" s="1" t="s">
        <v>48</v>
      </c>
      <c r="C1157" s="1">
        <v>0.5</v>
      </c>
      <c r="D1157" s="1">
        <v>180</v>
      </c>
      <c r="E1157" s="1">
        <v>0.78477374431936298</v>
      </c>
      <c r="F1157" s="1">
        <v>175.69674413638799</v>
      </c>
      <c r="G1157" s="1">
        <v>0.28477374431936298</v>
      </c>
      <c r="H1157" s="1">
        <v>-4.3032558636118097</v>
      </c>
      <c r="I1157" s="1">
        <v>0</v>
      </c>
      <c r="J1157" s="1">
        <v>0</v>
      </c>
      <c r="K1157" s="9">
        <f t="shared" si="58"/>
        <v>0.78477374431936298</v>
      </c>
      <c r="L1157">
        <f t="shared" si="59"/>
        <v>4.3032558636120086</v>
      </c>
      <c r="M1157">
        <f t="shared" si="60"/>
        <v>0</v>
      </c>
    </row>
    <row r="1158" spans="1:13">
      <c r="A1158" s="1"/>
      <c r="B1158" s="1" t="s">
        <v>48</v>
      </c>
      <c r="C1158" s="1">
        <v>1.5</v>
      </c>
      <c r="D1158" s="1">
        <v>135</v>
      </c>
      <c r="E1158" s="1">
        <v>1.4310288396837201</v>
      </c>
      <c r="F1158" s="1">
        <v>143.08460326072799</v>
      </c>
      <c r="G1158" s="1">
        <v>-6.8971160316278396E-2</v>
      </c>
      <c r="H1158" s="1">
        <v>8.0846032607281604</v>
      </c>
      <c r="I1158" s="1">
        <v>0</v>
      </c>
      <c r="J1158" s="1">
        <v>0</v>
      </c>
      <c r="K1158" s="9">
        <f t="shared" si="58"/>
        <v>1.4310288396837201</v>
      </c>
      <c r="L1158">
        <f t="shared" si="59"/>
        <v>8.0846032607279881</v>
      </c>
      <c r="M1158">
        <f t="shared" si="60"/>
        <v>0</v>
      </c>
    </row>
    <row r="1159" spans="1:13">
      <c r="A1159" s="1"/>
      <c r="B1159" s="1" t="s">
        <v>48</v>
      </c>
      <c r="C1159" s="1">
        <v>0.7</v>
      </c>
      <c r="D1159" s="1">
        <v>0</v>
      </c>
      <c r="E1159" s="1">
        <v>0</v>
      </c>
      <c r="F1159" s="1">
        <v>0</v>
      </c>
      <c r="G1159" s="1">
        <v>-0.7</v>
      </c>
      <c r="H1159" s="1">
        <v>0</v>
      </c>
      <c r="I1159" s="1">
        <v>0</v>
      </c>
      <c r="J1159" s="1">
        <v>1</v>
      </c>
      <c r="K1159" s="9" t="str">
        <f t="shared" si="58"/>
        <v/>
      </c>
      <c r="L1159" t="str">
        <f t="shared" si="59"/>
        <v/>
      </c>
      <c r="M1159">
        <f t="shared" si="60"/>
        <v>0</v>
      </c>
    </row>
    <row r="1160" spans="1:13">
      <c r="A1160" s="1"/>
      <c r="B1160" s="1" t="s">
        <v>48</v>
      </c>
      <c r="C1160" s="1">
        <v>1.5</v>
      </c>
      <c r="D1160" s="1">
        <v>90</v>
      </c>
      <c r="E1160" s="1">
        <v>0.98352678468021204</v>
      </c>
      <c r="F1160" s="1">
        <v>90.451375479500498</v>
      </c>
      <c r="G1160" s="1">
        <v>-0.51647321531978796</v>
      </c>
      <c r="H1160" s="1">
        <v>0.45137547950048401</v>
      </c>
      <c r="I1160" s="1">
        <v>1</v>
      </c>
      <c r="J1160" s="1">
        <v>0</v>
      </c>
      <c r="K1160" s="9">
        <f t="shared" si="58"/>
        <v>0.98352678468021204</v>
      </c>
      <c r="L1160">
        <f t="shared" si="59"/>
        <v>0.45137547950048429</v>
      </c>
      <c r="M1160">
        <f t="shared" si="60"/>
        <v>0</v>
      </c>
    </row>
    <row r="1161" spans="1:13">
      <c r="A1161" s="1"/>
      <c r="B1161" s="1" t="s">
        <v>48</v>
      </c>
      <c r="C1161" s="1">
        <v>1.5</v>
      </c>
      <c r="D1161" s="1">
        <v>180</v>
      </c>
      <c r="E1161" s="1">
        <v>1.00475097557126</v>
      </c>
      <c r="F1161" s="1">
        <v>179.29304425488101</v>
      </c>
      <c r="G1161" s="1">
        <v>-0.49524902442873903</v>
      </c>
      <c r="H1161" s="1">
        <v>-0.70695574511887604</v>
      </c>
      <c r="I1161" s="1">
        <v>0</v>
      </c>
      <c r="J1161" s="1">
        <v>0</v>
      </c>
      <c r="K1161" s="9">
        <f t="shared" si="58"/>
        <v>1.00475097557126</v>
      </c>
      <c r="L1161">
        <f t="shared" si="59"/>
        <v>0.7069557451189894</v>
      </c>
      <c r="M1161">
        <f t="shared" si="60"/>
        <v>0</v>
      </c>
    </row>
    <row r="1162" spans="1:13">
      <c r="A1162" s="1"/>
      <c r="B1162" s="1" t="s">
        <v>48</v>
      </c>
      <c r="C1162" s="1">
        <v>1.5</v>
      </c>
      <c r="D1162" s="1">
        <v>90</v>
      </c>
      <c r="E1162" s="1">
        <v>1.28825872552779</v>
      </c>
      <c r="F1162" s="1">
        <v>90.114867086509406</v>
      </c>
      <c r="G1162" s="1">
        <v>-0.211741274472214</v>
      </c>
      <c r="H1162" s="1">
        <v>0.11486708650937801</v>
      </c>
      <c r="I1162" s="1">
        <v>1</v>
      </c>
      <c r="J1162" s="1">
        <v>0</v>
      </c>
      <c r="K1162" s="9">
        <f t="shared" si="58"/>
        <v>1.28825872552779</v>
      </c>
      <c r="L1162">
        <f t="shared" si="59"/>
        <v>0.11486708650940614</v>
      </c>
      <c r="M1162">
        <f t="shared" si="60"/>
        <v>0</v>
      </c>
    </row>
    <row r="1163" spans="1:13">
      <c r="A1163" s="1"/>
      <c r="B1163" s="1" t="s">
        <v>48</v>
      </c>
      <c r="C1163" s="1">
        <v>0.35</v>
      </c>
      <c r="D1163" s="1">
        <v>0</v>
      </c>
      <c r="E1163" s="1">
        <v>0</v>
      </c>
      <c r="F1163" s="1">
        <v>0</v>
      </c>
      <c r="G1163" s="1">
        <v>-0.35</v>
      </c>
      <c r="H1163" s="1">
        <v>0</v>
      </c>
      <c r="I1163" s="1">
        <v>0</v>
      </c>
      <c r="J1163" s="1">
        <v>1</v>
      </c>
      <c r="K1163" s="9" t="str">
        <f t="shared" si="58"/>
        <v/>
      </c>
      <c r="L1163" t="str">
        <f t="shared" si="59"/>
        <v/>
      </c>
      <c r="M1163">
        <f t="shared" si="60"/>
        <v>0</v>
      </c>
    </row>
    <row r="1164" spans="1:13">
      <c r="A1164" s="1"/>
      <c r="B1164" s="1" t="s">
        <v>48</v>
      </c>
      <c r="C1164" s="1">
        <v>1.5</v>
      </c>
      <c r="D1164" s="1">
        <v>135</v>
      </c>
      <c r="E1164" s="1">
        <v>1.2414949677929199</v>
      </c>
      <c r="F1164" s="1">
        <v>144.841979132283</v>
      </c>
      <c r="G1164" s="1">
        <v>-0.25850503220708398</v>
      </c>
      <c r="H1164" s="1">
        <v>9.8419791322826295</v>
      </c>
      <c r="I1164" s="1">
        <v>0</v>
      </c>
      <c r="J1164" s="1">
        <v>0</v>
      </c>
      <c r="K1164" s="9">
        <f t="shared" si="58"/>
        <v>1.2414949677929199</v>
      </c>
      <c r="L1164">
        <f t="shared" si="59"/>
        <v>9.8419791322830008</v>
      </c>
      <c r="M1164">
        <f t="shared" si="60"/>
        <v>0</v>
      </c>
    </row>
    <row r="1165" spans="1:13">
      <c r="A1165" s="1"/>
      <c r="B1165" s="1" t="s">
        <v>48</v>
      </c>
      <c r="C1165" s="1">
        <v>1</v>
      </c>
      <c r="D1165" s="1">
        <v>90</v>
      </c>
      <c r="E1165" s="1">
        <v>0.98406920456761504</v>
      </c>
      <c r="F1165" s="1">
        <v>88.044758465156505</v>
      </c>
      <c r="G1165" s="1">
        <v>-1.5930795432385101E-2</v>
      </c>
      <c r="H1165" s="1">
        <v>-1.95524153484348</v>
      </c>
      <c r="I1165" s="1">
        <v>0</v>
      </c>
      <c r="J1165" s="1">
        <v>0</v>
      </c>
      <c r="K1165" s="9">
        <f t="shared" si="58"/>
        <v>0.98406920456761504</v>
      </c>
      <c r="L1165">
        <f t="shared" si="59"/>
        <v>1.9552415348434806</v>
      </c>
      <c r="M1165">
        <f t="shared" si="60"/>
        <v>0</v>
      </c>
    </row>
    <row r="1166" spans="1:13">
      <c r="A1166" s="1"/>
      <c r="B1166" s="1" t="s">
        <v>48</v>
      </c>
      <c r="C1166" s="1">
        <v>0.5</v>
      </c>
      <c r="D1166" s="1">
        <v>180</v>
      </c>
      <c r="E1166" s="1">
        <v>0.51446172503837095</v>
      </c>
      <c r="F1166" s="1">
        <v>2.5320331031342702</v>
      </c>
      <c r="G1166" s="1">
        <v>1.4461725038371301E-2</v>
      </c>
      <c r="H1166" s="1">
        <v>-177.46796689686599</v>
      </c>
      <c r="I1166" s="1">
        <v>1</v>
      </c>
      <c r="J1166" s="1">
        <v>0</v>
      </c>
      <c r="K1166" s="9">
        <f t="shared" si="58"/>
        <v>0.51446172503837095</v>
      </c>
      <c r="L1166">
        <f t="shared" si="59"/>
        <v>2.5320331031342675</v>
      </c>
      <c r="M1166">
        <f t="shared" si="60"/>
        <v>1</v>
      </c>
    </row>
    <row r="1167" spans="1:13">
      <c r="A1167" s="1"/>
      <c r="B1167" s="1" t="s">
        <v>48</v>
      </c>
      <c r="C1167" s="1">
        <v>1</v>
      </c>
      <c r="D1167" s="1">
        <v>90</v>
      </c>
      <c r="E1167" s="1">
        <v>0.71501096666897201</v>
      </c>
      <c r="F1167" s="1">
        <v>88.965145430014203</v>
      </c>
      <c r="G1167" s="1">
        <v>-0.28498903333102799</v>
      </c>
      <c r="H1167" s="1">
        <v>-1.0348545699857801</v>
      </c>
      <c r="I1167" s="1">
        <v>0</v>
      </c>
      <c r="J1167" s="1">
        <v>0</v>
      </c>
      <c r="K1167" s="9">
        <f t="shared" si="58"/>
        <v>0.71501096666897201</v>
      </c>
      <c r="L1167">
        <f t="shared" si="59"/>
        <v>1.0348545699857823</v>
      </c>
      <c r="M1167">
        <f t="shared" si="60"/>
        <v>0</v>
      </c>
    </row>
    <row r="1168" spans="1:13">
      <c r="A1168" s="1"/>
      <c r="B1168" s="1" t="s">
        <v>48</v>
      </c>
      <c r="C1168" s="1">
        <v>0.5</v>
      </c>
      <c r="D1168" s="1">
        <v>135</v>
      </c>
      <c r="E1168" s="1">
        <v>0.73438435244483602</v>
      </c>
      <c r="F1168" s="1">
        <v>137.30883316595001</v>
      </c>
      <c r="G1168" s="1">
        <v>0.23438435244483599</v>
      </c>
      <c r="H1168" s="1">
        <v>2.3088331659498098</v>
      </c>
      <c r="I1168" s="1">
        <v>0</v>
      </c>
      <c r="J1168" s="1">
        <v>0</v>
      </c>
      <c r="K1168" s="9">
        <f t="shared" si="58"/>
        <v>0.73438435244483602</v>
      </c>
      <c r="L1168">
        <f t="shared" si="59"/>
        <v>2.3088331659500057</v>
      </c>
      <c r="M1168">
        <f t="shared" si="60"/>
        <v>0</v>
      </c>
    </row>
    <row r="1169" spans="1:13">
      <c r="A1169" s="1"/>
      <c r="B1169" s="1" t="s">
        <v>48</v>
      </c>
      <c r="C1169" s="1">
        <v>1</v>
      </c>
      <c r="D1169" s="1">
        <v>180</v>
      </c>
      <c r="E1169" s="1">
        <v>1.1650448872018</v>
      </c>
      <c r="F1169" s="1">
        <v>-178.831378993616</v>
      </c>
      <c r="G1169" s="1">
        <v>0.16504488720180399</v>
      </c>
      <c r="H1169" s="1">
        <v>1.1686210063840601</v>
      </c>
      <c r="I1169" s="1">
        <v>1</v>
      </c>
      <c r="J1169" s="1">
        <v>0</v>
      </c>
      <c r="K1169" s="9">
        <f t="shared" si="58"/>
        <v>1.1650448872018</v>
      </c>
      <c r="L1169">
        <f t="shared" si="59"/>
        <v>1.1686210063840008</v>
      </c>
      <c r="M1169">
        <f t="shared" si="60"/>
        <v>0</v>
      </c>
    </row>
    <row r="1170" spans="1:13">
      <c r="A1170" s="1"/>
      <c r="B1170" s="1" t="s">
        <v>48</v>
      </c>
      <c r="C1170" s="1">
        <v>0.35</v>
      </c>
      <c r="D1170" s="1">
        <v>45</v>
      </c>
      <c r="E1170" s="1">
        <v>1.00024503996082</v>
      </c>
      <c r="F1170" s="1">
        <v>36.579929743862699</v>
      </c>
      <c r="G1170" s="1">
        <v>0.65024503996081795</v>
      </c>
      <c r="H1170" s="1">
        <v>-8.4200702561372491</v>
      </c>
      <c r="I1170" s="1">
        <v>0</v>
      </c>
      <c r="J1170" s="1">
        <v>0</v>
      </c>
      <c r="K1170" s="9">
        <f t="shared" si="58"/>
        <v>1.00024503996082</v>
      </c>
      <c r="L1170">
        <f t="shared" si="59"/>
        <v>8.4200702561373078</v>
      </c>
      <c r="M1170">
        <f t="shared" si="60"/>
        <v>0</v>
      </c>
    </row>
    <row r="1171" spans="1:13">
      <c r="A1171" s="1"/>
      <c r="B1171" s="1" t="s">
        <v>48</v>
      </c>
      <c r="C1171" s="1">
        <v>0.7</v>
      </c>
      <c r="D1171" s="1">
        <v>180</v>
      </c>
      <c r="E1171" s="1">
        <v>0.71227417415164695</v>
      </c>
      <c r="F1171" s="1">
        <v>175.67459139176</v>
      </c>
      <c r="G1171" s="1">
        <v>1.22741741516468E-2</v>
      </c>
      <c r="H1171" s="1">
        <v>-4.3254086082395702</v>
      </c>
      <c r="I1171" s="1">
        <v>0</v>
      </c>
      <c r="J1171" s="1">
        <v>0</v>
      </c>
      <c r="K1171" s="9">
        <f t="shared" si="58"/>
        <v>0.71227417415164695</v>
      </c>
      <c r="L1171">
        <f t="shared" si="59"/>
        <v>4.3254086082399965</v>
      </c>
      <c r="M1171">
        <f t="shared" si="60"/>
        <v>0</v>
      </c>
    </row>
    <row r="1172" spans="1:13">
      <c r="A1172" s="1"/>
      <c r="B1172" s="1" t="s">
        <v>48</v>
      </c>
      <c r="C1172" s="1">
        <v>0.5</v>
      </c>
      <c r="D1172" s="1">
        <v>90</v>
      </c>
      <c r="E1172" s="1">
        <v>0.52005329827436098</v>
      </c>
      <c r="F1172" s="1">
        <v>85.727871540164998</v>
      </c>
      <c r="G1172" s="1">
        <v>2.0053298274361302E-2</v>
      </c>
      <c r="H1172" s="1">
        <v>-4.2721284598350202</v>
      </c>
      <c r="I1172" s="1">
        <v>0</v>
      </c>
      <c r="J1172" s="1">
        <v>0</v>
      </c>
      <c r="K1172" s="9">
        <f t="shared" si="58"/>
        <v>0.52005329827436098</v>
      </c>
      <c r="L1172">
        <f t="shared" si="59"/>
        <v>4.2721284598350167</v>
      </c>
      <c r="M1172">
        <f t="shared" si="60"/>
        <v>0</v>
      </c>
    </row>
    <row r="1173" spans="1:13">
      <c r="A1173" s="1"/>
      <c r="B1173" s="1" t="s">
        <v>48</v>
      </c>
      <c r="C1173" s="1">
        <v>1.5</v>
      </c>
      <c r="D1173" s="1">
        <v>0</v>
      </c>
      <c r="E1173" s="1">
        <v>0</v>
      </c>
      <c r="F1173" s="1">
        <v>0</v>
      </c>
      <c r="G1173" s="1">
        <v>-1.5</v>
      </c>
      <c r="H1173" s="1">
        <v>0</v>
      </c>
      <c r="I1173" s="1">
        <v>0</v>
      </c>
      <c r="J1173" s="1">
        <v>1</v>
      </c>
      <c r="K1173" s="9" t="str">
        <f t="shared" si="58"/>
        <v/>
      </c>
      <c r="L1173" t="str">
        <f t="shared" si="59"/>
        <v/>
      </c>
      <c r="M1173">
        <f t="shared" si="60"/>
        <v>0</v>
      </c>
    </row>
    <row r="1174" spans="1:13">
      <c r="A1174" s="1"/>
      <c r="B1174" s="1" t="s">
        <v>48</v>
      </c>
      <c r="C1174" s="1">
        <v>1.5</v>
      </c>
      <c r="D1174" s="1">
        <v>180</v>
      </c>
      <c r="E1174" s="1">
        <v>1.3663102445083699</v>
      </c>
      <c r="F1174" s="1">
        <v>179.48012817703</v>
      </c>
      <c r="G1174" s="1">
        <v>-0.13368975549162601</v>
      </c>
      <c r="H1174" s="1">
        <v>-0.51987182296971901</v>
      </c>
      <c r="I1174" s="1">
        <v>0</v>
      </c>
      <c r="J1174" s="1">
        <v>0</v>
      </c>
      <c r="K1174" s="9">
        <f t="shared" si="58"/>
        <v>1.3663102445083699</v>
      </c>
      <c r="L1174">
        <f t="shared" si="59"/>
        <v>0.51987182297000345</v>
      </c>
      <c r="M1174">
        <f t="shared" si="60"/>
        <v>0</v>
      </c>
    </row>
    <row r="1175" spans="1:13">
      <c r="A1175" s="1"/>
      <c r="B1175" s="1" t="s">
        <v>48</v>
      </c>
      <c r="C1175" s="1">
        <v>0.35</v>
      </c>
      <c r="D1175" s="1">
        <v>90</v>
      </c>
      <c r="E1175" s="1">
        <v>1.4174505006602001</v>
      </c>
      <c r="F1175" s="1">
        <v>89.478004789670607</v>
      </c>
      <c r="G1175" s="1">
        <v>1.0674505006602</v>
      </c>
      <c r="H1175" s="1">
        <v>-0.52199521032935103</v>
      </c>
      <c r="I1175" s="1">
        <v>0</v>
      </c>
      <c r="J1175" s="1">
        <v>0</v>
      </c>
      <c r="K1175" s="9">
        <f t="shared" si="58"/>
        <v>1.4174505006602001</v>
      </c>
      <c r="L1175">
        <f t="shared" si="59"/>
        <v>0.52199521032940766</v>
      </c>
      <c r="M1175">
        <f t="shared" si="60"/>
        <v>0</v>
      </c>
    </row>
    <row r="1176" spans="1:13">
      <c r="A1176" s="1"/>
      <c r="B1176" s="1" t="s">
        <v>48</v>
      </c>
      <c r="C1176" s="1">
        <v>0.35</v>
      </c>
      <c r="D1176" s="1">
        <v>135</v>
      </c>
      <c r="E1176" s="1">
        <v>1.4987861190249001</v>
      </c>
      <c r="F1176" s="1">
        <v>137.66786626400699</v>
      </c>
      <c r="G1176" s="1">
        <v>1.1487861190249</v>
      </c>
      <c r="H1176" s="1">
        <v>2.6678662640072202</v>
      </c>
      <c r="I1176" s="1">
        <v>0</v>
      </c>
      <c r="J1176" s="1">
        <v>0</v>
      </c>
      <c r="K1176" s="9">
        <f t="shared" si="58"/>
        <v>1.4987861190249001</v>
      </c>
      <c r="L1176">
        <f t="shared" si="59"/>
        <v>2.6678662640069888</v>
      </c>
      <c r="M1176">
        <f t="shared" si="60"/>
        <v>0</v>
      </c>
    </row>
    <row r="1177" spans="1:13">
      <c r="A1177" s="1"/>
      <c r="B1177" s="1" t="s">
        <v>48</v>
      </c>
      <c r="C1177" s="1">
        <v>0.35</v>
      </c>
      <c r="D1177" s="1">
        <v>45</v>
      </c>
      <c r="E1177" s="1">
        <v>0.60118073418144802</v>
      </c>
      <c r="F1177" s="1">
        <v>39.736236299416198</v>
      </c>
      <c r="G1177" s="1">
        <v>0.25118073418144798</v>
      </c>
      <c r="H1177" s="1">
        <v>-5.2637637005838398</v>
      </c>
      <c r="I1177" s="1">
        <v>0</v>
      </c>
      <c r="J1177" s="1">
        <v>0</v>
      </c>
      <c r="K1177" s="9">
        <f t="shared" si="58"/>
        <v>0.60118073418144802</v>
      </c>
      <c r="L1177">
        <f t="shared" si="59"/>
        <v>5.2637637005838087</v>
      </c>
      <c r="M1177">
        <f t="shared" si="60"/>
        <v>0</v>
      </c>
    </row>
    <row r="1178" spans="1:13">
      <c r="A1178" s="1"/>
      <c r="B1178" s="1" t="s">
        <v>48</v>
      </c>
      <c r="C1178" s="1">
        <v>1</v>
      </c>
      <c r="D1178" s="1">
        <v>0</v>
      </c>
      <c r="E1178" s="1">
        <v>0</v>
      </c>
      <c r="F1178" s="1">
        <v>0</v>
      </c>
      <c r="G1178" s="1">
        <v>-1</v>
      </c>
      <c r="H1178" s="1">
        <v>0</v>
      </c>
      <c r="I1178" s="1">
        <v>0</v>
      </c>
      <c r="J1178" s="1">
        <v>1</v>
      </c>
      <c r="K1178" s="9" t="str">
        <f t="shared" si="58"/>
        <v/>
      </c>
      <c r="L1178" t="str">
        <f t="shared" si="59"/>
        <v/>
      </c>
      <c r="M1178">
        <f t="shared" si="60"/>
        <v>0</v>
      </c>
    </row>
    <row r="1179" spans="1:13">
      <c r="A1179" s="1"/>
      <c r="B1179" s="1" t="s">
        <v>48</v>
      </c>
      <c r="C1179" s="1">
        <v>0.35</v>
      </c>
      <c r="D1179" s="1">
        <v>45</v>
      </c>
      <c r="E1179" s="1">
        <v>1.3480840844869399</v>
      </c>
      <c r="F1179" s="1">
        <v>38.762666942310403</v>
      </c>
      <c r="G1179" s="1">
        <v>0.99808408448694297</v>
      </c>
      <c r="H1179" s="1">
        <v>-6.2373330576896304</v>
      </c>
      <c r="I1179" s="1">
        <v>0</v>
      </c>
      <c r="J1179" s="1">
        <v>0</v>
      </c>
      <c r="K1179" s="9">
        <f t="shared" si="58"/>
        <v>1.3480840844869399</v>
      </c>
      <c r="L1179">
        <f t="shared" si="59"/>
        <v>6.2373330576895967</v>
      </c>
      <c r="M1179">
        <f t="shared" si="60"/>
        <v>0</v>
      </c>
    </row>
    <row r="1180" spans="1:13">
      <c r="A1180" s="1"/>
      <c r="B1180" s="1" t="s">
        <v>48</v>
      </c>
      <c r="C1180" s="1">
        <v>1</v>
      </c>
      <c r="D1180" s="1">
        <v>135</v>
      </c>
      <c r="E1180" s="1">
        <v>1.5087665849757701</v>
      </c>
      <c r="F1180" s="1">
        <v>136.67856763552899</v>
      </c>
      <c r="G1180" s="1">
        <v>0.50876658497577498</v>
      </c>
      <c r="H1180" s="1">
        <v>1.6785676355286201</v>
      </c>
      <c r="I1180" s="1">
        <v>0</v>
      </c>
      <c r="J1180" s="1">
        <v>0</v>
      </c>
      <c r="K1180" s="9">
        <f t="shared" si="58"/>
        <v>1.5087665849757701</v>
      </c>
      <c r="L1180">
        <f t="shared" si="59"/>
        <v>1.6785676355289922</v>
      </c>
      <c r="M1180">
        <f t="shared" si="60"/>
        <v>0</v>
      </c>
    </row>
    <row r="1181" spans="1:13">
      <c r="A1181" s="1"/>
      <c r="B1181" s="1" t="s">
        <v>48</v>
      </c>
      <c r="C1181" s="1">
        <v>0.7</v>
      </c>
      <c r="D1181" s="1">
        <v>180</v>
      </c>
      <c r="E1181" s="1">
        <v>1.2010889188993801</v>
      </c>
      <c r="F1181" s="1">
        <v>179.162185954216</v>
      </c>
      <c r="G1181" s="1">
        <v>0.50108891889937801</v>
      </c>
      <c r="H1181" s="1">
        <v>-0.83781404578354601</v>
      </c>
      <c r="I1181" s="1">
        <v>0</v>
      </c>
      <c r="J1181" s="1">
        <v>0</v>
      </c>
      <c r="K1181" s="9">
        <f t="shared" ref="K1181:K1201" si="61">IF(J1181=1, "", E1181)</f>
        <v>1.2010889188993801</v>
      </c>
      <c r="L1181">
        <f t="shared" si="59"/>
        <v>0.83781404578400043</v>
      </c>
      <c r="M1181">
        <f t="shared" si="60"/>
        <v>0</v>
      </c>
    </row>
    <row r="1182" spans="1:13">
      <c r="A1182" s="1"/>
      <c r="B1182" s="1" t="s">
        <v>48</v>
      </c>
      <c r="C1182" s="1">
        <v>0.35</v>
      </c>
      <c r="D1182" s="1">
        <v>90</v>
      </c>
      <c r="E1182" s="1">
        <v>0.82175038740696904</v>
      </c>
      <c r="F1182" s="1">
        <v>136.553662012866</v>
      </c>
      <c r="G1182" s="1">
        <v>0.47175038740696901</v>
      </c>
      <c r="H1182" s="1">
        <v>46.553662012865701</v>
      </c>
      <c r="I1182" s="1">
        <v>1</v>
      </c>
      <c r="J1182" s="1">
        <v>0</v>
      </c>
      <c r="K1182" s="9">
        <f t="shared" si="61"/>
        <v>0.82175038740696904</v>
      </c>
      <c r="L1182">
        <f t="shared" si="59"/>
        <v>46.553662012865999</v>
      </c>
      <c r="M1182">
        <f t="shared" si="60"/>
        <v>0</v>
      </c>
    </row>
    <row r="1183" spans="1:13">
      <c r="A1183" s="1"/>
      <c r="B1183" s="1" t="s">
        <v>48</v>
      </c>
      <c r="C1183" s="1">
        <v>0.35</v>
      </c>
      <c r="D1183" s="1">
        <v>135</v>
      </c>
      <c r="E1183" s="1">
        <v>1.3545761350960801</v>
      </c>
      <c r="F1183" s="1">
        <v>140.896602768706</v>
      </c>
      <c r="G1183" s="1">
        <v>1.00457613509608</v>
      </c>
      <c r="H1183" s="1">
        <v>5.8966027687064297</v>
      </c>
      <c r="I1183" s="1">
        <v>0</v>
      </c>
      <c r="J1183" s="1">
        <v>0</v>
      </c>
      <c r="K1183" s="9">
        <f t="shared" si="61"/>
        <v>1.3545761350960801</v>
      </c>
      <c r="L1183">
        <f t="shared" si="59"/>
        <v>5.8966027687060034</v>
      </c>
      <c r="M1183">
        <f t="shared" si="60"/>
        <v>0</v>
      </c>
    </row>
    <row r="1184" spans="1:13">
      <c r="A1184" s="1"/>
      <c r="B1184" s="1" t="s">
        <v>48</v>
      </c>
      <c r="C1184" s="1">
        <v>1.5</v>
      </c>
      <c r="D1184" s="1">
        <v>135</v>
      </c>
      <c r="E1184" s="1">
        <v>0.83764298645098201</v>
      </c>
      <c r="F1184" s="1">
        <v>138.524906108544</v>
      </c>
      <c r="G1184" s="1">
        <v>-0.66235701354901799</v>
      </c>
      <c r="H1184" s="1">
        <v>3.5249061085440898</v>
      </c>
      <c r="I1184" s="1">
        <v>0</v>
      </c>
      <c r="J1184" s="1">
        <v>0</v>
      </c>
      <c r="K1184" s="9">
        <f t="shared" si="61"/>
        <v>0.83764298645098201</v>
      </c>
      <c r="L1184">
        <f t="shared" si="59"/>
        <v>3.5249061085440019</v>
      </c>
      <c r="M1184">
        <f t="shared" si="60"/>
        <v>0</v>
      </c>
    </row>
    <row r="1185" spans="1:13">
      <c r="A1185" s="1"/>
      <c r="B1185" s="1" t="s">
        <v>48</v>
      </c>
      <c r="C1185" s="1">
        <v>0.7</v>
      </c>
      <c r="D1185" s="1">
        <v>45</v>
      </c>
      <c r="E1185" s="1">
        <v>0.44446674138742498</v>
      </c>
      <c r="F1185" s="1">
        <v>57.288778661693399</v>
      </c>
      <c r="G1185" s="1">
        <v>-0.25553325861257498</v>
      </c>
      <c r="H1185" s="1">
        <v>12.288778661693399</v>
      </c>
      <c r="I1185" s="1">
        <v>0</v>
      </c>
      <c r="J1185" s="1">
        <v>0</v>
      </c>
      <c r="K1185" s="9">
        <f t="shared" si="61"/>
        <v>0.44446674138742498</v>
      </c>
      <c r="L1185">
        <f t="shared" si="59"/>
        <v>12.288778661693414</v>
      </c>
      <c r="M1185">
        <f t="shared" si="60"/>
        <v>0</v>
      </c>
    </row>
    <row r="1186" spans="1:13">
      <c r="A1186" s="1"/>
      <c r="B1186" s="1" t="s">
        <v>48</v>
      </c>
      <c r="C1186" s="1">
        <v>1.5</v>
      </c>
      <c r="D1186" s="1">
        <v>45</v>
      </c>
      <c r="E1186" s="1">
        <v>0.43064903599202897</v>
      </c>
      <c r="F1186" s="1">
        <v>44.465449289054298</v>
      </c>
      <c r="G1186" s="1">
        <v>-1.0693509640079699</v>
      </c>
      <c r="H1186" s="1">
        <v>-0.53455071094566597</v>
      </c>
      <c r="I1186" s="1">
        <v>0</v>
      </c>
      <c r="J1186" s="1">
        <v>0</v>
      </c>
      <c r="K1186" s="9">
        <f t="shared" si="61"/>
        <v>0.43064903599202897</v>
      </c>
      <c r="L1186">
        <f t="shared" si="59"/>
        <v>0.53455071094569462</v>
      </c>
      <c r="M1186">
        <f t="shared" si="60"/>
        <v>0</v>
      </c>
    </row>
    <row r="1187" spans="1:13">
      <c r="A1187" s="1"/>
      <c r="B1187" s="1" t="s">
        <v>48</v>
      </c>
      <c r="C1187" s="1">
        <v>1</v>
      </c>
      <c r="D1187" s="1">
        <v>0</v>
      </c>
      <c r="E1187" s="1">
        <v>0</v>
      </c>
      <c r="F1187" s="1">
        <v>0</v>
      </c>
      <c r="G1187" s="1">
        <v>-1</v>
      </c>
      <c r="H1187" s="1">
        <v>0</v>
      </c>
      <c r="I1187" s="1">
        <v>0</v>
      </c>
      <c r="J1187" s="1">
        <v>1</v>
      </c>
      <c r="K1187" s="9" t="str">
        <f t="shared" si="61"/>
        <v/>
      </c>
      <c r="L1187" t="str">
        <f t="shared" si="59"/>
        <v/>
      </c>
      <c r="M1187">
        <f t="shared" si="60"/>
        <v>0</v>
      </c>
    </row>
    <row r="1188" spans="1:13">
      <c r="A1188" s="1"/>
      <c r="B1188" s="1" t="s">
        <v>48</v>
      </c>
      <c r="C1188" s="1">
        <v>0.7</v>
      </c>
      <c r="D1188" s="1">
        <v>0</v>
      </c>
      <c r="E1188" s="1">
        <v>6.0770037603229701E-2</v>
      </c>
      <c r="F1188" s="1">
        <v>117.87195252640301</v>
      </c>
      <c r="G1188" s="1">
        <v>-0.63922996239676999</v>
      </c>
      <c r="H1188" s="1">
        <v>117.87195252640301</v>
      </c>
      <c r="I1188" s="1">
        <v>1</v>
      </c>
      <c r="J1188" s="1">
        <v>0</v>
      </c>
      <c r="K1188" s="9">
        <f t="shared" si="61"/>
        <v>6.0770037603229701E-2</v>
      </c>
      <c r="L1188">
        <f t="shared" si="59"/>
        <v>62.128047473596993</v>
      </c>
      <c r="M1188">
        <f t="shared" si="60"/>
        <v>1</v>
      </c>
    </row>
    <row r="1189" spans="1:13">
      <c r="A1189" s="1"/>
      <c r="B1189" s="1" t="s">
        <v>48</v>
      </c>
      <c r="C1189" s="1">
        <v>1</v>
      </c>
      <c r="D1189" s="1">
        <v>0</v>
      </c>
      <c r="E1189" s="1">
        <v>0</v>
      </c>
      <c r="F1189" s="1">
        <v>0</v>
      </c>
      <c r="G1189" s="1">
        <v>-1</v>
      </c>
      <c r="H1189" s="1">
        <v>0</v>
      </c>
      <c r="I1189" s="1">
        <v>0</v>
      </c>
      <c r="J1189" s="1">
        <v>1</v>
      </c>
      <c r="K1189" s="9" t="str">
        <f t="shared" si="61"/>
        <v/>
      </c>
      <c r="L1189" t="str">
        <f t="shared" si="59"/>
        <v/>
      </c>
      <c r="M1189">
        <f t="shared" si="60"/>
        <v>0</v>
      </c>
    </row>
    <row r="1190" spans="1:13">
      <c r="A1190" s="1"/>
      <c r="B1190" s="1" t="s">
        <v>48</v>
      </c>
      <c r="C1190" s="1">
        <v>0.5</v>
      </c>
      <c r="D1190" s="1">
        <v>45</v>
      </c>
      <c r="E1190" s="1">
        <v>0.99939641358484999</v>
      </c>
      <c r="F1190" s="1">
        <v>88.371034767558598</v>
      </c>
      <c r="G1190" s="1">
        <v>0.49939641358484999</v>
      </c>
      <c r="H1190" s="1">
        <v>43.371034767558598</v>
      </c>
      <c r="I1190" s="1">
        <v>0</v>
      </c>
      <c r="J1190" s="1">
        <v>0</v>
      </c>
      <c r="K1190" s="9">
        <f t="shared" si="61"/>
        <v>0.99939641358484999</v>
      </c>
      <c r="L1190">
        <f t="shared" si="59"/>
        <v>43.371034767558598</v>
      </c>
      <c r="M1190">
        <f t="shared" si="60"/>
        <v>0</v>
      </c>
    </row>
    <row r="1191" spans="1:13">
      <c r="A1191" s="1"/>
      <c r="B1191" s="1" t="s">
        <v>48</v>
      </c>
      <c r="C1191" s="1">
        <v>0.5</v>
      </c>
      <c r="D1191" s="1">
        <v>90</v>
      </c>
      <c r="E1191" s="1">
        <v>1.5000584310298199</v>
      </c>
      <c r="F1191" s="1">
        <v>89.704053357609993</v>
      </c>
      <c r="G1191" s="1">
        <v>1.0000584310298199</v>
      </c>
      <c r="H1191" s="1">
        <v>-0.29594664238999302</v>
      </c>
      <c r="I1191" s="1">
        <v>0</v>
      </c>
      <c r="J1191" s="1">
        <v>0</v>
      </c>
      <c r="K1191" s="9">
        <f t="shared" si="61"/>
        <v>1.5000584310298199</v>
      </c>
      <c r="L1191">
        <f t="shared" si="59"/>
        <v>0.29594664238999258</v>
      </c>
      <c r="M1191">
        <f t="shared" si="60"/>
        <v>0</v>
      </c>
    </row>
    <row r="1192" spans="1:13">
      <c r="A1192" s="1"/>
      <c r="B1192" s="1" t="s">
        <v>48</v>
      </c>
      <c r="C1192" s="1">
        <v>1.5</v>
      </c>
      <c r="D1192" s="1">
        <v>45</v>
      </c>
      <c r="E1192" s="1">
        <v>0.94204049065950002</v>
      </c>
      <c r="F1192" s="1">
        <v>45.644244893296403</v>
      </c>
      <c r="G1192" s="1">
        <v>-0.55795950934049998</v>
      </c>
      <c r="H1192" s="1">
        <v>0.64424489329641699</v>
      </c>
      <c r="I1192" s="1">
        <v>0</v>
      </c>
      <c r="J1192" s="1">
        <v>0</v>
      </c>
      <c r="K1192" s="9">
        <f t="shared" si="61"/>
        <v>0.94204049065950002</v>
      </c>
      <c r="L1192">
        <f t="shared" si="59"/>
        <v>0.64424489329638845</v>
      </c>
      <c r="M1192">
        <f t="shared" si="60"/>
        <v>0</v>
      </c>
    </row>
    <row r="1193" spans="1:13">
      <c r="A1193" s="1"/>
      <c r="B1193" s="1" t="s">
        <v>48</v>
      </c>
      <c r="C1193" s="1">
        <v>0.5</v>
      </c>
      <c r="D1193" s="1">
        <v>45</v>
      </c>
      <c r="E1193" s="1">
        <v>0.92515295759535399</v>
      </c>
      <c r="F1193" s="1">
        <v>41.808877104607603</v>
      </c>
      <c r="G1193" s="1">
        <v>0.42515295759535399</v>
      </c>
      <c r="H1193" s="1">
        <v>-3.19112289539237</v>
      </c>
      <c r="I1193" s="1">
        <v>0</v>
      </c>
      <c r="J1193" s="1">
        <v>0</v>
      </c>
      <c r="K1193" s="9">
        <f t="shared" si="61"/>
        <v>0.92515295759535399</v>
      </c>
      <c r="L1193">
        <f t="shared" si="59"/>
        <v>3.1911228953923967</v>
      </c>
      <c r="M1193">
        <f t="shared" si="60"/>
        <v>0</v>
      </c>
    </row>
    <row r="1194" spans="1:13">
      <c r="A1194" s="1"/>
      <c r="B1194" s="1" t="s">
        <v>48</v>
      </c>
      <c r="C1194" s="1">
        <v>1.5</v>
      </c>
      <c r="D1194" s="1">
        <v>90</v>
      </c>
      <c r="E1194" s="1">
        <v>1.4743945525148301</v>
      </c>
      <c r="F1194" s="1">
        <v>89.096672583693802</v>
      </c>
      <c r="G1194" s="1">
        <v>-2.5605447485167701E-2</v>
      </c>
      <c r="H1194" s="1">
        <v>-0.90332741630618296</v>
      </c>
      <c r="I1194" s="1">
        <v>0</v>
      </c>
      <c r="J1194" s="1">
        <v>0</v>
      </c>
      <c r="K1194" s="9">
        <f t="shared" si="61"/>
        <v>1.4743945525148301</v>
      </c>
      <c r="L1194">
        <f t="shared" si="59"/>
        <v>0.9033274163061833</v>
      </c>
      <c r="M1194">
        <f t="shared" si="60"/>
        <v>0</v>
      </c>
    </row>
    <row r="1195" spans="1:13">
      <c r="A1195" s="1"/>
      <c r="B1195" s="1" t="s">
        <v>48</v>
      </c>
      <c r="C1195" s="1">
        <v>1</v>
      </c>
      <c r="D1195" s="1">
        <v>180</v>
      </c>
      <c r="E1195" s="1">
        <v>1.4437885496209899</v>
      </c>
      <c r="F1195" s="1">
        <v>179.50802686464101</v>
      </c>
      <c r="G1195" s="1">
        <v>0.44378854962099401</v>
      </c>
      <c r="H1195" s="1">
        <v>-0.49197313535899001</v>
      </c>
      <c r="I1195" s="1">
        <v>0</v>
      </c>
      <c r="J1195" s="1">
        <v>0</v>
      </c>
      <c r="K1195" s="9">
        <f t="shared" si="61"/>
        <v>1.4437885496209899</v>
      </c>
      <c r="L1195">
        <f t="shared" si="59"/>
        <v>0.49197313535898957</v>
      </c>
      <c r="M1195">
        <f t="shared" si="60"/>
        <v>0</v>
      </c>
    </row>
    <row r="1196" spans="1:13">
      <c r="A1196" s="1"/>
      <c r="B1196" s="1" t="s">
        <v>48</v>
      </c>
      <c r="C1196" s="1">
        <v>0.35</v>
      </c>
      <c r="D1196" s="1">
        <v>90</v>
      </c>
      <c r="E1196" s="1">
        <v>1.26245280559331</v>
      </c>
      <c r="F1196" s="1">
        <v>89.648352740726096</v>
      </c>
      <c r="G1196" s="1">
        <v>0.91245280559331399</v>
      </c>
      <c r="H1196" s="1">
        <v>-0.35164725927387502</v>
      </c>
      <c r="I1196" s="1">
        <v>0</v>
      </c>
      <c r="J1196" s="1">
        <v>0</v>
      </c>
      <c r="K1196" s="9">
        <f t="shared" si="61"/>
        <v>1.26245280559331</v>
      </c>
      <c r="L1196">
        <f t="shared" si="59"/>
        <v>0.3516472592739035</v>
      </c>
      <c r="M1196">
        <f t="shared" si="60"/>
        <v>0</v>
      </c>
    </row>
    <row r="1197" spans="1:13">
      <c r="A1197" s="1"/>
      <c r="B1197" s="1" t="s">
        <v>48</v>
      </c>
      <c r="C1197" s="1">
        <v>0.7</v>
      </c>
      <c r="D1197" s="1">
        <v>45</v>
      </c>
      <c r="E1197" s="1">
        <v>0.72006439702746605</v>
      </c>
      <c r="F1197" s="1">
        <v>90.205507653547102</v>
      </c>
      <c r="G1197" s="1">
        <v>2.0064397027466398E-2</v>
      </c>
      <c r="H1197" s="1">
        <v>45.205507653547102</v>
      </c>
      <c r="I1197" s="1">
        <v>1</v>
      </c>
      <c r="J1197" s="1">
        <v>0</v>
      </c>
      <c r="K1197" s="9">
        <f t="shared" si="61"/>
        <v>0.72006439702746605</v>
      </c>
      <c r="L1197">
        <f t="shared" si="59"/>
        <v>44.794492346452898</v>
      </c>
      <c r="M1197">
        <f t="shared" si="60"/>
        <v>1</v>
      </c>
    </row>
    <row r="1198" spans="1:13">
      <c r="A1198" s="1"/>
      <c r="B1198" s="1" t="s">
        <v>48</v>
      </c>
      <c r="C1198" s="1">
        <v>0.7</v>
      </c>
      <c r="D1198" s="1">
        <v>180</v>
      </c>
      <c r="E1198" s="1">
        <v>1.2578073020546201</v>
      </c>
      <c r="F1198" s="1">
        <v>-179.62352391008301</v>
      </c>
      <c r="G1198" s="1">
        <v>0.55780730205461804</v>
      </c>
      <c r="H1198" s="1">
        <v>0.37647608991727599</v>
      </c>
      <c r="I1198" s="1">
        <v>1</v>
      </c>
      <c r="J1198" s="1">
        <v>0</v>
      </c>
      <c r="K1198" s="9">
        <f t="shared" si="61"/>
        <v>1.2578073020546201</v>
      </c>
      <c r="L1198">
        <f t="shared" si="59"/>
        <v>0.37647608991699144</v>
      </c>
      <c r="M1198">
        <f t="shared" si="60"/>
        <v>0</v>
      </c>
    </row>
    <row r="1199" spans="1:13">
      <c r="A1199" s="1"/>
      <c r="B1199" s="1" t="s">
        <v>48</v>
      </c>
      <c r="C1199" s="1">
        <v>0.5</v>
      </c>
      <c r="D1199" s="1">
        <v>135</v>
      </c>
      <c r="E1199" s="1">
        <v>1.4993183081181101</v>
      </c>
      <c r="F1199" s="1">
        <v>140.045313629437</v>
      </c>
      <c r="G1199" s="1">
        <v>0.99931830811811095</v>
      </c>
      <c r="H1199" s="1">
        <v>5.0453136294365803</v>
      </c>
      <c r="I1199" s="1">
        <v>0</v>
      </c>
      <c r="J1199" s="1">
        <v>0</v>
      </c>
      <c r="K1199" s="9">
        <f t="shared" si="61"/>
        <v>1.4993183081181101</v>
      </c>
      <c r="L1199">
        <f t="shared" si="59"/>
        <v>5.045313629437004</v>
      </c>
      <c r="M1199">
        <f t="shared" si="60"/>
        <v>0</v>
      </c>
    </row>
    <row r="1200" spans="1:13">
      <c r="A1200" s="1"/>
      <c r="B1200" s="1" t="s">
        <v>48</v>
      </c>
      <c r="C1200" s="1">
        <v>0.5</v>
      </c>
      <c r="D1200" s="1">
        <v>0</v>
      </c>
      <c r="E1200" s="1">
        <v>0.68464364870955596</v>
      </c>
      <c r="F1200" s="1">
        <v>178.53009124292299</v>
      </c>
      <c r="G1200" s="1">
        <v>0.18464364870955599</v>
      </c>
      <c r="H1200" s="1">
        <v>178.53009124292299</v>
      </c>
      <c r="I1200" s="1">
        <v>1</v>
      </c>
      <c r="J1200" s="1">
        <v>0</v>
      </c>
      <c r="K1200" s="9">
        <f t="shared" si="61"/>
        <v>0.68464364870955596</v>
      </c>
      <c r="L1200">
        <f t="shared" si="59"/>
        <v>1.4699087570770075</v>
      </c>
      <c r="M1200">
        <f t="shared" si="60"/>
        <v>1</v>
      </c>
    </row>
    <row r="1201" spans="1:13">
      <c r="A1201" s="1"/>
      <c r="B1201" s="1" t="s">
        <v>48</v>
      </c>
      <c r="C1201" s="1">
        <v>0.5</v>
      </c>
      <c r="D1201" s="1">
        <v>180</v>
      </c>
      <c r="E1201" s="1">
        <v>1.4850619319717899</v>
      </c>
      <c r="F1201" s="1">
        <v>-179.88042637287299</v>
      </c>
      <c r="G1201" s="1">
        <v>0.98506193197179404</v>
      </c>
      <c r="H1201" s="1">
        <v>0.11957362712667</v>
      </c>
      <c r="I1201" s="1">
        <v>1</v>
      </c>
      <c r="J1201" s="1">
        <v>0</v>
      </c>
      <c r="K1201" s="9">
        <f t="shared" si="61"/>
        <v>1.4850619319717899</v>
      </c>
      <c r="L1201">
        <f t="shared" si="59"/>
        <v>0.1195736271270107</v>
      </c>
      <c r="M1201">
        <f t="shared" si="60"/>
        <v>0</v>
      </c>
    </row>
    <row r="1202" spans="1:13">
      <c r="A1202" s="1"/>
      <c r="B1202" s="1" t="s">
        <v>48</v>
      </c>
      <c r="C1202" s="1">
        <v>1.5</v>
      </c>
      <c r="D1202" s="1">
        <v>180</v>
      </c>
      <c r="E1202" s="1">
        <v>0</v>
      </c>
      <c r="F1202" s="1">
        <v>0</v>
      </c>
      <c r="G1202" s="1">
        <v>-1.5</v>
      </c>
      <c r="H1202" s="1">
        <v>-180</v>
      </c>
      <c r="I1202" s="1">
        <v>0</v>
      </c>
      <c r="J1202" s="1">
        <v>1</v>
      </c>
      <c r="K1202" s="9" t="str">
        <f>IF(J1202=1, "", E1202)</f>
        <v/>
      </c>
      <c r="L1202" t="str">
        <f t="shared" si="59"/>
        <v/>
      </c>
      <c r="M1202">
        <f t="shared" si="60"/>
        <v>0</v>
      </c>
    </row>
    <row r="1203" spans="1:13">
      <c r="A1203" s="1"/>
      <c r="B1203" s="1" t="s">
        <v>48</v>
      </c>
      <c r="C1203" s="1">
        <v>0.5</v>
      </c>
      <c r="D1203" s="1">
        <v>0</v>
      </c>
      <c r="E1203" s="1">
        <v>0.10593648715439601</v>
      </c>
      <c r="F1203" s="1">
        <v>-1.6764710468066499</v>
      </c>
      <c r="G1203" s="1">
        <v>-0.39406351284560398</v>
      </c>
      <c r="H1203" s="1">
        <v>-1.6764710468066499</v>
      </c>
      <c r="I1203" s="1">
        <v>0</v>
      </c>
      <c r="J1203" s="1">
        <v>0</v>
      </c>
      <c r="K1203" s="9">
        <f t="shared" ref="K1203:K1266" si="62">IF(J1203=1, "", E1203)</f>
        <v>0.10593648715439601</v>
      </c>
      <c r="L1203">
        <f t="shared" si="59"/>
        <v>1.6764710468066539</v>
      </c>
      <c r="M1203">
        <f t="shared" si="60"/>
        <v>0</v>
      </c>
    </row>
    <row r="1204" spans="1:13">
      <c r="A1204" s="1"/>
      <c r="B1204" s="1" t="s">
        <v>48</v>
      </c>
      <c r="C1204" s="1">
        <v>1</v>
      </c>
      <c r="D1204" s="1">
        <v>0</v>
      </c>
      <c r="E1204" s="1">
        <v>0.225842367376175</v>
      </c>
      <c r="F1204" s="1">
        <v>5.7757908557327697</v>
      </c>
      <c r="G1204" s="1">
        <v>-0.77415763262382498</v>
      </c>
      <c r="H1204" s="1">
        <v>5.7757908557327697</v>
      </c>
      <c r="I1204" s="1">
        <v>0</v>
      </c>
      <c r="J1204" s="1">
        <v>0</v>
      </c>
      <c r="K1204" s="9">
        <f t="shared" si="62"/>
        <v>0.225842367376175</v>
      </c>
      <c r="L1204">
        <f t="shared" si="59"/>
        <v>5.7757908557327653</v>
      </c>
      <c r="M1204">
        <f t="shared" si="60"/>
        <v>0</v>
      </c>
    </row>
    <row r="1205" spans="1:13">
      <c r="A1205" s="1"/>
      <c r="B1205" s="1" t="s">
        <v>48</v>
      </c>
      <c r="C1205" s="1">
        <v>0.7</v>
      </c>
      <c r="D1205" s="1">
        <v>0</v>
      </c>
      <c r="E1205" s="1">
        <v>0.11626330108739701</v>
      </c>
      <c r="F1205" s="1">
        <v>-178.472474557787</v>
      </c>
      <c r="G1205" s="1">
        <v>-0.58373669891260305</v>
      </c>
      <c r="H1205" s="1">
        <v>-178.472474557787</v>
      </c>
      <c r="I1205" s="1">
        <v>0</v>
      </c>
      <c r="J1205" s="1">
        <v>0</v>
      </c>
      <c r="K1205" s="9">
        <f t="shared" si="62"/>
        <v>0.11626330108739701</v>
      </c>
      <c r="L1205">
        <f t="shared" si="59"/>
        <v>1.5275254422130047</v>
      </c>
      <c r="M1205">
        <f t="shared" si="60"/>
        <v>1</v>
      </c>
    </row>
    <row r="1206" spans="1:13">
      <c r="A1206" s="1"/>
      <c r="B1206" s="1" t="s">
        <v>48</v>
      </c>
      <c r="C1206" s="1">
        <v>1</v>
      </c>
      <c r="D1206" s="1">
        <v>90</v>
      </c>
      <c r="E1206" s="1">
        <v>0.344158591626677</v>
      </c>
      <c r="F1206" s="1">
        <v>85.264924070094295</v>
      </c>
      <c r="G1206" s="1">
        <v>-0.65584140837332305</v>
      </c>
      <c r="H1206" s="1">
        <v>-4.7350759299056904</v>
      </c>
      <c r="I1206" s="1">
        <v>0</v>
      </c>
      <c r="J1206" s="1">
        <v>0</v>
      </c>
      <c r="K1206" s="9">
        <f t="shared" si="62"/>
        <v>0.344158591626677</v>
      </c>
      <c r="L1206">
        <f t="shared" si="59"/>
        <v>4.7350759299056904</v>
      </c>
      <c r="M1206">
        <f t="shared" si="60"/>
        <v>0</v>
      </c>
    </row>
    <row r="1207" spans="1:13">
      <c r="A1207" s="1"/>
      <c r="B1207" s="1" t="s">
        <v>48</v>
      </c>
      <c r="C1207" s="1">
        <v>0.35</v>
      </c>
      <c r="D1207" s="1">
        <v>0</v>
      </c>
      <c r="E1207" s="1">
        <v>0</v>
      </c>
      <c r="F1207" s="1">
        <v>0</v>
      </c>
      <c r="G1207" s="1">
        <v>-0.35</v>
      </c>
      <c r="H1207" s="1">
        <v>0</v>
      </c>
      <c r="I1207" s="1">
        <v>0</v>
      </c>
      <c r="J1207" s="1">
        <v>1</v>
      </c>
      <c r="K1207" s="9" t="str">
        <f t="shared" si="62"/>
        <v/>
      </c>
      <c r="L1207" t="str">
        <f t="shared" si="59"/>
        <v/>
      </c>
      <c r="M1207">
        <f t="shared" si="60"/>
        <v>0</v>
      </c>
    </row>
    <row r="1208" spans="1:13">
      <c r="A1208" s="1"/>
      <c r="B1208" s="1" t="s">
        <v>48</v>
      </c>
      <c r="C1208" s="1">
        <v>0.5</v>
      </c>
      <c r="D1208" s="1">
        <v>90</v>
      </c>
      <c r="E1208" s="1">
        <v>1.0713364495975399</v>
      </c>
      <c r="F1208" s="1">
        <v>89.5856211629048</v>
      </c>
      <c r="G1208" s="1">
        <v>0.57133644959753904</v>
      </c>
      <c r="H1208" s="1">
        <v>-0.41437883709517098</v>
      </c>
      <c r="I1208" s="1">
        <v>0</v>
      </c>
      <c r="J1208" s="1">
        <v>0</v>
      </c>
      <c r="K1208" s="9">
        <f t="shared" si="62"/>
        <v>1.0713364495975399</v>
      </c>
      <c r="L1208">
        <f t="shared" si="59"/>
        <v>0.41437883709519951</v>
      </c>
      <c r="M1208">
        <f t="shared" si="60"/>
        <v>0</v>
      </c>
    </row>
    <row r="1209" spans="1:13">
      <c r="A1209" s="1"/>
      <c r="B1209" s="1" t="s">
        <v>48</v>
      </c>
      <c r="C1209" s="1">
        <v>0.35</v>
      </c>
      <c r="D1209" s="1">
        <v>0</v>
      </c>
      <c r="E1209" s="1">
        <v>0</v>
      </c>
      <c r="F1209" s="1">
        <v>0</v>
      </c>
      <c r="G1209" s="1">
        <v>-0.35</v>
      </c>
      <c r="H1209" s="1">
        <v>0</v>
      </c>
      <c r="I1209" s="1">
        <v>0</v>
      </c>
      <c r="J1209" s="1">
        <v>1</v>
      </c>
      <c r="K1209" s="9" t="str">
        <f t="shared" si="62"/>
        <v/>
      </c>
      <c r="L1209" t="str">
        <f t="shared" si="59"/>
        <v/>
      </c>
      <c r="M1209">
        <f t="shared" si="60"/>
        <v>0</v>
      </c>
    </row>
    <row r="1210" spans="1:13">
      <c r="A1210" s="1"/>
      <c r="B1210" s="1" t="s">
        <v>48</v>
      </c>
      <c r="C1210" s="1">
        <v>0.35</v>
      </c>
      <c r="D1210" s="1">
        <v>180</v>
      </c>
      <c r="E1210" s="1">
        <v>0</v>
      </c>
      <c r="F1210" s="1">
        <v>0</v>
      </c>
      <c r="G1210" s="1">
        <v>-0.35</v>
      </c>
      <c r="H1210" s="1">
        <v>-180</v>
      </c>
      <c r="I1210" s="1">
        <v>0</v>
      </c>
      <c r="J1210" s="1">
        <v>1</v>
      </c>
      <c r="K1210" s="9" t="str">
        <f t="shared" si="62"/>
        <v/>
      </c>
      <c r="L1210" t="str">
        <f t="shared" si="59"/>
        <v/>
      </c>
      <c r="M1210">
        <f t="shared" si="60"/>
        <v>0</v>
      </c>
    </row>
    <row r="1211" spans="1:13">
      <c r="A1211" s="1"/>
      <c r="B1211" s="1" t="s">
        <v>48</v>
      </c>
      <c r="C1211" s="1">
        <v>1.5</v>
      </c>
      <c r="D1211" s="1">
        <v>135</v>
      </c>
      <c r="E1211" s="1">
        <v>1.0073844770862299</v>
      </c>
      <c r="F1211" s="1">
        <v>103.793979459227</v>
      </c>
      <c r="G1211" s="1">
        <v>-0.49261552291377497</v>
      </c>
      <c r="H1211" s="1">
        <v>-31.206020540772599</v>
      </c>
      <c r="I1211" s="1">
        <v>0</v>
      </c>
      <c r="J1211" s="1">
        <v>0</v>
      </c>
      <c r="K1211" s="9">
        <f t="shared" si="62"/>
        <v>1.0073844770862299</v>
      </c>
      <c r="L1211">
        <f t="shared" si="59"/>
        <v>31.206020540773011</v>
      </c>
      <c r="M1211">
        <f t="shared" si="60"/>
        <v>0</v>
      </c>
    </row>
    <row r="1212" spans="1:13">
      <c r="A1212" s="1"/>
      <c r="B1212" s="1" t="s">
        <v>48</v>
      </c>
      <c r="C1212" s="1">
        <v>1</v>
      </c>
      <c r="D1212" s="1">
        <v>135</v>
      </c>
      <c r="E1212" s="1">
        <v>1.0023900809195301</v>
      </c>
      <c r="F1212" s="1">
        <v>101.14201202444301</v>
      </c>
      <c r="G1212" s="1">
        <v>2.3900809195287502E-3</v>
      </c>
      <c r="H1212" s="1">
        <v>-33.857987975557201</v>
      </c>
      <c r="I1212" s="1">
        <v>0</v>
      </c>
      <c r="J1212" s="1">
        <v>0</v>
      </c>
      <c r="K1212" s="9">
        <f t="shared" si="62"/>
        <v>1.0023900809195301</v>
      </c>
      <c r="L1212">
        <f t="shared" si="59"/>
        <v>33.857987975556995</v>
      </c>
      <c r="M1212">
        <f t="shared" si="60"/>
        <v>0</v>
      </c>
    </row>
    <row r="1213" spans="1:13">
      <c r="A1213" s="1"/>
      <c r="B1213" s="1" t="s">
        <v>48</v>
      </c>
      <c r="C1213" s="1">
        <v>0.35</v>
      </c>
      <c r="D1213" s="1">
        <v>0</v>
      </c>
      <c r="E1213" s="1">
        <v>0</v>
      </c>
      <c r="F1213" s="1">
        <v>0</v>
      </c>
      <c r="G1213" s="1">
        <v>-0.35</v>
      </c>
      <c r="H1213" s="1">
        <v>0</v>
      </c>
      <c r="I1213" s="1">
        <v>0</v>
      </c>
      <c r="J1213" s="1">
        <v>1</v>
      </c>
      <c r="K1213" s="9" t="str">
        <f t="shared" si="62"/>
        <v/>
      </c>
      <c r="L1213" t="str">
        <f t="shared" si="59"/>
        <v/>
      </c>
      <c r="M1213">
        <f t="shared" si="60"/>
        <v>0</v>
      </c>
    </row>
    <row r="1214" spans="1:13">
      <c r="A1214" s="1"/>
      <c r="B1214" s="1" t="s">
        <v>48</v>
      </c>
      <c r="C1214" s="1">
        <v>0.35</v>
      </c>
      <c r="D1214" s="1">
        <v>135</v>
      </c>
      <c r="E1214" s="1">
        <v>1.5023547572870299</v>
      </c>
      <c r="F1214" s="1">
        <v>117.322724529713</v>
      </c>
      <c r="G1214" s="1">
        <v>1.1523547572870301</v>
      </c>
      <c r="H1214" s="1">
        <v>-17.677275470286499</v>
      </c>
      <c r="I1214" s="1">
        <v>0</v>
      </c>
      <c r="J1214" s="1">
        <v>0</v>
      </c>
      <c r="K1214" s="9">
        <f t="shared" si="62"/>
        <v>1.5023547572870299</v>
      </c>
      <c r="L1214">
        <f t="shared" si="59"/>
        <v>17.677275470286986</v>
      </c>
      <c r="M1214">
        <f t="shared" si="60"/>
        <v>0</v>
      </c>
    </row>
    <row r="1215" spans="1:13">
      <c r="A1215" s="1"/>
      <c r="B1215" s="1" t="s">
        <v>48</v>
      </c>
      <c r="C1215" s="1">
        <v>1.5</v>
      </c>
      <c r="D1215" s="1">
        <v>0</v>
      </c>
      <c r="E1215" s="1">
        <v>0</v>
      </c>
      <c r="F1215" s="1">
        <v>0</v>
      </c>
      <c r="G1215" s="1">
        <v>-1.5</v>
      </c>
      <c r="H1215" s="1">
        <v>0</v>
      </c>
      <c r="I1215" s="1">
        <v>0</v>
      </c>
      <c r="J1215" s="1">
        <v>1</v>
      </c>
      <c r="K1215" s="9" t="str">
        <f t="shared" si="62"/>
        <v/>
      </c>
      <c r="L1215" t="str">
        <f t="shared" si="59"/>
        <v/>
      </c>
      <c r="M1215">
        <f t="shared" si="60"/>
        <v>0</v>
      </c>
    </row>
    <row r="1216" spans="1:13">
      <c r="A1216" s="1"/>
      <c r="B1216" s="1" t="s">
        <v>48</v>
      </c>
      <c r="C1216" s="1">
        <v>1</v>
      </c>
      <c r="D1216" s="1">
        <v>45</v>
      </c>
      <c r="E1216" s="1">
        <v>1.0237027611534599</v>
      </c>
      <c r="F1216" s="1">
        <v>108.078397593254</v>
      </c>
      <c r="G1216" s="1">
        <v>2.3702761153456799E-2</v>
      </c>
      <c r="H1216" s="1">
        <v>63.078397593253797</v>
      </c>
      <c r="I1216" s="1">
        <v>1</v>
      </c>
      <c r="J1216" s="1">
        <v>0</v>
      </c>
      <c r="K1216" s="9">
        <f t="shared" si="62"/>
        <v>1.0237027611534599</v>
      </c>
      <c r="L1216">
        <f t="shared" si="59"/>
        <v>26.92160240674599</v>
      </c>
      <c r="M1216">
        <f t="shared" si="60"/>
        <v>1</v>
      </c>
    </row>
    <row r="1217" spans="1:13">
      <c r="A1217" s="1"/>
      <c r="B1217" s="1" t="s">
        <v>48</v>
      </c>
      <c r="C1217" s="1">
        <v>0.35</v>
      </c>
      <c r="D1217" s="1">
        <v>0</v>
      </c>
      <c r="E1217" s="1">
        <v>0</v>
      </c>
      <c r="F1217" s="1">
        <v>0</v>
      </c>
      <c r="G1217" s="1">
        <v>-0.35</v>
      </c>
      <c r="H1217" s="1">
        <v>0</v>
      </c>
      <c r="I1217" s="1">
        <v>0</v>
      </c>
      <c r="J1217" s="1">
        <v>1</v>
      </c>
      <c r="K1217" s="9" t="str">
        <f t="shared" si="62"/>
        <v/>
      </c>
      <c r="L1217" t="str">
        <f t="shared" si="59"/>
        <v/>
      </c>
      <c r="M1217">
        <f t="shared" si="60"/>
        <v>0</v>
      </c>
    </row>
    <row r="1218" spans="1:13">
      <c r="A1218" s="1"/>
      <c r="B1218" s="1" t="s">
        <v>48</v>
      </c>
      <c r="C1218" s="1">
        <v>1</v>
      </c>
      <c r="D1218" s="1">
        <v>180</v>
      </c>
      <c r="E1218" s="1">
        <v>0</v>
      </c>
      <c r="F1218" s="1">
        <v>0</v>
      </c>
      <c r="G1218" s="1">
        <v>-1</v>
      </c>
      <c r="H1218" s="1">
        <v>-180</v>
      </c>
      <c r="I1218" s="1">
        <v>0</v>
      </c>
      <c r="J1218" s="1">
        <v>1</v>
      </c>
      <c r="K1218" s="9" t="str">
        <f t="shared" si="62"/>
        <v/>
      </c>
      <c r="L1218" t="str">
        <f t="shared" si="59"/>
        <v/>
      </c>
      <c r="M1218">
        <f t="shared" si="60"/>
        <v>0</v>
      </c>
    </row>
    <row r="1219" spans="1:13">
      <c r="A1219" s="1"/>
      <c r="B1219" s="1" t="s">
        <v>48</v>
      </c>
      <c r="C1219" s="1">
        <v>0.5</v>
      </c>
      <c r="D1219" s="1">
        <v>0</v>
      </c>
      <c r="E1219" s="1">
        <v>0</v>
      </c>
      <c r="F1219" s="1">
        <v>0</v>
      </c>
      <c r="G1219" s="1">
        <v>-0.5</v>
      </c>
      <c r="H1219" s="1">
        <v>0</v>
      </c>
      <c r="I1219" s="1">
        <v>0</v>
      </c>
      <c r="J1219" s="1">
        <v>1</v>
      </c>
      <c r="K1219" s="9" t="str">
        <f t="shared" si="62"/>
        <v/>
      </c>
      <c r="L1219" t="str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/>
      </c>
      <c r="M1219">
        <f t="shared" si="60"/>
        <v>0</v>
      </c>
    </row>
    <row r="1220" spans="1:13">
      <c r="A1220" s="1"/>
      <c r="B1220" s="1" t="s">
        <v>48</v>
      </c>
      <c r="C1220" s="1">
        <v>0.7</v>
      </c>
      <c r="D1220" s="1">
        <v>180</v>
      </c>
      <c r="E1220" s="1">
        <v>0</v>
      </c>
      <c r="F1220" s="1">
        <v>0</v>
      </c>
      <c r="G1220" s="1">
        <v>-0.7</v>
      </c>
      <c r="H1220" s="1">
        <v>-180</v>
      </c>
      <c r="I1220" s="1">
        <v>0</v>
      </c>
      <c r="J1220" s="1">
        <v>1</v>
      </c>
      <c r="K1220" s="9" t="str">
        <f t="shared" si="62"/>
        <v/>
      </c>
      <c r="L1220" t="str">
        <f t="shared" si="63"/>
        <v/>
      </c>
      <c r="M1220">
        <f t="shared" ref="M1220:M1283" si="64">IF(OR(J1220=1, D1220=90), 0, IF(ABS(MOD(F1220-(180-D1220)+180, 360)-180) &lt; ABS(MOD(F1220-D1220+180, 360)-180), 1, 0))</f>
        <v>0</v>
      </c>
    </row>
    <row r="1221" spans="1:13">
      <c r="A1221" s="1"/>
      <c r="B1221" s="1" t="s">
        <v>48</v>
      </c>
      <c r="C1221" s="1">
        <v>0.7</v>
      </c>
      <c r="D1221" s="1">
        <v>90</v>
      </c>
      <c r="E1221" s="1">
        <v>0.76142256066401603</v>
      </c>
      <c r="F1221" s="1">
        <v>90.583044116072998</v>
      </c>
      <c r="G1221" s="1">
        <v>6.1422560664015899E-2</v>
      </c>
      <c r="H1221" s="1">
        <v>0.58304411607298301</v>
      </c>
      <c r="I1221" s="1">
        <v>1</v>
      </c>
      <c r="J1221" s="1">
        <v>0</v>
      </c>
      <c r="K1221" s="9">
        <f t="shared" si="62"/>
        <v>0.76142256066401603</v>
      </c>
      <c r="L1221">
        <f t="shared" si="63"/>
        <v>0.58304411607298334</v>
      </c>
      <c r="M1221">
        <f t="shared" si="64"/>
        <v>0</v>
      </c>
    </row>
    <row r="1222" spans="1:13">
      <c r="A1222" s="1"/>
      <c r="B1222" s="1" t="s">
        <v>48</v>
      </c>
      <c r="C1222" s="1">
        <v>0.5</v>
      </c>
      <c r="D1222" s="1">
        <v>180</v>
      </c>
      <c r="E1222" s="1">
        <v>9.7844865345240298E-2</v>
      </c>
      <c r="F1222" s="1">
        <v>76.257202260843101</v>
      </c>
      <c r="G1222" s="1">
        <v>-0.40215513465475999</v>
      </c>
      <c r="H1222" s="1">
        <v>-103.742797739157</v>
      </c>
      <c r="I1222" s="1">
        <v>1</v>
      </c>
      <c r="J1222" s="1">
        <v>0</v>
      </c>
      <c r="K1222" s="9">
        <f t="shared" si="62"/>
        <v>9.7844865345240298E-2</v>
      </c>
      <c r="L1222">
        <f t="shared" si="63"/>
        <v>76.257202260843087</v>
      </c>
      <c r="M1222">
        <f t="shared" si="64"/>
        <v>1</v>
      </c>
    </row>
    <row r="1223" spans="1:13">
      <c r="A1223" s="1"/>
      <c r="B1223" s="1" t="s">
        <v>48</v>
      </c>
      <c r="C1223" s="1">
        <v>0.35</v>
      </c>
      <c r="D1223" s="1">
        <v>135</v>
      </c>
      <c r="E1223" s="1">
        <v>1.50384761810421</v>
      </c>
      <c r="F1223" s="1">
        <v>99.190550262447502</v>
      </c>
      <c r="G1223" s="1">
        <v>1.1538476181042101</v>
      </c>
      <c r="H1223" s="1">
        <v>-35.809449737552498</v>
      </c>
      <c r="I1223" s="1">
        <v>0</v>
      </c>
      <c r="J1223" s="1">
        <v>0</v>
      </c>
      <c r="K1223" s="9">
        <f t="shared" si="62"/>
        <v>1.50384761810421</v>
      </c>
      <c r="L1223">
        <f t="shared" si="63"/>
        <v>35.809449737552484</v>
      </c>
      <c r="M1223">
        <f t="shared" si="64"/>
        <v>0</v>
      </c>
    </row>
    <row r="1224" spans="1:13">
      <c r="A1224" s="1"/>
      <c r="B1224" s="1" t="s">
        <v>48</v>
      </c>
      <c r="C1224" s="1">
        <v>0.35</v>
      </c>
      <c r="D1224" s="1">
        <v>45</v>
      </c>
      <c r="E1224" s="1">
        <v>0.51876907584431498</v>
      </c>
      <c r="F1224" s="1">
        <v>91.426392983535195</v>
      </c>
      <c r="G1224" s="1">
        <v>0.168769075844315</v>
      </c>
      <c r="H1224" s="1">
        <v>46.426392983535202</v>
      </c>
      <c r="I1224" s="1">
        <v>1</v>
      </c>
      <c r="J1224" s="1">
        <v>0</v>
      </c>
      <c r="K1224" s="9">
        <f t="shared" si="62"/>
        <v>0.51876907584431498</v>
      </c>
      <c r="L1224">
        <f t="shared" si="63"/>
        <v>43.573607016464791</v>
      </c>
      <c r="M1224">
        <f t="shared" si="64"/>
        <v>1</v>
      </c>
    </row>
    <row r="1225" spans="1:13">
      <c r="A1225" s="1"/>
      <c r="B1225" s="1" t="s">
        <v>48</v>
      </c>
      <c r="C1225" s="1">
        <v>1.5</v>
      </c>
      <c r="D1225" s="1">
        <v>0</v>
      </c>
      <c r="E1225" s="1">
        <v>8.6620592680036093E-2</v>
      </c>
      <c r="F1225" s="1">
        <v>102.04703049120501</v>
      </c>
      <c r="G1225" s="1">
        <v>-1.4133794073199599</v>
      </c>
      <c r="H1225" s="1">
        <v>102.04703049120501</v>
      </c>
      <c r="I1225" s="1">
        <v>1</v>
      </c>
      <c r="J1225" s="1">
        <v>0</v>
      </c>
      <c r="K1225" s="9">
        <f t="shared" si="62"/>
        <v>8.6620592680036093E-2</v>
      </c>
      <c r="L1225">
        <f t="shared" si="63"/>
        <v>77.952969508794993</v>
      </c>
      <c r="M1225">
        <f t="shared" si="64"/>
        <v>1</v>
      </c>
    </row>
    <row r="1226" spans="1:13">
      <c r="A1226" s="1"/>
      <c r="B1226" s="1" t="s">
        <v>48</v>
      </c>
      <c r="C1226" s="1">
        <v>0.7</v>
      </c>
      <c r="D1226" s="1">
        <v>45</v>
      </c>
      <c r="E1226" s="1">
        <v>1.0093266768493401</v>
      </c>
      <c r="F1226" s="1">
        <v>89.853388806394307</v>
      </c>
      <c r="G1226" s="1">
        <v>0.30932667684933701</v>
      </c>
      <c r="H1226" s="1">
        <v>44.8533888063943</v>
      </c>
      <c r="I1226" s="1">
        <v>0</v>
      </c>
      <c r="J1226" s="1">
        <v>0</v>
      </c>
      <c r="K1226" s="9">
        <f t="shared" si="62"/>
        <v>1.0093266768493401</v>
      </c>
      <c r="L1226">
        <f t="shared" si="63"/>
        <v>44.853388806394321</v>
      </c>
      <c r="M1226">
        <f t="shared" si="64"/>
        <v>0</v>
      </c>
    </row>
    <row r="1227" spans="1:13">
      <c r="A1227" s="1"/>
      <c r="B1227" s="1" t="s">
        <v>48</v>
      </c>
      <c r="C1227" s="1">
        <v>1</v>
      </c>
      <c r="D1227" s="1">
        <v>45</v>
      </c>
      <c r="E1227" s="1">
        <v>1.0248489265360501</v>
      </c>
      <c r="F1227" s="1">
        <v>89.566824436561703</v>
      </c>
      <c r="G1227" s="1">
        <v>2.4848926536045202E-2</v>
      </c>
      <c r="H1227" s="1">
        <v>44.566824436561703</v>
      </c>
      <c r="I1227" s="1">
        <v>0</v>
      </c>
      <c r="J1227" s="1">
        <v>0</v>
      </c>
      <c r="K1227" s="9">
        <f t="shared" si="62"/>
        <v>1.0248489265360501</v>
      </c>
      <c r="L1227">
        <f t="shared" si="63"/>
        <v>44.566824436561717</v>
      </c>
      <c r="M1227">
        <f t="shared" si="64"/>
        <v>0</v>
      </c>
    </row>
    <row r="1228" spans="1:13">
      <c r="A1228" s="1"/>
      <c r="B1228" s="1" t="s">
        <v>48</v>
      </c>
      <c r="C1228" s="1">
        <v>0.5</v>
      </c>
      <c r="D1228" s="1">
        <v>0</v>
      </c>
      <c r="E1228" s="1">
        <v>0</v>
      </c>
      <c r="F1228" s="1">
        <v>0</v>
      </c>
      <c r="G1228" s="1">
        <v>-0.5</v>
      </c>
      <c r="H1228" s="1">
        <v>0</v>
      </c>
      <c r="I1228" s="1">
        <v>0</v>
      </c>
      <c r="J1228" s="1">
        <v>1</v>
      </c>
      <c r="K1228" s="9" t="str">
        <f t="shared" si="62"/>
        <v/>
      </c>
      <c r="L1228" t="str">
        <f t="shared" si="63"/>
        <v/>
      </c>
      <c r="M1228">
        <f t="shared" si="64"/>
        <v>0</v>
      </c>
    </row>
    <row r="1229" spans="1:13">
      <c r="A1229" s="1"/>
      <c r="B1229" s="1" t="s">
        <v>48</v>
      </c>
      <c r="C1229" s="1">
        <v>0.5</v>
      </c>
      <c r="D1229" s="1">
        <v>180</v>
      </c>
      <c r="E1229" s="1">
        <v>6.4103276954656202E-2</v>
      </c>
      <c r="F1229" s="1">
        <v>87.690937210974099</v>
      </c>
      <c r="G1229" s="1">
        <v>-0.43589672304534399</v>
      </c>
      <c r="H1229" s="1">
        <v>-92.309062789025901</v>
      </c>
      <c r="I1229" s="1">
        <v>1</v>
      </c>
      <c r="J1229" s="1">
        <v>0</v>
      </c>
      <c r="K1229" s="9">
        <f t="shared" si="62"/>
        <v>6.4103276954656202E-2</v>
      </c>
      <c r="L1229">
        <f t="shared" si="63"/>
        <v>87.690937210974084</v>
      </c>
      <c r="M1229">
        <f t="shared" si="64"/>
        <v>1</v>
      </c>
    </row>
    <row r="1230" spans="1:13">
      <c r="A1230" s="1"/>
      <c r="B1230" s="1" t="s">
        <v>48</v>
      </c>
      <c r="C1230" s="1">
        <v>0.35</v>
      </c>
      <c r="D1230" s="1">
        <v>135</v>
      </c>
      <c r="E1230" s="1">
        <v>1.50300107643267</v>
      </c>
      <c r="F1230" s="1">
        <v>102.20202923994999</v>
      </c>
      <c r="G1230" s="1">
        <v>1.1530010764326699</v>
      </c>
      <c r="H1230" s="1">
        <v>-32.7979707600498</v>
      </c>
      <c r="I1230" s="1">
        <v>0</v>
      </c>
      <c r="J1230" s="1">
        <v>0</v>
      </c>
      <c r="K1230" s="9">
        <f t="shared" si="62"/>
        <v>1.50300107643267</v>
      </c>
      <c r="L1230">
        <f t="shared" si="63"/>
        <v>32.797970760050021</v>
      </c>
      <c r="M1230">
        <f t="shared" si="64"/>
        <v>0</v>
      </c>
    </row>
    <row r="1231" spans="1:13">
      <c r="A1231" s="1"/>
      <c r="B1231" s="1" t="s">
        <v>48</v>
      </c>
      <c r="C1231" s="1">
        <v>0.5</v>
      </c>
      <c r="D1231" s="1">
        <v>180</v>
      </c>
      <c r="E1231" s="1">
        <v>0</v>
      </c>
      <c r="F1231" s="1">
        <v>0</v>
      </c>
      <c r="G1231" s="1">
        <v>-0.5</v>
      </c>
      <c r="H1231" s="1">
        <v>-180</v>
      </c>
      <c r="I1231" s="1">
        <v>0</v>
      </c>
      <c r="J1231" s="1">
        <v>1</v>
      </c>
      <c r="K1231" s="9" t="str">
        <f t="shared" si="62"/>
        <v/>
      </c>
      <c r="L1231" t="str">
        <f t="shared" si="63"/>
        <v/>
      </c>
      <c r="M1231">
        <f t="shared" si="64"/>
        <v>0</v>
      </c>
    </row>
    <row r="1232" spans="1:13">
      <c r="A1232" s="1"/>
      <c r="B1232" s="1" t="s">
        <v>48</v>
      </c>
      <c r="C1232" s="1">
        <v>1</v>
      </c>
      <c r="D1232" s="1">
        <v>45</v>
      </c>
      <c r="E1232" s="1">
        <v>0.98942042059596202</v>
      </c>
      <c r="F1232" s="1">
        <v>92.243984379461594</v>
      </c>
      <c r="G1232" s="1">
        <v>-1.05795794040384E-2</v>
      </c>
      <c r="H1232" s="1">
        <v>47.243984379461601</v>
      </c>
      <c r="I1232" s="1">
        <v>1</v>
      </c>
      <c r="J1232" s="1">
        <v>0</v>
      </c>
      <c r="K1232" s="9">
        <f t="shared" si="62"/>
        <v>0.98942042059596202</v>
      </c>
      <c r="L1232">
        <f t="shared" si="63"/>
        <v>42.756015620538392</v>
      </c>
      <c r="M1232">
        <f t="shared" si="64"/>
        <v>1</v>
      </c>
    </row>
    <row r="1233" spans="1:13">
      <c r="A1233" s="1"/>
      <c r="B1233" s="1" t="s">
        <v>48</v>
      </c>
      <c r="C1233" s="1">
        <v>0.7</v>
      </c>
      <c r="D1233" s="1">
        <v>0</v>
      </c>
      <c r="E1233" s="1">
        <v>0</v>
      </c>
      <c r="F1233" s="1">
        <v>0</v>
      </c>
      <c r="G1233" s="1">
        <v>-0.7</v>
      </c>
      <c r="H1233" s="1">
        <v>0</v>
      </c>
      <c r="I1233" s="1">
        <v>0</v>
      </c>
      <c r="J1233" s="1">
        <v>1</v>
      </c>
      <c r="K1233" s="9" t="str">
        <f t="shared" si="62"/>
        <v/>
      </c>
      <c r="L1233" t="str">
        <f t="shared" si="63"/>
        <v/>
      </c>
      <c r="M1233">
        <f t="shared" si="64"/>
        <v>0</v>
      </c>
    </row>
    <row r="1234" spans="1:13">
      <c r="A1234" s="1"/>
      <c r="B1234" s="1" t="s">
        <v>48</v>
      </c>
      <c r="C1234" s="1">
        <v>0.7</v>
      </c>
      <c r="D1234" s="1">
        <v>90</v>
      </c>
      <c r="E1234" s="1">
        <v>0.740725954060938</v>
      </c>
      <c r="F1234" s="1">
        <v>90.199775269612999</v>
      </c>
      <c r="G1234" s="1">
        <v>4.0725954060938499E-2</v>
      </c>
      <c r="H1234" s="1">
        <v>0.199775269612985</v>
      </c>
      <c r="I1234" s="1">
        <v>1</v>
      </c>
      <c r="J1234" s="1">
        <v>0</v>
      </c>
      <c r="K1234" s="9">
        <f t="shared" si="62"/>
        <v>0.740725954060938</v>
      </c>
      <c r="L1234">
        <f t="shared" si="63"/>
        <v>0.19977526961298508</v>
      </c>
      <c r="M1234">
        <f t="shared" si="64"/>
        <v>0</v>
      </c>
    </row>
    <row r="1235" spans="1:13">
      <c r="A1235" s="1"/>
      <c r="B1235" s="1" t="s">
        <v>48</v>
      </c>
      <c r="C1235" s="1">
        <v>0.5</v>
      </c>
      <c r="D1235" s="1">
        <v>45</v>
      </c>
      <c r="E1235" s="1">
        <v>1.00119955108118</v>
      </c>
      <c r="F1235" s="1">
        <v>104.79622300081201</v>
      </c>
      <c r="G1235" s="1">
        <v>0.50119955108118397</v>
      </c>
      <c r="H1235" s="1">
        <v>59.796223000812397</v>
      </c>
      <c r="I1235" s="1">
        <v>1</v>
      </c>
      <c r="J1235" s="1">
        <v>0</v>
      </c>
      <c r="K1235" s="9">
        <f t="shared" si="62"/>
        <v>1.00119955108118</v>
      </c>
      <c r="L1235">
        <f t="shared" si="63"/>
        <v>30.203776999187994</v>
      </c>
      <c r="M1235">
        <f t="shared" si="64"/>
        <v>1</v>
      </c>
    </row>
    <row r="1236" spans="1:13">
      <c r="A1236" s="1"/>
      <c r="B1236" s="1" t="s">
        <v>48</v>
      </c>
      <c r="C1236" s="1">
        <v>1.5</v>
      </c>
      <c r="D1236" s="1">
        <v>135</v>
      </c>
      <c r="E1236" s="1">
        <v>0.50228007839466904</v>
      </c>
      <c r="F1236" s="1">
        <v>118.568136789912</v>
      </c>
      <c r="G1236" s="1">
        <v>-0.99771992160533096</v>
      </c>
      <c r="H1236" s="1">
        <v>-16.431863210087801</v>
      </c>
      <c r="I1236" s="1">
        <v>0</v>
      </c>
      <c r="J1236" s="1">
        <v>0</v>
      </c>
      <c r="K1236" s="9">
        <f t="shared" si="62"/>
        <v>0.50228007839466904</v>
      </c>
      <c r="L1236">
        <f t="shared" si="63"/>
        <v>16.431863210088011</v>
      </c>
      <c r="M1236">
        <f t="shared" si="64"/>
        <v>0</v>
      </c>
    </row>
    <row r="1237" spans="1:13">
      <c r="A1237" s="1"/>
      <c r="B1237" s="1" t="s">
        <v>48</v>
      </c>
      <c r="C1237" s="1">
        <v>0.7</v>
      </c>
      <c r="D1237" s="1">
        <v>90</v>
      </c>
      <c r="E1237" s="1">
        <v>0.28626922859332499</v>
      </c>
      <c r="F1237" s="1">
        <v>88.449049156212894</v>
      </c>
      <c r="G1237" s="1">
        <v>-0.41373077140667402</v>
      </c>
      <c r="H1237" s="1">
        <v>-1.5509508437870601</v>
      </c>
      <c r="I1237" s="1">
        <v>0</v>
      </c>
      <c r="J1237" s="1">
        <v>0</v>
      </c>
      <c r="K1237" s="9">
        <f t="shared" si="62"/>
        <v>0.28626922859332499</v>
      </c>
      <c r="L1237">
        <f t="shared" si="63"/>
        <v>1.5509508437871204</v>
      </c>
      <c r="M1237">
        <f t="shared" si="64"/>
        <v>0</v>
      </c>
    </row>
    <row r="1238" spans="1:13">
      <c r="A1238" s="1"/>
      <c r="B1238" s="1" t="s">
        <v>48</v>
      </c>
      <c r="C1238" s="1">
        <v>1.5</v>
      </c>
      <c r="D1238" s="1">
        <v>90</v>
      </c>
      <c r="E1238" s="1">
        <v>0.24496354820954599</v>
      </c>
      <c r="F1238" s="1">
        <v>88.187447314484402</v>
      </c>
      <c r="G1238" s="1">
        <v>-1.25503645179045</v>
      </c>
      <c r="H1238" s="1">
        <v>-1.81255268551558</v>
      </c>
      <c r="I1238" s="1">
        <v>0</v>
      </c>
      <c r="J1238" s="1">
        <v>0</v>
      </c>
      <c r="K1238" s="9">
        <f t="shared" si="62"/>
        <v>0.24496354820954599</v>
      </c>
      <c r="L1238">
        <f t="shared" si="63"/>
        <v>1.812552685515584</v>
      </c>
      <c r="M1238">
        <f t="shared" si="64"/>
        <v>0</v>
      </c>
    </row>
    <row r="1239" spans="1:13">
      <c r="A1239" s="1"/>
      <c r="B1239" s="1" t="s">
        <v>48</v>
      </c>
      <c r="C1239" s="1">
        <v>0.7</v>
      </c>
      <c r="D1239" s="1">
        <v>135</v>
      </c>
      <c r="E1239" s="1">
        <v>0.463059515949719</v>
      </c>
      <c r="F1239" s="1">
        <v>128.250559646055</v>
      </c>
      <c r="G1239" s="1">
        <v>-0.23694048405028101</v>
      </c>
      <c r="H1239" s="1">
        <v>-6.7494403539449204</v>
      </c>
      <c r="I1239" s="1">
        <v>0</v>
      </c>
      <c r="J1239" s="1">
        <v>0</v>
      </c>
      <c r="K1239" s="9">
        <f t="shared" si="62"/>
        <v>0.463059515949719</v>
      </c>
      <c r="L1239">
        <f t="shared" si="63"/>
        <v>6.7494403539450047</v>
      </c>
      <c r="M1239">
        <f t="shared" si="64"/>
        <v>0</v>
      </c>
    </row>
    <row r="1240" spans="1:13">
      <c r="A1240" s="1"/>
      <c r="B1240" s="1" t="s">
        <v>48</v>
      </c>
      <c r="C1240" s="1">
        <v>1.5</v>
      </c>
      <c r="D1240" s="1">
        <v>135</v>
      </c>
      <c r="E1240" s="1">
        <v>0.52602178922213105</v>
      </c>
      <c r="F1240" s="1">
        <v>127.860179815536</v>
      </c>
      <c r="G1240" s="1">
        <v>-0.97397821077786895</v>
      </c>
      <c r="H1240" s="1">
        <v>-7.1398201844641598</v>
      </c>
      <c r="I1240" s="1">
        <v>0</v>
      </c>
      <c r="J1240" s="1">
        <v>0</v>
      </c>
      <c r="K1240" s="9">
        <f t="shared" si="62"/>
        <v>0.52602178922213105</v>
      </c>
      <c r="L1240">
        <f t="shared" si="63"/>
        <v>7.1398201844639857</v>
      </c>
      <c r="M1240">
        <f t="shared" si="64"/>
        <v>0</v>
      </c>
    </row>
    <row r="1241" spans="1:13">
      <c r="A1241" s="1"/>
      <c r="B1241" s="1" t="s">
        <v>48</v>
      </c>
      <c r="C1241" s="1">
        <v>1</v>
      </c>
      <c r="D1241" s="1">
        <v>0</v>
      </c>
      <c r="E1241" s="1">
        <v>0</v>
      </c>
      <c r="F1241" s="1">
        <v>0</v>
      </c>
      <c r="G1241" s="1">
        <v>-1</v>
      </c>
      <c r="H1241" s="1">
        <v>0</v>
      </c>
      <c r="I1241" s="1">
        <v>0</v>
      </c>
      <c r="J1241" s="1">
        <v>1</v>
      </c>
      <c r="K1241" s="9" t="str">
        <f t="shared" si="62"/>
        <v/>
      </c>
      <c r="L1241" t="str">
        <f t="shared" si="63"/>
        <v/>
      </c>
      <c r="M1241">
        <f t="shared" si="64"/>
        <v>0</v>
      </c>
    </row>
    <row r="1242" spans="1:13">
      <c r="A1242" s="1"/>
      <c r="B1242" s="1" t="s">
        <v>48</v>
      </c>
      <c r="C1242" s="1">
        <v>0.7</v>
      </c>
      <c r="D1242" s="1">
        <v>135</v>
      </c>
      <c r="E1242" s="1">
        <v>0.43772216289303301</v>
      </c>
      <c r="F1242" s="1">
        <v>114.024274478501</v>
      </c>
      <c r="G1242" s="1">
        <v>-0.262277837106967</v>
      </c>
      <c r="H1242" s="1">
        <v>-20.975725521499399</v>
      </c>
      <c r="I1242" s="1">
        <v>0</v>
      </c>
      <c r="J1242" s="1">
        <v>0</v>
      </c>
      <c r="K1242" s="9">
        <f t="shared" si="62"/>
        <v>0.43772216289303301</v>
      </c>
      <c r="L1242">
        <f t="shared" si="63"/>
        <v>20.975725521498987</v>
      </c>
      <c r="M1242">
        <f t="shared" si="64"/>
        <v>0</v>
      </c>
    </row>
    <row r="1243" spans="1:13">
      <c r="A1243" s="1"/>
      <c r="B1243" s="1" t="s">
        <v>48</v>
      </c>
      <c r="C1243" s="1">
        <v>1.5</v>
      </c>
      <c r="D1243" s="1">
        <v>0</v>
      </c>
      <c r="E1243" s="1">
        <v>0</v>
      </c>
      <c r="F1243" s="1">
        <v>0</v>
      </c>
      <c r="G1243" s="1">
        <v>-1.5</v>
      </c>
      <c r="H1243" s="1">
        <v>0</v>
      </c>
      <c r="I1243" s="1">
        <v>0</v>
      </c>
      <c r="J1243" s="1">
        <v>1</v>
      </c>
      <c r="K1243" s="9" t="str">
        <f t="shared" si="62"/>
        <v/>
      </c>
      <c r="L1243" t="str">
        <f t="shared" si="63"/>
        <v/>
      </c>
      <c r="M1243">
        <f t="shared" si="64"/>
        <v>0</v>
      </c>
    </row>
    <row r="1244" spans="1:13">
      <c r="A1244" s="1"/>
      <c r="B1244" s="1" t="s">
        <v>48</v>
      </c>
      <c r="C1244" s="1">
        <v>0.5</v>
      </c>
      <c r="D1244" s="1">
        <v>90</v>
      </c>
      <c r="E1244" s="1">
        <v>0.95783979004828002</v>
      </c>
      <c r="F1244" s="1">
        <v>91.081507070975704</v>
      </c>
      <c r="G1244" s="1">
        <v>0.45783979004828002</v>
      </c>
      <c r="H1244" s="1">
        <v>1.0815070709757</v>
      </c>
      <c r="I1244" s="1">
        <v>1</v>
      </c>
      <c r="J1244" s="1">
        <v>0</v>
      </c>
      <c r="K1244" s="9">
        <f t="shared" si="62"/>
        <v>0.95783979004828002</v>
      </c>
      <c r="L1244">
        <f t="shared" si="63"/>
        <v>1.0815070709757038</v>
      </c>
      <c r="M1244">
        <f t="shared" si="64"/>
        <v>0</v>
      </c>
    </row>
    <row r="1245" spans="1:13">
      <c r="A1245" s="1"/>
      <c r="B1245" s="1" t="s">
        <v>48</v>
      </c>
      <c r="C1245" s="1">
        <v>1.5</v>
      </c>
      <c r="D1245" s="1">
        <v>0</v>
      </c>
      <c r="E1245" s="1">
        <v>0</v>
      </c>
      <c r="F1245" s="1">
        <v>0</v>
      </c>
      <c r="G1245" s="1">
        <v>-1.5</v>
      </c>
      <c r="H1245" s="1">
        <v>0</v>
      </c>
      <c r="I1245" s="1">
        <v>0</v>
      </c>
      <c r="J1245" s="1">
        <v>1</v>
      </c>
      <c r="K1245" s="9" t="str">
        <f t="shared" si="62"/>
        <v/>
      </c>
      <c r="L1245" t="str">
        <f t="shared" si="63"/>
        <v/>
      </c>
      <c r="M1245">
        <f t="shared" si="64"/>
        <v>0</v>
      </c>
    </row>
    <row r="1246" spans="1:13">
      <c r="A1246" s="1"/>
      <c r="B1246" s="1" t="s">
        <v>48</v>
      </c>
      <c r="C1246" s="1">
        <v>1.5</v>
      </c>
      <c r="D1246" s="1">
        <v>90</v>
      </c>
      <c r="E1246" s="1">
        <v>0.98866505967358398</v>
      </c>
      <c r="F1246" s="1">
        <v>90.149675154596807</v>
      </c>
      <c r="G1246" s="1">
        <v>-0.51133494032641602</v>
      </c>
      <c r="H1246" s="1">
        <v>0.14967515459682099</v>
      </c>
      <c r="I1246" s="1">
        <v>1</v>
      </c>
      <c r="J1246" s="1">
        <v>0</v>
      </c>
      <c r="K1246" s="9">
        <f t="shared" si="62"/>
        <v>0.98866505967358398</v>
      </c>
      <c r="L1246">
        <f t="shared" si="63"/>
        <v>0.1496751545968209</v>
      </c>
      <c r="M1246">
        <f t="shared" si="64"/>
        <v>0</v>
      </c>
    </row>
    <row r="1247" spans="1:13">
      <c r="A1247" s="1"/>
      <c r="B1247" s="1" t="s">
        <v>48</v>
      </c>
      <c r="C1247" s="1">
        <v>0.7</v>
      </c>
      <c r="D1247" s="1">
        <v>135</v>
      </c>
      <c r="E1247" s="1">
        <v>0.99763548416188896</v>
      </c>
      <c r="F1247" s="1">
        <v>109.19484501158</v>
      </c>
      <c r="G1247" s="1">
        <v>0.29763548416188901</v>
      </c>
      <c r="H1247" s="1">
        <v>-25.80515498842</v>
      </c>
      <c r="I1247" s="1">
        <v>0</v>
      </c>
      <c r="J1247" s="1">
        <v>0</v>
      </c>
      <c r="K1247" s="9">
        <f t="shared" si="62"/>
        <v>0.99763548416188896</v>
      </c>
      <c r="L1247">
        <f t="shared" si="63"/>
        <v>25.805154988419986</v>
      </c>
      <c r="M1247">
        <f t="shared" si="64"/>
        <v>0</v>
      </c>
    </row>
    <row r="1248" spans="1:13">
      <c r="A1248" s="1"/>
      <c r="B1248" s="1" t="s">
        <v>48</v>
      </c>
      <c r="C1248" s="1">
        <v>0.5</v>
      </c>
      <c r="D1248" s="1">
        <v>0</v>
      </c>
      <c r="E1248" s="1">
        <v>0</v>
      </c>
      <c r="F1248" s="1">
        <v>0</v>
      </c>
      <c r="G1248" s="1">
        <v>-0.5</v>
      </c>
      <c r="H1248" s="1">
        <v>0</v>
      </c>
      <c r="I1248" s="1">
        <v>0</v>
      </c>
      <c r="J1248" s="1">
        <v>1</v>
      </c>
      <c r="K1248" s="9" t="str">
        <f t="shared" si="62"/>
        <v/>
      </c>
      <c r="L1248" t="str">
        <f t="shared" si="63"/>
        <v/>
      </c>
      <c r="M1248">
        <f t="shared" si="64"/>
        <v>0</v>
      </c>
    </row>
    <row r="1249" spans="1:13">
      <c r="A1249" s="1"/>
      <c r="B1249" s="1" t="s">
        <v>48</v>
      </c>
      <c r="C1249" s="1">
        <v>0.5</v>
      </c>
      <c r="D1249" s="1">
        <v>135</v>
      </c>
      <c r="E1249" s="1">
        <v>1.2768877165909001</v>
      </c>
      <c r="F1249" s="1">
        <v>114.24254087076</v>
      </c>
      <c r="G1249" s="1">
        <v>0.77688771659089595</v>
      </c>
      <c r="H1249" s="1">
        <v>-20.757459129240299</v>
      </c>
      <c r="I1249" s="1">
        <v>0</v>
      </c>
      <c r="J1249" s="1">
        <v>0</v>
      </c>
      <c r="K1249" s="9">
        <f t="shared" si="62"/>
        <v>1.2768877165909001</v>
      </c>
      <c r="L1249">
        <f t="shared" si="63"/>
        <v>20.757459129240004</v>
      </c>
      <c r="M1249">
        <f t="shared" si="64"/>
        <v>0</v>
      </c>
    </row>
    <row r="1250" spans="1:13">
      <c r="A1250" s="1"/>
      <c r="B1250" s="1" t="s">
        <v>48</v>
      </c>
      <c r="C1250" s="1">
        <v>1</v>
      </c>
      <c r="D1250" s="1">
        <v>45</v>
      </c>
      <c r="E1250" s="1">
        <v>0.523780113589286</v>
      </c>
      <c r="F1250" s="1">
        <v>90.282521277852297</v>
      </c>
      <c r="G1250" s="1">
        <v>-0.476219886410714</v>
      </c>
      <c r="H1250" s="1">
        <v>45.282521277852297</v>
      </c>
      <c r="I1250" s="1">
        <v>1</v>
      </c>
      <c r="J1250" s="1">
        <v>0</v>
      </c>
      <c r="K1250" s="9">
        <f t="shared" si="62"/>
        <v>0.523780113589286</v>
      </c>
      <c r="L1250">
        <f t="shared" si="63"/>
        <v>44.717478722147689</v>
      </c>
      <c r="M1250">
        <f t="shared" si="64"/>
        <v>1</v>
      </c>
    </row>
    <row r="1251" spans="1:13">
      <c r="A1251" s="1"/>
      <c r="B1251" s="1" t="s">
        <v>48</v>
      </c>
      <c r="C1251" s="1">
        <v>1</v>
      </c>
      <c r="D1251" s="1">
        <v>135</v>
      </c>
      <c r="E1251" s="1">
        <v>1.0101590370489999</v>
      </c>
      <c r="F1251" s="1">
        <v>112.710012817661</v>
      </c>
      <c r="G1251" s="1">
        <v>1.01590370489979E-2</v>
      </c>
      <c r="H1251" s="1">
        <v>-22.289987182338798</v>
      </c>
      <c r="I1251" s="1">
        <v>0</v>
      </c>
      <c r="J1251" s="1">
        <v>0</v>
      </c>
      <c r="K1251" s="9">
        <f t="shared" si="62"/>
        <v>1.0101590370489999</v>
      </c>
      <c r="L1251">
        <f t="shared" si="63"/>
        <v>22.289987182339019</v>
      </c>
      <c r="M1251">
        <f t="shared" si="64"/>
        <v>0</v>
      </c>
    </row>
    <row r="1252" spans="1:13">
      <c r="A1252" s="1"/>
      <c r="B1252" s="1" t="s">
        <v>48</v>
      </c>
      <c r="C1252" s="1">
        <v>1</v>
      </c>
      <c r="D1252" s="1">
        <v>180</v>
      </c>
      <c r="E1252" s="1">
        <v>8.0588853801382504E-2</v>
      </c>
      <c r="F1252" s="1">
        <v>99.220824040637794</v>
      </c>
      <c r="G1252" s="1">
        <v>-0.91941114619861797</v>
      </c>
      <c r="H1252" s="1">
        <v>-80.779175959362206</v>
      </c>
      <c r="I1252" s="1">
        <v>0</v>
      </c>
      <c r="J1252" s="1">
        <v>0</v>
      </c>
      <c r="K1252" s="9">
        <f t="shared" si="62"/>
        <v>8.0588853801382504E-2</v>
      </c>
      <c r="L1252">
        <f t="shared" si="63"/>
        <v>80.779175959362206</v>
      </c>
      <c r="M1252">
        <f t="shared" si="64"/>
        <v>0</v>
      </c>
    </row>
    <row r="1253" spans="1:13">
      <c r="A1253" s="1"/>
      <c r="B1253" s="1" t="s">
        <v>48</v>
      </c>
      <c r="C1253" s="1">
        <v>0.5</v>
      </c>
      <c r="D1253" s="1">
        <v>45</v>
      </c>
      <c r="E1253" s="1">
        <v>1.53434071839166</v>
      </c>
      <c r="F1253" s="1">
        <v>93.764034864905696</v>
      </c>
      <c r="G1253" s="1">
        <v>1.03434071839166</v>
      </c>
      <c r="H1253" s="1">
        <v>48.764034864905703</v>
      </c>
      <c r="I1253" s="1">
        <v>1</v>
      </c>
      <c r="J1253" s="1">
        <v>0</v>
      </c>
      <c r="K1253" s="9">
        <f t="shared" si="62"/>
        <v>1.53434071839166</v>
      </c>
      <c r="L1253">
        <f t="shared" si="63"/>
        <v>41.235965135094318</v>
      </c>
      <c r="M1253">
        <f t="shared" si="64"/>
        <v>1</v>
      </c>
    </row>
    <row r="1254" spans="1:13">
      <c r="A1254" s="1"/>
      <c r="B1254" s="1" t="s">
        <v>48</v>
      </c>
      <c r="C1254" s="1">
        <v>0.7</v>
      </c>
      <c r="D1254" s="1">
        <v>180</v>
      </c>
      <c r="E1254" s="1">
        <v>7.6338220179552593E-2</v>
      </c>
      <c r="F1254" s="1">
        <v>135.27414039373301</v>
      </c>
      <c r="G1254" s="1">
        <v>-0.62366177982044702</v>
      </c>
      <c r="H1254" s="1">
        <v>-44.725859606267001</v>
      </c>
      <c r="I1254" s="1">
        <v>0</v>
      </c>
      <c r="J1254" s="1">
        <v>0</v>
      </c>
      <c r="K1254" s="9">
        <f t="shared" si="62"/>
        <v>7.6338220179552593E-2</v>
      </c>
      <c r="L1254">
        <f t="shared" si="63"/>
        <v>44.725859606266994</v>
      </c>
      <c r="M1254">
        <f t="shared" si="64"/>
        <v>0</v>
      </c>
    </row>
    <row r="1255" spans="1:13">
      <c r="A1255" s="1"/>
      <c r="B1255" s="1" t="s">
        <v>48</v>
      </c>
      <c r="C1255" s="1">
        <v>1.5</v>
      </c>
      <c r="D1255" s="1">
        <v>180</v>
      </c>
      <c r="E1255" s="1">
        <v>0</v>
      </c>
      <c r="F1255" s="1">
        <v>0</v>
      </c>
      <c r="G1255" s="1">
        <v>-1.5</v>
      </c>
      <c r="H1255" s="1">
        <v>-180</v>
      </c>
      <c r="I1255" s="1">
        <v>0</v>
      </c>
      <c r="J1255" s="1">
        <v>1</v>
      </c>
      <c r="K1255" s="9" t="str">
        <f t="shared" si="62"/>
        <v/>
      </c>
      <c r="L1255" t="str">
        <f t="shared" si="63"/>
        <v/>
      </c>
      <c r="M1255">
        <f t="shared" si="64"/>
        <v>0</v>
      </c>
    </row>
    <row r="1256" spans="1:13">
      <c r="A1256" s="1"/>
      <c r="B1256" s="1" t="s">
        <v>48</v>
      </c>
      <c r="C1256" s="1">
        <v>0.7</v>
      </c>
      <c r="D1256" s="1">
        <v>0</v>
      </c>
      <c r="E1256" s="1">
        <v>8.2874033781699594E-2</v>
      </c>
      <c r="F1256" s="1">
        <v>73.711225969940699</v>
      </c>
      <c r="G1256" s="1">
        <v>-0.61712596621829996</v>
      </c>
      <c r="H1256" s="1">
        <v>73.711225969940699</v>
      </c>
      <c r="I1256" s="1">
        <v>0</v>
      </c>
      <c r="J1256" s="1">
        <v>0</v>
      </c>
      <c r="K1256" s="9">
        <f t="shared" si="62"/>
        <v>8.2874033781699594E-2</v>
      </c>
      <c r="L1256">
        <f t="shared" si="63"/>
        <v>73.711225969940699</v>
      </c>
      <c r="M1256">
        <f t="shared" si="64"/>
        <v>0</v>
      </c>
    </row>
    <row r="1257" spans="1:13">
      <c r="A1257" s="1"/>
      <c r="B1257" s="1" t="s">
        <v>48</v>
      </c>
      <c r="C1257" s="1">
        <v>0.5</v>
      </c>
      <c r="D1257" s="1">
        <v>45</v>
      </c>
      <c r="E1257" s="1">
        <v>0.76138751810651595</v>
      </c>
      <c r="F1257" s="1">
        <v>90.194354001885102</v>
      </c>
      <c r="G1257" s="1">
        <v>0.261387518106516</v>
      </c>
      <c r="H1257" s="1">
        <v>45.194354001885102</v>
      </c>
      <c r="I1257" s="1">
        <v>1</v>
      </c>
      <c r="J1257" s="1">
        <v>0</v>
      </c>
      <c r="K1257" s="9">
        <f t="shared" si="62"/>
        <v>0.76138751810651595</v>
      </c>
      <c r="L1257">
        <f t="shared" si="63"/>
        <v>44.805645998114898</v>
      </c>
      <c r="M1257">
        <f t="shared" si="64"/>
        <v>1</v>
      </c>
    </row>
    <row r="1258" spans="1:13">
      <c r="A1258" s="1"/>
      <c r="B1258" s="1" t="s">
        <v>48</v>
      </c>
      <c r="C1258" s="1">
        <v>0.7</v>
      </c>
      <c r="D1258" s="1">
        <v>45</v>
      </c>
      <c r="E1258" s="1">
        <v>1.0088692471951499</v>
      </c>
      <c r="F1258" s="1">
        <v>105.28856632302499</v>
      </c>
      <c r="G1258" s="1">
        <v>0.30886924719514602</v>
      </c>
      <c r="H1258" s="1">
        <v>60.2885663230254</v>
      </c>
      <c r="I1258" s="1">
        <v>1</v>
      </c>
      <c r="J1258" s="1">
        <v>0</v>
      </c>
      <c r="K1258" s="9">
        <f t="shared" si="62"/>
        <v>1.0088692471951499</v>
      </c>
      <c r="L1258">
        <f t="shared" si="63"/>
        <v>29.711433676974991</v>
      </c>
      <c r="M1258">
        <f t="shared" si="64"/>
        <v>1</v>
      </c>
    </row>
    <row r="1259" spans="1:13">
      <c r="A1259" s="1"/>
      <c r="B1259" s="1" t="s">
        <v>48</v>
      </c>
      <c r="C1259" s="1">
        <v>0.7</v>
      </c>
      <c r="D1259" s="1">
        <v>135</v>
      </c>
      <c r="E1259" s="1">
        <v>1.23301122785262</v>
      </c>
      <c r="F1259" s="1">
        <v>103.197913677481</v>
      </c>
      <c r="G1259" s="1">
        <v>0.53301122785262001</v>
      </c>
      <c r="H1259" s="1">
        <v>-31.8020863225195</v>
      </c>
      <c r="I1259" s="1">
        <v>0</v>
      </c>
      <c r="J1259" s="1">
        <v>0</v>
      </c>
      <c r="K1259" s="9">
        <f t="shared" si="62"/>
        <v>1.23301122785262</v>
      </c>
      <c r="L1259">
        <f t="shared" si="63"/>
        <v>31.802086322519017</v>
      </c>
      <c r="M1259">
        <f t="shared" si="64"/>
        <v>0</v>
      </c>
    </row>
    <row r="1260" spans="1:13">
      <c r="A1260" s="1"/>
      <c r="B1260" s="1" t="s">
        <v>48</v>
      </c>
      <c r="C1260" s="1">
        <v>1.5</v>
      </c>
      <c r="D1260" s="1">
        <v>180</v>
      </c>
      <c r="E1260" s="1">
        <v>0</v>
      </c>
      <c r="F1260" s="1">
        <v>0</v>
      </c>
      <c r="G1260" s="1">
        <v>-1.5</v>
      </c>
      <c r="H1260" s="1">
        <v>-180</v>
      </c>
      <c r="I1260" s="1">
        <v>0</v>
      </c>
      <c r="J1260" s="1">
        <v>1</v>
      </c>
      <c r="K1260" s="9" t="str">
        <f t="shared" si="62"/>
        <v/>
      </c>
      <c r="L1260" t="str">
        <f t="shared" si="63"/>
        <v/>
      </c>
      <c r="M1260">
        <f t="shared" si="64"/>
        <v>0</v>
      </c>
    </row>
    <row r="1261" spans="1:13">
      <c r="A1261" s="1"/>
      <c r="B1261" s="1" t="s">
        <v>48</v>
      </c>
      <c r="C1261" s="1">
        <v>0.35</v>
      </c>
      <c r="D1261" s="1">
        <v>135</v>
      </c>
      <c r="E1261" s="1">
        <v>1.4753479369301601</v>
      </c>
      <c r="F1261" s="1">
        <v>126.901993870769</v>
      </c>
      <c r="G1261" s="1">
        <v>1.12534793693016</v>
      </c>
      <c r="H1261" s="1">
        <v>-8.0980061292306704</v>
      </c>
      <c r="I1261" s="1">
        <v>0</v>
      </c>
      <c r="J1261" s="1">
        <v>0</v>
      </c>
      <c r="K1261" s="9">
        <f t="shared" si="62"/>
        <v>1.4753479369301601</v>
      </c>
      <c r="L1261">
        <f t="shared" si="63"/>
        <v>8.0980061292310097</v>
      </c>
      <c r="M1261">
        <f t="shared" si="64"/>
        <v>0</v>
      </c>
    </row>
    <row r="1262" spans="1:13">
      <c r="A1262" s="1"/>
      <c r="B1262" s="1" t="s">
        <v>48</v>
      </c>
      <c r="C1262" s="1">
        <v>0.35</v>
      </c>
      <c r="D1262" s="1">
        <v>180</v>
      </c>
      <c r="E1262" s="1">
        <v>0</v>
      </c>
      <c r="F1262" s="1">
        <v>0</v>
      </c>
      <c r="G1262" s="1">
        <v>-0.35</v>
      </c>
      <c r="H1262" s="1">
        <v>-180</v>
      </c>
      <c r="I1262" s="1">
        <v>0</v>
      </c>
      <c r="J1262" s="1">
        <v>1</v>
      </c>
      <c r="K1262" s="9" t="str">
        <f t="shared" si="62"/>
        <v/>
      </c>
      <c r="L1262" t="str">
        <f t="shared" si="63"/>
        <v/>
      </c>
      <c r="M1262">
        <f t="shared" si="64"/>
        <v>0</v>
      </c>
    </row>
    <row r="1263" spans="1:13">
      <c r="A1263" s="1"/>
      <c r="B1263" s="1" t="s">
        <v>48</v>
      </c>
      <c r="C1263" s="1">
        <v>1</v>
      </c>
      <c r="D1263" s="1">
        <v>135</v>
      </c>
      <c r="E1263" s="1">
        <v>0.99633216016509396</v>
      </c>
      <c r="F1263" s="1">
        <v>100.90796562858201</v>
      </c>
      <c r="G1263" s="1">
        <v>-3.66783983490593E-3</v>
      </c>
      <c r="H1263" s="1">
        <v>-34.092034371418201</v>
      </c>
      <c r="I1263" s="1">
        <v>0</v>
      </c>
      <c r="J1263" s="1">
        <v>0</v>
      </c>
      <c r="K1263" s="9">
        <f t="shared" si="62"/>
        <v>0.99633216016509396</v>
      </c>
      <c r="L1263">
        <f t="shared" si="63"/>
        <v>34.092034371417981</v>
      </c>
      <c r="M1263">
        <f t="shared" si="64"/>
        <v>0</v>
      </c>
    </row>
    <row r="1264" spans="1:13">
      <c r="A1264" s="1"/>
      <c r="B1264" s="1" t="s">
        <v>48</v>
      </c>
      <c r="C1264" s="1">
        <v>0.35</v>
      </c>
      <c r="D1264" s="1">
        <v>180</v>
      </c>
      <c r="E1264" s="1">
        <v>0</v>
      </c>
      <c r="F1264" s="1">
        <v>0</v>
      </c>
      <c r="G1264" s="1">
        <v>-0.35</v>
      </c>
      <c r="H1264" s="1">
        <v>-180</v>
      </c>
      <c r="I1264" s="1">
        <v>0</v>
      </c>
      <c r="J1264" s="1">
        <v>1</v>
      </c>
      <c r="K1264" s="9" t="str">
        <f t="shared" si="62"/>
        <v/>
      </c>
      <c r="L1264" t="str">
        <f t="shared" si="63"/>
        <v/>
      </c>
      <c r="M1264">
        <f t="shared" si="64"/>
        <v>0</v>
      </c>
    </row>
    <row r="1265" spans="1:13">
      <c r="A1265" s="1"/>
      <c r="B1265" s="1" t="s">
        <v>48</v>
      </c>
      <c r="C1265" s="1">
        <v>0.5</v>
      </c>
      <c r="D1265" s="1">
        <v>135</v>
      </c>
      <c r="E1265" s="1">
        <v>0.82338520903326695</v>
      </c>
      <c r="F1265" s="1">
        <v>102.867993513927</v>
      </c>
      <c r="G1265" s="1">
        <v>0.32338520903326701</v>
      </c>
      <c r="H1265" s="1">
        <v>-32.132006486073202</v>
      </c>
      <c r="I1265" s="1">
        <v>0</v>
      </c>
      <c r="J1265" s="1">
        <v>0</v>
      </c>
      <c r="K1265" s="9">
        <f t="shared" si="62"/>
        <v>0.82338520903326695</v>
      </c>
      <c r="L1265">
        <f t="shared" si="63"/>
        <v>32.13200648607301</v>
      </c>
      <c r="M1265">
        <f t="shared" si="64"/>
        <v>0</v>
      </c>
    </row>
    <row r="1266" spans="1:13">
      <c r="A1266" s="1"/>
      <c r="B1266" s="1" t="s">
        <v>48</v>
      </c>
      <c r="C1266" s="1">
        <v>0.5</v>
      </c>
      <c r="D1266" s="1">
        <v>90</v>
      </c>
      <c r="E1266" s="1">
        <v>0.28101080158875502</v>
      </c>
      <c r="F1266" s="1">
        <v>89.473399207820194</v>
      </c>
      <c r="G1266" s="1">
        <v>-0.21898919841124501</v>
      </c>
      <c r="H1266" s="1">
        <v>-0.52660079217980604</v>
      </c>
      <c r="I1266" s="1">
        <v>0</v>
      </c>
      <c r="J1266" s="1">
        <v>0</v>
      </c>
      <c r="K1266" s="9">
        <f t="shared" si="62"/>
        <v>0.28101080158875502</v>
      </c>
      <c r="L1266">
        <f t="shared" si="63"/>
        <v>0.52660079217980638</v>
      </c>
      <c r="M1266">
        <f t="shared" si="64"/>
        <v>0</v>
      </c>
    </row>
    <row r="1267" spans="1:13">
      <c r="A1267" s="1"/>
      <c r="B1267" s="1" t="s">
        <v>48</v>
      </c>
      <c r="C1267" s="1">
        <v>1</v>
      </c>
      <c r="D1267" s="1">
        <v>45</v>
      </c>
      <c r="E1267" s="1">
        <v>0.54906778981017401</v>
      </c>
      <c r="F1267" s="1">
        <v>124.69174448860601</v>
      </c>
      <c r="G1267" s="1">
        <v>-0.45093221018982599</v>
      </c>
      <c r="H1267" s="1">
        <v>79.691744488606105</v>
      </c>
      <c r="I1267" s="1">
        <v>1</v>
      </c>
      <c r="J1267" s="1">
        <v>0</v>
      </c>
      <c r="K1267" s="9">
        <f t="shared" ref="K1267:K1330" si="65">IF(J1267=1, "", E1267)</f>
        <v>0.54906778981017401</v>
      </c>
      <c r="L1267">
        <f t="shared" si="63"/>
        <v>10.308255511394009</v>
      </c>
      <c r="M1267">
        <f t="shared" si="64"/>
        <v>1</v>
      </c>
    </row>
    <row r="1268" spans="1:13">
      <c r="A1268" s="1"/>
      <c r="B1268" s="1" t="s">
        <v>48</v>
      </c>
      <c r="C1268" s="1">
        <v>1.5</v>
      </c>
      <c r="D1268" s="1">
        <v>0</v>
      </c>
      <c r="E1268" s="1">
        <v>0</v>
      </c>
      <c r="F1268" s="1">
        <v>0</v>
      </c>
      <c r="G1268" s="1">
        <v>-1.5</v>
      </c>
      <c r="H1268" s="1">
        <v>0</v>
      </c>
      <c r="I1268" s="1">
        <v>0</v>
      </c>
      <c r="J1268" s="1">
        <v>1</v>
      </c>
      <c r="K1268" s="9" t="str">
        <f t="shared" si="65"/>
        <v/>
      </c>
      <c r="L1268" t="str">
        <f t="shared" si="63"/>
        <v/>
      </c>
      <c r="M1268">
        <f t="shared" si="64"/>
        <v>0</v>
      </c>
    </row>
    <row r="1269" spans="1:13">
      <c r="A1269" s="1"/>
      <c r="B1269" s="1" t="s">
        <v>48</v>
      </c>
      <c r="C1269" s="1">
        <v>1</v>
      </c>
      <c r="D1269" s="1">
        <v>45</v>
      </c>
      <c r="E1269" s="1">
        <v>0.56022348625560303</v>
      </c>
      <c r="F1269" s="1">
        <v>91.849313520535304</v>
      </c>
      <c r="G1269" s="1">
        <v>-0.43977651374439702</v>
      </c>
      <c r="H1269" s="1">
        <v>46.849313520535297</v>
      </c>
      <c r="I1269" s="1">
        <v>1</v>
      </c>
      <c r="J1269" s="1">
        <v>0</v>
      </c>
      <c r="K1269" s="9">
        <f t="shared" si="65"/>
        <v>0.56022348625560303</v>
      </c>
      <c r="L1269">
        <f t="shared" si="63"/>
        <v>43.150686479464696</v>
      </c>
      <c r="M1269">
        <f t="shared" si="64"/>
        <v>1</v>
      </c>
    </row>
    <row r="1270" spans="1:13">
      <c r="A1270" s="1"/>
      <c r="B1270" s="1" t="s">
        <v>48</v>
      </c>
      <c r="C1270" s="1">
        <v>0.7</v>
      </c>
      <c r="D1270" s="1">
        <v>90</v>
      </c>
      <c r="E1270" s="1">
        <v>1.02490099450707</v>
      </c>
      <c r="F1270" s="1">
        <v>90.721934820075006</v>
      </c>
      <c r="G1270" s="1">
        <v>0.324900994507069</v>
      </c>
      <c r="H1270" s="1">
        <v>0.721934820074978</v>
      </c>
      <c r="I1270" s="1">
        <v>1</v>
      </c>
      <c r="J1270" s="1">
        <v>0</v>
      </c>
      <c r="K1270" s="9">
        <f t="shared" si="65"/>
        <v>1.02490099450707</v>
      </c>
      <c r="L1270">
        <f t="shared" si="63"/>
        <v>0.7219348200750062</v>
      </c>
      <c r="M1270">
        <f t="shared" si="64"/>
        <v>0</v>
      </c>
    </row>
    <row r="1271" spans="1:13">
      <c r="A1271" s="1"/>
      <c r="B1271" s="1" t="s">
        <v>48</v>
      </c>
      <c r="C1271" s="1">
        <v>0.5</v>
      </c>
      <c r="D1271" s="1">
        <v>0</v>
      </c>
      <c r="E1271" s="1">
        <v>0</v>
      </c>
      <c r="F1271" s="1">
        <v>0</v>
      </c>
      <c r="G1271" s="1">
        <v>-0.5</v>
      </c>
      <c r="H1271" s="1">
        <v>0</v>
      </c>
      <c r="I1271" s="1">
        <v>0</v>
      </c>
      <c r="J1271" s="1">
        <v>1</v>
      </c>
      <c r="K1271" s="9" t="str">
        <f t="shared" si="65"/>
        <v/>
      </c>
      <c r="L1271" t="str">
        <f t="shared" si="63"/>
        <v/>
      </c>
      <c r="M1271">
        <f t="shared" si="64"/>
        <v>0</v>
      </c>
    </row>
    <row r="1272" spans="1:13">
      <c r="A1272" s="1"/>
      <c r="B1272" s="1" t="s">
        <v>48</v>
      </c>
      <c r="C1272" s="1">
        <v>0.35</v>
      </c>
      <c r="D1272" s="1">
        <v>90</v>
      </c>
      <c r="E1272" s="1">
        <v>0.29650644596558601</v>
      </c>
      <c r="F1272" s="1">
        <v>90.499079533230201</v>
      </c>
      <c r="G1272" s="1">
        <v>-5.3493554034413797E-2</v>
      </c>
      <c r="H1272" s="1">
        <v>0.49907953323020099</v>
      </c>
      <c r="I1272" s="1">
        <v>1</v>
      </c>
      <c r="J1272" s="1">
        <v>0</v>
      </c>
      <c r="K1272" s="9">
        <f t="shared" si="65"/>
        <v>0.29650644596558601</v>
      </c>
      <c r="L1272">
        <f t="shared" si="63"/>
        <v>0.49907953323020138</v>
      </c>
      <c r="M1272">
        <f t="shared" si="64"/>
        <v>0</v>
      </c>
    </row>
    <row r="1273" spans="1:13">
      <c r="A1273" s="1"/>
      <c r="B1273" s="1" t="s">
        <v>48</v>
      </c>
      <c r="C1273" s="1">
        <v>1.5</v>
      </c>
      <c r="D1273" s="1">
        <v>45</v>
      </c>
      <c r="E1273" s="1">
        <v>0.58285574064066203</v>
      </c>
      <c r="F1273" s="1">
        <v>117.15547429921899</v>
      </c>
      <c r="G1273" s="1">
        <v>-0.91714425935933797</v>
      </c>
      <c r="H1273" s="1">
        <v>72.155474299218596</v>
      </c>
      <c r="I1273" s="1">
        <v>1</v>
      </c>
      <c r="J1273" s="1">
        <v>0</v>
      </c>
      <c r="K1273" s="9">
        <f t="shared" si="65"/>
        <v>0.58285574064066203</v>
      </c>
      <c r="L1273">
        <f t="shared" si="63"/>
        <v>17.844525700780991</v>
      </c>
      <c r="M1273">
        <f t="shared" si="64"/>
        <v>1</v>
      </c>
    </row>
    <row r="1274" spans="1:13">
      <c r="A1274" s="1"/>
      <c r="B1274" s="1" t="s">
        <v>48</v>
      </c>
      <c r="C1274" s="1">
        <v>0.35</v>
      </c>
      <c r="D1274" s="1">
        <v>90</v>
      </c>
      <c r="E1274" s="1">
        <v>0.23565930315734099</v>
      </c>
      <c r="F1274" s="1">
        <v>84.339392262698496</v>
      </c>
      <c r="G1274" s="1">
        <v>-0.114340696842659</v>
      </c>
      <c r="H1274" s="1">
        <v>-5.6606077373014596</v>
      </c>
      <c r="I1274" s="1">
        <v>0</v>
      </c>
      <c r="J1274" s="1">
        <v>0</v>
      </c>
      <c r="K1274" s="9">
        <f t="shared" si="65"/>
        <v>0.23565930315734099</v>
      </c>
      <c r="L1274">
        <f t="shared" si="63"/>
        <v>5.6606077373015182</v>
      </c>
      <c r="M1274">
        <f t="shared" si="64"/>
        <v>0</v>
      </c>
    </row>
    <row r="1275" spans="1:13">
      <c r="A1275" s="1"/>
      <c r="B1275" s="1" t="s">
        <v>48</v>
      </c>
      <c r="C1275" s="1">
        <v>1.5</v>
      </c>
      <c r="D1275" s="1">
        <v>45</v>
      </c>
      <c r="E1275" s="1">
        <v>0.80328549997974596</v>
      </c>
      <c r="F1275" s="1">
        <v>113.696886258069</v>
      </c>
      <c r="G1275" s="1">
        <v>-0.69671450002025404</v>
      </c>
      <c r="H1275" s="1">
        <v>68.696886258068503</v>
      </c>
      <c r="I1275" s="1">
        <v>1</v>
      </c>
      <c r="J1275" s="1">
        <v>0</v>
      </c>
      <c r="K1275" s="9">
        <f t="shared" si="65"/>
        <v>0.80328549997974596</v>
      </c>
      <c r="L1275">
        <f t="shared" si="63"/>
        <v>21.303113741930986</v>
      </c>
      <c r="M1275">
        <f t="shared" si="64"/>
        <v>1</v>
      </c>
    </row>
    <row r="1276" spans="1:13">
      <c r="A1276" s="1"/>
      <c r="B1276" s="1" t="s">
        <v>48</v>
      </c>
      <c r="C1276" s="1">
        <v>0.7</v>
      </c>
      <c r="D1276" s="1">
        <v>45</v>
      </c>
      <c r="E1276" s="1">
        <v>0.77072884477783199</v>
      </c>
      <c r="F1276" s="1">
        <v>102.974469585403</v>
      </c>
      <c r="G1276" s="1">
        <v>7.0728844777832006E-2</v>
      </c>
      <c r="H1276" s="1">
        <v>57.974469585403099</v>
      </c>
      <c r="I1276" s="1">
        <v>1</v>
      </c>
      <c r="J1276" s="1">
        <v>0</v>
      </c>
      <c r="K1276" s="9">
        <f t="shared" si="65"/>
        <v>0.77072884477783199</v>
      </c>
      <c r="L1276">
        <f t="shared" si="63"/>
        <v>32.025530414597</v>
      </c>
      <c r="M1276">
        <f t="shared" si="64"/>
        <v>1</v>
      </c>
    </row>
    <row r="1277" spans="1:13">
      <c r="A1277" s="1"/>
      <c r="B1277" s="1" t="s">
        <v>48</v>
      </c>
      <c r="C1277" s="1">
        <v>1</v>
      </c>
      <c r="D1277" s="1">
        <v>90</v>
      </c>
      <c r="E1277" s="1">
        <v>0.24496354820954599</v>
      </c>
      <c r="F1277" s="1">
        <v>88.187447314484402</v>
      </c>
      <c r="G1277" s="1">
        <v>-0.75503645179045398</v>
      </c>
      <c r="H1277" s="1">
        <v>-1.81255268551558</v>
      </c>
      <c r="I1277" s="1">
        <v>0</v>
      </c>
      <c r="J1277" s="1">
        <v>0</v>
      </c>
      <c r="K1277" s="9">
        <f t="shared" si="65"/>
        <v>0.24496354820954599</v>
      </c>
      <c r="L1277">
        <f t="shared" si="63"/>
        <v>1.812552685515584</v>
      </c>
      <c r="M1277">
        <f t="shared" si="64"/>
        <v>0</v>
      </c>
    </row>
    <row r="1278" spans="1:13">
      <c r="A1278" s="1"/>
      <c r="B1278" s="1" t="s">
        <v>48</v>
      </c>
      <c r="C1278" s="1">
        <v>0.7</v>
      </c>
      <c r="D1278" s="1">
        <v>90</v>
      </c>
      <c r="E1278" s="1">
        <v>0.246483719924603</v>
      </c>
      <c r="F1278" s="1">
        <v>83.381353753548595</v>
      </c>
      <c r="G1278" s="1">
        <v>-0.45351628007539702</v>
      </c>
      <c r="H1278" s="1">
        <v>-6.6186462464513598</v>
      </c>
      <c r="I1278" s="1">
        <v>0</v>
      </c>
      <c r="J1278" s="1">
        <v>0</v>
      </c>
      <c r="K1278" s="9">
        <f t="shared" si="65"/>
        <v>0.246483719924603</v>
      </c>
      <c r="L1278">
        <f t="shared" si="63"/>
        <v>6.6186462464514193</v>
      </c>
      <c r="M1278">
        <f t="shared" si="64"/>
        <v>0</v>
      </c>
    </row>
    <row r="1279" spans="1:13">
      <c r="A1279" s="1"/>
      <c r="B1279" s="1" t="s">
        <v>48</v>
      </c>
      <c r="C1279" s="1">
        <v>0.5</v>
      </c>
      <c r="D1279" s="1">
        <v>45</v>
      </c>
      <c r="E1279" s="1">
        <v>0.65980471379689298</v>
      </c>
      <c r="F1279" s="1">
        <v>119.29422462228899</v>
      </c>
      <c r="G1279" s="1">
        <v>0.15980471379689301</v>
      </c>
      <c r="H1279" s="1">
        <v>74.294224622288993</v>
      </c>
      <c r="I1279" s="1">
        <v>1</v>
      </c>
      <c r="J1279" s="1">
        <v>0</v>
      </c>
      <c r="K1279" s="9">
        <f t="shared" si="65"/>
        <v>0.65980471379689298</v>
      </c>
      <c r="L1279">
        <f t="shared" si="63"/>
        <v>15.705775377711007</v>
      </c>
      <c r="M1279">
        <f t="shared" si="64"/>
        <v>1</v>
      </c>
    </row>
    <row r="1280" spans="1:13">
      <c r="A1280" s="1"/>
      <c r="B1280" s="1" t="s">
        <v>48</v>
      </c>
      <c r="C1280" s="1">
        <v>1.5</v>
      </c>
      <c r="D1280" s="1">
        <v>45</v>
      </c>
      <c r="E1280" s="1">
        <v>0.64809080936640995</v>
      </c>
      <c r="F1280" s="1">
        <v>125.298791927237</v>
      </c>
      <c r="G1280" s="1">
        <v>-0.85190919063359005</v>
      </c>
      <c r="H1280" s="1">
        <v>80.298791927237204</v>
      </c>
      <c r="I1280" s="1">
        <v>1</v>
      </c>
      <c r="J1280" s="1">
        <v>0</v>
      </c>
      <c r="K1280" s="9">
        <f t="shared" si="65"/>
        <v>0.64809080936640995</v>
      </c>
      <c r="L1280">
        <f t="shared" si="63"/>
        <v>9.701208072762995</v>
      </c>
      <c r="M1280">
        <f t="shared" si="64"/>
        <v>1</v>
      </c>
    </row>
    <row r="1281" spans="1:13">
      <c r="A1281" s="1"/>
      <c r="B1281" s="1" t="s">
        <v>48</v>
      </c>
      <c r="C1281" s="1">
        <v>0.35</v>
      </c>
      <c r="D1281" s="1">
        <v>45</v>
      </c>
      <c r="E1281" s="1">
        <v>0.44258982547664399</v>
      </c>
      <c r="F1281" s="1">
        <v>119.73658717721</v>
      </c>
      <c r="G1281" s="1">
        <v>9.2589825476644405E-2</v>
      </c>
      <c r="H1281" s="1">
        <v>74.7365871772096</v>
      </c>
      <c r="I1281" s="1">
        <v>1</v>
      </c>
      <c r="J1281" s="1">
        <v>0</v>
      </c>
      <c r="K1281" s="9">
        <f t="shared" si="65"/>
        <v>0.44258982547664399</v>
      </c>
      <c r="L1281">
        <f t="shared" si="63"/>
        <v>15.263412822790002</v>
      </c>
      <c r="M1281">
        <f t="shared" si="64"/>
        <v>1</v>
      </c>
    </row>
    <row r="1282" spans="1:13">
      <c r="A1282" s="1"/>
      <c r="B1282" s="1" t="s">
        <v>48</v>
      </c>
      <c r="C1282" s="1">
        <v>0.35</v>
      </c>
      <c r="D1282" s="1">
        <v>0</v>
      </c>
      <c r="E1282" s="1">
        <v>0</v>
      </c>
      <c r="F1282" s="1">
        <v>0</v>
      </c>
      <c r="G1282" s="1">
        <v>-0.35</v>
      </c>
      <c r="H1282" s="1">
        <v>0</v>
      </c>
      <c r="I1282" s="1">
        <v>0</v>
      </c>
      <c r="J1282" s="1">
        <v>1</v>
      </c>
      <c r="K1282" s="9" t="str">
        <f t="shared" si="65"/>
        <v/>
      </c>
      <c r="L1282" t="str">
        <f t="shared" si="63"/>
        <v/>
      </c>
      <c r="M1282">
        <f t="shared" si="64"/>
        <v>0</v>
      </c>
    </row>
    <row r="1283" spans="1:13">
      <c r="A1283" s="1"/>
      <c r="B1283" s="1" t="s">
        <v>48</v>
      </c>
      <c r="C1283" s="1">
        <v>0.35</v>
      </c>
      <c r="D1283" s="1">
        <v>180</v>
      </c>
      <c r="E1283" s="1">
        <v>0</v>
      </c>
      <c r="F1283" s="1">
        <v>0</v>
      </c>
      <c r="G1283" s="1">
        <v>-0.35</v>
      </c>
      <c r="H1283" s="1">
        <v>-180</v>
      </c>
      <c r="I1283" s="1">
        <v>0</v>
      </c>
      <c r="J1283" s="1">
        <v>1</v>
      </c>
      <c r="K1283" s="9" t="str">
        <f t="shared" si="65"/>
        <v/>
      </c>
      <c r="L1283" t="str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/>
      </c>
      <c r="M1283">
        <f t="shared" si="64"/>
        <v>0</v>
      </c>
    </row>
    <row r="1284" spans="1:13">
      <c r="A1284" s="1"/>
      <c r="B1284" s="1" t="s">
        <v>48</v>
      </c>
      <c r="C1284" s="1">
        <v>1.5</v>
      </c>
      <c r="D1284" s="1">
        <v>45</v>
      </c>
      <c r="E1284" s="1">
        <v>0.33190034269601698</v>
      </c>
      <c r="F1284" s="1">
        <v>112.414086665406</v>
      </c>
      <c r="G1284" s="1">
        <v>-1.1680996573039799</v>
      </c>
      <c r="H1284" s="1">
        <v>67.414086665406401</v>
      </c>
      <c r="I1284" s="1">
        <v>1</v>
      </c>
      <c r="J1284" s="1">
        <v>0</v>
      </c>
      <c r="K1284" s="9">
        <f t="shared" si="65"/>
        <v>0.33190034269601698</v>
      </c>
      <c r="L1284">
        <f t="shared" si="66"/>
        <v>22.585913334594011</v>
      </c>
      <c r="M1284">
        <f t="shared" ref="M1284:M1347" si="67">IF(OR(J1284=1, D1284=90), 0, IF(ABS(MOD(F1284-(180-D1284)+180, 360)-180) &lt; ABS(MOD(F1284-D1284+180, 360)-180), 1, 0))</f>
        <v>1</v>
      </c>
    </row>
    <row r="1285" spans="1:13">
      <c r="A1285" s="1"/>
      <c r="B1285" s="1" t="s">
        <v>48</v>
      </c>
      <c r="C1285" s="1">
        <v>1</v>
      </c>
      <c r="D1285" s="1">
        <v>135</v>
      </c>
      <c r="E1285" s="1">
        <v>0.43364967631092799</v>
      </c>
      <c r="F1285" s="1">
        <v>120.413640313977</v>
      </c>
      <c r="G1285" s="1">
        <v>-0.56635032368907201</v>
      </c>
      <c r="H1285" s="1">
        <v>-14.586359686023499</v>
      </c>
      <c r="I1285" s="1">
        <v>0</v>
      </c>
      <c r="J1285" s="1">
        <v>0</v>
      </c>
      <c r="K1285" s="9">
        <f t="shared" si="65"/>
        <v>0.43364967631092799</v>
      </c>
      <c r="L1285">
        <f t="shared" si="66"/>
        <v>14.586359686023002</v>
      </c>
      <c r="M1285">
        <f t="shared" si="67"/>
        <v>0</v>
      </c>
    </row>
    <row r="1286" spans="1:13">
      <c r="A1286" s="1"/>
      <c r="B1286" s="1" t="s">
        <v>48</v>
      </c>
      <c r="C1286" s="1">
        <v>1</v>
      </c>
      <c r="D1286" s="1">
        <v>180</v>
      </c>
      <c r="E1286" s="1">
        <v>0</v>
      </c>
      <c r="F1286" s="1">
        <v>0</v>
      </c>
      <c r="G1286" s="1">
        <v>-1</v>
      </c>
      <c r="H1286" s="1">
        <v>-180</v>
      </c>
      <c r="I1286" s="1">
        <v>0</v>
      </c>
      <c r="J1286" s="1">
        <v>1</v>
      </c>
      <c r="K1286" s="9" t="str">
        <f t="shared" si="65"/>
        <v/>
      </c>
      <c r="L1286" t="str">
        <f t="shared" si="66"/>
        <v/>
      </c>
      <c r="M1286">
        <f t="shared" si="67"/>
        <v>0</v>
      </c>
    </row>
    <row r="1287" spans="1:13">
      <c r="A1287" s="1"/>
      <c r="B1287" s="1" t="s">
        <v>48</v>
      </c>
      <c r="C1287" s="1">
        <v>0.5</v>
      </c>
      <c r="D1287" s="1">
        <v>135</v>
      </c>
      <c r="E1287" s="1">
        <v>1.06934718781528</v>
      </c>
      <c r="F1287" s="1">
        <v>126.969532752758</v>
      </c>
      <c r="G1287" s="1">
        <v>0.56934718781527704</v>
      </c>
      <c r="H1287" s="1">
        <v>-8.0304672472420897</v>
      </c>
      <c r="I1287" s="1">
        <v>0</v>
      </c>
      <c r="J1287" s="1">
        <v>0</v>
      </c>
      <c r="K1287" s="9">
        <f t="shared" si="65"/>
        <v>1.06934718781528</v>
      </c>
      <c r="L1287">
        <f t="shared" si="66"/>
        <v>8.0304672472420009</v>
      </c>
      <c r="M1287">
        <f t="shared" si="67"/>
        <v>0</v>
      </c>
    </row>
    <row r="1288" spans="1:13">
      <c r="A1288" s="1"/>
      <c r="B1288" s="1" t="s">
        <v>48</v>
      </c>
      <c r="C1288" s="1">
        <v>0.5</v>
      </c>
      <c r="D1288" s="1">
        <v>90</v>
      </c>
      <c r="E1288" s="1">
        <v>0.36365484913727902</v>
      </c>
      <c r="F1288" s="1">
        <v>90.406923410267694</v>
      </c>
      <c r="G1288" s="1">
        <v>-0.136345150862721</v>
      </c>
      <c r="H1288" s="1">
        <v>0.40692341026766599</v>
      </c>
      <c r="I1288" s="1">
        <v>1</v>
      </c>
      <c r="J1288" s="1">
        <v>0</v>
      </c>
      <c r="K1288" s="9">
        <f t="shared" si="65"/>
        <v>0.36365484913727902</v>
      </c>
      <c r="L1288">
        <f t="shared" si="66"/>
        <v>0.40692341026769441</v>
      </c>
      <c r="M1288">
        <f t="shared" si="67"/>
        <v>0</v>
      </c>
    </row>
    <row r="1289" spans="1:13">
      <c r="A1289" s="1"/>
      <c r="B1289" s="1" t="s">
        <v>48</v>
      </c>
      <c r="C1289" s="1">
        <v>0.7</v>
      </c>
      <c r="D1289" s="1">
        <v>0</v>
      </c>
      <c r="E1289" s="1">
        <v>0</v>
      </c>
      <c r="F1289" s="1">
        <v>0</v>
      </c>
      <c r="G1289" s="1">
        <v>-0.7</v>
      </c>
      <c r="H1289" s="1">
        <v>0</v>
      </c>
      <c r="I1289" s="1">
        <v>0</v>
      </c>
      <c r="J1289" s="1">
        <v>1</v>
      </c>
      <c r="K1289" s="9" t="str">
        <f t="shared" si="65"/>
        <v/>
      </c>
      <c r="L1289" t="str">
        <f t="shared" si="66"/>
        <v/>
      </c>
      <c r="M1289">
        <f t="shared" si="67"/>
        <v>0</v>
      </c>
    </row>
    <row r="1290" spans="1:13">
      <c r="A1290" s="1"/>
      <c r="B1290" s="1" t="s">
        <v>48</v>
      </c>
      <c r="C1290" s="1">
        <v>0.7</v>
      </c>
      <c r="D1290" s="1">
        <v>135</v>
      </c>
      <c r="E1290" s="1">
        <v>0.932252128836903</v>
      </c>
      <c r="F1290" s="1">
        <v>118.63832972543899</v>
      </c>
      <c r="G1290" s="1">
        <v>0.23225212883690299</v>
      </c>
      <c r="H1290" s="1">
        <v>-16.361670274561199</v>
      </c>
      <c r="I1290" s="1">
        <v>0</v>
      </c>
      <c r="J1290" s="1">
        <v>0</v>
      </c>
      <c r="K1290" s="9">
        <f t="shared" si="65"/>
        <v>0.932252128836903</v>
      </c>
      <c r="L1290">
        <f t="shared" si="66"/>
        <v>16.361670274560993</v>
      </c>
      <c r="M1290">
        <f t="shared" si="67"/>
        <v>0</v>
      </c>
    </row>
    <row r="1291" spans="1:13">
      <c r="A1291" s="1"/>
      <c r="B1291" s="1" t="s">
        <v>48</v>
      </c>
      <c r="C1291" s="1">
        <v>0.7</v>
      </c>
      <c r="D1291" s="1">
        <v>180</v>
      </c>
      <c r="E1291" s="1">
        <v>0</v>
      </c>
      <c r="F1291" s="1">
        <v>0</v>
      </c>
      <c r="G1291" s="1">
        <v>-0.7</v>
      </c>
      <c r="H1291" s="1">
        <v>-180</v>
      </c>
      <c r="I1291" s="1">
        <v>0</v>
      </c>
      <c r="J1291" s="1">
        <v>1</v>
      </c>
      <c r="K1291" s="9" t="str">
        <f t="shared" si="65"/>
        <v/>
      </c>
      <c r="L1291" t="str">
        <f t="shared" si="66"/>
        <v/>
      </c>
      <c r="M1291">
        <f t="shared" si="67"/>
        <v>0</v>
      </c>
    </row>
    <row r="1292" spans="1:13">
      <c r="A1292" s="1"/>
      <c r="B1292" s="1" t="s">
        <v>48</v>
      </c>
      <c r="C1292" s="1">
        <v>0.7</v>
      </c>
      <c r="D1292" s="1">
        <v>90</v>
      </c>
      <c r="E1292" s="1">
        <v>0.27584560228357102</v>
      </c>
      <c r="F1292" s="1">
        <v>90.536461659199205</v>
      </c>
      <c r="G1292" s="1">
        <v>-0.42415439771642899</v>
      </c>
      <c r="H1292" s="1">
        <v>0.53646165919917599</v>
      </c>
      <c r="I1292" s="1">
        <v>1</v>
      </c>
      <c r="J1292" s="1">
        <v>0</v>
      </c>
      <c r="K1292" s="9">
        <f t="shared" si="65"/>
        <v>0.27584560228357102</v>
      </c>
      <c r="L1292">
        <f t="shared" si="66"/>
        <v>0.53646165919920463</v>
      </c>
      <c r="M1292">
        <f t="shared" si="67"/>
        <v>0</v>
      </c>
    </row>
    <row r="1293" spans="1:13">
      <c r="A1293" s="1"/>
      <c r="B1293" s="1" t="s">
        <v>48</v>
      </c>
      <c r="C1293" s="1">
        <v>1</v>
      </c>
      <c r="D1293" s="1">
        <v>0</v>
      </c>
      <c r="E1293" s="1">
        <v>0</v>
      </c>
      <c r="F1293" s="1">
        <v>0</v>
      </c>
      <c r="G1293" s="1">
        <v>-1</v>
      </c>
      <c r="H1293" s="1">
        <v>0</v>
      </c>
      <c r="I1293" s="1">
        <v>0</v>
      </c>
      <c r="J1293" s="1">
        <v>1</v>
      </c>
      <c r="K1293" s="9" t="str">
        <f t="shared" si="65"/>
        <v/>
      </c>
      <c r="L1293" t="str">
        <f t="shared" si="66"/>
        <v/>
      </c>
      <c r="M1293">
        <f t="shared" si="67"/>
        <v>0</v>
      </c>
    </row>
    <row r="1294" spans="1:13">
      <c r="A1294" s="1"/>
      <c r="B1294" s="1" t="s">
        <v>48</v>
      </c>
      <c r="C1294" s="1">
        <v>1</v>
      </c>
      <c r="D1294" s="1">
        <v>90</v>
      </c>
      <c r="E1294" s="1">
        <v>0.26045252059888002</v>
      </c>
      <c r="F1294" s="1">
        <v>88.295271680992698</v>
      </c>
      <c r="G1294" s="1">
        <v>-0.73954747940111998</v>
      </c>
      <c r="H1294" s="1">
        <v>-1.7047283190072999</v>
      </c>
      <c r="I1294" s="1">
        <v>0</v>
      </c>
      <c r="J1294" s="1">
        <v>0</v>
      </c>
      <c r="K1294" s="9">
        <f t="shared" si="65"/>
        <v>0.26045252059888002</v>
      </c>
      <c r="L1294">
        <f t="shared" si="66"/>
        <v>1.7047283190073017</v>
      </c>
      <c r="M1294">
        <f t="shared" si="67"/>
        <v>0</v>
      </c>
    </row>
    <row r="1295" spans="1:13">
      <c r="A1295" s="1"/>
      <c r="B1295" s="1" t="s">
        <v>48</v>
      </c>
      <c r="C1295" s="1">
        <v>1.5</v>
      </c>
      <c r="D1295" s="1">
        <v>180</v>
      </c>
      <c r="E1295" s="1">
        <v>0</v>
      </c>
      <c r="F1295" s="1">
        <v>0</v>
      </c>
      <c r="G1295" s="1">
        <v>-1.5</v>
      </c>
      <c r="H1295" s="1">
        <v>-180</v>
      </c>
      <c r="I1295" s="1">
        <v>0</v>
      </c>
      <c r="J1295" s="1">
        <v>1</v>
      </c>
      <c r="K1295" s="9" t="str">
        <f t="shared" si="65"/>
        <v/>
      </c>
      <c r="L1295" t="str">
        <f t="shared" si="66"/>
        <v/>
      </c>
      <c r="M1295">
        <f t="shared" si="67"/>
        <v>0</v>
      </c>
    </row>
    <row r="1296" spans="1:13">
      <c r="A1296" s="1"/>
      <c r="B1296" s="1" t="s">
        <v>48</v>
      </c>
      <c r="C1296" s="1">
        <v>1</v>
      </c>
      <c r="D1296" s="1">
        <v>180</v>
      </c>
      <c r="E1296" s="1">
        <v>0</v>
      </c>
      <c r="F1296" s="1">
        <v>0</v>
      </c>
      <c r="G1296" s="1">
        <v>-1</v>
      </c>
      <c r="H1296" s="1">
        <v>-180</v>
      </c>
      <c r="I1296" s="1">
        <v>0</v>
      </c>
      <c r="J1296" s="1">
        <v>1</v>
      </c>
      <c r="K1296" s="9" t="str">
        <f t="shared" si="65"/>
        <v/>
      </c>
      <c r="L1296" t="str">
        <f t="shared" si="66"/>
        <v/>
      </c>
      <c r="M1296">
        <f t="shared" si="67"/>
        <v>0</v>
      </c>
    </row>
    <row r="1297" spans="1:13">
      <c r="A1297" s="1"/>
      <c r="B1297" s="1" t="s">
        <v>48</v>
      </c>
      <c r="C1297" s="1">
        <v>0.7</v>
      </c>
      <c r="D1297" s="1">
        <v>135</v>
      </c>
      <c r="E1297" s="1">
        <v>0.49736357942600401</v>
      </c>
      <c r="F1297" s="1">
        <v>116.19248749488099</v>
      </c>
      <c r="G1297" s="1">
        <v>-0.202636420573996</v>
      </c>
      <c r="H1297" s="1">
        <v>-18.807512505119298</v>
      </c>
      <c r="I1297" s="1">
        <v>0</v>
      </c>
      <c r="J1297" s="1">
        <v>0</v>
      </c>
      <c r="K1297" s="9">
        <f t="shared" si="65"/>
        <v>0.49736357942600401</v>
      </c>
      <c r="L1297">
        <f t="shared" si="66"/>
        <v>18.807512505119007</v>
      </c>
      <c r="M1297">
        <f t="shared" si="67"/>
        <v>0</v>
      </c>
    </row>
    <row r="1298" spans="1:13">
      <c r="A1298" s="1"/>
      <c r="B1298" s="1" t="s">
        <v>48</v>
      </c>
      <c r="C1298" s="1">
        <v>0.35</v>
      </c>
      <c r="D1298" s="1">
        <v>180</v>
      </c>
      <c r="E1298" s="1">
        <v>0</v>
      </c>
      <c r="F1298" s="1">
        <v>0</v>
      </c>
      <c r="G1298" s="1">
        <v>-0.35</v>
      </c>
      <c r="H1298" s="1">
        <v>-180</v>
      </c>
      <c r="I1298" s="1">
        <v>0</v>
      </c>
      <c r="J1298" s="1">
        <v>1</v>
      </c>
      <c r="K1298" s="9" t="str">
        <f t="shared" si="65"/>
        <v/>
      </c>
      <c r="L1298" t="str">
        <f t="shared" si="66"/>
        <v/>
      </c>
      <c r="M1298">
        <f t="shared" si="67"/>
        <v>0</v>
      </c>
    </row>
    <row r="1299" spans="1:13">
      <c r="A1299" s="1"/>
      <c r="B1299" s="1" t="s">
        <v>48</v>
      </c>
      <c r="C1299" s="1">
        <v>1.5</v>
      </c>
      <c r="D1299" s="1">
        <v>90</v>
      </c>
      <c r="E1299" s="1">
        <v>0.97860693875791904</v>
      </c>
      <c r="F1299" s="1">
        <v>91.361048093488293</v>
      </c>
      <c r="G1299" s="1">
        <v>-0.52139306124208096</v>
      </c>
      <c r="H1299" s="1">
        <v>1.36104809348831</v>
      </c>
      <c r="I1299" s="1">
        <v>1</v>
      </c>
      <c r="J1299" s="1">
        <v>0</v>
      </c>
      <c r="K1299" s="9">
        <f t="shared" si="65"/>
        <v>0.97860693875791904</v>
      </c>
      <c r="L1299">
        <f t="shared" si="66"/>
        <v>1.3610480934883071</v>
      </c>
      <c r="M1299">
        <f t="shared" si="67"/>
        <v>0</v>
      </c>
    </row>
    <row r="1300" spans="1:13">
      <c r="A1300" s="1"/>
      <c r="B1300" s="1" t="s">
        <v>48</v>
      </c>
      <c r="C1300" s="1">
        <v>1</v>
      </c>
      <c r="D1300" s="1">
        <v>90</v>
      </c>
      <c r="E1300" s="1">
        <v>0.97836152425748102</v>
      </c>
      <c r="F1300" s="1">
        <v>90.453758566384593</v>
      </c>
      <c r="G1300" s="1">
        <v>-2.1638475742518599E-2</v>
      </c>
      <c r="H1300" s="1">
        <v>0.45375856638463602</v>
      </c>
      <c r="I1300" s="1">
        <v>1</v>
      </c>
      <c r="J1300" s="1">
        <v>0</v>
      </c>
      <c r="K1300" s="9">
        <f t="shared" si="65"/>
        <v>0.97836152425748102</v>
      </c>
      <c r="L1300">
        <f t="shared" si="66"/>
        <v>0.4537585663845789</v>
      </c>
      <c r="M1300">
        <f t="shared" si="67"/>
        <v>0</v>
      </c>
    </row>
    <row r="1301" spans="1:13">
      <c r="A1301" s="1"/>
      <c r="B1301" s="1" t="s">
        <v>48</v>
      </c>
      <c r="C1301" s="1">
        <v>0.7</v>
      </c>
      <c r="D1301" s="1">
        <v>45</v>
      </c>
      <c r="E1301" s="1">
        <v>0.96205626380860298</v>
      </c>
      <c r="F1301" s="1">
        <v>106.693351122211</v>
      </c>
      <c r="G1301" s="1">
        <v>0.26205626380860297</v>
      </c>
      <c r="H1301" s="1">
        <v>61.693351122210501</v>
      </c>
      <c r="I1301" s="1">
        <v>1</v>
      </c>
      <c r="J1301" s="1">
        <v>0</v>
      </c>
      <c r="K1301" s="9">
        <f t="shared" si="65"/>
        <v>0.96205626380860298</v>
      </c>
      <c r="L1301">
        <f t="shared" si="66"/>
        <v>28.306648877789002</v>
      </c>
      <c r="M1301">
        <f t="shared" si="67"/>
        <v>1</v>
      </c>
    </row>
    <row r="1302" spans="1:13">
      <c r="A1302" s="1"/>
      <c r="B1302" s="1" t="s">
        <v>48</v>
      </c>
      <c r="C1302" s="1">
        <v>0.35</v>
      </c>
      <c r="D1302" s="1">
        <v>90</v>
      </c>
      <c r="E1302" s="1">
        <v>0.275942311831537</v>
      </c>
      <c r="F1302" s="1">
        <v>88.390991093952593</v>
      </c>
      <c r="G1302" s="1">
        <v>-7.4057688168462907E-2</v>
      </c>
      <c r="H1302" s="1">
        <v>-1.6090089060474499</v>
      </c>
      <c r="I1302" s="1">
        <v>0</v>
      </c>
      <c r="J1302" s="1">
        <v>0</v>
      </c>
      <c r="K1302" s="9">
        <f t="shared" si="65"/>
        <v>0.275942311831537</v>
      </c>
      <c r="L1302">
        <f t="shared" si="66"/>
        <v>1.6090089060473929</v>
      </c>
      <c r="M1302">
        <f t="shared" si="67"/>
        <v>0</v>
      </c>
    </row>
    <row r="1303" spans="1:13">
      <c r="A1303" s="1"/>
      <c r="B1303" s="1" t="s">
        <v>48</v>
      </c>
      <c r="C1303" s="1">
        <v>1</v>
      </c>
      <c r="D1303" s="1">
        <v>135</v>
      </c>
      <c r="E1303" s="1">
        <v>0.30114053279161501</v>
      </c>
      <c r="F1303" s="1">
        <v>123.880871034058</v>
      </c>
      <c r="G1303" s="1">
        <v>-0.69885946720838499</v>
      </c>
      <c r="H1303" s="1">
        <v>-11.119128965941901</v>
      </c>
      <c r="I1303" s="1">
        <v>0</v>
      </c>
      <c r="J1303" s="1">
        <v>0</v>
      </c>
      <c r="K1303" s="9">
        <f t="shared" si="65"/>
        <v>0.30114053279161501</v>
      </c>
      <c r="L1303">
        <f t="shared" si="66"/>
        <v>11.119128965941997</v>
      </c>
      <c r="M1303">
        <f t="shared" si="67"/>
        <v>0</v>
      </c>
    </row>
    <row r="1304" spans="1:13">
      <c r="A1304" s="1"/>
      <c r="B1304" s="1" t="s">
        <v>48</v>
      </c>
      <c r="C1304" s="1">
        <v>0.35</v>
      </c>
      <c r="D1304" s="1">
        <v>180</v>
      </c>
      <c r="E1304" s="1">
        <v>0</v>
      </c>
      <c r="F1304" s="1">
        <v>0</v>
      </c>
      <c r="G1304" s="1">
        <v>-0.35</v>
      </c>
      <c r="H1304" s="1">
        <v>-180</v>
      </c>
      <c r="I1304" s="1">
        <v>0</v>
      </c>
      <c r="J1304" s="1">
        <v>1</v>
      </c>
      <c r="K1304" s="9" t="str">
        <f t="shared" si="65"/>
        <v/>
      </c>
      <c r="L1304" t="str">
        <f t="shared" si="66"/>
        <v/>
      </c>
      <c r="M1304">
        <f t="shared" si="67"/>
        <v>0</v>
      </c>
    </row>
    <row r="1305" spans="1:13">
      <c r="A1305" s="1"/>
      <c r="B1305" s="1" t="s">
        <v>48</v>
      </c>
      <c r="C1305" s="1">
        <v>0.35</v>
      </c>
      <c r="D1305" s="1">
        <v>45</v>
      </c>
      <c r="E1305" s="1">
        <v>0.63856415448355697</v>
      </c>
      <c r="F1305" s="1">
        <v>126.480577842589</v>
      </c>
      <c r="G1305" s="1">
        <v>0.28856415448355699</v>
      </c>
      <c r="H1305" s="1">
        <v>81.4805778425889</v>
      </c>
      <c r="I1305" s="1">
        <v>1</v>
      </c>
      <c r="J1305" s="1">
        <v>0</v>
      </c>
      <c r="K1305" s="9">
        <f t="shared" si="65"/>
        <v>0.63856415448355697</v>
      </c>
      <c r="L1305">
        <f t="shared" si="66"/>
        <v>8.5194221574109861</v>
      </c>
      <c r="M1305">
        <f t="shared" si="67"/>
        <v>1</v>
      </c>
    </row>
    <row r="1306" spans="1:13">
      <c r="A1306" s="1"/>
      <c r="B1306" s="1" t="s">
        <v>48</v>
      </c>
      <c r="C1306" s="1">
        <v>0.5</v>
      </c>
      <c r="D1306" s="1">
        <v>135</v>
      </c>
      <c r="E1306" s="1">
        <v>0.723955714521198</v>
      </c>
      <c r="F1306" s="1">
        <v>146.967563441588</v>
      </c>
      <c r="G1306" s="1">
        <v>0.223955714521198</v>
      </c>
      <c r="H1306" s="1">
        <v>11.967563441588201</v>
      </c>
      <c r="I1306" s="1">
        <v>0</v>
      </c>
      <c r="J1306" s="1">
        <v>0</v>
      </c>
      <c r="K1306" s="9">
        <f t="shared" si="65"/>
        <v>0.723955714521198</v>
      </c>
      <c r="L1306">
        <f t="shared" si="66"/>
        <v>11.967563441587998</v>
      </c>
      <c r="M1306">
        <f t="shared" si="67"/>
        <v>0</v>
      </c>
    </row>
    <row r="1307" spans="1:13">
      <c r="A1307" s="1"/>
      <c r="B1307" s="1" t="s">
        <v>48</v>
      </c>
      <c r="C1307" s="1">
        <v>0.5</v>
      </c>
      <c r="D1307" s="1">
        <v>180</v>
      </c>
      <c r="E1307" s="1">
        <v>0</v>
      </c>
      <c r="F1307" s="1">
        <v>0</v>
      </c>
      <c r="G1307" s="1">
        <v>-0.5</v>
      </c>
      <c r="H1307" s="1">
        <v>-180</v>
      </c>
      <c r="I1307" s="1">
        <v>0</v>
      </c>
      <c r="J1307" s="1">
        <v>1</v>
      </c>
      <c r="K1307" s="9" t="str">
        <f t="shared" si="65"/>
        <v/>
      </c>
      <c r="L1307" t="str">
        <f t="shared" si="66"/>
        <v/>
      </c>
      <c r="M1307">
        <f t="shared" si="67"/>
        <v>0</v>
      </c>
    </row>
    <row r="1308" spans="1:13">
      <c r="A1308" s="1"/>
      <c r="B1308" s="1" t="s">
        <v>48</v>
      </c>
      <c r="C1308" s="1">
        <v>1.5</v>
      </c>
      <c r="D1308" s="1">
        <v>135</v>
      </c>
      <c r="E1308" s="1">
        <v>0.57035260026943801</v>
      </c>
      <c r="F1308" s="1">
        <v>131.73265197302899</v>
      </c>
      <c r="G1308" s="1">
        <v>-0.92964739973056199</v>
      </c>
      <c r="H1308" s="1">
        <v>-3.2673480269709199</v>
      </c>
      <c r="I1308" s="1">
        <v>0</v>
      </c>
      <c r="J1308" s="1">
        <v>0</v>
      </c>
      <c r="K1308" s="9">
        <f t="shared" si="65"/>
        <v>0.57035260026943801</v>
      </c>
      <c r="L1308">
        <f t="shared" si="66"/>
        <v>3.2673480269710069</v>
      </c>
      <c r="M1308">
        <f t="shared" si="67"/>
        <v>0</v>
      </c>
    </row>
    <row r="1309" spans="1:13">
      <c r="A1309" s="1"/>
      <c r="B1309" s="1" t="s">
        <v>48</v>
      </c>
      <c r="C1309" s="1">
        <v>0.7</v>
      </c>
      <c r="D1309" s="1">
        <v>0</v>
      </c>
      <c r="E1309" s="1">
        <v>0.12857750077462901</v>
      </c>
      <c r="F1309" s="1">
        <v>169.818679993486</v>
      </c>
      <c r="G1309" s="1">
        <v>-0.57142249922537103</v>
      </c>
      <c r="H1309" s="1">
        <v>169.818679993486</v>
      </c>
      <c r="I1309" s="1">
        <v>1</v>
      </c>
      <c r="J1309" s="1">
        <v>0</v>
      </c>
      <c r="K1309" s="9">
        <f t="shared" si="65"/>
        <v>0.12857750077462901</v>
      </c>
      <c r="L1309">
        <f t="shared" si="66"/>
        <v>10.181320006513999</v>
      </c>
      <c r="M1309">
        <f t="shared" si="67"/>
        <v>1</v>
      </c>
    </row>
    <row r="1310" spans="1:13">
      <c r="A1310" s="1"/>
      <c r="B1310" s="1" t="s">
        <v>48</v>
      </c>
      <c r="C1310" s="1">
        <v>1.5</v>
      </c>
      <c r="D1310" s="1">
        <v>90</v>
      </c>
      <c r="E1310" s="1">
        <v>0.275942311831537</v>
      </c>
      <c r="F1310" s="1">
        <v>88.390991093952593</v>
      </c>
      <c r="G1310" s="1">
        <v>-1.2240576881684599</v>
      </c>
      <c r="H1310" s="1">
        <v>-1.6090089060474499</v>
      </c>
      <c r="I1310" s="1">
        <v>0</v>
      </c>
      <c r="J1310" s="1">
        <v>0</v>
      </c>
      <c r="K1310" s="9">
        <f t="shared" si="65"/>
        <v>0.275942311831537</v>
      </c>
      <c r="L1310">
        <f t="shared" si="66"/>
        <v>1.6090089060473929</v>
      </c>
      <c r="M1310">
        <f t="shared" si="67"/>
        <v>0</v>
      </c>
    </row>
    <row r="1311" spans="1:13">
      <c r="A1311" s="1"/>
      <c r="B1311" s="1" t="s">
        <v>48</v>
      </c>
      <c r="C1311" s="1">
        <v>1.5</v>
      </c>
      <c r="D1311" s="1">
        <v>180</v>
      </c>
      <c r="E1311" s="1">
        <v>7.4927106051104295E-2</v>
      </c>
      <c r="F1311" s="1">
        <v>178.4198275272</v>
      </c>
      <c r="G1311" s="1">
        <v>-1.4250728939488999</v>
      </c>
      <c r="H1311" s="1">
        <v>-1.5801724728001401</v>
      </c>
      <c r="I1311" s="1">
        <v>0</v>
      </c>
      <c r="J1311" s="1">
        <v>0</v>
      </c>
      <c r="K1311" s="9">
        <f t="shared" si="65"/>
        <v>7.4927106051104295E-2</v>
      </c>
      <c r="L1311">
        <f t="shared" si="66"/>
        <v>1.5801724728000011</v>
      </c>
      <c r="M1311">
        <f t="shared" si="67"/>
        <v>0</v>
      </c>
    </row>
    <row r="1312" spans="1:13">
      <c r="A1312" s="1"/>
      <c r="B1312" s="1" t="s">
        <v>48</v>
      </c>
      <c r="C1312" s="1">
        <v>1.5</v>
      </c>
      <c r="D1312" s="1">
        <v>90</v>
      </c>
      <c r="E1312" s="1">
        <v>0.38948134875610502</v>
      </c>
      <c r="F1312" s="1">
        <v>89.620060081623905</v>
      </c>
      <c r="G1312" s="1">
        <v>-1.1105186512439</v>
      </c>
      <c r="H1312" s="1">
        <v>-0.379939918376067</v>
      </c>
      <c r="I1312" s="1">
        <v>0</v>
      </c>
      <c r="J1312" s="1">
        <v>0</v>
      </c>
      <c r="K1312" s="9">
        <f t="shared" si="65"/>
        <v>0.38948134875610502</v>
      </c>
      <c r="L1312">
        <f t="shared" si="66"/>
        <v>0.37993991837609542</v>
      </c>
      <c r="M1312">
        <f t="shared" si="67"/>
        <v>0</v>
      </c>
    </row>
    <row r="1313" spans="1:13">
      <c r="A1313" s="1"/>
      <c r="B1313" s="1" t="s">
        <v>48</v>
      </c>
      <c r="C1313" s="1">
        <v>0.35</v>
      </c>
      <c r="D1313" s="1">
        <v>0</v>
      </c>
      <c r="E1313" s="1">
        <v>0</v>
      </c>
      <c r="F1313" s="1">
        <v>0</v>
      </c>
      <c r="G1313" s="1">
        <v>-0.35</v>
      </c>
      <c r="H1313" s="1">
        <v>0</v>
      </c>
      <c r="I1313" s="1">
        <v>0</v>
      </c>
      <c r="J1313" s="1">
        <v>1</v>
      </c>
      <c r="K1313" s="9" t="str">
        <f t="shared" si="65"/>
        <v/>
      </c>
      <c r="L1313" t="str">
        <f t="shared" si="66"/>
        <v/>
      </c>
      <c r="M1313">
        <f t="shared" si="67"/>
        <v>0</v>
      </c>
    </row>
    <row r="1314" spans="1:13">
      <c r="A1314" s="1"/>
      <c r="B1314" s="1" t="s">
        <v>48</v>
      </c>
      <c r="C1314" s="1">
        <v>1.5</v>
      </c>
      <c r="D1314" s="1">
        <v>135</v>
      </c>
      <c r="E1314" s="1">
        <v>0.90591554418630604</v>
      </c>
      <c r="F1314" s="1">
        <v>103.68760798392999</v>
      </c>
      <c r="G1314" s="1">
        <v>-0.59408445581369396</v>
      </c>
      <c r="H1314" s="1">
        <v>-31.312392016069801</v>
      </c>
      <c r="I1314" s="1">
        <v>0</v>
      </c>
      <c r="J1314" s="1">
        <v>0</v>
      </c>
      <c r="K1314" s="9">
        <f t="shared" si="65"/>
        <v>0.90591554418630604</v>
      </c>
      <c r="L1314">
        <f t="shared" si="66"/>
        <v>31.312392016070021</v>
      </c>
      <c r="M1314">
        <f t="shared" si="67"/>
        <v>0</v>
      </c>
    </row>
    <row r="1315" spans="1:13">
      <c r="A1315" s="1"/>
      <c r="B1315" s="1" t="s">
        <v>48</v>
      </c>
      <c r="C1315" s="1">
        <v>1</v>
      </c>
      <c r="D1315" s="1">
        <v>90</v>
      </c>
      <c r="E1315" s="1">
        <v>0.48262316852375398</v>
      </c>
      <c r="F1315" s="1">
        <v>88.466753153289702</v>
      </c>
      <c r="G1315" s="1">
        <v>-0.51737683147624602</v>
      </c>
      <c r="H1315" s="1">
        <v>-1.53324684671026</v>
      </c>
      <c r="I1315" s="1">
        <v>0</v>
      </c>
      <c r="J1315" s="1">
        <v>0</v>
      </c>
      <c r="K1315" s="9">
        <f t="shared" si="65"/>
        <v>0.48262316852375398</v>
      </c>
      <c r="L1315">
        <f t="shared" si="66"/>
        <v>1.5332468467103126</v>
      </c>
      <c r="M1315">
        <f t="shared" si="67"/>
        <v>0</v>
      </c>
    </row>
    <row r="1316" spans="1:13">
      <c r="A1316" s="1"/>
      <c r="B1316" s="1" t="s">
        <v>48</v>
      </c>
      <c r="C1316" s="1">
        <v>0.5</v>
      </c>
      <c r="D1316" s="1">
        <v>180</v>
      </c>
      <c r="E1316" s="1">
        <v>0</v>
      </c>
      <c r="F1316" s="1">
        <v>0</v>
      </c>
      <c r="G1316" s="1">
        <v>-0.5</v>
      </c>
      <c r="H1316" s="1">
        <v>-180</v>
      </c>
      <c r="I1316" s="1">
        <v>0</v>
      </c>
      <c r="J1316" s="1">
        <v>1</v>
      </c>
      <c r="K1316" s="9" t="str">
        <f t="shared" si="65"/>
        <v/>
      </c>
      <c r="L1316" t="str">
        <f t="shared" si="66"/>
        <v/>
      </c>
      <c r="M1316">
        <f t="shared" si="67"/>
        <v>0</v>
      </c>
    </row>
    <row r="1317" spans="1:13">
      <c r="A1317" s="1"/>
      <c r="B1317" s="1" t="s">
        <v>48</v>
      </c>
      <c r="C1317" s="1">
        <v>1</v>
      </c>
      <c r="D1317" s="1">
        <v>90</v>
      </c>
      <c r="E1317" s="1">
        <v>0.36372821235203201</v>
      </c>
      <c r="F1317" s="1">
        <v>91.220606068575293</v>
      </c>
      <c r="G1317" s="1">
        <v>-0.63627178764796799</v>
      </c>
      <c r="H1317" s="1">
        <v>1.22060606857531</v>
      </c>
      <c r="I1317" s="1">
        <v>1</v>
      </c>
      <c r="J1317" s="1">
        <v>0</v>
      </c>
      <c r="K1317" s="9">
        <f t="shared" si="65"/>
        <v>0.36372821235203201</v>
      </c>
      <c r="L1317">
        <f t="shared" si="66"/>
        <v>1.2206060685753073</v>
      </c>
      <c r="M1317">
        <f t="shared" si="67"/>
        <v>0</v>
      </c>
    </row>
    <row r="1318" spans="1:13">
      <c r="A1318" s="1"/>
      <c r="B1318" s="1" t="s">
        <v>48</v>
      </c>
      <c r="C1318" s="1">
        <v>0.5</v>
      </c>
      <c r="D1318" s="1">
        <v>135</v>
      </c>
      <c r="E1318" s="1">
        <v>0.78629882083447</v>
      </c>
      <c r="F1318" s="1">
        <v>126.478446564826</v>
      </c>
      <c r="G1318" s="1">
        <v>0.28629882083447</v>
      </c>
      <c r="H1318" s="1">
        <v>-8.5215534351741606</v>
      </c>
      <c r="I1318" s="1">
        <v>0</v>
      </c>
      <c r="J1318" s="1">
        <v>0</v>
      </c>
      <c r="K1318" s="9">
        <f t="shared" si="65"/>
        <v>0.78629882083447</v>
      </c>
      <c r="L1318">
        <f t="shared" si="66"/>
        <v>8.5215534351739848</v>
      </c>
      <c r="M1318">
        <f t="shared" si="67"/>
        <v>0</v>
      </c>
    </row>
    <row r="1319" spans="1:13">
      <c r="A1319" s="1"/>
      <c r="B1319" s="1" t="s">
        <v>48</v>
      </c>
      <c r="C1319" s="1">
        <v>1</v>
      </c>
      <c r="D1319" s="1">
        <v>180</v>
      </c>
      <c r="E1319" s="1">
        <v>0</v>
      </c>
      <c r="F1319" s="1">
        <v>0</v>
      </c>
      <c r="G1319" s="1">
        <v>-1</v>
      </c>
      <c r="H1319" s="1">
        <v>-180</v>
      </c>
      <c r="I1319" s="1">
        <v>0</v>
      </c>
      <c r="J1319" s="1">
        <v>1</v>
      </c>
      <c r="K1319" s="9" t="str">
        <f t="shared" si="65"/>
        <v/>
      </c>
      <c r="L1319" t="str">
        <f t="shared" si="66"/>
        <v/>
      </c>
      <c r="M1319">
        <f t="shared" si="67"/>
        <v>0</v>
      </c>
    </row>
    <row r="1320" spans="1:13">
      <c r="A1320" s="1"/>
      <c r="B1320" s="1" t="s">
        <v>48</v>
      </c>
      <c r="C1320" s="1">
        <v>0.35</v>
      </c>
      <c r="D1320" s="1">
        <v>45</v>
      </c>
      <c r="E1320" s="1">
        <v>1.28161187434552</v>
      </c>
      <c r="F1320" s="1">
        <v>122.005383208083</v>
      </c>
      <c r="G1320" s="1">
        <v>0.93161187434551695</v>
      </c>
      <c r="H1320" s="1">
        <v>77.005383208083501</v>
      </c>
      <c r="I1320" s="1">
        <v>1</v>
      </c>
      <c r="J1320" s="1">
        <v>0</v>
      </c>
      <c r="K1320" s="9">
        <f t="shared" si="65"/>
        <v>1.28161187434552</v>
      </c>
      <c r="L1320">
        <f t="shared" si="66"/>
        <v>12.994616791916997</v>
      </c>
      <c r="M1320">
        <f t="shared" si="67"/>
        <v>1</v>
      </c>
    </row>
    <row r="1321" spans="1:13">
      <c r="A1321" s="1"/>
      <c r="B1321" s="1" t="s">
        <v>48</v>
      </c>
      <c r="C1321" s="1">
        <v>0.7</v>
      </c>
      <c r="D1321" s="1">
        <v>180</v>
      </c>
      <c r="E1321" s="1">
        <v>0</v>
      </c>
      <c r="F1321" s="1">
        <v>0</v>
      </c>
      <c r="G1321" s="1">
        <v>-0.7</v>
      </c>
      <c r="H1321" s="1">
        <v>-180</v>
      </c>
      <c r="I1321" s="1">
        <v>0</v>
      </c>
      <c r="J1321" s="1">
        <v>1</v>
      </c>
      <c r="K1321" s="9" t="str">
        <f t="shared" si="65"/>
        <v/>
      </c>
      <c r="L1321" t="str">
        <f t="shared" si="66"/>
        <v/>
      </c>
      <c r="M1321">
        <f t="shared" si="67"/>
        <v>0</v>
      </c>
    </row>
    <row r="1322" spans="1:13">
      <c r="A1322" s="1"/>
      <c r="B1322" s="1" t="s">
        <v>48</v>
      </c>
      <c r="C1322" s="1">
        <v>0.5</v>
      </c>
      <c r="D1322" s="1">
        <v>90</v>
      </c>
      <c r="E1322" s="1">
        <v>0.27584560228357102</v>
      </c>
      <c r="F1322" s="1">
        <v>89.463538340800696</v>
      </c>
      <c r="G1322" s="1">
        <v>-0.224154397716429</v>
      </c>
      <c r="H1322" s="1">
        <v>-0.53646165919929001</v>
      </c>
      <c r="I1322" s="1">
        <v>0</v>
      </c>
      <c r="J1322" s="1">
        <v>0</v>
      </c>
      <c r="K1322" s="9">
        <f t="shared" si="65"/>
        <v>0.27584560228357102</v>
      </c>
      <c r="L1322">
        <f t="shared" si="66"/>
        <v>0.5364616591992899</v>
      </c>
      <c r="M1322">
        <f t="shared" si="67"/>
        <v>0</v>
      </c>
    </row>
    <row r="1323" spans="1:13">
      <c r="A1323" s="1"/>
      <c r="B1323" s="1" t="s">
        <v>48</v>
      </c>
      <c r="C1323" s="1">
        <v>1.5</v>
      </c>
      <c r="D1323" s="1">
        <v>0</v>
      </c>
      <c r="E1323" s="1">
        <v>0</v>
      </c>
      <c r="F1323" s="1">
        <v>0</v>
      </c>
      <c r="G1323" s="1">
        <v>-1.5</v>
      </c>
      <c r="H1323" s="1">
        <v>0</v>
      </c>
      <c r="I1323" s="1">
        <v>0</v>
      </c>
      <c r="J1323" s="1">
        <v>1</v>
      </c>
      <c r="K1323" s="9" t="str">
        <f t="shared" si="65"/>
        <v/>
      </c>
      <c r="L1323" t="str">
        <f t="shared" si="66"/>
        <v/>
      </c>
      <c r="M1323">
        <f t="shared" si="67"/>
        <v>0</v>
      </c>
    </row>
    <row r="1324" spans="1:13">
      <c r="A1324" s="1"/>
      <c r="B1324" s="1" t="s">
        <v>48</v>
      </c>
      <c r="C1324" s="1">
        <v>1.5</v>
      </c>
      <c r="D1324" s="1">
        <v>180</v>
      </c>
      <c r="E1324" s="1">
        <v>0</v>
      </c>
      <c r="F1324" s="1">
        <v>0</v>
      </c>
      <c r="G1324" s="1">
        <v>-1.5</v>
      </c>
      <c r="H1324" s="1">
        <v>-180</v>
      </c>
      <c r="I1324" s="1">
        <v>0</v>
      </c>
      <c r="J1324" s="1">
        <v>1</v>
      </c>
      <c r="K1324" s="9" t="str">
        <f t="shared" si="65"/>
        <v/>
      </c>
      <c r="L1324" t="str">
        <f t="shared" si="66"/>
        <v/>
      </c>
      <c r="M1324">
        <f t="shared" si="67"/>
        <v>0</v>
      </c>
    </row>
    <row r="1325" spans="1:13">
      <c r="A1325" s="1"/>
      <c r="B1325" s="1" t="s">
        <v>48</v>
      </c>
      <c r="C1325" s="1">
        <v>0.35</v>
      </c>
      <c r="D1325" s="1">
        <v>90</v>
      </c>
      <c r="E1325" s="1">
        <v>0.73039517463049697</v>
      </c>
      <c r="F1325" s="1">
        <v>89.797399078110502</v>
      </c>
      <c r="G1325" s="1">
        <v>0.38039517463049699</v>
      </c>
      <c r="H1325" s="1">
        <v>-0.202600921889484</v>
      </c>
      <c r="I1325" s="1">
        <v>0</v>
      </c>
      <c r="J1325" s="1">
        <v>0</v>
      </c>
      <c r="K1325" s="9">
        <f t="shared" si="65"/>
        <v>0.73039517463049697</v>
      </c>
      <c r="L1325">
        <f t="shared" si="66"/>
        <v>0.2026009218894842</v>
      </c>
      <c r="M1325">
        <f t="shared" si="67"/>
        <v>0</v>
      </c>
    </row>
    <row r="1326" spans="1:13">
      <c r="A1326" s="1"/>
      <c r="B1326" s="1" t="s">
        <v>48</v>
      </c>
      <c r="C1326" s="1">
        <v>0.35</v>
      </c>
      <c r="D1326" s="1">
        <v>135</v>
      </c>
      <c r="E1326" s="1">
        <v>1.20182621372912</v>
      </c>
      <c r="F1326" s="1">
        <v>120.047271184257</v>
      </c>
      <c r="G1326" s="1">
        <v>0.85182621372912304</v>
      </c>
      <c r="H1326" s="1">
        <v>-14.9527288157434</v>
      </c>
      <c r="I1326" s="1">
        <v>0</v>
      </c>
      <c r="J1326" s="1">
        <v>0</v>
      </c>
      <c r="K1326" s="9">
        <f t="shared" si="65"/>
        <v>1.20182621372912</v>
      </c>
      <c r="L1326">
        <f t="shared" si="66"/>
        <v>14.952728815743001</v>
      </c>
      <c r="M1326">
        <f t="shared" si="67"/>
        <v>0</v>
      </c>
    </row>
    <row r="1327" spans="1:13">
      <c r="A1327" s="1"/>
      <c r="B1327" s="1" t="s">
        <v>48</v>
      </c>
      <c r="C1327" s="1">
        <v>0.35</v>
      </c>
      <c r="D1327" s="1">
        <v>45</v>
      </c>
      <c r="E1327" s="1">
        <v>0.12047840581203501</v>
      </c>
      <c r="F1327" s="1">
        <v>106.181596245183</v>
      </c>
      <c r="G1327" s="1">
        <v>-0.229521594187965</v>
      </c>
      <c r="H1327" s="1">
        <v>61.181596245182497</v>
      </c>
      <c r="I1327" s="1">
        <v>1</v>
      </c>
      <c r="J1327" s="1">
        <v>0</v>
      </c>
      <c r="K1327" s="9">
        <f t="shared" si="65"/>
        <v>0.12047840581203501</v>
      </c>
      <c r="L1327">
        <f t="shared" si="66"/>
        <v>28.818403754816984</v>
      </c>
      <c r="M1327">
        <f t="shared" si="67"/>
        <v>1</v>
      </c>
    </row>
    <row r="1328" spans="1:13">
      <c r="A1328" s="1"/>
      <c r="B1328" s="1" t="s">
        <v>48</v>
      </c>
      <c r="C1328" s="1">
        <v>1</v>
      </c>
      <c r="D1328" s="1">
        <v>0</v>
      </c>
      <c r="E1328" s="1">
        <v>0</v>
      </c>
      <c r="F1328" s="1">
        <v>0</v>
      </c>
      <c r="G1328" s="1">
        <v>-1</v>
      </c>
      <c r="H1328" s="1">
        <v>0</v>
      </c>
      <c r="I1328" s="1">
        <v>0</v>
      </c>
      <c r="J1328" s="1">
        <v>1</v>
      </c>
      <c r="K1328" s="9" t="str">
        <f t="shared" si="65"/>
        <v/>
      </c>
      <c r="L1328" t="str">
        <f t="shared" si="66"/>
        <v/>
      </c>
      <c r="M1328">
        <f t="shared" si="67"/>
        <v>0</v>
      </c>
    </row>
    <row r="1329" spans="1:13">
      <c r="A1329" s="1"/>
      <c r="B1329" s="1" t="s">
        <v>48</v>
      </c>
      <c r="C1329" s="1">
        <v>0.35</v>
      </c>
      <c r="D1329" s="1">
        <v>45</v>
      </c>
      <c r="E1329" s="1">
        <v>1.00471910856702</v>
      </c>
      <c r="F1329" s="1">
        <v>91.915040498010896</v>
      </c>
      <c r="G1329" s="1">
        <v>0.65471910856701898</v>
      </c>
      <c r="H1329" s="1">
        <v>46.915040498010903</v>
      </c>
      <c r="I1329" s="1">
        <v>1</v>
      </c>
      <c r="J1329" s="1">
        <v>0</v>
      </c>
      <c r="K1329" s="9">
        <f t="shared" si="65"/>
        <v>1.00471910856702</v>
      </c>
      <c r="L1329">
        <f t="shared" si="66"/>
        <v>43.08495950198909</v>
      </c>
      <c r="M1329">
        <f t="shared" si="67"/>
        <v>1</v>
      </c>
    </row>
    <row r="1330" spans="1:13">
      <c r="A1330" s="1"/>
      <c r="B1330" s="1" t="s">
        <v>48</v>
      </c>
      <c r="C1330" s="1">
        <v>1</v>
      </c>
      <c r="D1330" s="1">
        <v>135</v>
      </c>
      <c r="E1330" s="1">
        <v>1.27851863637452</v>
      </c>
      <c r="F1330" s="1">
        <v>108.735077285176</v>
      </c>
      <c r="G1330" s="1">
        <v>0.27851863637451901</v>
      </c>
      <c r="H1330" s="1">
        <v>-26.2649227148245</v>
      </c>
      <c r="I1330" s="1">
        <v>0</v>
      </c>
      <c r="J1330" s="1">
        <v>0</v>
      </c>
      <c r="K1330" s="9">
        <f t="shared" si="65"/>
        <v>1.27851863637452</v>
      </c>
      <c r="L1330">
        <f t="shared" si="66"/>
        <v>26.264922714823996</v>
      </c>
      <c r="M1330">
        <f t="shared" si="67"/>
        <v>0</v>
      </c>
    </row>
    <row r="1331" spans="1:13">
      <c r="A1331" s="1"/>
      <c r="B1331" s="1" t="s">
        <v>48</v>
      </c>
      <c r="C1331" s="1">
        <v>0.7</v>
      </c>
      <c r="D1331" s="1">
        <v>180</v>
      </c>
      <c r="E1331" s="1">
        <v>0</v>
      </c>
      <c r="F1331" s="1">
        <v>0</v>
      </c>
      <c r="G1331" s="1">
        <v>-0.7</v>
      </c>
      <c r="H1331" s="1">
        <v>-180</v>
      </c>
      <c r="I1331" s="1">
        <v>0</v>
      </c>
      <c r="J1331" s="1">
        <v>1</v>
      </c>
      <c r="K1331" s="9" t="str">
        <f t="shared" ref="K1331:K1351" si="68">IF(J1331=1, "", E1331)</f>
        <v/>
      </c>
      <c r="L1331" t="str">
        <f t="shared" si="66"/>
        <v/>
      </c>
      <c r="M1331">
        <f t="shared" si="67"/>
        <v>0</v>
      </c>
    </row>
    <row r="1332" spans="1:13">
      <c r="A1332" s="1"/>
      <c r="B1332" s="1" t="s">
        <v>48</v>
      </c>
      <c r="C1332" s="1">
        <v>0.35</v>
      </c>
      <c r="D1332" s="1">
        <v>90</v>
      </c>
      <c r="E1332" s="1">
        <v>0.22431315195801099</v>
      </c>
      <c r="F1332" s="1">
        <v>88.0205190659061</v>
      </c>
      <c r="G1332" s="1">
        <v>-0.12568684804198901</v>
      </c>
      <c r="H1332" s="1">
        <v>-1.9794809340938899</v>
      </c>
      <c r="I1332" s="1">
        <v>0</v>
      </c>
      <c r="J1332" s="1">
        <v>0</v>
      </c>
      <c r="K1332" s="9">
        <f t="shared" si="68"/>
        <v>0.22431315195801099</v>
      </c>
      <c r="L1332">
        <f t="shared" si="66"/>
        <v>1.9794809340938855</v>
      </c>
      <c r="M1332">
        <f t="shared" si="67"/>
        <v>0</v>
      </c>
    </row>
    <row r="1333" spans="1:13">
      <c r="A1333" s="1"/>
      <c r="B1333" s="1" t="s">
        <v>48</v>
      </c>
      <c r="C1333" s="1">
        <v>0.35</v>
      </c>
      <c r="D1333" s="1">
        <v>135</v>
      </c>
      <c r="E1333" s="1">
        <v>1.4998022759695</v>
      </c>
      <c r="F1333" s="1">
        <v>101.623401696252</v>
      </c>
      <c r="G1333" s="1">
        <v>1.1498022759694999</v>
      </c>
      <c r="H1333" s="1">
        <v>-33.376598303747997</v>
      </c>
      <c r="I1333" s="1">
        <v>0</v>
      </c>
      <c r="J1333" s="1">
        <v>0</v>
      </c>
      <c r="K1333" s="9">
        <f t="shared" si="68"/>
        <v>1.4998022759695</v>
      </c>
      <c r="L1333">
        <f t="shared" si="66"/>
        <v>33.376598303747983</v>
      </c>
      <c r="M1333">
        <f t="shared" si="67"/>
        <v>0</v>
      </c>
    </row>
    <row r="1334" spans="1:13">
      <c r="A1334" s="1"/>
      <c r="B1334" s="1" t="s">
        <v>48</v>
      </c>
      <c r="C1334" s="1">
        <v>1.5</v>
      </c>
      <c r="D1334" s="1">
        <v>135</v>
      </c>
      <c r="E1334" s="1">
        <v>0.50101953082304995</v>
      </c>
      <c r="F1334" s="1">
        <v>107.70641443311</v>
      </c>
      <c r="G1334" s="1">
        <v>-0.99898046917695005</v>
      </c>
      <c r="H1334" s="1">
        <v>-27.293585566889998</v>
      </c>
      <c r="I1334" s="1">
        <v>0</v>
      </c>
      <c r="J1334" s="1">
        <v>0</v>
      </c>
      <c r="K1334" s="9">
        <f t="shared" si="68"/>
        <v>0.50101953082304995</v>
      </c>
      <c r="L1334">
        <f t="shared" si="66"/>
        <v>27.293585566889988</v>
      </c>
      <c r="M1334">
        <f t="shared" si="67"/>
        <v>0</v>
      </c>
    </row>
    <row r="1335" spans="1:13">
      <c r="A1335" s="1"/>
      <c r="B1335" s="1" t="s">
        <v>48</v>
      </c>
      <c r="C1335" s="1">
        <v>0.7</v>
      </c>
      <c r="D1335" s="1">
        <v>45</v>
      </c>
      <c r="E1335" s="1">
        <v>0.49800691567127098</v>
      </c>
      <c r="F1335" s="1">
        <v>90.891459897151293</v>
      </c>
      <c r="G1335" s="1">
        <v>-0.20199308432872901</v>
      </c>
      <c r="H1335" s="1">
        <v>45.8914598971513</v>
      </c>
      <c r="I1335" s="1">
        <v>1</v>
      </c>
      <c r="J1335" s="1">
        <v>0</v>
      </c>
      <c r="K1335" s="9">
        <f t="shared" si="68"/>
        <v>0.49800691567127098</v>
      </c>
      <c r="L1335">
        <f t="shared" si="66"/>
        <v>44.108540102848707</v>
      </c>
      <c r="M1335">
        <f t="shared" si="67"/>
        <v>1</v>
      </c>
    </row>
    <row r="1336" spans="1:13">
      <c r="A1336" s="1"/>
      <c r="B1336" s="1" t="s">
        <v>48</v>
      </c>
      <c r="C1336" s="1">
        <v>1.5</v>
      </c>
      <c r="D1336" s="1">
        <v>45</v>
      </c>
      <c r="E1336" s="1">
        <v>0.61202747515498002</v>
      </c>
      <c r="F1336" s="1">
        <v>87.823420874143395</v>
      </c>
      <c r="G1336" s="1">
        <v>-0.88797252484501998</v>
      </c>
      <c r="H1336" s="1">
        <v>42.823420874143402</v>
      </c>
      <c r="I1336" s="1">
        <v>0</v>
      </c>
      <c r="J1336" s="1">
        <v>0</v>
      </c>
      <c r="K1336" s="9">
        <f t="shared" si="68"/>
        <v>0.61202747515498002</v>
      </c>
      <c r="L1336">
        <f t="shared" si="66"/>
        <v>42.82342087414338</v>
      </c>
      <c r="M1336">
        <f t="shared" si="67"/>
        <v>0</v>
      </c>
    </row>
    <row r="1337" spans="1:13">
      <c r="A1337" s="1"/>
      <c r="B1337" s="1" t="s">
        <v>48</v>
      </c>
      <c r="C1337" s="1">
        <v>1</v>
      </c>
      <c r="D1337" s="1">
        <v>0</v>
      </c>
      <c r="E1337" s="1">
        <v>0</v>
      </c>
      <c r="F1337" s="1">
        <v>0</v>
      </c>
      <c r="G1337" s="1">
        <v>-1</v>
      </c>
      <c r="H1337" s="1">
        <v>0</v>
      </c>
      <c r="I1337" s="1">
        <v>0</v>
      </c>
      <c r="J1337" s="1">
        <v>1</v>
      </c>
      <c r="K1337" s="9" t="str">
        <f t="shared" si="68"/>
        <v/>
      </c>
      <c r="L1337" t="str">
        <f t="shared" si="66"/>
        <v/>
      </c>
      <c r="M1337">
        <f t="shared" si="67"/>
        <v>0</v>
      </c>
    </row>
    <row r="1338" spans="1:13">
      <c r="A1338" s="1"/>
      <c r="B1338" s="1" t="s">
        <v>48</v>
      </c>
      <c r="C1338" s="1">
        <v>0.7</v>
      </c>
      <c r="D1338" s="1">
        <v>0</v>
      </c>
      <c r="E1338" s="1">
        <v>9.0683679528493905E-2</v>
      </c>
      <c r="F1338" s="1">
        <v>4.5739212599008301</v>
      </c>
      <c r="G1338" s="1">
        <v>-0.60931632047150597</v>
      </c>
      <c r="H1338" s="1">
        <v>4.5739212599008301</v>
      </c>
      <c r="I1338" s="1">
        <v>0</v>
      </c>
      <c r="J1338" s="1">
        <v>0</v>
      </c>
      <c r="K1338" s="9">
        <f t="shared" si="68"/>
        <v>9.0683679528493905E-2</v>
      </c>
      <c r="L1338">
        <f t="shared" si="66"/>
        <v>4.5739212599008283</v>
      </c>
      <c r="M1338">
        <f t="shared" si="67"/>
        <v>0</v>
      </c>
    </row>
    <row r="1339" spans="1:13">
      <c r="A1339" s="1"/>
      <c r="B1339" s="1" t="s">
        <v>48</v>
      </c>
      <c r="C1339" s="1">
        <v>1</v>
      </c>
      <c r="D1339" s="1">
        <v>0</v>
      </c>
      <c r="E1339" s="1">
        <v>9.1387096004959104E-2</v>
      </c>
      <c r="F1339" s="1">
        <v>-8.4506988936017802</v>
      </c>
      <c r="G1339" s="1">
        <v>-0.90861290399504102</v>
      </c>
      <c r="H1339" s="1">
        <v>-8.4506988936017802</v>
      </c>
      <c r="I1339" s="1">
        <v>0</v>
      </c>
      <c r="J1339" s="1">
        <v>0</v>
      </c>
      <c r="K1339" s="9">
        <f t="shared" si="68"/>
        <v>9.1387096004959104E-2</v>
      </c>
      <c r="L1339">
        <f t="shared" si="66"/>
        <v>8.4506988936017819</v>
      </c>
      <c r="M1339">
        <f t="shared" si="67"/>
        <v>0</v>
      </c>
    </row>
    <row r="1340" spans="1:13">
      <c r="A1340" s="1"/>
      <c r="B1340" s="1" t="s">
        <v>48</v>
      </c>
      <c r="C1340" s="1">
        <v>0.5</v>
      </c>
      <c r="D1340" s="1">
        <v>45</v>
      </c>
      <c r="E1340" s="1">
        <v>0.62155305334371103</v>
      </c>
      <c r="F1340" s="1">
        <v>104.68297343865</v>
      </c>
      <c r="G1340" s="1">
        <v>0.121553053343711</v>
      </c>
      <c r="H1340" s="1">
        <v>59.682973438649498</v>
      </c>
      <c r="I1340" s="1">
        <v>1</v>
      </c>
      <c r="J1340" s="1">
        <v>0</v>
      </c>
      <c r="K1340" s="9">
        <f t="shared" si="68"/>
        <v>0.62155305334371103</v>
      </c>
      <c r="L1340">
        <f t="shared" si="66"/>
        <v>30.317026561350019</v>
      </c>
      <c r="M1340">
        <f t="shared" si="67"/>
        <v>1</v>
      </c>
    </row>
    <row r="1341" spans="1:13">
      <c r="A1341" s="1"/>
      <c r="B1341" s="1" t="s">
        <v>48</v>
      </c>
      <c r="C1341" s="1">
        <v>0.5</v>
      </c>
      <c r="D1341" s="1">
        <v>90</v>
      </c>
      <c r="E1341" s="1">
        <v>0.182874161732338</v>
      </c>
      <c r="F1341" s="1">
        <v>89.190791385842502</v>
      </c>
      <c r="G1341" s="1">
        <v>-0.317125838267662</v>
      </c>
      <c r="H1341" s="1">
        <v>-0.80920861415745504</v>
      </c>
      <c r="I1341" s="1">
        <v>0</v>
      </c>
      <c r="J1341" s="1">
        <v>0</v>
      </c>
      <c r="K1341" s="9">
        <f t="shared" si="68"/>
        <v>0.182874161732338</v>
      </c>
      <c r="L1341">
        <f t="shared" si="66"/>
        <v>0.80920861415751233</v>
      </c>
      <c r="M1341">
        <f t="shared" si="67"/>
        <v>0</v>
      </c>
    </row>
    <row r="1342" spans="1:13">
      <c r="A1342" s="1"/>
      <c r="B1342" s="1" t="s">
        <v>48</v>
      </c>
      <c r="C1342" s="1">
        <v>1.5</v>
      </c>
      <c r="D1342" s="1">
        <v>45</v>
      </c>
      <c r="E1342" s="1">
        <v>0.34299371538593998</v>
      </c>
      <c r="F1342" s="1">
        <v>90.431435968432496</v>
      </c>
      <c r="G1342" s="1">
        <v>-1.1570062846140601</v>
      </c>
      <c r="H1342" s="1">
        <v>45.431435968432503</v>
      </c>
      <c r="I1342" s="1">
        <v>1</v>
      </c>
      <c r="J1342" s="1">
        <v>0</v>
      </c>
      <c r="K1342" s="9">
        <f t="shared" si="68"/>
        <v>0.34299371538593998</v>
      </c>
      <c r="L1342">
        <f t="shared" si="66"/>
        <v>44.568564031567519</v>
      </c>
      <c r="M1342">
        <f t="shared" si="67"/>
        <v>1</v>
      </c>
    </row>
    <row r="1343" spans="1:13">
      <c r="A1343" s="1"/>
      <c r="B1343" s="1" t="s">
        <v>48</v>
      </c>
      <c r="C1343" s="1">
        <v>0.5</v>
      </c>
      <c r="D1343" s="1">
        <v>45</v>
      </c>
      <c r="E1343" s="1">
        <v>0.52484877226330096</v>
      </c>
      <c r="F1343" s="1">
        <v>86.332211944468597</v>
      </c>
      <c r="G1343" s="1">
        <v>2.4848772263300799E-2</v>
      </c>
      <c r="H1343" s="1">
        <v>41.332211944468597</v>
      </c>
      <c r="I1343" s="1">
        <v>0</v>
      </c>
      <c r="J1343" s="1">
        <v>0</v>
      </c>
      <c r="K1343" s="9">
        <f t="shared" si="68"/>
        <v>0.52484877226330096</v>
      </c>
      <c r="L1343">
        <f t="shared" si="66"/>
        <v>41.332211944468611</v>
      </c>
      <c r="M1343">
        <f t="shared" si="67"/>
        <v>0</v>
      </c>
    </row>
    <row r="1344" spans="1:13">
      <c r="A1344" s="1"/>
      <c r="B1344" s="1" t="s">
        <v>48</v>
      </c>
      <c r="C1344" s="1">
        <v>1.5</v>
      </c>
      <c r="D1344" s="1">
        <v>90</v>
      </c>
      <c r="E1344" s="1">
        <v>0.21975879137573201</v>
      </c>
      <c r="F1344" s="1">
        <v>85.281094415360002</v>
      </c>
      <c r="G1344" s="1">
        <v>-1.28024120862427</v>
      </c>
      <c r="H1344" s="1">
        <v>-4.7189055846399697</v>
      </c>
      <c r="I1344" s="1">
        <v>0</v>
      </c>
      <c r="J1344" s="1">
        <v>0</v>
      </c>
      <c r="K1344" s="9">
        <f t="shared" si="68"/>
        <v>0.21975879137573201</v>
      </c>
      <c r="L1344">
        <f t="shared" si="66"/>
        <v>4.7189055846399981</v>
      </c>
      <c r="M1344">
        <f t="shared" si="67"/>
        <v>0</v>
      </c>
    </row>
    <row r="1345" spans="1:13">
      <c r="A1345" s="1"/>
      <c r="B1345" s="1" t="s">
        <v>48</v>
      </c>
      <c r="C1345" s="1">
        <v>1</v>
      </c>
      <c r="D1345" s="1">
        <v>180</v>
      </c>
      <c r="E1345" s="1">
        <v>0</v>
      </c>
      <c r="F1345" s="1">
        <v>0</v>
      </c>
      <c r="G1345" s="1">
        <v>-1</v>
      </c>
      <c r="H1345" s="1">
        <v>-180</v>
      </c>
      <c r="I1345" s="1">
        <v>0</v>
      </c>
      <c r="J1345" s="1">
        <v>1</v>
      </c>
      <c r="K1345" s="9" t="str">
        <f t="shared" si="68"/>
        <v/>
      </c>
      <c r="L1345" t="str">
        <f t="shared" si="66"/>
        <v/>
      </c>
      <c r="M1345">
        <f t="shared" si="67"/>
        <v>0</v>
      </c>
    </row>
    <row r="1346" spans="1:13">
      <c r="A1346" s="1"/>
      <c r="B1346" s="1" t="s">
        <v>48</v>
      </c>
      <c r="C1346" s="1">
        <v>0.35</v>
      </c>
      <c r="D1346" s="1">
        <v>90</v>
      </c>
      <c r="E1346" s="1">
        <v>0.193617887960114</v>
      </c>
      <c r="F1346" s="1">
        <v>86.175757325618704</v>
      </c>
      <c r="G1346" s="1">
        <v>-0.156382112039886</v>
      </c>
      <c r="H1346" s="1">
        <v>-3.8242426743812499</v>
      </c>
      <c r="I1346" s="1">
        <v>0</v>
      </c>
      <c r="J1346" s="1">
        <v>0</v>
      </c>
      <c r="K1346" s="9">
        <f t="shared" si="68"/>
        <v>0.193617887960114</v>
      </c>
      <c r="L1346">
        <f t="shared" si="66"/>
        <v>3.8242426743813098</v>
      </c>
      <c r="M1346">
        <f t="shared" si="67"/>
        <v>0</v>
      </c>
    </row>
    <row r="1347" spans="1:13">
      <c r="A1347" s="1"/>
      <c r="B1347" s="1" t="s">
        <v>48</v>
      </c>
      <c r="C1347" s="1">
        <v>0.7</v>
      </c>
      <c r="D1347" s="1">
        <v>45</v>
      </c>
      <c r="E1347" s="1">
        <v>0.14611935884958199</v>
      </c>
      <c r="F1347" s="1">
        <v>49.157045141295498</v>
      </c>
      <c r="G1347" s="1">
        <v>-0.55388064115041802</v>
      </c>
      <c r="H1347" s="1">
        <v>4.1570451412954998</v>
      </c>
      <c r="I1347" s="1">
        <v>0</v>
      </c>
      <c r="J1347" s="1">
        <v>0</v>
      </c>
      <c r="K1347" s="9">
        <f t="shared" si="68"/>
        <v>0.14611935884958199</v>
      </c>
      <c r="L1347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>4.1570451412954981</v>
      </c>
      <c r="M1347">
        <f t="shared" si="67"/>
        <v>0</v>
      </c>
    </row>
    <row r="1348" spans="1:13">
      <c r="A1348" s="1"/>
      <c r="B1348" s="1" t="s">
        <v>48</v>
      </c>
      <c r="C1348" s="1">
        <v>0.7</v>
      </c>
      <c r="D1348" s="1">
        <v>180</v>
      </c>
      <c r="E1348" s="1">
        <v>9.5582633174138995E-2</v>
      </c>
      <c r="F1348" s="1">
        <v>1.23863467089694</v>
      </c>
      <c r="G1348" s="1">
        <v>-0.604417366825861</v>
      </c>
      <c r="H1348" s="1">
        <v>-178.761365329103</v>
      </c>
      <c r="I1348" s="1">
        <v>1</v>
      </c>
      <c r="J1348" s="1">
        <v>0</v>
      </c>
      <c r="K1348" s="9">
        <f t="shared" si="68"/>
        <v>9.5582633174138995E-2</v>
      </c>
      <c r="L1348">
        <f t="shared" si="69"/>
        <v>1.2386346708969427</v>
      </c>
      <c r="M1348">
        <f t="shared" ref="M1348:M1411" si="70">IF(OR(J1348=1, D1348=90), 0, IF(ABS(MOD(F1348-(180-D1348)+180, 360)-180) &lt; ABS(MOD(F1348-D1348+180, 360)-180), 1, 0))</f>
        <v>1</v>
      </c>
    </row>
    <row r="1349" spans="1:13">
      <c r="A1349" s="1"/>
      <c r="B1349" s="1" t="s">
        <v>48</v>
      </c>
      <c r="C1349" s="1">
        <v>0.5</v>
      </c>
      <c r="D1349" s="1">
        <v>135</v>
      </c>
      <c r="E1349" s="1">
        <v>1.4745302710299</v>
      </c>
      <c r="F1349" s="1">
        <v>108.695180439933</v>
      </c>
      <c r="G1349" s="1">
        <v>0.97453027102990197</v>
      </c>
      <c r="H1349" s="1">
        <v>-26.304819560067099</v>
      </c>
      <c r="I1349" s="1">
        <v>0</v>
      </c>
      <c r="J1349" s="1">
        <v>0</v>
      </c>
      <c r="K1349" s="9">
        <f t="shared" si="68"/>
        <v>1.4745302710299</v>
      </c>
      <c r="L1349">
        <f t="shared" si="69"/>
        <v>26.304819560067017</v>
      </c>
      <c r="M1349">
        <f t="shared" si="70"/>
        <v>0</v>
      </c>
    </row>
    <row r="1350" spans="1:13">
      <c r="A1350" s="1"/>
      <c r="B1350" s="1" t="s">
        <v>48</v>
      </c>
      <c r="C1350" s="1">
        <v>0.5</v>
      </c>
      <c r="D1350" s="1">
        <v>0</v>
      </c>
      <c r="E1350" s="1">
        <v>0</v>
      </c>
      <c r="F1350" s="1">
        <v>0</v>
      </c>
      <c r="G1350" s="1">
        <v>-0.5</v>
      </c>
      <c r="H1350" s="1">
        <v>0</v>
      </c>
      <c r="I1350" s="1">
        <v>0</v>
      </c>
      <c r="J1350" s="1">
        <v>1</v>
      </c>
      <c r="K1350" s="9" t="str">
        <f t="shared" si="68"/>
        <v/>
      </c>
      <c r="L1350" t="str">
        <f t="shared" si="69"/>
        <v/>
      </c>
      <c r="M1350">
        <f t="shared" si="70"/>
        <v>0</v>
      </c>
    </row>
    <row r="1351" spans="1:13">
      <c r="A1351" s="1"/>
      <c r="B1351" s="1" t="s">
        <v>48</v>
      </c>
      <c r="C1351" s="1">
        <v>0.5</v>
      </c>
      <c r="D1351" s="1">
        <v>180</v>
      </c>
      <c r="E1351" s="1">
        <v>5.9840912717212598E-2</v>
      </c>
      <c r="F1351" s="1">
        <v>6.9409834287423804</v>
      </c>
      <c r="G1351" s="1">
        <v>-0.44015908728278702</v>
      </c>
      <c r="H1351" s="1">
        <v>-173.05901657125801</v>
      </c>
      <c r="I1351" s="1">
        <v>1</v>
      </c>
      <c r="J1351" s="1">
        <v>0</v>
      </c>
      <c r="K1351" s="9">
        <f t="shared" si="68"/>
        <v>5.9840912717212598E-2</v>
      </c>
      <c r="L1351">
        <f t="shared" si="69"/>
        <v>6.9409834287423848</v>
      </c>
      <c r="M1351">
        <f t="shared" si="70"/>
        <v>1</v>
      </c>
    </row>
    <row r="1352" spans="1:13">
      <c r="A1352" s="1"/>
      <c r="B1352" s="1" t="s">
        <v>48</v>
      </c>
      <c r="C1352" s="1">
        <v>1.5</v>
      </c>
      <c r="D1352" s="1">
        <v>180</v>
      </c>
      <c r="E1352" s="1">
        <v>0.93362204722940501</v>
      </c>
      <c r="F1352" s="1">
        <v>177.01886853990001</v>
      </c>
      <c r="G1352" s="1">
        <v>-0.56637795277059499</v>
      </c>
      <c r="H1352" s="1">
        <v>-2.98113146010007</v>
      </c>
      <c r="I1352" s="1">
        <v>0</v>
      </c>
      <c r="J1352" s="1">
        <v>0</v>
      </c>
      <c r="K1352" s="9">
        <f>IF(J1352=1, "", E1352)</f>
        <v>0.93362204722940501</v>
      </c>
      <c r="L1352">
        <f t="shared" si="69"/>
        <v>2.9811314600999879</v>
      </c>
      <c r="M1352">
        <f t="shared" si="70"/>
        <v>0</v>
      </c>
    </row>
    <row r="1353" spans="1:13">
      <c r="A1353" s="1"/>
      <c r="B1353" s="1" t="s">
        <v>48</v>
      </c>
      <c r="C1353" s="1">
        <v>0.5</v>
      </c>
      <c r="D1353" s="1">
        <v>0</v>
      </c>
      <c r="E1353" s="1">
        <v>0.96391818069189505</v>
      </c>
      <c r="F1353" s="1">
        <v>1.9654109908655599</v>
      </c>
      <c r="G1353" s="1">
        <v>0.463918180691895</v>
      </c>
      <c r="H1353" s="1">
        <v>1.9654109908655599</v>
      </c>
      <c r="I1353" s="1">
        <v>0</v>
      </c>
      <c r="J1353" s="1">
        <v>0</v>
      </c>
      <c r="K1353" s="9">
        <f t="shared" ref="K1353:K1416" si="71">IF(J1353=1, "", E1353)</f>
        <v>0.96391818069189505</v>
      </c>
      <c r="L1353">
        <f t="shared" si="69"/>
        <v>1.9654109908655641</v>
      </c>
      <c r="M1353">
        <f t="shared" si="70"/>
        <v>0</v>
      </c>
    </row>
    <row r="1354" spans="1:13">
      <c r="A1354" s="1"/>
      <c r="B1354" s="1" t="s">
        <v>48</v>
      </c>
      <c r="C1354" s="1">
        <v>1</v>
      </c>
      <c r="D1354" s="1">
        <v>0</v>
      </c>
      <c r="E1354" s="1">
        <v>0.96908057969452699</v>
      </c>
      <c r="F1354" s="1">
        <v>1.9549369542397701</v>
      </c>
      <c r="G1354" s="1">
        <v>-3.0919420305472602E-2</v>
      </c>
      <c r="H1354" s="1">
        <v>1.9549369542397701</v>
      </c>
      <c r="I1354" s="1">
        <v>0</v>
      </c>
      <c r="J1354" s="1">
        <v>0</v>
      </c>
      <c r="K1354" s="9">
        <f t="shared" si="71"/>
        <v>0.96908057969452699</v>
      </c>
      <c r="L1354">
        <f t="shared" si="69"/>
        <v>1.9549369542397699</v>
      </c>
      <c r="M1354">
        <f t="shared" si="70"/>
        <v>0</v>
      </c>
    </row>
    <row r="1355" spans="1:13">
      <c r="A1355" s="1"/>
      <c r="B1355" s="1" t="s">
        <v>48</v>
      </c>
      <c r="C1355" s="1">
        <v>0.7</v>
      </c>
      <c r="D1355" s="1">
        <v>0</v>
      </c>
      <c r="E1355" s="1">
        <v>1.3818058784528</v>
      </c>
      <c r="F1355" s="1">
        <v>0.51404179940016104</v>
      </c>
      <c r="G1355" s="1">
        <v>0.68180587845280205</v>
      </c>
      <c r="H1355" s="1">
        <v>0.51404179940016104</v>
      </c>
      <c r="I1355" s="1">
        <v>0</v>
      </c>
      <c r="J1355" s="1">
        <v>0</v>
      </c>
      <c r="K1355" s="9">
        <f t="shared" si="71"/>
        <v>1.3818058784528</v>
      </c>
      <c r="L1355">
        <f t="shared" si="69"/>
        <v>0.51404179940016093</v>
      </c>
      <c r="M1355">
        <f t="shared" si="70"/>
        <v>0</v>
      </c>
    </row>
    <row r="1356" spans="1:13">
      <c r="A1356" s="1"/>
      <c r="B1356" s="1" t="s">
        <v>48</v>
      </c>
      <c r="C1356" s="1">
        <v>1</v>
      </c>
      <c r="D1356" s="1">
        <v>90</v>
      </c>
      <c r="E1356" s="1">
        <v>0.70047020760517897</v>
      </c>
      <c r="F1356" s="1">
        <v>86.829544572981803</v>
      </c>
      <c r="G1356" s="1">
        <v>-0.29952979239482103</v>
      </c>
      <c r="H1356" s="1">
        <v>-3.1704554270182301</v>
      </c>
      <c r="I1356" s="1">
        <v>0</v>
      </c>
      <c r="J1356" s="1">
        <v>0</v>
      </c>
      <c r="K1356" s="9">
        <f t="shared" si="71"/>
        <v>0.70047020760517897</v>
      </c>
      <c r="L1356">
        <f t="shared" si="69"/>
        <v>3.1704554270181973</v>
      </c>
      <c r="M1356">
        <f t="shared" si="70"/>
        <v>0</v>
      </c>
    </row>
    <row r="1357" spans="1:13">
      <c r="A1357" s="1"/>
      <c r="B1357" s="1" t="s">
        <v>48</v>
      </c>
      <c r="C1357" s="1">
        <v>0.35</v>
      </c>
      <c r="D1357" s="1">
        <v>0</v>
      </c>
      <c r="E1357" s="1">
        <v>1.88804326347828</v>
      </c>
      <c r="F1357" s="1">
        <v>0.53296862265426603</v>
      </c>
      <c r="G1357" s="1">
        <v>1.5380432634782799</v>
      </c>
      <c r="H1357" s="1">
        <v>0.53296862265426603</v>
      </c>
      <c r="I1357" s="1">
        <v>0</v>
      </c>
      <c r="J1357" s="1">
        <v>0</v>
      </c>
      <c r="K1357" s="9">
        <f t="shared" si="71"/>
        <v>1.88804326347828</v>
      </c>
      <c r="L1357">
        <f t="shared" si="69"/>
        <v>0.53296862265426626</v>
      </c>
      <c r="M1357">
        <f t="shared" si="70"/>
        <v>0</v>
      </c>
    </row>
    <row r="1358" spans="1:13">
      <c r="A1358" s="1"/>
      <c r="B1358" s="1" t="s">
        <v>48</v>
      </c>
      <c r="C1358" s="1">
        <v>0.5</v>
      </c>
      <c r="D1358" s="1">
        <v>90</v>
      </c>
      <c r="E1358" s="1">
        <v>0.49811405759715899</v>
      </c>
      <c r="F1358" s="1">
        <v>88.514446579500898</v>
      </c>
      <c r="G1358" s="1">
        <v>-1.8859424028405099E-3</v>
      </c>
      <c r="H1358" s="1">
        <v>-1.4855534204990599</v>
      </c>
      <c r="I1358" s="1">
        <v>0</v>
      </c>
      <c r="J1358" s="1">
        <v>0</v>
      </c>
      <c r="K1358" s="9">
        <f t="shared" si="71"/>
        <v>0.49811405759715899</v>
      </c>
      <c r="L1358">
        <f t="shared" si="69"/>
        <v>1.4855534204991159</v>
      </c>
      <c r="M1358">
        <f t="shared" si="70"/>
        <v>0</v>
      </c>
    </row>
    <row r="1359" spans="1:13">
      <c r="A1359" s="1"/>
      <c r="B1359" s="1" t="s">
        <v>48</v>
      </c>
      <c r="C1359" s="1">
        <v>0.35</v>
      </c>
      <c r="D1359" s="1">
        <v>0</v>
      </c>
      <c r="E1359" s="1">
        <v>2.0171735731899201</v>
      </c>
      <c r="F1359" s="1">
        <v>0.49884949539392698</v>
      </c>
      <c r="G1359" s="1">
        <v>1.66717357318992</v>
      </c>
      <c r="H1359" s="1">
        <v>0.49884949539392698</v>
      </c>
      <c r="I1359" s="1">
        <v>0</v>
      </c>
      <c r="J1359" s="1">
        <v>0</v>
      </c>
      <c r="K1359" s="9">
        <f t="shared" si="71"/>
        <v>2.0171735731899201</v>
      </c>
      <c r="L1359">
        <f t="shared" si="69"/>
        <v>0.49884949539392665</v>
      </c>
      <c r="M1359">
        <f t="shared" si="70"/>
        <v>0</v>
      </c>
    </row>
    <row r="1360" spans="1:13">
      <c r="A1360" s="1"/>
      <c r="B1360" s="1" t="s">
        <v>48</v>
      </c>
      <c r="C1360" s="1">
        <v>0.35</v>
      </c>
      <c r="D1360" s="1">
        <v>180</v>
      </c>
      <c r="E1360" s="1">
        <v>1.98630044901812</v>
      </c>
      <c r="F1360" s="1">
        <v>179.19537875175499</v>
      </c>
      <c r="G1360" s="1">
        <v>1.6363004490181201</v>
      </c>
      <c r="H1360" s="1">
        <v>-0.80462124824464398</v>
      </c>
      <c r="I1360" s="1">
        <v>0</v>
      </c>
      <c r="J1360" s="1">
        <v>0</v>
      </c>
      <c r="K1360" s="9">
        <f t="shared" si="71"/>
        <v>1.98630044901812</v>
      </c>
      <c r="L1360">
        <f t="shared" si="69"/>
        <v>0.80462124824501302</v>
      </c>
      <c r="M1360">
        <f t="shared" si="70"/>
        <v>0</v>
      </c>
    </row>
    <row r="1361" spans="1:13">
      <c r="A1361" s="1"/>
      <c r="B1361" s="1" t="s">
        <v>48</v>
      </c>
      <c r="C1361" s="1">
        <v>1.5</v>
      </c>
      <c r="D1361" s="1">
        <v>135</v>
      </c>
      <c r="E1361" s="1">
        <v>1.40101440493857</v>
      </c>
      <c r="F1361" s="1">
        <v>152.46184561539599</v>
      </c>
      <c r="G1361" s="1">
        <v>-9.8985595061426193E-2</v>
      </c>
      <c r="H1361" s="1">
        <v>17.461845615396498</v>
      </c>
      <c r="I1361" s="1">
        <v>0</v>
      </c>
      <c r="J1361" s="1">
        <v>0</v>
      </c>
      <c r="K1361" s="9">
        <f t="shared" si="71"/>
        <v>1.40101440493857</v>
      </c>
      <c r="L1361">
        <f t="shared" si="69"/>
        <v>17.461845615395987</v>
      </c>
      <c r="M1361">
        <f t="shared" si="70"/>
        <v>0</v>
      </c>
    </row>
    <row r="1362" spans="1:13">
      <c r="A1362" s="1"/>
      <c r="B1362" s="1" t="s">
        <v>48</v>
      </c>
      <c r="C1362" s="1">
        <v>1</v>
      </c>
      <c r="D1362" s="1">
        <v>135</v>
      </c>
      <c r="E1362" s="1">
        <v>1.40239825461921</v>
      </c>
      <c r="F1362" s="1">
        <v>144.307767493651</v>
      </c>
      <c r="G1362" s="1">
        <v>0.40239825461920797</v>
      </c>
      <c r="H1362" s="1">
        <v>9.3077674936509993</v>
      </c>
      <c r="I1362" s="1">
        <v>0</v>
      </c>
      <c r="J1362" s="1">
        <v>0</v>
      </c>
      <c r="K1362" s="9">
        <f t="shared" si="71"/>
        <v>1.40239825461921</v>
      </c>
      <c r="L1362">
        <f t="shared" si="69"/>
        <v>9.3077674936509993</v>
      </c>
      <c r="M1362">
        <f t="shared" si="70"/>
        <v>0</v>
      </c>
    </row>
    <row r="1363" spans="1:13">
      <c r="A1363" s="1"/>
      <c r="B1363" s="1" t="s">
        <v>48</v>
      </c>
      <c r="C1363" s="1">
        <v>0.35</v>
      </c>
      <c r="D1363" s="1">
        <v>0</v>
      </c>
      <c r="E1363" s="1">
        <v>1.3405419419559801</v>
      </c>
      <c r="F1363" s="1">
        <v>0.75065319596842495</v>
      </c>
      <c r="G1363" s="1">
        <v>0.990541941955977</v>
      </c>
      <c r="H1363" s="1">
        <v>0.75065319596842495</v>
      </c>
      <c r="I1363" s="1">
        <v>0</v>
      </c>
      <c r="J1363" s="1">
        <v>0</v>
      </c>
      <c r="K1363" s="9">
        <f t="shared" si="71"/>
        <v>1.3405419419559801</v>
      </c>
      <c r="L1363">
        <f t="shared" si="69"/>
        <v>0.75065319596842528</v>
      </c>
      <c r="M1363">
        <f t="shared" si="70"/>
        <v>0</v>
      </c>
    </row>
    <row r="1364" spans="1:13">
      <c r="A1364" s="1"/>
      <c r="B1364" s="1" t="s">
        <v>48</v>
      </c>
      <c r="C1364" s="1">
        <v>0.35</v>
      </c>
      <c r="D1364" s="1">
        <v>135</v>
      </c>
      <c r="E1364" s="1">
        <v>1.67716560891309</v>
      </c>
      <c r="F1364" s="1">
        <v>137.00933503916301</v>
      </c>
      <c r="G1364" s="1">
        <v>1.3271656089130901</v>
      </c>
      <c r="H1364" s="1">
        <v>2.0093350391632598</v>
      </c>
      <c r="I1364" s="1">
        <v>0</v>
      </c>
      <c r="J1364" s="1">
        <v>0</v>
      </c>
      <c r="K1364" s="9">
        <f t="shared" si="71"/>
        <v>1.67716560891309</v>
      </c>
      <c r="L1364">
        <f t="shared" si="69"/>
        <v>2.0093350391630054</v>
      </c>
      <c r="M1364">
        <f t="shared" si="70"/>
        <v>0</v>
      </c>
    </row>
    <row r="1365" spans="1:13">
      <c r="A1365" s="1"/>
      <c r="B1365" s="1" t="s">
        <v>48</v>
      </c>
      <c r="C1365" s="1">
        <v>1.5</v>
      </c>
      <c r="D1365" s="1">
        <v>0</v>
      </c>
      <c r="E1365" s="1">
        <v>0.99989820426356701</v>
      </c>
      <c r="F1365" s="1">
        <v>1.5985370926759701</v>
      </c>
      <c r="G1365" s="1">
        <v>-0.50010179573643299</v>
      </c>
      <c r="H1365" s="1">
        <v>1.5985370926759701</v>
      </c>
      <c r="I1365" s="1">
        <v>0</v>
      </c>
      <c r="J1365" s="1">
        <v>0</v>
      </c>
      <c r="K1365" s="9">
        <f t="shared" si="71"/>
        <v>0.99989820426356701</v>
      </c>
      <c r="L1365">
        <f t="shared" si="69"/>
        <v>1.5985370926759686</v>
      </c>
      <c r="M1365">
        <f t="shared" si="70"/>
        <v>0</v>
      </c>
    </row>
    <row r="1366" spans="1:13">
      <c r="A1366" s="1"/>
      <c r="B1366" s="1" t="s">
        <v>48</v>
      </c>
      <c r="C1366" s="1">
        <v>1</v>
      </c>
      <c r="D1366" s="1">
        <v>45</v>
      </c>
      <c r="E1366" s="1">
        <v>0.57026838852119799</v>
      </c>
      <c r="F1366" s="1">
        <v>89.7405100191435</v>
      </c>
      <c r="G1366" s="1">
        <v>-0.42973161147880201</v>
      </c>
      <c r="H1366" s="1">
        <v>44.7405100191435</v>
      </c>
      <c r="I1366" s="1">
        <v>0</v>
      </c>
      <c r="J1366" s="1">
        <v>0</v>
      </c>
      <c r="K1366" s="9">
        <f t="shared" si="71"/>
        <v>0.57026838852119799</v>
      </c>
      <c r="L1366">
        <f t="shared" si="69"/>
        <v>44.7405100191435</v>
      </c>
      <c r="M1366">
        <f t="shared" si="70"/>
        <v>0</v>
      </c>
    </row>
    <row r="1367" spans="1:13">
      <c r="A1367" s="1"/>
      <c r="B1367" s="1" t="s">
        <v>48</v>
      </c>
      <c r="C1367" s="1">
        <v>0.35</v>
      </c>
      <c r="D1367" s="1">
        <v>0</v>
      </c>
      <c r="E1367" s="1">
        <v>1.5057377498444899</v>
      </c>
      <c r="F1367" s="1">
        <v>0.27517486990728901</v>
      </c>
      <c r="G1367" s="1">
        <v>1.1557377498444901</v>
      </c>
      <c r="H1367" s="1">
        <v>0.27517486990728901</v>
      </c>
      <c r="I1367" s="1">
        <v>0</v>
      </c>
      <c r="J1367" s="1">
        <v>0</v>
      </c>
      <c r="K1367" s="9">
        <f t="shared" si="71"/>
        <v>1.5057377498444899</v>
      </c>
      <c r="L1367">
        <f t="shared" si="69"/>
        <v>0.27517486990728912</v>
      </c>
      <c r="M1367">
        <f t="shared" si="70"/>
        <v>0</v>
      </c>
    </row>
    <row r="1368" spans="1:13">
      <c r="A1368" s="1"/>
      <c r="B1368" s="1" t="s">
        <v>48</v>
      </c>
      <c r="C1368" s="1">
        <v>1</v>
      </c>
      <c r="D1368" s="1">
        <v>180</v>
      </c>
      <c r="E1368" s="1">
        <v>1.0564014514411</v>
      </c>
      <c r="F1368" s="1">
        <v>179.32761096250101</v>
      </c>
      <c r="G1368" s="1">
        <v>5.6401451441100203E-2</v>
      </c>
      <c r="H1368" s="1">
        <v>-0.67238903749932899</v>
      </c>
      <c r="I1368" s="1">
        <v>0</v>
      </c>
      <c r="J1368" s="1">
        <v>0</v>
      </c>
      <c r="K1368" s="9">
        <f t="shared" si="71"/>
        <v>1.0564014514411</v>
      </c>
      <c r="L1368">
        <f t="shared" si="69"/>
        <v>0.67238903749898782</v>
      </c>
      <c r="M1368">
        <f t="shared" si="70"/>
        <v>0</v>
      </c>
    </row>
    <row r="1369" spans="1:13">
      <c r="A1369" s="1"/>
      <c r="B1369" s="1" t="s">
        <v>48</v>
      </c>
      <c r="C1369" s="1">
        <v>0.5</v>
      </c>
      <c r="D1369" s="1">
        <v>0</v>
      </c>
      <c r="E1369" s="1">
        <v>1.7282562673863699</v>
      </c>
      <c r="F1369" s="1">
        <v>178.732676768766</v>
      </c>
      <c r="G1369" s="1">
        <v>1.2282562673863699</v>
      </c>
      <c r="H1369" s="1">
        <v>178.732676768766</v>
      </c>
      <c r="I1369" s="1">
        <v>1</v>
      </c>
      <c r="J1369" s="1">
        <v>0</v>
      </c>
      <c r="K1369" s="9">
        <f t="shared" si="71"/>
        <v>1.7282562673863699</v>
      </c>
      <c r="L1369">
        <f t="shared" si="69"/>
        <v>1.2673232312340019</v>
      </c>
      <c r="M1369">
        <f t="shared" si="70"/>
        <v>1</v>
      </c>
    </row>
    <row r="1370" spans="1:13">
      <c r="A1370" s="1"/>
      <c r="B1370" s="1" t="s">
        <v>48</v>
      </c>
      <c r="C1370" s="1">
        <v>0.7</v>
      </c>
      <c r="D1370" s="1">
        <v>180</v>
      </c>
      <c r="E1370" s="1">
        <v>1.4234575723599801</v>
      </c>
      <c r="F1370" s="1">
        <v>178.669230317299</v>
      </c>
      <c r="G1370" s="1">
        <v>0.72345757235997898</v>
      </c>
      <c r="H1370" s="1">
        <v>-1.33076968270052</v>
      </c>
      <c r="I1370" s="1">
        <v>0</v>
      </c>
      <c r="J1370" s="1">
        <v>0</v>
      </c>
      <c r="K1370" s="9">
        <f t="shared" si="71"/>
        <v>1.4234575723599801</v>
      </c>
      <c r="L1370">
        <f t="shared" si="69"/>
        <v>1.3307696827010034</v>
      </c>
      <c r="M1370">
        <f t="shared" si="70"/>
        <v>0</v>
      </c>
    </row>
    <row r="1371" spans="1:13">
      <c r="A1371" s="1"/>
      <c r="B1371" s="1" t="s">
        <v>48</v>
      </c>
      <c r="C1371" s="1">
        <v>0.7</v>
      </c>
      <c r="D1371" s="1">
        <v>90</v>
      </c>
      <c r="E1371" s="1">
        <v>0.508284043046208</v>
      </c>
      <c r="F1371" s="1">
        <v>90.291134585377705</v>
      </c>
      <c r="G1371" s="1">
        <v>-0.19171595695379201</v>
      </c>
      <c r="H1371" s="1">
        <v>0.29113458537773301</v>
      </c>
      <c r="I1371" s="1">
        <v>1</v>
      </c>
      <c r="J1371" s="1">
        <v>0</v>
      </c>
      <c r="K1371" s="9">
        <f t="shared" si="71"/>
        <v>0.508284043046208</v>
      </c>
      <c r="L1371">
        <f t="shared" si="69"/>
        <v>0.29113458537770498</v>
      </c>
      <c r="M1371">
        <f t="shared" si="70"/>
        <v>0</v>
      </c>
    </row>
    <row r="1372" spans="1:13">
      <c r="A1372" s="1"/>
      <c r="B1372" s="1" t="s">
        <v>48</v>
      </c>
      <c r="C1372" s="1">
        <v>0.5</v>
      </c>
      <c r="D1372" s="1">
        <v>180</v>
      </c>
      <c r="E1372" s="1">
        <v>0.97892588562882898</v>
      </c>
      <c r="F1372" s="1">
        <v>179.27439303773201</v>
      </c>
      <c r="G1372" s="1">
        <v>0.47892588562882898</v>
      </c>
      <c r="H1372" s="1">
        <v>-0.72560696226753396</v>
      </c>
      <c r="I1372" s="1">
        <v>0</v>
      </c>
      <c r="J1372" s="1">
        <v>0</v>
      </c>
      <c r="K1372" s="9">
        <f t="shared" si="71"/>
        <v>0.97892588562882898</v>
      </c>
      <c r="L1372">
        <f t="shared" si="69"/>
        <v>0.72560696226798882</v>
      </c>
      <c r="M1372">
        <f t="shared" si="70"/>
        <v>0</v>
      </c>
    </row>
    <row r="1373" spans="1:13">
      <c r="A1373" s="1"/>
      <c r="B1373" s="1" t="s">
        <v>48</v>
      </c>
      <c r="C1373" s="1">
        <v>0.35</v>
      </c>
      <c r="D1373" s="1">
        <v>135</v>
      </c>
      <c r="E1373" s="1">
        <v>1.08927473630879</v>
      </c>
      <c r="F1373" s="1">
        <v>140.40663452822301</v>
      </c>
      <c r="G1373" s="1">
        <v>0.73927473630878704</v>
      </c>
      <c r="H1373" s="1">
        <v>5.40663452822292</v>
      </c>
      <c r="I1373" s="1">
        <v>0</v>
      </c>
      <c r="J1373" s="1">
        <v>0</v>
      </c>
      <c r="K1373" s="9">
        <f t="shared" si="71"/>
        <v>1.08927473630879</v>
      </c>
      <c r="L1373">
        <f t="shared" si="69"/>
        <v>5.4066345282230088</v>
      </c>
      <c r="M1373">
        <f t="shared" si="70"/>
        <v>0</v>
      </c>
    </row>
    <row r="1374" spans="1:13">
      <c r="A1374" s="1"/>
      <c r="B1374" s="1" t="s">
        <v>48</v>
      </c>
      <c r="C1374" s="1">
        <v>0.35</v>
      </c>
      <c r="D1374" s="1">
        <v>45</v>
      </c>
      <c r="E1374" s="1">
        <v>0.67596424348208095</v>
      </c>
      <c r="F1374" s="1">
        <v>47.446519907877502</v>
      </c>
      <c r="G1374" s="1">
        <v>0.32596424348208097</v>
      </c>
      <c r="H1374" s="1">
        <v>2.4465199078775299</v>
      </c>
      <c r="I1374" s="1">
        <v>0</v>
      </c>
      <c r="J1374" s="1">
        <v>0</v>
      </c>
      <c r="K1374" s="9">
        <f t="shared" si="71"/>
        <v>0.67596424348208095</v>
      </c>
      <c r="L1374">
        <f t="shared" si="69"/>
        <v>2.4465199078775015</v>
      </c>
      <c r="M1374">
        <f t="shared" si="70"/>
        <v>0</v>
      </c>
    </row>
    <row r="1375" spans="1:13">
      <c r="A1375" s="1"/>
      <c r="B1375" s="1" t="s">
        <v>48</v>
      </c>
      <c r="C1375" s="1">
        <v>1.5</v>
      </c>
      <c r="D1375" s="1">
        <v>0</v>
      </c>
      <c r="E1375" s="1">
        <v>0.751774005523828</v>
      </c>
      <c r="F1375" s="1">
        <v>1.3386268324942401</v>
      </c>
      <c r="G1375" s="1">
        <v>-0.748225994476172</v>
      </c>
      <c r="H1375" s="1">
        <v>1.3386268324942401</v>
      </c>
      <c r="I1375" s="1">
        <v>0</v>
      </c>
      <c r="J1375" s="1">
        <v>0</v>
      </c>
      <c r="K1375" s="9">
        <f t="shared" si="71"/>
        <v>0.751774005523828</v>
      </c>
      <c r="L1375">
        <f t="shared" si="69"/>
        <v>1.3386268324942421</v>
      </c>
      <c r="M1375">
        <f t="shared" si="70"/>
        <v>0</v>
      </c>
    </row>
    <row r="1376" spans="1:13">
      <c r="A1376" s="1"/>
      <c r="B1376" s="1" t="s">
        <v>48</v>
      </c>
      <c r="C1376" s="1">
        <v>0.7</v>
      </c>
      <c r="D1376" s="1">
        <v>45</v>
      </c>
      <c r="E1376" s="1">
        <v>0.53048175250626795</v>
      </c>
      <c r="F1376" s="1">
        <v>48.908544294459503</v>
      </c>
      <c r="G1376" s="1">
        <v>-0.16951824749373201</v>
      </c>
      <c r="H1376" s="1">
        <v>3.9085442944594599</v>
      </c>
      <c r="I1376" s="1">
        <v>0</v>
      </c>
      <c r="J1376" s="1">
        <v>0</v>
      </c>
      <c r="K1376" s="9">
        <f t="shared" si="71"/>
        <v>0.53048175250626795</v>
      </c>
      <c r="L1376">
        <f t="shared" si="69"/>
        <v>3.9085442944594888</v>
      </c>
      <c r="M1376">
        <f t="shared" si="70"/>
        <v>0</v>
      </c>
    </row>
    <row r="1377" spans="1:13">
      <c r="A1377" s="1"/>
      <c r="B1377" s="1" t="s">
        <v>48</v>
      </c>
      <c r="C1377" s="1">
        <v>1</v>
      </c>
      <c r="D1377" s="1">
        <v>45</v>
      </c>
      <c r="E1377" s="1">
        <v>0.82574090396706501</v>
      </c>
      <c r="F1377" s="1">
        <v>47.256170182147301</v>
      </c>
      <c r="G1377" s="1">
        <v>-0.17425909603293499</v>
      </c>
      <c r="H1377" s="1">
        <v>2.25617018214726</v>
      </c>
      <c r="I1377" s="1">
        <v>0</v>
      </c>
      <c r="J1377" s="1">
        <v>0</v>
      </c>
      <c r="K1377" s="9">
        <f t="shared" si="71"/>
        <v>0.82574090396706501</v>
      </c>
      <c r="L1377">
        <f t="shared" si="69"/>
        <v>2.2561701821472866</v>
      </c>
      <c r="M1377">
        <f t="shared" si="70"/>
        <v>0</v>
      </c>
    </row>
    <row r="1378" spans="1:13">
      <c r="A1378" s="1"/>
      <c r="B1378" s="1" t="s">
        <v>48</v>
      </c>
      <c r="C1378" s="1">
        <v>0.5</v>
      </c>
      <c r="D1378" s="1">
        <v>0</v>
      </c>
      <c r="E1378" s="1">
        <v>0.96851874606650801</v>
      </c>
      <c r="F1378" s="1">
        <v>0.122230810866142</v>
      </c>
      <c r="G1378" s="1">
        <v>0.46851874606650801</v>
      </c>
      <c r="H1378" s="1">
        <v>0.122230810866142</v>
      </c>
      <c r="I1378" s="1">
        <v>0</v>
      </c>
      <c r="J1378" s="1">
        <v>0</v>
      </c>
      <c r="K1378" s="9">
        <f t="shared" si="71"/>
        <v>0.96851874606650801</v>
      </c>
      <c r="L1378">
        <f t="shared" si="69"/>
        <v>0.12223081086614229</v>
      </c>
      <c r="M1378">
        <f t="shared" si="70"/>
        <v>0</v>
      </c>
    </row>
    <row r="1379" spans="1:13">
      <c r="A1379" s="1"/>
      <c r="B1379" s="1" t="s">
        <v>48</v>
      </c>
      <c r="C1379" s="1">
        <v>0.5</v>
      </c>
      <c r="D1379" s="1">
        <v>180</v>
      </c>
      <c r="E1379" s="1">
        <v>0.999535231953804</v>
      </c>
      <c r="F1379" s="1">
        <v>179.58546412558599</v>
      </c>
      <c r="G1379" s="1">
        <v>0.499535231953804</v>
      </c>
      <c r="H1379" s="1">
        <v>-0.41453587441378698</v>
      </c>
      <c r="I1379" s="1">
        <v>0</v>
      </c>
      <c r="J1379" s="1">
        <v>0</v>
      </c>
      <c r="K1379" s="9">
        <f t="shared" si="71"/>
        <v>0.999535231953804</v>
      </c>
      <c r="L1379">
        <f t="shared" si="69"/>
        <v>0.41453587441401396</v>
      </c>
      <c r="M1379">
        <f t="shared" si="70"/>
        <v>0</v>
      </c>
    </row>
    <row r="1380" spans="1:13">
      <c r="A1380" s="1"/>
      <c r="B1380" s="1" t="s">
        <v>48</v>
      </c>
      <c r="C1380" s="1">
        <v>0.35</v>
      </c>
      <c r="D1380" s="1">
        <v>135</v>
      </c>
      <c r="E1380" s="1">
        <v>1.46959838201338</v>
      </c>
      <c r="F1380" s="1">
        <v>137.7208923128</v>
      </c>
      <c r="G1380" s="1">
        <v>1.1195983820133799</v>
      </c>
      <c r="H1380" s="1">
        <v>2.7208923128004598</v>
      </c>
      <c r="I1380" s="1">
        <v>0</v>
      </c>
      <c r="J1380" s="1">
        <v>0</v>
      </c>
      <c r="K1380" s="9">
        <f t="shared" si="71"/>
        <v>1.46959838201338</v>
      </c>
      <c r="L1380">
        <f t="shared" si="69"/>
        <v>2.7208923128000038</v>
      </c>
      <c r="M1380">
        <f t="shared" si="70"/>
        <v>0</v>
      </c>
    </row>
    <row r="1381" spans="1:13">
      <c r="A1381" s="1"/>
      <c r="B1381" s="1" t="s">
        <v>48</v>
      </c>
      <c r="C1381" s="1">
        <v>0.5</v>
      </c>
      <c r="D1381" s="1">
        <v>180</v>
      </c>
      <c r="E1381" s="1">
        <v>1.7433738535872101</v>
      </c>
      <c r="F1381" s="1">
        <v>179.592570213215</v>
      </c>
      <c r="G1381" s="1">
        <v>1.2433738535872101</v>
      </c>
      <c r="H1381" s="1">
        <v>-0.40742978678480302</v>
      </c>
      <c r="I1381" s="1">
        <v>0</v>
      </c>
      <c r="J1381" s="1">
        <v>0</v>
      </c>
      <c r="K1381" s="9">
        <f t="shared" si="71"/>
        <v>1.7433738535872101</v>
      </c>
      <c r="L1381">
        <f t="shared" si="69"/>
        <v>0.40742978678500208</v>
      </c>
      <c r="M1381">
        <f t="shared" si="70"/>
        <v>0</v>
      </c>
    </row>
    <row r="1382" spans="1:13">
      <c r="A1382" s="1"/>
      <c r="B1382" s="1" t="s">
        <v>48</v>
      </c>
      <c r="C1382" s="1">
        <v>1</v>
      </c>
      <c r="D1382" s="1">
        <v>45</v>
      </c>
      <c r="E1382" s="1">
        <v>0.927543603938079</v>
      </c>
      <c r="F1382" s="1">
        <v>46.105610368140802</v>
      </c>
      <c r="G1382" s="1">
        <v>-7.2456396061921099E-2</v>
      </c>
      <c r="H1382" s="1">
        <v>1.1056103681407901</v>
      </c>
      <c r="I1382" s="1">
        <v>0</v>
      </c>
      <c r="J1382" s="1">
        <v>0</v>
      </c>
      <c r="K1382" s="9">
        <f t="shared" si="71"/>
        <v>0.927543603938079</v>
      </c>
      <c r="L1382">
        <f t="shared" si="69"/>
        <v>1.1056103681407876</v>
      </c>
      <c r="M1382">
        <f t="shared" si="70"/>
        <v>0</v>
      </c>
    </row>
    <row r="1383" spans="1:13">
      <c r="A1383" s="1"/>
      <c r="B1383" s="1" t="s">
        <v>48</v>
      </c>
      <c r="C1383" s="1">
        <v>0.7</v>
      </c>
      <c r="D1383" s="1">
        <v>0</v>
      </c>
      <c r="E1383" s="1">
        <v>1.04602286331909</v>
      </c>
      <c r="F1383" s="1">
        <v>0.39611265847656801</v>
      </c>
      <c r="G1383" s="1">
        <v>0.34602286331909299</v>
      </c>
      <c r="H1383" s="1">
        <v>0.39611265847656801</v>
      </c>
      <c r="I1383" s="1">
        <v>0</v>
      </c>
      <c r="J1383" s="1">
        <v>0</v>
      </c>
      <c r="K1383" s="9">
        <f t="shared" si="71"/>
        <v>1.04602286331909</v>
      </c>
      <c r="L1383">
        <f t="shared" si="69"/>
        <v>0.39611265847656796</v>
      </c>
      <c r="M1383">
        <f t="shared" si="70"/>
        <v>0</v>
      </c>
    </row>
    <row r="1384" spans="1:13">
      <c r="A1384" s="1"/>
      <c r="B1384" s="1" t="s">
        <v>48</v>
      </c>
      <c r="C1384" s="1">
        <v>0.7</v>
      </c>
      <c r="D1384" s="1">
        <v>90</v>
      </c>
      <c r="E1384" s="1">
        <v>0.55033464026574697</v>
      </c>
      <c r="F1384" s="1">
        <v>87.040915790767698</v>
      </c>
      <c r="G1384" s="1">
        <v>-0.14966535973425299</v>
      </c>
      <c r="H1384" s="1">
        <v>-2.95908420923229</v>
      </c>
      <c r="I1384" s="1">
        <v>0</v>
      </c>
      <c r="J1384" s="1">
        <v>0</v>
      </c>
      <c r="K1384" s="9">
        <f t="shared" si="71"/>
        <v>0.55033464026574697</v>
      </c>
      <c r="L1384">
        <f t="shared" si="69"/>
        <v>2.9590842092322873</v>
      </c>
      <c r="M1384">
        <f t="shared" si="70"/>
        <v>0</v>
      </c>
    </row>
    <row r="1385" spans="1:13">
      <c r="A1385" s="1"/>
      <c r="B1385" s="1" t="s">
        <v>48</v>
      </c>
      <c r="C1385" s="1">
        <v>0.5</v>
      </c>
      <c r="D1385" s="1">
        <v>45</v>
      </c>
      <c r="E1385" s="1">
        <v>1.0558532312970199</v>
      </c>
      <c r="F1385" s="1">
        <v>42.997743905634003</v>
      </c>
      <c r="G1385" s="1">
        <v>0.55585323129701703</v>
      </c>
      <c r="H1385" s="1">
        <v>-2.00225609436598</v>
      </c>
      <c r="I1385" s="1">
        <v>0</v>
      </c>
      <c r="J1385" s="1">
        <v>0</v>
      </c>
      <c r="K1385" s="9">
        <f t="shared" si="71"/>
        <v>1.0558532312970199</v>
      </c>
      <c r="L1385">
        <f t="shared" si="69"/>
        <v>2.0022560943660039</v>
      </c>
      <c r="M1385">
        <f t="shared" si="70"/>
        <v>0</v>
      </c>
    </row>
    <row r="1386" spans="1:13">
      <c r="A1386" s="1"/>
      <c r="B1386" s="1" t="s">
        <v>48</v>
      </c>
      <c r="C1386" s="1">
        <v>1.5</v>
      </c>
      <c r="D1386" s="1">
        <v>135</v>
      </c>
      <c r="E1386" s="1">
        <v>0.96396246821334697</v>
      </c>
      <c r="F1386" s="1">
        <v>135.673015337012</v>
      </c>
      <c r="G1386" s="1">
        <v>-0.53603753178665303</v>
      </c>
      <c r="H1386" s="1">
        <v>0.67301533701157701</v>
      </c>
      <c r="I1386" s="1">
        <v>0</v>
      </c>
      <c r="J1386" s="1">
        <v>0</v>
      </c>
      <c r="K1386" s="9">
        <f t="shared" si="71"/>
        <v>0.96396246821334697</v>
      </c>
      <c r="L1386">
        <f t="shared" si="69"/>
        <v>0.67301533701200356</v>
      </c>
      <c r="M1386">
        <f t="shared" si="70"/>
        <v>0</v>
      </c>
    </row>
    <row r="1387" spans="1:13">
      <c r="A1387" s="1"/>
      <c r="B1387" s="1" t="s">
        <v>48</v>
      </c>
      <c r="C1387" s="1">
        <v>0.7</v>
      </c>
      <c r="D1387" s="1">
        <v>90</v>
      </c>
      <c r="E1387" s="1">
        <v>0.91118402315723201</v>
      </c>
      <c r="F1387" s="1">
        <v>89.837597431769197</v>
      </c>
      <c r="G1387" s="1">
        <v>0.211184023157233</v>
      </c>
      <c r="H1387" s="1">
        <v>-0.16240256823084601</v>
      </c>
      <c r="I1387" s="1">
        <v>0</v>
      </c>
      <c r="J1387" s="1">
        <v>0</v>
      </c>
      <c r="K1387" s="9">
        <f t="shared" si="71"/>
        <v>0.91118402315723201</v>
      </c>
      <c r="L1387">
        <f t="shared" si="69"/>
        <v>0.1624025682307888</v>
      </c>
      <c r="M1387">
        <f t="shared" si="70"/>
        <v>0</v>
      </c>
    </row>
    <row r="1388" spans="1:13">
      <c r="A1388" s="1"/>
      <c r="B1388" s="1" t="s">
        <v>48</v>
      </c>
      <c r="C1388" s="1">
        <v>1.5</v>
      </c>
      <c r="D1388" s="1">
        <v>90</v>
      </c>
      <c r="E1388" s="1">
        <v>0.91118402315723201</v>
      </c>
      <c r="F1388" s="1">
        <v>89.837597431769197</v>
      </c>
      <c r="G1388" s="1">
        <v>-0.58881597684276799</v>
      </c>
      <c r="H1388" s="1">
        <v>-0.16240256823084601</v>
      </c>
      <c r="I1388" s="1">
        <v>0</v>
      </c>
      <c r="J1388" s="1">
        <v>0</v>
      </c>
      <c r="K1388" s="9">
        <f t="shared" si="71"/>
        <v>0.91118402315723201</v>
      </c>
      <c r="L1388">
        <f t="shared" si="69"/>
        <v>0.1624025682307888</v>
      </c>
      <c r="M1388">
        <f t="shared" si="70"/>
        <v>0</v>
      </c>
    </row>
    <row r="1389" spans="1:13">
      <c r="A1389" s="1"/>
      <c r="B1389" s="1" t="s">
        <v>48</v>
      </c>
      <c r="C1389" s="1">
        <v>0.7</v>
      </c>
      <c r="D1389" s="1">
        <v>135</v>
      </c>
      <c r="E1389" s="1">
        <v>1.28592866238486</v>
      </c>
      <c r="F1389" s="1">
        <v>144.82886036872401</v>
      </c>
      <c r="G1389" s="1">
        <v>0.58592866238485497</v>
      </c>
      <c r="H1389" s="1">
        <v>9.8288603687235501</v>
      </c>
      <c r="I1389" s="1">
        <v>0</v>
      </c>
      <c r="J1389" s="1">
        <v>0</v>
      </c>
      <c r="K1389" s="9">
        <f t="shared" si="71"/>
        <v>1.28592866238486</v>
      </c>
      <c r="L1389">
        <f t="shared" si="69"/>
        <v>9.8288603687240084</v>
      </c>
      <c r="M1389">
        <f t="shared" si="70"/>
        <v>0</v>
      </c>
    </row>
    <row r="1390" spans="1:13">
      <c r="A1390" s="1"/>
      <c r="B1390" s="1" t="s">
        <v>48</v>
      </c>
      <c r="C1390" s="1">
        <v>1.5</v>
      </c>
      <c r="D1390" s="1">
        <v>135</v>
      </c>
      <c r="E1390" s="1">
        <v>1.25265051253223</v>
      </c>
      <c r="F1390" s="1">
        <v>130.501351307736</v>
      </c>
      <c r="G1390" s="1">
        <v>-0.247349487467765</v>
      </c>
      <c r="H1390" s="1">
        <v>-4.4986486922641697</v>
      </c>
      <c r="I1390" s="1">
        <v>0</v>
      </c>
      <c r="J1390" s="1">
        <v>0</v>
      </c>
      <c r="K1390" s="9">
        <f t="shared" si="71"/>
        <v>1.25265051253223</v>
      </c>
      <c r="L1390">
        <f t="shared" si="69"/>
        <v>4.4986486922639983</v>
      </c>
      <c r="M1390">
        <f t="shared" si="70"/>
        <v>0</v>
      </c>
    </row>
    <row r="1391" spans="1:13">
      <c r="A1391" s="1"/>
      <c r="B1391" s="1" t="s">
        <v>48</v>
      </c>
      <c r="C1391" s="1">
        <v>1</v>
      </c>
      <c r="D1391" s="1">
        <v>0</v>
      </c>
      <c r="E1391" s="1">
        <v>0.664579411943096</v>
      </c>
      <c r="F1391" s="1">
        <v>2.8512858776422298</v>
      </c>
      <c r="G1391" s="1">
        <v>-0.335420588056904</v>
      </c>
      <c r="H1391" s="1">
        <v>2.8512858776422298</v>
      </c>
      <c r="I1391" s="1">
        <v>0</v>
      </c>
      <c r="J1391" s="1">
        <v>0</v>
      </c>
      <c r="K1391" s="9">
        <f t="shared" si="71"/>
        <v>0.664579411943096</v>
      </c>
      <c r="L1391">
        <f t="shared" si="69"/>
        <v>2.8512858776422263</v>
      </c>
      <c r="M1391">
        <f t="shared" si="70"/>
        <v>0</v>
      </c>
    </row>
    <row r="1392" spans="1:13">
      <c r="A1392" s="1"/>
      <c r="B1392" s="1" t="s">
        <v>48</v>
      </c>
      <c r="C1392" s="1">
        <v>0.7</v>
      </c>
      <c r="D1392" s="1">
        <v>135</v>
      </c>
      <c r="E1392" s="1">
        <v>1.13084527497938</v>
      </c>
      <c r="F1392" s="1">
        <v>146.948703498962</v>
      </c>
      <c r="G1392" s="1">
        <v>0.43084527497937702</v>
      </c>
      <c r="H1392" s="1">
        <v>11.9487034989618</v>
      </c>
      <c r="I1392" s="1">
        <v>0</v>
      </c>
      <c r="J1392" s="1">
        <v>0</v>
      </c>
      <c r="K1392" s="9">
        <f t="shared" si="71"/>
        <v>1.13084527497938</v>
      </c>
      <c r="L1392">
        <f t="shared" si="69"/>
        <v>11.948703498962004</v>
      </c>
      <c r="M1392">
        <f t="shared" si="70"/>
        <v>0</v>
      </c>
    </row>
    <row r="1393" spans="1:13">
      <c r="A1393" s="1"/>
      <c r="B1393" s="1" t="s">
        <v>48</v>
      </c>
      <c r="C1393" s="1">
        <v>1.5</v>
      </c>
      <c r="D1393" s="1">
        <v>0</v>
      </c>
      <c r="E1393" s="1">
        <v>1.0002397049379099</v>
      </c>
      <c r="F1393" s="1">
        <v>2.19008915960978</v>
      </c>
      <c r="G1393" s="1">
        <v>-0.49976029506209402</v>
      </c>
      <c r="H1393" s="1">
        <v>2.19008915960978</v>
      </c>
      <c r="I1393" s="1">
        <v>0</v>
      </c>
      <c r="J1393" s="1">
        <v>0</v>
      </c>
      <c r="K1393" s="9">
        <f t="shared" si="71"/>
        <v>1.0002397049379099</v>
      </c>
      <c r="L1393">
        <f t="shared" si="69"/>
        <v>2.1900891596097836</v>
      </c>
      <c r="M1393">
        <f t="shared" si="70"/>
        <v>0</v>
      </c>
    </row>
    <row r="1394" spans="1:13">
      <c r="A1394" s="1"/>
      <c r="B1394" s="1" t="s">
        <v>48</v>
      </c>
      <c r="C1394" s="1">
        <v>0.5</v>
      </c>
      <c r="D1394" s="1">
        <v>90</v>
      </c>
      <c r="E1394" s="1">
        <v>0.73556056412210302</v>
      </c>
      <c r="F1394" s="1">
        <v>89.798821825658294</v>
      </c>
      <c r="G1394" s="1">
        <v>0.23556056412210299</v>
      </c>
      <c r="H1394" s="1">
        <v>-0.201178174341692</v>
      </c>
      <c r="I1394" s="1">
        <v>0</v>
      </c>
      <c r="J1394" s="1">
        <v>0</v>
      </c>
      <c r="K1394" s="9">
        <f t="shared" si="71"/>
        <v>0.73556056412210302</v>
      </c>
      <c r="L1394">
        <f t="shared" si="69"/>
        <v>0.20117817434169183</v>
      </c>
      <c r="M1394">
        <f t="shared" si="70"/>
        <v>0</v>
      </c>
    </row>
    <row r="1395" spans="1:13">
      <c r="A1395" s="1"/>
      <c r="B1395" s="1" t="s">
        <v>48</v>
      </c>
      <c r="C1395" s="1">
        <v>1.5</v>
      </c>
      <c r="D1395" s="1">
        <v>0</v>
      </c>
      <c r="E1395" s="1">
        <v>0.50414117473112496</v>
      </c>
      <c r="F1395" s="1">
        <v>2.58390255597465</v>
      </c>
      <c r="G1395" s="1">
        <v>-0.99585882526887504</v>
      </c>
      <c r="H1395" s="1">
        <v>2.58390255597465</v>
      </c>
      <c r="I1395" s="1">
        <v>0</v>
      </c>
      <c r="J1395" s="1">
        <v>0</v>
      </c>
      <c r="K1395" s="9">
        <f t="shared" si="71"/>
        <v>0.50414117473112496</v>
      </c>
      <c r="L1395">
        <f t="shared" si="69"/>
        <v>2.583902555974646</v>
      </c>
      <c r="M1395">
        <f t="shared" si="70"/>
        <v>0</v>
      </c>
    </row>
    <row r="1396" spans="1:13">
      <c r="A1396" s="1"/>
      <c r="B1396" s="1" t="s">
        <v>48</v>
      </c>
      <c r="C1396" s="1">
        <v>1.5</v>
      </c>
      <c r="D1396" s="1">
        <v>90</v>
      </c>
      <c r="E1396" s="1">
        <v>0.56538624200526899</v>
      </c>
      <c r="F1396" s="1">
        <v>88.1675790474915</v>
      </c>
      <c r="G1396" s="1">
        <v>-0.93461375799473101</v>
      </c>
      <c r="H1396" s="1">
        <v>-1.83242095250853</v>
      </c>
      <c r="I1396" s="1">
        <v>0</v>
      </c>
      <c r="J1396" s="1">
        <v>0</v>
      </c>
      <c r="K1396" s="9">
        <f t="shared" si="71"/>
        <v>0.56538624200526899</v>
      </c>
      <c r="L1396">
        <f t="shared" si="69"/>
        <v>1.8324209525084996</v>
      </c>
      <c r="M1396">
        <f t="shared" si="70"/>
        <v>0</v>
      </c>
    </row>
    <row r="1397" spans="1:13">
      <c r="A1397" s="1"/>
      <c r="B1397" s="1" t="s">
        <v>48</v>
      </c>
      <c r="C1397" s="1">
        <v>0.7</v>
      </c>
      <c r="D1397" s="1">
        <v>135</v>
      </c>
      <c r="E1397" s="1">
        <v>1.39821015660972</v>
      </c>
      <c r="F1397" s="1">
        <v>142.06746625436799</v>
      </c>
      <c r="G1397" s="1">
        <v>0.69821015660972396</v>
      </c>
      <c r="H1397" s="1">
        <v>7.0674662543684699</v>
      </c>
      <c r="I1397" s="1">
        <v>0</v>
      </c>
      <c r="J1397" s="1">
        <v>0</v>
      </c>
      <c r="K1397" s="9">
        <f t="shared" si="71"/>
        <v>1.39821015660972</v>
      </c>
      <c r="L1397">
        <f t="shared" si="69"/>
        <v>7.0674662543679858</v>
      </c>
      <c r="M1397">
        <f t="shared" si="70"/>
        <v>0</v>
      </c>
    </row>
    <row r="1398" spans="1:13">
      <c r="A1398" s="1"/>
      <c r="B1398" s="1" t="s">
        <v>48</v>
      </c>
      <c r="C1398" s="1">
        <v>0.5</v>
      </c>
      <c r="D1398" s="1">
        <v>0</v>
      </c>
      <c r="E1398" s="1">
        <v>0.74197482481733301</v>
      </c>
      <c r="F1398" s="1">
        <v>2.5536595764897601</v>
      </c>
      <c r="G1398" s="1">
        <v>0.24197482481733301</v>
      </c>
      <c r="H1398" s="1">
        <v>2.5536595764897601</v>
      </c>
      <c r="I1398" s="1">
        <v>0</v>
      </c>
      <c r="J1398" s="1">
        <v>0</v>
      </c>
      <c r="K1398" s="9">
        <f t="shared" si="71"/>
        <v>0.74197482481733301</v>
      </c>
      <c r="L1398">
        <f t="shared" si="69"/>
        <v>2.553659576489764</v>
      </c>
      <c r="M1398">
        <f t="shared" si="70"/>
        <v>0</v>
      </c>
    </row>
    <row r="1399" spans="1:13">
      <c r="A1399" s="1"/>
      <c r="B1399" s="1" t="s">
        <v>48</v>
      </c>
      <c r="C1399" s="1">
        <v>0.5</v>
      </c>
      <c r="D1399" s="1">
        <v>135</v>
      </c>
      <c r="E1399" s="1">
        <v>1.11803649417705</v>
      </c>
      <c r="F1399" s="1">
        <v>137.07814396794799</v>
      </c>
      <c r="G1399" s="1">
        <v>0.61803649417704598</v>
      </c>
      <c r="H1399" s="1">
        <v>2.0781439679476001</v>
      </c>
      <c r="I1399" s="1">
        <v>0</v>
      </c>
      <c r="J1399" s="1">
        <v>0</v>
      </c>
      <c r="K1399" s="9">
        <f t="shared" si="71"/>
        <v>1.11803649417705</v>
      </c>
      <c r="L1399">
        <f t="shared" si="69"/>
        <v>2.0781439679479945</v>
      </c>
      <c r="M1399">
        <f t="shared" si="70"/>
        <v>0</v>
      </c>
    </row>
    <row r="1400" spans="1:13">
      <c r="A1400" s="1"/>
      <c r="B1400" s="1" t="s">
        <v>48</v>
      </c>
      <c r="C1400" s="1">
        <v>1</v>
      </c>
      <c r="D1400" s="1">
        <v>45</v>
      </c>
      <c r="E1400" s="1">
        <v>0.92160168327456504</v>
      </c>
      <c r="F1400" s="1">
        <v>89.197140843145704</v>
      </c>
      <c r="G1400" s="1">
        <v>-7.8398316725435194E-2</v>
      </c>
      <c r="H1400" s="1">
        <v>44.197140843145696</v>
      </c>
      <c r="I1400" s="1">
        <v>0</v>
      </c>
      <c r="J1400" s="1">
        <v>0</v>
      </c>
      <c r="K1400" s="9">
        <f t="shared" si="71"/>
        <v>0.92160168327456504</v>
      </c>
      <c r="L1400">
        <f t="shared" si="69"/>
        <v>44.197140843145689</v>
      </c>
      <c r="M1400">
        <f t="shared" si="70"/>
        <v>0</v>
      </c>
    </row>
    <row r="1401" spans="1:13">
      <c r="A1401" s="1"/>
      <c r="B1401" s="1" t="s">
        <v>48</v>
      </c>
      <c r="C1401" s="1">
        <v>1</v>
      </c>
      <c r="D1401" s="1">
        <v>135</v>
      </c>
      <c r="E1401" s="1">
        <v>1.4343493965521299</v>
      </c>
      <c r="F1401" s="1">
        <v>138.66461467385801</v>
      </c>
      <c r="G1401" s="1">
        <v>0.43434939655212601</v>
      </c>
      <c r="H1401" s="1">
        <v>3.6646146738579</v>
      </c>
      <c r="I1401" s="1">
        <v>0</v>
      </c>
      <c r="J1401" s="1">
        <v>0</v>
      </c>
      <c r="K1401" s="9">
        <f t="shared" si="71"/>
        <v>1.4343493965521299</v>
      </c>
      <c r="L1401">
        <f t="shared" si="69"/>
        <v>3.6646146738580114</v>
      </c>
      <c r="M1401">
        <f t="shared" si="70"/>
        <v>0</v>
      </c>
    </row>
    <row r="1402" spans="1:13">
      <c r="A1402" s="1"/>
      <c r="B1402" s="1" t="s">
        <v>48</v>
      </c>
      <c r="C1402" s="1">
        <v>1</v>
      </c>
      <c r="D1402" s="1">
        <v>180</v>
      </c>
      <c r="E1402" s="1">
        <v>1.3574351450007101</v>
      </c>
      <c r="F1402" s="1">
        <v>177.29546698057001</v>
      </c>
      <c r="G1402" s="1">
        <v>0.35743514500071</v>
      </c>
      <c r="H1402" s="1">
        <v>-2.70453301943019</v>
      </c>
      <c r="I1402" s="1">
        <v>0</v>
      </c>
      <c r="J1402" s="1">
        <v>0</v>
      </c>
      <c r="K1402" s="9">
        <f t="shared" si="71"/>
        <v>1.3574351450007101</v>
      </c>
      <c r="L1402">
        <f t="shared" si="69"/>
        <v>2.7045330194299879</v>
      </c>
      <c r="M1402">
        <f t="shared" si="70"/>
        <v>0</v>
      </c>
    </row>
    <row r="1403" spans="1:13">
      <c r="A1403" s="1"/>
      <c r="B1403" s="1" t="s">
        <v>48</v>
      </c>
      <c r="C1403" s="1">
        <v>0.5</v>
      </c>
      <c r="D1403" s="1">
        <v>45</v>
      </c>
      <c r="E1403" s="1">
        <v>1.0263942195428899</v>
      </c>
      <c r="F1403" s="1">
        <v>46.610955417020399</v>
      </c>
      <c r="G1403" s="1">
        <v>0.52639421954289201</v>
      </c>
      <c r="H1403" s="1">
        <v>1.6109554170203899</v>
      </c>
      <c r="I1403" s="1">
        <v>0</v>
      </c>
      <c r="J1403" s="1">
        <v>0</v>
      </c>
      <c r="K1403" s="9">
        <f t="shared" si="71"/>
        <v>1.0263942195428899</v>
      </c>
      <c r="L1403">
        <f t="shared" si="69"/>
        <v>1.6109554170203921</v>
      </c>
      <c r="M1403">
        <f t="shared" si="70"/>
        <v>0</v>
      </c>
    </row>
    <row r="1404" spans="1:13">
      <c r="A1404" s="1"/>
      <c r="B1404" s="1" t="s">
        <v>48</v>
      </c>
      <c r="C1404" s="1">
        <v>0.7</v>
      </c>
      <c r="D1404" s="1">
        <v>180</v>
      </c>
      <c r="E1404" s="1">
        <v>1.3363416780091799</v>
      </c>
      <c r="F1404" s="1">
        <v>177.696112497841</v>
      </c>
      <c r="G1404" s="1">
        <v>0.63634167800917896</v>
      </c>
      <c r="H1404" s="1">
        <v>-2.3038875021592302</v>
      </c>
      <c r="I1404" s="1">
        <v>0</v>
      </c>
      <c r="J1404" s="1">
        <v>0</v>
      </c>
      <c r="K1404" s="9">
        <f t="shared" si="71"/>
        <v>1.3363416780091799</v>
      </c>
      <c r="L1404">
        <f t="shared" si="69"/>
        <v>2.3038875021590002</v>
      </c>
      <c r="M1404">
        <f t="shared" si="70"/>
        <v>0</v>
      </c>
    </row>
    <row r="1405" spans="1:13">
      <c r="A1405" s="1"/>
      <c r="B1405" s="1" t="s">
        <v>48</v>
      </c>
      <c r="C1405" s="1">
        <v>1.5</v>
      </c>
      <c r="D1405" s="1">
        <v>180</v>
      </c>
      <c r="E1405" s="1">
        <v>1.6249747133422101</v>
      </c>
      <c r="F1405" s="1">
        <v>178.65211271980101</v>
      </c>
      <c r="G1405" s="1">
        <v>0.124974713342206</v>
      </c>
      <c r="H1405" s="1">
        <v>-1.3478872801986199</v>
      </c>
      <c r="I1405" s="1">
        <v>0</v>
      </c>
      <c r="J1405" s="1">
        <v>0</v>
      </c>
      <c r="K1405" s="9">
        <f t="shared" si="71"/>
        <v>1.6249747133422101</v>
      </c>
      <c r="L1405">
        <f t="shared" si="69"/>
        <v>1.3478872801989894</v>
      </c>
      <c r="M1405">
        <f t="shared" si="70"/>
        <v>0</v>
      </c>
    </row>
    <row r="1406" spans="1:13">
      <c r="A1406" s="1"/>
      <c r="B1406" s="1" t="s">
        <v>48</v>
      </c>
      <c r="C1406" s="1">
        <v>0.7</v>
      </c>
      <c r="D1406" s="1">
        <v>0</v>
      </c>
      <c r="E1406" s="1">
        <v>1.0463697097865701</v>
      </c>
      <c r="F1406" s="1">
        <v>1.5275254422129201</v>
      </c>
      <c r="G1406" s="1">
        <v>0.346369709786572</v>
      </c>
      <c r="H1406" s="1">
        <v>1.5275254422129201</v>
      </c>
      <c r="I1406" s="1">
        <v>0</v>
      </c>
      <c r="J1406" s="1">
        <v>0</v>
      </c>
      <c r="K1406" s="9">
        <f t="shared" si="71"/>
        <v>1.0463697097865701</v>
      </c>
      <c r="L1406">
        <f t="shared" si="69"/>
        <v>1.5275254422129194</v>
      </c>
      <c r="M1406">
        <f t="shared" si="70"/>
        <v>0</v>
      </c>
    </row>
    <row r="1407" spans="1:13">
      <c r="A1407" s="1"/>
      <c r="B1407" s="1" t="s">
        <v>48</v>
      </c>
      <c r="C1407" s="1">
        <v>0.5</v>
      </c>
      <c r="D1407" s="1">
        <v>45</v>
      </c>
      <c r="E1407" s="1">
        <v>0.54022037277087598</v>
      </c>
      <c r="F1407" s="1">
        <v>44.573872918160397</v>
      </c>
      <c r="G1407" s="1">
        <v>4.0220372770875902E-2</v>
      </c>
      <c r="H1407" s="1">
        <v>-0.426127081839553</v>
      </c>
      <c r="I1407" s="1">
        <v>0</v>
      </c>
      <c r="J1407" s="1">
        <v>0</v>
      </c>
      <c r="K1407" s="9">
        <f t="shared" si="71"/>
        <v>0.54022037277087598</v>
      </c>
      <c r="L1407">
        <f t="shared" si="69"/>
        <v>0.4261270818396099</v>
      </c>
      <c r="M1407">
        <f t="shared" si="70"/>
        <v>0</v>
      </c>
    </row>
    <row r="1408" spans="1:13">
      <c r="A1408" s="1"/>
      <c r="B1408" s="1" t="s">
        <v>48</v>
      </c>
      <c r="C1408" s="1">
        <v>0.7</v>
      </c>
      <c r="D1408" s="1">
        <v>45</v>
      </c>
      <c r="E1408" s="1">
        <v>0.40142371666869803</v>
      </c>
      <c r="F1408" s="1">
        <v>45.4691997166737</v>
      </c>
      <c r="G1408" s="1">
        <v>-0.29857628333130198</v>
      </c>
      <c r="H1408" s="1">
        <v>0.469199716673671</v>
      </c>
      <c r="I1408" s="1">
        <v>0</v>
      </c>
      <c r="J1408" s="1">
        <v>0</v>
      </c>
      <c r="K1408" s="9">
        <f t="shared" si="71"/>
        <v>0.40142371666869803</v>
      </c>
      <c r="L1408">
        <f t="shared" si="69"/>
        <v>0.46919971667369964</v>
      </c>
      <c r="M1408">
        <f t="shared" si="70"/>
        <v>0</v>
      </c>
    </row>
    <row r="1409" spans="1:13">
      <c r="A1409" s="1"/>
      <c r="B1409" s="1" t="s">
        <v>48</v>
      </c>
      <c r="C1409" s="1">
        <v>0.7</v>
      </c>
      <c r="D1409" s="1">
        <v>135</v>
      </c>
      <c r="E1409" s="1">
        <v>1.40344998033169</v>
      </c>
      <c r="F1409" s="1">
        <v>139.79212302423801</v>
      </c>
      <c r="G1409" s="1">
        <v>0.70344998033168804</v>
      </c>
      <c r="H1409" s="1">
        <v>4.7921230242379798</v>
      </c>
      <c r="I1409" s="1">
        <v>0</v>
      </c>
      <c r="J1409" s="1">
        <v>0</v>
      </c>
      <c r="K1409" s="9">
        <f t="shared" si="71"/>
        <v>1.40344998033169</v>
      </c>
      <c r="L1409">
        <f t="shared" si="69"/>
        <v>4.7921230242380091</v>
      </c>
      <c r="M1409">
        <f t="shared" si="70"/>
        <v>0</v>
      </c>
    </row>
    <row r="1410" spans="1:13">
      <c r="A1410" s="1"/>
      <c r="B1410" s="1" t="s">
        <v>48</v>
      </c>
      <c r="C1410" s="1">
        <v>1.5</v>
      </c>
      <c r="D1410" s="1">
        <v>180</v>
      </c>
      <c r="E1410" s="1">
        <v>1.4747293022587999</v>
      </c>
      <c r="F1410" s="1">
        <v>179.919725755483</v>
      </c>
      <c r="G1410" s="1">
        <v>-2.5270697741197799E-2</v>
      </c>
      <c r="H1410" s="1">
        <v>-8.0274244516544996E-2</v>
      </c>
      <c r="I1410" s="1">
        <v>0</v>
      </c>
      <c r="J1410" s="1">
        <v>0</v>
      </c>
      <c r="K1410" s="9">
        <f t="shared" si="71"/>
        <v>1.4747293022587999</v>
      </c>
      <c r="L1410">
        <f t="shared" si="69"/>
        <v>8.0274244516999715E-2</v>
      </c>
      <c r="M1410">
        <f t="shared" si="70"/>
        <v>0</v>
      </c>
    </row>
    <row r="1411" spans="1:13">
      <c r="A1411" s="1"/>
      <c r="B1411" s="1" t="s">
        <v>48</v>
      </c>
      <c r="C1411" s="1">
        <v>0.35</v>
      </c>
      <c r="D1411" s="1">
        <v>135</v>
      </c>
      <c r="E1411" s="1">
        <v>1.7057048714051499</v>
      </c>
      <c r="F1411" s="1">
        <v>145.000872554838</v>
      </c>
      <c r="G1411" s="1">
        <v>1.3557048714051501</v>
      </c>
      <c r="H1411" s="1">
        <v>10.0008725548378</v>
      </c>
      <c r="I1411" s="1">
        <v>0</v>
      </c>
      <c r="J1411" s="1">
        <v>0</v>
      </c>
      <c r="K1411" s="9">
        <f t="shared" si="71"/>
        <v>1.7057048714051499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10.000872554837997</v>
      </c>
      <c r="M1411">
        <f t="shared" si="70"/>
        <v>0</v>
      </c>
    </row>
    <row r="1412" spans="1:13">
      <c r="A1412" s="1"/>
      <c r="B1412" s="1" t="s">
        <v>48</v>
      </c>
      <c r="C1412" s="1">
        <v>0.35</v>
      </c>
      <c r="D1412" s="1">
        <v>180</v>
      </c>
      <c r="E1412" s="1">
        <v>1.9760502961427999</v>
      </c>
      <c r="F1412" s="1">
        <v>179.04141496795901</v>
      </c>
      <c r="G1412" s="1">
        <v>1.6260502961428001</v>
      </c>
      <c r="H1412" s="1">
        <v>-0.95858503204067302</v>
      </c>
      <c r="I1412" s="1">
        <v>0</v>
      </c>
      <c r="J1412" s="1">
        <v>0</v>
      </c>
      <c r="K1412" s="9">
        <f t="shared" si="71"/>
        <v>1.9760502961427999</v>
      </c>
      <c r="L1412">
        <f t="shared" si="72"/>
        <v>0.95858503204098611</v>
      </c>
      <c r="M1412">
        <f t="shared" ref="M1412:M1475" si="73">IF(OR(J1412=1, D1412=90), 0, IF(ABS(MOD(F1412-(180-D1412)+180, 360)-180) &lt; ABS(MOD(F1412-D1412+180, 360)-180), 1, 0))</f>
        <v>0</v>
      </c>
    </row>
    <row r="1413" spans="1:13">
      <c r="A1413" s="1"/>
      <c r="B1413" s="1" t="s">
        <v>48</v>
      </c>
      <c r="C1413" s="1">
        <v>1</v>
      </c>
      <c r="D1413" s="1">
        <v>135</v>
      </c>
      <c r="E1413" s="1">
        <v>1.45609752199897</v>
      </c>
      <c r="F1413" s="1">
        <v>147.031517835898</v>
      </c>
      <c r="G1413" s="1">
        <v>0.45609752199896603</v>
      </c>
      <c r="H1413" s="1">
        <v>12.0315178358982</v>
      </c>
      <c r="I1413" s="1">
        <v>0</v>
      </c>
      <c r="J1413" s="1">
        <v>0</v>
      </c>
      <c r="K1413" s="9">
        <f t="shared" si="71"/>
        <v>1.45609752199897</v>
      </c>
      <c r="L1413">
        <f t="shared" si="72"/>
        <v>12.031517835898001</v>
      </c>
      <c r="M1413">
        <f t="shared" si="73"/>
        <v>0</v>
      </c>
    </row>
    <row r="1414" spans="1:13">
      <c r="A1414" s="1"/>
      <c r="B1414" s="1" t="s">
        <v>48</v>
      </c>
      <c r="C1414" s="1">
        <v>0.35</v>
      </c>
      <c r="D1414" s="1">
        <v>180</v>
      </c>
      <c r="E1414" s="1">
        <v>1.89833290223214</v>
      </c>
      <c r="F1414" s="1">
        <v>179.62582879999999</v>
      </c>
      <c r="G1414" s="1">
        <v>1.5483329022321399</v>
      </c>
      <c r="H1414" s="1">
        <v>-0.37417120000003501</v>
      </c>
      <c r="I1414" s="1">
        <v>0</v>
      </c>
      <c r="J1414" s="1">
        <v>0</v>
      </c>
      <c r="K1414" s="9">
        <f t="shared" si="71"/>
        <v>1.89833290223214</v>
      </c>
      <c r="L1414">
        <f t="shared" si="72"/>
        <v>0.37417120000000637</v>
      </c>
      <c r="M1414">
        <f t="shared" si="73"/>
        <v>0</v>
      </c>
    </row>
    <row r="1415" spans="1:13">
      <c r="A1415" s="1"/>
      <c r="B1415" s="1" t="s">
        <v>48</v>
      </c>
      <c r="C1415" s="1">
        <v>0.5</v>
      </c>
      <c r="D1415" s="1">
        <v>135</v>
      </c>
      <c r="E1415" s="1">
        <v>1.92885867116578</v>
      </c>
      <c r="F1415" s="1">
        <v>151.28667768878901</v>
      </c>
      <c r="G1415" s="1">
        <v>1.42885867116578</v>
      </c>
      <c r="H1415" s="1">
        <v>16.286677688789499</v>
      </c>
      <c r="I1415" s="1">
        <v>0</v>
      </c>
      <c r="J1415" s="1">
        <v>0</v>
      </c>
      <c r="K1415" s="9">
        <f t="shared" si="71"/>
        <v>1.92885867116578</v>
      </c>
      <c r="L1415">
        <f t="shared" si="72"/>
        <v>16.286677688789013</v>
      </c>
      <c r="M1415">
        <f t="shared" si="73"/>
        <v>0</v>
      </c>
    </row>
    <row r="1416" spans="1:13">
      <c r="A1416" s="1"/>
      <c r="B1416" s="1" t="s">
        <v>48</v>
      </c>
      <c r="C1416" s="1">
        <v>0.5</v>
      </c>
      <c r="D1416" s="1">
        <v>90</v>
      </c>
      <c r="E1416" s="1">
        <v>0.54031420595818502</v>
      </c>
      <c r="F1416" s="1">
        <v>86.437332696008994</v>
      </c>
      <c r="G1416" s="1">
        <v>4.03142059581846E-2</v>
      </c>
      <c r="H1416" s="1">
        <v>-3.5626673039910202</v>
      </c>
      <c r="I1416" s="1">
        <v>0</v>
      </c>
      <c r="J1416" s="1">
        <v>0</v>
      </c>
      <c r="K1416" s="9">
        <f t="shared" si="71"/>
        <v>0.54031420595818502</v>
      </c>
      <c r="L1416">
        <f t="shared" si="72"/>
        <v>3.5626673039910202</v>
      </c>
      <c r="M1416">
        <f t="shared" si="73"/>
        <v>0</v>
      </c>
    </row>
    <row r="1417" spans="1:13">
      <c r="A1417" s="1"/>
      <c r="B1417" s="1" t="s">
        <v>48</v>
      </c>
      <c r="C1417" s="1">
        <v>1</v>
      </c>
      <c r="D1417" s="1">
        <v>45</v>
      </c>
      <c r="E1417" s="1">
        <v>0.64248397079110198</v>
      </c>
      <c r="F1417" s="1">
        <v>45.293153789566098</v>
      </c>
      <c r="G1417" s="1">
        <v>-0.35751602920889802</v>
      </c>
      <c r="H1417" s="1">
        <v>0.29315378956613403</v>
      </c>
      <c r="I1417" s="1">
        <v>0</v>
      </c>
      <c r="J1417" s="1">
        <v>0</v>
      </c>
      <c r="K1417" s="9">
        <f t="shared" ref="K1417:K1480" si="74">IF(J1417=1, "", E1417)</f>
        <v>0.64248397079110198</v>
      </c>
      <c r="L1417">
        <f t="shared" si="72"/>
        <v>0.29315378956610516</v>
      </c>
      <c r="M1417">
        <f t="shared" si="73"/>
        <v>0</v>
      </c>
    </row>
    <row r="1418" spans="1:13">
      <c r="A1418" s="1"/>
      <c r="B1418" s="1" t="s">
        <v>48</v>
      </c>
      <c r="C1418" s="1">
        <v>1.5</v>
      </c>
      <c r="D1418" s="1">
        <v>0</v>
      </c>
      <c r="E1418" s="1">
        <v>0.87037905049095099</v>
      </c>
      <c r="F1418" s="1">
        <v>-0.20401971758099099</v>
      </c>
      <c r="G1418" s="1">
        <v>-0.62962094950904901</v>
      </c>
      <c r="H1418" s="1">
        <v>-0.20401971758099099</v>
      </c>
      <c r="I1418" s="1">
        <v>0</v>
      </c>
      <c r="J1418" s="1">
        <v>0</v>
      </c>
      <c r="K1418" s="9">
        <f t="shared" si="74"/>
        <v>0.87037905049095099</v>
      </c>
      <c r="L1418">
        <f t="shared" si="72"/>
        <v>0.2040197175809908</v>
      </c>
      <c r="M1418">
        <f t="shared" si="73"/>
        <v>0</v>
      </c>
    </row>
    <row r="1419" spans="1:13">
      <c r="A1419" s="1"/>
      <c r="B1419" s="1" t="s">
        <v>48</v>
      </c>
      <c r="C1419" s="1">
        <v>1</v>
      </c>
      <c r="D1419" s="1">
        <v>45</v>
      </c>
      <c r="E1419" s="1">
        <v>0.789275907010627</v>
      </c>
      <c r="F1419" s="1">
        <v>42.5864605705885</v>
      </c>
      <c r="G1419" s="1">
        <v>-0.210724092989373</v>
      </c>
      <c r="H1419" s="1">
        <v>-2.41353942941149</v>
      </c>
      <c r="I1419" s="1">
        <v>0</v>
      </c>
      <c r="J1419" s="1">
        <v>0</v>
      </c>
      <c r="K1419" s="9">
        <f t="shared" si="74"/>
        <v>0.789275907010627</v>
      </c>
      <c r="L1419">
        <f t="shared" si="72"/>
        <v>2.4135394294115144</v>
      </c>
      <c r="M1419">
        <f t="shared" si="73"/>
        <v>0</v>
      </c>
    </row>
    <row r="1420" spans="1:13">
      <c r="A1420" s="1"/>
      <c r="B1420" s="1" t="s">
        <v>48</v>
      </c>
      <c r="C1420" s="1">
        <v>0.7</v>
      </c>
      <c r="D1420" s="1">
        <v>90</v>
      </c>
      <c r="E1420" s="1">
        <v>0.85439585860898104</v>
      </c>
      <c r="F1420" s="1">
        <v>89.480403184828702</v>
      </c>
      <c r="G1420" s="1">
        <v>0.154395858608981</v>
      </c>
      <c r="H1420" s="1">
        <v>-0.51959681517132605</v>
      </c>
      <c r="I1420" s="1">
        <v>0</v>
      </c>
      <c r="J1420" s="1">
        <v>0</v>
      </c>
      <c r="K1420" s="9">
        <f t="shared" si="74"/>
        <v>0.85439585860898104</v>
      </c>
      <c r="L1420">
        <f t="shared" si="72"/>
        <v>0.51959681517129752</v>
      </c>
      <c r="M1420">
        <f t="shared" si="73"/>
        <v>0</v>
      </c>
    </row>
    <row r="1421" spans="1:13">
      <c r="A1421" s="1"/>
      <c r="B1421" s="1" t="s">
        <v>48</v>
      </c>
      <c r="C1421" s="1">
        <v>0.5</v>
      </c>
      <c r="D1421" s="1">
        <v>0</v>
      </c>
      <c r="E1421" s="1">
        <v>0.55016492546991203</v>
      </c>
      <c r="F1421" s="1">
        <v>0.75314057583196403</v>
      </c>
      <c r="G1421" s="1">
        <v>5.0164925469912497E-2</v>
      </c>
      <c r="H1421" s="1">
        <v>0.75314057583196403</v>
      </c>
      <c r="I1421" s="1">
        <v>0</v>
      </c>
      <c r="J1421" s="1">
        <v>0</v>
      </c>
      <c r="K1421" s="9">
        <f t="shared" si="74"/>
        <v>0.55016492546991203</v>
      </c>
      <c r="L1421">
        <f t="shared" si="72"/>
        <v>0.75314057583196359</v>
      </c>
      <c r="M1421">
        <f t="shared" si="73"/>
        <v>0</v>
      </c>
    </row>
    <row r="1422" spans="1:13">
      <c r="A1422" s="1"/>
      <c r="B1422" s="1" t="s">
        <v>48</v>
      </c>
      <c r="C1422" s="1">
        <v>0.35</v>
      </c>
      <c r="D1422" s="1">
        <v>90</v>
      </c>
      <c r="E1422" s="1">
        <v>0.81853288431468296</v>
      </c>
      <c r="F1422" s="1">
        <v>91.627283322393595</v>
      </c>
      <c r="G1422" s="1">
        <v>0.46853288431468298</v>
      </c>
      <c r="H1422" s="1">
        <v>1.6272833223936201</v>
      </c>
      <c r="I1422" s="1">
        <v>1</v>
      </c>
      <c r="J1422" s="1">
        <v>0</v>
      </c>
      <c r="K1422" s="9">
        <f t="shared" si="74"/>
        <v>0.81853288431468296</v>
      </c>
      <c r="L1422">
        <f t="shared" si="72"/>
        <v>1.6272833223935947</v>
      </c>
      <c r="M1422">
        <f t="shared" si="73"/>
        <v>0</v>
      </c>
    </row>
    <row r="1423" spans="1:13">
      <c r="A1423" s="1"/>
      <c r="B1423" s="1" t="s">
        <v>48</v>
      </c>
      <c r="C1423" s="1">
        <v>1.5</v>
      </c>
      <c r="D1423" s="1">
        <v>45</v>
      </c>
      <c r="E1423" s="1">
        <v>0.59645769356908596</v>
      </c>
      <c r="F1423" s="1">
        <v>54.837251485208199</v>
      </c>
      <c r="G1423" s="1">
        <v>-0.90354230643091404</v>
      </c>
      <c r="H1423" s="1">
        <v>9.8372514852081601</v>
      </c>
      <c r="I1423" s="1">
        <v>0</v>
      </c>
      <c r="J1423" s="1">
        <v>0</v>
      </c>
      <c r="K1423" s="9">
        <f t="shared" si="74"/>
        <v>0.59645769356908596</v>
      </c>
      <c r="L1423">
        <f t="shared" si="72"/>
        <v>9.8372514852081849</v>
      </c>
      <c r="M1423">
        <f t="shared" si="73"/>
        <v>0</v>
      </c>
    </row>
    <row r="1424" spans="1:13">
      <c r="A1424" s="1"/>
      <c r="B1424" s="1" t="s">
        <v>48</v>
      </c>
      <c r="C1424" s="1">
        <v>0.35</v>
      </c>
      <c r="D1424" s="1">
        <v>90</v>
      </c>
      <c r="E1424" s="1">
        <v>0.57543375757989501</v>
      </c>
      <c r="F1424" s="1">
        <v>89.742839341227594</v>
      </c>
      <c r="G1424" s="1">
        <v>0.22543375757989501</v>
      </c>
      <c r="H1424" s="1">
        <v>-0.25716065877242</v>
      </c>
      <c r="I1424" s="1">
        <v>0</v>
      </c>
      <c r="J1424" s="1">
        <v>0</v>
      </c>
      <c r="K1424" s="9">
        <f t="shared" si="74"/>
        <v>0.57543375757989501</v>
      </c>
      <c r="L1424">
        <f t="shared" si="72"/>
        <v>0.25716065877242045</v>
      </c>
      <c r="M1424">
        <f t="shared" si="73"/>
        <v>0</v>
      </c>
    </row>
    <row r="1425" spans="1:13">
      <c r="A1425" s="1"/>
      <c r="B1425" s="1" t="s">
        <v>48</v>
      </c>
      <c r="C1425" s="1">
        <v>1.5</v>
      </c>
      <c r="D1425" s="1">
        <v>45</v>
      </c>
      <c r="E1425" s="1">
        <v>0.49361028950486302</v>
      </c>
      <c r="F1425" s="1">
        <v>41.563830418746498</v>
      </c>
      <c r="G1425" s="1">
        <v>-1.00638971049514</v>
      </c>
      <c r="H1425" s="1">
        <v>-3.4361695812534698</v>
      </c>
      <c r="I1425" s="1">
        <v>0</v>
      </c>
      <c r="J1425" s="1">
        <v>0</v>
      </c>
      <c r="K1425" s="9">
        <f t="shared" si="74"/>
        <v>0.49361028950486302</v>
      </c>
      <c r="L1425">
        <f t="shared" si="72"/>
        <v>3.4361695812534947</v>
      </c>
      <c r="M1425">
        <f t="shared" si="73"/>
        <v>0</v>
      </c>
    </row>
    <row r="1426" spans="1:13">
      <c r="A1426" s="1"/>
      <c r="B1426" s="1" t="s">
        <v>48</v>
      </c>
      <c r="C1426" s="1">
        <v>0.7</v>
      </c>
      <c r="D1426" s="1">
        <v>45</v>
      </c>
      <c r="E1426" s="1">
        <v>0.74482101153945501</v>
      </c>
      <c r="F1426" s="1">
        <v>45.814843346060599</v>
      </c>
      <c r="G1426" s="1">
        <v>4.4821011539455502E-2</v>
      </c>
      <c r="H1426" s="1">
        <v>0.81484334606062703</v>
      </c>
      <c r="I1426" s="1">
        <v>0</v>
      </c>
      <c r="J1426" s="1">
        <v>0</v>
      </c>
      <c r="K1426" s="9">
        <f t="shared" si="74"/>
        <v>0.74482101153945501</v>
      </c>
      <c r="L1426">
        <f t="shared" si="72"/>
        <v>0.81484334606059861</v>
      </c>
      <c r="M1426">
        <f t="shared" si="73"/>
        <v>0</v>
      </c>
    </row>
    <row r="1427" spans="1:13">
      <c r="A1427" s="1"/>
      <c r="B1427" s="1" t="s">
        <v>48</v>
      </c>
      <c r="C1427" s="1">
        <v>1</v>
      </c>
      <c r="D1427" s="1">
        <v>90</v>
      </c>
      <c r="E1427" s="1">
        <v>1.09738174434814</v>
      </c>
      <c r="F1427" s="1">
        <v>88.786287942246204</v>
      </c>
      <c r="G1427" s="1">
        <v>9.7381744348138205E-2</v>
      </c>
      <c r="H1427" s="1">
        <v>-1.2137120577538101</v>
      </c>
      <c r="I1427" s="1">
        <v>0</v>
      </c>
      <c r="J1427" s="1">
        <v>0</v>
      </c>
      <c r="K1427" s="9">
        <f t="shared" si="74"/>
        <v>1.09738174434814</v>
      </c>
      <c r="L1427">
        <f t="shared" si="72"/>
        <v>1.2137120577538099</v>
      </c>
      <c r="M1427">
        <f t="shared" si="73"/>
        <v>0</v>
      </c>
    </row>
    <row r="1428" spans="1:13">
      <c r="A1428" s="1"/>
      <c r="B1428" s="1" t="s">
        <v>48</v>
      </c>
      <c r="C1428" s="1">
        <v>0.7</v>
      </c>
      <c r="D1428" s="1">
        <v>90</v>
      </c>
      <c r="E1428" s="1">
        <v>0.74094204765148097</v>
      </c>
      <c r="F1428" s="1">
        <v>91.398154964971795</v>
      </c>
      <c r="G1428" s="1">
        <v>4.0942047651481399E-2</v>
      </c>
      <c r="H1428" s="1">
        <v>1.3981549649718099</v>
      </c>
      <c r="I1428" s="1">
        <v>1</v>
      </c>
      <c r="J1428" s="1">
        <v>0</v>
      </c>
      <c r="K1428" s="9">
        <f t="shared" si="74"/>
        <v>0.74094204765148097</v>
      </c>
      <c r="L1428">
        <f t="shared" si="72"/>
        <v>1.398154964971809</v>
      </c>
      <c r="M1428">
        <f t="shared" si="73"/>
        <v>0</v>
      </c>
    </row>
    <row r="1429" spans="1:13">
      <c r="A1429" s="1"/>
      <c r="B1429" s="1" t="s">
        <v>48</v>
      </c>
      <c r="C1429" s="1">
        <v>0.5</v>
      </c>
      <c r="D1429" s="1">
        <v>45</v>
      </c>
      <c r="E1429" s="1">
        <v>0.96780496777232505</v>
      </c>
      <c r="F1429" s="1">
        <v>43.680851273477501</v>
      </c>
      <c r="G1429" s="1">
        <v>0.467804967772325</v>
      </c>
      <c r="H1429" s="1">
        <v>-1.3191487265225399</v>
      </c>
      <c r="I1429" s="1">
        <v>0</v>
      </c>
      <c r="J1429" s="1">
        <v>0</v>
      </c>
      <c r="K1429" s="9">
        <f t="shared" si="74"/>
        <v>0.96780496777232505</v>
      </c>
      <c r="L1429">
        <f t="shared" si="72"/>
        <v>1.319148726522485</v>
      </c>
      <c r="M1429">
        <f t="shared" si="73"/>
        <v>0</v>
      </c>
    </row>
    <row r="1430" spans="1:13">
      <c r="A1430" s="1"/>
      <c r="B1430" s="1" t="s">
        <v>48</v>
      </c>
      <c r="C1430" s="1">
        <v>1.5</v>
      </c>
      <c r="D1430" s="1">
        <v>45</v>
      </c>
      <c r="E1430" s="1">
        <v>0.81117201899064995</v>
      </c>
      <c r="F1430" s="1">
        <v>42.651646686900399</v>
      </c>
      <c r="G1430" s="1">
        <v>-0.68882798100935005</v>
      </c>
      <c r="H1430" s="1">
        <v>-2.34835331309958</v>
      </c>
      <c r="I1430" s="1">
        <v>0</v>
      </c>
      <c r="J1430" s="1">
        <v>0</v>
      </c>
      <c r="K1430" s="9">
        <f t="shared" si="74"/>
        <v>0.81117201899064995</v>
      </c>
      <c r="L1430">
        <f t="shared" si="72"/>
        <v>2.3483533130996079</v>
      </c>
      <c r="M1430">
        <f t="shared" si="73"/>
        <v>0</v>
      </c>
    </row>
    <row r="1431" spans="1:13">
      <c r="A1431" s="1"/>
      <c r="B1431" s="1" t="s">
        <v>48</v>
      </c>
      <c r="C1431" s="1">
        <v>0.35</v>
      </c>
      <c r="D1431" s="1">
        <v>45</v>
      </c>
      <c r="E1431" s="1">
        <v>1.0888092354151799</v>
      </c>
      <c r="F1431" s="1">
        <v>75.858275984778601</v>
      </c>
      <c r="G1431" s="1">
        <v>0.73880923541517696</v>
      </c>
      <c r="H1431" s="1">
        <v>30.858275984778601</v>
      </c>
      <c r="I1431" s="1">
        <v>0</v>
      </c>
      <c r="J1431" s="1">
        <v>0</v>
      </c>
      <c r="K1431" s="9">
        <f t="shared" si="74"/>
        <v>1.0888092354151799</v>
      </c>
      <c r="L1431">
        <f t="shared" si="72"/>
        <v>30.858275984778601</v>
      </c>
      <c r="M1431">
        <f t="shared" si="73"/>
        <v>0</v>
      </c>
    </row>
    <row r="1432" spans="1:13">
      <c r="A1432" s="1"/>
      <c r="B1432" s="1" t="s">
        <v>48</v>
      </c>
      <c r="C1432" s="1">
        <v>0.35</v>
      </c>
      <c r="D1432" s="1">
        <v>0</v>
      </c>
      <c r="E1432" s="1">
        <v>1.61464674707509</v>
      </c>
      <c r="F1432" s="1">
        <v>1.35651054577946</v>
      </c>
      <c r="G1432" s="1">
        <v>1.2646467470750899</v>
      </c>
      <c r="H1432" s="1">
        <v>1.35651054577946</v>
      </c>
      <c r="I1432" s="1">
        <v>0</v>
      </c>
      <c r="J1432" s="1">
        <v>0</v>
      </c>
      <c r="K1432" s="9">
        <f t="shared" si="74"/>
        <v>1.61464674707509</v>
      </c>
      <c r="L1432">
        <f t="shared" si="72"/>
        <v>1.3565105457794573</v>
      </c>
      <c r="M1432">
        <f t="shared" si="73"/>
        <v>0</v>
      </c>
    </row>
    <row r="1433" spans="1:13">
      <c r="A1433" s="1"/>
      <c r="B1433" s="1" t="s">
        <v>48</v>
      </c>
      <c r="C1433" s="1">
        <v>0.35</v>
      </c>
      <c r="D1433" s="1">
        <v>180</v>
      </c>
      <c r="E1433" s="1">
        <v>1.3663102445083699</v>
      </c>
      <c r="F1433" s="1">
        <v>179.48012817703</v>
      </c>
      <c r="G1433" s="1">
        <v>1.01631024450837</v>
      </c>
      <c r="H1433" s="1">
        <v>-0.51987182296971901</v>
      </c>
      <c r="I1433" s="1">
        <v>0</v>
      </c>
      <c r="J1433" s="1">
        <v>0</v>
      </c>
      <c r="K1433" s="9">
        <f t="shared" si="74"/>
        <v>1.3663102445083699</v>
      </c>
      <c r="L1433">
        <f t="shared" si="72"/>
        <v>0.51987182297000345</v>
      </c>
      <c r="M1433">
        <f t="shared" si="73"/>
        <v>0</v>
      </c>
    </row>
    <row r="1434" spans="1:13">
      <c r="A1434" s="1"/>
      <c r="B1434" s="1" t="s">
        <v>48</v>
      </c>
      <c r="C1434" s="1">
        <v>1.5</v>
      </c>
      <c r="D1434" s="1">
        <v>45</v>
      </c>
      <c r="E1434" s="1">
        <v>0.87166867590781405</v>
      </c>
      <c r="F1434" s="1">
        <v>49.542331188687299</v>
      </c>
      <c r="G1434" s="1">
        <v>-0.62833132409218595</v>
      </c>
      <c r="H1434" s="1">
        <v>4.5423311886873101</v>
      </c>
      <c r="I1434" s="1">
        <v>0</v>
      </c>
      <c r="J1434" s="1">
        <v>0</v>
      </c>
      <c r="K1434" s="9">
        <f t="shared" si="74"/>
        <v>0.87166867590781405</v>
      </c>
      <c r="L1434">
        <f t="shared" si="72"/>
        <v>4.5423311886872852</v>
      </c>
      <c r="M1434">
        <f t="shared" si="73"/>
        <v>0</v>
      </c>
    </row>
    <row r="1435" spans="1:13">
      <c r="A1435" s="1"/>
      <c r="B1435" s="1" t="s">
        <v>48</v>
      </c>
      <c r="C1435" s="1">
        <v>1</v>
      </c>
      <c r="D1435" s="1">
        <v>135</v>
      </c>
      <c r="E1435" s="1">
        <v>1.6124110575911901</v>
      </c>
      <c r="F1435" s="1">
        <v>137.86953471074901</v>
      </c>
      <c r="G1435" s="1">
        <v>0.61241105759119197</v>
      </c>
      <c r="H1435" s="1">
        <v>2.8695347107486699</v>
      </c>
      <c r="I1435" s="1">
        <v>0</v>
      </c>
      <c r="J1435" s="1">
        <v>0</v>
      </c>
      <c r="K1435" s="9">
        <f t="shared" si="74"/>
        <v>1.6124110575911901</v>
      </c>
      <c r="L1435">
        <f t="shared" si="72"/>
        <v>2.8695347107490079</v>
      </c>
      <c r="M1435">
        <f t="shared" si="73"/>
        <v>0</v>
      </c>
    </row>
    <row r="1436" spans="1:13">
      <c r="A1436" s="1"/>
      <c r="B1436" s="1" t="s">
        <v>48</v>
      </c>
      <c r="C1436" s="1">
        <v>1</v>
      </c>
      <c r="D1436" s="1">
        <v>180</v>
      </c>
      <c r="E1436" s="1">
        <v>1.0564746943349499</v>
      </c>
      <c r="F1436" s="1">
        <v>179.047492890679</v>
      </c>
      <c r="G1436" s="1">
        <v>5.6474694334951697E-2</v>
      </c>
      <c r="H1436" s="1">
        <v>-0.95250710932055005</v>
      </c>
      <c r="I1436" s="1">
        <v>0</v>
      </c>
      <c r="J1436" s="1">
        <v>0</v>
      </c>
      <c r="K1436" s="9">
        <f t="shared" si="74"/>
        <v>1.0564746943349499</v>
      </c>
      <c r="L1436">
        <f t="shared" si="72"/>
        <v>0.95250710932100446</v>
      </c>
      <c r="M1436">
        <f t="shared" si="73"/>
        <v>0</v>
      </c>
    </row>
    <row r="1437" spans="1:13">
      <c r="A1437" s="1"/>
      <c r="B1437" s="1" t="s">
        <v>48</v>
      </c>
      <c r="C1437" s="1">
        <v>0.5</v>
      </c>
      <c r="D1437" s="1">
        <v>135</v>
      </c>
      <c r="E1437" s="1">
        <v>1.6565532707747399</v>
      </c>
      <c r="F1437" s="1">
        <v>146.20092048506501</v>
      </c>
      <c r="G1437" s="1">
        <v>1.1565532707747399</v>
      </c>
      <c r="H1437" s="1">
        <v>11.2009204850646</v>
      </c>
      <c r="I1437" s="1">
        <v>0</v>
      </c>
      <c r="J1437" s="1">
        <v>0</v>
      </c>
      <c r="K1437" s="9">
        <f t="shared" si="74"/>
        <v>1.6565532707747399</v>
      </c>
      <c r="L1437">
        <f t="shared" si="72"/>
        <v>11.200920485065012</v>
      </c>
      <c r="M1437">
        <f t="shared" si="73"/>
        <v>0</v>
      </c>
    </row>
    <row r="1438" spans="1:13">
      <c r="A1438" s="1"/>
      <c r="B1438" s="1" t="s">
        <v>48</v>
      </c>
      <c r="C1438" s="1">
        <v>0.5</v>
      </c>
      <c r="D1438" s="1">
        <v>90</v>
      </c>
      <c r="E1438" s="1">
        <v>0.84220151161953405</v>
      </c>
      <c r="F1438" s="1">
        <v>95.102165252358205</v>
      </c>
      <c r="G1438" s="1">
        <v>0.34220151161953399</v>
      </c>
      <c r="H1438" s="1">
        <v>5.1021652523581897</v>
      </c>
      <c r="I1438" s="1">
        <v>1</v>
      </c>
      <c r="J1438" s="1">
        <v>0</v>
      </c>
      <c r="K1438" s="9">
        <f t="shared" si="74"/>
        <v>0.84220151161953405</v>
      </c>
      <c r="L1438">
        <f t="shared" si="72"/>
        <v>5.1021652523581906</v>
      </c>
      <c r="M1438">
        <f t="shared" si="73"/>
        <v>0</v>
      </c>
    </row>
    <row r="1439" spans="1:13">
      <c r="A1439" s="1"/>
      <c r="B1439" s="1" t="s">
        <v>48</v>
      </c>
      <c r="C1439" s="1">
        <v>0.7</v>
      </c>
      <c r="D1439" s="1">
        <v>0</v>
      </c>
      <c r="E1439" s="1">
        <v>1.03022141308253</v>
      </c>
      <c r="F1439" s="1">
        <v>5.5819608412372199</v>
      </c>
      <c r="G1439" s="1">
        <v>0.330221413082527</v>
      </c>
      <c r="H1439" s="1">
        <v>5.5819608412372199</v>
      </c>
      <c r="I1439" s="1">
        <v>0</v>
      </c>
      <c r="J1439" s="1">
        <v>0</v>
      </c>
      <c r="K1439" s="9">
        <f t="shared" si="74"/>
        <v>1.03022141308253</v>
      </c>
      <c r="L1439">
        <f t="shared" si="72"/>
        <v>5.581960841237219</v>
      </c>
      <c r="M1439">
        <f t="shared" si="73"/>
        <v>0</v>
      </c>
    </row>
    <row r="1440" spans="1:13">
      <c r="A1440" s="1"/>
      <c r="B1440" s="1" t="s">
        <v>48</v>
      </c>
      <c r="C1440" s="1">
        <v>0.7</v>
      </c>
      <c r="D1440" s="1">
        <v>135</v>
      </c>
      <c r="E1440" s="1">
        <v>0.95762248864242205</v>
      </c>
      <c r="F1440" s="1">
        <v>129.33072226809699</v>
      </c>
      <c r="G1440" s="1">
        <v>0.25762248864242199</v>
      </c>
      <c r="H1440" s="1">
        <v>-5.6692777319030396</v>
      </c>
      <c r="I1440" s="1">
        <v>0</v>
      </c>
      <c r="J1440" s="1">
        <v>0</v>
      </c>
      <c r="K1440" s="9">
        <f t="shared" si="74"/>
        <v>0.95762248864242205</v>
      </c>
      <c r="L1440">
        <f t="shared" si="72"/>
        <v>5.6692777319030085</v>
      </c>
      <c r="M1440">
        <f t="shared" si="73"/>
        <v>0</v>
      </c>
    </row>
    <row r="1441" spans="1:13">
      <c r="A1441" s="1"/>
      <c r="B1441" s="1" t="s">
        <v>48</v>
      </c>
      <c r="C1441" s="1">
        <v>0.7</v>
      </c>
      <c r="D1441" s="1">
        <v>180</v>
      </c>
      <c r="E1441" s="1">
        <v>1.50620548356592</v>
      </c>
      <c r="F1441" s="1">
        <v>178.545805405305</v>
      </c>
      <c r="G1441" s="1">
        <v>0.80620548356592403</v>
      </c>
      <c r="H1441" s="1">
        <v>-1.4541945946952</v>
      </c>
      <c r="I1441" s="1">
        <v>0</v>
      </c>
      <c r="J1441" s="1">
        <v>0</v>
      </c>
      <c r="K1441" s="9">
        <f t="shared" si="74"/>
        <v>1.50620548356592</v>
      </c>
      <c r="L1441">
        <f t="shared" si="72"/>
        <v>1.4541945946949966</v>
      </c>
      <c r="M1441">
        <f t="shared" si="73"/>
        <v>0</v>
      </c>
    </row>
    <row r="1442" spans="1:13">
      <c r="A1442" s="1"/>
      <c r="B1442" s="1" t="s">
        <v>48</v>
      </c>
      <c r="C1442" s="1">
        <v>0.7</v>
      </c>
      <c r="D1442" s="1">
        <v>90</v>
      </c>
      <c r="E1442" s="1">
        <v>0.65868766281112401</v>
      </c>
      <c r="F1442" s="1">
        <v>87.528012292411802</v>
      </c>
      <c r="G1442" s="1">
        <v>-4.1312337188876301E-2</v>
      </c>
      <c r="H1442" s="1">
        <v>-2.4719877075882</v>
      </c>
      <c r="I1442" s="1">
        <v>0</v>
      </c>
      <c r="J1442" s="1">
        <v>0</v>
      </c>
      <c r="K1442" s="9">
        <f t="shared" si="74"/>
        <v>0.65868766281112401</v>
      </c>
      <c r="L1442">
        <f t="shared" si="72"/>
        <v>2.4719877075881982</v>
      </c>
      <c r="M1442">
        <f t="shared" si="73"/>
        <v>0</v>
      </c>
    </row>
    <row r="1443" spans="1:13">
      <c r="A1443" s="1"/>
      <c r="B1443" s="1" t="s">
        <v>48</v>
      </c>
      <c r="C1443" s="1">
        <v>1</v>
      </c>
      <c r="D1443" s="1">
        <v>0</v>
      </c>
      <c r="E1443" s="1">
        <v>0.76716527271934298</v>
      </c>
      <c r="F1443" s="1">
        <v>0.925911786400064</v>
      </c>
      <c r="G1443" s="1">
        <v>-0.23283472728065699</v>
      </c>
      <c r="H1443" s="1">
        <v>0.925911786400064</v>
      </c>
      <c r="I1443" s="1">
        <v>0</v>
      </c>
      <c r="J1443" s="1">
        <v>0</v>
      </c>
      <c r="K1443" s="9">
        <f t="shared" si="74"/>
        <v>0.76716527271934298</v>
      </c>
      <c r="L1443">
        <f t="shared" si="72"/>
        <v>0.92591178640006433</v>
      </c>
      <c r="M1443">
        <f t="shared" si="73"/>
        <v>0</v>
      </c>
    </row>
    <row r="1444" spans="1:13">
      <c r="A1444" s="1"/>
      <c r="B1444" s="1" t="s">
        <v>48</v>
      </c>
      <c r="C1444" s="1">
        <v>1</v>
      </c>
      <c r="D1444" s="1">
        <v>90</v>
      </c>
      <c r="E1444" s="1">
        <v>0.69435275076785097</v>
      </c>
      <c r="F1444" s="1">
        <v>88.934353186579102</v>
      </c>
      <c r="G1444" s="1">
        <v>-0.30564724923214898</v>
      </c>
      <c r="H1444" s="1">
        <v>-1.06564681342093</v>
      </c>
      <c r="I1444" s="1">
        <v>0</v>
      </c>
      <c r="J1444" s="1">
        <v>0</v>
      </c>
      <c r="K1444" s="9">
        <f t="shared" si="74"/>
        <v>0.69435275076785097</v>
      </c>
      <c r="L1444">
        <f t="shared" si="72"/>
        <v>1.0656468134208978</v>
      </c>
      <c r="M1444">
        <f t="shared" si="73"/>
        <v>0</v>
      </c>
    </row>
    <row r="1445" spans="1:13">
      <c r="A1445" s="1"/>
      <c r="B1445" s="1" t="s">
        <v>48</v>
      </c>
      <c r="C1445" s="1">
        <v>1.5</v>
      </c>
      <c r="D1445" s="1">
        <v>180</v>
      </c>
      <c r="E1445" s="1">
        <v>1.2067314745105799</v>
      </c>
      <c r="F1445" s="1">
        <v>178.184809815835</v>
      </c>
      <c r="G1445" s="1">
        <v>-0.29326852548941601</v>
      </c>
      <c r="H1445" s="1">
        <v>-1.8151901841645199</v>
      </c>
      <c r="I1445" s="1">
        <v>0</v>
      </c>
      <c r="J1445" s="1">
        <v>0</v>
      </c>
      <c r="K1445" s="9">
        <f t="shared" si="74"/>
        <v>1.2067314745105799</v>
      </c>
      <c r="L1445">
        <f t="shared" si="72"/>
        <v>1.8151901841650044</v>
      </c>
      <c r="M1445">
        <f t="shared" si="73"/>
        <v>0</v>
      </c>
    </row>
    <row r="1446" spans="1:13">
      <c r="A1446" s="1"/>
      <c r="B1446" s="1" t="s">
        <v>48</v>
      </c>
      <c r="C1446" s="1">
        <v>1</v>
      </c>
      <c r="D1446" s="1">
        <v>180</v>
      </c>
      <c r="E1446" s="1">
        <v>1.75388243662149</v>
      </c>
      <c r="F1446" s="1">
        <v>179.08874485541401</v>
      </c>
      <c r="G1446" s="1">
        <v>0.75388243662149401</v>
      </c>
      <c r="H1446" s="1">
        <v>-0.91125514458639101</v>
      </c>
      <c r="I1446" s="1">
        <v>0</v>
      </c>
      <c r="J1446" s="1">
        <v>0</v>
      </c>
      <c r="K1446" s="9">
        <f t="shared" si="74"/>
        <v>1.75388243662149</v>
      </c>
      <c r="L1446">
        <f t="shared" si="72"/>
        <v>0.91125514458599355</v>
      </c>
      <c r="M1446">
        <f t="shared" si="73"/>
        <v>0</v>
      </c>
    </row>
    <row r="1447" spans="1:13">
      <c r="A1447" s="1"/>
      <c r="B1447" s="1" t="s">
        <v>48</v>
      </c>
      <c r="C1447" s="1">
        <v>0.7</v>
      </c>
      <c r="D1447" s="1">
        <v>135</v>
      </c>
      <c r="E1447" s="1">
        <v>1.3085126190240599</v>
      </c>
      <c r="F1447" s="1">
        <v>122.604764818931</v>
      </c>
      <c r="G1447" s="1">
        <v>0.60851261902406395</v>
      </c>
      <c r="H1447" s="1">
        <v>-12.395235181069101</v>
      </c>
      <c r="I1447" s="1">
        <v>0</v>
      </c>
      <c r="J1447" s="1">
        <v>0</v>
      </c>
      <c r="K1447" s="9">
        <f t="shared" si="74"/>
        <v>1.3085126190240599</v>
      </c>
      <c r="L1447">
        <f t="shared" si="72"/>
        <v>12.395235181068983</v>
      </c>
      <c r="M1447">
        <f t="shared" si="73"/>
        <v>0</v>
      </c>
    </row>
    <row r="1448" spans="1:13">
      <c r="A1448" s="1"/>
      <c r="B1448" s="1" t="s">
        <v>48</v>
      </c>
      <c r="C1448" s="1">
        <v>0.35</v>
      </c>
      <c r="D1448" s="1">
        <v>180</v>
      </c>
      <c r="E1448" s="1">
        <v>1.80561749256608</v>
      </c>
      <c r="F1448" s="1">
        <v>178.95092414863501</v>
      </c>
      <c r="G1448" s="1">
        <v>1.4556174925660801</v>
      </c>
      <c r="H1448" s="1">
        <v>-1.0490758513645899</v>
      </c>
      <c r="I1448" s="1">
        <v>0</v>
      </c>
      <c r="J1448" s="1">
        <v>0</v>
      </c>
      <c r="K1448" s="9">
        <f t="shared" si="74"/>
        <v>1.80561749256608</v>
      </c>
      <c r="L1448">
        <f t="shared" si="72"/>
        <v>1.0490758513649894</v>
      </c>
      <c r="M1448">
        <f t="shared" si="73"/>
        <v>0</v>
      </c>
    </row>
    <row r="1449" spans="1:13">
      <c r="A1449" s="1"/>
      <c r="B1449" s="1" t="s">
        <v>48</v>
      </c>
      <c r="C1449" s="1">
        <v>1.5</v>
      </c>
      <c r="D1449" s="1">
        <v>90</v>
      </c>
      <c r="E1449" s="1">
        <v>0.74599865092796003</v>
      </c>
      <c r="F1449" s="1">
        <v>89.008136151006596</v>
      </c>
      <c r="G1449" s="1">
        <v>-0.75400134907203997</v>
      </c>
      <c r="H1449" s="1">
        <v>-0.99186384899337598</v>
      </c>
      <c r="I1449" s="1">
        <v>0</v>
      </c>
      <c r="J1449" s="1">
        <v>0</v>
      </c>
      <c r="K1449" s="9">
        <f t="shared" si="74"/>
        <v>0.74599865092796003</v>
      </c>
      <c r="L1449">
        <f t="shared" si="72"/>
        <v>0.99186384899340396</v>
      </c>
      <c r="M1449">
        <f t="shared" si="73"/>
        <v>0</v>
      </c>
    </row>
    <row r="1450" spans="1:13">
      <c r="A1450" s="1"/>
      <c r="B1450" s="1" t="s">
        <v>48</v>
      </c>
      <c r="C1450" s="1">
        <v>1</v>
      </c>
      <c r="D1450" s="1">
        <v>90</v>
      </c>
      <c r="E1450" s="1">
        <v>0.96286575336231695</v>
      </c>
      <c r="F1450" s="1">
        <v>89.538938765164701</v>
      </c>
      <c r="G1450" s="1">
        <v>-3.7134246637682701E-2</v>
      </c>
      <c r="H1450" s="1">
        <v>-0.46106123483531303</v>
      </c>
      <c r="I1450" s="1">
        <v>0</v>
      </c>
      <c r="J1450" s="1">
        <v>0</v>
      </c>
      <c r="K1450" s="9">
        <f t="shared" si="74"/>
        <v>0.96286575336231695</v>
      </c>
      <c r="L1450">
        <f t="shared" si="72"/>
        <v>0.46106123483531292</v>
      </c>
      <c r="M1450">
        <f t="shared" si="73"/>
        <v>0</v>
      </c>
    </row>
    <row r="1451" spans="1:13">
      <c r="A1451" s="1"/>
      <c r="B1451" s="1" t="s">
        <v>48</v>
      </c>
      <c r="C1451" s="1">
        <v>0.7</v>
      </c>
      <c r="D1451" s="1">
        <v>45</v>
      </c>
      <c r="E1451" s="1">
        <v>0.68068438915253104</v>
      </c>
      <c r="F1451" s="1">
        <v>40.969144624301897</v>
      </c>
      <c r="G1451" s="1">
        <v>-1.9315610847469401E-2</v>
      </c>
      <c r="H1451" s="1">
        <v>-4.03085537569814</v>
      </c>
      <c r="I1451" s="1">
        <v>0</v>
      </c>
      <c r="J1451" s="1">
        <v>0</v>
      </c>
      <c r="K1451" s="9">
        <f t="shared" si="74"/>
        <v>0.68068438915253104</v>
      </c>
      <c r="L1451">
        <f t="shared" si="72"/>
        <v>4.0308553756981098</v>
      </c>
      <c r="M1451">
        <f t="shared" si="73"/>
        <v>0</v>
      </c>
    </row>
    <row r="1452" spans="1:13">
      <c r="A1452" s="1"/>
      <c r="B1452" s="1" t="s">
        <v>48</v>
      </c>
      <c r="C1452" s="1">
        <v>0.35</v>
      </c>
      <c r="D1452" s="1">
        <v>90</v>
      </c>
      <c r="E1452" s="1">
        <v>0.59622950958757703</v>
      </c>
      <c r="F1452" s="1">
        <v>91.241048931935794</v>
      </c>
      <c r="G1452" s="1">
        <v>0.246229509587577</v>
      </c>
      <c r="H1452" s="1">
        <v>1.24104893193584</v>
      </c>
      <c r="I1452" s="1">
        <v>1</v>
      </c>
      <c r="J1452" s="1">
        <v>0</v>
      </c>
      <c r="K1452" s="9">
        <f t="shared" si="74"/>
        <v>0.59622950958757703</v>
      </c>
      <c r="L1452">
        <f t="shared" si="72"/>
        <v>1.2410489319357794</v>
      </c>
      <c r="M1452">
        <f t="shared" si="73"/>
        <v>0</v>
      </c>
    </row>
    <row r="1453" spans="1:13">
      <c r="A1453" s="1"/>
      <c r="B1453" s="1" t="s">
        <v>48</v>
      </c>
      <c r="C1453" s="1">
        <v>1</v>
      </c>
      <c r="D1453" s="1">
        <v>135</v>
      </c>
      <c r="E1453" s="1">
        <v>1.39288932607331</v>
      </c>
      <c r="F1453" s="1">
        <v>143.76329650899299</v>
      </c>
      <c r="G1453" s="1">
        <v>0.392889326073314</v>
      </c>
      <c r="H1453" s="1">
        <v>8.7632965089930508</v>
      </c>
      <c r="I1453" s="1">
        <v>0</v>
      </c>
      <c r="J1453" s="1">
        <v>0</v>
      </c>
      <c r="K1453" s="9">
        <f t="shared" si="74"/>
        <v>1.39288932607331</v>
      </c>
      <c r="L1453">
        <f t="shared" si="72"/>
        <v>8.7632965089929939</v>
      </c>
      <c r="M1453">
        <f t="shared" si="73"/>
        <v>0</v>
      </c>
    </row>
    <row r="1454" spans="1:13">
      <c r="A1454" s="1"/>
      <c r="B1454" s="1" t="s">
        <v>48</v>
      </c>
      <c r="C1454" s="1">
        <v>0.35</v>
      </c>
      <c r="D1454" s="1">
        <v>180</v>
      </c>
      <c r="E1454" s="1">
        <v>1.9448605141998301</v>
      </c>
      <c r="F1454" s="1">
        <v>179.48260197851499</v>
      </c>
      <c r="G1454" s="1">
        <v>1.59486051419983</v>
      </c>
      <c r="H1454" s="1">
        <v>-0.51739802148472303</v>
      </c>
      <c r="I1454" s="1">
        <v>0</v>
      </c>
      <c r="J1454" s="1">
        <v>0</v>
      </c>
      <c r="K1454" s="9">
        <f t="shared" si="74"/>
        <v>1.9448605141998301</v>
      </c>
      <c r="L1454">
        <f t="shared" si="72"/>
        <v>0.51739802148500758</v>
      </c>
      <c r="M1454">
        <f t="shared" si="73"/>
        <v>0</v>
      </c>
    </row>
    <row r="1455" spans="1:13">
      <c r="A1455" s="1"/>
      <c r="B1455" s="1" t="s">
        <v>48</v>
      </c>
      <c r="C1455" s="1">
        <v>0.35</v>
      </c>
      <c r="D1455" s="1">
        <v>45</v>
      </c>
      <c r="E1455" s="1">
        <v>1.08668991627015</v>
      </c>
      <c r="F1455" s="1">
        <v>57.994616791916499</v>
      </c>
      <c r="G1455" s="1">
        <v>0.73668991627015301</v>
      </c>
      <c r="H1455" s="1">
        <v>12.994616791916499</v>
      </c>
      <c r="I1455" s="1">
        <v>0</v>
      </c>
      <c r="J1455" s="1">
        <v>0</v>
      </c>
      <c r="K1455" s="9">
        <f t="shared" si="74"/>
        <v>1.08668991627015</v>
      </c>
      <c r="L1455">
        <f t="shared" si="72"/>
        <v>12.994616791916485</v>
      </c>
      <c r="M1455">
        <f t="shared" si="73"/>
        <v>0</v>
      </c>
    </row>
    <row r="1456" spans="1:13">
      <c r="A1456" s="1"/>
      <c r="B1456" s="1" t="s">
        <v>48</v>
      </c>
      <c r="C1456" s="1">
        <v>0.5</v>
      </c>
      <c r="D1456" s="1">
        <v>135</v>
      </c>
      <c r="E1456" s="1">
        <v>1.95791289182849</v>
      </c>
      <c r="F1456" s="1">
        <v>145.00178807289399</v>
      </c>
      <c r="G1456" s="1">
        <v>1.45791289182849</v>
      </c>
      <c r="H1456" s="1">
        <v>10.0017880728935</v>
      </c>
      <c r="I1456" s="1">
        <v>0</v>
      </c>
      <c r="J1456" s="1">
        <v>0</v>
      </c>
      <c r="K1456" s="9">
        <f t="shared" si="74"/>
        <v>1.95791289182849</v>
      </c>
      <c r="L1456">
        <f t="shared" si="72"/>
        <v>10.001788072893987</v>
      </c>
      <c r="M1456">
        <f t="shared" si="73"/>
        <v>0</v>
      </c>
    </row>
    <row r="1457" spans="1:13">
      <c r="A1457" s="1"/>
      <c r="B1457" s="1" t="s">
        <v>48</v>
      </c>
      <c r="C1457" s="1">
        <v>0.5</v>
      </c>
      <c r="D1457" s="1">
        <v>180</v>
      </c>
      <c r="E1457" s="1">
        <v>1.34083449261696</v>
      </c>
      <c r="F1457" s="1">
        <v>178.58721129684</v>
      </c>
      <c r="G1457" s="1">
        <v>0.84083449261696097</v>
      </c>
      <c r="H1457" s="1">
        <v>-1.41278870316017</v>
      </c>
      <c r="I1457" s="1">
        <v>0</v>
      </c>
      <c r="J1457" s="1">
        <v>0</v>
      </c>
      <c r="K1457" s="9">
        <f t="shared" si="74"/>
        <v>1.34083449261696</v>
      </c>
      <c r="L1457">
        <f t="shared" si="72"/>
        <v>1.4127887031600039</v>
      </c>
      <c r="M1457">
        <f t="shared" si="73"/>
        <v>0</v>
      </c>
    </row>
    <row r="1458" spans="1:13">
      <c r="A1458" s="1"/>
      <c r="B1458" s="1" t="s">
        <v>48</v>
      </c>
      <c r="C1458" s="1">
        <v>1.5</v>
      </c>
      <c r="D1458" s="1">
        <v>135</v>
      </c>
      <c r="E1458" s="1">
        <v>1.0510079322158901</v>
      </c>
      <c r="F1458" s="1">
        <v>139.404813972651</v>
      </c>
      <c r="G1458" s="1">
        <v>-0.448992067784105</v>
      </c>
      <c r="H1458" s="1">
        <v>4.4048139726505697</v>
      </c>
      <c r="I1458" s="1">
        <v>0</v>
      </c>
      <c r="J1458" s="1">
        <v>0</v>
      </c>
      <c r="K1458" s="9">
        <f t="shared" si="74"/>
        <v>1.0510079322158901</v>
      </c>
      <c r="L1458">
        <f t="shared" si="72"/>
        <v>4.4048139726509987</v>
      </c>
      <c r="M1458">
        <f t="shared" si="73"/>
        <v>0</v>
      </c>
    </row>
    <row r="1459" spans="1:13">
      <c r="A1459" s="1"/>
      <c r="B1459" s="1" t="s">
        <v>48</v>
      </c>
      <c r="C1459" s="1">
        <v>0.7</v>
      </c>
      <c r="D1459" s="1">
        <v>0</v>
      </c>
      <c r="E1459" s="1">
        <v>0.69995197890275496</v>
      </c>
      <c r="F1459" s="1">
        <v>0.59196484983985398</v>
      </c>
      <c r="G1459" s="2">
        <v>-4.8021097245443103E-5</v>
      </c>
      <c r="H1459" s="1">
        <v>0.59196484983985398</v>
      </c>
      <c r="I1459" s="1">
        <v>0</v>
      </c>
      <c r="J1459" s="1">
        <v>0</v>
      </c>
      <c r="K1459" s="9">
        <f t="shared" si="74"/>
        <v>0.69995197890275496</v>
      </c>
      <c r="L1459">
        <f t="shared" si="72"/>
        <v>0.59196484983985442</v>
      </c>
      <c r="M1459">
        <f t="shared" si="73"/>
        <v>0</v>
      </c>
    </row>
    <row r="1460" spans="1:13">
      <c r="A1460" s="1"/>
      <c r="B1460" s="1" t="s">
        <v>48</v>
      </c>
      <c r="C1460" s="1">
        <v>1.5</v>
      </c>
      <c r="D1460" s="1">
        <v>90</v>
      </c>
      <c r="E1460" s="1">
        <v>0.59636374603280795</v>
      </c>
      <c r="F1460" s="1">
        <v>88.262792255537306</v>
      </c>
      <c r="G1460" s="1">
        <v>-0.90363625396719205</v>
      </c>
      <c r="H1460" s="1">
        <v>-1.7372077444626901</v>
      </c>
      <c r="I1460" s="1">
        <v>0</v>
      </c>
      <c r="J1460" s="1">
        <v>0</v>
      </c>
      <c r="K1460" s="9">
        <f t="shared" si="74"/>
        <v>0.59636374603280795</v>
      </c>
      <c r="L1460">
        <f t="shared" si="72"/>
        <v>1.7372077444626939</v>
      </c>
      <c r="M1460">
        <f t="shared" si="73"/>
        <v>0</v>
      </c>
    </row>
    <row r="1461" spans="1:13">
      <c r="A1461" s="1"/>
      <c r="B1461" s="1" t="s">
        <v>48</v>
      </c>
      <c r="C1461" s="1">
        <v>1.5</v>
      </c>
      <c r="D1461" s="1">
        <v>180</v>
      </c>
      <c r="E1461" s="1">
        <v>1.2994029380549399</v>
      </c>
      <c r="F1461" s="1">
        <v>178.76998140231501</v>
      </c>
      <c r="G1461" s="1">
        <v>-0.20059706194506099</v>
      </c>
      <c r="H1461" s="1">
        <v>-1.2300185976845299</v>
      </c>
      <c r="I1461" s="1">
        <v>0</v>
      </c>
      <c r="J1461" s="1">
        <v>0</v>
      </c>
      <c r="K1461" s="9">
        <f t="shared" si="74"/>
        <v>1.2994029380549399</v>
      </c>
      <c r="L1461">
        <f t="shared" si="72"/>
        <v>1.2300185976849889</v>
      </c>
      <c r="M1461">
        <f t="shared" si="73"/>
        <v>0</v>
      </c>
    </row>
    <row r="1462" spans="1:13">
      <c r="A1462" s="1"/>
      <c r="B1462" s="1" t="s">
        <v>48</v>
      </c>
      <c r="C1462" s="1">
        <v>1.5</v>
      </c>
      <c r="D1462" s="1">
        <v>90</v>
      </c>
      <c r="E1462" s="1">
        <v>1.0919731716854</v>
      </c>
      <c r="F1462" s="1">
        <v>90.135514836031305</v>
      </c>
      <c r="G1462" s="1">
        <v>-0.40802682831459502</v>
      </c>
      <c r="H1462" s="1">
        <v>0.13551483603134801</v>
      </c>
      <c r="I1462" s="1">
        <v>1</v>
      </c>
      <c r="J1462" s="1">
        <v>0</v>
      </c>
      <c r="K1462" s="9">
        <f t="shared" si="74"/>
        <v>1.0919731716854</v>
      </c>
      <c r="L1462">
        <f t="shared" si="72"/>
        <v>0.135514836031291</v>
      </c>
      <c r="M1462">
        <f t="shared" si="73"/>
        <v>0</v>
      </c>
    </row>
    <row r="1463" spans="1:13">
      <c r="A1463" s="1"/>
      <c r="B1463" s="1" t="s">
        <v>48</v>
      </c>
      <c r="C1463" s="1">
        <v>0.35</v>
      </c>
      <c r="D1463" s="1">
        <v>0</v>
      </c>
      <c r="E1463" s="1">
        <v>1.95540927067933</v>
      </c>
      <c r="F1463" s="1">
        <v>-0.99897972279489999</v>
      </c>
      <c r="G1463" s="1">
        <v>1.6054092706793299</v>
      </c>
      <c r="H1463" s="1">
        <v>-0.99897972279489999</v>
      </c>
      <c r="I1463" s="1">
        <v>0</v>
      </c>
      <c r="J1463" s="1">
        <v>0</v>
      </c>
      <c r="K1463" s="9">
        <f t="shared" si="74"/>
        <v>1.95540927067933</v>
      </c>
      <c r="L1463">
        <f t="shared" si="72"/>
        <v>0.99897972279489977</v>
      </c>
      <c r="M1463">
        <f t="shared" si="73"/>
        <v>0</v>
      </c>
    </row>
    <row r="1464" spans="1:13">
      <c r="A1464" s="1"/>
      <c r="B1464" s="1" t="s">
        <v>48</v>
      </c>
      <c r="C1464" s="1">
        <v>1.5</v>
      </c>
      <c r="D1464" s="1">
        <v>135</v>
      </c>
      <c r="E1464" s="1">
        <v>1.4811958677913399</v>
      </c>
      <c r="F1464" s="1">
        <v>141.527421991224</v>
      </c>
      <c r="G1464" s="1">
        <v>-1.8804132208659199E-2</v>
      </c>
      <c r="H1464" s="1">
        <v>6.5274219912241698</v>
      </c>
      <c r="I1464" s="1">
        <v>0</v>
      </c>
      <c r="J1464" s="1">
        <v>0</v>
      </c>
      <c r="K1464" s="9">
        <f t="shared" si="74"/>
        <v>1.4811958677913399</v>
      </c>
      <c r="L1464">
        <f t="shared" si="72"/>
        <v>6.5274219912240028</v>
      </c>
      <c r="M1464">
        <f t="shared" si="73"/>
        <v>0</v>
      </c>
    </row>
    <row r="1465" spans="1:13">
      <c r="A1465" s="1"/>
      <c r="B1465" s="1" t="s">
        <v>48</v>
      </c>
      <c r="C1465" s="1">
        <v>1</v>
      </c>
      <c r="D1465" s="1">
        <v>90</v>
      </c>
      <c r="E1465" s="1">
        <v>1.0522156432902401</v>
      </c>
      <c r="F1465" s="1">
        <v>54.772945145118896</v>
      </c>
      <c r="G1465" s="1">
        <v>5.2215643290239602E-2</v>
      </c>
      <c r="H1465" s="1">
        <v>-35.227054854881104</v>
      </c>
      <c r="I1465" s="1">
        <v>0</v>
      </c>
      <c r="J1465" s="1">
        <v>0</v>
      </c>
      <c r="K1465" s="9">
        <f t="shared" si="74"/>
        <v>1.0522156432902401</v>
      </c>
      <c r="L1465">
        <f t="shared" si="72"/>
        <v>35.227054854881089</v>
      </c>
      <c r="M1465">
        <f t="shared" si="73"/>
        <v>0</v>
      </c>
    </row>
    <row r="1466" spans="1:13">
      <c r="A1466" s="1"/>
      <c r="B1466" s="1" t="s">
        <v>48</v>
      </c>
      <c r="C1466" s="1">
        <v>0.5</v>
      </c>
      <c r="D1466" s="1">
        <v>180</v>
      </c>
      <c r="E1466" s="1">
        <v>1.1080065235699299</v>
      </c>
      <c r="F1466" s="1">
        <v>179.626046842291</v>
      </c>
      <c r="G1466" s="1">
        <v>0.60800652356992702</v>
      </c>
      <c r="H1466" s="1">
        <v>-0.37395315770925203</v>
      </c>
      <c r="I1466" s="1">
        <v>0</v>
      </c>
      <c r="J1466" s="1">
        <v>0</v>
      </c>
      <c r="K1466" s="9">
        <f t="shared" si="74"/>
        <v>1.1080065235699299</v>
      </c>
      <c r="L1466">
        <f t="shared" si="72"/>
        <v>0.37395315770899629</v>
      </c>
      <c r="M1466">
        <f t="shared" si="73"/>
        <v>0</v>
      </c>
    </row>
    <row r="1467" spans="1:13">
      <c r="A1467" s="1"/>
      <c r="B1467" s="1" t="s">
        <v>48</v>
      </c>
      <c r="C1467" s="1">
        <v>1</v>
      </c>
      <c r="D1467" s="1">
        <v>90</v>
      </c>
      <c r="E1467" s="1">
        <v>0.80291007639247303</v>
      </c>
      <c r="F1467" s="1">
        <v>91.290227352060498</v>
      </c>
      <c r="G1467" s="1">
        <v>-0.197089923607527</v>
      </c>
      <c r="H1467" s="1">
        <v>1.2902273520604699</v>
      </c>
      <c r="I1467" s="1">
        <v>1</v>
      </c>
      <c r="J1467" s="1">
        <v>0</v>
      </c>
      <c r="K1467" s="9">
        <f t="shared" si="74"/>
        <v>0.80291007639247303</v>
      </c>
      <c r="L1467">
        <f t="shared" si="72"/>
        <v>1.2902273520604979</v>
      </c>
      <c r="M1467">
        <f t="shared" si="73"/>
        <v>0</v>
      </c>
    </row>
    <row r="1468" spans="1:13">
      <c r="A1468" s="1"/>
      <c r="B1468" s="1" t="s">
        <v>48</v>
      </c>
      <c r="C1468" s="1">
        <v>0.5</v>
      </c>
      <c r="D1468" s="1">
        <v>135</v>
      </c>
      <c r="E1468" s="1">
        <v>1.55703499839732</v>
      </c>
      <c r="F1468" s="1">
        <v>141.07302513367799</v>
      </c>
      <c r="G1468" s="1">
        <v>1.05703499839732</v>
      </c>
      <c r="H1468" s="1">
        <v>6.0730251336779002</v>
      </c>
      <c r="I1468" s="1">
        <v>0</v>
      </c>
      <c r="J1468" s="1">
        <v>0</v>
      </c>
      <c r="K1468" s="9">
        <f t="shared" si="74"/>
        <v>1.55703499839732</v>
      </c>
      <c r="L1468">
        <f t="shared" si="72"/>
        <v>6.0730251336779872</v>
      </c>
      <c r="M1468">
        <f t="shared" si="73"/>
        <v>0</v>
      </c>
    </row>
    <row r="1469" spans="1:13">
      <c r="A1469" s="1"/>
      <c r="B1469" s="1" t="s">
        <v>48</v>
      </c>
      <c r="C1469" s="1">
        <v>1</v>
      </c>
      <c r="D1469" s="1">
        <v>180</v>
      </c>
      <c r="E1469" s="1">
        <v>0.88604386838301197</v>
      </c>
      <c r="F1469" s="1">
        <v>178.86425577466599</v>
      </c>
      <c r="G1469" s="1">
        <v>-0.113956131616988</v>
      </c>
      <c r="H1469" s="1">
        <v>-1.13574422533429</v>
      </c>
      <c r="I1469" s="1">
        <v>0</v>
      </c>
      <c r="J1469" s="1">
        <v>0</v>
      </c>
      <c r="K1469" s="9">
        <f t="shared" si="74"/>
        <v>0.88604386838301197</v>
      </c>
      <c r="L1469">
        <f t="shared" si="72"/>
        <v>1.1357442253340082</v>
      </c>
      <c r="M1469">
        <f t="shared" si="73"/>
        <v>0</v>
      </c>
    </row>
    <row r="1470" spans="1:13">
      <c r="A1470" s="1"/>
      <c r="B1470" s="1" t="s">
        <v>48</v>
      </c>
      <c r="C1470" s="1">
        <v>0.35</v>
      </c>
      <c r="D1470" s="1">
        <v>45</v>
      </c>
      <c r="E1470" s="1">
        <v>0.77206396764698804</v>
      </c>
      <c r="F1470" s="1">
        <v>88.274745124527399</v>
      </c>
      <c r="G1470" s="1">
        <v>0.422063967646988</v>
      </c>
      <c r="H1470" s="1">
        <v>43.274745124527399</v>
      </c>
      <c r="I1470" s="1">
        <v>0</v>
      </c>
      <c r="J1470" s="1">
        <v>0</v>
      </c>
      <c r="K1470" s="9">
        <f t="shared" si="74"/>
        <v>0.77206396764698804</v>
      </c>
      <c r="L1470">
        <f t="shared" si="72"/>
        <v>43.274745124527385</v>
      </c>
      <c r="M1470">
        <f t="shared" si="73"/>
        <v>0</v>
      </c>
    </row>
    <row r="1471" spans="1:13">
      <c r="A1471" s="1"/>
      <c r="B1471" s="1" t="s">
        <v>48</v>
      </c>
      <c r="C1471" s="1">
        <v>0.7</v>
      </c>
      <c r="D1471" s="1">
        <v>180</v>
      </c>
      <c r="E1471" s="1">
        <v>1.6972714576706001</v>
      </c>
      <c r="F1471" s="1">
        <v>178.70953706965599</v>
      </c>
      <c r="G1471" s="1">
        <v>0.99727145767059699</v>
      </c>
      <c r="H1471" s="1">
        <v>-1.2904629303436601</v>
      </c>
      <c r="I1471" s="1">
        <v>0</v>
      </c>
      <c r="J1471" s="1">
        <v>0</v>
      </c>
      <c r="K1471" s="9">
        <f t="shared" si="74"/>
        <v>1.6972714576706001</v>
      </c>
      <c r="L1471">
        <f t="shared" si="72"/>
        <v>1.2904629303440061</v>
      </c>
      <c r="M1471">
        <f t="shared" si="73"/>
        <v>0</v>
      </c>
    </row>
    <row r="1472" spans="1:13">
      <c r="A1472" s="1"/>
      <c r="B1472" s="1" t="s">
        <v>48</v>
      </c>
      <c r="C1472" s="1">
        <v>0.5</v>
      </c>
      <c r="D1472" s="1">
        <v>90</v>
      </c>
      <c r="E1472" s="1">
        <v>0.52383105153413001</v>
      </c>
      <c r="F1472" s="1">
        <v>89.152491113623995</v>
      </c>
      <c r="G1472" s="1">
        <v>2.383105153413E-2</v>
      </c>
      <c r="H1472" s="1">
        <v>-0.84750888637603305</v>
      </c>
      <c r="I1472" s="1">
        <v>0</v>
      </c>
      <c r="J1472" s="1">
        <v>0</v>
      </c>
      <c r="K1472" s="9">
        <f t="shared" si="74"/>
        <v>0.52383105153413001</v>
      </c>
      <c r="L1472">
        <f t="shared" si="72"/>
        <v>0.84750888637600497</v>
      </c>
      <c r="M1472">
        <f t="shared" si="73"/>
        <v>0</v>
      </c>
    </row>
    <row r="1473" spans="1:13">
      <c r="A1473" s="1"/>
      <c r="B1473" s="1" t="s">
        <v>48</v>
      </c>
      <c r="C1473" s="1">
        <v>1.5</v>
      </c>
      <c r="D1473" s="1">
        <v>0</v>
      </c>
      <c r="E1473" s="1">
        <v>0.75208626578811799</v>
      </c>
      <c r="F1473" s="1">
        <v>2.1254657842464399</v>
      </c>
      <c r="G1473" s="1">
        <v>-0.74791373421188201</v>
      </c>
      <c r="H1473" s="1">
        <v>2.1254657842464399</v>
      </c>
      <c r="I1473" s="1">
        <v>0</v>
      </c>
      <c r="J1473" s="1">
        <v>0</v>
      </c>
      <c r="K1473" s="9">
        <f t="shared" si="74"/>
        <v>0.75208626578811799</v>
      </c>
      <c r="L1473">
        <f t="shared" si="72"/>
        <v>2.1254657842464439</v>
      </c>
      <c r="M1473">
        <f t="shared" si="73"/>
        <v>0</v>
      </c>
    </row>
    <row r="1474" spans="1:13">
      <c r="A1474" s="1"/>
      <c r="B1474" s="1" t="s">
        <v>48</v>
      </c>
      <c r="C1474" s="1">
        <v>1.5</v>
      </c>
      <c r="D1474" s="1">
        <v>180</v>
      </c>
      <c r="E1474" s="1">
        <v>1.6092705687839699</v>
      </c>
      <c r="F1474" s="1">
        <v>179.006850010439</v>
      </c>
      <c r="G1474" s="1">
        <v>0.109270568783974</v>
      </c>
      <c r="H1474" s="1">
        <v>-0.99314998956060696</v>
      </c>
      <c r="I1474" s="1">
        <v>0</v>
      </c>
      <c r="J1474" s="1">
        <v>0</v>
      </c>
      <c r="K1474" s="9">
        <f t="shared" si="74"/>
        <v>1.6092705687839699</v>
      </c>
      <c r="L1474">
        <f t="shared" si="72"/>
        <v>0.99314998956100453</v>
      </c>
      <c r="M1474">
        <f t="shared" si="73"/>
        <v>0</v>
      </c>
    </row>
    <row r="1475" spans="1:13">
      <c r="A1475" s="1"/>
      <c r="B1475" s="1" t="s">
        <v>48</v>
      </c>
      <c r="C1475" s="1">
        <v>0.35</v>
      </c>
      <c r="D1475" s="1">
        <v>90</v>
      </c>
      <c r="E1475" s="1">
        <v>0.952591268951828</v>
      </c>
      <c r="F1475" s="1">
        <v>89.223260988662105</v>
      </c>
      <c r="G1475" s="1">
        <v>0.60259126895182802</v>
      </c>
      <c r="H1475" s="1">
        <v>-0.77673901133789502</v>
      </c>
      <c r="I1475" s="1">
        <v>0</v>
      </c>
      <c r="J1475" s="1">
        <v>0</v>
      </c>
      <c r="K1475" s="9">
        <f t="shared" si="74"/>
        <v>0.952591268951828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0.77673901133789514</v>
      </c>
      <c r="M1475">
        <f t="shared" si="73"/>
        <v>0</v>
      </c>
    </row>
    <row r="1476" spans="1:13">
      <c r="A1476" s="1"/>
      <c r="B1476" s="1" t="s">
        <v>48</v>
      </c>
      <c r="C1476" s="1">
        <v>0.35</v>
      </c>
      <c r="D1476" s="1">
        <v>135</v>
      </c>
      <c r="E1476" s="1">
        <v>1.58460964902009</v>
      </c>
      <c r="F1476" s="1">
        <v>149.564757779052</v>
      </c>
      <c r="G1476" s="1">
        <v>1.23460964902009</v>
      </c>
      <c r="H1476" s="1">
        <v>14.564757779052099</v>
      </c>
      <c r="I1476" s="1">
        <v>0</v>
      </c>
      <c r="J1476" s="1">
        <v>0</v>
      </c>
      <c r="K1476" s="9">
        <f t="shared" si="74"/>
        <v>1.58460964902009</v>
      </c>
      <c r="L1476">
        <f t="shared" si="75"/>
        <v>14.564757779052002</v>
      </c>
      <c r="M1476">
        <f t="shared" ref="M1476:M1539" si="76">IF(OR(J1476=1, D1476=90), 0, IF(ABS(MOD(F1476-(180-D1476)+180, 360)-180) &lt; ABS(MOD(F1476-D1476+180, 360)-180), 1, 0))</f>
        <v>0</v>
      </c>
    </row>
    <row r="1477" spans="1:13">
      <c r="A1477" s="1"/>
      <c r="B1477" s="1" t="s">
        <v>48</v>
      </c>
      <c r="C1477" s="1">
        <v>0.35</v>
      </c>
      <c r="D1477" s="1">
        <v>45</v>
      </c>
      <c r="E1477" s="1">
        <v>0.75675118232993699</v>
      </c>
      <c r="F1477" s="1">
        <v>87.848506431398803</v>
      </c>
      <c r="G1477" s="1">
        <v>0.40675118232993701</v>
      </c>
      <c r="H1477" s="1">
        <v>42.848506431398803</v>
      </c>
      <c r="I1477" s="1">
        <v>0</v>
      </c>
      <c r="J1477" s="1">
        <v>0</v>
      </c>
      <c r="K1477" s="9">
        <f t="shared" si="74"/>
        <v>0.75675118232993699</v>
      </c>
      <c r="L1477">
        <f t="shared" si="75"/>
        <v>42.848506431398789</v>
      </c>
      <c r="M1477">
        <f t="shared" si="76"/>
        <v>0</v>
      </c>
    </row>
    <row r="1478" spans="1:13">
      <c r="A1478" s="1"/>
      <c r="B1478" s="1" t="s">
        <v>48</v>
      </c>
      <c r="C1478" s="1">
        <v>1</v>
      </c>
      <c r="D1478" s="1">
        <v>0</v>
      </c>
      <c r="E1478" s="1">
        <v>0.59236395910691397</v>
      </c>
      <c r="F1478" s="1">
        <v>3.19922987033658</v>
      </c>
      <c r="G1478" s="1">
        <v>-0.40763604089308603</v>
      </c>
      <c r="H1478" s="1">
        <v>3.19922987033658</v>
      </c>
      <c r="I1478" s="1">
        <v>0</v>
      </c>
      <c r="J1478" s="1">
        <v>0</v>
      </c>
      <c r="K1478" s="9">
        <f t="shared" si="74"/>
        <v>0.59236395910691397</v>
      </c>
      <c r="L1478">
        <f t="shared" si="75"/>
        <v>3.1992298703365805</v>
      </c>
      <c r="M1478">
        <f t="shared" si="76"/>
        <v>0</v>
      </c>
    </row>
    <row r="1479" spans="1:13">
      <c r="A1479" s="1"/>
      <c r="B1479" s="1" t="s">
        <v>48</v>
      </c>
      <c r="C1479" s="1">
        <v>0.35</v>
      </c>
      <c r="D1479" s="1">
        <v>45</v>
      </c>
      <c r="E1479" s="1">
        <v>0.63418272540154297</v>
      </c>
      <c r="F1479" s="1">
        <v>50.2541804550726</v>
      </c>
      <c r="G1479" s="1">
        <v>0.28418272540154299</v>
      </c>
      <c r="H1479" s="1">
        <v>5.2541804550726301</v>
      </c>
      <c r="I1479" s="1">
        <v>0</v>
      </c>
      <c r="J1479" s="1">
        <v>0</v>
      </c>
      <c r="K1479" s="9">
        <f t="shared" si="74"/>
        <v>0.63418272540154297</v>
      </c>
      <c r="L1479">
        <f t="shared" si="75"/>
        <v>5.2541804550725999</v>
      </c>
      <c r="M1479">
        <f t="shared" si="76"/>
        <v>0</v>
      </c>
    </row>
    <row r="1480" spans="1:13">
      <c r="A1480" s="1"/>
      <c r="B1480" s="1" t="s">
        <v>48</v>
      </c>
      <c r="C1480" s="1">
        <v>1</v>
      </c>
      <c r="D1480" s="1">
        <v>135</v>
      </c>
      <c r="E1480" s="1">
        <v>1.4355041078345101</v>
      </c>
      <c r="F1480" s="1">
        <v>153.86830097732499</v>
      </c>
      <c r="G1480" s="1">
        <v>0.43550410783450599</v>
      </c>
      <c r="H1480" s="1">
        <v>18.868300977324601</v>
      </c>
      <c r="I1480" s="1">
        <v>0</v>
      </c>
      <c r="J1480" s="1">
        <v>0</v>
      </c>
      <c r="K1480" s="9">
        <f t="shared" si="74"/>
        <v>1.4355041078345101</v>
      </c>
      <c r="L1480">
        <f t="shared" si="75"/>
        <v>18.868300977324992</v>
      </c>
      <c r="M1480">
        <f t="shared" si="76"/>
        <v>0</v>
      </c>
    </row>
    <row r="1481" spans="1:13">
      <c r="A1481" s="1"/>
      <c r="B1481" s="1" t="s">
        <v>48</v>
      </c>
      <c r="C1481" s="1">
        <v>0.7</v>
      </c>
      <c r="D1481" s="1">
        <v>180</v>
      </c>
      <c r="E1481" s="1">
        <v>1.6659410271035</v>
      </c>
      <c r="F1481" s="1">
        <v>179.39597384973499</v>
      </c>
      <c r="G1481" s="1">
        <v>0.96594102710349605</v>
      </c>
      <c r="H1481" s="1">
        <v>-0.60402615026481499</v>
      </c>
      <c r="I1481" s="1">
        <v>0</v>
      </c>
      <c r="J1481" s="1">
        <v>0</v>
      </c>
      <c r="K1481" s="9">
        <f t="shared" ref="K1481:K1501" si="77">IF(J1481=1, "", E1481)</f>
        <v>1.6659410271035</v>
      </c>
      <c r="L1481">
        <f t="shared" si="75"/>
        <v>0.60402615026501394</v>
      </c>
      <c r="M1481">
        <f t="shared" si="76"/>
        <v>0</v>
      </c>
    </row>
    <row r="1482" spans="1:13">
      <c r="A1482" s="1"/>
      <c r="B1482" s="1" t="s">
        <v>48</v>
      </c>
      <c r="C1482" s="1">
        <v>0.35</v>
      </c>
      <c r="D1482" s="1">
        <v>90</v>
      </c>
      <c r="E1482" s="1">
        <v>0.98942042059596202</v>
      </c>
      <c r="F1482" s="1">
        <v>87.756015620538406</v>
      </c>
      <c r="G1482" s="1">
        <v>0.63942042059596205</v>
      </c>
      <c r="H1482" s="1">
        <v>-2.2439843794616099</v>
      </c>
      <c r="I1482" s="1">
        <v>0</v>
      </c>
      <c r="J1482" s="1">
        <v>0</v>
      </c>
      <c r="K1482" s="9">
        <f t="shared" si="77"/>
        <v>0.98942042059596202</v>
      </c>
      <c r="L1482">
        <f t="shared" si="75"/>
        <v>2.2439843794616081</v>
      </c>
      <c r="M1482">
        <f t="shared" si="76"/>
        <v>0</v>
      </c>
    </row>
    <row r="1483" spans="1:13">
      <c r="A1483" s="1"/>
      <c r="B1483" s="1" t="s">
        <v>48</v>
      </c>
      <c r="C1483" s="1">
        <v>0.35</v>
      </c>
      <c r="D1483" s="1">
        <v>135</v>
      </c>
      <c r="E1483" s="1">
        <v>1.8763112784820699</v>
      </c>
      <c r="F1483" s="1">
        <v>142.843026464659</v>
      </c>
      <c r="G1483" s="1">
        <v>1.52631127848207</v>
      </c>
      <c r="H1483" s="1">
        <v>7.8430264646591503</v>
      </c>
      <c r="I1483" s="1">
        <v>0</v>
      </c>
      <c r="J1483" s="1">
        <v>0</v>
      </c>
      <c r="K1483" s="9">
        <f t="shared" si="77"/>
        <v>1.8763112784820699</v>
      </c>
      <c r="L1483">
        <f t="shared" si="75"/>
        <v>7.8430264646590047</v>
      </c>
      <c r="M1483">
        <f t="shared" si="76"/>
        <v>0</v>
      </c>
    </row>
    <row r="1484" spans="1:13">
      <c r="A1484" s="1"/>
      <c r="B1484" s="1" t="s">
        <v>48</v>
      </c>
      <c r="C1484" s="1">
        <v>1.5</v>
      </c>
      <c r="D1484" s="1">
        <v>135</v>
      </c>
      <c r="E1484" s="1">
        <v>1.61333745868252</v>
      </c>
      <c r="F1484" s="1">
        <v>153.49237584501401</v>
      </c>
      <c r="G1484" s="1">
        <v>0.113337458682523</v>
      </c>
      <c r="H1484" s="1">
        <v>18.492375845013701</v>
      </c>
      <c r="I1484" s="1">
        <v>0</v>
      </c>
      <c r="J1484" s="1">
        <v>0</v>
      </c>
      <c r="K1484" s="9">
        <f t="shared" si="77"/>
        <v>1.61333745868252</v>
      </c>
      <c r="L1484">
        <f t="shared" si="75"/>
        <v>18.49237584501401</v>
      </c>
      <c r="M1484">
        <f t="shared" si="76"/>
        <v>0</v>
      </c>
    </row>
    <row r="1485" spans="1:13">
      <c r="A1485" s="1"/>
      <c r="B1485" s="1" t="s">
        <v>48</v>
      </c>
      <c r="C1485" s="1">
        <v>0.7</v>
      </c>
      <c r="D1485" s="1">
        <v>45</v>
      </c>
      <c r="E1485" s="1">
        <v>0.601819495074149</v>
      </c>
      <c r="F1485" s="1">
        <v>50.8870576290645</v>
      </c>
      <c r="G1485" s="1">
        <v>-9.8180504925851106E-2</v>
      </c>
      <c r="H1485" s="1">
        <v>5.8870576290644596</v>
      </c>
      <c r="I1485" s="1">
        <v>0</v>
      </c>
      <c r="J1485" s="1">
        <v>0</v>
      </c>
      <c r="K1485" s="9">
        <f t="shared" si="77"/>
        <v>0.601819495074149</v>
      </c>
      <c r="L1485">
        <f t="shared" si="75"/>
        <v>5.8870576290644863</v>
      </c>
      <c r="M1485">
        <f t="shared" si="76"/>
        <v>0</v>
      </c>
    </row>
    <row r="1486" spans="1:13">
      <c r="A1486" s="1"/>
      <c r="B1486" s="1" t="s">
        <v>48</v>
      </c>
      <c r="C1486" s="1">
        <v>1.5</v>
      </c>
      <c r="D1486" s="1">
        <v>45</v>
      </c>
      <c r="E1486" s="1">
        <v>0.79269633642764104</v>
      </c>
      <c r="F1486" s="1">
        <v>57.480128214056499</v>
      </c>
      <c r="G1486" s="1">
        <v>-0.70730366357235896</v>
      </c>
      <c r="H1486" s="1">
        <v>12.480128214056499</v>
      </c>
      <c r="I1486" s="1">
        <v>0</v>
      </c>
      <c r="J1486" s="1">
        <v>0</v>
      </c>
      <c r="K1486" s="9">
        <f t="shared" si="77"/>
        <v>0.79269633642764104</v>
      </c>
      <c r="L1486">
        <f t="shared" si="75"/>
        <v>12.480128214056492</v>
      </c>
      <c r="M1486">
        <f t="shared" si="76"/>
        <v>0</v>
      </c>
    </row>
    <row r="1487" spans="1:13">
      <c r="A1487" s="1"/>
      <c r="B1487" s="1" t="s">
        <v>48</v>
      </c>
      <c r="C1487" s="1">
        <v>1</v>
      </c>
      <c r="D1487" s="1">
        <v>0</v>
      </c>
      <c r="E1487" s="1">
        <v>0.57621220956021801</v>
      </c>
      <c r="F1487" s="1">
        <v>1.74659466065893</v>
      </c>
      <c r="G1487" s="1">
        <v>-0.42378779043978199</v>
      </c>
      <c r="H1487" s="1">
        <v>1.74659466065893</v>
      </c>
      <c r="I1487" s="1">
        <v>0</v>
      </c>
      <c r="J1487" s="1">
        <v>0</v>
      </c>
      <c r="K1487" s="9">
        <f t="shared" si="77"/>
        <v>0.57621220956021801</v>
      </c>
      <c r="L1487">
        <f t="shared" si="75"/>
        <v>1.7465946606589284</v>
      </c>
      <c r="M1487">
        <f t="shared" si="76"/>
        <v>0</v>
      </c>
    </row>
    <row r="1488" spans="1:13">
      <c r="A1488" s="1"/>
      <c r="B1488" s="1" t="s">
        <v>48</v>
      </c>
      <c r="C1488" s="1">
        <v>0.7</v>
      </c>
      <c r="D1488" s="1">
        <v>0</v>
      </c>
      <c r="E1488" s="1">
        <v>0.98920466204639002</v>
      </c>
      <c r="F1488" s="1">
        <v>0.41886507734977801</v>
      </c>
      <c r="G1488" s="1">
        <v>0.28920466204639</v>
      </c>
      <c r="H1488" s="1">
        <v>0.41886507734977801</v>
      </c>
      <c r="I1488" s="1">
        <v>0</v>
      </c>
      <c r="J1488" s="1">
        <v>0</v>
      </c>
      <c r="K1488" s="9">
        <f t="shared" si="77"/>
        <v>0.98920466204639002</v>
      </c>
      <c r="L1488">
        <f t="shared" si="75"/>
        <v>0.4188650773497784</v>
      </c>
      <c r="M1488">
        <f t="shared" si="76"/>
        <v>0</v>
      </c>
    </row>
    <row r="1489" spans="1:13">
      <c r="A1489" s="1"/>
      <c r="B1489" s="1" t="s">
        <v>48</v>
      </c>
      <c r="C1489" s="1">
        <v>1</v>
      </c>
      <c r="D1489" s="1">
        <v>0</v>
      </c>
      <c r="E1489" s="1">
        <v>1.0925569949428899</v>
      </c>
      <c r="F1489" s="1">
        <v>0.65013696965206702</v>
      </c>
      <c r="G1489" s="1">
        <v>9.2556994942889895E-2</v>
      </c>
      <c r="H1489" s="1">
        <v>0.65013696965206702</v>
      </c>
      <c r="I1489" s="1">
        <v>0</v>
      </c>
      <c r="J1489" s="1">
        <v>0</v>
      </c>
      <c r="K1489" s="9">
        <f t="shared" si="77"/>
        <v>1.0925569949428899</v>
      </c>
      <c r="L1489">
        <f t="shared" si="75"/>
        <v>0.65013696965206691</v>
      </c>
      <c r="M1489">
        <f t="shared" si="76"/>
        <v>0</v>
      </c>
    </row>
    <row r="1490" spans="1:13">
      <c r="A1490" s="1"/>
      <c r="B1490" s="1" t="s">
        <v>48</v>
      </c>
      <c r="C1490" s="1">
        <v>0.5</v>
      </c>
      <c r="D1490" s="1">
        <v>45</v>
      </c>
      <c r="E1490" s="1">
        <v>1.2124754093888399</v>
      </c>
      <c r="F1490" s="1">
        <v>51.382124777321501</v>
      </c>
      <c r="G1490" s="1">
        <v>0.71247540938883902</v>
      </c>
      <c r="H1490" s="1">
        <v>6.3821247773214802</v>
      </c>
      <c r="I1490" s="1">
        <v>0</v>
      </c>
      <c r="J1490" s="1">
        <v>0</v>
      </c>
      <c r="K1490" s="9">
        <f t="shared" si="77"/>
        <v>1.2124754093888399</v>
      </c>
      <c r="L1490">
        <f t="shared" si="75"/>
        <v>6.3821247773215077</v>
      </c>
      <c r="M1490">
        <f t="shared" si="76"/>
        <v>0</v>
      </c>
    </row>
    <row r="1491" spans="1:13">
      <c r="A1491" s="1"/>
      <c r="B1491" s="1" t="s">
        <v>48</v>
      </c>
      <c r="C1491" s="1">
        <v>0.5</v>
      </c>
      <c r="D1491" s="1">
        <v>90</v>
      </c>
      <c r="E1491" s="1">
        <v>1.03014371351502</v>
      </c>
      <c r="F1491" s="1">
        <v>88.994410043055595</v>
      </c>
      <c r="G1491" s="1">
        <v>0.53014371351502099</v>
      </c>
      <c r="H1491" s="1">
        <v>-1.00558995694439</v>
      </c>
      <c r="I1491" s="1">
        <v>0</v>
      </c>
      <c r="J1491" s="1">
        <v>0</v>
      </c>
      <c r="K1491" s="9">
        <f t="shared" si="77"/>
        <v>1.03014371351502</v>
      </c>
      <c r="L1491">
        <f t="shared" si="75"/>
        <v>1.0055899569443909</v>
      </c>
      <c r="M1491">
        <f t="shared" si="76"/>
        <v>0</v>
      </c>
    </row>
    <row r="1492" spans="1:13">
      <c r="A1492" s="1"/>
      <c r="B1492" s="1" t="s">
        <v>48</v>
      </c>
      <c r="C1492" s="1">
        <v>1.5</v>
      </c>
      <c r="D1492" s="1">
        <v>45</v>
      </c>
      <c r="E1492" s="1">
        <v>1.20167301800624</v>
      </c>
      <c r="F1492" s="1">
        <v>43.589230705379499</v>
      </c>
      <c r="G1492" s="1">
        <v>-0.29832698199376001</v>
      </c>
      <c r="H1492" s="1">
        <v>-1.4107692946205099</v>
      </c>
      <c r="I1492" s="1">
        <v>0</v>
      </c>
      <c r="J1492" s="1">
        <v>0</v>
      </c>
      <c r="K1492" s="9">
        <f t="shared" si="77"/>
        <v>1.20167301800624</v>
      </c>
      <c r="L1492">
        <f t="shared" si="75"/>
        <v>1.4107692946205077</v>
      </c>
      <c r="M1492">
        <f t="shared" si="76"/>
        <v>0</v>
      </c>
    </row>
    <row r="1493" spans="1:13">
      <c r="A1493" s="1"/>
      <c r="B1493" s="1" t="s">
        <v>48</v>
      </c>
      <c r="C1493" s="1">
        <v>0.5</v>
      </c>
      <c r="D1493" s="1">
        <v>45</v>
      </c>
      <c r="E1493" s="1">
        <v>1.4541190146046601</v>
      </c>
      <c r="F1493" s="1">
        <v>43.114341036002202</v>
      </c>
      <c r="G1493" s="1">
        <v>0.95411901460465598</v>
      </c>
      <c r="H1493" s="1">
        <v>-1.8856589639978001</v>
      </c>
      <c r="I1493" s="1">
        <v>0</v>
      </c>
      <c r="J1493" s="1">
        <v>0</v>
      </c>
      <c r="K1493" s="9">
        <f t="shared" si="77"/>
        <v>1.4541190146046601</v>
      </c>
      <c r="L1493">
        <f t="shared" si="75"/>
        <v>1.8856589639977983</v>
      </c>
      <c r="M1493">
        <f t="shared" si="76"/>
        <v>0</v>
      </c>
    </row>
    <row r="1494" spans="1:13">
      <c r="A1494" s="1"/>
      <c r="B1494" s="1" t="s">
        <v>48</v>
      </c>
      <c r="C1494" s="1">
        <v>1.5</v>
      </c>
      <c r="D1494" s="1">
        <v>90</v>
      </c>
      <c r="E1494" s="1">
        <v>1.5310505553124101</v>
      </c>
      <c r="F1494" s="1">
        <v>90.289955923011107</v>
      </c>
      <c r="G1494" s="1">
        <v>3.1050555312406299E-2</v>
      </c>
      <c r="H1494" s="1">
        <v>0.289955923011121</v>
      </c>
      <c r="I1494" s="1">
        <v>1</v>
      </c>
      <c r="J1494" s="1">
        <v>0</v>
      </c>
      <c r="K1494" s="9">
        <f t="shared" si="77"/>
        <v>1.5310505553124101</v>
      </c>
      <c r="L1494">
        <f t="shared" si="75"/>
        <v>0.28995592301112083</v>
      </c>
      <c r="M1494">
        <f t="shared" si="76"/>
        <v>0</v>
      </c>
    </row>
    <row r="1495" spans="1:13">
      <c r="A1495" s="1"/>
      <c r="B1495" s="1" t="s">
        <v>48</v>
      </c>
      <c r="C1495" s="1">
        <v>1</v>
      </c>
      <c r="D1495" s="1">
        <v>180</v>
      </c>
      <c r="E1495" s="1">
        <v>1.00482798332584</v>
      </c>
      <c r="F1495" s="1">
        <v>178.998530532822</v>
      </c>
      <c r="G1495" s="1">
        <v>4.8279833258366702E-3</v>
      </c>
      <c r="H1495" s="1">
        <v>-1.0014694671784801</v>
      </c>
      <c r="I1495" s="1">
        <v>0</v>
      </c>
      <c r="J1495" s="1">
        <v>0</v>
      </c>
      <c r="K1495" s="9">
        <f t="shared" si="77"/>
        <v>1.00482798332584</v>
      </c>
      <c r="L1495">
        <f t="shared" si="75"/>
        <v>1.0014694671779978</v>
      </c>
      <c r="M1495">
        <f t="shared" si="76"/>
        <v>0</v>
      </c>
    </row>
    <row r="1496" spans="1:13">
      <c r="A1496" s="1"/>
      <c r="B1496" s="1" t="s">
        <v>48</v>
      </c>
      <c r="C1496" s="1">
        <v>0.35</v>
      </c>
      <c r="D1496" s="1">
        <v>90</v>
      </c>
      <c r="E1496" s="1">
        <v>1.00935311153207</v>
      </c>
      <c r="F1496" s="1">
        <v>89.560174098664305</v>
      </c>
      <c r="G1496" s="1">
        <v>0.65935311153207099</v>
      </c>
      <c r="H1496" s="1">
        <v>-0.43982590133566601</v>
      </c>
      <c r="I1496" s="1">
        <v>0</v>
      </c>
      <c r="J1496" s="1">
        <v>0</v>
      </c>
      <c r="K1496" s="9">
        <f t="shared" si="77"/>
        <v>1.00935311153207</v>
      </c>
      <c r="L1496">
        <f t="shared" si="75"/>
        <v>0.43982590133569488</v>
      </c>
      <c r="M1496">
        <f t="shared" si="76"/>
        <v>0</v>
      </c>
    </row>
    <row r="1497" spans="1:13">
      <c r="A1497" s="1"/>
      <c r="B1497" s="1" t="s">
        <v>48</v>
      </c>
      <c r="C1497" s="1">
        <v>0.7</v>
      </c>
      <c r="D1497" s="1">
        <v>45</v>
      </c>
      <c r="E1497" s="1">
        <v>0.89984267728883705</v>
      </c>
      <c r="F1497" s="1">
        <v>41.486046117358498</v>
      </c>
      <c r="G1497" s="1">
        <v>0.19984267728883701</v>
      </c>
      <c r="H1497" s="1">
        <v>-3.5139538826415202</v>
      </c>
      <c r="I1497" s="1">
        <v>0</v>
      </c>
      <c r="J1497" s="1">
        <v>0</v>
      </c>
      <c r="K1497" s="9">
        <f t="shared" si="77"/>
        <v>0.89984267728883705</v>
      </c>
      <c r="L1497">
        <f t="shared" si="75"/>
        <v>3.5139538826414878</v>
      </c>
      <c r="M1497">
        <f t="shared" si="76"/>
        <v>0</v>
      </c>
    </row>
    <row r="1498" spans="1:13">
      <c r="A1498" s="1"/>
      <c r="B1498" s="1" t="s">
        <v>48</v>
      </c>
      <c r="C1498" s="1">
        <v>0.7</v>
      </c>
      <c r="D1498" s="1">
        <v>180</v>
      </c>
      <c r="E1498" s="1">
        <v>1.6916783993067701</v>
      </c>
      <c r="F1498" s="1">
        <v>-179.895030750394</v>
      </c>
      <c r="G1498" s="1">
        <v>0.99167839930676605</v>
      </c>
      <c r="H1498" s="1">
        <v>0.104969249605688</v>
      </c>
      <c r="I1498" s="1">
        <v>1</v>
      </c>
      <c r="J1498" s="1">
        <v>0</v>
      </c>
      <c r="K1498" s="9">
        <f t="shared" si="77"/>
        <v>1.6916783993067701</v>
      </c>
      <c r="L1498">
        <f t="shared" si="75"/>
        <v>0.10496924960602882</v>
      </c>
      <c r="M1498">
        <f t="shared" si="76"/>
        <v>0</v>
      </c>
    </row>
    <row r="1499" spans="1:13">
      <c r="A1499" s="1"/>
      <c r="B1499" s="1" t="s">
        <v>48</v>
      </c>
      <c r="C1499" s="1">
        <v>0.5</v>
      </c>
      <c r="D1499" s="1">
        <v>135</v>
      </c>
      <c r="E1499" s="1">
        <v>2.01006730280442</v>
      </c>
      <c r="F1499" s="1">
        <v>144.42295543516701</v>
      </c>
      <c r="G1499" s="1">
        <v>1.51006730280442</v>
      </c>
      <c r="H1499" s="1">
        <v>9.4229554351672995</v>
      </c>
      <c r="I1499" s="1">
        <v>0</v>
      </c>
      <c r="J1499" s="1">
        <v>0</v>
      </c>
      <c r="K1499" s="9">
        <f t="shared" si="77"/>
        <v>2.01006730280442</v>
      </c>
      <c r="L1499">
        <f t="shared" si="75"/>
        <v>9.4229554351670117</v>
      </c>
      <c r="M1499">
        <f t="shared" si="76"/>
        <v>0</v>
      </c>
    </row>
    <row r="1500" spans="1:13">
      <c r="A1500" s="1"/>
      <c r="B1500" s="1" t="s">
        <v>48</v>
      </c>
      <c r="C1500" s="1">
        <v>0.5</v>
      </c>
      <c r="D1500" s="1">
        <v>0</v>
      </c>
      <c r="E1500" s="1">
        <v>1.21705717757872</v>
      </c>
      <c r="F1500" s="1">
        <v>1.7997847382974601</v>
      </c>
      <c r="G1500" s="1">
        <v>0.71705717757871901</v>
      </c>
      <c r="H1500" s="1">
        <v>1.7997847382974601</v>
      </c>
      <c r="I1500" s="1">
        <v>0</v>
      </c>
      <c r="J1500" s="1">
        <v>0</v>
      </c>
      <c r="K1500" s="9">
        <f t="shared" si="77"/>
        <v>1.21705717757872</v>
      </c>
      <c r="L1500">
        <f t="shared" si="75"/>
        <v>1.7997847382974612</v>
      </c>
      <c r="M1500">
        <f t="shared" si="76"/>
        <v>0</v>
      </c>
    </row>
    <row r="1501" spans="1:13">
      <c r="A1501" s="1"/>
      <c r="B1501" s="1" t="s">
        <v>48</v>
      </c>
      <c r="C1501" s="1">
        <v>0.5</v>
      </c>
      <c r="D1501" s="1">
        <v>180</v>
      </c>
      <c r="E1501" s="1">
        <v>1.0258689770551499</v>
      </c>
      <c r="F1501" s="1">
        <v>178.15331987539599</v>
      </c>
      <c r="G1501" s="1">
        <v>0.52586897705514501</v>
      </c>
      <c r="H1501" s="1">
        <v>-1.84668012460418</v>
      </c>
      <c r="I1501" s="1">
        <v>0</v>
      </c>
      <c r="J1501" s="1">
        <v>0</v>
      </c>
      <c r="K1501" s="9">
        <f t="shared" si="77"/>
        <v>1.0258689770551499</v>
      </c>
      <c r="L1501">
        <f t="shared" si="75"/>
        <v>1.8466801246040063</v>
      </c>
      <c r="M1501">
        <f t="shared" si="76"/>
        <v>0</v>
      </c>
    </row>
    <row r="1502" spans="1:13">
      <c r="A1502" s="1"/>
      <c r="B1502" s="1" t="s">
        <v>48</v>
      </c>
      <c r="C1502" s="1">
        <v>0.35</v>
      </c>
      <c r="D1502" s="1">
        <v>45</v>
      </c>
      <c r="E1502" s="1">
        <v>1.0455610730104901</v>
      </c>
      <c r="F1502" s="1">
        <v>89.292331200895603</v>
      </c>
      <c r="G1502" s="1">
        <v>0.69556107301049197</v>
      </c>
      <c r="H1502" s="1">
        <v>44.292331200895603</v>
      </c>
      <c r="I1502" s="1">
        <v>0</v>
      </c>
      <c r="J1502" s="1">
        <v>0</v>
      </c>
      <c r="K1502" s="9">
        <f>IF(J1502=1, "", E1502)</f>
        <v>1.0455610730104901</v>
      </c>
      <c r="L1502">
        <f t="shared" si="75"/>
        <v>44.292331200895603</v>
      </c>
      <c r="M1502">
        <f t="shared" si="76"/>
        <v>0</v>
      </c>
    </row>
    <row r="1503" spans="1:13">
      <c r="A1503" s="1"/>
      <c r="B1503" s="1" t="s">
        <v>48</v>
      </c>
      <c r="C1503" s="1">
        <v>1.5</v>
      </c>
      <c r="D1503" s="1">
        <v>180</v>
      </c>
      <c r="E1503" s="1">
        <v>0.87554443949509997</v>
      </c>
      <c r="F1503" s="1">
        <v>-179.797183928485</v>
      </c>
      <c r="G1503" s="1">
        <v>-0.62445556050490003</v>
      </c>
      <c r="H1503" s="1">
        <v>0.20281607151463299</v>
      </c>
      <c r="I1503" s="1">
        <v>1</v>
      </c>
      <c r="J1503" s="1">
        <v>0</v>
      </c>
      <c r="K1503" s="9">
        <f t="shared" ref="K1503:K1566" si="78">IF(J1503=1, "", E1503)</f>
        <v>0.87554443949509997</v>
      </c>
      <c r="L1503">
        <f t="shared" si="75"/>
        <v>0.20281607151503067</v>
      </c>
      <c r="M1503">
        <f t="shared" si="76"/>
        <v>0</v>
      </c>
    </row>
    <row r="1504" spans="1:13">
      <c r="A1504" s="1"/>
      <c r="B1504" s="1" t="s">
        <v>48</v>
      </c>
      <c r="C1504" s="1">
        <v>0.5</v>
      </c>
      <c r="D1504" s="1">
        <v>0</v>
      </c>
      <c r="E1504" s="1">
        <v>0.98429964250536495</v>
      </c>
      <c r="F1504" s="1">
        <v>-1.38325132979665</v>
      </c>
      <c r="G1504" s="1">
        <v>0.484299642505365</v>
      </c>
      <c r="H1504" s="1">
        <v>-1.38325132979665</v>
      </c>
      <c r="I1504" s="1">
        <v>0</v>
      </c>
      <c r="J1504" s="1">
        <v>0</v>
      </c>
      <c r="K1504" s="9">
        <f t="shared" si="78"/>
        <v>0.98429964250536495</v>
      </c>
      <c r="L1504">
        <f t="shared" si="75"/>
        <v>1.38325132979665</v>
      </c>
      <c r="M1504">
        <f t="shared" si="76"/>
        <v>0</v>
      </c>
    </row>
    <row r="1505" spans="1:13">
      <c r="A1505" s="1"/>
      <c r="B1505" s="1" t="s">
        <v>48</v>
      </c>
      <c r="C1505" s="1">
        <v>1</v>
      </c>
      <c r="D1505" s="1">
        <v>45</v>
      </c>
      <c r="E1505" s="1">
        <v>1.20687739577341</v>
      </c>
      <c r="F1505" s="1">
        <v>115.20503925298</v>
      </c>
      <c r="G1505" s="1">
        <v>0.20687739577341399</v>
      </c>
      <c r="H1505" s="1">
        <v>70.205039252980399</v>
      </c>
      <c r="I1505" s="1">
        <v>1</v>
      </c>
      <c r="J1505" s="1">
        <v>0</v>
      </c>
      <c r="K1505" s="9">
        <f t="shared" si="78"/>
        <v>1.20687739577341</v>
      </c>
      <c r="L1505">
        <f t="shared" si="75"/>
        <v>19.794960747020014</v>
      </c>
      <c r="M1505">
        <f t="shared" si="76"/>
        <v>1</v>
      </c>
    </row>
    <row r="1506" spans="1:13">
      <c r="A1506" s="1"/>
      <c r="B1506" s="1" t="s">
        <v>48</v>
      </c>
      <c r="C1506" s="1">
        <v>1</v>
      </c>
      <c r="D1506" s="1">
        <v>0</v>
      </c>
      <c r="E1506" s="1">
        <v>0.462638697306478</v>
      </c>
      <c r="F1506" s="1">
        <v>177.82444670297099</v>
      </c>
      <c r="G1506" s="1">
        <v>-0.537361302693522</v>
      </c>
      <c r="H1506" s="1">
        <v>177.82444670297099</v>
      </c>
      <c r="I1506" s="1">
        <v>1</v>
      </c>
      <c r="J1506" s="1">
        <v>0</v>
      </c>
      <c r="K1506" s="9">
        <f t="shared" si="78"/>
        <v>0.462638697306478</v>
      </c>
      <c r="L1506">
        <f t="shared" si="75"/>
        <v>2.1755532970290119</v>
      </c>
      <c r="M1506">
        <f t="shared" si="76"/>
        <v>1</v>
      </c>
    </row>
    <row r="1507" spans="1:13">
      <c r="A1507" s="1"/>
      <c r="B1507" s="1" t="s">
        <v>48</v>
      </c>
      <c r="C1507" s="1">
        <v>0.5</v>
      </c>
      <c r="D1507" s="1">
        <v>90</v>
      </c>
      <c r="E1507" s="1">
        <v>1.1229656167396</v>
      </c>
      <c r="F1507" s="1">
        <v>90.131774789535299</v>
      </c>
      <c r="G1507" s="1">
        <v>0.62296561673960005</v>
      </c>
      <c r="H1507" s="1">
        <v>0.13177478953525701</v>
      </c>
      <c r="I1507" s="1">
        <v>1</v>
      </c>
      <c r="J1507" s="1">
        <v>0</v>
      </c>
      <c r="K1507" s="9">
        <f t="shared" si="78"/>
        <v>1.1229656167396</v>
      </c>
      <c r="L1507">
        <f t="shared" si="75"/>
        <v>0.13177478953531363</v>
      </c>
      <c r="M1507">
        <f t="shared" si="76"/>
        <v>0</v>
      </c>
    </row>
    <row r="1508" spans="1:13">
      <c r="A1508" s="1"/>
      <c r="B1508" s="1" t="s">
        <v>48</v>
      </c>
      <c r="C1508" s="1">
        <v>0.5</v>
      </c>
      <c r="D1508" s="1">
        <v>135</v>
      </c>
      <c r="E1508" s="1">
        <v>1.28858385272613</v>
      </c>
      <c r="F1508" s="1">
        <v>142.34458564168901</v>
      </c>
      <c r="G1508" s="1">
        <v>0.78858385272612597</v>
      </c>
      <c r="H1508" s="1">
        <v>7.3445856416893802</v>
      </c>
      <c r="I1508" s="1">
        <v>0</v>
      </c>
      <c r="J1508" s="1">
        <v>0</v>
      </c>
      <c r="K1508" s="9">
        <f t="shared" si="78"/>
        <v>1.28858385272613</v>
      </c>
      <c r="L1508">
        <f t="shared" si="75"/>
        <v>7.3445856416890081</v>
      </c>
      <c r="M1508">
        <f t="shared" si="76"/>
        <v>0</v>
      </c>
    </row>
    <row r="1509" spans="1:13">
      <c r="A1509" s="1"/>
      <c r="B1509" s="1" t="s">
        <v>48</v>
      </c>
      <c r="C1509" s="1">
        <v>0.5</v>
      </c>
      <c r="D1509" s="1">
        <v>90</v>
      </c>
      <c r="E1509" s="1">
        <v>0.952591268951828</v>
      </c>
      <c r="F1509" s="1">
        <v>89.223260988662105</v>
      </c>
      <c r="G1509" s="1">
        <v>0.452591268951828</v>
      </c>
      <c r="H1509" s="1">
        <v>-0.77673901133789502</v>
      </c>
      <c r="I1509" s="1">
        <v>0</v>
      </c>
      <c r="J1509" s="1">
        <v>0</v>
      </c>
      <c r="K1509" s="9">
        <f t="shared" si="78"/>
        <v>0.952591268951828</v>
      </c>
      <c r="L1509">
        <f t="shared" si="75"/>
        <v>0.77673901133789514</v>
      </c>
      <c r="M1509">
        <f t="shared" si="76"/>
        <v>0</v>
      </c>
    </row>
    <row r="1510" spans="1:13">
      <c r="A1510" s="1"/>
      <c r="B1510" s="1" t="s">
        <v>48</v>
      </c>
      <c r="C1510" s="1">
        <v>0.7</v>
      </c>
      <c r="D1510" s="1">
        <v>90</v>
      </c>
      <c r="E1510" s="1">
        <v>1.18501806927515</v>
      </c>
      <c r="F1510" s="1">
        <v>89.375615612405696</v>
      </c>
      <c r="G1510" s="1">
        <v>0.48501806927515301</v>
      </c>
      <c r="H1510" s="1">
        <v>-0.62438438759431802</v>
      </c>
      <c r="I1510" s="1">
        <v>0</v>
      </c>
      <c r="J1510" s="1">
        <v>0</v>
      </c>
      <c r="K1510" s="9">
        <f t="shared" si="78"/>
        <v>1.18501806927515</v>
      </c>
      <c r="L1510">
        <f t="shared" si="75"/>
        <v>0.62438438759431847</v>
      </c>
      <c r="M1510">
        <f t="shared" si="76"/>
        <v>0</v>
      </c>
    </row>
    <row r="1511" spans="1:13">
      <c r="A1511" s="1"/>
      <c r="B1511" s="1" t="s">
        <v>48</v>
      </c>
      <c r="C1511" s="1">
        <v>1.5</v>
      </c>
      <c r="D1511" s="1">
        <v>135</v>
      </c>
      <c r="E1511" s="1">
        <v>1.6012157806931699</v>
      </c>
      <c r="F1511" s="1">
        <v>150.76407506707301</v>
      </c>
      <c r="G1511" s="1">
        <v>0.101215780693174</v>
      </c>
      <c r="H1511" s="1">
        <v>15.7640750670726</v>
      </c>
      <c r="I1511" s="1">
        <v>0</v>
      </c>
      <c r="J1511" s="1">
        <v>0</v>
      </c>
      <c r="K1511" s="9">
        <f t="shared" si="78"/>
        <v>1.6012157806931699</v>
      </c>
      <c r="L1511">
        <f t="shared" si="75"/>
        <v>15.764075067073009</v>
      </c>
      <c r="M1511">
        <f t="shared" si="76"/>
        <v>0</v>
      </c>
    </row>
    <row r="1512" spans="1:13">
      <c r="A1512" s="1"/>
      <c r="B1512" s="1" t="s">
        <v>48</v>
      </c>
      <c r="C1512" s="1">
        <v>1</v>
      </c>
      <c r="D1512" s="1">
        <v>90</v>
      </c>
      <c r="E1512" s="1">
        <v>1.0868077646437799</v>
      </c>
      <c r="F1512" s="1">
        <v>89.863841084467495</v>
      </c>
      <c r="G1512" s="1">
        <v>8.6807764643784396E-2</v>
      </c>
      <c r="H1512" s="1">
        <v>-0.13615891553246201</v>
      </c>
      <c r="I1512" s="1">
        <v>0</v>
      </c>
      <c r="J1512" s="1">
        <v>0</v>
      </c>
      <c r="K1512" s="9">
        <f t="shared" si="78"/>
        <v>1.0868077646437799</v>
      </c>
      <c r="L1512">
        <f t="shared" si="75"/>
        <v>0.13615891553251913</v>
      </c>
      <c r="M1512">
        <f t="shared" si="76"/>
        <v>0</v>
      </c>
    </row>
    <row r="1513" spans="1:13">
      <c r="A1513" s="1"/>
      <c r="B1513" s="1" t="s">
        <v>48</v>
      </c>
      <c r="C1513" s="1">
        <v>1.5</v>
      </c>
      <c r="D1513" s="1">
        <v>0</v>
      </c>
      <c r="E1513" s="1">
        <v>0.33909763113128</v>
      </c>
      <c r="F1513" s="1">
        <v>3.8431029904413698</v>
      </c>
      <c r="G1513" s="1">
        <v>-1.1609023688687199</v>
      </c>
      <c r="H1513" s="1">
        <v>3.8431029904413698</v>
      </c>
      <c r="I1513" s="1">
        <v>0</v>
      </c>
      <c r="J1513" s="1">
        <v>0</v>
      </c>
      <c r="K1513" s="9">
        <f t="shared" si="78"/>
        <v>0.33909763113128</v>
      </c>
      <c r="L1513">
        <f t="shared" si="75"/>
        <v>3.8431029904413663</v>
      </c>
      <c r="M1513">
        <f t="shared" si="76"/>
        <v>0</v>
      </c>
    </row>
    <row r="1514" spans="1:13">
      <c r="A1514" s="1"/>
      <c r="B1514" s="1" t="s">
        <v>48</v>
      </c>
      <c r="C1514" s="1">
        <v>0.7</v>
      </c>
      <c r="D1514" s="1">
        <v>135</v>
      </c>
      <c r="E1514" s="1">
        <v>1.22400012787236</v>
      </c>
      <c r="F1514" s="1">
        <v>149.18137974886699</v>
      </c>
      <c r="G1514" s="1">
        <v>0.52400012787236105</v>
      </c>
      <c r="H1514" s="1">
        <v>14.181379748867201</v>
      </c>
      <c r="I1514" s="1">
        <v>0</v>
      </c>
      <c r="J1514" s="1">
        <v>0</v>
      </c>
      <c r="K1514" s="9">
        <f t="shared" si="78"/>
        <v>1.22400012787236</v>
      </c>
      <c r="L1514">
        <f t="shared" si="75"/>
        <v>14.181379748866988</v>
      </c>
      <c r="M1514">
        <f t="shared" si="76"/>
        <v>0</v>
      </c>
    </row>
    <row r="1515" spans="1:13">
      <c r="A1515" s="1"/>
      <c r="B1515" s="1" t="s">
        <v>48</v>
      </c>
      <c r="C1515" s="1">
        <v>1.5</v>
      </c>
      <c r="D1515" s="1">
        <v>135</v>
      </c>
      <c r="E1515" s="1">
        <v>1.3731689090550701</v>
      </c>
      <c r="F1515" s="1">
        <v>152.82769798963301</v>
      </c>
      <c r="G1515" s="1">
        <v>-0.126831090944931</v>
      </c>
      <c r="H1515" s="1">
        <v>17.8276979896333</v>
      </c>
      <c r="I1515" s="1">
        <v>0</v>
      </c>
      <c r="J1515" s="1">
        <v>0</v>
      </c>
      <c r="K1515" s="9">
        <f t="shared" si="78"/>
        <v>1.3731689090550701</v>
      </c>
      <c r="L1515">
        <f t="shared" si="75"/>
        <v>17.827697989633009</v>
      </c>
      <c r="M1515">
        <f t="shared" si="76"/>
        <v>0</v>
      </c>
    </row>
    <row r="1516" spans="1:13">
      <c r="A1516" s="1"/>
      <c r="B1516" s="1" t="s">
        <v>48</v>
      </c>
      <c r="C1516" s="1">
        <v>0.7</v>
      </c>
      <c r="D1516" s="1">
        <v>45</v>
      </c>
      <c r="E1516" s="1">
        <v>1.08217997899683</v>
      </c>
      <c r="F1516" s="1">
        <v>0.38287779147628997</v>
      </c>
      <c r="G1516" s="1">
        <v>0.38217997899683498</v>
      </c>
      <c r="H1516" s="1">
        <v>-44.617122208523703</v>
      </c>
      <c r="I1516" s="1">
        <v>0</v>
      </c>
      <c r="J1516" s="1">
        <v>0</v>
      </c>
      <c r="K1516" s="9">
        <f t="shared" si="78"/>
        <v>1.08217997899683</v>
      </c>
      <c r="L1516">
        <f t="shared" si="75"/>
        <v>44.61712220852371</v>
      </c>
      <c r="M1516">
        <f t="shared" si="76"/>
        <v>0</v>
      </c>
    </row>
    <row r="1517" spans="1:13">
      <c r="A1517" s="1"/>
      <c r="B1517" s="1" t="s">
        <v>48</v>
      </c>
      <c r="C1517" s="1">
        <v>0.35</v>
      </c>
      <c r="D1517" s="1">
        <v>180</v>
      </c>
      <c r="E1517" s="1">
        <v>1.42841988584376</v>
      </c>
      <c r="F1517" s="1">
        <v>179.08831770990199</v>
      </c>
      <c r="G1517" s="1">
        <v>1.0784198858437599</v>
      </c>
      <c r="H1517" s="1">
        <v>-0.91168229009804203</v>
      </c>
      <c r="I1517" s="1">
        <v>0</v>
      </c>
      <c r="J1517" s="1">
        <v>0</v>
      </c>
      <c r="K1517" s="9">
        <f t="shared" si="78"/>
        <v>1.42841988584376</v>
      </c>
      <c r="L1517">
        <f t="shared" si="75"/>
        <v>0.91168229009801394</v>
      </c>
      <c r="M1517">
        <f t="shared" si="76"/>
        <v>0</v>
      </c>
    </row>
    <row r="1518" spans="1:13">
      <c r="A1518" s="1"/>
      <c r="B1518" s="1" t="s">
        <v>48</v>
      </c>
      <c r="C1518" s="1">
        <v>1.5</v>
      </c>
      <c r="D1518" s="1">
        <v>180</v>
      </c>
      <c r="E1518" s="1">
        <v>1.4541722256314999</v>
      </c>
      <c r="F1518" s="1">
        <v>179.30800647137099</v>
      </c>
      <c r="G1518" s="1">
        <v>-4.5827774368495403E-2</v>
      </c>
      <c r="H1518" s="1">
        <v>-0.69199352862858599</v>
      </c>
      <c r="I1518" s="1">
        <v>0</v>
      </c>
      <c r="J1518" s="1">
        <v>0</v>
      </c>
      <c r="K1518" s="9">
        <f t="shared" si="78"/>
        <v>1.4541722256314999</v>
      </c>
      <c r="L1518">
        <f t="shared" si="75"/>
        <v>0.69199352862901264</v>
      </c>
      <c r="M1518">
        <f t="shared" si="76"/>
        <v>0</v>
      </c>
    </row>
    <row r="1519" spans="1:13">
      <c r="A1519" s="1"/>
      <c r="B1519" s="1" t="s">
        <v>48</v>
      </c>
      <c r="C1519" s="1">
        <v>1</v>
      </c>
      <c r="D1519" s="1">
        <v>180</v>
      </c>
      <c r="E1519" s="1">
        <v>1.02558804398204</v>
      </c>
      <c r="F1519" s="1">
        <v>178.73017555343401</v>
      </c>
      <c r="G1519" s="1">
        <v>2.5588043982037501E-2</v>
      </c>
      <c r="H1519" s="1">
        <v>-1.2698244465663</v>
      </c>
      <c r="I1519" s="1">
        <v>0</v>
      </c>
      <c r="J1519" s="1">
        <v>0</v>
      </c>
      <c r="K1519" s="9">
        <f t="shared" si="78"/>
        <v>1.02558804398204</v>
      </c>
      <c r="L1519">
        <f t="shared" si="75"/>
        <v>1.2698244465659911</v>
      </c>
      <c r="M1519">
        <f t="shared" si="76"/>
        <v>0</v>
      </c>
    </row>
    <row r="1520" spans="1:13">
      <c r="A1520" s="1"/>
      <c r="B1520" s="1" t="s">
        <v>48</v>
      </c>
      <c r="C1520" s="1">
        <v>1.5</v>
      </c>
      <c r="D1520" s="1">
        <v>45</v>
      </c>
      <c r="E1520" s="1">
        <v>1.0051147189251299</v>
      </c>
      <c r="F1520" s="1">
        <v>58.213099393990497</v>
      </c>
      <c r="G1520" s="1">
        <v>-0.49488528107487301</v>
      </c>
      <c r="H1520" s="1">
        <v>13.2130993939905</v>
      </c>
      <c r="I1520" s="1">
        <v>0</v>
      </c>
      <c r="J1520" s="1">
        <v>0</v>
      </c>
      <c r="K1520" s="9">
        <f t="shared" si="78"/>
        <v>1.0051147189251299</v>
      </c>
      <c r="L1520">
        <f t="shared" si="75"/>
        <v>13.21309939399049</v>
      </c>
      <c r="M1520">
        <f t="shared" si="76"/>
        <v>0</v>
      </c>
    </row>
    <row r="1521" spans="1:13">
      <c r="A1521" s="1"/>
      <c r="B1521" s="1" t="s">
        <v>48</v>
      </c>
      <c r="C1521" s="1">
        <v>0.7</v>
      </c>
      <c r="D1521" s="1">
        <v>90</v>
      </c>
      <c r="E1521" s="1">
        <v>0.93703950482918597</v>
      </c>
      <c r="F1521" s="1">
        <v>89.526230923359194</v>
      </c>
      <c r="G1521" s="1">
        <v>0.23703950482918601</v>
      </c>
      <c r="H1521" s="1">
        <v>-0.473769076640849</v>
      </c>
      <c r="I1521" s="1">
        <v>0</v>
      </c>
      <c r="J1521" s="1">
        <v>0</v>
      </c>
      <c r="K1521" s="9">
        <f t="shared" si="78"/>
        <v>0.93703950482918597</v>
      </c>
      <c r="L1521">
        <f t="shared" si="75"/>
        <v>0.47376907664079226</v>
      </c>
      <c r="M1521">
        <f t="shared" si="76"/>
        <v>0</v>
      </c>
    </row>
    <row r="1522" spans="1:13">
      <c r="A1522" s="1"/>
      <c r="B1522" s="1" t="s">
        <v>48</v>
      </c>
      <c r="C1522" s="1">
        <v>1</v>
      </c>
      <c r="D1522" s="1">
        <v>135</v>
      </c>
      <c r="E1522" s="1">
        <v>1.1747559842858299</v>
      </c>
      <c r="F1522" s="1">
        <v>89.1182084639034</v>
      </c>
      <c r="G1522" s="1">
        <v>0.174755984285834</v>
      </c>
      <c r="H1522" s="1">
        <v>-45.8817915360966</v>
      </c>
      <c r="I1522" s="1">
        <v>1</v>
      </c>
      <c r="J1522" s="1">
        <v>0</v>
      </c>
      <c r="K1522" s="9">
        <f t="shared" si="78"/>
        <v>1.1747559842858299</v>
      </c>
      <c r="L1522">
        <f t="shared" si="75"/>
        <v>44.118208463903386</v>
      </c>
      <c r="M1522">
        <f t="shared" si="76"/>
        <v>1</v>
      </c>
    </row>
    <row r="1523" spans="1:13">
      <c r="A1523" s="1"/>
      <c r="B1523" s="1" t="s">
        <v>48</v>
      </c>
      <c r="C1523" s="1">
        <v>0.5</v>
      </c>
      <c r="D1523" s="1">
        <v>0</v>
      </c>
      <c r="E1523" s="1">
        <v>0.75707548700736005</v>
      </c>
      <c r="F1523" s="1">
        <v>1.7203117286553899</v>
      </c>
      <c r="G1523" s="1">
        <v>0.25707548700735999</v>
      </c>
      <c r="H1523" s="1">
        <v>1.7203117286553899</v>
      </c>
      <c r="I1523" s="1">
        <v>0</v>
      </c>
      <c r="J1523" s="1">
        <v>0</v>
      </c>
      <c r="K1523" s="9">
        <f t="shared" si="78"/>
        <v>0.75707548700736005</v>
      </c>
      <c r="L1523">
        <f t="shared" si="75"/>
        <v>1.7203117286553891</v>
      </c>
      <c r="M1523">
        <f t="shared" si="76"/>
        <v>0</v>
      </c>
    </row>
    <row r="1524" spans="1:13">
      <c r="A1524" s="1"/>
      <c r="B1524" s="1" t="s">
        <v>48</v>
      </c>
      <c r="C1524" s="1">
        <v>0.5</v>
      </c>
      <c r="D1524" s="1">
        <v>135</v>
      </c>
      <c r="E1524" s="1">
        <v>1.23281862246191</v>
      </c>
      <c r="F1524" s="1">
        <v>140.62782755737601</v>
      </c>
      <c r="G1524" s="1">
        <v>0.73281862246190799</v>
      </c>
      <c r="H1524" s="1">
        <v>5.6278275573761203</v>
      </c>
      <c r="I1524" s="1">
        <v>0</v>
      </c>
      <c r="J1524" s="1">
        <v>0</v>
      </c>
      <c r="K1524" s="9">
        <f t="shared" si="78"/>
        <v>1.23281862246191</v>
      </c>
      <c r="L1524">
        <f t="shared" si="75"/>
        <v>5.6278275573760084</v>
      </c>
      <c r="M1524">
        <f t="shared" si="76"/>
        <v>0</v>
      </c>
    </row>
    <row r="1525" spans="1:13">
      <c r="A1525" s="1"/>
      <c r="B1525" s="1" t="s">
        <v>48</v>
      </c>
      <c r="C1525" s="1">
        <v>0.7</v>
      </c>
      <c r="D1525" s="1">
        <v>0</v>
      </c>
      <c r="E1525" s="1">
        <v>0.83421814036237296</v>
      </c>
      <c r="F1525" s="1">
        <v>0.14190876124914101</v>
      </c>
      <c r="G1525" s="1">
        <v>0.13421814036237301</v>
      </c>
      <c r="H1525" s="1">
        <v>0.14190876124914101</v>
      </c>
      <c r="I1525" s="1">
        <v>0</v>
      </c>
      <c r="J1525" s="1">
        <v>0</v>
      </c>
      <c r="K1525" s="9">
        <f t="shared" si="78"/>
        <v>0.83421814036237296</v>
      </c>
      <c r="L1525">
        <f t="shared" si="75"/>
        <v>0.14190876124914098</v>
      </c>
      <c r="M1525">
        <f t="shared" si="76"/>
        <v>0</v>
      </c>
    </row>
    <row r="1526" spans="1:13">
      <c r="A1526" s="1"/>
      <c r="B1526" s="1" t="s">
        <v>48</v>
      </c>
      <c r="C1526" s="1">
        <v>1</v>
      </c>
      <c r="D1526" s="1">
        <v>0</v>
      </c>
      <c r="E1526" s="1">
        <v>1.0361945081997199</v>
      </c>
      <c r="F1526" s="1">
        <v>1.82827193969419</v>
      </c>
      <c r="G1526" s="1">
        <v>3.6194508199721503E-2</v>
      </c>
      <c r="H1526" s="1">
        <v>1.82827193969419</v>
      </c>
      <c r="I1526" s="1">
        <v>0</v>
      </c>
      <c r="J1526" s="1">
        <v>0</v>
      </c>
      <c r="K1526" s="9">
        <f t="shared" si="78"/>
        <v>1.0361945081997199</v>
      </c>
      <c r="L1526">
        <f t="shared" si="75"/>
        <v>1.82827193969419</v>
      </c>
      <c r="M1526">
        <f t="shared" si="76"/>
        <v>0</v>
      </c>
    </row>
    <row r="1527" spans="1:13">
      <c r="A1527" s="1"/>
      <c r="B1527" s="1" t="s">
        <v>48</v>
      </c>
      <c r="C1527" s="1">
        <v>1.5</v>
      </c>
      <c r="D1527" s="1">
        <v>135</v>
      </c>
      <c r="E1527" s="1">
        <v>1.2396905202316999</v>
      </c>
      <c r="F1527" s="1">
        <v>124.663445853501</v>
      </c>
      <c r="G1527" s="1">
        <v>-0.26030947976829599</v>
      </c>
      <c r="H1527" s="1">
        <v>-10.336554146499299</v>
      </c>
      <c r="I1527" s="1">
        <v>0</v>
      </c>
      <c r="J1527" s="1">
        <v>0</v>
      </c>
      <c r="K1527" s="9">
        <f t="shared" si="78"/>
        <v>1.2396905202316999</v>
      </c>
      <c r="L1527">
        <f t="shared" si="75"/>
        <v>10.336554146498997</v>
      </c>
      <c r="M1527">
        <f t="shared" si="76"/>
        <v>0</v>
      </c>
    </row>
    <row r="1528" spans="1:13">
      <c r="A1528" s="1"/>
      <c r="B1528" s="1" t="s">
        <v>48</v>
      </c>
      <c r="C1528" s="1">
        <v>0.7</v>
      </c>
      <c r="D1528" s="1">
        <v>90</v>
      </c>
      <c r="E1528" s="1">
        <v>1.0417287649617599</v>
      </c>
      <c r="F1528" s="1">
        <v>87.015583393676394</v>
      </c>
      <c r="G1528" s="1">
        <v>0.34172876496176402</v>
      </c>
      <c r="H1528" s="1">
        <v>-2.9844166063236299</v>
      </c>
      <c r="I1528" s="1">
        <v>0</v>
      </c>
      <c r="J1528" s="1">
        <v>0</v>
      </c>
      <c r="K1528" s="9">
        <f t="shared" si="78"/>
        <v>1.0417287649617599</v>
      </c>
      <c r="L1528">
        <f t="shared" si="75"/>
        <v>2.9844166063236059</v>
      </c>
      <c r="M1528">
        <f t="shared" si="76"/>
        <v>0</v>
      </c>
    </row>
    <row r="1529" spans="1:13">
      <c r="A1529" s="1"/>
      <c r="B1529" s="1" t="s">
        <v>48</v>
      </c>
      <c r="C1529" s="1">
        <v>0.5</v>
      </c>
      <c r="D1529" s="1">
        <v>135</v>
      </c>
      <c r="E1529" s="1">
        <v>1.2573065809626101</v>
      </c>
      <c r="F1529" s="1">
        <v>42.485865304531202</v>
      </c>
      <c r="G1529" s="1">
        <v>0.75730658096260905</v>
      </c>
      <c r="H1529" s="1">
        <v>-92.514134695468798</v>
      </c>
      <c r="I1529" s="1">
        <v>1</v>
      </c>
      <c r="J1529" s="1">
        <v>0</v>
      </c>
      <c r="K1529" s="9">
        <f t="shared" si="78"/>
        <v>1.2573065809626101</v>
      </c>
      <c r="L1529">
        <f t="shared" si="75"/>
        <v>2.5141346954687833</v>
      </c>
      <c r="M1529">
        <f t="shared" si="76"/>
        <v>1</v>
      </c>
    </row>
    <row r="1530" spans="1:13">
      <c r="A1530" s="1"/>
      <c r="B1530" s="1" t="s">
        <v>48</v>
      </c>
      <c r="C1530" s="1">
        <v>0.7</v>
      </c>
      <c r="D1530" s="1">
        <v>90</v>
      </c>
      <c r="E1530" s="1">
        <v>0.99955658691478899</v>
      </c>
      <c r="F1530" s="1">
        <v>88.075064964799594</v>
      </c>
      <c r="G1530" s="1">
        <v>0.29955658691478898</v>
      </c>
      <c r="H1530" s="1">
        <v>-1.92493503520041</v>
      </c>
      <c r="I1530" s="1">
        <v>0</v>
      </c>
      <c r="J1530" s="1">
        <v>0</v>
      </c>
      <c r="K1530" s="9">
        <f t="shared" si="78"/>
        <v>0.99955658691478899</v>
      </c>
      <c r="L1530">
        <f t="shared" si="75"/>
        <v>1.9249350352004058</v>
      </c>
      <c r="M1530">
        <f t="shared" si="76"/>
        <v>0</v>
      </c>
    </row>
    <row r="1531" spans="1:13">
      <c r="A1531" s="1"/>
      <c r="B1531" s="1" t="s">
        <v>48</v>
      </c>
      <c r="C1531" s="1">
        <v>1.5</v>
      </c>
      <c r="D1531" s="1">
        <v>0</v>
      </c>
      <c r="E1531" s="1">
        <v>0.63878556976340695</v>
      </c>
      <c r="F1531" s="1">
        <v>2.9665203626080099</v>
      </c>
      <c r="G1531" s="1">
        <v>-0.86121443023659305</v>
      </c>
      <c r="H1531" s="1">
        <v>2.9665203626080099</v>
      </c>
      <c r="I1531" s="1">
        <v>0</v>
      </c>
      <c r="J1531" s="1">
        <v>0</v>
      </c>
      <c r="K1531" s="9">
        <f t="shared" si="78"/>
        <v>0.63878556976340695</v>
      </c>
      <c r="L1531">
        <f t="shared" si="75"/>
        <v>2.9665203626080086</v>
      </c>
      <c r="M1531">
        <f t="shared" si="76"/>
        <v>0</v>
      </c>
    </row>
    <row r="1532" spans="1:13">
      <c r="A1532" s="1"/>
      <c r="B1532" s="1" t="s">
        <v>48</v>
      </c>
      <c r="C1532" s="1">
        <v>1</v>
      </c>
      <c r="D1532" s="1">
        <v>90</v>
      </c>
      <c r="E1532" s="1">
        <v>1.0626392055990701</v>
      </c>
      <c r="F1532" s="1">
        <v>86.795451450083903</v>
      </c>
      <c r="G1532" s="1">
        <v>6.2639205599068298E-2</v>
      </c>
      <c r="H1532" s="1">
        <v>-3.2045485499161299</v>
      </c>
      <c r="I1532" s="1">
        <v>0</v>
      </c>
      <c r="J1532" s="1">
        <v>0</v>
      </c>
      <c r="K1532" s="9">
        <f t="shared" si="78"/>
        <v>1.0626392055990701</v>
      </c>
      <c r="L1532">
        <f t="shared" si="75"/>
        <v>3.2045485499160975</v>
      </c>
      <c r="M1532">
        <f t="shared" si="76"/>
        <v>0</v>
      </c>
    </row>
    <row r="1533" spans="1:13">
      <c r="A1533" s="1"/>
      <c r="B1533" s="1" t="s">
        <v>48</v>
      </c>
      <c r="C1533" s="1">
        <v>0.7</v>
      </c>
      <c r="D1533" s="1">
        <v>180</v>
      </c>
      <c r="E1533" s="1">
        <v>1.30964992973661</v>
      </c>
      <c r="F1533" s="1">
        <v>-1.0395726368373599</v>
      </c>
      <c r="G1533" s="1">
        <v>0.60964992973660903</v>
      </c>
      <c r="H1533" s="1">
        <v>178.96042736316301</v>
      </c>
      <c r="I1533" s="1">
        <v>1</v>
      </c>
      <c r="J1533" s="1">
        <v>0</v>
      </c>
      <c r="K1533" s="9">
        <f t="shared" si="78"/>
        <v>1.30964992973661</v>
      </c>
      <c r="L1533">
        <f t="shared" si="75"/>
        <v>1.039572636837363</v>
      </c>
      <c r="M1533">
        <f t="shared" si="76"/>
        <v>1</v>
      </c>
    </row>
    <row r="1534" spans="1:13">
      <c r="A1534" s="1"/>
      <c r="B1534" s="1" t="s">
        <v>48</v>
      </c>
      <c r="C1534" s="1">
        <v>1.5</v>
      </c>
      <c r="D1534" s="1">
        <v>0</v>
      </c>
      <c r="E1534" s="1">
        <v>0.669503397858069</v>
      </c>
      <c r="F1534" s="1">
        <v>2.38778432651179</v>
      </c>
      <c r="G1534" s="1">
        <v>-0.830496602141931</v>
      </c>
      <c r="H1534" s="1">
        <v>2.38778432651179</v>
      </c>
      <c r="I1534" s="1">
        <v>0</v>
      </c>
      <c r="J1534" s="1">
        <v>0</v>
      </c>
      <c r="K1534" s="9">
        <f t="shared" si="78"/>
        <v>0.669503397858069</v>
      </c>
      <c r="L1534">
        <f t="shared" si="75"/>
        <v>2.3877843265117917</v>
      </c>
      <c r="M1534">
        <f t="shared" si="76"/>
        <v>0</v>
      </c>
    </row>
    <row r="1535" spans="1:13">
      <c r="A1535" s="1"/>
      <c r="B1535" s="1" t="s">
        <v>48</v>
      </c>
      <c r="C1535" s="1">
        <v>1.5</v>
      </c>
      <c r="D1535" s="1">
        <v>90</v>
      </c>
      <c r="E1535" s="1">
        <v>1.0598031500503999</v>
      </c>
      <c r="F1535" s="1">
        <v>70.496454681991594</v>
      </c>
      <c r="G1535" s="1">
        <v>-0.44019684994960201</v>
      </c>
      <c r="H1535" s="1">
        <v>-19.503545318008399</v>
      </c>
      <c r="I1535" s="1">
        <v>0</v>
      </c>
      <c r="J1535" s="1">
        <v>0</v>
      </c>
      <c r="K1535" s="9">
        <f t="shared" si="78"/>
        <v>1.0598031500503999</v>
      </c>
      <c r="L1535">
        <f t="shared" si="75"/>
        <v>19.503545318008406</v>
      </c>
      <c r="M1535">
        <f t="shared" si="76"/>
        <v>0</v>
      </c>
    </row>
    <row r="1536" spans="1:13">
      <c r="A1536" s="1"/>
      <c r="B1536" s="1" t="s">
        <v>48</v>
      </c>
      <c r="C1536" s="1">
        <v>0.5</v>
      </c>
      <c r="D1536" s="1">
        <v>135</v>
      </c>
      <c r="E1536" s="1">
        <v>1.1144007653058099</v>
      </c>
      <c r="F1536" s="1">
        <v>39.904180941838398</v>
      </c>
      <c r="G1536" s="1">
        <v>0.61440076530580601</v>
      </c>
      <c r="H1536" s="1">
        <v>-95.095819058161595</v>
      </c>
      <c r="I1536" s="1">
        <v>1</v>
      </c>
      <c r="J1536" s="1">
        <v>0</v>
      </c>
      <c r="K1536" s="9">
        <f t="shared" si="78"/>
        <v>1.1144007653058099</v>
      </c>
      <c r="L1536">
        <f t="shared" si="75"/>
        <v>5.0958190581615952</v>
      </c>
      <c r="M1536">
        <f t="shared" si="76"/>
        <v>1</v>
      </c>
    </row>
    <row r="1537" spans="1:13">
      <c r="A1537" s="1"/>
      <c r="B1537" s="1" t="s">
        <v>48</v>
      </c>
      <c r="C1537" s="1">
        <v>0.5</v>
      </c>
      <c r="D1537" s="1">
        <v>90</v>
      </c>
      <c r="E1537" s="1">
        <v>1.0813882510521899</v>
      </c>
      <c r="F1537" s="1">
        <v>75.193751864135606</v>
      </c>
      <c r="G1537" s="1">
        <v>0.58138825105218706</v>
      </c>
      <c r="H1537" s="1">
        <v>-14.806248135864401</v>
      </c>
      <c r="I1537" s="1">
        <v>0</v>
      </c>
      <c r="J1537" s="1">
        <v>0</v>
      </c>
      <c r="K1537" s="9">
        <f t="shared" si="78"/>
        <v>1.0813882510521899</v>
      </c>
      <c r="L1537">
        <f t="shared" si="75"/>
        <v>14.806248135864394</v>
      </c>
      <c r="M1537">
        <f t="shared" si="76"/>
        <v>0</v>
      </c>
    </row>
    <row r="1538" spans="1:13">
      <c r="A1538" s="1"/>
      <c r="B1538" s="1" t="s">
        <v>48</v>
      </c>
      <c r="C1538" s="1">
        <v>1.5</v>
      </c>
      <c r="D1538" s="1">
        <v>180</v>
      </c>
      <c r="E1538" s="1">
        <v>0.94862527438972899</v>
      </c>
      <c r="F1538" s="1">
        <v>177.69068581446001</v>
      </c>
      <c r="G1538" s="1">
        <v>-0.55137472561027101</v>
      </c>
      <c r="H1538" s="1">
        <v>-2.3093141855397299</v>
      </c>
      <c r="I1538" s="1">
        <v>0</v>
      </c>
      <c r="J1538" s="1">
        <v>0</v>
      </c>
      <c r="K1538" s="9">
        <f t="shared" si="78"/>
        <v>0.94862527438972899</v>
      </c>
      <c r="L1538">
        <f t="shared" si="75"/>
        <v>2.3093141855399892</v>
      </c>
      <c r="M1538">
        <f t="shared" si="76"/>
        <v>0</v>
      </c>
    </row>
    <row r="1539" spans="1:13">
      <c r="A1539" s="1"/>
      <c r="B1539" s="1" t="s">
        <v>48</v>
      </c>
      <c r="C1539" s="1">
        <v>0.5</v>
      </c>
      <c r="D1539" s="1">
        <v>135</v>
      </c>
      <c r="E1539" s="1">
        <v>1.3000495894225901</v>
      </c>
      <c r="F1539" s="1">
        <v>134.211206568004</v>
      </c>
      <c r="G1539" s="1">
        <v>0.80004958942258897</v>
      </c>
      <c r="H1539" s="1">
        <v>-0.78879343199560004</v>
      </c>
      <c r="I1539" s="1">
        <v>0</v>
      </c>
      <c r="J1539" s="1">
        <v>0</v>
      </c>
      <c r="K1539" s="9">
        <f t="shared" si="78"/>
        <v>1.3000495894225901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0.78879343199599816</v>
      </c>
      <c r="M1539">
        <f t="shared" si="76"/>
        <v>0</v>
      </c>
    </row>
    <row r="1540" spans="1:13">
      <c r="A1540" s="1"/>
      <c r="B1540" s="1" t="s">
        <v>48</v>
      </c>
      <c r="C1540" s="1">
        <v>0.7</v>
      </c>
      <c r="D1540" s="1">
        <v>45</v>
      </c>
      <c r="E1540" s="1">
        <v>1.3142076025341001</v>
      </c>
      <c r="F1540" s="1">
        <v>89.211782321621101</v>
      </c>
      <c r="G1540" s="1">
        <v>0.614207602534101</v>
      </c>
      <c r="H1540" s="1">
        <v>44.211782321621101</v>
      </c>
      <c r="I1540" s="1">
        <v>0</v>
      </c>
      <c r="J1540" s="1">
        <v>0</v>
      </c>
      <c r="K1540" s="9">
        <f t="shared" si="78"/>
        <v>1.3142076025341001</v>
      </c>
      <c r="L1540">
        <f t="shared" si="79"/>
        <v>44.211782321621115</v>
      </c>
      <c r="M1540">
        <f t="shared" ref="M1540:M1603" si="80">IF(OR(J1540=1, D1540=90), 0, IF(ABS(MOD(F1540-(180-D1540)+180, 360)-180) &lt; ABS(MOD(F1540-D1540+180, 360)-180), 1, 0))</f>
        <v>0</v>
      </c>
    </row>
    <row r="1541" spans="1:13">
      <c r="A1541" s="1"/>
      <c r="B1541" s="1" t="s">
        <v>48</v>
      </c>
      <c r="C1541" s="1">
        <v>0.7</v>
      </c>
      <c r="D1541" s="1">
        <v>0</v>
      </c>
      <c r="E1541" s="1">
        <v>0.92221524689258505</v>
      </c>
      <c r="F1541" s="1">
        <v>-1.1553884982406299</v>
      </c>
      <c r="G1541" s="1">
        <v>0.22221524689258501</v>
      </c>
      <c r="H1541" s="1">
        <v>-1.1553884982406299</v>
      </c>
      <c r="I1541" s="1">
        <v>0</v>
      </c>
      <c r="J1541" s="1">
        <v>0</v>
      </c>
      <c r="K1541" s="9">
        <f t="shared" si="78"/>
        <v>0.92221524689258505</v>
      </c>
      <c r="L1541">
        <f t="shared" si="79"/>
        <v>1.1553884982406259</v>
      </c>
      <c r="M1541">
        <f t="shared" si="80"/>
        <v>0</v>
      </c>
    </row>
    <row r="1542" spans="1:13">
      <c r="A1542" s="1"/>
      <c r="B1542" s="1" t="s">
        <v>48</v>
      </c>
      <c r="C1542" s="1">
        <v>1.5</v>
      </c>
      <c r="D1542" s="1">
        <v>45</v>
      </c>
      <c r="E1542" s="1">
        <v>1.27539906845141</v>
      </c>
      <c r="F1542" s="1">
        <v>42.685780682062997</v>
      </c>
      <c r="G1542" s="1">
        <v>-0.22460093154859201</v>
      </c>
      <c r="H1542" s="1">
        <v>-2.3142193179370198</v>
      </c>
      <c r="I1542" s="1">
        <v>0</v>
      </c>
      <c r="J1542" s="1">
        <v>0</v>
      </c>
      <c r="K1542" s="9">
        <f t="shared" si="78"/>
        <v>1.27539906845141</v>
      </c>
      <c r="L1542">
        <f t="shared" si="79"/>
        <v>2.3142193179369883</v>
      </c>
      <c r="M1542">
        <f t="shared" si="80"/>
        <v>0</v>
      </c>
    </row>
    <row r="1543" spans="1:13">
      <c r="A1543" s="1"/>
      <c r="B1543" s="1" t="s">
        <v>48</v>
      </c>
      <c r="C1543" s="1">
        <v>0.5</v>
      </c>
      <c r="D1543" s="1">
        <v>45</v>
      </c>
      <c r="E1543" s="1">
        <v>0.85975660469497295</v>
      </c>
      <c r="F1543" s="1">
        <v>59.490821773274298</v>
      </c>
      <c r="G1543" s="1">
        <v>0.359756604694973</v>
      </c>
      <c r="H1543" s="1">
        <v>14.4908217732743</v>
      </c>
      <c r="I1543" s="1">
        <v>0</v>
      </c>
      <c r="J1543" s="1">
        <v>0</v>
      </c>
      <c r="K1543" s="9">
        <f t="shared" si="78"/>
        <v>0.85975660469497295</v>
      </c>
      <c r="L1543">
        <f t="shared" si="79"/>
        <v>14.490821773274291</v>
      </c>
      <c r="M1543">
        <f t="shared" si="80"/>
        <v>0</v>
      </c>
    </row>
    <row r="1544" spans="1:13">
      <c r="A1544" s="1"/>
      <c r="B1544" s="1" t="s">
        <v>48</v>
      </c>
      <c r="C1544" s="1">
        <v>1.5</v>
      </c>
      <c r="D1544" s="1">
        <v>135</v>
      </c>
      <c r="E1544" s="1">
        <v>1.25215199101754</v>
      </c>
      <c r="F1544" s="1">
        <v>139.19873879467301</v>
      </c>
      <c r="G1544" s="1">
        <v>-0.24784800898246101</v>
      </c>
      <c r="H1544" s="1">
        <v>4.1987387946728596</v>
      </c>
      <c r="I1544" s="1">
        <v>0</v>
      </c>
      <c r="J1544" s="1">
        <v>0</v>
      </c>
      <c r="K1544" s="9">
        <f t="shared" si="78"/>
        <v>1.25215199101754</v>
      </c>
      <c r="L1544">
        <f t="shared" si="79"/>
        <v>4.1987387946730053</v>
      </c>
      <c r="M1544">
        <f t="shared" si="80"/>
        <v>0</v>
      </c>
    </row>
    <row r="1545" spans="1:13">
      <c r="A1545" s="1"/>
      <c r="B1545" s="1" t="s">
        <v>48</v>
      </c>
      <c r="C1545" s="1">
        <v>0.35</v>
      </c>
      <c r="D1545" s="1">
        <v>90</v>
      </c>
      <c r="E1545" s="1">
        <v>1.01968365334948</v>
      </c>
      <c r="F1545" s="1">
        <v>89.564630115733493</v>
      </c>
      <c r="G1545" s="1">
        <v>0.66968365334947499</v>
      </c>
      <c r="H1545" s="1">
        <v>-0.43536988426649298</v>
      </c>
      <c r="I1545" s="1">
        <v>0</v>
      </c>
      <c r="J1545" s="1">
        <v>0</v>
      </c>
      <c r="K1545" s="9">
        <f t="shared" si="78"/>
        <v>1.01968365334948</v>
      </c>
      <c r="L1545">
        <f t="shared" si="79"/>
        <v>0.43536988426649259</v>
      </c>
      <c r="M1545">
        <f t="shared" si="80"/>
        <v>0</v>
      </c>
    </row>
    <row r="1546" spans="1:13">
      <c r="A1546" s="1"/>
      <c r="B1546" s="1" t="s">
        <v>48</v>
      </c>
      <c r="C1546" s="1">
        <v>1.5</v>
      </c>
      <c r="D1546" s="1">
        <v>135</v>
      </c>
      <c r="E1546" s="1">
        <v>1.0996575925700101</v>
      </c>
      <c r="F1546" s="1">
        <v>136.92246656416799</v>
      </c>
      <c r="G1546" s="1">
        <v>-0.400342407429992</v>
      </c>
      <c r="H1546" s="1">
        <v>1.92246656416808</v>
      </c>
      <c r="I1546" s="1">
        <v>0</v>
      </c>
      <c r="J1546" s="1">
        <v>0</v>
      </c>
      <c r="K1546" s="9">
        <f t="shared" si="78"/>
        <v>1.0996575925700101</v>
      </c>
      <c r="L1546">
        <f t="shared" si="79"/>
        <v>1.9224665641679906</v>
      </c>
      <c r="M1546">
        <f t="shared" si="80"/>
        <v>0</v>
      </c>
    </row>
    <row r="1547" spans="1:13">
      <c r="A1547" s="1"/>
      <c r="B1547" s="1" t="s">
        <v>48</v>
      </c>
      <c r="C1547" s="1">
        <v>0.35</v>
      </c>
      <c r="D1547" s="1">
        <v>135</v>
      </c>
      <c r="E1547" s="1">
        <v>1.28933940482608</v>
      </c>
      <c r="F1547" s="1">
        <v>178.30114424913</v>
      </c>
      <c r="G1547" s="1">
        <v>0.93933940482608103</v>
      </c>
      <c r="H1547" s="1">
        <v>43.3011442491295</v>
      </c>
      <c r="I1547" s="1">
        <v>0</v>
      </c>
      <c r="J1547" s="1">
        <v>0</v>
      </c>
      <c r="K1547" s="9">
        <f t="shared" si="78"/>
        <v>1.28933940482608</v>
      </c>
      <c r="L1547">
        <f t="shared" si="79"/>
        <v>43.301144249130004</v>
      </c>
      <c r="M1547">
        <f t="shared" si="80"/>
        <v>0</v>
      </c>
    </row>
    <row r="1548" spans="1:13">
      <c r="A1548" s="1"/>
      <c r="B1548" s="1" t="s">
        <v>48</v>
      </c>
      <c r="C1548" s="1">
        <v>0.7</v>
      </c>
      <c r="D1548" s="1">
        <v>0</v>
      </c>
      <c r="E1548" s="1">
        <v>1.0361945081997199</v>
      </c>
      <c r="F1548" s="1">
        <v>1.82827193969419</v>
      </c>
      <c r="G1548" s="1">
        <v>0.33619450819972202</v>
      </c>
      <c r="H1548" s="1">
        <v>1.82827193969419</v>
      </c>
      <c r="I1548" s="1">
        <v>0</v>
      </c>
      <c r="J1548" s="1">
        <v>0</v>
      </c>
      <c r="K1548" s="9">
        <f t="shared" si="78"/>
        <v>1.0361945081997199</v>
      </c>
      <c r="L1548">
        <f t="shared" si="79"/>
        <v>1.82827193969419</v>
      </c>
      <c r="M1548">
        <f t="shared" si="80"/>
        <v>0</v>
      </c>
    </row>
    <row r="1549" spans="1:13">
      <c r="A1549" s="1"/>
      <c r="B1549" s="1" t="s">
        <v>48</v>
      </c>
      <c r="C1549" s="1">
        <v>0.5</v>
      </c>
      <c r="D1549" s="1">
        <v>180</v>
      </c>
      <c r="E1549" s="1">
        <v>1.09262781419928</v>
      </c>
      <c r="F1549" s="1">
        <v>0.92098757429533895</v>
      </c>
      <c r="G1549" s="1">
        <v>0.59262781419928401</v>
      </c>
      <c r="H1549" s="1">
        <v>-179.079012425705</v>
      </c>
      <c r="I1549" s="1">
        <v>1</v>
      </c>
      <c r="J1549" s="1">
        <v>0</v>
      </c>
      <c r="K1549" s="9">
        <f t="shared" si="78"/>
        <v>1.09262781419928</v>
      </c>
      <c r="L1549">
        <f t="shared" si="79"/>
        <v>0.92098757429533862</v>
      </c>
      <c r="M1549">
        <f t="shared" si="80"/>
        <v>1</v>
      </c>
    </row>
    <row r="1550" spans="1:13">
      <c r="A1550" s="1"/>
      <c r="B1550" s="1" t="s">
        <v>48</v>
      </c>
      <c r="C1550" s="1">
        <v>1</v>
      </c>
      <c r="D1550" s="1">
        <v>180</v>
      </c>
      <c r="E1550" s="1">
        <v>1.19585934995646</v>
      </c>
      <c r="F1550" s="1">
        <v>179.40602615675999</v>
      </c>
      <c r="G1550" s="1">
        <v>0.19585934995645801</v>
      </c>
      <c r="H1550" s="1">
        <v>-0.59397384323989399</v>
      </c>
      <c r="I1550" s="1">
        <v>0</v>
      </c>
      <c r="J1550" s="1">
        <v>0</v>
      </c>
      <c r="K1550" s="9">
        <f t="shared" si="78"/>
        <v>1.19585934995646</v>
      </c>
      <c r="L1550">
        <f t="shared" si="79"/>
        <v>0.59397384324000768</v>
      </c>
      <c r="M1550">
        <f t="shared" si="80"/>
        <v>0</v>
      </c>
    </row>
    <row r="1551" spans="1:13">
      <c r="A1551" s="1"/>
      <c r="B1551" s="1" t="s">
        <v>48</v>
      </c>
      <c r="C1551" s="1">
        <v>1</v>
      </c>
      <c r="D1551" s="1">
        <v>0</v>
      </c>
      <c r="E1551" s="1">
        <v>1.15977012165566</v>
      </c>
      <c r="F1551" s="1">
        <v>0.86766484898237195</v>
      </c>
      <c r="G1551" s="1">
        <v>0.15977012165565899</v>
      </c>
      <c r="H1551" s="1">
        <v>0.86766484898237195</v>
      </c>
      <c r="I1551" s="1">
        <v>0</v>
      </c>
      <c r="J1551" s="1">
        <v>0</v>
      </c>
      <c r="K1551" s="9">
        <f t="shared" si="78"/>
        <v>1.15977012165566</v>
      </c>
      <c r="L1551">
        <f t="shared" si="79"/>
        <v>0.86766484898237195</v>
      </c>
      <c r="M1551">
        <f t="shared" si="80"/>
        <v>0</v>
      </c>
    </row>
    <row r="1552" spans="1:13">
      <c r="A1552" s="1"/>
      <c r="B1552" s="1" t="s">
        <v>48</v>
      </c>
      <c r="C1552" s="1">
        <v>1.5</v>
      </c>
      <c r="D1552" s="1">
        <v>90</v>
      </c>
      <c r="E1552" s="1">
        <v>1.3700350534786401</v>
      </c>
      <c r="F1552" s="1">
        <v>107.895276386658</v>
      </c>
      <c r="G1552" s="1">
        <v>-0.12996494652135601</v>
      </c>
      <c r="H1552" s="1">
        <v>17.895276386658299</v>
      </c>
      <c r="I1552" s="1">
        <v>1</v>
      </c>
      <c r="J1552" s="1">
        <v>0</v>
      </c>
      <c r="K1552" s="9">
        <f t="shared" si="78"/>
        <v>1.3700350534786401</v>
      </c>
      <c r="L1552">
        <f t="shared" si="79"/>
        <v>17.895276386657997</v>
      </c>
      <c r="M1552">
        <f t="shared" si="80"/>
        <v>0</v>
      </c>
    </row>
    <row r="1553" spans="1:13">
      <c r="A1553" s="1"/>
      <c r="B1553" s="1" t="s">
        <v>48</v>
      </c>
      <c r="C1553" s="1">
        <v>1</v>
      </c>
      <c r="D1553" s="1">
        <v>0</v>
      </c>
      <c r="E1553" s="1">
        <v>1.34130602156159</v>
      </c>
      <c r="F1553" s="1">
        <v>177.925452994203</v>
      </c>
      <c r="G1553" s="1">
        <v>0.34130602156159401</v>
      </c>
      <c r="H1553" s="1">
        <v>177.925452994203</v>
      </c>
      <c r="I1553" s="1">
        <v>1</v>
      </c>
      <c r="J1553" s="1">
        <v>0</v>
      </c>
      <c r="K1553" s="9">
        <f t="shared" si="78"/>
        <v>1.34130602156159</v>
      </c>
      <c r="L1553">
        <f t="shared" si="79"/>
        <v>2.074547005797001</v>
      </c>
      <c r="M1553">
        <f t="shared" si="80"/>
        <v>1</v>
      </c>
    </row>
    <row r="1554" spans="1:13">
      <c r="A1554" s="1"/>
      <c r="B1554" s="1" t="s">
        <v>48</v>
      </c>
      <c r="C1554" s="1">
        <v>1.5</v>
      </c>
      <c r="D1554" s="1">
        <v>180</v>
      </c>
      <c r="E1554" s="1">
        <v>1.4180169790698001</v>
      </c>
      <c r="F1554" s="1">
        <v>179.29036178833101</v>
      </c>
      <c r="G1554" s="1">
        <v>-8.1983020930204195E-2</v>
      </c>
      <c r="H1554" s="1">
        <v>-0.70963821166947105</v>
      </c>
      <c r="I1554" s="1">
        <v>0</v>
      </c>
      <c r="J1554" s="1">
        <v>0</v>
      </c>
      <c r="K1554" s="9">
        <f t="shared" si="78"/>
        <v>1.4180169790698001</v>
      </c>
      <c r="L1554">
        <f t="shared" si="79"/>
        <v>0.70963821166898811</v>
      </c>
      <c r="M1554">
        <f t="shared" si="80"/>
        <v>0</v>
      </c>
    </row>
    <row r="1555" spans="1:13">
      <c r="A1555" s="1"/>
      <c r="B1555" s="1" t="s">
        <v>48</v>
      </c>
      <c r="C1555" s="1">
        <v>1</v>
      </c>
      <c r="D1555" s="1">
        <v>90</v>
      </c>
      <c r="E1555" s="1">
        <v>1.2524204503368701</v>
      </c>
      <c r="F1555" s="1">
        <v>88.700195026514393</v>
      </c>
      <c r="G1555" s="1">
        <v>0.252420450336868</v>
      </c>
      <c r="H1555" s="1">
        <v>-1.2998049734856101</v>
      </c>
      <c r="I1555" s="1">
        <v>0</v>
      </c>
      <c r="J1555" s="1">
        <v>0</v>
      </c>
      <c r="K1555" s="9">
        <f t="shared" si="78"/>
        <v>1.2524204503368701</v>
      </c>
      <c r="L1555">
        <f t="shared" si="79"/>
        <v>1.2998049734856068</v>
      </c>
      <c r="M1555">
        <f t="shared" si="80"/>
        <v>0</v>
      </c>
    </row>
    <row r="1556" spans="1:13">
      <c r="A1556" s="1"/>
      <c r="B1556" s="1" t="s">
        <v>48</v>
      </c>
      <c r="C1556" s="1">
        <v>1</v>
      </c>
      <c r="D1556" s="1">
        <v>0</v>
      </c>
      <c r="E1556" s="1">
        <v>1.10388587661439</v>
      </c>
      <c r="F1556" s="1">
        <v>2.5209963637672699</v>
      </c>
      <c r="G1556" s="1">
        <v>0.103885876614385</v>
      </c>
      <c r="H1556" s="1">
        <v>2.5209963637672699</v>
      </c>
      <c r="I1556" s="1">
        <v>0</v>
      </c>
      <c r="J1556" s="1">
        <v>0</v>
      </c>
      <c r="K1556" s="9">
        <f t="shared" si="78"/>
        <v>1.10388587661439</v>
      </c>
      <c r="L1556">
        <f t="shared" si="79"/>
        <v>2.5209963637672672</v>
      </c>
      <c r="M1556">
        <f t="shared" si="80"/>
        <v>0</v>
      </c>
    </row>
    <row r="1557" spans="1:13">
      <c r="A1557" s="1"/>
      <c r="B1557" s="1" t="s">
        <v>48</v>
      </c>
      <c r="C1557" s="1">
        <v>1.5</v>
      </c>
      <c r="D1557" s="1">
        <v>0</v>
      </c>
      <c r="E1557" s="1">
        <v>0.93755190282243805</v>
      </c>
      <c r="F1557" s="1">
        <v>0.441942151593054</v>
      </c>
      <c r="G1557" s="1">
        <v>-0.56244809717756195</v>
      </c>
      <c r="H1557" s="1">
        <v>0.441942151593054</v>
      </c>
      <c r="I1557" s="1">
        <v>0</v>
      </c>
      <c r="J1557" s="1">
        <v>0</v>
      </c>
      <c r="K1557" s="9">
        <f t="shared" si="78"/>
        <v>0.93755190282243805</v>
      </c>
      <c r="L1557">
        <f t="shared" si="79"/>
        <v>0.44194215159305372</v>
      </c>
      <c r="M1557">
        <f t="shared" si="80"/>
        <v>0</v>
      </c>
    </row>
    <row r="1558" spans="1:13">
      <c r="A1558" s="1"/>
      <c r="B1558" s="1" t="s">
        <v>48</v>
      </c>
      <c r="C1558" s="1">
        <v>1</v>
      </c>
      <c r="D1558" s="1">
        <v>90</v>
      </c>
      <c r="E1558" s="1">
        <v>1.3017293796105001</v>
      </c>
      <c r="F1558" s="1">
        <v>86.018053624795201</v>
      </c>
      <c r="G1558" s="1">
        <v>0.30172937961049701</v>
      </c>
      <c r="H1558" s="1">
        <v>-3.9819463752047599</v>
      </c>
      <c r="I1558" s="1">
        <v>0</v>
      </c>
      <c r="J1558" s="1">
        <v>0</v>
      </c>
      <c r="K1558" s="9">
        <f t="shared" si="78"/>
        <v>1.3017293796105001</v>
      </c>
      <c r="L1558">
        <f t="shared" si="79"/>
        <v>3.9819463752048136</v>
      </c>
      <c r="M1558">
        <f t="shared" si="80"/>
        <v>0</v>
      </c>
    </row>
    <row r="1559" spans="1:13">
      <c r="A1559" s="1"/>
      <c r="B1559" s="1" t="s">
        <v>48</v>
      </c>
      <c r="C1559" s="1">
        <v>1.5</v>
      </c>
      <c r="D1559" s="1">
        <v>0</v>
      </c>
      <c r="E1559" s="1">
        <v>0.78259477863656801</v>
      </c>
      <c r="F1559" s="1">
        <v>0.52945087887653097</v>
      </c>
      <c r="G1559" s="1">
        <v>-0.71740522136343199</v>
      </c>
      <c r="H1559" s="1">
        <v>0.52945087887653097</v>
      </c>
      <c r="I1559" s="1">
        <v>0</v>
      </c>
      <c r="J1559" s="1">
        <v>0</v>
      </c>
      <c r="K1559" s="9">
        <f t="shared" si="78"/>
        <v>0.78259477863656801</v>
      </c>
      <c r="L1559">
        <f t="shared" si="79"/>
        <v>0.52945087887653131</v>
      </c>
      <c r="M1559">
        <f t="shared" si="80"/>
        <v>0</v>
      </c>
    </row>
    <row r="1560" spans="1:13">
      <c r="A1560" s="1"/>
      <c r="B1560" s="1" t="s">
        <v>48</v>
      </c>
      <c r="C1560" s="1">
        <v>0.5</v>
      </c>
      <c r="D1560" s="1">
        <v>90</v>
      </c>
      <c r="E1560" s="1">
        <v>1.11263480119975</v>
      </c>
      <c r="F1560" s="1">
        <v>89.8670016791893</v>
      </c>
      <c r="G1560" s="1">
        <v>0.612634801199749</v>
      </c>
      <c r="H1560" s="1">
        <v>-0.13299832081065699</v>
      </c>
      <c r="I1560" s="1">
        <v>0</v>
      </c>
      <c r="J1560" s="1">
        <v>0</v>
      </c>
      <c r="K1560" s="9">
        <f t="shared" si="78"/>
        <v>1.11263480119975</v>
      </c>
      <c r="L1560">
        <f t="shared" si="79"/>
        <v>0.13299832081071372</v>
      </c>
      <c r="M1560">
        <f t="shared" si="80"/>
        <v>0</v>
      </c>
    </row>
    <row r="1561" spans="1:13">
      <c r="A1561" s="1"/>
      <c r="B1561" s="1" t="s">
        <v>48</v>
      </c>
      <c r="C1561" s="1">
        <v>0.7</v>
      </c>
      <c r="D1561" s="1">
        <v>180</v>
      </c>
      <c r="E1561" s="1">
        <v>1.1710183839158701</v>
      </c>
      <c r="F1561" s="1">
        <v>-177.57302219887899</v>
      </c>
      <c r="G1561" s="1">
        <v>0.47101838391586798</v>
      </c>
      <c r="H1561" s="1">
        <v>2.4269778011206999</v>
      </c>
      <c r="I1561" s="1">
        <v>1</v>
      </c>
      <c r="J1561" s="1">
        <v>0</v>
      </c>
      <c r="K1561" s="9">
        <f t="shared" si="78"/>
        <v>1.1710183839158701</v>
      </c>
      <c r="L1561">
        <f t="shared" si="79"/>
        <v>2.4269778011209837</v>
      </c>
      <c r="M1561">
        <f t="shared" si="80"/>
        <v>0</v>
      </c>
    </row>
    <row r="1562" spans="1:13">
      <c r="A1562" s="1"/>
      <c r="B1562" s="1" t="s">
        <v>48</v>
      </c>
      <c r="C1562" s="1">
        <v>1</v>
      </c>
      <c r="D1562" s="1">
        <v>180</v>
      </c>
      <c r="E1562" s="1">
        <v>1.3612783255314</v>
      </c>
      <c r="F1562" s="1">
        <v>179.04334723954199</v>
      </c>
      <c r="G1562" s="1">
        <v>0.36127832553140299</v>
      </c>
      <c r="H1562" s="1">
        <v>-0.956652760457814</v>
      </c>
      <c r="I1562" s="1">
        <v>0</v>
      </c>
      <c r="J1562" s="1">
        <v>0</v>
      </c>
      <c r="K1562" s="9">
        <f t="shared" si="78"/>
        <v>1.3612783255314</v>
      </c>
      <c r="L1562">
        <f t="shared" si="79"/>
        <v>0.95665276045801306</v>
      </c>
      <c r="M1562">
        <f t="shared" si="80"/>
        <v>0</v>
      </c>
    </row>
    <row r="1563" spans="1:13">
      <c r="A1563" s="1"/>
      <c r="B1563" s="1" t="s">
        <v>48</v>
      </c>
      <c r="C1563" s="1">
        <v>0.7</v>
      </c>
      <c r="D1563" s="1">
        <v>45</v>
      </c>
      <c r="E1563" s="1">
        <v>1.0379105845776899</v>
      </c>
      <c r="F1563" s="1">
        <v>116.769086030648</v>
      </c>
      <c r="G1563" s="1">
        <v>0.33791058457768602</v>
      </c>
      <c r="H1563" s="1">
        <v>71.769086030647799</v>
      </c>
      <c r="I1563" s="1">
        <v>1</v>
      </c>
      <c r="J1563" s="1">
        <v>0</v>
      </c>
      <c r="K1563" s="9">
        <f t="shared" si="78"/>
        <v>1.0379105845776899</v>
      </c>
      <c r="L1563">
        <f t="shared" si="79"/>
        <v>18.230913969352002</v>
      </c>
      <c r="M1563">
        <f t="shared" si="80"/>
        <v>1</v>
      </c>
    </row>
    <row r="1564" spans="1:13">
      <c r="A1564" s="1"/>
      <c r="B1564" s="1" t="s">
        <v>48</v>
      </c>
      <c r="C1564" s="1">
        <v>1.5</v>
      </c>
      <c r="D1564" s="1">
        <v>180</v>
      </c>
      <c r="E1564" s="1">
        <v>1.4907411091412599</v>
      </c>
      <c r="F1564" s="1">
        <v>-178.49099744142799</v>
      </c>
      <c r="G1564" s="1">
        <v>-9.2588908587438699E-3</v>
      </c>
      <c r="H1564" s="1">
        <v>1.50900255857164</v>
      </c>
      <c r="I1564" s="1">
        <v>1</v>
      </c>
      <c r="J1564" s="1">
        <v>0</v>
      </c>
      <c r="K1564" s="9">
        <f t="shared" si="78"/>
        <v>1.4907411091412599</v>
      </c>
      <c r="L1564">
        <f t="shared" si="79"/>
        <v>1.5090025585719786</v>
      </c>
      <c r="M1564">
        <f t="shared" si="80"/>
        <v>0</v>
      </c>
    </row>
    <row r="1565" spans="1:13">
      <c r="A1565" s="1"/>
      <c r="B1565" s="1" t="s">
        <v>48</v>
      </c>
      <c r="C1565" s="1">
        <v>0.5</v>
      </c>
      <c r="D1565" s="1">
        <v>180</v>
      </c>
      <c r="E1565" s="1">
        <v>1.07206591626488</v>
      </c>
      <c r="F1565" s="1">
        <v>178.78523539894201</v>
      </c>
      <c r="G1565" s="1">
        <v>0.57206591626487702</v>
      </c>
      <c r="H1565" s="1">
        <v>-1.21476460105794</v>
      </c>
      <c r="I1565" s="1">
        <v>0</v>
      </c>
      <c r="J1565" s="1">
        <v>0</v>
      </c>
      <c r="K1565" s="9">
        <f t="shared" si="78"/>
        <v>1.07206591626488</v>
      </c>
      <c r="L1565">
        <f t="shared" si="79"/>
        <v>1.2147646010579933</v>
      </c>
      <c r="M1565">
        <f t="shared" si="80"/>
        <v>0</v>
      </c>
    </row>
    <row r="1566" spans="1:13">
      <c r="A1566" s="1"/>
      <c r="B1566" s="1" t="s">
        <v>48</v>
      </c>
      <c r="C1566" s="1">
        <v>1</v>
      </c>
      <c r="D1566" s="1">
        <v>90</v>
      </c>
      <c r="E1566" s="1">
        <v>1.14369723915582</v>
      </c>
      <c r="F1566" s="1">
        <v>90.646943818279993</v>
      </c>
      <c r="G1566" s="1">
        <v>0.143697239155819</v>
      </c>
      <c r="H1566" s="1">
        <v>0.64694381827996505</v>
      </c>
      <c r="I1566" s="1">
        <v>1</v>
      </c>
      <c r="J1566" s="1">
        <v>0</v>
      </c>
      <c r="K1566" s="9">
        <f t="shared" si="78"/>
        <v>1.14369723915582</v>
      </c>
      <c r="L1566">
        <f t="shared" si="79"/>
        <v>0.64694381827999337</v>
      </c>
      <c r="M1566">
        <f t="shared" si="80"/>
        <v>0</v>
      </c>
    </row>
    <row r="1567" spans="1:13">
      <c r="A1567" s="1"/>
      <c r="B1567" s="1" t="s">
        <v>48</v>
      </c>
      <c r="C1567" s="1">
        <v>1</v>
      </c>
      <c r="D1567" s="1">
        <v>180</v>
      </c>
      <c r="E1567" s="1">
        <v>1.0422178544334799</v>
      </c>
      <c r="F1567" s="1">
        <v>2.9545798240596901</v>
      </c>
      <c r="G1567" s="1">
        <v>4.2217854433482603E-2</v>
      </c>
      <c r="H1567" s="1">
        <v>-177.04542017594</v>
      </c>
      <c r="I1567" s="1">
        <v>1</v>
      </c>
      <c r="J1567" s="1">
        <v>0</v>
      </c>
      <c r="K1567" s="9">
        <f t="shared" ref="K1567:K1630" si="81">IF(J1567=1, "", E1567)</f>
        <v>1.0422178544334799</v>
      </c>
      <c r="L1567">
        <f t="shared" si="79"/>
        <v>2.9545798240596923</v>
      </c>
      <c r="M1567">
        <f t="shared" si="80"/>
        <v>1</v>
      </c>
    </row>
    <row r="1568" spans="1:13">
      <c r="A1568" s="1"/>
      <c r="B1568" s="1" t="s">
        <v>48</v>
      </c>
      <c r="C1568" s="1">
        <v>1</v>
      </c>
      <c r="D1568" s="1">
        <v>45</v>
      </c>
      <c r="E1568" s="1">
        <v>1.24183448695031</v>
      </c>
      <c r="F1568" s="1">
        <v>90.595816495503797</v>
      </c>
      <c r="G1568" s="1">
        <v>0.24183448695030901</v>
      </c>
      <c r="H1568" s="1">
        <v>45.595816495503797</v>
      </c>
      <c r="I1568" s="1">
        <v>1</v>
      </c>
      <c r="J1568" s="1">
        <v>0</v>
      </c>
      <c r="K1568" s="9">
        <f t="shared" si="81"/>
        <v>1.24183448695031</v>
      </c>
      <c r="L1568">
        <f t="shared" si="79"/>
        <v>44.404183504496189</v>
      </c>
      <c r="M1568">
        <f t="shared" si="80"/>
        <v>1</v>
      </c>
    </row>
    <row r="1569" spans="1:13">
      <c r="A1569" s="1"/>
      <c r="B1569" s="1" t="s">
        <v>48</v>
      </c>
      <c r="C1569" s="1">
        <v>1.5</v>
      </c>
      <c r="D1569" s="1">
        <v>45</v>
      </c>
      <c r="E1569" s="1">
        <v>0.95259406989505602</v>
      </c>
      <c r="F1569" s="1">
        <v>117.621074983076</v>
      </c>
      <c r="G1569" s="1">
        <v>-0.54740593010494398</v>
      </c>
      <c r="H1569" s="1">
        <v>72.621074983075502</v>
      </c>
      <c r="I1569" s="1">
        <v>1</v>
      </c>
      <c r="J1569" s="1">
        <v>0</v>
      </c>
      <c r="K1569" s="9">
        <f t="shared" si="81"/>
        <v>0.95259406989505602</v>
      </c>
      <c r="L1569">
        <f t="shared" si="79"/>
        <v>17.378925016924001</v>
      </c>
      <c r="M1569">
        <f t="shared" si="80"/>
        <v>1</v>
      </c>
    </row>
    <row r="1570" spans="1:13">
      <c r="A1570" s="1"/>
      <c r="B1570" s="1" t="s">
        <v>48</v>
      </c>
      <c r="C1570" s="1">
        <v>0.35</v>
      </c>
      <c r="D1570" s="1">
        <v>90</v>
      </c>
      <c r="E1570" s="1">
        <v>0.63729685049509099</v>
      </c>
      <c r="F1570" s="1">
        <v>82.782822026329498</v>
      </c>
      <c r="G1570" s="1">
        <v>0.28729685049509102</v>
      </c>
      <c r="H1570" s="1">
        <v>-7.2171779736704602</v>
      </c>
      <c r="I1570" s="1">
        <v>0</v>
      </c>
      <c r="J1570" s="1">
        <v>0</v>
      </c>
      <c r="K1570" s="9">
        <f t="shared" si="81"/>
        <v>0.63729685049509099</v>
      </c>
      <c r="L1570">
        <f t="shared" si="79"/>
        <v>7.2171779736705162</v>
      </c>
      <c r="M1570">
        <f t="shared" si="80"/>
        <v>0</v>
      </c>
    </row>
    <row r="1571" spans="1:13">
      <c r="A1571" s="1"/>
      <c r="B1571" s="1" t="s">
        <v>48</v>
      </c>
      <c r="C1571" s="1">
        <v>0.5</v>
      </c>
      <c r="D1571" s="1">
        <v>45</v>
      </c>
      <c r="E1571" s="1">
        <v>0.67784050105483096</v>
      </c>
      <c r="F1571" s="1">
        <v>49.914912247704599</v>
      </c>
      <c r="G1571" s="1">
        <v>0.17784050105483101</v>
      </c>
      <c r="H1571" s="1">
        <v>4.9149122477046197</v>
      </c>
      <c r="I1571" s="1">
        <v>0</v>
      </c>
      <c r="J1571" s="1">
        <v>0</v>
      </c>
      <c r="K1571" s="9">
        <f t="shared" si="81"/>
        <v>0.67784050105483096</v>
      </c>
      <c r="L1571">
        <f t="shared" si="79"/>
        <v>4.9149122477045921</v>
      </c>
      <c r="M1571">
        <f t="shared" si="80"/>
        <v>0</v>
      </c>
    </row>
    <row r="1572" spans="1:13">
      <c r="A1572" s="1"/>
      <c r="B1572" s="1" t="s">
        <v>48</v>
      </c>
      <c r="C1572" s="1">
        <v>0.5</v>
      </c>
      <c r="D1572" s="1">
        <v>90</v>
      </c>
      <c r="E1572" s="1">
        <v>0.75105673524338301</v>
      </c>
      <c r="F1572" s="1">
        <v>89.802972649007501</v>
      </c>
      <c r="G1572" s="1">
        <v>0.25105673524338301</v>
      </c>
      <c r="H1572" s="1">
        <v>-0.19702735099247101</v>
      </c>
      <c r="I1572" s="1">
        <v>0</v>
      </c>
      <c r="J1572" s="1">
        <v>0</v>
      </c>
      <c r="K1572" s="9">
        <f t="shared" si="81"/>
        <v>0.75105673524338301</v>
      </c>
      <c r="L1572">
        <f t="shared" si="79"/>
        <v>0.19702735099249935</v>
      </c>
      <c r="M1572">
        <f t="shared" si="80"/>
        <v>0</v>
      </c>
    </row>
    <row r="1573" spans="1:13">
      <c r="A1573" s="1"/>
      <c r="B1573" s="1" t="s">
        <v>48</v>
      </c>
      <c r="C1573" s="1">
        <v>0.7</v>
      </c>
      <c r="D1573" s="1">
        <v>0</v>
      </c>
      <c r="E1573" s="1">
        <v>1.0373397319258599</v>
      </c>
      <c r="F1573" s="1">
        <v>176.74578859286601</v>
      </c>
      <c r="G1573" s="1">
        <v>0.33733973192585698</v>
      </c>
      <c r="H1573" s="1">
        <v>176.74578859286601</v>
      </c>
      <c r="I1573" s="1">
        <v>1</v>
      </c>
      <c r="J1573" s="1">
        <v>0</v>
      </c>
      <c r="K1573" s="9">
        <f t="shared" si="81"/>
        <v>1.0373397319258599</v>
      </c>
      <c r="L1573">
        <f t="shared" si="79"/>
        <v>3.2542114071339938</v>
      </c>
      <c r="M1573">
        <f t="shared" si="80"/>
        <v>1</v>
      </c>
    </row>
    <row r="1574" spans="1:13">
      <c r="A1574" s="1"/>
      <c r="B1574" s="1" t="s">
        <v>48</v>
      </c>
      <c r="C1574" s="1">
        <v>0.35</v>
      </c>
      <c r="D1574" s="1">
        <v>90</v>
      </c>
      <c r="E1574" s="1">
        <v>0.79258188664810103</v>
      </c>
      <c r="F1574" s="1">
        <v>88.692956707170097</v>
      </c>
      <c r="G1574" s="1">
        <v>0.442581886648101</v>
      </c>
      <c r="H1574" s="1">
        <v>-1.30704329282992</v>
      </c>
      <c r="I1574" s="1">
        <v>0</v>
      </c>
      <c r="J1574" s="1">
        <v>0</v>
      </c>
      <c r="K1574" s="9">
        <f t="shared" si="81"/>
        <v>0.79258188664810103</v>
      </c>
      <c r="L1574">
        <f t="shared" si="79"/>
        <v>1.3070432928299169</v>
      </c>
      <c r="M1574">
        <f t="shared" si="80"/>
        <v>0</v>
      </c>
    </row>
    <row r="1575" spans="1:13">
      <c r="A1575" s="1"/>
      <c r="B1575" s="1" t="s">
        <v>48</v>
      </c>
      <c r="C1575" s="1">
        <v>0.5</v>
      </c>
      <c r="D1575" s="1">
        <v>180</v>
      </c>
      <c r="E1575" s="1">
        <v>0.71541386943654295</v>
      </c>
      <c r="F1575" s="1">
        <v>179.83452528458699</v>
      </c>
      <c r="G1575" s="1">
        <v>0.215413869436543</v>
      </c>
      <c r="H1575" s="1">
        <v>-0.16547471541275599</v>
      </c>
      <c r="I1575" s="1">
        <v>0</v>
      </c>
      <c r="J1575" s="1">
        <v>0</v>
      </c>
      <c r="K1575" s="9">
        <f t="shared" si="81"/>
        <v>0.71541386943654295</v>
      </c>
      <c r="L1575">
        <f t="shared" si="79"/>
        <v>0.16547471541301206</v>
      </c>
      <c r="M1575">
        <f t="shared" si="80"/>
        <v>0</v>
      </c>
    </row>
    <row r="1576" spans="1:13">
      <c r="A1576" s="1"/>
      <c r="B1576" s="1" t="s">
        <v>48</v>
      </c>
      <c r="C1576" s="1">
        <v>0.7</v>
      </c>
      <c r="D1576" s="1">
        <v>180</v>
      </c>
      <c r="E1576" s="1">
        <v>0.689586873391699</v>
      </c>
      <c r="F1576" s="1">
        <v>179.82832776612599</v>
      </c>
      <c r="G1576" s="1">
        <v>-1.04131266083005E-2</v>
      </c>
      <c r="H1576" s="1">
        <v>-0.171672233874403</v>
      </c>
      <c r="I1576" s="1">
        <v>0</v>
      </c>
      <c r="J1576" s="1">
        <v>0</v>
      </c>
      <c r="K1576" s="9">
        <f t="shared" si="81"/>
        <v>0.689586873391699</v>
      </c>
      <c r="L1576">
        <f t="shared" si="79"/>
        <v>0.17167223387400554</v>
      </c>
      <c r="M1576">
        <f t="shared" si="80"/>
        <v>0</v>
      </c>
    </row>
    <row r="1577" spans="1:13">
      <c r="A1577" s="1"/>
      <c r="B1577" s="1" t="s">
        <v>48</v>
      </c>
      <c r="C1577" s="1">
        <v>1.5</v>
      </c>
      <c r="D1577" s="1">
        <v>0</v>
      </c>
      <c r="E1577" s="1">
        <v>0.97424301073886899</v>
      </c>
      <c r="F1577" s="1">
        <v>1.94457391933329</v>
      </c>
      <c r="G1577" s="1">
        <v>-0.52575698926113101</v>
      </c>
      <c r="H1577" s="1">
        <v>1.94457391933329</v>
      </c>
      <c r="I1577" s="1">
        <v>0</v>
      </c>
      <c r="J1577" s="1">
        <v>0</v>
      </c>
      <c r="K1577" s="9">
        <f t="shared" si="81"/>
        <v>0.97424301073886899</v>
      </c>
      <c r="L1577">
        <f t="shared" si="79"/>
        <v>1.944573919333294</v>
      </c>
      <c r="M1577">
        <f t="shared" si="80"/>
        <v>0</v>
      </c>
    </row>
    <row r="1578" spans="1:13">
      <c r="A1578" s="1"/>
      <c r="B1578" s="1" t="s">
        <v>48</v>
      </c>
      <c r="C1578" s="1">
        <v>0.35</v>
      </c>
      <c r="D1578" s="1">
        <v>90</v>
      </c>
      <c r="E1578" s="1">
        <v>1.0869550571428901</v>
      </c>
      <c r="F1578" s="1">
        <v>89.046973698556798</v>
      </c>
      <c r="G1578" s="1">
        <v>0.736955057142889</v>
      </c>
      <c r="H1578" s="1">
        <v>-0.95302630144317402</v>
      </c>
      <c r="I1578" s="1">
        <v>0</v>
      </c>
      <c r="J1578" s="1">
        <v>0</v>
      </c>
      <c r="K1578" s="9">
        <f t="shared" si="81"/>
        <v>1.0869550571428901</v>
      </c>
      <c r="L1578">
        <f t="shared" si="79"/>
        <v>0.95302630144320233</v>
      </c>
      <c r="M1578">
        <f t="shared" si="80"/>
        <v>0</v>
      </c>
    </row>
    <row r="1579" spans="1:13">
      <c r="A1579" s="1"/>
      <c r="B1579" s="1" t="s">
        <v>48</v>
      </c>
      <c r="C1579" s="1">
        <v>0.5</v>
      </c>
      <c r="D1579" s="1">
        <v>180</v>
      </c>
      <c r="E1579" s="1">
        <v>0.943687459882387</v>
      </c>
      <c r="F1579" s="1">
        <v>2.6353156643791098</v>
      </c>
      <c r="G1579" s="1">
        <v>0.443687459882387</v>
      </c>
      <c r="H1579" s="1">
        <v>-177.36468433562101</v>
      </c>
      <c r="I1579" s="1">
        <v>1</v>
      </c>
      <c r="J1579" s="1">
        <v>0</v>
      </c>
      <c r="K1579" s="9">
        <f t="shared" si="81"/>
        <v>0.943687459882387</v>
      </c>
      <c r="L1579">
        <f t="shared" si="79"/>
        <v>2.6353156643791067</v>
      </c>
      <c r="M1579">
        <f t="shared" si="80"/>
        <v>1</v>
      </c>
    </row>
    <row r="1580" spans="1:13">
      <c r="A1580" s="1"/>
      <c r="B1580" s="1" t="s">
        <v>48</v>
      </c>
      <c r="C1580" s="1">
        <v>0.5</v>
      </c>
      <c r="D1580" s="1">
        <v>180</v>
      </c>
      <c r="E1580" s="1">
        <v>1.3722786962126401</v>
      </c>
      <c r="F1580" s="1">
        <v>177.97229582482501</v>
      </c>
      <c r="G1580" s="1">
        <v>0.87227869621264298</v>
      </c>
      <c r="H1580" s="1">
        <v>-2.0277041751749598</v>
      </c>
      <c r="I1580" s="1">
        <v>0</v>
      </c>
      <c r="J1580" s="1">
        <v>0</v>
      </c>
      <c r="K1580" s="9">
        <f t="shared" si="81"/>
        <v>1.3722786962126401</v>
      </c>
      <c r="L1580">
        <f t="shared" si="79"/>
        <v>2.0277041751749891</v>
      </c>
      <c r="M1580">
        <f t="shared" si="80"/>
        <v>0</v>
      </c>
    </row>
    <row r="1581" spans="1:13">
      <c r="A1581" s="1"/>
      <c r="B1581" s="1" t="s">
        <v>48</v>
      </c>
      <c r="C1581" s="1">
        <v>1</v>
      </c>
      <c r="D1581" s="1">
        <v>135</v>
      </c>
      <c r="E1581" s="1">
        <v>1.4661301830112401</v>
      </c>
      <c r="F1581" s="1">
        <v>155.12334876878401</v>
      </c>
      <c r="G1581" s="1">
        <v>0.46613018301124398</v>
      </c>
      <c r="H1581" s="1">
        <v>20.1233487687837</v>
      </c>
      <c r="I1581" s="1">
        <v>0</v>
      </c>
      <c r="J1581" s="1">
        <v>0</v>
      </c>
      <c r="K1581" s="9">
        <f t="shared" si="81"/>
        <v>1.4661301830112401</v>
      </c>
      <c r="L1581">
        <f t="shared" si="79"/>
        <v>20.123348768784012</v>
      </c>
      <c r="M1581">
        <f t="shared" si="80"/>
        <v>0</v>
      </c>
    </row>
    <row r="1582" spans="1:13">
      <c r="A1582" s="1"/>
      <c r="B1582" s="1" t="s">
        <v>48</v>
      </c>
      <c r="C1582" s="1">
        <v>0.5</v>
      </c>
      <c r="D1582" s="1">
        <v>45</v>
      </c>
      <c r="E1582" s="1">
        <v>0.81899888637830198</v>
      </c>
      <c r="F1582" s="1">
        <v>58.645807747325698</v>
      </c>
      <c r="G1582" s="1">
        <v>0.31899888637830198</v>
      </c>
      <c r="H1582" s="1">
        <v>13.6458077473257</v>
      </c>
      <c r="I1582" s="1">
        <v>0</v>
      </c>
      <c r="J1582" s="1">
        <v>0</v>
      </c>
      <c r="K1582" s="9">
        <f t="shared" si="81"/>
        <v>0.81899888637830198</v>
      </c>
      <c r="L1582">
        <f t="shared" si="79"/>
        <v>13.645807747325705</v>
      </c>
      <c r="M1582">
        <f t="shared" si="80"/>
        <v>0</v>
      </c>
    </row>
    <row r="1583" spans="1:13">
      <c r="A1583" s="1"/>
      <c r="B1583" s="1" t="s">
        <v>48</v>
      </c>
      <c r="C1583" s="1">
        <v>1</v>
      </c>
      <c r="D1583" s="1">
        <v>45</v>
      </c>
      <c r="E1583" s="1">
        <v>1.11647704319445</v>
      </c>
      <c r="F1583" s="1">
        <v>76.760997934222004</v>
      </c>
      <c r="G1583" s="1">
        <v>0.116477043194447</v>
      </c>
      <c r="H1583" s="1">
        <v>31.760997934222001</v>
      </c>
      <c r="I1583" s="1">
        <v>0</v>
      </c>
      <c r="J1583" s="1">
        <v>0</v>
      </c>
      <c r="K1583" s="9">
        <f t="shared" si="81"/>
        <v>1.11647704319445</v>
      </c>
      <c r="L1583">
        <f t="shared" si="79"/>
        <v>31.760997934222019</v>
      </c>
      <c r="M1583">
        <f t="shared" si="80"/>
        <v>0</v>
      </c>
    </row>
    <row r="1584" spans="1:13">
      <c r="A1584" s="1"/>
      <c r="B1584" s="1" t="s">
        <v>48</v>
      </c>
      <c r="C1584" s="1">
        <v>0.35</v>
      </c>
      <c r="D1584" s="1">
        <v>0</v>
      </c>
      <c r="E1584" s="1">
        <v>0.62007029368420397</v>
      </c>
      <c r="F1584" s="1">
        <v>174.55061757543299</v>
      </c>
      <c r="G1584" s="1">
        <v>0.27007029368420399</v>
      </c>
      <c r="H1584" s="1">
        <v>174.55061757543299</v>
      </c>
      <c r="I1584" s="1">
        <v>1</v>
      </c>
      <c r="J1584" s="1">
        <v>0</v>
      </c>
      <c r="K1584" s="9">
        <f t="shared" si="81"/>
        <v>0.62007029368420397</v>
      </c>
      <c r="L1584">
        <f t="shared" si="79"/>
        <v>5.4493824245670055</v>
      </c>
      <c r="M1584">
        <f t="shared" si="80"/>
        <v>1</v>
      </c>
    </row>
    <row r="1585" spans="1:13">
      <c r="A1585" s="1"/>
      <c r="B1585" s="1" t="s">
        <v>48</v>
      </c>
      <c r="C1585" s="1">
        <v>1.5</v>
      </c>
      <c r="D1585" s="1">
        <v>90</v>
      </c>
      <c r="E1585" s="1">
        <v>1.2781366741211899</v>
      </c>
      <c r="F1585" s="1">
        <v>88.957952387432599</v>
      </c>
      <c r="G1585" s="1">
        <v>-0.221863325878806</v>
      </c>
      <c r="H1585" s="1">
        <v>-1.0420476125673901</v>
      </c>
      <c r="I1585" s="1">
        <v>0</v>
      </c>
      <c r="J1585" s="1">
        <v>0</v>
      </c>
      <c r="K1585" s="9">
        <f t="shared" si="81"/>
        <v>1.2781366741211899</v>
      </c>
      <c r="L1585">
        <f t="shared" si="79"/>
        <v>1.0420476125673872</v>
      </c>
      <c r="M1585">
        <f t="shared" si="80"/>
        <v>0</v>
      </c>
    </row>
    <row r="1586" spans="1:13">
      <c r="A1586" s="1"/>
      <c r="B1586" s="1" t="s">
        <v>48</v>
      </c>
      <c r="C1586" s="1">
        <v>0.7</v>
      </c>
      <c r="D1586" s="1">
        <v>45</v>
      </c>
      <c r="E1586" s="1">
        <v>1.1437229010247001</v>
      </c>
      <c r="F1586" s="1">
        <v>42.785446904357698</v>
      </c>
      <c r="G1586" s="1">
        <v>0.44372290102470502</v>
      </c>
      <c r="H1586" s="1">
        <v>-2.2145530956423198</v>
      </c>
      <c r="I1586" s="1">
        <v>0</v>
      </c>
      <c r="J1586" s="1">
        <v>0</v>
      </c>
      <c r="K1586" s="9">
        <f t="shared" si="81"/>
        <v>1.1437229010247001</v>
      </c>
      <c r="L1586">
        <f t="shared" si="79"/>
        <v>2.2145530956423158</v>
      </c>
      <c r="M1586">
        <f t="shared" si="80"/>
        <v>0</v>
      </c>
    </row>
    <row r="1587" spans="1:13">
      <c r="A1587" s="1"/>
      <c r="B1587" s="1" t="s">
        <v>48</v>
      </c>
      <c r="C1587" s="1">
        <v>0.7</v>
      </c>
      <c r="D1587" s="1">
        <v>90</v>
      </c>
      <c r="E1587" s="1">
        <v>1.03559436904666</v>
      </c>
      <c r="F1587" s="1">
        <v>116.51392847861</v>
      </c>
      <c r="G1587" s="1">
        <v>0.33559436904666201</v>
      </c>
      <c r="H1587" s="1">
        <v>26.513928478609799</v>
      </c>
      <c r="I1587" s="1">
        <v>1</v>
      </c>
      <c r="J1587" s="1">
        <v>0</v>
      </c>
      <c r="K1587" s="9">
        <f t="shared" si="81"/>
        <v>1.03559436904666</v>
      </c>
      <c r="L1587">
        <f t="shared" si="79"/>
        <v>26.513928478610012</v>
      </c>
      <c r="M1587">
        <f t="shared" si="80"/>
        <v>0</v>
      </c>
    </row>
    <row r="1588" spans="1:13">
      <c r="A1588" s="1"/>
      <c r="B1588" s="1" t="s">
        <v>48</v>
      </c>
      <c r="C1588" s="1">
        <v>0.35</v>
      </c>
      <c r="D1588" s="1">
        <v>135</v>
      </c>
      <c r="E1588" s="1">
        <v>1.50898939153073</v>
      </c>
      <c r="F1588" s="1">
        <v>165.245456179699</v>
      </c>
      <c r="G1588" s="1">
        <v>1.1589893915307301</v>
      </c>
      <c r="H1588" s="1">
        <v>30.2454561796992</v>
      </c>
      <c r="I1588" s="1">
        <v>0</v>
      </c>
      <c r="J1588" s="1">
        <v>0</v>
      </c>
      <c r="K1588" s="9">
        <f t="shared" si="81"/>
        <v>1.50898939153073</v>
      </c>
      <c r="L1588">
        <f t="shared" si="79"/>
        <v>30.245456179699005</v>
      </c>
      <c r="M1588">
        <f t="shared" si="80"/>
        <v>0</v>
      </c>
    </row>
    <row r="1589" spans="1:13">
      <c r="A1589" s="1"/>
      <c r="B1589" s="1" t="s">
        <v>48</v>
      </c>
      <c r="C1589" s="1">
        <v>0.5</v>
      </c>
      <c r="D1589" s="1">
        <v>0</v>
      </c>
      <c r="E1589" s="1">
        <v>0.97443196262016696</v>
      </c>
      <c r="F1589" s="1">
        <v>2.24812287309283</v>
      </c>
      <c r="G1589" s="1">
        <v>0.47443196262016701</v>
      </c>
      <c r="H1589" s="1">
        <v>2.24812287309283</v>
      </c>
      <c r="I1589" s="1">
        <v>0</v>
      </c>
      <c r="J1589" s="1">
        <v>0</v>
      </c>
      <c r="K1589" s="9">
        <f t="shared" si="81"/>
        <v>0.97443196262016696</v>
      </c>
      <c r="L1589">
        <f t="shared" si="79"/>
        <v>2.2481228730928251</v>
      </c>
      <c r="M1589">
        <f t="shared" si="80"/>
        <v>0</v>
      </c>
    </row>
    <row r="1590" spans="1:13">
      <c r="A1590" s="1"/>
      <c r="B1590" s="1" t="s">
        <v>48</v>
      </c>
      <c r="C1590" s="1">
        <v>0.5</v>
      </c>
      <c r="D1590" s="1">
        <v>0</v>
      </c>
      <c r="E1590" s="1">
        <v>0.91686465464853995</v>
      </c>
      <c r="F1590" s="1">
        <v>0.129117031039755</v>
      </c>
      <c r="G1590" s="1">
        <v>0.41686465464854</v>
      </c>
      <c r="H1590" s="1">
        <v>0.129117031039755</v>
      </c>
      <c r="I1590" s="1">
        <v>0</v>
      </c>
      <c r="J1590" s="1">
        <v>0</v>
      </c>
      <c r="K1590" s="9">
        <f t="shared" si="81"/>
        <v>0.91686465464853995</v>
      </c>
      <c r="L1590">
        <f t="shared" si="79"/>
        <v>0.12911703103975469</v>
      </c>
      <c r="M1590">
        <f t="shared" si="80"/>
        <v>0</v>
      </c>
    </row>
    <row r="1591" spans="1:13">
      <c r="A1591" s="1"/>
      <c r="B1591" s="1" t="s">
        <v>48</v>
      </c>
      <c r="C1591" s="1">
        <v>0.35</v>
      </c>
      <c r="D1591" s="1">
        <v>0</v>
      </c>
      <c r="E1591" s="1">
        <v>1.1652715925811299</v>
      </c>
      <c r="F1591" s="1">
        <v>1.6256965812695501</v>
      </c>
      <c r="G1591" s="1">
        <v>0.81527159258112902</v>
      </c>
      <c r="H1591" s="1">
        <v>1.6256965812695501</v>
      </c>
      <c r="I1591" s="1">
        <v>0</v>
      </c>
      <c r="J1591" s="1">
        <v>0</v>
      </c>
      <c r="K1591" s="9">
        <f t="shared" si="81"/>
        <v>1.1652715925811299</v>
      </c>
      <c r="L1591">
        <f t="shared" si="79"/>
        <v>1.6256965812695512</v>
      </c>
      <c r="M1591">
        <f t="shared" si="80"/>
        <v>0</v>
      </c>
    </row>
    <row r="1592" spans="1:13">
      <c r="A1592" s="1"/>
      <c r="B1592" s="1" t="s">
        <v>48</v>
      </c>
      <c r="C1592" s="1">
        <v>0.35</v>
      </c>
      <c r="D1592" s="1">
        <v>135</v>
      </c>
      <c r="E1592" s="1">
        <v>1.5574736219672101</v>
      </c>
      <c r="F1592" s="1">
        <v>179.35390582689601</v>
      </c>
      <c r="G1592" s="1">
        <v>1.20747362196721</v>
      </c>
      <c r="H1592" s="1">
        <v>44.353905826895698</v>
      </c>
      <c r="I1592" s="1">
        <v>0</v>
      </c>
      <c r="J1592" s="1">
        <v>0</v>
      </c>
      <c r="K1592" s="9">
        <f t="shared" si="81"/>
        <v>1.5574736219672101</v>
      </c>
      <c r="L1592">
        <f t="shared" si="79"/>
        <v>44.35390582689601</v>
      </c>
      <c r="M1592">
        <f t="shared" si="80"/>
        <v>0</v>
      </c>
    </row>
    <row r="1593" spans="1:13">
      <c r="A1593" s="1"/>
      <c r="B1593" s="1" t="s">
        <v>48</v>
      </c>
      <c r="C1593" s="1">
        <v>1.5</v>
      </c>
      <c r="D1593" s="1">
        <v>90</v>
      </c>
      <c r="E1593" s="1">
        <v>1.28846582240118</v>
      </c>
      <c r="F1593" s="1">
        <v>88.966307003280093</v>
      </c>
      <c r="G1593" s="1">
        <v>-0.21153417759882101</v>
      </c>
      <c r="H1593" s="1">
        <v>-1.03369299671988</v>
      </c>
      <c r="I1593" s="1">
        <v>0</v>
      </c>
      <c r="J1593" s="1">
        <v>0</v>
      </c>
      <c r="K1593" s="9">
        <f t="shared" si="81"/>
        <v>1.28846582240118</v>
      </c>
      <c r="L1593">
        <f t="shared" si="79"/>
        <v>1.0336929967199069</v>
      </c>
      <c r="M1593">
        <f t="shared" si="80"/>
        <v>0</v>
      </c>
    </row>
    <row r="1594" spans="1:13">
      <c r="A1594" s="1"/>
      <c r="B1594" s="1" t="s">
        <v>48</v>
      </c>
      <c r="C1594" s="1">
        <v>0.35</v>
      </c>
      <c r="D1594" s="1">
        <v>45</v>
      </c>
      <c r="E1594" s="1">
        <v>1.17676205153677</v>
      </c>
      <c r="F1594" s="1">
        <v>32.797182334045402</v>
      </c>
      <c r="G1594" s="1">
        <v>0.82676205153676696</v>
      </c>
      <c r="H1594" s="1">
        <v>-12.202817665954599</v>
      </c>
      <c r="I1594" s="1">
        <v>0</v>
      </c>
      <c r="J1594" s="1">
        <v>0</v>
      </c>
      <c r="K1594" s="9">
        <f t="shared" si="81"/>
        <v>1.17676205153677</v>
      </c>
      <c r="L1594">
        <f t="shared" si="79"/>
        <v>12.202817665954598</v>
      </c>
      <c r="M1594">
        <f t="shared" si="80"/>
        <v>0</v>
      </c>
    </row>
    <row r="1595" spans="1:13">
      <c r="A1595" s="1"/>
      <c r="B1595" s="1" t="s">
        <v>48</v>
      </c>
      <c r="C1595" s="1">
        <v>0.5</v>
      </c>
      <c r="D1595" s="1">
        <v>90</v>
      </c>
      <c r="E1595" s="1">
        <v>1.36575941646303</v>
      </c>
      <c r="F1595" s="1">
        <v>89.674951792561998</v>
      </c>
      <c r="G1595" s="1">
        <v>0.86575941646302801</v>
      </c>
      <c r="H1595" s="1">
        <v>-0.32504820743798701</v>
      </c>
      <c r="I1595" s="1">
        <v>0</v>
      </c>
      <c r="J1595" s="1">
        <v>0</v>
      </c>
      <c r="K1595" s="9">
        <f t="shared" si="81"/>
        <v>1.36575941646303</v>
      </c>
      <c r="L1595">
        <f t="shared" si="79"/>
        <v>0.32504820743798746</v>
      </c>
      <c r="M1595">
        <f t="shared" si="80"/>
        <v>0</v>
      </c>
    </row>
    <row r="1596" spans="1:13">
      <c r="A1596" s="1"/>
      <c r="B1596" s="1" t="s">
        <v>48</v>
      </c>
      <c r="C1596" s="1">
        <v>0.7</v>
      </c>
      <c r="D1596" s="1">
        <v>90</v>
      </c>
      <c r="E1596" s="1">
        <v>1.3657594382407401</v>
      </c>
      <c r="F1596" s="1">
        <v>89.674951788040303</v>
      </c>
      <c r="G1596" s="1">
        <v>0.66575943824074102</v>
      </c>
      <c r="H1596" s="1">
        <v>-0.32504821195971101</v>
      </c>
      <c r="I1596" s="1">
        <v>0</v>
      </c>
      <c r="J1596" s="1">
        <v>0</v>
      </c>
      <c r="K1596" s="9">
        <f t="shared" si="81"/>
        <v>1.3657594382407401</v>
      </c>
      <c r="L1596">
        <f t="shared" si="79"/>
        <v>0.3250482119597109</v>
      </c>
      <c r="M1596">
        <f t="shared" si="80"/>
        <v>0</v>
      </c>
    </row>
    <row r="1597" spans="1:13">
      <c r="A1597" s="1"/>
      <c r="B1597" s="1" t="s">
        <v>48</v>
      </c>
      <c r="C1597" s="1">
        <v>0.35</v>
      </c>
      <c r="D1597" s="1">
        <v>180</v>
      </c>
      <c r="E1597" s="1">
        <v>0.67926000540082898</v>
      </c>
      <c r="F1597" s="1">
        <v>-179.738576204201</v>
      </c>
      <c r="G1597" s="1">
        <v>0.329260005400829</v>
      </c>
      <c r="H1597" s="1">
        <v>0.26142379579874803</v>
      </c>
      <c r="I1597" s="1">
        <v>1</v>
      </c>
      <c r="J1597" s="1">
        <v>0</v>
      </c>
      <c r="K1597" s="9">
        <f t="shared" si="81"/>
        <v>0.67926000540082898</v>
      </c>
      <c r="L1597">
        <f t="shared" si="79"/>
        <v>0.26142379579903263</v>
      </c>
      <c r="M1597">
        <f t="shared" si="80"/>
        <v>0</v>
      </c>
    </row>
    <row r="1598" spans="1:13">
      <c r="A1598" s="1"/>
      <c r="B1598" s="1" t="s">
        <v>48</v>
      </c>
      <c r="C1598" s="1">
        <v>0.5</v>
      </c>
      <c r="D1598" s="1">
        <v>45</v>
      </c>
      <c r="E1598" s="1">
        <v>0.71512290687415303</v>
      </c>
      <c r="F1598" s="1">
        <v>88.551354805153593</v>
      </c>
      <c r="G1598" s="1">
        <v>0.215122906874153</v>
      </c>
      <c r="H1598" s="1">
        <v>43.551354805153601</v>
      </c>
      <c r="I1598" s="1">
        <v>0</v>
      </c>
      <c r="J1598" s="1">
        <v>0</v>
      </c>
      <c r="K1598" s="9">
        <f t="shared" si="81"/>
        <v>0.71512290687415303</v>
      </c>
      <c r="L1598">
        <f t="shared" si="79"/>
        <v>43.551354805153608</v>
      </c>
      <c r="M1598">
        <f t="shared" si="80"/>
        <v>0</v>
      </c>
    </row>
    <row r="1599" spans="1:13">
      <c r="A1599" s="1"/>
      <c r="B1599" s="1" t="s">
        <v>48</v>
      </c>
      <c r="C1599" s="1">
        <v>0.5</v>
      </c>
      <c r="D1599" s="1">
        <v>135</v>
      </c>
      <c r="E1599" s="1">
        <v>1.2991236494088001</v>
      </c>
      <c r="F1599" s="1">
        <v>179.68106058528301</v>
      </c>
      <c r="G1599" s="1">
        <v>0.79912364940880298</v>
      </c>
      <c r="H1599" s="1">
        <v>44.681060585283099</v>
      </c>
      <c r="I1599" s="1">
        <v>0</v>
      </c>
      <c r="J1599" s="1">
        <v>0</v>
      </c>
      <c r="K1599" s="9">
        <f t="shared" si="81"/>
        <v>1.2991236494088001</v>
      </c>
      <c r="L1599">
        <f t="shared" si="79"/>
        <v>44.681060585283007</v>
      </c>
      <c r="M1599">
        <f t="shared" si="80"/>
        <v>0</v>
      </c>
    </row>
    <row r="1600" spans="1:13">
      <c r="A1600" s="1"/>
      <c r="B1600" s="1" t="s">
        <v>48</v>
      </c>
      <c r="C1600" s="1">
        <v>0.7</v>
      </c>
      <c r="D1600" s="1">
        <v>45</v>
      </c>
      <c r="E1600" s="1">
        <v>0.92120496488348202</v>
      </c>
      <c r="F1600" s="1">
        <v>119.38225462298</v>
      </c>
      <c r="G1600" s="1">
        <v>0.22120496488348201</v>
      </c>
      <c r="H1600" s="1">
        <v>74.382254622979701</v>
      </c>
      <c r="I1600" s="1">
        <v>1</v>
      </c>
      <c r="J1600" s="1">
        <v>0</v>
      </c>
      <c r="K1600" s="9">
        <f t="shared" si="81"/>
        <v>0.92120496488348202</v>
      </c>
      <c r="L1600">
        <f t="shared" si="79"/>
        <v>15.617745377020015</v>
      </c>
      <c r="M1600">
        <f t="shared" si="80"/>
        <v>1</v>
      </c>
    </row>
    <row r="1601" spans="1:13">
      <c r="A1601" s="1"/>
      <c r="B1601" s="1" t="s">
        <v>48</v>
      </c>
      <c r="C1601" s="1">
        <v>1</v>
      </c>
      <c r="D1601" s="1">
        <v>45</v>
      </c>
      <c r="E1601" s="1">
        <v>0.82696140654977701</v>
      </c>
      <c r="F1601" s="1">
        <v>38.380346127710602</v>
      </c>
      <c r="G1601" s="1">
        <v>-0.17303859345022299</v>
      </c>
      <c r="H1601" s="1">
        <v>-6.6196538722894296</v>
      </c>
      <c r="I1601" s="1">
        <v>0</v>
      </c>
      <c r="J1601" s="1">
        <v>0</v>
      </c>
      <c r="K1601" s="9">
        <f t="shared" si="81"/>
        <v>0.82696140654977701</v>
      </c>
      <c r="L1601">
        <f t="shared" si="79"/>
        <v>6.6196538722894047</v>
      </c>
      <c r="M1601">
        <f t="shared" si="80"/>
        <v>0</v>
      </c>
    </row>
    <row r="1602" spans="1:13">
      <c r="A1602" s="1"/>
      <c r="B1602" s="1" t="s">
        <v>48</v>
      </c>
      <c r="C1602" s="1">
        <v>0.35</v>
      </c>
      <c r="D1602" s="1">
        <v>180</v>
      </c>
      <c r="E1602" s="1">
        <v>1.1286677777869401</v>
      </c>
      <c r="F1602" s="1">
        <v>179.632892477583</v>
      </c>
      <c r="G1602" s="1">
        <v>0.77866777778693697</v>
      </c>
      <c r="H1602" s="1">
        <v>-0.36710752241663203</v>
      </c>
      <c r="I1602" s="1">
        <v>0</v>
      </c>
      <c r="J1602" s="1">
        <v>0</v>
      </c>
      <c r="K1602" s="9">
        <f t="shared" si="81"/>
        <v>1.1286677777869401</v>
      </c>
      <c r="L1602">
        <f t="shared" si="79"/>
        <v>0.36710752241700106</v>
      </c>
      <c r="M1602">
        <f t="shared" si="80"/>
        <v>0</v>
      </c>
    </row>
    <row r="1603" spans="1:13">
      <c r="A1603" s="1"/>
      <c r="B1603" s="1" t="s">
        <v>48</v>
      </c>
      <c r="C1603" s="1">
        <v>1</v>
      </c>
      <c r="D1603" s="1">
        <v>90</v>
      </c>
      <c r="E1603" s="1">
        <v>1.04057555110628</v>
      </c>
      <c r="F1603" s="1">
        <v>91.279980707363606</v>
      </c>
      <c r="G1603" s="1">
        <v>4.05755511062822E-2</v>
      </c>
      <c r="H1603" s="1">
        <v>1.27998070736362</v>
      </c>
      <c r="I1603" s="1">
        <v>1</v>
      </c>
      <c r="J1603" s="1">
        <v>0</v>
      </c>
      <c r="K1603" s="9">
        <f t="shared" si="81"/>
        <v>1.04057555110628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1.2799807073636202</v>
      </c>
      <c r="M1603">
        <f t="shared" si="80"/>
        <v>0</v>
      </c>
    </row>
    <row r="1604" spans="1:13">
      <c r="A1604" s="1"/>
      <c r="B1604" s="1" t="s">
        <v>48</v>
      </c>
      <c r="C1604" s="1">
        <v>0.35</v>
      </c>
      <c r="D1604" s="1">
        <v>135</v>
      </c>
      <c r="E1604" s="1">
        <v>1.24143479015526</v>
      </c>
      <c r="F1604" s="1">
        <v>153.72281131463299</v>
      </c>
      <c r="G1604" s="1">
        <v>0.89143479015526295</v>
      </c>
      <c r="H1604" s="1">
        <v>18.7228113146334</v>
      </c>
      <c r="I1604" s="1">
        <v>0</v>
      </c>
      <c r="J1604" s="1">
        <v>0</v>
      </c>
      <c r="K1604" s="9">
        <f t="shared" si="81"/>
        <v>1.24143479015526</v>
      </c>
      <c r="L1604">
        <f t="shared" si="82"/>
        <v>18.722811314632992</v>
      </c>
      <c r="M1604">
        <f t="shared" ref="M1604:M1667" si="83">IF(OR(J1604=1, D1604=90), 0, IF(ABS(MOD(F1604-(180-D1604)+180, 360)-180) &lt; ABS(MOD(F1604-D1604+180, 360)-180), 1, 0))</f>
        <v>0</v>
      </c>
    </row>
    <row r="1605" spans="1:13">
      <c r="A1605" s="1"/>
      <c r="B1605" s="1" t="s">
        <v>48</v>
      </c>
      <c r="C1605" s="1">
        <v>1.5</v>
      </c>
      <c r="D1605" s="1">
        <v>45</v>
      </c>
      <c r="E1605" s="1">
        <v>1.09466251780392</v>
      </c>
      <c r="F1605" s="1">
        <v>31.0796740309416</v>
      </c>
      <c r="G1605" s="1">
        <v>-0.40533748219608301</v>
      </c>
      <c r="H1605" s="1">
        <v>-13.9203259690584</v>
      </c>
      <c r="I1605" s="1">
        <v>0</v>
      </c>
      <c r="J1605" s="1">
        <v>0</v>
      </c>
      <c r="K1605" s="9">
        <f t="shared" si="81"/>
        <v>1.09466251780392</v>
      </c>
      <c r="L1605">
        <f t="shared" si="82"/>
        <v>13.92032596905841</v>
      </c>
      <c r="M1605">
        <f t="shared" si="83"/>
        <v>0</v>
      </c>
    </row>
    <row r="1606" spans="1:13">
      <c r="A1606" s="1"/>
      <c r="B1606" s="1" t="s">
        <v>48</v>
      </c>
      <c r="C1606" s="1">
        <v>0.5</v>
      </c>
      <c r="D1606" s="1">
        <v>180</v>
      </c>
      <c r="E1606" s="1">
        <v>1.1389796702380901</v>
      </c>
      <c r="F1606" s="1">
        <v>-179.84409350176401</v>
      </c>
      <c r="G1606" s="1">
        <v>0.63897967023809499</v>
      </c>
      <c r="H1606" s="1">
        <v>0.15590649823559499</v>
      </c>
      <c r="I1606" s="1">
        <v>1</v>
      </c>
      <c r="J1606" s="1">
        <v>0</v>
      </c>
      <c r="K1606" s="9">
        <f t="shared" si="81"/>
        <v>1.1389796702380901</v>
      </c>
      <c r="L1606">
        <f t="shared" si="82"/>
        <v>0.15590649823599279</v>
      </c>
      <c r="M1606">
        <f t="shared" si="83"/>
        <v>0</v>
      </c>
    </row>
    <row r="1607" spans="1:13">
      <c r="A1607" s="1"/>
      <c r="B1607" s="1" t="s">
        <v>48</v>
      </c>
      <c r="C1607" s="1">
        <v>0.35</v>
      </c>
      <c r="D1607" s="1">
        <v>0</v>
      </c>
      <c r="E1607" s="1">
        <v>0.93755190282243805</v>
      </c>
      <c r="F1607" s="1">
        <v>0.441942151593054</v>
      </c>
      <c r="G1607" s="1">
        <v>0.58755190282243797</v>
      </c>
      <c r="H1607" s="1">
        <v>0.441942151593054</v>
      </c>
      <c r="I1607" s="1">
        <v>0</v>
      </c>
      <c r="J1607" s="1">
        <v>0</v>
      </c>
      <c r="K1607" s="9">
        <f t="shared" si="81"/>
        <v>0.93755190282243805</v>
      </c>
      <c r="L1607">
        <f t="shared" si="82"/>
        <v>0.44194215159305372</v>
      </c>
      <c r="M1607">
        <f t="shared" si="83"/>
        <v>0</v>
      </c>
    </row>
    <row r="1608" spans="1:13">
      <c r="A1608" s="1"/>
      <c r="B1608" s="1" t="s">
        <v>48</v>
      </c>
      <c r="C1608" s="1">
        <v>1</v>
      </c>
      <c r="D1608" s="1">
        <v>135</v>
      </c>
      <c r="E1608" s="1">
        <v>1.1634567126561199</v>
      </c>
      <c r="F1608" s="1">
        <v>127.62287581646601</v>
      </c>
      <c r="G1608" s="1">
        <v>0.16345671265612099</v>
      </c>
      <c r="H1608" s="1">
        <v>-7.3771241835340797</v>
      </c>
      <c r="I1608" s="1">
        <v>0</v>
      </c>
      <c r="J1608" s="1">
        <v>0</v>
      </c>
      <c r="K1608" s="9">
        <f t="shared" si="81"/>
        <v>1.1634567126561199</v>
      </c>
      <c r="L1608">
        <f t="shared" si="82"/>
        <v>7.3771241835339936</v>
      </c>
      <c r="M1608">
        <f t="shared" si="83"/>
        <v>0</v>
      </c>
    </row>
    <row r="1609" spans="1:13">
      <c r="A1609" s="1"/>
      <c r="B1609" s="1" t="s">
        <v>48</v>
      </c>
      <c r="C1609" s="1">
        <v>0.7</v>
      </c>
      <c r="D1609" s="1">
        <v>135</v>
      </c>
      <c r="E1609" s="1">
        <v>1.07084570970296</v>
      </c>
      <c r="F1609" s="1">
        <v>158.96844178281799</v>
      </c>
      <c r="G1609" s="1">
        <v>0.37084570970296299</v>
      </c>
      <c r="H1609" s="1">
        <v>23.968441782817901</v>
      </c>
      <c r="I1609" s="1">
        <v>0</v>
      </c>
      <c r="J1609" s="1">
        <v>0</v>
      </c>
      <c r="K1609" s="9">
        <f t="shared" si="81"/>
        <v>1.07084570970296</v>
      </c>
      <c r="L1609">
        <f t="shared" si="82"/>
        <v>23.96844178281799</v>
      </c>
      <c r="M1609">
        <f t="shared" si="83"/>
        <v>0</v>
      </c>
    </row>
    <row r="1610" spans="1:13">
      <c r="A1610" s="1"/>
      <c r="B1610" s="1" t="s">
        <v>48</v>
      </c>
      <c r="C1610" s="1">
        <v>0.35</v>
      </c>
      <c r="D1610" s="1">
        <v>180</v>
      </c>
      <c r="E1610" s="1">
        <v>1.4747311115104</v>
      </c>
      <c r="F1610" s="1">
        <v>-179.87958873170899</v>
      </c>
      <c r="G1610" s="1">
        <v>1.1247311115104</v>
      </c>
      <c r="H1610" s="1">
        <v>0.120411268291491</v>
      </c>
      <c r="I1610" s="1">
        <v>1</v>
      </c>
      <c r="J1610" s="1">
        <v>0</v>
      </c>
      <c r="K1610" s="9">
        <f t="shared" si="81"/>
        <v>1.4747311115104</v>
      </c>
      <c r="L1610">
        <f t="shared" si="82"/>
        <v>0.12041126829103632</v>
      </c>
      <c r="M1610">
        <f t="shared" si="83"/>
        <v>0</v>
      </c>
    </row>
    <row r="1611" spans="1:13">
      <c r="A1611" s="1"/>
      <c r="B1611" s="1" t="s">
        <v>48</v>
      </c>
      <c r="C1611" s="1">
        <v>1.5</v>
      </c>
      <c r="D1611" s="1">
        <v>90</v>
      </c>
      <c r="E1611" s="1">
        <v>1.11782407837278</v>
      </c>
      <c r="F1611" s="1">
        <v>89.602854469229797</v>
      </c>
      <c r="G1611" s="1">
        <v>-0.38217592162722203</v>
      </c>
      <c r="H1611" s="1">
        <v>-0.39714553077016002</v>
      </c>
      <c r="I1611" s="1">
        <v>0</v>
      </c>
      <c r="J1611" s="1">
        <v>0</v>
      </c>
      <c r="K1611" s="9">
        <f t="shared" si="81"/>
        <v>1.11782407837278</v>
      </c>
      <c r="L1611">
        <f t="shared" si="82"/>
        <v>0.39714553077021719</v>
      </c>
      <c r="M1611">
        <f t="shared" si="83"/>
        <v>0</v>
      </c>
    </row>
    <row r="1612" spans="1:13">
      <c r="A1612" s="1"/>
      <c r="B1612" s="1" t="s">
        <v>48</v>
      </c>
      <c r="C1612" s="1">
        <v>0.7</v>
      </c>
      <c r="D1612" s="1">
        <v>135</v>
      </c>
      <c r="E1612" s="1">
        <v>0.97554849530583099</v>
      </c>
      <c r="F1612" s="1">
        <v>116.239433392534</v>
      </c>
      <c r="G1612" s="1">
        <v>0.27554849530583098</v>
      </c>
      <c r="H1612" s="1">
        <v>-18.760566607465801</v>
      </c>
      <c r="I1612" s="1">
        <v>0</v>
      </c>
      <c r="J1612" s="1">
        <v>0</v>
      </c>
      <c r="K1612" s="9">
        <f t="shared" si="81"/>
        <v>0.97554849530583099</v>
      </c>
      <c r="L1612">
        <f t="shared" si="82"/>
        <v>18.760566607465989</v>
      </c>
      <c r="M1612">
        <f t="shared" si="83"/>
        <v>0</v>
      </c>
    </row>
    <row r="1613" spans="1:13">
      <c r="A1613" s="1"/>
      <c r="B1613" s="1" t="s">
        <v>48</v>
      </c>
      <c r="C1613" s="1">
        <v>0.35</v>
      </c>
      <c r="D1613" s="1">
        <v>135</v>
      </c>
      <c r="E1613" s="1">
        <v>1.11429541316981</v>
      </c>
      <c r="F1613" s="1">
        <v>163.18627629495299</v>
      </c>
      <c r="G1613" s="1">
        <v>0.76429541316981098</v>
      </c>
      <c r="H1613" s="1">
        <v>28.186276294953</v>
      </c>
      <c r="I1613" s="1">
        <v>0</v>
      </c>
      <c r="J1613" s="1">
        <v>0</v>
      </c>
      <c r="K1613" s="9">
        <f t="shared" si="81"/>
        <v>1.11429541316981</v>
      </c>
      <c r="L1613">
        <f t="shared" si="82"/>
        <v>28.186276294952989</v>
      </c>
      <c r="M1613">
        <f t="shared" si="83"/>
        <v>0</v>
      </c>
    </row>
    <row r="1614" spans="1:13">
      <c r="A1614" s="1"/>
      <c r="B1614" s="1" t="s">
        <v>48</v>
      </c>
      <c r="C1614" s="1">
        <v>1.5</v>
      </c>
      <c r="D1614" s="1">
        <v>90</v>
      </c>
      <c r="E1614" s="1">
        <v>0.90248074849484095</v>
      </c>
      <c r="F1614" s="1">
        <v>86.554585097565607</v>
      </c>
      <c r="G1614" s="1">
        <v>-0.59751925150515905</v>
      </c>
      <c r="H1614" s="1">
        <v>-3.44541490243444</v>
      </c>
      <c r="I1614" s="1">
        <v>0</v>
      </c>
      <c r="J1614" s="1">
        <v>0</v>
      </c>
      <c r="K1614" s="9">
        <f t="shared" si="81"/>
        <v>0.90248074849484095</v>
      </c>
      <c r="L1614">
        <f t="shared" si="82"/>
        <v>3.4454149024343792</v>
      </c>
      <c r="M1614">
        <f t="shared" si="83"/>
        <v>0</v>
      </c>
    </row>
    <row r="1615" spans="1:13">
      <c r="A1615" s="1"/>
      <c r="B1615" s="1" t="s">
        <v>48</v>
      </c>
      <c r="C1615" s="1">
        <v>1</v>
      </c>
      <c r="D1615" s="1">
        <v>180</v>
      </c>
      <c r="E1615" s="1">
        <v>1.20096228962125</v>
      </c>
      <c r="F1615" s="1">
        <v>9.8573286853593303E-2</v>
      </c>
      <c r="G1615" s="1">
        <v>0.20096228962125101</v>
      </c>
      <c r="H1615" s="1">
        <v>-179.90142671314601</v>
      </c>
      <c r="I1615" s="1">
        <v>1</v>
      </c>
      <c r="J1615" s="1">
        <v>0</v>
      </c>
      <c r="K1615" s="9">
        <f t="shared" si="81"/>
        <v>1.20096228962125</v>
      </c>
      <c r="L1615">
        <f t="shared" si="82"/>
        <v>9.8573286853593345E-2</v>
      </c>
      <c r="M1615">
        <f t="shared" si="83"/>
        <v>1</v>
      </c>
    </row>
    <row r="1616" spans="1:13">
      <c r="A1616" s="1"/>
      <c r="B1616" s="1" t="s">
        <v>48</v>
      </c>
      <c r="C1616" s="1">
        <v>0.5</v>
      </c>
      <c r="D1616" s="1">
        <v>0</v>
      </c>
      <c r="E1616" s="1">
        <v>0.64369961418668897</v>
      </c>
      <c r="F1616" s="1">
        <v>2.48356151979229</v>
      </c>
      <c r="G1616" s="1">
        <v>0.143699614186689</v>
      </c>
      <c r="H1616" s="1">
        <v>2.48356151979229</v>
      </c>
      <c r="I1616" s="1">
        <v>0</v>
      </c>
      <c r="J1616" s="1">
        <v>0</v>
      </c>
      <c r="K1616" s="9">
        <f t="shared" si="81"/>
        <v>0.64369961418668897</v>
      </c>
      <c r="L1616">
        <f t="shared" si="82"/>
        <v>2.4835615197922891</v>
      </c>
      <c r="M1616">
        <f t="shared" si="83"/>
        <v>0</v>
      </c>
    </row>
    <row r="1617" spans="1:13">
      <c r="A1617" s="1"/>
      <c r="B1617" s="1" t="s">
        <v>48</v>
      </c>
      <c r="C1617" s="1">
        <v>0.7</v>
      </c>
      <c r="D1617" s="1">
        <v>180</v>
      </c>
      <c r="E1617" s="1">
        <v>0.33884574857544703</v>
      </c>
      <c r="F1617" s="1">
        <v>-176.854084171507</v>
      </c>
      <c r="G1617" s="1">
        <v>-0.36115425142455299</v>
      </c>
      <c r="H1617" s="1">
        <v>3.1459158284934001</v>
      </c>
      <c r="I1617" s="1">
        <v>1</v>
      </c>
      <c r="J1617" s="1">
        <v>0</v>
      </c>
      <c r="K1617" s="9">
        <f t="shared" si="81"/>
        <v>0.33884574857544703</v>
      </c>
      <c r="L1617">
        <f t="shared" si="82"/>
        <v>3.1459158284930027</v>
      </c>
      <c r="M1617">
        <f t="shared" si="83"/>
        <v>0</v>
      </c>
    </row>
    <row r="1618" spans="1:13">
      <c r="A1618" s="1"/>
      <c r="B1618" s="1" t="s">
        <v>48</v>
      </c>
      <c r="C1618" s="1">
        <v>0.35</v>
      </c>
      <c r="D1618" s="1">
        <v>90</v>
      </c>
      <c r="E1618" s="1">
        <v>0.442824875022238</v>
      </c>
      <c r="F1618" s="1">
        <v>95.018953946187693</v>
      </c>
      <c r="G1618" s="1">
        <v>9.2824875022237893E-2</v>
      </c>
      <c r="H1618" s="1">
        <v>5.0189539461876498</v>
      </c>
      <c r="I1618" s="1">
        <v>1</v>
      </c>
      <c r="J1618" s="1">
        <v>0</v>
      </c>
      <c r="K1618" s="9">
        <f t="shared" si="81"/>
        <v>0.442824875022238</v>
      </c>
      <c r="L1618">
        <f t="shared" si="82"/>
        <v>5.0189539461877075</v>
      </c>
      <c r="M1618">
        <f t="shared" si="83"/>
        <v>0</v>
      </c>
    </row>
    <row r="1619" spans="1:13">
      <c r="A1619" s="1"/>
      <c r="B1619" s="1" t="s">
        <v>48</v>
      </c>
      <c r="C1619" s="1">
        <v>0.35</v>
      </c>
      <c r="D1619" s="1">
        <v>0</v>
      </c>
      <c r="E1619" s="1">
        <v>0.77866412796423501</v>
      </c>
      <c r="F1619" s="1">
        <v>-3.2704879231835098</v>
      </c>
      <c r="G1619" s="1">
        <v>0.42866412796423498</v>
      </c>
      <c r="H1619" s="1">
        <v>-3.2704879231835098</v>
      </c>
      <c r="I1619" s="1">
        <v>0</v>
      </c>
      <c r="J1619" s="1">
        <v>0</v>
      </c>
      <c r="K1619" s="9">
        <f t="shared" si="81"/>
        <v>0.77866412796423501</v>
      </c>
      <c r="L1619">
        <f t="shared" si="82"/>
        <v>3.2704879231835093</v>
      </c>
      <c r="M1619">
        <f t="shared" si="83"/>
        <v>0</v>
      </c>
    </row>
    <row r="1620" spans="1:13">
      <c r="A1620" s="1"/>
      <c r="B1620" s="1" t="s">
        <v>48</v>
      </c>
      <c r="C1620" s="1">
        <v>1</v>
      </c>
      <c r="D1620" s="1">
        <v>180</v>
      </c>
      <c r="E1620" s="1">
        <v>0.90179754513618504</v>
      </c>
      <c r="F1620" s="1">
        <v>178.22751573843999</v>
      </c>
      <c r="G1620" s="1">
        <v>-9.8202454863814501E-2</v>
      </c>
      <c r="H1620" s="1">
        <v>-1.77248426155973</v>
      </c>
      <c r="I1620" s="1">
        <v>0</v>
      </c>
      <c r="J1620" s="1">
        <v>0</v>
      </c>
      <c r="K1620" s="9">
        <f t="shared" si="81"/>
        <v>0.90179754513618504</v>
      </c>
      <c r="L1620">
        <f t="shared" si="82"/>
        <v>1.7724842615600096</v>
      </c>
      <c r="M1620">
        <f t="shared" si="83"/>
        <v>0</v>
      </c>
    </row>
    <row r="1621" spans="1:13">
      <c r="A1621" s="1"/>
      <c r="B1621" s="1" t="s">
        <v>48</v>
      </c>
      <c r="C1621" s="1">
        <v>1</v>
      </c>
      <c r="D1621" s="1">
        <v>45</v>
      </c>
      <c r="E1621" s="1">
        <v>0.98401497603382304</v>
      </c>
      <c r="F1621" s="1">
        <v>0.120305921909846</v>
      </c>
      <c r="G1621" s="1">
        <v>-1.5985023966177299E-2</v>
      </c>
      <c r="H1621" s="1">
        <v>-44.879694078090203</v>
      </c>
      <c r="I1621" s="1">
        <v>0</v>
      </c>
      <c r="J1621" s="1">
        <v>0</v>
      </c>
      <c r="K1621" s="9">
        <f t="shared" si="81"/>
        <v>0.98401497603382304</v>
      </c>
      <c r="L1621">
        <f t="shared" si="82"/>
        <v>44.879694078090154</v>
      </c>
      <c r="M1621">
        <f t="shared" si="83"/>
        <v>0</v>
      </c>
    </row>
    <row r="1622" spans="1:13">
      <c r="A1622" s="1"/>
      <c r="B1622" s="1" t="s">
        <v>48</v>
      </c>
      <c r="C1622" s="1">
        <v>0.5</v>
      </c>
      <c r="D1622" s="1">
        <v>45</v>
      </c>
      <c r="E1622" s="1">
        <v>0.877012069375672</v>
      </c>
      <c r="F1622" s="1">
        <v>39.239545229495903</v>
      </c>
      <c r="G1622" s="1">
        <v>0.377012069375672</v>
      </c>
      <c r="H1622" s="1">
        <v>-5.7604547705040501</v>
      </c>
      <c r="I1622" s="1">
        <v>0</v>
      </c>
      <c r="J1622" s="1">
        <v>0</v>
      </c>
      <c r="K1622" s="9">
        <f t="shared" si="81"/>
        <v>0.877012069375672</v>
      </c>
      <c r="L1622">
        <f t="shared" si="82"/>
        <v>5.7604547705041114</v>
      </c>
      <c r="M1622">
        <f t="shared" si="83"/>
        <v>0</v>
      </c>
    </row>
    <row r="1623" spans="1:13">
      <c r="A1623" s="1"/>
      <c r="B1623" s="1" t="s">
        <v>48</v>
      </c>
      <c r="C1623" s="1">
        <v>0.35</v>
      </c>
      <c r="D1623" s="1">
        <v>135</v>
      </c>
      <c r="E1623" s="1">
        <v>1.18777080081203</v>
      </c>
      <c r="F1623" s="1">
        <v>158.19859051364801</v>
      </c>
      <c r="G1623" s="1">
        <v>0.83777080081203203</v>
      </c>
      <c r="H1623" s="1">
        <v>23.198590513648199</v>
      </c>
      <c r="I1623" s="1">
        <v>0</v>
      </c>
      <c r="J1623" s="1">
        <v>0</v>
      </c>
      <c r="K1623" s="9">
        <f t="shared" si="81"/>
        <v>1.18777080081203</v>
      </c>
      <c r="L1623">
        <f t="shared" si="82"/>
        <v>23.198590513648014</v>
      </c>
      <c r="M1623">
        <f t="shared" si="83"/>
        <v>0</v>
      </c>
    </row>
    <row r="1624" spans="1:13">
      <c r="A1624" s="1"/>
      <c r="B1624" s="1" t="s">
        <v>48</v>
      </c>
      <c r="C1624" s="1">
        <v>0.35</v>
      </c>
      <c r="D1624" s="1">
        <v>0</v>
      </c>
      <c r="E1624" s="1">
        <v>1.05633325521615</v>
      </c>
      <c r="F1624" s="1">
        <v>-179.83189550579499</v>
      </c>
      <c r="G1624" s="1">
        <v>0.70633325521614898</v>
      </c>
      <c r="H1624" s="1">
        <v>-179.83189550579499</v>
      </c>
      <c r="I1624" s="1">
        <v>0</v>
      </c>
      <c r="J1624" s="1">
        <v>0</v>
      </c>
      <c r="K1624" s="9">
        <f t="shared" si="81"/>
        <v>1.05633325521615</v>
      </c>
      <c r="L1624">
        <f t="shared" si="82"/>
        <v>0.16810449420501072</v>
      </c>
      <c r="M1624">
        <f t="shared" si="83"/>
        <v>1</v>
      </c>
    </row>
    <row r="1625" spans="1:13">
      <c r="A1625" s="1"/>
      <c r="B1625" s="1" t="s">
        <v>48</v>
      </c>
      <c r="C1625" s="1">
        <v>0.7</v>
      </c>
      <c r="D1625" s="1">
        <v>0</v>
      </c>
      <c r="E1625" s="1">
        <v>0.78260500669056798</v>
      </c>
      <c r="F1625" s="1">
        <v>-0.60508144661892505</v>
      </c>
      <c r="G1625" s="1">
        <v>8.2605006690567806E-2</v>
      </c>
      <c r="H1625" s="1">
        <v>-0.60508144661892505</v>
      </c>
      <c r="I1625" s="1">
        <v>0</v>
      </c>
      <c r="J1625" s="1">
        <v>0</v>
      </c>
      <c r="K1625" s="9">
        <f t="shared" si="81"/>
        <v>0.78260500669056798</v>
      </c>
      <c r="L1625">
        <f t="shared" si="82"/>
        <v>0.60508144661892516</v>
      </c>
      <c r="M1625">
        <f t="shared" si="83"/>
        <v>0</v>
      </c>
    </row>
    <row r="1626" spans="1:13">
      <c r="A1626" s="1"/>
      <c r="B1626" s="1" t="s">
        <v>48</v>
      </c>
      <c r="C1626" s="1">
        <v>1</v>
      </c>
      <c r="D1626" s="1">
        <v>45</v>
      </c>
      <c r="E1626" s="1">
        <v>1.2068995035165799</v>
      </c>
      <c r="F1626" s="1">
        <v>25.720591841926598</v>
      </c>
      <c r="G1626" s="1">
        <v>0.20689950351657899</v>
      </c>
      <c r="H1626" s="1">
        <v>-19.279408158073402</v>
      </c>
      <c r="I1626" s="1">
        <v>0</v>
      </c>
      <c r="J1626" s="1">
        <v>0</v>
      </c>
      <c r="K1626" s="9">
        <f t="shared" si="81"/>
        <v>1.2068995035165799</v>
      </c>
      <c r="L1626">
        <f t="shared" si="82"/>
        <v>19.279408158073409</v>
      </c>
      <c r="M1626">
        <f t="shared" si="83"/>
        <v>0</v>
      </c>
    </row>
    <row r="1627" spans="1:13">
      <c r="A1627" s="1"/>
      <c r="B1627" s="1" t="s">
        <v>48</v>
      </c>
      <c r="C1627" s="1">
        <v>0.7</v>
      </c>
      <c r="D1627" s="1">
        <v>180</v>
      </c>
      <c r="E1627" s="1">
        <v>0.71562642111140995</v>
      </c>
      <c r="F1627" s="1">
        <v>178.593743451992</v>
      </c>
      <c r="G1627" s="1">
        <v>1.56264211114098E-2</v>
      </c>
      <c r="H1627" s="1">
        <v>-1.4062565480078899</v>
      </c>
      <c r="I1627" s="1">
        <v>0</v>
      </c>
      <c r="J1627" s="1">
        <v>0</v>
      </c>
      <c r="K1627" s="9">
        <f t="shared" si="81"/>
        <v>0.71562642111140995</v>
      </c>
      <c r="L1627">
        <f t="shared" si="82"/>
        <v>1.4062565480080025</v>
      </c>
      <c r="M1627">
        <f t="shared" si="83"/>
        <v>0</v>
      </c>
    </row>
    <row r="1628" spans="1:13">
      <c r="A1628" s="1"/>
      <c r="B1628" s="1" t="s">
        <v>48</v>
      </c>
      <c r="C1628" s="1">
        <v>0.7</v>
      </c>
      <c r="D1628" s="1">
        <v>135</v>
      </c>
      <c r="E1628" s="1">
        <v>1.1196199873702299</v>
      </c>
      <c r="F1628" s="1">
        <v>151.50768014424901</v>
      </c>
      <c r="G1628" s="1">
        <v>0.41961998737022699</v>
      </c>
      <c r="H1628" s="1">
        <v>16.507680144249001</v>
      </c>
      <c r="I1628" s="1">
        <v>0</v>
      </c>
      <c r="J1628" s="1">
        <v>0</v>
      </c>
      <c r="K1628" s="9">
        <f t="shared" si="81"/>
        <v>1.1196199873702299</v>
      </c>
      <c r="L1628">
        <f t="shared" si="82"/>
        <v>16.507680144249008</v>
      </c>
      <c r="M1628">
        <f t="shared" si="83"/>
        <v>0</v>
      </c>
    </row>
    <row r="1629" spans="1:13">
      <c r="A1629" s="1"/>
      <c r="B1629" s="1" t="s">
        <v>48</v>
      </c>
      <c r="C1629" s="1">
        <v>0.5</v>
      </c>
      <c r="D1629" s="1">
        <v>45</v>
      </c>
      <c r="E1629" s="1">
        <v>1.10700913341308</v>
      </c>
      <c r="F1629" s="1">
        <v>59.893667312929601</v>
      </c>
      <c r="G1629" s="1">
        <v>0.60700913341308305</v>
      </c>
      <c r="H1629" s="1">
        <v>14.893667312929599</v>
      </c>
      <c r="I1629" s="1">
        <v>0</v>
      </c>
      <c r="J1629" s="1">
        <v>0</v>
      </c>
      <c r="K1629" s="9">
        <f t="shared" si="81"/>
        <v>1.10700913341308</v>
      </c>
      <c r="L1629">
        <f t="shared" si="82"/>
        <v>14.893667312929608</v>
      </c>
      <c r="M1629">
        <f t="shared" si="83"/>
        <v>0</v>
      </c>
    </row>
    <row r="1630" spans="1:13">
      <c r="A1630" s="1"/>
      <c r="B1630" s="1" t="s">
        <v>48</v>
      </c>
      <c r="C1630" s="1">
        <v>0.35</v>
      </c>
      <c r="D1630" s="1">
        <v>45</v>
      </c>
      <c r="E1630" s="1">
        <v>1.05423216963843</v>
      </c>
      <c r="F1630" s="1">
        <v>111.108054919243</v>
      </c>
      <c r="G1630" s="1">
        <v>0.70423216963843505</v>
      </c>
      <c r="H1630" s="1">
        <v>66.108054919242704</v>
      </c>
      <c r="I1630" s="1">
        <v>1</v>
      </c>
      <c r="J1630" s="1">
        <v>0</v>
      </c>
      <c r="K1630" s="9">
        <f t="shared" si="81"/>
        <v>1.05423216963843</v>
      </c>
      <c r="L1630">
        <f t="shared" si="82"/>
        <v>23.891945080757012</v>
      </c>
      <c r="M1630">
        <f t="shared" si="83"/>
        <v>1</v>
      </c>
    </row>
    <row r="1631" spans="1:13">
      <c r="A1631" s="1"/>
      <c r="B1631" s="1" t="s">
        <v>48</v>
      </c>
      <c r="C1631" s="1">
        <v>0.7</v>
      </c>
      <c r="D1631" s="1">
        <v>0</v>
      </c>
      <c r="E1631" s="1">
        <v>0.638371920479327</v>
      </c>
      <c r="F1631" s="1">
        <v>-2.1331077305752602</v>
      </c>
      <c r="G1631" s="1">
        <v>-6.1628079520673298E-2</v>
      </c>
      <c r="H1631" s="1">
        <v>-2.1331077305752602</v>
      </c>
      <c r="I1631" s="1">
        <v>0</v>
      </c>
      <c r="J1631" s="1">
        <v>0</v>
      </c>
      <c r="K1631" s="9">
        <f t="shared" ref="K1631:K1651" si="84">IF(J1631=1, "", E1631)</f>
        <v>0.638371920479327</v>
      </c>
      <c r="L1631">
        <f t="shared" si="82"/>
        <v>2.1331077305752615</v>
      </c>
      <c r="M1631">
        <f t="shared" si="83"/>
        <v>0</v>
      </c>
    </row>
    <row r="1632" spans="1:13">
      <c r="A1632" s="1"/>
      <c r="B1632" s="1" t="s">
        <v>48</v>
      </c>
      <c r="C1632" s="1">
        <v>0.35</v>
      </c>
      <c r="D1632" s="1">
        <v>45</v>
      </c>
      <c r="E1632" s="1">
        <v>1.0057516164709199</v>
      </c>
      <c r="F1632" s="1">
        <v>48.310254807160597</v>
      </c>
      <c r="G1632" s="1">
        <v>0.65575161647091995</v>
      </c>
      <c r="H1632" s="1">
        <v>3.3102548071606499</v>
      </c>
      <c r="I1632" s="1">
        <v>0</v>
      </c>
      <c r="J1632" s="1">
        <v>0</v>
      </c>
      <c r="K1632" s="9">
        <f t="shared" si="84"/>
        <v>1.0057516164709199</v>
      </c>
      <c r="L1632">
        <f t="shared" si="82"/>
        <v>3.3102548071605895</v>
      </c>
      <c r="M1632">
        <f t="shared" si="83"/>
        <v>0</v>
      </c>
    </row>
    <row r="1633" spans="1:13">
      <c r="A1633" s="1"/>
      <c r="B1633" s="1" t="s">
        <v>48</v>
      </c>
      <c r="C1633" s="1">
        <v>0.35</v>
      </c>
      <c r="D1633" s="1">
        <v>180</v>
      </c>
      <c r="E1633" s="1">
        <v>0.95310090504135503</v>
      </c>
      <c r="F1633" s="1">
        <v>179.25473108109901</v>
      </c>
      <c r="G1633" s="1">
        <v>0.60310090504135505</v>
      </c>
      <c r="H1633" s="1">
        <v>-0.745268918901274</v>
      </c>
      <c r="I1633" s="1">
        <v>0</v>
      </c>
      <c r="J1633" s="1">
        <v>0</v>
      </c>
      <c r="K1633" s="9">
        <f t="shared" si="84"/>
        <v>0.95310090504135503</v>
      </c>
      <c r="L1633">
        <f t="shared" si="82"/>
        <v>0.74526891890099023</v>
      </c>
      <c r="M1633">
        <f t="shared" si="83"/>
        <v>0</v>
      </c>
    </row>
    <row r="1634" spans="1:13">
      <c r="A1634" s="1"/>
      <c r="B1634" s="1" t="s">
        <v>48</v>
      </c>
      <c r="C1634" s="1">
        <v>1.5</v>
      </c>
      <c r="D1634" s="1">
        <v>135</v>
      </c>
      <c r="E1634" s="1">
        <v>1.31052160672622</v>
      </c>
      <c r="F1634" s="1">
        <v>110.656485197037</v>
      </c>
      <c r="G1634" s="1">
        <v>-0.189478393273778</v>
      </c>
      <c r="H1634" s="1">
        <v>-24.343514802963501</v>
      </c>
      <c r="I1634" s="1">
        <v>0</v>
      </c>
      <c r="J1634" s="1">
        <v>0</v>
      </c>
      <c r="K1634" s="9">
        <f t="shared" si="84"/>
        <v>1.31052160672622</v>
      </c>
      <c r="L1634">
        <f t="shared" si="82"/>
        <v>24.343514802963</v>
      </c>
      <c r="M1634">
        <f t="shared" si="83"/>
        <v>0</v>
      </c>
    </row>
    <row r="1635" spans="1:13">
      <c r="A1635" s="1"/>
      <c r="B1635" s="1" t="s">
        <v>48</v>
      </c>
      <c r="C1635" s="1">
        <v>1.5</v>
      </c>
      <c r="D1635" s="1">
        <v>180</v>
      </c>
      <c r="E1635" s="1">
        <v>1.21390055240297</v>
      </c>
      <c r="F1635" s="1">
        <v>176.24268736183501</v>
      </c>
      <c r="G1635" s="1">
        <v>-0.28609944759702699</v>
      </c>
      <c r="H1635" s="1">
        <v>-3.7573126381653901</v>
      </c>
      <c r="I1635" s="1">
        <v>0</v>
      </c>
      <c r="J1635" s="1">
        <v>0</v>
      </c>
      <c r="K1635" s="9">
        <f t="shared" si="84"/>
        <v>1.21390055240297</v>
      </c>
      <c r="L1635">
        <f t="shared" si="82"/>
        <v>3.7573126381649899</v>
      </c>
      <c r="M1635">
        <f t="shared" si="83"/>
        <v>0</v>
      </c>
    </row>
    <row r="1636" spans="1:13">
      <c r="A1636" s="1"/>
      <c r="B1636" s="1" t="s">
        <v>48</v>
      </c>
      <c r="C1636" s="1">
        <v>1</v>
      </c>
      <c r="D1636" s="1">
        <v>135</v>
      </c>
      <c r="E1636" s="1">
        <v>1.11606592172352</v>
      </c>
      <c r="F1636" s="1">
        <v>138.77166678509801</v>
      </c>
      <c r="G1636" s="1">
        <v>0.116065921723517</v>
      </c>
      <c r="H1636" s="1">
        <v>3.7716667850978598</v>
      </c>
      <c r="I1636" s="1">
        <v>0</v>
      </c>
      <c r="J1636" s="1">
        <v>0</v>
      </c>
      <c r="K1636" s="9">
        <f t="shared" si="84"/>
        <v>1.11606592172352</v>
      </c>
      <c r="L1636">
        <f t="shared" si="82"/>
        <v>3.7716667850980059</v>
      </c>
      <c r="M1636">
        <f t="shared" si="83"/>
        <v>0</v>
      </c>
    </row>
    <row r="1637" spans="1:13">
      <c r="A1637" s="1"/>
      <c r="B1637" s="1" t="s">
        <v>48</v>
      </c>
      <c r="C1637" s="1">
        <v>0.35</v>
      </c>
      <c r="D1637" s="1">
        <v>90</v>
      </c>
      <c r="E1637" s="1">
        <v>1.0777328695864801</v>
      </c>
      <c r="F1637" s="1">
        <v>105.141919403663</v>
      </c>
      <c r="G1637" s="1">
        <v>0.72773286958648198</v>
      </c>
      <c r="H1637" s="1">
        <v>15.1419194036632</v>
      </c>
      <c r="I1637" s="1">
        <v>1</v>
      </c>
      <c r="J1637" s="1">
        <v>0</v>
      </c>
      <c r="K1637" s="9">
        <f t="shared" si="84"/>
        <v>1.0777328695864801</v>
      </c>
      <c r="L1637">
        <f t="shared" si="82"/>
        <v>15.141919403662996</v>
      </c>
      <c r="M1637">
        <f t="shared" si="83"/>
        <v>0</v>
      </c>
    </row>
    <row r="1638" spans="1:13">
      <c r="A1638" s="1"/>
      <c r="B1638" s="1" t="s">
        <v>48</v>
      </c>
      <c r="C1638" s="1">
        <v>1.5</v>
      </c>
      <c r="D1638" s="1">
        <v>45</v>
      </c>
      <c r="E1638" s="1">
        <v>1.0996672979409601</v>
      </c>
      <c r="F1638" s="1">
        <v>38.113390124682503</v>
      </c>
      <c r="G1638" s="1">
        <v>-0.40033270205904298</v>
      </c>
      <c r="H1638" s="1">
        <v>-6.8866098753174798</v>
      </c>
      <c r="I1638" s="1">
        <v>0</v>
      </c>
      <c r="J1638" s="1">
        <v>0</v>
      </c>
      <c r="K1638" s="9">
        <f t="shared" si="84"/>
        <v>1.0996672979409601</v>
      </c>
      <c r="L1638">
        <f t="shared" si="82"/>
        <v>6.8866098753175038</v>
      </c>
      <c r="M1638">
        <f t="shared" si="83"/>
        <v>0</v>
      </c>
    </row>
    <row r="1639" spans="1:13">
      <c r="A1639" s="1"/>
      <c r="B1639" s="1" t="s">
        <v>48</v>
      </c>
      <c r="C1639" s="1">
        <v>1.5</v>
      </c>
      <c r="D1639" s="1">
        <v>45</v>
      </c>
      <c r="E1639" s="1">
        <v>0.96297936008667695</v>
      </c>
      <c r="F1639" s="1">
        <v>23.856391579183999</v>
      </c>
      <c r="G1639" s="1">
        <v>-0.53702063991332305</v>
      </c>
      <c r="H1639" s="1">
        <v>-21.143608420816001</v>
      </c>
      <c r="I1639" s="1">
        <v>0</v>
      </c>
      <c r="J1639" s="1">
        <v>0</v>
      </c>
      <c r="K1639" s="9">
        <f t="shared" si="84"/>
        <v>0.96297936008667695</v>
      </c>
      <c r="L1639">
        <f t="shared" si="82"/>
        <v>21.143608420816008</v>
      </c>
      <c r="M1639">
        <f t="shared" si="83"/>
        <v>0</v>
      </c>
    </row>
    <row r="1640" spans="1:13">
      <c r="A1640" s="1"/>
      <c r="B1640" s="1" t="s">
        <v>48</v>
      </c>
      <c r="C1640" s="1">
        <v>0.5</v>
      </c>
      <c r="D1640" s="1">
        <v>0</v>
      </c>
      <c r="E1640" s="1">
        <v>0.55016492546991203</v>
      </c>
      <c r="F1640" s="1">
        <v>179.24685942416801</v>
      </c>
      <c r="G1640" s="1">
        <v>5.0164925469912199E-2</v>
      </c>
      <c r="H1640" s="1">
        <v>179.24685942416801</v>
      </c>
      <c r="I1640" s="1">
        <v>1</v>
      </c>
      <c r="J1640" s="1">
        <v>0</v>
      </c>
      <c r="K1640" s="9">
        <f t="shared" si="84"/>
        <v>0.55016492546991203</v>
      </c>
      <c r="L1640">
        <f t="shared" si="82"/>
        <v>0.75314057583199201</v>
      </c>
      <c r="M1640">
        <f t="shared" si="83"/>
        <v>1</v>
      </c>
    </row>
    <row r="1641" spans="1:13">
      <c r="A1641" s="1"/>
      <c r="B1641" s="1" t="s">
        <v>48</v>
      </c>
      <c r="C1641" s="1">
        <v>0.35</v>
      </c>
      <c r="D1641" s="1">
        <v>0</v>
      </c>
      <c r="E1641" s="1">
        <v>0.62268101723293201</v>
      </c>
      <c r="F1641" s="1">
        <v>1.6162155865594099</v>
      </c>
      <c r="G1641" s="1">
        <v>0.27268101723293198</v>
      </c>
      <c r="H1641" s="1">
        <v>1.6162155865594099</v>
      </c>
      <c r="I1641" s="1">
        <v>0</v>
      </c>
      <c r="J1641" s="1">
        <v>0</v>
      </c>
      <c r="K1641" s="9">
        <f t="shared" si="84"/>
        <v>0.62268101723293201</v>
      </c>
      <c r="L1641">
        <f t="shared" si="82"/>
        <v>1.6162155865594059</v>
      </c>
      <c r="M1641">
        <f t="shared" si="83"/>
        <v>0</v>
      </c>
    </row>
    <row r="1642" spans="1:13">
      <c r="A1642" s="1"/>
      <c r="B1642" s="1" t="s">
        <v>48</v>
      </c>
      <c r="C1642" s="1">
        <v>0.7</v>
      </c>
      <c r="D1642" s="1">
        <v>135</v>
      </c>
      <c r="E1642" s="1">
        <v>1.29566864807934</v>
      </c>
      <c r="F1642" s="1">
        <v>151.054107994905</v>
      </c>
      <c r="G1642" s="1">
        <v>0.59566864807933595</v>
      </c>
      <c r="H1642" s="1">
        <v>16.0541079949049</v>
      </c>
      <c r="I1642" s="1">
        <v>0</v>
      </c>
      <c r="J1642" s="1">
        <v>0</v>
      </c>
      <c r="K1642" s="9">
        <f t="shared" si="84"/>
        <v>1.29566864807934</v>
      </c>
      <c r="L1642">
        <f t="shared" si="82"/>
        <v>16.054107994904996</v>
      </c>
      <c r="M1642">
        <f t="shared" si="83"/>
        <v>0</v>
      </c>
    </row>
    <row r="1643" spans="1:13">
      <c r="A1643" s="1"/>
      <c r="B1643" s="1" t="s">
        <v>48</v>
      </c>
      <c r="C1643" s="1">
        <v>0.7</v>
      </c>
      <c r="D1643" s="1">
        <v>135</v>
      </c>
      <c r="E1643" s="1">
        <v>1.6493944881581999</v>
      </c>
      <c r="F1643" s="1">
        <v>159.198240935874</v>
      </c>
      <c r="G1643" s="1">
        <v>0.94939448815819605</v>
      </c>
      <c r="H1643" s="1">
        <v>24.1982409358735</v>
      </c>
      <c r="I1643" s="1">
        <v>0</v>
      </c>
      <c r="J1643" s="1">
        <v>0</v>
      </c>
      <c r="K1643" s="9">
        <f t="shared" si="84"/>
        <v>1.6493944881581999</v>
      </c>
      <c r="L1643">
        <f t="shared" si="82"/>
        <v>24.198240935873997</v>
      </c>
      <c r="M1643">
        <f t="shared" si="83"/>
        <v>0</v>
      </c>
    </row>
    <row r="1644" spans="1:13">
      <c r="A1644" s="1"/>
      <c r="B1644" s="1" t="s">
        <v>48</v>
      </c>
      <c r="C1644" s="1">
        <v>1</v>
      </c>
      <c r="D1644" s="1">
        <v>0</v>
      </c>
      <c r="E1644" s="1">
        <v>0.93318469272094995</v>
      </c>
      <c r="F1644" s="1">
        <v>-2.4110297466112298</v>
      </c>
      <c r="G1644" s="1">
        <v>-6.6815307279049899E-2</v>
      </c>
      <c r="H1644" s="1">
        <v>-2.4110297466112298</v>
      </c>
      <c r="I1644" s="1">
        <v>0</v>
      </c>
      <c r="J1644" s="1">
        <v>0</v>
      </c>
      <c r="K1644" s="9">
        <f t="shared" si="84"/>
        <v>0.93318469272094995</v>
      </c>
      <c r="L1644">
        <f t="shared" si="82"/>
        <v>2.4110297466112343</v>
      </c>
      <c r="M1644">
        <f t="shared" si="83"/>
        <v>0</v>
      </c>
    </row>
    <row r="1645" spans="1:13">
      <c r="A1645" s="1"/>
      <c r="B1645" s="1" t="s">
        <v>48</v>
      </c>
      <c r="C1645" s="1">
        <v>0.7</v>
      </c>
      <c r="D1645" s="1">
        <v>45</v>
      </c>
      <c r="E1645" s="1">
        <v>0.92262888247958796</v>
      </c>
      <c r="F1645" s="1">
        <v>120.815222438814</v>
      </c>
      <c r="G1645" s="1">
        <v>0.22262888247958801</v>
      </c>
      <c r="H1645" s="1">
        <v>75.815222438813606</v>
      </c>
      <c r="I1645" s="1">
        <v>1</v>
      </c>
      <c r="J1645" s="1">
        <v>0</v>
      </c>
      <c r="K1645" s="9">
        <f t="shared" si="84"/>
        <v>0.92262888247958796</v>
      </c>
      <c r="L1645">
        <f t="shared" si="82"/>
        <v>14.184777561185996</v>
      </c>
      <c r="M1645">
        <f t="shared" si="83"/>
        <v>1</v>
      </c>
    </row>
    <row r="1646" spans="1:13">
      <c r="A1646" s="1"/>
      <c r="B1646" s="1" t="s">
        <v>48</v>
      </c>
      <c r="C1646" s="1">
        <v>0.35</v>
      </c>
      <c r="D1646" s="1">
        <v>180</v>
      </c>
      <c r="E1646" s="1">
        <v>1.12354758412501</v>
      </c>
      <c r="F1646" s="1">
        <v>179.367796366986</v>
      </c>
      <c r="G1646" s="1">
        <v>0.77354758412501301</v>
      </c>
      <c r="H1646" s="1">
        <v>-0.63220363301388705</v>
      </c>
      <c r="I1646" s="1">
        <v>0</v>
      </c>
      <c r="J1646" s="1">
        <v>0</v>
      </c>
      <c r="K1646" s="9">
        <f t="shared" si="84"/>
        <v>1.12354758412501</v>
      </c>
      <c r="L1646">
        <f t="shared" si="82"/>
        <v>0.63220363301400084</v>
      </c>
      <c r="M1646">
        <f t="shared" si="83"/>
        <v>0</v>
      </c>
    </row>
    <row r="1647" spans="1:13">
      <c r="A1647" s="1"/>
      <c r="B1647" s="1" t="s">
        <v>48</v>
      </c>
      <c r="C1647" s="1">
        <v>0.7</v>
      </c>
      <c r="D1647" s="1">
        <v>180</v>
      </c>
      <c r="E1647" s="1">
        <v>0.96375485286760798</v>
      </c>
      <c r="F1647" s="1">
        <v>178.341497099761</v>
      </c>
      <c r="G1647" s="1">
        <v>0.26375485286760803</v>
      </c>
      <c r="H1647" s="1">
        <v>-1.6585029002385501</v>
      </c>
      <c r="I1647" s="1">
        <v>0</v>
      </c>
      <c r="J1647" s="1">
        <v>0</v>
      </c>
      <c r="K1647" s="9">
        <f t="shared" si="84"/>
        <v>0.96375485286760798</v>
      </c>
      <c r="L1647">
        <f t="shared" si="82"/>
        <v>1.6585029002390002</v>
      </c>
      <c r="M1647">
        <f t="shared" si="83"/>
        <v>0</v>
      </c>
    </row>
    <row r="1648" spans="1:13">
      <c r="A1648" s="1"/>
      <c r="B1648" s="1" t="s">
        <v>48</v>
      </c>
      <c r="C1648" s="1">
        <v>1</v>
      </c>
      <c r="D1648" s="1">
        <v>135</v>
      </c>
      <c r="E1648" s="1">
        <v>1.5677085064118499</v>
      </c>
      <c r="F1648" s="1">
        <v>-179.88673007274301</v>
      </c>
      <c r="G1648" s="1">
        <v>0.567708506411851</v>
      </c>
      <c r="H1648" s="1">
        <v>45.113269927256702</v>
      </c>
      <c r="I1648" s="1">
        <v>1</v>
      </c>
      <c r="J1648" s="1">
        <v>0</v>
      </c>
      <c r="K1648" s="9">
        <f t="shared" si="84"/>
        <v>1.5677085064118499</v>
      </c>
      <c r="L1648">
        <f t="shared" si="82"/>
        <v>45.113269927256965</v>
      </c>
      <c r="M1648">
        <f t="shared" si="83"/>
        <v>0</v>
      </c>
    </row>
    <row r="1649" spans="1:13">
      <c r="A1649" s="1"/>
      <c r="B1649" s="1" t="s">
        <v>48</v>
      </c>
      <c r="C1649" s="1">
        <v>0.35</v>
      </c>
      <c r="D1649" s="1">
        <v>45</v>
      </c>
      <c r="E1649" s="1">
        <v>0.84023500895279701</v>
      </c>
      <c r="F1649" s="1">
        <v>54.482795222059302</v>
      </c>
      <c r="G1649" s="1">
        <v>0.49023500895279698</v>
      </c>
      <c r="H1649" s="1">
        <v>9.4827952220592806</v>
      </c>
      <c r="I1649" s="1">
        <v>0</v>
      </c>
      <c r="J1649" s="1">
        <v>0</v>
      </c>
      <c r="K1649" s="9">
        <f t="shared" si="84"/>
        <v>0.84023500895279701</v>
      </c>
      <c r="L1649">
        <f t="shared" si="82"/>
        <v>9.482795222059309</v>
      </c>
      <c r="M1649">
        <f t="shared" si="83"/>
        <v>0</v>
      </c>
    </row>
    <row r="1650" spans="1:13">
      <c r="A1650" s="1"/>
      <c r="B1650" s="1" t="s">
        <v>48</v>
      </c>
      <c r="C1650" s="1">
        <v>0.35</v>
      </c>
      <c r="D1650" s="1">
        <v>45</v>
      </c>
      <c r="E1650" s="1">
        <v>1.0812944878739901</v>
      </c>
      <c r="F1650" s="1">
        <v>73.201133829267405</v>
      </c>
      <c r="G1650" s="1">
        <v>0.73129448787398799</v>
      </c>
      <c r="H1650" s="1">
        <v>28.201133829267398</v>
      </c>
      <c r="I1650" s="1">
        <v>0</v>
      </c>
      <c r="J1650" s="1">
        <v>0</v>
      </c>
      <c r="K1650" s="9">
        <f t="shared" si="84"/>
        <v>1.0812944878739901</v>
      </c>
      <c r="L1650">
        <f t="shared" si="82"/>
        <v>28.201133829267405</v>
      </c>
      <c r="M1650">
        <f t="shared" si="83"/>
        <v>0</v>
      </c>
    </row>
    <row r="1651" spans="1:13">
      <c r="A1651" s="1"/>
      <c r="B1651" s="1" t="s">
        <v>48</v>
      </c>
      <c r="C1651" s="1">
        <v>1</v>
      </c>
      <c r="D1651" s="1">
        <v>135</v>
      </c>
      <c r="E1651" s="1">
        <v>1.1368083658308901</v>
      </c>
      <c r="F1651" s="1">
        <v>142.031399608394</v>
      </c>
      <c r="G1651" s="1">
        <v>0.13680836583089001</v>
      </c>
      <c r="H1651" s="1">
        <v>7.0313996083943904</v>
      </c>
      <c r="I1651" s="1">
        <v>0</v>
      </c>
      <c r="J1651" s="1">
        <v>0</v>
      </c>
      <c r="K1651" s="9">
        <f t="shared" si="84"/>
        <v>1.1368083658308901</v>
      </c>
      <c r="L1651">
        <f t="shared" si="82"/>
        <v>7.0313996083939969</v>
      </c>
      <c r="M1651">
        <f t="shared" si="83"/>
        <v>0</v>
      </c>
    </row>
    <row r="1652" spans="1:13">
      <c r="A1652" s="1"/>
      <c r="B1652" s="1" t="s">
        <v>48</v>
      </c>
      <c r="C1652" s="1">
        <v>1.5</v>
      </c>
      <c r="D1652" s="1">
        <v>0</v>
      </c>
      <c r="E1652" s="1">
        <v>0.54566536380522002</v>
      </c>
      <c r="F1652" s="1">
        <v>2.9301178961015899</v>
      </c>
      <c r="G1652" s="1">
        <v>-0.95433463619477998</v>
      </c>
      <c r="H1652" s="1">
        <v>2.9301178961015899</v>
      </c>
      <c r="I1652" s="1">
        <v>0</v>
      </c>
      <c r="J1652" s="1">
        <v>0</v>
      </c>
      <c r="K1652" s="9">
        <f>IF(J1652=1, "", E1652)</f>
        <v>0.54566536380522002</v>
      </c>
      <c r="L1652">
        <f t="shared" si="82"/>
        <v>2.9301178961015921</v>
      </c>
      <c r="M1652">
        <f t="shared" si="83"/>
        <v>0</v>
      </c>
    </row>
    <row r="1653" spans="1:13">
      <c r="A1653" s="1"/>
      <c r="B1653" s="1" t="s">
        <v>48</v>
      </c>
      <c r="C1653" s="1">
        <v>1</v>
      </c>
      <c r="D1653" s="1">
        <v>45</v>
      </c>
      <c r="E1653" s="1">
        <v>0.55502713033134399</v>
      </c>
      <c r="F1653" s="1">
        <v>51.764905588148203</v>
      </c>
      <c r="G1653" s="1">
        <v>-0.44497286966865601</v>
      </c>
      <c r="H1653" s="1">
        <v>6.7649055881482001</v>
      </c>
      <c r="I1653" s="1">
        <v>0</v>
      </c>
      <c r="J1653" s="1">
        <v>0</v>
      </c>
      <c r="K1653" s="9">
        <f t="shared" ref="K1653:K1716" si="85">IF(J1653=1, "", E1653)</f>
        <v>0.55502713033134399</v>
      </c>
      <c r="L1653">
        <f t="shared" si="82"/>
        <v>6.7649055881481956</v>
      </c>
      <c r="M1653">
        <f t="shared" si="83"/>
        <v>0</v>
      </c>
    </row>
    <row r="1654" spans="1:13">
      <c r="A1654" s="1"/>
      <c r="B1654" s="1" t="s">
        <v>48</v>
      </c>
      <c r="C1654" s="1">
        <v>0.5</v>
      </c>
      <c r="D1654" s="1">
        <v>0</v>
      </c>
      <c r="E1654" s="1">
        <v>0.54809017350807698</v>
      </c>
      <c r="F1654" s="1">
        <v>9.9860837247330192</v>
      </c>
      <c r="G1654" s="1">
        <v>4.8090173508076699E-2</v>
      </c>
      <c r="H1654" s="1">
        <v>9.9860837247330192</v>
      </c>
      <c r="I1654" s="1">
        <v>0</v>
      </c>
      <c r="J1654" s="1">
        <v>0</v>
      </c>
      <c r="K1654" s="9">
        <f t="shared" si="85"/>
        <v>0.54809017350807698</v>
      </c>
      <c r="L1654">
        <f t="shared" si="82"/>
        <v>9.986083724733021</v>
      </c>
      <c r="M1654">
        <f t="shared" si="83"/>
        <v>0</v>
      </c>
    </row>
    <row r="1655" spans="1:13">
      <c r="A1655" s="1"/>
      <c r="B1655" s="1" t="s">
        <v>48</v>
      </c>
      <c r="C1655" s="1">
        <v>0.5</v>
      </c>
      <c r="D1655" s="1">
        <v>45</v>
      </c>
      <c r="E1655" s="1">
        <v>0.52381067695060801</v>
      </c>
      <c r="F1655" s="1">
        <v>40.160048033658597</v>
      </c>
      <c r="G1655" s="1">
        <v>2.3810676950607599E-2</v>
      </c>
      <c r="H1655" s="1">
        <v>-4.8399519663413697</v>
      </c>
      <c r="I1655" s="1">
        <v>0</v>
      </c>
      <c r="J1655" s="1">
        <v>0</v>
      </c>
      <c r="K1655" s="9">
        <f t="shared" si="85"/>
        <v>0.52381067695060801</v>
      </c>
      <c r="L1655">
        <f t="shared" si="82"/>
        <v>4.8399519663414026</v>
      </c>
      <c r="M1655">
        <f t="shared" si="83"/>
        <v>0</v>
      </c>
    </row>
    <row r="1656" spans="1:13">
      <c r="A1656" s="1"/>
      <c r="B1656" s="1" t="s">
        <v>48</v>
      </c>
      <c r="C1656" s="1">
        <v>0.35</v>
      </c>
      <c r="D1656" s="1">
        <v>135</v>
      </c>
      <c r="E1656" s="1">
        <v>0.879390985420476</v>
      </c>
      <c r="F1656" s="1">
        <v>127.866128500041</v>
      </c>
      <c r="G1656" s="1">
        <v>0.52939098542047602</v>
      </c>
      <c r="H1656" s="1">
        <v>-7.1338714999590103</v>
      </c>
      <c r="I1656" s="1">
        <v>0</v>
      </c>
      <c r="J1656" s="1">
        <v>0</v>
      </c>
      <c r="K1656" s="9">
        <f t="shared" si="85"/>
        <v>0.879390985420476</v>
      </c>
      <c r="L1656">
        <f t="shared" si="82"/>
        <v>7.1338714999590138</v>
      </c>
      <c r="M1656">
        <f t="shared" si="83"/>
        <v>0</v>
      </c>
    </row>
    <row r="1657" spans="1:13">
      <c r="A1657" s="1"/>
      <c r="B1657" s="1" t="s">
        <v>48</v>
      </c>
      <c r="C1657" s="1">
        <v>0.5</v>
      </c>
      <c r="D1657" s="1">
        <v>0</v>
      </c>
      <c r="E1657" s="1">
        <v>0.41487725724612101</v>
      </c>
      <c r="F1657" s="1">
        <v>19.946538642908301</v>
      </c>
      <c r="G1657" s="1">
        <v>-8.5122742753879099E-2</v>
      </c>
      <c r="H1657" s="1">
        <v>19.946538642908301</v>
      </c>
      <c r="I1657" s="1">
        <v>0</v>
      </c>
      <c r="J1657" s="1">
        <v>0</v>
      </c>
      <c r="K1657" s="9">
        <f t="shared" si="85"/>
        <v>0.41487725724612101</v>
      </c>
      <c r="L1657">
        <f t="shared" si="82"/>
        <v>19.946538642908308</v>
      </c>
      <c r="M1657">
        <f t="shared" si="83"/>
        <v>0</v>
      </c>
    </row>
    <row r="1658" spans="1:13">
      <c r="A1658" s="1"/>
      <c r="B1658" s="1" t="s">
        <v>48</v>
      </c>
      <c r="C1658" s="1">
        <v>1</v>
      </c>
      <c r="D1658" s="1">
        <v>0</v>
      </c>
      <c r="E1658" s="1">
        <v>0.242004823584653</v>
      </c>
      <c r="F1658" s="1">
        <v>21.801409486351901</v>
      </c>
      <c r="G1658" s="1">
        <v>-0.75799517641534697</v>
      </c>
      <c r="H1658" s="1">
        <v>21.801409486351901</v>
      </c>
      <c r="I1658" s="1">
        <v>0</v>
      </c>
      <c r="J1658" s="1">
        <v>0</v>
      </c>
      <c r="K1658" s="9">
        <f t="shared" si="85"/>
        <v>0.242004823584653</v>
      </c>
      <c r="L1658">
        <f t="shared" si="82"/>
        <v>21.801409486351901</v>
      </c>
      <c r="M1658">
        <f t="shared" si="83"/>
        <v>0</v>
      </c>
    </row>
    <row r="1659" spans="1:13">
      <c r="A1659" s="1"/>
      <c r="B1659" s="1" t="s">
        <v>48</v>
      </c>
      <c r="C1659" s="1">
        <v>1</v>
      </c>
      <c r="D1659" s="1">
        <v>0</v>
      </c>
      <c r="E1659" s="1">
        <v>0.26660831869792401</v>
      </c>
      <c r="F1659" s="1">
        <v>25.721066946672899</v>
      </c>
      <c r="G1659" s="1">
        <v>-0.73339168130207599</v>
      </c>
      <c r="H1659" s="1">
        <v>25.721066946672899</v>
      </c>
      <c r="I1659" s="1">
        <v>0</v>
      </c>
      <c r="J1659" s="1">
        <v>0</v>
      </c>
      <c r="K1659" s="9">
        <f t="shared" si="85"/>
        <v>0.26660831869792401</v>
      </c>
      <c r="L1659">
        <f t="shared" si="82"/>
        <v>25.721066946672892</v>
      </c>
      <c r="M1659">
        <f t="shared" si="83"/>
        <v>0</v>
      </c>
    </row>
    <row r="1660" spans="1:13">
      <c r="A1660" s="1"/>
      <c r="B1660" s="1" t="s">
        <v>48</v>
      </c>
      <c r="C1660" s="1">
        <v>1.5</v>
      </c>
      <c r="D1660" s="1">
        <v>180</v>
      </c>
      <c r="E1660" s="1">
        <v>0.14081909308691201</v>
      </c>
      <c r="F1660" s="1">
        <v>166.422520763096</v>
      </c>
      <c r="G1660" s="1">
        <v>-1.35918090691309</v>
      </c>
      <c r="H1660" s="1">
        <v>-13.5774792369044</v>
      </c>
      <c r="I1660" s="1">
        <v>0</v>
      </c>
      <c r="J1660" s="1">
        <v>0</v>
      </c>
      <c r="K1660" s="9">
        <f t="shared" si="85"/>
        <v>0.14081909308691201</v>
      </c>
      <c r="L1660">
        <f t="shared" si="82"/>
        <v>13.577479236903997</v>
      </c>
      <c r="M1660">
        <f t="shared" si="83"/>
        <v>0</v>
      </c>
    </row>
    <row r="1661" spans="1:13">
      <c r="A1661" s="1"/>
      <c r="B1661" s="1" t="s">
        <v>48</v>
      </c>
      <c r="C1661" s="1">
        <v>1</v>
      </c>
      <c r="D1661" s="1">
        <v>180</v>
      </c>
      <c r="E1661" s="1">
        <v>0.39752978264635103</v>
      </c>
      <c r="F1661" s="1">
        <v>173.73380190152099</v>
      </c>
      <c r="G1661" s="1">
        <v>-0.60247021735364903</v>
      </c>
      <c r="H1661" s="1">
        <v>-6.2661980984792596</v>
      </c>
      <c r="I1661" s="1">
        <v>0</v>
      </c>
      <c r="J1661" s="1">
        <v>0</v>
      </c>
      <c r="K1661" s="9">
        <f t="shared" si="85"/>
        <v>0.39752978264635103</v>
      </c>
      <c r="L1661">
        <f t="shared" si="82"/>
        <v>6.2661980984790091</v>
      </c>
      <c r="M1661">
        <f t="shared" si="83"/>
        <v>0</v>
      </c>
    </row>
    <row r="1662" spans="1:13">
      <c r="A1662" s="1"/>
      <c r="B1662" s="1" t="s">
        <v>48</v>
      </c>
      <c r="C1662" s="1">
        <v>1</v>
      </c>
      <c r="D1662" s="1">
        <v>135</v>
      </c>
      <c r="E1662" s="1">
        <v>0.87164418774582697</v>
      </c>
      <c r="F1662" s="1">
        <v>145.16096845975699</v>
      </c>
      <c r="G1662" s="1">
        <v>-0.128355812254173</v>
      </c>
      <c r="H1662" s="1">
        <v>10.1609684597569</v>
      </c>
      <c r="I1662" s="1">
        <v>0</v>
      </c>
      <c r="J1662" s="1">
        <v>0</v>
      </c>
      <c r="K1662" s="9">
        <f t="shared" si="85"/>
        <v>0.87164418774582697</v>
      </c>
      <c r="L1662">
        <f t="shared" si="82"/>
        <v>10.160968459756987</v>
      </c>
      <c r="M1662">
        <f t="shared" si="83"/>
        <v>0</v>
      </c>
    </row>
    <row r="1663" spans="1:13">
      <c r="A1663" s="1"/>
      <c r="B1663" s="1" t="s">
        <v>48</v>
      </c>
      <c r="C1663" s="1">
        <v>1.5</v>
      </c>
      <c r="D1663" s="1">
        <v>45</v>
      </c>
      <c r="E1663" s="1">
        <v>0.45983306862132101</v>
      </c>
      <c r="F1663" s="1">
        <v>83.226242215236894</v>
      </c>
      <c r="G1663" s="1">
        <v>-1.0401669313786801</v>
      </c>
      <c r="H1663" s="1">
        <v>38.226242215236901</v>
      </c>
      <c r="I1663" s="1">
        <v>0</v>
      </c>
      <c r="J1663" s="1">
        <v>0</v>
      </c>
      <c r="K1663" s="9">
        <f t="shared" si="85"/>
        <v>0.45983306862132101</v>
      </c>
      <c r="L1663">
        <f t="shared" si="82"/>
        <v>38.22624221523688</v>
      </c>
      <c r="M1663">
        <f t="shared" si="83"/>
        <v>0</v>
      </c>
    </row>
    <row r="1664" spans="1:13">
      <c r="A1664" s="1"/>
      <c r="B1664" s="1" t="s">
        <v>48</v>
      </c>
      <c r="C1664" s="1">
        <v>0.5</v>
      </c>
      <c r="D1664" s="1">
        <v>0</v>
      </c>
      <c r="E1664" s="1">
        <v>0.17091302016335799</v>
      </c>
      <c r="F1664" s="1">
        <v>33.786120712630499</v>
      </c>
      <c r="G1664" s="1">
        <v>-0.32908697983664198</v>
      </c>
      <c r="H1664" s="1">
        <v>33.786120712630499</v>
      </c>
      <c r="I1664" s="1">
        <v>0</v>
      </c>
      <c r="J1664" s="1">
        <v>0</v>
      </c>
      <c r="K1664" s="9">
        <f t="shared" si="85"/>
        <v>0.17091302016335799</v>
      </c>
      <c r="L1664">
        <f t="shared" si="82"/>
        <v>33.786120712630492</v>
      </c>
      <c r="M1664">
        <f t="shared" si="83"/>
        <v>0</v>
      </c>
    </row>
    <row r="1665" spans="1:13">
      <c r="A1665" s="1"/>
      <c r="B1665" s="1" t="s">
        <v>48</v>
      </c>
      <c r="C1665" s="1">
        <v>0.35</v>
      </c>
      <c r="D1665" s="1">
        <v>0</v>
      </c>
      <c r="E1665" s="1">
        <v>0.26611748555134901</v>
      </c>
      <c r="F1665" s="1">
        <v>1.5571716659988499</v>
      </c>
      <c r="G1665" s="1">
        <v>-8.3882514448650705E-2</v>
      </c>
      <c r="H1665" s="1">
        <v>1.5571716659988499</v>
      </c>
      <c r="I1665" s="1">
        <v>0</v>
      </c>
      <c r="J1665" s="1">
        <v>0</v>
      </c>
      <c r="K1665" s="9">
        <f t="shared" si="85"/>
        <v>0.26611748555134901</v>
      </c>
      <c r="L1665">
        <f t="shared" si="82"/>
        <v>1.557171665998851</v>
      </c>
      <c r="M1665">
        <f t="shared" si="83"/>
        <v>0</v>
      </c>
    </row>
    <row r="1666" spans="1:13">
      <c r="A1666" s="1"/>
      <c r="B1666" s="1" t="s">
        <v>48</v>
      </c>
      <c r="C1666" s="1">
        <v>1.5</v>
      </c>
      <c r="D1666" s="1">
        <v>0</v>
      </c>
      <c r="E1666" s="1">
        <v>0.20250890124002899</v>
      </c>
      <c r="F1666" s="1">
        <v>10.880007230059899</v>
      </c>
      <c r="G1666" s="1">
        <v>-1.2974910987599699</v>
      </c>
      <c r="H1666" s="1">
        <v>10.880007230059899</v>
      </c>
      <c r="I1666" s="1">
        <v>0</v>
      </c>
      <c r="J1666" s="1">
        <v>0</v>
      </c>
      <c r="K1666" s="9">
        <f t="shared" si="85"/>
        <v>0.20250890124002899</v>
      </c>
      <c r="L1666">
        <f t="shared" si="82"/>
        <v>10.880007230059903</v>
      </c>
      <c r="M1666">
        <f t="shared" si="83"/>
        <v>0</v>
      </c>
    </row>
    <row r="1667" spans="1:13">
      <c r="A1667" s="1"/>
      <c r="B1667" s="1" t="s">
        <v>48</v>
      </c>
      <c r="C1667" s="1">
        <v>0.5</v>
      </c>
      <c r="D1667" s="1">
        <v>180</v>
      </c>
      <c r="E1667" s="1">
        <v>0.23899831172854</v>
      </c>
      <c r="F1667" s="1">
        <v>169.540090907071</v>
      </c>
      <c r="G1667" s="1">
        <v>-0.26100168827145998</v>
      </c>
      <c r="H1667" s="1">
        <v>-10.459909092929101</v>
      </c>
      <c r="I1667" s="1">
        <v>0</v>
      </c>
      <c r="J1667" s="1">
        <v>0</v>
      </c>
      <c r="K1667" s="9">
        <f t="shared" si="85"/>
        <v>0.23899831172854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10.459909092928996</v>
      </c>
      <c r="M1667">
        <f t="shared" si="83"/>
        <v>0</v>
      </c>
    </row>
    <row r="1668" spans="1:13">
      <c r="A1668" s="1"/>
      <c r="B1668" s="1" t="s">
        <v>48</v>
      </c>
      <c r="C1668" s="1">
        <v>1.5</v>
      </c>
      <c r="D1668" s="1">
        <v>180</v>
      </c>
      <c r="E1668" s="1">
        <v>0.22600770634144501</v>
      </c>
      <c r="F1668" s="1">
        <v>166.249597849997</v>
      </c>
      <c r="G1668" s="1">
        <v>-1.2739922936585499</v>
      </c>
      <c r="H1668" s="1">
        <v>-13.750402150003399</v>
      </c>
      <c r="I1668" s="1">
        <v>0</v>
      </c>
      <c r="J1668" s="1">
        <v>0</v>
      </c>
      <c r="K1668" s="9">
        <f t="shared" si="85"/>
        <v>0.22600770634144501</v>
      </c>
      <c r="L1668">
        <f t="shared" si="86"/>
        <v>13.750402150002998</v>
      </c>
      <c r="M1668">
        <f t="shared" ref="M1668:M1731" si="87">IF(OR(J1668=1, D1668=90), 0, IF(ABS(MOD(F1668-(180-D1668)+180, 360)-180) &lt; ABS(MOD(F1668-D1668+180, 360)-180), 1, 0))</f>
        <v>0</v>
      </c>
    </row>
    <row r="1669" spans="1:13">
      <c r="A1669" s="1"/>
      <c r="B1669" s="1" t="s">
        <v>48</v>
      </c>
      <c r="C1669" s="1">
        <v>0.35</v>
      </c>
      <c r="D1669" s="1">
        <v>0</v>
      </c>
      <c r="E1669" s="1">
        <v>0.39011792885552299</v>
      </c>
      <c r="F1669" s="1">
        <v>170.55014966367801</v>
      </c>
      <c r="G1669" s="1">
        <v>4.0117928855522803E-2</v>
      </c>
      <c r="H1669" s="1">
        <v>170.55014966367801</v>
      </c>
      <c r="I1669" s="1">
        <v>1</v>
      </c>
      <c r="J1669" s="1">
        <v>0</v>
      </c>
      <c r="K1669" s="9">
        <f t="shared" si="85"/>
        <v>0.39011792885552299</v>
      </c>
      <c r="L1669">
        <f t="shared" si="86"/>
        <v>9.4498503363219868</v>
      </c>
      <c r="M1669">
        <f t="shared" si="87"/>
        <v>1</v>
      </c>
    </row>
    <row r="1670" spans="1:13">
      <c r="A1670" s="1"/>
      <c r="B1670" s="1" t="s">
        <v>48</v>
      </c>
      <c r="C1670" s="1">
        <v>1</v>
      </c>
      <c r="D1670" s="1">
        <v>0</v>
      </c>
      <c r="E1670" s="1">
        <v>9.7899388692563399E-2</v>
      </c>
      <c r="F1670" s="1">
        <v>59.917647464508498</v>
      </c>
      <c r="G1670" s="1">
        <v>-0.90210061130743702</v>
      </c>
      <c r="H1670" s="1">
        <v>59.917647464508498</v>
      </c>
      <c r="I1670" s="1">
        <v>0</v>
      </c>
      <c r="J1670" s="1">
        <v>0</v>
      </c>
      <c r="K1670" s="9">
        <f t="shared" si="85"/>
        <v>9.7899388692563399E-2</v>
      </c>
      <c r="L1670">
        <f t="shared" si="86"/>
        <v>59.917647464508491</v>
      </c>
      <c r="M1670">
        <f t="shared" si="87"/>
        <v>0</v>
      </c>
    </row>
    <row r="1671" spans="1:13">
      <c r="A1671" s="1"/>
      <c r="B1671" s="1" t="s">
        <v>48</v>
      </c>
      <c r="C1671" s="1">
        <v>1.5</v>
      </c>
      <c r="D1671" s="1">
        <v>90</v>
      </c>
      <c r="E1671" s="1">
        <v>0.49827472728922101</v>
      </c>
      <c r="F1671" s="1">
        <v>87.920672379684405</v>
      </c>
      <c r="G1671" s="1">
        <v>-1.0017252727107799</v>
      </c>
      <c r="H1671" s="1">
        <v>-2.0793276203156101</v>
      </c>
      <c r="I1671" s="1">
        <v>0</v>
      </c>
      <c r="J1671" s="1">
        <v>0</v>
      </c>
      <c r="K1671" s="9">
        <f t="shared" si="85"/>
        <v>0.49827472728922101</v>
      </c>
      <c r="L1671">
        <f t="shared" si="86"/>
        <v>2.0793276203156097</v>
      </c>
      <c r="M1671">
        <f t="shared" si="87"/>
        <v>0</v>
      </c>
    </row>
    <row r="1672" spans="1:13">
      <c r="A1672" s="1"/>
      <c r="B1672" s="1" t="s">
        <v>48</v>
      </c>
      <c r="C1672" s="1">
        <v>0.7</v>
      </c>
      <c r="D1672" s="1">
        <v>45</v>
      </c>
      <c r="E1672" s="1">
        <v>0.60326307997345496</v>
      </c>
      <c r="F1672" s="1">
        <v>78.391805037182706</v>
      </c>
      <c r="G1672" s="1">
        <v>-9.6736920026545201E-2</v>
      </c>
      <c r="H1672" s="1">
        <v>33.391805037182699</v>
      </c>
      <c r="I1672" s="1">
        <v>0</v>
      </c>
      <c r="J1672" s="1">
        <v>0</v>
      </c>
      <c r="K1672" s="9">
        <f t="shared" si="85"/>
        <v>0.60326307997345496</v>
      </c>
      <c r="L1672">
        <f t="shared" si="86"/>
        <v>33.391805037182706</v>
      </c>
      <c r="M1672">
        <f t="shared" si="87"/>
        <v>0</v>
      </c>
    </row>
    <row r="1673" spans="1:13">
      <c r="A1673" s="1"/>
      <c r="B1673" s="1" t="s">
        <v>48</v>
      </c>
      <c r="C1673" s="1">
        <v>0.35</v>
      </c>
      <c r="D1673" s="1">
        <v>90</v>
      </c>
      <c r="E1673" s="1">
        <v>0.64262515315434199</v>
      </c>
      <c r="F1673" s="1">
        <v>90.690832029316695</v>
      </c>
      <c r="G1673" s="1">
        <v>0.29262515315434201</v>
      </c>
      <c r="H1673" s="1">
        <v>0.690832029316653</v>
      </c>
      <c r="I1673" s="1">
        <v>1</v>
      </c>
      <c r="J1673" s="1">
        <v>0</v>
      </c>
      <c r="K1673" s="9">
        <f t="shared" si="85"/>
        <v>0.64262515315434199</v>
      </c>
      <c r="L1673">
        <f t="shared" si="86"/>
        <v>0.6908320293167094</v>
      </c>
      <c r="M1673">
        <f t="shared" si="87"/>
        <v>0</v>
      </c>
    </row>
    <row r="1674" spans="1:13">
      <c r="A1674" s="1"/>
      <c r="B1674" s="1" t="s">
        <v>48</v>
      </c>
      <c r="C1674" s="1">
        <v>1.5</v>
      </c>
      <c r="D1674" s="1">
        <v>135</v>
      </c>
      <c r="E1674" s="1">
        <v>0.81114241508479501</v>
      </c>
      <c r="F1674" s="1">
        <v>132.70320295362299</v>
      </c>
      <c r="G1674" s="1">
        <v>-0.68885758491520499</v>
      </c>
      <c r="H1674" s="1">
        <v>-2.29679704637732</v>
      </c>
      <c r="I1674" s="1">
        <v>0</v>
      </c>
      <c r="J1674" s="1">
        <v>0</v>
      </c>
      <c r="K1674" s="9">
        <f t="shared" si="85"/>
        <v>0.81114241508479501</v>
      </c>
      <c r="L1674">
        <f t="shared" si="86"/>
        <v>2.2967970463770087</v>
      </c>
      <c r="M1674">
        <f t="shared" si="87"/>
        <v>0</v>
      </c>
    </row>
    <row r="1675" spans="1:13">
      <c r="A1675" s="1"/>
      <c r="B1675" s="1" t="s">
        <v>48</v>
      </c>
      <c r="C1675" s="1">
        <v>1.5</v>
      </c>
      <c r="D1675" s="1">
        <v>90</v>
      </c>
      <c r="E1675" s="1">
        <v>0.49907729987583499</v>
      </c>
      <c r="F1675" s="1">
        <v>86.142534222222196</v>
      </c>
      <c r="G1675" s="1">
        <v>-1.0009227001241601</v>
      </c>
      <c r="H1675" s="1">
        <v>-3.8574657777777999</v>
      </c>
      <c r="I1675" s="1">
        <v>0</v>
      </c>
      <c r="J1675" s="1">
        <v>0</v>
      </c>
      <c r="K1675" s="9">
        <f t="shared" si="85"/>
        <v>0.49907729987583499</v>
      </c>
      <c r="L1675">
        <f t="shared" si="86"/>
        <v>3.8574657777778043</v>
      </c>
      <c r="M1675">
        <f t="shared" si="87"/>
        <v>0</v>
      </c>
    </row>
    <row r="1676" spans="1:13">
      <c r="A1676" s="1"/>
      <c r="B1676" s="1" t="s">
        <v>48</v>
      </c>
      <c r="C1676" s="1">
        <v>0.7</v>
      </c>
      <c r="D1676" s="1">
        <v>45</v>
      </c>
      <c r="E1676" s="1">
        <v>0.50638548394333904</v>
      </c>
      <c r="F1676" s="1">
        <v>54.088644608936697</v>
      </c>
      <c r="G1676" s="1">
        <v>-0.193614516056661</v>
      </c>
      <c r="H1676" s="1">
        <v>9.0886446089366792</v>
      </c>
      <c r="I1676" s="1">
        <v>0</v>
      </c>
      <c r="J1676" s="1">
        <v>0</v>
      </c>
      <c r="K1676" s="9">
        <f t="shared" si="85"/>
        <v>0.50638548394333904</v>
      </c>
      <c r="L1676">
        <f t="shared" si="86"/>
        <v>9.0886446089367041</v>
      </c>
      <c r="M1676">
        <f t="shared" si="87"/>
        <v>0</v>
      </c>
    </row>
    <row r="1677" spans="1:13">
      <c r="A1677" s="1"/>
      <c r="B1677" s="1" t="s">
        <v>48</v>
      </c>
      <c r="C1677" s="1">
        <v>1</v>
      </c>
      <c r="D1677" s="1">
        <v>180</v>
      </c>
      <c r="E1677" s="1">
        <v>0.17393056682604299</v>
      </c>
      <c r="F1677" s="1">
        <v>5.7952499605176504</v>
      </c>
      <c r="G1677" s="1">
        <v>-0.82606943317395698</v>
      </c>
      <c r="H1677" s="1">
        <v>-174.20475003948201</v>
      </c>
      <c r="I1677" s="1">
        <v>1</v>
      </c>
      <c r="J1677" s="1">
        <v>0</v>
      </c>
      <c r="K1677" s="9">
        <f t="shared" si="85"/>
        <v>0.17393056682604299</v>
      </c>
      <c r="L1677">
        <f t="shared" si="86"/>
        <v>5.7952499605176513</v>
      </c>
      <c r="M1677">
        <f t="shared" si="87"/>
        <v>1</v>
      </c>
    </row>
    <row r="1678" spans="1:13">
      <c r="A1678" s="1"/>
      <c r="B1678" s="1" t="s">
        <v>48</v>
      </c>
      <c r="C1678" s="1">
        <v>0.35</v>
      </c>
      <c r="D1678" s="1">
        <v>45</v>
      </c>
      <c r="E1678" s="1">
        <v>0.45311700910775699</v>
      </c>
      <c r="F1678" s="1">
        <v>85.095329505063503</v>
      </c>
      <c r="G1678" s="1">
        <v>0.10311700910775699</v>
      </c>
      <c r="H1678" s="1">
        <v>40.095329505063503</v>
      </c>
      <c r="I1678" s="1">
        <v>0</v>
      </c>
      <c r="J1678" s="1">
        <v>0</v>
      </c>
      <c r="K1678" s="9">
        <f t="shared" si="85"/>
        <v>0.45311700910775699</v>
      </c>
      <c r="L1678">
        <f t="shared" si="86"/>
        <v>40.095329505063489</v>
      </c>
      <c r="M1678">
        <f t="shared" si="87"/>
        <v>0</v>
      </c>
    </row>
    <row r="1679" spans="1:13">
      <c r="A1679" s="1"/>
      <c r="B1679" s="1" t="s">
        <v>48</v>
      </c>
      <c r="C1679" s="1">
        <v>1</v>
      </c>
      <c r="D1679" s="1">
        <v>45</v>
      </c>
      <c r="E1679" s="1">
        <v>0.46341086584805702</v>
      </c>
      <c r="F1679" s="1">
        <v>85.204536163413295</v>
      </c>
      <c r="G1679" s="1">
        <v>-0.53658913415194298</v>
      </c>
      <c r="H1679" s="1">
        <v>40.204536163413302</v>
      </c>
      <c r="I1679" s="1">
        <v>0</v>
      </c>
      <c r="J1679" s="1">
        <v>0</v>
      </c>
      <c r="K1679" s="9">
        <f t="shared" si="85"/>
        <v>0.46341086584805702</v>
      </c>
      <c r="L1679">
        <f t="shared" si="86"/>
        <v>40.204536163413309</v>
      </c>
      <c r="M1679">
        <f t="shared" si="87"/>
        <v>0</v>
      </c>
    </row>
    <row r="1680" spans="1:13">
      <c r="A1680" s="1"/>
      <c r="B1680" s="1" t="s">
        <v>48</v>
      </c>
      <c r="C1680" s="1">
        <v>0.5</v>
      </c>
      <c r="D1680" s="1">
        <v>135</v>
      </c>
      <c r="E1680" s="1">
        <v>0.95296932182512595</v>
      </c>
      <c r="F1680" s="1">
        <v>135.46116726196999</v>
      </c>
      <c r="G1680" s="1">
        <v>0.452969321825126</v>
      </c>
      <c r="H1680" s="1">
        <v>0.46116726197004698</v>
      </c>
      <c r="I1680" s="1">
        <v>0</v>
      </c>
      <c r="J1680" s="1">
        <v>0</v>
      </c>
      <c r="K1680" s="9">
        <f t="shared" si="85"/>
        <v>0.95296932182512595</v>
      </c>
      <c r="L1680">
        <f t="shared" si="86"/>
        <v>0.46116726196999025</v>
      </c>
      <c r="M1680">
        <f t="shared" si="87"/>
        <v>0</v>
      </c>
    </row>
    <row r="1681" spans="1:13">
      <c r="A1681" s="1"/>
      <c r="B1681" s="1" t="s">
        <v>48</v>
      </c>
      <c r="C1681" s="1">
        <v>1</v>
      </c>
      <c r="D1681" s="1">
        <v>90</v>
      </c>
      <c r="E1681" s="1">
        <v>0.508284043046208</v>
      </c>
      <c r="F1681" s="1">
        <v>90.291134585377705</v>
      </c>
      <c r="G1681" s="1">
        <v>-0.491715956953792</v>
      </c>
      <c r="H1681" s="1">
        <v>0.29113458537773301</v>
      </c>
      <c r="I1681" s="1">
        <v>1</v>
      </c>
      <c r="J1681" s="1">
        <v>0</v>
      </c>
      <c r="K1681" s="9">
        <f t="shared" si="85"/>
        <v>0.508284043046208</v>
      </c>
      <c r="L1681">
        <f t="shared" si="86"/>
        <v>0.29113458537770498</v>
      </c>
      <c r="M1681">
        <f t="shared" si="87"/>
        <v>0</v>
      </c>
    </row>
    <row r="1682" spans="1:13">
      <c r="A1682" s="1"/>
      <c r="B1682" s="1" t="s">
        <v>48</v>
      </c>
      <c r="C1682" s="1">
        <v>0.35</v>
      </c>
      <c r="D1682" s="1">
        <v>180</v>
      </c>
      <c r="E1682" s="1">
        <v>6.8138547928440096E-2</v>
      </c>
      <c r="F1682" s="1">
        <v>70.054002138399298</v>
      </c>
      <c r="G1682" s="1">
        <v>-0.28186145207155999</v>
      </c>
      <c r="H1682" s="1">
        <v>-109.945997861601</v>
      </c>
      <c r="I1682" s="1">
        <v>1</v>
      </c>
      <c r="J1682" s="1">
        <v>0</v>
      </c>
      <c r="K1682" s="9">
        <f t="shared" si="85"/>
        <v>6.8138547928440096E-2</v>
      </c>
      <c r="L1682">
        <f t="shared" si="86"/>
        <v>70.054002138399312</v>
      </c>
      <c r="M1682">
        <f t="shared" si="87"/>
        <v>1</v>
      </c>
    </row>
    <row r="1683" spans="1:13">
      <c r="A1683" s="1"/>
      <c r="B1683" s="1" t="s">
        <v>48</v>
      </c>
      <c r="C1683" s="1">
        <v>1.5</v>
      </c>
      <c r="D1683" s="1">
        <v>90</v>
      </c>
      <c r="E1683" s="1">
        <v>0.50844149898945201</v>
      </c>
      <c r="F1683" s="1">
        <v>88.544627633995006</v>
      </c>
      <c r="G1683" s="1">
        <v>-0.99155850101054799</v>
      </c>
      <c r="H1683" s="1">
        <v>-1.45537236600495</v>
      </c>
      <c r="I1683" s="1">
        <v>0</v>
      </c>
      <c r="J1683" s="1">
        <v>0</v>
      </c>
      <c r="K1683" s="9">
        <f t="shared" si="85"/>
        <v>0.50844149898945201</v>
      </c>
      <c r="L1683">
        <f t="shared" si="86"/>
        <v>1.4553723660050082</v>
      </c>
      <c r="M1683">
        <f t="shared" si="87"/>
        <v>0</v>
      </c>
    </row>
    <row r="1684" spans="1:13">
      <c r="A1684" s="1"/>
      <c r="B1684" s="1" t="s">
        <v>48</v>
      </c>
      <c r="C1684" s="1">
        <v>1.5</v>
      </c>
      <c r="D1684" s="1">
        <v>180</v>
      </c>
      <c r="E1684" s="1">
        <v>5.4276267685228502E-2</v>
      </c>
      <c r="F1684" s="1">
        <v>81.792783588081704</v>
      </c>
      <c r="G1684" s="1">
        <v>-1.44572373231477</v>
      </c>
      <c r="H1684" s="1">
        <v>-98.207216411918296</v>
      </c>
      <c r="I1684" s="1">
        <v>1</v>
      </c>
      <c r="J1684" s="1">
        <v>0</v>
      </c>
      <c r="K1684" s="9">
        <f t="shared" si="85"/>
        <v>5.4276267685228502E-2</v>
      </c>
      <c r="L1684">
        <f t="shared" si="86"/>
        <v>81.792783588081704</v>
      </c>
      <c r="M1684">
        <f t="shared" si="87"/>
        <v>1</v>
      </c>
    </row>
    <row r="1685" spans="1:13">
      <c r="A1685" s="1"/>
      <c r="B1685" s="1" t="s">
        <v>48</v>
      </c>
      <c r="C1685" s="1">
        <v>0.5</v>
      </c>
      <c r="D1685" s="1">
        <v>90</v>
      </c>
      <c r="E1685" s="1">
        <v>0.50907083575039602</v>
      </c>
      <c r="F1685" s="1">
        <v>86.800820824920507</v>
      </c>
      <c r="G1685" s="1">
        <v>9.0708357503956893E-3</v>
      </c>
      <c r="H1685" s="1">
        <v>-3.19917917507951</v>
      </c>
      <c r="I1685" s="1">
        <v>0</v>
      </c>
      <c r="J1685" s="1">
        <v>0</v>
      </c>
      <c r="K1685" s="9">
        <f t="shared" si="85"/>
        <v>0.50907083575039602</v>
      </c>
      <c r="L1685">
        <f t="shared" si="86"/>
        <v>3.1991791750795073</v>
      </c>
      <c r="M1685">
        <f t="shared" si="87"/>
        <v>0</v>
      </c>
    </row>
    <row r="1686" spans="1:13">
      <c r="A1686" s="1"/>
      <c r="B1686" s="1" t="s">
        <v>48</v>
      </c>
      <c r="C1686" s="1">
        <v>0.7</v>
      </c>
      <c r="D1686" s="1">
        <v>90</v>
      </c>
      <c r="E1686" s="1">
        <v>0.508284043046208</v>
      </c>
      <c r="F1686" s="1">
        <v>89.708865414622196</v>
      </c>
      <c r="G1686" s="1">
        <v>-0.19171595695379201</v>
      </c>
      <c r="H1686" s="1">
        <v>-0.29113458537779002</v>
      </c>
      <c r="I1686" s="1">
        <v>0</v>
      </c>
      <c r="J1686" s="1">
        <v>0</v>
      </c>
      <c r="K1686" s="9">
        <f t="shared" si="85"/>
        <v>0.508284043046208</v>
      </c>
      <c r="L1686">
        <f t="shared" si="86"/>
        <v>0.29113458537779024</v>
      </c>
      <c r="M1686">
        <f t="shared" si="87"/>
        <v>0</v>
      </c>
    </row>
    <row r="1687" spans="1:13">
      <c r="A1687" s="1"/>
      <c r="B1687" s="1" t="s">
        <v>48</v>
      </c>
      <c r="C1687" s="1">
        <v>0.5</v>
      </c>
      <c r="D1687" s="1">
        <v>180</v>
      </c>
      <c r="E1687" s="1">
        <v>0</v>
      </c>
      <c r="F1687" s="1">
        <v>0</v>
      </c>
      <c r="G1687" s="1">
        <v>-0.5</v>
      </c>
      <c r="H1687" s="1">
        <v>-180</v>
      </c>
      <c r="I1687" s="1">
        <v>0</v>
      </c>
      <c r="J1687" s="1">
        <v>1</v>
      </c>
      <c r="K1687" s="9" t="str">
        <f t="shared" si="85"/>
        <v/>
      </c>
      <c r="L1687" t="str">
        <f t="shared" si="86"/>
        <v/>
      </c>
      <c r="M1687">
        <f t="shared" si="87"/>
        <v>0</v>
      </c>
    </row>
    <row r="1688" spans="1:13">
      <c r="A1688" s="1"/>
      <c r="B1688" s="1" t="s">
        <v>48</v>
      </c>
      <c r="C1688" s="1">
        <v>1</v>
      </c>
      <c r="D1688" s="1">
        <v>135</v>
      </c>
      <c r="E1688" s="1">
        <v>0.53674198395733597</v>
      </c>
      <c r="F1688" s="1">
        <v>133.47923033885601</v>
      </c>
      <c r="G1688" s="1">
        <v>-0.46325801604266398</v>
      </c>
      <c r="H1688" s="1">
        <v>-1.52076966114379</v>
      </c>
      <c r="I1688" s="1">
        <v>0</v>
      </c>
      <c r="J1688" s="1">
        <v>0</v>
      </c>
      <c r="K1688" s="9">
        <f t="shared" si="85"/>
        <v>0.53674198395733597</v>
      </c>
      <c r="L1688">
        <f t="shared" si="86"/>
        <v>1.5207696611439872</v>
      </c>
      <c r="M1688">
        <f t="shared" si="87"/>
        <v>0</v>
      </c>
    </row>
    <row r="1689" spans="1:13">
      <c r="A1689" s="1"/>
      <c r="B1689" s="1" t="s">
        <v>48</v>
      </c>
      <c r="C1689" s="1">
        <v>1.5</v>
      </c>
      <c r="D1689" s="1">
        <v>180</v>
      </c>
      <c r="E1689" s="1">
        <v>0</v>
      </c>
      <c r="F1689" s="1">
        <v>0</v>
      </c>
      <c r="G1689" s="1">
        <v>-1.5</v>
      </c>
      <c r="H1689" s="1">
        <v>-180</v>
      </c>
      <c r="I1689" s="1">
        <v>0</v>
      </c>
      <c r="J1689" s="1">
        <v>1</v>
      </c>
      <c r="K1689" s="9" t="str">
        <f t="shared" si="85"/>
        <v/>
      </c>
      <c r="L1689" t="str">
        <f t="shared" si="86"/>
        <v/>
      </c>
      <c r="M1689">
        <f t="shared" si="87"/>
        <v>0</v>
      </c>
    </row>
    <row r="1690" spans="1:13">
      <c r="A1690" s="1"/>
      <c r="B1690" s="1" t="s">
        <v>48</v>
      </c>
      <c r="C1690" s="1">
        <v>1.5</v>
      </c>
      <c r="D1690" s="1">
        <v>180</v>
      </c>
      <c r="E1690" s="1">
        <v>0.169801007144115</v>
      </c>
      <c r="F1690" s="1">
        <v>163.38422857920099</v>
      </c>
      <c r="G1690" s="1">
        <v>-1.3301989928558899</v>
      </c>
      <c r="H1690" s="1">
        <v>-16.615771420799302</v>
      </c>
      <c r="I1690" s="1">
        <v>0</v>
      </c>
      <c r="J1690" s="1">
        <v>0</v>
      </c>
      <c r="K1690" s="9">
        <f t="shared" si="85"/>
        <v>0.169801007144115</v>
      </c>
      <c r="L1690">
        <f t="shared" si="86"/>
        <v>16.615771420799007</v>
      </c>
      <c r="M1690">
        <f t="shared" si="87"/>
        <v>0</v>
      </c>
    </row>
    <row r="1691" spans="1:13">
      <c r="A1691" s="1"/>
      <c r="B1691" s="1" t="s">
        <v>48</v>
      </c>
      <c r="C1691" s="1">
        <v>0.7</v>
      </c>
      <c r="D1691" s="1">
        <v>90</v>
      </c>
      <c r="E1691" s="1">
        <v>0.49800691567127098</v>
      </c>
      <c r="F1691" s="1">
        <v>89.108540102848707</v>
      </c>
      <c r="G1691" s="1">
        <v>-0.20199308432872901</v>
      </c>
      <c r="H1691" s="1">
        <v>-0.89145989715132101</v>
      </c>
      <c r="I1691" s="1">
        <v>0</v>
      </c>
      <c r="J1691" s="1">
        <v>0</v>
      </c>
      <c r="K1691" s="9">
        <f t="shared" si="85"/>
        <v>0.49800691567127098</v>
      </c>
      <c r="L1691">
        <f t="shared" si="86"/>
        <v>0.89145989715129303</v>
      </c>
      <c r="M1691">
        <f t="shared" si="87"/>
        <v>0</v>
      </c>
    </row>
    <row r="1692" spans="1:13">
      <c r="A1692" s="1"/>
      <c r="B1692" s="1" t="s">
        <v>48</v>
      </c>
      <c r="C1692" s="1">
        <v>0.7</v>
      </c>
      <c r="D1692" s="1">
        <v>90</v>
      </c>
      <c r="E1692" s="1">
        <v>0.49800691567127098</v>
      </c>
      <c r="F1692" s="1">
        <v>89.108540102848707</v>
      </c>
      <c r="G1692" s="1">
        <v>-0.20199308432872901</v>
      </c>
      <c r="H1692" s="1">
        <v>-0.89145989715132101</v>
      </c>
      <c r="I1692" s="1">
        <v>0</v>
      </c>
      <c r="J1692" s="1">
        <v>0</v>
      </c>
      <c r="K1692" s="9">
        <f t="shared" si="85"/>
        <v>0.49800691567127098</v>
      </c>
      <c r="L1692">
        <f t="shared" si="86"/>
        <v>0.89145989715129303</v>
      </c>
      <c r="M1692">
        <f t="shared" si="87"/>
        <v>0</v>
      </c>
    </row>
    <row r="1693" spans="1:13">
      <c r="A1693" s="1"/>
      <c r="B1693" s="1" t="s">
        <v>48</v>
      </c>
      <c r="C1693" s="1">
        <v>0.7</v>
      </c>
      <c r="D1693" s="1">
        <v>45</v>
      </c>
      <c r="E1693" s="1">
        <v>0.45758201091770201</v>
      </c>
      <c r="F1693" s="1">
        <v>58.337413823549298</v>
      </c>
      <c r="G1693" s="1">
        <v>-0.242417989082298</v>
      </c>
      <c r="H1693" s="1">
        <v>13.3374138235493</v>
      </c>
      <c r="I1693" s="1">
        <v>0</v>
      </c>
      <c r="J1693" s="1">
        <v>0</v>
      </c>
      <c r="K1693" s="9">
        <f t="shared" si="85"/>
        <v>0.45758201091770201</v>
      </c>
      <c r="L1693">
        <f t="shared" si="86"/>
        <v>13.337413823549298</v>
      </c>
      <c r="M1693">
        <f t="shared" si="87"/>
        <v>0</v>
      </c>
    </row>
    <row r="1694" spans="1:13">
      <c r="A1694" s="1"/>
      <c r="B1694" s="1" t="s">
        <v>48</v>
      </c>
      <c r="C1694" s="1">
        <v>0.7</v>
      </c>
      <c r="D1694" s="1">
        <v>0</v>
      </c>
      <c r="E1694" s="1">
        <v>0.41756962448128598</v>
      </c>
      <c r="F1694" s="1">
        <v>5.25218026186025</v>
      </c>
      <c r="G1694" s="1">
        <v>-0.28243037551871403</v>
      </c>
      <c r="H1694" s="1">
        <v>5.25218026186025</v>
      </c>
      <c r="I1694" s="1">
        <v>0</v>
      </c>
      <c r="J1694" s="1">
        <v>0</v>
      </c>
      <c r="K1694" s="9">
        <f t="shared" si="85"/>
        <v>0.41756962448128598</v>
      </c>
      <c r="L1694">
        <f t="shared" si="86"/>
        <v>5.2521802618602464</v>
      </c>
      <c r="M1694">
        <f t="shared" si="87"/>
        <v>0</v>
      </c>
    </row>
    <row r="1695" spans="1:13">
      <c r="A1695" s="1"/>
      <c r="B1695" s="1" t="s">
        <v>48</v>
      </c>
      <c r="C1695" s="1">
        <v>0.7</v>
      </c>
      <c r="D1695" s="1">
        <v>45</v>
      </c>
      <c r="E1695" s="1">
        <v>0.46712692422687202</v>
      </c>
      <c r="F1695" s="1">
        <v>52.141686636331599</v>
      </c>
      <c r="G1695" s="1">
        <v>-0.23287307577312799</v>
      </c>
      <c r="H1695" s="1">
        <v>7.1416866363315998</v>
      </c>
      <c r="I1695" s="1">
        <v>0</v>
      </c>
      <c r="J1695" s="1">
        <v>0</v>
      </c>
      <c r="K1695" s="9">
        <f t="shared" si="85"/>
        <v>0.46712692422687202</v>
      </c>
      <c r="L1695">
        <f t="shared" si="86"/>
        <v>7.1416866363315989</v>
      </c>
      <c r="M1695">
        <f t="shared" si="87"/>
        <v>0</v>
      </c>
    </row>
    <row r="1696" spans="1:13">
      <c r="A1696" s="1"/>
      <c r="B1696" s="1" t="s">
        <v>48</v>
      </c>
      <c r="C1696" s="1">
        <v>1.5</v>
      </c>
      <c r="D1696" s="1">
        <v>45</v>
      </c>
      <c r="E1696" s="1">
        <v>0.49356704446030097</v>
      </c>
      <c r="F1696" s="1">
        <v>48.351521732902803</v>
      </c>
      <c r="G1696" s="1">
        <v>-1.0064329555397</v>
      </c>
      <c r="H1696" s="1">
        <v>3.35152173290277</v>
      </c>
      <c r="I1696" s="1">
        <v>0</v>
      </c>
      <c r="J1696" s="1">
        <v>0</v>
      </c>
      <c r="K1696" s="9">
        <f t="shared" si="85"/>
        <v>0.49356704446030097</v>
      </c>
      <c r="L1696">
        <f t="shared" si="86"/>
        <v>3.3515217329027962</v>
      </c>
      <c r="M1696">
        <f t="shared" si="87"/>
        <v>0</v>
      </c>
    </row>
    <row r="1697" spans="1:13">
      <c r="A1697" s="1"/>
      <c r="B1697" s="1" t="s">
        <v>48</v>
      </c>
      <c r="C1697" s="1">
        <v>1</v>
      </c>
      <c r="D1697" s="1">
        <v>90</v>
      </c>
      <c r="E1697" s="1">
        <v>0.47729193977707302</v>
      </c>
      <c r="F1697" s="1">
        <v>89.6899609291996</v>
      </c>
      <c r="G1697" s="1">
        <v>-0.52270806022292704</v>
      </c>
      <c r="H1697" s="1">
        <v>-0.31003907080042797</v>
      </c>
      <c r="I1697" s="1">
        <v>0</v>
      </c>
      <c r="J1697" s="1">
        <v>0</v>
      </c>
      <c r="K1697" s="9">
        <f t="shared" si="85"/>
        <v>0.47729193977707302</v>
      </c>
      <c r="L1697">
        <f t="shared" si="86"/>
        <v>0.31003907080039994</v>
      </c>
      <c r="M1697">
        <f t="shared" si="87"/>
        <v>0</v>
      </c>
    </row>
    <row r="1698" spans="1:13">
      <c r="A1698" s="1"/>
      <c r="B1698" s="1" t="s">
        <v>48</v>
      </c>
      <c r="C1698" s="1">
        <v>1.5</v>
      </c>
      <c r="D1698" s="1">
        <v>90</v>
      </c>
      <c r="E1698" s="1">
        <v>0.47729193977707302</v>
      </c>
      <c r="F1698" s="1">
        <v>89.6899609291996</v>
      </c>
      <c r="G1698" s="1">
        <v>-1.0227080602229299</v>
      </c>
      <c r="H1698" s="1">
        <v>-0.31003907080042797</v>
      </c>
      <c r="I1698" s="1">
        <v>0</v>
      </c>
      <c r="J1698" s="1">
        <v>0</v>
      </c>
      <c r="K1698" s="9">
        <f t="shared" si="85"/>
        <v>0.47729193977707302</v>
      </c>
      <c r="L1698">
        <f t="shared" si="86"/>
        <v>0.31003907080039994</v>
      </c>
      <c r="M1698">
        <f t="shared" si="87"/>
        <v>0</v>
      </c>
    </row>
    <row r="1699" spans="1:13">
      <c r="A1699" s="1"/>
      <c r="B1699" s="1" t="s">
        <v>48</v>
      </c>
      <c r="C1699" s="1">
        <v>0.5</v>
      </c>
      <c r="D1699" s="1">
        <v>135</v>
      </c>
      <c r="E1699" s="1">
        <v>0.64248397079110198</v>
      </c>
      <c r="F1699" s="1">
        <v>134.70684621043401</v>
      </c>
      <c r="G1699" s="1">
        <v>0.142483970791102</v>
      </c>
      <c r="H1699" s="1">
        <v>-0.29315378956613403</v>
      </c>
      <c r="I1699" s="1">
        <v>0</v>
      </c>
      <c r="J1699" s="1">
        <v>0</v>
      </c>
      <c r="K1699" s="9">
        <f t="shared" si="85"/>
        <v>0.64248397079110198</v>
      </c>
      <c r="L1699">
        <f t="shared" si="86"/>
        <v>0.29315378956599147</v>
      </c>
      <c r="M1699">
        <f t="shared" si="87"/>
        <v>0</v>
      </c>
    </row>
    <row r="1700" spans="1:13">
      <c r="A1700" s="1"/>
      <c r="B1700" s="1" t="s">
        <v>48</v>
      </c>
      <c r="C1700" s="1">
        <v>0.5</v>
      </c>
      <c r="D1700" s="1">
        <v>0</v>
      </c>
      <c r="E1700" s="1">
        <v>0.22711472217217399</v>
      </c>
      <c r="F1700" s="1">
        <v>8.3696780353118907</v>
      </c>
      <c r="G1700" s="1">
        <v>-0.27288527782782601</v>
      </c>
      <c r="H1700" s="1">
        <v>8.3696780353118907</v>
      </c>
      <c r="I1700" s="1">
        <v>0</v>
      </c>
      <c r="J1700" s="1">
        <v>0</v>
      </c>
      <c r="K1700" s="9">
        <f t="shared" si="85"/>
        <v>0.22711472217217399</v>
      </c>
      <c r="L1700">
        <f t="shared" si="86"/>
        <v>8.3696780353118925</v>
      </c>
      <c r="M1700">
        <f t="shared" si="87"/>
        <v>0</v>
      </c>
    </row>
    <row r="1701" spans="1:13">
      <c r="A1701" s="1"/>
      <c r="B1701" s="1" t="s">
        <v>48</v>
      </c>
      <c r="C1701" s="1">
        <v>0.35</v>
      </c>
      <c r="D1701" s="1">
        <v>45</v>
      </c>
      <c r="E1701" s="1">
        <v>0.48474694887762898</v>
      </c>
      <c r="F1701" s="1">
        <v>70.387245234255701</v>
      </c>
      <c r="G1701" s="1">
        <v>0.134746948877629</v>
      </c>
      <c r="H1701" s="1">
        <v>25.387245234255701</v>
      </c>
      <c r="I1701" s="1">
        <v>0</v>
      </c>
      <c r="J1701" s="1">
        <v>0</v>
      </c>
      <c r="K1701" s="9">
        <f t="shared" si="85"/>
        <v>0.48474694887762898</v>
      </c>
      <c r="L1701">
        <f t="shared" si="86"/>
        <v>25.387245234255715</v>
      </c>
      <c r="M1701">
        <f t="shared" si="87"/>
        <v>0</v>
      </c>
    </row>
    <row r="1702" spans="1:13">
      <c r="A1702" s="1"/>
      <c r="B1702" s="1" t="s">
        <v>48</v>
      </c>
      <c r="C1702" s="1">
        <v>0.7</v>
      </c>
      <c r="D1702" s="1">
        <v>180</v>
      </c>
      <c r="E1702" s="1">
        <v>0.15917630182825901</v>
      </c>
      <c r="F1702" s="1">
        <v>171.79101410755399</v>
      </c>
      <c r="G1702" s="1">
        <v>-0.54082369817174103</v>
      </c>
      <c r="H1702" s="1">
        <v>-8.2089858924460906</v>
      </c>
      <c r="I1702" s="1">
        <v>0</v>
      </c>
      <c r="J1702" s="1">
        <v>0</v>
      </c>
      <c r="K1702" s="9">
        <f t="shared" si="85"/>
        <v>0.15917630182825901</v>
      </c>
      <c r="L1702">
        <f t="shared" si="86"/>
        <v>8.2089858924460088</v>
      </c>
      <c r="M1702">
        <f t="shared" si="87"/>
        <v>0</v>
      </c>
    </row>
    <row r="1703" spans="1:13">
      <c r="A1703" s="1"/>
      <c r="B1703" s="1" t="s">
        <v>48</v>
      </c>
      <c r="C1703" s="1">
        <v>1</v>
      </c>
      <c r="D1703" s="1">
        <v>90</v>
      </c>
      <c r="E1703" s="1">
        <v>0.51866620068486302</v>
      </c>
      <c r="F1703" s="1">
        <v>90.855948960250302</v>
      </c>
      <c r="G1703" s="1">
        <v>-0.48133379931513698</v>
      </c>
      <c r="H1703" s="1">
        <v>0.85594896025031597</v>
      </c>
      <c r="I1703" s="1">
        <v>1</v>
      </c>
      <c r="J1703" s="1">
        <v>0</v>
      </c>
      <c r="K1703" s="9">
        <f t="shared" si="85"/>
        <v>0.51866620068486302</v>
      </c>
      <c r="L1703">
        <f t="shared" si="86"/>
        <v>0.8559489602503163</v>
      </c>
      <c r="M1703">
        <f t="shared" si="87"/>
        <v>0</v>
      </c>
    </row>
    <row r="1704" spans="1:13">
      <c r="A1704" s="1"/>
      <c r="B1704" s="1" t="s">
        <v>48</v>
      </c>
      <c r="C1704" s="1">
        <v>0.5</v>
      </c>
      <c r="D1704" s="1">
        <v>45</v>
      </c>
      <c r="E1704" s="1">
        <v>0.49510531953319697</v>
      </c>
      <c r="F1704" s="1">
        <v>64.343904994080006</v>
      </c>
      <c r="G1704" s="1">
        <v>-4.8946804668027998E-3</v>
      </c>
      <c r="H1704" s="1">
        <v>19.343904994079999</v>
      </c>
      <c r="I1704" s="1">
        <v>0</v>
      </c>
      <c r="J1704" s="1">
        <v>0</v>
      </c>
      <c r="K1704" s="9">
        <f t="shared" si="85"/>
        <v>0.49510531953319697</v>
      </c>
      <c r="L1704">
        <f t="shared" si="86"/>
        <v>19.343904994079992</v>
      </c>
      <c r="M1704">
        <f t="shared" si="87"/>
        <v>0</v>
      </c>
    </row>
    <row r="1705" spans="1:13">
      <c r="A1705" s="1"/>
      <c r="B1705" s="1" t="s">
        <v>48</v>
      </c>
      <c r="C1705" s="1">
        <v>1</v>
      </c>
      <c r="D1705" s="1">
        <v>45</v>
      </c>
      <c r="E1705" s="1">
        <v>0.50730146592349701</v>
      </c>
      <c r="F1705" s="1">
        <v>60.407077347743702</v>
      </c>
      <c r="G1705" s="1">
        <v>-0.49269853407650299</v>
      </c>
      <c r="H1705" s="1">
        <v>15.4070773477437</v>
      </c>
      <c r="I1705" s="1">
        <v>0</v>
      </c>
      <c r="J1705" s="1">
        <v>0</v>
      </c>
      <c r="K1705" s="9">
        <f t="shared" si="85"/>
        <v>0.50730146592349701</v>
      </c>
      <c r="L1705">
        <f t="shared" si="86"/>
        <v>15.407077347743694</v>
      </c>
      <c r="M1705">
        <f t="shared" si="87"/>
        <v>0</v>
      </c>
    </row>
    <row r="1706" spans="1:13">
      <c r="A1706" s="1"/>
      <c r="B1706" s="1" t="s">
        <v>48</v>
      </c>
      <c r="C1706" s="1">
        <v>0.5</v>
      </c>
      <c r="D1706" s="1">
        <v>180</v>
      </c>
      <c r="E1706" s="1">
        <v>0</v>
      </c>
      <c r="F1706" s="1">
        <v>0</v>
      </c>
      <c r="G1706" s="1">
        <v>-0.5</v>
      </c>
      <c r="H1706" s="1">
        <v>-180</v>
      </c>
      <c r="I1706" s="1">
        <v>0</v>
      </c>
      <c r="J1706" s="1">
        <v>1</v>
      </c>
      <c r="K1706" s="9" t="str">
        <f t="shared" si="85"/>
        <v/>
      </c>
      <c r="L1706" t="str">
        <f t="shared" si="86"/>
        <v/>
      </c>
      <c r="M1706">
        <f t="shared" si="87"/>
        <v>0</v>
      </c>
    </row>
    <row r="1707" spans="1:13">
      <c r="A1707" s="1"/>
      <c r="B1707" s="1" t="s">
        <v>48</v>
      </c>
      <c r="C1707" s="1">
        <v>0.7</v>
      </c>
      <c r="D1707" s="1">
        <v>90</v>
      </c>
      <c r="E1707" s="1">
        <v>0.50723834785673705</v>
      </c>
      <c r="F1707" s="1">
        <v>82.686820848032198</v>
      </c>
      <c r="G1707" s="1">
        <v>-0.19276165214326199</v>
      </c>
      <c r="H1707" s="1">
        <v>-7.3131791519678</v>
      </c>
      <c r="I1707" s="1">
        <v>0</v>
      </c>
      <c r="J1707" s="1">
        <v>0</v>
      </c>
      <c r="K1707" s="9">
        <f t="shared" si="85"/>
        <v>0.50723834785673705</v>
      </c>
      <c r="L1707">
        <f t="shared" si="86"/>
        <v>7.3131791519678018</v>
      </c>
      <c r="M1707">
        <f t="shared" si="87"/>
        <v>0</v>
      </c>
    </row>
    <row r="1708" spans="1:13">
      <c r="A1708" s="1"/>
      <c r="B1708" s="1" t="s">
        <v>48</v>
      </c>
      <c r="C1708" s="1">
        <v>1.5</v>
      </c>
      <c r="D1708" s="1">
        <v>135</v>
      </c>
      <c r="E1708" s="1">
        <v>0.72329570441723501</v>
      </c>
      <c r="F1708" s="1">
        <v>137.054702543122</v>
      </c>
      <c r="G1708" s="1">
        <v>-0.77670429558276499</v>
      </c>
      <c r="H1708" s="1">
        <v>2.0547025431217198</v>
      </c>
      <c r="I1708" s="1">
        <v>0</v>
      </c>
      <c r="J1708" s="1">
        <v>0</v>
      </c>
      <c r="K1708" s="9">
        <f t="shared" si="85"/>
        <v>0.72329570441723501</v>
      </c>
      <c r="L1708">
        <f t="shared" si="86"/>
        <v>2.054702543122005</v>
      </c>
      <c r="M1708">
        <f t="shared" si="87"/>
        <v>0</v>
      </c>
    </row>
    <row r="1709" spans="1:13">
      <c r="A1709" s="1"/>
      <c r="B1709" s="1" t="s">
        <v>48</v>
      </c>
      <c r="C1709" s="1">
        <v>0.7</v>
      </c>
      <c r="D1709" s="1">
        <v>135</v>
      </c>
      <c r="E1709" s="1">
        <v>0.72329570441723501</v>
      </c>
      <c r="F1709" s="1">
        <v>137.054702543122</v>
      </c>
      <c r="G1709" s="1">
        <v>2.3295704417235299E-2</v>
      </c>
      <c r="H1709" s="1">
        <v>2.0547025431217198</v>
      </c>
      <c r="I1709" s="1">
        <v>0</v>
      </c>
      <c r="J1709" s="1">
        <v>0</v>
      </c>
      <c r="K1709" s="9">
        <f t="shared" si="85"/>
        <v>0.72329570441723501</v>
      </c>
      <c r="L1709">
        <f t="shared" si="86"/>
        <v>2.054702543122005</v>
      </c>
      <c r="M1709">
        <f t="shared" si="87"/>
        <v>0</v>
      </c>
    </row>
    <row r="1710" spans="1:13">
      <c r="A1710" s="1"/>
      <c r="B1710" s="1" t="s">
        <v>48</v>
      </c>
      <c r="C1710" s="1">
        <v>0.7</v>
      </c>
      <c r="D1710" s="1">
        <v>180</v>
      </c>
      <c r="E1710" s="1">
        <v>0.282893968632281</v>
      </c>
      <c r="F1710" s="1">
        <v>174.34145606649</v>
      </c>
      <c r="G1710" s="1">
        <v>-0.41710603136771901</v>
      </c>
      <c r="H1710" s="1">
        <v>-5.6585439335097503</v>
      </c>
      <c r="I1710" s="1">
        <v>0</v>
      </c>
      <c r="J1710" s="1">
        <v>0</v>
      </c>
      <c r="K1710" s="9">
        <f t="shared" si="85"/>
        <v>0.282893968632281</v>
      </c>
      <c r="L1710">
        <f t="shared" si="86"/>
        <v>5.6585439335100034</v>
      </c>
      <c r="M1710">
        <f t="shared" si="87"/>
        <v>0</v>
      </c>
    </row>
    <row r="1711" spans="1:13">
      <c r="A1711" s="1"/>
      <c r="B1711" s="1" t="s">
        <v>48</v>
      </c>
      <c r="C1711" s="1">
        <v>0.5</v>
      </c>
      <c r="D1711" s="1">
        <v>45</v>
      </c>
      <c r="E1711" s="1">
        <v>0.55516652327667704</v>
      </c>
      <c r="F1711" s="1">
        <v>62.576649292890401</v>
      </c>
      <c r="G1711" s="1">
        <v>5.5166523276677502E-2</v>
      </c>
      <c r="H1711" s="1">
        <v>17.576649292890401</v>
      </c>
      <c r="I1711" s="1">
        <v>0</v>
      </c>
      <c r="J1711" s="1">
        <v>0</v>
      </c>
      <c r="K1711" s="9">
        <f t="shared" si="85"/>
        <v>0.55516652327667704</v>
      </c>
      <c r="L1711">
        <f t="shared" si="86"/>
        <v>17.576649292890409</v>
      </c>
      <c r="M1711">
        <f t="shared" si="87"/>
        <v>0</v>
      </c>
    </row>
    <row r="1712" spans="1:13">
      <c r="A1712" s="1"/>
      <c r="B1712" s="1" t="s">
        <v>48</v>
      </c>
      <c r="C1712" s="1">
        <v>0.35</v>
      </c>
      <c r="D1712" s="1">
        <v>180</v>
      </c>
      <c r="E1712" s="1">
        <v>0.30303067849411802</v>
      </c>
      <c r="F1712" s="1">
        <v>175.698672657359</v>
      </c>
      <c r="G1712" s="1">
        <v>-4.6969321505882303E-2</v>
      </c>
      <c r="H1712" s="1">
        <v>-4.3013273426407697</v>
      </c>
      <c r="I1712" s="1">
        <v>0</v>
      </c>
      <c r="J1712" s="1">
        <v>0</v>
      </c>
      <c r="K1712" s="9">
        <f t="shared" si="85"/>
        <v>0.30303067849411802</v>
      </c>
      <c r="L1712">
        <f t="shared" si="86"/>
        <v>4.3013273426410024</v>
      </c>
      <c r="M1712">
        <f t="shared" si="87"/>
        <v>0</v>
      </c>
    </row>
    <row r="1713" spans="1:13">
      <c r="A1713" s="1"/>
      <c r="B1713" s="1" t="s">
        <v>48</v>
      </c>
      <c r="C1713" s="1">
        <v>1.5</v>
      </c>
      <c r="D1713" s="1">
        <v>45</v>
      </c>
      <c r="E1713" s="1">
        <v>0.49599909867042202</v>
      </c>
      <c r="F1713" s="1">
        <v>56.856062879011297</v>
      </c>
      <c r="G1713" s="1">
        <v>-1.0040009013295801</v>
      </c>
      <c r="H1713" s="1">
        <v>11.856062879011301</v>
      </c>
      <c r="I1713" s="1">
        <v>0</v>
      </c>
      <c r="J1713" s="1">
        <v>0</v>
      </c>
      <c r="K1713" s="9">
        <f t="shared" si="85"/>
        <v>0.49599909867042202</v>
      </c>
      <c r="L1713">
        <f t="shared" si="86"/>
        <v>11.85606287901129</v>
      </c>
      <c r="M1713">
        <f t="shared" si="87"/>
        <v>0</v>
      </c>
    </row>
    <row r="1714" spans="1:13">
      <c r="A1714" s="1"/>
      <c r="B1714" s="1" t="s">
        <v>48</v>
      </c>
      <c r="C1714" s="1">
        <v>1.5</v>
      </c>
      <c r="D1714" s="1">
        <v>180</v>
      </c>
      <c r="E1714" s="1">
        <v>0.120832227996527</v>
      </c>
      <c r="F1714" s="1">
        <v>164.12189212394199</v>
      </c>
      <c r="G1714" s="1">
        <v>-1.3791677720034701</v>
      </c>
      <c r="H1714" s="1">
        <v>-15.8781078760585</v>
      </c>
      <c r="I1714" s="1">
        <v>0</v>
      </c>
      <c r="J1714" s="1">
        <v>0</v>
      </c>
      <c r="K1714" s="9">
        <f t="shared" si="85"/>
        <v>0.120832227996527</v>
      </c>
      <c r="L1714">
        <f t="shared" si="86"/>
        <v>15.87810787605801</v>
      </c>
      <c r="M1714">
        <f t="shared" si="87"/>
        <v>0</v>
      </c>
    </row>
    <row r="1715" spans="1:13">
      <c r="A1715" s="1"/>
      <c r="B1715" s="1" t="s">
        <v>48</v>
      </c>
      <c r="C1715" s="1">
        <v>0.35</v>
      </c>
      <c r="D1715" s="1">
        <v>90</v>
      </c>
      <c r="E1715" s="1">
        <v>0.53932566967026696</v>
      </c>
      <c r="F1715" s="1">
        <v>89.176841416670996</v>
      </c>
      <c r="G1715" s="1">
        <v>0.18932566967026701</v>
      </c>
      <c r="H1715" s="1">
        <v>-0.82315858332901803</v>
      </c>
      <c r="I1715" s="1">
        <v>0</v>
      </c>
      <c r="J1715" s="1">
        <v>0</v>
      </c>
      <c r="K1715" s="9">
        <f t="shared" si="85"/>
        <v>0.53932566967026696</v>
      </c>
      <c r="L1715">
        <f t="shared" si="86"/>
        <v>0.82315858332901826</v>
      </c>
      <c r="M1715">
        <f t="shared" si="87"/>
        <v>0</v>
      </c>
    </row>
    <row r="1716" spans="1:13">
      <c r="A1716" s="1"/>
      <c r="B1716" s="1" t="s">
        <v>48</v>
      </c>
      <c r="C1716" s="1">
        <v>1.5</v>
      </c>
      <c r="D1716" s="1">
        <v>45</v>
      </c>
      <c r="E1716" s="1">
        <v>0.56752470439740199</v>
      </c>
      <c r="F1716" s="1">
        <v>60.2615869554025</v>
      </c>
      <c r="G1716" s="1">
        <v>-0.93247529560259801</v>
      </c>
      <c r="H1716" s="1">
        <v>15.2615869554025</v>
      </c>
      <c r="I1716" s="1">
        <v>0</v>
      </c>
      <c r="J1716" s="1">
        <v>0</v>
      </c>
      <c r="K1716" s="9">
        <f t="shared" si="85"/>
        <v>0.56752470439740199</v>
      </c>
      <c r="L1716">
        <f t="shared" si="86"/>
        <v>15.261586955402493</v>
      </c>
      <c r="M1716">
        <f t="shared" si="87"/>
        <v>0</v>
      </c>
    </row>
    <row r="1717" spans="1:13">
      <c r="A1717" s="1"/>
      <c r="B1717" s="1" t="s">
        <v>48</v>
      </c>
      <c r="C1717" s="1">
        <v>0.5</v>
      </c>
      <c r="D1717" s="1">
        <v>45</v>
      </c>
      <c r="E1717" s="1">
        <v>0.55857794938674998</v>
      </c>
      <c r="F1717" s="1">
        <v>59.735935095117597</v>
      </c>
      <c r="G1717" s="1">
        <v>5.85779493867504E-2</v>
      </c>
      <c r="H1717" s="1">
        <v>14.7359350951176</v>
      </c>
      <c r="I1717" s="1">
        <v>0</v>
      </c>
      <c r="J1717" s="1">
        <v>0</v>
      </c>
      <c r="K1717" s="9">
        <f t="shared" ref="K1717:K1780" si="88">IF(J1717=1, "", E1717)</f>
        <v>0.55857794938674998</v>
      </c>
      <c r="L1717">
        <f t="shared" si="86"/>
        <v>14.735935095117611</v>
      </c>
      <c r="M1717">
        <f t="shared" si="87"/>
        <v>0</v>
      </c>
    </row>
    <row r="1718" spans="1:13">
      <c r="A1718" s="1"/>
      <c r="B1718" s="1" t="s">
        <v>48</v>
      </c>
      <c r="C1718" s="1">
        <v>1</v>
      </c>
      <c r="D1718" s="1">
        <v>180</v>
      </c>
      <c r="E1718" s="1">
        <v>0.20993546734872401</v>
      </c>
      <c r="F1718" s="1">
        <v>175.20123625839301</v>
      </c>
      <c r="G1718" s="1">
        <v>-0.79006453265127596</v>
      </c>
      <c r="H1718" s="1">
        <v>-4.7987637416069298</v>
      </c>
      <c r="I1718" s="1">
        <v>0</v>
      </c>
      <c r="J1718" s="1">
        <v>0</v>
      </c>
      <c r="K1718" s="9">
        <f t="shared" si="88"/>
        <v>0.20993546734872401</v>
      </c>
      <c r="L1718">
        <f t="shared" si="86"/>
        <v>4.7987637416069902</v>
      </c>
      <c r="M1718">
        <f t="shared" si="87"/>
        <v>0</v>
      </c>
    </row>
    <row r="1719" spans="1:13">
      <c r="A1719" s="1"/>
      <c r="B1719" s="1" t="s">
        <v>48</v>
      </c>
      <c r="C1719" s="1">
        <v>0.5</v>
      </c>
      <c r="D1719" s="1">
        <v>90</v>
      </c>
      <c r="E1719" s="1">
        <v>0.58417720745888901</v>
      </c>
      <c r="F1719" s="1">
        <v>80.071259304258405</v>
      </c>
      <c r="G1719" s="1">
        <v>8.4177207458889305E-2</v>
      </c>
      <c r="H1719" s="1">
        <v>-9.9287406957416202</v>
      </c>
      <c r="I1719" s="1">
        <v>0</v>
      </c>
      <c r="J1719" s="1">
        <v>0</v>
      </c>
      <c r="K1719" s="9">
        <f t="shared" si="88"/>
        <v>0.58417720745888901</v>
      </c>
      <c r="L1719">
        <f t="shared" si="86"/>
        <v>9.9287406957415953</v>
      </c>
      <c r="M1719">
        <f t="shared" si="87"/>
        <v>0</v>
      </c>
    </row>
    <row r="1720" spans="1:13">
      <c r="A1720" s="1"/>
      <c r="B1720" s="1" t="s">
        <v>48</v>
      </c>
      <c r="C1720" s="1">
        <v>1</v>
      </c>
      <c r="D1720" s="1">
        <v>135</v>
      </c>
      <c r="E1720" s="1">
        <v>0.75311084609359202</v>
      </c>
      <c r="F1720" s="1">
        <v>110.684830571161</v>
      </c>
      <c r="G1720" s="1">
        <v>-0.246889153906408</v>
      </c>
      <c r="H1720" s="1">
        <v>-24.3151694288389</v>
      </c>
      <c r="I1720" s="1">
        <v>0</v>
      </c>
      <c r="J1720" s="1">
        <v>0</v>
      </c>
      <c r="K1720" s="9">
        <f t="shared" si="88"/>
        <v>0.75311084609359202</v>
      </c>
      <c r="L1720">
        <f t="shared" si="86"/>
        <v>24.315169428838999</v>
      </c>
      <c r="M1720">
        <f t="shared" si="87"/>
        <v>0</v>
      </c>
    </row>
    <row r="1721" spans="1:13">
      <c r="A1721" s="1"/>
      <c r="B1721" s="1" t="s">
        <v>48</v>
      </c>
      <c r="C1721" s="1">
        <v>1</v>
      </c>
      <c r="D1721" s="1">
        <v>45</v>
      </c>
      <c r="E1721" s="1">
        <v>0.50660673467638295</v>
      </c>
      <c r="F1721" s="1">
        <v>63.016929576863902</v>
      </c>
      <c r="G1721" s="1">
        <v>-0.49339326532361699</v>
      </c>
      <c r="H1721" s="1">
        <v>18.016929576863902</v>
      </c>
      <c r="I1721" s="1">
        <v>0</v>
      </c>
      <c r="J1721" s="1">
        <v>0</v>
      </c>
      <c r="K1721" s="9">
        <f t="shared" si="88"/>
        <v>0.50660673467638295</v>
      </c>
      <c r="L1721">
        <f t="shared" si="86"/>
        <v>18.016929576863902</v>
      </c>
      <c r="M1721">
        <f t="shared" si="87"/>
        <v>0</v>
      </c>
    </row>
    <row r="1722" spans="1:13">
      <c r="A1722" s="1"/>
      <c r="B1722" s="1" t="s">
        <v>48</v>
      </c>
      <c r="C1722" s="1">
        <v>0.7</v>
      </c>
      <c r="D1722" s="1">
        <v>135</v>
      </c>
      <c r="E1722" s="1">
        <v>0.85129547988770604</v>
      </c>
      <c r="F1722" s="1">
        <v>124.143255927005</v>
      </c>
      <c r="G1722" s="1">
        <v>0.151295479887706</v>
      </c>
      <c r="H1722" s="1">
        <v>-10.856744072994999</v>
      </c>
      <c r="I1722" s="1">
        <v>0</v>
      </c>
      <c r="J1722" s="1">
        <v>0</v>
      </c>
      <c r="K1722" s="9">
        <f t="shared" si="88"/>
        <v>0.85129547988770604</v>
      </c>
      <c r="L1722">
        <f t="shared" si="86"/>
        <v>10.856744072995014</v>
      </c>
      <c r="M1722">
        <f t="shared" si="87"/>
        <v>0</v>
      </c>
    </row>
    <row r="1723" spans="1:13">
      <c r="A1723" s="1"/>
      <c r="B1723" s="1" t="s">
        <v>48</v>
      </c>
      <c r="C1723" s="1">
        <v>0.35</v>
      </c>
      <c r="D1723" s="1">
        <v>90</v>
      </c>
      <c r="E1723" s="1">
        <v>0.52894547296468497</v>
      </c>
      <c r="F1723" s="1">
        <v>90.279762325066599</v>
      </c>
      <c r="G1723" s="1">
        <v>0.17894547296468499</v>
      </c>
      <c r="H1723" s="1">
        <v>0.27976232506659898</v>
      </c>
      <c r="I1723" s="1">
        <v>1</v>
      </c>
      <c r="J1723" s="1">
        <v>0</v>
      </c>
      <c r="K1723" s="9">
        <f t="shared" si="88"/>
        <v>0.52894547296468497</v>
      </c>
      <c r="L1723">
        <f t="shared" si="86"/>
        <v>0.27976232506659926</v>
      </c>
      <c r="M1723">
        <f t="shared" si="87"/>
        <v>0</v>
      </c>
    </row>
    <row r="1724" spans="1:13">
      <c r="A1724" s="1"/>
      <c r="B1724" s="1" t="s">
        <v>48</v>
      </c>
      <c r="C1724" s="1">
        <v>0.5</v>
      </c>
      <c r="D1724" s="1">
        <v>90</v>
      </c>
      <c r="E1724" s="1">
        <v>0.52909678022936002</v>
      </c>
      <c r="F1724" s="1">
        <v>88.601455079740106</v>
      </c>
      <c r="G1724" s="1">
        <v>2.90967802293602E-2</v>
      </c>
      <c r="H1724" s="1">
        <v>-1.3985449202598901</v>
      </c>
      <c r="I1724" s="1">
        <v>0</v>
      </c>
      <c r="J1724" s="1">
        <v>0</v>
      </c>
      <c r="K1724" s="9">
        <f t="shared" si="88"/>
        <v>0.52909678022936002</v>
      </c>
      <c r="L1724">
        <f t="shared" si="86"/>
        <v>1.3985449202598943</v>
      </c>
      <c r="M1724">
        <f t="shared" si="87"/>
        <v>0</v>
      </c>
    </row>
    <row r="1725" spans="1:13">
      <c r="A1725" s="1"/>
      <c r="B1725" s="1" t="s">
        <v>48</v>
      </c>
      <c r="C1725" s="1">
        <v>0.5</v>
      </c>
      <c r="D1725" s="1">
        <v>180</v>
      </c>
      <c r="E1725" s="1">
        <v>0.38033816566081402</v>
      </c>
      <c r="F1725" s="1">
        <v>176.57413708225999</v>
      </c>
      <c r="G1725" s="1">
        <v>-0.11966183433918599</v>
      </c>
      <c r="H1725" s="1">
        <v>-3.4258629177401199</v>
      </c>
      <c r="I1725" s="1">
        <v>0</v>
      </c>
      <c r="J1725" s="1">
        <v>0</v>
      </c>
      <c r="K1725" s="9">
        <f t="shared" si="88"/>
        <v>0.38033816566081402</v>
      </c>
      <c r="L1725">
        <f t="shared" si="86"/>
        <v>3.4258629177400053</v>
      </c>
      <c r="M1725">
        <f t="shared" si="87"/>
        <v>0</v>
      </c>
    </row>
    <row r="1726" spans="1:13">
      <c r="A1726" s="1"/>
      <c r="B1726" s="1" t="s">
        <v>48</v>
      </c>
      <c r="C1726" s="1">
        <v>0.7</v>
      </c>
      <c r="D1726" s="1">
        <v>0</v>
      </c>
      <c r="E1726" s="1">
        <v>0.37594937388159499</v>
      </c>
      <c r="F1726" s="1">
        <v>5.0447574768467698</v>
      </c>
      <c r="G1726" s="1">
        <v>-0.32405062611840502</v>
      </c>
      <c r="H1726" s="1">
        <v>5.0447574768467698</v>
      </c>
      <c r="I1726" s="1">
        <v>0</v>
      </c>
      <c r="J1726" s="1">
        <v>0</v>
      </c>
      <c r="K1726" s="9">
        <f t="shared" si="88"/>
        <v>0.37594937388159499</v>
      </c>
      <c r="L1726">
        <f t="shared" si="86"/>
        <v>5.0447574768467689</v>
      </c>
      <c r="M1726">
        <f t="shared" si="87"/>
        <v>0</v>
      </c>
    </row>
    <row r="1727" spans="1:13">
      <c r="A1727" s="1"/>
      <c r="B1727" s="1" t="s">
        <v>48</v>
      </c>
      <c r="C1727" s="1">
        <v>1.5</v>
      </c>
      <c r="D1727" s="1">
        <v>135</v>
      </c>
      <c r="E1727" s="1">
        <v>0.67792315752283605</v>
      </c>
      <c r="F1727" s="1">
        <v>142.77211753370401</v>
      </c>
      <c r="G1727" s="1">
        <v>-0.82207684247716395</v>
      </c>
      <c r="H1727" s="1">
        <v>7.7721175337042601</v>
      </c>
      <c r="I1727" s="1">
        <v>0</v>
      </c>
      <c r="J1727" s="1">
        <v>0</v>
      </c>
      <c r="K1727" s="9">
        <f t="shared" si="88"/>
        <v>0.67792315752283605</v>
      </c>
      <c r="L1727">
        <f t="shared" si="86"/>
        <v>7.7721175337040052</v>
      </c>
      <c r="M1727">
        <f t="shared" si="87"/>
        <v>0</v>
      </c>
    </row>
    <row r="1728" spans="1:13">
      <c r="A1728" s="1"/>
      <c r="B1728" s="1" t="s">
        <v>48</v>
      </c>
      <c r="C1728" s="1">
        <v>1</v>
      </c>
      <c r="D1728" s="1">
        <v>90</v>
      </c>
      <c r="E1728" s="1">
        <v>0.55096455181176696</v>
      </c>
      <c r="F1728" s="1">
        <v>85.967962852605496</v>
      </c>
      <c r="G1728" s="1">
        <v>-0.44903544818823299</v>
      </c>
      <c r="H1728" s="1">
        <v>-4.0320371473944796</v>
      </c>
      <c r="I1728" s="1">
        <v>0</v>
      </c>
      <c r="J1728" s="1">
        <v>0</v>
      </c>
      <c r="K1728" s="9">
        <f t="shared" si="88"/>
        <v>0.55096455181176696</v>
      </c>
      <c r="L1728">
        <f t="shared" si="86"/>
        <v>4.0320371473945045</v>
      </c>
      <c r="M1728">
        <f t="shared" si="87"/>
        <v>0</v>
      </c>
    </row>
    <row r="1729" spans="1:13">
      <c r="A1729" s="1"/>
      <c r="B1729" s="1" t="s">
        <v>48</v>
      </c>
      <c r="C1729" s="1">
        <v>1</v>
      </c>
      <c r="D1729" s="1">
        <v>0</v>
      </c>
      <c r="E1729" s="1">
        <v>0.32363787906764502</v>
      </c>
      <c r="F1729" s="1">
        <v>4.0269788637156996</v>
      </c>
      <c r="G1729" s="1">
        <v>-0.67636212093235504</v>
      </c>
      <c r="H1729" s="1">
        <v>4.0269788637156996</v>
      </c>
      <c r="I1729" s="1">
        <v>0</v>
      </c>
      <c r="J1729" s="1">
        <v>0</v>
      </c>
      <c r="K1729" s="9">
        <f t="shared" si="88"/>
        <v>0.32363787906764502</v>
      </c>
      <c r="L1729">
        <f t="shared" si="86"/>
        <v>4.0269788637156978</v>
      </c>
      <c r="M1729">
        <f t="shared" si="87"/>
        <v>0</v>
      </c>
    </row>
    <row r="1730" spans="1:13">
      <c r="A1730" s="1"/>
      <c r="B1730" s="1" t="s">
        <v>48</v>
      </c>
      <c r="C1730" s="1">
        <v>1</v>
      </c>
      <c r="D1730" s="1">
        <v>180</v>
      </c>
      <c r="E1730" s="1">
        <v>0.20354710522000999</v>
      </c>
      <c r="F1730" s="1">
        <v>167.69198418257201</v>
      </c>
      <c r="G1730" s="1">
        <v>-0.79645289477999004</v>
      </c>
      <c r="H1730" s="1">
        <v>-12.308015817428</v>
      </c>
      <c r="I1730" s="1">
        <v>0</v>
      </c>
      <c r="J1730" s="1">
        <v>0</v>
      </c>
      <c r="K1730" s="9">
        <f t="shared" si="88"/>
        <v>0.20354710522000999</v>
      </c>
      <c r="L1730">
        <f t="shared" si="86"/>
        <v>12.308015817427986</v>
      </c>
      <c r="M1730">
        <f t="shared" si="87"/>
        <v>0</v>
      </c>
    </row>
    <row r="1731" spans="1:13">
      <c r="A1731" s="1"/>
      <c r="B1731" s="1" t="s">
        <v>48</v>
      </c>
      <c r="C1731" s="1">
        <v>0.35</v>
      </c>
      <c r="D1731" s="1">
        <v>45</v>
      </c>
      <c r="E1731" s="1">
        <v>0.52215769544424695</v>
      </c>
      <c r="F1731" s="1">
        <v>43.356555156812398</v>
      </c>
      <c r="G1731" s="1">
        <v>0.172157695444247</v>
      </c>
      <c r="H1731" s="1">
        <v>-1.6434448431875499</v>
      </c>
      <c r="I1731" s="1">
        <v>0</v>
      </c>
      <c r="J1731" s="1">
        <v>0</v>
      </c>
      <c r="K1731" s="9">
        <f t="shared" si="88"/>
        <v>0.52215769544424695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1.6434448431876092</v>
      </c>
      <c r="M1731">
        <f t="shared" si="87"/>
        <v>0</v>
      </c>
    </row>
    <row r="1732" spans="1:13">
      <c r="A1732" s="1"/>
      <c r="B1732" s="1" t="s">
        <v>48</v>
      </c>
      <c r="C1732" s="1">
        <v>0.7</v>
      </c>
      <c r="D1732" s="1">
        <v>45</v>
      </c>
      <c r="E1732" s="1">
        <v>0.50402472668296205</v>
      </c>
      <c r="F1732" s="1">
        <v>42.881977081477103</v>
      </c>
      <c r="G1732" s="1">
        <v>-0.19597527331703801</v>
      </c>
      <c r="H1732" s="1">
        <v>-2.1180229185229398</v>
      </c>
      <c r="I1732" s="1">
        <v>0</v>
      </c>
      <c r="J1732" s="1">
        <v>0</v>
      </c>
      <c r="K1732" s="9">
        <f t="shared" si="88"/>
        <v>0.50402472668296205</v>
      </c>
      <c r="L1732">
        <f t="shared" si="89"/>
        <v>2.1180229185229109</v>
      </c>
      <c r="M1732">
        <f t="shared" ref="M1732:M1795" si="90">IF(OR(J1732=1, D1732=90), 0, IF(ABS(MOD(F1732-(180-D1732)+180, 360)-180) &lt; ABS(MOD(F1732-D1732+180, 360)-180), 1, 0))</f>
        <v>0</v>
      </c>
    </row>
    <row r="1733" spans="1:13">
      <c r="A1733" s="1"/>
      <c r="B1733" s="1" t="s">
        <v>48</v>
      </c>
      <c r="C1733" s="1">
        <v>0.7</v>
      </c>
      <c r="D1733" s="1">
        <v>135</v>
      </c>
      <c r="E1733" s="1">
        <v>0.73392642771807004</v>
      </c>
      <c r="F1733" s="1">
        <v>133.88787716822199</v>
      </c>
      <c r="G1733" s="1">
        <v>3.3926427718070098E-2</v>
      </c>
      <c r="H1733" s="1">
        <v>-1.11212283177809</v>
      </c>
      <c r="I1733" s="1">
        <v>0</v>
      </c>
      <c r="J1733" s="1">
        <v>0</v>
      </c>
      <c r="K1733" s="9">
        <f t="shared" si="88"/>
        <v>0.73392642771807004</v>
      </c>
      <c r="L1733">
        <f t="shared" si="89"/>
        <v>1.1121228317780094</v>
      </c>
      <c r="M1733">
        <f t="shared" si="90"/>
        <v>0</v>
      </c>
    </row>
    <row r="1734" spans="1:13">
      <c r="A1734" s="1"/>
      <c r="B1734" s="1" t="s">
        <v>48</v>
      </c>
      <c r="C1734" s="1">
        <v>1.5</v>
      </c>
      <c r="D1734" s="1">
        <v>135</v>
      </c>
      <c r="E1734" s="1">
        <v>0.73815681399381095</v>
      </c>
      <c r="F1734" s="1">
        <v>132.475965677651</v>
      </c>
      <c r="G1734" s="1">
        <v>-0.76184318600618905</v>
      </c>
      <c r="H1734" s="1">
        <v>-2.5240343223492201</v>
      </c>
      <c r="I1734" s="1">
        <v>0</v>
      </c>
      <c r="J1734" s="1">
        <v>0</v>
      </c>
      <c r="K1734" s="9">
        <f t="shared" si="88"/>
        <v>0.73815681399381095</v>
      </c>
      <c r="L1734">
        <f t="shared" si="89"/>
        <v>2.5240343223489958</v>
      </c>
      <c r="M1734">
        <f t="shared" si="90"/>
        <v>0</v>
      </c>
    </row>
    <row r="1735" spans="1:13">
      <c r="A1735" s="1"/>
      <c r="B1735" s="1" t="s">
        <v>48</v>
      </c>
      <c r="C1735" s="1">
        <v>0.7</v>
      </c>
      <c r="D1735" s="1">
        <v>180</v>
      </c>
      <c r="E1735" s="1">
        <v>0.44164837633958498</v>
      </c>
      <c r="F1735" s="1">
        <v>179.73195152511701</v>
      </c>
      <c r="G1735" s="1">
        <v>-0.25835162366041498</v>
      </c>
      <c r="H1735" s="1">
        <v>-0.268048474882846</v>
      </c>
      <c r="I1735" s="1">
        <v>0</v>
      </c>
      <c r="J1735" s="1">
        <v>0</v>
      </c>
      <c r="K1735" s="9">
        <f t="shared" si="88"/>
        <v>0.44164837633958498</v>
      </c>
      <c r="L1735">
        <f t="shared" si="89"/>
        <v>0.26804847488298833</v>
      </c>
      <c r="M1735">
        <f t="shared" si="90"/>
        <v>0</v>
      </c>
    </row>
    <row r="1736" spans="1:13">
      <c r="A1736" s="1"/>
      <c r="B1736" s="1" t="s">
        <v>48</v>
      </c>
      <c r="C1736" s="1">
        <v>1</v>
      </c>
      <c r="D1736" s="1">
        <v>45</v>
      </c>
      <c r="E1736" s="1">
        <v>0.56524936929250502</v>
      </c>
      <c r="F1736" s="1">
        <v>53.884088461182699</v>
      </c>
      <c r="G1736" s="1">
        <v>-0.43475063070749498</v>
      </c>
      <c r="H1736" s="1">
        <v>8.8840884611826993</v>
      </c>
      <c r="I1736" s="1">
        <v>0</v>
      </c>
      <c r="J1736" s="1">
        <v>0</v>
      </c>
      <c r="K1736" s="9">
        <f t="shared" si="88"/>
        <v>0.56524936929250502</v>
      </c>
      <c r="L1736">
        <f t="shared" si="89"/>
        <v>8.8840884611826993</v>
      </c>
      <c r="M1736">
        <f t="shared" si="90"/>
        <v>0</v>
      </c>
    </row>
    <row r="1737" spans="1:13">
      <c r="A1737" s="1"/>
      <c r="B1737" s="1" t="s">
        <v>48</v>
      </c>
      <c r="C1737" s="1">
        <v>1.5</v>
      </c>
      <c r="D1737" s="1">
        <v>90</v>
      </c>
      <c r="E1737" s="1">
        <v>0.54449056320817202</v>
      </c>
      <c r="F1737" s="1">
        <v>89.184650211023893</v>
      </c>
      <c r="G1737" s="1">
        <v>-0.95550943679182798</v>
      </c>
      <c r="H1737" s="1">
        <v>-0.81534978897605004</v>
      </c>
      <c r="I1737" s="1">
        <v>0</v>
      </c>
      <c r="J1737" s="1">
        <v>0</v>
      </c>
      <c r="K1737" s="9">
        <f t="shared" si="88"/>
        <v>0.54449056320817202</v>
      </c>
      <c r="L1737">
        <f t="shared" si="89"/>
        <v>0.81534978897610699</v>
      </c>
      <c r="M1737">
        <f t="shared" si="90"/>
        <v>0</v>
      </c>
    </row>
    <row r="1738" spans="1:13">
      <c r="A1738" s="1"/>
      <c r="B1738" s="1" t="s">
        <v>48</v>
      </c>
      <c r="C1738" s="1">
        <v>0.7</v>
      </c>
      <c r="D1738" s="1">
        <v>135</v>
      </c>
      <c r="E1738" s="1">
        <v>0.75942958094514001</v>
      </c>
      <c r="F1738" s="1">
        <v>134.20083220235199</v>
      </c>
      <c r="G1738" s="1">
        <v>5.9429580945140198E-2</v>
      </c>
      <c r="H1738" s="1">
        <v>-0.79916779764801005</v>
      </c>
      <c r="I1738" s="1">
        <v>0</v>
      </c>
      <c r="J1738" s="1">
        <v>0</v>
      </c>
      <c r="K1738" s="9">
        <f t="shared" si="88"/>
        <v>0.75942958094514001</v>
      </c>
      <c r="L1738">
        <f t="shared" si="89"/>
        <v>0.79916779764801049</v>
      </c>
      <c r="M1738">
        <f t="shared" si="90"/>
        <v>0</v>
      </c>
    </row>
    <row r="1739" spans="1:13">
      <c r="A1739" s="1"/>
      <c r="B1739" s="1" t="s">
        <v>48</v>
      </c>
      <c r="C1739" s="1">
        <v>0.5</v>
      </c>
      <c r="D1739" s="1">
        <v>180</v>
      </c>
      <c r="E1739" s="1">
        <v>0.28152305708802799</v>
      </c>
      <c r="F1739" s="1">
        <v>179.57948806787201</v>
      </c>
      <c r="G1739" s="1">
        <v>-0.21847694291197201</v>
      </c>
      <c r="H1739" s="1">
        <v>-0.42051193212841997</v>
      </c>
      <c r="I1739" s="1">
        <v>0</v>
      </c>
      <c r="J1739" s="1">
        <v>0</v>
      </c>
      <c r="K1739" s="9">
        <f t="shared" si="88"/>
        <v>0.28152305708802799</v>
      </c>
      <c r="L1739">
        <f t="shared" si="89"/>
        <v>0.42051193212799376</v>
      </c>
      <c r="M1739">
        <f t="shared" si="90"/>
        <v>0</v>
      </c>
    </row>
    <row r="1740" spans="1:13">
      <c r="A1740" s="1"/>
      <c r="B1740" s="1" t="s">
        <v>48</v>
      </c>
      <c r="C1740" s="1">
        <v>1</v>
      </c>
      <c r="D1740" s="1">
        <v>90</v>
      </c>
      <c r="E1740" s="1">
        <v>0.55506078010941295</v>
      </c>
      <c r="F1740" s="1">
        <v>91.866520330855806</v>
      </c>
      <c r="G1740" s="1">
        <v>-0.44493921989058699</v>
      </c>
      <c r="H1740" s="1">
        <v>1.8665203308557901</v>
      </c>
      <c r="I1740" s="1">
        <v>1</v>
      </c>
      <c r="J1740" s="1">
        <v>0</v>
      </c>
      <c r="K1740" s="9">
        <f t="shared" si="88"/>
        <v>0.55506078010941295</v>
      </c>
      <c r="L1740">
        <f t="shared" si="89"/>
        <v>1.8665203308557921</v>
      </c>
      <c r="M1740">
        <f t="shared" si="90"/>
        <v>0</v>
      </c>
    </row>
    <row r="1741" spans="1:13">
      <c r="A1741" s="1"/>
      <c r="B1741" s="1" t="s">
        <v>48</v>
      </c>
      <c r="C1741" s="1">
        <v>0.7</v>
      </c>
      <c r="D1741" s="1">
        <v>135</v>
      </c>
      <c r="E1741" s="1">
        <v>0.61991106250699501</v>
      </c>
      <c r="F1741" s="1">
        <v>115.412030520607</v>
      </c>
      <c r="G1741" s="1">
        <v>-8.0088937493005302E-2</v>
      </c>
      <c r="H1741" s="1">
        <v>-19.587969479392498</v>
      </c>
      <c r="I1741" s="1">
        <v>0</v>
      </c>
      <c r="J1741" s="1">
        <v>0</v>
      </c>
      <c r="K1741" s="9">
        <f t="shared" si="88"/>
        <v>0.61991106250699501</v>
      </c>
      <c r="L1741">
        <f t="shared" si="89"/>
        <v>19.587969479392996</v>
      </c>
      <c r="M1741">
        <f t="shared" si="90"/>
        <v>0</v>
      </c>
    </row>
    <row r="1742" spans="1:13">
      <c r="A1742" s="1"/>
      <c r="B1742" s="1" t="s">
        <v>48</v>
      </c>
      <c r="C1742" s="1">
        <v>1.5</v>
      </c>
      <c r="D1742" s="1">
        <v>135</v>
      </c>
      <c r="E1742" s="1">
        <v>0.61978623109527498</v>
      </c>
      <c r="F1742" s="1">
        <v>116.479630771468</v>
      </c>
      <c r="G1742" s="1">
        <v>-0.88021376890472502</v>
      </c>
      <c r="H1742" s="1">
        <v>-18.520369228532001</v>
      </c>
      <c r="I1742" s="1">
        <v>0</v>
      </c>
      <c r="J1742" s="1">
        <v>0</v>
      </c>
      <c r="K1742" s="9">
        <f t="shared" si="88"/>
        <v>0.61978623109527498</v>
      </c>
      <c r="L1742">
        <f t="shared" si="89"/>
        <v>18.52036922853199</v>
      </c>
      <c r="M1742">
        <f t="shared" si="90"/>
        <v>0</v>
      </c>
    </row>
    <row r="1743" spans="1:13">
      <c r="A1743" s="1"/>
      <c r="B1743" s="1" t="s">
        <v>48</v>
      </c>
      <c r="C1743" s="1">
        <v>0.35</v>
      </c>
      <c r="D1743" s="1">
        <v>0</v>
      </c>
      <c r="E1743" s="1">
        <v>6.3601842148076099E-2</v>
      </c>
      <c r="F1743" s="1">
        <v>159.06271472572499</v>
      </c>
      <c r="G1743" s="1">
        <v>-0.28639815785192402</v>
      </c>
      <c r="H1743" s="1">
        <v>159.06271472572499</v>
      </c>
      <c r="I1743" s="1">
        <v>1</v>
      </c>
      <c r="J1743" s="1">
        <v>0</v>
      </c>
      <c r="K1743" s="9">
        <f t="shared" si="88"/>
        <v>6.3601842148076099E-2</v>
      </c>
      <c r="L1743">
        <f t="shared" si="89"/>
        <v>20.937285274275013</v>
      </c>
      <c r="M1743">
        <f t="shared" si="90"/>
        <v>1</v>
      </c>
    </row>
    <row r="1744" spans="1:13">
      <c r="A1744" s="1"/>
      <c r="B1744" s="1" t="s">
        <v>48</v>
      </c>
      <c r="C1744" s="1">
        <v>0.5</v>
      </c>
      <c r="D1744" s="1">
        <v>90</v>
      </c>
      <c r="E1744" s="1">
        <v>0.59636374603280795</v>
      </c>
      <c r="F1744" s="1">
        <v>88.262792255537306</v>
      </c>
      <c r="G1744" s="1">
        <v>9.6363746032808104E-2</v>
      </c>
      <c r="H1744" s="1">
        <v>-1.7372077444626901</v>
      </c>
      <c r="I1744" s="1">
        <v>0</v>
      </c>
      <c r="J1744" s="1">
        <v>0</v>
      </c>
      <c r="K1744" s="9">
        <f t="shared" si="88"/>
        <v>0.59636374603280795</v>
      </c>
      <c r="L1744">
        <f t="shared" si="89"/>
        <v>1.7372077444626939</v>
      </c>
      <c r="M1744">
        <f t="shared" si="90"/>
        <v>0</v>
      </c>
    </row>
    <row r="1745" spans="1:13">
      <c r="A1745" s="1"/>
      <c r="B1745" s="1" t="s">
        <v>48</v>
      </c>
      <c r="C1745" s="1">
        <v>1</v>
      </c>
      <c r="D1745" s="1">
        <v>90</v>
      </c>
      <c r="E1745" s="1">
        <v>0.556932341353783</v>
      </c>
      <c r="F1745" s="1">
        <v>95.0549063347584</v>
      </c>
      <c r="G1745" s="1">
        <v>-0.443067658646217</v>
      </c>
      <c r="H1745" s="1">
        <v>5.0549063347583596</v>
      </c>
      <c r="I1745" s="1">
        <v>1</v>
      </c>
      <c r="J1745" s="1">
        <v>0</v>
      </c>
      <c r="K1745" s="9">
        <f t="shared" si="88"/>
        <v>0.556932341353783</v>
      </c>
      <c r="L1745">
        <f t="shared" si="89"/>
        <v>5.0549063347584138</v>
      </c>
      <c r="M1745">
        <f t="shared" si="90"/>
        <v>0</v>
      </c>
    </row>
    <row r="1746" spans="1:13">
      <c r="A1746" s="1"/>
      <c r="B1746" s="1" t="s">
        <v>48</v>
      </c>
      <c r="C1746" s="1">
        <v>0.5</v>
      </c>
      <c r="D1746" s="1">
        <v>135</v>
      </c>
      <c r="E1746" s="1">
        <v>0.62141137718400796</v>
      </c>
      <c r="F1746" s="1">
        <v>132.00137271289299</v>
      </c>
      <c r="G1746" s="1">
        <v>0.121411377184008</v>
      </c>
      <c r="H1746" s="1">
        <v>-2.9986272871066699</v>
      </c>
      <c r="I1746" s="1">
        <v>0</v>
      </c>
      <c r="J1746" s="1">
        <v>0</v>
      </c>
      <c r="K1746" s="9">
        <f t="shared" si="88"/>
        <v>0.62141137718400796</v>
      </c>
      <c r="L1746">
        <f t="shared" si="89"/>
        <v>2.9986272871070128</v>
      </c>
      <c r="M1746">
        <f t="shared" si="90"/>
        <v>0</v>
      </c>
    </row>
    <row r="1747" spans="1:13">
      <c r="A1747" s="1"/>
      <c r="B1747" s="1" t="s">
        <v>48</v>
      </c>
      <c r="C1747" s="1">
        <v>0.35</v>
      </c>
      <c r="D1747" s="1">
        <v>180</v>
      </c>
      <c r="E1747" s="1">
        <v>0.29674931007579503</v>
      </c>
      <c r="F1747" s="1">
        <v>169.57026801934299</v>
      </c>
      <c r="G1747" s="1">
        <v>-5.3250689924205397E-2</v>
      </c>
      <c r="H1747" s="1">
        <v>-10.4297319806573</v>
      </c>
      <c r="I1747" s="1">
        <v>0</v>
      </c>
      <c r="J1747" s="1">
        <v>0</v>
      </c>
      <c r="K1747" s="9">
        <f t="shared" si="88"/>
        <v>0.29674931007579503</v>
      </c>
      <c r="L1747">
        <f t="shared" si="89"/>
        <v>10.42973198065701</v>
      </c>
      <c r="M1747">
        <f t="shared" si="90"/>
        <v>0</v>
      </c>
    </row>
    <row r="1748" spans="1:13">
      <c r="A1748" s="1"/>
      <c r="B1748" s="1" t="s">
        <v>48</v>
      </c>
      <c r="C1748" s="1">
        <v>0.35</v>
      </c>
      <c r="D1748" s="1">
        <v>135</v>
      </c>
      <c r="E1748" s="1">
        <v>0.714129758438105</v>
      </c>
      <c r="F1748" s="1">
        <v>142.37581781665199</v>
      </c>
      <c r="G1748" s="1">
        <v>0.36412975843810502</v>
      </c>
      <c r="H1748" s="1">
        <v>7.37581781665153</v>
      </c>
      <c r="I1748" s="1">
        <v>0</v>
      </c>
      <c r="J1748" s="1">
        <v>0</v>
      </c>
      <c r="K1748" s="9">
        <f t="shared" si="88"/>
        <v>0.714129758438105</v>
      </c>
      <c r="L1748">
        <f t="shared" si="89"/>
        <v>7.3758178166519883</v>
      </c>
      <c r="M1748">
        <f t="shared" si="90"/>
        <v>0</v>
      </c>
    </row>
    <row r="1749" spans="1:13">
      <c r="A1749" s="1"/>
      <c r="B1749" s="1" t="s">
        <v>48</v>
      </c>
      <c r="C1749" s="1">
        <v>0.35</v>
      </c>
      <c r="D1749" s="1">
        <v>180</v>
      </c>
      <c r="E1749" s="1">
        <v>0</v>
      </c>
      <c r="F1749" s="1">
        <v>0</v>
      </c>
      <c r="G1749" s="1">
        <v>-0.35</v>
      </c>
      <c r="H1749" s="1">
        <v>-180</v>
      </c>
      <c r="I1749" s="1">
        <v>0</v>
      </c>
      <c r="J1749" s="1">
        <v>1</v>
      </c>
      <c r="K1749" s="9" t="str">
        <f t="shared" si="88"/>
        <v/>
      </c>
      <c r="L1749" t="str">
        <f t="shared" si="89"/>
        <v/>
      </c>
      <c r="M1749">
        <f t="shared" si="90"/>
        <v>0</v>
      </c>
    </row>
    <row r="1750" spans="1:13">
      <c r="A1750" s="1"/>
      <c r="B1750" s="1" t="s">
        <v>48</v>
      </c>
      <c r="C1750" s="1">
        <v>0.5</v>
      </c>
      <c r="D1750" s="1">
        <v>135</v>
      </c>
      <c r="E1750" s="1">
        <v>0.70933877665836598</v>
      </c>
      <c r="F1750" s="1">
        <v>131.78253020291299</v>
      </c>
      <c r="G1750" s="1">
        <v>0.209338776658366</v>
      </c>
      <c r="H1750" s="1">
        <v>-3.21746979708655</v>
      </c>
      <c r="I1750" s="1">
        <v>0</v>
      </c>
      <c r="J1750" s="1">
        <v>0</v>
      </c>
      <c r="K1750" s="9">
        <f t="shared" si="88"/>
        <v>0.70933877665836598</v>
      </c>
      <c r="L1750">
        <f t="shared" si="89"/>
        <v>3.2174697970870056</v>
      </c>
      <c r="M1750">
        <f t="shared" si="90"/>
        <v>0</v>
      </c>
    </row>
    <row r="1751" spans="1:13">
      <c r="A1751" s="1"/>
      <c r="B1751" s="1" t="s">
        <v>48</v>
      </c>
      <c r="C1751" s="1">
        <v>1</v>
      </c>
      <c r="D1751" s="1">
        <v>135</v>
      </c>
      <c r="E1751" s="1">
        <v>0.66757972965308698</v>
      </c>
      <c r="F1751" s="1">
        <v>143.20990143837099</v>
      </c>
      <c r="G1751" s="1">
        <v>-0.33242027034691302</v>
      </c>
      <c r="H1751" s="1">
        <v>8.2099014383707107</v>
      </c>
      <c r="I1751" s="1">
        <v>0</v>
      </c>
      <c r="J1751" s="1">
        <v>0</v>
      </c>
      <c r="K1751" s="9">
        <f t="shared" si="88"/>
        <v>0.66757972965308698</v>
      </c>
      <c r="L1751">
        <f t="shared" si="89"/>
        <v>8.2099014383709914</v>
      </c>
      <c r="M1751">
        <f t="shared" si="90"/>
        <v>0</v>
      </c>
    </row>
    <row r="1752" spans="1:13">
      <c r="A1752" s="1"/>
      <c r="B1752" s="1" t="s">
        <v>48</v>
      </c>
      <c r="C1752" s="1">
        <v>0.5</v>
      </c>
      <c r="D1752" s="1">
        <v>45</v>
      </c>
      <c r="E1752" s="1">
        <v>0.46749804692213798</v>
      </c>
      <c r="F1752" s="1">
        <v>47.193995966906101</v>
      </c>
      <c r="G1752" s="1">
        <v>-3.2501953077861502E-2</v>
      </c>
      <c r="H1752" s="1">
        <v>2.19399596690613</v>
      </c>
      <c r="I1752" s="1">
        <v>0</v>
      </c>
      <c r="J1752" s="1">
        <v>0</v>
      </c>
      <c r="K1752" s="9">
        <f t="shared" si="88"/>
        <v>0.46749804692213798</v>
      </c>
      <c r="L1752">
        <f t="shared" si="89"/>
        <v>2.1939959669061011</v>
      </c>
      <c r="M1752">
        <f t="shared" si="90"/>
        <v>0</v>
      </c>
    </row>
    <row r="1753" spans="1:13">
      <c r="A1753" s="1"/>
      <c r="B1753" s="1" t="s">
        <v>48</v>
      </c>
      <c r="C1753" s="1">
        <v>0.7</v>
      </c>
      <c r="D1753" s="1">
        <v>0</v>
      </c>
      <c r="E1753" s="1">
        <v>0.27487663542344798</v>
      </c>
      <c r="F1753" s="1">
        <v>14.5846366437833</v>
      </c>
      <c r="G1753" s="1">
        <v>-0.42512336457655198</v>
      </c>
      <c r="H1753" s="1">
        <v>14.5846366437833</v>
      </c>
      <c r="I1753" s="1">
        <v>0</v>
      </c>
      <c r="J1753" s="1">
        <v>0</v>
      </c>
      <c r="K1753" s="9">
        <f t="shared" si="88"/>
        <v>0.27487663542344798</v>
      </c>
      <c r="L1753">
        <f t="shared" si="89"/>
        <v>14.584636643783313</v>
      </c>
      <c r="M1753">
        <f t="shared" si="90"/>
        <v>0</v>
      </c>
    </row>
    <row r="1754" spans="1:13">
      <c r="A1754" s="1"/>
      <c r="B1754" s="1" t="s">
        <v>48</v>
      </c>
      <c r="C1754" s="1">
        <v>0.5</v>
      </c>
      <c r="D1754" s="1">
        <v>0</v>
      </c>
      <c r="E1754" s="1">
        <v>0.19346624269472301</v>
      </c>
      <c r="F1754" s="1">
        <v>12.960218689477401</v>
      </c>
      <c r="G1754" s="1">
        <v>-0.30653375730527699</v>
      </c>
      <c r="H1754" s="1">
        <v>12.960218689477401</v>
      </c>
      <c r="I1754" s="1">
        <v>0</v>
      </c>
      <c r="J1754" s="1">
        <v>0</v>
      </c>
      <c r="K1754" s="9">
        <f t="shared" si="88"/>
        <v>0.19346624269472301</v>
      </c>
      <c r="L1754">
        <f t="shared" si="89"/>
        <v>12.960218689477415</v>
      </c>
      <c r="M1754">
        <f t="shared" si="90"/>
        <v>0</v>
      </c>
    </row>
    <row r="1755" spans="1:13">
      <c r="A1755" s="1"/>
      <c r="B1755" s="1" t="s">
        <v>48</v>
      </c>
      <c r="C1755" s="1">
        <v>0.5</v>
      </c>
      <c r="D1755" s="1">
        <v>135</v>
      </c>
      <c r="E1755" s="1">
        <v>0.51006046654374804</v>
      </c>
      <c r="F1755" s="1">
        <v>149.98163257239099</v>
      </c>
      <c r="G1755" s="1">
        <v>1.00604665437485E-2</v>
      </c>
      <c r="H1755" s="1">
        <v>14.9816325723909</v>
      </c>
      <c r="I1755" s="1">
        <v>0</v>
      </c>
      <c r="J1755" s="1">
        <v>0</v>
      </c>
      <c r="K1755" s="9">
        <f t="shared" si="88"/>
        <v>0.51006046654374804</v>
      </c>
      <c r="L1755">
        <f t="shared" si="89"/>
        <v>14.981632572390993</v>
      </c>
      <c r="M1755">
        <f t="shared" si="90"/>
        <v>0</v>
      </c>
    </row>
    <row r="1756" spans="1:13">
      <c r="A1756" s="1"/>
      <c r="B1756" s="1" t="s">
        <v>48</v>
      </c>
      <c r="C1756" s="1">
        <v>0.35</v>
      </c>
      <c r="D1756" s="1">
        <v>180</v>
      </c>
      <c r="E1756" s="1">
        <v>0.45067259638148499</v>
      </c>
      <c r="F1756" s="1">
        <v>172.49214862669601</v>
      </c>
      <c r="G1756" s="1">
        <v>0.100672596381485</v>
      </c>
      <c r="H1756" s="1">
        <v>-7.5078513733044501</v>
      </c>
      <c r="I1756" s="1">
        <v>0</v>
      </c>
      <c r="J1756" s="1">
        <v>0</v>
      </c>
      <c r="K1756" s="9">
        <f t="shared" si="88"/>
        <v>0.45067259638148499</v>
      </c>
      <c r="L1756">
        <f t="shared" si="89"/>
        <v>7.5078513733039927</v>
      </c>
      <c r="M1756">
        <f t="shared" si="90"/>
        <v>0</v>
      </c>
    </row>
    <row r="1757" spans="1:13">
      <c r="A1757" s="1"/>
      <c r="B1757" s="1" t="s">
        <v>48</v>
      </c>
      <c r="C1757" s="1">
        <v>1</v>
      </c>
      <c r="D1757" s="1">
        <v>135</v>
      </c>
      <c r="E1757" s="1">
        <v>0.43270110827737401</v>
      </c>
      <c r="F1757" s="1">
        <v>161.629938781855</v>
      </c>
      <c r="G1757" s="1">
        <v>-0.56729889172262604</v>
      </c>
      <c r="H1757" s="1">
        <v>26.629938781854701</v>
      </c>
      <c r="I1757" s="1">
        <v>0</v>
      </c>
      <c r="J1757" s="1">
        <v>0</v>
      </c>
      <c r="K1757" s="9">
        <f t="shared" si="88"/>
        <v>0.43270110827737401</v>
      </c>
      <c r="L1757">
        <f t="shared" si="89"/>
        <v>26.629938781855003</v>
      </c>
      <c r="M1757">
        <f t="shared" si="90"/>
        <v>0</v>
      </c>
    </row>
    <row r="1758" spans="1:13">
      <c r="A1758" s="1"/>
      <c r="B1758" s="1" t="s">
        <v>48</v>
      </c>
      <c r="C1758" s="1">
        <v>0.7</v>
      </c>
      <c r="D1758" s="1">
        <v>0</v>
      </c>
      <c r="E1758" s="1">
        <v>9.5833535927014504E-2</v>
      </c>
      <c r="F1758" s="1">
        <v>4.3276482031080796</v>
      </c>
      <c r="G1758" s="1">
        <v>-0.60416646407298502</v>
      </c>
      <c r="H1758" s="1">
        <v>4.3276482031080796</v>
      </c>
      <c r="I1758" s="1">
        <v>0</v>
      </c>
      <c r="J1758" s="1">
        <v>0</v>
      </c>
      <c r="K1758" s="9">
        <f t="shared" si="88"/>
        <v>9.5833535927014504E-2</v>
      </c>
      <c r="L1758">
        <f t="shared" si="89"/>
        <v>4.3276482031080832</v>
      </c>
      <c r="M1758">
        <f t="shared" si="90"/>
        <v>0</v>
      </c>
    </row>
    <row r="1759" spans="1:13">
      <c r="A1759" s="1"/>
      <c r="B1759" s="1" t="s">
        <v>48</v>
      </c>
      <c r="C1759" s="1">
        <v>0.7</v>
      </c>
      <c r="D1759" s="1">
        <v>180</v>
      </c>
      <c r="E1759" s="1">
        <v>0.16529429695640799</v>
      </c>
      <c r="F1759" s="1">
        <v>22.798913676179499</v>
      </c>
      <c r="G1759" s="1">
        <v>-0.534705703043592</v>
      </c>
      <c r="H1759" s="1">
        <v>-157.20108632382099</v>
      </c>
      <c r="I1759" s="1">
        <v>1</v>
      </c>
      <c r="J1759" s="1">
        <v>0</v>
      </c>
      <c r="K1759" s="9">
        <f t="shared" si="88"/>
        <v>0.16529429695640799</v>
      </c>
      <c r="L1759">
        <f t="shared" si="89"/>
        <v>22.798913676179495</v>
      </c>
      <c r="M1759">
        <f t="shared" si="90"/>
        <v>1</v>
      </c>
    </row>
    <row r="1760" spans="1:13">
      <c r="A1760" s="1"/>
      <c r="B1760" s="1" t="s">
        <v>48</v>
      </c>
      <c r="C1760" s="1">
        <v>0.5</v>
      </c>
      <c r="D1760" s="1">
        <v>135</v>
      </c>
      <c r="E1760" s="1">
        <v>0.54406407153289604</v>
      </c>
      <c r="F1760" s="1">
        <v>136.577255563969</v>
      </c>
      <c r="G1760" s="1">
        <v>4.4064071532896001E-2</v>
      </c>
      <c r="H1760" s="1">
        <v>1.5772555639694601</v>
      </c>
      <c r="I1760" s="1">
        <v>0</v>
      </c>
      <c r="J1760" s="1">
        <v>0</v>
      </c>
      <c r="K1760" s="9">
        <f t="shared" si="88"/>
        <v>0.54406407153289604</v>
      </c>
      <c r="L1760">
        <f t="shared" si="89"/>
        <v>1.577255563969004</v>
      </c>
      <c r="M1760">
        <f t="shared" si="90"/>
        <v>0</v>
      </c>
    </row>
    <row r="1761" spans="1:13">
      <c r="A1761" s="1"/>
      <c r="B1761" s="1" t="s">
        <v>48</v>
      </c>
      <c r="C1761" s="1">
        <v>0.7</v>
      </c>
      <c r="D1761" s="1">
        <v>180</v>
      </c>
      <c r="E1761" s="1">
        <v>9.5582633174138995E-2</v>
      </c>
      <c r="F1761" s="1">
        <v>1.238634670897</v>
      </c>
      <c r="G1761" s="1">
        <v>-0.604417366825861</v>
      </c>
      <c r="H1761" s="1">
        <v>-178.761365329103</v>
      </c>
      <c r="I1761" s="1">
        <v>1</v>
      </c>
      <c r="J1761" s="1">
        <v>0</v>
      </c>
      <c r="K1761" s="9">
        <f t="shared" si="88"/>
        <v>9.5582633174138995E-2</v>
      </c>
      <c r="L1761">
        <f t="shared" si="89"/>
        <v>1.2386346708969995</v>
      </c>
      <c r="M1761">
        <f t="shared" si="90"/>
        <v>1</v>
      </c>
    </row>
    <row r="1762" spans="1:13">
      <c r="A1762" s="1"/>
      <c r="B1762" s="1" t="s">
        <v>48</v>
      </c>
      <c r="C1762" s="1">
        <v>0.35</v>
      </c>
      <c r="D1762" s="1">
        <v>180</v>
      </c>
      <c r="E1762" s="1">
        <v>6.9457155548845101E-2</v>
      </c>
      <c r="F1762" s="1">
        <v>38.659808254089903</v>
      </c>
      <c r="G1762" s="1">
        <v>-0.28054284445115502</v>
      </c>
      <c r="H1762" s="1">
        <v>-141.34019174591</v>
      </c>
      <c r="I1762" s="1">
        <v>1</v>
      </c>
      <c r="J1762" s="1">
        <v>0</v>
      </c>
      <c r="K1762" s="9">
        <f t="shared" si="88"/>
        <v>6.9457155548845101E-2</v>
      </c>
      <c r="L1762">
        <f t="shared" si="89"/>
        <v>38.65980825408991</v>
      </c>
      <c r="M1762">
        <f t="shared" si="90"/>
        <v>1</v>
      </c>
    </row>
    <row r="1763" spans="1:13">
      <c r="A1763" s="1"/>
      <c r="B1763" s="1" t="s">
        <v>48</v>
      </c>
      <c r="C1763" s="1">
        <v>0.5</v>
      </c>
      <c r="D1763" s="1">
        <v>90</v>
      </c>
      <c r="E1763" s="1">
        <v>0.50946901360699504</v>
      </c>
      <c r="F1763" s="1">
        <v>110.47445641106</v>
      </c>
      <c r="G1763" s="1">
        <v>9.4690136069948104E-3</v>
      </c>
      <c r="H1763" s="1">
        <v>20.474456411059698</v>
      </c>
      <c r="I1763" s="1">
        <v>1</v>
      </c>
      <c r="J1763" s="1">
        <v>0</v>
      </c>
      <c r="K1763" s="9">
        <f t="shared" si="88"/>
        <v>0.50946901360699504</v>
      </c>
      <c r="L1763">
        <f t="shared" si="89"/>
        <v>20.474456411060004</v>
      </c>
      <c r="M1763">
        <f t="shared" si="90"/>
        <v>0</v>
      </c>
    </row>
    <row r="1764" spans="1:13">
      <c r="A1764" s="1"/>
      <c r="B1764" s="1" t="s">
        <v>48</v>
      </c>
      <c r="C1764" s="1">
        <v>1.5</v>
      </c>
      <c r="D1764" s="1">
        <v>0</v>
      </c>
      <c r="E1764" s="1">
        <v>0.15917630182825901</v>
      </c>
      <c r="F1764" s="1">
        <v>8.2089858924460906</v>
      </c>
      <c r="G1764" s="1">
        <v>-1.3408236981717401</v>
      </c>
      <c r="H1764" s="1">
        <v>8.2089858924460906</v>
      </c>
      <c r="I1764" s="1">
        <v>0</v>
      </c>
      <c r="J1764" s="1">
        <v>0</v>
      </c>
      <c r="K1764" s="9">
        <f t="shared" si="88"/>
        <v>0.15917630182825901</v>
      </c>
      <c r="L1764">
        <f t="shared" si="89"/>
        <v>8.2089858924460941</v>
      </c>
      <c r="M1764">
        <f t="shared" si="90"/>
        <v>0</v>
      </c>
    </row>
    <row r="1765" spans="1:13">
      <c r="A1765" s="1"/>
      <c r="B1765" s="1" t="s">
        <v>48</v>
      </c>
      <c r="C1765" s="1">
        <v>1</v>
      </c>
      <c r="D1765" s="1">
        <v>0</v>
      </c>
      <c r="E1765" s="1">
        <v>0.18854920800500799</v>
      </c>
      <c r="F1765" s="1">
        <v>0.62787381899772798</v>
      </c>
      <c r="G1765" s="1">
        <v>-0.81145079199499204</v>
      </c>
      <c r="H1765" s="1">
        <v>0.62787381899772798</v>
      </c>
      <c r="I1765" s="1">
        <v>0</v>
      </c>
      <c r="J1765" s="1">
        <v>0</v>
      </c>
      <c r="K1765" s="9">
        <f t="shared" si="88"/>
        <v>0.18854920800500799</v>
      </c>
      <c r="L1765">
        <f t="shared" si="89"/>
        <v>0.62787381899772754</v>
      </c>
      <c r="M1765">
        <f t="shared" si="90"/>
        <v>0</v>
      </c>
    </row>
    <row r="1766" spans="1:13">
      <c r="A1766" s="1"/>
      <c r="B1766" s="1" t="s">
        <v>48</v>
      </c>
      <c r="C1766" s="1">
        <v>0.35</v>
      </c>
      <c r="D1766" s="1">
        <v>135</v>
      </c>
      <c r="E1766" s="1">
        <v>0.82808667553460802</v>
      </c>
      <c r="F1766" s="1">
        <v>110.254865535807</v>
      </c>
      <c r="G1766" s="1">
        <v>0.47808667553460799</v>
      </c>
      <c r="H1766" s="1">
        <v>-24.745134464193399</v>
      </c>
      <c r="I1766" s="1">
        <v>0</v>
      </c>
      <c r="J1766" s="1">
        <v>0</v>
      </c>
      <c r="K1766" s="9">
        <f t="shared" si="88"/>
        <v>0.82808667553460802</v>
      </c>
      <c r="L1766">
        <f t="shared" si="89"/>
        <v>24.745134464193001</v>
      </c>
      <c r="M1766">
        <f t="shared" si="90"/>
        <v>0</v>
      </c>
    </row>
    <row r="1767" spans="1:13">
      <c r="A1767" s="1"/>
      <c r="B1767" s="1" t="s">
        <v>48</v>
      </c>
      <c r="C1767" s="1">
        <v>1</v>
      </c>
      <c r="D1767" s="1">
        <v>45</v>
      </c>
      <c r="E1767" s="1">
        <v>0.49510531953319697</v>
      </c>
      <c r="F1767" s="1">
        <v>64.343904994080006</v>
      </c>
      <c r="G1767" s="1">
        <v>-0.50489468046680297</v>
      </c>
      <c r="H1767" s="1">
        <v>19.343904994079999</v>
      </c>
      <c r="I1767" s="1">
        <v>0</v>
      </c>
      <c r="J1767" s="1">
        <v>0</v>
      </c>
      <c r="K1767" s="9">
        <f t="shared" si="88"/>
        <v>0.49510531953319697</v>
      </c>
      <c r="L1767">
        <f t="shared" si="89"/>
        <v>19.343904994079992</v>
      </c>
      <c r="M1767">
        <f t="shared" si="90"/>
        <v>0</v>
      </c>
    </row>
    <row r="1768" spans="1:13">
      <c r="A1768" s="1"/>
      <c r="B1768" s="1" t="s">
        <v>48</v>
      </c>
      <c r="C1768" s="1">
        <v>0.5</v>
      </c>
      <c r="D1768" s="1">
        <v>90</v>
      </c>
      <c r="E1768" s="1">
        <v>0.48915233055750401</v>
      </c>
      <c r="F1768" s="1">
        <v>94.542559362667902</v>
      </c>
      <c r="G1768" s="1">
        <v>-1.0847669442496001E-2</v>
      </c>
      <c r="H1768" s="1">
        <v>4.5425593626679301</v>
      </c>
      <c r="I1768" s="1">
        <v>1</v>
      </c>
      <c r="J1768" s="1">
        <v>0</v>
      </c>
      <c r="K1768" s="9">
        <f t="shared" si="88"/>
        <v>0.48915233055750401</v>
      </c>
      <c r="L1768">
        <f t="shared" si="89"/>
        <v>4.5425593626679017</v>
      </c>
      <c r="M1768">
        <f t="shared" si="90"/>
        <v>0</v>
      </c>
    </row>
    <row r="1769" spans="1:13">
      <c r="A1769" s="1"/>
      <c r="B1769" s="1" t="s">
        <v>48</v>
      </c>
      <c r="C1769" s="1">
        <v>1.5</v>
      </c>
      <c r="D1769" s="1">
        <v>45</v>
      </c>
      <c r="E1769" s="1">
        <v>0.52292361421899303</v>
      </c>
      <c r="F1769" s="1">
        <v>62.017401778711402</v>
      </c>
      <c r="G1769" s="1">
        <v>-0.97707638578100697</v>
      </c>
      <c r="H1769" s="1">
        <v>17.017401778711399</v>
      </c>
      <c r="I1769" s="1">
        <v>0</v>
      </c>
      <c r="J1769" s="1">
        <v>0</v>
      </c>
      <c r="K1769" s="9">
        <f t="shared" si="88"/>
        <v>0.52292361421899303</v>
      </c>
      <c r="L1769">
        <f t="shared" si="89"/>
        <v>17.017401778711417</v>
      </c>
      <c r="M1769">
        <f t="shared" si="90"/>
        <v>0</v>
      </c>
    </row>
    <row r="1770" spans="1:13">
      <c r="A1770" s="1"/>
      <c r="B1770" s="1" t="s">
        <v>48</v>
      </c>
      <c r="C1770" s="1">
        <v>0.35</v>
      </c>
      <c r="D1770" s="1">
        <v>90</v>
      </c>
      <c r="E1770" s="1">
        <v>0.51861475545256397</v>
      </c>
      <c r="F1770" s="1">
        <v>89.714664811492895</v>
      </c>
      <c r="G1770" s="1">
        <v>0.16861475545256399</v>
      </c>
      <c r="H1770" s="1">
        <v>-0.28533518850713302</v>
      </c>
      <c r="I1770" s="1">
        <v>0</v>
      </c>
      <c r="J1770" s="1">
        <v>0</v>
      </c>
      <c r="K1770" s="9">
        <f t="shared" si="88"/>
        <v>0.51861475545256397</v>
      </c>
      <c r="L1770">
        <f t="shared" si="89"/>
        <v>0.28533518850710493</v>
      </c>
      <c r="M1770">
        <f t="shared" si="90"/>
        <v>0</v>
      </c>
    </row>
    <row r="1771" spans="1:13">
      <c r="A1771" s="1"/>
      <c r="B1771" s="1" t="s">
        <v>48</v>
      </c>
      <c r="C1771" s="1">
        <v>0.7</v>
      </c>
      <c r="D1771" s="1">
        <v>90</v>
      </c>
      <c r="E1771" s="1">
        <v>0.51866620068486302</v>
      </c>
      <c r="F1771" s="1">
        <v>90.855948960250302</v>
      </c>
      <c r="G1771" s="1">
        <v>-0.18133379931513699</v>
      </c>
      <c r="H1771" s="1">
        <v>0.85594896025031597</v>
      </c>
      <c r="I1771" s="1">
        <v>1</v>
      </c>
      <c r="J1771" s="1">
        <v>0</v>
      </c>
      <c r="K1771" s="9">
        <f t="shared" si="88"/>
        <v>0.51866620068486302</v>
      </c>
      <c r="L1771">
        <f t="shared" si="89"/>
        <v>0.8559489602503163</v>
      </c>
      <c r="M1771">
        <f t="shared" si="90"/>
        <v>0</v>
      </c>
    </row>
    <row r="1772" spans="1:13">
      <c r="A1772" s="1"/>
      <c r="B1772" s="1" t="s">
        <v>48</v>
      </c>
      <c r="C1772" s="1">
        <v>0.35</v>
      </c>
      <c r="D1772" s="1">
        <v>0</v>
      </c>
      <c r="E1772" s="1">
        <v>0.108302766946237</v>
      </c>
      <c r="F1772" s="1">
        <v>12.1138429455644</v>
      </c>
      <c r="G1772" s="1">
        <v>-0.24169723305376301</v>
      </c>
      <c r="H1772" s="1">
        <v>12.1138429455644</v>
      </c>
      <c r="I1772" s="1">
        <v>0</v>
      </c>
      <c r="J1772" s="1">
        <v>0</v>
      </c>
      <c r="K1772" s="9">
        <f t="shared" si="88"/>
        <v>0.108302766946237</v>
      </c>
      <c r="L1772">
        <f t="shared" si="89"/>
        <v>12.113842945564386</v>
      </c>
      <c r="M1772">
        <f t="shared" si="90"/>
        <v>0</v>
      </c>
    </row>
    <row r="1773" spans="1:13">
      <c r="A1773" s="1"/>
      <c r="B1773" s="1" t="s">
        <v>48</v>
      </c>
      <c r="C1773" s="1">
        <v>1.5</v>
      </c>
      <c r="D1773" s="1">
        <v>0</v>
      </c>
      <c r="E1773" s="1">
        <v>0</v>
      </c>
      <c r="F1773" s="1">
        <v>0</v>
      </c>
      <c r="G1773" s="1">
        <v>-1.5</v>
      </c>
      <c r="H1773" s="1">
        <v>0</v>
      </c>
      <c r="I1773" s="1">
        <v>0</v>
      </c>
      <c r="J1773" s="1">
        <v>1</v>
      </c>
      <c r="K1773" s="9" t="str">
        <f t="shared" si="88"/>
        <v/>
      </c>
      <c r="L1773" t="str">
        <f t="shared" si="89"/>
        <v/>
      </c>
      <c r="M1773">
        <f t="shared" si="90"/>
        <v>0</v>
      </c>
    </row>
    <row r="1774" spans="1:13">
      <c r="A1774" s="1"/>
      <c r="B1774" s="1" t="s">
        <v>48</v>
      </c>
      <c r="C1774" s="1">
        <v>0.5</v>
      </c>
      <c r="D1774" s="1">
        <v>0</v>
      </c>
      <c r="E1774" s="1">
        <v>0.130799448893023</v>
      </c>
      <c r="F1774" s="1">
        <v>165.36008770686399</v>
      </c>
      <c r="G1774" s="1">
        <v>-0.36920055110697703</v>
      </c>
      <c r="H1774" s="1">
        <v>165.36008770686399</v>
      </c>
      <c r="I1774" s="1">
        <v>1</v>
      </c>
      <c r="J1774" s="1">
        <v>0</v>
      </c>
      <c r="K1774" s="9">
        <f t="shared" si="88"/>
        <v>0.130799448893023</v>
      </c>
      <c r="L1774">
        <f t="shared" si="89"/>
        <v>14.639912293136007</v>
      </c>
      <c r="M1774">
        <f t="shared" si="90"/>
        <v>1</v>
      </c>
    </row>
    <row r="1775" spans="1:13">
      <c r="A1775" s="1"/>
      <c r="B1775" s="1" t="s">
        <v>48</v>
      </c>
      <c r="C1775" s="1">
        <v>1</v>
      </c>
      <c r="D1775" s="1">
        <v>180</v>
      </c>
      <c r="E1775" s="1">
        <v>0</v>
      </c>
      <c r="F1775" s="1">
        <v>0</v>
      </c>
      <c r="G1775" s="1">
        <v>-1</v>
      </c>
      <c r="H1775" s="1">
        <v>-180</v>
      </c>
      <c r="I1775" s="1">
        <v>0</v>
      </c>
      <c r="J1775" s="1">
        <v>1</v>
      </c>
      <c r="K1775" s="9" t="str">
        <f t="shared" si="88"/>
        <v/>
      </c>
      <c r="L1775" t="str">
        <f t="shared" si="89"/>
        <v/>
      </c>
      <c r="M1775">
        <f t="shared" si="90"/>
        <v>0</v>
      </c>
    </row>
    <row r="1776" spans="1:13">
      <c r="A1776" s="1"/>
      <c r="B1776" s="1" t="s">
        <v>48</v>
      </c>
      <c r="C1776" s="1">
        <v>0.7</v>
      </c>
      <c r="D1776" s="1">
        <v>135</v>
      </c>
      <c r="E1776" s="1">
        <v>0.46372167476696602</v>
      </c>
      <c r="F1776" s="1">
        <v>156.77626873346199</v>
      </c>
      <c r="G1776" s="1">
        <v>-0.23627832523303299</v>
      </c>
      <c r="H1776" s="1">
        <v>21.776268733462</v>
      </c>
      <c r="I1776" s="1">
        <v>0</v>
      </c>
      <c r="J1776" s="1">
        <v>0</v>
      </c>
      <c r="K1776" s="9">
        <f t="shared" si="88"/>
        <v>0.46372167476696602</v>
      </c>
      <c r="L1776">
        <f t="shared" si="89"/>
        <v>21.77626873346199</v>
      </c>
      <c r="M1776">
        <f t="shared" si="90"/>
        <v>0</v>
      </c>
    </row>
    <row r="1777" spans="1:13">
      <c r="A1777" s="1"/>
      <c r="B1777" s="1" t="s">
        <v>48</v>
      </c>
      <c r="C1777" s="1">
        <v>0.7</v>
      </c>
      <c r="D1777" s="1">
        <v>45</v>
      </c>
      <c r="E1777" s="1">
        <v>0.37431347697856099</v>
      </c>
      <c r="F1777" s="1">
        <v>51.105576718691999</v>
      </c>
      <c r="G1777" s="1">
        <v>-0.32568652302143902</v>
      </c>
      <c r="H1777" s="1">
        <v>6.1055767186920198</v>
      </c>
      <c r="I1777" s="1">
        <v>0</v>
      </c>
      <c r="J1777" s="1">
        <v>0</v>
      </c>
      <c r="K1777" s="9">
        <f t="shared" si="88"/>
        <v>0.37431347697856099</v>
      </c>
      <c r="L1777">
        <f t="shared" si="89"/>
        <v>6.1055767186919923</v>
      </c>
      <c r="M1777">
        <f t="shared" si="90"/>
        <v>0</v>
      </c>
    </row>
    <row r="1778" spans="1:13">
      <c r="A1778" s="1"/>
      <c r="B1778" s="1" t="s">
        <v>48</v>
      </c>
      <c r="C1778" s="1">
        <v>0.35</v>
      </c>
      <c r="D1778" s="1">
        <v>135</v>
      </c>
      <c r="E1778" s="1">
        <v>0.50733302201214703</v>
      </c>
      <c r="F1778" s="1">
        <v>135.04124965414999</v>
      </c>
      <c r="G1778" s="1">
        <v>0.15733302201214699</v>
      </c>
      <c r="H1778" s="1">
        <v>4.1249654149680702E-2</v>
      </c>
      <c r="I1778" s="1">
        <v>0</v>
      </c>
      <c r="J1778" s="1">
        <v>0</v>
      </c>
      <c r="K1778" s="9">
        <f t="shared" si="88"/>
        <v>0.50733302201214703</v>
      </c>
      <c r="L1778">
        <f t="shared" si="89"/>
        <v>4.1249654149993376E-2</v>
      </c>
      <c r="M1778">
        <f t="shared" si="90"/>
        <v>0</v>
      </c>
    </row>
    <row r="1779" spans="1:13">
      <c r="A1779" s="1"/>
      <c r="B1779" s="1" t="s">
        <v>48</v>
      </c>
      <c r="C1779" s="1">
        <v>1.5</v>
      </c>
      <c r="D1779" s="1">
        <v>135</v>
      </c>
      <c r="E1779" s="1">
        <v>0.38568823021555898</v>
      </c>
      <c r="F1779" s="1">
        <v>141.579871500368</v>
      </c>
      <c r="G1779" s="1">
        <v>-1.11431176978444</v>
      </c>
      <c r="H1779" s="1">
        <v>6.5798715003678598</v>
      </c>
      <c r="I1779" s="1">
        <v>0</v>
      </c>
      <c r="J1779" s="1">
        <v>0</v>
      </c>
      <c r="K1779" s="9">
        <f t="shared" si="88"/>
        <v>0.38568823021555898</v>
      </c>
      <c r="L1779">
        <f t="shared" si="89"/>
        <v>6.5798715003680002</v>
      </c>
      <c r="M1779">
        <f t="shared" si="90"/>
        <v>0</v>
      </c>
    </row>
    <row r="1780" spans="1:13">
      <c r="A1780" s="1"/>
      <c r="B1780" s="1" t="s">
        <v>48</v>
      </c>
      <c r="C1780" s="1">
        <v>1.5</v>
      </c>
      <c r="D1780" s="1">
        <v>0</v>
      </c>
      <c r="E1780" s="1">
        <v>5.8213636372756401E-2</v>
      </c>
      <c r="F1780" s="1">
        <v>41.042446885872103</v>
      </c>
      <c r="G1780" s="1">
        <v>-1.4417863636272401</v>
      </c>
      <c r="H1780" s="1">
        <v>41.042446885872103</v>
      </c>
      <c r="I1780" s="1">
        <v>0</v>
      </c>
      <c r="J1780" s="1">
        <v>0</v>
      </c>
      <c r="K1780" s="9">
        <f t="shared" si="88"/>
        <v>5.8213636372756401E-2</v>
      </c>
      <c r="L1780">
        <f t="shared" si="89"/>
        <v>41.042446885872096</v>
      </c>
      <c r="M1780">
        <f t="shared" si="90"/>
        <v>0</v>
      </c>
    </row>
    <row r="1781" spans="1:13">
      <c r="A1781" s="1"/>
      <c r="B1781" s="1" t="s">
        <v>48</v>
      </c>
      <c r="C1781" s="1">
        <v>1.5</v>
      </c>
      <c r="D1781" s="1">
        <v>90</v>
      </c>
      <c r="E1781" s="1">
        <v>0.53957297353000999</v>
      </c>
      <c r="F1781" s="1">
        <v>91.920116383654403</v>
      </c>
      <c r="G1781" s="1">
        <v>-0.96042702646999001</v>
      </c>
      <c r="H1781" s="1">
        <v>1.92011638365437</v>
      </c>
      <c r="I1781" s="1">
        <v>1</v>
      </c>
      <c r="J1781" s="1">
        <v>0</v>
      </c>
      <c r="K1781" s="9">
        <f t="shared" ref="K1781:K1801" si="91">IF(J1781=1, "", E1781)</f>
        <v>0.53957297353000999</v>
      </c>
      <c r="L1781">
        <f t="shared" si="89"/>
        <v>1.9201163836544026</v>
      </c>
      <c r="M1781">
        <f t="shared" si="90"/>
        <v>0</v>
      </c>
    </row>
    <row r="1782" spans="1:13">
      <c r="A1782" s="1"/>
      <c r="B1782" s="1" t="s">
        <v>48</v>
      </c>
      <c r="C1782" s="1">
        <v>0.7</v>
      </c>
      <c r="D1782" s="1">
        <v>0</v>
      </c>
      <c r="E1782" s="1">
        <v>0.26466976898734501</v>
      </c>
      <c r="F1782" s="1">
        <v>29.717141875477001</v>
      </c>
      <c r="G1782" s="1">
        <v>-0.435330231012655</v>
      </c>
      <c r="H1782" s="1">
        <v>29.717141875477001</v>
      </c>
      <c r="I1782" s="1">
        <v>0</v>
      </c>
      <c r="J1782" s="1">
        <v>0</v>
      </c>
      <c r="K1782" s="9">
        <f t="shared" si="91"/>
        <v>0.26466976898734501</v>
      </c>
      <c r="L1782">
        <f t="shared" si="89"/>
        <v>29.717141875477012</v>
      </c>
      <c r="M1782">
        <f t="shared" si="90"/>
        <v>0</v>
      </c>
    </row>
    <row r="1783" spans="1:13">
      <c r="A1783" s="1"/>
      <c r="B1783" s="1" t="s">
        <v>48</v>
      </c>
      <c r="C1783" s="1">
        <v>0.35</v>
      </c>
      <c r="D1783" s="1">
        <v>0</v>
      </c>
      <c r="E1783" s="1">
        <v>0.28803467026490498</v>
      </c>
      <c r="F1783" s="1">
        <v>5.5572322095508202</v>
      </c>
      <c r="G1783" s="1">
        <v>-6.1965329735095297E-2</v>
      </c>
      <c r="H1783" s="1">
        <v>5.5572322095508202</v>
      </c>
      <c r="I1783" s="1">
        <v>0</v>
      </c>
      <c r="J1783" s="1">
        <v>0</v>
      </c>
      <c r="K1783" s="9">
        <f t="shared" si="91"/>
        <v>0.28803467026490498</v>
      </c>
      <c r="L1783">
        <f t="shared" si="89"/>
        <v>5.5572322095508184</v>
      </c>
      <c r="M1783">
        <f t="shared" si="90"/>
        <v>0</v>
      </c>
    </row>
    <row r="1784" spans="1:13">
      <c r="A1784" s="1"/>
      <c r="B1784" s="1" t="s">
        <v>48</v>
      </c>
      <c r="C1784" s="1">
        <v>1.5</v>
      </c>
      <c r="D1784" s="1">
        <v>45</v>
      </c>
      <c r="E1784" s="1">
        <v>0.40224706771457702</v>
      </c>
      <c r="F1784" s="1">
        <v>41.303589684002702</v>
      </c>
      <c r="G1784" s="1">
        <v>-1.09775293228542</v>
      </c>
      <c r="H1784" s="1">
        <v>-3.6964103159973298</v>
      </c>
      <c r="I1784" s="1">
        <v>0</v>
      </c>
      <c r="J1784" s="1">
        <v>0</v>
      </c>
      <c r="K1784" s="9">
        <f t="shared" si="91"/>
        <v>0.40224706771457702</v>
      </c>
      <c r="L1784">
        <f t="shared" si="89"/>
        <v>3.6964103159972979</v>
      </c>
      <c r="M1784">
        <f t="shared" si="90"/>
        <v>0</v>
      </c>
    </row>
    <row r="1785" spans="1:13">
      <c r="A1785" s="1"/>
      <c r="B1785" s="1" t="s">
        <v>48</v>
      </c>
      <c r="C1785" s="1">
        <v>1</v>
      </c>
      <c r="D1785" s="1">
        <v>135</v>
      </c>
      <c r="E1785" s="1">
        <v>0.36478300667816599</v>
      </c>
      <c r="F1785" s="1">
        <v>126.99970944188399</v>
      </c>
      <c r="G1785" s="1">
        <v>-0.63521699332183401</v>
      </c>
      <c r="H1785" s="1">
        <v>-8.0002905581156902</v>
      </c>
      <c r="I1785" s="1">
        <v>0</v>
      </c>
      <c r="J1785" s="1">
        <v>0</v>
      </c>
      <c r="K1785" s="9">
        <f t="shared" si="91"/>
        <v>0.36478300667816599</v>
      </c>
      <c r="L1785">
        <f t="shared" si="89"/>
        <v>8.0002905581160064</v>
      </c>
      <c r="M1785">
        <f t="shared" si="90"/>
        <v>0</v>
      </c>
    </row>
    <row r="1786" spans="1:13">
      <c r="A1786" s="1"/>
      <c r="B1786" s="1" t="s">
        <v>48</v>
      </c>
      <c r="C1786" s="1">
        <v>0.35</v>
      </c>
      <c r="D1786" s="1">
        <v>0</v>
      </c>
      <c r="E1786" s="1">
        <v>0.26184204104549502</v>
      </c>
      <c r="F1786" s="1">
        <v>175.020467632318</v>
      </c>
      <c r="G1786" s="1">
        <v>-8.8157958954505303E-2</v>
      </c>
      <c r="H1786" s="1">
        <v>175.020467632318</v>
      </c>
      <c r="I1786" s="1">
        <v>1</v>
      </c>
      <c r="J1786" s="1">
        <v>0</v>
      </c>
      <c r="K1786" s="9">
        <f t="shared" si="91"/>
        <v>0.26184204104549502</v>
      </c>
      <c r="L1786">
        <f t="shared" si="89"/>
        <v>4.9795323676819976</v>
      </c>
      <c r="M1786">
        <f t="shared" si="90"/>
        <v>1</v>
      </c>
    </row>
    <row r="1787" spans="1:13">
      <c r="A1787" s="1"/>
      <c r="B1787" s="1" t="s">
        <v>48</v>
      </c>
      <c r="C1787" s="1">
        <v>0.35</v>
      </c>
      <c r="D1787" s="1">
        <v>90</v>
      </c>
      <c r="E1787" s="1">
        <v>0.49875642581612101</v>
      </c>
      <c r="F1787" s="1">
        <v>86.734589989315396</v>
      </c>
      <c r="G1787" s="1">
        <v>0.148756425816121</v>
      </c>
      <c r="H1787" s="1">
        <v>-3.2654100106846</v>
      </c>
      <c r="I1787" s="1">
        <v>0</v>
      </c>
      <c r="J1787" s="1">
        <v>0</v>
      </c>
      <c r="K1787" s="9">
        <f t="shared" si="91"/>
        <v>0.49875642581612101</v>
      </c>
      <c r="L1787">
        <f t="shared" si="89"/>
        <v>3.2654100106846045</v>
      </c>
      <c r="M1787">
        <f t="shared" si="90"/>
        <v>0</v>
      </c>
    </row>
    <row r="1788" spans="1:13">
      <c r="A1788" s="1"/>
      <c r="B1788" s="1" t="s">
        <v>48</v>
      </c>
      <c r="C1788" s="1">
        <v>0.7</v>
      </c>
      <c r="D1788" s="1">
        <v>180</v>
      </c>
      <c r="E1788" s="1">
        <v>0.27636743180378598</v>
      </c>
      <c r="F1788" s="1">
        <v>-0.64254255213541001</v>
      </c>
      <c r="G1788" s="1">
        <v>-0.42363256819621398</v>
      </c>
      <c r="H1788" s="1">
        <v>179.35745744786499</v>
      </c>
      <c r="I1788" s="1">
        <v>1</v>
      </c>
      <c r="J1788" s="1">
        <v>0</v>
      </c>
      <c r="K1788" s="9">
        <f t="shared" si="91"/>
        <v>0.27636743180378598</v>
      </c>
      <c r="L1788">
        <f t="shared" si="89"/>
        <v>0.64254255213541001</v>
      </c>
      <c r="M1788">
        <f t="shared" si="90"/>
        <v>1</v>
      </c>
    </row>
    <row r="1789" spans="1:13">
      <c r="A1789" s="1"/>
      <c r="B1789" s="1" t="s">
        <v>48</v>
      </c>
      <c r="C1789" s="1">
        <v>0.7</v>
      </c>
      <c r="D1789" s="1">
        <v>90</v>
      </c>
      <c r="E1789" s="1">
        <v>0.42563857221496898</v>
      </c>
      <c r="F1789" s="1">
        <v>90.347664298030793</v>
      </c>
      <c r="G1789" s="1">
        <v>-0.27436142778503098</v>
      </c>
      <c r="H1789" s="1">
        <v>0.34766429803085003</v>
      </c>
      <c r="I1789" s="1">
        <v>1</v>
      </c>
      <c r="J1789" s="1">
        <v>0</v>
      </c>
      <c r="K1789" s="9">
        <f t="shared" si="91"/>
        <v>0.42563857221496898</v>
      </c>
      <c r="L1789">
        <f t="shared" si="89"/>
        <v>0.34766429803079291</v>
      </c>
      <c r="M1789">
        <f t="shared" si="90"/>
        <v>0</v>
      </c>
    </row>
    <row r="1790" spans="1:13">
      <c r="A1790" s="1"/>
      <c r="B1790" s="1" t="s">
        <v>48</v>
      </c>
      <c r="C1790" s="1">
        <v>0.35</v>
      </c>
      <c r="D1790" s="1">
        <v>135</v>
      </c>
      <c r="E1790" s="1">
        <v>0.62796763030820701</v>
      </c>
      <c r="F1790" s="1">
        <v>136.03314523349499</v>
      </c>
      <c r="G1790" s="1">
        <v>0.27796763030820698</v>
      </c>
      <c r="H1790" s="1">
        <v>1.03314523349468</v>
      </c>
      <c r="I1790" s="1">
        <v>0</v>
      </c>
      <c r="J1790" s="1">
        <v>0</v>
      </c>
      <c r="K1790" s="9">
        <f t="shared" si="91"/>
        <v>0.62796763030820701</v>
      </c>
      <c r="L1790">
        <f t="shared" si="89"/>
        <v>1.0331452334949915</v>
      </c>
      <c r="M1790">
        <f t="shared" si="90"/>
        <v>0</v>
      </c>
    </row>
    <row r="1791" spans="1:13">
      <c r="A1791" s="1"/>
      <c r="B1791" s="1" t="s">
        <v>48</v>
      </c>
      <c r="C1791" s="1">
        <v>1</v>
      </c>
      <c r="D1791" s="1">
        <v>0</v>
      </c>
      <c r="E1791" s="1">
        <v>0.325093839829252</v>
      </c>
      <c r="F1791" s="1">
        <v>6.7523844873122396</v>
      </c>
      <c r="G1791" s="1">
        <v>-0.674906160170748</v>
      </c>
      <c r="H1791" s="1">
        <v>6.7523844873122396</v>
      </c>
      <c r="I1791" s="1">
        <v>0</v>
      </c>
      <c r="J1791" s="1">
        <v>0</v>
      </c>
      <c r="K1791" s="9">
        <f t="shared" si="91"/>
        <v>0.325093839829252</v>
      </c>
      <c r="L1791">
        <f t="shared" si="89"/>
        <v>6.7523844873122414</v>
      </c>
      <c r="M1791">
        <f t="shared" si="90"/>
        <v>0</v>
      </c>
    </row>
    <row r="1792" spans="1:13">
      <c r="A1792" s="1"/>
      <c r="B1792" s="1" t="s">
        <v>48</v>
      </c>
      <c r="C1792" s="1">
        <v>0.5</v>
      </c>
      <c r="D1792" s="1">
        <v>45</v>
      </c>
      <c r="E1792" s="1">
        <v>0.44895834307042198</v>
      </c>
      <c r="F1792" s="1">
        <v>44.021078689453802</v>
      </c>
      <c r="G1792" s="1">
        <v>-5.1041656929578197E-2</v>
      </c>
      <c r="H1792" s="1">
        <v>-0.97892131054618403</v>
      </c>
      <c r="I1792" s="1">
        <v>0</v>
      </c>
      <c r="J1792" s="1">
        <v>0</v>
      </c>
      <c r="K1792" s="9">
        <f t="shared" si="91"/>
        <v>0.44895834307042198</v>
      </c>
      <c r="L1792">
        <f t="shared" si="89"/>
        <v>0.97892131054618403</v>
      </c>
      <c r="M1792">
        <f t="shared" si="90"/>
        <v>0</v>
      </c>
    </row>
    <row r="1793" spans="1:13">
      <c r="A1793" s="1"/>
      <c r="B1793" s="1" t="s">
        <v>48</v>
      </c>
      <c r="C1793" s="1">
        <v>0.35</v>
      </c>
      <c r="D1793" s="1">
        <v>90</v>
      </c>
      <c r="E1793" s="1">
        <v>0.48474694887762898</v>
      </c>
      <c r="F1793" s="1">
        <v>70.387245234255701</v>
      </c>
      <c r="G1793" s="1">
        <v>0.134746948877629</v>
      </c>
      <c r="H1793" s="1">
        <v>-19.612754765744299</v>
      </c>
      <c r="I1793" s="1">
        <v>0</v>
      </c>
      <c r="J1793" s="1">
        <v>0</v>
      </c>
      <c r="K1793" s="9">
        <f t="shared" si="91"/>
        <v>0.48474694887762898</v>
      </c>
      <c r="L1793">
        <f t="shared" si="89"/>
        <v>19.612754765744285</v>
      </c>
      <c r="M1793">
        <f t="shared" si="90"/>
        <v>0</v>
      </c>
    </row>
    <row r="1794" spans="1:13">
      <c r="A1794" s="1"/>
      <c r="B1794" s="1" t="s">
        <v>48</v>
      </c>
      <c r="C1794" s="1">
        <v>0.35</v>
      </c>
      <c r="D1794" s="1">
        <v>45</v>
      </c>
      <c r="E1794" s="1">
        <v>0.60338248581673004</v>
      </c>
      <c r="F1794" s="1">
        <v>48.435707626139397</v>
      </c>
      <c r="G1794" s="1">
        <v>0.25338248581673001</v>
      </c>
      <c r="H1794" s="1">
        <v>3.4357076261394202</v>
      </c>
      <c r="I1794" s="1">
        <v>0</v>
      </c>
      <c r="J1794" s="1">
        <v>0</v>
      </c>
      <c r="K1794" s="9">
        <f t="shared" si="91"/>
        <v>0.60338248581673004</v>
      </c>
      <c r="L1794">
        <f t="shared" si="89"/>
        <v>3.43570762613939</v>
      </c>
      <c r="M1794">
        <f t="shared" si="90"/>
        <v>0</v>
      </c>
    </row>
    <row r="1795" spans="1:13">
      <c r="A1795" s="1"/>
      <c r="B1795" s="1" t="s">
        <v>48</v>
      </c>
      <c r="C1795" s="1">
        <v>0.7</v>
      </c>
      <c r="D1795" s="1">
        <v>0</v>
      </c>
      <c r="E1795" s="1">
        <v>0.57818144301896701</v>
      </c>
      <c r="F1795" s="1">
        <v>19.519537320705599</v>
      </c>
      <c r="G1795" s="1">
        <v>-0.121818556981032</v>
      </c>
      <c r="H1795" s="1">
        <v>19.519537320705599</v>
      </c>
      <c r="I1795" s="1">
        <v>0</v>
      </c>
      <c r="J1795" s="1">
        <v>0</v>
      </c>
      <c r="K1795" s="9">
        <f t="shared" si="91"/>
        <v>0.57818144301896701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19.519537320705609</v>
      </c>
      <c r="M1795">
        <f t="shared" si="90"/>
        <v>0</v>
      </c>
    </row>
    <row r="1796" spans="1:13">
      <c r="A1796" s="1"/>
      <c r="B1796" s="1" t="s">
        <v>48</v>
      </c>
      <c r="C1796" s="1">
        <v>0.35</v>
      </c>
      <c r="D1796" s="1">
        <v>135</v>
      </c>
      <c r="E1796" s="1">
        <v>0.88887900338757198</v>
      </c>
      <c r="F1796" s="1">
        <v>125.32479841802299</v>
      </c>
      <c r="G1796" s="1">
        <v>0.538879003387572</v>
      </c>
      <c r="H1796" s="1">
        <v>-9.6752015819772605</v>
      </c>
      <c r="I1796" s="1">
        <v>0</v>
      </c>
      <c r="J1796" s="1">
        <v>0</v>
      </c>
      <c r="K1796" s="9">
        <f t="shared" si="91"/>
        <v>0.88887900338757198</v>
      </c>
      <c r="L1796">
        <f t="shared" si="92"/>
        <v>9.6752015819770065</v>
      </c>
      <c r="M1796">
        <f t="shared" ref="M1796:M1859" si="93">IF(OR(J1796=1, D1796=90), 0, IF(ABS(MOD(F1796-(180-D1796)+180, 360)-180) &lt; ABS(MOD(F1796-D1796+180, 360)-180), 1, 0))</f>
        <v>0</v>
      </c>
    </row>
    <row r="1797" spans="1:13">
      <c r="A1797" s="1"/>
      <c r="B1797" s="1" t="s">
        <v>48</v>
      </c>
      <c r="C1797" s="1">
        <v>0.5</v>
      </c>
      <c r="D1797" s="1">
        <v>180</v>
      </c>
      <c r="E1797" s="1">
        <v>0.61415559010417897</v>
      </c>
      <c r="F1797" s="1">
        <v>138.102334473523</v>
      </c>
      <c r="G1797" s="1">
        <v>0.114155590104179</v>
      </c>
      <c r="H1797" s="1">
        <v>-41.8976655264768</v>
      </c>
      <c r="I1797" s="1">
        <v>0</v>
      </c>
      <c r="J1797" s="1">
        <v>0</v>
      </c>
      <c r="K1797" s="9">
        <f t="shared" si="91"/>
        <v>0.61415559010417897</v>
      </c>
      <c r="L1797">
        <f t="shared" si="92"/>
        <v>41.897665526476999</v>
      </c>
      <c r="M1797">
        <f t="shared" si="93"/>
        <v>0</v>
      </c>
    </row>
    <row r="1798" spans="1:13">
      <c r="A1798" s="1"/>
      <c r="B1798" s="1" t="s">
        <v>48</v>
      </c>
      <c r="C1798" s="1">
        <v>1.5</v>
      </c>
      <c r="D1798" s="1">
        <v>0</v>
      </c>
      <c r="E1798" s="1">
        <v>0.37909443721941999</v>
      </c>
      <c r="F1798" s="1">
        <v>8.9360988862178505</v>
      </c>
      <c r="G1798" s="1">
        <v>-1.12090556278058</v>
      </c>
      <c r="H1798" s="1">
        <v>8.9360988862178505</v>
      </c>
      <c r="I1798" s="1">
        <v>0</v>
      </c>
      <c r="J1798" s="1">
        <v>0</v>
      </c>
      <c r="K1798" s="9">
        <f t="shared" si="91"/>
        <v>0.37909443721941999</v>
      </c>
      <c r="L1798">
        <f t="shared" si="92"/>
        <v>8.9360988862178488</v>
      </c>
      <c r="M1798">
        <f t="shared" si="93"/>
        <v>0</v>
      </c>
    </row>
    <row r="1799" spans="1:13">
      <c r="A1799" s="1"/>
      <c r="B1799" s="1" t="s">
        <v>48</v>
      </c>
      <c r="C1799" s="1">
        <v>0.35</v>
      </c>
      <c r="D1799" s="1">
        <v>45</v>
      </c>
      <c r="E1799" s="1">
        <v>0.493918300851095</v>
      </c>
      <c r="F1799" s="1">
        <v>53.034229982620303</v>
      </c>
      <c r="G1799" s="1">
        <v>0.143918300851095</v>
      </c>
      <c r="H1799" s="1">
        <v>8.0342299826202694</v>
      </c>
      <c r="I1799" s="1">
        <v>0</v>
      </c>
      <c r="J1799" s="1">
        <v>0</v>
      </c>
      <c r="K1799" s="9">
        <f t="shared" si="91"/>
        <v>0.493918300851095</v>
      </c>
      <c r="L1799">
        <f t="shared" si="92"/>
        <v>8.0342299826203032</v>
      </c>
      <c r="M1799">
        <f t="shared" si="93"/>
        <v>0</v>
      </c>
    </row>
    <row r="1800" spans="1:13">
      <c r="A1800" s="1"/>
      <c r="B1800" s="1" t="s">
        <v>48</v>
      </c>
      <c r="C1800" s="1">
        <v>0.35</v>
      </c>
      <c r="D1800" s="1">
        <v>45</v>
      </c>
      <c r="E1800" s="1">
        <v>0.49617120834754302</v>
      </c>
      <c r="F1800" s="1">
        <v>54.705011339095101</v>
      </c>
      <c r="G1800" s="1">
        <v>0.14617120834754299</v>
      </c>
      <c r="H1800" s="1">
        <v>9.70501133909511</v>
      </c>
      <c r="I1800" s="1">
        <v>0</v>
      </c>
      <c r="J1800" s="1">
        <v>0</v>
      </c>
      <c r="K1800" s="9">
        <f t="shared" si="91"/>
        <v>0.49617120834754302</v>
      </c>
      <c r="L1800">
        <f t="shared" si="92"/>
        <v>9.7050113390951083</v>
      </c>
      <c r="M1800">
        <f t="shared" si="93"/>
        <v>0</v>
      </c>
    </row>
    <row r="1801" spans="1:13">
      <c r="A1801" s="1"/>
      <c r="B1801" s="1" t="s">
        <v>48</v>
      </c>
      <c r="C1801" s="1">
        <v>1</v>
      </c>
      <c r="D1801" s="1">
        <v>180</v>
      </c>
      <c r="E1801" s="1">
        <v>0.33535522358062098</v>
      </c>
      <c r="F1801" s="1">
        <v>6.5448534659947804</v>
      </c>
      <c r="G1801" s="1">
        <v>-0.66464477641937902</v>
      </c>
      <c r="H1801" s="1">
        <v>-173.455146534005</v>
      </c>
      <c r="I1801" s="1">
        <v>1</v>
      </c>
      <c r="J1801" s="1">
        <v>0</v>
      </c>
      <c r="K1801" s="9">
        <f t="shared" si="91"/>
        <v>0.33535522358062098</v>
      </c>
      <c r="L1801">
        <f t="shared" si="92"/>
        <v>6.5448534659947768</v>
      </c>
      <c r="M1801">
        <f t="shared" si="93"/>
        <v>1</v>
      </c>
    </row>
    <row r="1802" spans="1:13">
      <c r="A1802" s="1"/>
      <c r="B1802" s="1" t="s">
        <v>48</v>
      </c>
      <c r="C1802" s="1">
        <v>1.5</v>
      </c>
      <c r="D1802" s="1">
        <v>0</v>
      </c>
      <c r="E1802" s="1">
        <v>0.50034807329831399</v>
      </c>
      <c r="F1802" s="1">
        <v>4.9748648867080201</v>
      </c>
      <c r="G1802" s="1">
        <v>-0.99965192670168601</v>
      </c>
      <c r="H1802" s="1">
        <v>4.9748648867080201</v>
      </c>
      <c r="I1802" s="1">
        <v>0</v>
      </c>
      <c r="J1802" s="1">
        <v>0</v>
      </c>
      <c r="K1802" s="9">
        <f>IF(J1802=1, "", E1802)</f>
        <v>0.50034807329831399</v>
      </c>
      <c r="L1802">
        <f t="shared" si="92"/>
        <v>4.9748648867080192</v>
      </c>
      <c r="M1802">
        <f t="shared" si="93"/>
        <v>0</v>
      </c>
    </row>
    <row r="1803" spans="1:13">
      <c r="A1803" s="1"/>
      <c r="B1803" s="1" t="s">
        <v>48</v>
      </c>
      <c r="C1803" s="1">
        <v>1</v>
      </c>
      <c r="D1803" s="1">
        <v>45</v>
      </c>
      <c r="E1803" s="1">
        <v>2.00426616967153</v>
      </c>
      <c r="F1803" s="1">
        <v>78.629253226362295</v>
      </c>
      <c r="G1803" s="1">
        <v>1.00426616967153</v>
      </c>
      <c r="H1803" s="1">
        <v>33.629253226362302</v>
      </c>
      <c r="I1803" s="1">
        <v>0</v>
      </c>
      <c r="J1803" s="1">
        <v>0</v>
      </c>
      <c r="K1803" s="9">
        <f t="shared" ref="K1803:K1866" si="94">IF(J1803=1, "", E1803)</f>
        <v>2.00426616967153</v>
      </c>
      <c r="L1803">
        <f t="shared" si="92"/>
        <v>33.629253226362295</v>
      </c>
      <c r="M1803">
        <f t="shared" si="93"/>
        <v>0</v>
      </c>
    </row>
    <row r="1804" spans="1:13">
      <c r="A1804" s="1"/>
      <c r="B1804" s="1" t="s">
        <v>48</v>
      </c>
      <c r="C1804" s="1">
        <v>0.5</v>
      </c>
      <c r="D1804" s="1">
        <v>0</v>
      </c>
      <c r="E1804" s="1">
        <v>1.1598598412774701</v>
      </c>
      <c r="F1804" s="1">
        <v>178.87719751536201</v>
      </c>
      <c r="G1804" s="1">
        <v>0.659859841277468</v>
      </c>
      <c r="H1804" s="1">
        <v>178.87719751536201</v>
      </c>
      <c r="I1804" s="1">
        <v>1</v>
      </c>
      <c r="J1804" s="1">
        <v>0</v>
      </c>
      <c r="K1804" s="9">
        <f t="shared" si="94"/>
        <v>1.1598598412774701</v>
      </c>
      <c r="L1804">
        <f t="shared" si="92"/>
        <v>1.1228024846379867</v>
      </c>
      <c r="M1804">
        <f t="shared" si="93"/>
        <v>1</v>
      </c>
    </row>
    <row r="1805" spans="1:13">
      <c r="A1805" s="1"/>
      <c r="B1805" s="1" t="s">
        <v>48</v>
      </c>
      <c r="C1805" s="1">
        <v>0.5</v>
      </c>
      <c r="D1805" s="1">
        <v>45</v>
      </c>
      <c r="E1805" s="1">
        <v>0.54660338630841598</v>
      </c>
      <c r="F1805" s="1">
        <v>77.723724329131102</v>
      </c>
      <c r="G1805" s="1">
        <v>4.6603386308415498E-2</v>
      </c>
      <c r="H1805" s="1">
        <v>32.723724329131102</v>
      </c>
      <c r="I1805" s="1">
        <v>0</v>
      </c>
      <c r="J1805" s="1">
        <v>0</v>
      </c>
      <c r="K1805" s="9">
        <f t="shared" si="94"/>
        <v>0.54660338630841598</v>
      </c>
      <c r="L1805">
        <f t="shared" si="92"/>
        <v>32.723724329131102</v>
      </c>
      <c r="M1805">
        <f t="shared" si="93"/>
        <v>0</v>
      </c>
    </row>
    <row r="1806" spans="1:13">
      <c r="A1806" s="1"/>
      <c r="B1806" s="1" t="s">
        <v>48</v>
      </c>
      <c r="C1806" s="1">
        <v>0.35</v>
      </c>
      <c r="D1806" s="1">
        <v>135</v>
      </c>
      <c r="E1806" s="1">
        <v>1.49925424184261</v>
      </c>
      <c r="F1806" s="1">
        <v>129.982495165595</v>
      </c>
      <c r="G1806" s="1">
        <v>1.1492542418426099</v>
      </c>
      <c r="H1806" s="1">
        <v>-5.01750483440469</v>
      </c>
      <c r="I1806" s="1">
        <v>0</v>
      </c>
      <c r="J1806" s="1">
        <v>0</v>
      </c>
      <c r="K1806" s="9">
        <f t="shared" si="94"/>
        <v>1.49925424184261</v>
      </c>
      <c r="L1806">
        <f t="shared" si="92"/>
        <v>5.0175048344050026</v>
      </c>
      <c r="M1806">
        <f t="shared" si="93"/>
        <v>0</v>
      </c>
    </row>
    <row r="1807" spans="1:13">
      <c r="A1807" s="1"/>
      <c r="B1807" s="1" t="s">
        <v>48</v>
      </c>
      <c r="C1807" s="1">
        <v>0.5</v>
      </c>
      <c r="D1807" s="1">
        <v>0</v>
      </c>
      <c r="E1807" s="1">
        <v>0.66896118031686902</v>
      </c>
      <c r="F1807" s="1">
        <v>179.38061029678201</v>
      </c>
      <c r="G1807" s="1">
        <v>0.16896118031686899</v>
      </c>
      <c r="H1807" s="1">
        <v>179.38061029678201</v>
      </c>
      <c r="I1807" s="1">
        <v>1</v>
      </c>
      <c r="J1807" s="1">
        <v>0</v>
      </c>
      <c r="K1807" s="9">
        <f t="shared" si="94"/>
        <v>0.66896118031686902</v>
      </c>
      <c r="L1807">
        <f t="shared" si="92"/>
        <v>0.61938970321799047</v>
      </c>
      <c r="M1807">
        <f t="shared" si="93"/>
        <v>1</v>
      </c>
    </row>
    <row r="1808" spans="1:13">
      <c r="A1808" s="1"/>
      <c r="B1808" s="1" t="s">
        <v>48</v>
      </c>
      <c r="C1808" s="1">
        <v>1</v>
      </c>
      <c r="D1808" s="1">
        <v>0</v>
      </c>
      <c r="E1808" s="1">
        <v>0.491079482716275</v>
      </c>
      <c r="F1808" s="1">
        <v>6.2802937522100102</v>
      </c>
      <c r="G1808" s="1">
        <v>-0.508920517283725</v>
      </c>
      <c r="H1808" s="1">
        <v>6.2802937522100102</v>
      </c>
      <c r="I1808" s="1">
        <v>0</v>
      </c>
      <c r="J1808" s="1">
        <v>0</v>
      </c>
      <c r="K1808" s="9">
        <f t="shared" si="94"/>
        <v>0.491079482716275</v>
      </c>
      <c r="L1808">
        <f t="shared" si="92"/>
        <v>6.2802937522100137</v>
      </c>
      <c r="M1808">
        <f t="shared" si="93"/>
        <v>0</v>
      </c>
    </row>
    <row r="1809" spans="1:13">
      <c r="A1809" s="1"/>
      <c r="B1809" s="1" t="s">
        <v>48</v>
      </c>
      <c r="C1809" s="1">
        <v>1</v>
      </c>
      <c r="D1809" s="1">
        <v>0</v>
      </c>
      <c r="E1809" s="1">
        <v>0.53992889209061201</v>
      </c>
      <c r="F1809" s="1">
        <v>178.68434735431799</v>
      </c>
      <c r="G1809" s="1">
        <v>-0.46007110790938799</v>
      </c>
      <c r="H1809" s="1">
        <v>178.68434735431799</v>
      </c>
      <c r="I1809" s="1">
        <v>1</v>
      </c>
      <c r="J1809" s="1">
        <v>0</v>
      </c>
      <c r="K1809" s="9">
        <f t="shared" si="94"/>
        <v>0.53992889209061201</v>
      </c>
      <c r="L1809">
        <f t="shared" si="92"/>
        <v>1.3156526456820075</v>
      </c>
      <c r="M1809">
        <f t="shared" si="93"/>
        <v>1</v>
      </c>
    </row>
    <row r="1810" spans="1:13">
      <c r="A1810" s="1"/>
      <c r="B1810" s="1" t="s">
        <v>48</v>
      </c>
      <c r="C1810" s="1">
        <v>1.5</v>
      </c>
      <c r="D1810" s="1">
        <v>180</v>
      </c>
      <c r="E1810" s="1">
        <v>1.20625379059465</v>
      </c>
      <c r="F1810" s="1">
        <v>179.16577351476801</v>
      </c>
      <c r="G1810" s="1">
        <v>-0.29374620940535401</v>
      </c>
      <c r="H1810" s="1">
        <v>-0.83422648523207998</v>
      </c>
      <c r="I1810" s="1">
        <v>0</v>
      </c>
      <c r="J1810" s="1">
        <v>0</v>
      </c>
      <c r="K1810" s="9">
        <f t="shared" si="94"/>
        <v>1.20625379059465</v>
      </c>
      <c r="L1810">
        <f t="shared" si="92"/>
        <v>0.83422648523199427</v>
      </c>
      <c r="M1810">
        <f t="shared" si="93"/>
        <v>0</v>
      </c>
    </row>
    <row r="1811" spans="1:13">
      <c r="A1811" s="1"/>
      <c r="B1811" s="1" t="s">
        <v>48</v>
      </c>
      <c r="C1811" s="1">
        <v>1</v>
      </c>
      <c r="D1811" s="1">
        <v>180</v>
      </c>
      <c r="E1811" s="1">
        <v>1.02571551389343</v>
      </c>
      <c r="F1811" s="1">
        <v>178.441708215852</v>
      </c>
      <c r="G1811" s="1">
        <v>2.5715513893429499E-2</v>
      </c>
      <c r="H1811" s="1">
        <v>-1.5582917841478501</v>
      </c>
      <c r="I1811" s="1">
        <v>0</v>
      </c>
      <c r="J1811" s="1">
        <v>0</v>
      </c>
      <c r="K1811" s="9">
        <f t="shared" si="94"/>
        <v>1.02571551389343</v>
      </c>
      <c r="L1811">
        <f t="shared" si="92"/>
        <v>1.5582917841479969</v>
      </c>
      <c r="M1811">
        <f t="shared" si="93"/>
        <v>0</v>
      </c>
    </row>
    <row r="1812" spans="1:13">
      <c r="A1812" s="1"/>
      <c r="B1812" s="1" t="s">
        <v>48</v>
      </c>
      <c r="C1812" s="1">
        <v>1</v>
      </c>
      <c r="D1812" s="1">
        <v>135</v>
      </c>
      <c r="E1812" s="1">
        <v>1.50579622450513</v>
      </c>
      <c r="F1812" s="1">
        <v>98.383043801975603</v>
      </c>
      <c r="G1812" s="1">
        <v>0.50579622450512796</v>
      </c>
      <c r="H1812" s="1">
        <v>-36.616956198024397</v>
      </c>
      <c r="I1812" s="1">
        <v>0</v>
      </c>
      <c r="J1812" s="1">
        <v>0</v>
      </c>
      <c r="K1812" s="9">
        <f t="shared" si="94"/>
        <v>1.50579622450513</v>
      </c>
      <c r="L1812">
        <f t="shared" si="92"/>
        <v>36.616956198024411</v>
      </c>
      <c r="M1812">
        <f t="shared" si="93"/>
        <v>0</v>
      </c>
    </row>
    <row r="1813" spans="1:13">
      <c r="A1813" s="1"/>
      <c r="B1813" s="1" t="s">
        <v>48</v>
      </c>
      <c r="C1813" s="1">
        <v>1.5</v>
      </c>
      <c r="D1813" s="1">
        <v>45</v>
      </c>
      <c r="E1813" s="1">
        <v>0.69417596613830201</v>
      </c>
      <c r="F1813" s="1">
        <v>76.005117852817193</v>
      </c>
      <c r="G1813" s="1">
        <v>-0.80582403386169799</v>
      </c>
      <c r="H1813" s="1">
        <v>31.0051178528172</v>
      </c>
      <c r="I1813" s="1">
        <v>0</v>
      </c>
      <c r="J1813" s="1">
        <v>0</v>
      </c>
      <c r="K1813" s="9">
        <f t="shared" si="94"/>
        <v>0.69417596613830201</v>
      </c>
      <c r="L1813">
        <f t="shared" si="92"/>
        <v>31.005117852817193</v>
      </c>
      <c r="M1813">
        <f t="shared" si="93"/>
        <v>0</v>
      </c>
    </row>
    <row r="1814" spans="1:13">
      <c r="A1814" s="1"/>
      <c r="B1814" s="1" t="s">
        <v>48</v>
      </c>
      <c r="C1814" s="1">
        <v>0.5</v>
      </c>
      <c r="D1814" s="1">
        <v>0</v>
      </c>
      <c r="E1814" s="1">
        <v>1.00475097557126</v>
      </c>
      <c r="F1814" s="1">
        <v>179.29304425488101</v>
      </c>
      <c r="G1814" s="1">
        <v>0.50475097557126203</v>
      </c>
      <c r="H1814" s="1">
        <v>179.29304425488101</v>
      </c>
      <c r="I1814" s="1">
        <v>1</v>
      </c>
      <c r="J1814" s="1">
        <v>0</v>
      </c>
      <c r="K1814" s="9">
        <f t="shared" si="94"/>
        <v>1.00475097557126</v>
      </c>
      <c r="L1814">
        <f t="shared" si="92"/>
        <v>0.7069557451189894</v>
      </c>
      <c r="M1814">
        <f t="shared" si="93"/>
        <v>1</v>
      </c>
    </row>
    <row r="1815" spans="1:13">
      <c r="A1815" s="1"/>
      <c r="B1815" s="1" t="s">
        <v>48</v>
      </c>
      <c r="C1815" s="1">
        <v>0.35</v>
      </c>
      <c r="D1815" s="1">
        <v>0</v>
      </c>
      <c r="E1815" s="1">
        <v>0.78256409367249002</v>
      </c>
      <c r="F1815" s="1">
        <v>179.848724366</v>
      </c>
      <c r="G1815" s="1">
        <v>0.43256409367248999</v>
      </c>
      <c r="H1815" s="1">
        <v>179.848724366</v>
      </c>
      <c r="I1815" s="1">
        <v>1</v>
      </c>
      <c r="J1815" s="1">
        <v>0</v>
      </c>
      <c r="K1815" s="9">
        <f t="shared" si="94"/>
        <v>0.78256409367249002</v>
      </c>
      <c r="L1815">
        <f t="shared" si="92"/>
        <v>0.15127563400000099</v>
      </c>
      <c r="M1815">
        <f t="shared" si="93"/>
        <v>1</v>
      </c>
    </row>
    <row r="1816" spans="1:13">
      <c r="A1816" s="1"/>
      <c r="B1816" s="1" t="s">
        <v>48</v>
      </c>
      <c r="C1816" s="1">
        <v>1.5</v>
      </c>
      <c r="D1816" s="1">
        <v>0</v>
      </c>
      <c r="E1816" s="1">
        <v>0.52434015881755902</v>
      </c>
      <c r="F1816" s="1">
        <v>179.209763497571</v>
      </c>
      <c r="G1816" s="1">
        <v>-0.97565984118244098</v>
      </c>
      <c r="H1816" s="1">
        <v>179.209763497571</v>
      </c>
      <c r="I1816" s="1">
        <v>1</v>
      </c>
      <c r="J1816" s="1">
        <v>0</v>
      </c>
      <c r="K1816" s="9">
        <f t="shared" si="94"/>
        <v>0.52434015881755902</v>
      </c>
      <c r="L1816">
        <f t="shared" si="92"/>
        <v>0.79023650242899635</v>
      </c>
      <c r="M1816">
        <f t="shared" si="93"/>
        <v>1</v>
      </c>
    </row>
    <row r="1817" spans="1:13">
      <c r="A1817" s="1"/>
      <c r="B1817" s="1" t="s">
        <v>48</v>
      </c>
      <c r="C1817" s="1">
        <v>0.5</v>
      </c>
      <c r="D1817" s="1">
        <v>180</v>
      </c>
      <c r="E1817" s="1">
        <v>0.63317218303064904</v>
      </c>
      <c r="F1817" s="1">
        <v>177.94291347561801</v>
      </c>
      <c r="G1817" s="1">
        <v>0.13317218303064901</v>
      </c>
      <c r="H1817" s="1">
        <v>-2.0570865243821599</v>
      </c>
      <c r="I1817" s="1">
        <v>0</v>
      </c>
      <c r="J1817" s="1">
        <v>0</v>
      </c>
      <c r="K1817" s="9">
        <f t="shared" si="94"/>
        <v>0.63317218303064904</v>
      </c>
      <c r="L1817">
        <f t="shared" si="92"/>
        <v>2.0570865243819867</v>
      </c>
      <c r="M1817">
        <f t="shared" si="93"/>
        <v>0</v>
      </c>
    </row>
    <row r="1818" spans="1:13">
      <c r="A1818" s="1"/>
      <c r="B1818" s="1" t="s">
        <v>48</v>
      </c>
      <c r="C1818" s="1">
        <v>1.5</v>
      </c>
      <c r="D1818" s="1">
        <v>180</v>
      </c>
      <c r="E1818" s="1">
        <v>1.5008141892962299</v>
      </c>
      <c r="F1818" s="1">
        <v>178.935072011568</v>
      </c>
      <c r="G1818" s="1">
        <v>8.1418929622612002E-4</v>
      </c>
      <c r="H1818" s="1">
        <v>-1.0649279884315801</v>
      </c>
      <c r="I1818" s="1">
        <v>0</v>
      </c>
      <c r="J1818" s="1">
        <v>0</v>
      </c>
      <c r="K1818" s="9">
        <f t="shared" si="94"/>
        <v>1.5008141892962299</v>
      </c>
      <c r="L1818">
        <f t="shared" si="92"/>
        <v>1.0649279884320038</v>
      </c>
      <c r="M1818">
        <f t="shared" si="93"/>
        <v>0</v>
      </c>
    </row>
    <row r="1819" spans="1:13">
      <c r="A1819" s="1"/>
      <c r="B1819" s="1" t="s">
        <v>48</v>
      </c>
      <c r="C1819" s="1">
        <v>0.35</v>
      </c>
      <c r="D1819" s="1">
        <v>0</v>
      </c>
      <c r="E1819" s="1">
        <v>1.6916910170621899</v>
      </c>
      <c r="F1819" s="1">
        <v>179.755072968815</v>
      </c>
      <c r="G1819" s="1">
        <v>1.3416910170621901</v>
      </c>
      <c r="H1819" s="1">
        <v>179.755072968815</v>
      </c>
      <c r="I1819" s="1">
        <v>1</v>
      </c>
      <c r="J1819" s="1">
        <v>0</v>
      </c>
      <c r="K1819" s="9">
        <f t="shared" si="94"/>
        <v>1.6916910170621899</v>
      </c>
      <c r="L1819">
        <f t="shared" si="92"/>
        <v>0.24492703118500003</v>
      </c>
      <c r="M1819">
        <f t="shared" si="93"/>
        <v>1</v>
      </c>
    </row>
    <row r="1820" spans="1:13">
      <c r="A1820" s="1"/>
      <c r="B1820" s="1" t="s">
        <v>48</v>
      </c>
      <c r="C1820" s="1">
        <v>1</v>
      </c>
      <c r="D1820" s="1">
        <v>0</v>
      </c>
      <c r="E1820" s="1">
        <v>0.50955803712359804</v>
      </c>
      <c r="F1820" s="1">
        <v>3.1379472475632602</v>
      </c>
      <c r="G1820" s="1">
        <v>-0.49044196287640202</v>
      </c>
      <c r="H1820" s="1">
        <v>3.1379472475632602</v>
      </c>
      <c r="I1820" s="1">
        <v>0</v>
      </c>
      <c r="J1820" s="1">
        <v>0</v>
      </c>
      <c r="K1820" s="9">
        <f t="shared" si="94"/>
        <v>0.50955803712359804</v>
      </c>
      <c r="L1820">
        <f t="shared" si="92"/>
        <v>3.137947247563261</v>
      </c>
      <c r="M1820">
        <f t="shared" si="93"/>
        <v>0</v>
      </c>
    </row>
    <row r="1821" spans="1:13">
      <c r="A1821" s="1"/>
      <c r="B1821" s="1" t="s">
        <v>48</v>
      </c>
      <c r="C1821" s="1">
        <v>1.5</v>
      </c>
      <c r="D1821" s="1">
        <v>90</v>
      </c>
      <c r="E1821" s="1">
        <v>0.59917576440169196</v>
      </c>
      <c r="F1821" s="1">
        <v>47.410662421235003</v>
      </c>
      <c r="G1821" s="1">
        <v>-0.90082423559830804</v>
      </c>
      <c r="H1821" s="1">
        <v>-42.589337578764997</v>
      </c>
      <c r="I1821" s="1">
        <v>0</v>
      </c>
      <c r="J1821" s="1">
        <v>0</v>
      </c>
      <c r="K1821" s="9">
        <f t="shared" si="94"/>
        <v>0.59917576440169196</v>
      </c>
      <c r="L1821">
        <f t="shared" si="92"/>
        <v>42.589337578764997</v>
      </c>
      <c r="M1821">
        <f t="shared" si="93"/>
        <v>0</v>
      </c>
    </row>
    <row r="1822" spans="1:13">
      <c r="A1822" s="1"/>
      <c r="B1822" s="1" t="s">
        <v>48</v>
      </c>
      <c r="C1822" s="1">
        <v>0.7</v>
      </c>
      <c r="D1822" s="1">
        <v>45</v>
      </c>
      <c r="E1822" s="1">
        <v>0.58024516422643702</v>
      </c>
      <c r="F1822" s="1">
        <v>103.120776641668</v>
      </c>
      <c r="G1822" s="1">
        <v>-0.119754835773563</v>
      </c>
      <c r="H1822" s="1">
        <v>58.120776641667497</v>
      </c>
      <c r="I1822" s="1">
        <v>1</v>
      </c>
      <c r="J1822" s="1">
        <v>0</v>
      </c>
      <c r="K1822" s="9">
        <f t="shared" si="94"/>
        <v>0.58024516422643702</v>
      </c>
      <c r="L1822">
        <f t="shared" si="92"/>
        <v>31.879223358332013</v>
      </c>
      <c r="M1822">
        <f t="shared" si="93"/>
        <v>1</v>
      </c>
    </row>
    <row r="1823" spans="1:13">
      <c r="A1823" s="1"/>
      <c r="B1823" s="1" t="s">
        <v>48</v>
      </c>
      <c r="C1823" s="1">
        <v>0.35</v>
      </c>
      <c r="D1823" s="1">
        <v>90</v>
      </c>
      <c r="E1823" s="1">
        <v>0.57054904601186296</v>
      </c>
      <c r="F1823" s="1">
        <v>91.815834099173102</v>
      </c>
      <c r="G1823" s="1">
        <v>0.22054904601186301</v>
      </c>
      <c r="H1823" s="1">
        <v>1.8158340991731201</v>
      </c>
      <c r="I1823" s="1">
        <v>1</v>
      </c>
      <c r="J1823" s="1">
        <v>0</v>
      </c>
      <c r="K1823" s="9">
        <f t="shared" si="94"/>
        <v>0.57054904601186296</v>
      </c>
      <c r="L1823">
        <f t="shared" si="92"/>
        <v>1.8158340991731166</v>
      </c>
      <c r="M1823">
        <f t="shared" si="93"/>
        <v>0</v>
      </c>
    </row>
    <row r="1824" spans="1:13">
      <c r="A1824" s="1"/>
      <c r="B1824" s="1" t="s">
        <v>48</v>
      </c>
      <c r="C1824" s="1">
        <v>1.5</v>
      </c>
      <c r="D1824" s="1">
        <v>135</v>
      </c>
      <c r="E1824" s="1">
        <v>1.2310816506134601</v>
      </c>
      <c r="F1824" s="1">
        <v>136.71716859807199</v>
      </c>
      <c r="G1824" s="1">
        <v>-0.26891834938654102</v>
      </c>
      <c r="H1824" s="1">
        <v>1.7171685980720199</v>
      </c>
      <c r="I1824" s="1">
        <v>0</v>
      </c>
      <c r="J1824" s="1">
        <v>0</v>
      </c>
      <c r="K1824" s="9">
        <f t="shared" si="94"/>
        <v>1.2310816506134601</v>
      </c>
      <c r="L1824">
        <f t="shared" si="92"/>
        <v>1.7171685980719928</v>
      </c>
      <c r="M1824">
        <f t="shared" si="93"/>
        <v>0</v>
      </c>
    </row>
    <row r="1825" spans="1:13">
      <c r="A1825" s="1"/>
      <c r="B1825" s="1" t="s">
        <v>48</v>
      </c>
      <c r="C1825" s="1">
        <v>1.5</v>
      </c>
      <c r="D1825" s="1">
        <v>90</v>
      </c>
      <c r="E1825" s="1">
        <v>0.84406544549775997</v>
      </c>
      <c r="F1825" s="1">
        <v>90.525956274197597</v>
      </c>
      <c r="G1825" s="1">
        <v>-0.65593455450224003</v>
      </c>
      <c r="H1825" s="1">
        <v>0.52595627419759705</v>
      </c>
      <c r="I1825" s="1">
        <v>1</v>
      </c>
      <c r="J1825" s="1">
        <v>0</v>
      </c>
      <c r="K1825" s="9">
        <f t="shared" si="94"/>
        <v>0.84406544549775997</v>
      </c>
      <c r="L1825">
        <f t="shared" si="92"/>
        <v>0.52595627419759694</v>
      </c>
      <c r="M1825">
        <f t="shared" si="93"/>
        <v>0</v>
      </c>
    </row>
    <row r="1826" spans="1:13">
      <c r="A1826" s="1"/>
      <c r="B1826" s="1" t="s">
        <v>48</v>
      </c>
      <c r="C1826" s="1">
        <v>0.7</v>
      </c>
      <c r="D1826" s="1">
        <v>45</v>
      </c>
      <c r="E1826" s="1">
        <v>0.78079938866940801</v>
      </c>
      <c r="F1826" s="1">
        <v>102.804266065287</v>
      </c>
      <c r="G1826" s="1">
        <v>8.0799388669408403E-2</v>
      </c>
      <c r="H1826" s="1">
        <v>57.804266065286697</v>
      </c>
      <c r="I1826" s="1">
        <v>1</v>
      </c>
      <c r="J1826" s="1">
        <v>0</v>
      </c>
      <c r="K1826" s="9">
        <f t="shared" si="94"/>
        <v>0.78079938866940801</v>
      </c>
      <c r="L1826">
        <f t="shared" si="92"/>
        <v>32.195733934713019</v>
      </c>
      <c r="M1826">
        <f t="shared" si="93"/>
        <v>1</v>
      </c>
    </row>
    <row r="1827" spans="1:13">
      <c r="A1827" s="1"/>
      <c r="B1827" s="1" t="s">
        <v>48</v>
      </c>
      <c r="C1827" s="1">
        <v>1</v>
      </c>
      <c r="D1827" s="1">
        <v>180</v>
      </c>
      <c r="E1827" s="1">
        <v>1.1286677777869401</v>
      </c>
      <c r="F1827" s="1">
        <v>179.632892477583</v>
      </c>
      <c r="G1827" s="1">
        <v>0.128667777786936</v>
      </c>
      <c r="H1827" s="1">
        <v>-0.36710752241663203</v>
      </c>
      <c r="I1827" s="1">
        <v>0</v>
      </c>
      <c r="J1827" s="1">
        <v>0</v>
      </c>
      <c r="K1827" s="9">
        <f t="shared" si="94"/>
        <v>1.1286677777869401</v>
      </c>
      <c r="L1827">
        <f t="shared" si="92"/>
        <v>0.36710752241700106</v>
      </c>
      <c r="M1827">
        <f t="shared" si="93"/>
        <v>0</v>
      </c>
    </row>
    <row r="1828" spans="1:13">
      <c r="A1828" s="1"/>
      <c r="B1828" s="1" t="s">
        <v>48</v>
      </c>
      <c r="C1828" s="1">
        <v>0.35</v>
      </c>
      <c r="D1828" s="1">
        <v>45</v>
      </c>
      <c r="E1828" s="1">
        <v>1.04430478785424</v>
      </c>
      <c r="F1828" s="1">
        <v>134.418845532164</v>
      </c>
      <c r="G1828" s="1">
        <v>0.69430478785424299</v>
      </c>
      <c r="H1828" s="1">
        <v>89.418845532163999</v>
      </c>
      <c r="I1828" s="1">
        <v>1</v>
      </c>
      <c r="J1828" s="1">
        <v>0</v>
      </c>
      <c r="K1828" s="9">
        <f t="shared" si="94"/>
        <v>1.04430478785424</v>
      </c>
      <c r="L1828">
        <f t="shared" si="92"/>
        <v>0.58115446783600078</v>
      </c>
      <c r="M1828">
        <f t="shared" si="93"/>
        <v>1</v>
      </c>
    </row>
    <row r="1829" spans="1:13">
      <c r="A1829" s="1"/>
      <c r="B1829" s="1" t="s">
        <v>48</v>
      </c>
      <c r="C1829" s="1">
        <v>1</v>
      </c>
      <c r="D1829" s="1">
        <v>45</v>
      </c>
      <c r="E1829" s="1">
        <v>0.63172514354303899</v>
      </c>
      <c r="F1829" s="1">
        <v>118.576809055398</v>
      </c>
      <c r="G1829" s="1">
        <v>-0.36827485645696101</v>
      </c>
      <c r="H1829" s="1">
        <v>73.5768090553983</v>
      </c>
      <c r="I1829" s="1">
        <v>1</v>
      </c>
      <c r="J1829" s="1">
        <v>0</v>
      </c>
      <c r="K1829" s="9">
        <f t="shared" si="94"/>
        <v>0.63172514354303899</v>
      </c>
      <c r="L1829">
        <f t="shared" si="92"/>
        <v>16.423190944601998</v>
      </c>
      <c r="M1829">
        <f t="shared" si="93"/>
        <v>1</v>
      </c>
    </row>
    <row r="1830" spans="1:13">
      <c r="A1830" s="1"/>
      <c r="B1830" s="1" t="s">
        <v>48</v>
      </c>
      <c r="C1830" s="1">
        <v>0.5</v>
      </c>
      <c r="D1830" s="1">
        <v>135</v>
      </c>
      <c r="E1830" s="1">
        <v>1.3927801350817799</v>
      </c>
      <c r="F1830" s="1">
        <v>130.050434987133</v>
      </c>
      <c r="G1830" s="1">
        <v>0.892780135081777</v>
      </c>
      <c r="H1830" s="1">
        <v>-4.9495650128665103</v>
      </c>
      <c r="I1830" s="1">
        <v>0</v>
      </c>
      <c r="J1830" s="1">
        <v>0</v>
      </c>
      <c r="K1830" s="9">
        <f t="shared" si="94"/>
        <v>1.3927801350817799</v>
      </c>
      <c r="L1830">
        <f t="shared" si="92"/>
        <v>4.9495650128669979</v>
      </c>
      <c r="M1830">
        <f t="shared" si="93"/>
        <v>0</v>
      </c>
    </row>
    <row r="1831" spans="1:13">
      <c r="A1831" s="1"/>
      <c r="B1831" s="1" t="s">
        <v>48</v>
      </c>
      <c r="C1831" s="1">
        <v>1</v>
      </c>
      <c r="D1831" s="1">
        <v>90</v>
      </c>
      <c r="E1831" s="1">
        <v>1.0365832540300099</v>
      </c>
      <c r="F1831" s="1">
        <v>60.931530217172202</v>
      </c>
      <c r="G1831" s="1">
        <v>3.6583254030009699E-2</v>
      </c>
      <c r="H1831" s="1">
        <v>-29.068469782827801</v>
      </c>
      <c r="I1831" s="1">
        <v>0</v>
      </c>
      <c r="J1831" s="1">
        <v>0</v>
      </c>
      <c r="K1831" s="9">
        <f t="shared" si="94"/>
        <v>1.0365832540300099</v>
      </c>
      <c r="L1831">
        <f t="shared" si="92"/>
        <v>29.068469782827805</v>
      </c>
      <c r="M1831">
        <f t="shared" si="93"/>
        <v>0</v>
      </c>
    </row>
    <row r="1832" spans="1:13">
      <c r="A1832" s="1"/>
      <c r="B1832" s="1" t="s">
        <v>48</v>
      </c>
      <c r="C1832" s="1">
        <v>0.35</v>
      </c>
      <c r="D1832" s="1">
        <v>180</v>
      </c>
      <c r="E1832" s="1">
        <v>1.0616394055979099</v>
      </c>
      <c r="F1832" s="1">
        <v>179.052127114043</v>
      </c>
      <c r="G1832" s="1">
        <v>0.71163940559791095</v>
      </c>
      <c r="H1832" s="1">
        <v>-0.94787288595699704</v>
      </c>
      <c r="I1832" s="1">
        <v>0</v>
      </c>
      <c r="J1832" s="1">
        <v>0</v>
      </c>
      <c r="K1832" s="9">
        <f t="shared" si="94"/>
        <v>1.0616394055979099</v>
      </c>
      <c r="L1832">
        <f t="shared" si="92"/>
        <v>0.94787288595699692</v>
      </c>
      <c r="M1832">
        <f t="shared" si="93"/>
        <v>0</v>
      </c>
    </row>
    <row r="1833" spans="1:13">
      <c r="A1833" s="1"/>
      <c r="B1833" s="1" t="s">
        <v>48</v>
      </c>
      <c r="C1833" s="1">
        <v>1.5</v>
      </c>
      <c r="D1833" s="1">
        <v>90</v>
      </c>
      <c r="E1833" s="1">
        <v>0.68797927644997803</v>
      </c>
      <c r="F1833" s="1">
        <v>60.047023566558501</v>
      </c>
      <c r="G1833" s="1">
        <v>-0.81202072355002197</v>
      </c>
      <c r="H1833" s="1">
        <v>-29.952976433441499</v>
      </c>
      <c r="I1833" s="1">
        <v>0</v>
      </c>
      <c r="J1833" s="1">
        <v>0</v>
      </c>
      <c r="K1833" s="9">
        <f t="shared" si="94"/>
        <v>0.68797927644997803</v>
      </c>
      <c r="L1833">
        <f t="shared" si="92"/>
        <v>29.952976433441506</v>
      </c>
      <c r="M1833">
        <f t="shared" si="93"/>
        <v>0</v>
      </c>
    </row>
    <row r="1834" spans="1:13">
      <c r="A1834" s="1"/>
      <c r="B1834" s="1" t="s">
        <v>48</v>
      </c>
      <c r="C1834" s="1">
        <v>1.5</v>
      </c>
      <c r="D1834" s="1">
        <v>180</v>
      </c>
      <c r="E1834" s="1">
        <v>0.98920466204639002</v>
      </c>
      <c r="F1834" s="1">
        <v>179.58113492264999</v>
      </c>
      <c r="G1834" s="1">
        <v>-0.51079533795360998</v>
      </c>
      <c r="H1834" s="1">
        <v>-0.41886507734977801</v>
      </c>
      <c r="I1834" s="1">
        <v>0</v>
      </c>
      <c r="J1834" s="1">
        <v>0</v>
      </c>
      <c r="K1834" s="9">
        <f t="shared" si="94"/>
        <v>0.98920466204639002</v>
      </c>
      <c r="L1834">
        <f t="shared" si="92"/>
        <v>0.41886507735000578</v>
      </c>
      <c r="M1834">
        <f t="shared" si="93"/>
        <v>0</v>
      </c>
    </row>
    <row r="1835" spans="1:13">
      <c r="A1835" s="1"/>
      <c r="B1835" s="1" t="s">
        <v>48</v>
      </c>
      <c r="C1835" s="1">
        <v>0.5</v>
      </c>
      <c r="D1835" s="1">
        <v>90</v>
      </c>
      <c r="E1835" s="1">
        <v>0.65999070514927505</v>
      </c>
      <c r="F1835" s="1">
        <v>78.94510461454</v>
      </c>
      <c r="G1835" s="1">
        <v>0.15999070514927499</v>
      </c>
      <c r="H1835" s="1">
        <v>-11.05489538546</v>
      </c>
      <c r="I1835" s="1">
        <v>0</v>
      </c>
      <c r="J1835" s="1">
        <v>0</v>
      </c>
      <c r="K1835" s="9">
        <f t="shared" si="94"/>
        <v>0.65999070514927505</v>
      </c>
      <c r="L1835">
        <f t="shared" si="92"/>
        <v>11.054895385459986</v>
      </c>
      <c r="M1835">
        <f t="shared" si="93"/>
        <v>0</v>
      </c>
    </row>
    <row r="1836" spans="1:13">
      <c r="A1836" s="1"/>
      <c r="B1836" s="1" t="s">
        <v>48</v>
      </c>
      <c r="C1836" s="1">
        <v>0.7</v>
      </c>
      <c r="D1836" s="1">
        <v>90</v>
      </c>
      <c r="E1836" s="1">
        <v>0.68442147519476304</v>
      </c>
      <c r="F1836" s="1">
        <v>79.784110050063404</v>
      </c>
      <c r="G1836" s="1">
        <v>-1.5578524805236599E-2</v>
      </c>
      <c r="H1836" s="1">
        <v>-10.215889949936599</v>
      </c>
      <c r="I1836" s="1">
        <v>0</v>
      </c>
      <c r="J1836" s="1">
        <v>0</v>
      </c>
      <c r="K1836" s="9">
        <f t="shared" si="94"/>
        <v>0.68442147519476304</v>
      </c>
      <c r="L1836">
        <f t="shared" si="92"/>
        <v>10.215889949936582</v>
      </c>
      <c r="M1836">
        <f t="shared" si="93"/>
        <v>0</v>
      </c>
    </row>
    <row r="1837" spans="1:13">
      <c r="A1837" s="1"/>
      <c r="B1837" s="1" t="s">
        <v>48</v>
      </c>
      <c r="C1837" s="1">
        <v>0.5</v>
      </c>
      <c r="D1837" s="1">
        <v>180</v>
      </c>
      <c r="E1837" s="1">
        <v>0.93294448933836305</v>
      </c>
      <c r="F1837" s="1">
        <v>177.96931060678301</v>
      </c>
      <c r="G1837" s="1">
        <v>0.43294448933836299</v>
      </c>
      <c r="H1837" s="1">
        <v>-2.0306893932172398</v>
      </c>
      <c r="I1837" s="1">
        <v>0</v>
      </c>
      <c r="J1837" s="1">
        <v>0</v>
      </c>
      <c r="K1837" s="9">
        <f t="shared" si="94"/>
        <v>0.93294448933836305</v>
      </c>
      <c r="L1837">
        <f t="shared" si="92"/>
        <v>2.0306893932169885</v>
      </c>
      <c r="M1837">
        <f t="shared" si="93"/>
        <v>0</v>
      </c>
    </row>
    <row r="1838" spans="1:13">
      <c r="A1838" s="1"/>
      <c r="B1838" s="1" t="s">
        <v>48</v>
      </c>
      <c r="C1838" s="1">
        <v>1</v>
      </c>
      <c r="D1838" s="1">
        <v>135</v>
      </c>
      <c r="E1838" s="1">
        <v>1.47547452608383</v>
      </c>
      <c r="F1838" s="1">
        <v>136.00707635774199</v>
      </c>
      <c r="G1838" s="1">
        <v>0.475474526083834</v>
      </c>
      <c r="H1838" s="1">
        <v>1.00707635774239</v>
      </c>
      <c r="I1838" s="1">
        <v>0</v>
      </c>
      <c r="J1838" s="1">
        <v>0</v>
      </c>
      <c r="K1838" s="9">
        <f t="shared" si="94"/>
        <v>1.47547452608383</v>
      </c>
      <c r="L1838">
        <f t="shared" si="92"/>
        <v>1.0070763577419939</v>
      </c>
      <c r="M1838">
        <f t="shared" si="93"/>
        <v>0</v>
      </c>
    </row>
    <row r="1839" spans="1:13">
      <c r="A1839" s="1"/>
      <c r="B1839" s="1" t="s">
        <v>48</v>
      </c>
      <c r="C1839" s="1">
        <v>1.5</v>
      </c>
      <c r="D1839" s="1">
        <v>180</v>
      </c>
      <c r="E1839" s="1">
        <v>1.76403502354916</v>
      </c>
      <c r="F1839" s="1">
        <v>179.59734229277601</v>
      </c>
      <c r="G1839" s="1">
        <v>0.26403502354915898</v>
      </c>
      <c r="H1839" s="1">
        <v>-0.402657707224023</v>
      </c>
      <c r="I1839" s="1">
        <v>0</v>
      </c>
      <c r="J1839" s="1">
        <v>0</v>
      </c>
      <c r="K1839" s="9">
        <f t="shared" si="94"/>
        <v>1.76403502354916</v>
      </c>
      <c r="L1839">
        <f t="shared" si="92"/>
        <v>0.40265770722399452</v>
      </c>
      <c r="M1839">
        <f t="shared" si="93"/>
        <v>0</v>
      </c>
    </row>
    <row r="1840" spans="1:13">
      <c r="A1840" s="1"/>
      <c r="B1840" s="1" t="s">
        <v>48</v>
      </c>
      <c r="C1840" s="1">
        <v>1.5</v>
      </c>
      <c r="D1840" s="1">
        <v>180</v>
      </c>
      <c r="E1840" s="1">
        <v>1.72784864451228</v>
      </c>
      <c r="F1840" s="1">
        <v>179.76019843662601</v>
      </c>
      <c r="G1840" s="1">
        <v>0.22784864451228101</v>
      </c>
      <c r="H1840" s="1">
        <v>-0.23980156337438499</v>
      </c>
      <c r="I1840" s="1">
        <v>0</v>
      </c>
      <c r="J1840" s="1">
        <v>0</v>
      </c>
      <c r="K1840" s="9">
        <f t="shared" si="94"/>
        <v>1.72784864451228</v>
      </c>
      <c r="L1840">
        <f t="shared" si="92"/>
        <v>0.23980156337398739</v>
      </c>
      <c r="M1840">
        <f t="shared" si="93"/>
        <v>0</v>
      </c>
    </row>
    <row r="1841" spans="1:13">
      <c r="A1841" s="1"/>
      <c r="B1841" s="1" t="s">
        <v>48</v>
      </c>
      <c r="C1841" s="1">
        <v>0.7</v>
      </c>
      <c r="D1841" s="1">
        <v>90</v>
      </c>
      <c r="E1841" s="1">
        <v>1.0221481785300399</v>
      </c>
      <c r="F1841" s="1">
        <v>61.803179373923399</v>
      </c>
      <c r="G1841" s="1">
        <v>0.32214817853004302</v>
      </c>
      <c r="H1841" s="1">
        <v>-28.196820626076601</v>
      </c>
      <c r="I1841" s="1">
        <v>0</v>
      </c>
      <c r="J1841" s="1">
        <v>0</v>
      </c>
      <c r="K1841" s="9">
        <f t="shared" si="94"/>
        <v>1.0221481785300399</v>
      </c>
      <c r="L1841">
        <f t="shared" si="92"/>
        <v>28.196820626076601</v>
      </c>
      <c r="M1841">
        <f t="shared" si="93"/>
        <v>0</v>
      </c>
    </row>
    <row r="1842" spans="1:13">
      <c r="A1842" s="1"/>
      <c r="B1842" s="1" t="s">
        <v>48</v>
      </c>
      <c r="C1842" s="1">
        <v>0.7</v>
      </c>
      <c r="D1842" s="1">
        <v>90</v>
      </c>
      <c r="E1842" s="1">
        <v>0.79997038930631603</v>
      </c>
      <c r="F1842" s="1">
        <v>63.335678152091603</v>
      </c>
      <c r="G1842" s="1">
        <v>9.9970389306316104E-2</v>
      </c>
      <c r="H1842" s="1">
        <v>-26.664321847908401</v>
      </c>
      <c r="I1842" s="1">
        <v>0</v>
      </c>
      <c r="J1842" s="1">
        <v>0</v>
      </c>
      <c r="K1842" s="9">
        <f t="shared" si="94"/>
        <v>0.79997038930631603</v>
      </c>
      <c r="L1842">
        <f t="shared" si="92"/>
        <v>26.664321847908411</v>
      </c>
      <c r="M1842">
        <f t="shared" si="93"/>
        <v>0</v>
      </c>
    </row>
    <row r="1843" spans="1:13">
      <c r="A1843" s="1"/>
      <c r="B1843" s="1" t="s">
        <v>48</v>
      </c>
      <c r="C1843" s="1">
        <v>0.7</v>
      </c>
      <c r="D1843" s="1">
        <v>45</v>
      </c>
      <c r="E1843" s="1">
        <v>0.93213191472559298</v>
      </c>
      <c r="F1843" s="1">
        <v>88.571077877435201</v>
      </c>
      <c r="G1843" s="1">
        <v>0.232131914725593</v>
      </c>
      <c r="H1843" s="1">
        <v>43.571077877435201</v>
      </c>
      <c r="I1843" s="1">
        <v>0</v>
      </c>
      <c r="J1843" s="1">
        <v>0</v>
      </c>
      <c r="K1843" s="9">
        <f t="shared" si="94"/>
        <v>0.93213191472559298</v>
      </c>
      <c r="L1843">
        <f t="shared" si="92"/>
        <v>43.571077877435187</v>
      </c>
      <c r="M1843">
        <f t="shared" si="93"/>
        <v>0</v>
      </c>
    </row>
    <row r="1844" spans="1:13">
      <c r="A1844" s="1"/>
      <c r="B1844" s="1" t="s">
        <v>48</v>
      </c>
      <c r="C1844" s="1">
        <v>0.7</v>
      </c>
      <c r="D1844" s="1">
        <v>0</v>
      </c>
      <c r="E1844" s="1">
        <v>1.18548630453133</v>
      </c>
      <c r="F1844" s="1">
        <v>179.65048759761501</v>
      </c>
      <c r="G1844" s="1">
        <v>0.48548630453133002</v>
      </c>
      <c r="H1844" s="1">
        <v>179.65048759761501</v>
      </c>
      <c r="I1844" s="1">
        <v>1</v>
      </c>
      <c r="J1844" s="1">
        <v>0</v>
      </c>
      <c r="K1844" s="9">
        <f t="shared" si="94"/>
        <v>1.18548630453133</v>
      </c>
      <c r="L1844">
        <f t="shared" si="92"/>
        <v>0.34951240238498826</v>
      </c>
      <c r="M1844">
        <f t="shared" si="93"/>
        <v>1</v>
      </c>
    </row>
    <row r="1845" spans="1:13">
      <c r="A1845" s="1"/>
      <c r="B1845" s="1" t="s">
        <v>48</v>
      </c>
      <c r="C1845" s="1">
        <v>0.7</v>
      </c>
      <c r="D1845" s="1">
        <v>45</v>
      </c>
      <c r="E1845" s="1">
        <v>1.08359673708767</v>
      </c>
      <c r="F1845" s="1">
        <v>100.297517768433</v>
      </c>
      <c r="G1845" s="1">
        <v>0.383596737087671</v>
      </c>
      <c r="H1845" s="1">
        <v>55.297517768433401</v>
      </c>
      <c r="I1845" s="1">
        <v>1</v>
      </c>
      <c r="J1845" s="1">
        <v>0</v>
      </c>
      <c r="K1845" s="9">
        <f t="shared" si="94"/>
        <v>1.08359673708767</v>
      </c>
      <c r="L1845">
        <f t="shared" si="92"/>
        <v>34.702482231566989</v>
      </c>
      <c r="M1845">
        <f t="shared" si="93"/>
        <v>1</v>
      </c>
    </row>
    <row r="1846" spans="1:13">
      <c r="A1846" s="1"/>
      <c r="B1846" s="1" t="s">
        <v>48</v>
      </c>
      <c r="C1846" s="1">
        <v>1.5</v>
      </c>
      <c r="D1846" s="1">
        <v>45</v>
      </c>
      <c r="E1846" s="1">
        <v>1.0073844770862299</v>
      </c>
      <c r="F1846" s="1">
        <v>103.793979459227</v>
      </c>
      <c r="G1846" s="1">
        <v>-0.49261552291377397</v>
      </c>
      <c r="H1846" s="1">
        <v>58.793979459227302</v>
      </c>
      <c r="I1846" s="1">
        <v>1</v>
      </c>
      <c r="J1846" s="1">
        <v>0</v>
      </c>
      <c r="K1846" s="9">
        <f t="shared" si="94"/>
        <v>1.0073844770862299</v>
      </c>
      <c r="L1846">
        <f t="shared" si="92"/>
        <v>31.206020540773011</v>
      </c>
      <c r="M1846">
        <f t="shared" si="93"/>
        <v>1</v>
      </c>
    </row>
    <row r="1847" spans="1:13">
      <c r="A1847" s="1"/>
      <c r="B1847" s="1" t="s">
        <v>48</v>
      </c>
      <c r="C1847" s="1">
        <v>1</v>
      </c>
      <c r="D1847" s="1">
        <v>90</v>
      </c>
      <c r="E1847" s="1">
        <v>0.91891397731558999</v>
      </c>
      <c r="F1847" s="1">
        <v>68.395955153055795</v>
      </c>
      <c r="G1847" s="1">
        <v>-8.1086022684410494E-2</v>
      </c>
      <c r="H1847" s="1">
        <v>-21.604044846944198</v>
      </c>
      <c r="I1847" s="1">
        <v>0</v>
      </c>
      <c r="J1847" s="1">
        <v>0</v>
      </c>
      <c r="K1847" s="9">
        <f t="shared" si="94"/>
        <v>0.91891397731558999</v>
      </c>
      <c r="L1847">
        <f t="shared" si="92"/>
        <v>21.604044846944191</v>
      </c>
      <c r="M1847">
        <f t="shared" si="93"/>
        <v>0</v>
      </c>
    </row>
    <row r="1848" spans="1:13">
      <c r="A1848" s="1"/>
      <c r="B1848" s="1" t="s">
        <v>48</v>
      </c>
      <c r="C1848" s="1">
        <v>1.5</v>
      </c>
      <c r="D1848" s="1">
        <v>90</v>
      </c>
      <c r="E1848" s="1">
        <v>0.93874356822264204</v>
      </c>
      <c r="F1848" s="1">
        <v>71.555081492210206</v>
      </c>
      <c r="G1848" s="1">
        <v>-0.56125643177735796</v>
      </c>
      <c r="H1848" s="1">
        <v>-18.444918507789801</v>
      </c>
      <c r="I1848" s="1">
        <v>0</v>
      </c>
      <c r="J1848" s="1">
        <v>0</v>
      </c>
      <c r="K1848" s="9">
        <f t="shared" si="94"/>
        <v>0.93874356822264204</v>
      </c>
      <c r="L1848">
        <f t="shared" si="92"/>
        <v>18.444918507789794</v>
      </c>
      <c r="M1848">
        <f t="shared" si="93"/>
        <v>0</v>
      </c>
    </row>
    <row r="1849" spans="1:13">
      <c r="A1849" s="1"/>
      <c r="B1849" s="1" t="s">
        <v>48</v>
      </c>
      <c r="C1849" s="1">
        <v>0.5</v>
      </c>
      <c r="D1849" s="1">
        <v>135</v>
      </c>
      <c r="E1849" s="1">
        <v>1.3100878773554301</v>
      </c>
      <c r="F1849" s="1">
        <v>119.658018630464</v>
      </c>
      <c r="G1849" s="1">
        <v>0.81008787735543397</v>
      </c>
      <c r="H1849" s="1">
        <v>-15.341981369535601</v>
      </c>
      <c r="I1849" s="1">
        <v>0</v>
      </c>
      <c r="J1849" s="1">
        <v>0</v>
      </c>
      <c r="K1849" s="9">
        <f t="shared" si="94"/>
        <v>1.3100878773554301</v>
      </c>
      <c r="L1849">
        <f t="shared" si="92"/>
        <v>15.341981369536001</v>
      </c>
      <c r="M1849">
        <f t="shared" si="93"/>
        <v>0</v>
      </c>
    </row>
    <row r="1850" spans="1:13">
      <c r="A1850" s="1"/>
      <c r="B1850" s="1" t="s">
        <v>48</v>
      </c>
      <c r="C1850" s="1">
        <v>0.5</v>
      </c>
      <c r="D1850" s="1">
        <v>0</v>
      </c>
      <c r="E1850" s="1">
        <v>1.2065789015941899</v>
      </c>
      <c r="F1850" s="1">
        <v>178.429973431013</v>
      </c>
      <c r="G1850" s="1">
        <v>0.70657890159418602</v>
      </c>
      <c r="H1850" s="1">
        <v>178.429973431013</v>
      </c>
      <c r="I1850" s="1">
        <v>1</v>
      </c>
      <c r="J1850" s="1">
        <v>0</v>
      </c>
      <c r="K1850" s="9">
        <f t="shared" si="94"/>
        <v>1.2065789015941899</v>
      </c>
      <c r="L1850">
        <f t="shared" si="92"/>
        <v>1.5700265689870037</v>
      </c>
      <c r="M1850">
        <f t="shared" si="93"/>
        <v>1</v>
      </c>
    </row>
    <row r="1851" spans="1:13">
      <c r="A1851" s="1"/>
      <c r="B1851" s="1" t="s">
        <v>48</v>
      </c>
      <c r="C1851" s="1">
        <v>0.35</v>
      </c>
      <c r="D1851" s="1">
        <v>45</v>
      </c>
      <c r="E1851" s="1">
        <v>0.53291056160849404</v>
      </c>
      <c r="F1851" s="1">
        <v>134.646569242525</v>
      </c>
      <c r="G1851" s="1">
        <v>0.182910561608494</v>
      </c>
      <c r="H1851" s="1">
        <v>89.646569242524905</v>
      </c>
      <c r="I1851" s="1">
        <v>1</v>
      </c>
      <c r="J1851" s="1">
        <v>0</v>
      </c>
      <c r="K1851" s="9">
        <f t="shared" si="94"/>
        <v>0.53291056160849404</v>
      </c>
      <c r="L1851">
        <f t="shared" si="92"/>
        <v>0.35343075747499597</v>
      </c>
      <c r="M1851">
        <f t="shared" si="93"/>
        <v>1</v>
      </c>
    </row>
    <row r="1852" spans="1:13">
      <c r="A1852" s="1"/>
      <c r="B1852" s="1" t="s">
        <v>48</v>
      </c>
      <c r="C1852" s="1">
        <v>0.7</v>
      </c>
      <c r="D1852" s="1">
        <v>180</v>
      </c>
      <c r="E1852" s="1">
        <v>1.7692078584839801</v>
      </c>
      <c r="F1852" s="1">
        <v>-179.56506229112401</v>
      </c>
      <c r="G1852" s="1">
        <v>1.0692078584839799</v>
      </c>
      <c r="H1852" s="1">
        <v>0.43493770887584998</v>
      </c>
      <c r="I1852" s="1">
        <v>1</v>
      </c>
      <c r="J1852" s="1">
        <v>0</v>
      </c>
      <c r="K1852" s="9">
        <f t="shared" si="94"/>
        <v>1.7692078584839801</v>
      </c>
      <c r="L1852">
        <f t="shared" si="92"/>
        <v>0.43493770887596384</v>
      </c>
      <c r="M1852">
        <f t="shared" si="93"/>
        <v>0</v>
      </c>
    </row>
    <row r="1853" spans="1:13">
      <c r="A1853" s="1"/>
      <c r="B1853" s="1" t="s">
        <v>48</v>
      </c>
      <c r="C1853" s="1">
        <v>1</v>
      </c>
      <c r="D1853" s="1">
        <v>90</v>
      </c>
      <c r="E1853" s="1">
        <v>0.530003716708217</v>
      </c>
      <c r="F1853" s="1">
        <v>93.632066163135605</v>
      </c>
      <c r="G1853" s="1">
        <v>-0.469996283291783</v>
      </c>
      <c r="H1853" s="1">
        <v>3.6320661631356201</v>
      </c>
      <c r="I1853" s="1">
        <v>1</v>
      </c>
      <c r="J1853" s="1">
        <v>0</v>
      </c>
      <c r="K1853" s="9">
        <f t="shared" si="94"/>
        <v>0.530003716708217</v>
      </c>
      <c r="L1853">
        <f t="shared" si="92"/>
        <v>3.6320661631356188</v>
      </c>
      <c r="M1853">
        <f t="shared" si="93"/>
        <v>0</v>
      </c>
    </row>
    <row r="1854" spans="1:13">
      <c r="A1854" s="1"/>
      <c r="B1854" s="1" t="s">
        <v>48</v>
      </c>
      <c r="C1854" s="1">
        <v>0.5</v>
      </c>
      <c r="D1854" s="1">
        <v>45</v>
      </c>
      <c r="E1854" s="1">
        <v>1.1804181785435901</v>
      </c>
      <c r="F1854" s="1">
        <v>91.880753040272197</v>
      </c>
      <c r="G1854" s="1">
        <v>0.68041817854359499</v>
      </c>
      <c r="H1854" s="1">
        <v>46.880753040272197</v>
      </c>
      <c r="I1854" s="1">
        <v>1</v>
      </c>
      <c r="J1854" s="1">
        <v>0</v>
      </c>
      <c r="K1854" s="9">
        <f t="shared" si="94"/>
        <v>1.1804181785435901</v>
      </c>
      <c r="L1854">
        <f t="shared" si="92"/>
        <v>43.119246959727803</v>
      </c>
      <c r="M1854">
        <f t="shared" si="93"/>
        <v>1</v>
      </c>
    </row>
    <row r="1855" spans="1:13">
      <c r="A1855" s="1"/>
      <c r="B1855" s="1" t="s">
        <v>48</v>
      </c>
      <c r="C1855" s="1">
        <v>1</v>
      </c>
      <c r="D1855" s="1">
        <v>45</v>
      </c>
      <c r="E1855" s="1">
        <v>1.02936121117427</v>
      </c>
      <c r="F1855" s="1">
        <v>65.544147761489299</v>
      </c>
      <c r="G1855" s="1">
        <v>2.93612111742672E-2</v>
      </c>
      <c r="H1855" s="1">
        <v>20.544147761489299</v>
      </c>
      <c r="I1855" s="1">
        <v>0</v>
      </c>
      <c r="J1855" s="1">
        <v>0</v>
      </c>
      <c r="K1855" s="9">
        <f t="shared" si="94"/>
        <v>1.02936121117427</v>
      </c>
      <c r="L1855">
        <f t="shared" si="92"/>
        <v>20.544147761489285</v>
      </c>
      <c r="M1855">
        <f t="shared" si="93"/>
        <v>0</v>
      </c>
    </row>
    <row r="1856" spans="1:13">
      <c r="A1856" s="1"/>
      <c r="B1856" s="1" t="s">
        <v>48</v>
      </c>
      <c r="C1856" s="1">
        <v>0.5</v>
      </c>
      <c r="D1856" s="1">
        <v>180</v>
      </c>
      <c r="E1856" s="1">
        <v>1.0666640542980701</v>
      </c>
      <c r="F1856" s="1">
        <v>-179.83352362728201</v>
      </c>
      <c r="G1856" s="1">
        <v>0.56666405429807298</v>
      </c>
      <c r="H1856" s="1">
        <v>0.166476372718421</v>
      </c>
      <c r="I1856" s="1">
        <v>1</v>
      </c>
      <c r="J1856" s="1">
        <v>0</v>
      </c>
      <c r="K1856" s="9">
        <f t="shared" si="94"/>
        <v>1.0666640542980701</v>
      </c>
      <c r="L1856">
        <f t="shared" si="92"/>
        <v>0.16647637271796611</v>
      </c>
      <c r="M1856">
        <f t="shared" si="93"/>
        <v>0</v>
      </c>
    </row>
    <row r="1857" spans="1:13">
      <c r="A1857" s="1"/>
      <c r="B1857" s="1" t="s">
        <v>48</v>
      </c>
      <c r="C1857" s="1">
        <v>0.7</v>
      </c>
      <c r="D1857" s="1">
        <v>90</v>
      </c>
      <c r="E1857" s="1">
        <v>0.96032410860352202</v>
      </c>
      <c r="F1857" s="1">
        <v>60.870562105753997</v>
      </c>
      <c r="G1857" s="1">
        <v>0.26032410860352301</v>
      </c>
      <c r="H1857" s="1">
        <v>-29.129437894245999</v>
      </c>
      <c r="I1857" s="1">
        <v>0</v>
      </c>
      <c r="J1857" s="1">
        <v>0</v>
      </c>
      <c r="K1857" s="9">
        <f t="shared" si="94"/>
        <v>0.96032410860352202</v>
      </c>
      <c r="L1857">
        <f t="shared" si="92"/>
        <v>29.129437894245996</v>
      </c>
      <c r="M1857">
        <f t="shared" si="93"/>
        <v>0</v>
      </c>
    </row>
    <row r="1858" spans="1:13">
      <c r="A1858" s="1"/>
      <c r="B1858" s="1" t="s">
        <v>48</v>
      </c>
      <c r="C1858" s="1">
        <v>1.5</v>
      </c>
      <c r="D1858" s="1">
        <v>135</v>
      </c>
      <c r="E1858" s="1">
        <v>1.2807934354474799</v>
      </c>
      <c r="F1858" s="1">
        <v>138.777121039744</v>
      </c>
      <c r="G1858" s="1">
        <v>-0.219206564552516</v>
      </c>
      <c r="H1858" s="1">
        <v>3.7771210397435802</v>
      </c>
      <c r="I1858" s="1">
        <v>0</v>
      </c>
      <c r="J1858" s="1">
        <v>0</v>
      </c>
      <c r="K1858" s="9">
        <f t="shared" si="94"/>
        <v>1.2807934354474799</v>
      </c>
      <c r="L1858">
        <f t="shared" si="92"/>
        <v>3.7771210397440029</v>
      </c>
      <c r="M1858">
        <f t="shared" si="93"/>
        <v>0</v>
      </c>
    </row>
    <row r="1859" spans="1:13">
      <c r="A1859" s="1"/>
      <c r="B1859" s="1" t="s">
        <v>48</v>
      </c>
      <c r="C1859" s="1">
        <v>0.7</v>
      </c>
      <c r="D1859" s="1">
        <v>135</v>
      </c>
      <c r="E1859" s="1">
        <v>1.48151647409188</v>
      </c>
      <c r="F1859" s="1">
        <v>138.40627589019999</v>
      </c>
      <c r="G1859" s="1">
        <v>0.78151647409188296</v>
      </c>
      <c r="H1859" s="1">
        <v>3.4062758902002801</v>
      </c>
      <c r="I1859" s="1">
        <v>0</v>
      </c>
      <c r="J1859" s="1">
        <v>0</v>
      </c>
      <c r="K1859" s="9">
        <f t="shared" si="94"/>
        <v>1.48151647409188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3.4062758901999928</v>
      </c>
      <c r="M1859">
        <f t="shared" si="93"/>
        <v>0</v>
      </c>
    </row>
    <row r="1860" spans="1:13">
      <c r="A1860" s="1"/>
      <c r="B1860" s="1" t="s">
        <v>48</v>
      </c>
      <c r="C1860" s="1">
        <v>0.7</v>
      </c>
      <c r="D1860" s="1">
        <v>180</v>
      </c>
      <c r="E1860" s="1">
        <v>1.7433310002762601</v>
      </c>
      <c r="F1860" s="1">
        <v>179.93209392274301</v>
      </c>
      <c r="G1860" s="1">
        <v>1.0433310002762599</v>
      </c>
      <c r="H1860" s="1">
        <v>-6.79060772574758E-2</v>
      </c>
      <c r="I1860" s="1">
        <v>0</v>
      </c>
      <c r="J1860" s="1">
        <v>0</v>
      </c>
      <c r="K1860" s="9">
        <f t="shared" si="94"/>
        <v>1.7433310002762601</v>
      </c>
      <c r="L1860">
        <f t="shared" si="95"/>
        <v>6.7906077256992603E-2</v>
      </c>
      <c r="M1860">
        <f t="shared" ref="M1860:M1923" si="96">IF(OR(J1860=1, D1860=90), 0, IF(ABS(MOD(F1860-(180-D1860)+180, 360)-180) &lt; ABS(MOD(F1860-D1860+180, 360)-180), 1, 0))</f>
        <v>0</v>
      </c>
    </row>
    <row r="1861" spans="1:13">
      <c r="A1861" s="1"/>
      <c r="B1861" s="1" t="s">
        <v>48</v>
      </c>
      <c r="C1861" s="1">
        <v>0.5</v>
      </c>
      <c r="D1861" s="1">
        <v>45</v>
      </c>
      <c r="E1861" s="1">
        <v>0.50138685270797001</v>
      </c>
      <c r="F1861" s="1">
        <v>139.21943654381201</v>
      </c>
      <c r="G1861" s="1">
        <v>1.3868527079699E-3</v>
      </c>
      <c r="H1861" s="1">
        <v>94.219436543812293</v>
      </c>
      <c r="I1861" s="1">
        <v>1</v>
      </c>
      <c r="J1861" s="1">
        <v>0</v>
      </c>
      <c r="K1861" s="9">
        <f t="shared" si="94"/>
        <v>0.50138685270797001</v>
      </c>
      <c r="L1861">
        <f t="shared" si="95"/>
        <v>4.2194365438120087</v>
      </c>
      <c r="M1861">
        <f t="shared" si="96"/>
        <v>1</v>
      </c>
    </row>
    <row r="1862" spans="1:13">
      <c r="A1862" s="1"/>
      <c r="B1862" s="1" t="s">
        <v>48</v>
      </c>
      <c r="C1862" s="1">
        <v>0.35</v>
      </c>
      <c r="D1862" s="1">
        <v>180</v>
      </c>
      <c r="E1862" s="1">
        <v>0.80850002605929305</v>
      </c>
      <c r="F1862" s="1">
        <v>-179.048208795074</v>
      </c>
      <c r="G1862" s="1">
        <v>0.45850002605929302</v>
      </c>
      <c r="H1862" s="1">
        <v>0.95179120492622404</v>
      </c>
      <c r="I1862" s="1">
        <v>1</v>
      </c>
      <c r="J1862" s="1">
        <v>0</v>
      </c>
      <c r="K1862" s="9">
        <f t="shared" si="94"/>
        <v>0.80850002605929305</v>
      </c>
      <c r="L1862">
        <f t="shared" si="95"/>
        <v>0.95179120492599623</v>
      </c>
      <c r="M1862">
        <f t="shared" si="96"/>
        <v>0</v>
      </c>
    </row>
    <row r="1863" spans="1:13">
      <c r="A1863" s="1"/>
      <c r="B1863" s="1" t="s">
        <v>48</v>
      </c>
      <c r="C1863" s="1">
        <v>1.5</v>
      </c>
      <c r="D1863" s="1">
        <v>45</v>
      </c>
      <c r="E1863" s="1">
        <v>0.44184165764964101</v>
      </c>
      <c r="F1863" s="1">
        <v>136.942288706732</v>
      </c>
      <c r="G1863" s="1">
        <v>-1.05815834235036</v>
      </c>
      <c r="H1863" s="1">
        <v>91.942288706732398</v>
      </c>
      <c r="I1863" s="1">
        <v>1</v>
      </c>
      <c r="J1863" s="1">
        <v>0</v>
      </c>
      <c r="K1863" s="9">
        <f t="shared" si="94"/>
        <v>0.44184165764964101</v>
      </c>
      <c r="L1863">
        <f t="shared" si="95"/>
        <v>1.9422887067320005</v>
      </c>
      <c r="M1863">
        <f t="shared" si="96"/>
        <v>1</v>
      </c>
    </row>
    <row r="1864" spans="1:13">
      <c r="A1864" s="1"/>
      <c r="B1864" s="1" t="s">
        <v>48</v>
      </c>
      <c r="C1864" s="1">
        <v>1.5</v>
      </c>
      <c r="D1864" s="1">
        <v>180</v>
      </c>
      <c r="E1864" s="1">
        <v>1.3973015263867099</v>
      </c>
      <c r="F1864" s="1">
        <v>179.49165891785901</v>
      </c>
      <c r="G1864" s="1">
        <v>-0.102698473613291</v>
      </c>
      <c r="H1864" s="1">
        <v>-0.50834108214064599</v>
      </c>
      <c r="I1864" s="1">
        <v>0</v>
      </c>
      <c r="J1864" s="1">
        <v>0</v>
      </c>
      <c r="K1864" s="9">
        <f t="shared" si="94"/>
        <v>1.3973015263867099</v>
      </c>
      <c r="L1864">
        <f t="shared" si="95"/>
        <v>0.50834108214098706</v>
      </c>
      <c r="M1864">
        <f t="shared" si="96"/>
        <v>0</v>
      </c>
    </row>
    <row r="1865" spans="1:13">
      <c r="A1865" s="1"/>
      <c r="B1865" s="1" t="s">
        <v>48</v>
      </c>
      <c r="C1865" s="1">
        <v>0.35</v>
      </c>
      <c r="D1865" s="1">
        <v>90</v>
      </c>
      <c r="E1865" s="1">
        <v>0.57333875750547603</v>
      </c>
      <c r="F1865" s="1">
        <v>56.3528828254302</v>
      </c>
      <c r="G1865" s="1">
        <v>0.22333875750547599</v>
      </c>
      <c r="H1865" s="1">
        <v>-33.6471171745698</v>
      </c>
      <c r="I1865" s="1">
        <v>0</v>
      </c>
      <c r="J1865" s="1">
        <v>0</v>
      </c>
      <c r="K1865" s="9">
        <f t="shared" si="94"/>
        <v>0.57333875750547603</v>
      </c>
      <c r="L1865">
        <f t="shared" si="95"/>
        <v>33.647117174569814</v>
      </c>
      <c r="M1865">
        <f t="shared" si="96"/>
        <v>0</v>
      </c>
    </row>
    <row r="1866" spans="1:13">
      <c r="A1866" s="1"/>
      <c r="B1866" s="1" t="s">
        <v>48</v>
      </c>
      <c r="C1866" s="1">
        <v>1.5</v>
      </c>
      <c r="D1866" s="1">
        <v>45</v>
      </c>
      <c r="E1866" s="1">
        <v>0.714936330128357</v>
      </c>
      <c r="F1866" s="1">
        <v>90.620955956416395</v>
      </c>
      <c r="G1866" s="1">
        <v>-0.785063669871643</v>
      </c>
      <c r="H1866" s="1">
        <v>45.620955956416402</v>
      </c>
      <c r="I1866" s="1">
        <v>1</v>
      </c>
      <c r="J1866" s="1">
        <v>0</v>
      </c>
      <c r="K1866" s="9">
        <f t="shared" si="94"/>
        <v>0.714936330128357</v>
      </c>
      <c r="L1866">
        <f t="shared" si="95"/>
        <v>44.379044043583605</v>
      </c>
      <c r="M1866">
        <f t="shared" si="96"/>
        <v>1</v>
      </c>
    </row>
    <row r="1867" spans="1:13">
      <c r="A1867" s="1"/>
      <c r="B1867" s="1" t="s">
        <v>48</v>
      </c>
      <c r="C1867" s="1">
        <v>0.5</v>
      </c>
      <c r="D1867" s="1">
        <v>45</v>
      </c>
      <c r="E1867" s="1">
        <v>0.72857369275050599</v>
      </c>
      <c r="F1867" s="1">
        <v>98.767780979543005</v>
      </c>
      <c r="G1867" s="1">
        <v>0.22857369275050601</v>
      </c>
      <c r="H1867" s="1">
        <v>53.767780979542998</v>
      </c>
      <c r="I1867" s="1">
        <v>1</v>
      </c>
      <c r="J1867" s="1">
        <v>0</v>
      </c>
      <c r="K1867" s="9">
        <f t="shared" ref="K1867:K1930" si="97">IF(J1867=1, "", E1867)</f>
        <v>0.72857369275050599</v>
      </c>
      <c r="L1867">
        <f t="shared" si="95"/>
        <v>36.232219020456995</v>
      </c>
      <c r="M1867">
        <f t="shared" si="96"/>
        <v>1</v>
      </c>
    </row>
    <row r="1868" spans="1:13">
      <c r="A1868" s="1"/>
      <c r="B1868" s="1" t="s">
        <v>48</v>
      </c>
      <c r="C1868" s="1">
        <v>1</v>
      </c>
      <c r="D1868" s="1">
        <v>180</v>
      </c>
      <c r="E1868" s="1">
        <v>0.75683579694749503</v>
      </c>
      <c r="F1868" s="1">
        <v>179.06145002551901</v>
      </c>
      <c r="G1868" s="1">
        <v>-0.243164203052505</v>
      </c>
      <c r="H1868" s="1">
        <v>-0.93854997448056598</v>
      </c>
      <c r="I1868" s="1">
        <v>0</v>
      </c>
      <c r="J1868" s="1">
        <v>0</v>
      </c>
      <c r="K1868" s="9">
        <f t="shared" si="97"/>
        <v>0.75683579694749503</v>
      </c>
      <c r="L1868">
        <f t="shared" si="95"/>
        <v>0.93854997448099198</v>
      </c>
      <c r="M1868">
        <f t="shared" si="96"/>
        <v>0</v>
      </c>
    </row>
    <row r="1869" spans="1:13">
      <c r="A1869" s="1"/>
      <c r="B1869" s="1" t="s">
        <v>48</v>
      </c>
      <c r="C1869" s="1">
        <v>0.5</v>
      </c>
      <c r="D1869" s="1">
        <v>90</v>
      </c>
      <c r="E1869" s="1">
        <v>0.54956808345502095</v>
      </c>
      <c r="F1869" s="1">
        <v>101.109266048264</v>
      </c>
      <c r="G1869" s="1">
        <v>4.95680834550212E-2</v>
      </c>
      <c r="H1869" s="1">
        <v>11.1092660482637</v>
      </c>
      <c r="I1869" s="1">
        <v>1</v>
      </c>
      <c r="J1869" s="1">
        <v>0</v>
      </c>
      <c r="K1869" s="9">
        <f t="shared" si="97"/>
        <v>0.54956808345502095</v>
      </c>
      <c r="L1869">
        <f t="shared" si="95"/>
        <v>11.109266048264004</v>
      </c>
      <c r="M1869">
        <f t="shared" si="96"/>
        <v>0</v>
      </c>
    </row>
    <row r="1870" spans="1:13">
      <c r="A1870" s="1"/>
      <c r="B1870" s="1" t="s">
        <v>48</v>
      </c>
      <c r="C1870" s="1">
        <v>1</v>
      </c>
      <c r="D1870" s="1">
        <v>135</v>
      </c>
      <c r="E1870" s="1">
        <v>1.3824834655914799</v>
      </c>
      <c r="F1870" s="1">
        <v>142.91174406629801</v>
      </c>
      <c r="G1870" s="1">
        <v>0.38248346559148499</v>
      </c>
      <c r="H1870" s="1">
        <v>7.9117440662982998</v>
      </c>
      <c r="I1870" s="1">
        <v>0</v>
      </c>
      <c r="J1870" s="1">
        <v>0</v>
      </c>
      <c r="K1870" s="9">
        <f t="shared" si="97"/>
        <v>1.3824834655914799</v>
      </c>
      <c r="L1870">
        <f t="shared" si="95"/>
        <v>7.911744066298013</v>
      </c>
      <c r="M1870">
        <f t="shared" si="96"/>
        <v>0</v>
      </c>
    </row>
    <row r="1871" spans="1:13">
      <c r="A1871" s="1"/>
      <c r="B1871" s="1" t="s">
        <v>48</v>
      </c>
      <c r="C1871" s="1">
        <v>1</v>
      </c>
      <c r="D1871" s="1">
        <v>45</v>
      </c>
      <c r="E1871" s="1">
        <v>0.75628210472886404</v>
      </c>
      <c r="F1871" s="1">
        <v>117.895236596424</v>
      </c>
      <c r="G1871" s="1">
        <v>-0.24371789527113599</v>
      </c>
      <c r="H1871" s="1">
        <v>72.895236596423999</v>
      </c>
      <c r="I1871" s="1">
        <v>1</v>
      </c>
      <c r="J1871" s="1">
        <v>0</v>
      </c>
      <c r="K1871" s="9">
        <f t="shared" si="97"/>
        <v>0.75628210472886404</v>
      </c>
      <c r="L1871">
        <f t="shared" si="95"/>
        <v>17.104763403575987</v>
      </c>
      <c r="M1871">
        <f t="shared" si="96"/>
        <v>1</v>
      </c>
    </row>
    <row r="1872" spans="1:13">
      <c r="A1872" s="1"/>
      <c r="B1872" s="1" t="s">
        <v>48</v>
      </c>
      <c r="C1872" s="1">
        <v>0.7</v>
      </c>
      <c r="D1872" s="1">
        <v>135</v>
      </c>
      <c r="E1872" s="1">
        <v>0.78938069597797</v>
      </c>
      <c r="F1872" s="1">
        <v>126.779916126553</v>
      </c>
      <c r="G1872" s="1">
        <v>8.9380695977969798E-2</v>
      </c>
      <c r="H1872" s="1">
        <v>-8.2200838734469794</v>
      </c>
      <c r="I1872" s="1">
        <v>0</v>
      </c>
      <c r="J1872" s="1">
        <v>0</v>
      </c>
      <c r="K1872" s="9">
        <f t="shared" si="97"/>
        <v>0.78938069597797</v>
      </c>
      <c r="L1872">
        <f t="shared" si="95"/>
        <v>8.2200838734469812</v>
      </c>
      <c r="M1872">
        <f t="shared" si="96"/>
        <v>0</v>
      </c>
    </row>
    <row r="1873" spans="1:13">
      <c r="A1873" s="1"/>
      <c r="B1873" s="1" t="s">
        <v>48</v>
      </c>
      <c r="C1873" s="1">
        <v>0.35</v>
      </c>
      <c r="D1873" s="1">
        <v>90</v>
      </c>
      <c r="E1873" s="1">
        <v>0.77691803901516898</v>
      </c>
      <c r="F1873" s="1">
        <v>89.428584974277399</v>
      </c>
      <c r="G1873" s="1">
        <v>0.426918039015169</v>
      </c>
      <c r="H1873" s="1">
        <v>-0.57141502572255798</v>
      </c>
      <c r="I1873" s="1">
        <v>0</v>
      </c>
      <c r="J1873" s="1">
        <v>0</v>
      </c>
      <c r="K1873" s="9">
        <f t="shared" si="97"/>
        <v>0.77691803901516898</v>
      </c>
      <c r="L1873">
        <f t="shared" si="95"/>
        <v>0.57141502572261516</v>
      </c>
      <c r="M1873">
        <f t="shared" si="96"/>
        <v>0</v>
      </c>
    </row>
    <row r="1874" spans="1:13">
      <c r="A1874" s="1"/>
      <c r="B1874" s="1" t="s">
        <v>48</v>
      </c>
      <c r="C1874" s="1">
        <v>0.5</v>
      </c>
      <c r="D1874" s="1">
        <v>90</v>
      </c>
      <c r="E1874" s="1">
        <v>0.86328103587177696</v>
      </c>
      <c r="F1874" s="1">
        <v>68.408674097047196</v>
      </c>
      <c r="G1874" s="1">
        <v>0.36328103587177701</v>
      </c>
      <c r="H1874" s="1">
        <v>-21.5913259029528</v>
      </c>
      <c r="I1874" s="1">
        <v>0</v>
      </c>
      <c r="J1874" s="1">
        <v>0</v>
      </c>
      <c r="K1874" s="9">
        <f t="shared" si="97"/>
        <v>0.86328103587177696</v>
      </c>
      <c r="L1874">
        <f t="shared" si="95"/>
        <v>21.591325902952804</v>
      </c>
      <c r="M1874">
        <f t="shared" si="96"/>
        <v>0</v>
      </c>
    </row>
    <row r="1875" spans="1:13">
      <c r="A1875" s="1"/>
      <c r="B1875" s="1" t="s">
        <v>48</v>
      </c>
      <c r="C1875" s="1">
        <v>0.5</v>
      </c>
      <c r="D1875" s="1">
        <v>180</v>
      </c>
      <c r="E1875" s="1">
        <v>1.16486853029216</v>
      </c>
      <c r="F1875" s="1">
        <v>179.390223152565</v>
      </c>
      <c r="G1875" s="1">
        <v>0.66486853029215798</v>
      </c>
      <c r="H1875" s="1">
        <v>-0.60977684743528504</v>
      </c>
      <c r="I1875" s="1">
        <v>0</v>
      </c>
      <c r="J1875" s="1">
        <v>0</v>
      </c>
      <c r="K1875" s="9">
        <f t="shared" si="97"/>
        <v>1.16486853029216</v>
      </c>
      <c r="L1875">
        <f t="shared" si="95"/>
        <v>0.60977684743500049</v>
      </c>
      <c r="M1875">
        <f t="shared" si="96"/>
        <v>0</v>
      </c>
    </row>
    <row r="1876" spans="1:13">
      <c r="A1876" s="1"/>
      <c r="B1876" s="1" t="s">
        <v>48</v>
      </c>
      <c r="C1876" s="1">
        <v>0.7</v>
      </c>
      <c r="D1876" s="1">
        <v>0</v>
      </c>
      <c r="E1876" s="1">
        <v>0.89620599926428601</v>
      </c>
      <c r="F1876" s="1">
        <v>-179.80185976561401</v>
      </c>
      <c r="G1876" s="1">
        <v>0.196205999264286</v>
      </c>
      <c r="H1876" s="1">
        <v>-179.80185976561401</v>
      </c>
      <c r="I1876" s="1">
        <v>0</v>
      </c>
      <c r="J1876" s="1">
        <v>0</v>
      </c>
      <c r="K1876" s="9">
        <f t="shared" si="97"/>
        <v>0.89620599926428601</v>
      </c>
      <c r="L1876">
        <f t="shared" si="95"/>
        <v>0.19814023438595996</v>
      </c>
      <c r="M1876">
        <f t="shared" si="96"/>
        <v>1</v>
      </c>
    </row>
    <row r="1877" spans="1:13">
      <c r="A1877" s="1"/>
      <c r="B1877" s="1" t="s">
        <v>48</v>
      </c>
      <c r="C1877" s="1">
        <v>1.5</v>
      </c>
      <c r="D1877" s="1">
        <v>135</v>
      </c>
      <c r="E1877" s="1">
        <v>1.2321301909331299</v>
      </c>
      <c r="F1877" s="1">
        <v>149.96314544172901</v>
      </c>
      <c r="G1877" s="1">
        <v>-0.26786980906686703</v>
      </c>
      <c r="H1877" s="1">
        <v>14.963145441729299</v>
      </c>
      <c r="I1877" s="1">
        <v>0</v>
      </c>
      <c r="J1877" s="1">
        <v>0</v>
      </c>
      <c r="K1877" s="9">
        <f t="shared" si="97"/>
        <v>1.2321301909331299</v>
      </c>
      <c r="L1877">
        <f t="shared" si="95"/>
        <v>14.963145441729012</v>
      </c>
      <c r="M1877">
        <f t="shared" si="96"/>
        <v>0</v>
      </c>
    </row>
    <row r="1878" spans="1:13">
      <c r="A1878" s="1"/>
      <c r="B1878" s="1" t="s">
        <v>48</v>
      </c>
      <c r="C1878" s="1">
        <v>1</v>
      </c>
      <c r="D1878" s="1">
        <v>90</v>
      </c>
      <c r="E1878" s="1">
        <v>0.64774901231827997</v>
      </c>
      <c r="F1878" s="1">
        <v>89.771549139215196</v>
      </c>
      <c r="G1878" s="1">
        <v>-0.35225098768171997</v>
      </c>
      <c r="H1878" s="1">
        <v>-0.228450860784847</v>
      </c>
      <c r="I1878" s="1">
        <v>0</v>
      </c>
      <c r="J1878" s="1">
        <v>0</v>
      </c>
      <c r="K1878" s="9">
        <f t="shared" si="97"/>
        <v>0.64774901231827997</v>
      </c>
      <c r="L1878">
        <f t="shared" si="95"/>
        <v>0.22845086078478971</v>
      </c>
      <c r="M1878">
        <f t="shared" si="96"/>
        <v>0</v>
      </c>
    </row>
    <row r="1879" spans="1:13">
      <c r="A1879" s="1"/>
      <c r="B1879" s="1" t="s">
        <v>48</v>
      </c>
      <c r="C1879" s="1">
        <v>1</v>
      </c>
      <c r="D1879" s="1">
        <v>0</v>
      </c>
      <c r="E1879" s="1">
        <v>0.88079162304095004</v>
      </c>
      <c r="F1879" s="1">
        <v>179.19354375478099</v>
      </c>
      <c r="G1879" s="1">
        <v>-0.11920837695905</v>
      </c>
      <c r="H1879" s="1">
        <v>179.19354375478099</v>
      </c>
      <c r="I1879" s="1">
        <v>1</v>
      </c>
      <c r="J1879" s="1">
        <v>0</v>
      </c>
      <c r="K1879" s="9">
        <f t="shared" si="97"/>
        <v>0.88079162304095004</v>
      </c>
      <c r="L1879">
        <f t="shared" si="95"/>
        <v>0.80645624521901027</v>
      </c>
      <c r="M1879">
        <f t="shared" si="96"/>
        <v>1</v>
      </c>
    </row>
    <row r="1880" spans="1:13">
      <c r="A1880" s="1"/>
      <c r="B1880" s="1" t="s">
        <v>48</v>
      </c>
      <c r="C1880" s="1">
        <v>1</v>
      </c>
      <c r="D1880" s="1">
        <v>180</v>
      </c>
      <c r="E1880" s="1">
        <v>0.82905595306127999</v>
      </c>
      <c r="F1880" s="1">
        <v>-179.78581116780501</v>
      </c>
      <c r="G1880" s="1">
        <v>-0.17094404693872001</v>
      </c>
      <c r="H1880" s="1">
        <v>0.21418883219479301</v>
      </c>
      <c r="I1880" s="1">
        <v>1</v>
      </c>
      <c r="J1880" s="1">
        <v>0</v>
      </c>
      <c r="K1880" s="9">
        <f t="shared" si="97"/>
        <v>0.82905595306127999</v>
      </c>
      <c r="L1880">
        <f t="shared" si="95"/>
        <v>0.21418883219496365</v>
      </c>
      <c r="M1880">
        <f t="shared" si="96"/>
        <v>0</v>
      </c>
    </row>
    <row r="1881" spans="1:13">
      <c r="A1881" s="1"/>
      <c r="B1881" s="1" t="s">
        <v>48</v>
      </c>
      <c r="C1881" s="1">
        <v>0.35</v>
      </c>
      <c r="D1881" s="1">
        <v>45</v>
      </c>
      <c r="E1881" s="1">
        <v>0.44687345325202499</v>
      </c>
      <c r="F1881" s="1">
        <v>152.161260782819</v>
      </c>
      <c r="G1881" s="1">
        <v>9.6873453252024705E-2</v>
      </c>
      <c r="H1881" s="1">
        <v>107.161260782819</v>
      </c>
      <c r="I1881" s="1">
        <v>1</v>
      </c>
      <c r="J1881" s="1">
        <v>0</v>
      </c>
      <c r="K1881" s="9">
        <f t="shared" si="97"/>
        <v>0.44687345325202499</v>
      </c>
      <c r="L1881">
        <f t="shared" si="95"/>
        <v>17.161260782818999</v>
      </c>
      <c r="M1881">
        <f t="shared" si="96"/>
        <v>1</v>
      </c>
    </row>
    <row r="1882" spans="1:13">
      <c r="A1882" s="1"/>
      <c r="B1882" s="1" t="s">
        <v>48</v>
      </c>
      <c r="C1882" s="1">
        <v>0.7</v>
      </c>
      <c r="D1882" s="1">
        <v>45</v>
      </c>
      <c r="E1882" s="1">
        <v>0.46034340095571602</v>
      </c>
      <c r="F1882" s="1">
        <v>145.561010691196</v>
      </c>
      <c r="G1882" s="1">
        <v>-0.23965659904428399</v>
      </c>
      <c r="H1882" s="1">
        <v>100.561010691196</v>
      </c>
      <c r="I1882" s="1">
        <v>1</v>
      </c>
      <c r="J1882" s="1">
        <v>0</v>
      </c>
      <c r="K1882" s="9">
        <f t="shared" si="97"/>
        <v>0.46034340095571602</v>
      </c>
      <c r="L1882">
        <f t="shared" si="95"/>
        <v>10.561010691196003</v>
      </c>
      <c r="M1882">
        <f t="shared" si="96"/>
        <v>1</v>
      </c>
    </row>
    <row r="1883" spans="1:13">
      <c r="A1883" s="1"/>
      <c r="B1883" s="1" t="s">
        <v>48</v>
      </c>
      <c r="C1883" s="1">
        <v>0.7</v>
      </c>
      <c r="D1883" s="1">
        <v>135</v>
      </c>
      <c r="E1883" s="1">
        <v>1.2337964867470801</v>
      </c>
      <c r="F1883" s="1">
        <v>123.403990186737</v>
      </c>
      <c r="G1883" s="1">
        <v>0.53379648674708302</v>
      </c>
      <c r="H1883" s="1">
        <v>-11.5960098132628</v>
      </c>
      <c r="I1883" s="1">
        <v>0</v>
      </c>
      <c r="J1883" s="1">
        <v>0</v>
      </c>
      <c r="K1883" s="9">
        <f t="shared" si="97"/>
        <v>1.2337964867470801</v>
      </c>
      <c r="L1883">
        <f t="shared" si="95"/>
        <v>11.596009813262981</v>
      </c>
      <c r="M1883">
        <f t="shared" si="96"/>
        <v>0</v>
      </c>
    </row>
    <row r="1884" spans="1:13">
      <c r="A1884" s="1"/>
      <c r="B1884" s="1" t="s">
        <v>48</v>
      </c>
      <c r="C1884" s="1">
        <v>1.5</v>
      </c>
      <c r="D1884" s="1">
        <v>135</v>
      </c>
      <c r="E1884" s="1">
        <v>1.4975251980756901</v>
      </c>
      <c r="F1884" s="1">
        <v>122.90621895112101</v>
      </c>
      <c r="G1884" s="1">
        <v>-2.4748019243134899E-3</v>
      </c>
      <c r="H1884" s="1">
        <v>-12.0937810488788</v>
      </c>
      <c r="I1884" s="1">
        <v>0</v>
      </c>
      <c r="J1884" s="1">
        <v>0</v>
      </c>
      <c r="K1884" s="9">
        <f t="shared" si="97"/>
        <v>1.4975251980756901</v>
      </c>
      <c r="L1884">
        <f t="shared" si="95"/>
        <v>12.093781048879009</v>
      </c>
      <c r="M1884">
        <f t="shared" si="96"/>
        <v>0</v>
      </c>
    </row>
    <row r="1885" spans="1:13">
      <c r="A1885" s="1"/>
      <c r="B1885" s="1" t="s">
        <v>48</v>
      </c>
      <c r="C1885" s="1">
        <v>0.7</v>
      </c>
      <c r="D1885" s="1">
        <v>180</v>
      </c>
      <c r="E1885" s="1">
        <v>1.3559247332409401</v>
      </c>
      <c r="F1885" s="1">
        <v>179.91269221307999</v>
      </c>
      <c r="G1885" s="1">
        <v>0.65592473324094303</v>
      </c>
      <c r="H1885" s="1">
        <v>-8.7307786920064204E-2</v>
      </c>
      <c r="I1885" s="1">
        <v>0</v>
      </c>
      <c r="J1885" s="1">
        <v>0</v>
      </c>
      <c r="K1885" s="9">
        <f t="shared" si="97"/>
        <v>1.3559247332409401</v>
      </c>
      <c r="L1885">
        <f t="shared" si="95"/>
        <v>8.7307786920007402E-2</v>
      </c>
      <c r="M1885">
        <f t="shared" si="96"/>
        <v>0</v>
      </c>
    </row>
    <row r="1886" spans="1:13">
      <c r="A1886" s="1"/>
      <c r="B1886" s="1" t="s">
        <v>48</v>
      </c>
      <c r="C1886" s="1">
        <v>1</v>
      </c>
      <c r="D1886" s="1">
        <v>45</v>
      </c>
      <c r="E1886" s="1">
        <v>0.63754381676357796</v>
      </c>
      <c r="F1886" s="1">
        <v>91.160614720745798</v>
      </c>
      <c r="G1886" s="1">
        <v>-0.36245618323642198</v>
      </c>
      <c r="H1886" s="1">
        <v>46.160614720745798</v>
      </c>
      <c r="I1886" s="1">
        <v>1</v>
      </c>
      <c r="J1886" s="1">
        <v>0</v>
      </c>
      <c r="K1886" s="9">
        <f t="shared" si="97"/>
        <v>0.63754381676357796</v>
      </c>
      <c r="L1886">
        <f t="shared" si="95"/>
        <v>43.839385279254202</v>
      </c>
      <c r="M1886">
        <f t="shared" si="96"/>
        <v>1</v>
      </c>
    </row>
    <row r="1887" spans="1:13">
      <c r="A1887" s="1"/>
      <c r="B1887" s="1" t="s">
        <v>48</v>
      </c>
      <c r="C1887" s="1">
        <v>1.5</v>
      </c>
      <c r="D1887" s="1">
        <v>90</v>
      </c>
      <c r="E1887" s="1">
        <v>0.64258363214985104</v>
      </c>
      <c r="F1887" s="1">
        <v>90.230287262796494</v>
      </c>
      <c r="G1887" s="1">
        <v>-0.85741636785014896</v>
      </c>
      <c r="H1887" s="1">
        <v>0.230287262796537</v>
      </c>
      <c r="I1887" s="1">
        <v>1</v>
      </c>
      <c r="J1887" s="1">
        <v>0</v>
      </c>
      <c r="K1887" s="9">
        <f t="shared" si="97"/>
        <v>0.64258363214985104</v>
      </c>
      <c r="L1887">
        <f t="shared" si="95"/>
        <v>0.23028726279648026</v>
      </c>
      <c r="M1887">
        <f t="shared" si="96"/>
        <v>0</v>
      </c>
    </row>
    <row r="1888" spans="1:13">
      <c r="A1888" s="1"/>
      <c r="B1888" s="1" t="s">
        <v>48</v>
      </c>
      <c r="C1888" s="1">
        <v>0.7</v>
      </c>
      <c r="D1888" s="1">
        <v>135</v>
      </c>
      <c r="E1888" s="1">
        <v>1.22518540185631</v>
      </c>
      <c r="F1888" s="1">
        <v>123.66996844605799</v>
      </c>
      <c r="G1888" s="1">
        <v>0.52518540185630602</v>
      </c>
      <c r="H1888" s="1">
        <v>-11.3300315539417</v>
      </c>
      <c r="I1888" s="1">
        <v>0</v>
      </c>
      <c r="J1888" s="1">
        <v>0</v>
      </c>
      <c r="K1888" s="9">
        <f t="shared" si="97"/>
        <v>1.22518540185631</v>
      </c>
      <c r="L1888">
        <f t="shared" si="95"/>
        <v>11.330031553942007</v>
      </c>
      <c r="M1888">
        <f t="shared" si="96"/>
        <v>0</v>
      </c>
    </row>
    <row r="1889" spans="1:13">
      <c r="A1889" s="1"/>
      <c r="B1889" s="1" t="s">
        <v>48</v>
      </c>
      <c r="C1889" s="1">
        <v>0.5</v>
      </c>
      <c r="D1889" s="1">
        <v>180</v>
      </c>
      <c r="E1889" s="1">
        <v>1.08217997899683</v>
      </c>
      <c r="F1889" s="1">
        <v>179.61712220852399</v>
      </c>
      <c r="G1889" s="1">
        <v>0.58217997899683505</v>
      </c>
      <c r="H1889" s="1">
        <v>-0.38287779147628997</v>
      </c>
      <c r="I1889" s="1">
        <v>0</v>
      </c>
      <c r="J1889" s="1">
        <v>0</v>
      </c>
      <c r="K1889" s="9">
        <f t="shared" si="97"/>
        <v>1.08217997899683</v>
      </c>
      <c r="L1889">
        <f t="shared" si="95"/>
        <v>0.38287779147600531</v>
      </c>
      <c r="M1889">
        <f t="shared" si="96"/>
        <v>0</v>
      </c>
    </row>
    <row r="1890" spans="1:13">
      <c r="A1890" s="1"/>
      <c r="B1890" s="1" t="s">
        <v>48</v>
      </c>
      <c r="C1890" s="1">
        <v>1</v>
      </c>
      <c r="D1890" s="1">
        <v>90</v>
      </c>
      <c r="E1890" s="1">
        <v>0.52975194565549999</v>
      </c>
      <c r="F1890" s="1">
        <v>64.284453295035803</v>
      </c>
      <c r="G1890" s="1">
        <v>-0.47024805434450001</v>
      </c>
      <c r="H1890" s="1">
        <v>-25.715546704964201</v>
      </c>
      <c r="I1890" s="1">
        <v>0</v>
      </c>
      <c r="J1890" s="1">
        <v>0</v>
      </c>
      <c r="K1890" s="9">
        <f t="shared" si="97"/>
        <v>0.52975194565549999</v>
      </c>
      <c r="L1890">
        <f t="shared" si="95"/>
        <v>25.715546704964197</v>
      </c>
      <c r="M1890">
        <f t="shared" si="96"/>
        <v>0</v>
      </c>
    </row>
    <row r="1891" spans="1:13">
      <c r="A1891" s="1"/>
      <c r="B1891" s="1" t="s">
        <v>48</v>
      </c>
      <c r="C1891" s="1">
        <v>0.7</v>
      </c>
      <c r="D1891" s="1">
        <v>135</v>
      </c>
      <c r="E1891" s="1">
        <v>1.25315735235016</v>
      </c>
      <c r="F1891" s="1">
        <v>121.704975529545</v>
      </c>
      <c r="G1891" s="1">
        <v>0.55315735235015595</v>
      </c>
      <c r="H1891" s="1">
        <v>-13.295024470455299</v>
      </c>
      <c r="I1891" s="1">
        <v>0</v>
      </c>
      <c r="J1891" s="1">
        <v>0</v>
      </c>
      <c r="K1891" s="9">
        <f t="shared" si="97"/>
        <v>1.25315735235016</v>
      </c>
      <c r="L1891">
        <f t="shared" si="95"/>
        <v>13.295024470455019</v>
      </c>
      <c r="M1891">
        <f t="shared" si="96"/>
        <v>0</v>
      </c>
    </row>
    <row r="1892" spans="1:13">
      <c r="A1892" s="1"/>
      <c r="B1892" s="1" t="s">
        <v>48</v>
      </c>
      <c r="C1892" s="1">
        <v>1.5</v>
      </c>
      <c r="D1892" s="1">
        <v>135</v>
      </c>
      <c r="E1892" s="1">
        <v>1.19684734734847</v>
      </c>
      <c r="F1892" s="1">
        <v>108.75555786367801</v>
      </c>
      <c r="G1892" s="1">
        <v>-0.30315265265152602</v>
      </c>
      <c r="H1892" s="1">
        <v>-26.244442136321801</v>
      </c>
      <c r="I1892" s="1">
        <v>0</v>
      </c>
      <c r="J1892" s="1">
        <v>0</v>
      </c>
      <c r="K1892" s="9">
        <f t="shared" si="97"/>
        <v>1.19684734734847</v>
      </c>
      <c r="L1892">
        <f t="shared" si="95"/>
        <v>26.244442136321993</v>
      </c>
      <c r="M1892">
        <f t="shared" si="96"/>
        <v>0</v>
      </c>
    </row>
    <row r="1893" spans="1:13">
      <c r="A1893" s="1"/>
      <c r="B1893" s="1" t="s">
        <v>48</v>
      </c>
      <c r="C1893" s="1">
        <v>0.35</v>
      </c>
      <c r="D1893" s="1">
        <v>0</v>
      </c>
      <c r="E1893" s="1">
        <v>1.3043871802023701</v>
      </c>
      <c r="F1893" s="1">
        <v>179.22853909758399</v>
      </c>
      <c r="G1893" s="1">
        <v>0.95438718020237501</v>
      </c>
      <c r="H1893" s="1">
        <v>179.22853909758399</v>
      </c>
      <c r="I1893" s="1">
        <v>1</v>
      </c>
      <c r="J1893" s="1">
        <v>0</v>
      </c>
      <c r="K1893" s="9">
        <f t="shared" si="97"/>
        <v>1.3043871802023701</v>
      </c>
      <c r="L1893">
        <f t="shared" si="95"/>
        <v>0.77146090241600973</v>
      </c>
      <c r="M1893">
        <f t="shared" si="96"/>
        <v>1</v>
      </c>
    </row>
    <row r="1894" spans="1:13">
      <c r="A1894" s="1"/>
      <c r="B1894" s="1" t="s">
        <v>48</v>
      </c>
      <c r="C1894" s="1">
        <v>0.5</v>
      </c>
      <c r="D1894" s="1">
        <v>90</v>
      </c>
      <c r="E1894" s="1">
        <v>0.50460141056984498</v>
      </c>
      <c r="F1894" s="1">
        <v>85.5967962718086</v>
      </c>
      <c r="G1894" s="1">
        <v>4.6014105698454202E-3</v>
      </c>
      <c r="H1894" s="1">
        <v>-4.40320372819144</v>
      </c>
      <c r="I1894" s="1">
        <v>0</v>
      </c>
      <c r="J1894" s="1">
        <v>0</v>
      </c>
      <c r="K1894" s="9">
        <f t="shared" si="97"/>
        <v>0.50460141056984498</v>
      </c>
      <c r="L1894">
        <f t="shared" si="95"/>
        <v>4.4032037281913858</v>
      </c>
      <c r="M1894">
        <f t="shared" si="96"/>
        <v>0</v>
      </c>
    </row>
    <row r="1895" spans="1:13">
      <c r="A1895" s="1"/>
      <c r="B1895" s="1" t="s">
        <v>48</v>
      </c>
      <c r="C1895" s="1">
        <v>1</v>
      </c>
      <c r="D1895" s="1">
        <v>90</v>
      </c>
      <c r="E1895" s="1">
        <v>0.52092476113325903</v>
      </c>
      <c r="F1895" s="1">
        <v>84.594679957382098</v>
      </c>
      <c r="G1895" s="1">
        <v>-0.47907523886674103</v>
      </c>
      <c r="H1895" s="1">
        <v>-5.40532004261786</v>
      </c>
      <c r="I1895" s="1">
        <v>0</v>
      </c>
      <c r="J1895" s="1">
        <v>0</v>
      </c>
      <c r="K1895" s="9">
        <f t="shared" si="97"/>
        <v>0.52092476113325903</v>
      </c>
      <c r="L1895">
        <f t="shared" si="95"/>
        <v>5.405320042617916</v>
      </c>
      <c r="M1895">
        <f t="shared" si="96"/>
        <v>0</v>
      </c>
    </row>
    <row r="1896" spans="1:13">
      <c r="A1896" s="1"/>
      <c r="B1896" s="1" t="s">
        <v>48</v>
      </c>
      <c r="C1896" s="1">
        <v>0.5</v>
      </c>
      <c r="D1896" s="1">
        <v>135</v>
      </c>
      <c r="E1896" s="1">
        <v>0.98750661803666895</v>
      </c>
      <c r="F1896" s="1">
        <v>140.965745450334</v>
      </c>
      <c r="G1896" s="1">
        <v>0.487506618036669</v>
      </c>
      <c r="H1896" s="1">
        <v>5.9657454503335403</v>
      </c>
      <c r="I1896" s="1">
        <v>0</v>
      </c>
      <c r="J1896" s="1">
        <v>0</v>
      </c>
      <c r="K1896" s="9">
        <f t="shared" si="97"/>
        <v>0.98750661803666895</v>
      </c>
      <c r="L1896">
        <f t="shared" si="95"/>
        <v>5.9657454503339977</v>
      </c>
      <c r="M1896">
        <f t="shared" si="96"/>
        <v>0</v>
      </c>
    </row>
    <row r="1897" spans="1:13">
      <c r="A1897" s="1"/>
      <c r="B1897" s="1" t="s">
        <v>48</v>
      </c>
      <c r="C1897" s="1">
        <v>0.35</v>
      </c>
      <c r="D1897" s="1">
        <v>180</v>
      </c>
      <c r="E1897" s="1">
        <v>1.0203402217975099</v>
      </c>
      <c r="F1897" s="1">
        <v>-178.95573687763499</v>
      </c>
      <c r="G1897" s="1">
        <v>0.67034022179750696</v>
      </c>
      <c r="H1897" s="1">
        <v>1.04426312236478</v>
      </c>
      <c r="I1897" s="1">
        <v>1</v>
      </c>
      <c r="J1897" s="1">
        <v>0</v>
      </c>
      <c r="K1897" s="9">
        <f t="shared" si="97"/>
        <v>1.0203402217975099</v>
      </c>
      <c r="L1897">
        <f t="shared" si="95"/>
        <v>1.0442631223650096</v>
      </c>
      <c r="M1897">
        <f t="shared" si="96"/>
        <v>0</v>
      </c>
    </row>
    <row r="1898" spans="1:13">
      <c r="A1898" s="1"/>
      <c r="B1898" s="1" t="s">
        <v>48</v>
      </c>
      <c r="C1898" s="1">
        <v>0.35</v>
      </c>
      <c r="D1898" s="1">
        <v>135</v>
      </c>
      <c r="E1898" s="1">
        <v>0.92691917481511199</v>
      </c>
      <c r="F1898" s="1">
        <v>143.6345884898</v>
      </c>
      <c r="G1898" s="1">
        <v>0.57691917481511201</v>
      </c>
      <c r="H1898" s="1">
        <v>8.6345884897995102</v>
      </c>
      <c r="I1898" s="1">
        <v>0</v>
      </c>
      <c r="J1898" s="1">
        <v>0</v>
      </c>
      <c r="K1898" s="9">
        <f t="shared" si="97"/>
        <v>0.92691917481511199</v>
      </c>
      <c r="L1898">
        <f t="shared" si="95"/>
        <v>8.6345884897999952</v>
      </c>
      <c r="M1898">
        <f t="shared" si="96"/>
        <v>0</v>
      </c>
    </row>
    <row r="1899" spans="1:13">
      <c r="A1899" s="1"/>
      <c r="B1899" s="1" t="s">
        <v>48</v>
      </c>
      <c r="C1899" s="1">
        <v>0.35</v>
      </c>
      <c r="D1899" s="1">
        <v>180</v>
      </c>
      <c r="E1899" s="1">
        <v>0.99507807608402199</v>
      </c>
      <c r="F1899" s="1">
        <v>2.2014550810159799</v>
      </c>
      <c r="G1899" s="1">
        <v>0.64507807608402201</v>
      </c>
      <c r="H1899" s="1">
        <v>-177.79854491898399</v>
      </c>
      <c r="I1899" s="1">
        <v>1</v>
      </c>
      <c r="J1899" s="1">
        <v>0</v>
      </c>
      <c r="K1899" s="9">
        <f t="shared" si="97"/>
        <v>0.99507807608402199</v>
      </c>
      <c r="L1899">
        <f t="shared" si="95"/>
        <v>2.201455081015979</v>
      </c>
      <c r="M1899">
        <f t="shared" si="96"/>
        <v>1</v>
      </c>
    </row>
    <row r="1900" spans="1:13">
      <c r="A1900" s="1"/>
      <c r="B1900" s="1" t="s">
        <v>48</v>
      </c>
      <c r="C1900" s="1">
        <v>0.5</v>
      </c>
      <c r="D1900" s="1">
        <v>135</v>
      </c>
      <c r="E1900" s="1">
        <v>1.1103807455735899</v>
      </c>
      <c r="F1900" s="1">
        <v>130.11271093159201</v>
      </c>
      <c r="G1900" s="1">
        <v>0.61038074557358502</v>
      </c>
      <c r="H1900" s="1">
        <v>-4.8872890684082204</v>
      </c>
      <c r="I1900" s="1">
        <v>0</v>
      </c>
      <c r="J1900" s="1">
        <v>0</v>
      </c>
      <c r="K1900" s="9">
        <f t="shared" si="97"/>
        <v>1.1103807455735899</v>
      </c>
      <c r="L1900">
        <f t="shared" si="95"/>
        <v>4.8872890684079948</v>
      </c>
      <c r="M1900">
        <f t="shared" si="96"/>
        <v>0</v>
      </c>
    </row>
    <row r="1901" spans="1:13">
      <c r="A1901" s="1"/>
      <c r="B1901" s="1" t="s">
        <v>48</v>
      </c>
      <c r="C1901" s="1">
        <v>1</v>
      </c>
      <c r="D1901" s="1">
        <v>135</v>
      </c>
      <c r="E1901" s="1">
        <v>1.0059744353490001</v>
      </c>
      <c r="F1901" s="1">
        <v>128.97683860210299</v>
      </c>
      <c r="G1901" s="1">
        <v>5.9744353490014399E-3</v>
      </c>
      <c r="H1901" s="1">
        <v>-6.0231613978966196</v>
      </c>
      <c r="I1901" s="1">
        <v>0</v>
      </c>
      <c r="J1901" s="1">
        <v>0</v>
      </c>
      <c r="K1901" s="9">
        <f t="shared" si="97"/>
        <v>1.0059744353490001</v>
      </c>
      <c r="L1901">
        <f t="shared" si="95"/>
        <v>6.0231613978970131</v>
      </c>
      <c r="M1901">
        <f t="shared" si="96"/>
        <v>0</v>
      </c>
    </row>
    <row r="1902" spans="1:13">
      <c r="A1902" s="1"/>
      <c r="B1902" s="1" t="s">
        <v>48</v>
      </c>
      <c r="C1902" s="1">
        <v>0.5</v>
      </c>
      <c r="D1902" s="1">
        <v>45</v>
      </c>
      <c r="E1902" s="1">
        <v>0.52524514885177298</v>
      </c>
      <c r="F1902" s="1">
        <v>141.42819010938999</v>
      </c>
      <c r="G1902" s="1">
        <v>2.5245148851773199E-2</v>
      </c>
      <c r="H1902" s="1">
        <v>96.428190109390101</v>
      </c>
      <c r="I1902" s="1">
        <v>1</v>
      </c>
      <c r="J1902" s="1">
        <v>0</v>
      </c>
      <c r="K1902" s="9">
        <f t="shared" si="97"/>
        <v>0.52524514885177298</v>
      </c>
      <c r="L1902">
        <f t="shared" si="95"/>
        <v>6.4281901093899876</v>
      </c>
      <c r="M1902">
        <f t="shared" si="96"/>
        <v>1</v>
      </c>
    </row>
    <row r="1903" spans="1:13">
      <c r="A1903" s="1"/>
      <c r="B1903" s="1" t="s">
        <v>48</v>
      </c>
      <c r="C1903" s="1">
        <v>0.7</v>
      </c>
      <c r="D1903" s="1">
        <v>0</v>
      </c>
      <c r="E1903" s="1">
        <v>0.50884541289540297</v>
      </c>
      <c r="F1903" s="1">
        <v>179.18569857370801</v>
      </c>
      <c r="G1903" s="1">
        <v>-0.19115458710459701</v>
      </c>
      <c r="H1903" s="1">
        <v>179.18569857370801</v>
      </c>
      <c r="I1903" s="1">
        <v>1</v>
      </c>
      <c r="J1903" s="1">
        <v>0</v>
      </c>
      <c r="K1903" s="9">
        <f t="shared" si="97"/>
        <v>0.50884541289540297</v>
      </c>
      <c r="L1903">
        <f t="shared" si="95"/>
        <v>0.81430142629199054</v>
      </c>
      <c r="M1903">
        <f t="shared" si="96"/>
        <v>1</v>
      </c>
    </row>
    <row r="1904" spans="1:13">
      <c r="A1904" s="1"/>
      <c r="B1904" s="1" t="s">
        <v>48</v>
      </c>
      <c r="C1904" s="1">
        <v>0.5</v>
      </c>
      <c r="D1904" s="1">
        <v>0</v>
      </c>
      <c r="E1904" s="1">
        <v>0.431911102727985</v>
      </c>
      <c r="F1904" s="1">
        <v>176.98361102624401</v>
      </c>
      <c r="G1904" s="1">
        <v>-6.8088897272014795E-2</v>
      </c>
      <c r="H1904" s="1">
        <v>176.98361102624401</v>
      </c>
      <c r="I1904" s="1">
        <v>1</v>
      </c>
      <c r="J1904" s="1">
        <v>0</v>
      </c>
      <c r="K1904" s="9">
        <f t="shared" si="97"/>
        <v>0.431911102727985</v>
      </c>
      <c r="L1904">
        <f t="shared" si="95"/>
        <v>3.0163889737559941</v>
      </c>
      <c r="M1904">
        <f t="shared" si="96"/>
        <v>1</v>
      </c>
    </row>
    <row r="1905" spans="1:13">
      <c r="A1905" s="1"/>
      <c r="B1905" s="1" t="s">
        <v>48</v>
      </c>
      <c r="C1905" s="1">
        <v>0.5</v>
      </c>
      <c r="D1905" s="1">
        <v>135</v>
      </c>
      <c r="E1905" s="1">
        <v>0.82644501170182605</v>
      </c>
      <c r="F1905" s="1">
        <v>131.73167900618699</v>
      </c>
      <c r="G1905" s="1">
        <v>0.32644501170182599</v>
      </c>
      <c r="H1905" s="1">
        <v>-3.26832099381306</v>
      </c>
      <c r="I1905" s="1">
        <v>0</v>
      </c>
      <c r="J1905" s="1">
        <v>0</v>
      </c>
      <c r="K1905" s="9">
        <f t="shared" si="97"/>
        <v>0.82644501170182605</v>
      </c>
      <c r="L1905">
        <f t="shared" si="95"/>
        <v>3.2683209938130062</v>
      </c>
      <c r="M1905">
        <f t="shared" si="96"/>
        <v>0</v>
      </c>
    </row>
    <row r="1906" spans="1:13">
      <c r="A1906" s="1"/>
      <c r="B1906" s="1" t="s">
        <v>48</v>
      </c>
      <c r="C1906" s="1">
        <v>0.35</v>
      </c>
      <c r="D1906" s="1">
        <v>180</v>
      </c>
      <c r="E1906" s="1">
        <v>1.7950268007763399</v>
      </c>
      <c r="F1906" s="1">
        <v>179.604294433051</v>
      </c>
      <c r="G1906" s="1">
        <v>1.44502680077634</v>
      </c>
      <c r="H1906" s="1">
        <v>-0.39570556694900499</v>
      </c>
      <c r="I1906" s="1">
        <v>0</v>
      </c>
      <c r="J1906" s="1">
        <v>0</v>
      </c>
      <c r="K1906" s="9">
        <f t="shared" si="97"/>
        <v>1.7950268007763399</v>
      </c>
      <c r="L1906">
        <f t="shared" si="95"/>
        <v>0.39570556694900461</v>
      </c>
      <c r="M1906">
        <f t="shared" si="96"/>
        <v>0</v>
      </c>
    </row>
    <row r="1907" spans="1:13">
      <c r="A1907" s="1"/>
      <c r="B1907" s="1" t="s">
        <v>48</v>
      </c>
      <c r="C1907" s="1">
        <v>1</v>
      </c>
      <c r="D1907" s="1">
        <v>135</v>
      </c>
      <c r="E1907" s="1">
        <v>1.3263009226231799</v>
      </c>
      <c r="F1907" s="1">
        <v>141.34019174591</v>
      </c>
      <c r="G1907" s="1">
        <v>0.326300922623178</v>
      </c>
      <c r="H1907" s="1">
        <v>6.3401917459099204</v>
      </c>
      <c r="I1907" s="1">
        <v>0</v>
      </c>
      <c r="J1907" s="1">
        <v>0</v>
      </c>
      <c r="K1907" s="9">
        <f t="shared" si="97"/>
        <v>1.3263009226231799</v>
      </c>
      <c r="L1907">
        <f t="shared" si="95"/>
        <v>6.3401917459100048</v>
      </c>
      <c r="M1907">
        <f t="shared" si="96"/>
        <v>0</v>
      </c>
    </row>
    <row r="1908" spans="1:13">
      <c r="A1908" s="1"/>
      <c r="B1908" s="1" t="s">
        <v>48</v>
      </c>
      <c r="C1908" s="1">
        <v>0.7</v>
      </c>
      <c r="D1908" s="1">
        <v>0</v>
      </c>
      <c r="E1908" s="1">
        <v>0.48302105290151298</v>
      </c>
      <c r="F1908" s="1">
        <v>179.142159385067</v>
      </c>
      <c r="G1908" s="1">
        <v>-0.216978947098487</v>
      </c>
      <c r="H1908" s="1">
        <v>179.142159385067</v>
      </c>
      <c r="I1908" s="1">
        <v>1</v>
      </c>
      <c r="J1908" s="1">
        <v>0</v>
      </c>
      <c r="K1908" s="9">
        <f t="shared" si="97"/>
        <v>0.48302105290151298</v>
      </c>
      <c r="L1908">
        <f t="shared" si="95"/>
        <v>0.85784061493299646</v>
      </c>
      <c r="M1908">
        <f t="shared" si="96"/>
        <v>1</v>
      </c>
    </row>
    <row r="1909" spans="1:13">
      <c r="A1909" s="1"/>
      <c r="B1909" s="1" t="s">
        <v>48</v>
      </c>
      <c r="C1909" s="1">
        <v>0.7</v>
      </c>
      <c r="D1909" s="1">
        <v>180</v>
      </c>
      <c r="E1909" s="1">
        <v>1.2786438450622</v>
      </c>
      <c r="F1909" s="1">
        <v>178.98151565228699</v>
      </c>
      <c r="G1909" s="1">
        <v>0.57864384506219901</v>
      </c>
      <c r="H1909" s="1">
        <v>-1.01848434771318</v>
      </c>
      <c r="I1909" s="1">
        <v>0</v>
      </c>
      <c r="J1909" s="1">
        <v>0</v>
      </c>
      <c r="K1909" s="9">
        <f t="shared" si="97"/>
        <v>1.2786438450622</v>
      </c>
      <c r="L1909">
        <f t="shared" si="95"/>
        <v>1.018484347713013</v>
      </c>
      <c r="M1909">
        <f t="shared" si="96"/>
        <v>0</v>
      </c>
    </row>
    <row r="1910" spans="1:13">
      <c r="A1910" s="1"/>
      <c r="B1910" s="1" t="s">
        <v>48</v>
      </c>
      <c r="C1910" s="1">
        <v>0.5</v>
      </c>
      <c r="D1910" s="1">
        <v>135</v>
      </c>
      <c r="E1910" s="1">
        <v>1.5369018087898001</v>
      </c>
      <c r="F1910" s="1">
        <v>144.58991955255499</v>
      </c>
      <c r="G1910" s="1">
        <v>1.0369018087898001</v>
      </c>
      <c r="H1910" s="1">
        <v>9.5899195525551004</v>
      </c>
      <c r="I1910" s="1">
        <v>0</v>
      </c>
      <c r="J1910" s="1">
        <v>0</v>
      </c>
      <c r="K1910" s="9">
        <f t="shared" si="97"/>
        <v>1.5369018087898001</v>
      </c>
      <c r="L1910">
        <f t="shared" si="95"/>
        <v>9.5899195525549885</v>
      </c>
      <c r="M1910">
        <f t="shared" si="96"/>
        <v>0</v>
      </c>
    </row>
    <row r="1911" spans="1:13">
      <c r="A1911" s="1"/>
      <c r="B1911" s="1" t="s">
        <v>48</v>
      </c>
      <c r="C1911" s="1">
        <v>0.7</v>
      </c>
      <c r="D1911" s="1">
        <v>180</v>
      </c>
      <c r="E1911" s="1">
        <v>1.5421306154658401</v>
      </c>
      <c r="F1911" s="1">
        <v>178.963606484335</v>
      </c>
      <c r="G1911" s="1">
        <v>0.842130615465841</v>
      </c>
      <c r="H1911" s="1">
        <v>-1.03639351566494</v>
      </c>
      <c r="I1911" s="1">
        <v>0</v>
      </c>
      <c r="J1911" s="1">
        <v>0</v>
      </c>
      <c r="K1911" s="9">
        <f t="shared" si="97"/>
        <v>1.5421306154658401</v>
      </c>
      <c r="L1911">
        <f t="shared" si="95"/>
        <v>1.0363935156649973</v>
      </c>
      <c r="M1911">
        <f t="shared" si="96"/>
        <v>0</v>
      </c>
    </row>
    <row r="1912" spans="1:13">
      <c r="A1912" s="1"/>
      <c r="B1912" s="1" t="s">
        <v>48</v>
      </c>
      <c r="C1912" s="1">
        <v>0.35</v>
      </c>
      <c r="D1912" s="1">
        <v>180</v>
      </c>
      <c r="E1912" s="1">
        <v>1.4854266100803</v>
      </c>
      <c r="F1912" s="1">
        <v>178.724756745158</v>
      </c>
      <c r="G1912" s="1">
        <v>1.1354266100803001</v>
      </c>
      <c r="H1912" s="1">
        <v>-1.27524325484239</v>
      </c>
      <c r="I1912" s="1">
        <v>0</v>
      </c>
      <c r="J1912" s="1">
        <v>0</v>
      </c>
      <c r="K1912" s="9">
        <f t="shared" si="97"/>
        <v>1.4854266100803</v>
      </c>
      <c r="L1912">
        <f t="shared" si="95"/>
        <v>1.2752432548419961</v>
      </c>
      <c r="M1912">
        <f t="shared" si="96"/>
        <v>0</v>
      </c>
    </row>
    <row r="1913" spans="1:13">
      <c r="A1913" s="1"/>
      <c r="B1913" s="1" t="s">
        <v>48</v>
      </c>
      <c r="C1913" s="1">
        <v>0.5</v>
      </c>
      <c r="D1913" s="1">
        <v>90</v>
      </c>
      <c r="E1913" s="1">
        <v>0.47866515384550301</v>
      </c>
      <c r="F1913" s="1">
        <v>68.807119999012599</v>
      </c>
      <c r="G1913" s="1">
        <v>-2.1334846154496601E-2</v>
      </c>
      <c r="H1913" s="1">
        <v>-21.192880000987401</v>
      </c>
      <c r="I1913" s="1">
        <v>0</v>
      </c>
      <c r="J1913" s="1">
        <v>0</v>
      </c>
      <c r="K1913" s="9">
        <f t="shared" si="97"/>
        <v>0.47866515384550301</v>
      </c>
      <c r="L1913">
        <f t="shared" si="95"/>
        <v>21.192880000987401</v>
      </c>
      <c r="M1913">
        <f t="shared" si="96"/>
        <v>0</v>
      </c>
    </row>
    <row r="1914" spans="1:13">
      <c r="A1914" s="1"/>
      <c r="B1914" s="1" t="s">
        <v>48</v>
      </c>
      <c r="C1914" s="1">
        <v>1.5</v>
      </c>
      <c r="D1914" s="1">
        <v>0</v>
      </c>
      <c r="E1914" s="1">
        <v>0.92304811391490804</v>
      </c>
      <c r="F1914" s="1">
        <v>2.6942842898561099</v>
      </c>
      <c r="G1914" s="1">
        <v>-0.57695188608509196</v>
      </c>
      <c r="H1914" s="1">
        <v>2.6942842898561099</v>
      </c>
      <c r="I1914" s="1">
        <v>0</v>
      </c>
      <c r="J1914" s="1">
        <v>0</v>
      </c>
      <c r="K1914" s="9">
        <f t="shared" si="97"/>
        <v>0.92304811391490804</v>
      </c>
      <c r="L1914">
        <f t="shared" si="95"/>
        <v>2.6942842898561139</v>
      </c>
      <c r="M1914">
        <f t="shared" si="96"/>
        <v>0</v>
      </c>
    </row>
    <row r="1915" spans="1:13">
      <c r="A1915" s="1"/>
      <c r="B1915" s="1" t="s">
        <v>48</v>
      </c>
      <c r="C1915" s="1">
        <v>1</v>
      </c>
      <c r="D1915" s="1">
        <v>0</v>
      </c>
      <c r="E1915" s="1">
        <v>0.74222290887911002</v>
      </c>
      <c r="F1915" s="1">
        <v>2.9520107024467799</v>
      </c>
      <c r="G1915" s="1">
        <v>-0.25777709112088998</v>
      </c>
      <c r="H1915" s="1">
        <v>2.9520107024467799</v>
      </c>
      <c r="I1915" s="1">
        <v>0</v>
      </c>
      <c r="J1915" s="1">
        <v>0</v>
      </c>
      <c r="K1915" s="9">
        <f t="shared" si="97"/>
        <v>0.74222290887911002</v>
      </c>
      <c r="L1915">
        <f t="shared" si="95"/>
        <v>2.9520107024467848</v>
      </c>
      <c r="M1915">
        <f t="shared" si="96"/>
        <v>0</v>
      </c>
    </row>
    <row r="1916" spans="1:13">
      <c r="A1916" s="1"/>
      <c r="B1916" s="1" t="s">
        <v>48</v>
      </c>
      <c r="C1916" s="1">
        <v>0.35</v>
      </c>
      <c r="D1916" s="1">
        <v>135</v>
      </c>
      <c r="E1916" s="1">
        <v>1.6831731233159399</v>
      </c>
      <c r="F1916" s="1">
        <v>140.24170635750701</v>
      </c>
      <c r="G1916" s="1">
        <v>1.3331731233159401</v>
      </c>
      <c r="H1916" s="1">
        <v>5.2417063575068097</v>
      </c>
      <c r="I1916" s="1">
        <v>0</v>
      </c>
      <c r="J1916" s="1">
        <v>0</v>
      </c>
      <c r="K1916" s="9">
        <f t="shared" si="97"/>
        <v>1.6831731233159399</v>
      </c>
      <c r="L1916">
        <f t="shared" si="95"/>
        <v>5.2417063575070131</v>
      </c>
      <c r="M1916">
        <f t="shared" si="96"/>
        <v>0</v>
      </c>
    </row>
    <row r="1917" spans="1:13">
      <c r="A1917" s="1"/>
      <c r="B1917" s="1" t="s">
        <v>48</v>
      </c>
      <c r="C1917" s="1">
        <v>1</v>
      </c>
      <c r="D1917" s="1">
        <v>45</v>
      </c>
      <c r="E1917" s="1">
        <v>0.87505671529040596</v>
      </c>
      <c r="F1917" s="1">
        <v>89.4926716459522</v>
      </c>
      <c r="G1917" s="1">
        <v>-0.124943284709594</v>
      </c>
      <c r="H1917" s="1">
        <v>44.4926716459522</v>
      </c>
      <c r="I1917" s="1">
        <v>0</v>
      </c>
      <c r="J1917" s="1">
        <v>0</v>
      </c>
      <c r="K1917" s="9">
        <f t="shared" si="97"/>
        <v>0.87505671529040596</v>
      </c>
      <c r="L1917">
        <f t="shared" si="95"/>
        <v>44.492671645952214</v>
      </c>
      <c r="M1917">
        <f t="shared" si="96"/>
        <v>0</v>
      </c>
    </row>
    <row r="1918" spans="1:13">
      <c r="A1918" s="1"/>
      <c r="B1918" s="1" t="s">
        <v>48</v>
      </c>
      <c r="C1918" s="1">
        <v>0.5</v>
      </c>
      <c r="D1918" s="1">
        <v>90</v>
      </c>
      <c r="E1918" s="1">
        <v>0.82775795856550904</v>
      </c>
      <c r="F1918" s="1">
        <v>62.699402892783098</v>
      </c>
      <c r="G1918" s="1">
        <v>0.32775795856550899</v>
      </c>
      <c r="H1918" s="1">
        <v>-27.300597107216898</v>
      </c>
      <c r="I1918" s="1">
        <v>0</v>
      </c>
      <c r="J1918" s="1">
        <v>0</v>
      </c>
      <c r="K1918" s="9">
        <f t="shared" si="97"/>
        <v>0.82775795856550904</v>
      </c>
      <c r="L1918">
        <f t="shared" si="95"/>
        <v>27.300597107216902</v>
      </c>
      <c r="M1918">
        <f t="shared" si="96"/>
        <v>0</v>
      </c>
    </row>
    <row r="1919" spans="1:13">
      <c r="A1919" s="1"/>
      <c r="B1919" s="1" t="s">
        <v>48</v>
      </c>
      <c r="C1919" s="1">
        <v>1.5</v>
      </c>
      <c r="D1919" s="1">
        <v>45</v>
      </c>
      <c r="E1919" s="1">
        <v>0.83886843688434398</v>
      </c>
      <c r="F1919" s="1">
        <v>90.176402704668405</v>
      </c>
      <c r="G1919" s="1">
        <v>-0.66113156311565602</v>
      </c>
      <c r="H1919" s="1">
        <v>45.176402704668398</v>
      </c>
      <c r="I1919" s="1">
        <v>1</v>
      </c>
      <c r="J1919" s="1">
        <v>0</v>
      </c>
      <c r="K1919" s="9">
        <f t="shared" si="97"/>
        <v>0.83886843688434398</v>
      </c>
      <c r="L1919">
        <f t="shared" si="95"/>
        <v>44.823597295331581</v>
      </c>
      <c r="M1919">
        <f t="shared" si="96"/>
        <v>1</v>
      </c>
    </row>
    <row r="1920" spans="1:13">
      <c r="A1920" s="1"/>
      <c r="B1920" s="1" t="s">
        <v>48</v>
      </c>
      <c r="C1920" s="1">
        <v>0.35</v>
      </c>
      <c r="D1920" s="1">
        <v>90</v>
      </c>
      <c r="E1920" s="1">
        <v>0.70494682655972396</v>
      </c>
      <c r="F1920" s="1">
        <v>91.889571305644907</v>
      </c>
      <c r="G1920" s="1">
        <v>0.35494682655972398</v>
      </c>
      <c r="H1920" s="1">
        <v>1.88957130564489</v>
      </c>
      <c r="I1920" s="1">
        <v>1</v>
      </c>
      <c r="J1920" s="1">
        <v>0</v>
      </c>
      <c r="K1920" s="9">
        <f t="shared" si="97"/>
        <v>0.70494682655972396</v>
      </c>
      <c r="L1920">
        <f t="shared" si="95"/>
        <v>1.8895713056448926</v>
      </c>
      <c r="M1920">
        <f t="shared" si="96"/>
        <v>0</v>
      </c>
    </row>
    <row r="1921" spans="1:13">
      <c r="A1921" s="1"/>
      <c r="B1921" s="1" t="s">
        <v>48</v>
      </c>
      <c r="C1921" s="1">
        <v>0.7</v>
      </c>
      <c r="D1921" s="1">
        <v>90</v>
      </c>
      <c r="E1921" s="1">
        <v>0.65291439314160304</v>
      </c>
      <c r="F1921" s="1">
        <v>89.773356484691305</v>
      </c>
      <c r="G1921" s="1">
        <v>-4.7085606858397397E-2</v>
      </c>
      <c r="H1921" s="1">
        <v>-0.226643515308695</v>
      </c>
      <c r="I1921" s="1">
        <v>0</v>
      </c>
      <c r="J1921" s="1">
        <v>0</v>
      </c>
      <c r="K1921" s="9">
        <f t="shared" si="97"/>
        <v>0.65291439314160304</v>
      </c>
      <c r="L1921">
        <f t="shared" si="95"/>
        <v>0.22664351530869453</v>
      </c>
      <c r="M1921">
        <f t="shared" si="96"/>
        <v>0</v>
      </c>
    </row>
    <row r="1922" spans="1:13">
      <c r="A1922" s="1"/>
      <c r="B1922" s="1" t="s">
        <v>48</v>
      </c>
      <c r="C1922" s="1">
        <v>0.35</v>
      </c>
      <c r="D1922" s="1">
        <v>0</v>
      </c>
      <c r="E1922" s="1">
        <v>1.0823944597194599</v>
      </c>
      <c r="F1922" s="1">
        <v>178.79682877169199</v>
      </c>
      <c r="G1922" s="1">
        <v>0.73239445971946404</v>
      </c>
      <c r="H1922" s="1">
        <v>178.79682877169199</v>
      </c>
      <c r="I1922" s="1">
        <v>1</v>
      </c>
      <c r="J1922" s="1">
        <v>0</v>
      </c>
      <c r="K1922" s="9">
        <f t="shared" si="97"/>
        <v>1.0823944597194599</v>
      </c>
      <c r="L1922">
        <f t="shared" si="95"/>
        <v>1.2031712283080083</v>
      </c>
      <c r="M1922">
        <f t="shared" si="96"/>
        <v>1</v>
      </c>
    </row>
    <row r="1923" spans="1:13">
      <c r="A1923" s="1"/>
      <c r="B1923" s="1" t="s">
        <v>48</v>
      </c>
      <c r="C1923" s="1">
        <v>1.5</v>
      </c>
      <c r="D1923" s="1">
        <v>0</v>
      </c>
      <c r="E1923" s="1">
        <v>0.54595378183431498</v>
      </c>
      <c r="F1923" s="1">
        <v>176.52849135583</v>
      </c>
      <c r="G1923" s="1">
        <v>-0.95404621816568502</v>
      </c>
      <c r="H1923" s="1">
        <v>176.52849135583</v>
      </c>
      <c r="I1923" s="1">
        <v>1</v>
      </c>
      <c r="J1923" s="1">
        <v>0</v>
      </c>
      <c r="K1923" s="9">
        <f t="shared" si="97"/>
        <v>0.54595378183431498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3.4715086441700009</v>
      </c>
      <c r="M1923">
        <f t="shared" si="96"/>
        <v>1</v>
      </c>
    </row>
    <row r="1924" spans="1:13">
      <c r="A1924" s="1"/>
      <c r="B1924" s="1" t="s">
        <v>48</v>
      </c>
      <c r="C1924" s="1">
        <v>0.5</v>
      </c>
      <c r="D1924" s="1">
        <v>0</v>
      </c>
      <c r="E1924" s="1">
        <v>0.52653384568315997</v>
      </c>
      <c r="F1924" s="1">
        <v>174.70888232973201</v>
      </c>
      <c r="G1924" s="1">
        <v>2.6533845683160098E-2</v>
      </c>
      <c r="H1924" s="1">
        <v>174.70888232973201</v>
      </c>
      <c r="I1924" s="1">
        <v>1</v>
      </c>
      <c r="J1924" s="1">
        <v>0</v>
      </c>
      <c r="K1924" s="9">
        <f t="shared" si="97"/>
        <v>0.52653384568315997</v>
      </c>
      <c r="L1924">
        <f t="shared" si="98"/>
        <v>5.2911176702679938</v>
      </c>
      <c r="M1924">
        <f t="shared" ref="M1924:M1951" si="99">IF(OR(J1924=1, D1924=90), 0, IF(ABS(MOD(F1924-(180-D1924)+180, 360)-180) &lt; ABS(MOD(F1924-D1924+180, 360)-180), 1, 0))</f>
        <v>1</v>
      </c>
    </row>
    <row r="1925" spans="1:13">
      <c r="A1925" s="1"/>
      <c r="B1925" s="1" t="s">
        <v>48</v>
      </c>
      <c r="C1925" s="1">
        <v>1</v>
      </c>
      <c r="D1925" s="1">
        <v>180</v>
      </c>
      <c r="E1925" s="1">
        <v>1.40246674539331</v>
      </c>
      <c r="F1925" s="1">
        <v>179.49353116299099</v>
      </c>
      <c r="G1925" s="1">
        <v>0.40246674539330601</v>
      </c>
      <c r="H1925" s="1">
        <v>-0.506468837009038</v>
      </c>
      <c r="I1925" s="1">
        <v>0</v>
      </c>
      <c r="J1925" s="1">
        <v>0</v>
      </c>
      <c r="K1925" s="9">
        <f t="shared" si="97"/>
        <v>1.40246674539331</v>
      </c>
      <c r="L1925">
        <f t="shared" si="98"/>
        <v>0.50646883700900958</v>
      </c>
      <c r="M1925">
        <f t="shared" si="99"/>
        <v>0</v>
      </c>
    </row>
    <row r="1926" spans="1:13">
      <c r="A1926" s="1"/>
      <c r="B1926" s="1" t="s">
        <v>48</v>
      </c>
      <c r="C1926" s="1">
        <v>0.7</v>
      </c>
      <c r="D1926" s="1">
        <v>135</v>
      </c>
      <c r="E1926" s="1">
        <v>1.69457643432174</v>
      </c>
      <c r="F1926" s="1">
        <v>154.66130056285499</v>
      </c>
      <c r="G1926" s="1">
        <v>0.99457643432174403</v>
      </c>
      <c r="H1926" s="1">
        <v>19.6613005628552</v>
      </c>
      <c r="I1926" s="1">
        <v>0</v>
      </c>
      <c r="J1926" s="1">
        <v>0</v>
      </c>
      <c r="K1926" s="9">
        <f t="shared" si="97"/>
        <v>1.69457643432174</v>
      </c>
      <c r="L1926">
        <f t="shared" si="98"/>
        <v>19.66130056285499</v>
      </c>
      <c r="M1926">
        <f t="shared" si="99"/>
        <v>0</v>
      </c>
    </row>
    <row r="1927" spans="1:13">
      <c r="A1927" s="1"/>
      <c r="B1927" s="1" t="s">
        <v>48</v>
      </c>
      <c r="C1927" s="1">
        <v>0.7</v>
      </c>
      <c r="D1927" s="1">
        <v>45</v>
      </c>
      <c r="E1927" s="1">
        <v>0.50223226729112302</v>
      </c>
      <c r="F1927" s="1">
        <v>152.828806336263</v>
      </c>
      <c r="G1927" s="1">
        <v>-0.19776773270887599</v>
      </c>
      <c r="H1927" s="1">
        <v>107.828806336263</v>
      </c>
      <c r="I1927" s="1">
        <v>1</v>
      </c>
      <c r="J1927" s="1">
        <v>0</v>
      </c>
      <c r="K1927" s="9">
        <f t="shared" si="97"/>
        <v>0.50223226729112302</v>
      </c>
      <c r="L1927">
        <f t="shared" si="98"/>
        <v>17.828806336263</v>
      </c>
      <c r="M1927">
        <f t="shared" si="99"/>
        <v>1</v>
      </c>
    </row>
    <row r="1928" spans="1:13">
      <c r="A1928" s="1"/>
      <c r="B1928" s="1" t="s">
        <v>48</v>
      </c>
      <c r="C1928" s="1">
        <v>0.35</v>
      </c>
      <c r="D1928" s="1">
        <v>135</v>
      </c>
      <c r="E1928" s="1">
        <v>1.2364212043712</v>
      </c>
      <c r="F1928" s="1">
        <v>148.68730880795599</v>
      </c>
      <c r="G1928" s="1">
        <v>0.88642120437119598</v>
      </c>
      <c r="H1928" s="1">
        <v>13.687308807956001</v>
      </c>
      <c r="I1928" s="1">
        <v>0</v>
      </c>
      <c r="J1928" s="1">
        <v>0</v>
      </c>
      <c r="K1928" s="9">
        <f t="shared" si="97"/>
        <v>1.2364212043712</v>
      </c>
      <c r="L1928">
        <f t="shared" si="98"/>
        <v>13.687308807955986</v>
      </c>
      <c r="M1928">
        <f t="shared" si="99"/>
        <v>0</v>
      </c>
    </row>
    <row r="1929" spans="1:13">
      <c r="A1929" s="1"/>
      <c r="B1929" s="1" t="s">
        <v>48</v>
      </c>
      <c r="C1929" s="1">
        <v>1.5</v>
      </c>
      <c r="D1929" s="1">
        <v>135</v>
      </c>
      <c r="E1929" s="1">
        <v>1.56476989235469</v>
      </c>
      <c r="F1929" s="1">
        <v>132.20371373615501</v>
      </c>
      <c r="G1929" s="1">
        <v>6.4769892354688205E-2</v>
      </c>
      <c r="H1929" s="1">
        <v>-2.7962862638454502</v>
      </c>
      <c r="I1929" s="1">
        <v>0</v>
      </c>
      <c r="J1929" s="1">
        <v>0</v>
      </c>
      <c r="K1929" s="9">
        <f t="shared" si="97"/>
        <v>1.56476989235469</v>
      </c>
      <c r="L1929">
        <f t="shared" si="98"/>
        <v>2.7962862638449906</v>
      </c>
      <c r="M1929">
        <f t="shared" si="99"/>
        <v>0</v>
      </c>
    </row>
    <row r="1930" spans="1:13">
      <c r="A1930" s="1"/>
      <c r="B1930" s="1" t="s">
        <v>48</v>
      </c>
      <c r="C1930" s="1">
        <v>1.5</v>
      </c>
      <c r="D1930" s="1">
        <v>0</v>
      </c>
      <c r="E1930" s="1">
        <v>0.53673701290900699</v>
      </c>
      <c r="F1930" s="1">
        <v>165.281696138901</v>
      </c>
      <c r="G1930" s="1">
        <v>-0.96326298709099301</v>
      </c>
      <c r="H1930" s="1">
        <v>165.281696138901</v>
      </c>
      <c r="I1930" s="1">
        <v>1</v>
      </c>
      <c r="J1930" s="1">
        <v>0</v>
      </c>
      <c r="K1930" s="9">
        <f t="shared" si="97"/>
        <v>0.53673701290900699</v>
      </c>
      <c r="L1930">
        <f t="shared" si="98"/>
        <v>14.718303861099002</v>
      </c>
      <c r="M1930">
        <f t="shared" si="99"/>
        <v>1</v>
      </c>
    </row>
    <row r="1931" spans="1:13">
      <c r="A1931" s="1"/>
      <c r="B1931" s="1" t="s">
        <v>48</v>
      </c>
      <c r="C1931" s="1">
        <v>1.5</v>
      </c>
      <c r="D1931" s="1">
        <v>90</v>
      </c>
      <c r="E1931" s="1">
        <v>0.52046358020904604</v>
      </c>
      <c r="F1931" s="1">
        <v>94.839198596751501</v>
      </c>
      <c r="G1931" s="1">
        <v>-0.97953641979095396</v>
      </c>
      <c r="H1931" s="1">
        <v>4.8391985967514897</v>
      </c>
      <c r="I1931" s="1">
        <v>1</v>
      </c>
      <c r="J1931" s="1">
        <v>0</v>
      </c>
      <c r="K1931" s="9">
        <f t="shared" ref="K1931:K1951" si="100">IF(J1931=1, "", E1931)</f>
        <v>0.52046358020904604</v>
      </c>
      <c r="L1931">
        <f t="shared" si="98"/>
        <v>4.839198596751487</v>
      </c>
      <c r="M1931">
        <f t="shared" si="99"/>
        <v>0</v>
      </c>
    </row>
    <row r="1932" spans="1:13">
      <c r="A1932" s="1"/>
      <c r="B1932" s="1" t="s">
        <v>48</v>
      </c>
      <c r="C1932" s="1">
        <v>0.7</v>
      </c>
      <c r="D1932" s="1">
        <v>0</v>
      </c>
      <c r="E1932" s="1">
        <v>0.63087139827193095</v>
      </c>
      <c r="F1932" s="1">
        <v>145.37308748713301</v>
      </c>
      <c r="G1932" s="1">
        <v>-6.91286017280692E-2</v>
      </c>
      <c r="H1932" s="1">
        <v>145.37308748713301</v>
      </c>
      <c r="I1932" s="1">
        <v>1</v>
      </c>
      <c r="J1932" s="1">
        <v>0</v>
      </c>
      <c r="K1932" s="9">
        <f t="shared" si="100"/>
        <v>0.63087139827193095</v>
      </c>
      <c r="L1932">
        <f t="shared" si="98"/>
        <v>34.626912512866994</v>
      </c>
      <c r="M1932">
        <f t="shared" si="99"/>
        <v>1</v>
      </c>
    </row>
    <row r="1933" spans="1:13">
      <c r="A1933" s="1"/>
      <c r="B1933" s="1" t="s">
        <v>48</v>
      </c>
      <c r="C1933" s="1">
        <v>0.35</v>
      </c>
      <c r="D1933" s="1">
        <v>0</v>
      </c>
      <c r="E1933" s="1">
        <v>0.99012939548002399</v>
      </c>
      <c r="F1933" s="1">
        <v>177.488374785324</v>
      </c>
      <c r="G1933" s="1">
        <v>0.64012939548002401</v>
      </c>
      <c r="H1933" s="1">
        <v>177.488374785324</v>
      </c>
      <c r="I1933" s="1">
        <v>1</v>
      </c>
      <c r="J1933" s="1">
        <v>0</v>
      </c>
      <c r="K1933" s="9">
        <f t="shared" si="100"/>
        <v>0.99012939548002399</v>
      </c>
      <c r="L1933">
        <f t="shared" si="98"/>
        <v>2.5116252146760019</v>
      </c>
      <c r="M1933">
        <f t="shared" si="99"/>
        <v>1</v>
      </c>
    </row>
    <row r="1934" spans="1:13">
      <c r="A1934" s="1"/>
      <c r="B1934" s="1" t="s">
        <v>48</v>
      </c>
      <c r="C1934" s="1">
        <v>1.5</v>
      </c>
      <c r="D1934" s="1">
        <v>45</v>
      </c>
      <c r="E1934" s="1">
        <v>0.60400566615124596</v>
      </c>
      <c r="F1934" s="1">
        <v>65.495217392433105</v>
      </c>
      <c r="G1934" s="1">
        <v>-0.89599433384875404</v>
      </c>
      <c r="H1934" s="1">
        <v>20.495217392433101</v>
      </c>
      <c r="I1934" s="1">
        <v>0</v>
      </c>
      <c r="J1934" s="1">
        <v>0</v>
      </c>
      <c r="K1934" s="9">
        <f t="shared" si="100"/>
        <v>0.60400566615124596</v>
      </c>
      <c r="L1934">
        <f t="shared" si="98"/>
        <v>20.495217392433119</v>
      </c>
      <c r="M1934">
        <f t="shared" si="99"/>
        <v>0</v>
      </c>
    </row>
    <row r="1935" spans="1:13">
      <c r="A1935" s="1"/>
      <c r="B1935" s="1" t="s">
        <v>48</v>
      </c>
      <c r="C1935" s="1">
        <v>1</v>
      </c>
      <c r="D1935" s="1">
        <v>135</v>
      </c>
      <c r="E1935" s="1">
        <v>0.98215855793865703</v>
      </c>
      <c r="F1935" s="1">
        <v>135.021307466297</v>
      </c>
      <c r="G1935" s="1">
        <v>-1.78414420613426E-2</v>
      </c>
      <c r="H1935" s="1">
        <v>2.1307466296661901E-2</v>
      </c>
      <c r="I1935" s="1">
        <v>0</v>
      </c>
      <c r="J1935" s="1">
        <v>0</v>
      </c>
      <c r="K1935" s="9">
        <f t="shared" si="100"/>
        <v>0.98215855793865703</v>
      </c>
      <c r="L1935">
        <f t="shared" si="98"/>
        <v>2.1307466297002975E-2</v>
      </c>
      <c r="M1935">
        <f t="shared" si="99"/>
        <v>0</v>
      </c>
    </row>
    <row r="1936" spans="1:13">
      <c r="A1936" s="1"/>
      <c r="B1936" s="1" t="s">
        <v>48</v>
      </c>
      <c r="C1936" s="1">
        <v>0.35</v>
      </c>
      <c r="D1936" s="1">
        <v>0</v>
      </c>
      <c r="E1936" s="1">
        <v>1.19585934995646</v>
      </c>
      <c r="F1936" s="1">
        <v>179.40602615675999</v>
      </c>
      <c r="G1936" s="1">
        <v>0.84585934995645795</v>
      </c>
      <c r="H1936" s="1">
        <v>179.40602615675999</v>
      </c>
      <c r="I1936" s="1">
        <v>1</v>
      </c>
      <c r="J1936" s="1">
        <v>0</v>
      </c>
      <c r="K1936" s="9">
        <f t="shared" si="100"/>
        <v>1.19585934995646</v>
      </c>
      <c r="L1936">
        <f t="shared" si="98"/>
        <v>0.59397384324000768</v>
      </c>
      <c r="M1936">
        <f t="shared" si="99"/>
        <v>1</v>
      </c>
    </row>
    <row r="1937" spans="1:13">
      <c r="A1937" s="1"/>
      <c r="B1937" s="1" t="s">
        <v>48</v>
      </c>
      <c r="C1937" s="1">
        <v>0.35</v>
      </c>
      <c r="D1937" s="1">
        <v>90</v>
      </c>
      <c r="E1937" s="1">
        <v>0.43767949195265199</v>
      </c>
      <c r="F1937" s="1">
        <v>84.921888894935805</v>
      </c>
      <c r="G1937" s="1">
        <v>8.7679491952652205E-2</v>
      </c>
      <c r="H1937" s="1">
        <v>-5.0781111050642398</v>
      </c>
      <c r="I1937" s="1">
        <v>0</v>
      </c>
      <c r="J1937" s="1">
        <v>0</v>
      </c>
      <c r="K1937" s="9">
        <f t="shared" si="100"/>
        <v>0.43767949195265199</v>
      </c>
      <c r="L1937">
        <f t="shared" si="98"/>
        <v>5.0781111050641812</v>
      </c>
      <c r="M1937">
        <f t="shared" si="99"/>
        <v>0</v>
      </c>
    </row>
    <row r="1938" spans="1:13">
      <c r="A1938" s="1"/>
      <c r="B1938" s="1" t="s">
        <v>48</v>
      </c>
      <c r="C1938" s="1">
        <v>0.7</v>
      </c>
      <c r="D1938" s="1">
        <v>180</v>
      </c>
      <c r="E1938" s="1">
        <v>1.0925569949428899</v>
      </c>
      <c r="F1938" s="1">
        <v>179.34986303034799</v>
      </c>
      <c r="G1938" s="1">
        <v>0.39255699494288998</v>
      </c>
      <c r="H1938" s="1">
        <v>-0.65013696965206702</v>
      </c>
      <c r="I1938" s="1">
        <v>0</v>
      </c>
      <c r="J1938" s="1">
        <v>0</v>
      </c>
      <c r="K1938" s="9">
        <f t="shared" si="100"/>
        <v>1.0925569949428899</v>
      </c>
      <c r="L1938">
        <f t="shared" si="98"/>
        <v>0.65013696965201007</v>
      </c>
      <c r="M1938">
        <f t="shared" si="99"/>
        <v>0</v>
      </c>
    </row>
    <row r="1939" spans="1:13">
      <c r="A1939" s="1"/>
      <c r="B1939" s="1" t="s">
        <v>48</v>
      </c>
      <c r="C1939" s="1">
        <v>0.7</v>
      </c>
      <c r="D1939" s="1">
        <v>90</v>
      </c>
      <c r="E1939" s="1">
        <v>0.68350863767014203</v>
      </c>
      <c r="F1939" s="1">
        <v>59.830832628438102</v>
      </c>
      <c r="G1939" s="1">
        <v>-1.6491362329857501E-2</v>
      </c>
      <c r="H1939" s="1">
        <v>-30.169167371561901</v>
      </c>
      <c r="I1939" s="1">
        <v>0</v>
      </c>
      <c r="J1939" s="1">
        <v>0</v>
      </c>
      <c r="K1939" s="9">
        <f t="shared" si="100"/>
        <v>0.68350863767014203</v>
      </c>
      <c r="L1939">
        <f t="shared" si="98"/>
        <v>30.169167371561912</v>
      </c>
      <c r="M1939">
        <f t="shared" si="99"/>
        <v>0</v>
      </c>
    </row>
    <row r="1940" spans="1:13">
      <c r="A1940" s="1"/>
      <c r="B1940" s="1" t="s">
        <v>48</v>
      </c>
      <c r="C1940" s="1">
        <v>0.35</v>
      </c>
      <c r="D1940" s="1">
        <v>135</v>
      </c>
      <c r="E1940" s="1">
        <v>1.69646167015241</v>
      </c>
      <c r="F1940" s="1">
        <v>139.705248758588</v>
      </c>
      <c r="G1940" s="1">
        <v>1.3464616701524099</v>
      </c>
      <c r="H1940" s="1">
        <v>4.70524875858837</v>
      </c>
      <c r="I1940" s="1">
        <v>0</v>
      </c>
      <c r="J1940" s="1">
        <v>0</v>
      </c>
      <c r="K1940" s="9">
        <f t="shared" si="100"/>
        <v>1.69646167015241</v>
      </c>
      <c r="L1940">
        <f t="shared" si="98"/>
        <v>4.7052487585879987</v>
      </c>
      <c r="M1940">
        <f t="shared" si="99"/>
        <v>0</v>
      </c>
    </row>
    <row r="1941" spans="1:13">
      <c r="A1941" s="1"/>
      <c r="B1941" s="1" t="s">
        <v>48</v>
      </c>
      <c r="C1941" s="1">
        <v>1</v>
      </c>
      <c r="D1941" s="1">
        <v>0</v>
      </c>
      <c r="E1941" s="1">
        <v>0.59661423992129803</v>
      </c>
      <c r="F1941" s="1">
        <v>-179.70236226427701</v>
      </c>
      <c r="G1941" s="1">
        <v>-0.40338576007870203</v>
      </c>
      <c r="H1941" s="1">
        <v>-179.70236226427701</v>
      </c>
      <c r="I1941" s="1">
        <v>0</v>
      </c>
      <c r="J1941" s="1">
        <v>0</v>
      </c>
      <c r="K1941" s="9">
        <f t="shared" si="100"/>
        <v>0.59661423992129803</v>
      </c>
      <c r="L1941">
        <f t="shared" si="98"/>
        <v>0.29763773572301488</v>
      </c>
      <c r="M1941">
        <f t="shared" si="99"/>
        <v>1</v>
      </c>
    </row>
    <row r="1942" spans="1:13">
      <c r="A1942" s="1"/>
      <c r="B1942" s="1" t="s">
        <v>48</v>
      </c>
      <c r="C1942" s="1">
        <v>0.5</v>
      </c>
      <c r="D1942" s="1">
        <v>45</v>
      </c>
      <c r="E1942" s="1">
        <v>0.49867617504072798</v>
      </c>
      <c r="F1942" s="1">
        <v>140.50598113681801</v>
      </c>
      <c r="G1942" s="1">
        <v>-1.32382495927169E-3</v>
      </c>
      <c r="H1942" s="1">
        <v>95.505981136817994</v>
      </c>
      <c r="I1942" s="1">
        <v>1</v>
      </c>
      <c r="J1942" s="1">
        <v>0</v>
      </c>
      <c r="K1942" s="9">
        <f t="shared" si="100"/>
        <v>0.49867617504072798</v>
      </c>
      <c r="L1942">
        <f t="shared" si="98"/>
        <v>5.5059811368180078</v>
      </c>
      <c r="M1942">
        <f t="shared" si="99"/>
        <v>1</v>
      </c>
    </row>
    <row r="1943" spans="1:13">
      <c r="A1943" s="1"/>
      <c r="B1943" s="1" t="s">
        <v>48</v>
      </c>
      <c r="C1943" s="1">
        <v>0.35</v>
      </c>
      <c r="D1943" s="1">
        <v>90</v>
      </c>
      <c r="E1943" s="1">
        <v>0.50751180278602104</v>
      </c>
      <c r="F1943" s="1">
        <v>76.161766336998099</v>
      </c>
      <c r="G1943" s="1">
        <v>0.157511802786021</v>
      </c>
      <c r="H1943" s="1">
        <v>-13.838233663001899</v>
      </c>
      <c r="I1943" s="1">
        <v>0</v>
      </c>
      <c r="J1943" s="1">
        <v>0</v>
      </c>
      <c r="K1943" s="9">
        <f t="shared" si="100"/>
        <v>0.50751180278602104</v>
      </c>
      <c r="L1943">
        <f t="shared" si="98"/>
        <v>13.838233663001915</v>
      </c>
      <c r="M1943">
        <f t="shared" si="99"/>
        <v>0</v>
      </c>
    </row>
    <row r="1944" spans="1:13">
      <c r="A1944" s="1"/>
      <c r="B1944" s="1" t="s">
        <v>48</v>
      </c>
      <c r="C1944" s="1">
        <v>0.35</v>
      </c>
      <c r="D1944" s="1">
        <v>45</v>
      </c>
      <c r="E1944" s="1">
        <v>0.71780795186031798</v>
      </c>
      <c r="F1944" s="1">
        <v>113.539665017228</v>
      </c>
      <c r="G1944" s="1">
        <v>0.36780795186031801</v>
      </c>
      <c r="H1944" s="1">
        <v>68.539665017228003</v>
      </c>
      <c r="I1944" s="1">
        <v>1</v>
      </c>
      <c r="J1944" s="1">
        <v>0</v>
      </c>
      <c r="K1944" s="9">
        <f t="shared" si="100"/>
        <v>0.71780795186031798</v>
      </c>
      <c r="L1944">
        <f t="shared" si="98"/>
        <v>21.460334982771997</v>
      </c>
      <c r="M1944">
        <f t="shared" si="99"/>
        <v>1</v>
      </c>
    </row>
    <row r="1945" spans="1:13">
      <c r="A1945" s="1"/>
      <c r="B1945" s="1" t="s">
        <v>48</v>
      </c>
      <c r="C1945" s="1">
        <v>0.7</v>
      </c>
      <c r="D1945" s="1">
        <v>0</v>
      </c>
      <c r="E1945" s="1">
        <v>1.0253382610755</v>
      </c>
      <c r="F1945" s="1">
        <v>179.88454266607599</v>
      </c>
      <c r="G1945" s="1">
        <v>0.32533826107550001</v>
      </c>
      <c r="H1945" s="1">
        <v>179.88454266607599</v>
      </c>
      <c r="I1945" s="1">
        <v>1</v>
      </c>
      <c r="J1945" s="1">
        <v>0</v>
      </c>
      <c r="K1945" s="9">
        <f t="shared" si="100"/>
        <v>1.0253382610755</v>
      </c>
      <c r="L1945">
        <f t="shared" si="98"/>
        <v>0.11545733392401303</v>
      </c>
      <c r="M1945">
        <f t="shared" si="99"/>
        <v>1</v>
      </c>
    </row>
    <row r="1946" spans="1:13">
      <c r="A1946" s="1"/>
      <c r="B1946" s="1" t="s">
        <v>48</v>
      </c>
      <c r="C1946" s="1">
        <v>0.35</v>
      </c>
      <c r="D1946" s="1">
        <v>135</v>
      </c>
      <c r="E1946" s="1">
        <v>1.4698180495045201</v>
      </c>
      <c r="F1946" s="1">
        <v>150.434940096204</v>
      </c>
      <c r="G1946" s="1">
        <v>1.11981804950452</v>
      </c>
      <c r="H1946" s="1">
        <v>15.434940096204199</v>
      </c>
      <c r="I1946" s="1">
        <v>0</v>
      </c>
      <c r="J1946" s="1">
        <v>0</v>
      </c>
      <c r="K1946" s="9">
        <f t="shared" si="100"/>
        <v>1.4698180495045201</v>
      </c>
      <c r="L1946">
        <f t="shared" si="98"/>
        <v>15.434940096204002</v>
      </c>
      <c r="M1946">
        <f t="shared" si="99"/>
        <v>0</v>
      </c>
    </row>
    <row r="1947" spans="1:13">
      <c r="A1947" s="1"/>
      <c r="B1947" s="1" t="s">
        <v>48</v>
      </c>
      <c r="C1947" s="1">
        <v>0.5</v>
      </c>
      <c r="D1947" s="1">
        <v>180</v>
      </c>
      <c r="E1947" s="1">
        <v>1.3975249209268701</v>
      </c>
      <c r="F1947" s="1">
        <v>178.85635445989001</v>
      </c>
      <c r="G1947" s="1">
        <v>0.89752492092687497</v>
      </c>
      <c r="H1947" s="1">
        <v>-1.1436455401097301</v>
      </c>
      <c r="I1947" s="1">
        <v>0</v>
      </c>
      <c r="J1947" s="1">
        <v>0</v>
      </c>
      <c r="K1947" s="9">
        <f t="shared" si="100"/>
        <v>1.3975249209268701</v>
      </c>
      <c r="L1947">
        <f t="shared" si="98"/>
        <v>1.1436455401099863</v>
      </c>
      <c r="M1947">
        <f t="shared" si="99"/>
        <v>0</v>
      </c>
    </row>
    <row r="1948" spans="1:13">
      <c r="A1948" s="1"/>
      <c r="B1948" s="1" t="s">
        <v>48</v>
      </c>
      <c r="C1948" s="1">
        <v>1.5</v>
      </c>
      <c r="D1948" s="1">
        <v>0</v>
      </c>
      <c r="E1948" s="1">
        <v>0.88114597666229699</v>
      </c>
      <c r="F1948" s="1">
        <v>178.18595999542899</v>
      </c>
      <c r="G1948" s="1">
        <v>-0.61885402333770301</v>
      </c>
      <c r="H1948" s="1">
        <v>178.18595999542899</v>
      </c>
      <c r="I1948" s="1">
        <v>1</v>
      </c>
      <c r="J1948" s="1">
        <v>0</v>
      </c>
      <c r="K1948" s="9">
        <f t="shared" si="100"/>
        <v>0.88114597666229699</v>
      </c>
      <c r="L1948">
        <f t="shared" si="98"/>
        <v>1.8140400045710123</v>
      </c>
      <c r="M1948">
        <f t="shared" si="99"/>
        <v>1</v>
      </c>
    </row>
    <row r="1949" spans="1:13">
      <c r="A1949" s="1"/>
      <c r="B1949" s="1" t="s">
        <v>48</v>
      </c>
      <c r="C1949" s="1">
        <v>0.35</v>
      </c>
      <c r="D1949" s="1">
        <v>45</v>
      </c>
      <c r="E1949" s="1">
        <v>1.0554286072286501</v>
      </c>
      <c r="F1949" s="1">
        <v>133.830051523957</v>
      </c>
      <c r="G1949" s="1">
        <v>0.70542860722864598</v>
      </c>
      <c r="H1949" s="1">
        <v>88.830051523956598</v>
      </c>
      <c r="I1949" s="1">
        <v>1</v>
      </c>
      <c r="J1949" s="1">
        <v>0</v>
      </c>
      <c r="K1949" s="9">
        <f t="shared" si="100"/>
        <v>1.0554286072286501</v>
      </c>
      <c r="L1949">
        <f t="shared" si="98"/>
        <v>1.1699484760430039</v>
      </c>
      <c r="M1949">
        <f t="shared" si="99"/>
        <v>1</v>
      </c>
    </row>
    <row r="1950" spans="1:13">
      <c r="A1950" s="1"/>
      <c r="B1950" s="1" t="s">
        <v>48</v>
      </c>
      <c r="C1950" s="1">
        <v>0.35</v>
      </c>
      <c r="D1950" s="1">
        <v>45</v>
      </c>
      <c r="E1950" s="1">
        <v>0.97509163770678198</v>
      </c>
      <c r="F1950" s="1">
        <v>133.73364536449699</v>
      </c>
      <c r="G1950" s="1">
        <v>0.625091637706782</v>
      </c>
      <c r="H1950" s="1">
        <v>88.733645364497306</v>
      </c>
      <c r="I1950" s="1">
        <v>1</v>
      </c>
      <c r="J1950" s="1">
        <v>0</v>
      </c>
      <c r="K1950" s="9">
        <f t="shared" si="100"/>
        <v>0.97509163770678198</v>
      </c>
      <c r="L1950">
        <f t="shared" si="98"/>
        <v>1.2663546355030064</v>
      </c>
      <c r="M1950">
        <f t="shared" si="99"/>
        <v>1</v>
      </c>
    </row>
    <row r="1951" spans="1:13">
      <c r="A1951" s="1"/>
      <c r="B1951" s="1" t="s">
        <v>48</v>
      </c>
      <c r="C1951" s="1">
        <v>1</v>
      </c>
      <c r="D1951" s="1">
        <v>180</v>
      </c>
      <c r="E1951" s="1">
        <v>0.875833897236448</v>
      </c>
      <c r="F1951" s="1">
        <v>178.51300987490001</v>
      </c>
      <c r="G1951" s="1">
        <v>-0.124166102763552</v>
      </c>
      <c r="H1951" s="1">
        <v>-1.4869901251003099</v>
      </c>
      <c r="I1951" s="1">
        <v>0</v>
      </c>
      <c r="J1951" s="1">
        <v>0</v>
      </c>
      <c r="K1951" s="9">
        <f t="shared" si="100"/>
        <v>0.875833897236448</v>
      </c>
      <c r="L1951">
        <f t="shared" si="98"/>
        <v>1.4869901250999931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F403-DC09-4951-A7AB-C032C98462BD}">
  <dimension ref="A1:G32"/>
  <sheetViews>
    <sheetView workbookViewId="0"/>
  </sheetViews>
  <sheetFormatPr defaultRowHeight="18.75"/>
  <cols>
    <col min="1" max="1" width="11.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0.73418963291525641</v>
      </c>
      <c r="C2">
        <v>0.3512865330275437</v>
      </c>
      <c r="D2">
        <v>352</v>
      </c>
      <c r="E2">
        <v>8.1624690913730706</v>
      </c>
      <c r="F2">
        <v>15.086097595809816</v>
      </c>
      <c r="G2">
        <v>352</v>
      </c>
    </row>
    <row r="3" spans="1:7">
      <c r="A3" s="3">
        <v>0.35</v>
      </c>
      <c r="B3">
        <v>0.91445996213848535</v>
      </c>
      <c r="C3">
        <v>0.45490260017479117</v>
      </c>
      <c r="D3">
        <v>69</v>
      </c>
      <c r="E3">
        <v>6.8936656969264485</v>
      </c>
      <c r="F3">
        <v>12.943215233235403</v>
      </c>
      <c r="G3">
        <v>69</v>
      </c>
    </row>
    <row r="4" spans="1:7">
      <c r="A4" s="3">
        <v>0.5</v>
      </c>
      <c r="B4">
        <v>0.74789656716133979</v>
      </c>
      <c r="C4">
        <v>0.33140707872070074</v>
      </c>
      <c r="D4">
        <v>71</v>
      </c>
      <c r="E4">
        <v>7.0422582582274886</v>
      </c>
      <c r="F4">
        <v>13.018092560821488</v>
      </c>
      <c r="G4">
        <v>71</v>
      </c>
    </row>
    <row r="5" spans="1:7">
      <c r="A5" s="3">
        <v>0.7</v>
      </c>
      <c r="B5">
        <v>0.72582260571323676</v>
      </c>
      <c r="C5">
        <v>0.32020132700257969</v>
      </c>
      <c r="D5">
        <v>74</v>
      </c>
      <c r="E5">
        <v>10.012254152105578</v>
      </c>
      <c r="F5">
        <v>17.556389340033494</v>
      </c>
      <c r="G5">
        <v>74</v>
      </c>
    </row>
    <row r="6" spans="1:7">
      <c r="A6" s="3">
        <v>1</v>
      </c>
      <c r="B6">
        <v>0.63729714500872714</v>
      </c>
      <c r="C6">
        <v>0.28602418447733607</v>
      </c>
      <c r="D6">
        <v>69</v>
      </c>
      <c r="E6">
        <v>8.4248115302125317</v>
      </c>
      <c r="F6">
        <v>15.029188409071315</v>
      </c>
      <c r="G6">
        <v>69</v>
      </c>
    </row>
    <row r="7" spans="1:7">
      <c r="A7" s="3">
        <v>1.5</v>
      </c>
      <c r="B7">
        <v>0.64568088843156257</v>
      </c>
      <c r="C7">
        <v>0.26042960698730588</v>
      </c>
      <c r="D7">
        <v>69</v>
      </c>
      <c r="E7">
        <v>8.3377833029096742</v>
      </c>
      <c r="F7">
        <v>16.000685034582297</v>
      </c>
      <c r="G7">
        <v>69</v>
      </c>
    </row>
    <row r="8" spans="1:7">
      <c r="A8" s="7">
        <v>45</v>
      </c>
      <c r="B8">
        <v>0.85558530979639058</v>
      </c>
      <c r="C8">
        <v>0.30592390573978512</v>
      </c>
      <c r="D8">
        <v>390</v>
      </c>
      <c r="E8">
        <v>18.466209551226616</v>
      </c>
      <c r="F8">
        <v>15.93380736786508</v>
      </c>
      <c r="G8">
        <v>390</v>
      </c>
    </row>
    <row r="9" spans="1:7">
      <c r="A9" s="3">
        <v>0.35</v>
      </c>
      <c r="B9">
        <v>0.8825289100145508</v>
      </c>
      <c r="C9">
        <v>0.2595465566249448</v>
      </c>
      <c r="D9">
        <v>78</v>
      </c>
      <c r="E9">
        <v>19.756871789964499</v>
      </c>
      <c r="F9">
        <v>16.366485425866266</v>
      </c>
      <c r="G9">
        <v>78</v>
      </c>
    </row>
    <row r="10" spans="1:7">
      <c r="A10" s="3">
        <v>0.5</v>
      </c>
      <c r="B10">
        <v>0.8796723929712511</v>
      </c>
      <c r="C10">
        <v>0.30764138535137453</v>
      </c>
      <c r="D10">
        <v>78</v>
      </c>
      <c r="E10">
        <v>14.954727831823647</v>
      </c>
      <c r="F10">
        <v>14.507366307066537</v>
      </c>
      <c r="G10">
        <v>78</v>
      </c>
    </row>
    <row r="11" spans="1:7">
      <c r="A11" s="3">
        <v>0.7</v>
      </c>
      <c r="B11">
        <v>0.83166215572412028</v>
      </c>
      <c r="C11">
        <v>0.32536099744908498</v>
      </c>
      <c r="D11">
        <v>78</v>
      </c>
      <c r="E11">
        <v>19.775679610737818</v>
      </c>
      <c r="F11">
        <v>16.303719727499661</v>
      </c>
      <c r="G11">
        <v>78</v>
      </c>
    </row>
    <row r="12" spans="1:7">
      <c r="A12" s="3">
        <v>1</v>
      </c>
      <c r="B12">
        <v>0.86241714842224526</v>
      </c>
      <c r="C12">
        <v>0.33471372628304075</v>
      </c>
      <c r="D12">
        <v>78</v>
      </c>
      <c r="E12">
        <v>20.681711195862679</v>
      </c>
      <c r="F12">
        <v>16.724975176272718</v>
      </c>
      <c r="G12">
        <v>78</v>
      </c>
    </row>
    <row r="13" spans="1:7">
      <c r="A13" s="3">
        <v>1.5</v>
      </c>
      <c r="B13">
        <v>0.82164594184978135</v>
      </c>
      <c r="C13">
        <v>0.29149522992723798</v>
      </c>
      <c r="D13">
        <v>78</v>
      </c>
      <c r="E13">
        <v>17.162057327744407</v>
      </c>
      <c r="F13">
        <v>14.941526258802909</v>
      </c>
      <c r="G13">
        <v>78</v>
      </c>
    </row>
    <row r="14" spans="1:7">
      <c r="A14" s="7">
        <v>90</v>
      </c>
      <c r="B14">
        <v>0.81947871458670618</v>
      </c>
      <c r="C14">
        <v>0.30026523030849706</v>
      </c>
      <c r="D14">
        <v>390</v>
      </c>
      <c r="E14">
        <v>6.5640953170587126</v>
      </c>
      <c r="F14">
        <v>11.509032091399298</v>
      </c>
      <c r="G14">
        <v>390</v>
      </c>
    </row>
    <row r="15" spans="1:7">
      <c r="A15" s="3">
        <v>0.35</v>
      </c>
      <c r="B15">
        <v>0.77458172782604684</v>
      </c>
      <c r="C15">
        <v>0.30452944750715649</v>
      </c>
      <c r="D15">
        <v>78</v>
      </c>
      <c r="E15">
        <v>8.962006097896916</v>
      </c>
      <c r="F15">
        <v>14.382372309814064</v>
      </c>
      <c r="G15">
        <v>78</v>
      </c>
    </row>
    <row r="16" spans="1:7">
      <c r="A16" s="3">
        <v>0.5</v>
      </c>
      <c r="B16">
        <v>0.77929106739727727</v>
      </c>
      <c r="C16">
        <v>0.29809715513017404</v>
      </c>
      <c r="D16">
        <v>78</v>
      </c>
      <c r="E16">
        <v>6.2634034330862942</v>
      </c>
      <c r="F16">
        <v>10.206622285060478</v>
      </c>
      <c r="G16">
        <v>78</v>
      </c>
    </row>
    <row r="17" spans="1:7">
      <c r="A17" s="3">
        <v>0.7</v>
      </c>
      <c r="B17">
        <v>0.81518412806630514</v>
      </c>
      <c r="C17">
        <v>0.27260251777880568</v>
      </c>
      <c r="D17">
        <v>78</v>
      </c>
      <c r="E17">
        <v>6.4680544714593413</v>
      </c>
      <c r="F17">
        <v>11.581196612325625</v>
      </c>
      <c r="G17">
        <v>78</v>
      </c>
    </row>
    <row r="18" spans="1:7">
      <c r="A18" s="3">
        <v>1</v>
      </c>
      <c r="B18">
        <v>0.83434569388414537</v>
      </c>
      <c r="C18">
        <v>0.26612200806251096</v>
      </c>
      <c r="D18">
        <v>78</v>
      </c>
      <c r="E18">
        <v>6.0131139056659411</v>
      </c>
      <c r="F18">
        <v>10.990125091524819</v>
      </c>
      <c r="G18">
        <v>78</v>
      </c>
    </row>
    <row r="19" spans="1:7">
      <c r="A19" s="3">
        <v>1.5</v>
      </c>
      <c r="B19">
        <v>0.89399095575975163</v>
      </c>
      <c r="C19">
        <v>0.33858611526839955</v>
      </c>
      <c r="D19">
        <v>78</v>
      </c>
      <c r="E19">
        <v>5.1138986771850856</v>
      </c>
      <c r="F19">
        <v>9.3860585870543645</v>
      </c>
      <c r="G19">
        <v>78</v>
      </c>
    </row>
    <row r="20" spans="1:7">
      <c r="A20" s="7">
        <v>135</v>
      </c>
      <c r="B20">
        <v>1.1074102862111419</v>
      </c>
      <c r="C20">
        <v>0.33346408209797129</v>
      </c>
      <c r="D20">
        <v>389</v>
      </c>
      <c r="E20">
        <v>11.389870341412939</v>
      </c>
      <c r="F20">
        <v>12.344377610477558</v>
      </c>
      <c r="G20">
        <v>389</v>
      </c>
    </row>
    <row r="21" spans="1:7">
      <c r="A21" s="3">
        <v>0.35</v>
      </c>
      <c r="B21">
        <v>1.2126823036243446</v>
      </c>
      <c r="C21">
        <v>0.30660941047401907</v>
      </c>
      <c r="D21">
        <v>78</v>
      </c>
      <c r="E21">
        <v>11.979485112085712</v>
      </c>
      <c r="F21">
        <v>13.276791326822764</v>
      </c>
      <c r="G21">
        <v>78</v>
      </c>
    </row>
    <row r="22" spans="1:7">
      <c r="A22" s="3">
        <v>0.5</v>
      </c>
      <c r="B22">
        <v>1.1173996737428269</v>
      </c>
      <c r="C22">
        <v>0.35591409555849152</v>
      </c>
      <c r="D22">
        <v>78</v>
      </c>
      <c r="E22">
        <v>8.0082459662822867</v>
      </c>
      <c r="F22">
        <v>9.4698914659304787</v>
      </c>
      <c r="G22">
        <v>78</v>
      </c>
    </row>
    <row r="23" spans="1:7">
      <c r="A23" s="3">
        <v>0.7</v>
      </c>
      <c r="B23">
        <v>1.0754010431963801</v>
      </c>
      <c r="C23">
        <v>0.3138419604917726</v>
      </c>
      <c r="D23">
        <v>78</v>
      </c>
      <c r="E23">
        <v>13.163574596903409</v>
      </c>
      <c r="F23">
        <v>12.576966949003857</v>
      </c>
      <c r="G23">
        <v>78</v>
      </c>
    </row>
    <row r="24" spans="1:7">
      <c r="A24" s="3">
        <v>1</v>
      </c>
      <c r="B24">
        <v>1.0710436166437405</v>
      </c>
      <c r="C24">
        <v>0.33955222148004266</v>
      </c>
      <c r="D24">
        <v>77</v>
      </c>
      <c r="E24">
        <v>12.72253539348698</v>
      </c>
      <c r="F24">
        <v>13.855822429471804</v>
      </c>
      <c r="G24">
        <v>77</v>
      </c>
    </row>
    <row r="25" spans="1:7">
      <c r="A25" s="3">
        <v>1.5</v>
      </c>
      <c r="B25">
        <v>1.0600585544949916</v>
      </c>
      <c r="C25">
        <v>0.32528909790842653</v>
      </c>
      <c r="D25">
        <v>78</v>
      </c>
      <c r="E25">
        <v>11.092596087691884</v>
      </c>
      <c r="F25">
        <v>11.381537128174548</v>
      </c>
      <c r="G25">
        <v>78</v>
      </c>
    </row>
    <row r="26" spans="1:7">
      <c r="A26" s="7">
        <v>180</v>
      </c>
      <c r="B26">
        <v>1.0187402716445586</v>
      </c>
      <c r="C26">
        <v>0.41023567068067485</v>
      </c>
      <c r="D26">
        <v>362</v>
      </c>
      <c r="E26">
        <v>5.1390594056990553</v>
      </c>
      <c r="F26">
        <v>12.638543055053656</v>
      </c>
      <c r="G26">
        <v>362</v>
      </c>
    </row>
    <row r="27" spans="1:7">
      <c r="A27" s="3">
        <v>0.35</v>
      </c>
      <c r="B27">
        <v>1.1197812697199774</v>
      </c>
      <c r="C27">
        <v>0.41554203514337906</v>
      </c>
      <c r="D27">
        <v>71</v>
      </c>
      <c r="E27">
        <v>4.6379905127912204</v>
      </c>
      <c r="F27">
        <v>11.333243404302843</v>
      </c>
      <c r="G27">
        <v>71</v>
      </c>
    </row>
    <row r="28" spans="1:7">
      <c r="A28" s="3">
        <v>0.5</v>
      </c>
      <c r="B28">
        <v>0.99855884430909425</v>
      </c>
      <c r="C28">
        <v>0.36591533385720248</v>
      </c>
      <c r="D28">
        <v>73</v>
      </c>
      <c r="E28">
        <v>5.6829867399116711</v>
      </c>
      <c r="F28">
        <v>14.987642436393234</v>
      </c>
      <c r="G28">
        <v>73</v>
      </c>
    </row>
    <row r="29" spans="1:7">
      <c r="A29" s="3">
        <v>0.7</v>
      </c>
      <c r="B29">
        <v>1.0259401375151391</v>
      </c>
      <c r="C29">
        <v>0.44603131825248488</v>
      </c>
      <c r="D29">
        <v>74</v>
      </c>
      <c r="E29">
        <v>4.8155560762650218</v>
      </c>
      <c r="F29">
        <v>10.546123590563239</v>
      </c>
      <c r="G29">
        <v>74</v>
      </c>
    </row>
    <row r="30" spans="1:7">
      <c r="A30" s="3">
        <v>1</v>
      </c>
      <c r="B30">
        <v>0.9085204757234524</v>
      </c>
      <c r="C30">
        <v>0.373571966886315</v>
      </c>
      <c r="D30">
        <v>72</v>
      </c>
      <c r="E30">
        <v>5.3555213336794587</v>
      </c>
      <c r="F30">
        <v>13.200693705841298</v>
      </c>
      <c r="G30">
        <v>72</v>
      </c>
    </row>
    <row r="31" spans="1:7">
      <c r="A31" s="3">
        <v>1.5</v>
      </c>
      <c r="B31">
        <v>1.042384279478318</v>
      </c>
      <c r="C31">
        <v>0.41574442546125145</v>
      </c>
      <c r="D31">
        <v>72</v>
      </c>
      <c r="E31">
        <v>5.1977147329554922</v>
      </c>
      <c r="F31">
        <v>12.626131757364433</v>
      </c>
      <c r="G31">
        <v>72</v>
      </c>
    </row>
    <row r="32" spans="1:7">
      <c r="A32" s="7" t="s">
        <v>53</v>
      </c>
      <c r="B32">
        <v>0.90880313328042461</v>
      </c>
      <c r="C32">
        <v>0.36723610138348722</v>
      </c>
      <c r="D32">
        <v>1883</v>
      </c>
      <c r="E32">
        <v>10.050986238166367</v>
      </c>
      <c r="F32">
        <v>14.408743893797178</v>
      </c>
      <c r="G32">
        <v>1883</v>
      </c>
    </row>
  </sheetData>
  <phoneticPr fontId="1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E64C-C6FF-4212-9123-3F20783D525B}">
  <dimension ref="A1:M1951"/>
  <sheetViews>
    <sheetView workbookViewId="0">
      <selection activeCell="B10" sqref="B10"/>
    </sheetView>
  </sheetViews>
  <sheetFormatPr defaultRowHeight="18.75"/>
  <cols>
    <col min="12" max="12" width="15.5" bestFit="1" customWidth="1"/>
    <col min="13" max="13" width="15.5" customWidth="1"/>
    <col min="14" max="14" width="20.875" bestFit="1" customWidth="1"/>
    <col min="15" max="15" width="23" bestFit="1" customWidth="1"/>
  </cols>
  <sheetData>
    <row r="1" spans="1:13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</row>
    <row r="2" spans="1:13">
      <c r="A2" s="1"/>
      <c r="B2" s="1" t="s">
        <v>49</v>
      </c>
      <c r="C2" s="1">
        <v>0.7</v>
      </c>
      <c r="D2" s="1">
        <v>45</v>
      </c>
      <c r="E2" s="1">
        <v>0.49284212587467102</v>
      </c>
      <c r="F2" s="1">
        <v>89.099197191264693</v>
      </c>
      <c r="G2" s="1">
        <v>-0.20715787412532899</v>
      </c>
      <c r="H2" s="1">
        <v>44.0991971912647</v>
      </c>
      <c r="I2" s="1">
        <v>0</v>
      </c>
      <c r="J2" s="1">
        <v>0</v>
      </c>
      <c r="K2" s="9">
        <f>IF(J2=1, "", E2)</f>
        <v>0.49284212587467102</v>
      </c>
      <c r="L2">
        <f>IF(J2=1, "", IF(D2=90, ABS(MOD(F2-D2+180, 360)-180), ABS(IF(ABS(MOD(F2-(180-D2)+180, 360)-180) &lt; ABS(MOD(F2-D2+180, 360)-180), MOD(F2-(180-D2)+180, 360)-180, MOD(F2-D2+180, 360)-180))))</f>
        <v>44.099197191264693</v>
      </c>
      <c r="M2">
        <f>IF(OR(J2=1, D2=90), 0, IF(ABS(MOD(F2-(180-D2)+180, 360)-180) &lt; ABS(MOD(F2-D2+180, 360)-180), 1, 0))</f>
        <v>0</v>
      </c>
    </row>
    <row r="3" spans="1:13">
      <c r="A3" s="1"/>
      <c r="B3" s="1" t="s">
        <v>49</v>
      </c>
      <c r="C3" s="1">
        <v>1.5</v>
      </c>
      <c r="D3" s="1">
        <v>45</v>
      </c>
      <c r="E3" s="1">
        <v>0.81823946022346705</v>
      </c>
      <c r="F3" s="1">
        <v>90.542557452043695</v>
      </c>
      <c r="G3" s="1">
        <v>-0.68176053977653295</v>
      </c>
      <c r="H3" s="1">
        <v>45.542557452043702</v>
      </c>
      <c r="I3" s="1">
        <v>1</v>
      </c>
      <c r="J3" s="1">
        <v>0</v>
      </c>
      <c r="K3" s="9">
        <f t="shared" ref="K3:K66" si="0">IF(J3=1, "", E3)</f>
        <v>0.81823946022346705</v>
      </c>
      <c r="L3">
        <f t="shared" ref="L3:L66" si="1">IF(J3=1, "", IF(D3=90, ABS(MOD(F3-D3+180, 360)-180), ABS(IF(ABS(MOD(F3-(180-D3)+180, 360)-180) &lt; ABS(MOD(F3-D3+180, 360)-180), MOD(F3-(180-D3)+180, 360)-180, MOD(F3-D3+180, 360)-180))))</f>
        <v>44.457442547956305</v>
      </c>
      <c r="M3">
        <f>IF(OR(J3=1, D3=90), 0, IF(ABS(MOD(F3-(180-D3)+180, 360)-180) &lt; ABS(MOD(F3-D3+180, 360)-180), 1, 0))</f>
        <v>1</v>
      </c>
    </row>
    <row r="4" spans="1:13">
      <c r="A4" s="1"/>
      <c r="B4" s="1" t="s">
        <v>49</v>
      </c>
      <c r="C4" s="1">
        <v>0.5</v>
      </c>
      <c r="D4" s="1">
        <v>0</v>
      </c>
      <c r="E4" s="1">
        <v>1.0099926198865801</v>
      </c>
      <c r="F4" s="1">
        <v>0.99634789650497202</v>
      </c>
      <c r="G4" s="1">
        <v>0.50999261988657796</v>
      </c>
      <c r="H4" s="1">
        <v>0.99634789650497202</v>
      </c>
      <c r="I4" s="1">
        <v>0</v>
      </c>
      <c r="J4" s="1">
        <v>0</v>
      </c>
      <c r="K4" s="9">
        <f t="shared" si="0"/>
        <v>1.0099926198865801</v>
      </c>
      <c r="L4">
        <f t="shared" si="1"/>
        <v>0.99634789650497169</v>
      </c>
      <c r="M4">
        <f t="shared" ref="M4:M67" si="2">IF(OR(J4=1, D4=90), 0, IF(ABS(MOD(F4-(180-D4)+180, 360)-180) &lt; ABS(MOD(F4-D4+180, 360)-180), 1, 0))</f>
        <v>0</v>
      </c>
    </row>
    <row r="5" spans="1:13">
      <c r="A5" s="1"/>
      <c r="B5" s="1" t="s">
        <v>49</v>
      </c>
      <c r="C5" s="1">
        <v>1</v>
      </c>
      <c r="D5" s="1">
        <v>135</v>
      </c>
      <c r="E5" s="1">
        <v>0.99718606998652803</v>
      </c>
      <c r="F5" s="1">
        <v>133.341845788634</v>
      </c>
      <c r="G5" s="1">
        <v>-2.8139300134724099E-3</v>
      </c>
      <c r="H5" s="1">
        <v>-1.6581542113655099</v>
      </c>
      <c r="I5" s="1">
        <v>0</v>
      </c>
      <c r="J5" s="1">
        <v>0</v>
      </c>
      <c r="K5" s="9">
        <f t="shared" si="0"/>
        <v>0.99718606998652803</v>
      </c>
      <c r="L5">
        <f t="shared" si="1"/>
        <v>1.6581542113659964</v>
      </c>
      <c r="M5">
        <f t="shared" si="2"/>
        <v>0</v>
      </c>
    </row>
    <row r="6" spans="1:13">
      <c r="A6" s="1"/>
      <c r="B6" s="1" t="s">
        <v>49</v>
      </c>
      <c r="C6" s="1">
        <v>1.5</v>
      </c>
      <c r="D6" s="1">
        <v>180</v>
      </c>
      <c r="E6" s="1">
        <v>0.97368689619952697</v>
      </c>
      <c r="F6" s="1">
        <v>-179.81762678191799</v>
      </c>
      <c r="G6" s="1">
        <v>-0.52631310380047303</v>
      </c>
      <c r="H6" s="1">
        <v>0.182373218082205</v>
      </c>
      <c r="I6" s="1">
        <v>1</v>
      </c>
      <c r="J6" s="1">
        <v>0</v>
      </c>
      <c r="K6" s="9">
        <f t="shared" si="0"/>
        <v>0.97368689619952697</v>
      </c>
      <c r="L6">
        <f t="shared" si="1"/>
        <v>0.18237321808203433</v>
      </c>
      <c r="M6">
        <f t="shared" si="2"/>
        <v>0</v>
      </c>
    </row>
    <row r="7" spans="1:13">
      <c r="A7" s="1"/>
      <c r="B7" s="1" t="s">
        <v>49</v>
      </c>
      <c r="C7" s="1">
        <v>0.5</v>
      </c>
      <c r="D7" s="1">
        <v>180</v>
      </c>
      <c r="E7" s="1">
        <v>0.96335610597821397</v>
      </c>
      <c r="F7" s="1">
        <v>-179.81567105037499</v>
      </c>
      <c r="G7" s="1">
        <v>0.46335610597821397</v>
      </c>
      <c r="H7" s="1">
        <v>0.18432894962518301</v>
      </c>
      <c r="I7" s="1">
        <v>1</v>
      </c>
      <c r="J7" s="1">
        <v>0</v>
      </c>
      <c r="K7" s="9">
        <f t="shared" si="0"/>
        <v>0.96335610597821397</v>
      </c>
      <c r="L7">
        <f t="shared" si="1"/>
        <v>0.18432894962501223</v>
      </c>
      <c r="M7">
        <f t="shared" si="2"/>
        <v>0</v>
      </c>
    </row>
    <row r="8" spans="1:13">
      <c r="A8" s="1"/>
      <c r="B8" s="1" t="s">
        <v>49</v>
      </c>
      <c r="C8" s="1">
        <v>1.5</v>
      </c>
      <c r="D8" s="1">
        <v>0</v>
      </c>
      <c r="E8" s="1">
        <v>1.0110065467442</v>
      </c>
      <c r="F8" s="1">
        <v>2.7527665513531998</v>
      </c>
      <c r="G8" s="1">
        <v>-0.48899345325579502</v>
      </c>
      <c r="H8" s="1">
        <v>2.7527665513531998</v>
      </c>
      <c r="I8" s="1">
        <v>0</v>
      </c>
      <c r="J8" s="1">
        <v>0</v>
      </c>
      <c r="K8" s="9">
        <f t="shared" si="0"/>
        <v>1.0110065467442</v>
      </c>
      <c r="L8">
        <f t="shared" si="1"/>
        <v>2.7527665513532042</v>
      </c>
      <c r="M8">
        <f t="shared" si="2"/>
        <v>0</v>
      </c>
    </row>
    <row r="9" spans="1:13">
      <c r="A9" s="1"/>
      <c r="B9" s="1" t="s">
        <v>49</v>
      </c>
      <c r="C9" s="1">
        <v>1</v>
      </c>
      <c r="D9" s="1">
        <v>45</v>
      </c>
      <c r="E9" s="1">
        <v>0.963419805792327</v>
      </c>
      <c r="F9" s="1">
        <v>91.997165885928396</v>
      </c>
      <c r="G9" s="1">
        <v>-3.6580194207673201E-2</v>
      </c>
      <c r="H9" s="1">
        <v>46.997165885928403</v>
      </c>
      <c r="I9" s="1">
        <v>1</v>
      </c>
      <c r="J9" s="1">
        <v>0</v>
      </c>
      <c r="K9" s="9">
        <f t="shared" si="0"/>
        <v>0.963419805792327</v>
      </c>
      <c r="L9">
        <f t="shared" si="1"/>
        <v>43.002834114071618</v>
      </c>
      <c r="M9">
        <f t="shared" si="2"/>
        <v>1</v>
      </c>
    </row>
    <row r="10" spans="1:13">
      <c r="A10" s="1"/>
      <c r="B10" s="1" t="s">
        <v>49</v>
      </c>
      <c r="C10" s="1">
        <v>0.7</v>
      </c>
      <c r="D10" s="1">
        <v>135</v>
      </c>
      <c r="E10" s="1">
        <v>0.99453361198112</v>
      </c>
      <c r="F10" s="1">
        <v>56.417227815850303</v>
      </c>
      <c r="G10" s="1">
        <v>0.29453361198111999</v>
      </c>
      <c r="H10" s="1">
        <v>-78.582772184149704</v>
      </c>
      <c r="I10" s="1">
        <v>1</v>
      </c>
      <c r="J10" s="1">
        <v>0</v>
      </c>
      <c r="K10" s="9">
        <f t="shared" si="0"/>
        <v>0.99453361198112</v>
      </c>
      <c r="L10">
        <f t="shared" si="1"/>
        <v>11.41722781585031</v>
      </c>
      <c r="M10">
        <f t="shared" si="2"/>
        <v>1</v>
      </c>
    </row>
    <row r="11" spans="1:13">
      <c r="A11" s="1"/>
      <c r="B11" s="1" t="s">
        <v>49</v>
      </c>
      <c r="C11" s="1">
        <v>0.35</v>
      </c>
      <c r="D11" s="1">
        <v>0</v>
      </c>
      <c r="E11" s="1">
        <v>1.0050138398016699</v>
      </c>
      <c r="F11" s="1">
        <v>47.478699050469302</v>
      </c>
      <c r="G11" s="1">
        <v>0.65501383980167105</v>
      </c>
      <c r="H11" s="1">
        <v>47.478699050469302</v>
      </c>
      <c r="I11" s="1">
        <v>0</v>
      </c>
      <c r="J11" s="1">
        <v>0</v>
      </c>
      <c r="K11" s="9">
        <f t="shared" si="0"/>
        <v>1.0050138398016699</v>
      </c>
      <c r="L11">
        <f t="shared" si="1"/>
        <v>47.478699050469288</v>
      </c>
      <c r="M11">
        <f t="shared" si="2"/>
        <v>0</v>
      </c>
    </row>
    <row r="12" spans="1:13">
      <c r="A12" s="1"/>
      <c r="B12" s="1" t="s">
        <v>49</v>
      </c>
      <c r="C12" s="1">
        <v>1.5</v>
      </c>
      <c r="D12" s="1">
        <v>180</v>
      </c>
      <c r="E12" s="1">
        <v>0.96335610597821397</v>
      </c>
      <c r="F12" s="1">
        <v>-179.81567105037499</v>
      </c>
      <c r="G12" s="1">
        <v>-0.53664389402178603</v>
      </c>
      <c r="H12" s="1">
        <v>0.18432894962518301</v>
      </c>
      <c r="I12" s="1">
        <v>1</v>
      </c>
      <c r="J12" s="1">
        <v>0</v>
      </c>
      <c r="K12" s="9">
        <f t="shared" si="0"/>
        <v>0.96335610597821397</v>
      </c>
      <c r="L12">
        <f t="shared" si="1"/>
        <v>0.18432894962501223</v>
      </c>
      <c r="M12">
        <f t="shared" si="2"/>
        <v>0</v>
      </c>
    </row>
    <row r="13" spans="1:13">
      <c r="A13" s="1"/>
      <c r="B13" s="1" t="s">
        <v>49</v>
      </c>
      <c r="C13" s="1">
        <v>1.5</v>
      </c>
      <c r="D13" s="1">
        <v>0</v>
      </c>
      <c r="E13" s="1">
        <v>0.94964010092132201</v>
      </c>
      <c r="F13" s="1">
        <v>43.435171667139102</v>
      </c>
      <c r="G13" s="1">
        <v>-0.55035989907867799</v>
      </c>
      <c r="H13" s="1">
        <v>43.435171667139102</v>
      </c>
      <c r="I13" s="1">
        <v>0</v>
      </c>
      <c r="J13" s="1">
        <v>0</v>
      </c>
      <c r="K13" s="9">
        <f t="shared" si="0"/>
        <v>0.94964010092132201</v>
      </c>
      <c r="L13">
        <f t="shared" si="1"/>
        <v>43.435171667139116</v>
      </c>
      <c r="M13">
        <f t="shared" si="2"/>
        <v>0</v>
      </c>
    </row>
    <row r="14" spans="1:13">
      <c r="A14" s="1"/>
      <c r="B14" s="1" t="s">
        <v>49</v>
      </c>
      <c r="C14" s="1">
        <v>0.5</v>
      </c>
      <c r="D14" s="1">
        <v>90</v>
      </c>
      <c r="E14" s="1">
        <v>1.3503029457757301</v>
      </c>
      <c r="F14" s="1">
        <v>89.452046359026696</v>
      </c>
      <c r="G14" s="1">
        <v>0.85030294577573295</v>
      </c>
      <c r="H14" s="1">
        <v>-0.54795364097333299</v>
      </c>
      <c r="I14" s="1">
        <v>0</v>
      </c>
      <c r="J14" s="1">
        <v>0</v>
      </c>
      <c r="K14" s="9">
        <f t="shared" si="0"/>
        <v>1.3503029457757301</v>
      </c>
      <c r="L14">
        <f t="shared" si="1"/>
        <v>0.54795364097330435</v>
      </c>
      <c r="M14">
        <f t="shared" si="2"/>
        <v>0</v>
      </c>
    </row>
    <row r="15" spans="1:13">
      <c r="A15" s="1"/>
      <c r="B15" s="1" t="s">
        <v>49</v>
      </c>
      <c r="C15" s="1">
        <v>0.5</v>
      </c>
      <c r="D15" s="1">
        <v>90</v>
      </c>
      <c r="E15" s="1">
        <v>0.59092987026284205</v>
      </c>
      <c r="F15" s="1">
        <v>90.250417022238906</v>
      </c>
      <c r="G15" s="1">
        <v>9.0929870262842494E-2</v>
      </c>
      <c r="H15" s="1">
        <v>0.25041702223893503</v>
      </c>
      <c r="I15" s="1">
        <v>1</v>
      </c>
      <c r="J15" s="1">
        <v>0</v>
      </c>
      <c r="K15" s="9">
        <f t="shared" si="0"/>
        <v>0.59092987026284205</v>
      </c>
      <c r="L15">
        <f t="shared" si="1"/>
        <v>0.25041702223890638</v>
      </c>
      <c r="M15">
        <f t="shared" si="2"/>
        <v>0</v>
      </c>
    </row>
    <row r="16" spans="1:13">
      <c r="A16" s="1"/>
      <c r="B16" s="1" t="s">
        <v>49</v>
      </c>
      <c r="C16" s="1">
        <v>0.7</v>
      </c>
      <c r="D16" s="1">
        <v>0</v>
      </c>
      <c r="E16" s="1">
        <v>0.59092987026284205</v>
      </c>
      <c r="F16" s="1">
        <v>90.250417022238906</v>
      </c>
      <c r="G16" s="1">
        <v>-0.109070129737157</v>
      </c>
      <c r="H16" s="1">
        <v>90.250417022238906</v>
      </c>
      <c r="I16" s="1">
        <v>1</v>
      </c>
      <c r="J16" s="1">
        <v>0</v>
      </c>
      <c r="K16" s="9">
        <f t="shared" si="0"/>
        <v>0.59092987026284205</v>
      </c>
      <c r="L16">
        <f t="shared" si="1"/>
        <v>89.749582977761094</v>
      </c>
      <c r="M16">
        <f t="shared" si="2"/>
        <v>1</v>
      </c>
    </row>
    <row r="17" spans="1:13">
      <c r="A17" s="1"/>
      <c r="B17" s="1" t="s">
        <v>49</v>
      </c>
      <c r="C17" s="1">
        <v>0.5</v>
      </c>
      <c r="D17" s="1">
        <v>0</v>
      </c>
      <c r="E17" s="1">
        <v>0.75191240959592798</v>
      </c>
      <c r="F17" s="1">
        <v>1.73212799893867</v>
      </c>
      <c r="G17" s="1">
        <v>0.25191240959592798</v>
      </c>
      <c r="H17" s="1">
        <v>1.73212799893867</v>
      </c>
      <c r="I17" s="1">
        <v>0</v>
      </c>
      <c r="J17" s="1">
        <v>0</v>
      </c>
      <c r="K17" s="9">
        <f t="shared" si="0"/>
        <v>0.75191240959592798</v>
      </c>
      <c r="L17">
        <f t="shared" si="1"/>
        <v>1.7321279989386653</v>
      </c>
      <c r="M17">
        <f t="shared" si="2"/>
        <v>0</v>
      </c>
    </row>
    <row r="18" spans="1:13">
      <c r="A18" s="1"/>
      <c r="B18" s="1" t="s">
        <v>49</v>
      </c>
      <c r="C18" s="1">
        <v>1</v>
      </c>
      <c r="D18" s="1">
        <v>90</v>
      </c>
      <c r="E18" s="1">
        <v>1.0248489265360501</v>
      </c>
      <c r="F18" s="1">
        <v>89.566824436561703</v>
      </c>
      <c r="G18" s="1">
        <v>2.4848926536045202E-2</v>
      </c>
      <c r="H18" s="1">
        <v>-0.43317556343828301</v>
      </c>
      <c r="I18" s="1">
        <v>0</v>
      </c>
      <c r="J18" s="1">
        <v>0</v>
      </c>
      <c r="K18" s="9">
        <f t="shared" si="0"/>
        <v>1.0248489265360501</v>
      </c>
      <c r="L18">
        <f t="shared" si="1"/>
        <v>0.43317556343828301</v>
      </c>
      <c r="M18">
        <f t="shared" si="2"/>
        <v>0</v>
      </c>
    </row>
    <row r="19" spans="1:13">
      <c r="A19" s="1"/>
      <c r="B19" s="1" t="s">
        <v>49</v>
      </c>
      <c r="C19" s="1">
        <v>0.5</v>
      </c>
      <c r="D19" s="1">
        <v>180</v>
      </c>
      <c r="E19" s="1">
        <v>0.98933412282256705</v>
      </c>
      <c r="F19" s="1">
        <v>178.982844986793</v>
      </c>
      <c r="G19" s="1">
        <v>0.489334122822567</v>
      </c>
      <c r="H19" s="1">
        <v>-1.0171550132066001</v>
      </c>
      <c r="I19" s="1">
        <v>0</v>
      </c>
      <c r="J19" s="1">
        <v>0</v>
      </c>
      <c r="K19" s="9">
        <f t="shared" si="0"/>
        <v>0.98933412282256705</v>
      </c>
      <c r="L19">
        <f t="shared" si="1"/>
        <v>1.0171550132070024</v>
      </c>
      <c r="M19">
        <f t="shared" si="2"/>
        <v>0</v>
      </c>
    </row>
    <row r="20" spans="1:13">
      <c r="A20" s="1"/>
      <c r="B20" s="1" t="s">
        <v>49</v>
      </c>
      <c r="C20" s="1">
        <v>0.35</v>
      </c>
      <c r="D20" s="1">
        <v>45</v>
      </c>
      <c r="E20" s="1">
        <v>0.54472082783161802</v>
      </c>
      <c r="F20" s="1">
        <v>123.042089230241</v>
      </c>
      <c r="G20" s="1">
        <v>0.19472082783161801</v>
      </c>
      <c r="H20" s="1">
        <v>78.042089230241103</v>
      </c>
      <c r="I20" s="1">
        <v>1</v>
      </c>
      <c r="J20" s="1">
        <v>0</v>
      </c>
      <c r="K20" s="9">
        <f t="shared" si="0"/>
        <v>0.54472082783161802</v>
      </c>
      <c r="L20">
        <f t="shared" si="1"/>
        <v>11.957910769758996</v>
      </c>
      <c r="M20">
        <f t="shared" si="2"/>
        <v>1</v>
      </c>
    </row>
    <row r="21" spans="1:13">
      <c r="A21" s="1"/>
      <c r="B21" s="1" t="s">
        <v>49</v>
      </c>
      <c r="C21" s="1">
        <v>0.35</v>
      </c>
      <c r="D21" s="1">
        <v>90</v>
      </c>
      <c r="E21" s="1">
        <v>0.472183104902272</v>
      </c>
      <c r="F21" s="1">
        <v>90.940218322584897</v>
      </c>
      <c r="G21" s="1">
        <v>0.12218310490227199</v>
      </c>
      <c r="H21" s="1">
        <v>0.94021832258488303</v>
      </c>
      <c r="I21" s="1">
        <v>1</v>
      </c>
      <c r="J21" s="1">
        <v>0</v>
      </c>
      <c r="K21" s="9">
        <f t="shared" si="0"/>
        <v>0.472183104902272</v>
      </c>
      <c r="L21">
        <f t="shared" si="1"/>
        <v>0.94021832258488303</v>
      </c>
      <c r="M21">
        <f t="shared" si="2"/>
        <v>0</v>
      </c>
    </row>
    <row r="22" spans="1:13">
      <c r="A22" s="1"/>
      <c r="B22" s="1" t="s">
        <v>49</v>
      </c>
      <c r="C22" s="1">
        <v>0.7</v>
      </c>
      <c r="D22" s="1">
        <v>90</v>
      </c>
      <c r="E22" s="1">
        <v>0.56510302042225702</v>
      </c>
      <c r="F22" s="1">
        <v>90.261861885643697</v>
      </c>
      <c r="G22" s="1">
        <v>-0.13489697957774199</v>
      </c>
      <c r="H22" s="1">
        <v>0.26186188564372498</v>
      </c>
      <c r="I22" s="1">
        <v>1</v>
      </c>
      <c r="J22" s="1">
        <v>0</v>
      </c>
      <c r="K22" s="9">
        <f t="shared" si="0"/>
        <v>0.56510302042225702</v>
      </c>
      <c r="L22">
        <f t="shared" si="1"/>
        <v>0.26186188564369672</v>
      </c>
      <c r="M22">
        <f t="shared" si="2"/>
        <v>0</v>
      </c>
    </row>
    <row r="23" spans="1:13">
      <c r="A23" s="1"/>
      <c r="B23" s="1" t="s">
        <v>49</v>
      </c>
      <c r="C23" s="1">
        <v>0.5</v>
      </c>
      <c r="D23" s="1">
        <v>135</v>
      </c>
      <c r="E23" s="1">
        <v>0.95375295376358304</v>
      </c>
      <c r="F23" s="1">
        <v>54.011410882753097</v>
      </c>
      <c r="G23" s="1">
        <v>0.45375295376358299</v>
      </c>
      <c r="H23" s="1">
        <v>-80.988589117246903</v>
      </c>
      <c r="I23" s="1">
        <v>1</v>
      </c>
      <c r="J23" s="1">
        <v>0</v>
      </c>
      <c r="K23" s="9">
        <f t="shared" si="0"/>
        <v>0.95375295376358304</v>
      </c>
      <c r="L23">
        <f t="shared" si="1"/>
        <v>9.011410882753097</v>
      </c>
      <c r="M23">
        <f t="shared" si="2"/>
        <v>1</v>
      </c>
    </row>
    <row r="24" spans="1:13">
      <c r="A24" s="1"/>
      <c r="B24" s="1" t="s">
        <v>49</v>
      </c>
      <c r="C24" s="1">
        <v>0.35</v>
      </c>
      <c r="D24" s="1">
        <v>0</v>
      </c>
      <c r="E24" s="1">
        <v>0.99989820426356701</v>
      </c>
      <c r="F24" s="1">
        <v>1.5985370926759701</v>
      </c>
      <c r="G24" s="1">
        <v>0.64989820426356704</v>
      </c>
      <c r="H24" s="1">
        <v>1.5985370926759701</v>
      </c>
      <c r="I24" s="1">
        <v>0</v>
      </c>
      <c r="J24" s="1">
        <v>0</v>
      </c>
      <c r="K24" s="9">
        <f t="shared" si="0"/>
        <v>0.99989820426356701</v>
      </c>
      <c r="L24">
        <f t="shared" si="1"/>
        <v>1.5985370926759686</v>
      </c>
      <c r="M24">
        <f t="shared" si="2"/>
        <v>0</v>
      </c>
    </row>
    <row r="25" spans="1:13">
      <c r="A25" s="1"/>
      <c r="B25" s="1" t="s">
        <v>49</v>
      </c>
      <c r="C25" s="1">
        <v>0.5</v>
      </c>
      <c r="D25" s="1">
        <v>135</v>
      </c>
      <c r="E25" s="1">
        <v>0.97152791578964603</v>
      </c>
      <c r="F25" s="1">
        <v>46.486469259112603</v>
      </c>
      <c r="G25" s="1">
        <v>0.47152791578964598</v>
      </c>
      <c r="H25" s="1">
        <v>-88.513530740887404</v>
      </c>
      <c r="I25" s="1">
        <v>1</v>
      </c>
      <c r="J25" s="1">
        <v>0</v>
      </c>
      <c r="K25" s="9">
        <f t="shared" si="0"/>
        <v>0.97152791578964603</v>
      </c>
      <c r="L25">
        <f t="shared" si="1"/>
        <v>1.4864692591125959</v>
      </c>
      <c r="M25">
        <f t="shared" si="2"/>
        <v>1</v>
      </c>
    </row>
    <row r="26" spans="1:13">
      <c r="A26" s="1"/>
      <c r="B26" s="1" t="s">
        <v>49</v>
      </c>
      <c r="C26" s="1">
        <v>1</v>
      </c>
      <c r="D26" s="1">
        <v>180</v>
      </c>
      <c r="E26" s="1">
        <v>0.96854353971621299</v>
      </c>
      <c r="F26" s="1">
        <v>179.572199462969</v>
      </c>
      <c r="G26" s="1">
        <v>-3.1456460283786798E-2</v>
      </c>
      <c r="H26" s="1">
        <v>-0.427800537030748</v>
      </c>
      <c r="I26" s="1">
        <v>0</v>
      </c>
      <c r="J26" s="1">
        <v>0</v>
      </c>
      <c r="K26" s="9">
        <f t="shared" si="0"/>
        <v>0.96854353971621299</v>
      </c>
      <c r="L26">
        <f t="shared" si="1"/>
        <v>0.42780053703100407</v>
      </c>
      <c r="M26">
        <f t="shared" si="2"/>
        <v>0</v>
      </c>
    </row>
    <row r="27" spans="1:13">
      <c r="A27" s="1"/>
      <c r="B27" s="1" t="s">
        <v>49</v>
      </c>
      <c r="C27" s="1">
        <v>1.5</v>
      </c>
      <c r="D27" s="1">
        <v>0</v>
      </c>
      <c r="E27" s="1">
        <v>0.55583896301318603</v>
      </c>
      <c r="F27" s="1">
        <v>8.2279922751628494</v>
      </c>
      <c r="G27" s="1">
        <v>-0.94416103698681397</v>
      </c>
      <c r="H27" s="1">
        <v>8.2279922751628494</v>
      </c>
      <c r="I27" s="1">
        <v>0</v>
      </c>
      <c r="J27" s="1">
        <v>0</v>
      </c>
      <c r="K27" s="9">
        <f t="shared" si="0"/>
        <v>0.55583896301318603</v>
      </c>
      <c r="L27">
        <f t="shared" si="1"/>
        <v>8.2279922751628476</v>
      </c>
      <c r="M27">
        <f t="shared" si="2"/>
        <v>0</v>
      </c>
    </row>
    <row r="28" spans="1:13">
      <c r="A28" s="1"/>
      <c r="B28" s="1" t="s">
        <v>49</v>
      </c>
      <c r="C28" s="1">
        <v>0.7</v>
      </c>
      <c r="D28" s="1">
        <v>45</v>
      </c>
      <c r="E28" s="1">
        <v>0.99899586790439399</v>
      </c>
      <c r="F28" s="1">
        <v>90.148127331596001</v>
      </c>
      <c r="G28" s="1">
        <v>0.29899586790439397</v>
      </c>
      <c r="H28" s="1">
        <v>45.148127331596001</v>
      </c>
      <c r="I28" s="1">
        <v>1</v>
      </c>
      <c r="J28" s="1">
        <v>0</v>
      </c>
      <c r="K28" s="9">
        <f t="shared" si="0"/>
        <v>0.99899586790439399</v>
      </c>
      <c r="L28">
        <f t="shared" si="1"/>
        <v>44.851872668403985</v>
      </c>
      <c r="M28">
        <f t="shared" si="2"/>
        <v>1</v>
      </c>
    </row>
    <row r="29" spans="1:13">
      <c r="A29" s="1"/>
      <c r="B29" s="1" t="s">
        <v>49</v>
      </c>
      <c r="C29" s="1">
        <v>1</v>
      </c>
      <c r="D29" s="1">
        <v>135</v>
      </c>
      <c r="E29" s="1">
        <v>0.99935903611395605</v>
      </c>
      <c r="F29" s="1">
        <v>54.445109031978802</v>
      </c>
      <c r="G29" s="1">
        <v>-6.4096388604417698E-4</v>
      </c>
      <c r="H29" s="1">
        <v>-80.554890968021198</v>
      </c>
      <c r="I29" s="1">
        <v>1</v>
      </c>
      <c r="J29" s="1">
        <v>0</v>
      </c>
      <c r="K29" s="9">
        <f t="shared" si="0"/>
        <v>0.99935903611395605</v>
      </c>
      <c r="L29">
        <f t="shared" si="1"/>
        <v>9.4451090319788022</v>
      </c>
      <c r="M29">
        <f t="shared" si="2"/>
        <v>1</v>
      </c>
    </row>
    <row r="30" spans="1:13">
      <c r="A30" s="1"/>
      <c r="B30" s="1" t="s">
        <v>49</v>
      </c>
      <c r="C30" s="1">
        <v>0.5</v>
      </c>
      <c r="D30" s="1">
        <v>90</v>
      </c>
      <c r="E30" s="1">
        <v>0.98366241769325102</v>
      </c>
      <c r="F30" s="1">
        <v>88.946887367676098</v>
      </c>
      <c r="G30" s="1">
        <v>0.48366241769325102</v>
      </c>
      <c r="H30" s="1">
        <v>-1.05311263232386</v>
      </c>
      <c r="I30" s="1">
        <v>0</v>
      </c>
      <c r="J30" s="1">
        <v>0</v>
      </c>
      <c r="K30" s="9">
        <f t="shared" si="0"/>
        <v>0.98366241769325102</v>
      </c>
      <c r="L30">
        <f t="shared" si="1"/>
        <v>1.0531126323239164</v>
      </c>
      <c r="M30">
        <f t="shared" si="2"/>
        <v>0</v>
      </c>
    </row>
    <row r="31" spans="1:13">
      <c r="A31" s="1"/>
      <c r="B31" s="1" t="s">
        <v>49</v>
      </c>
      <c r="C31" s="1">
        <v>1.5</v>
      </c>
      <c r="D31" s="1">
        <v>0</v>
      </c>
      <c r="E31" s="1">
        <v>0.99951120707732599</v>
      </c>
      <c r="F31" s="1">
        <v>0.11844071917369101</v>
      </c>
      <c r="G31" s="1">
        <v>-0.50048879292267401</v>
      </c>
      <c r="H31" s="1">
        <v>0.11844071917369101</v>
      </c>
      <c r="I31" s="1">
        <v>0</v>
      </c>
      <c r="J31" s="1">
        <v>0</v>
      </c>
      <c r="K31" s="9">
        <f t="shared" si="0"/>
        <v>0.99951120707732599</v>
      </c>
      <c r="L31">
        <f t="shared" si="1"/>
        <v>0.11844071917369092</v>
      </c>
      <c r="M31">
        <f t="shared" si="2"/>
        <v>0</v>
      </c>
    </row>
    <row r="32" spans="1:13">
      <c r="A32" s="1"/>
      <c r="B32" s="1" t="s">
        <v>49</v>
      </c>
      <c r="C32" s="1">
        <v>1</v>
      </c>
      <c r="D32" s="1">
        <v>90</v>
      </c>
      <c r="E32" s="1">
        <v>1.0302473116361499</v>
      </c>
      <c r="F32" s="1">
        <v>91.292814693900397</v>
      </c>
      <c r="G32" s="1">
        <v>3.0247311636145701E-2</v>
      </c>
      <c r="H32" s="1">
        <v>1.29281469390037</v>
      </c>
      <c r="I32" s="1">
        <v>1</v>
      </c>
      <c r="J32" s="1">
        <v>0</v>
      </c>
      <c r="K32" s="9">
        <f t="shared" si="0"/>
        <v>1.0302473116361499</v>
      </c>
      <c r="L32">
        <f t="shared" si="1"/>
        <v>1.2928146939003966</v>
      </c>
      <c r="M32">
        <f t="shared" si="2"/>
        <v>0</v>
      </c>
    </row>
    <row r="33" spans="1:13">
      <c r="A33" s="1"/>
      <c r="B33" s="1" t="s">
        <v>49</v>
      </c>
      <c r="C33" s="1">
        <v>1.5</v>
      </c>
      <c r="D33" s="1">
        <v>135</v>
      </c>
      <c r="E33" s="1">
        <v>0.996005392972512</v>
      </c>
      <c r="F33" s="1">
        <v>56.829140659233197</v>
      </c>
      <c r="G33" s="1">
        <v>-0.503994607027488</v>
      </c>
      <c r="H33" s="1">
        <v>-78.170859340766796</v>
      </c>
      <c r="I33" s="1">
        <v>1</v>
      </c>
      <c r="J33" s="1">
        <v>0</v>
      </c>
      <c r="K33" s="9">
        <f t="shared" si="0"/>
        <v>0.996005392972512</v>
      </c>
      <c r="L33">
        <f t="shared" si="1"/>
        <v>11.82914065923319</v>
      </c>
      <c r="M33">
        <f t="shared" si="2"/>
        <v>1</v>
      </c>
    </row>
    <row r="34" spans="1:13">
      <c r="A34" s="1"/>
      <c r="B34" s="1" t="s">
        <v>49</v>
      </c>
      <c r="C34" s="1">
        <v>0.7</v>
      </c>
      <c r="D34" s="1">
        <v>135</v>
      </c>
      <c r="E34" s="1">
        <v>1.00535625673372</v>
      </c>
      <c r="F34" s="1">
        <v>47.894629485942801</v>
      </c>
      <c r="G34" s="1">
        <v>0.30535625673371902</v>
      </c>
      <c r="H34" s="1">
        <v>-87.105370514057199</v>
      </c>
      <c r="I34" s="1">
        <v>1</v>
      </c>
      <c r="J34" s="1">
        <v>0</v>
      </c>
      <c r="K34" s="9">
        <f t="shared" si="0"/>
        <v>1.00535625673372</v>
      </c>
      <c r="L34">
        <f t="shared" si="1"/>
        <v>2.8946294859428008</v>
      </c>
      <c r="M34">
        <f t="shared" si="2"/>
        <v>1</v>
      </c>
    </row>
    <row r="35" spans="1:13">
      <c r="A35" s="1"/>
      <c r="B35" s="1" t="s">
        <v>49</v>
      </c>
      <c r="C35" s="1">
        <v>0.5</v>
      </c>
      <c r="D35" s="1">
        <v>45</v>
      </c>
      <c r="E35" s="1">
        <v>0.97833425217952696</v>
      </c>
      <c r="F35" s="1">
        <v>90.151255666347893</v>
      </c>
      <c r="G35" s="1">
        <v>0.47833425217952702</v>
      </c>
      <c r="H35" s="1">
        <v>45.1512556663479</v>
      </c>
      <c r="I35" s="1">
        <v>1</v>
      </c>
      <c r="J35" s="1">
        <v>0</v>
      </c>
      <c r="K35" s="9">
        <f t="shared" si="0"/>
        <v>0.97833425217952696</v>
      </c>
      <c r="L35">
        <f t="shared" si="1"/>
        <v>44.848744333652121</v>
      </c>
      <c r="M35">
        <f t="shared" si="2"/>
        <v>1</v>
      </c>
    </row>
    <row r="36" spans="1:13">
      <c r="A36" s="1"/>
      <c r="B36" s="1" t="s">
        <v>49</v>
      </c>
      <c r="C36" s="1">
        <v>1.5</v>
      </c>
      <c r="D36" s="1">
        <v>135</v>
      </c>
      <c r="E36" s="1">
        <v>0.97909758321660401</v>
      </c>
      <c r="F36" s="1">
        <v>87.732344511974105</v>
      </c>
      <c r="G36" s="1">
        <v>-0.52090241678339599</v>
      </c>
      <c r="H36" s="1">
        <v>-47.267655488025902</v>
      </c>
      <c r="I36" s="1">
        <v>1</v>
      </c>
      <c r="J36" s="1">
        <v>0</v>
      </c>
      <c r="K36" s="9">
        <f t="shared" si="0"/>
        <v>0.97909758321660401</v>
      </c>
      <c r="L36">
        <f t="shared" si="1"/>
        <v>42.732344511974105</v>
      </c>
      <c r="M36">
        <f t="shared" si="2"/>
        <v>1</v>
      </c>
    </row>
    <row r="37" spans="1:13">
      <c r="A37" s="1"/>
      <c r="B37" s="1" t="s">
        <v>49</v>
      </c>
      <c r="C37" s="1">
        <v>0.7</v>
      </c>
      <c r="D37" s="1">
        <v>45</v>
      </c>
      <c r="E37" s="1">
        <v>0.46855840473446903</v>
      </c>
      <c r="F37" s="1">
        <v>85.257340009155499</v>
      </c>
      <c r="G37" s="1">
        <v>-0.23144159526553101</v>
      </c>
      <c r="H37" s="1">
        <v>40.257340009155499</v>
      </c>
      <c r="I37" s="1">
        <v>0</v>
      </c>
      <c r="J37" s="1">
        <v>0</v>
      </c>
      <c r="K37" s="9">
        <f t="shared" si="0"/>
        <v>0.46855840473446903</v>
      </c>
      <c r="L37">
        <f t="shared" si="1"/>
        <v>40.257340009155484</v>
      </c>
      <c r="M37">
        <f t="shared" si="2"/>
        <v>0</v>
      </c>
    </row>
    <row r="38" spans="1:13">
      <c r="A38" s="1"/>
      <c r="B38" s="1" t="s">
        <v>49</v>
      </c>
      <c r="C38" s="1">
        <v>0.7</v>
      </c>
      <c r="D38" s="1">
        <v>135</v>
      </c>
      <c r="E38" s="1">
        <v>0.978497873245598</v>
      </c>
      <c r="F38" s="1">
        <v>91.058671626948097</v>
      </c>
      <c r="G38" s="1">
        <v>0.27849787324559799</v>
      </c>
      <c r="H38" s="1">
        <v>-43.941328373051903</v>
      </c>
      <c r="I38" s="1">
        <v>0</v>
      </c>
      <c r="J38" s="1">
        <v>0</v>
      </c>
      <c r="K38" s="9">
        <f t="shared" si="0"/>
        <v>0.978497873245598</v>
      </c>
      <c r="L38">
        <f t="shared" si="1"/>
        <v>43.941328373051903</v>
      </c>
      <c r="M38">
        <f t="shared" si="2"/>
        <v>0</v>
      </c>
    </row>
    <row r="39" spans="1:13">
      <c r="A39" s="1"/>
      <c r="B39" s="1" t="s">
        <v>49</v>
      </c>
      <c r="C39" s="1">
        <v>0.35</v>
      </c>
      <c r="D39" s="1">
        <v>0</v>
      </c>
      <c r="E39" s="1">
        <v>0.53564226075996502</v>
      </c>
      <c r="F39" s="1">
        <v>3.5384221106409699</v>
      </c>
      <c r="G39" s="1">
        <v>0.18564226075996501</v>
      </c>
      <c r="H39" s="1">
        <v>3.5384221106409699</v>
      </c>
      <c r="I39" s="1">
        <v>0</v>
      </c>
      <c r="J39" s="1">
        <v>0</v>
      </c>
      <c r="K39" s="9">
        <f t="shared" si="0"/>
        <v>0.53564226075996502</v>
      </c>
      <c r="L39">
        <f t="shared" si="1"/>
        <v>3.5384221106409655</v>
      </c>
      <c r="M39">
        <f t="shared" si="2"/>
        <v>0</v>
      </c>
    </row>
    <row r="40" spans="1:13">
      <c r="A40" s="1"/>
      <c r="B40" s="1" t="s">
        <v>49</v>
      </c>
      <c r="C40" s="1">
        <v>1</v>
      </c>
      <c r="D40" s="1">
        <v>180</v>
      </c>
      <c r="E40" s="1">
        <v>1.4957781015967599</v>
      </c>
      <c r="F40" s="1">
        <v>-1.3059987941892901</v>
      </c>
      <c r="G40" s="1">
        <v>0.495778101596761</v>
      </c>
      <c r="H40" s="1">
        <v>178.69400120581099</v>
      </c>
      <c r="I40" s="1">
        <v>1</v>
      </c>
      <c r="J40" s="1">
        <v>0</v>
      </c>
      <c r="K40" s="9">
        <f t="shared" si="0"/>
        <v>1.4957781015967599</v>
      </c>
      <c r="L40">
        <f t="shared" si="1"/>
        <v>1.3059987941892928</v>
      </c>
      <c r="M40">
        <f t="shared" si="2"/>
        <v>1</v>
      </c>
    </row>
    <row r="41" spans="1:13">
      <c r="A41" s="1"/>
      <c r="B41" s="1" t="s">
        <v>49</v>
      </c>
      <c r="C41" s="1">
        <v>1.5</v>
      </c>
      <c r="D41" s="1">
        <v>135</v>
      </c>
      <c r="E41" s="1">
        <v>0.72099756413746396</v>
      </c>
      <c r="F41" s="1">
        <v>57.254908327531403</v>
      </c>
      <c r="G41" s="1">
        <v>-0.77900243586253604</v>
      </c>
      <c r="H41" s="1">
        <v>-77.745091672468604</v>
      </c>
      <c r="I41" s="1">
        <v>1</v>
      </c>
      <c r="J41" s="1">
        <v>0</v>
      </c>
      <c r="K41" s="9">
        <f t="shared" si="0"/>
        <v>0.72099756413746396</v>
      </c>
      <c r="L41">
        <f t="shared" si="1"/>
        <v>12.25490832753141</v>
      </c>
      <c r="M41">
        <f t="shared" si="2"/>
        <v>1</v>
      </c>
    </row>
    <row r="42" spans="1:13">
      <c r="A42" s="1"/>
      <c r="B42" s="1" t="s">
        <v>49</v>
      </c>
      <c r="C42" s="1">
        <v>0.5</v>
      </c>
      <c r="D42" s="1">
        <v>0</v>
      </c>
      <c r="E42" s="1">
        <v>0.49861731626321298</v>
      </c>
      <c r="F42" s="1">
        <v>1.4246790627902299</v>
      </c>
      <c r="G42" s="1">
        <v>-1.3826837367865699E-3</v>
      </c>
      <c r="H42" s="1">
        <v>1.4246790627902299</v>
      </c>
      <c r="I42" s="1">
        <v>0</v>
      </c>
      <c r="J42" s="1">
        <v>0</v>
      </c>
      <c r="K42" s="9">
        <f t="shared" si="0"/>
        <v>0.49861731626321298</v>
      </c>
      <c r="L42">
        <f t="shared" si="1"/>
        <v>1.4246790627902328</v>
      </c>
      <c r="M42">
        <f t="shared" si="2"/>
        <v>0</v>
      </c>
    </row>
    <row r="43" spans="1:13">
      <c r="A43" s="1"/>
      <c r="B43" s="1" t="s">
        <v>49</v>
      </c>
      <c r="C43" s="1">
        <v>0.35</v>
      </c>
      <c r="D43" s="1">
        <v>90</v>
      </c>
      <c r="E43" s="1">
        <v>0.25737124355660201</v>
      </c>
      <c r="F43" s="1">
        <v>82.504142360270194</v>
      </c>
      <c r="G43" s="1">
        <v>-9.2628756443397894E-2</v>
      </c>
      <c r="H43" s="1">
        <v>-7.4958576397298202</v>
      </c>
      <c r="I43" s="1">
        <v>0</v>
      </c>
      <c r="J43" s="1">
        <v>0</v>
      </c>
      <c r="K43" s="9">
        <f t="shared" si="0"/>
        <v>0.25737124355660201</v>
      </c>
      <c r="L43">
        <f t="shared" si="1"/>
        <v>7.4958576397298202</v>
      </c>
      <c r="M43">
        <f t="shared" si="2"/>
        <v>0</v>
      </c>
    </row>
    <row r="44" spans="1:13">
      <c r="A44" s="1"/>
      <c r="B44" s="1" t="s">
        <v>49</v>
      </c>
      <c r="C44" s="1">
        <v>0.35</v>
      </c>
      <c r="D44" s="1">
        <v>135</v>
      </c>
      <c r="E44" s="1">
        <v>0.63255242859032301</v>
      </c>
      <c r="F44" s="1">
        <v>48.277093929390098</v>
      </c>
      <c r="G44" s="1">
        <v>0.28255242859032298</v>
      </c>
      <c r="H44" s="1">
        <v>-86.722906070609895</v>
      </c>
      <c r="I44" s="1">
        <v>1</v>
      </c>
      <c r="J44" s="1">
        <v>0</v>
      </c>
      <c r="K44" s="9">
        <f t="shared" si="0"/>
        <v>0.63255242859032301</v>
      </c>
      <c r="L44">
        <f t="shared" si="1"/>
        <v>3.2770939293901051</v>
      </c>
      <c r="M44">
        <f t="shared" si="2"/>
        <v>1</v>
      </c>
    </row>
    <row r="45" spans="1:13">
      <c r="A45" s="1"/>
      <c r="B45" s="1" t="s">
        <v>49</v>
      </c>
      <c r="C45" s="1">
        <v>1</v>
      </c>
      <c r="D45" s="1">
        <v>0</v>
      </c>
      <c r="E45" s="1">
        <v>0.51913411801438003</v>
      </c>
      <c r="F45" s="1">
        <v>-0.34206029135850702</v>
      </c>
      <c r="G45" s="1">
        <v>-0.48086588198562003</v>
      </c>
      <c r="H45" s="1">
        <v>-0.34206029135850702</v>
      </c>
      <c r="I45" s="1">
        <v>0</v>
      </c>
      <c r="J45" s="1">
        <v>0</v>
      </c>
      <c r="K45" s="9">
        <f t="shared" si="0"/>
        <v>0.51913411801438003</v>
      </c>
      <c r="L45">
        <f t="shared" si="1"/>
        <v>0.34206029135850713</v>
      </c>
      <c r="M45">
        <f t="shared" si="2"/>
        <v>0</v>
      </c>
    </row>
    <row r="46" spans="1:13">
      <c r="A46" s="1"/>
      <c r="B46" s="1" t="s">
        <v>49</v>
      </c>
      <c r="C46" s="1">
        <v>0.5</v>
      </c>
      <c r="D46" s="1">
        <v>0</v>
      </c>
      <c r="E46" s="1">
        <v>0.441992599863336</v>
      </c>
      <c r="F46" s="1">
        <v>2.2772288061325998</v>
      </c>
      <c r="G46" s="1">
        <v>-5.8007400136664403E-2</v>
      </c>
      <c r="H46" s="1">
        <v>2.2772288061325998</v>
      </c>
      <c r="I46" s="1">
        <v>0</v>
      </c>
      <c r="J46" s="1">
        <v>0</v>
      </c>
      <c r="K46" s="9">
        <f t="shared" si="0"/>
        <v>0.441992599863336</v>
      </c>
      <c r="L46">
        <f t="shared" si="1"/>
        <v>2.277228806132598</v>
      </c>
      <c r="M46">
        <f t="shared" si="2"/>
        <v>0</v>
      </c>
    </row>
    <row r="47" spans="1:13">
      <c r="A47" s="1"/>
      <c r="B47" s="1" t="s">
        <v>49</v>
      </c>
      <c r="C47" s="1">
        <v>0.7</v>
      </c>
      <c r="D47" s="1">
        <v>0</v>
      </c>
      <c r="E47" s="1">
        <v>0.79338268839485304</v>
      </c>
      <c r="F47" s="1">
        <v>2.0147861250975398</v>
      </c>
      <c r="G47" s="1">
        <v>9.33826883948531E-2</v>
      </c>
      <c r="H47" s="1">
        <v>2.0147861250975398</v>
      </c>
      <c r="I47" s="1">
        <v>0</v>
      </c>
      <c r="J47" s="1">
        <v>0</v>
      </c>
      <c r="K47" s="9">
        <f t="shared" si="0"/>
        <v>0.79338268839485304</v>
      </c>
      <c r="L47">
        <f t="shared" si="1"/>
        <v>2.0147861250975438</v>
      </c>
      <c r="M47">
        <f t="shared" si="2"/>
        <v>0</v>
      </c>
    </row>
    <row r="48" spans="1:13">
      <c r="A48" s="1"/>
      <c r="B48" s="1" t="s">
        <v>49</v>
      </c>
      <c r="C48" s="1">
        <v>0.35</v>
      </c>
      <c r="D48" s="1">
        <v>135</v>
      </c>
      <c r="E48" s="1">
        <v>1.02518211585398</v>
      </c>
      <c r="F48" s="1">
        <v>49.270323945625002</v>
      </c>
      <c r="G48" s="1">
        <v>0.67518211585398202</v>
      </c>
      <c r="H48" s="1">
        <v>-85.729676054375005</v>
      </c>
      <c r="I48" s="1">
        <v>1</v>
      </c>
      <c r="J48" s="1">
        <v>0</v>
      </c>
      <c r="K48" s="9">
        <f t="shared" si="0"/>
        <v>1.02518211585398</v>
      </c>
      <c r="L48">
        <f t="shared" si="1"/>
        <v>4.2703239456249946</v>
      </c>
      <c r="M48">
        <f t="shared" si="2"/>
        <v>1</v>
      </c>
    </row>
    <row r="49" spans="1:13">
      <c r="A49" s="1"/>
      <c r="B49" s="1" t="s">
        <v>49</v>
      </c>
      <c r="C49" s="1">
        <v>1.5</v>
      </c>
      <c r="D49" s="1">
        <v>45</v>
      </c>
      <c r="E49" s="1">
        <v>0.53685133537498197</v>
      </c>
      <c r="F49" s="1">
        <v>84.201639341660794</v>
      </c>
      <c r="G49" s="1">
        <v>-0.96314866462501803</v>
      </c>
      <c r="H49" s="1">
        <v>39.201639341660801</v>
      </c>
      <c r="I49" s="1">
        <v>0</v>
      </c>
      <c r="J49" s="1">
        <v>0</v>
      </c>
      <c r="K49" s="9">
        <f t="shared" si="0"/>
        <v>0.53685133537498197</v>
      </c>
      <c r="L49">
        <f t="shared" si="1"/>
        <v>39.20163934166078</v>
      </c>
      <c r="M49">
        <f t="shared" si="2"/>
        <v>0</v>
      </c>
    </row>
    <row r="50" spans="1:13">
      <c r="A50" s="1"/>
      <c r="B50" s="1" t="s">
        <v>49</v>
      </c>
      <c r="C50" s="1">
        <v>0.35</v>
      </c>
      <c r="D50" s="1">
        <v>90</v>
      </c>
      <c r="E50" s="1">
        <v>0.916349424082463</v>
      </c>
      <c r="F50" s="1">
        <v>90.161487113294399</v>
      </c>
      <c r="G50" s="1">
        <v>0.56634942408246303</v>
      </c>
      <c r="H50" s="1">
        <v>0.161487113294356</v>
      </c>
      <c r="I50" s="1">
        <v>1</v>
      </c>
      <c r="J50" s="1">
        <v>0</v>
      </c>
      <c r="K50" s="9">
        <f t="shared" si="0"/>
        <v>0.916349424082463</v>
      </c>
      <c r="L50">
        <f t="shared" si="1"/>
        <v>0.16148711329441312</v>
      </c>
      <c r="M50">
        <f t="shared" si="2"/>
        <v>0</v>
      </c>
    </row>
    <row r="51" spans="1:13">
      <c r="A51" s="1"/>
      <c r="B51" s="1" t="s">
        <v>49</v>
      </c>
      <c r="C51" s="1">
        <v>1</v>
      </c>
      <c r="D51" s="1">
        <v>45</v>
      </c>
      <c r="E51" s="1">
        <v>0.57064256783431599</v>
      </c>
      <c r="F51" s="1">
        <v>54.914505123579602</v>
      </c>
      <c r="G51" s="1">
        <v>-0.42935743216568401</v>
      </c>
      <c r="H51" s="1">
        <v>9.9145051235795698</v>
      </c>
      <c r="I51" s="1">
        <v>0</v>
      </c>
      <c r="J51" s="1">
        <v>0</v>
      </c>
      <c r="K51" s="9">
        <f t="shared" si="0"/>
        <v>0.57064256783431599</v>
      </c>
      <c r="L51">
        <f t="shared" si="1"/>
        <v>9.9145051235796018</v>
      </c>
      <c r="M51">
        <f t="shared" si="2"/>
        <v>0</v>
      </c>
    </row>
    <row r="52" spans="1:13">
      <c r="A52" s="1"/>
      <c r="B52" s="1" t="s">
        <v>49</v>
      </c>
      <c r="C52" s="1">
        <v>0.35</v>
      </c>
      <c r="D52" s="1">
        <v>180</v>
      </c>
      <c r="E52" s="1">
        <v>1.4179116048737499</v>
      </c>
      <c r="F52" s="1">
        <v>-179.874763522915</v>
      </c>
      <c r="G52" s="1">
        <v>1.06791160487375</v>
      </c>
      <c r="H52" s="1">
        <v>0.12523647708462701</v>
      </c>
      <c r="I52" s="1">
        <v>1</v>
      </c>
      <c r="J52" s="1">
        <v>0</v>
      </c>
      <c r="K52" s="9">
        <f t="shared" si="0"/>
        <v>1.4179116048737499</v>
      </c>
      <c r="L52">
        <f t="shared" si="1"/>
        <v>0.1252364770849681</v>
      </c>
      <c r="M52">
        <f t="shared" si="2"/>
        <v>0</v>
      </c>
    </row>
    <row r="53" spans="1:13">
      <c r="A53" s="1"/>
      <c r="B53" s="1" t="s">
        <v>49</v>
      </c>
      <c r="C53" s="1">
        <v>1</v>
      </c>
      <c r="D53" s="1">
        <v>135</v>
      </c>
      <c r="E53" s="1">
        <v>1.00676716426996</v>
      </c>
      <c r="F53" s="1">
        <v>51.436602822365401</v>
      </c>
      <c r="G53" s="1">
        <v>6.7671642699627102E-3</v>
      </c>
      <c r="H53" s="1">
        <v>-83.563397177634599</v>
      </c>
      <c r="I53" s="1">
        <v>1</v>
      </c>
      <c r="J53" s="1">
        <v>0</v>
      </c>
      <c r="K53" s="9">
        <f t="shared" si="0"/>
        <v>1.00676716426996</v>
      </c>
      <c r="L53">
        <f t="shared" si="1"/>
        <v>6.4366028223653871</v>
      </c>
      <c r="M53">
        <f t="shared" si="2"/>
        <v>1</v>
      </c>
    </row>
    <row r="54" spans="1:13">
      <c r="A54" s="1"/>
      <c r="B54" s="1" t="s">
        <v>49</v>
      </c>
      <c r="C54" s="1">
        <v>1.5</v>
      </c>
      <c r="D54" s="1">
        <v>0</v>
      </c>
      <c r="E54" s="1">
        <v>1.04673428468892</v>
      </c>
      <c r="F54" s="1">
        <v>-2.1493513312096901</v>
      </c>
      <c r="G54" s="1">
        <v>-0.45326571531108301</v>
      </c>
      <c r="H54" s="1">
        <v>-2.1493513312096901</v>
      </c>
      <c r="I54" s="1">
        <v>0</v>
      </c>
      <c r="J54" s="1">
        <v>0</v>
      </c>
      <c r="K54" s="9">
        <f t="shared" si="0"/>
        <v>1.04673428468892</v>
      </c>
      <c r="L54">
        <f t="shared" si="1"/>
        <v>2.1493513312096866</v>
      </c>
      <c r="M54">
        <f t="shared" si="2"/>
        <v>0</v>
      </c>
    </row>
    <row r="55" spans="1:13">
      <c r="A55" s="1"/>
      <c r="B55" s="1" t="s">
        <v>49</v>
      </c>
      <c r="C55" s="1">
        <v>0.35</v>
      </c>
      <c r="D55" s="1">
        <v>45</v>
      </c>
      <c r="E55" s="1">
        <v>0.99939641358484999</v>
      </c>
      <c r="F55" s="1">
        <v>91.628965232441402</v>
      </c>
      <c r="G55" s="1">
        <v>0.64939641358485001</v>
      </c>
      <c r="H55" s="1">
        <v>46.628965232441402</v>
      </c>
      <c r="I55" s="1">
        <v>1</v>
      </c>
      <c r="J55" s="1">
        <v>0</v>
      </c>
      <c r="K55" s="9">
        <f t="shared" si="0"/>
        <v>0.99939641358484999</v>
      </c>
      <c r="L55">
        <f t="shared" si="1"/>
        <v>43.371034767558598</v>
      </c>
      <c r="M55">
        <f t="shared" si="2"/>
        <v>1</v>
      </c>
    </row>
    <row r="56" spans="1:13">
      <c r="A56" s="1"/>
      <c r="B56" s="1" t="s">
        <v>49</v>
      </c>
      <c r="C56" s="1">
        <v>1.5</v>
      </c>
      <c r="D56" s="1">
        <v>90</v>
      </c>
      <c r="E56" s="1">
        <v>0.44149731644034301</v>
      </c>
      <c r="F56" s="1">
        <v>87.6531257075127</v>
      </c>
      <c r="G56" s="1">
        <v>-1.05850268355966</v>
      </c>
      <c r="H56" s="1">
        <v>-2.3468742924873101</v>
      </c>
      <c r="I56" s="1">
        <v>0</v>
      </c>
      <c r="J56" s="1">
        <v>0</v>
      </c>
      <c r="K56" s="9">
        <f t="shared" si="0"/>
        <v>0.44149731644034301</v>
      </c>
      <c r="L56">
        <f t="shared" si="1"/>
        <v>2.3468742924873141</v>
      </c>
      <c r="M56">
        <f t="shared" si="2"/>
        <v>0</v>
      </c>
    </row>
    <row r="57" spans="1:13">
      <c r="A57" s="1"/>
      <c r="B57" s="1" t="s">
        <v>49</v>
      </c>
      <c r="C57" s="1">
        <v>1.5</v>
      </c>
      <c r="D57" s="1">
        <v>45</v>
      </c>
      <c r="E57" s="1">
        <v>0.94217643210217095</v>
      </c>
      <c r="F57" s="1">
        <v>89.842939594296695</v>
      </c>
      <c r="G57" s="1">
        <v>-0.55782356789782905</v>
      </c>
      <c r="H57" s="1">
        <v>44.842939594296702</v>
      </c>
      <c r="I57" s="1">
        <v>0</v>
      </c>
      <c r="J57" s="1">
        <v>0</v>
      </c>
      <c r="K57" s="9">
        <f t="shared" si="0"/>
        <v>0.94217643210217095</v>
      </c>
      <c r="L57">
        <f t="shared" si="1"/>
        <v>44.842939594296695</v>
      </c>
      <c r="M57">
        <f t="shared" si="2"/>
        <v>0</v>
      </c>
    </row>
    <row r="58" spans="1:13">
      <c r="A58" s="1"/>
      <c r="B58" s="1" t="s">
        <v>49</v>
      </c>
      <c r="C58" s="1">
        <v>1</v>
      </c>
      <c r="D58" s="1">
        <v>90</v>
      </c>
      <c r="E58" s="1">
        <v>0.49404793239019401</v>
      </c>
      <c r="F58" s="1">
        <v>49.197280786188898</v>
      </c>
      <c r="G58" s="1">
        <v>-0.50595206760980604</v>
      </c>
      <c r="H58" s="1">
        <v>-40.802719213811102</v>
      </c>
      <c r="I58" s="1">
        <v>0</v>
      </c>
      <c r="J58" s="1">
        <v>0</v>
      </c>
      <c r="K58" s="9">
        <f t="shared" si="0"/>
        <v>0.49404793239019401</v>
      </c>
      <c r="L58">
        <f t="shared" si="1"/>
        <v>40.802719213811088</v>
      </c>
      <c r="M58">
        <f t="shared" si="2"/>
        <v>0</v>
      </c>
    </row>
    <row r="59" spans="1:13">
      <c r="A59" s="1"/>
      <c r="B59" s="1" t="s">
        <v>49</v>
      </c>
      <c r="C59" s="1">
        <v>0.7</v>
      </c>
      <c r="D59" s="1">
        <v>180</v>
      </c>
      <c r="E59" s="1">
        <v>1.01554355395722</v>
      </c>
      <c r="F59" s="1">
        <v>1.86546263772127</v>
      </c>
      <c r="G59" s="1">
        <v>0.315543553957223</v>
      </c>
      <c r="H59" s="1">
        <v>-178.13453736227899</v>
      </c>
      <c r="I59" s="1">
        <v>1</v>
      </c>
      <c r="J59" s="1">
        <v>0</v>
      </c>
      <c r="K59" s="9">
        <f t="shared" si="0"/>
        <v>1.01554355395722</v>
      </c>
      <c r="L59">
        <f t="shared" si="1"/>
        <v>1.8654626377212651</v>
      </c>
      <c r="M59">
        <f t="shared" si="2"/>
        <v>1</v>
      </c>
    </row>
    <row r="60" spans="1:13">
      <c r="A60" s="1"/>
      <c r="B60" s="1" t="s">
        <v>49</v>
      </c>
      <c r="C60" s="1">
        <v>0.35</v>
      </c>
      <c r="D60" s="1">
        <v>0</v>
      </c>
      <c r="E60" s="1">
        <v>0.515787711581986</v>
      </c>
      <c r="F60" s="1">
        <v>4.8255882013255</v>
      </c>
      <c r="G60" s="1">
        <v>0.16578771158198599</v>
      </c>
      <c r="H60" s="1">
        <v>4.8255882013255</v>
      </c>
      <c r="I60" s="1">
        <v>0</v>
      </c>
      <c r="J60" s="1">
        <v>0</v>
      </c>
      <c r="K60" s="9">
        <f t="shared" si="0"/>
        <v>0.515787711581986</v>
      </c>
      <c r="L60">
        <f t="shared" si="1"/>
        <v>4.8255882013255018</v>
      </c>
      <c r="M60">
        <f t="shared" si="2"/>
        <v>0</v>
      </c>
    </row>
    <row r="61" spans="1:13">
      <c r="A61" s="1"/>
      <c r="B61" s="1" t="s">
        <v>49</v>
      </c>
      <c r="C61" s="1">
        <v>0.7</v>
      </c>
      <c r="D61" s="1">
        <v>45</v>
      </c>
      <c r="E61" s="1">
        <v>0.63752289112909299</v>
      </c>
      <c r="F61" s="1">
        <v>52.8701330109241</v>
      </c>
      <c r="G61" s="1">
        <v>-6.24771088709071E-2</v>
      </c>
      <c r="H61" s="1">
        <v>7.8701330109240901</v>
      </c>
      <c r="I61" s="1">
        <v>0</v>
      </c>
      <c r="J61" s="1">
        <v>0</v>
      </c>
      <c r="K61" s="9">
        <f t="shared" si="0"/>
        <v>0.63752289112909299</v>
      </c>
      <c r="L61">
        <f t="shared" si="1"/>
        <v>7.8701330109240928</v>
      </c>
      <c r="M61">
        <f t="shared" si="2"/>
        <v>0</v>
      </c>
    </row>
    <row r="62" spans="1:13">
      <c r="A62" s="1"/>
      <c r="B62" s="1" t="s">
        <v>49</v>
      </c>
      <c r="C62" s="1">
        <v>0.35</v>
      </c>
      <c r="D62" s="1">
        <v>45</v>
      </c>
      <c r="E62" s="1">
        <v>0.51861475545256397</v>
      </c>
      <c r="F62" s="1">
        <v>90.285335188507005</v>
      </c>
      <c r="G62" s="1">
        <v>0.16861475545256399</v>
      </c>
      <c r="H62" s="1">
        <v>45.285335188506998</v>
      </c>
      <c r="I62" s="1">
        <v>1</v>
      </c>
      <c r="J62" s="1">
        <v>0</v>
      </c>
      <c r="K62" s="9">
        <f t="shared" si="0"/>
        <v>0.51861475545256397</v>
      </c>
      <c r="L62">
        <f t="shared" si="1"/>
        <v>44.71466481149298</v>
      </c>
      <c r="M62">
        <f t="shared" si="2"/>
        <v>1</v>
      </c>
    </row>
    <row r="63" spans="1:13">
      <c r="A63" s="1"/>
      <c r="B63" s="1" t="s">
        <v>49</v>
      </c>
      <c r="C63" s="1">
        <v>0.35</v>
      </c>
      <c r="D63" s="1">
        <v>45</v>
      </c>
      <c r="E63" s="1">
        <v>0.47734783851601098</v>
      </c>
      <c r="F63" s="1">
        <v>89.069955403281497</v>
      </c>
      <c r="G63" s="1">
        <v>0.127347838516011</v>
      </c>
      <c r="H63" s="1">
        <v>44.069955403281497</v>
      </c>
      <c r="I63" s="1">
        <v>0</v>
      </c>
      <c r="J63" s="1">
        <v>0</v>
      </c>
      <c r="K63" s="9">
        <f t="shared" si="0"/>
        <v>0.47734783851601098</v>
      </c>
      <c r="L63">
        <f t="shared" si="1"/>
        <v>44.069955403281483</v>
      </c>
      <c r="M63">
        <f t="shared" si="2"/>
        <v>0</v>
      </c>
    </row>
    <row r="64" spans="1:13">
      <c r="A64" s="1"/>
      <c r="B64" s="1" t="s">
        <v>49</v>
      </c>
      <c r="C64" s="1">
        <v>0.7</v>
      </c>
      <c r="D64" s="1">
        <v>45</v>
      </c>
      <c r="E64" s="1">
        <v>0.65812031795342796</v>
      </c>
      <c r="F64" s="1">
        <v>90.674565920462797</v>
      </c>
      <c r="G64" s="1">
        <v>-4.1879682046571901E-2</v>
      </c>
      <c r="H64" s="1">
        <v>45.674565920462797</v>
      </c>
      <c r="I64" s="1">
        <v>1</v>
      </c>
      <c r="J64" s="1">
        <v>0</v>
      </c>
      <c r="K64" s="9">
        <f t="shared" si="0"/>
        <v>0.65812031795342796</v>
      </c>
      <c r="L64">
        <f t="shared" si="1"/>
        <v>44.325434079537217</v>
      </c>
      <c r="M64">
        <f t="shared" si="2"/>
        <v>1</v>
      </c>
    </row>
    <row r="65" spans="1:13">
      <c r="A65" s="1"/>
      <c r="B65" s="1" t="s">
        <v>49</v>
      </c>
      <c r="C65" s="1">
        <v>0.7</v>
      </c>
      <c r="D65" s="1">
        <v>180</v>
      </c>
      <c r="E65" s="1">
        <v>0.49877247442175099</v>
      </c>
      <c r="F65" s="1">
        <v>2.0178766977901699</v>
      </c>
      <c r="G65" s="1">
        <v>-0.20122752557824899</v>
      </c>
      <c r="H65" s="1">
        <v>-177.98212330221</v>
      </c>
      <c r="I65" s="1">
        <v>1</v>
      </c>
      <c r="J65" s="1">
        <v>0</v>
      </c>
      <c r="K65" s="9">
        <f t="shared" si="0"/>
        <v>0.49877247442175099</v>
      </c>
      <c r="L65">
        <f t="shared" si="1"/>
        <v>2.0178766977901716</v>
      </c>
      <c r="M65">
        <f t="shared" si="2"/>
        <v>1</v>
      </c>
    </row>
    <row r="66" spans="1:13">
      <c r="A66" s="1"/>
      <c r="B66" s="1" t="s">
        <v>49</v>
      </c>
      <c r="C66" s="1">
        <v>1</v>
      </c>
      <c r="D66" s="1">
        <v>135</v>
      </c>
      <c r="E66" s="1">
        <v>0.84147253876763295</v>
      </c>
      <c r="F66" s="1">
        <v>48.708198362759397</v>
      </c>
      <c r="G66" s="1">
        <v>-0.158527461232367</v>
      </c>
      <c r="H66" s="1">
        <v>-86.291801637240596</v>
      </c>
      <c r="I66" s="1">
        <v>1</v>
      </c>
      <c r="J66" s="1">
        <v>0</v>
      </c>
      <c r="K66" s="9">
        <f t="shared" si="0"/>
        <v>0.84147253876763295</v>
      </c>
      <c r="L66">
        <f t="shared" si="1"/>
        <v>3.70819836275939</v>
      </c>
      <c r="M66">
        <f t="shared" si="2"/>
        <v>1</v>
      </c>
    </row>
    <row r="67" spans="1:13">
      <c r="A67" s="1"/>
      <c r="B67" s="1" t="s">
        <v>49</v>
      </c>
      <c r="C67" s="1">
        <v>0.35</v>
      </c>
      <c r="D67" s="1">
        <v>180</v>
      </c>
      <c r="E67" s="1">
        <v>0.92727604294556798</v>
      </c>
      <c r="F67" s="1">
        <v>179.233973941409</v>
      </c>
      <c r="G67" s="1">
        <v>0.577276042945568</v>
      </c>
      <c r="H67" s="1">
        <v>-0.76602605859079598</v>
      </c>
      <c r="I67" s="1">
        <v>0</v>
      </c>
      <c r="J67" s="1">
        <v>0</v>
      </c>
      <c r="K67" s="9">
        <f t="shared" ref="K67:K130" si="3">IF(J67=1, "", E67)</f>
        <v>0.92727604294556798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0.76602605859099526</v>
      </c>
      <c r="M67">
        <f t="shared" si="2"/>
        <v>0</v>
      </c>
    </row>
    <row r="68" spans="1:13">
      <c r="A68" s="1"/>
      <c r="B68" s="1" t="s">
        <v>49</v>
      </c>
      <c r="C68" s="1">
        <v>0.35</v>
      </c>
      <c r="D68" s="1">
        <v>180</v>
      </c>
      <c r="E68" s="1">
        <v>0.89620302208892499</v>
      </c>
      <c r="F68" s="1">
        <v>179.86790621786699</v>
      </c>
      <c r="G68" s="1">
        <v>0.54620302208892502</v>
      </c>
      <c r="H68" s="1">
        <v>-0.132093782133097</v>
      </c>
      <c r="I68" s="1">
        <v>0</v>
      </c>
      <c r="J68" s="1">
        <v>0</v>
      </c>
      <c r="K68" s="9">
        <f t="shared" si="3"/>
        <v>0.89620302208892499</v>
      </c>
      <c r="L68">
        <f t="shared" si="4"/>
        <v>0.13209378213301193</v>
      </c>
      <c r="M68">
        <f t="shared" ref="M68:M131" si="5">IF(OR(J68=1, D68=90), 0, IF(ABS(MOD(F68-(180-D68)+180, 360)-180) &lt; ABS(MOD(F68-D68+180, 360)-180), 1, 0))</f>
        <v>0</v>
      </c>
    </row>
    <row r="69" spans="1:13">
      <c r="A69" s="1"/>
      <c r="B69" s="1" t="s">
        <v>49</v>
      </c>
      <c r="C69" s="1">
        <v>0.35</v>
      </c>
      <c r="D69" s="1">
        <v>180</v>
      </c>
      <c r="E69" s="1">
        <v>0.90656915640493596</v>
      </c>
      <c r="F69" s="1">
        <v>-179.47765978630599</v>
      </c>
      <c r="G69" s="1">
        <v>0.55656915640493598</v>
      </c>
      <c r="H69" s="1">
        <v>0.522340213694235</v>
      </c>
      <c r="I69" s="1">
        <v>1</v>
      </c>
      <c r="J69" s="1">
        <v>0</v>
      </c>
      <c r="K69" s="9">
        <f t="shared" si="3"/>
        <v>0.90656915640493596</v>
      </c>
      <c r="L69">
        <f t="shared" si="4"/>
        <v>0.52234021369400807</v>
      </c>
      <c r="M69">
        <f t="shared" si="5"/>
        <v>0</v>
      </c>
    </row>
    <row r="70" spans="1:13">
      <c r="A70" s="1"/>
      <c r="B70" s="1" t="s">
        <v>49</v>
      </c>
      <c r="C70" s="1">
        <v>0.7</v>
      </c>
      <c r="D70" s="1">
        <v>135</v>
      </c>
      <c r="E70" s="1">
        <v>0.63313847050704497</v>
      </c>
      <c r="F70" s="1">
        <v>86.960187345612795</v>
      </c>
      <c r="G70" s="1">
        <v>-6.6861529492954999E-2</v>
      </c>
      <c r="H70" s="1">
        <v>-48.039812654387198</v>
      </c>
      <c r="I70" s="1">
        <v>1</v>
      </c>
      <c r="J70" s="1">
        <v>0</v>
      </c>
      <c r="K70" s="9">
        <f t="shared" si="3"/>
        <v>0.63313847050704497</v>
      </c>
      <c r="L70">
        <f t="shared" si="4"/>
        <v>41.960187345612781</v>
      </c>
      <c r="M70">
        <f t="shared" si="5"/>
        <v>1</v>
      </c>
    </row>
    <row r="71" spans="1:13">
      <c r="A71" s="1"/>
      <c r="B71" s="1" t="s">
        <v>49</v>
      </c>
      <c r="C71" s="1">
        <v>1</v>
      </c>
      <c r="D71" s="1">
        <v>45</v>
      </c>
      <c r="E71" s="1">
        <v>0.99902257594600996</v>
      </c>
      <c r="F71" s="1">
        <v>90.444374074594407</v>
      </c>
      <c r="G71" s="1">
        <v>-9.7742405399014998E-4</v>
      </c>
      <c r="H71" s="1">
        <v>45.4443740745944</v>
      </c>
      <c r="I71" s="1">
        <v>1</v>
      </c>
      <c r="J71" s="1">
        <v>0</v>
      </c>
      <c r="K71" s="9">
        <f t="shared" si="3"/>
        <v>0.99902257594600996</v>
      </c>
      <c r="L71">
        <f t="shared" si="4"/>
        <v>44.555625925405593</v>
      </c>
      <c r="M71">
        <f t="shared" si="5"/>
        <v>1</v>
      </c>
    </row>
    <row r="72" spans="1:13">
      <c r="A72" s="1"/>
      <c r="B72" s="1" t="s">
        <v>49</v>
      </c>
      <c r="C72" s="1">
        <v>1.5</v>
      </c>
      <c r="D72" s="1">
        <v>135</v>
      </c>
      <c r="E72" s="1">
        <v>1.1578521424941299</v>
      </c>
      <c r="F72" s="1">
        <v>56.2603073371356</v>
      </c>
      <c r="G72" s="1">
        <v>-0.34214785750587001</v>
      </c>
      <c r="H72" s="1">
        <v>-78.7396926628644</v>
      </c>
      <c r="I72" s="1">
        <v>1</v>
      </c>
      <c r="J72" s="1">
        <v>0</v>
      </c>
      <c r="K72" s="9">
        <f t="shared" si="3"/>
        <v>1.1578521424941299</v>
      </c>
      <c r="L72">
        <f t="shared" si="4"/>
        <v>11.2603073371356</v>
      </c>
      <c r="M72">
        <f t="shared" si="5"/>
        <v>1</v>
      </c>
    </row>
    <row r="73" spans="1:13">
      <c r="A73" s="1"/>
      <c r="B73" s="1" t="s">
        <v>49</v>
      </c>
      <c r="C73" s="1">
        <v>0.35</v>
      </c>
      <c r="D73" s="1">
        <v>135</v>
      </c>
      <c r="E73" s="1">
        <v>1.0923396244194801</v>
      </c>
      <c r="F73" s="1">
        <v>88.509670224374801</v>
      </c>
      <c r="G73" s="1">
        <v>0.74233962441947898</v>
      </c>
      <c r="H73" s="1">
        <v>-46.490329775625199</v>
      </c>
      <c r="I73" s="1">
        <v>1</v>
      </c>
      <c r="J73" s="1">
        <v>0</v>
      </c>
      <c r="K73" s="9">
        <f t="shared" si="3"/>
        <v>1.0923396244194801</v>
      </c>
      <c r="L73">
        <f t="shared" si="4"/>
        <v>43.509670224374815</v>
      </c>
      <c r="M73">
        <f t="shared" si="5"/>
        <v>1</v>
      </c>
    </row>
    <row r="74" spans="1:13">
      <c r="A74" s="1"/>
      <c r="B74" s="1" t="s">
        <v>49</v>
      </c>
      <c r="C74" s="1">
        <v>0.5</v>
      </c>
      <c r="D74" s="1">
        <v>45</v>
      </c>
      <c r="E74" s="1">
        <v>1.21783081461874</v>
      </c>
      <c r="F74" s="1">
        <v>60.107418420165303</v>
      </c>
      <c r="G74" s="1">
        <v>0.71783081461874199</v>
      </c>
      <c r="H74" s="1">
        <v>15.107418420165301</v>
      </c>
      <c r="I74" s="1">
        <v>0</v>
      </c>
      <c r="J74" s="1">
        <v>0</v>
      </c>
      <c r="K74" s="9">
        <f t="shared" si="3"/>
        <v>1.21783081461874</v>
      </c>
      <c r="L74">
        <f t="shared" si="4"/>
        <v>15.107418420165288</v>
      </c>
      <c r="M74">
        <f t="shared" si="5"/>
        <v>0</v>
      </c>
    </row>
    <row r="75" spans="1:13">
      <c r="A75" s="1"/>
      <c r="B75" s="1" t="s">
        <v>49</v>
      </c>
      <c r="C75" s="1">
        <v>0.5</v>
      </c>
      <c r="D75" s="1">
        <v>90</v>
      </c>
      <c r="E75" s="1">
        <v>0.40517488996946999</v>
      </c>
      <c r="F75" s="1">
        <v>88.173585097238302</v>
      </c>
      <c r="G75" s="1">
        <v>-9.4825110030530305E-2</v>
      </c>
      <c r="H75" s="1">
        <v>-1.82641490276171</v>
      </c>
      <c r="I75" s="1">
        <v>0</v>
      </c>
      <c r="J75" s="1">
        <v>0</v>
      </c>
      <c r="K75" s="9">
        <f t="shared" si="3"/>
        <v>0.40517488996946999</v>
      </c>
      <c r="L75">
        <f t="shared" si="4"/>
        <v>1.8264149027617123</v>
      </c>
      <c r="M75">
        <f t="shared" si="5"/>
        <v>0</v>
      </c>
    </row>
    <row r="76" spans="1:13">
      <c r="A76" s="1"/>
      <c r="B76" s="1" t="s">
        <v>49</v>
      </c>
      <c r="C76" s="1">
        <v>1</v>
      </c>
      <c r="D76" s="1">
        <v>0</v>
      </c>
      <c r="E76" s="1">
        <v>0.38491264403451603</v>
      </c>
      <c r="F76" s="1">
        <v>-1.23032425032505</v>
      </c>
      <c r="G76" s="1">
        <v>-0.61508735596548403</v>
      </c>
      <c r="H76" s="1">
        <v>-1.23032425032505</v>
      </c>
      <c r="I76" s="1">
        <v>0</v>
      </c>
      <c r="J76" s="1">
        <v>0</v>
      </c>
      <c r="K76" s="9">
        <f t="shared" si="3"/>
        <v>0.38491264403451603</v>
      </c>
      <c r="L76">
        <f t="shared" si="4"/>
        <v>1.2303242503250544</v>
      </c>
      <c r="M76">
        <f t="shared" si="5"/>
        <v>0</v>
      </c>
    </row>
    <row r="77" spans="1:13">
      <c r="A77" s="1"/>
      <c r="B77" s="1" t="s">
        <v>49</v>
      </c>
      <c r="C77" s="1">
        <v>0.5</v>
      </c>
      <c r="D77" s="1">
        <v>135</v>
      </c>
      <c r="E77" s="1">
        <v>0.664579411943096</v>
      </c>
      <c r="F77" s="1">
        <v>2.8512858776422298</v>
      </c>
      <c r="G77" s="1">
        <v>0.164579411943096</v>
      </c>
      <c r="H77" s="1">
        <v>-132.148714122358</v>
      </c>
      <c r="I77" s="1">
        <v>1</v>
      </c>
      <c r="J77" s="1">
        <v>0</v>
      </c>
      <c r="K77" s="9">
        <f t="shared" si="3"/>
        <v>0.664579411943096</v>
      </c>
      <c r="L77">
        <f t="shared" si="4"/>
        <v>42.148714122357774</v>
      </c>
      <c r="M77">
        <f t="shared" si="5"/>
        <v>1</v>
      </c>
    </row>
    <row r="78" spans="1:13">
      <c r="A78" s="1"/>
      <c r="B78" s="1" t="s">
        <v>49</v>
      </c>
      <c r="C78" s="1">
        <v>0.7</v>
      </c>
      <c r="D78" s="1">
        <v>0</v>
      </c>
      <c r="E78" s="1">
        <v>1.03053474187273</v>
      </c>
      <c r="F78" s="1">
        <v>-0.45950517185747197</v>
      </c>
      <c r="G78" s="1">
        <v>0.33053474187273202</v>
      </c>
      <c r="H78" s="1">
        <v>-0.45950517185747197</v>
      </c>
      <c r="I78" s="1">
        <v>0</v>
      </c>
      <c r="J78" s="1">
        <v>0</v>
      </c>
      <c r="K78" s="9">
        <f t="shared" si="3"/>
        <v>1.03053474187273</v>
      </c>
      <c r="L78">
        <f t="shared" si="4"/>
        <v>0.45950517185747231</v>
      </c>
      <c r="M78">
        <f t="shared" si="5"/>
        <v>0</v>
      </c>
    </row>
    <row r="79" spans="1:13">
      <c r="A79" s="1"/>
      <c r="B79" s="1" t="s">
        <v>49</v>
      </c>
      <c r="C79" s="1">
        <v>1.5</v>
      </c>
      <c r="D79" s="1">
        <v>135</v>
      </c>
      <c r="E79" s="1">
        <v>0.67933070637553095</v>
      </c>
      <c r="F79" s="1">
        <v>87.603173924948294</v>
      </c>
      <c r="G79" s="1">
        <v>-0.82066929362446905</v>
      </c>
      <c r="H79" s="1">
        <v>-47.396826075051699</v>
      </c>
      <c r="I79" s="1">
        <v>1</v>
      </c>
      <c r="J79" s="1">
        <v>0</v>
      </c>
      <c r="K79" s="9">
        <f t="shared" si="3"/>
        <v>0.67933070637553095</v>
      </c>
      <c r="L79">
        <f t="shared" si="4"/>
        <v>42.603173924948294</v>
      </c>
      <c r="M79">
        <f t="shared" si="5"/>
        <v>1</v>
      </c>
    </row>
    <row r="80" spans="1:13">
      <c r="A80" s="1"/>
      <c r="B80" s="1" t="s">
        <v>49</v>
      </c>
      <c r="C80" s="1">
        <v>0.35</v>
      </c>
      <c r="D80" s="1">
        <v>135</v>
      </c>
      <c r="E80" s="1">
        <v>0.69676941778679402</v>
      </c>
      <c r="F80" s="1">
        <v>94.890628373305006</v>
      </c>
      <c r="G80" s="1">
        <v>0.34676941778679399</v>
      </c>
      <c r="H80" s="1">
        <v>-40.109371626695001</v>
      </c>
      <c r="I80" s="1">
        <v>0</v>
      </c>
      <c r="J80" s="1">
        <v>0</v>
      </c>
      <c r="K80" s="9">
        <f t="shared" si="3"/>
        <v>0.69676941778679402</v>
      </c>
      <c r="L80">
        <f t="shared" si="4"/>
        <v>40.109371626695008</v>
      </c>
      <c r="M80">
        <f t="shared" si="5"/>
        <v>0</v>
      </c>
    </row>
    <row r="81" spans="1:13">
      <c r="A81" s="1"/>
      <c r="B81" s="1" t="s">
        <v>49</v>
      </c>
      <c r="C81" s="1">
        <v>1.5</v>
      </c>
      <c r="D81" s="1">
        <v>180</v>
      </c>
      <c r="E81" s="1">
        <v>1.02604842180397</v>
      </c>
      <c r="F81" s="1">
        <v>177.86502510515299</v>
      </c>
      <c r="G81" s="1">
        <v>-0.47395157819602601</v>
      </c>
      <c r="H81" s="1">
        <v>-2.13497489484666</v>
      </c>
      <c r="I81" s="1">
        <v>0</v>
      </c>
      <c r="J81" s="1">
        <v>0</v>
      </c>
      <c r="K81" s="9">
        <f t="shared" si="3"/>
        <v>1.02604842180397</v>
      </c>
      <c r="L81">
        <f t="shared" si="4"/>
        <v>2.1349748948470051</v>
      </c>
      <c r="M81">
        <f t="shared" si="5"/>
        <v>0</v>
      </c>
    </row>
    <row r="82" spans="1:13">
      <c r="A82" s="1"/>
      <c r="B82" s="1" t="s">
        <v>49</v>
      </c>
      <c r="C82" s="1">
        <v>0.5</v>
      </c>
      <c r="D82" s="1">
        <v>180</v>
      </c>
      <c r="E82" s="1">
        <v>1.5008141892962299</v>
      </c>
      <c r="F82" s="1">
        <v>178.935072011568</v>
      </c>
      <c r="G82" s="1">
        <v>1.0008141892962299</v>
      </c>
      <c r="H82" s="1">
        <v>-1.0649279884315801</v>
      </c>
      <c r="I82" s="1">
        <v>0</v>
      </c>
      <c r="J82" s="1">
        <v>0</v>
      </c>
      <c r="K82" s="9">
        <f t="shared" si="3"/>
        <v>1.5008141892962299</v>
      </c>
      <c r="L82">
        <f t="shared" si="4"/>
        <v>1.0649279884320038</v>
      </c>
      <c r="M82">
        <f t="shared" si="5"/>
        <v>0</v>
      </c>
    </row>
    <row r="83" spans="1:13">
      <c r="A83" s="1"/>
      <c r="B83" s="1" t="s">
        <v>49</v>
      </c>
      <c r="C83" s="1">
        <v>0.7</v>
      </c>
      <c r="D83" s="1">
        <v>0</v>
      </c>
      <c r="E83" s="1">
        <v>0.97368689619952797</v>
      </c>
      <c r="F83" s="1">
        <v>-0.182373218082205</v>
      </c>
      <c r="G83" s="1">
        <v>0.27368689619952802</v>
      </c>
      <c r="H83" s="1">
        <v>-0.182373218082205</v>
      </c>
      <c r="I83" s="1">
        <v>0</v>
      </c>
      <c r="J83" s="1">
        <v>0</v>
      </c>
      <c r="K83" s="9">
        <f t="shared" si="3"/>
        <v>0.97368689619952797</v>
      </c>
      <c r="L83">
        <f t="shared" si="4"/>
        <v>0.18237321808220486</v>
      </c>
      <c r="M83">
        <f t="shared" si="5"/>
        <v>0</v>
      </c>
    </row>
    <row r="84" spans="1:13">
      <c r="A84" s="1"/>
      <c r="B84" s="1" t="s">
        <v>49</v>
      </c>
      <c r="C84" s="1">
        <v>0.35</v>
      </c>
      <c r="D84" s="1">
        <v>180</v>
      </c>
      <c r="E84" s="1">
        <v>1.5218651262432299</v>
      </c>
      <c r="F84" s="1">
        <v>-178.32732186227599</v>
      </c>
      <c r="G84" s="1">
        <v>1.17186512624323</v>
      </c>
      <c r="H84" s="1">
        <v>1.67267813772378</v>
      </c>
      <c r="I84" s="1">
        <v>1</v>
      </c>
      <c r="J84" s="1">
        <v>0</v>
      </c>
      <c r="K84" s="9">
        <f t="shared" si="3"/>
        <v>1.5218651262432299</v>
      </c>
      <c r="L84">
        <f t="shared" si="4"/>
        <v>1.6726781377240059</v>
      </c>
      <c r="M84">
        <f t="shared" si="5"/>
        <v>0</v>
      </c>
    </row>
    <row r="85" spans="1:13">
      <c r="A85" s="1"/>
      <c r="B85" s="1" t="s">
        <v>49</v>
      </c>
      <c r="C85" s="1">
        <v>1</v>
      </c>
      <c r="D85" s="1">
        <v>180</v>
      </c>
      <c r="E85" s="1">
        <v>1.4850763052178799</v>
      </c>
      <c r="F85" s="1">
        <v>0.27900332972996</v>
      </c>
      <c r="G85" s="1">
        <v>0.48507630521788098</v>
      </c>
      <c r="H85" s="1">
        <v>-179.72099667027001</v>
      </c>
      <c r="I85" s="1">
        <v>1</v>
      </c>
      <c r="J85" s="1">
        <v>0</v>
      </c>
      <c r="K85" s="9">
        <f t="shared" si="3"/>
        <v>1.4850763052178799</v>
      </c>
      <c r="L85">
        <f t="shared" si="4"/>
        <v>0.27900332972996011</v>
      </c>
      <c r="M85">
        <f t="shared" si="5"/>
        <v>1</v>
      </c>
    </row>
    <row r="86" spans="1:13">
      <c r="A86" s="1"/>
      <c r="B86" s="1" t="s">
        <v>49</v>
      </c>
      <c r="C86" s="1">
        <v>1.5</v>
      </c>
      <c r="D86" s="1">
        <v>135</v>
      </c>
      <c r="E86" s="1">
        <v>0.99902257594600996</v>
      </c>
      <c r="F86" s="1">
        <v>89.555625925405593</v>
      </c>
      <c r="G86" s="1">
        <v>-0.50097742405399004</v>
      </c>
      <c r="H86" s="1">
        <v>-45.4443740745944</v>
      </c>
      <c r="I86" s="1">
        <v>1</v>
      </c>
      <c r="J86" s="1">
        <v>0</v>
      </c>
      <c r="K86" s="9">
        <f t="shared" si="3"/>
        <v>0.99902257594600996</v>
      </c>
      <c r="L86">
        <f t="shared" si="4"/>
        <v>44.555625925405593</v>
      </c>
      <c r="M86">
        <f t="shared" si="5"/>
        <v>1</v>
      </c>
    </row>
    <row r="87" spans="1:13">
      <c r="A87" s="1"/>
      <c r="B87" s="1" t="s">
        <v>49</v>
      </c>
      <c r="C87" s="1">
        <v>0.7</v>
      </c>
      <c r="D87" s="1">
        <v>90</v>
      </c>
      <c r="E87" s="1">
        <v>1.4484417713201001</v>
      </c>
      <c r="F87" s="1">
        <v>89.489173846307807</v>
      </c>
      <c r="G87" s="1">
        <v>0.74844177132010103</v>
      </c>
      <c r="H87" s="1">
        <v>-0.510826153692165</v>
      </c>
      <c r="I87" s="1">
        <v>0</v>
      </c>
      <c r="J87" s="1">
        <v>0</v>
      </c>
      <c r="K87" s="9">
        <f t="shared" si="3"/>
        <v>1.4484417713201001</v>
      </c>
      <c r="L87">
        <f t="shared" si="4"/>
        <v>0.51082615369219297</v>
      </c>
      <c r="M87">
        <f t="shared" si="5"/>
        <v>0</v>
      </c>
    </row>
    <row r="88" spans="1:13">
      <c r="A88" s="1"/>
      <c r="B88" s="1" t="s">
        <v>49</v>
      </c>
      <c r="C88" s="1">
        <v>0.35</v>
      </c>
      <c r="D88" s="1">
        <v>135</v>
      </c>
      <c r="E88" s="1">
        <v>0.96122666226906694</v>
      </c>
      <c r="F88" s="1">
        <v>132.40831230044299</v>
      </c>
      <c r="G88" s="1">
        <v>0.61122666226906697</v>
      </c>
      <c r="H88" s="1">
        <v>-2.5916876995567</v>
      </c>
      <c r="I88" s="1">
        <v>0</v>
      </c>
      <c r="J88" s="1">
        <v>0</v>
      </c>
      <c r="K88" s="9">
        <f t="shared" si="3"/>
        <v>0.96122666226906694</v>
      </c>
      <c r="L88">
        <f t="shared" si="4"/>
        <v>2.5916876995570135</v>
      </c>
      <c r="M88">
        <f t="shared" si="5"/>
        <v>0</v>
      </c>
    </row>
    <row r="89" spans="1:13">
      <c r="A89" s="1"/>
      <c r="B89" s="1" t="s">
        <v>49</v>
      </c>
      <c r="C89" s="1">
        <v>1</v>
      </c>
      <c r="D89" s="1">
        <v>90</v>
      </c>
      <c r="E89" s="1">
        <v>0.49795333606339598</v>
      </c>
      <c r="F89" s="1">
        <v>89.702825385220905</v>
      </c>
      <c r="G89" s="1">
        <v>-0.50204666393660402</v>
      </c>
      <c r="H89" s="1">
        <v>-0.29717461477906698</v>
      </c>
      <c r="I89" s="1">
        <v>0</v>
      </c>
      <c r="J89" s="1">
        <v>0</v>
      </c>
      <c r="K89" s="9">
        <f t="shared" si="3"/>
        <v>0.49795333606339598</v>
      </c>
      <c r="L89">
        <f t="shared" si="4"/>
        <v>0.29717461477909524</v>
      </c>
      <c r="M89">
        <f t="shared" si="5"/>
        <v>0</v>
      </c>
    </row>
    <row r="90" spans="1:13">
      <c r="A90" s="1"/>
      <c r="B90" s="1" t="s">
        <v>49</v>
      </c>
      <c r="C90" s="1">
        <v>1.5</v>
      </c>
      <c r="D90" s="1">
        <v>90</v>
      </c>
      <c r="E90" s="1">
        <v>0.49795333606339598</v>
      </c>
      <c r="F90" s="1">
        <v>89.702825385220905</v>
      </c>
      <c r="G90" s="1">
        <v>-1.0020466639365999</v>
      </c>
      <c r="H90" s="1">
        <v>-0.29717461477906698</v>
      </c>
      <c r="I90" s="1">
        <v>0</v>
      </c>
      <c r="J90" s="1">
        <v>0</v>
      </c>
      <c r="K90" s="9">
        <f t="shared" si="3"/>
        <v>0.49795333606339598</v>
      </c>
      <c r="L90">
        <f t="shared" si="4"/>
        <v>0.29717461477909524</v>
      </c>
      <c r="M90">
        <f t="shared" si="5"/>
        <v>0</v>
      </c>
    </row>
    <row r="91" spans="1:13">
      <c r="A91" s="1"/>
      <c r="B91" s="1" t="s">
        <v>49</v>
      </c>
      <c r="C91" s="1">
        <v>0.35</v>
      </c>
      <c r="D91" s="1">
        <v>45</v>
      </c>
      <c r="E91" s="1">
        <v>0.97316884871611498</v>
      </c>
      <c r="F91" s="1">
        <v>89.847941494172204</v>
      </c>
      <c r="G91" s="1">
        <v>0.623168848716115</v>
      </c>
      <c r="H91" s="1">
        <v>44.847941494172197</v>
      </c>
      <c r="I91" s="1">
        <v>0</v>
      </c>
      <c r="J91" s="1">
        <v>0</v>
      </c>
      <c r="K91" s="9">
        <f t="shared" si="3"/>
        <v>0.97316884871611498</v>
      </c>
      <c r="L91">
        <f t="shared" si="4"/>
        <v>44.847941494172204</v>
      </c>
      <c r="M91">
        <f t="shared" si="5"/>
        <v>0</v>
      </c>
    </row>
    <row r="92" spans="1:13">
      <c r="A92" s="1"/>
      <c r="B92" s="1" t="s">
        <v>49</v>
      </c>
      <c r="C92" s="1">
        <v>1.5</v>
      </c>
      <c r="D92" s="1">
        <v>45</v>
      </c>
      <c r="E92" s="1">
        <v>0.47331189267764201</v>
      </c>
      <c r="F92" s="1">
        <v>85.932203227074496</v>
      </c>
      <c r="G92" s="1">
        <v>-1.0266881073223599</v>
      </c>
      <c r="H92" s="1">
        <v>40.932203227074503</v>
      </c>
      <c r="I92" s="1">
        <v>0</v>
      </c>
      <c r="J92" s="1">
        <v>0</v>
      </c>
      <c r="K92" s="9">
        <f t="shared" si="3"/>
        <v>0.47331189267764201</v>
      </c>
      <c r="L92">
        <f t="shared" si="4"/>
        <v>40.932203227074496</v>
      </c>
      <c r="M92">
        <f t="shared" si="5"/>
        <v>0</v>
      </c>
    </row>
    <row r="93" spans="1:13">
      <c r="A93" s="1"/>
      <c r="B93" s="1" t="s">
        <v>49</v>
      </c>
      <c r="C93" s="1">
        <v>1</v>
      </c>
      <c r="D93" s="1">
        <v>45</v>
      </c>
      <c r="E93" s="1">
        <v>0.54031420595818502</v>
      </c>
      <c r="F93" s="1">
        <v>86.437332696008994</v>
      </c>
      <c r="G93" s="1">
        <v>-0.45968579404181498</v>
      </c>
      <c r="H93" s="1">
        <v>41.437332696009001</v>
      </c>
      <c r="I93" s="1">
        <v>0</v>
      </c>
      <c r="J93" s="1">
        <v>0</v>
      </c>
      <c r="K93" s="9">
        <f t="shared" si="3"/>
        <v>0.54031420595818502</v>
      </c>
      <c r="L93">
        <f t="shared" si="4"/>
        <v>41.43733269600898</v>
      </c>
      <c r="M93">
        <f t="shared" si="5"/>
        <v>0</v>
      </c>
    </row>
    <row r="94" spans="1:13">
      <c r="A94" s="1"/>
      <c r="B94" s="1" t="s">
        <v>49</v>
      </c>
      <c r="C94" s="1">
        <v>1</v>
      </c>
      <c r="D94" s="1">
        <v>0</v>
      </c>
      <c r="E94" s="1">
        <v>0.50414117473112496</v>
      </c>
      <c r="F94" s="1">
        <v>2.58390255597465</v>
      </c>
      <c r="G94" s="1">
        <v>-0.49585882526887498</v>
      </c>
      <c r="H94" s="1">
        <v>2.58390255597465</v>
      </c>
      <c r="I94" s="1">
        <v>0</v>
      </c>
      <c r="J94" s="1">
        <v>0</v>
      </c>
      <c r="K94" s="9">
        <f t="shared" si="3"/>
        <v>0.50414117473112496</v>
      </c>
      <c r="L94">
        <f t="shared" si="4"/>
        <v>2.583902555974646</v>
      </c>
      <c r="M94">
        <f t="shared" si="5"/>
        <v>0</v>
      </c>
    </row>
    <row r="95" spans="1:13">
      <c r="A95" s="1"/>
      <c r="B95" s="1" t="s">
        <v>49</v>
      </c>
      <c r="C95" s="1">
        <v>1.5</v>
      </c>
      <c r="D95" s="1">
        <v>0</v>
      </c>
      <c r="E95" s="1">
        <v>0.50368051835412297</v>
      </c>
      <c r="F95" s="1">
        <v>0.82265209383808702</v>
      </c>
      <c r="G95" s="1">
        <v>-0.99631948164587703</v>
      </c>
      <c r="H95" s="1">
        <v>0.82265209383808702</v>
      </c>
      <c r="I95" s="1">
        <v>0</v>
      </c>
      <c r="J95" s="1">
        <v>0</v>
      </c>
      <c r="K95" s="9">
        <f t="shared" si="3"/>
        <v>0.50368051835412297</v>
      </c>
      <c r="L95">
        <f t="shared" si="4"/>
        <v>0.82265209383808724</v>
      </c>
      <c r="M95">
        <f t="shared" si="5"/>
        <v>0</v>
      </c>
    </row>
    <row r="96" spans="1:13">
      <c r="A96" s="1"/>
      <c r="B96" s="1" t="s">
        <v>49</v>
      </c>
      <c r="C96" s="1">
        <v>0.7</v>
      </c>
      <c r="D96" s="1">
        <v>180</v>
      </c>
      <c r="E96" s="1">
        <v>0.71079300155957703</v>
      </c>
      <c r="F96" s="1">
        <v>177.75099429505599</v>
      </c>
      <c r="G96" s="1">
        <v>1.07930015595766E-2</v>
      </c>
      <c r="H96" s="1">
        <v>-2.2490057049442398</v>
      </c>
      <c r="I96" s="1">
        <v>0</v>
      </c>
      <c r="J96" s="1">
        <v>0</v>
      </c>
      <c r="K96" s="9">
        <f t="shared" si="3"/>
        <v>0.71079300155957703</v>
      </c>
      <c r="L96">
        <f t="shared" si="4"/>
        <v>2.2490057049440111</v>
      </c>
      <c r="M96">
        <f t="shared" si="5"/>
        <v>0</v>
      </c>
    </row>
    <row r="97" spans="1:13">
      <c r="A97" s="1"/>
      <c r="B97" s="1" t="s">
        <v>49</v>
      </c>
      <c r="C97" s="1">
        <v>1</v>
      </c>
      <c r="D97" s="1">
        <v>90</v>
      </c>
      <c r="E97" s="1">
        <v>0.71079297573442601</v>
      </c>
      <c r="F97" s="1">
        <v>177.75099425130199</v>
      </c>
      <c r="G97" s="1">
        <v>-0.28920702426557399</v>
      </c>
      <c r="H97" s="1">
        <v>87.750994251301904</v>
      </c>
      <c r="I97" s="1">
        <v>1</v>
      </c>
      <c r="J97" s="1">
        <v>0</v>
      </c>
      <c r="K97" s="9">
        <f t="shared" si="3"/>
        <v>0.71079297573442601</v>
      </c>
      <c r="L97">
        <f t="shared" si="4"/>
        <v>87.750994251302018</v>
      </c>
      <c r="M97">
        <f t="shared" si="5"/>
        <v>0</v>
      </c>
    </row>
    <row r="98" spans="1:13">
      <c r="A98" s="1"/>
      <c r="B98" s="1" t="s">
        <v>49</v>
      </c>
      <c r="C98" s="1">
        <v>0.5</v>
      </c>
      <c r="D98" s="1">
        <v>0</v>
      </c>
      <c r="E98" s="1">
        <v>0.99954324011763995</v>
      </c>
      <c r="F98" s="1">
        <v>-0.47375275459148702</v>
      </c>
      <c r="G98" s="1">
        <v>0.49954324011764001</v>
      </c>
      <c r="H98" s="1">
        <v>-0.47375275459148702</v>
      </c>
      <c r="I98" s="1">
        <v>0</v>
      </c>
      <c r="J98" s="1">
        <v>0</v>
      </c>
      <c r="K98" s="9">
        <f t="shared" si="3"/>
        <v>0.99954324011763995</v>
      </c>
      <c r="L98">
        <f t="shared" si="4"/>
        <v>0.47375275459148725</v>
      </c>
      <c r="M98">
        <f t="shared" si="5"/>
        <v>0</v>
      </c>
    </row>
    <row r="99" spans="1:13">
      <c r="A99" s="1"/>
      <c r="B99" s="1" t="s">
        <v>49</v>
      </c>
      <c r="C99" s="1">
        <v>0.7</v>
      </c>
      <c r="D99" s="1">
        <v>90</v>
      </c>
      <c r="E99" s="1">
        <v>0.98349965583301002</v>
      </c>
      <c r="F99" s="1">
        <v>90.1504612599974</v>
      </c>
      <c r="G99" s="1">
        <v>0.28349965583301001</v>
      </c>
      <c r="H99" s="1">
        <v>0.15046125999742799</v>
      </c>
      <c r="I99" s="1">
        <v>1</v>
      </c>
      <c r="J99" s="1">
        <v>0</v>
      </c>
      <c r="K99" s="9">
        <f t="shared" si="3"/>
        <v>0.98349965583301002</v>
      </c>
      <c r="L99">
        <f t="shared" si="4"/>
        <v>0.15046125999739957</v>
      </c>
      <c r="M99">
        <f t="shared" si="5"/>
        <v>0</v>
      </c>
    </row>
    <row r="100" spans="1:13">
      <c r="A100" s="1"/>
      <c r="B100" s="1" t="s">
        <v>49</v>
      </c>
      <c r="C100" s="1">
        <v>1.5</v>
      </c>
      <c r="D100" s="1">
        <v>45</v>
      </c>
      <c r="E100" s="1">
        <v>0.475841874931905</v>
      </c>
      <c r="F100" s="1">
        <v>97.171303490721002</v>
      </c>
      <c r="G100" s="1">
        <v>-1.02415812506809</v>
      </c>
      <c r="H100" s="1">
        <v>52.171303490721002</v>
      </c>
      <c r="I100" s="1">
        <v>1</v>
      </c>
      <c r="J100" s="1">
        <v>0</v>
      </c>
      <c r="K100" s="9">
        <f t="shared" si="3"/>
        <v>0.475841874931905</v>
      </c>
      <c r="L100">
        <f t="shared" si="4"/>
        <v>37.828696509278984</v>
      </c>
      <c r="M100">
        <f t="shared" si="5"/>
        <v>1</v>
      </c>
    </row>
    <row r="101" spans="1:13">
      <c r="A101" s="1"/>
      <c r="B101" s="1" t="s">
        <v>49</v>
      </c>
      <c r="C101" s="1">
        <v>0.5</v>
      </c>
      <c r="D101" s="1">
        <v>135</v>
      </c>
      <c r="E101" s="1">
        <v>0.99902257594600996</v>
      </c>
      <c r="F101" s="1">
        <v>90.444374074594407</v>
      </c>
      <c r="G101" s="1">
        <v>0.49902257594601002</v>
      </c>
      <c r="H101" s="1">
        <v>-44.5556259254056</v>
      </c>
      <c r="I101" s="1">
        <v>0</v>
      </c>
      <c r="J101" s="1">
        <v>0</v>
      </c>
      <c r="K101" s="9">
        <f t="shared" si="3"/>
        <v>0.99902257594600996</v>
      </c>
      <c r="L101">
        <f t="shared" si="4"/>
        <v>44.555625925405593</v>
      </c>
      <c r="M101">
        <f t="shared" si="5"/>
        <v>0</v>
      </c>
    </row>
    <row r="102" spans="1:13">
      <c r="A102" s="1"/>
      <c r="B102" s="1" t="s">
        <v>49</v>
      </c>
      <c r="C102" s="1">
        <v>0.7</v>
      </c>
      <c r="D102" s="1">
        <v>180</v>
      </c>
      <c r="E102" s="1">
        <v>0.99951387653656298</v>
      </c>
      <c r="F102" s="1">
        <v>-0.17766076243367501</v>
      </c>
      <c r="G102" s="1">
        <v>0.29951387653656297</v>
      </c>
      <c r="H102" s="1">
        <v>179.82233923756601</v>
      </c>
      <c r="I102" s="1">
        <v>1</v>
      </c>
      <c r="J102" s="1">
        <v>0</v>
      </c>
      <c r="K102" s="9">
        <f t="shared" si="3"/>
        <v>0.99951387653656298</v>
      </c>
      <c r="L102">
        <f t="shared" si="4"/>
        <v>0.17766076243367479</v>
      </c>
      <c r="M102">
        <f t="shared" si="5"/>
        <v>1</v>
      </c>
    </row>
    <row r="103" spans="1:13">
      <c r="A103" s="1"/>
      <c r="B103" s="1" t="s">
        <v>49</v>
      </c>
      <c r="C103" s="1">
        <v>0.5</v>
      </c>
      <c r="D103" s="1">
        <v>180</v>
      </c>
      <c r="E103" s="1">
        <v>0.97900492476670198</v>
      </c>
      <c r="F103" s="1">
        <v>1.0278878672704901</v>
      </c>
      <c r="G103" s="1">
        <v>0.47900492476670198</v>
      </c>
      <c r="H103" s="1">
        <v>-178.97211213272999</v>
      </c>
      <c r="I103" s="1">
        <v>1</v>
      </c>
      <c r="J103" s="1">
        <v>0</v>
      </c>
      <c r="K103" s="9">
        <f t="shared" si="3"/>
        <v>0.97900492476670198</v>
      </c>
      <c r="L103">
        <f t="shared" si="4"/>
        <v>1.0278878672704934</v>
      </c>
      <c r="M103">
        <f t="shared" si="5"/>
        <v>1</v>
      </c>
    </row>
    <row r="104" spans="1:13">
      <c r="A104" s="1"/>
      <c r="B104" s="1" t="s">
        <v>49</v>
      </c>
      <c r="C104" s="1">
        <v>0.5</v>
      </c>
      <c r="D104" s="1">
        <v>90</v>
      </c>
      <c r="E104" s="1">
        <v>0.97833425217952696</v>
      </c>
      <c r="F104" s="1">
        <v>90.151255666347893</v>
      </c>
      <c r="G104" s="1">
        <v>0.47833425217952702</v>
      </c>
      <c r="H104" s="1">
        <v>0.151255666347936</v>
      </c>
      <c r="I104" s="1">
        <v>1</v>
      </c>
      <c r="J104" s="1">
        <v>0</v>
      </c>
      <c r="K104" s="9">
        <f t="shared" si="3"/>
        <v>0.97833425217952696</v>
      </c>
      <c r="L104">
        <f t="shared" si="4"/>
        <v>0.15125566634787901</v>
      </c>
      <c r="M104">
        <f t="shared" si="5"/>
        <v>0</v>
      </c>
    </row>
    <row r="105" spans="1:13">
      <c r="A105" s="1"/>
      <c r="B105" s="1" t="s">
        <v>49</v>
      </c>
      <c r="C105" s="1">
        <v>0.35</v>
      </c>
      <c r="D105" s="1">
        <v>0</v>
      </c>
      <c r="E105" s="1">
        <v>0.84709149641764103</v>
      </c>
      <c r="F105" s="1">
        <v>44.234125322803003</v>
      </c>
      <c r="G105" s="1">
        <v>0.497091496417641</v>
      </c>
      <c r="H105" s="1">
        <v>44.234125322803003</v>
      </c>
      <c r="I105" s="1">
        <v>0</v>
      </c>
      <c r="J105" s="1">
        <v>0</v>
      </c>
      <c r="K105" s="9">
        <f t="shared" si="3"/>
        <v>0.84709149641764103</v>
      </c>
      <c r="L105">
        <f t="shared" si="4"/>
        <v>44.23412532280301</v>
      </c>
      <c r="M105">
        <f t="shared" si="5"/>
        <v>0</v>
      </c>
    </row>
    <row r="106" spans="1:13">
      <c r="A106" s="1"/>
      <c r="B106" s="1" t="s">
        <v>49</v>
      </c>
      <c r="C106" s="1">
        <v>0.35</v>
      </c>
      <c r="D106" s="1">
        <v>90</v>
      </c>
      <c r="E106" s="1">
        <v>0.99385731055045601</v>
      </c>
      <c r="F106" s="1">
        <v>89.5533163821854</v>
      </c>
      <c r="G106" s="1">
        <v>0.64385731055045603</v>
      </c>
      <c r="H106" s="1">
        <v>-0.446683617814642</v>
      </c>
      <c r="I106" s="1">
        <v>0</v>
      </c>
      <c r="J106" s="1">
        <v>0</v>
      </c>
      <c r="K106" s="9">
        <f t="shared" si="3"/>
        <v>0.99385731055045601</v>
      </c>
      <c r="L106">
        <f t="shared" si="4"/>
        <v>0.44668361781458543</v>
      </c>
      <c r="M106">
        <f t="shared" si="5"/>
        <v>0</v>
      </c>
    </row>
    <row r="107" spans="1:13">
      <c r="A107" s="1"/>
      <c r="B107" s="1" t="s">
        <v>49</v>
      </c>
      <c r="C107" s="1">
        <v>0.5</v>
      </c>
      <c r="D107" s="1">
        <v>180</v>
      </c>
      <c r="E107" s="1">
        <v>1.4386325924387799</v>
      </c>
      <c r="F107" s="1">
        <v>-0.53488222305941202</v>
      </c>
      <c r="G107" s="1">
        <v>0.93863259243878105</v>
      </c>
      <c r="H107" s="1">
        <v>179.46511777694101</v>
      </c>
      <c r="I107" s="1">
        <v>1</v>
      </c>
      <c r="J107" s="1">
        <v>0</v>
      </c>
      <c r="K107" s="9">
        <f t="shared" si="3"/>
        <v>1.4386325924387799</v>
      </c>
      <c r="L107">
        <f t="shared" si="4"/>
        <v>0.53488222305941235</v>
      </c>
      <c r="M107">
        <f t="shared" si="5"/>
        <v>1</v>
      </c>
    </row>
    <row r="108" spans="1:13">
      <c r="A108" s="1"/>
      <c r="B108" s="1" t="s">
        <v>49</v>
      </c>
      <c r="C108" s="1">
        <v>0.7</v>
      </c>
      <c r="D108" s="1">
        <v>180</v>
      </c>
      <c r="E108" s="1">
        <v>1.4392556194764801</v>
      </c>
      <c r="F108" s="1">
        <v>-1.7687151658129801</v>
      </c>
      <c r="G108" s="1">
        <v>0.739255619476482</v>
      </c>
      <c r="H108" s="1">
        <v>178.23128483418699</v>
      </c>
      <c r="I108" s="1">
        <v>1</v>
      </c>
      <c r="J108" s="1">
        <v>0</v>
      </c>
      <c r="K108" s="9">
        <f t="shared" si="3"/>
        <v>1.4392556194764801</v>
      </c>
      <c r="L108">
        <f t="shared" si="4"/>
        <v>1.7687151658129778</v>
      </c>
      <c r="M108">
        <f t="shared" si="5"/>
        <v>1</v>
      </c>
    </row>
    <row r="109" spans="1:13">
      <c r="A109" s="1"/>
      <c r="B109" s="1" t="s">
        <v>49</v>
      </c>
      <c r="C109" s="1">
        <v>1.5</v>
      </c>
      <c r="D109" s="1">
        <v>45</v>
      </c>
      <c r="E109" s="1">
        <v>0.99679801984095195</v>
      </c>
      <c r="F109" s="1">
        <v>44.559110435601603</v>
      </c>
      <c r="G109" s="1">
        <v>-0.50320198015904805</v>
      </c>
      <c r="H109" s="1">
        <v>-0.44088956439839</v>
      </c>
      <c r="I109" s="1">
        <v>0</v>
      </c>
      <c r="J109" s="1">
        <v>0</v>
      </c>
      <c r="K109" s="9">
        <f t="shared" si="3"/>
        <v>0.99679801984095195</v>
      </c>
      <c r="L109">
        <f t="shared" si="4"/>
        <v>0.44088956439838967</v>
      </c>
      <c r="M109">
        <f t="shared" si="5"/>
        <v>0</v>
      </c>
    </row>
    <row r="110" spans="1:13">
      <c r="A110" s="1"/>
      <c r="B110" s="1" t="s">
        <v>49</v>
      </c>
      <c r="C110" s="1">
        <v>1</v>
      </c>
      <c r="D110" s="1">
        <v>135</v>
      </c>
      <c r="E110" s="1">
        <v>0.975280425174191</v>
      </c>
      <c r="F110" s="1">
        <v>46.6954085484534</v>
      </c>
      <c r="G110" s="1">
        <v>-2.4719574825808902E-2</v>
      </c>
      <c r="H110" s="1">
        <v>-88.3045914515466</v>
      </c>
      <c r="I110" s="1">
        <v>1</v>
      </c>
      <c r="J110" s="1">
        <v>0</v>
      </c>
      <c r="K110" s="9">
        <f t="shared" si="3"/>
        <v>0.975280425174191</v>
      </c>
      <c r="L110">
        <f t="shared" si="4"/>
        <v>1.6954085484534005</v>
      </c>
      <c r="M110">
        <f t="shared" si="5"/>
        <v>1</v>
      </c>
    </row>
    <row r="111" spans="1:13">
      <c r="A111" s="1"/>
      <c r="B111" s="1" t="s">
        <v>49</v>
      </c>
      <c r="C111" s="1">
        <v>1</v>
      </c>
      <c r="D111" s="1">
        <v>180</v>
      </c>
      <c r="E111" s="1">
        <v>0.50082245015083404</v>
      </c>
      <c r="F111" s="1">
        <v>5.5635907416846102</v>
      </c>
      <c r="G111" s="1">
        <v>-0.49917754984916601</v>
      </c>
      <c r="H111" s="1">
        <v>-174.436409258315</v>
      </c>
      <c r="I111" s="1">
        <v>1</v>
      </c>
      <c r="J111" s="1">
        <v>0</v>
      </c>
      <c r="K111" s="9">
        <f t="shared" si="3"/>
        <v>0.50082245015083404</v>
      </c>
      <c r="L111">
        <f t="shared" si="4"/>
        <v>5.5635907416846067</v>
      </c>
      <c r="M111">
        <f t="shared" si="5"/>
        <v>1</v>
      </c>
    </row>
    <row r="112" spans="1:13">
      <c r="A112" s="1"/>
      <c r="B112" s="1" t="s">
        <v>49</v>
      </c>
      <c r="C112" s="1">
        <v>0.5</v>
      </c>
      <c r="D112" s="1">
        <v>45</v>
      </c>
      <c r="E112" s="1">
        <v>0.95253524835764403</v>
      </c>
      <c r="F112" s="1">
        <v>89.533938320412304</v>
      </c>
      <c r="G112" s="1">
        <v>0.45253524835764403</v>
      </c>
      <c r="H112" s="1">
        <v>44.533938320412297</v>
      </c>
      <c r="I112" s="1">
        <v>0</v>
      </c>
      <c r="J112" s="1">
        <v>0</v>
      </c>
      <c r="K112" s="9">
        <f t="shared" si="3"/>
        <v>0.95253524835764403</v>
      </c>
      <c r="L112">
        <f t="shared" si="4"/>
        <v>44.53393832041229</v>
      </c>
      <c r="M112">
        <f t="shared" si="5"/>
        <v>0</v>
      </c>
    </row>
    <row r="113" spans="1:13">
      <c r="A113" s="1"/>
      <c r="B113" s="1" t="s">
        <v>49</v>
      </c>
      <c r="C113" s="1">
        <v>0.35</v>
      </c>
      <c r="D113" s="1">
        <v>180</v>
      </c>
      <c r="E113" s="1">
        <v>1.29955077245023</v>
      </c>
      <c r="F113" s="1">
        <v>-178.49675795965601</v>
      </c>
      <c r="G113" s="1">
        <v>0.94955077245022901</v>
      </c>
      <c r="H113" s="1">
        <v>1.50324204034388</v>
      </c>
      <c r="I113" s="1">
        <v>1</v>
      </c>
      <c r="J113" s="1">
        <v>0</v>
      </c>
      <c r="K113" s="9">
        <f t="shared" si="3"/>
        <v>1.29955077245023</v>
      </c>
      <c r="L113">
        <f t="shared" si="4"/>
        <v>1.5032420403439914</v>
      </c>
      <c r="M113">
        <f t="shared" si="5"/>
        <v>0</v>
      </c>
    </row>
    <row r="114" spans="1:13">
      <c r="A114" s="1"/>
      <c r="B114" s="1" t="s">
        <v>49</v>
      </c>
      <c r="C114" s="1">
        <v>0.5</v>
      </c>
      <c r="D114" s="1">
        <v>90</v>
      </c>
      <c r="E114" s="1">
        <v>0.456688997427524</v>
      </c>
      <c r="F114" s="1">
        <v>89.027879838495807</v>
      </c>
      <c r="G114" s="1">
        <v>-4.3311002572475797E-2</v>
      </c>
      <c r="H114" s="1">
        <v>-0.97212016150422198</v>
      </c>
      <c r="I114" s="1">
        <v>0</v>
      </c>
      <c r="J114" s="1">
        <v>0</v>
      </c>
      <c r="K114" s="9">
        <f t="shared" si="3"/>
        <v>0.456688997427524</v>
      </c>
      <c r="L114">
        <f t="shared" si="4"/>
        <v>0.97212016150419345</v>
      </c>
      <c r="M114">
        <f t="shared" si="5"/>
        <v>0</v>
      </c>
    </row>
    <row r="115" spans="1:13">
      <c r="A115" s="1"/>
      <c r="B115" s="1" t="s">
        <v>49</v>
      </c>
      <c r="C115" s="1">
        <v>1.5</v>
      </c>
      <c r="D115" s="1">
        <v>90</v>
      </c>
      <c r="E115" s="1">
        <v>0.48262316852375398</v>
      </c>
      <c r="F115" s="1">
        <v>88.466753153289702</v>
      </c>
      <c r="G115" s="1">
        <v>-1.0173768314762499</v>
      </c>
      <c r="H115" s="1">
        <v>-1.53324684671026</v>
      </c>
      <c r="I115" s="1">
        <v>0</v>
      </c>
      <c r="J115" s="1">
        <v>0</v>
      </c>
      <c r="K115" s="9">
        <f t="shared" si="3"/>
        <v>0.48262316852375398</v>
      </c>
      <c r="L115">
        <f t="shared" si="4"/>
        <v>1.5332468467103126</v>
      </c>
      <c r="M115">
        <f t="shared" si="5"/>
        <v>0</v>
      </c>
    </row>
    <row r="116" spans="1:13">
      <c r="A116" s="1"/>
      <c r="B116" s="1" t="s">
        <v>49</v>
      </c>
      <c r="C116" s="1">
        <v>0.7</v>
      </c>
      <c r="D116" s="1">
        <v>0</v>
      </c>
      <c r="E116" s="1">
        <v>0.56574950196963902</v>
      </c>
      <c r="F116" s="1">
        <v>1.2555968740258501</v>
      </c>
      <c r="G116" s="1">
        <v>-0.13425049803036099</v>
      </c>
      <c r="H116" s="1">
        <v>1.2555968740258501</v>
      </c>
      <c r="I116" s="1">
        <v>0</v>
      </c>
      <c r="J116" s="1">
        <v>0</v>
      </c>
      <c r="K116" s="9">
        <f t="shared" si="3"/>
        <v>0.56574950196963902</v>
      </c>
      <c r="L116">
        <f t="shared" si="4"/>
        <v>1.255596874025855</v>
      </c>
      <c r="M116">
        <f t="shared" si="5"/>
        <v>0</v>
      </c>
    </row>
    <row r="117" spans="1:13">
      <c r="A117" s="1"/>
      <c r="B117" s="1" t="s">
        <v>49</v>
      </c>
      <c r="C117" s="1">
        <v>0.7</v>
      </c>
      <c r="D117" s="1">
        <v>135</v>
      </c>
      <c r="E117" s="1">
        <v>0.485478459327298</v>
      </c>
      <c r="F117" s="1">
        <v>135.90527557891599</v>
      </c>
      <c r="G117" s="1">
        <v>-0.21452154067270199</v>
      </c>
      <c r="H117" s="1">
        <v>0.90527557891573496</v>
      </c>
      <c r="I117" s="1">
        <v>0</v>
      </c>
      <c r="J117" s="1">
        <v>0</v>
      </c>
      <c r="K117" s="9">
        <f t="shared" si="3"/>
        <v>0.485478459327298</v>
      </c>
      <c r="L117">
        <f t="shared" si="4"/>
        <v>0.90527557891599031</v>
      </c>
      <c r="M117">
        <f t="shared" si="5"/>
        <v>0</v>
      </c>
    </row>
    <row r="118" spans="1:13">
      <c r="A118" s="1"/>
      <c r="B118" s="1" t="s">
        <v>49</v>
      </c>
      <c r="C118" s="1">
        <v>0.35</v>
      </c>
      <c r="D118" s="1">
        <v>90</v>
      </c>
      <c r="E118" s="1">
        <v>0.67395608903781701</v>
      </c>
      <c r="F118" s="1">
        <v>40.305982742659701</v>
      </c>
      <c r="G118" s="1">
        <v>0.32395608903781697</v>
      </c>
      <c r="H118" s="1">
        <v>-49.694017257340299</v>
      </c>
      <c r="I118" s="1">
        <v>0</v>
      </c>
      <c r="J118" s="1">
        <v>0</v>
      </c>
      <c r="K118" s="9">
        <f t="shared" si="3"/>
        <v>0.67395608903781701</v>
      </c>
      <c r="L118">
        <f t="shared" si="4"/>
        <v>49.694017257340306</v>
      </c>
      <c r="M118">
        <f t="shared" si="5"/>
        <v>0</v>
      </c>
    </row>
    <row r="119" spans="1:13">
      <c r="A119" s="1"/>
      <c r="B119" s="1" t="s">
        <v>49</v>
      </c>
      <c r="C119" s="1">
        <v>0.5</v>
      </c>
      <c r="D119" s="1">
        <v>45</v>
      </c>
      <c r="E119" s="1">
        <v>1.4028015410405099</v>
      </c>
      <c r="F119" s="1">
        <v>130.53493244104001</v>
      </c>
      <c r="G119" s="1">
        <v>0.90280154104051302</v>
      </c>
      <c r="H119" s="1">
        <v>85.5349324410398</v>
      </c>
      <c r="I119" s="1">
        <v>1</v>
      </c>
      <c r="J119" s="1">
        <v>0</v>
      </c>
      <c r="K119" s="9">
        <f t="shared" si="3"/>
        <v>1.4028015410405099</v>
      </c>
      <c r="L119">
        <f t="shared" si="4"/>
        <v>4.4650675589599871</v>
      </c>
      <c r="M119">
        <f t="shared" si="5"/>
        <v>1</v>
      </c>
    </row>
    <row r="120" spans="1:13">
      <c r="A120" s="1"/>
      <c r="B120" s="1" t="s">
        <v>49</v>
      </c>
      <c r="C120" s="1">
        <v>0.5</v>
      </c>
      <c r="D120" s="1">
        <v>45</v>
      </c>
      <c r="E120" s="1">
        <v>1.5025731874380901</v>
      </c>
      <c r="F120" s="1">
        <v>132.22731605620299</v>
      </c>
      <c r="G120" s="1">
        <v>1.0025731874380901</v>
      </c>
      <c r="H120" s="1">
        <v>87.227316056202895</v>
      </c>
      <c r="I120" s="1">
        <v>1</v>
      </c>
      <c r="J120" s="1">
        <v>0</v>
      </c>
      <c r="K120" s="9">
        <f t="shared" si="3"/>
        <v>1.5025731874380901</v>
      </c>
      <c r="L120">
        <f t="shared" si="4"/>
        <v>2.7726839437970057</v>
      </c>
      <c r="M120">
        <f t="shared" si="5"/>
        <v>1</v>
      </c>
    </row>
    <row r="121" spans="1:13">
      <c r="A121" s="1"/>
      <c r="B121" s="1" t="s">
        <v>49</v>
      </c>
      <c r="C121" s="1">
        <v>0.7</v>
      </c>
      <c r="D121" s="1">
        <v>135</v>
      </c>
      <c r="E121" s="1">
        <v>1.4838361008875101</v>
      </c>
      <c r="F121" s="1">
        <v>132.61581738108299</v>
      </c>
      <c r="G121" s="1">
        <v>0.78383610088750799</v>
      </c>
      <c r="H121" s="1">
        <v>-2.3841826189169502</v>
      </c>
      <c r="I121" s="1">
        <v>0</v>
      </c>
      <c r="J121" s="1">
        <v>0</v>
      </c>
      <c r="K121" s="9">
        <f t="shared" si="3"/>
        <v>1.4838361008875101</v>
      </c>
      <c r="L121">
        <f t="shared" si="4"/>
        <v>2.3841826189170092</v>
      </c>
      <c r="M121">
        <f t="shared" si="5"/>
        <v>0</v>
      </c>
    </row>
    <row r="122" spans="1:13">
      <c r="A122" s="1"/>
      <c r="B122" s="1" t="s">
        <v>49</v>
      </c>
      <c r="C122" s="1">
        <v>1</v>
      </c>
      <c r="D122" s="1">
        <v>0</v>
      </c>
      <c r="E122" s="1">
        <v>1.01503109724234</v>
      </c>
      <c r="F122" s="1">
        <v>0.40820729825958302</v>
      </c>
      <c r="G122" s="1">
        <v>1.50310972423449E-2</v>
      </c>
      <c r="H122" s="1">
        <v>0.40820729825958302</v>
      </c>
      <c r="I122" s="1">
        <v>0</v>
      </c>
      <c r="J122" s="1">
        <v>0</v>
      </c>
      <c r="K122" s="9">
        <f t="shared" si="3"/>
        <v>1.01503109724234</v>
      </c>
      <c r="L122">
        <f t="shared" si="4"/>
        <v>0.40820729825958324</v>
      </c>
      <c r="M122">
        <f t="shared" si="5"/>
        <v>0</v>
      </c>
    </row>
    <row r="123" spans="1:13">
      <c r="A123" s="1"/>
      <c r="B123" s="1" t="s">
        <v>49</v>
      </c>
      <c r="C123" s="1">
        <v>0.7</v>
      </c>
      <c r="D123" s="1">
        <v>90</v>
      </c>
      <c r="E123" s="1">
        <v>1.0045464780593001</v>
      </c>
      <c r="F123" s="1">
        <v>129.80557109226501</v>
      </c>
      <c r="G123" s="1">
        <v>0.30454647805930302</v>
      </c>
      <c r="H123" s="1">
        <v>39.805571092265197</v>
      </c>
      <c r="I123" s="1">
        <v>1</v>
      </c>
      <c r="J123" s="1">
        <v>0</v>
      </c>
      <c r="K123" s="9">
        <f t="shared" si="3"/>
        <v>1.0045464780593001</v>
      </c>
      <c r="L123">
        <f t="shared" si="4"/>
        <v>39.805571092265012</v>
      </c>
      <c r="M123">
        <f t="shared" si="5"/>
        <v>0</v>
      </c>
    </row>
    <row r="124" spans="1:13">
      <c r="A124" s="1"/>
      <c r="B124" s="1" t="s">
        <v>49</v>
      </c>
      <c r="C124" s="1">
        <v>1.5</v>
      </c>
      <c r="D124" s="1">
        <v>90</v>
      </c>
      <c r="E124" s="1">
        <v>1.05232467497993</v>
      </c>
      <c r="F124" s="1">
        <v>93.235991728540995</v>
      </c>
      <c r="G124" s="1">
        <v>-0.44767532502007501</v>
      </c>
      <c r="H124" s="1">
        <v>3.2359917285410198</v>
      </c>
      <c r="I124" s="1">
        <v>1</v>
      </c>
      <c r="J124" s="1">
        <v>0</v>
      </c>
      <c r="K124" s="9">
        <f t="shared" si="3"/>
        <v>1.05232467497993</v>
      </c>
      <c r="L124">
        <f t="shared" si="4"/>
        <v>3.2359917285409949</v>
      </c>
      <c r="M124">
        <f t="shared" si="5"/>
        <v>0</v>
      </c>
    </row>
    <row r="125" spans="1:13">
      <c r="A125" s="1"/>
      <c r="B125" s="1" t="s">
        <v>49</v>
      </c>
      <c r="C125" s="1">
        <v>1.5</v>
      </c>
      <c r="D125" s="1">
        <v>180</v>
      </c>
      <c r="E125" s="1">
        <v>1.0253408632944001</v>
      </c>
      <c r="F125" s="1">
        <v>-179.826814292134</v>
      </c>
      <c r="G125" s="1">
        <v>-0.474659136705601</v>
      </c>
      <c r="H125" s="1">
        <v>0.17318570786625301</v>
      </c>
      <c r="I125" s="1">
        <v>1</v>
      </c>
      <c r="J125" s="1">
        <v>0</v>
      </c>
      <c r="K125" s="9">
        <f t="shared" si="3"/>
        <v>1.0253408632944001</v>
      </c>
      <c r="L125">
        <f t="shared" si="4"/>
        <v>0.17318570786596865</v>
      </c>
      <c r="M125">
        <f t="shared" si="5"/>
        <v>0</v>
      </c>
    </row>
    <row r="126" spans="1:13">
      <c r="A126" s="1"/>
      <c r="B126" s="1" t="s">
        <v>49</v>
      </c>
      <c r="C126" s="1">
        <v>1.5</v>
      </c>
      <c r="D126" s="1">
        <v>180</v>
      </c>
      <c r="E126" s="1">
        <v>1.0253408632944001</v>
      </c>
      <c r="F126" s="1">
        <v>-179.826814292134</v>
      </c>
      <c r="G126" s="1">
        <v>-0.474659136705601</v>
      </c>
      <c r="H126" s="1">
        <v>0.17318570786625301</v>
      </c>
      <c r="I126" s="1">
        <v>1</v>
      </c>
      <c r="J126" s="1">
        <v>0</v>
      </c>
      <c r="K126" s="9">
        <f t="shared" si="3"/>
        <v>1.0253408632944001</v>
      </c>
      <c r="L126">
        <f t="shared" si="4"/>
        <v>0.17318570786596865</v>
      </c>
      <c r="M126">
        <f t="shared" si="5"/>
        <v>0</v>
      </c>
    </row>
    <row r="127" spans="1:13">
      <c r="A127" s="1"/>
      <c r="B127" s="1" t="s">
        <v>49</v>
      </c>
      <c r="C127" s="1">
        <v>0.7</v>
      </c>
      <c r="D127" s="1">
        <v>0</v>
      </c>
      <c r="E127" s="1">
        <v>0.99507807608402199</v>
      </c>
      <c r="F127" s="1">
        <v>2.2014550810159799</v>
      </c>
      <c r="G127" s="1">
        <v>0.29507807608402198</v>
      </c>
      <c r="H127" s="1">
        <v>2.2014550810159799</v>
      </c>
      <c r="I127" s="1">
        <v>0</v>
      </c>
      <c r="J127" s="1">
        <v>0</v>
      </c>
      <c r="K127" s="9">
        <f t="shared" si="3"/>
        <v>0.99507807608402199</v>
      </c>
      <c r="L127">
        <f t="shared" si="4"/>
        <v>2.201455081015979</v>
      </c>
      <c r="M127">
        <f t="shared" si="5"/>
        <v>0</v>
      </c>
    </row>
    <row r="128" spans="1:13">
      <c r="A128" s="1"/>
      <c r="B128" s="1" t="s">
        <v>49</v>
      </c>
      <c r="C128" s="1">
        <v>1.5</v>
      </c>
      <c r="D128" s="1">
        <v>90</v>
      </c>
      <c r="E128" s="1">
        <v>0.97316884871611498</v>
      </c>
      <c r="F128" s="1">
        <v>90.152058505827796</v>
      </c>
      <c r="G128" s="1">
        <v>-0.52683115128388502</v>
      </c>
      <c r="H128" s="1">
        <v>0.152058505827767</v>
      </c>
      <c r="I128" s="1">
        <v>1</v>
      </c>
      <c r="J128" s="1">
        <v>0</v>
      </c>
      <c r="K128" s="9">
        <f t="shared" si="3"/>
        <v>0.97316884871611498</v>
      </c>
      <c r="L128">
        <f t="shared" si="4"/>
        <v>0.1520585058277959</v>
      </c>
      <c r="M128">
        <f t="shared" si="5"/>
        <v>0</v>
      </c>
    </row>
    <row r="129" spans="1:13">
      <c r="A129" s="1"/>
      <c r="B129" s="1" t="s">
        <v>49</v>
      </c>
      <c r="C129" s="1">
        <v>1</v>
      </c>
      <c r="D129" s="1">
        <v>0</v>
      </c>
      <c r="E129" s="1">
        <v>0.50880346274067001</v>
      </c>
      <c r="F129" s="1">
        <v>-0.34900550789524198</v>
      </c>
      <c r="G129" s="1">
        <v>-0.49119653725932999</v>
      </c>
      <c r="H129" s="1">
        <v>-0.34900550789524198</v>
      </c>
      <c r="I129" s="1">
        <v>0</v>
      </c>
      <c r="J129" s="1">
        <v>0</v>
      </c>
      <c r="K129" s="9">
        <f t="shared" si="3"/>
        <v>0.50880346274067001</v>
      </c>
      <c r="L129">
        <f t="shared" si="4"/>
        <v>0.34900550789524232</v>
      </c>
      <c r="M129">
        <f t="shared" si="5"/>
        <v>0</v>
      </c>
    </row>
    <row r="130" spans="1:13">
      <c r="A130" s="1"/>
      <c r="B130" s="1" t="s">
        <v>49</v>
      </c>
      <c r="C130" s="1">
        <v>0.7</v>
      </c>
      <c r="D130" s="1">
        <v>180</v>
      </c>
      <c r="E130" s="1">
        <v>1.5319042390926501</v>
      </c>
      <c r="F130" s="1">
        <v>178.763453440007</v>
      </c>
      <c r="G130" s="1">
        <v>0.83190423909265199</v>
      </c>
      <c r="H130" s="1">
        <v>-1.23654655999337</v>
      </c>
      <c r="I130" s="1">
        <v>0</v>
      </c>
      <c r="J130" s="1">
        <v>0</v>
      </c>
      <c r="K130" s="9">
        <f t="shared" si="3"/>
        <v>1.5319042390926501</v>
      </c>
      <c r="L130">
        <f t="shared" si="4"/>
        <v>1.2365465599930019</v>
      </c>
      <c r="M130">
        <f t="shared" si="5"/>
        <v>0</v>
      </c>
    </row>
    <row r="131" spans="1:13">
      <c r="A131" s="1"/>
      <c r="B131" s="1" t="s">
        <v>49</v>
      </c>
      <c r="C131" s="1">
        <v>0.5</v>
      </c>
      <c r="D131" s="1">
        <v>135</v>
      </c>
      <c r="E131" s="1">
        <v>1.4664722775899399</v>
      </c>
      <c r="F131" s="1">
        <v>48.126793879262998</v>
      </c>
      <c r="G131" s="1">
        <v>0.96647227758994203</v>
      </c>
      <c r="H131" s="1">
        <v>-86.873206120736995</v>
      </c>
      <c r="I131" s="1">
        <v>1</v>
      </c>
      <c r="J131" s="1">
        <v>0</v>
      </c>
      <c r="K131" s="9">
        <f t="shared" ref="K131:K151" si="6">IF(J131=1, "", E131)</f>
        <v>1.4664722775899399</v>
      </c>
      <c r="L131">
        <f t="shared" ref="L131:L194" si="7">IF(J131=1, "", IF(D131=90, ABS(MOD(F131-D131+180, 360)-180), ABS(IF(ABS(MOD(F131-(180-D131)+180, 360)-180) &lt; ABS(MOD(F131-D131+180, 360)-180), MOD(F131-(180-D131)+180, 360)-180, MOD(F131-D131+180, 360)-180))))</f>
        <v>3.1267938792630048</v>
      </c>
      <c r="M131">
        <f t="shared" si="5"/>
        <v>1</v>
      </c>
    </row>
    <row r="132" spans="1:13">
      <c r="A132" s="1"/>
      <c r="B132" s="1" t="s">
        <v>49</v>
      </c>
      <c r="C132" s="1">
        <v>0.35</v>
      </c>
      <c r="D132" s="1">
        <v>135</v>
      </c>
      <c r="E132" s="1">
        <v>1.5081864262417199</v>
      </c>
      <c r="F132" s="1">
        <v>134.45883532260399</v>
      </c>
      <c r="G132" s="1">
        <v>1.1581864262417201</v>
      </c>
      <c r="H132" s="1">
        <v>-0.54116467739606799</v>
      </c>
      <c r="I132" s="1">
        <v>0</v>
      </c>
      <c r="J132" s="1">
        <v>0</v>
      </c>
      <c r="K132" s="9">
        <f t="shared" si="6"/>
        <v>1.5081864262417199</v>
      </c>
      <c r="L132">
        <f t="shared" si="7"/>
        <v>0.54116467739601148</v>
      </c>
      <c r="M132">
        <f t="shared" ref="M132:M195" si="8">IF(OR(J132=1, D132=90), 0, IF(ABS(MOD(F132-(180-D132)+180, 360)-180) &lt; ABS(MOD(F132-D132+180, 360)-180), 1, 0))</f>
        <v>0</v>
      </c>
    </row>
    <row r="133" spans="1:13">
      <c r="A133" s="1"/>
      <c r="B133" s="1" t="s">
        <v>49</v>
      </c>
      <c r="C133" s="1">
        <v>1</v>
      </c>
      <c r="D133" s="1">
        <v>135</v>
      </c>
      <c r="E133" s="1">
        <v>1.5081864262417199</v>
      </c>
      <c r="F133" s="1">
        <v>134.45883532260399</v>
      </c>
      <c r="G133" s="1">
        <v>0.50818642624171495</v>
      </c>
      <c r="H133" s="1">
        <v>-0.54116467739606799</v>
      </c>
      <c r="I133" s="1">
        <v>0</v>
      </c>
      <c r="J133" s="1">
        <v>0</v>
      </c>
      <c r="K133" s="9">
        <f t="shared" si="6"/>
        <v>1.5081864262417199</v>
      </c>
      <c r="L133">
        <f t="shared" si="7"/>
        <v>0.54116467739601148</v>
      </c>
      <c r="M133">
        <f t="shared" si="8"/>
        <v>0</v>
      </c>
    </row>
    <row r="134" spans="1:13">
      <c r="A134" s="1"/>
      <c r="B134" s="1" t="s">
        <v>49</v>
      </c>
      <c r="C134" s="1">
        <v>1</v>
      </c>
      <c r="D134" s="1">
        <v>0</v>
      </c>
      <c r="E134" s="1">
        <v>0.56095170103718595</v>
      </c>
      <c r="F134" s="1">
        <v>-2.4276759792595</v>
      </c>
      <c r="G134" s="1">
        <v>-0.439048298962814</v>
      </c>
      <c r="H134" s="1">
        <v>-2.4276759792595</v>
      </c>
      <c r="I134" s="1">
        <v>0</v>
      </c>
      <c r="J134" s="1">
        <v>0</v>
      </c>
      <c r="K134" s="9">
        <f t="shared" si="6"/>
        <v>0.56095170103718595</v>
      </c>
      <c r="L134">
        <f t="shared" si="7"/>
        <v>2.4276759792595044</v>
      </c>
      <c r="M134">
        <f t="shared" si="8"/>
        <v>0</v>
      </c>
    </row>
    <row r="135" spans="1:13">
      <c r="A135" s="1"/>
      <c r="B135" s="1" t="s">
        <v>49</v>
      </c>
      <c r="C135" s="1">
        <v>1</v>
      </c>
      <c r="D135" s="1">
        <v>45</v>
      </c>
      <c r="E135" s="1">
        <v>0.47212659467075402</v>
      </c>
      <c r="F135" s="1">
        <v>90.313431115865598</v>
      </c>
      <c r="G135" s="1">
        <v>-0.52787340532924598</v>
      </c>
      <c r="H135" s="1">
        <v>45.313431115865598</v>
      </c>
      <c r="I135" s="1">
        <v>1</v>
      </c>
      <c r="J135" s="1">
        <v>0</v>
      </c>
      <c r="K135" s="9">
        <f t="shared" si="6"/>
        <v>0.47212659467075402</v>
      </c>
      <c r="L135">
        <f t="shared" si="7"/>
        <v>44.686568884134402</v>
      </c>
      <c r="M135">
        <f t="shared" si="8"/>
        <v>1</v>
      </c>
    </row>
    <row r="136" spans="1:13">
      <c r="A136" s="1"/>
      <c r="B136" s="1" t="s">
        <v>49</v>
      </c>
      <c r="C136" s="1">
        <v>0.35</v>
      </c>
      <c r="D136" s="1">
        <v>90</v>
      </c>
      <c r="E136" s="1">
        <v>1.3401119557307799</v>
      </c>
      <c r="F136" s="1">
        <v>89.006148233298106</v>
      </c>
      <c r="G136" s="1">
        <v>0.99011195573077604</v>
      </c>
      <c r="H136" s="1">
        <v>-0.99385176670193698</v>
      </c>
      <c r="I136" s="1">
        <v>0</v>
      </c>
      <c r="J136" s="1">
        <v>0</v>
      </c>
      <c r="K136" s="9">
        <f t="shared" si="6"/>
        <v>1.3401119557307799</v>
      </c>
      <c r="L136">
        <f t="shared" si="7"/>
        <v>0.99385176670188002</v>
      </c>
      <c r="M136">
        <f t="shared" si="8"/>
        <v>0</v>
      </c>
    </row>
    <row r="137" spans="1:13">
      <c r="A137" s="1"/>
      <c r="B137" s="1" t="s">
        <v>49</v>
      </c>
      <c r="C137" s="1">
        <v>0.5</v>
      </c>
      <c r="D137" s="1">
        <v>135</v>
      </c>
      <c r="E137" s="1">
        <v>1.53492837452243</v>
      </c>
      <c r="F137" s="1">
        <v>132.69522186182601</v>
      </c>
      <c r="G137" s="1">
        <v>1.03492837452243</v>
      </c>
      <c r="H137" s="1">
        <v>-2.30477813817396</v>
      </c>
      <c r="I137" s="1">
        <v>0</v>
      </c>
      <c r="J137" s="1">
        <v>0</v>
      </c>
      <c r="K137" s="9">
        <f t="shared" si="6"/>
        <v>1.53492837452243</v>
      </c>
      <c r="L137">
        <f t="shared" si="7"/>
        <v>2.3047781381739867</v>
      </c>
      <c r="M137">
        <f t="shared" si="8"/>
        <v>0</v>
      </c>
    </row>
    <row r="138" spans="1:13">
      <c r="A138" s="1"/>
      <c r="B138" s="1" t="s">
        <v>49</v>
      </c>
      <c r="C138" s="1">
        <v>1.5</v>
      </c>
      <c r="D138" s="1">
        <v>90</v>
      </c>
      <c r="E138" s="1">
        <v>0.94245958046286904</v>
      </c>
      <c r="F138" s="1">
        <v>88.586739493648906</v>
      </c>
      <c r="G138" s="1">
        <v>-0.55754041953713096</v>
      </c>
      <c r="H138" s="1">
        <v>-1.4132605063510899</v>
      </c>
      <c r="I138" s="1">
        <v>0</v>
      </c>
      <c r="J138" s="1">
        <v>0</v>
      </c>
      <c r="K138" s="9">
        <f t="shared" si="6"/>
        <v>0.94245958046286904</v>
      </c>
      <c r="L138">
        <f t="shared" si="7"/>
        <v>1.4132605063510937</v>
      </c>
      <c r="M138">
        <f t="shared" si="8"/>
        <v>0</v>
      </c>
    </row>
    <row r="139" spans="1:13">
      <c r="A139" s="1"/>
      <c r="B139" s="1" t="s">
        <v>49</v>
      </c>
      <c r="C139" s="1">
        <v>0.7</v>
      </c>
      <c r="D139" s="1">
        <v>90</v>
      </c>
      <c r="E139" s="1">
        <v>0.98366241769325102</v>
      </c>
      <c r="F139" s="1">
        <v>88.946887367676098</v>
      </c>
      <c r="G139" s="1">
        <v>0.28366241769325101</v>
      </c>
      <c r="H139" s="1">
        <v>-1.05311263232386</v>
      </c>
      <c r="I139" s="1">
        <v>0</v>
      </c>
      <c r="J139" s="1">
        <v>0</v>
      </c>
      <c r="K139" s="9">
        <f t="shared" si="6"/>
        <v>0.98366241769325102</v>
      </c>
      <c r="L139">
        <f t="shared" si="7"/>
        <v>1.0531126323239164</v>
      </c>
      <c r="M139">
        <f t="shared" si="8"/>
        <v>0</v>
      </c>
    </row>
    <row r="140" spans="1:13">
      <c r="A140" s="1"/>
      <c r="B140" s="1" t="s">
        <v>49</v>
      </c>
      <c r="C140" s="1">
        <v>0.7</v>
      </c>
      <c r="D140" s="1">
        <v>45</v>
      </c>
      <c r="E140" s="1">
        <v>0.89881021684844198</v>
      </c>
      <c r="F140" s="1">
        <v>94.780048633296801</v>
      </c>
      <c r="G140" s="1">
        <v>0.198810216848442</v>
      </c>
      <c r="H140" s="1">
        <v>49.780048633296801</v>
      </c>
      <c r="I140" s="1">
        <v>1</v>
      </c>
      <c r="J140" s="1">
        <v>0</v>
      </c>
      <c r="K140" s="9">
        <f t="shared" si="6"/>
        <v>0.89881021684844198</v>
      </c>
      <c r="L140">
        <f t="shared" si="7"/>
        <v>40.219951366703185</v>
      </c>
      <c r="M140">
        <f t="shared" si="8"/>
        <v>1</v>
      </c>
    </row>
    <row r="141" spans="1:13">
      <c r="A141" s="1"/>
      <c r="B141" s="1" t="s">
        <v>49</v>
      </c>
      <c r="C141" s="1">
        <v>1</v>
      </c>
      <c r="D141" s="1">
        <v>180</v>
      </c>
      <c r="E141" s="1">
        <v>1.68653038897007</v>
      </c>
      <c r="F141" s="1">
        <v>-0.28077339480049102</v>
      </c>
      <c r="G141" s="1">
        <v>0.68653038897006702</v>
      </c>
      <c r="H141" s="1">
        <v>179.71922660519999</v>
      </c>
      <c r="I141" s="1">
        <v>1</v>
      </c>
      <c r="J141" s="1">
        <v>0</v>
      </c>
      <c r="K141" s="9">
        <f t="shared" si="6"/>
        <v>1.68653038897007</v>
      </c>
      <c r="L141">
        <f t="shared" si="7"/>
        <v>0.28077339480049091</v>
      </c>
      <c r="M141">
        <f t="shared" si="8"/>
        <v>1</v>
      </c>
    </row>
    <row r="142" spans="1:13">
      <c r="A142" s="1"/>
      <c r="B142" s="1" t="s">
        <v>49</v>
      </c>
      <c r="C142" s="1">
        <v>0.7</v>
      </c>
      <c r="D142" s="1">
        <v>90</v>
      </c>
      <c r="E142" s="1">
        <v>1.0045464780593001</v>
      </c>
      <c r="F142" s="1">
        <v>50.194428907734803</v>
      </c>
      <c r="G142" s="1">
        <v>0.30454647805930302</v>
      </c>
      <c r="H142" s="1">
        <v>-39.805571092265197</v>
      </c>
      <c r="I142" s="1">
        <v>0</v>
      </c>
      <c r="J142" s="1">
        <v>0</v>
      </c>
      <c r="K142" s="9">
        <f t="shared" si="6"/>
        <v>1.0045464780593001</v>
      </c>
      <c r="L142">
        <f t="shared" si="7"/>
        <v>39.805571092265211</v>
      </c>
      <c r="M142">
        <f t="shared" si="8"/>
        <v>0</v>
      </c>
    </row>
    <row r="143" spans="1:13">
      <c r="A143" s="1"/>
      <c r="B143" s="1" t="s">
        <v>49</v>
      </c>
      <c r="C143" s="1">
        <v>0.5</v>
      </c>
      <c r="D143" s="1">
        <v>45</v>
      </c>
      <c r="E143" s="1">
        <v>1.4752900639850099</v>
      </c>
      <c r="F143" s="1">
        <v>135.43974604832101</v>
      </c>
      <c r="G143" s="1">
        <v>0.97529006398500995</v>
      </c>
      <c r="H143" s="1">
        <v>90.439746048320799</v>
      </c>
      <c r="I143" s="1">
        <v>1</v>
      </c>
      <c r="J143" s="1">
        <v>0</v>
      </c>
      <c r="K143" s="9">
        <f t="shared" si="6"/>
        <v>1.4752900639850099</v>
      </c>
      <c r="L143">
        <f t="shared" si="7"/>
        <v>0.43974604832101249</v>
      </c>
      <c r="M143">
        <f t="shared" si="8"/>
        <v>1</v>
      </c>
    </row>
    <row r="144" spans="1:13">
      <c r="A144" s="1"/>
      <c r="B144" s="1" t="s">
        <v>49</v>
      </c>
      <c r="C144" s="1">
        <v>1</v>
      </c>
      <c r="D144" s="1">
        <v>45</v>
      </c>
      <c r="E144" s="1">
        <v>0.96311511639871294</v>
      </c>
      <c r="F144" s="1">
        <v>91.382944934391404</v>
      </c>
      <c r="G144" s="1">
        <v>-3.6884883601286902E-2</v>
      </c>
      <c r="H144" s="1">
        <v>46.382944934391404</v>
      </c>
      <c r="I144" s="1">
        <v>1</v>
      </c>
      <c r="J144" s="1">
        <v>0</v>
      </c>
      <c r="K144" s="9">
        <f t="shared" si="6"/>
        <v>0.96311511639871294</v>
      </c>
      <c r="L144">
        <f t="shared" si="7"/>
        <v>43.617055065608611</v>
      </c>
      <c r="M144">
        <f t="shared" si="8"/>
        <v>1</v>
      </c>
    </row>
    <row r="145" spans="1:13">
      <c r="A145" s="1"/>
      <c r="B145" s="1" t="s">
        <v>49</v>
      </c>
      <c r="C145" s="1">
        <v>0.5</v>
      </c>
      <c r="D145" s="1">
        <v>180</v>
      </c>
      <c r="E145" s="1">
        <v>1.50170993672019</v>
      </c>
      <c r="F145" s="1">
        <v>177.75271289653699</v>
      </c>
      <c r="G145" s="1">
        <v>1.00170993672019</v>
      </c>
      <c r="H145" s="1">
        <v>-2.2472871034633499</v>
      </c>
      <c r="I145" s="1">
        <v>0</v>
      </c>
      <c r="J145" s="1">
        <v>0</v>
      </c>
      <c r="K145" s="9">
        <f t="shared" si="6"/>
        <v>1.50170993672019</v>
      </c>
      <c r="L145">
        <f t="shared" si="7"/>
        <v>2.2472871034630089</v>
      </c>
      <c r="M145">
        <f t="shared" si="8"/>
        <v>0</v>
      </c>
    </row>
    <row r="146" spans="1:13">
      <c r="A146" s="1"/>
      <c r="B146" s="1" t="s">
        <v>49</v>
      </c>
      <c r="C146" s="1">
        <v>0.5</v>
      </c>
      <c r="D146" s="1">
        <v>0</v>
      </c>
      <c r="E146" s="1">
        <v>0.54357343784946099</v>
      </c>
      <c r="F146" s="1">
        <v>6.7670912177918003</v>
      </c>
      <c r="G146" s="1">
        <v>4.3573437849460897E-2</v>
      </c>
      <c r="H146" s="1">
        <v>6.7670912177918003</v>
      </c>
      <c r="I146" s="1">
        <v>0</v>
      </c>
      <c r="J146" s="1">
        <v>0</v>
      </c>
      <c r="K146" s="9">
        <f t="shared" si="6"/>
        <v>0.54357343784946099</v>
      </c>
      <c r="L146">
        <f t="shared" si="7"/>
        <v>6.7670912177918012</v>
      </c>
      <c r="M146">
        <f t="shared" si="8"/>
        <v>0</v>
      </c>
    </row>
    <row r="147" spans="1:13">
      <c r="A147" s="1"/>
      <c r="B147" s="1" t="s">
        <v>49</v>
      </c>
      <c r="C147" s="1">
        <v>1</v>
      </c>
      <c r="D147" s="1">
        <v>180</v>
      </c>
      <c r="E147" s="1">
        <v>0.31898767973319198</v>
      </c>
      <c r="F147" s="1">
        <v>-174.79717118329299</v>
      </c>
      <c r="G147" s="1">
        <v>-0.68101232026680802</v>
      </c>
      <c r="H147" s="1">
        <v>5.2028288167074397</v>
      </c>
      <c r="I147" s="1">
        <v>1</v>
      </c>
      <c r="J147" s="1">
        <v>0</v>
      </c>
      <c r="K147" s="9">
        <f t="shared" si="6"/>
        <v>0.31898767973319198</v>
      </c>
      <c r="L147">
        <f t="shared" si="7"/>
        <v>5.2028288167069832</v>
      </c>
      <c r="M147">
        <f t="shared" si="8"/>
        <v>0</v>
      </c>
    </row>
    <row r="148" spans="1:13">
      <c r="A148" s="1"/>
      <c r="B148" s="1" t="s">
        <v>49</v>
      </c>
      <c r="C148" s="1">
        <v>0.35</v>
      </c>
      <c r="D148" s="1">
        <v>45</v>
      </c>
      <c r="E148" s="1">
        <v>0.487622634848834</v>
      </c>
      <c r="F148" s="1">
        <v>89.696529429403299</v>
      </c>
      <c r="G148" s="1">
        <v>0.137622634848834</v>
      </c>
      <c r="H148" s="1">
        <v>44.696529429403299</v>
      </c>
      <c r="I148" s="1">
        <v>0</v>
      </c>
      <c r="J148" s="1">
        <v>0</v>
      </c>
      <c r="K148" s="9">
        <f t="shared" si="6"/>
        <v>0.487622634848834</v>
      </c>
      <c r="L148">
        <f t="shared" si="7"/>
        <v>44.696529429403313</v>
      </c>
      <c r="M148">
        <f t="shared" si="8"/>
        <v>0</v>
      </c>
    </row>
    <row r="149" spans="1:13">
      <c r="A149" s="1"/>
      <c r="B149" s="1" t="s">
        <v>49</v>
      </c>
      <c r="C149" s="1">
        <v>1.5</v>
      </c>
      <c r="D149" s="1">
        <v>180</v>
      </c>
      <c r="E149" s="1">
        <v>0.44287909950937299</v>
      </c>
      <c r="F149" s="1">
        <v>4.2808235167828999</v>
      </c>
      <c r="G149" s="1">
        <v>-1.0571209004906299</v>
      </c>
      <c r="H149" s="1">
        <v>-175.71917648321701</v>
      </c>
      <c r="I149" s="1">
        <v>1</v>
      </c>
      <c r="J149" s="1">
        <v>0</v>
      </c>
      <c r="K149" s="9">
        <f t="shared" si="6"/>
        <v>0.44287909950937299</v>
      </c>
      <c r="L149">
        <f t="shared" si="7"/>
        <v>4.2808235167829025</v>
      </c>
      <c r="M149">
        <f t="shared" si="8"/>
        <v>1</v>
      </c>
    </row>
    <row r="150" spans="1:13">
      <c r="A150" s="1"/>
      <c r="B150" s="1" t="s">
        <v>49</v>
      </c>
      <c r="C150" s="1">
        <v>0.35</v>
      </c>
      <c r="D150" s="1">
        <v>0</v>
      </c>
      <c r="E150" s="1">
        <v>0.47767750792602298</v>
      </c>
      <c r="F150" s="1">
        <v>8.3316312567876896</v>
      </c>
      <c r="G150" s="1">
        <v>0.127677507926023</v>
      </c>
      <c r="H150" s="1">
        <v>8.3316312567876896</v>
      </c>
      <c r="I150" s="1">
        <v>0</v>
      </c>
      <c r="J150" s="1">
        <v>0</v>
      </c>
      <c r="K150" s="9">
        <f t="shared" si="6"/>
        <v>0.47767750792602298</v>
      </c>
      <c r="L150">
        <f t="shared" si="7"/>
        <v>8.3316312567876878</v>
      </c>
      <c r="M150">
        <f t="shared" si="8"/>
        <v>0</v>
      </c>
    </row>
    <row r="151" spans="1:13">
      <c r="A151" s="1"/>
      <c r="B151" s="1" t="s">
        <v>49</v>
      </c>
      <c r="C151" s="1">
        <v>1</v>
      </c>
      <c r="D151" s="1">
        <v>90</v>
      </c>
      <c r="E151" s="1">
        <v>0.49800691567127098</v>
      </c>
      <c r="F151" s="1">
        <v>90.891459897151293</v>
      </c>
      <c r="G151" s="1">
        <v>-0.50199308432872902</v>
      </c>
      <c r="H151" s="1">
        <v>0.89145989715132101</v>
      </c>
      <c r="I151" s="1">
        <v>1</v>
      </c>
      <c r="J151" s="1">
        <v>0</v>
      </c>
      <c r="K151" s="9">
        <f t="shared" si="6"/>
        <v>0.49800691567127098</v>
      </c>
      <c r="L151">
        <f t="shared" si="7"/>
        <v>0.89145989715129303</v>
      </c>
      <c r="M151">
        <f t="shared" si="8"/>
        <v>0</v>
      </c>
    </row>
    <row r="152" spans="1:13">
      <c r="A152" s="1"/>
      <c r="B152" s="1" t="s">
        <v>49</v>
      </c>
      <c r="C152" s="1">
        <v>1.5</v>
      </c>
      <c r="D152" s="1">
        <v>0</v>
      </c>
      <c r="E152" s="1">
        <v>0.96322592369324</v>
      </c>
      <c r="F152" s="1">
        <v>128.271124255111</v>
      </c>
      <c r="G152" s="1">
        <v>-0.53677407630676</v>
      </c>
      <c r="H152" s="1">
        <v>128.271124255111</v>
      </c>
      <c r="I152" s="1">
        <v>1</v>
      </c>
      <c r="J152" s="1">
        <v>0</v>
      </c>
      <c r="K152" s="9">
        <f>IF(J152=1, "", E152)</f>
        <v>0.96322592369324</v>
      </c>
      <c r="L152">
        <f t="shared" si="7"/>
        <v>51.728875744888995</v>
      </c>
      <c r="M152">
        <f t="shared" si="8"/>
        <v>1</v>
      </c>
    </row>
    <row r="153" spans="1:13">
      <c r="A153" s="1"/>
      <c r="B153" s="1" t="s">
        <v>49</v>
      </c>
      <c r="C153" s="1">
        <v>1</v>
      </c>
      <c r="D153" s="1">
        <v>45</v>
      </c>
      <c r="E153" s="1">
        <v>0.99915610544525801</v>
      </c>
      <c r="F153" s="1">
        <v>91.036780456242198</v>
      </c>
      <c r="G153" s="1">
        <v>-8.4389455474154196E-4</v>
      </c>
      <c r="H153" s="1">
        <v>46.036780456242198</v>
      </c>
      <c r="I153" s="1">
        <v>1</v>
      </c>
      <c r="J153" s="1">
        <v>0</v>
      </c>
      <c r="K153" s="9">
        <f t="shared" ref="K153:K216" si="9">IF(J153=1, "", E153)</f>
        <v>0.99915610544525801</v>
      </c>
      <c r="L153">
        <f t="shared" si="7"/>
        <v>43.963219543757816</v>
      </c>
      <c r="M153">
        <f t="shared" si="8"/>
        <v>1</v>
      </c>
    </row>
    <row r="154" spans="1:13">
      <c r="A154" s="1"/>
      <c r="B154" s="1" t="s">
        <v>49</v>
      </c>
      <c r="C154" s="1">
        <v>0.5</v>
      </c>
      <c r="D154" s="1">
        <v>0</v>
      </c>
      <c r="E154" s="1">
        <v>1.00967820151985</v>
      </c>
      <c r="F154" s="1">
        <v>148.407860096652</v>
      </c>
      <c r="G154" s="1">
        <v>0.50967820151985199</v>
      </c>
      <c r="H154" s="1">
        <v>148.407860096652</v>
      </c>
      <c r="I154" s="1">
        <v>1</v>
      </c>
      <c r="J154" s="1">
        <v>0</v>
      </c>
      <c r="K154" s="9">
        <f t="shared" si="9"/>
        <v>1.00967820151985</v>
      </c>
      <c r="L154">
        <f t="shared" si="7"/>
        <v>31.592139903347999</v>
      </c>
      <c r="M154">
        <f t="shared" si="8"/>
        <v>1</v>
      </c>
    </row>
    <row r="155" spans="1:13">
      <c r="A155" s="1"/>
      <c r="B155" s="1" t="s">
        <v>49</v>
      </c>
      <c r="C155" s="1">
        <v>0.5</v>
      </c>
      <c r="D155" s="1">
        <v>45</v>
      </c>
      <c r="E155" s="1">
        <v>1.10254601243609</v>
      </c>
      <c r="F155" s="1">
        <v>91.208026249175802</v>
      </c>
      <c r="G155" s="1">
        <v>0.60254601243608896</v>
      </c>
      <c r="H155" s="1">
        <v>46.208026249175802</v>
      </c>
      <c r="I155" s="1">
        <v>1</v>
      </c>
      <c r="J155" s="1">
        <v>0</v>
      </c>
      <c r="K155" s="9">
        <f t="shared" si="9"/>
        <v>1.10254601243609</v>
      </c>
      <c r="L155">
        <f t="shared" si="7"/>
        <v>43.791973750824184</v>
      </c>
      <c r="M155">
        <f t="shared" si="8"/>
        <v>1</v>
      </c>
    </row>
    <row r="156" spans="1:13">
      <c r="A156" s="1"/>
      <c r="B156" s="1" t="s">
        <v>49</v>
      </c>
      <c r="C156" s="1">
        <v>0.35</v>
      </c>
      <c r="D156" s="1">
        <v>135</v>
      </c>
      <c r="E156" s="1">
        <v>1.1992837456296199</v>
      </c>
      <c r="F156" s="1">
        <v>137.98527320572501</v>
      </c>
      <c r="G156" s="1">
        <v>0.84928374562961995</v>
      </c>
      <c r="H156" s="1">
        <v>2.9852732057253801</v>
      </c>
      <c r="I156" s="1">
        <v>0</v>
      </c>
      <c r="J156" s="1">
        <v>0</v>
      </c>
      <c r="K156" s="9">
        <f t="shared" si="9"/>
        <v>1.1992837456296199</v>
      </c>
      <c r="L156">
        <f t="shared" si="7"/>
        <v>2.985273205725008</v>
      </c>
      <c r="M156">
        <f t="shared" si="8"/>
        <v>0</v>
      </c>
    </row>
    <row r="157" spans="1:13">
      <c r="A157" s="1"/>
      <c r="B157" s="1" t="s">
        <v>49</v>
      </c>
      <c r="C157" s="1">
        <v>0.5</v>
      </c>
      <c r="D157" s="1">
        <v>0</v>
      </c>
      <c r="E157" s="1">
        <v>1.0638211720492801</v>
      </c>
      <c r="F157" s="1">
        <v>6.8041026067907397</v>
      </c>
      <c r="G157" s="1">
        <v>0.56382117204928195</v>
      </c>
      <c r="H157" s="1">
        <v>6.8041026067907397</v>
      </c>
      <c r="I157" s="1">
        <v>0</v>
      </c>
      <c r="J157" s="1">
        <v>0</v>
      </c>
      <c r="K157" s="9">
        <f t="shared" si="9"/>
        <v>1.0638211720492801</v>
      </c>
      <c r="L157">
        <f t="shared" si="7"/>
        <v>6.8041026067907353</v>
      </c>
      <c r="M157">
        <f t="shared" si="8"/>
        <v>0</v>
      </c>
    </row>
    <row r="158" spans="1:13">
      <c r="A158" s="1"/>
      <c r="B158" s="1" t="s">
        <v>49</v>
      </c>
      <c r="C158" s="1">
        <v>1</v>
      </c>
      <c r="D158" s="1">
        <v>0</v>
      </c>
      <c r="E158" s="1">
        <v>1.22708946104172</v>
      </c>
      <c r="F158" s="1">
        <v>5.4106054104943597</v>
      </c>
      <c r="G158" s="1">
        <v>0.22708946104172401</v>
      </c>
      <c r="H158" s="1">
        <v>5.4106054104943597</v>
      </c>
      <c r="I158" s="1">
        <v>0</v>
      </c>
      <c r="J158" s="1">
        <v>0</v>
      </c>
      <c r="K158" s="9">
        <f t="shared" si="9"/>
        <v>1.22708946104172</v>
      </c>
      <c r="L158">
        <f t="shared" si="7"/>
        <v>5.4106054104943553</v>
      </c>
      <c r="M158">
        <f t="shared" si="8"/>
        <v>0</v>
      </c>
    </row>
    <row r="159" spans="1:13">
      <c r="A159" s="1"/>
      <c r="B159" s="1" t="s">
        <v>49</v>
      </c>
      <c r="C159" s="1">
        <v>1</v>
      </c>
      <c r="D159" s="1">
        <v>0</v>
      </c>
      <c r="E159" s="1">
        <v>1.19575001793666</v>
      </c>
      <c r="F159" s="1">
        <v>5.3042294380366002</v>
      </c>
      <c r="G159" s="1">
        <v>0.19575001793666</v>
      </c>
      <c r="H159" s="1">
        <v>5.3042294380366002</v>
      </c>
      <c r="I159" s="1">
        <v>0</v>
      </c>
      <c r="J159" s="1">
        <v>0</v>
      </c>
      <c r="K159" s="9">
        <f t="shared" si="9"/>
        <v>1.19575001793666</v>
      </c>
      <c r="L159">
        <f t="shared" si="7"/>
        <v>5.3042294380366002</v>
      </c>
      <c r="M159">
        <f t="shared" si="8"/>
        <v>0</v>
      </c>
    </row>
    <row r="160" spans="1:13">
      <c r="A160" s="1"/>
      <c r="B160" s="1" t="s">
        <v>49</v>
      </c>
      <c r="C160" s="1">
        <v>1.5</v>
      </c>
      <c r="D160" s="1">
        <v>180</v>
      </c>
      <c r="E160" s="1">
        <v>0.757248157812346</v>
      </c>
      <c r="F160" s="1">
        <v>177.88902934376199</v>
      </c>
      <c r="G160" s="1">
        <v>-0.742751842187654</v>
      </c>
      <c r="H160" s="1">
        <v>-2.1109706562384098</v>
      </c>
      <c r="I160" s="1">
        <v>0</v>
      </c>
      <c r="J160" s="1">
        <v>0</v>
      </c>
      <c r="K160" s="9">
        <f t="shared" si="9"/>
        <v>0.757248157812346</v>
      </c>
      <c r="L160">
        <f t="shared" si="7"/>
        <v>2.1109706562380097</v>
      </c>
      <c r="M160">
        <f t="shared" si="8"/>
        <v>0</v>
      </c>
    </row>
    <row r="161" spans="1:13">
      <c r="A161" s="1"/>
      <c r="B161" s="1" t="s">
        <v>49</v>
      </c>
      <c r="C161" s="1">
        <v>1</v>
      </c>
      <c r="D161" s="1">
        <v>180</v>
      </c>
      <c r="E161" s="1">
        <v>0.87100112725322798</v>
      </c>
      <c r="F161" s="1">
        <v>177.82482608215699</v>
      </c>
      <c r="G161" s="1">
        <v>-0.12899887274677199</v>
      </c>
      <c r="H161" s="1">
        <v>-2.17517391784259</v>
      </c>
      <c r="I161" s="1">
        <v>0</v>
      </c>
      <c r="J161" s="1">
        <v>0</v>
      </c>
      <c r="K161" s="9">
        <f t="shared" si="9"/>
        <v>0.87100112725322798</v>
      </c>
      <c r="L161">
        <f t="shared" si="7"/>
        <v>2.1751739178430114</v>
      </c>
      <c r="M161">
        <f t="shared" si="8"/>
        <v>0</v>
      </c>
    </row>
    <row r="162" spans="1:13">
      <c r="A162" s="1"/>
      <c r="B162" s="1" t="s">
        <v>49</v>
      </c>
      <c r="C162" s="1">
        <v>1</v>
      </c>
      <c r="D162" s="1">
        <v>135</v>
      </c>
      <c r="E162" s="1">
        <v>0.846618896497634</v>
      </c>
      <c r="F162" s="1">
        <v>149.006267652145</v>
      </c>
      <c r="G162" s="1">
        <v>-0.153381103502366</v>
      </c>
      <c r="H162" s="1">
        <v>14.006267652144601</v>
      </c>
      <c r="I162" s="1">
        <v>0</v>
      </c>
      <c r="J162" s="1">
        <v>0</v>
      </c>
      <c r="K162" s="9">
        <f t="shared" si="9"/>
        <v>0.846618896497634</v>
      </c>
      <c r="L162">
        <f t="shared" si="7"/>
        <v>14.006267652144999</v>
      </c>
      <c r="M162">
        <f t="shared" si="8"/>
        <v>0</v>
      </c>
    </row>
    <row r="163" spans="1:13">
      <c r="A163" s="1"/>
      <c r="B163" s="1" t="s">
        <v>49</v>
      </c>
      <c r="C163" s="1">
        <v>1.5</v>
      </c>
      <c r="D163" s="1">
        <v>45</v>
      </c>
      <c r="E163" s="1">
        <v>1.01968365334948</v>
      </c>
      <c r="F163" s="1">
        <v>90.435369884266393</v>
      </c>
      <c r="G163" s="1">
        <v>-0.48031634665052497</v>
      </c>
      <c r="H163" s="1">
        <v>45.4353698842664</v>
      </c>
      <c r="I163" s="1">
        <v>1</v>
      </c>
      <c r="J163" s="1">
        <v>0</v>
      </c>
      <c r="K163" s="9">
        <f t="shared" si="9"/>
        <v>1.01968365334948</v>
      </c>
      <c r="L163">
        <f t="shared" si="7"/>
        <v>44.564630115733621</v>
      </c>
      <c r="M163">
        <f t="shared" si="8"/>
        <v>1</v>
      </c>
    </row>
    <row r="164" spans="1:13">
      <c r="A164" s="1"/>
      <c r="B164" s="1" t="s">
        <v>49</v>
      </c>
      <c r="C164" s="1">
        <v>0.5</v>
      </c>
      <c r="D164" s="1">
        <v>0</v>
      </c>
      <c r="E164" s="1">
        <v>1.2112578733030499</v>
      </c>
      <c r="F164" s="1">
        <v>48.786492321310703</v>
      </c>
      <c r="G164" s="1">
        <v>0.71125787330304602</v>
      </c>
      <c r="H164" s="1">
        <v>48.786492321310703</v>
      </c>
      <c r="I164" s="1">
        <v>0</v>
      </c>
      <c r="J164" s="1">
        <v>0</v>
      </c>
      <c r="K164" s="9">
        <f t="shared" si="9"/>
        <v>1.2112578733030499</v>
      </c>
      <c r="L164">
        <f t="shared" si="7"/>
        <v>48.786492321310703</v>
      </c>
      <c r="M164">
        <f t="shared" si="8"/>
        <v>0</v>
      </c>
    </row>
    <row r="165" spans="1:13">
      <c r="A165" s="1"/>
      <c r="B165" s="1" t="s">
        <v>49</v>
      </c>
      <c r="C165" s="1">
        <v>0.35</v>
      </c>
      <c r="D165" s="1">
        <v>0</v>
      </c>
      <c r="E165" s="1">
        <v>1.29395830819881</v>
      </c>
      <c r="F165" s="1">
        <v>0.32021259949428299</v>
      </c>
      <c r="G165" s="1">
        <v>0.94395830819880999</v>
      </c>
      <c r="H165" s="1">
        <v>0.32021259949428299</v>
      </c>
      <c r="I165" s="1">
        <v>0</v>
      </c>
      <c r="J165" s="1">
        <v>0</v>
      </c>
      <c r="K165" s="9">
        <f t="shared" si="9"/>
        <v>1.29395830819881</v>
      </c>
      <c r="L165">
        <f t="shared" si="7"/>
        <v>0.32021259949428327</v>
      </c>
      <c r="M165">
        <f t="shared" si="8"/>
        <v>0</v>
      </c>
    </row>
    <row r="166" spans="1:13">
      <c r="A166" s="1"/>
      <c r="B166" s="1" t="s">
        <v>49</v>
      </c>
      <c r="C166" s="1">
        <v>1.5</v>
      </c>
      <c r="D166" s="1">
        <v>0</v>
      </c>
      <c r="E166" s="1">
        <v>0.93756044041645603</v>
      </c>
      <c r="F166" s="1">
        <v>-0.50507367843192696</v>
      </c>
      <c r="G166" s="1">
        <v>-0.56243955958354397</v>
      </c>
      <c r="H166" s="1">
        <v>-0.50507367843192696</v>
      </c>
      <c r="I166" s="1">
        <v>0</v>
      </c>
      <c r="J166" s="1">
        <v>0</v>
      </c>
      <c r="K166" s="9">
        <f t="shared" si="9"/>
        <v>0.93756044041645603</v>
      </c>
      <c r="L166">
        <f t="shared" si="7"/>
        <v>0.50507367843192696</v>
      </c>
      <c r="M166">
        <f t="shared" si="8"/>
        <v>0</v>
      </c>
    </row>
    <row r="167" spans="1:13">
      <c r="A167" s="1"/>
      <c r="B167" s="1" t="s">
        <v>49</v>
      </c>
      <c r="C167" s="1">
        <v>0.5</v>
      </c>
      <c r="D167" s="1">
        <v>180</v>
      </c>
      <c r="E167" s="1">
        <v>1.34646807055037</v>
      </c>
      <c r="F167" s="1">
        <v>177.933409787855</v>
      </c>
      <c r="G167" s="1">
        <v>0.84646807055036999</v>
      </c>
      <c r="H167" s="1">
        <v>-2.0665902121445501</v>
      </c>
      <c r="I167" s="1">
        <v>0</v>
      </c>
      <c r="J167" s="1">
        <v>0</v>
      </c>
      <c r="K167" s="9">
        <f t="shared" si="9"/>
        <v>1.34646807055037</v>
      </c>
      <c r="L167">
        <f t="shared" si="7"/>
        <v>2.0665902121450017</v>
      </c>
      <c r="M167">
        <f t="shared" si="8"/>
        <v>0</v>
      </c>
    </row>
    <row r="168" spans="1:13">
      <c r="A168" s="1"/>
      <c r="B168" s="1" t="s">
        <v>49</v>
      </c>
      <c r="C168" s="1">
        <v>1.5</v>
      </c>
      <c r="D168" s="1">
        <v>180</v>
      </c>
      <c r="E168" s="1">
        <v>1.3367968284023599</v>
      </c>
      <c r="F168" s="1">
        <v>177.25368092348799</v>
      </c>
      <c r="G168" s="1">
        <v>-0.16320317159763501</v>
      </c>
      <c r="H168" s="1">
        <v>-2.7463190765120702</v>
      </c>
      <c r="I168" s="1">
        <v>0</v>
      </c>
      <c r="J168" s="1">
        <v>0</v>
      </c>
      <c r="K168" s="9">
        <f t="shared" si="9"/>
        <v>1.3367968284023599</v>
      </c>
      <c r="L168">
        <f t="shared" si="7"/>
        <v>2.7463190765120089</v>
      </c>
      <c r="M168">
        <f t="shared" si="8"/>
        <v>0</v>
      </c>
    </row>
    <row r="169" spans="1:13">
      <c r="A169" s="1"/>
      <c r="B169" s="1" t="s">
        <v>49</v>
      </c>
      <c r="C169" s="1">
        <v>0.35</v>
      </c>
      <c r="D169" s="1">
        <v>0</v>
      </c>
      <c r="E169" s="1">
        <v>1.32913644114944</v>
      </c>
      <c r="F169" s="1">
        <v>144.50632618635001</v>
      </c>
      <c r="G169" s="1">
        <v>0.97913644114944398</v>
      </c>
      <c r="H169" s="1">
        <v>144.50632618635001</v>
      </c>
      <c r="I169" s="1">
        <v>1</v>
      </c>
      <c r="J169" s="1">
        <v>0</v>
      </c>
      <c r="K169" s="9">
        <f t="shared" si="9"/>
        <v>1.32913644114944</v>
      </c>
      <c r="L169">
        <f t="shared" si="7"/>
        <v>35.493673813649991</v>
      </c>
      <c r="M169">
        <f t="shared" si="8"/>
        <v>1</v>
      </c>
    </row>
    <row r="170" spans="1:13">
      <c r="A170" s="1"/>
      <c r="B170" s="1" t="s">
        <v>49</v>
      </c>
      <c r="C170" s="1">
        <v>1</v>
      </c>
      <c r="D170" s="1">
        <v>0</v>
      </c>
      <c r="E170" s="1">
        <v>1.1904633780303</v>
      </c>
      <c r="F170" s="1">
        <v>144.02014918246999</v>
      </c>
      <c r="G170" s="1">
        <v>0.190463378030298</v>
      </c>
      <c r="H170" s="1">
        <v>144.02014918246999</v>
      </c>
      <c r="I170" s="1">
        <v>1</v>
      </c>
      <c r="J170" s="1">
        <v>0</v>
      </c>
      <c r="K170" s="9">
        <f t="shared" si="9"/>
        <v>1.1904633780303</v>
      </c>
      <c r="L170">
        <f t="shared" si="7"/>
        <v>35.979850817530007</v>
      </c>
      <c r="M170">
        <f t="shared" si="8"/>
        <v>1</v>
      </c>
    </row>
    <row r="171" spans="1:13">
      <c r="A171" s="1"/>
      <c r="B171" s="1" t="s">
        <v>49</v>
      </c>
      <c r="C171" s="1">
        <v>1.5</v>
      </c>
      <c r="D171" s="1">
        <v>90</v>
      </c>
      <c r="E171" s="1">
        <v>1.2108436762172801</v>
      </c>
      <c r="F171" s="1">
        <v>89.388933371060602</v>
      </c>
      <c r="G171" s="1">
        <v>-0.28915632378272199</v>
      </c>
      <c r="H171" s="1">
        <v>-0.611066628939398</v>
      </c>
      <c r="I171" s="1">
        <v>0</v>
      </c>
      <c r="J171" s="1">
        <v>0</v>
      </c>
      <c r="K171" s="9">
        <f t="shared" si="9"/>
        <v>1.2108436762172801</v>
      </c>
      <c r="L171">
        <f t="shared" si="7"/>
        <v>0.61106662893939756</v>
      </c>
      <c r="M171">
        <f t="shared" si="8"/>
        <v>0</v>
      </c>
    </row>
    <row r="172" spans="1:13">
      <c r="A172" s="1"/>
      <c r="B172" s="1" t="s">
        <v>49</v>
      </c>
      <c r="C172" s="1">
        <v>0.7</v>
      </c>
      <c r="D172" s="1">
        <v>45</v>
      </c>
      <c r="E172" s="1">
        <v>1.0702974093563</v>
      </c>
      <c r="F172" s="1">
        <v>117.133909207785</v>
      </c>
      <c r="G172" s="1">
        <v>0.37029740935629901</v>
      </c>
      <c r="H172" s="1">
        <v>72.133909207785294</v>
      </c>
      <c r="I172" s="1">
        <v>1</v>
      </c>
      <c r="J172" s="1">
        <v>0</v>
      </c>
      <c r="K172" s="9">
        <f t="shared" si="9"/>
        <v>1.0702974093563</v>
      </c>
      <c r="L172">
        <f t="shared" si="7"/>
        <v>17.866090792215005</v>
      </c>
      <c r="M172">
        <f t="shared" si="8"/>
        <v>1</v>
      </c>
    </row>
    <row r="173" spans="1:13">
      <c r="A173" s="1"/>
      <c r="B173" s="1" t="s">
        <v>49</v>
      </c>
      <c r="C173" s="1">
        <v>0.35</v>
      </c>
      <c r="D173" s="1">
        <v>90</v>
      </c>
      <c r="E173" s="1">
        <v>0.52561076962187603</v>
      </c>
      <c r="F173" s="1">
        <v>85.208301943518293</v>
      </c>
      <c r="G173" s="1">
        <v>0.175610769621876</v>
      </c>
      <c r="H173" s="1">
        <v>-4.7916980564816596</v>
      </c>
      <c r="I173" s="1">
        <v>0</v>
      </c>
      <c r="J173" s="1">
        <v>0</v>
      </c>
      <c r="K173" s="9">
        <f t="shared" si="9"/>
        <v>0.52561076962187603</v>
      </c>
      <c r="L173">
        <f t="shared" si="7"/>
        <v>4.7916980564817209</v>
      </c>
      <c r="M173">
        <f t="shared" si="8"/>
        <v>0</v>
      </c>
    </row>
    <row r="174" spans="1:13">
      <c r="A174" s="1"/>
      <c r="B174" s="1" t="s">
        <v>49</v>
      </c>
      <c r="C174" s="1">
        <v>1.5</v>
      </c>
      <c r="D174" s="1">
        <v>135</v>
      </c>
      <c r="E174" s="1">
        <v>0.80808410225982297</v>
      </c>
      <c r="F174" s="1">
        <v>143.34252500729801</v>
      </c>
      <c r="G174" s="1">
        <v>-0.69191589774017703</v>
      </c>
      <c r="H174" s="1">
        <v>8.3425250072975192</v>
      </c>
      <c r="I174" s="1">
        <v>0</v>
      </c>
      <c r="J174" s="1">
        <v>0</v>
      </c>
      <c r="K174" s="9">
        <f t="shared" si="9"/>
        <v>0.80808410225982297</v>
      </c>
      <c r="L174">
        <f t="shared" si="7"/>
        <v>8.3425250072980077</v>
      </c>
      <c r="M174">
        <f t="shared" si="8"/>
        <v>0</v>
      </c>
    </row>
    <row r="175" spans="1:13">
      <c r="A175" s="1"/>
      <c r="B175" s="1" t="s">
        <v>49</v>
      </c>
      <c r="C175" s="1">
        <v>1.5</v>
      </c>
      <c r="D175" s="1">
        <v>90</v>
      </c>
      <c r="E175" s="1">
        <v>0.48262316852375398</v>
      </c>
      <c r="F175" s="1">
        <v>88.466753153289702</v>
      </c>
      <c r="G175" s="1">
        <v>-1.0173768314762499</v>
      </c>
      <c r="H175" s="1">
        <v>-1.53324684671026</v>
      </c>
      <c r="I175" s="1">
        <v>0</v>
      </c>
      <c r="J175" s="1">
        <v>0</v>
      </c>
      <c r="K175" s="9">
        <f t="shared" si="9"/>
        <v>0.48262316852375398</v>
      </c>
      <c r="L175">
        <f t="shared" si="7"/>
        <v>1.5332468467103126</v>
      </c>
      <c r="M175">
        <f t="shared" si="8"/>
        <v>0</v>
      </c>
    </row>
    <row r="176" spans="1:13">
      <c r="A176" s="1"/>
      <c r="B176" s="1" t="s">
        <v>49</v>
      </c>
      <c r="C176" s="1">
        <v>0.7</v>
      </c>
      <c r="D176" s="1">
        <v>45</v>
      </c>
      <c r="E176" s="1">
        <v>0.68299316545704303</v>
      </c>
      <c r="F176" s="1">
        <v>53.5807632365185</v>
      </c>
      <c r="G176" s="1">
        <v>-1.7006834542956598E-2</v>
      </c>
      <c r="H176" s="1">
        <v>8.5807632365184894</v>
      </c>
      <c r="I176" s="1">
        <v>0</v>
      </c>
      <c r="J176" s="1">
        <v>0</v>
      </c>
      <c r="K176" s="9">
        <f t="shared" si="9"/>
        <v>0.68299316545704303</v>
      </c>
      <c r="L176">
        <f t="shared" si="7"/>
        <v>8.5807632365184929</v>
      </c>
      <c r="M176">
        <f t="shared" si="8"/>
        <v>0</v>
      </c>
    </row>
    <row r="177" spans="1:13">
      <c r="A177" s="1"/>
      <c r="B177" s="1" t="s">
        <v>49</v>
      </c>
      <c r="C177" s="1">
        <v>1</v>
      </c>
      <c r="D177" s="1">
        <v>180</v>
      </c>
      <c r="E177" s="1">
        <v>1.20141542754834</v>
      </c>
      <c r="F177" s="1">
        <v>178.42322403022999</v>
      </c>
      <c r="G177" s="1">
        <v>0.20141542754833899</v>
      </c>
      <c r="H177" s="1">
        <v>-1.57677596976959</v>
      </c>
      <c r="I177" s="1">
        <v>0</v>
      </c>
      <c r="J177" s="1">
        <v>0</v>
      </c>
      <c r="K177" s="9">
        <f t="shared" si="9"/>
        <v>1.20141542754834</v>
      </c>
      <c r="L177">
        <f t="shared" si="7"/>
        <v>1.5767759697700114</v>
      </c>
      <c r="M177">
        <f t="shared" si="8"/>
        <v>0</v>
      </c>
    </row>
    <row r="178" spans="1:13">
      <c r="A178" s="1"/>
      <c r="B178" s="1" t="s">
        <v>49</v>
      </c>
      <c r="C178" s="1">
        <v>0.35</v>
      </c>
      <c r="D178" s="1">
        <v>45</v>
      </c>
      <c r="E178" s="1">
        <v>0.65295525721998304</v>
      </c>
      <c r="F178" s="1">
        <v>89.320097822852603</v>
      </c>
      <c r="G178" s="1">
        <v>0.30295525721998301</v>
      </c>
      <c r="H178" s="1">
        <v>44.320097822852603</v>
      </c>
      <c r="I178" s="1">
        <v>0</v>
      </c>
      <c r="J178" s="1">
        <v>0</v>
      </c>
      <c r="K178" s="9">
        <f t="shared" si="9"/>
        <v>0.65295525721998304</v>
      </c>
      <c r="L178">
        <f t="shared" si="7"/>
        <v>44.320097822852603</v>
      </c>
      <c r="M178">
        <f t="shared" si="8"/>
        <v>0</v>
      </c>
    </row>
    <row r="179" spans="1:13">
      <c r="A179" s="1"/>
      <c r="B179" s="1" t="s">
        <v>49</v>
      </c>
      <c r="C179" s="1">
        <v>1</v>
      </c>
      <c r="D179" s="1">
        <v>45</v>
      </c>
      <c r="E179" s="1">
        <v>0.87851369364518395</v>
      </c>
      <c r="F179" s="1">
        <v>128.338871064286</v>
      </c>
      <c r="G179" s="1">
        <v>-0.121486306354816</v>
      </c>
      <c r="H179" s="1">
        <v>83.338871064285897</v>
      </c>
      <c r="I179" s="1">
        <v>1</v>
      </c>
      <c r="J179" s="1">
        <v>0</v>
      </c>
      <c r="K179" s="9">
        <f t="shared" si="9"/>
        <v>0.87851369364518395</v>
      </c>
      <c r="L179">
        <f t="shared" si="7"/>
        <v>6.6611289357140038</v>
      </c>
      <c r="M179">
        <f t="shared" si="8"/>
        <v>1</v>
      </c>
    </row>
    <row r="180" spans="1:13">
      <c r="A180" s="1"/>
      <c r="B180" s="1" t="s">
        <v>49</v>
      </c>
      <c r="C180" s="1">
        <v>0.5</v>
      </c>
      <c r="D180" s="1">
        <v>135</v>
      </c>
      <c r="E180" s="1">
        <v>0.95310650392419405</v>
      </c>
      <c r="F180" s="1">
        <v>164.148440622735</v>
      </c>
      <c r="G180" s="1">
        <v>0.45310650392419399</v>
      </c>
      <c r="H180" s="1">
        <v>29.148440622734601</v>
      </c>
      <c r="I180" s="1">
        <v>0</v>
      </c>
      <c r="J180" s="1">
        <v>0</v>
      </c>
      <c r="K180" s="9">
        <f t="shared" si="9"/>
        <v>0.95310650392419405</v>
      </c>
      <c r="L180">
        <f t="shared" si="7"/>
        <v>29.148440622734995</v>
      </c>
      <c r="M180">
        <f t="shared" si="8"/>
        <v>0</v>
      </c>
    </row>
    <row r="181" spans="1:13">
      <c r="A181" s="1"/>
      <c r="B181" s="1" t="s">
        <v>49</v>
      </c>
      <c r="C181" s="1">
        <v>1</v>
      </c>
      <c r="D181" s="1">
        <v>90</v>
      </c>
      <c r="E181" s="1">
        <v>1.14886233291919</v>
      </c>
      <c r="F181" s="1">
        <v>90.644035143807997</v>
      </c>
      <c r="G181" s="1">
        <v>0.14886233291918999</v>
      </c>
      <c r="H181" s="1">
        <v>0.64403514380802596</v>
      </c>
      <c r="I181" s="1">
        <v>1</v>
      </c>
      <c r="J181" s="1">
        <v>0</v>
      </c>
      <c r="K181" s="9">
        <f t="shared" si="9"/>
        <v>1.14886233291919</v>
      </c>
      <c r="L181">
        <f t="shared" si="7"/>
        <v>0.6440351438079972</v>
      </c>
      <c r="M181">
        <f t="shared" si="8"/>
        <v>0</v>
      </c>
    </row>
    <row r="182" spans="1:13">
      <c r="A182" s="1"/>
      <c r="B182" s="1" t="s">
        <v>49</v>
      </c>
      <c r="C182" s="1">
        <v>0.35</v>
      </c>
      <c r="D182" s="1">
        <v>180</v>
      </c>
      <c r="E182" s="1">
        <v>0.46830208672228701</v>
      </c>
      <c r="F182" s="1">
        <v>176.58529495820099</v>
      </c>
      <c r="G182" s="1">
        <v>0.11830208672228699</v>
      </c>
      <c r="H182" s="1">
        <v>-3.4147050417987002</v>
      </c>
      <c r="I182" s="1">
        <v>0</v>
      </c>
      <c r="J182" s="1">
        <v>0</v>
      </c>
      <c r="K182" s="9">
        <f t="shared" si="9"/>
        <v>0.46830208672228701</v>
      </c>
      <c r="L182">
        <f t="shared" si="7"/>
        <v>3.4147050417990101</v>
      </c>
      <c r="M182">
        <f t="shared" si="8"/>
        <v>0</v>
      </c>
    </row>
    <row r="183" spans="1:13">
      <c r="A183" s="1"/>
      <c r="B183" s="1" t="s">
        <v>49</v>
      </c>
      <c r="C183" s="1">
        <v>1.5</v>
      </c>
      <c r="D183" s="1">
        <v>90</v>
      </c>
      <c r="E183" s="1">
        <v>0.51892335034338699</v>
      </c>
      <c r="F183" s="1">
        <v>88.003445682962806</v>
      </c>
      <c r="G183" s="1">
        <v>-0.98107664965661301</v>
      </c>
      <c r="H183" s="1">
        <v>-1.99655431703718</v>
      </c>
      <c r="I183" s="1">
        <v>0</v>
      </c>
      <c r="J183" s="1">
        <v>0</v>
      </c>
      <c r="K183" s="9">
        <f t="shared" si="9"/>
        <v>0.51892335034338699</v>
      </c>
      <c r="L183">
        <f t="shared" si="7"/>
        <v>1.9965543170371802</v>
      </c>
      <c r="M183">
        <f t="shared" si="8"/>
        <v>0</v>
      </c>
    </row>
    <row r="184" spans="1:13">
      <c r="A184" s="1"/>
      <c r="B184" s="1" t="s">
        <v>49</v>
      </c>
      <c r="C184" s="1">
        <v>1.5</v>
      </c>
      <c r="D184" s="1">
        <v>180</v>
      </c>
      <c r="E184" s="1">
        <v>0.76193399846735699</v>
      </c>
      <c r="F184" s="1">
        <v>179.45619198207001</v>
      </c>
      <c r="G184" s="1">
        <v>-0.73806600153264301</v>
      </c>
      <c r="H184" s="1">
        <v>-0.54380801792962097</v>
      </c>
      <c r="I184" s="1">
        <v>0</v>
      </c>
      <c r="J184" s="1">
        <v>0</v>
      </c>
      <c r="K184" s="9">
        <f t="shared" si="9"/>
        <v>0.76193399846735699</v>
      </c>
      <c r="L184">
        <f t="shared" si="7"/>
        <v>0.54380801792999023</v>
      </c>
      <c r="M184">
        <f t="shared" si="8"/>
        <v>0</v>
      </c>
    </row>
    <row r="185" spans="1:13">
      <c r="A185" s="1"/>
      <c r="B185" s="1" t="s">
        <v>49</v>
      </c>
      <c r="C185" s="1">
        <v>0.5</v>
      </c>
      <c r="D185" s="1">
        <v>90</v>
      </c>
      <c r="E185" s="1">
        <v>0.91716434486365706</v>
      </c>
      <c r="F185" s="1">
        <v>87.579128533377201</v>
      </c>
      <c r="G185" s="1">
        <v>0.417164344863657</v>
      </c>
      <c r="H185" s="1">
        <v>-2.4208714666227702</v>
      </c>
      <c r="I185" s="1">
        <v>0</v>
      </c>
      <c r="J185" s="1">
        <v>0</v>
      </c>
      <c r="K185" s="9">
        <f t="shared" si="9"/>
        <v>0.91716434486365706</v>
      </c>
      <c r="L185">
        <f t="shared" si="7"/>
        <v>2.4208714666227991</v>
      </c>
      <c r="M185">
        <f t="shared" si="8"/>
        <v>0</v>
      </c>
    </row>
    <row r="186" spans="1:13">
      <c r="A186" s="1"/>
      <c r="B186" s="1" t="s">
        <v>49</v>
      </c>
      <c r="C186" s="1">
        <v>0.7</v>
      </c>
      <c r="D186" s="1">
        <v>90</v>
      </c>
      <c r="E186" s="1">
        <v>0.95250723682500804</v>
      </c>
      <c r="F186" s="1">
        <v>90.155356938982393</v>
      </c>
      <c r="G186" s="1">
        <v>0.25250723682500797</v>
      </c>
      <c r="H186" s="1">
        <v>0.15535693898243599</v>
      </c>
      <c r="I186" s="1">
        <v>1</v>
      </c>
      <c r="J186" s="1">
        <v>0</v>
      </c>
      <c r="K186" s="9">
        <f t="shared" si="9"/>
        <v>0.95250723682500804</v>
      </c>
      <c r="L186">
        <f t="shared" si="7"/>
        <v>0.15535693898237923</v>
      </c>
      <c r="M186">
        <f t="shared" si="8"/>
        <v>0</v>
      </c>
    </row>
    <row r="187" spans="1:13">
      <c r="A187" s="1"/>
      <c r="B187" s="1" t="s">
        <v>49</v>
      </c>
      <c r="C187" s="1">
        <v>0.5</v>
      </c>
      <c r="D187" s="1">
        <v>180</v>
      </c>
      <c r="E187" s="1">
        <v>1.44384214136448</v>
      </c>
      <c r="F187" s="1">
        <v>179.303055304905</v>
      </c>
      <c r="G187" s="1">
        <v>0.94384214136447797</v>
      </c>
      <c r="H187" s="1">
        <v>-0.69694469509539703</v>
      </c>
      <c r="I187" s="1">
        <v>0</v>
      </c>
      <c r="J187" s="1">
        <v>0</v>
      </c>
      <c r="K187" s="9">
        <f t="shared" si="9"/>
        <v>1.44384214136448</v>
      </c>
      <c r="L187">
        <f t="shared" si="7"/>
        <v>0.69694469509499868</v>
      </c>
      <c r="M187">
        <f t="shared" si="8"/>
        <v>0</v>
      </c>
    </row>
    <row r="188" spans="1:13">
      <c r="A188" s="1"/>
      <c r="B188" s="1" t="s">
        <v>49</v>
      </c>
      <c r="C188" s="1">
        <v>1</v>
      </c>
      <c r="D188" s="1">
        <v>135</v>
      </c>
      <c r="E188" s="1">
        <v>1.46831057899555</v>
      </c>
      <c r="F188" s="1">
        <v>161.45669350765101</v>
      </c>
      <c r="G188" s="1">
        <v>0.468310578995555</v>
      </c>
      <c r="H188" s="1">
        <v>26.456693507651401</v>
      </c>
      <c r="I188" s="1">
        <v>0</v>
      </c>
      <c r="J188" s="1">
        <v>0</v>
      </c>
      <c r="K188" s="9">
        <f t="shared" si="9"/>
        <v>1.46831057899555</v>
      </c>
      <c r="L188">
        <f t="shared" si="7"/>
        <v>26.456693507651011</v>
      </c>
      <c r="M188">
        <f t="shared" si="8"/>
        <v>0</v>
      </c>
    </row>
    <row r="189" spans="1:13">
      <c r="A189" s="1"/>
      <c r="B189" s="1" t="s">
        <v>49</v>
      </c>
      <c r="C189" s="1">
        <v>1.5</v>
      </c>
      <c r="D189" s="1">
        <v>180</v>
      </c>
      <c r="E189" s="1">
        <v>1.40760163765524</v>
      </c>
      <c r="F189" s="1">
        <v>-179.663588279788</v>
      </c>
      <c r="G189" s="1">
        <v>-9.2398362344762799E-2</v>
      </c>
      <c r="H189" s="1">
        <v>0.33641172021219701</v>
      </c>
      <c r="I189" s="1">
        <v>1</v>
      </c>
      <c r="J189" s="1">
        <v>0</v>
      </c>
      <c r="K189" s="9">
        <f t="shared" si="9"/>
        <v>1.40760163765524</v>
      </c>
      <c r="L189">
        <f t="shared" si="7"/>
        <v>0.33641172021202692</v>
      </c>
      <c r="M189">
        <f t="shared" si="8"/>
        <v>0</v>
      </c>
    </row>
    <row r="190" spans="1:13">
      <c r="A190" s="1"/>
      <c r="B190" s="1" t="s">
        <v>49</v>
      </c>
      <c r="C190" s="1">
        <v>1.5</v>
      </c>
      <c r="D190" s="1">
        <v>180</v>
      </c>
      <c r="E190" s="1">
        <v>1.40760163765524</v>
      </c>
      <c r="F190" s="1">
        <v>-179.663588279788</v>
      </c>
      <c r="G190" s="1">
        <v>-9.2398362344762799E-2</v>
      </c>
      <c r="H190" s="1">
        <v>0.33641172021219701</v>
      </c>
      <c r="I190" s="1">
        <v>1</v>
      </c>
      <c r="J190" s="1">
        <v>0</v>
      </c>
      <c r="K190" s="9">
        <f t="shared" si="9"/>
        <v>1.40760163765524</v>
      </c>
      <c r="L190">
        <f t="shared" si="7"/>
        <v>0.33641172021202692</v>
      </c>
      <c r="M190">
        <f t="shared" si="8"/>
        <v>0</v>
      </c>
    </row>
    <row r="191" spans="1:13">
      <c r="A191" s="1"/>
      <c r="B191" s="1" t="s">
        <v>49</v>
      </c>
      <c r="C191" s="1">
        <v>0.7</v>
      </c>
      <c r="D191" s="1">
        <v>90</v>
      </c>
      <c r="E191" s="1">
        <v>0.99955658691478899</v>
      </c>
      <c r="F191" s="1">
        <v>88.075064964799594</v>
      </c>
      <c r="G191" s="1">
        <v>0.29955658691478898</v>
      </c>
      <c r="H191" s="1">
        <v>-1.92493503520041</v>
      </c>
      <c r="I191" s="1">
        <v>0</v>
      </c>
      <c r="J191" s="1">
        <v>0</v>
      </c>
      <c r="K191" s="9">
        <f t="shared" si="9"/>
        <v>0.99955658691478899</v>
      </c>
      <c r="L191">
        <f t="shared" si="7"/>
        <v>1.9249350352004058</v>
      </c>
      <c r="M191">
        <f t="shared" si="8"/>
        <v>0</v>
      </c>
    </row>
    <row r="192" spans="1:13">
      <c r="A192" s="1"/>
      <c r="B192" s="1" t="s">
        <v>49</v>
      </c>
      <c r="C192" s="1">
        <v>0.7</v>
      </c>
      <c r="D192" s="1">
        <v>90</v>
      </c>
      <c r="E192" s="1">
        <v>1.0198144775923099</v>
      </c>
      <c r="F192" s="1">
        <v>88.984223818954803</v>
      </c>
      <c r="G192" s="1">
        <v>0.31981447759230602</v>
      </c>
      <c r="H192" s="1">
        <v>-1.0157761810452299</v>
      </c>
      <c r="I192" s="1">
        <v>0</v>
      </c>
      <c r="J192" s="1">
        <v>0</v>
      </c>
      <c r="K192" s="9">
        <f t="shared" si="9"/>
        <v>1.0198144775923099</v>
      </c>
      <c r="L192">
        <f t="shared" si="7"/>
        <v>1.0157761810451973</v>
      </c>
      <c r="M192">
        <f t="shared" si="8"/>
        <v>0</v>
      </c>
    </row>
    <row r="193" spans="1:13">
      <c r="A193" s="1"/>
      <c r="B193" s="1" t="s">
        <v>49</v>
      </c>
      <c r="C193" s="1">
        <v>0.7</v>
      </c>
      <c r="D193" s="1">
        <v>45</v>
      </c>
      <c r="E193" s="1">
        <v>0.94193002379103397</v>
      </c>
      <c r="F193" s="1">
        <v>68.274440279284804</v>
      </c>
      <c r="G193" s="1">
        <v>0.24193002379103401</v>
      </c>
      <c r="H193" s="1">
        <v>23.2744402792848</v>
      </c>
      <c r="I193" s="1">
        <v>0</v>
      </c>
      <c r="J193" s="1">
        <v>0</v>
      </c>
      <c r="K193" s="9">
        <f t="shared" si="9"/>
        <v>0.94193002379103397</v>
      </c>
      <c r="L193">
        <f t="shared" si="7"/>
        <v>23.274440279284818</v>
      </c>
      <c r="M193">
        <f t="shared" si="8"/>
        <v>0</v>
      </c>
    </row>
    <row r="194" spans="1:13">
      <c r="A194" s="1"/>
      <c r="B194" s="1" t="s">
        <v>49</v>
      </c>
      <c r="C194" s="1">
        <v>0.7</v>
      </c>
      <c r="D194" s="1">
        <v>0</v>
      </c>
      <c r="E194" s="1">
        <v>0.70535926074438804</v>
      </c>
      <c r="F194" s="1">
        <v>34.527971656138398</v>
      </c>
      <c r="G194" s="1">
        <v>5.3592607443876403E-3</v>
      </c>
      <c r="H194" s="1">
        <v>34.527971656138398</v>
      </c>
      <c r="I194" s="1">
        <v>0</v>
      </c>
      <c r="J194" s="1">
        <v>0</v>
      </c>
      <c r="K194" s="9">
        <f t="shared" si="9"/>
        <v>0.70535926074438804</v>
      </c>
      <c r="L194">
        <f t="shared" si="7"/>
        <v>34.527971656138391</v>
      </c>
      <c r="M194">
        <f t="shared" si="8"/>
        <v>0</v>
      </c>
    </row>
    <row r="195" spans="1:13">
      <c r="A195" s="1"/>
      <c r="B195" s="1" t="s">
        <v>49</v>
      </c>
      <c r="C195" s="1">
        <v>0.7</v>
      </c>
      <c r="D195" s="1">
        <v>45</v>
      </c>
      <c r="E195" s="1">
        <v>0.81903146401627702</v>
      </c>
      <c r="F195" s="1">
        <v>78.541247654122799</v>
      </c>
      <c r="G195" s="1">
        <v>0.119031464016277</v>
      </c>
      <c r="H195" s="1">
        <v>33.541247654122799</v>
      </c>
      <c r="I195" s="1">
        <v>0</v>
      </c>
      <c r="J195" s="1">
        <v>0</v>
      </c>
      <c r="K195" s="9">
        <f t="shared" si="9"/>
        <v>0.81903146401627702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33.541247654122799</v>
      </c>
      <c r="M195">
        <f t="shared" si="8"/>
        <v>0</v>
      </c>
    </row>
    <row r="196" spans="1:13">
      <c r="A196" s="1"/>
      <c r="B196" s="1" t="s">
        <v>49</v>
      </c>
      <c r="C196" s="1">
        <v>1.5</v>
      </c>
      <c r="D196" s="1">
        <v>45</v>
      </c>
      <c r="E196" s="1">
        <v>0.880033979017535</v>
      </c>
      <c r="F196" s="1">
        <v>72.405229781648998</v>
      </c>
      <c r="G196" s="1">
        <v>-0.619966020982465</v>
      </c>
      <c r="H196" s="1">
        <v>27.405229781648998</v>
      </c>
      <c r="I196" s="1">
        <v>0</v>
      </c>
      <c r="J196" s="1">
        <v>0</v>
      </c>
      <c r="K196" s="9">
        <f t="shared" si="9"/>
        <v>0.880033979017535</v>
      </c>
      <c r="L196">
        <f t="shared" si="10"/>
        <v>27.405229781648984</v>
      </c>
      <c r="M196">
        <f t="shared" ref="M196:M259" si="11">IF(OR(J196=1, D196=90), 0, IF(ABS(MOD(F196-(180-D196)+180, 360)-180) &lt; ABS(MOD(F196-D196+180, 360)-180), 1, 0))</f>
        <v>0</v>
      </c>
    </row>
    <row r="197" spans="1:13">
      <c r="A197" s="1"/>
      <c r="B197" s="1" t="s">
        <v>49</v>
      </c>
      <c r="C197" s="1">
        <v>1</v>
      </c>
      <c r="D197" s="1">
        <v>90</v>
      </c>
      <c r="E197" s="1">
        <v>1.20583344923283</v>
      </c>
      <c r="F197" s="1">
        <v>91.104537563871602</v>
      </c>
      <c r="G197" s="1">
        <v>0.205833449232835</v>
      </c>
      <c r="H197" s="1">
        <v>1.1045375638716499</v>
      </c>
      <c r="I197" s="1">
        <v>1</v>
      </c>
      <c r="J197" s="1">
        <v>0</v>
      </c>
      <c r="K197" s="9">
        <f t="shared" si="9"/>
        <v>1.20583344923283</v>
      </c>
      <c r="L197">
        <f t="shared" si="10"/>
        <v>1.1045375638715882</v>
      </c>
      <c r="M197">
        <f t="shared" si="11"/>
        <v>0</v>
      </c>
    </row>
    <row r="198" spans="1:13">
      <c r="A198" s="1"/>
      <c r="B198" s="1" t="s">
        <v>49</v>
      </c>
      <c r="C198" s="1">
        <v>1.5</v>
      </c>
      <c r="D198" s="1">
        <v>90</v>
      </c>
      <c r="E198" s="1">
        <v>1.26245280559331</v>
      </c>
      <c r="F198" s="1">
        <v>89.648352740726096</v>
      </c>
      <c r="G198" s="1">
        <v>-0.23754719440668601</v>
      </c>
      <c r="H198" s="1">
        <v>-0.35164725927387502</v>
      </c>
      <c r="I198" s="1">
        <v>0</v>
      </c>
      <c r="J198" s="1">
        <v>0</v>
      </c>
      <c r="K198" s="9">
        <f t="shared" si="9"/>
        <v>1.26245280559331</v>
      </c>
      <c r="L198">
        <f t="shared" si="10"/>
        <v>0.3516472592739035</v>
      </c>
      <c r="M198">
        <f t="shared" si="11"/>
        <v>0</v>
      </c>
    </row>
    <row r="199" spans="1:13">
      <c r="A199" s="1"/>
      <c r="B199" s="1" t="s">
        <v>49</v>
      </c>
      <c r="C199" s="1">
        <v>0.5</v>
      </c>
      <c r="D199" s="1">
        <v>135</v>
      </c>
      <c r="E199" s="1">
        <v>1.32739284197458</v>
      </c>
      <c r="F199" s="1">
        <v>105.69119884629001</v>
      </c>
      <c r="G199" s="1">
        <v>0.82739284197458296</v>
      </c>
      <c r="H199" s="1">
        <v>-29.308801153709499</v>
      </c>
      <c r="I199" s="1">
        <v>0</v>
      </c>
      <c r="J199" s="1">
        <v>0</v>
      </c>
      <c r="K199" s="9">
        <f t="shared" si="9"/>
        <v>1.32739284197458</v>
      </c>
      <c r="L199">
        <f t="shared" si="10"/>
        <v>29.308801153709993</v>
      </c>
      <c r="M199">
        <f t="shared" si="11"/>
        <v>0</v>
      </c>
    </row>
    <row r="200" spans="1:13">
      <c r="A200" s="1"/>
      <c r="B200" s="1" t="s">
        <v>49</v>
      </c>
      <c r="C200" s="1">
        <v>0.5</v>
      </c>
      <c r="D200" s="1">
        <v>0</v>
      </c>
      <c r="E200" s="1">
        <v>1.1138044366209301</v>
      </c>
      <c r="F200" s="1">
        <v>1.9666925172979299</v>
      </c>
      <c r="G200" s="1">
        <v>0.61380443662092898</v>
      </c>
      <c r="H200" s="1">
        <v>1.9666925172979299</v>
      </c>
      <c r="I200" s="1">
        <v>0</v>
      </c>
      <c r="J200" s="1">
        <v>0</v>
      </c>
      <c r="K200" s="9">
        <f t="shared" si="9"/>
        <v>1.1138044366209301</v>
      </c>
      <c r="L200">
        <f t="shared" si="10"/>
        <v>1.966692517297929</v>
      </c>
      <c r="M200">
        <f t="shared" si="11"/>
        <v>0</v>
      </c>
    </row>
    <row r="201" spans="1:13">
      <c r="A201" s="1"/>
      <c r="B201" s="1" t="s">
        <v>49</v>
      </c>
      <c r="C201" s="1">
        <v>0.35</v>
      </c>
      <c r="D201" s="1">
        <v>45</v>
      </c>
      <c r="E201" s="1">
        <v>0.82356665555942699</v>
      </c>
      <c r="F201" s="1">
        <v>88.742139209864703</v>
      </c>
      <c r="G201" s="1">
        <v>0.47356665555942701</v>
      </c>
      <c r="H201" s="1">
        <v>43.742139209864703</v>
      </c>
      <c r="I201" s="1">
        <v>0</v>
      </c>
      <c r="J201" s="1">
        <v>0</v>
      </c>
      <c r="K201" s="9">
        <f t="shared" si="9"/>
        <v>0.82356665555942699</v>
      </c>
      <c r="L201">
        <f t="shared" si="10"/>
        <v>43.742139209864717</v>
      </c>
      <c r="M201">
        <f t="shared" si="11"/>
        <v>0</v>
      </c>
    </row>
    <row r="202" spans="1:13">
      <c r="A202" s="1"/>
      <c r="B202" s="1" t="s">
        <v>49</v>
      </c>
      <c r="C202" s="1">
        <v>0.7</v>
      </c>
      <c r="D202" s="1">
        <v>180</v>
      </c>
      <c r="E202" s="1">
        <v>1.2891966083709001</v>
      </c>
      <c r="F202" s="1">
        <v>178.53061084597201</v>
      </c>
      <c r="G202" s="1">
        <v>0.58919660837089505</v>
      </c>
      <c r="H202" s="1">
        <v>-1.46938915402791</v>
      </c>
      <c r="I202" s="1">
        <v>0</v>
      </c>
      <c r="J202" s="1">
        <v>0</v>
      </c>
      <c r="K202" s="9">
        <f t="shared" si="9"/>
        <v>1.2891966083709001</v>
      </c>
      <c r="L202">
        <f t="shared" si="10"/>
        <v>1.4693891540279935</v>
      </c>
      <c r="M202">
        <f t="shared" si="11"/>
        <v>0</v>
      </c>
    </row>
    <row r="203" spans="1:13">
      <c r="A203" s="1"/>
      <c r="B203" s="1" t="s">
        <v>49</v>
      </c>
      <c r="C203" s="1">
        <v>1</v>
      </c>
      <c r="D203" s="1">
        <v>90</v>
      </c>
      <c r="E203" s="1">
        <v>0.99391100207920002</v>
      </c>
      <c r="F203" s="1">
        <v>89.255554115465401</v>
      </c>
      <c r="G203" s="1">
        <v>-6.08899792079987E-3</v>
      </c>
      <c r="H203" s="1">
        <v>-0.74444588453457095</v>
      </c>
      <c r="I203" s="1">
        <v>0</v>
      </c>
      <c r="J203" s="1">
        <v>0</v>
      </c>
      <c r="K203" s="9">
        <f t="shared" si="9"/>
        <v>0.99391100207920002</v>
      </c>
      <c r="L203">
        <f t="shared" si="10"/>
        <v>0.74444588453459914</v>
      </c>
      <c r="M203">
        <f t="shared" si="11"/>
        <v>0</v>
      </c>
    </row>
    <row r="204" spans="1:13">
      <c r="A204" s="1"/>
      <c r="B204" s="1" t="s">
        <v>49</v>
      </c>
      <c r="C204" s="1">
        <v>0.5</v>
      </c>
      <c r="D204" s="1">
        <v>45</v>
      </c>
      <c r="E204" s="1">
        <v>0.589894986595624</v>
      </c>
      <c r="F204" s="1">
        <v>83.211025425561203</v>
      </c>
      <c r="G204" s="1">
        <v>8.9894986595624005E-2</v>
      </c>
      <c r="H204" s="1">
        <v>38.211025425561203</v>
      </c>
      <c r="I204" s="1">
        <v>0</v>
      </c>
      <c r="J204" s="1">
        <v>0</v>
      </c>
      <c r="K204" s="9">
        <f t="shared" si="9"/>
        <v>0.589894986595624</v>
      </c>
      <c r="L204">
        <f t="shared" si="10"/>
        <v>38.211025425561218</v>
      </c>
      <c r="M204">
        <f t="shared" si="11"/>
        <v>0</v>
      </c>
    </row>
    <row r="205" spans="1:13">
      <c r="A205" s="1"/>
      <c r="B205" s="1" t="s">
        <v>49</v>
      </c>
      <c r="C205" s="1">
        <v>1</v>
      </c>
      <c r="D205" s="1">
        <v>45</v>
      </c>
      <c r="E205" s="1">
        <v>0.66673187748678298</v>
      </c>
      <c r="F205" s="1">
        <v>57.947564343338897</v>
      </c>
      <c r="G205" s="1">
        <v>-0.33326812251321702</v>
      </c>
      <c r="H205" s="1">
        <v>12.9475643433389</v>
      </c>
      <c r="I205" s="1">
        <v>0</v>
      </c>
      <c r="J205" s="1">
        <v>0</v>
      </c>
      <c r="K205" s="9">
        <f t="shared" si="9"/>
        <v>0.66673187748678298</v>
      </c>
      <c r="L205">
        <f t="shared" si="10"/>
        <v>12.947564343338911</v>
      </c>
      <c r="M205">
        <f t="shared" si="11"/>
        <v>0</v>
      </c>
    </row>
    <row r="206" spans="1:13">
      <c r="A206" s="1"/>
      <c r="B206" s="1" t="s">
        <v>49</v>
      </c>
      <c r="C206" s="1">
        <v>0.5</v>
      </c>
      <c r="D206" s="1">
        <v>180</v>
      </c>
      <c r="E206" s="1">
        <v>0.333248163634077</v>
      </c>
      <c r="F206" s="1">
        <v>178.75656592389001</v>
      </c>
      <c r="G206" s="1">
        <v>-0.166751836365923</v>
      </c>
      <c r="H206" s="1">
        <v>-1.2434340761103599</v>
      </c>
      <c r="I206" s="1">
        <v>0</v>
      </c>
      <c r="J206" s="1">
        <v>0</v>
      </c>
      <c r="K206" s="9">
        <f t="shared" si="9"/>
        <v>0.333248163634077</v>
      </c>
      <c r="L206">
        <f t="shared" si="10"/>
        <v>1.2434340761099918</v>
      </c>
      <c r="M206">
        <f t="shared" si="11"/>
        <v>0</v>
      </c>
    </row>
    <row r="207" spans="1:13">
      <c r="A207" s="1"/>
      <c r="B207" s="1" t="s">
        <v>49</v>
      </c>
      <c r="C207" s="1">
        <v>0.7</v>
      </c>
      <c r="D207" s="1">
        <v>90</v>
      </c>
      <c r="E207" s="1">
        <v>0.48301000498347602</v>
      </c>
      <c r="F207" s="1">
        <v>92.758370280180699</v>
      </c>
      <c r="G207" s="1">
        <v>-0.216989995016524</v>
      </c>
      <c r="H207" s="1">
        <v>2.75837028018071</v>
      </c>
      <c r="I207" s="1">
        <v>1</v>
      </c>
      <c r="J207" s="1">
        <v>0</v>
      </c>
      <c r="K207" s="9">
        <f t="shared" si="9"/>
        <v>0.48301000498347602</v>
      </c>
      <c r="L207">
        <f t="shared" si="10"/>
        <v>2.7583702801807135</v>
      </c>
      <c r="M207">
        <f t="shared" si="11"/>
        <v>0</v>
      </c>
    </row>
    <row r="208" spans="1:13">
      <c r="A208" s="1"/>
      <c r="B208" s="1" t="s">
        <v>49</v>
      </c>
      <c r="C208" s="1">
        <v>1.5</v>
      </c>
      <c r="D208" s="1">
        <v>135</v>
      </c>
      <c r="E208" s="1">
        <v>0.50815279249063605</v>
      </c>
      <c r="F208" s="1">
        <v>131.744783745896</v>
      </c>
      <c r="G208" s="1">
        <v>-0.99184720750936395</v>
      </c>
      <c r="H208" s="1">
        <v>-3.2552162541037402</v>
      </c>
      <c r="I208" s="1">
        <v>0</v>
      </c>
      <c r="J208" s="1">
        <v>0</v>
      </c>
      <c r="K208" s="9">
        <f t="shared" si="9"/>
        <v>0.50815279249063605</v>
      </c>
      <c r="L208">
        <f t="shared" si="10"/>
        <v>3.2552162541039991</v>
      </c>
      <c r="M208">
        <f t="shared" si="11"/>
        <v>0</v>
      </c>
    </row>
    <row r="209" spans="1:13">
      <c r="A209" s="1"/>
      <c r="B209" s="1" t="s">
        <v>49</v>
      </c>
      <c r="C209" s="1">
        <v>0.7</v>
      </c>
      <c r="D209" s="1">
        <v>135</v>
      </c>
      <c r="E209" s="1">
        <v>0.50755385969857003</v>
      </c>
      <c r="F209" s="1">
        <v>136.69074518269599</v>
      </c>
      <c r="G209" s="1">
        <v>-0.19244614030143001</v>
      </c>
      <c r="H209" s="1">
        <v>1.69074518269611</v>
      </c>
      <c r="I209" s="1">
        <v>0</v>
      </c>
      <c r="J209" s="1">
        <v>0</v>
      </c>
      <c r="K209" s="9">
        <f t="shared" si="9"/>
        <v>0.50755385969857003</v>
      </c>
      <c r="L209">
        <f t="shared" si="10"/>
        <v>1.6907451826959914</v>
      </c>
      <c r="M209">
        <f t="shared" si="11"/>
        <v>0</v>
      </c>
    </row>
    <row r="210" spans="1:13">
      <c r="A210" s="1"/>
      <c r="B210" s="1" t="s">
        <v>49</v>
      </c>
      <c r="C210" s="1">
        <v>0.7</v>
      </c>
      <c r="D210" s="1">
        <v>180</v>
      </c>
      <c r="E210" s="1">
        <v>0.49847281525296</v>
      </c>
      <c r="F210" s="1">
        <v>-179.64376140185101</v>
      </c>
      <c r="G210" s="1">
        <v>-0.20152718474704001</v>
      </c>
      <c r="H210" s="1">
        <v>0.35623859814933201</v>
      </c>
      <c r="I210" s="1">
        <v>1</v>
      </c>
      <c r="J210" s="1">
        <v>0</v>
      </c>
      <c r="K210" s="9">
        <f t="shared" si="9"/>
        <v>0.49847281525296</v>
      </c>
      <c r="L210">
        <f t="shared" si="10"/>
        <v>0.35623859814899106</v>
      </c>
      <c r="M210">
        <f t="shared" si="11"/>
        <v>0</v>
      </c>
    </row>
    <row r="211" spans="1:13">
      <c r="A211" s="1"/>
      <c r="B211" s="1" t="s">
        <v>49</v>
      </c>
      <c r="C211" s="1">
        <v>0.5</v>
      </c>
      <c r="D211" s="1">
        <v>45</v>
      </c>
      <c r="E211" s="1">
        <v>0.83290576667473304</v>
      </c>
      <c r="F211" s="1">
        <v>95.873234222260905</v>
      </c>
      <c r="G211" s="1">
        <v>0.33290576667473298</v>
      </c>
      <c r="H211" s="1">
        <v>50.873234222260898</v>
      </c>
      <c r="I211" s="1">
        <v>1</v>
      </c>
      <c r="J211" s="1">
        <v>0</v>
      </c>
      <c r="K211" s="9">
        <f t="shared" si="9"/>
        <v>0.83290576667473304</v>
      </c>
      <c r="L211">
        <f t="shared" si="10"/>
        <v>39.126765777739081</v>
      </c>
      <c r="M211">
        <f t="shared" si="11"/>
        <v>1</v>
      </c>
    </row>
    <row r="212" spans="1:13">
      <c r="A212" s="1"/>
      <c r="B212" s="1" t="s">
        <v>49</v>
      </c>
      <c r="C212" s="1">
        <v>0.35</v>
      </c>
      <c r="D212" s="1">
        <v>180</v>
      </c>
      <c r="E212" s="1">
        <v>0.78955643978967605</v>
      </c>
      <c r="F212" s="1">
        <v>176.09865632319199</v>
      </c>
      <c r="G212" s="1">
        <v>0.43955643978967601</v>
      </c>
      <c r="H212" s="1">
        <v>-3.9013436768076399</v>
      </c>
      <c r="I212" s="1">
        <v>0</v>
      </c>
      <c r="J212" s="1">
        <v>0</v>
      </c>
      <c r="K212" s="9">
        <f t="shared" si="9"/>
        <v>0.78955643978967605</v>
      </c>
      <c r="L212">
        <f t="shared" si="10"/>
        <v>3.9013436768080112</v>
      </c>
      <c r="M212">
        <f t="shared" si="11"/>
        <v>0</v>
      </c>
    </row>
    <row r="213" spans="1:13">
      <c r="A213" s="1"/>
      <c r="B213" s="1" t="s">
        <v>49</v>
      </c>
      <c r="C213" s="1">
        <v>1.5</v>
      </c>
      <c r="D213" s="1">
        <v>45</v>
      </c>
      <c r="E213" s="1">
        <v>0.40052540200032899</v>
      </c>
      <c r="F213" s="1">
        <v>114.780301420873</v>
      </c>
      <c r="G213" s="1">
        <v>-1.0994745979996701</v>
      </c>
      <c r="H213" s="1">
        <v>69.780301420872803</v>
      </c>
      <c r="I213" s="1">
        <v>1</v>
      </c>
      <c r="J213" s="1">
        <v>0</v>
      </c>
      <c r="K213" s="9">
        <f t="shared" si="9"/>
        <v>0.40052540200032899</v>
      </c>
      <c r="L213">
        <f t="shared" si="10"/>
        <v>20.219698579126998</v>
      </c>
      <c r="M213">
        <f t="shared" si="11"/>
        <v>1</v>
      </c>
    </row>
    <row r="214" spans="1:13">
      <c r="A214" s="1"/>
      <c r="B214" s="1" t="s">
        <v>49</v>
      </c>
      <c r="C214" s="1">
        <v>1.5</v>
      </c>
      <c r="D214" s="1">
        <v>180</v>
      </c>
      <c r="E214" s="1">
        <v>0.31889565745842902</v>
      </c>
      <c r="F214" s="1">
        <v>174.98202036136499</v>
      </c>
      <c r="G214" s="1">
        <v>-1.1811043425415699</v>
      </c>
      <c r="H214" s="1">
        <v>-5.0179796386345297</v>
      </c>
      <c r="I214" s="1">
        <v>0</v>
      </c>
      <c r="J214" s="1">
        <v>0</v>
      </c>
      <c r="K214" s="9">
        <f t="shared" si="9"/>
        <v>0.31889565745842902</v>
      </c>
      <c r="L214">
        <f t="shared" si="10"/>
        <v>5.017979638635012</v>
      </c>
      <c r="M214">
        <f t="shared" si="11"/>
        <v>0</v>
      </c>
    </row>
    <row r="215" spans="1:13">
      <c r="A215" s="1"/>
      <c r="B215" s="1" t="s">
        <v>49</v>
      </c>
      <c r="C215" s="1">
        <v>0.35</v>
      </c>
      <c r="D215" s="1">
        <v>90</v>
      </c>
      <c r="E215" s="1">
        <v>0.26065732639963202</v>
      </c>
      <c r="F215" s="1">
        <v>87.160274942723603</v>
      </c>
      <c r="G215" s="1">
        <v>-8.9342673600368197E-2</v>
      </c>
      <c r="H215" s="1">
        <v>-2.8397250572764401</v>
      </c>
      <c r="I215" s="1">
        <v>0</v>
      </c>
      <c r="J215" s="1">
        <v>0</v>
      </c>
      <c r="K215" s="9">
        <f t="shared" si="9"/>
        <v>0.26065732639963202</v>
      </c>
      <c r="L215">
        <f>IF(J215=1, "", IF(D215=90, ABS(MOD(F215-D215+180, 360)-180), ABS(IF(ABS(MOD(F215-(180-D215)+180, 360)-180) &lt; ABS(MOD(F215-D215+180, 360)-180), MOD(F215-(180-D215)+180, 360)-180, MOD(F215-D215+180, 360)-180))))</f>
        <v>2.8397250572763824</v>
      </c>
      <c r="M215">
        <f t="shared" si="11"/>
        <v>0</v>
      </c>
    </row>
    <row r="216" spans="1:13">
      <c r="A216" s="1"/>
      <c r="B216" s="1" t="s">
        <v>49</v>
      </c>
      <c r="C216" s="1">
        <v>1.5</v>
      </c>
      <c r="D216" s="1">
        <v>45</v>
      </c>
      <c r="E216" s="1">
        <v>0.65026913247655005</v>
      </c>
      <c r="F216" s="1">
        <v>47.2211512922335</v>
      </c>
      <c r="G216" s="1">
        <v>-0.84973086752344995</v>
      </c>
      <c r="H216" s="1">
        <v>2.2211512922335399</v>
      </c>
      <c r="I216" s="1">
        <v>0</v>
      </c>
      <c r="J216" s="1">
        <v>0</v>
      </c>
      <c r="K216" s="9">
        <f t="shared" si="9"/>
        <v>0.65026913247655005</v>
      </c>
      <c r="L216">
        <f t="shared" si="10"/>
        <v>2.2211512922335146</v>
      </c>
      <c r="M216">
        <f t="shared" si="11"/>
        <v>0</v>
      </c>
    </row>
    <row r="217" spans="1:13">
      <c r="A217" s="1"/>
      <c r="B217" s="1" t="s">
        <v>49</v>
      </c>
      <c r="C217" s="1">
        <v>0.5</v>
      </c>
      <c r="D217" s="1">
        <v>45</v>
      </c>
      <c r="E217" s="1">
        <v>0.64809080936640995</v>
      </c>
      <c r="F217" s="1">
        <v>54.701208072762803</v>
      </c>
      <c r="G217" s="1">
        <v>0.14809080936641</v>
      </c>
      <c r="H217" s="1">
        <v>9.7012080727627694</v>
      </c>
      <c r="I217" s="1">
        <v>0</v>
      </c>
      <c r="J217" s="1">
        <v>0</v>
      </c>
      <c r="K217" s="9">
        <f t="shared" ref="K217:K280" si="12">IF(J217=1, "", E217)</f>
        <v>0.64809080936640995</v>
      </c>
      <c r="L217">
        <f t="shared" si="10"/>
        <v>9.7012080727627961</v>
      </c>
      <c r="M217">
        <f t="shared" si="11"/>
        <v>0</v>
      </c>
    </row>
    <row r="218" spans="1:13">
      <c r="A218" s="1"/>
      <c r="B218" s="1" t="s">
        <v>49</v>
      </c>
      <c r="C218" s="1">
        <v>1</v>
      </c>
      <c r="D218" s="1">
        <v>180</v>
      </c>
      <c r="E218" s="1">
        <v>0.53462512385147598</v>
      </c>
      <c r="F218" s="1">
        <v>179.77856813814199</v>
      </c>
      <c r="G218" s="1">
        <v>-0.46537487614852402</v>
      </c>
      <c r="H218" s="1">
        <v>-0.22143186185809299</v>
      </c>
      <c r="I218" s="1">
        <v>0</v>
      </c>
      <c r="J218" s="1">
        <v>0</v>
      </c>
      <c r="K218" s="9">
        <f t="shared" si="12"/>
        <v>0.53462512385147598</v>
      </c>
      <c r="L218">
        <f t="shared" si="10"/>
        <v>0.22143186185800801</v>
      </c>
      <c r="M218">
        <f t="shared" si="11"/>
        <v>0</v>
      </c>
    </row>
    <row r="219" spans="1:13">
      <c r="A219" s="1"/>
      <c r="B219" s="1" t="s">
        <v>49</v>
      </c>
      <c r="C219" s="1">
        <v>0.5</v>
      </c>
      <c r="D219" s="1">
        <v>90</v>
      </c>
      <c r="E219" s="1">
        <v>0.95845242600463498</v>
      </c>
      <c r="F219" s="1">
        <v>87.683472643678996</v>
      </c>
      <c r="G219" s="1">
        <v>0.45845242600463498</v>
      </c>
      <c r="H219" s="1">
        <v>-2.3165273563210498</v>
      </c>
      <c r="I219" s="1">
        <v>0</v>
      </c>
      <c r="J219" s="1">
        <v>0</v>
      </c>
      <c r="K219" s="9">
        <f t="shared" si="12"/>
        <v>0.95845242600463498</v>
      </c>
      <c r="L219">
        <f t="shared" si="10"/>
        <v>2.3165273563209894</v>
      </c>
      <c r="M219">
        <f t="shared" si="11"/>
        <v>0</v>
      </c>
    </row>
    <row r="220" spans="1:13">
      <c r="A220" s="1"/>
      <c r="B220" s="1" t="s">
        <v>49</v>
      </c>
      <c r="C220" s="1">
        <v>1</v>
      </c>
      <c r="D220" s="1">
        <v>135</v>
      </c>
      <c r="E220" s="1">
        <v>1.1770341047964501</v>
      </c>
      <c r="F220" s="1">
        <v>137.685717680896</v>
      </c>
      <c r="G220" s="1">
        <v>0.17703410479645301</v>
      </c>
      <c r="H220" s="1">
        <v>2.68571768089561</v>
      </c>
      <c r="I220" s="1">
        <v>0</v>
      </c>
      <c r="J220" s="1">
        <v>0</v>
      </c>
      <c r="K220" s="9">
        <f t="shared" si="12"/>
        <v>1.1770341047964501</v>
      </c>
      <c r="L220">
        <f t="shared" si="10"/>
        <v>2.6857176808960048</v>
      </c>
      <c r="M220">
        <f t="shared" si="11"/>
        <v>0</v>
      </c>
    </row>
    <row r="221" spans="1:13">
      <c r="A221" s="1"/>
      <c r="B221" s="1" t="s">
        <v>49</v>
      </c>
      <c r="C221" s="1">
        <v>1</v>
      </c>
      <c r="D221" s="1">
        <v>45</v>
      </c>
      <c r="E221" s="1">
        <v>1.1182942029881799</v>
      </c>
      <c r="F221" s="1">
        <v>132.58523084671901</v>
      </c>
      <c r="G221" s="1">
        <v>0.11829420298818</v>
      </c>
      <c r="H221" s="1">
        <v>87.585230846718702</v>
      </c>
      <c r="I221" s="1">
        <v>1</v>
      </c>
      <c r="J221" s="1">
        <v>0</v>
      </c>
      <c r="K221" s="9">
        <f t="shared" si="12"/>
        <v>1.1182942029881799</v>
      </c>
      <c r="L221">
        <f t="shared" si="10"/>
        <v>2.4147691532809858</v>
      </c>
      <c r="M221">
        <f t="shared" si="11"/>
        <v>1</v>
      </c>
    </row>
    <row r="222" spans="1:13">
      <c r="A222" s="1"/>
      <c r="B222" s="1" t="s">
        <v>49</v>
      </c>
      <c r="C222" s="1">
        <v>0.7</v>
      </c>
      <c r="D222" s="1">
        <v>135</v>
      </c>
      <c r="E222" s="1">
        <v>1.45755904639207</v>
      </c>
      <c r="F222" s="1">
        <v>155.86020825439201</v>
      </c>
      <c r="G222" s="1">
        <v>0.75755904639206595</v>
      </c>
      <c r="H222" s="1">
        <v>20.8602082543925</v>
      </c>
      <c r="I222" s="1">
        <v>0</v>
      </c>
      <c r="J222" s="1">
        <v>0</v>
      </c>
      <c r="K222" s="9">
        <f t="shared" si="12"/>
        <v>1.45755904639207</v>
      </c>
      <c r="L222">
        <f t="shared" si="10"/>
        <v>20.860208254392006</v>
      </c>
      <c r="M222">
        <f t="shared" si="11"/>
        <v>0</v>
      </c>
    </row>
    <row r="223" spans="1:13">
      <c r="A223" s="1"/>
      <c r="B223" s="1" t="s">
        <v>49</v>
      </c>
      <c r="C223" s="1">
        <v>0.35</v>
      </c>
      <c r="D223" s="1">
        <v>90</v>
      </c>
      <c r="E223" s="1">
        <v>0.28673487237891598</v>
      </c>
      <c r="F223" s="1">
        <v>86.385034922116205</v>
      </c>
      <c r="G223" s="1">
        <v>-6.3265127621084202E-2</v>
      </c>
      <c r="H223" s="1">
        <v>-3.6149650778837699</v>
      </c>
      <c r="I223" s="1">
        <v>0</v>
      </c>
      <c r="J223" s="1">
        <v>0</v>
      </c>
      <c r="K223" s="9">
        <f t="shared" si="12"/>
        <v>0.28673487237891598</v>
      </c>
      <c r="L223">
        <f t="shared" si="10"/>
        <v>3.6149650778837952</v>
      </c>
      <c r="M223">
        <f t="shared" si="11"/>
        <v>0</v>
      </c>
    </row>
    <row r="224" spans="1:13">
      <c r="A224" s="1"/>
      <c r="B224" s="1" t="s">
        <v>49</v>
      </c>
      <c r="C224" s="1">
        <v>0.5</v>
      </c>
      <c r="D224" s="1">
        <v>90</v>
      </c>
      <c r="E224" s="1">
        <v>0.344158591626677</v>
      </c>
      <c r="F224" s="1">
        <v>85.264924070094295</v>
      </c>
      <c r="G224" s="1">
        <v>-0.155841408373323</v>
      </c>
      <c r="H224" s="1">
        <v>-4.7350759299056904</v>
      </c>
      <c r="I224" s="1">
        <v>0</v>
      </c>
      <c r="J224" s="1">
        <v>0</v>
      </c>
      <c r="K224" s="9">
        <f t="shared" si="12"/>
        <v>0.344158591626677</v>
      </c>
      <c r="L224">
        <f t="shared" si="10"/>
        <v>4.7350759299056904</v>
      </c>
      <c r="M224">
        <f t="shared" si="11"/>
        <v>0</v>
      </c>
    </row>
    <row r="225" spans="1:13">
      <c r="A225" s="1"/>
      <c r="B225" s="1" t="s">
        <v>49</v>
      </c>
      <c r="C225" s="1">
        <v>0.5</v>
      </c>
      <c r="D225" s="1">
        <v>180</v>
      </c>
      <c r="E225" s="1">
        <v>0.47785621654385402</v>
      </c>
      <c r="F225" s="1">
        <v>179.13288684089201</v>
      </c>
      <c r="G225" s="1">
        <v>-2.2143783456146499E-2</v>
      </c>
      <c r="H225" s="1">
        <v>-0.86711315910770304</v>
      </c>
      <c r="I225" s="1">
        <v>0</v>
      </c>
      <c r="J225" s="1">
        <v>0</v>
      </c>
      <c r="K225" s="9">
        <f t="shared" si="12"/>
        <v>0.47785621654385402</v>
      </c>
      <c r="L225">
        <f t="shared" si="10"/>
        <v>0.86711315910798703</v>
      </c>
      <c r="M225">
        <f t="shared" si="11"/>
        <v>0</v>
      </c>
    </row>
    <row r="226" spans="1:13">
      <c r="A226" s="1"/>
      <c r="B226" s="1" t="s">
        <v>49</v>
      </c>
      <c r="C226" s="1">
        <v>0.7</v>
      </c>
      <c r="D226" s="1">
        <v>0</v>
      </c>
      <c r="E226" s="1">
        <v>0.75677938825364099</v>
      </c>
      <c r="F226" s="1">
        <v>-0.62573107561715302</v>
      </c>
      <c r="G226" s="1">
        <v>5.6779388253641497E-2</v>
      </c>
      <c r="H226" s="1">
        <v>-0.62573107561715302</v>
      </c>
      <c r="I226" s="1">
        <v>0</v>
      </c>
      <c r="J226" s="1">
        <v>0</v>
      </c>
      <c r="K226" s="9">
        <f t="shared" si="12"/>
        <v>0.75677938825364099</v>
      </c>
      <c r="L226">
        <f t="shared" si="10"/>
        <v>0.62573107561715346</v>
      </c>
      <c r="M226">
        <f t="shared" si="11"/>
        <v>0</v>
      </c>
    </row>
    <row r="227" spans="1:13">
      <c r="A227" s="1"/>
      <c r="B227" s="1" t="s">
        <v>49</v>
      </c>
      <c r="C227" s="1">
        <v>1.5</v>
      </c>
      <c r="D227" s="1">
        <v>135</v>
      </c>
      <c r="E227" s="1">
        <v>0.77761831756075295</v>
      </c>
      <c r="F227" s="1">
        <v>135.02691205979301</v>
      </c>
      <c r="G227" s="1">
        <v>-0.72238168243924705</v>
      </c>
      <c r="H227" s="1">
        <v>2.6912059793062298E-2</v>
      </c>
      <c r="I227" s="1">
        <v>0</v>
      </c>
      <c r="J227" s="1">
        <v>0</v>
      </c>
      <c r="K227" s="9">
        <f t="shared" si="12"/>
        <v>0.77761831756075295</v>
      </c>
      <c r="L227">
        <f t="shared" si="10"/>
        <v>2.6912059793005483E-2</v>
      </c>
      <c r="M227">
        <f t="shared" si="11"/>
        <v>0</v>
      </c>
    </row>
    <row r="228" spans="1:13">
      <c r="A228" s="1"/>
      <c r="B228" s="1" t="s">
        <v>49</v>
      </c>
      <c r="C228" s="1">
        <v>1</v>
      </c>
      <c r="D228" s="1">
        <v>90</v>
      </c>
      <c r="E228" s="1">
        <v>1.28315569706745</v>
      </c>
      <c r="F228" s="1">
        <v>89.423371124311302</v>
      </c>
      <c r="G228" s="1">
        <v>0.28315569706745403</v>
      </c>
      <c r="H228" s="1">
        <v>-0.57662887568869803</v>
      </c>
      <c r="I228" s="1">
        <v>0</v>
      </c>
      <c r="J228" s="1">
        <v>0</v>
      </c>
      <c r="K228" s="9">
        <f t="shared" si="12"/>
        <v>1.28315569706745</v>
      </c>
      <c r="L228">
        <f t="shared" si="10"/>
        <v>0.57662887568869792</v>
      </c>
      <c r="M228">
        <f t="shared" si="11"/>
        <v>0</v>
      </c>
    </row>
    <row r="229" spans="1:13">
      <c r="A229" s="1"/>
      <c r="B229" s="1" t="s">
        <v>49</v>
      </c>
      <c r="C229" s="1">
        <v>1</v>
      </c>
      <c r="D229" s="1">
        <v>0</v>
      </c>
      <c r="E229" s="1">
        <v>0.90145130952515096</v>
      </c>
      <c r="F229" s="1">
        <v>0.78797250036325295</v>
      </c>
      <c r="G229" s="1">
        <v>-9.8548690474848696E-2</v>
      </c>
      <c r="H229" s="1">
        <v>0.78797250036325295</v>
      </c>
      <c r="I229" s="1">
        <v>0</v>
      </c>
      <c r="J229" s="1">
        <v>0</v>
      </c>
      <c r="K229" s="9">
        <f t="shared" si="12"/>
        <v>0.90145130952515096</v>
      </c>
      <c r="L229">
        <f t="shared" si="10"/>
        <v>0.78797250036325295</v>
      </c>
      <c r="M229">
        <f t="shared" si="11"/>
        <v>0</v>
      </c>
    </row>
    <row r="230" spans="1:13">
      <c r="A230" s="1"/>
      <c r="B230" s="1" t="s">
        <v>49</v>
      </c>
      <c r="C230" s="1">
        <v>1</v>
      </c>
      <c r="D230" s="1">
        <v>180</v>
      </c>
      <c r="E230" s="1">
        <v>0.46752658261952101</v>
      </c>
      <c r="F230" s="1">
        <v>179.113727142681</v>
      </c>
      <c r="G230" s="1">
        <v>-0.53247341738047904</v>
      </c>
      <c r="H230" s="1">
        <v>-0.88627285731865901</v>
      </c>
      <c r="I230" s="1">
        <v>0</v>
      </c>
      <c r="J230" s="1">
        <v>0</v>
      </c>
      <c r="K230" s="9">
        <f t="shared" si="12"/>
        <v>0.46752658261952101</v>
      </c>
      <c r="L230">
        <f t="shared" si="10"/>
        <v>0.88627285731899974</v>
      </c>
      <c r="M230">
        <f t="shared" si="11"/>
        <v>0</v>
      </c>
    </row>
    <row r="231" spans="1:13">
      <c r="A231" s="1"/>
      <c r="B231" s="1" t="s">
        <v>49</v>
      </c>
      <c r="C231" s="1">
        <v>0.35</v>
      </c>
      <c r="D231" s="1">
        <v>45</v>
      </c>
      <c r="E231" s="1">
        <v>0.81800790694991898</v>
      </c>
      <c r="F231" s="1">
        <v>136.304859110812</v>
      </c>
      <c r="G231" s="1">
        <v>0.46800790694991901</v>
      </c>
      <c r="H231" s="1">
        <v>91.304859110811904</v>
      </c>
      <c r="I231" s="1">
        <v>1</v>
      </c>
      <c r="J231" s="1">
        <v>0</v>
      </c>
      <c r="K231" s="9">
        <f t="shared" si="12"/>
        <v>0.81800790694991898</v>
      </c>
      <c r="L231">
        <f t="shared" si="10"/>
        <v>1.3048591108120036</v>
      </c>
      <c r="M231">
        <f t="shared" si="11"/>
        <v>1</v>
      </c>
    </row>
    <row r="232" spans="1:13">
      <c r="A232" s="1"/>
      <c r="B232" s="1" t="s">
        <v>49</v>
      </c>
      <c r="C232" s="1">
        <v>0.7</v>
      </c>
      <c r="D232" s="1">
        <v>45</v>
      </c>
      <c r="E232" s="1">
        <v>0.80096036706655305</v>
      </c>
      <c r="F232" s="1">
        <v>102.47670607734101</v>
      </c>
      <c r="G232" s="1">
        <v>0.10096036706655299</v>
      </c>
      <c r="H232" s="1">
        <v>57.476706077340999</v>
      </c>
      <c r="I232" s="1">
        <v>1</v>
      </c>
      <c r="J232" s="1">
        <v>0</v>
      </c>
      <c r="K232" s="9">
        <f t="shared" si="12"/>
        <v>0.80096036706655305</v>
      </c>
      <c r="L232">
        <f t="shared" si="10"/>
        <v>32.523293922658979</v>
      </c>
      <c r="M232">
        <f t="shared" si="11"/>
        <v>1</v>
      </c>
    </row>
    <row r="233" spans="1:13">
      <c r="A233" s="1"/>
      <c r="B233" s="1" t="s">
        <v>49</v>
      </c>
      <c r="C233" s="1">
        <v>0.7</v>
      </c>
      <c r="D233" s="1">
        <v>135</v>
      </c>
      <c r="E233" s="1">
        <v>1.1569069514566099</v>
      </c>
      <c r="F233" s="1">
        <v>139.18227600994601</v>
      </c>
      <c r="G233" s="1">
        <v>0.45690695145660498</v>
      </c>
      <c r="H233" s="1">
        <v>4.1822760099459497</v>
      </c>
      <c r="I233" s="1">
        <v>0</v>
      </c>
      <c r="J233" s="1">
        <v>0</v>
      </c>
      <c r="K233" s="9">
        <f t="shared" si="12"/>
        <v>1.1569069514566099</v>
      </c>
      <c r="L233">
        <f t="shared" si="10"/>
        <v>4.1822760099460083</v>
      </c>
      <c r="M233">
        <f t="shared" si="11"/>
        <v>0</v>
      </c>
    </row>
    <row r="234" spans="1:13">
      <c r="A234" s="1"/>
      <c r="B234" s="1" t="s">
        <v>49</v>
      </c>
      <c r="C234" s="1">
        <v>1.5</v>
      </c>
      <c r="D234" s="1">
        <v>135</v>
      </c>
      <c r="E234" s="1">
        <v>1.1569069514566099</v>
      </c>
      <c r="F234" s="1">
        <v>139.18227600994601</v>
      </c>
      <c r="G234" s="1">
        <v>-0.34309304854339501</v>
      </c>
      <c r="H234" s="1">
        <v>4.1822760099459497</v>
      </c>
      <c r="I234" s="1">
        <v>0</v>
      </c>
      <c r="J234" s="1">
        <v>0</v>
      </c>
      <c r="K234" s="9">
        <f t="shared" si="12"/>
        <v>1.1569069514566099</v>
      </c>
      <c r="L234">
        <f t="shared" si="10"/>
        <v>4.1822760099460083</v>
      </c>
      <c r="M234">
        <f t="shared" si="11"/>
        <v>0</v>
      </c>
    </row>
    <row r="235" spans="1:13">
      <c r="A235" s="1"/>
      <c r="B235" s="1" t="s">
        <v>49</v>
      </c>
      <c r="C235" s="1">
        <v>0.7</v>
      </c>
      <c r="D235" s="1">
        <v>180</v>
      </c>
      <c r="E235" s="1">
        <v>1.24287180899517</v>
      </c>
      <c r="F235" s="1">
        <v>178.237608976339</v>
      </c>
      <c r="G235" s="1">
        <v>0.54287180899516896</v>
      </c>
      <c r="H235" s="1">
        <v>-1.76239102366054</v>
      </c>
      <c r="I235" s="1">
        <v>0</v>
      </c>
      <c r="J235" s="1">
        <v>0</v>
      </c>
      <c r="K235" s="9">
        <f t="shared" si="12"/>
        <v>1.24287180899517</v>
      </c>
      <c r="L235">
        <f t="shared" si="10"/>
        <v>1.7623910236609959</v>
      </c>
      <c r="M235">
        <f t="shared" si="11"/>
        <v>0</v>
      </c>
    </row>
    <row r="236" spans="1:13">
      <c r="A236" s="1"/>
      <c r="B236" s="1" t="s">
        <v>49</v>
      </c>
      <c r="C236" s="1">
        <v>1</v>
      </c>
      <c r="D236" s="1">
        <v>45</v>
      </c>
      <c r="E236" s="1">
        <v>1.2428245791918799</v>
      </c>
      <c r="F236" s="1">
        <v>60.494366623823701</v>
      </c>
      <c r="G236" s="1">
        <v>0.242824579191882</v>
      </c>
      <c r="H236" s="1">
        <v>15.4943666238237</v>
      </c>
      <c r="I236" s="1">
        <v>0</v>
      </c>
      <c r="J236" s="1">
        <v>0</v>
      </c>
      <c r="K236" s="9">
        <f t="shared" si="12"/>
        <v>1.2428245791918799</v>
      </c>
      <c r="L236">
        <f t="shared" si="10"/>
        <v>15.494366623823709</v>
      </c>
      <c r="M236">
        <f t="shared" si="11"/>
        <v>0</v>
      </c>
    </row>
    <row r="237" spans="1:13">
      <c r="A237" s="1"/>
      <c r="B237" s="1" t="s">
        <v>49</v>
      </c>
      <c r="C237" s="1">
        <v>1.5</v>
      </c>
      <c r="D237" s="1">
        <v>90</v>
      </c>
      <c r="E237" s="1">
        <v>1.3298829981370499</v>
      </c>
      <c r="F237" s="1">
        <v>88.775917477823796</v>
      </c>
      <c r="G237" s="1">
        <v>-0.17011700186294601</v>
      </c>
      <c r="H237" s="1">
        <v>-1.2240825221762199</v>
      </c>
      <c r="I237" s="1">
        <v>0</v>
      </c>
      <c r="J237" s="1">
        <v>0</v>
      </c>
      <c r="K237" s="9">
        <f t="shared" si="12"/>
        <v>1.3298829981370499</v>
      </c>
      <c r="L237">
        <f t="shared" si="10"/>
        <v>1.2240825221762179</v>
      </c>
      <c r="M237">
        <f t="shared" si="11"/>
        <v>0</v>
      </c>
    </row>
    <row r="238" spans="1:13">
      <c r="A238" s="1"/>
      <c r="B238" s="1" t="s">
        <v>49</v>
      </c>
      <c r="C238" s="1">
        <v>0.7</v>
      </c>
      <c r="D238" s="1">
        <v>135</v>
      </c>
      <c r="E238" s="1">
        <v>1.3557673019130301</v>
      </c>
      <c r="F238" s="1">
        <v>130.22482147215601</v>
      </c>
      <c r="G238" s="1">
        <v>0.65576730191303301</v>
      </c>
      <c r="H238" s="1">
        <v>-4.7751785278438801</v>
      </c>
      <c r="I238" s="1">
        <v>0</v>
      </c>
      <c r="J238" s="1">
        <v>0</v>
      </c>
      <c r="K238" s="9">
        <f t="shared" si="12"/>
        <v>1.3557673019130301</v>
      </c>
      <c r="L238">
        <f t="shared" si="10"/>
        <v>4.7751785278439911</v>
      </c>
      <c r="M238">
        <f t="shared" si="11"/>
        <v>0</v>
      </c>
    </row>
    <row r="239" spans="1:13">
      <c r="A239" s="1"/>
      <c r="B239" s="1" t="s">
        <v>49</v>
      </c>
      <c r="C239" s="1">
        <v>0.5</v>
      </c>
      <c r="D239" s="1">
        <v>180</v>
      </c>
      <c r="E239" s="1">
        <v>1.2268502559980401</v>
      </c>
      <c r="F239" s="1">
        <v>179.421030777054</v>
      </c>
      <c r="G239" s="1">
        <v>0.72685025599803699</v>
      </c>
      <c r="H239" s="1">
        <v>-0.57896922294634101</v>
      </c>
      <c r="I239" s="1">
        <v>0</v>
      </c>
      <c r="J239" s="1">
        <v>0</v>
      </c>
      <c r="K239" s="9">
        <f t="shared" si="12"/>
        <v>1.2268502559980401</v>
      </c>
      <c r="L239">
        <f t="shared" si="10"/>
        <v>0.57896922294600017</v>
      </c>
      <c r="M239">
        <f t="shared" si="11"/>
        <v>0</v>
      </c>
    </row>
    <row r="240" spans="1:13">
      <c r="A240" s="1"/>
      <c r="B240" s="1" t="s">
        <v>49</v>
      </c>
      <c r="C240" s="1">
        <v>1</v>
      </c>
      <c r="D240" s="1">
        <v>90</v>
      </c>
      <c r="E240" s="1">
        <v>1.3875615523439599</v>
      </c>
      <c r="F240" s="1">
        <v>98.887244645188304</v>
      </c>
      <c r="G240" s="1">
        <v>0.387561552343959</v>
      </c>
      <c r="H240" s="1">
        <v>8.8872446451883302</v>
      </c>
      <c r="I240" s="1">
        <v>1</v>
      </c>
      <c r="J240" s="1">
        <v>0</v>
      </c>
      <c r="K240" s="9">
        <f t="shared" si="12"/>
        <v>1.3875615523439599</v>
      </c>
      <c r="L240">
        <f t="shared" si="10"/>
        <v>8.8872446451883036</v>
      </c>
      <c r="M240">
        <f t="shared" si="11"/>
        <v>0</v>
      </c>
    </row>
    <row r="241" spans="1:13">
      <c r="A241" s="1"/>
      <c r="B241" s="1" t="s">
        <v>49</v>
      </c>
      <c r="C241" s="1">
        <v>0.7</v>
      </c>
      <c r="D241" s="1">
        <v>135</v>
      </c>
      <c r="E241" s="1">
        <v>1.3770844340244499</v>
      </c>
      <c r="F241" s="1">
        <v>139.426678392936</v>
      </c>
      <c r="G241" s="1">
        <v>0.67708443402445495</v>
      </c>
      <c r="H241" s="1">
        <v>4.4266783929356297</v>
      </c>
      <c r="I241" s="1">
        <v>0</v>
      </c>
      <c r="J241" s="1">
        <v>0</v>
      </c>
      <c r="K241" s="9">
        <f t="shared" si="12"/>
        <v>1.3770844340244499</v>
      </c>
      <c r="L241">
        <f t="shared" si="10"/>
        <v>4.4266783929359974</v>
      </c>
      <c r="M241">
        <f t="shared" si="11"/>
        <v>0</v>
      </c>
    </row>
    <row r="242" spans="1:13">
      <c r="A242" s="1"/>
      <c r="B242" s="1" t="s">
        <v>49</v>
      </c>
      <c r="C242" s="1">
        <v>1.5</v>
      </c>
      <c r="D242" s="1">
        <v>135</v>
      </c>
      <c r="E242" s="1">
        <v>1.2666305664953601</v>
      </c>
      <c r="F242" s="1">
        <v>140.97527865242299</v>
      </c>
      <c r="G242" s="1">
        <v>-0.23336943350464101</v>
      </c>
      <c r="H242" s="1">
        <v>5.9752786524228396</v>
      </c>
      <c r="I242" s="1">
        <v>0</v>
      </c>
      <c r="J242" s="1">
        <v>0</v>
      </c>
      <c r="K242" s="9">
        <f t="shared" si="12"/>
        <v>1.2666305664953601</v>
      </c>
      <c r="L242">
        <f t="shared" si="10"/>
        <v>5.9752786524229862</v>
      </c>
      <c r="M242">
        <f t="shared" si="11"/>
        <v>0</v>
      </c>
    </row>
    <row r="243" spans="1:13">
      <c r="A243" s="1"/>
      <c r="B243" s="1" t="s">
        <v>49</v>
      </c>
      <c r="C243" s="1">
        <v>0.35</v>
      </c>
      <c r="D243" s="1">
        <v>0</v>
      </c>
      <c r="E243" s="1">
        <v>1.19855379140517</v>
      </c>
      <c r="F243" s="1">
        <v>32.1284027375034</v>
      </c>
      <c r="G243" s="1">
        <v>0.84855379140516995</v>
      </c>
      <c r="H243" s="1">
        <v>32.1284027375034</v>
      </c>
      <c r="I243" s="1">
        <v>0</v>
      </c>
      <c r="J243" s="1">
        <v>0</v>
      </c>
      <c r="K243" s="9">
        <f t="shared" si="12"/>
        <v>1.19855379140517</v>
      </c>
      <c r="L243">
        <f t="shared" si="10"/>
        <v>32.128402737503393</v>
      </c>
      <c r="M243">
        <f t="shared" si="11"/>
        <v>0</v>
      </c>
    </row>
    <row r="244" spans="1:13">
      <c r="A244" s="1"/>
      <c r="B244" s="1" t="s">
        <v>49</v>
      </c>
      <c r="C244" s="1">
        <v>0.5</v>
      </c>
      <c r="D244" s="1">
        <v>90</v>
      </c>
      <c r="E244" s="1">
        <v>1.06105617297679</v>
      </c>
      <c r="F244" s="1">
        <v>90.697333866293306</v>
      </c>
      <c r="G244" s="1">
        <v>0.56105617297679</v>
      </c>
      <c r="H244" s="1">
        <v>0.69733386629331995</v>
      </c>
      <c r="I244" s="1">
        <v>1</v>
      </c>
      <c r="J244" s="1">
        <v>0</v>
      </c>
      <c r="K244" s="9">
        <f t="shared" si="12"/>
        <v>1.06105617297679</v>
      </c>
      <c r="L244">
        <f t="shared" si="10"/>
        <v>0.69733386629332017</v>
      </c>
      <c r="M244">
        <f t="shared" si="11"/>
        <v>0</v>
      </c>
    </row>
    <row r="245" spans="1:13">
      <c r="A245" s="1"/>
      <c r="B245" s="1" t="s">
        <v>49</v>
      </c>
      <c r="C245" s="1">
        <v>1</v>
      </c>
      <c r="D245" s="1">
        <v>90</v>
      </c>
      <c r="E245" s="1">
        <v>1.0354114248775499</v>
      </c>
      <c r="F245" s="1">
        <v>88.713634304154496</v>
      </c>
      <c r="G245" s="1">
        <v>3.5411424877546102E-2</v>
      </c>
      <c r="H245" s="1">
        <v>-1.2863656958455201</v>
      </c>
      <c r="I245" s="1">
        <v>0</v>
      </c>
      <c r="J245" s="1">
        <v>0</v>
      </c>
      <c r="K245" s="9">
        <f t="shared" si="12"/>
        <v>1.0354114248775499</v>
      </c>
      <c r="L245">
        <f t="shared" si="10"/>
        <v>1.2863656958455181</v>
      </c>
      <c r="M245">
        <f t="shared" si="11"/>
        <v>0</v>
      </c>
    </row>
    <row r="246" spans="1:13">
      <c r="A246" s="1"/>
      <c r="B246" s="1" t="s">
        <v>49</v>
      </c>
      <c r="C246" s="1">
        <v>0.5</v>
      </c>
      <c r="D246" s="1">
        <v>135</v>
      </c>
      <c r="E246" s="1">
        <v>1.26707285439119</v>
      </c>
      <c r="F246" s="1">
        <v>134.68618941328501</v>
      </c>
      <c r="G246" s="1">
        <v>0.76707285439119299</v>
      </c>
      <c r="H246" s="1">
        <v>-0.31381058671496498</v>
      </c>
      <c r="I246" s="1">
        <v>0</v>
      </c>
      <c r="J246" s="1">
        <v>0</v>
      </c>
      <c r="K246" s="9">
        <f t="shared" si="12"/>
        <v>1.26707285439119</v>
      </c>
      <c r="L246">
        <f t="shared" si="10"/>
        <v>0.31381058671499318</v>
      </c>
      <c r="M246">
        <f t="shared" si="11"/>
        <v>0</v>
      </c>
    </row>
    <row r="247" spans="1:13">
      <c r="A247" s="1"/>
      <c r="B247" s="1" t="s">
        <v>49</v>
      </c>
      <c r="C247" s="1">
        <v>0.35</v>
      </c>
      <c r="D247" s="1">
        <v>180</v>
      </c>
      <c r="E247" s="1">
        <v>1.1859251071827499</v>
      </c>
      <c r="F247" s="1">
        <v>178.40262318952799</v>
      </c>
      <c r="G247" s="1">
        <v>0.83592510718275104</v>
      </c>
      <c r="H247" s="1">
        <v>-1.5973768104716399</v>
      </c>
      <c r="I247" s="1">
        <v>0</v>
      </c>
      <c r="J247" s="1">
        <v>0</v>
      </c>
      <c r="K247" s="9">
        <f t="shared" si="12"/>
        <v>1.1859251071827499</v>
      </c>
      <c r="L247">
        <f t="shared" si="10"/>
        <v>1.5973768104720136</v>
      </c>
      <c r="M247">
        <f t="shared" si="11"/>
        <v>0</v>
      </c>
    </row>
    <row r="248" spans="1:13">
      <c r="A248" s="1"/>
      <c r="B248" s="1" t="s">
        <v>49</v>
      </c>
      <c r="C248" s="1">
        <v>0.35</v>
      </c>
      <c r="D248" s="1">
        <v>135</v>
      </c>
      <c r="E248" s="1">
        <v>1.1761655813854099</v>
      </c>
      <c r="F248" s="1">
        <v>160.39526241755601</v>
      </c>
      <c r="G248" s="1">
        <v>0.82616558138540797</v>
      </c>
      <c r="H248" s="1">
        <v>25.3952624175556</v>
      </c>
      <c r="I248" s="1">
        <v>0</v>
      </c>
      <c r="J248" s="1">
        <v>0</v>
      </c>
      <c r="K248" s="9">
        <f t="shared" si="12"/>
        <v>1.1761655813854099</v>
      </c>
      <c r="L248">
        <f t="shared" si="10"/>
        <v>25.395262417556012</v>
      </c>
      <c r="M248">
        <f t="shared" si="11"/>
        <v>0</v>
      </c>
    </row>
    <row r="249" spans="1:13">
      <c r="A249" s="1"/>
      <c r="B249" s="1" t="s">
        <v>49</v>
      </c>
      <c r="C249" s="1">
        <v>0.35</v>
      </c>
      <c r="D249" s="1">
        <v>180</v>
      </c>
      <c r="E249" s="1">
        <v>1.1443665922847399</v>
      </c>
      <c r="F249" s="1">
        <v>178.86199423068601</v>
      </c>
      <c r="G249" s="1">
        <v>0.79436659228473905</v>
      </c>
      <c r="H249" s="1">
        <v>-1.1380057693135699</v>
      </c>
      <c r="I249" s="1">
        <v>0</v>
      </c>
      <c r="J249" s="1">
        <v>0</v>
      </c>
      <c r="K249" s="9">
        <f t="shared" si="12"/>
        <v>1.1443665922847399</v>
      </c>
      <c r="L249">
        <f t="shared" si="10"/>
        <v>1.1380057693139918</v>
      </c>
      <c r="M249">
        <f t="shared" si="11"/>
        <v>0</v>
      </c>
    </row>
    <row r="250" spans="1:13">
      <c r="A250" s="1"/>
      <c r="B250" s="1" t="s">
        <v>49</v>
      </c>
      <c r="C250" s="1">
        <v>0.5</v>
      </c>
      <c r="D250" s="1">
        <v>135</v>
      </c>
      <c r="E250" s="1">
        <v>1.11398648243618</v>
      </c>
      <c r="F250" s="1">
        <v>160.66607107498501</v>
      </c>
      <c r="G250" s="1">
        <v>0.61398648243618403</v>
      </c>
      <c r="H250" s="1">
        <v>25.666071074985101</v>
      </c>
      <c r="I250" s="1">
        <v>0</v>
      </c>
      <c r="J250" s="1">
        <v>0</v>
      </c>
      <c r="K250" s="9">
        <f t="shared" si="12"/>
        <v>1.11398648243618</v>
      </c>
      <c r="L250">
        <f t="shared" si="10"/>
        <v>25.666071074985013</v>
      </c>
      <c r="M250">
        <f t="shared" si="11"/>
        <v>0</v>
      </c>
    </row>
    <row r="251" spans="1:13">
      <c r="A251" s="1"/>
      <c r="B251" s="1" t="s">
        <v>49</v>
      </c>
      <c r="C251" s="1">
        <v>1</v>
      </c>
      <c r="D251" s="1">
        <v>135</v>
      </c>
      <c r="E251" s="1">
        <v>1.1264742286026499</v>
      </c>
      <c r="F251" s="1">
        <v>158.93042220420699</v>
      </c>
      <c r="G251" s="1">
        <v>0.126474228602655</v>
      </c>
      <c r="H251" s="1">
        <v>23.930422204207002</v>
      </c>
      <c r="I251" s="1">
        <v>0</v>
      </c>
      <c r="J251" s="1">
        <v>0</v>
      </c>
      <c r="K251" s="9">
        <f t="shared" si="12"/>
        <v>1.1264742286026499</v>
      </c>
      <c r="L251">
        <f t="shared" si="10"/>
        <v>23.930422204206991</v>
      </c>
      <c r="M251">
        <f t="shared" si="11"/>
        <v>0</v>
      </c>
    </row>
    <row r="252" spans="1:13">
      <c r="A252" s="1"/>
      <c r="B252" s="1" t="s">
        <v>49</v>
      </c>
      <c r="C252" s="1">
        <v>0.5</v>
      </c>
      <c r="D252" s="1">
        <v>45</v>
      </c>
      <c r="E252" s="1">
        <v>0.99436189646316997</v>
      </c>
      <c r="F252" s="1">
        <v>64.952539185972995</v>
      </c>
      <c r="G252" s="1">
        <v>0.49436189646317003</v>
      </c>
      <c r="H252" s="1">
        <v>19.952539185972999</v>
      </c>
      <c r="I252" s="1">
        <v>0</v>
      </c>
      <c r="J252" s="1">
        <v>0</v>
      </c>
      <c r="K252" s="9">
        <f t="shared" si="12"/>
        <v>0.99436189646316997</v>
      </c>
      <c r="L252">
        <f t="shared" si="10"/>
        <v>19.952539185972995</v>
      </c>
      <c r="M252">
        <f t="shared" si="11"/>
        <v>0</v>
      </c>
    </row>
    <row r="253" spans="1:13">
      <c r="A253" s="1"/>
      <c r="B253" s="1" t="s">
        <v>49</v>
      </c>
      <c r="C253" s="1">
        <v>0.7</v>
      </c>
      <c r="D253" s="1">
        <v>0</v>
      </c>
      <c r="E253" s="1">
        <v>0.91689084507784202</v>
      </c>
      <c r="F253" s="1">
        <v>0.45190100287752</v>
      </c>
      <c r="G253" s="1">
        <v>0.21689084507784201</v>
      </c>
      <c r="H253" s="1">
        <v>0.45190100287752</v>
      </c>
      <c r="I253" s="1">
        <v>0</v>
      </c>
      <c r="J253" s="1">
        <v>0</v>
      </c>
      <c r="K253" s="9">
        <f t="shared" si="12"/>
        <v>0.91689084507784202</v>
      </c>
      <c r="L253">
        <f t="shared" si="10"/>
        <v>0.45190100287751989</v>
      </c>
      <c r="M253">
        <f t="shared" si="11"/>
        <v>0</v>
      </c>
    </row>
    <row r="254" spans="1:13">
      <c r="A254" s="1"/>
      <c r="B254" s="1" t="s">
        <v>49</v>
      </c>
      <c r="C254" s="1">
        <v>0.5</v>
      </c>
      <c r="D254" s="1">
        <v>0</v>
      </c>
      <c r="E254" s="1">
        <v>0.90670158793487199</v>
      </c>
      <c r="F254" s="1">
        <v>1.1098648674643501</v>
      </c>
      <c r="G254" s="1">
        <v>0.40670158793487199</v>
      </c>
      <c r="H254" s="1">
        <v>1.1098648674643501</v>
      </c>
      <c r="I254" s="1">
        <v>0</v>
      </c>
      <c r="J254" s="1">
        <v>0</v>
      </c>
      <c r="K254" s="9">
        <f t="shared" si="12"/>
        <v>0.90670158793487199</v>
      </c>
      <c r="L254">
        <f t="shared" si="10"/>
        <v>1.1098648674643528</v>
      </c>
      <c r="M254">
        <f t="shared" si="11"/>
        <v>0</v>
      </c>
    </row>
    <row r="255" spans="1:13">
      <c r="A255" s="1"/>
      <c r="B255" s="1" t="s">
        <v>49</v>
      </c>
      <c r="C255" s="1">
        <v>0.5</v>
      </c>
      <c r="D255" s="1">
        <v>135</v>
      </c>
      <c r="E255" s="1">
        <v>1.2306459405394601</v>
      </c>
      <c r="F255" s="1">
        <v>142.69240805331401</v>
      </c>
      <c r="G255" s="1">
        <v>0.73064594053945597</v>
      </c>
      <c r="H255" s="1">
        <v>7.6924080533136703</v>
      </c>
      <c r="I255" s="1">
        <v>0</v>
      </c>
      <c r="J255" s="1">
        <v>0</v>
      </c>
      <c r="K255" s="9">
        <f t="shared" si="12"/>
        <v>1.2306459405394601</v>
      </c>
      <c r="L255">
        <f t="shared" si="10"/>
        <v>7.6924080533140113</v>
      </c>
      <c r="M255">
        <f t="shared" si="11"/>
        <v>0</v>
      </c>
    </row>
    <row r="256" spans="1:13">
      <c r="A256" s="1"/>
      <c r="B256" s="1" t="s">
        <v>49</v>
      </c>
      <c r="C256" s="1">
        <v>0.35</v>
      </c>
      <c r="D256" s="1">
        <v>180</v>
      </c>
      <c r="E256" s="1">
        <v>1.3873096280753201</v>
      </c>
      <c r="F256" s="1">
        <v>178.63454910364399</v>
      </c>
      <c r="G256" s="1">
        <v>1.03730962807532</v>
      </c>
      <c r="H256" s="1">
        <v>-1.36545089635558</v>
      </c>
      <c r="I256" s="1">
        <v>0</v>
      </c>
      <c r="J256" s="1">
        <v>0</v>
      </c>
      <c r="K256" s="9">
        <f t="shared" si="12"/>
        <v>1.3873096280753201</v>
      </c>
      <c r="L256">
        <f t="shared" si="10"/>
        <v>1.365450896356009</v>
      </c>
      <c r="M256">
        <f t="shared" si="11"/>
        <v>0</v>
      </c>
    </row>
    <row r="257" spans="1:13">
      <c r="A257" s="1"/>
      <c r="B257" s="1" t="s">
        <v>49</v>
      </c>
      <c r="C257" s="1">
        <v>1</v>
      </c>
      <c r="D257" s="1">
        <v>135</v>
      </c>
      <c r="E257" s="1">
        <v>1.3804999587569</v>
      </c>
      <c r="F257" s="1">
        <v>162.94140410869201</v>
      </c>
      <c r="G257" s="1">
        <v>0.38049995875690401</v>
      </c>
      <c r="H257" s="1">
        <v>27.941404108692002</v>
      </c>
      <c r="I257" s="1">
        <v>0</v>
      </c>
      <c r="J257" s="1">
        <v>0</v>
      </c>
      <c r="K257" s="9">
        <f t="shared" si="12"/>
        <v>1.3804999587569</v>
      </c>
      <c r="L257">
        <f t="shared" si="10"/>
        <v>27.941404108692012</v>
      </c>
      <c r="M257">
        <f t="shared" si="11"/>
        <v>0</v>
      </c>
    </row>
    <row r="258" spans="1:13">
      <c r="A258" s="1"/>
      <c r="B258" s="1" t="s">
        <v>49</v>
      </c>
      <c r="C258" s="1">
        <v>0.7</v>
      </c>
      <c r="D258" s="1">
        <v>0</v>
      </c>
      <c r="E258" s="1">
        <v>0.64826369824026597</v>
      </c>
      <c r="F258" s="1">
        <v>0.182615411951843</v>
      </c>
      <c r="G258" s="1">
        <v>-5.17363017597341E-2</v>
      </c>
      <c r="H258" s="1">
        <v>0.182615411951843</v>
      </c>
      <c r="I258" s="1">
        <v>0</v>
      </c>
      <c r="J258" s="1">
        <v>0</v>
      </c>
      <c r="K258" s="9">
        <f t="shared" si="12"/>
        <v>0.64826369824026597</v>
      </c>
      <c r="L258">
        <f t="shared" si="10"/>
        <v>0.1826154119518435</v>
      </c>
      <c r="M258">
        <f t="shared" si="11"/>
        <v>0</v>
      </c>
    </row>
    <row r="259" spans="1:13">
      <c r="A259" s="1"/>
      <c r="B259" s="1" t="s">
        <v>49</v>
      </c>
      <c r="C259" s="1">
        <v>0.7</v>
      </c>
      <c r="D259" s="1">
        <v>180</v>
      </c>
      <c r="E259" s="1">
        <v>0.84566028395009796</v>
      </c>
      <c r="F259" s="1">
        <v>177.05894944510499</v>
      </c>
      <c r="G259" s="1">
        <v>0.145660283950098</v>
      </c>
      <c r="H259" s="1">
        <v>-2.9410505548951802</v>
      </c>
      <c r="I259" s="1">
        <v>0</v>
      </c>
      <c r="J259" s="1">
        <v>0</v>
      </c>
      <c r="K259" s="9">
        <f t="shared" si="12"/>
        <v>0.84566028395009796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2.9410505548950141</v>
      </c>
      <c r="M259">
        <f t="shared" si="11"/>
        <v>0</v>
      </c>
    </row>
    <row r="260" spans="1:13">
      <c r="A260" s="1"/>
      <c r="B260" s="1" t="s">
        <v>49</v>
      </c>
      <c r="C260" s="1">
        <v>0.5</v>
      </c>
      <c r="D260" s="1">
        <v>135</v>
      </c>
      <c r="E260" s="1">
        <v>1.0747305985881901</v>
      </c>
      <c r="F260" s="1">
        <v>140.48002396644901</v>
      </c>
      <c r="G260" s="1">
        <v>0.57473059858819397</v>
      </c>
      <c r="H260" s="1">
        <v>5.4800239664494397</v>
      </c>
      <c r="I260" s="1">
        <v>0</v>
      </c>
      <c r="J260" s="1">
        <v>0</v>
      </c>
      <c r="K260" s="9">
        <f t="shared" si="12"/>
        <v>1.0747305985881901</v>
      </c>
      <c r="L260">
        <f t="shared" si="13"/>
        <v>5.4800239664490107</v>
      </c>
      <c r="M260">
        <f t="shared" ref="M260:M323" si="14">IF(OR(J260=1, D260=90), 0, IF(ABS(MOD(F260-(180-D260)+180, 360)-180) &lt; ABS(MOD(F260-D260+180, 360)-180), 1, 0))</f>
        <v>0</v>
      </c>
    </row>
    <row r="261" spans="1:13">
      <c r="A261" s="1"/>
      <c r="B261" s="1" t="s">
        <v>49</v>
      </c>
      <c r="C261" s="1">
        <v>0.7</v>
      </c>
      <c r="D261" s="1">
        <v>180</v>
      </c>
      <c r="E261" s="1">
        <v>1.15460529502589</v>
      </c>
      <c r="F261" s="1">
        <v>179.128453579161</v>
      </c>
      <c r="G261" s="1">
        <v>0.45460529502589297</v>
      </c>
      <c r="H261" s="1">
        <v>-0.87154642083879696</v>
      </c>
      <c r="I261" s="1">
        <v>0</v>
      </c>
      <c r="J261" s="1">
        <v>0</v>
      </c>
      <c r="K261" s="9">
        <f t="shared" si="12"/>
        <v>1.15460529502589</v>
      </c>
      <c r="L261">
        <f t="shared" si="13"/>
        <v>0.87154642083899603</v>
      </c>
      <c r="M261">
        <f t="shared" si="14"/>
        <v>0</v>
      </c>
    </row>
    <row r="262" spans="1:13">
      <c r="A262" s="1"/>
      <c r="B262" s="1" t="s">
        <v>49</v>
      </c>
      <c r="C262" s="1">
        <v>0.35</v>
      </c>
      <c r="D262" s="1">
        <v>180</v>
      </c>
      <c r="E262" s="1">
        <v>1.20096228962125</v>
      </c>
      <c r="F262" s="1">
        <v>179.90142671314601</v>
      </c>
      <c r="G262" s="1">
        <v>0.85096228962125098</v>
      </c>
      <c r="H262" s="1">
        <v>-9.8573286853593303E-2</v>
      </c>
      <c r="I262" s="1">
        <v>0</v>
      </c>
      <c r="J262" s="1">
        <v>0</v>
      </c>
      <c r="K262" s="9">
        <f t="shared" si="12"/>
        <v>1.20096228962125</v>
      </c>
      <c r="L262">
        <f t="shared" si="13"/>
        <v>9.8573286853991249E-2</v>
      </c>
      <c r="M262">
        <f t="shared" si="14"/>
        <v>0</v>
      </c>
    </row>
    <row r="263" spans="1:13">
      <c r="A263" s="1"/>
      <c r="B263" s="1" t="s">
        <v>49</v>
      </c>
      <c r="C263" s="1">
        <v>0.5</v>
      </c>
      <c r="D263" s="1">
        <v>90</v>
      </c>
      <c r="E263" s="1">
        <v>0.99899586790439399</v>
      </c>
      <c r="F263" s="1">
        <v>89.8518726684039</v>
      </c>
      <c r="G263" s="1">
        <v>0.49899586790439399</v>
      </c>
      <c r="H263" s="1">
        <v>-0.148127331596072</v>
      </c>
      <c r="I263" s="1">
        <v>0</v>
      </c>
      <c r="J263" s="1">
        <v>0</v>
      </c>
      <c r="K263" s="9">
        <f t="shared" si="12"/>
        <v>0.99899586790439399</v>
      </c>
      <c r="L263">
        <f t="shared" si="13"/>
        <v>0.14812733159610048</v>
      </c>
      <c r="M263">
        <f t="shared" si="14"/>
        <v>0</v>
      </c>
    </row>
    <row r="264" spans="1:13">
      <c r="A264" s="1"/>
      <c r="B264" s="1" t="s">
        <v>49</v>
      </c>
      <c r="C264" s="1">
        <v>1.5</v>
      </c>
      <c r="D264" s="1">
        <v>0</v>
      </c>
      <c r="E264" s="1">
        <v>0.51966836477501499</v>
      </c>
      <c r="F264" s="1">
        <v>-2.6206643167463399</v>
      </c>
      <c r="G264" s="1">
        <v>-0.98033163522498501</v>
      </c>
      <c r="H264" s="1">
        <v>-2.6206643167463399</v>
      </c>
      <c r="I264" s="1">
        <v>0</v>
      </c>
      <c r="J264" s="1">
        <v>0</v>
      </c>
      <c r="K264" s="9">
        <f t="shared" si="12"/>
        <v>0.51966836477501499</v>
      </c>
      <c r="L264">
        <f t="shared" si="13"/>
        <v>2.6206643167463426</v>
      </c>
      <c r="M264">
        <f t="shared" si="14"/>
        <v>0</v>
      </c>
    </row>
    <row r="265" spans="1:13">
      <c r="A265" s="1"/>
      <c r="B265" s="1" t="s">
        <v>49</v>
      </c>
      <c r="C265" s="1">
        <v>1</v>
      </c>
      <c r="D265" s="1">
        <v>0</v>
      </c>
      <c r="E265" s="1">
        <v>0.55016492546991302</v>
      </c>
      <c r="F265" s="1">
        <v>0.75314057583193506</v>
      </c>
      <c r="G265" s="1">
        <v>-0.44983507453008698</v>
      </c>
      <c r="H265" s="1">
        <v>0.75314057583193506</v>
      </c>
      <c r="I265" s="1">
        <v>0</v>
      </c>
      <c r="J265" s="1">
        <v>0</v>
      </c>
      <c r="K265" s="9">
        <f t="shared" si="12"/>
        <v>0.55016492546991302</v>
      </c>
      <c r="L265">
        <f t="shared" si="13"/>
        <v>0.75314057583193517</v>
      </c>
      <c r="M265">
        <f t="shared" si="14"/>
        <v>0</v>
      </c>
    </row>
    <row r="266" spans="1:13">
      <c r="A266" s="1"/>
      <c r="B266" s="1" t="s">
        <v>49</v>
      </c>
      <c r="C266" s="1">
        <v>0.35</v>
      </c>
      <c r="D266" s="1">
        <v>135</v>
      </c>
      <c r="E266" s="1">
        <v>0.88669407404677603</v>
      </c>
      <c r="F266" s="1">
        <v>113.51852843396399</v>
      </c>
      <c r="G266" s="1">
        <v>0.53669407404677605</v>
      </c>
      <c r="H266" s="1">
        <v>-21.481471566036198</v>
      </c>
      <c r="I266" s="1">
        <v>0</v>
      </c>
      <c r="J266" s="1">
        <v>0</v>
      </c>
      <c r="K266" s="9">
        <f t="shared" si="12"/>
        <v>0.88669407404677603</v>
      </c>
      <c r="L266">
        <f t="shared" si="13"/>
        <v>21.481471566036021</v>
      </c>
      <c r="M266">
        <f t="shared" si="14"/>
        <v>0</v>
      </c>
    </row>
    <row r="267" spans="1:13">
      <c r="A267" s="1"/>
      <c r="B267" s="1" t="s">
        <v>49</v>
      </c>
      <c r="C267" s="1">
        <v>1</v>
      </c>
      <c r="D267" s="1">
        <v>45</v>
      </c>
      <c r="E267" s="1">
        <v>0.81009571599264596</v>
      </c>
      <c r="F267" s="1">
        <v>66.115408903734604</v>
      </c>
      <c r="G267" s="1">
        <v>-0.18990428400735401</v>
      </c>
      <c r="H267" s="1">
        <v>21.1154089037346</v>
      </c>
      <c r="I267" s="1">
        <v>0</v>
      </c>
      <c r="J267" s="1">
        <v>0</v>
      </c>
      <c r="K267" s="9">
        <f t="shared" si="12"/>
        <v>0.81009571599264596</v>
      </c>
      <c r="L267">
        <f t="shared" si="13"/>
        <v>21.11540890373459</v>
      </c>
      <c r="M267">
        <f t="shared" si="14"/>
        <v>0</v>
      </c>
    </row>
    <row r="268" spans="1:13">
      <c r="A268" s="1"/>
      <c r="B268" s="1" t="s">
        <v>49</v>
      </c>
      <c r="C268" s="1">
        <v>0.5</v>
      </c>
      <c r="D268" s="1">
        <v>90</v>
      </c>
      <c r="E268" s="1">
        <v>0.99907598988730295</v>
      </c>
      <c r="F268" s="1">
        <v>89.259402940447899</v>
      </c>
      <c r="G268" s="1">
        <v>0.49907598988730301</v>
      </c>
      <c r="H268" s="1">
        <v>-0.74059705955210098</v>
      </c>
      <c r="I268" s="1">
        <v>0</v>
      </c>
      <c r="J268" s="1">
        <v>0</v>
      </c>
      <c r="K268" s="9">
        <f t="shared" si="12"/>
        <v>0.99907598988730295</v>
      </c>
      <c r="L268">
        <f t="shared" si="13"/>
        <v>0.7405970595521012</v>
      </c>
      <c r="M268">
        <f t="shared" si="14"/>
        <v>0</v>
      </c>
    </row>
    <row r="269" spans="1:13">
      <c r="A269" s="1"/>
      <c r="B269" s="1" t="s">
        <v>49</v>
      </c>
      <c r="C269" s="1">
        <v>1.5</v>
      </c>
      <c r="D269" s="1">
        <v>45</v>
      </c>
      <c r="E269" s="1">
        <v>1.00327606746371</v>
      </c>
      <c r="F269" s="1">
        <v>59.526976775853399</v>
      </c>
      <c r="G269" s="1">
        <v>-0.49672393253629399</v>
      </c>
      <c r="H269" s="1">
        <v>14.526976775853401</v>
      </c>
      <c r="I269" s="1">
        <v>0</v>
      </c>
      <c r="J269" s="1">
        <v>0</v>
      </c>
      <c r="K269" s="9">
        <f t="shared" si="12"/>
        <v>1.00327606746371</v>
      </c>
      <c r="L269">
        <f t="shared" si="13"/>
        <v>14.526976775853399</v>
      </c>
      <c r="M269">
        <f t="shared" si="14"/>
        <v>0</v>
      </c>
    </row>
    <row r="270" spans="1:13">
      <c r="A270" s="1"/>
      <c r="B270" s="1" t="s">
        <v>49</v>
      </c>
      <c r="C270" s="1">
        <v>0.35</v>
      </c>
      <c r="D270" s="1">
        <v>90</v>
      </c>
      <c r="E270" s="1">
        <v>1.00442694725027</v>
      </c>
      <c r="F270" s="1">
        <v>88.673945623295097</v>
      </c>
      <c r="G270" s="1">
        <v>0.65442694725026496</v>
      </c>
      <c r="H270" s="1">
        <v>-1.32605437670486</v>
      </c>
      <c r="I270" s="1">
        <v>0</v>
      </c>
      <c r="J270" s="1">
        <v>0</v>
      </c>
      <c r="K270" s="9">
        <f t="shared" si="12"/>
        <v>1.00442694725027</v>
      </c>
      <c r="L270">
        <f t="shared" si="13"/>
        <v>1.3260543767049171</v>
      </c>
      <c r="M270">
        <f t="shared" si="14"/>
        <v>0</v>
      </c>
    </row>
    <row r="271" spans="1:13">
      <c r="A271" s="1"/>
      <c r="B271" s="1" t="s">
        <v>49</v>
      </c>
      <c r="C271" s="1">
        <v>0.7</v>
      </c>
      <c r="D271" s="1">
        <v>90</v>
      </c>
      <c r="E271" s="1">
        <v>1.00442694725027</v>
      </c>
      <c r="F271" s="1">
        <v>88.673945623295097</v>
      </c>
      <c r="G271" s="1">
        <v>0.30442694725026498</v>
      </c>
      <c r="H271" s="1">
        <v>-1.32605437670486</v>
      </c>
      <c r="I271" s="1">
        <v>0</v>
      </c>
      <c r="J271" s="1">
        <v>0</v>
      </c>
      <c r="K271" s="9">
        <f t="shared" si="12"/>
        <v>1.00442694725027</v>
      </c>
      <c r="L271">
        <f t="shared" si="13"/>
        <v>1.3260543767049171</v>
      </c>
      <c r="M271">
        <f t="shared" si="14"/>
        <v>0</v>
      </c>
    </row>
    <row r="272" spans="1:13">
      <c r="A272" s="1"/>
      <c r="B272" s="1" t="s">
        <v>49</v>
      </c>
      <c r="C272" s="1">
        <v>0.35</v>
      </c>
      <c r="D272" s="1">
        <v>0</v>
      </c>
      <c r="E272" s="1">
        <v>0.65805544739598199</v>
      </c>
      <c r="F272" s="1">
        <v>29.845292452176199</v>
      </c>
      <c r="G272" s="1">
        <v>0.30805544739598201</v>
      </c>
      <c r="H272" s="1">
        <v>29.845292452176199</v>
      </c>
      <c r="I272" s="1">
        <v>0</v>
      </c>
      <c r="J272" s="1">
        <v>0</v>
      </c>
      <c r="K272" s="9">
        <f t="shared" si="12"/>
        <v>0.65805544739598199</v>
      </c>
      <c r="L272">
        <f t="shared" si="13"/>
        <v>29.84529245217621</v>
      </c>
      <c r="M272">
        <f t="shared" si="14"/>
        <v>0</v>
      </c>
    </row>
    <row r="273" spans="1:13">
      <c r="A273" s="1"/>
      <c r="B273" s="1" t="s">
        <v>49</v>
      </c>
      <c r="C273" s="1">
        <v>1.5</v>
      </c>
      <c r="D273" s="1">
        <v>0</v>
      </c>
      <c r="E273" s="1">
        <v>0.460963157543821</v>
      </c>
      <c r="F273" s="1">
        <v>36.754330340530402</v>
      </c>
      <c r="G273" s="1">
        <v>-1.03903684245618</v>
      </c>
      <c r="H273" s="1">
        <v>36.754330340530402</v>
      </c>
      <c r="I273" s="1">
        <v>0</v>
      </c>
      <c r="J273" s="1">
        <v>0</v>
      </c>
      <c r="K273" s="9">
        <f t="shared" si="12"/>
        <v>0.460963157543821</v>
      </c>
      <c r="L273">
        <f t="shared" si="13"/>
        <v>36.754330340530402</v>
      </c>
      <c r="M273">
        <f t="shared" si="14"/>
        <v>0</v>
      </c>
    </row>
    <row r="274" spans="1:13">
      <c r="A274" s="1"/>
      <c r="B274" s="1" t="s">
        <v>49</v>
      </c>
      <c r="C274" s="1">
        <v>0.5</v>
      </c>
      <c r="D274" s="1">
        <v>0</v>
      </c>
      <c r="E274" s="1">
        <v>0.48036226525220099</v>
      </c>
      <c r="F274" s="1">
        <v>33.553364464143201</v>
      </c>
      <c r="G274" s="1">
        <v>-1.9637734747798698E-2</v>
      </c>
      <c r="H274" s="1">
        <v>33.553364464143201</v>
      </c>
      <c r="I274" s="1">
        <v>0</v>
      </c>
      <c r="J274" s="1">
        <v>0</v>
      </c>
      <c r="K274" s="9">
        <f t="shared" si="12"/>
        <v>0.48036226525220099</v>
      </c>
      <c r="L274">
        <f t="shared" si="13"/>
        <v>33.553364464143215</v>
      </c>
      <c r="M274">
        <f t="shared" si="14"/>
        <v>0</v>
      </c>
    </row>
    <row r="275" spans="1:13">
      <c r="A275" s="1"/>
      <c r="B275" s="1" t="s">
        <v>49</v>
      </c>
      <c r="C275" s="1">
        <v>1</v>
      </c>
      <c r="D275" s="1">
        <v>180</v>
      </c>
      <c r="E275" s="1">
        <v>1.32548189604739</v>
      </c>
      <c r="F275" s="1">
        <v>178.347480716946</v>
      </c>
      <c r="G275" s="1">
        <v>0.32548189604739097</v>
      </c>
      <c r="H275" s="1">
        <v>-1.65251928305361</v>
      </c>
      <c r="I275" s="1">
        <v>0</v>
      </c>
      <c r="J275" s="1">
        <v>0</v>
      </c>
      <c r="K275" s="9">
        <f t="shared" si="12"/>
        <v>1.32548189604739</v>
      </c>
      <c r="L275">
        <f t="shared" si="13"/>
        <v>1.652519283054005</v>
      </c>
      <c r="M275">
        <f t="shared" si="14"/>
        <v>0</v>
      </c>
    </row>
    <row r="276" spans="1:13">
      <c r="A276" s="1"/>
      <c r="B276" s="1" t="s">
        <v>49</v>
      </c>
      <c r="C276" s="1">
        <v>0.7</v>
      </c>
      <c r="D276" s="1">
        <v>135</v>
      </c>
      <c r="E276" s="1">
        <v>1.28763101863777</v>
      </c>
      <c r="F276" s="1">
        <v>153.19853055063101</v>
      </c>
      <c r="G276" s="1">
        <v>0.58763101863776901</v>
      </c>
      <c r="H276" s="1">
        <v>18.198530550631101</v>
      </c>
      <c r="I276" s="1">
        <v>0</v>
      </c>
      <c r="J276" s="1">
        <v>0</v>
      </c>
      <c r="K276" s="9">
        <f t="shared" si="12"/>
        <v>1.28763101863777</v>
      </c>
      <c r="L276">
        <f t="shared" si="13"/>
        <v>18.198530550631006</v>
      </c>
      <c r="M276">
        <f t="shared" si="14"/>
        <v>0</v>
      </c>
    </row>
    <row r="277" spans="1:13">
      <c r="A277" s="1"/>
      <c r="B277" s="1" t="s">
        <v>49</v>
      </c>
      <c r="C277" s="1">
        <v>0.7</v>
      </c>
      <c r="D277" s="1">
        <v>45</v>
      </c>
      <c r="E277" s="1">
        <v>1.1294263632669399</v>
      </c>
      <c r="F277" s="1">
        <v>74.209379355157594</v>
      </c>
      <c r="G277" s="1">
        <v>0.429426363266939</v>
      </c>
      <c r="H277" s="1">
        <v>29.209379355157601</v>
      </c>
      <c r="I277" s="1">
        <v>0</v>
      </c>
      <c r="J277" s="1">
        <v>0</v>
      </c>
      <c r="K277" s="9">
        <f t="shared" si="12"/>
        <v>1.1294263632669399</v>
      </c>
      <c r="L277">
        <f t="shared" si="13"/>
        <v>29.20937935515758</v>
      </c>
      <c r="M277">
        <f t="shared" si="14"/>
        <v>0</v>
      </c>
    </row>
    <row r="278" spans="1:13">
      <c r="A278" s="1"/>
      <c r="B278" s="1" t="s">
        <v>49</v>
      </c>
      <c r="C278" s="1">
        <v>0.35</v>
      </c>
      <c r="D278" s="1">
        <v>135</v>
      </c>
      <c r="E278" s="1">
        <v>1.30995141635992</v>
      </c>
      <c r="F278" s="1">
        <v>138.69292880842099</v>
      </c>
      <c r="G278" s="1">
        <v>0.95995141635991998</v>
      </c>
      <c r="H278" s="1">
        <v>3.6929288084212399</v>
      </c>
      <c r="I278" s="1">
        <v>0</v>
      </c>
      <c r="J278" s="1">
        <v>0</v>
      </c>
      <c r="K278" s="9">
        <f t="shared" si="12"/>
        <v>1.30995141635992</v>
      </c>
      <c r="L278">
        <f t="shared" si="13"/>
        <v>3.6929288084209873</v>
      </c>
      <c r="M278">
        <f t="shared" si="14"/>
        <v>0</v>
      </c>
    </row>
    <row r="279" spans="1:13">
      <c r="A279" s="1"/>
      <c r="B279" s="1" t="s">
        <v>49</v>
      </c>
      <c r="C279" s="1">
        <v>1.5</v>
      </c>
      <c r="D279" s="1">
        <v>135</v>
      </c>
      <c r="E279" s="1">
        <v>1.3309759881155701</v>
      </c>
      <c r="F279" s="1">
        <v>138.004523530965</v>
      </c>
      <c r="G279" s="1">
        <v>-0.169024011884431</v>
      </c>
      <c r="H279" s="1">
        <v>3.0045235309652298</v>
      </c>
      <c r="I279" s="1">
        <v>0</v>
      </c>
      <c r="J279" s="1">
        <v>0</v>
      </c>
      <c r="K279" s="9">
        <f t="shared" si="12"/>
        <v>1.3309759881155701</v>
      </c>
      <c r="L279">
        <f t="shared" si="13"/>
        <v>3.0045235309650025</v>
      </c>
      <c r="M279">
        <f t="shared" si="14"/>
        <v>0</v>
      </c>
    </row>
    <row r="280" spans="1:13">
      <c r="A280" s="1"/>
      <c r="B280" s="1" t="s">
        <v>49</v>
      </c>
      <c r="C280" s="1">
        <v>1.5</v>
      </c>
      <c r="D280" s="1">
        <v>0</v>
      </c>
      <c r="E280" s="1">
        <v>0.51425941917133899</v>
      </c>
      <c r="F280" s="1">
        <v>1.95708424111032</v>
      </c>
      <c r="G280" s="1">
        <v>-0.98574058082866101</v>
      </c>
      <c r="H280" s="1">
        <v>1.95708424111032</v>
      </c>
      <c r="I280" s="1">
        <v>0</v>
      </c>
      <c r="J280" s="1">
        <v>0</v>
      </c>
      <c r="K280" s="9">
        <f t="shared" si="12"/>
        <v>0.51425941917133899</v>
      </c>
      <c r="L280">
        <f t="shared" si="13"/>
        <v>1.9570842411103229</v>
      </c>
      <c r="M280">
        <f t="shared" si="14"/>
        <v>0</v>
      </c>
    </row>
    <row r="281" spans="1:13">
      <c r="A281" s="1"/>
      <c r="B281" s="1" t="s">
        <v>49</v>
      </c>
      <c r="C281" s="1">
        <v>1.5</v>
      </c>
      <c r="D281" s="1">
        <v>90</v>
      </c>
      <c r="E281" s="1">
        <v>1.2624316707017</v>
      </c>
      <c r="F281" s="1">
        <v>89.882782938670402</v>
      </c>
      <c r="G281" s="1">
        <v>-0.23756832929830099</v>
      </c>
      <c r="H281" s="1">
        <v>-0.117217061329598</v>
      </c>
      <c r="I281" s="1">
        <v>0</v>
      </c>
      <c r="J281" s="1">
        <v>0</v>
      </c>
      <c r="K281" s="9">
        <f t="shared" ref="K281:K301" si="15">IF(J281=1, "", E281)</f>
        <v>1.2624316707017</v>
      </c>
      <c r="L281">
        <f t="shared" si="13"/>
        <v>0.11721706132959753</v>
      </c>
      <c r="M281">
        <f t="shared" si="14"/>
        <v>0</v>
      </c>
    </row>
    <row r="282" spans="1:13">
      <c r="A282" s="1"/>
      <c r="B282" s="1" t="s">
        <v>49</v>
      </c>
      <c r="C282" s="1">
        <v>0.7</v>
      </c>
      <c r="D282" s="1">
        <v>0</v>
      </c>
      <c r="E282" s="1">
        <v>1.10700913341308</v>
      </c>
      <c r="F282" s="1">
        <v>59.893667312929601</v>
      </c>
      <c r="G282" s="1">
        <v>0.40700913341308298</v>
      </c>
      <c r="H282" s="1">
        <v>59.893667312929601</v>
      </c>
      <c r="I282" s="1">
        <v>0</v>
      </c>
      <c r="J282" s="1">
        <v>0</v>
      </c>
      <c r="K282" s="9">
        <f t="shared" si="15"/>
        <v>1.10700913341308</v>
      </c>
      <c r="L282">
        <f t="shared" si="13"/>
        <v>59.893667312929608</v>
      </c>
      <c r="M282">
        <f t="shared" si="14"/>
        <v>0</v>
      </c>
    </row>
    <row r="283" spans="1:13">
      <c r="A283" s="1"/>
      <c r="B283" s="1" t="s">
        <v>49</v>
      </c>
      <c r="C283" s="1">
        <v>0.35</v>
      </c>
      <c r="D283" s="1">
        <v>0</v>
      </c>
      <c r="E283" s="1">
        <v>1.1469540289764399</v>
      </c>
      <c r="F283" s="1">
        <v>27.753733404048699</v>
      </c>
      <c r="G283" s="1">
        <v>0.79695402897643997</v>
      </c>
      <c r="H283" s="1">
        <v>27.753733404048699</v>
      </c>
      <c r="I283" s="1">
        <v>0</v>
      </c>
      <c r="J283" s="1">
        <v>0</v>
      </c>
      <c r="K283" s="9">
        <f t="shared" si="15"/>
        <v>1.1469540289764399</v>
      </c>
      <c r="L283">
        <f t="shared" si="13"/>
        <v>27.753733404048688</v>
      </c>
      <c r="M283">
        <f t="shared" si="14"/>
        <v>0</v>
      </c>
    </row>
    <row r="284" spans="1:13">
      <c r="A284" s="1"/>
      <c r="B284" s="1" t="s">
        <v>49</v>
      </c>
      <c r="C284" s="1">
        <v>1.5</v>
      </c>
      <c r="D284" s="1">
        <v>45</v>
      </c>
      <c r="E284" s="1">
        <v>0.95043770706694797</v>
      </c>
      <c r="F284" s="1">
        <v>61.958652071686103</v>
      </c>
      <c r="G284" s="1">
        <v>-0.54956229293305203</v>
      </c>
      <c r="H284" s="1">
        <v>16.9586520716861</v>
      </c>
      <c r="I284" s="1">
        <v>0</v>
      </c>
      <c r="J284" s="1">
        <v>0</v>
      </c>
      <c r="K284" s="9">
        <f t="shared" si="15"/>
        <v>0.95043770706694797</v>
      </c>
      <c r="L284">
        <f t="shared" si="13"/>
        <v>16.958652071686117</v>
      </c>
      <c r="M284">
        <f t="shared" si="14"/>
        <v>0</v>
      </c>
    </row>
    <row r="285" spans="1:13">
      <c r="A285" s="1"/>
      <c r="B285" s="1" t="s">
        <v>49</v>
      </c>
      <c r="C285" s="1">
        <v>1</v>
      </c>
      <c r="D285" s="1">
        <v>135</v>
      </c>
      <c r="E285" s="1">
        <v>1.20020223338776</v>
      </c>
      <c r="F285" s="1">
        <v>148.21156601509799</v>
      </c>
      <c r="G285" s="1">
        <v>0.20020223338776</v>
      </c>
      <c r="H285" s="1">
        <v>13.211566015097601</v>
      </c>
      <c r="I285" s="1">
        <v>0</v>
      </c>
      <c r="J285" s="1">
        <v>0</v>
      </c>
      <c r="K285" s="9">
        <f t="shared" si="15"/>
        <v>1.20020223338776</v>
      </c>
      <c r="L285">
        <f t="shared" si="13"/>
        <v>13.211566015097986</v>
      </c>
      <c r="M285">
        <f t="shared" si="14"/>
        <v>0</v>
      </c>
    </row>
    <row r="286" spans="1:13">
      <c r="A286" s="1"/>
      <c r="B286" s="1" t="s">
        <v>49</v>
      </c>
      <c r="C286" s="1">
        <v>0.35</v>
      </c>
      <c r="D286" s="1">
        <v>0</v>
      </c>
      <c r="E286" s="1">
        <v>0.70552946142363904</v>
      </c>
      <c r="F286" s="1">
        <v>27.184136685068498</v>
      </c>
      <c r="G286" s="1">
        <v>0.355529461423639</v>
      </c>
      <c r="H286" s="1">
        <v>27.184136685068498</v>
      </c>
      <c r="I286" s="1">
        <v>0</v>
      </c>
      <c r="J286" s="1">
        <v>0</v>
      </c>
      <c r="K286" s="9">
        <f t="shared" si="15"/>
        <v>0.70552946142363904</v>
      </c>
      <c r="L286">
        <f t="shared" si="13"/>
        <v>27.184136685068495</v>
      </c>
      <c r="M286">
        <f t="shared" si="14"/>
        <v>0</v>
      </c>
    </row>
    <row r="287" spans="1:13">
      <c r="A287" s="1"/>
      <c r="B287" s="1" t="s">
        <v>49</v>
      </c>
      <c r="C287" s="1">
        <v>0.35</v>
      </c>
      <c r="D287" s="1">
        <v>90</v>
      </c>
      <c r="E287" s="1">
        <v>0.79288480593361599</v>
      </c>
      <c r="F287" s="1">
        <v>92.0534019475067</v>
      </c>
      <c r="G287" s="1">
        <v>0.44288480593361601</v>
      </c>
      <c r="H287" s="1">
        <v>2.0534019475066998</v>
      </c>
      <c r="I287" s="1">
        <v>1</v>
      </c>
      <c r="J287" s="1">
        <v>0</v>
      </c>
      <c r="K287" s="9">
        <f t="shared" si="15"/>
        <v>0.79288480593361599</v>
      </c>
      <c r="L287">
        <f t="shared" si="13"/>
        <v>2.0534019475066998</v>
      </c>
      <c r="M287">
        <f t="shared" si="14"/>
        <v>0</v>
      </c>
    </row>
    <row r="288" spans="1:13">
      <c r="A288" s="1"/>
      <c r="B288" s="1" t="s">
        <v>49</v>
      </c>
      <c r="C288" s="1">
        <v>0.7</v>
      </c>
      <c r="D288" s="1">
        <v>180</v>
      </c>
      <c r="E288" s="1">
        <v>0.87554443949509997</v>
      </c>
      <c r="F288" s="1">
        <v>-179.797183928485</v>
      </c>
      <c r="G288" s="1">
        <v>0.17554443949510001</v>
      </c>
      <c r="H288" s="1">
        <v>0.20281607151463299</v>
      </c>
      <c r="I288" s="1">
        <v>1</v>
      </c>
      <c r="J288" s="1">
        <v>0</v>
      </c>
      <c r="K288" s="9">
        <f t="shared" si="15"/>
        <v>0.87554443949509997</v>
      </c>
      <c r="L288">
        <f t="shared" si="13"/>
        <v>0.20281607151503067</v>
      </c>
      <c r="M288">
        <f t="shared" si="14"/>
        <v>0</v>
      </c>
    </row>
    <row r="289" spans="1:13">
      <c r="A289" s="1"/>
      <c r="B289" s="1" t="s">
        <v>49</v>
      </c>
      <c r="C289" s="1">
        <v>0.7</v>
      </c>
      <c r="D289" s="1">
        <v>90</v>
      </c>
      <c r="E289" s="1">
        <v>0.72028668932933304</v>
      </c>
      <c r="F289" s="1">
        <v>88.561742427256604</v>
      </c>
      <c r="G289" s="1">
        <v>2.02866893293332E-2</v>
      </c>
      <c r="H289" s="1">
        <v>-1.4382575727433999</v>
      </c>
      <c r="I289" s="1">
        <v>0</v>
      </c>
      <c r="J289" s="1">
        <v>0</v>
      </c>
      <c r="K289" s="9">
        <f t="shared" si="15"/>
        <v>0.72028668932933304</v>
      </c>
      <c r="L289">
        <f t="shared" si="13"/>
        <v>1.4382575727433959</v>
      </c>
      <c r="M289">
        <f t="shared" si="14"/>
        <v>0</v>
      </c>
    </row>
    <row r="290" spans="1:13">
      <c r="A290" s="1"/>
      <c r="B290" s="1" t="s">
        <v>49</v>
      </c>
      <c r="C290" s="1">
        <v>0.35</v>
      </c>
      <c r="D290" s="1">
        <v>135</v>
      </c>
      <c r="E290" s="1">
        <v>0.767648554735192</v>
      </c>
      <c r="F290" s="1">
        <v>116.15124594104201</v>
      </c>
      <c r="G290" s="1">
        <v>0.41764855473519202</v>
      </c>
      <c r="H290" s="1">
        <v>-18.8487540589575</v>
      </c>
      <c r="I290" s="1">
        <v>0</v>
      </c>
      <c r="J290" s="1">
        <v>0</v>
      </c>
      <c r="K290" s="9">
        <f t="shared" si="15"/>
        <v>0.767648554735192</v>
      </c>
      <c r="L290">
        <f t="shared" si="13"/>
        <v>18.848754058957979</v>
      </c>
      <c r="M290">
        <f t="shared" si="14"/>
        <v>0</v>
      </c>
    </row>
    <row r="291" spans="1:13">
      <c r="A291" s="1"/>
      <c r="B291" s="1" t="s">
        <v>49</v>
      </c>
      <c r="C291" s="1">
        <v>1</v>
      </c>
      <c r="D291" s="1">
        <v>0</v>
      </c>
      <c r="E291" s="1">
        <v>0.85491721703095602</v>
      </c>
      <c r="F291" s="1">
        <v>-0.55389964552395599</v>
      </c>
      <c r="G291" s="1">
        <v>-0.14508278296904401</v>
      </c>
      <c r="H291" s="1">
        <v>-0.55389964552395599</v>
      </c>
      <c r="I291" s="1">
        <v>0</v>
      </c>
      <c r="J291" s="1">
        <v>0</v>
      </c>
      <c r="K291" s="9">
        <f t="shared" si="15"/>
        <v>0.85491721703095602</v>
      </c>
      <c r="L291">
        <f t="shared" si="13"/>
        <v>0.55389964552395554</v>
      </c>
      <c r="M291">
        <f t="shared" si="14"/>
        <v>0</v>
      </c>
    </row>
    <row r="292" spans="1:13">
      <c r="A292" s="1"/>
      <c r="B292" s="1" t="s">
        <v>49</v>
      </c>
      <c r="C292" s="1">
        <v>0.5</v>
      </c>
      <c r="D292" s="1">
        <v>45</v>
      </c>
      <c r="E292" s="1">
        <v>0.66440273695684304</v>
      </c>
      <c r="F292" s="1">
        <v>135.34647932496401</v>
      </c>
      <c r="G292" s="1">
        <v>0.16440273695684299</v>
      </c>
      <c r="H292" s="1">
        <v>90.346479324963994</v>
      </c>
      <c r="I292" s="1">
        <v>1</v>
      </c>
      <c r="J292" s="1">
        <v>0</v>
      </c>
      <c r="K292" s="9">
        <f t="shared" si="15"/>
        <v>0.66440273695684304</v>
      </c>
      <c r="L292">
        <f t="shared" si="13"/>
        <v>0.34647932496400813</v>
      </c>
      <c r="M292">
        <f t="shared" si="14"/>
        <v>1</v>
      </c>
    </row>
    <row r="293" spans="1:13">
      <c r="A293" s="1"/>
      <c r="B293" s="1" t="s">
        <v>49</v>
      </c>
      <c r="C293" s="1">
        <v>0.35</v>
      </c>
      <c r="D293" s="1">
        <v>90</v>
      </c>
      <c r="E293" s="1">
        <v>0.51938589889342401</v>
      </c>
      <c r="F293" s="1">
        <v>86.864421038832305</v>
      </c>
      <c r="G293" s="1">
        <v>0.16938589889342401</v>
      </c>
      <c r="H293" s="1">
        <v>-3.1355789611676501</v>
      </c>
      <c r="I293" s="1">
        <v>0</v>
      </c>
      <c r="J293" s="1">
        <v>0</v>
      </c>
      <c r="K293" s="9">
        <f t="shared" si="15"/>
        <v>0.51938589889342401</v>
      </c>
      <c r="L293">
        <f t="shared" si="13"/>
        <v>3.1355789611677096</v>
      </c>
      <c r="M293">
        <f t="shared" si="14"/>
        <v>0</v>
      </c>
    </row>
    <row r="294" spans="1:13">
      <c r="A294" s="1"/>
      <c r="B294" s="1" t="s">
        <v>49</v>
      </c>
      <c r="C294" s="1">
        <v>0.35</v>
      </c>
      <c r="D294" s="1">
        <v>45</v>
      </c>
      <c r="E294" s="1">
        <v>0.54360779662115299</v>
      </c>
      <c r="F294" s="1">
        <v>125.759189146418</v>
      </c>
      <c r="G294" s="1">
        <v>0.19360779662115299</v>
      </c>
      <c r="H294" s="1">
        <v>80.759189146418393</v>
      </c>
      <c r="I294" s="1">
        <v>1</v>
      </c>
      <c r="J294" s="1">
        <v>0</v>
      </c>
      <c r="K294" s="9">
        <f t="shared" si="15"/>
        <v>0.54360779662115299</v>
      </c>
      <c r="L294">
        <f t="shared" si="13"/>
        <v>9.2408108535819906</v>
      </c>
      <c r="M294">
        <f t="shared" si="14"/>
        <v>1</v>
      </c>
    </row>
    <row r="295" spans="1:13">
      <c r="A295" s="1"/>
      <c r="B295" s="1" t="s">
        <v>49</v>
      </c>
      <c r="C295" s="1">
        <v>0.7</v>
      </c>
      <c r="D295" s="1">
        <v>0</v>
      </c>
      <c r="E295" s="1">
        <v>0.37002629919358898</v>
      </c>
      <c r="F295" s="1">
        <v>176.47854662307799</v>
      </c>
      <c r="G295" s="1">
        <v>-0.32997370080641097</v>
      </c>
      <c r="H295" s="1">
        <v>176.47854662307799</v>
      </c>
      <c r="I295" s="1">
        <v>1</v>
      </c>
      <c r="J295" s="1">
        <v>0</v>
      </c>
      <c r="K295" s="9">
        <f t="shared" si="15"/>
        <v>0.37002629919358898</v>
      </c>
      <c r="L295">
        <f t="shared" si="13"/>
        <v>3.5214533769220111</v>
      </c>
      <c r="M295">
        <f t="shared" si="14"/>
        <v>1</v>
      </c>
    </row>
    <row r="296" spans="1:13">
      <c r="A296" s="1"/>
      <c r="B296" s="1" t="s">
        <v>49</v>
      </c>
      <c r="C296" s="1">
        <v>0.35</v>
      </c>
      <c r="D296" s="1">
        <v>135</v>
      </c>
      <c r="E296" s="1">
        <v>1.1870495010039701</v>
      </c>
      <c r="F296" s="1">
        <v>133.60711761769801</v>
      </c>
      <c r="G296" s="1">
        <v>0.83704950100397002</v>
      </c>
      <c r="H296" s="1">
        <v>-1.3928823823016501</v>
      </c>
      <c r="I296" s="1">
        <v>0</v>
      </c>
      <c r="J296" s="1">
        <v>0</v>
      </c>
      <c r="K296" s="9">
        <f t="shared" si="15"/>
        <v>1.1870495010039701</v>
      </c>
      <c r="L296">
        <f t="shared" si="13"/>
        <v>1.3928823823019911</v>
      </c>
      <c r="M296">
        <f t="shared" si="14"/>
        <v>0</v>
      </c>
    </row>
    <row r="297" spans="1:13">
      <c r="A297" s="1"/>
      <c r="B297" s="1" t="s">
        <v>49</v>
      </c>
      <c r="C297" s="1">
        <v>0.5</v>
      </c>
      <c r="D297" s="1">
        <v>180</v>
      </c>
      <c r="E297" s="1">
        <v>1.30456717407808</v>
      </c>
      <c r="F297" s="1">
        <v>178.77485127540399</v>
      </c>
      <c r="G297" s="1">
        <v>0.80456717407808398</v>
      </c>
      <c r="H297" s="1">
        <v>-1.2251487245963499</v>
      </c>
      <c r="I297" s="1">
        <v>0</v>
      </c>
      <c r="J297" s="1">
        <v>0</v>
      </c>
      <c r="K297" s="9">
        <f t="shared" si="15"/>
        <v>1.30456717407808</v>
      </c>
      <c r="L297">
        <f t="shared" si="13"/>
        <v>1.2251487245960107</v>
      </c>
      <c r="M297">
        <f t="shared" si="14"/>
        <v>0</v>
      </c>
    </row>
    <row r="298" spans="1:13">
      <c r="A298" s="1"/>
      <c r="B298" s="1" t="s">
        <v>49</v>
      </c>
      <c r="C298" s="1">
        <v>1.5</v>
      </c>
      <c r="D298" s="1">
        <v>0</v>
      </c>
      <c r="E298" s="1">
        <v>0.56090889104447295</v>
      </c>
      <c r="F298" s="1">
        <v>2.3222430289601999</v>
      </c>
      <c r="G298" s="1">
        <v>-0.93909110895552705</v>
      </c>
      <c r="H298" s="1">
        <v>2.3222430289601999</v>
      </c>
      <c r="I298" s="1">
        <v>0</v>
      </c>
      <c r="J298" s="1">
        <v>0</v>
      </c>
      <c r="K298" s="9">
        <f t="shared" si="15"/>
        <v>0.56090889104447295</v>
      </c>
      <c r="L298">
        <f t="shared" si="13"/>
        <v>2.3222430289602016</v>
      </c>
      <c r="M298">
        <f t="shared" si="14"/>
        <v>0</v>
      </c>
    </row>
    <row r="299" spans="1:13">
      <c r="A299" s="1"/>
      <c r="B299" s="1" t="s">
        <v>49</v>
      </c>
      <c r="C299" s="1">
        <v>0.35</v>
      </c>
      <c r="D299" s="1">
        <v>45</v>
      </c>
      <c r="E299" s="1">
        <v>0.79506241782139297</v>
      </c>
      <c r="F299" s="1">
        <v>109.153021467331</v>
      </c>
      <c r="G299" s="1">
        <v>0.445062417821393</v>
      </c>
      <c r="H299" s="1">
        <v>64.153021467331101</v>
      </c>
      <c r="I299" s="1">
        <v>1</v>
      </c>
      <c r="J299" s="1">
        <v>0</v>
      </c>
      <c r="K299" s="9">
        <f t="shared" si="15"/>
        <v>0.79506241782139297</v>
      </c>
      <c r="L299">
        <f t="shared" si="13"/>
        <v>25.846978532668999</v>
      </c>
      <c r="M299">
        <f t="shared" si="14"/>
        <v>1</v>
      </c>
    </row>
    <row r="300" spans="1:13">
      <c r="A300" s="1"/>
      <c r="B300" s="1" t="s">
        <v>49</v>
      </c>
      <c r="C300" s="1">
        <v>0.35</v>
      </c>
      <c r="D300" s="1">
        <v>45</v>
      </c>
      <c r="E300" s="1">
        <v>0.70456823422515602</v>
      </c>
      <c r="F300" s="1">
        <v>90.210027576547105</v>
      </c>
      <c r="G300" s="1">
        <v>0.35456823422515599</v>
      </c>
      <c r="H300" s="1">
        <v>45.210027576547098</v>
      </c>
      <c r="I300" s="1">
        <v>1</v>
      </c>
      <c r="J300" s="1">
        <v>0</v>
      </c>
      <c r="K300" s="9">
        <f t="shared" si="15"/>
        <v>0.70456823422515602</v>
      </c>
      <c r="L300">
        <f t="shared" si="13"/>
        <v>44.789972423452895</v>
      </c>
      <c r="M300">
        <f t="shared" si="14"/>
        <v>1</v>
      </c>
    </row>
    <row r="301" spans="1:13">
      <c r="A301" s="1"/>
      <c r="B301" s="1" t="s">
        <v>49</v>
      </c>
      <c r="C301" s="1">
        <v>1</v>
      </c>
      <c r="D301" s="1">
        <v>180</v>
      </c>
      <c r="E301" s="1">
        <v>1.2578412420323599</v>
      </c>
      <c r="F301" s="1">
        <v>179.435296023614</v>
      </c>
      <c r="G301" s="1">
        <v>0.25784124203236097</v>
      </c>
      <c r="H301" s="1">
        <v>-0.56470397638639702</v>
      </c>
      <c r="I301" s="1">
        <v>0</v>
      </c>
      <c r="J301" s="1">
        <v>0</v>
      </c>
      <c r="K301" s="9">
        <f t="shared" si="15"/>
        <v>1.2578412420323599</v>
      </c>
      <c r="L301">
        <f t="shared" si="13"/>
        <v>0.56470397638599934</v>
      </c>
      <c r="M301">
        <f t="shared" si="14"/>
        <v>0</v>
      </c>
    </row>
    <row r="302" spans="1:13">
      <c r="A302" s="1"/>
      <c r="B302" s="1" t="s">
        <v>49</v>
      </c>
      <c r="C302" s="1">
        <v>0.7</v>
      </c>
      <c r="D302" s="1">
        <v>45</v>
      </c>
      <c r="E302" s="1">
        <v>1.09257408966644</v>
      </c>
      <c r="F302" s="1">
        <v>103.812869240911</v>
      </c>
      <c r="G302" s="1">
        <v>0.39257408966644503</v>
      </c>
      <c r="H302" s="1">
        <v>58.812869240911397</v>
      </c>
      <c r="I302" s="1">
        <v>1</v>
      </c>
      <c r="J302" s="1">
        <v>0</v>
      </c>
      <c r="K302" s="9">
        <f>IF(J302=1, "", E302)</f>
        <v>1.09257408966644</v>
      </c>
      <c r="L302">
        <f t="shared" si="13"/>
        <v>31.187130759089001</v>
      </c>
      <c r="M302">
        <f t="shared" si="14"/>
        <v>1</v>
      </c>
    </row>
    <row r="303" spans="1:13">
      <c r="A303" s="1"/>
      <c r="B303" s="1" t="s">
        <v>49</v>
      </c>
      <c r="C303" s="1">
        <v>1.5</v>
      </c>
      <c r="D303" s="1">
        <v>45</v>
      </c>
      <c r="E303" s="1">
        <v>0.774051993176326</v>
      </c>
      <c r="F303" s="1">
        <v>106.87503130893199</v>
      </c>
      <c r="G303" s="1">
        <v>-0.725948006823674</v>
      </c>
      <c r="H303" s="1">
        <v>61.875031308931902</v>
      </c>
      <c r="I303" s="1">
        <v>1</v>
      </c>
      <c r="J303" s="1">
        <v>0</v>
      </c>
      <c r="K303" s="9">
        <f t="shared" ref="K303:K366" si="16">IF(J303=1, "", E303)</f>
        <v>0.774051993176326</v>
      </c>
      <c r="L303">
        <f t="shared" si="13"/>
        <v>28.124968691068005</v>
      </c>
      <c r="M303">
        <f t="shared" si="14"/>
        <v>1</v>
      </c>
    </row>
    <row r="304" spans="1:13">
      <c r="A304" s="1"/>
      <c r="B304" s="1" t="s">
        <v>49</v>
      </c>
      <c r="C304" s="1">
        <v>0.5</v>
      </c>
      <c r="D304" s="1">
        <v>0</v>
      </c>
      <c r="E304" s="1">
        <v>0.52950509387826195</v>
      </c>
      <c r="F304" s="1">
        <v>0.78252784143109</v>
      </c>
      <c r="G304" s="1">
        <v>2.9505093878262299E-2</v>
      </c>
      <c r="H304" s="1">
        <v>0.78252784143109</v>
      </c>
      <c r="I304" s="1">
        <v>0</v>
      </c>
      <c r="J304" s="1">
        <v>0</v>
      </c>
      <c r="K304" s="9">
        <f t="shared" si="16"/>
        <v>0.52950509387826195</v>
      </c>
      <c r="L304">
        <f t="shared" si="13"/>
        <v>0.78252784143109011</v>
      </c>
      <c r="M304">
        <f t="shared" si="14"/>
        <v>0</v>
      </c>
    </row>
    <row r="305" spans="1:13">
      <c r="A305" s="1"/>
      <c r="B305" s="1" t="s">
        <v>49</v>
      </c>
      <c r="C305" s="1">
        <v>1</v>
      </c>
      <c r="D305" s="1">
        <v>135</v>
      </c>
      <c r="E305" s="1">
        <v>0.48589597084652297</v>
      </c>
      <c r="F305" s="1">
        <v>132.45806409036399</v>
      </c>
      <c r="G305" s="1">
        <v>-0.51410402915347697</v>
      </c>
      <c r="H305" s="1">
        <v>-2.54193590963644</v>
      </c>
      <c r="I305" s="1">
        <v>0</v>
      </c>
      <c r="J305" s="1">
        <v>0</v>
      </c>
      <c r="K305" s="9">
        <f t="shared" si="16"/>
        <v>0.48589597084652297</v>
      </c>
      <c r="L305">
        <f t="shared" si="13"/>
        <v>2.5419359096360097</v>
      </c>
      <c r="M305">
        <f t="shared" si="14"/>
        <v>0</v>
      </c>
    </row>
    <row r="306" spans="1:13">
      <c r="A306" s="1"/>
      <c r="B306" s="1" t="s">
        <v>49</v>
      </c>
      <c r="C306" s="1">
        <v>1.5</v>
      </c>
      <c r="D306" s="1">
        <v>180</v>
      </c>
      <c r="E306" s="1">
        <v>0.282431439478258</v>
      </c>
      <c r="F306" s="1">
        <v>175.38429665787299</v>
      </c>
      <c r="G306" s="1">
        <v>-1.2175685605217399</v>
      </c>
      <c r="H306" s="1">
        <v>-4.6157033421270599</v>
      </c>
      <c r="I306" s="1">
        <v>0</v>
      </c>
      <c r="J306" s="1">
        <v>0</v>
      </c>
      <c r="K306" s="9">
        <f t="shared" si="16"/>
        <v>0.282431439478258</v>
      </c>
      <c r="L306">
        <f t="shared" si="13"/>
        <v>4.6157033421270057</v>
      </c>
      <c r="M306">
        <f t="shared" si="14"/>
        <v>0</v>
      </c>
    </row>
    <row r="307" spans="1:13">
      <c r="A307" s="1"/>
      <c r="B307" s="1" t="s">
        <v>49</v>
      </c>
      <c r="C307" s="1">
        <v>0.5</v>
      </c>
      <c r="D307" s="1">
        <v>180</v>
      </c>
      <c r="E307" s="1">
        <v>0.13288392068310401</v>
      </c>
      <c r="F307" s="1">
        <v>172.40535663140801</v>
      </c>
      <c r="G307" s="1">
        <v>-0.36711607931689599</v>
      </c>
      <c r="H307" s="1">
        <v>-7.5946433685917301</v>
      </c>
      <c r="I307" s="1">
        <v>0</v>
      </c>
      <c r="J307" s="1">
        <v>0</v>
      </c>
      <c r="K307" s="9">
        <f t="shared" si="16"/>
        <v>0.13288392068310401</v>
      </c>
      <c r="L307">
        <f t="shared" si="13"/>
        <v>7.5946433685919885</v>
      </c>
      <c r="M307">
        <f t="shared" si="14"/>
        <v>0</v>
      </c>
    </row>
    <row r="308" spans="1:13">
      <c r="A308" s="1"/>
      <c r="B308" s="1" t="s">
        <v>49</v>
      </c>
      <c r="C308" s="1">
        <v>1.5</v>
      </c>
      <c r="D308" s="1">
        <v>0</v>
      </c>
      <c r="E308" s="1">
        <v>0.43167011054356202</v>
      </c>
      <c r="F308" s="1">
        <v>2.33171370829734</v>
      </c>
      <c r="G308" s="1">
        <v>-1.0683298894564399</v>
      </c>
      <c r="H308" s="1">
        <v>2.33171370829734</v>
      </c>
      <c r="I308" s="1">
        <v>0</v>
      </c>
      <c r="J308" s="1">
        <v>0</v>
      </c>
      <c r="K308" s="9">
        <f t="shared" si="16"/>
        <v>0.43167011054356202</v>
      </c>
      <c r="L308">
        <f t="shared" si="13"/>
        <v>2.3317137082973431</v>
      </c>
      <c r="M308">
        <f t="shared" si="14"/>
        <v>0</v>
      </c>
    </row>
    <row r="309" spans="1:13">
      <c r="A309" s="1"/>
      <c r="B309" s="1" t="s">
        <v>49</v>
      </c>
      <c r="C309" s="1">
        <v>1</v>
      </c>
      <c r="D309" s="1">
        <v>45</v>
      </c>
      <c r="E309" s="1">
        <v>1.2154096429594701</v>
      </c>
      <c r="F309" s="1">
        <v>57.478382804576697</v>
      </c>
      <c r="G309" s="1">
        <v>0.21540964295947199</v>
      </c>
      <c r="H309" s="1">
        <v>12.4783828045767</v>
      </c>
      <c r="I309" s="1">
        <v>0</v>
      </c>
      <c r="J309" s="1">
        <v>0</v>
      </c>
      <c r="K309" s="9">
        <f t="shared" si="16"/>
        <v>1.2154096429594701</v>
      </c>
      <c r="L309">
        <f t="shared" si="13"/>
        <v>12.478382804576711</v>
      </c>
      <c r="M309">
        <f t="shared" si="14"/>
        <v>0</v>
      </c>
    </row>
    <row r="310" spans="1:13">
      <c r="A310" s="1"/>
      <c r="B310" s="1" t="s">
        <v>49</v>
      </c>
      <c r="C310" s="1">
        <v>0.7</v>
      </c>
      <c r="D310" s="1">
        <v>135</v>
      </c>
      <c r="E310" s="1">
        <v>0.971651493786447</v>
      </c>
      <c r="F310" s="1">
        <v>114.330517906411</v>
      </c>
      <c r="G310" s="1">
        <v>0.27165149378644698</v>
      </c>
      <c r="H310" s="1">
        <v>-20.669482093589099</v>
      </c>
      <c r="I310" s="1">
        <v>0</v>
      </c>
      <c r="J310" s="1">
        <v>0</v>
      </c>
      <c r="K310" s="9">
        <f t="shared" si="16"/>
        <v>0.971651493786447</v>
      </c>
      <c r="L310">
        <f t="shared" si="13"/>
        <v>20.669482093589011</v>
      </c>
      <c r="M310">
        <f t="shared" si="14"/>
        <v>0</v>
      </c>
    </row>
    <row r="311" spans="1:13">
      <c r="A311" s="1"/>
      <c r="B311" s="1" t="s">
        <v>49</v>
      </c>
      <c r="C311" s="1">
        <v>0.35</v>
      </c>
      <c r="D311" s="1">
        <v>0</v>
      </c>
      <c r="E311" s="1">
        <v>0.25269472445853802</v>
      </c>
      <c r="F311" s="1">
        <v>7.5172480630876599</v>
      </c>
      <c r="G311" s="1">
        <v>-9.73052755414619E-2</v>
      </c>
      <c r="H311" s="1">
        <v>7.5172480630876599</v>
      </c>
      <c r="I311" s="1">
        <v>0</v>
      </c>
      <c r="J311" s="1">
        <v>0</v>
      </c>
      <c r="K311" s="9">
        <f t="shared" si="16"/>
        <v>0.25269472445853802</v>
      </c>
      <c r="L311">
        <f t="shared" si="13"/>
        <v>7.5172480630876635</v>
      </c>
      <c r="M311">
        <f t="shared" si="14"/>
        <v>0</v>
      </c>
    </row>
    <row r="312" spans="1:13">
      <c r="A312" s="1"/>
      <c r="B312" s="1" t="s">
        <v>49</v>
      </c>
      <c r="C312" s="1">
        <v>1.5</v>
      </c>
      <c r="D312" s="1">
        <v>180</v>
      </c>
      <c r="E312" s="1">
        <v>0.28206276195688701</v>
      </c>
      <c r="F312" s="1">
        <v>176.43021072201699</v>
      </c>
      <c r="G312" s="1">
        <v>-1.2179372380431099</v>
      </c>
      <c r="H312" s="1">
        <v>-3.56978927798309</v>
      </c>
      <c r="I312" s="1">
        <v>0</v>
      </c>
      <c r="J312" s="1">
        <v>0</v>
      </c>
      <c r="K312" s="9">
        <f t="shared" si="16"/>
        <v>0.28206276195688701</v>
      </c>
      <c r="L312">
        <f t="shared" si="13"/>
        <v>3.5697892779830056</v>
      </c>
      <c r="M312">
        <f t="shared" si="14"/>
        <v>0</v>
      </c>
    </row>
    <row r="313" spans="1:13">
      <c r="A313" s="1"/>
      <c r="B313" s="1" t="s">
        <v>49</v>
      </c>
      <c r="C313" s="1">
        <v>1.5</v>
      </c>
      <c r="D313" s="1">
        <v>0</v>
      </c>
      <c r="E313" s="1">
        <v>0.47279862837829101</v>
      </c>
      <c r="F313" s="1">
        <v>1.5024956157010401</v>
      </c>
      <c r="G313" s="1">
        <v>-1.0272013716217101</v>
      </c>
      <c r="H313" s="1">
        <v>1.5024956157010401</v>
      </c>
      <c r="I313" s="1">
        <v>0</v>
      </c>
      <c r="J313" s="1">
        <v>0</v>
      </c>
      <c r="K313" s="9">
        <f t="shared" si="16"/>
        <v>0.47279862837829101</v>
      </c>
      <c r="L313">
        <f t="shared" si="13"/>
        <v>1.5024956157010365</v>
      </c>
      <c r="M313">
        <f t="shared" si="14"/>
        <v>0</v>
      </c>
    </row>
    <row r="314" spans="1:13">
      <c r="A314" s="1"/>
      <c r="B314" s="1" t="s">
        <v>49</v>
      </c>
      <c r="C314" s="1">
        <v>0.5</v>
      </c>
      <c r="D314" s="1">
        <v>90</v>
      </c>
      <c r="E314" s="1">
        <v>1.3394886289149599</v>
      </c>
      <c r="F314" s="1">
        <v>76.735442376217193</v>
      </c>
      <c r="G314" s="1">
        <v>0.83948862891496101</v>
      </c>
      <c r="H314" s="1">
        <v>-13.2645576237828</v>
      </c>
      <c r="I314" s="1">
        <v>0</v>
      </c>
      <c r="J314" s="1">
        <v>0</v>
      </c>
      <c r="K314" s="9">
        <f t="shared" si="16"/>
        <v>1.3394886289149599</v>
      </c>
      <c r="L314">
        <f t="shared" si="13"/>
        <v>13.264557623782821</v>
      </c>
      <c r="M314">
        <f t="shared" si="14"/>
        <v>0</v>
      </c>
    </row>
    <row r="315" spans="1:13">
      <c r="A315" s="1"/>
      <c r="B315" s="1" t="s">
        <v>49</v>
      </c>
      <c r="C315" s="1">
        <v>0.5</v>
      </c>
      <c r="D315" s="1">
        <v>90</v>
      </c>
      <c r="E315" s="1">
        <v>1.1364938162095199</v>
      </c>
      <c r="F315" s="1">
        <v>85.699160942135194</v>
      </c>
      <c r="G315" s="1">
        <v>0.63649381620952405</v>
      </c>
      <c r="H315" s="1">
        <v>-4.3008390578647804</v>
      </c>
      <c r="I315" s="1">
        <v>0</v>
      </c>
      <c r="J315" s="1">
        <v>0</v>
      </c>
      <c r="K315" s="9">
        <f t="shared" si="16"/>
        <v>1.1364938162095199</v>
      </c>
      <c r="L315">
        <f t="shared" si="13"/>
        <v>4.3008390578648061</v>
      </c>
      <c r="M315">
        <f t="shared" si="14"/>
        <v>0</v>
      </c>
    </row>
    <row r="316" spans="1:13">
      <c r="A316" s="1"/>
      <c r="B316" s="1" t="s">
        <v>49</v>
      </c>
      <c r="C316" s="1">
        <v>0.7</v>
      </c>
      <c r="D316" s="1">
        <v>0</v>
      </c>
      <c r="E316" s="1">
        <v>0.22792389701301399</v>
      </c>
      <c r="F316" s="1">
        <v>9.6544459349009308</v>
      </c>
      <c r="G316" s="1">
        <v>-0.47207610298698599</v>
      </c>
      <c r="H316" s="1">
        <v>9.6544459349009308</v>
      </c>
      <c r="I316" s="1">
        <v>0</v>
      </c>
      <c r="J316" s="1">
        <v>0</v>
      </c>
      <c r="K316" s="9">
        <f t="shared" si="16"/>
        <v>0.22792389701301399</v>
      </c>
      <c r="L316">
        <f t="shared" si="13"/>
        <v>9.6544459349009344</v>
      </c>
      <c r="M316">
        <f t="shared" si="14"/>
        <v>0</v>
      </c>
    </row>
    <row r="317" spans="1:13">
      <c r="A317" s="1"/>
      <c r="B317" s="1" t="s">
        <v>49</v>
      </c>
      <c r="C317" s="1">
        <v>0.5</v>
      </c>
      <c r="D317" s="1">
        <v>0</v>
      </c>
      <c r="E317" s="1">
        <v>0.47345843742131599</v>
      </c>
      <c r="F317" s="1">
        <v>3.37747272931631</v>
      </c>
      <c r="G317" s="1">
        <v>-2.6541562578684199E-2</v>
      </c>
      <c r="H317" s="1">
        <v>3.37747272931631</v>
      </c>
      <c r="I317" s="1">
        <v>0</v>
      </c>
      <c r="J317" s="1">
        <v>0</v>
      </c>
      <c r="K317" s="9">
        <f t="shared" si="16"/>
        <v>0.47345843742131599</v>
      </c>
      <c r="L317">
        <f t="shared" si="13"/>
        <v>3.3774727293163096</v>
      </c>
      <c r="M317">
        <f t="shared" si="14"/>
        <v>0</v>
      </c>
    </row>
    <row r="318" spans="1:13">
      <c r="A318" s="1"/>
      <c r="B318" s="1" t="s">
        <v>49</v>
      </c>
      <c r="C318" s="1">
        <v>1</v>
      </c>
      <c r="D318" s="1">
        <v>90</v>
      </c>
      <c r="E318" s="1">
        <v>1.1707107468595099</v>
      </c>
      <c r="F318" s="1">
        <v>108.12317076435799</v>
      </c>
      <c r="G318" s="1">
        <v>0.17071074685950699</v>
      </c>
      <c r="H318" s="1">
        <v>18.123170764358399</v>
      </c>
      <c r="I318" s="1">
        <v>1</v>
      </c>
      <c r="J318" s="1">
        <v>0</v>
      </c>
      <c r="K318" s="9">
        <f t="shared" si="16"/>
        <v>1.1707107468595099</v>
      </c>
      <c r="L318">
        <f t="shared" si="13"/>
        <v>18.123170764358008</v>
      </c>
      <c r="M318">
        <f t="shared" si="14"/>
        <v>0</v>
      </c>
    </row>
    <row r="319" spans="1:13">
      <c r="A319" s="1"/>
      <c r="B319" s="1" t="s">
        <v>49</v>
      </c>
      <c r="C319" s="1">
        <v>0.5</v>
      </c>
      <c r="D319" s="1">
        <v>180</v>
      </c>
      <c r="E319" s="1">
        <v>0.48010113416593198</v>
      </c>
      <c r="F319" s="1">
        <v>162.208358856823</v>
      </c>
      <c r="G319" s="1">
        <v>-1.9898865834068E-2</v>
      </c>
      <c r="H319" s="1">
        <v>-17.791641143176701</v>
      </c>
      <c r="I319" s="1">
        <v>0</v>
      </c>
      <c r="J319" s="1">
        <v>0</v>
      </c>
      <c r="K319" s="9">
        <f t="shared" si="16"/>
        <v>0.48010113416593198</v>
      </c>
      <c r="L319">
        <f t="shared" si="13"/>
        <v>17.791641143177003</v>
      </c>
      <c r="M319">
        <f t="shared" si="14"/>
        <v>0</v>
      </c>
    </row>
    <row r="320" spans="1:13">
      <c r="A320" s="1"/>
      <c r="B320" s="1" t="s">
        <v>49</v>
      </c>
      <c r="C320" s="1">
        <v>0.35</v>
      </c>
      <c r="D320" s="1">
        <v>45</v>
      </c>
      <c r="E320" s="1">
        <v>1.71638035630163</v>
      </c>
      <c r="F320" s="1">
        <v>65.934215562217304</v>
      </c>
      <c r="G320" s="1">
        <v>1.3663803563016299</v>
      </c>
      <c r="H320" s="1">
        <v>20.9342155622173</v>
      </c>
      <c r="I320" s="1">
        <v>0</v>
      </c>
      <c r="J320" s="1">
        <v>0</v>
      </c>
      <c r="K320" s="9">
        <f t="shared" si="16"/>
        <v>1.71638035630163</v>
      </c>
      <c r="L320">
        <f t="shared" si="13"/>
        <v>20.934215562217304</v>
      </c>
      <c r="M320">
        <f t="shared" si="14"/>
        <v>0</v>
      </c>
    </row>
    <row r="321" spans="1:13">
      <c r="A321" s="1"/>
      <c r="B321" s="1" t="s">
        <v>49</v>
      </c>
      <c r="C321" s="1">
        <v>0.35</v>
      </c>
      <c r="D321" s="1">
        <v>90</v>
      </c>
      <c r="E321" s="1">
        <v>1.2680390322728401</v>
      </c>
      <c r="F321" s="1">
        <v>88.482740388516206</v>
      </c>
      <c r="G321" s="1">
        <v>0.91803903227283801</v>
      </c>
      <c r="H321" s="1">
        <v>-1.51725961148378</v>
      </c>
      <c r="I321" s="1">
        <v>0</v>
      </c>
      <c r="J321" s="1">
        <v>0</v>
      </c>
      <c r="K321" s="9">
        <f t="shared" si="16"/>
        <v>1.2680390322728401</v>
      </c>
      <c r="L321">
        <f t="shared" si="13"/>
        <v>1.5172596114837802</v>
      </c>
      <c r="M321">
        <f t="shared" si="14"/>
        <v>0</v>
      </c>
    </row>
    <row r="322" spans="1:13">
      <c r="A322" s="1"/>
      <c r="B322" s="1" t="s">
        <v>49</v>
      </c>
      <c r="C322" s="1">
        <v>0.7</v>
      </c>
      <c r="D322" s="1">
        <v>90</v>
      </c>
      <c r="E322" s="1">
        <v>1.09570523915969</v>
      </c>
      <c r="F322" s="1">
        <v>94.732238142479702</v>
      </c>
      <c r="G322" s="1">
        <v>0.39570523915968803</v>
      </c>
      <c r="H322" s="1">
        <v>4.7322381424796696</v>
      </c>
      <c r="I322" s="1">
        <v>1</v>
      </c>
      <c r="J322" s="1">
        <v>0</v>
      </c>
      <c r="K322" s="9">
        <f t="shared" si="16"/>
        <v>1.09570523915969</v>
      </c>
      <c r="L322">
        <f t="shared" si="13"/>
        <v>4.7322381424797015</v>
      </c>
      <c r="M322">
        <f t="shared" si="14"/>
        <v>0</v>
      </c>
    </row>
    <row r="323" spans="1:13">
      <c r="A323" s="1"/>
      <c r="B323" s="1" t="s">
        <v>49</v>
      </c>
      <c r="C323" s="1">
        <v>0.5</v>
      </c>
      <c r="D323" s="1">
        <v>135</v>
      </c>
      <c r="E323" s="1">
        <v>0.664651674538006</v>
      </c>
      <c r="F323" s="1">
        <v>136.60600298928199</v>
      </c>
      <c r="G323" s="1">
        <v>0.164651674538006</v>
      </c>
      <c r="H323" s="1">
        <v>1.60600298928227</v>
      </c>
      <c r="I323" s="1">
        <v>0</v>
      </c>
      <c r="J323" s="1">
        <v>0</v>
      </c>
      <c r="K323" s="9">
        <f t="shared" si="16"/>
        <v>0.664651674538006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1.6060029892819898</v>
      </c>
      <c r="M323">
        <f t="shared" si="14"/>
        <v>0</v>
      </c>
    </row>
    <row r="324" spans="1:13">
      <c r="A324" s="1"/>
      <c r="B324" s="1" t="s">
        <v>49</v>
      </c>
      <c r="C324" s="1">
        <v>0.35</v>
      </c>
      <c r="D324" s="1">
        <v>0</v>
      </c>
      <c r="E324" s="1">
        <v>0.95941514384619697</v>
      </c>
      <c r="F324" s="1">
        <v>2.9009166600020002</v>
      </c>
      <c r="G324" s="1">
        <v>0.60941514384619699</v>
      </c>
      <c r="H324" s="1">
        <v>2.9009166600020002</v>
      </c>
      <c r="I324" s="1">
        <v>0</v>
      </c>
      <c r="J324" s="1">
        <v>0</v>
      </c>
      <c r="K324" s="9">
        <f t="shared" si="16"/>
        <v>0.95941514384619697</v>
      </c>
      <c r="L324">
        <f t="shared" si="17"/>
        <v>2.9009166600019967</v>
      </c>
      <c r="M324">
        <f t="shared" ref="M324:M387" si="18">IF(OR(J324=1, D324=90), 0, IF(ABS(MOD(F324-(180-D324)+180, 360)-180) &lt; ABS(MOD(F324-D324+180, 360)-180), 1, 0))</f>
        <v>0</v>
      </c>
    </row>
    <row r="325" spans="1:13">
      <c r="A325" s="1"/>
      <c r="B325" s="1" t="s">
        <v>49</v>
      </c>
      <c r="C325" s="1">
        <v>0.5</v>
      </c>
      <c r="D325" s="1">
        <v>135</v>
      </c>
      <c r="E325" s="1">
        <v>0.91184263727427795</v>
      </c>
      <c r="F325" s="1">
        <v>113.893283246715</v>
      </c>
      <c r="G325" s="1">
        <v>0.411842637274278</v>
      </c>
      <c r="H325" s="1">
        <v>-21.106716753285401</v>
      </c>
      <c r="I325" s="1">
        <v>0</v>
      </c>
      <c r="J325" s="1">
        <v>0</v>
      </c>
      <c r="K325" s="9">
        <f t="shared" si="16"/>
        <v>0.91184263727427795</v>
      </c>
      <c r="L325">
        <f t="shared" si="17"/>
        <v>21.106716753285014</v>
      </c>
      <c r="M325">
        <f t="shared" si="18"/>
        <v>0</v>
      </c>
    </row>
    <row r="326" spans="1:13">
      <c r="A326" s="1"/>
      <c r="B326" s="1" t="s">
        <v>49</v>
      </c>
      <c r="C326" s="1">
        <v>1</v>
      </c>
      <c r="D326" s="1">
        <v>180</v>
      </c>
      <c r="E326" s="1">
        <v>0.54184779729030796</v>
      </c>
      <c r="F326" s="1">
        <v>155.56056559665601</v>
      </c>
      <c r="G326" s="1">
        <v>-0.45815220270969198</v>
      </c>
      <c r="H326" s="1">
        <v>-24.439434403344102</v>
      </c>
      <c r="I326" s="1">
        <v>0</v>
      </c>
      <c r="J326" s="1">
        <v>0</v>
      </c>
      <c r="K326" s="9">
        <f t="shared" si="16"/>
        <v>0.54184779729030796</v>
      </c>
      <c r="L326">
        <f t="shared" si="17"/>
        <v>24.439434403343995</v>
      </c>
      <c r="M326">
        <f t="shared" si="18"/>
        <v>0</v>
      </c>
    </row>
    <row r="327" spans="1:13">
      <c r="A327" s="1"/>
      <c r="B327" s="1" t="s">
        <v>49</v>
      </c>
      <c r="C327" s="1">
        <v>1.5</v>
      </c>
      <c r="D327" s="1">
        <v>0</v>
      </c>
      <c r="E327" s="1">
        <v>0.34508766148244602</v>
      </c>
      <c r="F327" s="1">
        <v>5.49724969575544</v>
      </c>
      <c r="G327" s="1">
        <v>-1.1549123385175499</v>
      </c>
      <c r="H327" s="1">
        <v>5.49724969575544</v>
      </c>
      <c r="I327" s="1">
        <v>0</v>
      </c>
      <c r="J327" s="1">
        <v>0</v>
      </c>
      <c r="K327" s="9">
        <f t="shared" si="16"/>
        <v>0.34508766148244602</v>
      </c>
      <c r="L327">
        <f t="shared" si="17"/>
        <v>5.4972496957554426</v>
      </c>
      <c r="M327">
        <f t="shared" si="18"/>
        <v>0</v>
      </c>
    </row>
    <row r="328" spans="1:13">
      <c r="A328" s="1"/>
      <c r="B328" s="1" t="s">
        <v>49</v>
      </c>
      <c r="C328" s="1">
        <v>0.7</v>
      </c>
      <c r="D328" s="1">
        <v>45</v>
      </c>
      <c r="E328" s="1">
        <v>1.4401414851432299</v>
      </c>
      <c r="F328" s="1">
        <v>56.840011609210698</v>
      </c>
      <c r="G328" s="1">
        <v>0.74014148514322797</v>
      </c>
      <c r="H328" s="1">
        <v>11.8400116092107</v>
      </c>
      <c r="I328" s="1">
        <v>0</v>
      </c>
      <c r="J328" s="1">
        <v>0</v>
      </c>
      <c r="K328" s="9">
        <f t="shared" si="16"/>
        <v>1.4401414851432299</v>
      </c>
      <c r="L328">
        <f t="shared" si="17"/>
        <v>11.840011609210706</v>
      </c>
      <c r="M328">
        <f t="shared" si="18"/>
        <v>0</v>
      </c>
    </row>
    <row r="329" spans="1:13">
      <c r="A329" s="1"/>
      <c r="B329" s="1" t="s">
        <v>49</v>
      </c>
      <c r="C329" s="1">
        <v>1</v>
      </c>
      <c r="D329" s="1">
        <v>135</v>
      </c>
      <c r="E329" s="1">
        <v>0.74899699105209505</v>
      </c>
      <c r="F329" s="1">
        <v>120.916320652126</v>
      </c>
      <c r="G329" s="1">
        <v>-0.251003008947905</v>
      </c>
      <c r="H329" s="1">
        <v>-14.083679347873799</v>
      </c>
      <c r="I329" s="1">
        <v>0</v>
      </c>
      <c r="J329" s="1">
        <v>0</v>
      </c>
      <c r="K329" s="9">
        <f t="shared" si="16"/>
        <v>0.74899699105209505</v>
      </c>
      <c r="L329">
        <f t="shared" si="17"/>
        <v>14.083679347874011</v>
      </c>
      <c r="M329">
        <f t="shared" si="18"/>
        <v>0</v>
      </c>
    </row>
    <row r="330" spans="1:13">
      <c r="A330" s="1"/>
      <c r="B330" s="1" t="s">
        <v>49</v>
      </c>
      <c r="C330" s="1">
        <v>0.5</v>
      </c>
      <c r="D330" s="1">
        <v>90</v>
      </c>
      <c r="E330" s="1">
        <v>1.7440348855090599</v>
      </c>
      <c r="F330" s="1">
        <v>71.613347692343098</v>
      </c>
      <c r="G330" s="1">
        <v>1.2440348855090599</v>
      </c>
      <c r="H330" s="1">
        <v>-18.386652307656899</v>
      </c>
      <c r="I330" s="1">
        <v>0</v>
      </c>
      <c r="J330" s="1">
        <v>0</v>
      </c>
      <c r="K330" s="9">
        <f t="shared" si="16"/>
        <v>1.7440348855090599</v>
      </c>
      <c r="L330">
        <f t="shared" si="17"/>
        <v>18.386652307656902</v>
      </c>
      <c r="M330">
        <f t="shared" si="18"/>
        <v>0</v>
      </c>
    </row>
    <row r="331" spans="1:13">
      <c r="A331" s="1"/>
      <c r="B331" s="1" t="s">
        <v>49</v>
      </c>
      <c r="C331" s="1">
        <v>1.5</v>
      </c>
      <c r="D331" s="1">
        <v>0</v>
      </c>
      <c r="E331" s="1">
        <v>0.28668834203413202</v>
      </c>
      <c r="F331" s="1">
        <v>0.41293540533200701</v>
      </c>
      <c r="G331" s="1">
        <v>-1.21331165796587</v>
      </c>
      <c r="H331" s="1">
        <v>0.41293540533200701</v>
      </c>
      <c r="I331" s="1">
        <v>0</v>
      </c>
      <c r="J331" s="1">
        <v>0</v>
      </c>
      <c r="K331" s="9">
        <f t="shared" si="16"/>
        <v>0.28668834203413202</v>
      </c>
      <c r="L331">
        <f t="shared" si="17"/>
        <v>0.41293540533200712</v>
      </c>
      <c r="M331">
        <f t="shared" si="18"/>
        <v>0</v>
      </c>
    </row>
    <row r="332" spans="1:13">
      <c r="A332" s="1"/>
      <c r="B332" s="1" t="s">
        <v>49</v>
      </c>
      <c r="C332" s="1">
        <v>1</v>
      </c>
      <c r="D332" s="1">
        <v>90</v>
      </c>
      <c r="E332" s="1">
        <v>1.4252951926812101</v>
      </c>
      <c r="F332" s="1">
        <v>74.1202055702514</v>
      </c>
      <c r="G332" s="1">
        <v>0.42529519268120503</v>
      </c>
      <c r="H332" s="1">
        <v>-15.8797944297486</v>
      </c>
      <c r="I332" s="1">
        <v>0</v>
      </c>
      <c r="J332" s="1">
        <v>0</v>
      </c>
      <c r="K332" s="9">
        <f t="shared" si="16"/>
        <v>1.4252951926812101</v>
      </c>
      <c r="L332">
        <f t="shared" si="17"/>
        <v>15.879794429748586</v>
      </c>
      <c r="M332">
        <f t="shared" si="18"/>
        <v>0</v>
      </c>
    </row>
    <row r="333" spans="1:13">
      <c r="A333" s="1"/>
      <c r="B333" s="1" t="s">
        <v>49</v>
      </c>
      <c r="C333" s="1">
        <v>1.5</v>
      </c>
      <c r="D333" s="1">
        <v>135</v>
      </c>
      <c r="E333" s="1">
        <v>0.96442183124179104</v>
      </c>
      <c r="F333" s="1">
        <v>118.294520508711</v>
      </c>
      <c r="G333" s="1">
        <v>-0.53557816875820896</v>
      </c>
      <c r="H333" s="1">
        <v>-16.705479491289001</v>
      </c>
      <c r="I333" s="1">
        <v>0</v>
      </c>
      <c r="J333" s="1">
        <v>0</v>
      </c>
      <c r="K333" s="9">
        <f t="shared" si="16"/>
        <v>0.96442183124179104</v>
      </c>
      <c r="L333">
        <f t="shared" si="17"/>
        <v>16.705479491288997</v>
      </c>
      <c r="M333">
        <f t="shared" si="18"/>
        <v>0</v>
      </c>
    </row>
    <row r="334" spans="1:13">
      <c r="A334" s="1"/>
      <c r="B334" s="1" t="s">
        <v>49</v>
      </c>
      <c r="C334" s="1">
        <v>0.7</v>
      </c>
      <c r="D334" s="1">
        <v>135</v>
      </c>
      <c r="E334" s="1">
        <v>0.35450036392113199</v>
      </c>
      <c r="F334" s="1">
        <v>151.829294630291</v>
      </c>
      <c r="G334" s="1">
        <v>-0.34549963607886802</v>
      </c>
      <c r="H334" s="1">
        <v>16.829294630290999</v>
      </c>
      <c r="I334" s="1">
        <v>0</v>
      </c>
      <c r="J334" s="1">
        <v>0</v>
      </c>
      <c r="K334" s="9">
        <f t="shared" si="16"/>
        <v>0.35450036392113199</v>
      </c>
      <c r="L334">
        <f t="shared" si="17"/>
        <v>16.829294630291002</v>
      </c>
      <c r="M334">
        <f t="shared" si="18"/>
        <v>0</v>
      </c>
    </row>
    <row r="335" spans="1:13">
      <c r="A335" s="1"/>
      <c r="B335" s="1" t="s">
        <v>49</v>
      </c>
      <c r="C335" s="1">
        <v>0.5</v>
      </c>
      <c r="D335" s="1">
        <v>45</v>
      </c>
      <c r="E335" s="1">
        <v>1.0088375102782401</v>
      </c>
      <c r="F335" s="1">
        <v>102.86928178700499</v>
      </c>
      <c r="G335" s="1">
        <v>0.50883751027824298</v>
      </c>
      <c r="H335" s="1">
        <v>57.869281787004603</v>
      </c>
      <c r="I335" s="1">
        <v>1</v>
      </c>
      <c r="J335" s="1">
        <v>0</v>
      </c>
      <c r="K335" s="9">
        <f t="shared" si="16"/>
        <v>1.0088375102782401</v>
      </c>
      <c r="L335">
        <f t="shared" si="17"/>
        <v>32.130718212995021</v>
      </c>
      <c r="M335">
        <f t="shared" si="18"/>
        <v>1</v>
      </c>
    </row>
    <row r="336" spans="1:13">
      <c r="A336" s="1"/>
      <c r="B336" s="1" t="s">
        <v>49</v>
      </c>
      <c r="C336" s="1">
        <v>1.5</v>
      </c>
      <c r="D336" s="1">
        <v>135</v>
      </c>
      <c r="E336" s="1">
        <v>0.74918933098898799</v>
      </c>
      <c r="F336" s="1">
        <v>115.96437737705899</v>
      </c>
      <c r="G336" s="1">
        <v>-0.75081066901101201</v>
      </c>
      <c r="H336" s="1">
        <v>-19.035622622941201</v>
      </c>
      <c r="I336" s="1">
        <v>0</v>
      </c>
      <c r="J336" s="1">
        <v>0</v>
      </c>
      <c r="K336" s="9">
        <f t="shared" si="16"/>
        <v>0.74918933098898799</v>
      </c>
      <c r="L336">
        <f t="shared" si="17"/>
        <v>19.035622622940991</v>
      </c>
      <c r="M336">
        <f t="shared" si="18"/>
        <v>0</v>
      </c>
    </row>
    <row r="337" spans="1:13">
      <c r="A337" s="1"/>
      <c r="B337" s="1" t="s">
        <v>49</v>
      </c>
      <c r="C337" s="1">
        <v>0.7</v>
      </c>
      <c r="D337" s="1">
        <v>45</v>
      </c>
      <c r="E337" s="1">
        <v>1.86240783929014</v>
      </c>
      <c r="F337" s="1">
        <v>48.5868482622177</v>
      </c>
      <c r="G337" s="1">
        <v>1.16240783929014</v>
      </c>
      <c r="H337" s="1">
        <v>3.5868482622176701</v>
      </c>
      <c r="I337" s="1">
        <v>0</v>
      </c>
      <c r="J337" s="1">
        <v>0</v>
      </c>
      <c r="K337" s="9">
        <f t="shared" si="16"/>
        <v>1.86240783929014</v>
      </c>
      <c r="L337">
        <f t="shared" si="17"/>
        <v>3.5868482622176998</v>
      </c>
      <c r="M337">
        <f t="shared" si="18"/>
        <v>0</v>
      </c>
    </row>
    <row r="338" spans="1:13">
      <c r="A338" s="1"/>
      <c r="B338" s="1" t="s">
        <v>49</v>
      </c>
      <c r="C338" s="1">
        <v>0.7</v>
      </c>
      <c r="D338" s="1">
        <v>135</v>
      </c>
      <c r="E338" s="1">
        <v>1.25876151485916</v>
      </c>
      <c r="F338" s="1">
        <v>101.960102143932</v>
      </c>
      <c r="G338" s="1">
        <v>0.55876151485916403</v>
      </c>
      <c r="H338" s="1">
        <v>-33.039897856068102</v>
      </c>
      <c r="I338" s="1">
        <v>0</v>
      </c>
      <c r="J338" s="1">
        <v>0</v>
      </c>
      <c r="K338" s="9">
        <f t="shared" si="16"/>
        <v>1.25876151485916</v>
      </c>
      <c r="L338">
        <f t="shared" si="17"/>
        <v>33.039897856067995</v>
      </c>
      <c r="M338">
        <f t="shared" si="18"/>
        <v>0</v>
      </c>
    </row>
    <row r="339" spans="1:13">
      <c r="A339" s="1"/>
      <c r="B339" s="1" t="s">
        <v>49</v>
      </c>
      <c r="C339" s="1">
        <v>0.35</v>
      </c>
      <c r="D339" s="1">
        <v>0</v>
      </c>
      <c r="E339" s="1">
        <v>0.45067259638148499</v>
      </c>
      <c r="F339" s="1">
        <v>7.5078513733044501</v>
      </c>
      <c r="G339" s="1">
        <v>0.100672596381485</v>
      </c>
      <c r="H339" s="1">
        <v>7.5078513733044501</v>
      </c>
      <c r="I339" s="1">
        <v>0</v>
      </c>
      <c r="J339" s="1">
        <v>0</v>
      </c>
      <c r="K339" s="9">
        <f t="shared" si="16"/>
        <v>0.45067259638148499</v>
      </c>
      <c r="L339">
        <f t="shared" si="17"/>
        <v>7.5078513733044474</v>
      </c>
      <c r="M339">
        <f t="shared" si="18"/>
        <v>0</v>
      </c>
    </row>
    <row r="340" spans="1:13">
      <c r="A340" s="1"/>
      <c r="B340" s="1" t="s">
        <v>49</v>
      </c>
      <c r="C340" s="1">
        <v>1</v>
      </c>
      <c r="D340" s="1">
        <v>180</v>
      </c>
      <c r="E340" s="1">
        <v>0.32308504081293699</v>
      </c>
      <c r="F340" s="1">
        <v>169.498514991349</v>
      </c>
      <c r="G340" s="1">
        <v>-0.67691495918706301</v>
      </c>
      <c r="H340" s="1">
        <v>-10.501485008651301</v>
      </c>
      <c r="I340" s="1">
        <v>0</v>
      </c>
      <c r="J340" s="1">
        <v>0</v>
      </c>
      <c r="K340" s="9">
        <f t="shared" si="16"/>
        <v>0.32308504081293699</v>
      </c>
      <c r="L340">
        <f t="shared" si="17"/>
        <v>10.501485008651002</v>
      </c>
      <c r="M340">
        <f t="shared" si="18"/>
        <v>0</v>
      </c>
    </row>
    <row r="341" spans="1:13">
      <c r="A341" s="1"/>
      <c r="B341" s="1" t="s">
        <v>49</v>
      </c>
      <c r="C341" s="1">
        <v>1.5</v>
      </c>
      <c r="D341" s="1">
        <v>135</v>
      </c>
      <c r="E341" s="1">
        <v>1.2472114389483899</v>
      </c>
      <c r="F341" s="1">
        <v>105.74004724613199</v>
      </c>
      <c r="G341" s="1">
        <v>-0.25278856105161102</v>
      </c>
      <c r="H341" s="1">
        <v>-29.259952753867498</v>
      </c>
      <c r="I341" s="1">
        <v>0</v>
      </c>
      <c r="J341" s="1">
        <v>0</v>
      </c>
      <c r="K341" s="9">
        <f t="shared" si="16"/>
        <v>1.2472114389483899</v>
      </c>
      <c r="L341">
        <f t="shared" si="17"/>
        <v>29.259952753867992</v>
      </c>
      <c r="M341">
        <f t="shared" si="18"/>
        <v>0</v>
      </c>
    </row>
    <row r="342" spans="1:13">
      <c r="A342" s="1"/>
      <c r="B342" s="1" t="s">
        <v>49</v>
      </c>
      <c r="C342" s="1">
        <v>0.5</v>
      </c>
      <c r="D342" s="1">
        <v>0</v>
      </c>
      <c r="E342" s="1">
        <v>0.38551524357338002</v>
      </c>
      <c r="F342" s="1">
        <v>16.662478466764998</v>
      </c>
      <c r="G342" s="1">
        <v>-0.11448475642662</v>
      </c>
      <c r="H342" s="1">
        <v>16.662478466764998</v>
      </c>
      <c r="I342" s="1">
        <v>0</v>
      </c>
      <c r="J342" s="1">
        <v>0</v>
      </c>
      <c r="K342" s="9">
        <f t="shared" si="16"/>
        <v>0.38551524357338002</v>
      </c>
      <c r="L342">
        <f t="shared" si="17"/>
        <v>16.662478466765009</v>
      </c>
      <c r="M342">
        <f t="shared" si="18"/>
        <v>0</v>
      </c>
    </row>
    <row r="343" spans="1:13">
      <c r="A343" s="1"/>
      <c r="B343" s="1" t="s">
        <v>49</v>
      </c>
      <c r="C343" s="1">
        <v>0.35</v>
      </c>
      <c r="D343" s="1">
        <v>90</v>
      </c>
      <c r="E343" s="1">
        <v>1.1939479462706599</v>
      </c>
      <c r="F343" s="1">
        <v>98.834738655286102</v>
      </c>
      <c r="G343" s="1">
        <v>0.84394794627066205</v>
      </c>
      <c r="H343" s="1">
        <v>8.8347386552861202</v>
      </c>
      <c r="I343" s="1">
        <v>1</v>
      </c>
      <c r="J343" s="1">
        <v>0</v>
      </c>
      <c r="K343" s="9">
        <f t="shared" si="16"/>
        <v>1.1939479462706599</v>
      </c>
      <c r="L343">
        <f t="shared" si="17"/>
        <v>8.8347386552861167</v>
      </c>
      <c r="M343">
        <f t="shared" si="18"/>
        <v>0</v>
      </c>
    </row>
    <row r="344" spans="1:13">
      <c r="A344" s="1"/>
      <c r="B344" s="1" t="s">
        <v>49</v>
      </c>
      <c r="C344" s="1">
        <v>0.35</v>
      </c>
      <c r="D344" s="1">
        <v>135</v>
      </c>
      <c r="E344" s="1">
        <v>0.79608196078564097</v>
      </c>
      <c r="F344" s="1">
        <v>133.71178517369199</v>
      </c>
      <c r="G344" s="1">
        <v>0.446081960785641</v>
      </c>
      <c r="H344" s="1">
        <v>-1.2882148263078601</v>
      </c>
      <c r="I344" s="1">
        <v>0</v>
      </c>
      <c r="J344" s="1">
        <v>0</v>
      </c>
      <c r="K344" s="9">
        <f t="shared" si="16"/>
        <v>0.79608196078564097</v>
      </c>
      <c r="L344">
        <f t="shared" si="17"/>
        <v>1.2882148263080069</v>
      </c>
      <c r="M344">
        <f t="shared" si="18"/>
        <v>0</v>
      </c>
    </row>
    <row r="345" spans="1:13">
      <c r="A345" s="1"/>
      <c r="B345" s="1" t="s">
        <v>49</v>
      </c>
      <c r="C345" s="1">
        <v>1</v>
      </c>
      <c r="D345" s="1">
        <v>0</v>
      </c>
      <c r="E345" s="1">
        <v>1.1348492292371699</v>
      </c>
      <c r="F345" s="1">
        <v>2.4521706001730501</v>
      </c>
      <c r="G345" s="1">
        <v>0.134849229237166</v>
      </c>
      <c r="H345" s="1">
        <v>2.4521706001730501</v>
      </c>
      <c r="I345" s="1">
        <v>0</v>
      </c>
      <c r="J345" s="1">
        <v>0</v>
      </c>
      <c r="K345" s="9">
        <f t="shared" si="16"/>
        <v>1.1348492292371699</v>
      </c>
      <c r="L345">
        <f t="shared" si="17"/>
        <v>2.4521706001730479</v>
      </c>
      <c r="M345">
        <f t="shared" si="18"/>
        <v>0</v>
      </c>
    </row>
    <row r="346" spans="1:13">
      <c r="A346" s="1"/>
      <c r="B346" s="1" t="s">
        <v>49</v>
      </c>
      <c r="C346" s="1">
        <v>0.5</v>
      </c>
      <c r="D346" s="1">
        <v>0</v>
      </c>
      <c r="E346" s="1">
        <v>0.66485637590451596</v>
      </c>
      <c r="F346" s="1">
        <v>3.29588329838518</v>
      </c>
      <c r="G346" s="1">
        <v>0.16485637590451599</v>
      </c>
      <c r="H346" s="1">
        <v>3.29588329838518</v>
      </c>
      <c r="I346" s="1">
        <v>0</v>
      </c>
      <c r="J346" s="1">
        <v>0</v>
      </c>
      <c r="K346" s="9">
        <f t="shared" si="16"/>
        <v>0.66485637590451596</v>
      </c>
      <c r="L346">
        <f t="shared" si="17"/>
        <v>3.2958832983851778</v>
      </c>
      <c r="M346">
        <f t="shared" si="18"/>
        <v>0</v>
      </c>
    </row>
    <row r="347" spans="1:13">
      <c r="A347" s="1"/>
      <c r="B347" s="1" t="s">
        <v>49</v>
      </c>
      <c r="C347" s="1">
        <v>0.7</v>
      </c>
      <c r="D347" s="1">
        <v>0</v>
      </c>
      <c r="E347" s="1">
        <v>0.27898106621586599</v>
      </c>
      <c r="F347" s="1">
        <v>7.8750560545287804</v>
      </c>
      <c r="G347" s="1">
        <v>-0.42101893378413402</v>
      </c>
      <c r="H347" s="1">
        <v>7.8750560545287804</v>
      </c>
      <c r="I347" s="1">
        <v>0</v>
      </c>
      <c r="J347" s="1">
        <v>0</v>
      </c>
      <c r="K347" s="9">
        <f t="shared" si="16"/>
        <v>0.27898106621586599</v>
      </c>
      <c r="L347">
        <f t="shared" si="17"/>
        <v>7.875056054528784</v>
      </c>
      <c r="M347">
        <f t="shared" si="18"/>
        <v>0</v>
      </c>
    </row>
    <row r="348" spans="1:13">
      <c r="A348" s="1"/>
      <c r="B348" s="1" t="s">
        <v>49</v>
      </c>
      <c r="C348" s="1">
        <v>0.35</v>
      </c>
      <c r="D348" s="1">
        <v>135</v>
      </c>
      <c r="E348" s="1">
        <v>1.21582009001585</v>
      </c>
      <c r="F348" s="1">
        <v>116.086055249542</v>
      </c>
      <c r="G348" s="1">
        <v>0.86582009001584603</v>
      </c>
      <c r="H348" s="1">
        <v>-18.913944750457901</v>
      </c>
      <c r="I348" s="1">
        <v>0</v>
      </c>
      <c r="J348" s="1">
        <v>0</v>
      </c>
      <c r="K348" s="9">
        <f t="shared" si="16"/>
        <v>1.21582009001585</v>
      </c>
      <c r="L348">
        <f t="shared" si="17"/>
        <v>18.913944750458</v>
      </c>
      <c r="M348">
        <f t="shared" si="18"/>
        <v>0</v>
      </c>
    </row>
    <row r="349" spans="1:13">
      <c r="A349" s="1"/>
      <c r="B349" s="1" t="s">
        <v>49</v>
      </c>
      <c r="C349" s="1">
        <v>1.5</v>
      </c>
      <c r="D349" s="1">
        <v>45</v>
      </c>
      <c r="E349" s="1">
        <v>1.6354887076415801</v>
      </c>
      <c r="F349" s="1">
        <v>50.240767835326402</v>
      </c>
      <c r="G349" s="1">
        <v>0.135488707641578</v>
      </c>
      <c r="H349" s="1">
        <v>5.2407678353263796</v>
      </c>
      <c r="I349" s="1">
        <v>0</v>
      </c>
      <c r="J349" s="1">
        <v>0</v>
      </c>
      <c r="K349" s="9">
        <f t="shared" si="16"/>
        <v>1.6354887076415801</v>
      </c>
      <c r="L349">
        <f t="shared" si="17"/>
        <v>5.2407678353264089</v>
      </c>
      <c r="M349">
        <f t="shared" si="18"/>
        <v>0</v>
      </c>
    </row>
    <row r="350" spans="1:13">
      <c r="A350" s="1"/>
      <c r="B350" s="1" t="s">
        <v>49</v>
      </c>
      <c r="C350" s="1">
        <v>0.35</v>
      </c>
      <c r="D350" s="1">
        <v>90</v>
      </c>
      <c r="E350" s="1">
        <v>1.0430188507404901</v>
      </c>
      <c r="F350" s="1">
        <v>77.849752579354799</v>
      </c>
      <c r="G350" s="1">
        <v>0.69301885074049097</v>
      </c>
      <c r="H350" s="1">
        <v>-12.150247420645201</v>
      </c>
      <c r="I350" s="1">
        <v>0</v>
      </c>
      <c r="J350" s="1">
        <v>0</v>
      </c>
      <c r="K350" s="9">
        <f t="shared" si="16"/>
        <v>1.0430188507404901</v>
      </c>
      <c r="L350">
        <f t="shared" si="17"/>
        <v>12.150247420645201</v>
      </c>
      <c r="M350">
        <f t="shared" si="18"/>
        <v>0</v>
      </c>
    </row>
    <row r="351" spans="1:13">
      <c r="A351" s="1"/>
      <c r="B351" s="1" t="s">
        <v>49</v>
      </c>
      <c r="C351" s="1">
        <v>1</v>
      </c>
      <c r="D351" s="1">
        <v>45</v>
      </c>
      <c r="E351" s="1">
        <v>0.89209103424940495</v>
      </c>
      <c r="F351" s="1">
        <v>131.97241694301101</v>
      </c>
      <c r="G351" s="1">
        <v>-0.107908965750595</v>
      </c>
      <c r="H351" s="1">
        <v>86.972416943011098</v>
      </c>
      <c r="I351" s="1">
        <v>1</v>
      </c>
      <c r="J351" s="1">
        <v>0</v>
      </c>
      <c r="K351" s="9">
        <f t="shared" si="16"/>
        <v>0.89209103424940495</v>
      </c>
      <c r="L351">
        <f t="shared" si="17"/>
        <v>3.0275830569889877</v>
      </c>
      <c r="M351">
        <f t="shared" si="18"/>
        <v>1</v>
      </c>
    </row>
    <row r="352" spans="1:13">
      <c r="A352" s="1"/>
      <c r="B352" s="1" t="s">
        <v>49</v>
      </c>
      <c r="C352" s="1">
        <v>0.35</v>
      </c>
      <c r="D352" s="1">
        <v>180</v>
      </c>
      <c r="E352" s="1">
        <v>1.2217964780998101</v>
      </c>
      <c r="F352" s="1">
        <v>162.43066562951699</v>
      </c>
      <c r="G352" s="1">
        <v>0.87179647809980898</v>
      </c>
      <c r="H352" s="1">
        <v>-17.5693343704827</v>
      </c>
      <c r="I352" s="1">
        <v>0</v>
      </c>
      <c r="J352" s="1">
        <v>0</v>
      </c>
      <c r="K352" s="9">
        <f t="shared" si="16"/>
        <v>1.2217964780998101</v>
      </c>
      <c r="L352">
        <f t="shared" si="17"/>
        <v>17.569334370483006</v>
      </c>
      <c r="M352">
        <f t="shared" si="18"/>
        <v>0</v>
      </c>
    </row>
    <row r="353" spans="1:13">
      <c r="A353" s="1"/>
      <c r="B353" s="1" t="s">
        <v>49</v>
      </c>
      <c r="C353" s="1">
        <v>1</v>
      </c>
      <c r="D353" s="1">
        <v>135</v>
      </c>
      <c r="E353" s="1">
        <v>1.3860916694571499</v>
      </c>
      <c r="F353" s="1">
        <v>125.152948235615</v>
      </c>
      <c r="G353" s="1">
        <v>0.38609166945714601</v>
      </c>
      <c r="H353" s="1">
        <v>-9.8470517643847906</v>
      </c>
      <c r="I353" s="1">
        <v>0</v>
      </c>
      <c r="J353" s="1">
        <v>0</v>
      </c>
      <c r="K353" s="9">
        <f t="shared" si="16"/>
        <v>1.3860916694571499</v>
      </c>
      <c r="L353">
        <f t="shared" si="17"/>
        <v>9.8470517643850144</v>
      </c>
      <c r="M353">
        <f t="shared" si="18"/>
        <v>0</v>
      </c>
    </row>
    <row r="354" spans="1:13">
      <c r="A354" s="1"/>
      <c r="B354" s="1" t="s">
        <v>49</v>
      </c>
      <c r="C354" s="1">
        <v>1.5</v>
      </c>
      <c r="D354" s="1">
        <v>0</v>
      </c>
      <c r="E354" s="1">
        <v>1.3974313668759899</v>
      </c>
      <c r="F354" s="1">
        <v>0.93190092057164997</v>
      </c>
      <c r="G354" s="1">
        <v>-0.10256863312400701</v>
      </c>
      <c r="H354" s="1">
        <v>0.93190092057164997</v>
      </c>
      <c r="I354" s="1">
        <v>0</v>
      </c>
      <c r="J354" s="1">
        <v>0</v>
      </c>
      <c r="K354" s="9">
        <f t="shared" si="16"/>
        <v>1.3974313668759899</v>
      </c>
      <c r="L354">
        <f t="shared" si="17"/>
        <v>0.93190092057164975</v>
      </c>
      <c r="M354">
        <f t="shared" si="18"/>
        <v>0</v>
      </c>
    </row>
    <row r="355" spans="1:13">
      <c r="A355" s="1"/>
      <c r="B355" s="1" t="s">
        <v>49</v>
      </c>
      <c r="C355" s="1">
        <v>0.35</v>
      </c>
      <c r="D355" s="1">
        <v>45</v>
      </c>
      <c r="E355" s="1">
        <v>1.7942685680684001</v>
      </c>
      <c r="F355" s="1">
        <v>80.3044717799648</v>
      </c>
      <c r="G355" s="1">
        <v>1.4442685680684</v>
      </c>
      <c r="H355" s="1">
        <v>35.3044717799648</v>
      </c>
      <c r="I355" s="1">
        <v>0</v>
      </c>
      <c r="J355" s="1">
        <v>0</v>
      </c>
      <c r="K355" s="9">
        <f t="shared" si="16"/>
        <v>1.7942685680684001</v>
      </c>
      <c r="L355">
        <f t="shared" si="17"/>
        <v>35.304471779964786</v>
      </c>
      <c r="M355">
        <f t="shared" si="18"/>
        <v>0</v>
      </c>
    </row>
    <row r="356" spans="1:13">
      <c r="A356" s="1"/>
      <c r="B356" s="1" t="s">
        <v>49</v>
      </c>
      <c r="C356" s="1">
        <v>1.5</v>
      </c>
      <c r="D356" s="1">
        <v>90</v>
      </c>
      <c r="E356" s="1">
        <v>0.79192516403230595</v>
      </c>
      <c r="F356" s="1">
        <v>104.543833993456</v>
      </c>
      <c r="G356" s="1">
        <v>-0.70807483596769405</v>
      </c>
      <c r="H356" s="1">
        <v>14.543833993455699</v>
      </c>
      <c r="I356" s="1">
        <v>1</v>
      </c>
      <c r="J356" s="1">
        <v>0</v>
      </c>
      <c r="K356" s="9">
        <f t="shared" si="16"/>
        <v>0.79192516403230595</v>
      </c>
      <c r="L356">
        <f t="shared" si="17"/>
        <v>14.543833993456019</v>
      </c>
      <c r="M356">
        <f t="shared" si="18"/>
        <v>0</v>
      </c>
    </row>
    <row r="357" spans="1:13">
      <c r="A357" s="1"/>
      <c r="B357" s="1" t="s">
        <v>49</v>
      </c>
      <c r="C357" s="1">
        <v>1.5</v>
      </c>
      <c r="D357" s="1">
        <v>45</v>
      </c>
      <c r="E357" s="1">
        <v>1.1675270840659899</v>
      </c>
      <c r="F357" s="1">
        <v>48.928537470405701</v>
      </c>
      <c r="G357" s="1">
        <v>-0.33247291593401401</v>
      </c>
      <c r="H357" s="1">
        <v>3.9285374704057299</v>
      </c>
      <c r="I357" s="1">
        <v>0</v>
      </c>
      <c r="J357" s="1">
        <v>0</v>
      </c>
      <c r="K357" s="9">
        <f t="shared" si="16"/>
        <v>1.1675270840659899</v>
      </c>
      <c r="L357">
        <f t="shared" si="17"/>
        <v>3.9285374704057006</v>
      </c>
      <c r="M357">
        <f t="shared" si="18"/>
        <v>0</v>
      </c>
    </row>
    <row r="358" spans="1:13">
      <c r="A358" s="1"/>
      <c r="B358" s="1" t="s">
        <v>49</v>
      </c>
      <c r="C358" s="1">
        <v>1</v>
      </c>
      <c r="D358" s="1">
        <v>90</v>
      </c>
      <c r="E358" s="1">
        <v>1.0200002191867801</v>
      </c>
      <c r="F358" s="1">
        <v>84.041112269767595</v>
      </c>
      <c r="G358" s="1">
        <v>2.0000219186777E-2</v>
      </c>
      <c r="H358" s="1">
        <v>-5.9588877302323899</v>
      </c>
      <c r="I358" s="1">
        <v>0</v>
      </c>
      <c r="J358" s="1">
        <v>0</v>
      </c>
      <c r="K358" s="9">
        <f t="shared" si="16"/>
        <v>1.0200002191867801</v>
      </c>
      <c r="L358">
        <f t="shared" si="17"/>
        <v>5.9588877302323908</v>
      </c>
      <c r="M358">
        <f t="shared" si="18"/>
        <v>0</v>
      </c>
    </row>
    <row r="359" spans="1:13">
      <c r="A359" s="1"/>
      <c r="B359" s="1" t="s">
        <v>49</v>
      </c>
      <c r="C359" s="1">
        <v>0.7</v>
      </c>
      <c r="D359" s="1">
        <v>180</v>
      </c>
      <c r="E359" s="1">
        <v>1.06068897424261</v>
      </c>
      <c r="F359" s="1">
        <v>147.14574299015101</v>
      </c>
      <c r="G359" s="1">
        <v>0.36068897424261198</v>
      </c>
      <c r="H359" s="1">
        <v>-32.854257009848801</v>
      </c>
      <c r="I359" s="1">
        <v>0</v>
      </c>
      <c r="J359" s="1">
        <v>0</v>
      </c>
      <c r="K359" s="9">
        <f t="shared" si="16"/>
        <v>1.06068897424261</v>
      </c>
      <c r="L359">
        <f t="shared" si="17"/>
        <v>32.854257009848993</v>
      </c>
      <c r="M359">
        <f t="shared" si="18"/>
        <v>0</v>
      </c>
    </row>
    <row r="360" spans="1:13">
      <c r="A360" s="1"/>
      <c r="B360" s="1" t="s">
        <v>49</v>
      </c>
      <c r="C360" s="1">
        <v>0.35</v>
      </c>
      <c r="D360" s="1">
        <v>0</v>
      </c>
      <c r="E360" s="1">
        <v>0.36007879145170901</v>
      </c>
      <c r="F360" s="1">
        <v>4.4428323631695203</v>
      </c>
      <c r="G360" s="1">
        <v>1.0078791451709101E-2</v>
      </c>
      <c r="H360" s="1">
        <v>4.4428323631695203</v>
      </c>
      <c r="I360" s="1">
        <v>0</v>
      </c>
      <c r="J360" s="1">
        <v>0</v>
      </c>
      <c r="K360" s="9">
        <f t="shared" si="16"/>
        <v>0.36007879145170901</v>
      </c>
      <c r="L360">
        <f t="shared" si="17"/>
        <v>4.442832363169515</v>
      </c>
      <c r="M360">
        <f t="shared" si="18"/>
        <v>0</v>
      </c>
    </row>
    <row r="361" spans="1:13">
      <c r="A361" s="1"/>
      <c r="B361" s="1" t="s">
        <v>49</v>
      </c>
      <c r="C361" s="1">
        <v>0.7</v>
      </c>
      <c r="D361" s="1">
        <v>45</v>
      </c>
      <c r="E361" s="1">
        <v>1.8552193103371999</v>
      </c>
      <c r="F361" s="1">
        <v>12.6084019519619</v>
      </c>
      <c r="G361" s="1">
        <v>1.1552193103371999</v>
      </c>
      <c r="H361" s="1">
        <v>-32.391598048038098</v>
      </c>
      <c r="I361" s="1">
        <v>0</v>
      </c>
      <c r="J361" s="1">
        <v>0</v>
      </c>
      <c r="K361" s="9">
        <f t="shared" si="16"/>
        <v>1.8552193103371999</v>
      </c>
      <c r="L361">
        <f t="shared" si="17"/>
        <v>32.391598048038105</v>
      </c>
      <c r="M361">
        <f t="shared" si="18"/>
        <v>0</v>
      </c>
    </row>
    <row r="362" spans="1:13">
      <c r="A362" s="1"/>
      <c r="B362" s="1" t="s">
        <v>49</v>
      </c>
      <c r="C362" s="1">
        <v>0.35</v>
      </c>
      <c r="D362" s="1">
        <v>45</v>
      </c>
      <c r="E362" s="1">
        <v>1.7926648168962001</v>
      </c>
      <c r="F362" s="1">
        <v>53.896157841781601</v>
      </c>
      <c r="G362" s="1">
        <v>1.4426648168962</v>
      </c>
      <c r="H362" s="1">
        <v>8.8961578417815605</v>
      </c>
      <c r="I362" s="1">
        <v>0</v>
      </c>
      <c r="J362" s="1">
        <v>0</v>
      </c>
      <c r="K362" s="9">
        <f t="shared" si="16"/>
        <v>1.7926648168962001</v>
      </c>
      <c r="L362">
        <f t="shared" si="17"/>
        <v>8.8961578417815872</v>
      </c>
      <c r="M362">
        <f t="shared" si="18"/>
        <v>0</v>
      </c>
    </row>
    <row r="363" spans="1:13">
      <c r="A363" s="1"/>
      <c r="B363" s="1" t="s">
        <v>49</v>
      </c>
      <c r="C363" s="1">
        <v>0.35</v>
      </c>
      <c r="D363" s="1">
        <v>45</v>
      </c>
      <c r="E363" s="1">
        <v>1.7446819032505301</v>
      </c>
      <c r="F363" s="1">
        <v>70.003849971075496</v>
      </c>
      <c r="G363" s="1">
        <v>1.39468190325053</v>
      </c>
      <c r="H363" s="1">
        <v>25.0038499710755</v>
      </c>
      <c r="I363" s="1">
        <v>0</v>
      </c>
      <c r="J363" s="1">
        <v>0</v>
      </c>
      <c r="K363" s="9">
        <f t="shared" si="16"/>
        <v>1.7446819032505301</v>
      </c>
      <c r="L363">
        <f t="shared" si="17"/>
        <v>25.00384997107551</v>
      </c>
      <c r="M363">
        <f t="shared" si="18"/>
        <v>0</v>
      </c>
    </row>
    <row r="364" spans="1:13">
      <c r="A364" s="1"/>
      <c r="B364" s="1" t="s">
        <v>49</v>
      </c>
      <c r="C364" s="1">
        <v>0.7</v>
      </c>
      <c r="D364" s="1">
        <v>45</v>
      </c>
      <c r="E364" s="1">
        <v>1.24693543885919</v>
      </c>
      <c r="F364" s="1">
        <v>89.881326227052995</v>
      </c>
      <c r="G364" s="1">
        <v>0.54693543885919504</v>
      </c>
      <c r="H364" s="1">
        <v>44.881326227053002</v>
      </c>
      <c r="I364" s="1">
        <v>0</v>
      </c>
      <c r="J364" s="1">
        <v>0</v>
      </c>
      <c r="K364" s="9">
        <f t="shared" si="16"/>
        <v>1.24693543885919</v>
      </c>
      <c r="L364">
        <f t="shared" si="17"/>
        <v>44.881326227052995</v>
      </c>
      <c r="M364">
        <f t="shared" si="18"/>
        <v>0</v>
      </c>
    </row>
    <row r="365" spans="1:13">
      <c r="A365" s="1"/>
      <c r="B365" s="1" t="s">
        <v>49</v>
      </c>
      <c r="C365" s="1">
        <v>0.7</v>
      </c>
      <c r="D365" s="1">
        <v>180</v>
      </c>
      <c r="E365" s="1">
        <v>0.91837665434756899</v>
      </c>
      <c r="F365" s="1">
        <v>163.53225884104199</v>
      </c>
      <c r="G365" s="1">
        <v>0.218376654347569</v>
      </c>
      <c r="H365" s="1">
        <v>-16.4677411589584</v>
      </c>
      <c r="I365" s="1">
        <v>0</v>
      </c>
      <c r="J365" s="1">
        <v>0</v>
      </c>
      <c r="K365" s="9">
        <f t="shared" si="16"/>
        <v>0.91837665434756899</v>
      </c>
      <c r="L365">
        <f t="shared" si="17"/>
        <v>16.467741158958006</v>
      </c>
      <c r="M365">
        <f t="shared" si="18"/>
        <v>0</v>
      </c>
    </row>
    <row r="366" spans="1:13">
      <c r="A366" s="1"/>
      <c r="B366" s="1" t="s">
        <v>49</v>
      </c>
      <c r="C366" s="1">
        <v>1</v>
      </c>
      <c r="D366" s="1">
        <v>135</v>
      </c>
      <c r="E366" s="1">
        <v>0.840736586686883</v>
      </c>
      <c r="F366" s="1">
        <v>108.446080701452</v>
      </c>
      <c r="G366" s="1">
        <v>-0.159263413313117</v>
      </c>
      <c r="H366" s="1">
        <v>-26.553919298548401</v>
      </c>
      <c r="I366" s="1">
        <v>0</v>
      </c>
      <c r="J366" s="1">
        <v>0</v>
      </c>
      <c r="K366" s="9">
        <f t="shared" si="16"/>
        <v>0.840736586686883</v>
      </c>
      <c r="L366">
        <f t="shared" si="17"/>
        <v>26.55391929854801</v>
      </c>
      <c r="M366">
        <f t="shared" si="18"/>
        <v>0</v>
      </c>
    </row>
    <row r="367" spans="1:13">
      <c r="A367" s="1"/>
      <c r="B367" s="1" t="s">
        <v>49</v>
      </c>
      <c r="C367" s="1">
        <v>0.35</v>
      </c>
      <c r="D367" s="1">
        <v>180</v>
      </c>
      <c r="E367" s="1">
        <v>0.54490692809011199</v>
      </c>
      <c r="F367" s="1">
        <v>168.84984340717099</v>
      </c>
      <c r="G367" s="1">
        <v>0.19490692809011201</v>
      </c>
      <c r="H367" s="1">
        <v>-11.150156592828999</v>
      </c>
      <c r="I367" s="1">
        <v>0</v>
      </c>
      <c r="J367" s="1">
        <v>0</v>
      </c>
      <c r="K367" s="9">
        <f t="shared" ref="K367:K430" si="19">IF(J367=1, "", E367)</f>
        <v>0.54490692809011199</v>
      </c>
      <c r="L367">
        <f t="shared" si="17"/>
        <v>11.150156592829006</v>
      </c>
      <c r="M367">
        <f t="shared" si="18"/>
        <v>0</v>
      </c>
    </row>
    <row r="368" spans="1:13">
      <c r="A368" s="1"/>
      <c r="B368" s="1" t="s">
        <v>49</v>
      </c>
      <c r="C368" s="1">
        <v>0.35</v>
      </c>
      <c r="D368" s="1">
        <v>180</v>
      </c>
      <c r="E368" s="1">
        <v>0.41807410856383298</v>
      </c>
      <c r="F368" s="1">
        <v>174.04286888529199</v>
      </c>
      <c r="G368" s="1">
        <v>6.8074108563833294E-2</v>
      </c>
      <c r="H368" s="1">
        <v>-5.9571311147081998</v>
      </c>
      <c r="I368" s="1">
        <v>0</v>
      </c>
      <c r="J368" s="1">
        <v>0</v>
      </c>
      <c r="K368" s="9">
        <f t="shared" si="19"/>
        <v>0.41807410856383298</v>
      </c>
      <c r="L368">
        <f t="shared" si="17"/>
        <v>5.9571311147080053</v>
      </c>
      <c r="M368">
        <f t="shared" si="18"/>
        <v>0</v>
      </c>
    </row>
    <row r="369" spans="1:13">
      <c r="A369" s="1"/>
      <c r="B369" s="1" t="s">
        <v>49</v>
      </c>
      <c r="C369" s="1">
        <v>0.35</v>
      </c>
      <c r="D369" s="1">
        <v>180</v>
      </c>
      <c r="E369" s="1">
        <v>0.36536038499427498</v>
      </c>
      <c r="F369" s="1">
        <v>137.92247266802499</v>
      </c>
      <c r="G369" s="1">
        <v>1.53603849942749E-2</v>
      </c>
      <c r="H369" s="1">
        <v>-42.077527331975098</v>
      </c>
      <c r="I369" s="1">
        <v>0</v>
      </c>
      <c r="J369" s="1">
        <v>0</v>
      </c>
      <c r="K369" s="9">
        <f t="shared" si="19"/>
        <v>0.36536038499427498</v>
      </c>
      <c r="L369">
        <f t="shared" si="17"/>
        <v>42.077527331975006</v>
      </c>
      <c r="M369">
        <f t="shared" si="18"/>
        <v>0</v>
      </c>
    </row>
    <row r="370" spans="1:13">
      <c r="A370" s="1"/>
      <c r="B370" s="1" t="s">
        <v>49</v>
      </c>
      <c r="C370" s="1">
        <v>0.7</v>
      </c>
      <c r="D370" s="1">
        <v>135</v>
      </c>
      <c r="E370" s="1">
        <v>0.85217261311905501</v>
      </c>
      <c r="F370" s="1">
        <v>108.555756306278</v>
      </c>
      <c r="G370" s="1">
        <v>0.152172613119055</v>
      </c>
      <c r="H370" s="1">
        <v>-26.444243693722498</v>
      </c>
      <c r="I370" s="1">
        <v>0</v>
      </c>
      <c r="J370" s="1">
        <v>0</v>
      </c>
      <c r="K370" s="9">
        <f t="shared" si="19"/>
        <v>0.85217261311905501</v>
      </c>
      <c r="L370">
        <f t="shared" si="17"/>
        <v>26.444243693722001</v>
      </c>
      <c r="M370">
        <f t="shared" si="18"/>
        <v>0</v>
      </c>
    </row>
    <row r="371" spans="1:13">
      <c r="A371" s="1"/>
      <c r="B371" s="1" t="s">
        <v>49</v>
      </c>
      <c r="C371" s="1">
        <v>1</v>
      </c>
      <c r="D371" s="1">
        <v>45</v>
      </c>
      <c r="E371" s="1">
        <v>1.6403951647511501</v>
      </c>
      <c r="F371" s="1">
        <v>46.773573061066102</v>
      </c>
      <c r="G371" s="1">
        <v>0.64039516475114799</v>
      </c>
      <c r="H371" s="1">
        <v>1.77357306106609</v>
      </c>
      <c r="I371" s="1">
        <v>0</v>
      </c>
      <c r="J371" s="1">
        <v>0</v>
      </c>
      <c r="K371" s="9">
        <f t="shared" si="19"/>
        <v>1.6403951647511501</v>
      </c>
      <c r="L371">
        <f t="shared" si="17"/>
        <v>1.773573061066088</v>
      </c>
      <c r="M371">
        <f t="shared" si="18"/>
        <v>0</v>
      </c>
    </row>
    <row r="372" spans="1:13">
      <c r="A372" s="1"/>
      <c r="B372" s="1" t="s">
        <v>49</v>
      </c>
      <c r="C372" s="1">
        <v>1.5</v>
      </c>
      <c r="D372" s="1">
        <v>135</v>
      </c>
      <c r="E372" s="1">
        <v>0.97142080214269599</v>
      </c>
      <c r="F372" s="1">
        <v>118.418372175588</v>
      </c>
      <c r="G372" s="1">
        <v>-0.52857919785730401</v>
      </c>
      <c r="H372" s="1">
        <v>-16.581627824412401</v>
      </c>
      <c r="I372" s="1">
        <v>0</v>
      </c>
      <c r="J372" s="1">
        <v>0</v>
      </c>
      <c r="K372" s="9">
        <f t="shared" si="19"/>
        <v>0.97142080214269599</v>
      </c>
      <c r="L372">
        <f t="shared" si="17"/>
        <v>16.58162782441201</v>
      </c>
      <c r="M372">
        <f t="shared" si="18"/>
        <v>0</v>
      </c>
    </row>
    <row r="373" spans="1:13">
      <c r="A373" s="1"/>
      <c r="B373" s="1" t="s">
        <v>49</v>
      </c>
      <c r="C373" s="1">
        <v>0.35</v>
      </c>
      <c r="D373" s="1">
        <v>135</v>
      </c>
      <c r="E373" s="1">
        <v>1.23665640056564</v>
      </c>
      <c r="F373" s="1">
        <v>115.88006048361</v>
      </c>
      <c r="G373" s="1">
        <v>0.88665640056563899</v>
      </c>
      <c r="H373" s="1">
        <v>-19.119939516390101</v>
      </c>
      <c r="I373" s="1">
        <v>0</v>
      </c>
      <c r="J373" s="1">
        <v>0</v>
      </c>
      <c r="K373" s="9">
        <f t="shared" si="19"/>
        <v>1.23665640056564</v>
      </c>
      <c r="L373">
        <f t="shared" si="17"/>
        <v>19.119939516389991</v>
      </c>
      <c r="M373">
        <f t="shared" si="18"/>
        <v>0</v>
      </c>
    </row>
    <row r="374" spans="1:13">
      <c r="A374" s="1"/>
      <c r="B374" s="1" t="s">
        <v>49</v>
      </c>
      <c r="C374" s="1">
        <v>0.5</v>
      </c>
      <c r="D374" s="1">
        <v>45</v>
      </c>
      <c r="E374" s="1">
        <v>1.81321755506455</v>
      </c>
      <c r="F374" s="1">
        <v>53.561012290945598</v>
      </c>
      <c r="G374" s="1">
        <v>1.31321755506455</v>
      </c>
      <c r="H374" s="1">
        <v>8.5610122909455999</v>
      </c>
      <c r="I374" s="1">
        <v>0</v>
      </c>
      <c r="J374" s="1">
        <v>0</v>
      </c>
      <c r="K374" s="9">
        <f t="shared" si="19"/>
        <v>1.81321755506455</v>
      </c>
      <c r="L374">
        <f t="shared" si="17"/>
        <v>8.5610122909455981</v>
      </c>
      <c r="M374">
        <f t="shared" si="18"/>
        <v>0</v>
      </c>
    </row>
    <row r="375" spans="1:13">
      <c r="A375" s="1"/>
      <c r="B375" s="1" t="s">
        <v>49</v>
      </c>
      <c r="C375" s="1">
        <v>0.5</v>
      </c>
      <c r="D375" s="1">
        <v>90</v>
      </c>
      <c r="E375" s="1">
        <v>1.7467727453172901</v>
      </c>
      <c r="F375" s="1">
        <v>76.925377184561398</v>
      </c>
      <c r="G375" s="1">
        <v>1.2467727453172901</v>
      </c>
      <c r="H375" s="1">
        <v>-13.0746228154386</v>
      </c>
      <c r="I375" s="1">
        <v>0</v>
      </c>
      <c r="J375" s="1">
        <v>0</v>
      </c>
      <c r="K375" s="9">
        <f t="shared" si="19"/>
        <v>1.7467727453172901</v>
      </c>
      <c r="L375">
        <f t="shared" si="17"/>
        <v>13.074622815438602</v>
      </c>
      <c r="M375">
        <f t="shared" si="18"/>
        <v>0</v>
      </c>
    </row>
    <row r="376" spans="1:13">
      <c r="A376" s="1"/>
      <c r="B376" s="1" t="s">
        <v>49</v>
      </c>
      <c r="C376" s="1">
        <v>1</v>
      </c>
      <c r="D376" s="1">
        <v>0</v>
      </c>
      <c r="E376" s="1">
        <v>0.62760637174669798</v>
      </c>
      <c r="F376" s="1">
        <v>-0.28293982109403298</v>
      </c>
      <c r="G376" s="1">
        <v>-0.37239362825330202</v>
      </c>
      <c r="H376" s="1">
        <v>-0.28293982109403298</v>
      </c>
      <c r="I376" s="1">
        <v>0</v>
      </c>
      <c r="J376" s="1">
        <v>0</v>
      </c>
      <c r="K376" s="9">
        <f t="shared" si="19"/>
        <v>0.62760637174669798</v>
      </c>
      <c r="L376">
        <f t="shared" si="17"/>
        <v>0.2829398210940326</v>
      </c>
      <c r="M376">
        <f t="shared" si="18"/>
        <v>0</v>
      </c>
    </row>
    <row r="377" spans="1:13">
      <c r="A377" s="1"/>
      <c r="B377" s="1" t="s">
        <v>49</v>
      </c>
      <c r="C377" s="1">
        <v>0.5</v>
      </c>
      <c r="D377" s="1">
        <v>135</v>
      </c>
      <c r="E377" s="1">
        <v>0.79794328117369995</v>
      </c>
      <c r="F377" s="1">
        <v>141.861522030912</v>
      </c>
      <c r="G377" s="1">
        <v>0.2979432811737</v>
      </c>
      <c r="H377" s="1">
        <v>6.8615220309123997</v>
      </c>
      <c r="I377" s="1">
        <v>0</v>
      </c>
      <c r="J377" s="1">
        <v>0</v>
      </c>
      <c r="K377" s="9">
        <f t="shared" si="19"/>
        <v>0.79794328117369995</v>
      </c>
      <c r="L377">
        <f t="shared" si="17"/>
        <v>6.8615220309119991</v>
      </c>
      <c r="M377">
        <f t="shared" si="18"/>
        <v>0</v>
      </c>
    </row>
    <row r="378" spans="1:13">
      <c r="A378" s="1"/>
      <c r="B378" s="1" t="s">
        <v>49</v>
      </c>
      <c r="C378" s="1">
        <v>0.7</v>
      </c>
      <c r="D378" s="1">
        <v>0</v>
      </c>
      <c r="E378" s="1">
        <v>0.22483591359972899</v>
      </c>
      <c r="F378" s="1">
        <v>12.4716975566092</v>
      </c>
      <c r="G378" s="1">
        <v>-0.47516408640027102</v>
      </c>
      <c r="H378" s="1">
        <v>12.4716975566092</v>
      </c>
      <c r="I378" s="1">
        <v>0</v>
      </c>
      <c r="J378" s="1">
        <v>0</v>
      </c>
      <c r="K378" s="9">
        <f t="shared" si="19"/>
        <v>0.22483591359972899</v>
      </c>
      <c r="L378">
        <f t="shared" si="17"/>
        <v>12.4716975566092</v>
      </c>
      <c r="M378">
        <f t="shared" si="18"/>
        <v>0</v>
      </c>
    </row>
    <row r="379" spans="1:13">
      <c r="A379" s="1"/>
      <c r="B379" s="1" t="s">
        <v>49</v>
      </c>
      <c r="C379" s="1">
        <v>1.5</v>
      </c>
      <c r="D379" s="1">
        <v>135</v>
      </c>
      <c r="E379" s="1">
        <v>1.1450611860061699</v>
      </c>
      <c r="F379" s="1">
        <v>162.570423922163</v>
      </c>
      <c r="G379" s="1">
        <v>-0.35493881399383298</v>
      </c>
      <c r="H379" s="1">
        <v>27.570423922162899</v>
      </c>
      <c r="I379" s="1">
        <v>0</v>
      </c>
      <c r="J379" s="1">
        <v>0</v>
      </c>
      <c r="K379" s="9">
        <f t="shared" si="19"/>
        <v>1.1450611860061699</v>
      </c>
      <c r="L379">
        <f t="shared" si="17"/>
        <v>27.570423922163002</v>
      </c>
      <c r="M379">
        <f t="shared" si="18"/>
        <v>0</v>
      </c>
    </row>
    <row r="380" spans="1:13">
      <c r="A380" s="1"/>
      <c r="B380" s="1" t="s">
        <v>49</v>
      </c>
      <c r="C380" s="1">
        <v>0.35</v>
      </c>
      <c r="D380" s="1">
        <v>135</v>
      </c>
      <c r="E380" s="1">
        <v>1.0095566354046299</v>
      </c>
      <c r="F380" s="1">
        <v>142.713818198941</v>
      </c>
      <c r="G380" s="1">
        <v>0.65955663540463405</v>
      </c>
      <c r="H380" s="1">
        <v>7.7138181989410599</v>
      </c>
      <c r="I380" s="1">
        <v>0</v>
      </c>
      <c r="J380" s="1">
        <v>0</v>
      </c>
      <c r="K380" s="9">
        <f t="shared" si="19"/>
        <v>1.0095566354046299</v>
      </c>
      <c r="L380">
        <f t="shared" si="17"/>
        <v>7.7138181989409986</v>
      </c>
      <c r="M380">
        <f t="shared" si="18"/>
        <v>0</v>
      </c>
    </row>
    <row r="381" spans="1:13">
      <c r="A381" s="1"/>
      <c r="B381" s="1" t="s">
        <v>49</v>
      </c>
      <c r="C381" s="1">
        <v>1.5</v>
      </c>
      <c r="D381" s="1">
        <v>180</v>
      </c>
      <c r="E381" s="1">
        <v>0.55231401350145504</v>
      </c>
      <c r="F381" s="1">
        <v>170.63458015570799</v>
      </c>
      <c r="G381" s="1">
        <v>-0.94768598649854496</v>
      </c>
      <c r="H381" s="1">
        <v>-9.3654198442921501</v>
      </c>
      <c r="I381" s="1">
        <v>0</v>
      </c>
      <c r="J381" s="1">
        <v>0</v>
      </c>
      <c r="K381" s="9">
        <f t="shared" si="19"/>
        <v>0.55231401350145504</v>
      </c>
      <c r="L381">
        <f t="shared" si="17"/>
        <v>9.3654198442920062</v>
      </c>
      <c r="M381">
        <f t="shared" si="18"/>
        <v>0</v>
      </c>
    </row>
    <row r="382" spans="1:13">
      <c r="A382" s="1"/>
      <c r="B382" s="1" t="s">
        <v>49</v>
      </c>
      <c r="C382" s="1">
        <v>0.5</v>
      </c>
      <c r="D382" s="1">
        <v>180</v>
      </c>
      <c r="E382" s="1">
        <v>0.46484804999023399</v>
      </c>
      <c r="F382" s="1">
        <v>174.004324067162</v>
      </c>
      <c r="G382" s="1">
        <v>-3.5151950009765898E-2</v>
      </c>
      <c r="H382" s="1">
        <v>-5.9956759328381404</v>
      </c>
      <c r="I382" s="1">
        <v>0</v>
      </c>
      <c r="J382" s="1">
        <v>0</v>
      </c>
      <c r="K382" s="9">
        <f t="shared" si="19"/>
        <v>0.46484804999023399</v>
      </c>
      <c r="L382">
        <f t="shared" si="17"/>
        <v>5.9956759328379974</v>
      </c>
      <c r="M382">
        <f t="shared" si="18"/>
        <v>0</v>
      </c>
    </row>
    <row r="383" spans="1:13">
      <c r="A383" s="1"/>
      <c r="B383" s="1" t="s">
        <v>49</v>
      </c>
      <c r="C383" s="1">
        <v>0.7</v>
      </c>
      <c r="D383" s="1">
        <v>0</v>
      </c>
      <c r="E383" s="1">
        <v>0.51425941917133899</v>
      </c>
      <c r="F383" s="1">
        <v>1.95708424111032</v>
      </c>
      <c r="G383" s="1">
        <v>-0.18574058082866099</v>
      </c>
      <c r="H383" s="1">
        <v>1.95708424111032</v>
      </c>
      <c r="I383" s="1">
        <v>0</v>
      </c>
      <c r="J383" s="1">
        <v>0</v>
      </c>
      <c r="K383" s="9">
        <f t="shared" si="19"/>
        <v>0.51425941917133899</v>
      </c>
      <c r="L383">
        <f t="shared" si="17"/>
        <v>1.9570842411103229</v>
      </c>
      <c r="M383">
        <f t="shared" si="18"/>
        <v>0</v>
      </c>
    </row>
    <row r="384" spans="1:13">
      <c r="A384" s="1"/>
      <c r="B384" s="1" t="s">
        <v>49</v>
      </c>
      <c r="C384" s="1">
        <v>0.35</v>
      </c>
      <c r="D384" s="1">
        <v>180</v>
      </c>
      <c r="E384" s="1">
        <v>0.94788244196928995</v>
      </c>
      <c r="F384" s="1">
        <v>179.56287446866</v>
      </c>
      <c r="G384" s="1">
        <v>0.59788244196928997</v>
      </c>
      <c r="H384" s="1">
        <v>-0.43712553134003002</v>
      </c>
      <c r="I384" s="1">
        <v>0</v>
      </c>
      <c r="J384" s="1">
        <v>0</v>
      </c>
      <c r="K384" s="9">
        <f t="shared" si="19"/>
        <v>0.94788244196928995</v>
      </c>
      <c r="L384">
        <f t="shared" si="17"/>
        <v>0.43712553134000132</v>
      </c>
      <c r="M384">
        <f t="shared" si="18"/>
        <v>0</v>
      </c>
    </row>
    <row r="385" spans="1:13">
      <c r="A385" s="1"/>
      <c r="B385" s="1" t="s">
        <v>49</v>
      </c>
      <c r="C385" s="1">
        <v>1</v>
      </c>
      <c r="D385" s="1">
        <v>180</v>
      </c>
      <c r="E385" s="1">
        <v>0.67420149921338801</v>
      </c>
      <c r="F385" s="1">
        <v>178.94640328707899</v>
      </c>
      <c r="G385" s="1">
        <v>-0.32579850078661199</v>
      </c>
      <c r="H385" s="1">
        <v>-1.05359671292126</v>
      </c>
      <c r="I385" s="1">
        <v>0</v>
      </c>
      <c r="J385" s="1">
        <v>0</v>
      </c>
      <c r="K385" s="9">
        <f t="shared" si="19"/>
        <v>0.67420149921338801</v>
      </c>
      <c r="L385">
        <f t="shared" si="17"/>
        <v>1.0535967129210064</v>
      </c>
      <c r="M385">
        <f t="shared" si="18"/>
        <v>0</v>
      </c>
    </row>
    <row r="386" spans="1:13">
      <c r="A386" s="1"/>
      <c r="B386" s="1" t="s">
        <v>49</v>
      </c>
      <c r="C386" s="1">
        <v>1.5</v>
      </c>
      <c r="D386" s="1">
        <v>135</v>
      </c>
      <c r="E386" s="1">
        <v>1.17508980978632</v>
      </c>
      <c r="F386" s="1">
        <v>123.180133184517</v>
      </c>
      <c r="G386" s="1">
        <v>-0.32491019021367601</v>
      </c>
      <c r="H386" s="1">
        <v>-11.819866815483101</v>
      </c>
      <c r="I386" s="1">
        <v>0</v>
      </c>
      <c r="J386" s="1">
        <v>0</v>
      </c>
      <c r="K386" s="9">
        <f t="shared" si="19"/>
        <v>1.17508980978632</v>
      </c>
      <c r="L386">
        <f t="shared" si="17"/>
        <v>11.81986681548301</v>
      </c>
      <c r="M386">
        <f t="shared" si="18"/>
        <v>0</v>
      </c>
    </row>
    <row r="387" spans="1:13">
      <c r="A387" s="1"/>
      <c r="B387" s="1" t="s">
        <v>49</v>
      </c>
      <c r="C387" s="1">
        <v>0.7</v>
      </c>
      <c r="D387" s="1">
        <v>90</v>
      </c>
      <c r="E387" s="1">
        <v>1.3773149821422299</v>
      </c>
      <c r="F387" s="1">
        <v>82.565812793967197</v>
      </c>
      <c r="G387" s="1">
        <v>0.67731498214222596</v>
      </c>
      <c r="H387" s="1">
        <v>-7.4341872060327896</v>
      </c>
      <c r="I387" s="1">
        <v>0</v>
      </c>
      <c r="J387" s="1">
        <v>0</v>
      </c>
      <c r="K387" s="9">
        <f t="shared" si="19"/>
        <v>1.3773149821422299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7.4341872060327887</v>
      </c>
      <c r="M387">
        <f t="shared" si="18"/>
        <v>0</v>
      </c>
    </row>
    <row r="388" spans="1:13">
      <c r="A388" s="1"/>
      <c r="B388" s="1" t="s">
        <v>49</v>
      </c>
      <c r="C388" s="1">
        <v>0.35</v>
      </c>
      <c r="D388" s="1">
        <v>135</v>
      </c>
      <c r="E388" s="1">
        <v>1.3575235935710099</v>
      </c>
      <c r="F388" s="1">
        <v>131.313080282502</v>
      </c>
      <c r="G388" s="1">
        <v>1.0075235935710101</v>
      </c>
      <c r="H388" s="1">
        <v>-3.6869197174977399</v>
      </c>
      <c r="I388" s="1">
        <v>0</v>
      </c>
      <c r="J388" s="1">
        <v>0</v>
      </c>
      <c r="K388" s="9">
        <f t="shared" si="19"/>
        <v>1.3575235935710099</v>
      </c>
      <c r="L388">
        <f t="shared" si="20"/>
        <v>3.6869197174980002</v>
      </c>
      <c r="M388">
        <f t="shared" ref="M388:M451" si="21">IF(OR(J388=1, D388=90), 0, IF(ABS(MOD(F388-(180-D388)+180, 360)-180) &lt; ABS(MOD(F388-D388+180, 360)-180), 1, 0))</f>
        <v>0</v>
      </c>
    </row>
    <row r="389" spans="1:13">
      <c r="A389" s="1"/>
      <c r="B389" s="1" t="s">
        <v>49</v>
      </c>
      <c r="C389" s="1">
        <v>1</v>
      </c>
      <c r="D389" s="1">
        <v>90</v>
      </c>
      <c r="E389" s="1">
        <v>1.54360920744709</v>
      </c>
      <c r="F389" s="1">
        <v>103.64562818393399</v>
      </c>
      <c r="G389" s="1">
        <v>0.54360920744708796</v>
      </c>
      <c r="H389" s="1">
        <v>13.6456281839344</v>
      </c>
      <c r="I389" s="1">
        <v>1</v>
      </c>
      <c r="J389" s="1">
        <v>0</v>
      </c>
      <c r="K389" s="9">
        <f t="shared" si="19"/>
        <v>1.54360920744709</v>
      </c>
      <c r="L389">
        <f t="shared" si="20"/>
        <v>13.645628183933979</v>
      </c>
      <c r="M389">
        <f t="shared" si="21"/>
        <v>0</v>
      </c>
    </row>
    <row r="390" spans="1:13">
      <c r="A390" s="1"/>
      <c r="B390" s="1" t="s">
        <v>49</v>
      </c>
      <c r="C390" s="1">
        <v>1.5</v>
      </c>
      <c r="D390" s="1">
        <v>90</v>
      </c>
      <c r="E390" s="1">
        <v>1.1556862823353</v>
      </c>
      <c r="F390" s="1">
        <v>105.688607842238</v>
      </c>
      <c r="G390" s="1">
        <v>-0.34431371766469598</v>
      </c>
      <c r="H390" s="1">
        <v>15.6886078422376</v>
      </c>
      <c r="I390" s="1">
        <v>1</v>
      </c>
      <c r="J390" s="1">
        <v>0</v>
      </c>
      <c r="K390" s="9">
        <f t="shared" si="19"/>
        <v>1.1556862823353</v>
      </c>
      <c r="L390">
        <f t="shared" si="20"/>
        <v>15.688607842238014</v>
      </c>
      <c r="M390">
        <f t="shared" si="21"/>
        <v>0</v>
      </c>
    </row>
    <row r="391" spans="1:13">
      <c r="A391" s="1"/>
      <c r="B391" s="1" t="s">
        <v>49</v>
      </c>
      <c r="C391" s="1">
        <v>0.35</v>
      </c>
      <c r="D391" s="1">
        <v>45</v>
      </c>
      <c r="E391" s="1">
        <v>1.9184059258003701</v>
      </c>
      <c r="F391" s="1">
        <v>64.5665020144951</v>
      </c>
      <c r="G391" s="1">
        <v>1.56840592580037</v>
      </c>
      <c r="H391" s="1">
        <v>19.5665020144951</v>
      </c>
      <c r="I391" s="1">
        <v>0</v>
      </c>
      <c r="J391" s="1">
        <v>0</v>
      </c>
      <c r="K391" s="9">
        <f t="shared" si="19"/>
        <v>1.9184059258003701</v>
      </c>
      <c r="L391">
        <f t="shared" si="20"/>
        <v>19.566502014495086</v>
      </c>
      <c r="M391">
        <f t="shared" si="21"/>
        <v>0</v>
      </c>
    </row>
    <row r="392" spans="1:13">
      <c r="A392" s="1"/>
      <c r="B392" s="1" t="s">
        <v>49</v>
      </c>
      <c r="C392" s="1">
        <v>1.5</v>
      </c>
      <c r="D392" s="1">
        <v>45</v>
      </c>
      <c r="E392" s="1">
        <v>1.9533354939418499</v>
      </c>
      <c r="F392" s="1">
        <v>48.312355827986401</v>
      </c>
      <c r="G392" s="1">
        <v>0.45333549394185302</v>
      </c>
      <c r="H392" s="1">
        <v>3.31235582798644</v>
      </c>
      <c r="I392" s="1">
        <v>0</v>
      </c>
      <c r="J392" s="1">
        <v>0</v>
      </c>
      <c r="K392" s="9">
        <f t="shared" si="19"/>
        <v>1.9533354939418499</v>
      </c>
      <c r="L392">
        <f t="shared" si="20"/>
        <v>3.3123558279864085</v>
      </c>
      <c r="M392">
        <f t="shared" si="21"/>
        <v>0</v>
      </c>
    </row>
    <row r="393" spans="1:13">
      <c r="A393" s="1"/>
      <c r="B393" s="1" t="s">
        <v>49</v>
      </c>
      <c r="C393" s="1">
        <v>1</v>
      </c>
      <c r="D393" s="1">
        <v>45</v>
      </c>
      <c r="E393" s="1">
        <v>1.5034607881801301</v>
      </c>
      <c r="F393" s="1">
        <v>34.629168981317903</v>
      </c>
      <c r="G393" s="1">
        <v>0.50346078818012596</v>
      </c>
      <c r="H393" s="1">
        <v>-10.3708310186821</v>
      </c>
      <c r="I393" s="1">
        <v>0</v>
      </c>
      <c r="J393" s="1">
        <v>0</v>
      </c>
      <c r="K393" s="9">
        <f t="shared" si="19"/>
        <v>1.5034607881801301</v>
      </c>
      <c r="L393">
        <f t="shared" si="20"/>
        <v>10.370831018682111</v>
      </c>
      <c r="M393">
        <f t="shared" si="21"/>
        <v>0</v>
      </c>
    </row>
    <row r="394" spans="1:13">
      <c r="A394" s="1"/>
      <c r="B394" s="1" t="s">
        <v>49</v>
      </c>
      <c r="C394" s="1">
        <v>1</v>
      </c>
      <c r="D394" s="1">
        <v>0</v>
      </c>
      <c r="E394" s="1">
        <v>0.70641384391503304</v>
      </c>
      <c r="F394" s="1">
        <v>3.5214533769222398</v>
      </c>
      <c r="G394" s="1">
        <v>-0.29358615608496702</v>
      </c>
      <c r="H394" s="1">
        <v>3.5214533769222398</v>
      </c>
      <c r="I394" s="1">
        <v>0</v>
      </c>
      <c r="J394" s="1">
        <v>0</v>
      </c>
      <c r="K394" s="9">
        <f t="shared" si="19"/>
        <v>0.70641384391503304</v>
      </c>
      <c r="L394">
        <f t="shared" si="20"/>
        <v>3.5214533769222385</v>
      </c>
      <c r="M394">
        <f t="shared" si="21"/>
        <v>0</v>
      </c>
    </row>
    <row r="395" spans="1:13">
      <c r="A395" s="1"/>
      <c r="B395" s="1" t="s">
        <v>49</v>
      </c>
      <c r="C395" s="1">
        <v>1.5</v>
      </c>
      <c r="D395" s="1">
        <v>0</v>
      </c>
      <c r="E395" s="1">
        <v>0.433003150782102</v>
      </c>
      <c r="F395" s="1">
        <v>5.0644786640119701</v>
      </c>
      <c r="G395" s="1">
        <v>-1.0669968492179001</v>
      </c>
      <c r="H395" s="1">
        <v>5.0644786640119701</v>
      </c>
      <c r="I395" s="1">
        <v>0</v>
      </c>
      <c r="J395" s="1">
        <v>0</v>
      </c>
      <c r="K395" s="9">
        <f t="shared" si="19"/>
        <v>0.433003150782102</v>
      </c>
      <c r="L395">
        <f t="shared" si="20"/>
        <v>5.0644786640119719</v>
      </c>
      <c r="M395">
        <f t="shared" si="21"/>
        <v>0</v>
      </c>
    </row>
    <row r="396" spans="1:13">
      <c r="A396" s="1"/>
      <c r="B396" s="1" t="s">
        <v>49</v>
      </c>
      <c r="C396" s="1">
        <v>0.7</v>
      </c>
      <c r="D396" s="1">
        <v>180</v>
      </c>
      <c r="E396" s="1">
        <v>0.38284834816563201</v>
      </c>
      <c r="F396" s="1">
        <v>168.007826662859</v>
      </c>
      <c r="G396" s="1">
        <v>-0.317151651834368</v>
      </c>
      <c r="H396" s="1">
        <v>-11.9921733371407</v>
      </c>
      <c r="I396" s="1">
        <v>0</v>
      </c>
      <c r="J396" s="1">
        <v>0</v>
      </c>
      <c r="K396" s="9">
        <f t="shared" si="19"/>
        <v>0.38284834816563201</v>
      </c>
      <c r="L396">
        <f t="shared" si="20"/>
        <v>11.992173337140997</v>
      </c>
      <c r="M396">
        <f t="shared" si="21"/>
        <v>0</v>
      </c>
    </row>
    <row r="397" spans="1:13">
      <c r="A397" s="1"/>
      <c r="B397" s="1" t="s">
        <v>49</v>
      </c>
      <c r="C397" s="1">
        <v>1</v>
      </c>
      <c r="D397" s="1">
        <v>90</v>
      </c>
      <c r="E397" s="1">
        <v>1.16750880146568</v>
      </c>
      <c r="F397" s="1">
        <v>112.775861648004</v>
      </c>
      <c r="G397" s="1">
        <v>0.16750880146567901</v>
      </c>
      <c r="H397" s="1">
        <v>22.775861648004</v>
      </c>
      <c r="I397" s="1">
        <v>1</v>
      </c>
      <c r="J397" s="1">
        <v>0</v>
      </c>
      <c r="K397" s="9">
        <f t="shared" si="19"/>
        <v>1.16750880146568</v>
      </c>
      <c r="L397">
        <f t="shared" si="20"/>
        <v>22.775861648003996</v>
      </c>
      <c r="M397">
        <f t="shared" si="21"/>
        <v>0</v>
      </c>
    </row>
    <row r="398" spans="1:13">
      <c r="A398" s="1"/>
      <c r="B398" s="1" t="s">
        <v>49</v>
      </c>
      <c r="C398" s="1">
        <v>0.5</v>
      </c>
      <c r="D398" s="1">
        <v>0</v>
      </c>
      <c r="E398" s="1">
        <v>0.92263755816325699</v>
      </c>
      <c r="F398" s="1">
        <v>26.751541538451601</v>
      </c>
      <c r="G398" s="1">
        <v>0.42263755816325699</v>
      </c>
      <c r="H398" s="1">
        <v>26.751541538451601</v>
      </c>
      <c r="I398" s="1">
        <v>0</v>
      </c>
      <c r="J398" s="1">
        <v>0</v>
      </c>
      <c r="K398" s="9">
        <f t="shared" si="19"/>
        <v>0.92263755816325699</v>
      </c>
      <c r="L398">
        <f t="shared" si="20"/>
        <v>26.75154153845159</v>
      </c>
      <c r="M398">
        <f t="shared" si="21"/>
        <v>0</v>
      </c>
    </row>
    <row r="399" spans="1:13">
      <c r="A399" s="1"/>
      <c r="B399" s="1" t="s">
        <v>49</v>
      </c>
      <c r="C399" s="1">
        <v>0.7</v>
      </c>
      <c r="D399" s="1">
        <v>90</v>
      </c>
      <c r="E399" s="1">
        <v>1.0033691437375101</v>
      </c>
      <c r="F399" s="1">
        <v>62.5642994145391</v>
      </c>
      <c r="G399" s="1">
        <v>0.303369143737515</v>
      </c>
      <c r="H399" s="1">
        <v>-27.4357005854609</v>
      </c>
      <c r="I399" s="1">
        <v>0</v>
      </c>
      <c r="J399" s="1">
        <v>0</v>
      </c>
      <c r="K399" s="9">
        <f t="shared" si="19"/>
        <v>1.0033691437375101</v>
      </c>
      <c r="L399">
        <f t="shared" si="20"/>
        <v>27.435700585460893</v>
      </c>
      <c r="M399">
        <f t="shared" si="21"/>
        <v>0</v>
      </c>
    </row>
    <row r="400" spans="1:13">
      <c r="A400" s="1"/>
      <c r="B400" s="1" t="s">
        <v>49</v>
      </c>
      <c r="C400" s="1">
        <v>1.5</v>
      </c>
      <c r="D400" s="1">
        <v>45</v>
      </c>
      <c r="E400" s="1">
        <v>1.1299790298852701</v>
      </c>
      <c r="F400" s="1">
        <v>121.561174212297</v>
      </c>
      <c r="G400" s="1">
        <v>-0.37002097011472601</v>
      </c>
      <c r="H400" s="1">
        <v>76.561174212297203</v>
      </c>
      <c r="I400" s="1">
        <v>1</v>
      </c>
      <c r="J400" s="1">
        <v>0</v>
      </c>
      <c r="K400" s="9">
        <f t="shared" si="19"/>
        <v>1.1299790298852701</v>
      </c>
      <c r="L400">
        <f t="shared" si="20"/>
        <v>13.438825787702996</v>
      </c>
      <c r="M400">
        <f t="shared" si="21"/>
        <v>1</v>
      </c>
    </row>
    <row r="401" spans="1:13">
      <c r="A401" s="1"/>
      <c r="B401" s="1" t="s">
        <v>49</v>
      </c>
      <c r="C401" s="1">
        <v>0.5</v>
      </c>
      <c r="D401" s="1">
        <v>135</v>
      </c>
      <c r="E401" s="1">
        <v>0.67901249401666197</v>
      </c>
      <c r="F401" s="1">
        <v>135.339024324451</v>
      </c>
      <c r="G401" s="1">
        <v>0.179012494016662</v>
      </c>
      <c r="H401" s="1">
        <v>0.33902432445142899</v>
      </c>
      <c r="I401" s="1">
        <v>0</v>
      </c>
      <c r="J401" s="1">
        <v>0</v>
      </c>
      <c r="K401" s="9">
        <f t="shared" si="19"/>
        <v>0.67901249401666197</v>
      </c>
      <c r="L401">
        <f t="shared" si="20"/>
        <v>0.33902432445100317</v>
      </c>
      <c r="M401">
        <f t="shared" si="21"/>
        <v>0</v>
      </c>
    </row>
    <row r="402" spans="1:13">
      <c r="A402" s="1"/>
      <c r="B402" s="1" t="s">
        <v>49</v>
      </c>
      <c r="C402" s="1">
        <v>0.7</v>
      </c>
      <c r="D402" s="1">
        <v>180</v>
      </c>
      <c r="E402" s="1">
        <v>0.44172086674175598</v>
      </c>
      <c r="F402" s="1">
        <v>-178.927923411085</v>
      </c>
      <c r="G402" s="1">
        <v>-0.25827913325824398</v>
      </c>
      <c r="H402" s="1">
        <v>1.0720765889150801</v>
      </c>
      <c r="I402" s="1">
        <v>1</v>
      </c>
      <c r="J402" s="1">
        <v>0</v>
      </c>
      <c r="K402" s="9">
        <f t="shared" si="19"/>
        <v>0.44172086674175598</v>
      </c>
      <c r="L402">
        <f t="shared" si="20"/>
        <v>1.0720765889150243</v>
      </c>
      <c r="M402">
        <f t="shared" si="21"/>
        <v>0</v>
      </c>
    </row>
    <row r="403" spans="1:13">
      <c r="A403" s="1"/>
      <c r="B403" s="1" t="s">
        <v>49</v>
      </c>
      <c r="C403" s="1">
        <v>0.5</v>
      </c>
      <c r="D403" s="1">
        <v>180</v>
      </c>
      <c r="E403" s="1">
        <v>1.0083295837558599</v>
      </c>
      <c r="F403" s="1">
        <v>170.445996902498</v>
      </c>
      <c r="G403" s="1">
        <v>0.50832958375585702</v>
      </c>
      <c r="H403" s="1">
        <v>-9.5540030975016101</v>
      </c>
      <c r="I403" s="1">
        <v>0</v>
      </c>
      <c r="J403" s="1">
        <v>0</v>
      </c>
      <c r="K403" s="9">
        <f t="shared" si="19"/>
        <v>1.0083295837558599</v>
      </c>
      <c r="L403">
        <f t="shared" si="20"/>
        <v>9.5540030975020045</v>
      </c>
      <c r="M403">
        <f t="shared" si="21"/>
        <v>0</v>
      </c>
    </row>
    <row r="404" spans="1:13">
      <c r="A404" s="1"/>
      <c r="B404" s="1" t="s">
        <v>49</v>
      </c>
      <c r="C404" s="1">
        <v>0.5</v>
      </c>
      <c r="D404" s="1">
        <v>90</v>
      </c>
      <c r="E404" s="1">
        <v>1.16450198896741</v>
      </c>
      <c r="F404" s="1">
        <v>58.587301321469702</v>
      </c>
      <c r="G404" s="1">
        <v>0.66450198896741197</v>
      </c>
      <c r="H404" s="1">
        <v>-31.412698678530301</v>
      </c>
      <c r="I404" s="1">
        <v>0</v>
      </c>
      <c r="J404" s="1">
        <v>0</v>
      </c>
      <c r="K404" s="9">
        <f t="shared" si="19"/>
        <v>1.16450198896741</v>
      </c>
      <c r="L404">
        <f t="shared" si="20"/>
        <v>31.41269867853029</v>
      </c>
      <c r="M404">
        <f t="shared" si="21"/>
        <v>0</v>
      </c>
    </row>
    <row r="405" spans="1:13">
      <c r="A405" s="1"/>
      <c r="B405" s="1" t="s">
        <v>49</v>
      </c>
      <c r="C405" s="1">
        <v>0.35</v>
      </c>
      <c r="D405" s="1">
        <v>0</v>
      </c>
      <c r="E405" s="1">
        <v>0.42632756058506799</v>
      </c>
      <c r="F405" s="1">
        <v>1.66631636185321</v>
      </c>
      <c r="G405" s="1">
        <v>7.6327560585068496E-2</v>
      </c>
      <c r="H405" s="1">
        <v>1.66631636185321</v>
      </c>
      <c r="I405" s="1">
        <v>0</v>
      </c>
      <c r="J405" s="1">
        <v>0</v>
      </c>
      <c r="K405" s="9">
        <f t="shared" si="19"/>
        <v>0.42632756058506799</v>
      </c>
      <c r="L405">
        <f t="shared" si="20"/>
        <v>1.6663163618532053</v>
      </c>
      <c r="M405">
        <f t="shared" si="21"/>
        <v>0</v>
      </c>
    </row>
    <row r="406" spans="1:13">
      <c r="A406" s="1"/>
      <c r="B406" s="1" t="s">
        <v>49</v>
      </c>
      <c r="C406" s="1">
        <v>0.35</v>
      </c>
      <c r="D406" s="1">
        <v>90</v>
      </c>
      <c r="E406" s="1">
        <v>0.91950902251189004</v>
      </c>
      <c r="F406" s="1">
        <v>73.183605559526697</v>
      </c>
      <c r="G406" s="1">
        <v>0.56950902251188995</v>
      </c>
      <c r="H406" s="1">
        <v>-16.816394440473299</v>
      </c>
      <c r="I406" s="1">
        <v>0</v>
      </c>
      <c r="J406" s="1">
        <v>0</v>
      </c>
      <c r="K406" s="9">
        <f t="shared" si="19"/>
        <v>0.91950902251189004</v>
      </c>
      <c r="L406">
        <f t="shared" si="20"/>
        <v>16.816394440473289</v>
      </c>
      <c r="M406">
        <f t="shared" si="21"/>
        <v>0</v>
      </c>
    </row>
    <row r="407" spans="1:13">
      <c r="A407" s="1"/>
      <c r="B407" s="1" t="s">
        <v>49</v>
      </c>
      <c r="C407" s="1">
        <v>0.5</v>
      </c>
      <c r="D407" s="1">
        <v>180</v>
      </c>
      <c r="E407" s="1">
        <v>0.924446103098297</v>
      </c>
      <c r="F407" s="1">
        <v>162.304114602813</v>
      </c>
      <c r="G407" s="1">
        <v>0.424446103098297</v>
      </c>
      <c r="H407" s="1">
        <v>-17.695885397186899</v>
      </c>
      <c r="I407" s="1">
        <v>0</v>
      </c>
      <c r="J407" s="1">
        <v>0</v>
      </c>
      <c r="K407" s="9">
        <f t="shared" si="19"/>
        <v>0.924446103098297</v>
      </c>
      <c r="L407">
        <f t="shared" si="20"/>
        <v>17.695885397186998</v>
      </c>
      <c r="M407">
        <f t="shared" si="21"/>
        <v>0</v>
      </c>
    </row>
    <row r="408" spans="1:13">
      <c r="A408" s="1"/>
      <c r="B408" s="1" t="s">
        <v>49</v>
      </c>
      <c r="C408" s="1">
        <v>0.7</v>
      </c>
      <c r="D408" s="1">
        <v>180</v>
      </c>
      <c r="E408" s="1">
        <v>0.99902257594600996</v>
      </c>
      <c r="F408" s="1">
        <v>170.055516259125</v>
      </c>
      <c r="G408" s="1">
        <v>0.29902257594601001</v>
      </c>
      <c r="H408" s="1">
        <v>-9.9444837408752793</v>
      </c>
      <c r="I408" s="1">
        <v>0</v>
      </c>
      <c r="J408" s="1">
        <v>0</v>
      </c>
      <c r="K408" s="9">
        <f t="shared" si="19"/>
        <v>0.99902257594600996</v>
      </c>
      <c r="L408">
        <f t="shared" si="20"/>
        <v>9.9444837408750004</v>
      </c>
      <c r="M408">
        <f t="shared" si="21"/>
        <v>0</v>
      </c>
    </row>
    <row r="409" spans="1:13">
      <c r="A409" s="1"/>
      <c r="B409" s="1" t="s">
        <v>49</v>
      </c>
      <c r="C409" s="1">
        <v>1.5</v>
      </c>
      <c r="D409" s="1">
        <v>45</v>
      </c>
      <c r="E409" s="1">
        <v>1.5223699686594101</v>
      </c>
      <c r="F409" s="1">
        <v>59.292964183603601</v>
      </c>
      <c r="G409" s="1">
        <v>2.2369968659407199E-2</v>
      </c>
      <c r="H409" s="1">
        <v>14.292964183603599</v>
      </c>
      <c r="I409" s="1">
        <v>0</v>
      </c>
      <c r="J409" s="1">
        <v>0</v>
      </c>
      <c r="K409" s="9">
        <f t="shared" si="19"/>
        <v>1.5223699686594101</v>
      </c>
      <c r="L409">
        <f t="shared" si="20"/>
        <v>14.292964183603601</v>
      </c>
      <c r="M409">
        <f t="shared" si="21"/>
        <v>0</v>
      </c>
    </row>
    <row r="410" spans="1:13">
      <c r="A410" s="1"/>
      <c r="B410" s="1" t="s">
        <v>49</v>
      </c>
      <c r="C410" s="1">
        <v>1</v>
      </c>
      <c r="D410" s="1">
        <v>135</v>
      </c>
      <c r="E410" s="1">
        <v>1.1136702785572901</v>
      </c>
      <c r="F410" s="1">
        <v>109.367803385632</v>
      </c>
      <c r="G410" s="1">
        <v>0.113670278557294</v>
      </c>
      <c r="H410" s="1">
        <v>-25.6321966143684</v>
      </c>
      <c r="I410" s="1">
        <v>0</v>
      </c>
      <c r="J410" s="1">
        <v>0</v>
      </c>
      <c r="K410" s="9">
        <f t="shared" si="19"/>
        <v>1.1136702785572901</v>
      </c>
      <c r="L410">
        <f t="shared" si="20"/>
        <v>25.632196614368013</v>
      </c>
      <c r="M410">
        <f t="shared" si="21"/>
        <v>0</v>
      </c>
    </row>
    <row r="411" spans="1:13">
      <c r="A411" s="1"/>
      <c r="B411" s="1" t="s">
        <v>49</v>
      </c>
      <c r="C411" s="1">
        <v>1</v>
      </c>
      <c r="D411" s="1">
        <v>180</v>
      </c>
      <c r="E411" s="1">
        <v>0.63145054948595603</v>
      </c>
      <c r="F411" s="1">
        <v>143.68316943478399</v>
      </c>
      <c r="G411" s="1">
        <v>-0.36854945051404397</v>
      </c>
      <c r="H411" s="1">
        <v>-36.316830565216101</v>
      </c>
      <c r="I411" s="1">
        <v>0</v>
      </c>
      <c r="J411" s="1">
        <v>0</v>
      </c>
      <c r="K411" s="9">
        <f t="shared" si="19"/>
        <v>0.63145054948595603</v>
      </c>
      <c r="L411">
        <f t="shared" si="20"/>
        <v>36.316830565216009</v>
      </c>
      <c r="M411">
        <f t="shared" si="21"/>
        <v>0</v>
      </c>
    </row>
    <row r="412" spans="1:13">
      <c r="A412" s="1"/>
      <c r="B412" s="1" t="s">
        <v>49</v>
      </c>
      <c r="C412" s="1">
        <v>0.5</v>
      </c>
      <c r="D412" s="1">
        <v>45</v>
      </c>
      <c r="E412" s="1">
        <v>1.8074459573213499</v>
      </c>
      <c r="F412" s="1">
        <v>50.0896030531759</v>
      </c>
      <c r="G412" s="1">
        <v>1.3074459573213499</v>
      </c>
      <c r="H412" s="1">
        <v>5.08960305317592</v>
      </c>
      <c r="I412" s="1">
        <v>0</v>
      </c>
      <c r="J412" s="1">
        <v>0</v>
      </c>
      <c r="K412" s="9">
        <f t="shared" si="19"/>
        <v>1.8074459573213499</v>
      </c>
      <c r="L412">
        <f t="shared" si="20"/>
        <v>5.0896030531758925</v>
      </c>
      <c r="M412">
        <f t="shared" si="21"/>
        <v>0</v>
      </c>
    </row>
    <row r="413" spans="1:13">
      <c r="A413" s="1"/>
      <c r="B413" s="1" t="s">
        <v>49</v>
      </c>
      <c r="C413" s="1">
        <v>0.35</v>
      </c>
      <c r="D413" s="1">
        <v>180</v>
      </c>
      <c r="E413" s="1">
        <v>1.3510674297209699</v>
      </c>
      <c r="F413" s="1">
        <v>-1.2267966756328701</v>
      </c>
      <c r="G413" s="1">
        <v>1.0010674297209701</v>
      </c>
      <c r="H413" s="1">
        <v>178.77320332436699</v>
      </c>
      <c r="I413" s="1">
        <v>1</v>
      </c>
      <c r="J413" s="1">
        <v>0</v>
      </c>
      <c r="K413" s="9">
        <f t="shared" si="19"/>
        <v>1.3510674297209699</v>
      </c>
      <c r="L413">
        <f t="shared" si="20"/>
        <v>1.226796675632869</v>
      </c>
      <c r="M413">
        <f t="shared" si="21"/>
        <v>1</v>
      </c>
    </row>
    <row r="414" spans="1:13">
      <c r="A414" s="1"/>
      <c r="B414" s="1" t="s">
        <v>49</v>
      </c>
      <c r="C414" s="1">
        <v>0.5</v>
      </c>
      <c r="D414" s="1">
        <v>90</v>
      </c>
      <c r="E414" s="1">
        <v>1.1654913859870999</v>
      </c>
      <c r="F414" s="1">
        <v>68.825753832643201</v>
      </c>
      <c r="G414" s="1">
        <v>0.6654913859871</v>
      </c>
      <c r="H414" s="1">
        <v>-21.174246167356799</v>
      </c>
      <c r="I414" s="1">
        <v>0</v>
      </c>
      <c r="J414" s="1">
        <v>0</v>
      </c>
      <c r="K414" s="9">
        <f t="shared" si="19"/>
        <v>1.1654913859870999</v>
      </c>
      <c r="L414">
        <f t="shared" si="20"/>
        <v>21.174246167356785</v>
      </c>
      <c r="M414">
        <f t="shared" si="21"/>
        <v>0</v>
      </c>
    </row>
    <row r="415" spans="1:13">
      <c r="A415" s="1"/>
      <c r="B415" s="1" t="s">
        <v>49</v>
      </c>
      <c r="C415" s="1">
        <v>1.5</v>
      </c>
      <c r="D415" s="1">
        <v>90</v>
      </c>
      <c r="E415" s="1">
        <v>1.59648640986027</v>
      </c>
      <c r="F415" s="1">
        <v>81.159406620857098</v>
      </c>
      <c r="G415" s="1">
        <v>9.6486409860267103E-2</v>
      </c>
      <c r="H415" s="1">
        <v>-8.8405933791429394</v>
      </c>
      <c r="I415" s="1">
        <v>0</v>
      </c>
      <c r="J415" s="1">
        <v>0</v>
      </c>
      <c r="K415" s="9">
        <f t="shared" si="19"/>
        <v>1.59648640986027</v>
      </c>
      <c r="L415">
        <f t="shared" si="20"/>
        <v>8.8405933791428879</v>
      </c>
      <c r="M415">
        <f t="shared" si="21"/>
        <v>0</v>
      </c>
    </row>
    <row r="416" spans="1:13">
      <c r="A416" s="1"/>
      <c r="B416" s="1" t="s">
        <v>49</v>
      </c>
      <c r="C416" s="1">
        <v>0.7</v>
      </c>
      <c r="D416" s="1">
        <v>0</v>
      </c>
      <c r="E416" s="1">
        <v>0.54356362065864205</v>
      </c>
      <c r="F416" s="1">
        <v>116.224153834143</v>
      </c>
      <c r="G416" s="1">
        <v>-0.15643637934135801</v>
      </c>
      <c r="H416" s="1">
        <v>116.224153834143</v>
      </c>
      <c r="I416" s="1">
        <v>1</v>
      </c>
      <c r="J416" s="1">
        <v>0</v>
      </c>
      <c r="K416" s="9">
        <f t="shared" si="19"/>
        <v>0.54356362065864205</v>
      </c>
      <c r="L416">
        <f t="shared" si="20"/>
        <v>63.775846165857004</v>
      </c>
      <c r="M416">
        <f t="shared" si="21"/>
        <v>1</v>
      </c>
    </row>
    <row r="417" spans="1:13">
      <c r="A417" s="1"/>
      <c r="B417" s="1" t="s">
        <v>49</v>
      </c>
      <c r="C417" s="1">
        <v>0.7</v>
      </c>
      <c r="D417" s="1">
        <v>135</v>
      </c>
      <c r="E417" s="1">
        <v>0.72657507083706896</v>
      </c>
      <c r="F417" s="1">
        <v>107.159629421324</v>
      </c>
      <c r="G417" s="1">
        <v>2.6575070837068698E-2</v>
      </c>
      <c r="H417" s="1">
        <v>-27.840370578675799</v>
      </c>
      <c r="I417" s="1">
        <v>0</v>
      </c>
      <c r="J417" s="1">
        <v>0</v>
      </c>
      <c r="K417" s="9">
        <f t="shared" si="19"/>
        <v>0.72657507083706896</v>
      </c>
      <c r="L417">
        <f t="shared" si="20"/>
        <v>27.840370578676016</v>
      </c>
      <c r="M417">
        <f t="shared" si="21"/>
        <v>0</v>
      </c>
    </row>
    <row r="418" spans="1:13">
      <c r="A418" s="1"/>
      <c r="B418" s="1" t="s">
        <v>49</v>
      </c>
      <c r="C418" s="1">
        <v>0.35</v>
      </c>
      <c r="D418" s="1">
        <v>90</v>
      </c>
      <c r="E418" s="1">
        <v>1.11780020890596</v>
      </c>
      <c r="F418" s="1">
        <v>89.867616271825099</v>
      </c>
      <c r="G418" s="1">
        <v>0.76780020890595801</v>
      </c>
      <c r="H418" s="1">
        <v>-0.132383728174887</v>
      </c>
      <c r="I418" s="1">
        <v>0</v>
      </c>
      <c r="J418" s="1">
        <v>0</v>
      </c>
      <c r="K418" s="9">
        <f t="shared" si="19"/>
        <v>1.11780020890596</v>
      </c>
      <c r="L418">
        <f t="shared" si="20"/>
        <v>0.13238372817488653</v>
      </c>
      <c r="M418">
        <f t="shared" si="21"/>
        <v>0</v>
      </c>
    </row>
    <row r="419" spans="1:13">
      <c r="A419" s="1"/>
      <c r="B419" s="1" t="s">
        <v>49</v>
      </c>
      <c r="C419" s="1">
        <v>0.5</v>
      </c>
      <c r="D419" s="1">
        <v>45</v>
      </c>
      <c r="E419" s="1">
        <v>1.8942200917799901</v>
      </c>
      <c r="F419" s="1">
        <v>42.004632567695502</v>
      </c>
      <c r="G419" s="1">
        <v>1.3942200917799901</v>
      </c>
      <c r="H419" s="1">
        <v>-2.9953674323044801</v>
      </c>
      <c r="I419" s="1">
        <v>0</v>
      </c>
      <c r="J419" s="1">
        <v>0</v>
      </c>
      <c r="K419" s="9">
        <f t="shared" si="19"/>
        <v>1.8942200917799901</v>
      </c>
      <c r="L419">
        <f t="shared" si="20"/>
        <v>2.995367432304505</v>
      </c>
      <c r="M419">
        <f t="shared" si="21"/>
        <v>0</v>
      </c>
    </row>
    <row r="420" spans="1:13">
      <c r="A420" s="1"/>
      <c r="B420" s="1" t="s">
        <v>49</v>
      </c>
      <c r="C420" s="1">
        <v>0.5</v>
      </c>
      <c r="D420" s="1">
        <v>45</v>
      </c>
      <c r="E420" s="1">
        <v>1.8620295841989301</v>
      </c>
      <c r="F420" s="1">
        <v>52.087377706914403</v>
      </c>
      <c r="G420" s="1">
        <v>1.3620295841989301</v>
      </c>
      <c r="H420" s="1">
        <v>7.0873777069144204</v>
      </c>
      <c r="I420" s="1">
        <v>0</v>
      </c>
      <c r="J420" s="1">
        <v>0</v>
      </c>
      <c r="K420" s="9">
        <f t="shared" si="19"/>
        <v>1.8620295841989301</v>
      </c>
      <c r="L420">
        <f t="shared" si="20"/>
        <v>7.0873777069143955</v>
      </c>
      <c r="M420">
        <f t="shared" si="21"/>
        <v>0</v>
      </c>
    </row>
    <row r="421" spans="1:13">
      <c r="A421" s="1"/>
      <c r="B421" s="1" t="s">
        <v>49</v>
      </c>
      <c r="C421" s="1">
        <v>0.7</v>
      </c>
      <c r="D421" s="1">
        <v>135</v>
      </c>
      <c r="E421" s="1">
        <v>0.91276682181119995</v>
      </c>
      <c r="F421" s="1">
        <v>134.79365354694201</v>
      </c>
      <c r="G421" s="1">
        <v>0.21276682181119999</v>
      </c>
      <c r="H421" s="1">
        <v>-0.20634645305801799</v>
      </c>
      <c r="I421" s="1">
        <v>0</v>
      </c>
      <c r="J421" s="1">
        <v>0</v>
      </c>
      <c r="K421" s="9">
        <f t="shared" si="19"/>
        <v>0.91276682181119995</v>
      </c>
      <c r="L421">
        <f t="shared" si="20"/>
        <v>0.20634645305798927</v>
      </c>
      <c r="M421">
        <f t="shared" si="21"/>
        <v>0</v>
      </c>
    </row>
    <row r="422" spans="1:13">
      <c r="A422" s="1"/>
      <c r="B422" s="1" t="s">
        <v>49</v>
      </c>
      <c r="C422" s="1">
        <v>1</v>
      </c>
      <c r="D422" s="1">
        <v>0</v>
      </c>
      <c r="E422" s="1">
        <v>0.33340025280285002</v>
      </c>
      <c r="F422" s="1">
        <v>2.1309528871049102</v>
      </c>
      <c r="G422" s="1">
        <v>-0.66659974719714998</v>
      </c>
      <c r="H422" s="1">
        <v>2.1309528871049102</v>
      </c>
      <c r="I422" s="1">
        <v>0</v>
      </c>
      <c r="J422" s="1">
        <v>0</v>
      </c>
      <c r="K422" s="9">
        <f t="shared" si="19"/>
        <v>0.33340025280285002</v>
      </c>
      <c r="L422">
        <f t="shared" si="20"/>
        <v>2.130952887104911</v>
      </c>
      <c r="M422">
        <f t="shared" si="21"/>
        <v>0</v>
      </c>
    </row>
    <row r="423" spans="1:13">
      <c r="A423" s="1"/>
      <c r="B423" s="1" t="s">
        <v>49</v>
      </c>
      <c r="C423" s="1">
        <v>0.7</v>
      </c>
      <c r="D423" s="1">
        <v>90</v>
      </c>
      <c r="E423" s="1">
        <v>1.1289254231594501</v>
      </c>
      <c r="F423" s="1">
        <v>103.629311026259</v>
      </c>
      <c r="G423" s="1">
        <v>0.42892542315944998</v>
      </c>
      <c r="H423" s="1">
        <v>13.6293110262587</v>
      </c>
      <c r="I423" s="1">
        <v>1</v>
      </c>
      <c r="J423" s="1">
        <v>0</v>
      </c>
      <c r="K423" s="9">
        <f t="shared" si="19"/>
        <v>1.1289254231594501</v>
      </c>
      <c r="L423">
        <f t="shared" si="20"/>
        <v>13.629311026259018</v>
      </c>
      <c r="M423">
        <f t="shared" si="21"/>
        <v>0</v>
      </c>
    </row>
    <row r="424" spans="1:13">
      <c r="A424" s="1"/>
      <c r="B424" s="1" t="s">
        <v>49</v>
      </c>
      <c r="C424" s="1">
        <v>1.5</v>
      </c>
      <c r="D424" s="1">
        <v>90</v>
      </c>
      <c r="E424" s="1">
        <v>1.58986783605949</v>
      </c>
      <c r="F424" s="1">
        <v>92.886574775539501</v>
      </c>
      <c r="G424" s="1">
        <v>8.9867836059485603E-2</v>
      </c>
      <c r="H424" s="1">
        <v>2.8865747755394899</v>
      </c>
      <c r="I424" s="1">
        <v>1</v>
      </c>
      <c r="J424" s="1">
        <v>0</v>
      </c>
      <c r="K424" s="9">
        <f t="shared" si="19"/>
        <v>1.58986783605949</v>
      </c>
      <c r="L424">
        <f t="shared" si="20"/>
        <v>2.8865747755394864</v>
      </c>
      <c r="M424">
        <f t="shared" si="21"/>
        <v>0</v>
      </c>
    </row>
    <row r="425" spans="1:13">
      <c r="A425" s="1"/>
      <c r="B425" s="1" t="s">
        <v>49</v>
      </c>
      <c r="C425" s="1">
        <v>1.5</v>
      </c>
      <c r="D425" s="1">
        <v>180</v>
      </c>
      <c r="E425" s="1">
        <v>0.71248017273606901</v>
      </c>
      <c r="F425" s="1">
        <v>146.86294112381799</v>
      </c>
      <c r="G425" s="1">
        <v>-0.78751982726393099</v>
      </c>
      <c r="H425" s="1">
        <v>-33.137058876182302</v>
      </c>
      <c r="I425" s="1">
        <v>0</v>
      </c>
      <c r="J425" s="1">
        <v>0</v>
      </c>
      <c r="K425" s="9">
        <f t="shared" si="19"/>
        <v>0.71248017273606901</v>
      </c>
      <c r="L425">
        <f t="shared" si="20"/>
        <v>33.13705887618201</v>
      </c>
      <c r="M425">
        <f t="shared" si="21"/>
        <v>0</v>
      </c>
    </row>
    <row r="426" spans="1:13">
      <c r="A426" s="1"/>
      <c r="B426" s="1" t="s">
        <v>49</v>
      </c>
      <c r="C426" s="1">
        <v>1.5</v>
      </c>
      <c r="D426" s="1">
        <v>180</v>
      </c>
      <c r="E426" s="1">
        <v>0.59699872231914597</v>
      </c>
      <c r="F426" s="1">
        <v>152.481585378468</v>
      </c>
      <c r="G426" s="1">
        <v>-0.90300127768085403</v>
      </c>
      <c r="H426" s="1">
        <v>-27.518414621531999</v>
      </c>
      <c r="I426" s="1">
        <v>0</v>
      </c>
      <c r="J426" s="1">
        <v>0</v>
      </c>
      <c r="K426" s="9">
        <f t="shared" si="19"/>
        <v>0.59699872231914597</v>
      </c>
      <c r="L426">
        <f t="shared" si="20"/>
        <v>27.518414621532003</v>
      </c>
      <c r="M426">
        <f t="shared" si="21"/>
        <v>0</v>
      </c>
    </row>
    <row r="427" spans="1:13">
      <c r="A427" s="1"/>
      <c r="B427" s="1" t="s">
        <v>49</v>
      </c>
      <c r="C427" s="1">
        <v>0.7</v>
      </c>
      <c r="D427" s="1">
        <v>0</v>
      </c>
      <c r="E427" s="1">
        <v>0.81996914457152703</v>
      </c>
      <c r="F427" s="1">
        <v>17.373403140431002</v>
      </c>
      <c r="G427" s="1">
        <v>0.11996914457152801</v>
      </c>
      <c r="H427" s="1">
        <v>17.373403140431002</v>
      </c>
      <c r="I427" s="1">
        <v>0</v>
      </c>
      <c r="J427" s="1">
        <v>0</v>
      </c>
      <c r="K427" s="9">
        <f t="shared" si="19"/>
        <v>0.81996914457152703</v>
      </c>
      <c r="L427">
        <f t="shared" si="20"/>
        <v>17.373403140431009</v>
      </c>
      <c r="M427">
        <f t="shared" si="21"/>
        <v>0</v>
      </c>
    </row>
    <row r="428" spans="1:13">
      <c r="A428" s="1"/>
      <c r="B428" s="1" t="s">
        <v>49</v>
      </c>
      <c r="C428" s="1">
        <v>1.5</v>
      </c>
      <c r="D428" s="1">
        <v>90</v>
      </c>
      <c r="E428" s="1">
        <v>1.4665123047186699</v>
      </c>
      <c r="F428" s="1">
        <v>41.844708363706602</v>
      </c>
      <c r="G428" s="1">
        <v>-3.3487695281327202E-2</v>
      </c>
      <c r="H428" s="1">
        <v>-48.155291636293398</v>
      </c>
      <c r="I428" s="1">
        <v>0</v>
      </c>
      <c r="J428" s="1">
        <v>0</v>
      </c>
      <c r="K428" s="9">
        <f t="shared" si="19"/>
        <v>1.4665123047186699</v>
      </c>
      <c r="L428">
        <f t="shared" si="20"/>
        <v>48.155291636293384</v>
      </c>
      <c r="M428">
        <f t="shared" si="21"/>
        <v>0</v>
      </c>
    </row>
    <row r="429" spans="1:13">
      <c r="A429" s="1"/>
      <c r="B429" s="1" t="s">
        <v>49</v>
      </c>
      <c r="C429" s="1">
        <v>1</v>
      </c>
      <c r="D429" s="1">
        <v>0</v>
      </c>
      <c r="E429" s="1">
        <v>0.69758841244786796</v>
      </c>
      <c r="F429" s="1">
        <v>8.6881020430975902</v>
      </c>
      <c r="G429" s="1">
        <v>-0.30241158755213199</v>
      </c>
      <c r="H429" s="1">
        <v>8.6881020430975902</v>
      </c>
      <c r="I429" s="1">
        <v>0</v>
      </c>
      <c r="J429" s="1">
        <v>0</v>
      </c>
      <c r="K429" s="9">
        <f t="shared" si="19"/>
        <v>0.69758841244786796</v>
      </c>
      <c r="L429">
        <f t="shared" si="20"/>
        <v>8.6881020430975866</v>
      </c>
      <c r="M429">
        <f t="shared" si="21"/>
        <v>0</v>
      </c>
    </row>
    <row r="430" spans="1:13">
      <c r="A430" s="1"/>
      <c r="B430" s="1" t="s">
        <v>49</v>
      </c>
      <c r="C430" s="1">
        <v>0.7</v>
      </c>
      <c r="D430" s="1">
        <v>180</v>
      </c>
      <c r="E430" s="1">
        <v>0.97590945297303799</v>
      </c>
      <c r="F430" s="1">
        <v>152.44485044031899</v>
      </c>
      <c r="G430" s="1">
        <v>0.27590945297303798</v>
      </c>
      <c r="H430" s="1">
        <v>-27.5551495596808</v>
      </c>
      <c r="I430" s="1">
        <v>0</v>
      </c>
      <c r="J430" s="1">
        <v>0</v>
      </c>
      <c r="K430" s="9">
        <f t="shared" si="19"/>
        <v>0.97590945297303799</v>
      </c>
      <c r="L430">
        <f t="shared" si="20"/>
        <v>27.555149559681013</v>
      </c>
      <c r="M430">
        <f t="shared" si="21"/>
        <v>0</v>
      </c>
    </row>
    <row r="431" spans="1:13">
      <c r="A431" s="1"/>
      <c r="B431" s="1" t="s">
        <v>49</v>
      </c>
      <c r="C431" s="1">
        <v>0.5</v>
      </c>
      <c r="D431" s="1">
        <v>135</v>
      </c>
      <c r="E431" s="1">
        <v>1.24509387475191</v>
      </c>
      <c r="F431" s="1">
        <v>73.7378937042769</v>
      </c>
      <c r="G431" s="1">
        <v>0.74509387475190902</v>
      </c>
      <c r="H431" s="1">
        <v>-61.2621062957231</v>
      </c>
      <c r="I431" s="1">
        <v>1</v>
      </c>
      <c r="J431" s="1">
        <v>0</v>
      </c>
      <c r="K431" s="9">
        <f t="shared" ref="K431:K451" si="22">IF(J431=1, "", E431)</f>
        <v>1.24509387475191</v>
      </c>
      <c r="L431">
        <f t="shared" si="20"/>
        <v>28.7378937042769</v>
      </c>
      <c r="M431">
        <f t="shared" si="21"/>
        <v>1</v>
      </c>
    </row>
    <row r="432" spans="1:13">
      <c r="A432" s="1"/>
      <c r="B432" s="1" t="s">
        <v>49</v>
      </c>
      <c r="C432" s="1">
        <v>0.35</v>
      </c>
      <c r="D432" s="1">
        <v>135</v>
      </c>
      <c r="E432" s="1">
        <v>0.83630089305534405</v>
      </c>
      <c r="F432" s="1">
        <v>101.941513909794</v>
      </c>
      <c r="G432" s="1">
        <v>0.48630089305534402</v>
      </c>
      <c r="H432" s="1">
        <v>-33.058486090206202</v>
      </c>
      <c r="I432" s="1">
        <v>0</v>
      </c>
      <c r="J432" s="1">
        <v>0</v>
      </c>
      <c r="K432" s="9">
        <f t="shared" si="22"/>
        <v>0.83630089305534405</v>
      </c>
      <c r="L432">
        <f t="shared" si="20"/>
        <v>33.058486090206003</v>
      </c>
      <c r="M432">
        <f t="shared" si="21"/>
        <v>0</v>
      </c>
    </row>
    <row r="433" spans="1:13">
      <c r="A433" s="1"/>
      <c r="B433" s="1" t="s">
        <v>49</v>
      </c>
      <c r="C433" s="1">
        <v>1</v>
      </c>
      <c r="D433" s="1">
        <v>135</v>
      </c>
      <c r="E433" s="1">
        <v>1.2121848970614899</v>
      </c>
      <c r="F433" s="1">
        <v>118.924176449974</v>
      </c>
      <c r="G433" s="1">
        <v>0.21218489706148799</v>
      </c>
      <c r="H433" s="1">
        <v>-16.0758235500255</v>
      </c>
      <c r="I433" s="1">
        <v>0</v>
      </c>
      <c r="J433" s="1">
        <v>0</v>
      </c>
      <c r="K433" s="9">
        <f t="shared" si="22"/>
        <v>1.2121848970614899</v>
      </c>
      <c r="L433">
        <f t="shared" si="20"/>
        <v>16.075823550026001</v>
      </c>
      <c r="M433">
        <f t="shared" si="21"/>
        <v>0</v>
      </c>
    </row>
    <row r="434" spans="1:13">
      <c r="A434" s="1"/>
      <c r="B434" s="1" t="s">
        <v>49</v>
      </c>
      <c r="C434" s="1">
        <v>1</v>
      </c>
      <c r="D434" s="1">
        <v>0</v>
      </c>
      <c r="E434" s="1">
        <v>0.56055677381565205</v>
      </c>
      <c r="F434" s="1">
        <v>20.722889662445301</v>
      </c>
      <c r="G434" s="1">
        <v>-0.439443226184348</v>
      </c>
      <c r="H434" s="1">
        <v>20.722889662445301</v>
      </c>
      <c r="I434" s="1">
        <v>0</v>
      </c>
      <c r="J434" s="1">
        <v>0</v>
      </c>
      <c r="K434" s="9">
        <f t="shared" si="22"/>
        <v>0.56055677381565205</v>
      </c>
      <c r="L434">
        <f t="shared" si="20"/>
        <v>20.722889662445311</v>
      </c>
      <c r="M434">
        <f t="shared" si="21"/>
        <v>0</v>
      </c>
    </row>
    <row r="435" spans="1:13">
      <c r="A435" s="1"/>
      <c r="B435" s="1" t="s">
        <v>49</v>
      </c>
      <c r="C435" s="1">
        <v>1</v>
      </c>
      <c r="D435" s="1">
        <v>45</v>
      </c>
      <c r="E435" s="1">
        <v>1.75858603308085</v>
      </c>
      <c r="F435" s="1">
        <v>49.634181140112403</v>
      </c>
      <c r="G435" s="1">
        <v>0.75858603308085304</v>
      </c>
      <c r="H435" s="1">
        <v>4.6341811401124504</v>
      </c>
      <c r="I435" s="1">
        <v>0</v>
      </c>
      <c r="J435" s="1">
        <v>0</v>
      </c>
      <c r="K435" s="9">
        <f t="shared" si="22"/>
        <v>1.75858603308085</v>
      </c>
      <c r="L435">
        <f t="shared" si="20"/>
        <v>4.6341811401123891</v>
      </c>
      <c r="M435">
        <f t="shared" si="21"/>
        <v>0</v>
      </c>
    </row>
    <row r="436" spans="1:13">
      <c r="A436" s="1"/>
      <c r="B436" s="1" t="s">
        <v>49</v>
      </c>
      <c r="C436" s="1">
        <v>0.35</v>
      </c>
      <c r="D436" s="1">
        <v>90</v>
      </c>
      <c r="E436" s="1">
        <v>1.41308422042864</v>
      </c>
      <c r="F436" s="1">
        <v>81.274538229392405</v>
      </c>
      <c r="G436" s="1">
        <v>1.0630842204286399</v>
      </c>
      <c r="H436" s="1">
        <v>-8.7254617706075805</v>
      </c>
      <c r="I436" s="1">
        <v>0</v>
      </c>
      <c r="J436" s="1">
        <v>0</v>
      </c>
      <c r="K436" s="9">
        <f t="shared" si="22"/>
        <v>1.41308422042864</v>
      </c>
      <c r="L436">
        <f t="shared" si="20"/>
        <v>8.7254617706075805</v>
      </c>
      <c r="M436">
        <f t="shared" si="21"/>
        <v>0</v>
      </c>
    </row>
    <row r="437" spans="1:13">
      <c r="A437" s="1"/>
      <c r="B437" s="1" t="s">
        <v>49</v>
      </c>
      <c r="C437" s="1">
        <v>0.5</v>
      </c>
      <c r="D437" s="1">
        <v>135</v>
      </c>
      <c r="E437" s="1">
        <v>0.58645644996182</v>
      </c>
      <c r="F437" s="1">
        <v>147.261741563442</v>
      </c>
      <c r="G437" s="1">
        <v>8.6456449961820406E-2</v>
      </c>
      <c r="H437" s="1">
        <v>12.261741563441699</v>
      </c>
      <c r="I437" s="1">
        <v>0</v>
      </c>
      <c r="J437" s="1">
        <v>0</v>
      </c>
      <c r="K437" s="9">
        <f t="shared" si="22"/>
        <v>0.58645644996182</v>
      </c>
      <c r="L437">
        <f t="shared" si="20"/>
        <v>12.261741563442001</v>
      </c>
      <c r="M437">
        <f t="shared" si="21"/>
        <v>0</v>
      </c>
    </row>
    <row r="438" spans="1:13">
      <c r="A438" s="1"/>
      <c r="B438" s="1" t="s">
        <v>49</v>
      </c>
      <c r="C438" s="1">
        <v>1.5</v>
      </c>
      <c r="D438" s="1">
        <v>90</v>
      </c>
      <c r="E438" s="1">
        <v>1.2165374908361299</v>
      </c>
      <c r="F438" s="1">
        <v>72.326693187965304</v>
      </c>
      <c r="G438" s="1">
        <v>-0.283462509163869</v>
      </c>
      <c r="H438" s="1">
        <v>-17.673306812034699</v>
      </c>
      <c r="I438" s="1">
        <v>0</v>
      </c>
      <c r="J438" s="1">
        <v>0</v>
      </c>
      <c r="K438" s="9">
        <f t="shared" si="22"/>
        <v>1.2165374908361299</v>
      </c>
      <c r="L438">
        <f t="shared" si="20"/>
        <v>17.673306812034696</v>
      </c>
      <c r="M438">
        <f t="shared" si="21"/>
        <v>0</v>
      </c>
    </row>
    <row r="439" spans="1:13">
      <c r="A439" s="1"/>
      <c r="B439" s="1" t="s">
        <v>49</v>
      </c>
      <c r="C439" s="1">
        <v>0.7</v>
      </c>
      <c r="D439" s="1">
        <v>90</v>
      </c>
      <c r="E439" s="1">
        <v>1.1488693002027901</v>
      </c>
      <c r="F439" s="1">
        <v>99.445382071180703</v>
      </c>
      <c r="G439" s="1">
        <v>0.44886930020278998</v>
      </c>
      <c r="H439" s="1">
        <v>9.4453820711807506</v>
      </c>
      <c r="I439" s="1">
        <v>1</v>
      </c>
      <c r="J439" s="1">
        <v>0</v>
      </c>
      <c r="K439" s="9">
        <f t="shared" si="22"/>
        <v>1.1488693002027901</v>
      </c>
      <c r="L439">
        <f t="shared" si="20"/>
        <v>9.4453820711806884</v>
      </c>
      <c r="M439">
        <f t="shared" si="21"/>
        <v>0</v>
      </c>
    </row>
    <row r="440" spans="1:13">
      <c r="A440" s="1"/>
      <c r="B440" s="1" t="s">
        <v>49</v>
      </c>
      <c r="C440" s="1">
        <v>0.7</v>
      </c>
      <c r="D440" s="1">
        <v>45</v>
      </c>
      <c r="E440" s="1">
        <v>1.9434689077253799</v>
      </c>
      <c r="F440" s="1">
        <v>63.734603085760298</v>
      </c>
      <c r="G440" s="1">
        <v>1.24346890772538</v>
      </c>
      <c r="H440" s="1">
        <v>18.734603085760298</v>
      </c>
      <c r="I440" s="1">
        <v>0</v>
      </c>
      <c r="J440" s="1">
        <v>0</v>
      </c>
      <c r="K440" s="9">
        <f t="shared" si="22"/>
        <v>1.9434689077253799</v>
      </c>
      <c r="L440">
        <f t="shared" si="20"/>
        <v>18.734603085760284</v>
      </c>
      <c r="M440">
        <f t="shared" si="21"/>
        <v>0</v>
      </c>
    </row>
    <row r="441" spans="1:13">
      <c r="A441" s="1"/>
      <c r="B441" s="1" t="s">
        <v>49</v>
      </c>
      <c r="C441" s="1">
        <v>1</v>
      </c>
      <c r="D441" s="1">
        <v>180</v>
      </c>
      <c r="E441" s="1">
        <v>0.49907729987583499</v>
      </c>
      <c r="F441" s="1">
        <v>157.868232193945</v>
      </c>
      <c r="G441" s="1">
        <v>-0.50092270012416495</v>
      </c>
      <c r="H441" s="1">
        <v>-22.131767806055201</v>
      </c>
      <c r="I441" s="1">
        <v>0</v>
      </c>
      <c r="J441" s="1">
        <v>0</v>
      </c>
      <c r="K441" s="9">
        <f t="shared" si="22"/>
        <v>0.49907729987583499</v>
      </c>
      <c r="L441">
        <f t="shared" si="20"/>
        <v>22.131767806054995</v>
      </c>
      <c r="M441">
        <f t="shared" si="21"/>
        <v>0</v>
      </c>
    </row>
    <row r="442" spans="1:13">
      <c r="A442" s="1"/>
      <c r="B442" s="1" t="s">
        <v>49</v>
      </c>
      <c r="C442" s="1">
        <v>0.7</v>
      </c>
      <c r="D442" s="1">
        <v>90</v>
      </c>
      <c r="E442" s="1">
        <v>1.43743027770933</v>
      </c>
      <c r="F442" s="1">
        <v>66.604053030791704</v>
      </c>
      <c r="G442" s="1">
        <v>0.73743027770932801</v>
      </c>
      <c r="H442" s="1">
        <v>-23.3959469692083</v>
      </c>
      <c r="I442" s="1">
        <v>0</v>
      </c>
      <c r="J442" s="1">
        <v>0</v>
      </c>
      <c r="K442" s="9">
        <f t="shared" si="22"/>
        <v>1.43743027770933</v>
      </c>
      <c r="L442">
        <f t="shared" si="20"/>
        <v>23.395946969208296</v>
      </c>
      <c r="M442">
        <f t="shared" si="21"/>
        <v>0</v>
      </c>
    </row>
    <row r="443" spans="1:13">
      <c r="A443" s="1"/>
      <c r="B443" s="1" t="s">
        <v>49</v>
      </c>
      <c r="C443" s="1">
        <v>0.5</v>
      </c>
      <c r="D443" s="1">
        <v>45</v>
      </c>
      <c r="E443" s="1">
        <v>1.92638238780691</v>
      </c>
      <c r="F443" s="1">
        <v>28.578580316661501</v>
      </c>
      <c r="G443" s="1">
        <v>1.42638238780691</v>
      </c>
      <c r="H443" s="1">
        <v>-16.421419683338499</v>
      </c>
      <c r="I443" s="1">
        <v>0</v>
      </c>
      <c r="J443" s="1">
        <v>0</v>
      </c>
      <c r="K443" s="9">
        <f t="shared" si="22"/>
        <v>1.92638238780691</v>
      </c>
      <c r="L443">
        <f t="shared" si="20"/>
        <v>16.421419683338513</v>
      </c>
      <c r="M443">
        <f t="shared" si="21"/>
        <v>0</v>
      </c>
    </row>
    <row r="444" spans="1:13">
      <c r="A444" s="1"/>
      <c r="B444" s="1" t="s">
        <v>49</v>
      </c>
      <c r="C444" s="1">
        <v>1</v>
      </c>
      <c r="D444" s="1">
        <v>45</v>
      </c>
      <c r="E444" s="1">
        <v>2.0049276864588501</v>
      </c>
      <c r="F444" s="1">
        <v>20.1016554331853</v>
      </c>
      <c r="G444" s="1">
        <v>1.0049276864588499</v>
      </c>
      <c r="H444" s="1">
        <v>-24.8983445668147</v>
      </c>
      <c r="I444" s="1">
        <v>0</v>
      </c>
      <c r="J444" s="1">
        <v>0</v>
      </c>
      <c r="K444" s="9">
        <f t="shared" si="22"/>
        <v>2.0049276864588501</v>
      </c>
      <c r="L444">
        <f t="shared" si="20"/>
        <v>24.8983445668147</v>
      </c>
      <c r="M444">
        <f t="shared" si="21"/>
        <v>0</v>
      </c>
    </row>
    <row r="445" spans="1:13">
      <c r="A445" s="1"/>
      <c r="B445" s="1" t="s">
        <v>49</v>
      </c>
      <c r="C445" s="1">
        <v>0.5</v>
      </c>
      <c r="D445" s="1">
        <v>180</v>
      </c>
      <c r="E445" s="1">
        <v>0.39613125901412499</v>
      </c>
      <c r="F445" s="1">
        <v>151.663823373312</v>
      </c>
      <c r="G445" s="1">
        <v>-0.10386874098587499</v>
      </c>
      <c r="H445" s="1">
        <v>-28.336176626688001</v>
      </c>
      <c r="I445" s="1">
        <v>0</v>
      </c>
      <c r="J445" s="1">
        <v>0</v>
      </c>
      <c r="K445" s="9">
        <f t="shared" si="22"/>
        <v>0.39613125901412499</v>
      </c>
      <c r="L445">
        <f t="shared" si="20"/>
        <v>28.336176626688001</v>
      </c>
      <c r="M445">
        <f t="shared" si="21"/>
        <v>0</v>
      </c>
    </row>
    <row r="446" spans="1:13">
      <c r="A446" s="1"/>
      <c r="B446" s="1" t="s">
        <v>49</v>
      </c>
      <c r="C446" s="1">
        <v>0.5</v>
      </c>
      <c r="D446" s="1">
        <v>0</v>
      </c>
      <c r="E446" s="1">
        <v>0.53564226075996502</v>
      </c>
      <c r="F446" s="1">
        <v>3.5384221106409699</v>
      </c>
      <c r="G446" s="1">
        <v>3.5642260759965301E-2</v>
      </c>
      <c r="H446" s="1">
        <v>3.5384221106409699</v>
      </c>
      <c r="I446" s="1">
        <v>0</v>
      </c>
      <c r="J446" s="1">
        <v>0</v>
      </c>
      <c r="K446" s="9">
        <f t="shared" si="22"/>
        <v>0.53564226075996502</v>
      </c>
      <c r="L446">
        <f t="shared" si="20"/>
        <v>3.5384221106409655</v>
      </c>
      <c r="M446">
        <f t="shared" si="21"/>
        <v>0</v>
      </c>
    </row>
    <row r="447" spans="1:13">
      <c r="A447" s="1"/>
      <c r="B447" s="1" t="s">
        <v>49</v>
      </c>
      <c r="C447" s="1">
        <v>1</v>
      </c>
      <c r="D447" s="1">
        <v>180</v>
      </c>
      <c r="E447" s="1">
        <v>0.28178830444055097</v>
      </c>
      <c r="F447" s="1">
        <v>177.478512177526</v>
      </c>
      <c r="G447" s="1">
        <v>-0.71821169555944897</v>
      </c>
      <c r="H447" s="1">
        <v>-2.5214878224736599</v>
      </c>
      <c r="I447" s="1">
        <v>0</v>
      </c>
      <c r="J447" s="1">
        <v>0</v>
      </c>
      <c r="K447" s="9">
        <f t="shared" si="22"/>
        <v>0.28178830444055097</v>
      </c>
      <c r="L447">
        <f t="shared" si="20"/>
        <v>2.5214878224740005</v>
      </c>
      <c r="M447">
        <f t="shared" si="21"/>
        <v>0</v>
      </c>
    </row>
    <row r="448" spans="1:13">
      <c r="A448" s="1"/>
      <c r="B448" s="1" t="s">
        <v>49</v>
      </c>
      <c r="C448" s="1">
        <v>0.35</v>
      </c>
      <c r="D448" s="1">
        <v>45</v>
      </c>
      <c r="E448" s="1">
        <v>1.8730107039239501</v>
      </c>
      <c r="F448" s="1">
        <v>73.909183651147799</v>
      </c>
      <c r="G448" s="1">
        <v>1.52301070392395</v>
      </c>
      <c r="H448" s="1">
        <v>28.909183651147799</v>
      </c>
      <c r="I448" s="1">
        <v>0</v>
      </c>
      <c r="J448" s="1">
        <v>0</v>
      </c>
      <c r="K448" s="9">
        <f t="shared" si="22"/>
        <v>1.8730107039239501</v>
      </c>
      <c r="L448">
        <f t="shared" si="20"/>
        <v>28.909183651147799</v>
      </c>
      <c r="M448">
        <f t="shared" si="21"/>
        <v>0</v>
      </c>
    </row>
    <row r="449" spans="1:13">
      <c r="A449" s="1"/>
      <c r="B449" s="1" t="s">
        <v>49</v>
      </c>
      <c r="C449" s="1">
        <v>1.5</v>
      </c>
      <c r="D449" s="1">
        <v>180</v>
      </c>
      <c r="E449" s="1">
        <v>0.69239793037221697</v>
      </c>
      <c r="F449" s="1">
        <v>130.188668312369</v>
      </c>
      <c r="G449" s="1">
        <v>-0.80760206962778303</v>
      </c>
      <c r="H449" s="1">
        <v>-49.811331687631103</v>
      </c>
      <c r="I449" s="1">
        <v>0</v>
      </c>
      <c r="J449" s="1">
        <v>0</v>
      </c>
      <c r="K449" s="9">
        <f t="shared" si="22"/>
        <v>0.69239793037221697</v>
      </c>
      <c r="L449">
        <f t="shared" si="20"/>
        <v>49.811331687630997</v>
      </c>
      <c r="M449">
        <f t="shared" si="21"/>
        <v>0</v>
      </c>
    </row>
    <row r="450" spans="1:13">
      <c r="A450" s="1"/>
      <c r="B450" s="1" t="s">
        <v>49</v>
      </c>
      <c r="C450" s="1">
        <v>0.35</v>
      </c>
      <c r="D450" s="1">
        <v>0</v>
      </c>
      <c r="E450" s="1">
        <v>0.21964949247186999</v>
      </c>
      <c r="F450" s="1">
        <v>1.8867081457108801</v>
      </c>
      <c r="G450" s="1">
        <v>-0.13035050752812999</v>
      </c>
      <c r="H450" s="1">
        <v>1.8867081457108801</v>
      </c>
      <c r="I450" s="1">
        <v>0</v>
      </c>
      <c r="J450" s="1">
        <v>0</v>
      </c>
      <c r="K450" s="9">
        <f t="shared" si="22"/>
        <v>0.21964949247186999</v>
      </c>
      <c r="L450">
        <f t="shared" si="20"/>
        <v>1.8867081457108839</v>
      </c>
      <c r="M450">
        <f t="shared" si="21"/>
        <v>0</v>
      </c>
    </row>
    <row r="451" spans="1:13">
      <c r="A451" s="1"/>
      <c r="B451" s="1" t="s">
        <v>49</v>
      </c>
      <c r="C451" s="1">
        <v>1</v>
      </c>
      <c r="D451" s="1">
        <v>90</v>
      </c>
      <c r="E451" s="1">
        <v>1.19182753402491</v>
      </c>
      <c r="F451" s="1">
        <v>101.120002408895</v>
      </c>
      <c r="G451" s="1">
        <v>0.19182753402491301</v>
      </c>
      <c r="H451" s="1">
        <v>11.120002408894599</v>
      </c>
      <c r="I451" s="1">
        <v>1</v>
      </c>
      <c r="J451" s="1">
        <v>0</v>
      </c>
      <c r="K451" s="9">
        <f t="shared" si="22"/>
        <v>1.19182753402491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11.120002408895004</v>
      </c>
      <c r="M451">
        <f t="shared" si="21"/>
        <v>0</v>
      </c>
    </row>
    <row r="452" spans="1:13">
      <c r="A452" s="1"/>
      <c r="B452" s="1" t="s">
        <v>51</v>
      </c>
      <c r="C452" s="1">
        <v>0.35</v>
      </c>
      <c r="D452" s="1">
        <v>45</v>
      </c>
      <c r="E452" s="1">
        <v>0.86540792034879299</v>
      </c>
      <c r="F452" s="1">
        <v>44.008487775859301</v>
      </c>
      <c r="G452" s="1">
        <v>0.51540792034879301</v>
      </c>
      <c r="H452" s="1">
        <v>-0.99151222414070594</v>
      </c>
      <c r="I452" s="1">
        <v>0</v>
      </c>
      <c r="J452" s="1">
        <v>0</v>
      </c>
      <c r="K452" s="9">
        <f>IF(J452=1, "", E452)</f>
        <v>0.86540792034879299</v>
      </c>
      <c r="L452">
        <f t="shared" si="23"/>
        <v>0.99151222414070617</v>
      </c>
      <c r="M452">
        <f t="shared" ref="M452:M515" si="24">IF(OR(J452=1, D452=90), 0, IF(ABS(MOD(F452-(180-D452)+180, 360)-180) &lt; ABS(MOD(F452-D452+180, 360)-180), 1, 0))</f>
        <v>0</v>
      </c>
    </row>
    <row r="453" spans="1:13">
      <c r="A453" s="1"/>
      <c r="B453" s="1" t="s">
        <v>51</v>
      </c>
      <c r="C453" s="1">
        <v>1.5</v>
      </c>
      <c r="D453" s="1">
        <v>180</v>
      </c>
      <c r="E453" s="1">
        <v>1.2218336021196501</v>
      </c>
      <c r="F453" s="1">
        <v>1.0658450275615801</v>
      </c>
      <c r="G453" s="1">
        <v>-0.27816639788035502</v>
      </c>
      <c r="H453" s="1">
        <v>-178.93415497243799</v>
      </c>
      <c r="I453" s="1">
        <v>1</v>
      </c>
      <c r="J453" s="1">
        <v>0</v>
      </c>
      <c r="K453" s="9">
        <f t="shared" ref="K453:K516" si="25">IF(J453=1, "", E453)</f>
        <v>1.2218336021196501</v>
      </c>
      <c r="L453">
        <f t="shared" si="23"/>
        <v>1.0658450275615792</v>
      </c>
      <c r="M453">
        <f t="shared" si="24"/>
        <v>1</v>
      </c>
    </row>
    <row r="454" spans="1:13">
      <c r="A454" s="1"/>
      <c r="B454" s="1" t="s">
        <v>51</v>
      </c>
      <c r="C454" s="1">
        <v>0.35</v>
      </c>
      <c r="D454" s="1">
        <v>180</v>
      </c>
      <c r="E454" s="1">
        <v>1.6039113042509301</v>
      </c>
      <c r="F454" s="1">
        <v>0.44285710929122502</v>
      </c>
      <c r="G454" s="1">
        <v>1.25391130425093</v>
      </c>
      <c r="H454" s="1">
        <v>-179.557142890709</v>
      </c>
      <c r="I454" s="1">
        <v>1</v>
      </c>
      <c r="J454" s="1">
        <v>0</v>
      </c>
      <c r="K454" s="9">
        <f t="shared" si="25"/>
        <v>1.6039113042509301</v>
      </c>
      <c r="L454">
        <f t="shared" si="23"/>
        <v>0.44285710929122502</v>
      </c>
      <c r="M454">
        <f t="shared" si="24"/>
        <v>1</v>
      </c>
    </row>
    <row r="455" spans="1:13">
      <c r="A455" s="1"/>
      <c r="B455" s="1" t="s">
        <v>51</v>
      </c>
      <c r="C455" s="1">
        <v>0.35</v>
      </c>
      <c r="D455" s="1">
        <v>180</v>
      </c>
      <c r="E455" s="1">
        <v>1.52663691158782</v>
      </c>
      <c r="F455" s="1">
        <v>1.0469129472397201</v>
      </c>
      <c r="G455" s="1">
        <v>1.1766369115878199</v>
      </c>
      <c r="H455" s="1">
        <v>-178.95308705276</v>
      </c>
      <c r="I455" s="1">
        <v>1</v>
      </c>
      <c r="J455" s="1">
        <v>0</v>
      </c>
      <c r="K455" s="9">
        <f t="shared" si="25"/>
        <v>1.52663691158782</v>
      </c>
      <c r="L455">
        <f t="shared" si="23"/>
        <v>1.0469129472397185</v>
      </c>
      <c r="M455">
        <f t="shared" si="24"/>
        <v>1</v>
      </c>
    </row>
    <row r="456" spans="1:13">
      <c r="A456" s="1"/>
      <c r="B456" s="1" t="s">
        <v>51</v>
      </c>
      <c r="C456" s="1">
        <v>0.7</v>
      </c>
      <c r="D456" s="1">
        <v>180</v>
      </c>
      <c r="E456" s="1">
        <v>1.46958022620631</v>
      </c>
      <c r="F456" s="1">
        <v>179.71805467889001</v>
      </c>
      <c r="G456" s="1">
        <v>0.76958022620630795</v>
      </c>
      <c r="H456" s="1">
        <v>-0.28194532111001502</v>
      </c>
      <c r="I456" s="1">
        <v>0</v>
      </c>
      <c r="J456" s="1">
        <v>0</v>
      </c>
      <c r="K456" s="9">
        <f t="shared" si="25"/>
        <v>1.46958022620631</v>
      </c>
      <c r="L456">
        <f t="shared" si="23"/>
        <v>0.28194532110998693</v>
      </c>
      <c r="M456">
        <f t="shared" si="24"/>
        <v>0</v>
      </c>
    </row>
    <row r="457" spans="1:13">
      <c r="A457" s="1"/>
      <c r="B457" s="1" t="s">
        <v>51</v>
      </c>
      <c r="C457" s="1">
        <v>0.5</v>
      </c>
      <c r="D457" s="1">
        <v>0</v>
      </c>
      <c r="E457" s="1">
        <v>1.01538853023932</v>
      </c>
      <c r="F457" s="1">
        <v>1.57414432048571</v>
      </c>
      <c r="G457" s="1">
        <v>0.51538853023931597</v>
      </c>
      <c r="H457" s="1">
        <v>1.57414432048571</v>
      </c>
      <c r="I457" s="1">
        <v>0</v>
      </c>
      <c r="J457" s="1">
        <v>0</v>
      </c>
      <c r="K457" s="9">
        <f t="shared" si="25"/>
        <v>1.01538853023932</v>
      </c>
      <c r="L457">
        <f t="shared" si="23"/>
        <v>1.5741443204857148</v>
      </c>
      <c r="M457">
        <f t="shared" si="24"/>
        <v>0</v>
      </c>
    </row>
    <row r="458" spans="1:13">
      <c r="A458" s="1"/>
      <c r="B458" s="1" t="s">
        <v>51</v>
      </c>
      <c r="C458" s="1">
        <v>0.7</v>
      </c>
      <c r="D458" s="1">
        <v>0</v>
      </c>
      <c r="E458" s="1">
        <v>0.52568183301893501</v>
      </c>
      <c r="F458" s="1">
        <v>4.1698516233587402</v>
      </c>
      <c r="G458" s="1">
        <v>-0.174318166981065</v>
      </c>
      <c r="H458" s="1">
        <v>4.1698516233587402</v>
      </c>
      <c r="I458" s="1">
        <v>0</v>
      </c>
      <c r="J458" s="1">
        <v>0</v>
      </c>
      <c r="K458" s="9">
        <f t="shared" si="25"/>
        <v>0.52568183301893501</v>
      </c>
      <c r="L458">
        <f t="shared" si="23"/>
        <v>4.1698516233587384</v>
      </c>
      <c r="M458">
        <f t="shared" si="24"/>
        <v>0</v>
      </c>
    </row>
    <row r="459" spans="1:13">
      <c r="A459" s="1"/>
      <c r="B459" s="1" t="s">
        <v>51</v>
      </c>
      <c r="C459" s="1">
        <v>1.5</v>
      </c>
      <c r="D459" s="1">
        <v>0</v>
      </c>
      <c r="E459" s="1">
        <v>0.41756962448128598</v>
      </c>
      <c r="F459" s="1">
        <v>5.25218026186025</v>
      </c>
      <c r="G459" s="1">
        <v>-1.0824303755187099</v>
      </c>
      <c r="H459" s="1">
        <v>5.25218026186025</v>
      </c>
      <c r="I459" s="1">
        <v>0</v>
      </c>
      <c r="J459" s="1">
        <v>0</v>
      </c>
      <c r="K459" s="9">
        <f t="shared" si="25"/>
        <v>0.41756962448128598</v>
      </c>
      <c r="L459">
        <f t="shared" si="23"/>
        <v>5.2521802618602464</v>
      </c>
      <c r="M459">
        <f t="shared" si="24"/>
        <v>0</v>
      </c>
    </row>
    <row r="460" spans="1:13">
      <c r="A460" s="1"/>
      <c r="B460" s="1" t="s">
        <v>51</v>
      </c>
      <c r="C460" s="1">
        <v>0.7</v>
      </c>
      <c r="D460" s="1">
        <v>45</v>
      </c>
      <c r="E460" s="1">
        <v>0.66324515669172202</v>
      </c>
      <c r="F460" s="1">
        <v>90.223113278454804</v>
      </c>
      <c r="G460" s="1">
        <v>-3.6754843308277503E-2</v>
      </c>
      <c r="H460" s="1">
        <v>45.223113278454797</v>
      </c>
      <c r="I460" s="1">
        <v>1</v>
      </c>
      <c r="J460" s="1">
        <v>0</v>
      </c>
      <c r="K460" s="9">
        <f t="shared" si="25"/>
        <v>0.66324515669172202</v>
      </c>
      <c r="L460">
        <f t="shared" si="23"/>
        <v>44.776886721545196</v>
      </c>
      <c r="M460">
        <f t="shared" si="24"/>
        <v>1</v>
      </c>
    </row>
    <row r="461" spans="1:13">
      <c r="A461" s="1"/>
      <c r="B461" s="1" t="s">
        <v>51</v>
      </c>
      <c r="C461" s="1">
        <v>1</v>
      </c>
      <c r="D461" s="1">
        <v>0</v>
      </c>
      <c r="E461" s="1">
        <v>0.75683579694749603</v>
      </c>
      <c r="F461" s="1">
        <v>0.93854997448059396</v>
      </c>
      <c r="G461" s="1">
        <v>-0.243164203052504</v>
      </c>
      <c r="H461" s="1">
        <v>0.93854997448059396</v>
      </c>
      <c r="I461" s="1">
        <v>0</v>
      </c>
      <c r="J461" s="1">
        <v>0</v>
      </c>
      <c r="K461" s="9">
        <f t="shared" si="25"/>
        <v>0.75683579694749603</v>
      </c>
      <c r="L461">
        <f t="shared" si="23"/>
        <v>0.93854997448059407</v>
      </c>
      <c r="M461">
        <f t="shared" si="24"/>
        <v>0</v>
      </c>
    </row>
    <row r="462" spans="1:13">
      <c r="A462" s="1"/>
      <c r="B462" s="1" t="s">
        <v>51</v>
      </c>
      <c r="C462" s="1">
        <v>0.5</v>
      </c>
      <c r="D462" s="1">
        <v>135</v>
      </c>
      <c r="E462" s="1">
        <v>1.39684698963081</v>
      </c>
      <c r="F462" s="1">
        <v>90.741582951512697</v>
      </c>
      <c r="G462" s="1">
        <v>0.896846989630806</v>
      </c>
      <c r="H462" s="1">
        <v>-44.258417048487303</v>
      </c>
      <c r="I462" s="1">
        <v>0</v>
      </c>
      <c r="J462" s="1">
        <v>0</v>
      </c>
      <c r="K462" s="9">
        <f t="shared" si="25"/>
        <v>1.39684698963081</v>
      </c>
      <c r="L462">
        <f t="shared" si="23"/>
        <v>44.258417048487303</v>
      </c>
      <c r="M462">
        <f t="shared" si="24"/>
        <v>0</v>
      </c>
    </row>
    <row r="463" spans="1:13">
      <c r="A463" s="1"/>
      <c r="B463" s="1" t="s">
        <v>51</v>
      </c>
      <c r="C463" s="1">
        <v>0.5</v>
      </c>
      <c r="D463" s="1">
        <v>45</v>
      </c>
      <c r="E463" s="1">
        <v>0.75643379321658599</v>
      </c>
      <c r="F463" s="1">
        <v>91.369515274007995</v>
      </c>
      <c r="G463" s="1">
        <v>0.25643379321658599</v>
      </c>
      <c r="H463" s="1">
        <v>46.369515274008002</v>
      </c>
      <c r="I463" s="1">
        <v>1</v>
      </c>
      <c r="J463" s="1">
        <v>0</v>
      </c>
      <c r="K463" s="9">
        <f t="shared" si="25"/>
        <v>0.75643379321658599</v>
      </c>
      <c r="L463">
        <f t="shared" si="23"/>
        <v>43.630484725992005</v>
      </c>
      <c r="M463">
        <f t="shared" si="24"/>
        <v>1</v>
      </c>
    </row>
    <row r="464" spans="1:13">
      <c r="A464" s="1"/>
      <c r="B464" s="1" t="s">
        <v>51</v>
      </c>
      <c r="C464" s="1">
        <v>1</v>
      </c>
      <c r="D464" s="1">
        <v>0</v>
      </c>
      <c r="E464" s="1">
        <v>1.0000556292186999</v>
      </c>
      <c r="F464" s="1">
        <v>1.8943636269667099</v>
      </c>
      <c r="G464" s="2">
        <v>5.5629218702168997E-5</v>
      </c>
      <c r="H464" s="1">
        <v>1.8943636269667099</v>
      </c>
      <c r="I464" s="1">
        <v>0</v>
      </c>
      <c r="J464" s="1">
        <v>0</v>
      </c>
      <c r="K464" s="9">
        <f t="shared" si="25"/>
        <v>1.0000556292186999</v>
      </c>
      <c r="L464">
        <f t="shared" si="23"/>
        <v>1.8943636269667081</v>
      </c>
      <c r="M464">
        <f t="shared" si="24"/>
        <v>0</v>
      </c>
    </row>
    <row r="465" spans="1:13">
      <c r="A465" s="1"/>
      <c r="B465" s="1" t="s">
        <v>51</v>
      </c>
      <c r="C465" s="1">
        <v>0.5</v>
      </c>
      <c r="D465" s="1">
        <v>0</v>
      </c>
      <c r="E465" s="1">
        <v>1.30482893902873</v>
      </c>
      <c r="F465" s="1">
        <v>1.6786829444298501</v>
      </c>
      <c r="G465" s="1">
        <v>0.80482893902872898</v>
      </c>
      <c r="H465" s="1">
        <v>1.6786829444298501</v>
      </c>
      <c r="I465" s="1">
        <v>0</v>
      </c>
      <c r="J465" s="1">
        <v>0</v>
      </c>
      <c r="K465" s="9">
        <f t="shared" si="25"/>
        <v>1.30482893902873</v>
      </c>
      <c r="L465">
        <f t="shared" si="23"/>
        <v>1.6786829444298519</v>
      </c>
      <c r="M465">
        <f t="shared" si="24"/>
        <v>0</v>
      </c>
    </row>
    <row r="466" spans="1:13">
      <c r="A466" s="1"/>
      <c r="B466" s="1" t="s">
        <v>51</v>
      </c>
      <c r="C466" s="1">
        <v>0.7</v>
      </c>
      <c r="D466" s="1">
        <v>0</v>
      </c>
      <c r="E466" s="1">
        <v>1.30482893902873</v>
      </c>
      <c r="F466" s="1">
        <v>1.6786829444298501</v>
      </c>
      <c r="G466" s="1">
        <v>0.60482893902872903</v>
      </c>
      <c r="H466" s="1">
        <v>1.6786829444298501</v>
      </c>
      <c r="I466" s="1">
        <v>0</v>
      </c>
      <c r="J466" s="1">
        <v>0</v>
      </c>
      <c r="K466" s="9">
        <f t="shared" si="25"/>
        <v>1.30482893902873</v>
      </c>
      <c r="L466">
        <f t="shared" si="23"/>
        <v>1.6786829444298519</v>
      </c>
      <c r="M466">
        <f t="shared" si="24"/>
        <v>0</v>
      </c>
    </row>
    <row r="467" spans="1:13">
      <c r="A467" s="1"/>
      <c r="B467" s="1" t="s">
        <v>51</v>
      </c>
      <c r="C467" s="1">
        <v>0.5</v>
      </c>
      <c r="D467" s="1">
        <v>0</v>
      </c>
      <c r="E467" s="1">
        <v>1.2685418270145401</v>
      </c>
      <c r="F467" s="1">
        <v>1.49331956769439</v>
      </c>
      <c r="G467" s="1">
        <v>0.76854182701454299</v>
      </c>
      <c r="H467" s="1">
        <v>1.49331956769439</v>
      </c>
      <c r="I467" s="1">
        <v>0</v>
      </c>
      <c r="J467" s="1">
        <v>0</v>
      </c>
      <c r="K467" s="9">
        <f t="shared" si="25"/>
        <v>1.2685418270145401</v>
      </c>
      <c r="L467">
        <f t="shared" si="23"/>
        <v>1.4933195676943853</v>
      </c>
      <c r="M467">
        <f t="shared" si="24"/>
        <v>0</v>
      </c>
    </row>
    <row r="468" spans="1:13">
      <c r="A468" s="1"/>
      <c r="B468" s="1" t="s">
        <v>51</v>
      </c>
      <c r="C468" s="1">
        <v>0.35</v>
      </c>
      <c r="D468" s="1">
        <v>90</v>
      </c>
      <c r="E468" s="1">
        <v>0.52393291256691099</v>
      </c>
      <c r="F468" s="1">
        <v>91.412331717456098</v>
      </c>
      <c r="G468" s="1">
        <v>0.17393291256691101</v>
      </c>
      <c r="H468" s="1">
        <v>1.4123317174560801</v>
      </c>
      <c r="I468" s="1">
        <v>1</v>
      </c>
      <c r="J468" s="1">
        <v>0</v>
      </c>
      <c r="K468" s="9">
        <f t="shared" si="25"/>
        <v>0.52393291256691099</v>
      </c>
      <c r="L468">
        <f t="shared" si="23"/>
        <v>1.4123317174560839</v>
      </c>
      <c r="M468">
        <f t="shared" si="24"/>
        <v>0</v>
      </c>
    </row>
    <row r="469" spans="1:13">
      <c r="A469" s="1"/>
      <c r="B469" s="1" t="s">
        <v>51</v>
      </c>
      <c r="C469" s="1">
        <v>0.5</v>
      </c>
      <c r="D469" s="1">
        <v>180</v>
      </c>
      <c r="E469" s="1">
        <v>1.36109210913295</v>
      </c>
      <c r="F469" s="1">
        <v>-179.869535452397</v>
      </c>
      <c r="G469" s="1">
        <v>0.86109210913294998</v>
      </c>
      <c r="H469" s="1">
        <v>0.13046454760279899</v>
      </c>
      <c r="I469" s="1">
        <v>1</v>
      </c>
      <c r="J469" s="1">
        <v>0</v>
      </c>
      <c r="K469" s="9">
        <f t="shared" si="25"/>
        <v>1.36109210913295</v>
      </c>
      <c r="L469">
        <f t="shared" si="23"/>
        <v>0.13046454760296911</v>
      </c>
      <c r="M469">
        <f t="shared" si="24"/>
        <v>0</v>
      </c>
    </row>
    <row r="470" spans="1:13">
      <c r="A470" s="1"/>
      <c r="B470" s="1" t="s">
        <v>51</v>
      </c>
      <c r="C470" s="1">
        <v>0.7</v>
      </c>
      <c r="D470" s="1">
        <v>135</v>
      </c>
      <c r="E470" s="1">
        <v>1.1355895881136899</v>
      </c>
      <c r="F470" s="1">
        <v>135.38700323952301</v>
      </c>
      <c r="G470" s="1">
        <v>0.43558958811369197</v>
      </c>
      <c r="H470" s="1">
        <v>0.38700323952320997</v>
      </c>
      <c r="I470" s="1">
        <v>0</v>
      </c>
      <c r="J470" s="1">
        <v>0</v>
      </c>
      <c r="K470" s="9">
        <f t="shared" si="25"/>
        <v>1.1355895881136899</v>
      </c>
      <c r="L470">
        <f t="shared" si="23"/>
        <v>0.38700323952301119</v>
      </c>
      <c r="M470">
        <f t="shared" si="24"/>
        <v>0</v>
      </c>
    </row>
    <row r="471" spans="1:13">
      <c r="A471" s="1"/>
      <c r="B471" s="1" t="s">
        <v>51</v>
      </c>
      <c r="C471" s="1">
        <v>1.5</v>
      </c>
      <c r="D471" s="1">
        <v>135</v>
      </c>
      <c r="E471" s="1">
        <v>1.20687739577341</v>
      </c>
      <c r="F471" s="1">
        <v>115.20503925298</v>
      </c>
      <c r="G471" s="1">
        <v>-0.29312260422658598</v>
      </c>
      <c r="H471" s="1">
        <v>-19.794960747019601</v>
      </c>
      <c r="I471" s="1">
        <v>0</v>
      </c>
      <c r="J471" s="1">
        <v>0</v>
      </c>
      <c r="K471" s="9">
        <f t="shared" si="25"/>
        <v>1.20687739577341</v>
      </c>
      <c r="L471">
        <f t="shared" si="23"/>
        <v>19.794960747020014</v>
      </c>
      <c r="M471">
        <f t="shared" si="24"/>
        <v>0</v>
      </c>
    </row>
    <row r="472" spans="1:13">
      <c r="A472" s="1"/>
      <c r="B472" s="1" t="s">
        <v>51</v>
      </c>
      <c r="C472" s="1">
        <v>0.7</v>
      </c>
      <c r="D472" s="1">
        <v>135</v>
      </c>
      <c r="E472" s="1">
        <v>1.1234502146682701</v>
      </c>
      <c r="F472" s="1">
        <v>117.22481301908201</v>
      </c>
      <c r="G472" s="1">
        <v>0.42345021466827298</v>
      </c>
      <c r="H472" s="1">
        <v>-17.7751869809175</v>
      </c>
      <c r="I472" s="1">
        <v>0</v>
      </c>
      <c r="J472" s="1">
        <v>0</v>
      </c>
      <c r="K472" s="9">
        <f t="shared" si="25"/>
        <v>1.1234502146682701</v>
      </c>
      <c r="L472">
        <f t="shared" si="23"/>
        <v>17.775186980917994</v>
      </c>
      <c r="M472">
        <f t="shared" si="24"/>
        <v>0</v>
      </c>
    </row>
    <row r="473" spans="1:13">
      <c r="A473" s="1"/>
      <c r="B473" s="1" t="s">
        <v>51</v>
      </c>
      <c r="C473" s="1">
        <v>1.5</v>
      </c>
      <c r="D473" s="1">
        <v>90</v>
      </c>
      <c r="E473" s="1">
        <v>0.84406544549775997</v>
      </c>
      <c r="F473" s="1">
        <v>90.525956274197597</v>
      </c>
      <c r="G473" s="1">
        <v>-0.65593455450224003</v>
      </c>
      <c r="H473" s="1">
        <v>0.52595627419759705</v>
      </c>
      <c r="I473" s="1">
        <v>1</v>
      </c>
      <c r="J473" s="1">
        <v>0</v>
      </c>
      <c r="K473" s="9">
        <f t="shared" si="25"/>
        <v>0.84406544549775997</v>
      </c>
      <c r="L473">
        <f t="shared" si="23"/>
        <v>0.52595627419759694</v>
      </c>
      <c r="M473">
        <f t="shared" si="24"/>
        <v>0</v>
      </c>
    </row>
    <row r="474" spans="1:13">
      <c r="A474" s="1"/>
      <c r="B474" s="1" t="s">
        <v>51</v>
      </c>
      <c r="C474" s="1">
        <v>1</v>
      </c>
      <c r="D474" s="1">
        <v>180</v>
      </c>
      <c r="E474" s="1">
        <v>1.45940857513233</v>
      </c>
      <c r="F474" s="1">
        <v>0.89232229122461604</v>
      </c>
      <c r="G474" s="1">
        <v>0.45940857513233002</v>
      </c>
      <c r="H474" s="1">
        <v>-179.10767770877499</v>
      </c>
      <c r="I474" s="1">
        <v>1</v>
      </c>
      <c r="J474" s="1">
        <v>0</v>
      </c>
      <c r="K474" s="9">
        <f t="shared" si="25"/>
        <v>1.45940857513233</v>
      </c>
      <c r="L474">
        <f t="shared" si="23"/>
        <v>0.89232229122461604</v>
      </c>
      <c r="M474">
        <f t="shared" si="24"/>
        <v>1</v>
      </c>
    </row>
    <row r="475" spans="1:13">
      <c r="A475" s="1"/>
      <c r="B475" s="1" t="s">
        <v>51</v>
      </c>
      <c r="C475" s="1">
        <v>0.7</v>
      </c>
      <c r="D475" s="1">
        <v>135</v>
      </c>
      <c r="E475" s="1">
        <v>1.4135712870407</v>
      </c>
      <c r="F475" s="1">
        <v>121.872225188892</v>
      </c>
      <c r="G475" s="1">
        <v>0.71357128704069595</v>
      </c>
      <c r="H475" s="1">
        <v>-13.127774811108299</v>
      </c>
      <c r="I475" s="1">
        <v>0</v>
      </c>
      <c r="J475" s="1">
        <v>0</v>
      </c>
      <c r="K475" s="9">
        <f t="shared" si="25"/>
        <v>1.4135712870407</v>
      </c>
      <c r="L475">
        <f t="shared" si="23"/>
        <v>13.127774811107997</v>
      </c>
      <c r="M475">
        <f t="shared" si="24"/>
        <v>0</v>
      </c>
    </row>
    <row r="476" spans="1:13">
      <c r="A476" s="1"/>
      <c r="B476" s="1" t="s">
        <v>51</v>
      </c>
      <c r="C476" s="1">
        <v>1</v>
      </c>
      <c r="D476" s="1">
        <v>135</v>
      </c>
      <c r="E476" s="1">
        <v>1.50117148597481</v>
      </c>
      <c r="F476" s="1">
        <v>118.910986757955</v>
      </c>
      <c r="G476" s="1">
        <v>0.50117148597480499</v>
      </c>
      <c r="H476" s="1">
        <v>-16.089013242044899</v>
      </c>
      <c r="I476" s="1">
        <v>0</v>
      </c>
      <c r="J476" s="1">
        <v>0</v>
      </c>
      <c r="K476" s="9">
        <f t="shared" si="25"/>
        <v>1.50117148597481</v>
      </c>
      <c r="L476">
        <f t="shared" si="23"/>
        <v>16.089013242044985</v>
      </c>
      <c r="M476">
        <f t="shared" si="24"/>
        <v>0</v>
      </c>
    </row>
    <row r="477" spans="1:13">
      <c r="A477" s="1"/>
      <c r="B477" s="1" t="s">
        <v>51</v>
      </c>
      <c r="C477" s="1">
        <v>0.5</v>
      </c>
      <c r="D477" s="1">
        <v>135</v>
      </c>
      <c r="E477" s="1">
        <v>1.6298424283133901</v>
      </c>
      <c r="F477" s="1">
        <v>118.075691397791</v>
      </c>
      <c r="G477" s="1">
        <v>1.1298424283133901</v>
      </c>
      <c r="H477" s="1">
        <v>-16.924308602208999</v>
      </c>
      <c r="I477" s="1">
        <v>0</v>
      </c>
      <c r="J477" s="1">
        <v>0</v>
      </c>
      <c r="K477" s="9">
        <f t="shared" si="25"/>
        <v>1.6298424283133901</v>
      </c>
      <c r="L477">
        <f t="shared" si="23"/>
        <v>16.92430860220901</v>
      </c>
      <c r="M477">
        <f t="shared" si="24"/>
        <v>0</v>
      </c>
    </row>
    <row r="478" spans="1:13">
      <c r="A478" s="1"/>
      <c r="B478" s="1" t="s">
        <v>51</v>
      </c>
      <c r="C478" s="1">
        <v>0.7</v>
      </c>
      <c r="D478" s="1">
        <v>90</v>
      </c>
      <c r="E478" s="1">
        <v>0.82340465164498899</v>
      </c>
      <c r="F478" s="1">
        <v>90.539153905474294</v>
      </c>
      <c r="G478" s="1">
        <v>0.123404651644989</v>
      </c>
      <c r="H478" s="1">
        <v>0.53915390547433595</v>
      </c>
      <c r="I478" s="1">
        <v>1</v>
      </c>
      <c r="J478" s="1">
        <v>0</v>
      </c>
      <c r="K478" s="9">
        <f t="shared" si="25"/>
        <v>0.82340465164498899</v>
      </c>
      <c r="L478">
        <f t="shared" si="23"/>
        <v>0.53915390547427933</v>
      </c>
      <c r="M478">
        <f t="shared" si="24"/>
        <v>0</v>
      </c>
    </row>
    <row r="479" spans="1:13">
      <c r="A479" s="1"/>
      <c r="B479" s="1" t="s">
        <v>51</v>
      </c>
      <c r="C479" s="1">
        <v>0.5</v>
      </c>
      <c r="D479" s="1">
        <v>45</v>
      </c>
      <c r="E479" s="1">
        <v>0.88265870537570101</v>
      </c>
      <c r="F479" s="1">
        <v>38.083780157673303</v>
      </c>
      <c r="G479" s="1">
        <v>0.38265870537570101</v>
      </c>
      <c r="H479" s="1">
        <v>-6.9162198423267398</v>
      </c>
      <c r="I479" s="1">
        <v>0</v>
      </c>
      <c r="J479" s="1">
        <v>0</v>
      </c>
      <c r="K479" s="9">
        <f t="shared" si="25"/>
        <v>0.88265870537570101</v>
      </c>
      <c r="L479">
        <f t="shared" si="23"/>
        <v>6.9162198423267114</v>
      </c>
      <c r="M479">
        <f t="shared" si="24"/>
        <v>0</v>
      </c>
    </row>
    <row r="480" spans="1:13">
      <c r="A480" s="1"/>
      <c r="B480" s="1" t="s">
        <v>51</v>
      </c>
      <c r="C480" s="1">
        <v>0.7</v>
      </c>
      <c r="D480" s="1">
        <v>45</v>
      </c>
      <c r="E480" s="1">
        <v>0.89120229327784195</v>
      </c>
      <c r="F480" s="1">
        <v>46.6204815916537</v>
      </c>
      <c r="G480" s="1">
        <v>0.19120229327784199</v>
      </c>
      <c r="H480" s="1">
        <v>1.6204815916536599</v>
      </c>
      <c r="I480" s="1">
        <v>0</v>
      </c>
      <c r="J480" s="1">
        <v>0</v>
      </c>
      <c r="K480" s="9">
        <f t="shared" si="25"/>
        <v>0.89120229327784195</v>
      </c>
      <c r="L480">
        <f t="shared" si="23"/>
        <v>1.6204815916536859</v>
      </c>
      <c r="M480">
        <f t="shared" si="24"/>
        <v>0</v>
      </c>
    </row>
    <row r="481" spans="1:13">
      <c r="A481" s="1"/>
      <c r="B481" s="1" t="s">
        <v>51</v>
      </c>
      <c r="C481" s="1">
        <v>1.5</v>
      </c>
      <c r="D481" s="1">
        <v>135</v>
      </c>
      <c r="E481" s="1">
        <v>1.2366261943838599</v>
      </c>
      <c r="F481" s="1">
        <v>90.358991414459396</v>
      </c>
      <c r="G481" s="1">
        <v>-0.26337380561613699</v>
      </c>
      <c r="H481" s="1">
        <v>-44.641008585540597</v>
      </c>
      <c r="I481" s="1">
        <v>0</v>
      </c>
      <c r="J481" s="1">
        <v>0</v>
      </c>
      <c r="K481" s="9">
        <f t="shared" si="25"/>
        <v>1.2366261943838599</v>
      </c>
      <c r="L481">
        <f t="shared" si="23"/>
        <v>44.64100858554059</v>
      </c>
      <c r="M481">
        <f t="shared" si="24"/>
        <v>0</v>
      </c>
    </row>
    <row r="482" spans="1:13">
      <c r="A482" s="1"/>
      <c r="B482" s="1" t="s">
        <v>51</v>
      </c>
      <c r="C482" s="1">
        <v>1</v>
      </c>
      <c r="D482" s="1">
        <v>135</v>
      </c>
      <c r="E482" s="1">
        <v>1.22132687105563</v>
      </c>
      <c r="F482" s="1">
        <v>91.090523996441704</v>
      </c>
      <c r="G482" s="1">
        <v>0.22132687105563001</v>
      </c>
      <c r="H482" s="1">
        <v>-43.909476003558296</v>
      </c>
      <c r="I482" s="1">
        <v>0</v>
      </c>
      <c r="J482" s="1">
        <v>0</v>
      </c>
      <c r="K482" s="9">
        <f t="shared" si="25"/>
        <v>1.22132687105563</v>
      </c>
      <c r="L482">
        <f t="shared" si="23"/>
        <v>43.909476003558296</v>
      </c>
      <c r="M482">
        <f t="shared" si="24"/>
        <v>0</v>
      </c>
    </row>
    <row r="483" spans="1:13">
      <c r="A483" s="1"/>
      <c r="B483" s="1" t="s">
        <v>51</v>
      </c>
      <c r="C483" s="1">
        <v>1.5</v>
      </c>
      <c r="D483" s="1">
        <v>45</v>
      </c>
      <c r="E483" s="1">
        <v>0.99237158917442403</v>
      </c>
      <c r="F483" s="1">
        <v>4.5977038289490801</v>
      </c>
      <c r="G483" s="1">
        <v>-0.50762841082557597</v>
      </c>
      <c r="H483" s="1">
        <v>-40.402296171050899</v>
      </c>
      <c r="I483" s="1">
        <v>0</v>
      </c>
      <c r="J483" s="1">
        <v>0</v>
      </c>
      <c r="K483" s="9">
        <f t="shared" si="25"/>
        <v>0.99237158917442403</v>
      </c>
      <c r="L483">
        <f t="shared" si="23"/>
        <v>40.402296171050921</v>
      </c>
      <c r="M483">
        <f t="shared" si="24"/>
        <v>0</v>
      </c>
    </row>
    <row r="484" spans="1:13">
      <c r="A484" s="1"/>
      <c r="B484" s="1" t="s">
        <v>51</v>
      </c>
      <c r="C484" s="1">
        <v>0.5</v>
      </c>
      <c r="D484" s="1">
        <v>90</v>
      </c>
      <c r="E484" s="1">
        <v>0.78721448218312795</v>
      </c>
      <c r="F484" s="1">
        <v>90.187977604786298</v>
      </c>
      <c r="G484" s="1">
        <v>0.28721448218312801</v>
      </c>
      <c r="H484" s="1">
        <v>0.187977604786283</v>
      </c>
      <c r="I484" s="1">
        <v>1</v>
      </c>
      <c r="J484" s="1">
        <v>0</v>
      </c>
      <c r="K484" s="9">
        <f t="shared" si="25"/>
        <v>0.78721448218312795</v>
      </c>
      <c r="L484">
        <f t="shared" si="23"/>
        <v>0.18797760478628334</v>
      </c>
      <c r="M484">
        <f t="shared" si="24"/>
        <v>0</v>
      </c>
    </row>
    <row r="485" spans="1:13">
      <c r="A485" s="1"/>
      <c r="B485" s="1" t="s">
        <v>51</v>
      </c>
      <c r="C485" s="1">
        <v>1.5</v>
      </c>
      <c r="D485" s="1">
        <v>180</v>
      </c>
      <c r="E485" s="1">
        <v>0.99976744266191497</v>
      </c>
      <c r="F485" s="1">
        <v>178.69737471543399</v>
      </c>
      <c r="G485" s="1">
        <v>-0.50023255733808503</v>
      </c>
      <c r="H485" s="1">
        <v>-1.30262528456598</v>
      </c>
      <c r="I485" s="1">
        <v>0</v>
      </c>
      <c r="J485" s="1">
        <v>0</v>
      </c>
      <c r="K485" s="9">
        <f t="shared" si="25"/>
        <v>0.99976744266191497</v>
      </c>
      <c r="L485">
        <f t="shared" si="23"/>
        <v>1.3026252845660053</v>
      </c>
      <c r="M485">
        <f t="shared" si="24"/>
        <v>0</v>
      </c>
    </row>
    <row r="486" spans="1:13">
      <c r="A486" s="1"/>
      <c r="B486" s="1" t="s">
        <v>51</v>
      </c>
      <c r="C486" s="1">
        <v>0.35</v>
      </c>
      <c r="D486" s="1">
        <v>90</v>
      </c>
      <c r="E486" s="1">
        <v>0.75622212646916798</v>
      </c>
      <c r="F486" s="1">
        <v>90.195681546254505</v>
      </c>
      <c r="G486" s="1">
        <v>0.406222126469168</v>
      </c>
      <c r="H486" s="1">
        <v>0.19568154625454801</v>
      </c>
      <c r="I486" s="1">
        <v>1</v>
      </c>
      <c r="J486" s="1">
        <v>0</v>
      </c>
      <c r="K486" s="9">
        <f t="shared" si="25"/>
        <v>0.75622212646916798</v>
      </c>
      <c r="L486">
        <f t="shared" si="23"/>
        <v>0.19568154625449097</v>
      </c>
      <c r="M486">
        <f t="shared" si="24"/>
        <v>0</v>
      </c>
    </row>
    <row r="487" spans="1:13">
      <c r="A487" s="1"/>
      <c r="B487" s="1" t="s">
        <v>51</v>
      </c>
      <c r="C487" s="1">
        <v>1</v>
      </c>
      <c r="D487" s="1">
        <v>0</v>
      </c>
      <c r="E487" s="1">
        <v>0.81366473944627304</v>
      </c>
      <c r="F487" s="1">
        <v>-179.05425081270701</v>
      </c>
      <c r="G487" s="1">
        <v>-0.18633526055372701</v>
      </c>
      <c r="H487" s="1">
        <v>-179.05425081270701</v>
      </c>
      <c r="I487" s="1">
        <v>0</v>
      </c>
      <c r="J487" s="1">
        <v>0</v>
      </c>
      <c r="K487" s="9">
        <f t="shared" si="25"/>
        <v>0.81366473944627304</v>
      </c>
      <c r="L487">
        <f t="shared" si="23"/>
        <v>0.94574918729301771</v>
      </c>
      <c r="M487">
        <f t="shared" si="24"/>
        <v>1</v>
      </c>
    </row>
    <row r="488" spans="1:13">
      <c r="A488" s="1"/>
      <c r="B488" s="1" t="s">
        <v>51</v>
      </c>
      <c r="C488" s="1">
        <v>0.35</v>
      </c>
      <c r="D488" s="1">
        <v>0</v>
      </c>
      <c r="E488" s="1">
        <v>1.15453827746791</v>
      </c>
      <c r="F488" s="1">
        <v>179.384766954047</v>
      </c>
      <c r="G488" s="1">
        <v>0.80453827746790796</v>
      </c>
      <c r="H488" s="1">
        <v>179.384766954047</v>
      </c>
      <c r="I488" s="1">
        <v>1</v>
      </c>
      <c r="J488" s="1">
        <v>0</v>
      </c>
      <c r="K488" s="9">
        <f t="shared" si="25"/>
        <v>1.15453827746791</v>
      </c>
      <c r="L488">
        <f t="shared" si="23"/>
        <v>0.61523304595300488</v>
      </c>
      <c r="M488">
        <f t="shared" si="24"/>
        <v>1</v>
      </c>
    </row>
    <row r="489" spans="1:13">
      <c r="A489" s="1"/>
      <c r="B489" s="1" t="s">
        <v>51</v>
      </c>
      <c r="C489" s="1">
        <v>0.7</v>
      </c>
      <c r="D489" s="1">
        <v>45</v>
      </c>
      <c r="E489" s="1">
        <v>0.99742417771824898</v>
      </c>
      <c r="F489" s="1">
        <v>47.077609326148099</v>
      </c>
      <c r="G489" s="1">
        <v>0.29742417771824903</v>
      </c>
      <c r="H489" s="1">
        <v>2.0776093261481501</v>
      </c>
      <c r="I489" s="1">
        <v>0</v>
      </c>
      <c r="J489" s="1">
        <v>0</v>
      </c>
      <c r="K489" s="9">
        <f t="shared" si="25"/>
        <v>0.99742417771824898</v>
      </c>
      <c r="L489">
        <f t="shared" si="23"/>
        <v>2.0776093261480924</v>
      </c>
      <c r="M489">
        <f t="shared" si="24"/>
        <v>0</v>
      </c>
    </row>
    <row r="490" spans="1:13">
      <c r="A490" s="1"/>
      <c r="B490" s="1" t="s">
        <v>51</v>
      </c>
      <c r="C490" s="1">
        <v>0.5</v>
      </c>
      <c r="D490" s="1">
        <v>45</v>
      </c>
      <c r="E490" s="1">
        <v>1.0228527284929401</v>
      </c>
      <c r="F490" s="1">
        <v>46.821224313998201</v>
      </c>
      <c r="G490" s="1">
        <v>0.52285272849294195</v>
      </c>
      <c r="H490" s="1">
        <v>1.8212243139981601</v>
      </c>
      <c r="I490" s="1">
        <v>0</v>
      </c>
      <c r="J490" s="1">
        <v>0</v>
      </c>
      <c r="K490" s="9">
        <f t="shared" si="25"/>
        <v>1.0228527284929401</v>
      </c>
      <c r="L490">
        <f t="shared" si="23"/>
        <v>1.8212243139981865</v>
      </c>
      <c r="M490">
        <f t="shared" si="24"/>
        <v>0</v>
      </c>
    </row>
    <row r="491" spans="1:13">
      <c r="A491" s="1"/>
      <c r="B491" s="1" t="s">
        <v>51</v>
      </c>
      <c r="C491" s="1">
        <v>1</v>
      </c>
      <c r="D491" s="1">
        <v>90</v>
      </c>
      <c r="E491" s="1">
        <v>1.3244367515130799</v>
      </c>
      <c r="F491" s="1">
        <v>90.335189893950499</v>
      </c>
      <c r="G491" s="1">
        <v>0.32443675151307699</v>
      </c>
      <c r="H491" s="1">
        <v>0.33518989395054199</v>
      </c>
      <c r="I491" s="1">
        <v>1</v>
      </c>
      <c r="J491" s="1">
        <v>0</v>
      </c>
      <c r="K491" s="9">
        <f t="shared" si="25"/>
        <v>1.3244367515130799</v>
      </c>
      <c r="L491">
        <f t="shared" si="23"/>
        <v>0.33518989395048493</v>
      </c>
      <c r="M491">
        <f t="shared" si="24"/>
        <v>0</v>
      </c>
    </row>
    <row r="492" spans="1:13">
      <c r="A492" s="1"/>
      <c r="B492" s="1" t="s">
        <v>51</v>
      </c>
      <c r="C492" s="1">
        <v>0.7</v>
      </c>
      <c r="D492" s="1">
        <v>180</v>
      </c>
      <c r="E492" s="1">
        <v>1.40759595103914</v>
      </c>
      <c r="F492" s="1">
        <v>179.70563895201099</v>
      </c>
      <c r="G492" s="1">
        <v>0.70759595103913997</v>
      </c>
      <c r="H492" s="1">
        <v>-0.29436104798867302</v>
      </c>
      <c r="I492" s="1">
        <v>0</v>
      </c>
      <c r="J492" s="1">
        <v>0</v>
      </c>
      <c r="K492" s="9">
        <f t="shared" si="25"/>
        <v>1.40759595103914</v>
      </c>
      <c r="L492">
        <f t="shared" si="23"/>
        <v>0.29436104798901397</v>
      </c>
      <c r="M492">
        <f t="shared" si="24"/>
        <v>0</v>
      </c>
    </row>
    <row r="493" spans="1:13">
      <c r="A493" s="1"/>
      <c r="B493" s="1" t="s">
        <v>51</v>
      </c>
      <c r="C493" s="1">
        <v>1</v>
      </c>
      <c r="D493" s="1">
        <v>180</v>
      </c>
      <c r="E493" s="1">
        <v>1.34071708199339</v>
      </c>
      <c r="F493" s="1">
        <v>178.807889934184</v>
      </c>
      <c r="G493" s="1">
        <v>0.34071708199339201</v>
      </c>
      <c r="H493" s="1">
        <v>-1.192110065816</v>
      </c>
      <c r="I493" s="1">
        <v>0</v>
      </c>
      <c r="J493" s="1">
        <v>0</v>
      </c>
      <c r="K493" s="9">
        <f t="shared" si="25"/>
        <v>1.34071708199339</v>
      </c>
      <c r="L493">
        <f t="shared" si="23"/>
        <v>1.1921100658159958</v>
      </c>
      <c r="M493">
        <f t="shared" si="24"/>
        <v>0</v>
      </c>
    </row>
    <row r="494" spans="1:13">
      <c r="A494" s="1"/>
      <c r="B494" s="1" t="s">
        <v>51</v>
      </c>
      <c r="C494" s="1">
        <v>1.5</v>
      </c>
      <c r="D494" s="1">
        <v>45</v>
      </c>
      <c r="E494" s="1">
        <v>1.0088269310840701</v>
      </c>
      <c r="F494" s="1">
        <v>132.323024066155</v>
      </c>
      <c r="G494" s="1">
        <v>-0.49117306891592899</v>
      </c>
      <c r="H494" s="1">
        <v>87.323024066155099</v>
      </c>
      <c r="I494" s="1">
        <v>1</v>
      </c>
      <c r="J494" s="1">
        <v>0</v>
      </c>
      <c r="K494" s="9">
        <f t="shared" si="25"/>
        <v>1.0088269310840701</v>
      </c>
      <c r="L494">
        <f t="shared" si="23"/>
        <v>2.6769759338450001</v>
      </c>
      <c r="M494">
        <f t="shared" si="24"/>
        <v>1</v>
      </c>
    </row>
    <row r="495" spans="1:13">
      <c r="A495" s="1"/>
      <c r="B495" s="1" t="s">
        <v>51</v>
      </c>
      <c r="C495" s="1">
        <v>0.7</v>
      </c>
      <c r="D495" s="1">
        <v>45</v>
      </c>
      <c r="E495" s="1">
        <v>1.2227526079686</v>
      </c>
      <c r="F495" s="1">
        <v>125.21410343677999</v>
      </c>
      <c r="G495" s="1">
        <v>0.52275260796860301</v>
      </c>
      <c r="H495" s="1">
        <v>80.214103436779993</v>
      </c>
      <c r="I495" s="1">
        <v>1</v>
      </c>
      <c r="J495" s="1">
        <v>0</v>
      </c>
      <c r="K495" s="9">
        <f t="shared" si="25"/>
        <v>1.2227526079686</v>
      </c>
      <c r="L495">
        <f t="shared" si="23"/>
        <v>9.7858965632200068</v>
      </c>
      <c r="M495">
        <f t="shared" si="24"/>
        <v>1</v>
      </c>
    </row>
    <row r="496" spans="1:13">
      <c r="A496" s="1"/>
      <c r="B496" s="1" t="s">
        <v>51</v>
      </c>
      <c r="C496" s="1">
        <v>0.7</v>
      </c>
      <c r="D496" s="1">
        <v>180</v>
      </c>
      <c r="E496" s="1">
        <v>1.24262061170169</v>
      </c>
      <c r="F496" s="1">
        <v>-178.66611893343801</v>
      </c>
      <c r="G496" s="1">
        <v>0.54262061170168996</v>
      </c>
      <c r="H496" s="1">
        <v>1.33388106656196</v>
      </c>
      <c r="I496" s="1">
        <v>1</v>
      </c>
      <c r="J496" s="1">
        <v>0</v>
      </c>
      <c r="K496" s="9">
        <f t="shared" si="25"/>
        <v>1.24262061170169</v>
      </c>
      <c r="L496">
        <f t="shared" si="23"/>
        <v>1.3338810665619576</v>
      </c>
      <c r="M496">
        <f t="shared" si="24"/>
        <v>0</v>
      </c>
    </row>
    <row r="497" spans="1:13">
      <c r="A497" s="1"/>
      <c r="B497" s="1" t="s">
        <v>51</v>
      </c>
      <c r="C497" s="1">
        <v>0.7</v>
      </c>
      <c r="D497" s="1">
        <v>135</v>
      </c>
      <c r="E497" s="1">
        <v>1.33270288710966</v>
      </c>
      <c r="F497" s="1">
        <v>129.03784392852299</v>
      </c>
      <c r="G497" s="1">
        <v>0.63270288710965805</v>
      </c>
      <c r="H497" s="1">
        <v>-5.9621560714771196</v>
      </c>
      <c r="I497" s="1">
        <v>0</v>
      </c>
      <c r="J497" s="1">
        <v>0</v>
      </c>
      <c r="K497" s="9">
        <f t="shared" si="25"/>
        <v>1.33270288710966</v>
      </c>
      <c r="L497">
        <f t="shared" si="23"/>
        <v>5.9621560714770112</v>
      </c>
      <c r="M497">
        <f t="shared" si="24"/>
        <v>0</v>
      </c>
    </row>
    <row r="498" spans="1:13">
      <c r="A498" s="1"/>
      <c r="B498" s="1" t="s">
        <v>51</v>
      </c>
      <c r="C498" s="1">
        <v>0.35</v>
      </c>
      <c r="D498" s="1">
        <v>180</v>
      </c>
      <c r="E498" s="1">
        <v>1.67110616251182</v>
      </c>
      <c r="F498" s="1">
        <v>0.60215912830295804</v>
      </c>
      <c r="G498" s="1">
        <v>1.3211061625118199</v>
      </c>
      <c r="H498" s="1">
        <v>-179.39784087169701</v>
      </c>
      <c r="I498" s="1">
        <v>1</v>
      </c>
      <c r="J498" s="1">
        <v>0</v>
      </c>
      <c r="K498" s="9">
        <f t="shared" si="25"/>
        <v>1.67110616251182</v>
      </c>
      <c r="L498">
        <f t="shared" si="23"/>
        <v>0.60215912830295792</v>
      </c>
      <c r="M498">
        <f t="shared" si="24"/>
        <v>1</v>
      </c>
    </row>
    <row r="499" spans="1:13">
      <c r="A499" s="1"/>
      <c r="B499" s="1" t="s">
        <v>51</v>
      </c>
      <c r="C499" s="1">
        <v>0.7</v>
      </c>
      <c r="D499" s="1">
        <v>180</v>
      </c>
      <c r="E499" s="1">
        <v>1.5007270742244001</v>
      </c>
      <c r="F499" s="1">
        <v>0.86775268255337301</v>
      </c>
      <c r="G499" s="1">
        <v>0.80072707422440004</v>
      </c>
      <c r="H499" s="1">
        <v>-179.132247317447</v>
      </c>
      <c r="I499" s="1">
        <v>1</v>
      </c>
      <c r="J499" s="1">
        <v>0</v>
      </c>
      <c r="K499" s="9">
        <f t="shared" si="25"/>
        <v>1.5007270742244001</v>
      </c>
      <c r="L499">
        <f t="shared" si="23"/>
        <v>0.86775268255337323</v>
      </c>
      <c r="M499">
        <f t="shared" si="24"/>
        <v>1</v>
      </c>
    </row>
    <row r="500" spans="1:13">
      <c r="A500" s="1"/>
      <c r="B500" s="1" t="s">
        <v>51</v>
      </c>
      <c r="C500" s="1">
        <v>0.35</v>
      </c>
      <c r="D500" s="1">
        <v>180</v>
      </c>
      <c r="E500" s="1">
        <v>1.47536602175997</v>
      </c>
      <c r="F500" s="1">
        <v>1.68527405974442</v>
      </c>
      <c r="G500" s="1">
        <v>1.1253660217599699</v>
      </c>
      <c r="H500" s="1">
        <v>-178.31472594025601</v>
      </c>
      <c r="I500" s="1">
        <v>1</v>
      </c>
      <c r="J500" s="1">
        <v>0</v>
      </c>
      <c r="K500" s="9">
        <f t="shared" si="25"/>
        <v>1.47536602175997</v>
      </c>
      <c r="L500">
        <f t="shared" si="23"/>
        <v>1.6852740597444154</v>
      </c>
      <c r="M500">
        <f t="shared" si="24"/>
        <v>1</v>
      </c>
    </row>
    <row r="501" spans="1:13">
      <c r="A501" s="1"/>
      <c r="B501" s="1" t="s">
        <v>51</v>
      </c>
      <c r="C501" s="1">
        <v>0.7</v>
      </c>
      <c r="D501" s="1">
        <v>180</v>
      </c>
      <c r="E501" s="1">
        <v>1.47509834363665</v>
      </c>
      <c r="F501" s="1">
        <v>1.2841736766104901</v>
      </c>
      <c r="G501" s="1">
        <v>0.77509834363664598</v>
      </c>
      <c r="H501" s="1">
        <v>-178.71582632338999</v>
      </c>
      <c r="I501" s="1">
        <v>1</v>
      </c>
      <c r="J501" s="1">
        <v>0</v>
      </c>
      <c r="K501" s="9">
        <f t="shared" si="25"/>
        <v>1.47509834363665</v>
      </c>
      <c r="L501">
        <f t="shared" si="23"/>
        <v>1.284173676610493</v>
      </c>
      <c r="M501">
        <f t="shared" si="24"/>
        <v>1</v>
      </c>
    </row>
    <row r="502" spans="1:13">
      <c r="A502" s="1"/>
      <c r="B502" s="1" t="s">
        <v>51</v>
      </c>
      <c r="C502" s="1">
        <v>1.5</v>
      </c>
      <c r="D502" s="1">
        <v>45</v>
      </c>
      <c r="E502" s="1">
        <v>0.86806765036175104</v>
      </c>
      <c r="F502" s="1">
        <v>51.984475863732598</v>
      </c>
      <c r="G502" s="1">
        <v>-0.63193234963824896</v>
      </c>
      <c r="H502" s="1">
        <v>6.9844758637325697</v>
      </c>
      <c r="I502" s="1">
        <v>0</v>
      </c>
      <c r="J502" s="1">
        <v>0</v>
      </c>
      <c r="K502" s="9">
        <f t="shared" si="25"/>
        <v>0.86806765036175104</v>
      </c>
      <c r="L502">
        <f t="shared" si="23"/>
        <v>6.9844758637325981</v>
      </c>
      <c r="M502">
        <f t="shared" si="24"/>
        <v>0</v>
      </c>
    </row>
    <row r="503" spans="1:13">
      <c r="A503" s="1"/>
      <c r="B503" s="1" t="s">
        <v>51</v>
      </c>
      <c r="C503" s="1">
        <v>0.7</v>
      </c>
      <c r="D503" s="1">
        <v>90</v>
      </c>
      <c r="E503" s="1">
        <v>0.66336583221799195</v>
      </c>
      <c r="F503" s="1">
        <v>91.115431093193195</v>
      </c>
      <c r="G503" s="1">
        <v>-3.6634167782008203E-2</v>
      </c>
      <c r="H503" s="1">
        <v>1.1154310931931899</v>
      </c>
      <c r="I503" s="1">
        <v>1</v>
      </c>
      <c r="J503" s="1">
        <v>0</v>
      </c>
      <c r="K503" s="9">
        <f t="shared" si="25"/>
        <v>0.66336583221799195</v>
      </c>
      <c r="L503">
        <f t="shared" si="23"/>
        <v>1.1154310931931946</v>
      </c>
      <c r="M503">
        <f t="shared" si="24"/>
        <v>0</v>
      </c>
    </row>
    <row r="504" spans="1:13">
      <c r="A504" s="1"/>
      <c r="B504" s="1" t="s">
        <v>51</v>
      </c>
      <c r="C504" s="1">
        <v>0.5</v>
      </c>
      <c r="D504" s="1">
        <v>180</v>
      </c>
      <c r="E504" s="1">
        <v>1.3821456787684401</v>
      </c>
      <c r="F504" s="1">
        <v>1.3705534423467001</v>
      </c>
      <c r="G504" s="1">
        <v>0.88214567876843897</v>
      </c>
      <c r="H504" s="1">
        <v>-178.62944655765301</v>
      </c>
      <c r="I504" s="1">
        <v>1</v>
      </c>
      <c r="J504" s="1">
        <v>0</v>
      </c>
      <c r="K504" s="9">
        <f t="shared" si="25"/>
        <v>1.3821456787684401</v>
      </c>
      <c r="L504">
        <f t="shared" si="23"/>
        <v>1.3705534423467043</v>
      </c>
      <c r="M504">
        <f t="shared" si="24"/>
        <v>1</v>
      </c>
    </row>
    <row r="505" spans="1:13">
      <c r="A505" s="1"/>
      <c r="B505" s="1" t="s">
        <v>51</v>
      </c>
      <c r="C505" s="1">
        <v>0.35</v>
      </c>
      <c r="D505" s="1">
        <v>135</v>
      </c>
      <c r="E505" s="1">
        <v>1.38139453105335</v>
      </c>
      <c r="F505" s="1">
        <v>126.34713262213501</v>
      </c>
      <c r="G505" s="1">
        <v>1.0313945310533501</v>
      </c>
      <c r="H505" s="1">
        <v>-8.6528673778648209</v>
      </c>
      <c r="I505" s="1">
        <v>0</v>
      </c>
      <c r="J505" s="1">
        <v>0</v>
      </c>
      <c r="K505" s="9">
        <f t="shared" si="25"/>
        <v>1.38139453105335</v>
      </c>
      <c r="L505">
        <f t="shared" si="23"/>
        <v>8.6528673778649932</v>
      </c>
      <c r="M505">
        <f t="shared" si="24"/>
        <v>0</v>
      </c>
    </row>
    <row r="506" spans="1:13">
      <c r="A506" s="1"/>
      <c r="B506" s="1" t="s">
        <v>51</v>
      </c>
      <c r="C506" s="1">
        <v>0.5</v>
      </c>
      <c r="D506" s="1">
        <v>45</v>
      </c>
      <c r="E506" s="1">
        <v>0.82721303215605402</v>
      </c>
      <c r="F506" s="1">
        <v>34.801503933842604</v>
      </c>
      <c r="G506" s="1">
        <v>0.32721303215605402</v>
      </c>
      <c r="H506" s="1">
        <v>-10.1984960661574</v>
      </c>
      <c r="I506" s="1">
        <v>0</v>
      </c>
      <c r="J506" s="1">
        <v>0</v>
      </c>
      <c r="K506" s="9">
        <f t="shared" si="25"/>
        <v>0.82721303215605402</v>
      </c>
      <c r="L506">
        <f t="shared" si="23"/>
        <v>10.198496066157389</v>
      </c>
      <c r="M506">
        <f t="shared" si="24"/>
        <v>0</v>
      </c>
    </row>
    <row r="507" spans="1:13">
      <c r="A507" s="1"/>
      <c r="B507" s="1" t="s">
        <v>51</v>
      </c>
      <c r="C507" s="1">
        <v>1</v>
      </c>
      <c r="D507" s="1">
        <v>135</v>
      </c>
      <c r="E507" s="1">
        <v>1.02893343367505</v>
      </c>
      <c r="F507" s="1">
        <v>123.347030895351</v>
      </c>
      <c r="G507" s="1">
        <v>2.89334336750495E-2</v>
      </c>
      <c r="H507" s="1">
        <v>-11.6529691046493</v>
      </c>
      <c r="I507" s="1">
        <v>0</v>
      </c>
      <c r="J507" s="1">
        <v>0</v>
      </c>
      <c r="K507" s="9">
        <f t="shared" si="25"/>
        <v>1.02893343367505</v>
      </c>
      <c r="L507">
        <f t="shared" si="23"/>
        <v>11.652969104649003</v>
      </c>
      <c r="M507">
        <f t="shared" si="24"/>
        <v>0</v>
      </c>
    </row>
    <row r="508" spans="1:13">
      <c r="A508" s="1"/>
      <c r="B508" s="1" t="s">
        <v>51</v>
      </c>
      <c r="C508" s="1">
        <v>0.35</v>
      </c>
      <c r="D508" s="1">
        <v>90</v>
      </c>
      <c r="E508" s="1">
        <v>0.704681833282507</v>
      </c>
      <c r="F508" s="1">
        <v>91.050025017939902</v>
      </c>
      <c r="G508" s="1">
        <v>0.35468183328250702</v>
      </c>
      <c r="H508" s="1">
        <v>1.0500250179399</v>
      </c>
      <c r="I508" s="1">
        <v>1</v>
      </c>
      <c r="J508" s="1">
        <v>0</v>
      </c>
      <c r="K508" s="9">
        <f t="shared" si="25"/>
        <v>0.704681833282507</v>
      </c>
      <c r="L508">
        <f t="shared" si="23"/>
        <v>1.0500250179399018</v>
      </c>
      <c r="M508">
        <f t="shared" si="24"/>
        <v>0</v>
      </c>
    </row>
    <row r="509" spans="1:13">
      <c r="A509" s="1"/>
      <c r="B509" s="1" t="s">
        <v>51</v>
      </c>
      <c r="C509" s="1">
        <v>1</v>
      </c>
      <c r="D509" s="1">
        <v>180</v>
      </c>
      <c r="E509" s="1">
        <v>1.29393974995475</v>
      </c>
      <c r="F509" s="1">
        <v>179.908509811073</v>
      </c>
      <c r="G509" s="1">
        <v>0.29393974995474698</v>
      </c>
      <c r="H509" s="1">
        <v>-9.1490188927309604E-2</v>
      </c>
      <c r="I509" s="1">
        <v>0</v>
      </c>
      <c r="J509" s="1">
        <v>0</v>
      </c>
      <c r="K509" s="9">
        <f t="shared" si="25"/>
        <v>1.29393974995475</v>
      </c>
      <c r="L509">
        <f t="shared" si="23"/>
        <v>9.1490188926997007E-2</v>
      </c>
      <c r="M509">
        <f t="shared" si="24"/>
        <v>0</v>
      </c>
    </row>
    <row r="510" spans="1:13">
      <c r="A510" s="1"/>
      <c r="B510" s="1" t="s">
        <v>51</v>
      </c>
      <c r="C510" s="1">
        <v>1</v>
      </c>
      <c r="D510" s="1">
        <v>180</v>
      </c>
      <c r="E510" s="1">
        <v>1.03053474187273</v>
      </c>
      <c r="F510" s="1">
        <v>-179.54049482814301</v>
      </c>
      <c r="G510" s="1">
        <v>3.0534741872731801E-2</v>
      </c>
      <c r="H510" s="1">
        <v>0.45950517185747197</v>
      </c>
      <c r="I510" s="1">
        <v>1</v>
      </c>
      <c r="J510" s="1">
        <v>0</v>
      </c>
      <c r="K510" s="9">
        <f t="shared" si="25"/>
        <v>1.03053474187273</v>
      </c>
      <c r="L510">
        <f t="shared" si="23"/>
        <v>0.45950517185701756</v>
      </c>
      <c r="M510">
        <f t="shared" si="24"/>
        <v>0</v>
      </c>
    </row>
    <row r="511" spans="1:13">
      <c r="A511" s="1"/>
      <c r="B511" s="1" t="s">
        <v>51</v>
      </c>
      <c r="C511" s="1">
        <v>0.35</v>
      </c>
      <c r="D511" s="1">
        <v>90</v>
      </c>
      <c r="E511" s="1">
        <v>0.53927619528914394</v>
      </c>
      <c r="F511" s="1">
        <v>90.274402976303904</v>
      </c>
      <c r="G511" s="1">
        <v>0.18927619528914399</v>
      </c>
      <c r="H511" s="1">
        <v>0.27440297630391802</v>
      </c>
      <c r="I511" s="1">
        <v>1</v>
      </c>
      <c r="J511" s="1">
        <v>0</v>
      </c>
      <c r="K511" s="9">
        <f t="shared" si="25"/>
        <v>0.53927619528914394</v>
      </c>
      <c r="L511">
        <f t="shared" si="23"/>
        <v>0.27440297630391797</v>
      </c>
      <c r="M511">
        <f t="shared" si="24"/>
        <v>0</v>
      </c>
    </row>
    <row r="512" spans="1:13">
      <c r="A512" s="1"/>
      <c r="B512" s="1" t="s">
        <v>51</v>
      </c>
      <c r="C512" s="1">
        <v>1</v>
      </c>
      <c r="D512" s="1">
        <v>180</v>
      </c>
      <c r="E512" s="1">
        <v>0.99507807608402199</v>
      </c>
      <c r="F512" s="1">
        <v>2.2014550810159799</v>
      </c>
      <c r="G512" s="1">
        <v>-4.9219239159781197E-3</v>
      </c>
      <c r="H512" s="1">
        <v>-177.79854491898399</v>
      </c>
      <c r="I512" s="1">
        <v>1</v>
      </c>
      <c r="J512" s="1">
        <v>0</v>
      </c>
      <c r="K512" s="9">
        <f t="shared" si="25"/>
        <v>0.99507807608402199</v>
      </c>
      <c r="L512">
        <f t="shared" si="23"/>
        <v>2.201455081015979</v>
      </c>
      <c r="M512">
        <f t="shared" si="24"/>
        <v>1</v>
      </c>
    </row>
    <row r="513" spans="1:13">
      <c r="A513" s="1"/>
      <c r="B513" s="1" t="s">
        <v>51</v>
      </c>
      <c r="C513" s="1">
        <v>1.5</v>
      </c>
      <c r="D513" s="1">
        <v>0</v>
      </c>
      <c r="E513" s="1">
        <v>0.49955822452350701</v>
      </c>
      <c r="F513" s="1">
        <v>3.7943706671350399</v>
      </c>
      <c r="G513" s="1">
        <v>-1.00044177547649</v>
      </c>
      <c r="H513" s="1">
        <v>3.7943706671350399</v>
      </c>
      <c r="I513" s="1">
        <v>0</v>
      </c>
      <c r="J513" s="1">
        <v>0</v>
      </c>
      <c r="K513" s="9">
        <f t="shared" si="25"/>
        <v>0.49955822452350701</v>
      </c>
      <c r="L513">
        <f t="shared" si="23"/>
        <v>3.7943706671350412</v>
      </c>
      <c r="M513">
        <f t="shared" si="24"/>
        <v>0</v>
      </c>
    </row>
    <row r="514" spans="1:13">
      <c r="A514" s="1"/>
      <c r="B514" s="1" t="s">
        <v>51</v>
      </c>
      <c r="C514" s="1">
        <v>1</v>
      </c>
      <c r="D514" s="1">
        <v>45</v>
      </c>
      <c r="E514" s="1">
        <v>0.96635098029966204</v>
      </c>
      <c r="F514" s="1">
        <v>117.195101290059</v>
      </c>
      <c r="G514" s="1">
        <v>-3.3649019700338199E-2</v>
      </c>
      <c r="H514" s="1">
        <v>72.195101290058901</v>
      </c>
      <c r="I514" s="1">
        <v>1</v>
      </c>
      <c r="J514" s="1">
        <v>0</v>
      </c>
      <c r="K514" s="9">
        <f t="shared" si="25"/>
        <v>0.96635098029966204</v>
      </c>
      <c r="L514">
        <f t="shared" si="23"/>
        <v>17.804898709941</v>
      </c>
      <c r="M514">
        <f t="shared" si="24"/>
        <v>1</v>
      </c>
    </row>
    <row r="515" spans="1:13">
      <c r="A515" s="1"/>
      <c r="B515" s="1" t="s">
        <v>51</v>
      </c>
      <c r="C515" s="1">
        <v>0.5</v>
      </c>
      <c r="D515" s="1">
        <v>0</v>
      </c>
      <c r="E515" s="1">
        <v>1.11315026334065</v>
      </c>
      <c r="F515" s="1">
        <v>0.106349352599693</v>
      </c>
      <c r="G515" s="1">
        <v>0.61315026334065403</v>
      </c>
      <c r="H515" s="1">
        <v>0.106349352599693</v>
      </c>
      <c r="I515" s="1">
        <v>0</v>
      </c>
      <c r="J515" s="1">
        <v>0</v>
      </c>
      <c r="K515" s="9">
        <f t="shared" si="25"/>
        <v>1.11315026334065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0.10634935259969325</v>
      </c>
      <c r="M515">
        <f t="shared" si="24"/>
        <v>0</v>
      </c>
    </row>
    <row r="516" spans="1:13">
      <c r="A516" s="1"/>
      <c r="B516" s="1" t="s">
        <v>51</v>
      </c>
      <c r="C516" s="1">
        <v>1</v>
      </c>
      <c r="D516" s="1">
        <v>90</v>
      </c>
      <c r="E516" s="1">
        <v>0.99383046369832995</v>
      </c>
      <c r="F516" s="1">
        <v>90.148897220714602</v>
      </c>
      <c r="G516" s="1">
        <v>-6.1695363016696101E-3</v>
      </c>
      <c r="H516" s="1">
        <v>0.14889722071455899</v>
      </c>
      <c r="I516" s="1">
        <v>1</v>
      </c>
      <c r="J516" s="1">
        <v>0</v>
      </c>
      <c r="K516" s="9">
        <f t="shared" si="25"/>
        <v>0.99383046369832995</v>
      </c>
      <c r="L516">
        <f t="shared" si="26"/>
        <v>0.1488972207146162</v>
      </c>
      <c r="M516">
        <f t="shared" ref="M516:M579" si="27">IF(OR(J516=1, D516=90), 0, IF(ABS(MOD(F516-(180-D516)+180, 360)-180) &lt; ABS(MOD(F516-D516+180, 360)-180), 1, 0))</f>
        <v>0</v>
      </c>
    </row>
    <row r="517" spans="1:13">
      <c r="A517" s="1"/>
      <c r="B517" s="1" t="s">
        <v>51</v>
      </c>
      <c r="C517" s="1">
        <v>0.5</v>
      </c>
      <c r="D517" s="1">
        <v>45</v>
      </c>
      <c r="E517" s="1">
        <v>0.52876889310049202</v>
      </c>
      <c r="F517" s="1">
        <v>72.078345324161504</v>
      </c>
      <c r="G517" s="1">
        <v>2.8768893100492101E-2</v>
      </c>
      <c r="H517" s="1">
        <v>27.0783453241615</v>
      </c>
      <c r="I517" s="1">
        <v>0</v>
      </c>
      <c r="J517" s="1">
        <v>0</v>
      </c>
      <c r="K517" s="9">
        <f t="shared" ref="K517:K580" si="28">IF(J517=1, "", E517)</f>
        <v>0.52876889310049202</v>
      </c>
      <c r="L517">
        <f t="shared" si="26"/>
        <v>27.078345324161489</v>
      </c>
      <c r="M517">
        <f t="shared" si="27"/>
        <v>0</v>
      </c>
    </row>
    <row r="518" spans="1:13">
      <c r="A518" s="1"/>
      <c r="B518" s="1" t="s">
        <v>51</v>
      </c>
      <c r="C518" s="1">
        <v>1.5</v>
      </c>
      <c r="D518" s="1">
        <v>0</v>
      </c>
      <c r="E518" s="1">
        <v>0.71544743442543701</v>
      </c>
      <c r="F518" s="1">
        <v>0.57914338955100697</v>
      </c>
      <c r="G518" s="1">
        <v>-0.78455256557456299</v>
      </c>
      <c r="H518" s="1">
        <v>0.57914338955100697</v>
      </c>
      <c r="I518" s="1">
        <v>0</v>
      </c>
      <c r="J518" s="1">
        <v>0</v>
      </c>
      <c r="K518" s="9">
        <f t="shared" si="28"/>
        <v>0.71544743442543701</v>
      </c>
      <c r="L518">
        <f t="shared" si="26"/>
        <v>0.57914338955100675</v>
      </c>
      <c r="M518">
        <f t="shared" si="27"/>
        <v>0</v>
      </c>
    </row>
    <row r="519" spans="1:13">
      <c r="A519" s="1"/>
      <c r="B519" s="1" t="s">
        <v>51</v>
      </c>
      <c r="C519" s="1">
        <v>0.35</v>
      </c>
      <c r="D519" s="1">
        <v>135</v>
      </c>
      <c r="E519" s="1">
        <v>1.3957922001582499</v>
      </c>
      <c r="F519" s="1">
        <v>110.923336734815</v>
      </c>
      <c r="G519" s="1">
        <v>1.04579220015825</v>
      </c>
      <c r="H519" s="1">
        <v>-24.0766632651846</v>
      </c>
      <c r="I519" s="1">
        <v>0</v>
      </c>
      <c r="J519" s="1">
        <v>0</v>
      </c>
      <c r="K519" s="9">
        <f t="shared" si="28"/>
        <v>1.3957922001582499</v>
      </c>
      <c r="L519">
        <f t="shared" si="26"/>
        <v>24.076663265185005</v>
      </c>
      <c r="M519">
        <f t="shared" si="27"/>
        <v>0</v>
      </c>
    </row>
    <row r="520" spans="1:13">
      <c r="A520" s="1"/>
      <c r="B520" s="1" t="s">
        <v>51</v>
      </c>
      <c r="C520" s="1">
        <v>0.5</v>
      </c>
      <c r="D520" s="1">
        <v>180</v>
      </c>
      <c r="E520" s="1">
        <v>1.3508146250348601</v>
      </c>
      <c r="F520" s="1">
        <v>179.47416439732899</v>
      </c>
      <c r="G520" s="1">
        <v>0.85081462503486205</v>
      </c>
      <c r="H520" s="1">
        <v>-0.52583560267072504</v>
      </c>
      <c r="I520" s="1">
        <v>0</v>
      </c>
      <c r="J520" s="1">
        <v>0</v>
      </c>
      <c r="K520" s="9">
        <f t="shared" si="28"/>
        <v>1.3508146250348601</v>
      </c>
      <c r="L520">
        <f t="shared" si="26"/>
        <v>0.52583560267100893</v>
      </c>
      <c r="M520">
        <f t="shared" si="27"/>
        <v>0</v>
      </c>
    </row>
    <row r="521" spans="1:13">
      <c r="A521" s="1"/>
      <c r="B521" s="1" t="s">
        <v>51</v>
      </c>
      <c r="C521" s="1">
        <v>1.5</v>
      </c>
      <c r="D521" s="1">
        <v>90</v>
      </c>
      <c r="E521" s="1">
        <v>1.0093266768493401</v>
      </c>
      <c r="F521" s="1">
        <v>89.853388806394307</v>
      </c>
      <c r="G521" s="1">
        <v>-0.49067332315066298</v>
      </c>
      <c r="H521" s="1">
        <v>-0.14661119360573599</v>
      </c>
      <c r="I521" s="1">
        <v>0</v>
      </c>
      <c r="J521" s="1">
        <v>0</v>
      </c>
      <c r="K521" s="9">
        <f t="shared" si="28"/>
        <v>1.0093266768493401</v>
      </c>
      <c r="L521">
        <f t="shared" si="26"/>
        <v>0.14661119360567909</v>
      </c>
      <c r="M521">
        <f t="shared" si="27"/>
        <v>0</v>
      </c>
    </row>
    <row r="522" spans="1:13">
      <c r="A522" s="1"/>
      <c r="B522" s="1" t="s">
        <v>51</v>
      </c>
      <c r="C522" s="1">
        <v>1.5</v>
      </c>
      <c r="D522" s="1">
        <v>180</v>
      </c>
      <c r="E522" s="1">
        <v>1.3875942414534399</v>
      </c>
      <c r="F522" s="1">
        <v>1.7919092052702601</v>
      </c>
      <c r="G522" s="1">
        <v>-0.11240575854656</v>
      </c>
      <c r="H522" s="1">
        <v>-178.20809079473</v>
      </c>
      <c r="I522" s="1">
        <v>1</v>
      </c>
      <c r="J522" s="1">
        <v>0</v>
      </c>
      <c r="K522" s="9">
        <f t="shared" si="28"/>
        <v>1.3875942414534399</v>
      </c>
      <c r="L522">
        <f t="shared" si="26"/>
        <v>1.7919092052702581</v>
      </c>
      <c r="M522">
        <f t="shared" si="27"/>
        <v>1</v>
      </c>
    </row>
    <row r="523" spans="1:13">
      <c r="A523" s="1"/>
      <c r="B523" s="1" t="s">
        <v>51</v>
      </c>
      <c r="C523" s="1">
        <v>0.35</v>
      </c>
      <c r="D523" s="1">
        <v>135</v>
      </c>
      <c r="E523" s="1">
        <v>1.45404194690658</v>
      </c>
      <c r="F523" s="1">
        <v>64.6547922028888</v>
      </c>
      <c r="G523" s="1">
        <v>1.1040419469065801</v>
      </c>
      <c r="H523" s="1">
        <v>-70.3452077971112</v>
      </c>
      <c r="I523" s="1">
        <v>1</v>
      </c>
      <c r="J523" s="1">
        <v>0</v>
      </c>
      <c r="K523" s="9">
        <f t="shared" si="28"/>
        <v>1.45404194690658</v>
      </c>
      <c r="L523">
        <f t="shared" si="26"/>
        <v>19.654792202888814</v>
      </c>
      <c r="M523">
        <f t="shared" si="27"/>
        <v>1</v>
      </c>
    </row>
    <row r="524" spans="1:13">
      <c r="A524" s="1"/>
      <c r="B524" s="1" t="s">
        <v>51</v>
      </c>
      <c r="C524" s="1">
        <v>0.5</v>
      </c>
      <c r="D524" s="1">
        <v>180</v>
      </c>
      <c r="E524" s="1">
        <v>1.49601889422326</v>
      </c>
      <c r="F524" s="1">
        <v>1.6620019043888301</v>
      </c>
      <c r="G524" s="1">
        <v>0.99601889422326295</v>
      </c>
      <c r="H524" s="1">
        <v>-178.337998095611</v>
      </c>
      <c r="I524" s="1">
        <v>1</v>
      </c>
      <c r="J524" s="1">
        <v>0</v>
      </c>
      <c r="K524" s="9">
        <f t="shared" si="28"/>
        <v>1.49601889422326</v>
      </c>
      <c r="L524">
        <f t="shared" si="26"/>
        <v>1.6620019043888306</v>
      </c>
      <c r="M524">
        <f t="shared" si="27"/>
        <v>1</v>
      </c>
    </row>
    <row r="525" spans="1:13">
      <c r="A525" s="1"/>
      <c r="B525" s="1" t="s">
        <v>51</v>
      </c>
      <c r="C525" s="1">
        <v>1.5</v>
      </c>
      <c r="D525" s="1">
        <v>0</v>
      </c>
      <c r="E525" s="1">
        <v>0.50414117473112496</v>
      </c>
      <c r="F525" s="1">
        <v>2.58390255597465</v>
      </c>
      <c r="G525" s="1">
        <v>-0.99585882526887504</v>
      </c>
      <c r="H525" s="1">
        <v>2.58390255597465</v>
      </c>
      <c r="I525" s="1">
        <v>0</v>
      </c>
      <c r="J525" s="1">
        <v>0</v>
      </c>
      <c r="K525" s="9">
        <f t="shared" si="28"/>
        <v>0.50414117473112496</v>
      </c>
      <c r="L525">
        <f t="shared" si="26"/>
        <v>2.583902555974646</v>
      </c>
      <c r="M525">
        <f t="shared" si="27"/>
        <v>0</v>
      </c>
    </row>
    <row r="526" spans="1:13">
      <c r="A526" s="1"/>
      <c r="B526" s="1" t="s">
        <v>51</v>
      </c>
      <c r="C526" s="1">
        <v>1</v>
      </c>
      <c r="D526" s="1">
        <v>180</v>
      </c>
      <c r="E526" s="1">
        <v>1.10467597236133</v>
      </c>
      <c r="F526" s="1">
        <v>3.32398322683275</v>
      </c>
      <c r="G526" s="1">
        <v>0.104675972361326</v>
      </c>
      <c r="H526" s="1">
        <v>-176.67601677316699</v>
      </c>
      <c r="I526" s="1">
        <v>1</v>
      </c>
      <c r="J526" s="1">
        <v>0</v>
      </c>
      <c r="K526" s="9">
        <f t="shared" si="28"/>
        <v>1.10467597236133</v>
      </c>
      <c r="L526">
        <f t="shared" si="26"/>
        <v>3.3239832268327518</v>
      </c>
      <c r="M526">
        <f t="shared" si="27"/>
        <v>1</v>
      </c>
    </row>
    <row r="527" spans="1:13">
      <c r="A527" s="1"/>
      <c r="B527" s="1" t="s">
        <v>51</v>
      </c>
      <c r="C527" s="1">
        <v>0.5</v>
      </c>
      <c r="D527" s="1">
        <v>135</v>
      </c>
      <c r="E527" s="1">
        <v>1.3451516461739299</v>
      </c>
      <c r="F527" s="1">
        <v>116.328902985097</v>
      </c>
      <c r="G527" s="1">
        <v>0.84515164617392802</v>
      </c>
      <c r="H527" s="1">
        <v>-18.671097014903399</v>
      </c>
      <c r="I527" s="1">
        <v>0</v>
      </c>
      <c r="J527" s="1">
        <v>0</v>
      </c>
      <c r="K527" s="9">
        <f t="shared" si="28"/>
        <v>1.3451516461739299</v>
      </c>
      <c r="L527">
        <f t="shared" si="26"/>
        <v>18.671097014903012</v>
      </c>
      <c r="M527">
        <f t="shared" si="27"/>
        <v>0</v>
      </c>
    </row>
    <row r="528" spans="1:13">
      <c r="A528" s="1"/>
      <c r="B528" s="1" t="s">
        <v>51</v>
      </c>
      <c r="C528" s="1">
        <v>0.7</v>
      </c>
      <c r="D528" s="1">
        <v>0</v>
      </c>
      <c r="E528" s="1">
        <v>0.99460336294201002</v>
      </c>
      <c r="F528" s="1">
        <v>1.30938981941057</v>
      </c>
      <c r="G528" s="1">
        <v>0.29460336294201001</v>
      </c>
      <c r="H528" s="1">
        <v>1.30938981941057</v>
      </c>
      <c r="I528" s="1">
        <v>0</v>
      </c>
      <c r="J528" s="1">
        <v>0</v>
      </c>
      <c r="K528" s="9">
        <f t="shared" si="28"/>
        <v>0.99460336294201002</v>
      </c>
      <c r="L528">
        <f t="shared" si="26"/>
        <v>1.3093898194105691</v>
      </c>
      <c r="M528">
        <f t="shared" si="27"/>
        <v>0</v>
      </c>
    </row>
    <row r="529" spans="1:13">
      <c r="A529" s="1"/>
      <c r="B529" s="1" t="s">
        <v>51</v>
      </c>
      <c r="C529" s="1">
        <v>1.5</v>
      </c>
      <c r="D529" s="1">
        <v>180</v>
      </c>
      <c r="E529" s="1">
        <v>1.20174406772633</v>
      </c>
      <c r="F529" s="1">
        <v>2.0691410913415198</v>
      </c>
      <c r="G529" s="1">
        <v>-0.29825593227367397</v>
      </c>
      <c r="H529" s="1">
        <v>-177.930858908658</v>
      </c>
      <c r="I529" s="1">
        <v>1</v>
      </c>
      <c r="J529" s="1">
        <v>0</v>
      </c>
      <c r="K529" s="9">
        <f t="shared" si="28"/>
        <v>1.20174406772633</v>
      </c>
      <c r="L529">
        <f t="shared" si="26"/>
        <v>2.0691410913415211</v>
      </c>
      <c r="M529">
        <f t="shared" si="27"/>
        <v>1</v>
      </c>
    </row>
    <row r="530" spans="1:13">
      <c r="A530" s="1"/>
      <c r="B530" s="1" t="s">
        <v>51</v>
      </c>
      <c r="C530" s="1">
        <v>0.7</v>
      </c>
      <c r="D530" s="1">
        <v>0</v>
      </c>
      <c r="E530" s="1">
        <v>0.95400749555045805</v>
      </c>
      <c r="F530" s="1">
        <v>2.60678817826386</v>
      </c>
      <c r="G530" s="1">
        <v>0.25400749555045798</v>
      </c>
      <c r="H530" s="1">
        <v>2.60678817826386</v>
      </c>
      <c r="I530" s="1">
        <v>0</v>
      </c>
      <c r="J530" s="1">
        <v>0</v>
      </c>
      <c r="K530" s="9">
        <f t="shared" si="28"/>
        <v>0.95400749555045805</v>
      </c>
      <c r="L530">
        <f t="shared" si="26"/>
        <v>2.6067881782638551</v>
      </c>
      <c r="M530">
        <f t="shared" si="27"/>
        <v>0</v>
      </c>
    </row>
    <row r="531" spans="1:13">
      <c r="A531" s="1"/>
      <c r="B531" s="1" t="s">
        <v>51</v>
      </c>
      <c r="C531" s="1">
        <v>1.5</v>
      </c>
      <c r="D531" s="1">
        <v>45</v>
      </c>
      <c r="E531" s="1">
        <v>0.59636374603280795</v>
      </c>
      <c r="F531" s="1">
        <v>88.262792255537306</v>
      </c>
      <c r="G531" s="1">
        <v>-0.90363625396719205</v>
      </c>
      <c r="H531" s="1">
        <v>43.262792255537299</v>
      </c>
      <c r="I531" s="1">
        <v>0</v>
      </c>
      <c r="J531" s="1">
        <v>0</v>
      </c>
      <c r="K531" s="9">
        <f t="shared" si="28"/>
        <v>0.59636374603280795</v>
      </c>
      <c r="L531">
        <f t="shared" si="26"/>
        <v>43.262792255537306</v>
      </c>
      <c r="M531">
        <f t="shared" si="27"/>
        <v>0</v>
      </c>
    </row>
    <row r="532" spans="1:13">
      <c r="A532" s="1"/>
      <c r="B532" s="1" t="s">
        <v>51</v>
      </c>
      <c r="C532" s="1">
        <v>0.35</v>
      </c>
      <c r="D532" s="1">
        <v>135</v>
      </c>
      <c r="E532" s="1">
        <v>1.24751945994604</v>
      </c>
      <c r="F532" s="1">
        <v>71.032396580949396</v>
      </c>
      <c r="G532" s="1">
        <v>0.89751945994604398</v>
      </c>
      <c r="H532" s="1">
        <v>-63.967603419050597</v>
      </c>
      <c r="I532" s="1">
        <v>1</v>
      </c>
      <c r="J532" s="1">
        <v>0</v>
      </c>
      <c r="K532" s="9">
        <f t="shared" si="28"/>
        <v>1.24751945994604</v>
      </c>
      <c r="L532">
        <f t="shared" si="26"/>
        <v>26.03239658094941</v>
      </c>
      <c r="M532">
        <f t="shared" si="27"/>
        <v>1</v>
      </c>
    </row>
    <row r="533" spans="1:13">
      <c r="A533" s="1"/>
      <c r="B533" s="1" t="s">
        <v>51</v>
      </c>
      <c r="C533" s="1">
        <v>0.35</v>
      </c>
      <c r="D533" s="1">
        <v>45</v>
      </c>
      <c r="E533" s="1">
        <v>0.55494540094704603</v>
      </c>
      <c r="F533" s="1">
        <v>70.704920108123702</v>
      </c>
      <c r="G533" s="1">
        <v>0.204945400947046</v>
      </c>
      <c r="H533" s="1">
        <v>25.704920108123702</v>
      </c>
      <c r="I533" s="1">
        <v>0</v>
      </c>
      <c r="J533" s="1">
        <v>0</v>
      </c>
      <c r="K533" s="9">
        <f t="shared" si="28"/>
        <v>0.55494540094704603</v>
      </c>
      <c r="L533">
        <f t="shared" si="26"/>
        <v>25.704920108123702</v>
      </c>
      <c r="M533">
        <f t="shared" si="27"/>
        <v>0</v>
      </c>
    </row>
    <row r="534" spans="1:13">
      <c r="A534" s="1"/>
      <c r="B534" s="1" t="s">
        <v>51</v>
      </c>
      <c r="C534" s="1">
        <v>1.5</v>
      </c>
      <c r="D534" s="1">
        <v>135</v>
      </c>
      <c r="E534" s="1">
        <v>1.29692420686805</v>
      </c>
      <c r="F534" s="1">
        <v>49.668499454218001</v>
      </c>
      <c r="G534" s="1">
        <v>-0.20307579313195501</v>
      </c>
      <c r="H534" s="1">
        <v>-85.331500545782006</v>
      </c>
      <c r="I534" s="1">
        <v>1</v>
      </c>
      <c r="J534" s="1">
        <v>0</v>
      </c>
      <c r="K534" s="9">
        <f t="shared" si="28"/>
        <v>1.29692420686805</v>
      </c>
      <c r="L534">
        <f t="shared" si="26"/>
        <v>4.6684994542179936</v>
      </c>
      <c r="M534">
        <f t="shared" si="27"/>
        <v>1</v>
      </c>
    </row>
    <row r="535" spans="1:13">
      <c r="A535" s="1"/>
      <c r="B535" s="1" t="s">
        <v>51</v>
      </c>
      <c r="C535" s="1">
        <v>0.35</v>
      </c>
      <c r="D535" s="1">
        <v>180</v>
      </c>
      <c r="E535" s="1">
        <v>1.3707184593005799</v>
      </c>
      <c r="F535" s="1">
        <v>6.7956107569970596</v>
      </c>
      <c r="G535" s="1">
        <v>1.02071845930058</v>
      </c>
      <c r="H535" s="1">
        <v>-173.20438924300299</v>
      </c>
      <c r="I535" s="1">
        <v>1</v>
      </c>
      <c r="J535" s="1">
        <v>0</v>
      </c>
      <c r="K535" s="9">
        <f t="shared" si="28"/>
        <v>1.3707184593005799</v>
      </c>
      <c r="L535">
        <f t="shared" si="26"/>
        <v>6.7956107569970641</v>
      </c>
      <c r="M535">
        <f t="shared" si="27"/>
        <v>1</v>
      </c>
    </row>
    <row r="536" spans="1:13">
      <c r="A536" s="1"/>
      <c r="B536" s="1" t="s">
        <v>51</v>
      </c>
      <c r="C536" s="1">
        <v>0.5</v>
      </c>
      <c r="D536" s="1">
        <v>90</v>
      </c>
      <c r="E536" s="1">
        <v>0.77691803901516898</v>
      </c>
      <c r="F536" s="1">
        <v>90.571415025722601</v>
      </c>
      <c r="G536" s="1">
        <v>0.27691803901516898</v>
      </c>
      <c r="H536" s="1">
        <v>0.57141502572255798</v>
      </c>
      <c r="I536" s="1">
        <v>1</v>
      </c>
      <c r="J536" s="1">
        <v>0</v>
      </c>
      <c r="K536" s="9">
        <f t="shared" si="28"/>
        <v>0.77691803901516898</v>
      </c>
      <c r="L536">
        <f t="shared" si="26"/>
        <v>0.57141502572261516</v>
      </c>
      <c r="M536">
        <f t="shared" si="27"/>
        <v>0</v>
      </c>
    </row>
    <row r="537" spans="1:13">
      <c r="A537" s="1"/>
      <c r="B537" s="1" t="s">
        <v>51</v>
      </c>
      <c r="C537" s="1">
        <v>1</v>
      </c>
      <c r="D537" s="1">
        <v>45</v>
      </c>
      <c r="E537" s="1">
        <v>0.54780775092141598</v>
      </c>
      <c r="F537" s="1">
        <v>54.556527613948703</v>
      </c>
      <c r="G537" s="1">
        <v>-0.45219224907858402</v>
      </c>
      <c r="H537" s="1">
        <v>9.5565276139486706</v>
      </c>
      <c r="I537" s="1">
        <v>0</v>
      </c>
      <c r="J537" s="1">
        <v>0</v>
      </c>
      <c r="K537" s="9">
        <f t="shared" si="28"/>
        <v>0.54780775092141598</v>
      </c>
      <c r="L537">
        <f t="shared" si="26"/>
        <v>9.5565276139487025</v>
      </c>
      <c r="M537">
        <f t="shared" si="27"/>
        <v>0</v>
      </c>
    </row>
    <row r="538" spans="1:13">
      <c r="A538" s="1"/>
      <c r="B538" s="1" t="s">
        <v>51</v>
      </c>
      <c r="C538" s="1">
        <v>1.5</v>
      </c>
      <c r="D538" s="1">
        <v>90</v>
      </c>
      <c r="E538" s="1">
        <v>1.28159938302403</v>
      </c>
      <c r="F538" s="1">
        <v>65.852278139025898</v>
      </c>
      <c r="G538" s="1">
        <v>-0.21840061697596699</v>
      </c>
      <c r="H538" s="1">
        <v>-24.147721860974102</v>
      </c>
      <c r="I538" s="1">
        <v>0</v>
      </c>
      <c r="J538" s="1">
        <v>0</v>
      </c>
      <c r="K538" s="9">
        <f t="shared" si="28"/>
        <v>1.28159938302403</v>
      </c>
      <c r="L538">
        <f t="shared" si="26"/>
        <v>24.147721860974116</v>
      </c>
      <c r="M538">
        <f t="shared" si="27"/>
        <v>0</v>
      </c>
    </row>
    <row r="539" spans="1:13">
      <c r="A539" s="1"/>
      <c r="B539" s="1" t="s">
        <v>51</v>
      </c>
      <c r="C539" s="1">
        <v>1.5</v>
      </c>
      <c r="D539" s="1">
        <v>45</v>
      </c>
      <c r="E539" s="1">
        <v>0.97846242433651298</v>
      </c>
      <c r="F539" s="1">
        <v>53.565665299670599</v>
      </c>
      <c r="G539" s="1">
        <v>-0.52153757566348702</v>
      </c>
      <c r="H539" s="1">
        <v>8.5656652996706004</v>
      </c>
      <c r="I539" s="1">
        <v>0</v>
      </c>
      <c r="J539" s="1">
        <v>0</v>
      </c>
      <c r="K539" s="9">
        <f t="shared" si="28"/>
        <v>0.97846242433651298</v>
      </c>
      <c r="L539">
        <f t="shared" si="26"/>
        <v>8.5656652996705986</v>
      </c>
      <c r="M539">
        <f t="shared" si="27"/>
        <v>0</v>
      </c>
    </row>
    <row r="540" spans="1:13">
      <c r="A540" s="1"/>
      <c r="B540" s="1" t="s">
        <v>51</v>
      </c>
      <c r="C540" s="1">
        <v>0.35</v>
      </c>
      <c r="D540" s="1">
        <v>45</v>
      </c>
      <c r="E540" s="1">
        <v>0.70230759098718798</v>
      </c>
      <c r="F540" s="1">
        <v>55.760601767424198</v>
      </c>
      <c r="G540" s="1">
        <v>0.352307590987188</v>
      </c>
      <c r="H540" s="1">
        <v>10.7606017674242</v>
      </c>
      <c r="I540" s="1">
        <v>0</v>
      </c>
      <c r="J540" s="1">
        <v>0</v>
      </c>
      <c r="K540" s="9">
        <f t="shared" si="28"/>
        <v>0.70230759098718798</v>
      </c>
      <c r="L540">
        <f t="shared" si="26"/>
        <v>10.760601767424191</v>
      </c>
      <c r="M540">
        <f t="shared" si="27"/>
        <v>0</v>
      </c>
    </row>
    <row r="541" spans="1:13">
      <c r="A541" s="1"/>
      <c r="B541" s="1" t="s">
        <v>51</v>
      </c>
      <c r="C541" s="1">
        <v>1</v>
      </c>
      <c r="D541" s="1">
        <v>90</v>
      </c>
      <c r="E541" s="1">
        <v>0.96169842984827203</v>
      </c>
      <c r="F541" s="1">
        <v>39.092366108899</v>
      </c>
      <c r="G541" s="1">
        <v>-3.8301570151728297E-2</v>
      </c>
      <c r="H541" s="1">
        <v>-50.907633891101</v>
      </c>
      <c r="I541" s="1">
        <v>0</v>
      </c>
      <c r="J541" s="1">
        <v>0</v>
      </c>
      <c r="K541" s="9">
        <f t="shared" si="28"/>
        <v>0.96169842984827203</v>
      </c>
      <c r="L541">
        <f t="shared" si="26"/>
        <v>50.907633891101</v>
      </c>
      <c r="M541">
        <f t="shared" si="27"/>
        <v>0</v>
      </c>
    </row>
    <row r="542" spans="1:13">
      <c r="A542" s="1"/>
      <c r="B542" s="1" t="s">
        <v>51</v>
      </c>
      <c r="C542" s="1">
        <v>1</v>
      </c>
      <c r="D542" s="1">
        <v>90</v>
      </c>
      <c r="E542" s="1">
        <v>1.0057781451163099</v>
      </c>
      <c r="F542" s="1">
        <v>72.207124149981794</v>
      </c>
      <c r="G542" s="1">
        <v>5.7781451163148E-3</v>
      </c>
      <c r="H542" s="1">
        <v>-17.792875850018198</v>
      </c>
      <c r="I542" s="1">
        <v>0</v>
      </c>
      <c r="J542" s="1">
        <v>0</v>
      </c>
      <c r="K542" s="9">
        <f t="shared" si="28"/>
        <v>1.0057781451163099</v>
      </c>
      <c r="L542">
        <f t="shared" si="26"/>
        <v>17.79287585001822</v>
      </c>
      <c r="M542">
        <f t="shared" si="27"/>
        <v>0</v>
      </c>
    </row>
    <row r="543" spans="1:13">
      <c r="A543" s="1"/>
      <c r="B543" s="1" t="s">
        <v>51</v>
      </c>
      <c r="C543" s="1">
        <v>0.5</v>
      </c>
      <c r="D543" s="1">
        <v>135</v>
      </c>
      <c r="E543" s="1">
        <v>1.32477918253353</v>
      </c>
      <c r="F543" s="1">
        <v>118.023864382342</v>
      </c>
      <c r="G543" s="1">
        <v>0.824779182533531</v>
      </c>
      <c r="H543" s="1">
        <v>-16.976135617658102</v>
      </c>
      <c r="I543" s="1">
        <v>0</v>
      </c>
      <c r="J543" s="1">
        <v>0</v>
      </c>
      <c r="K543" s="9">
        <f t="shared" si="28"/>
        <v>1.32477918253353</v>
      </c>
      <c r="L543">
        <f t="shared" si="26"/>
        <v>16.976135617658002</v>
      </c>
      <c r="M543">
        <f t="shared" si="27"/>
        <v>0</v>
      </c>
    </row>
    <row r="544" spans="1:13">
      <c r="A544" s="1"/>
      <c r="B544" s="1" t="s">
        <v>51</v>
      </c>
      <c r="C544" s="1">
        <v>0.5</v>
      </c>
      <c r="D544" s="1">
        <v>0</v>
      </c>
      <c r="E544" s="1">
        <v>1.0471242137814201</v>
      </c>
      <c r="F544" s="1">
        <v>2.65774806750278</v>
      </c>
      <c r="G544" s="1">
        <v>0.54712421378141596</v>
      </c>
      <c r="H544" s="1">
        <v>2.65774806750278</v>
      </c>
      <c r="I544" s="1">
        <v>0</v>
      </c>
      <c r="J544" s="1">
        <v>0</v>
      </c>
      <c r="K544" s="9">
        <f t="shared" si="28"/>
        <v>1.0471242137814201</v>
      </c>
      <c r="L544">
        <f t="shared" si="26"/>
        <v>2.65774806750278</v>
      </c>
      <c r="M544">
        <f t="shared" si="27"/>
        <v>0</v>
      </c>
    </row>
    <row r="545" spans="1:13">
      <c r="A545" s="1"/>
      <c r="B545" s="1" t="s">
        <v>51</v>
      </c>
      <c r="C545" s="1">
        <v>0.35</v>
      </c>
      <c r="D545" s="1">
        <v>45</v>
      </c>
      <c r="E545" s="1">
        <v>0.97333333810669997</v>
      </c>
      <c r="F545" s="1">
        <v>91.064289614001595</v>
      </c>
      <c r="G545" s="1">
        <v>0.6233333381067</v>
      </c>
      <c r="H545" s="1">
        <v>46.064289614001602</v>
      </c>
      <c r="I545" s="1">
        <v>1</v>
      </c>
      <c r="J545" s="1">
        <v>0</v>
      </c>
      <c r="K545" s="9">
        <f t="shared" si="28"/>
        <v>0.97333333810669997</v>
      </c>
      <c r="L545">
        <f t="shared" si="26"/>
        <v>43.935710385998391</v>
      </c>
      <c r="M545">
        <f t="shared" si="27"/>
        <v>1</v>
      </c>
    </row>
    <row r="546" spans="1:13">
      <c r="A546" s="1"/>
      <c r="B546" s="1" t="s">
        <v>51</v>
      </c>
      <c r="C546" s="1">
        <v>0.7</v>
      </c>
      <c r="D546" s="1">
        <v>90</v>
      </c>
      <c r="E546" s="1">
        <v>0.98893489766356302</v>
      </c>
      <c r="F546" s="1">
        <v>91.346831331442502</v>
      </c>
      <c r="G546" s="1">
        <v>0.28893489766356301</v>
      </c>
      <c r="H546" s="1">
        <v>1.3468313314425</v>
      </c>
      <c r="I546" s="1">
        <v>1</v>
      </c>
      <c r="J546" s="1">
        <v>0</v>
      </c>
      <c r="K546" s="9">
        <f t="shared" si="28"/>
        <v>0.98893489766356302</v>
      </c>
      <c r="L546">
        <f t="shared" si="26"/>
        <v>1.3468313314425018</v>
      </c>
      <c r="M546">
        <f t="shared" si="27"/>
        <v>0</v>
      </c>
    </row>
    <row r="547" spans="1:13">
      <c r="A547" s="1"/>
      <c r="B547" s="1" t="s">
        <v>51</v>
      </c>
      <c r="C547" s="1">
        <v>1.5</v>
      </c>
      <c r="D547" s="1">
        <v>135</v>
      </c>
      <c r="E547" s="1">
        <v>1.3012927197362301</v>
      </c>
      <c r="F547" s="1">
        <v>117.03292749054199</v>
      </c>
      <c r="G547" s="1">
        <v>-0.19870728026376999</v>
      </c>
      <c r="H547" s="1">
        <v>-17.967072509458401</v>
      </c>
      <c r="I547" s="1">
        <v>0</v>
      </c>
      <c r="J547" s="1">
        <v>0</v>
      </c>
      <c r="K547" s="9">
        <f t="shared" si="28"/>
        <v>1.3012927197362301</v>
      </c>
      <c r="L547">
        <f t="shared" si="26"/>
        <v>17.967072509458006</v>
      </c>
      <c r="M547">
        <f t="shared" si="27"/>
        <v>0</v>
      </c>
    </row>
    <row r="548" spans="1:13">
      <c r="A548" s="1"/>
      <c r="B548" s="1" t="s">
        <v>51</v>
      </c>
      <c r="C548" s="1">
        <v>1</v>
      </c>
      <c r="D548" s="1">
        <v>90</v>
      </c>
      <c r="E548" s="1">
        <v>1.02482289155851</v>
      </c>
      <c r="F548" s="1">
        <v>89.8556057000647</v>
      </c>
      <c r="G548" s="1">
        <v>2.48228915585058E-2</v>
      </c>
      <c r="H548" s="1">
        <v>-0.14439429993530001</v>
      </c>
      <c r="I548" s="1">
        <v>0</v>
      </c>
      <c r="J548" s="1">
        <v>0</v>
      </c>
      <c r="K548" s="9">
        <f t="shared" si="28"/>
        <v>1.02482289155851</v>
      </c>
      <c r="L548">
        <f t="shared" si="26"/>
        <v>0.14439429993529984</v>
      </c>
      <c r="M548">
        <f t="shared" si="27"/>
        <v>0</v>
      </c>
    </row>
    <row r="549" spans="1:13">
      <c r="A549" s="1"/>
      <c r="B549" s="1" t="s">
        <v>51</v>
      </c>
      <c r="C549" s="1">
        <v>1.5</v>
      </c>
      <c r="D549" s="1">
        <v>45</v>
      </c>
      <c r="E549" s="1">
        <v>1.19820423521355</v>
      </c>
      <c r="F549" s="1">
        <v>55.165813440768702</v>
      </c>
      <c r="G549" s="1">
        <v>-0.30179576478645398</v>
      </c>
      <c r="H549" s="1">
        <v>10.1658134407687</v>
      </c>
      <c r="I549" s="1">
        <v>0</v>
      </c>
      <c r="J549" s="1">
        <v>0</v>
      </c>
      <c r="K549" s="9">
        <f t="shared" si="28"/>
        <v>1.19820423521355</v>
      </c>
      <c r="L549">
        <f t="shared" si="26"/>
        <v>10.165813440768716</v>
      </c>
      <c r="M549">
        <f t="shared" si="27"/>
        <v>0</v>
      </c>
    </row>
    <row r="550" spans="1:13">
      <c r="A550" s="1"/>
      <c r="B550" s="1" t="s">
        <v>51</v>
      </c>
      <c r="C550" s="1">
        <v>0.7</v>
      </c>
      <c r="D550" s="1">
        <v>0</v>
      </c>
      <c r="E550" s="1">
        <v>1.2948487911172499</v>
      </c>
      <c r="F550" s="1">
        <v>2.1490129549202401</v>
      </c>
      <c r="G550" s="1">
        <v>0.59484879111724898</v>
      </c>
      <c r="H550" s="1">
        <v>2.1490129549202401</v>
      </c>
      <c r="I550" s="1">
        <v>0</v>
      </c>
      <c r="J550" s="1">
        <v>0</v>
      </c>
      <c r="K550" s="9">
        <f t="shared" si="28"/>
        <v>1.2948487911172499</v>
      </c>
      <c r="L550">
        <f t="shared" si="26"/>
        <v>2.1490129549202379</v>
      </c>
      <c r="M550">
        <f t="shared" si="27"/>
        <v>0</v>
      </c>
    </row>
    <row r="551" spans="1:13">
      <c r="A551" s="1"/>
      <c r="B551" s="1" t="s">
        <v>51</v>
      </c>
      <c r="C551" s="1">
        <v>0.7</v>
      </c>
      <c r="D551" s="1">
        <v>135</v>
      </c>
      <c r="E551" s="1">
        <v>1.3648409338217999</v>
      </c>
      <c r="F551" s="1">
        <v>121.86747089887599</v>
      </c>
      <c r="G551" s="1">
        <v>0.66484093382179599</v>
      </c>
      <c r="H551" s="1">
        <v>-13.132529101124099</v>
      </c>
      <c r="I551" s="1">
        <v>0</v>
      </c>
      <c r="J551" s="1">
        <v>0</v>
      </c>
      <c r="K551" s="9">
        <f t="shared" si="28"/>
        <v>1.3648409338217999</v>
      </c>
      <c r="L551">
        <f t="shared" si="26"/>
        <v>13.132529101124021</v>
      </c>
      <c r="M551">
        <f t="shared" si="27"/>
        <v>0</v>
      </c>
    </row>
    <row r="552" spans="1:13">
      <c r="A552" s="1"/>
      <c r="B552" s="1" t="s">
        <v>51</v>
      </c>
      <c r="C552" s="1">
        <v>0.35</v>
      </c>
      <c r="D552" s="1">
        <v>0</v>
      </c>
      <c r="E552" s="1">
        <v>1.00475097557126</v>
      </c>
      <c r="F552" s="1">
        <v>179.29304425488101</v>
      </c>
      <c r="G552" s="1">
        <v>0.65475097557126205</v>
      </c>
      <c r="H552" s="1">
        <v>179.29304425488101</v>
      </c>
      <c r="I552" s="1">
        <v>1</v>
      </c>
      <c r="J552" s="1">
        <v>0</v>
      </c>
      <c r="K552" s="9">
        <f t="shared" si="28"/>
        <v>1.00475097557126</v>
      </c>
      <c r="L552">
        <f t="shared" si="26"/>
        <v>0.7069557451189894</v>
      </c>
      <c r="M552">
        <f t="shared" si="27"/>
        <v>1</v>
      </c>
    </row>
    <row r="553" spans="1:13">
      <c r="A553" s="1"/>
      <c r="B553" s="1" t="s">
        <v>51</v>
      </c>
      <c r="C553" s="1">
        <v>0.5</v>
      </c>
      <c r="D553" s="1">
        <v>90</v>
      </c>
      <c r="E553" s="1">
        <v>0.76417187873165604</v>
      </c>
      <c r="F553" s="1">
        <v>107.099881549339</v>
      </c>
      <c r="G553" s="1">
        <v>0.26417187873165598</v>
      </c>
      <c r="H553" s="1">
        <v>17.099881549339301</v>
      </c>
      <c r="I553" s="1">
        <v>1</v>
      </c>
      <c r="J553" s="1">
        <v>0</v>
      </c>
      <c r="K553" s="9">
        <f t="shared" si="28"/>
        <v>0.76417187873165604</v>
      </c>
      <c r="L553">
        <f t="shared" si="26"/>
        <v>17.099881549338988</v>
      </c>
      <c r="M553">
        <f t="shared" si="27"/>
        <v>0</v>
      </c>
    </row>
    <row r="554" spans="1:13">
      <c r="A554" s="1"/>
      <c r="B554" s="1" t="s">
        <v>51</v>
      </c>
      <c r="C554" s="1">
        <v>0.5</v>
      </c>
      <c r="D554" s="1">
        <v>135</v>
      </c>
      <c r="E554" s="1">
        <v>1.3152304458952</v>
      </c>
      <c r="F554" s="1">
        <v>120.049108755766</v>
      </c>
      <c r="G554" s="1">
        <v>0.815230445895198</v>
      </c>
      <c r="H554" s="1">
        <v>-14.9508912442335</v>
      </c>
      <c r="I554" s="1">
        <v>0</v>
      </c>
      <c r="J554" s="1">
        <v>0</v>
      </c>
      <c r="K554" s="9">
        <f t="shared" si="28"/>
        <v>1.3152304458952</v>
      </c>
      <c r="L554">
        <f t="shared" si="26"/>
        <v>14.950891244234015</v>
      </c>
      <c r="M554">
        <f t="shared" si="27"/>
        <v>0</v>
      </c>
    </row>
    <row r="555" spans="1:13">
      <c r="A555" s="1"/>
      <c r="B555" s="1" t="s">
        <v>51</v>
      </c>
      <c r="C555" s="1">
        <v>1</v>
      </c>
      <c r="D555" s="1">
        <v>135</v>
      </c>
      <c r="E555" s="1">
        <v>1.21469157602872</v>
      </c>
      <c r="F555" s="1">
        <v>119.137432189037</v>
      </c>
      <c r="G555" s="1">
        <v>0.21469157602872099</v>
      </c>
      <c r="H555" s="1">
        <v>-15.862567810963199</v>
      </c>
      <c r="I555" s="1">
        <v>0</v>
      </c>
      <c r="J555" s="1">
        <v>0</v>
      </c>
      <c r="K555" s="9">
        <f t="shared" si="28"/>
        <v>1.21469157602872</v>
      </c>
      <c r="L555">
        <f t="shared" si="26"/>
        <v>15.862567810963014</v>
      </c>
      <c r="M555">
        <f t="shared" si="27"/>
        <v>0</v>
      </c>
    </row>
    <row r="556" spans="1:13">
      <c r="A556" s="1"/>
      <c r="B556" s="1" t="s">
        <v>51</v>
      </c>
      <c r="C556" s="1">
        <v>0.5</v>
      </c>
      <c r="D556" s="1">
        <v>45</v>
      </c>
      <c r="E556" s="1">
        <v>0.91147679929577496</v>
      </c>
      <c r="F556" s="1">
        <v>91.461310090881199</v>
      </c>
      <c r="G556" s="1">
        <v>0.41147679929577502</v>
      </c>
      <c r="H556" s="1">
        <v>46.461310090881199</v>
      </c>
      <c r="I556" s="1">
        <v>1</v>
      </c>
      <c r="J556" s="1">
        <v>0</v>
      </c>
      <c r="K556" s="9">
        <f t="shared" si="28"/>
        <v>0.91147679929577496</v>
      </c>
      <c r="L556">
        <f t="shared" si="26"/>
        <v>43.538689909118801</v>
      </c>
      <c r="M556">
        <f t="shared" si="27"/>
        <v>1</v>
      </c>
    </row>
    <row r="557" spans="1:13">
      <c r="A557" s="1"/>
      <c r="B557" s="1" t="s">
        <v>51</v>
      </c>
      <c r="C557" s="1">
        <v>0.7</v>
      </c>
      <c r="D557" s="1">
        <v>90</v>
      </c>
      <c r="E557" s="1">
        <v>0.77268577508212</v>
      </c>
      <c r="F557" s="1">
        <v>92.873881596416595</v>
      </c>
      <c r="G557" s="1">
        <v>7.2685775082120499E-2</v>
      </c>
      <c r="H557" s="1">
        <v>2.8738815964166</v>
      </c>
      <c r="I557" s="1">
        <v>1</v>
      </c>
      <c r="J557" s="1">
        <v>0</v>
      </c>
      <c r="K557" s="9">
        <f t="shared" si="28"/>
        <v>0.77268577508212</v>
      </c>
      <c r="L557">
        <f t="shared" si="26"/>
        <v>2.8738815964165951</v>
      </c>
      <c r="M557">
        <f t="shared" si="27"/>
        <v>0</v>
      </c>
    </row>
    <row r="558" spans="1:13">
      <c r="A558" s="1"/>
      <c r="B558" s="1" t="s">
        <v>51</v>
      </c>
      <c r="C558" s="1">
        <v>0.35</v>
      </c>
      <c r="D558" s="1">
        <v>45</v>
      </c>
      <c r="E558" s="1">
        <v>1.21616238906578</v>
      </c>
      <c r="F558" s="1">
        <v>91.095155512855399</v>
      </c>
      <c r="G558" s="1">
        <v>0.86616238906578402</v>
      </c>
      <c r="H558" s="1">
        <v>46.095155512855399</v>
      </c>
      <c r="I558" s="1">
        <v>1</v>
      </c>
      <c r="J558" s="1">
        <v>0</v>
      </c>
      <c r="K558" s="9">
        <f t="shared" si="28"/>
        <v>1.21616238906578</v>
      </c>
      <c r="L558">
        <f t="shared" si="26"/>
        <v>43.904844487144601</v>
      </c>
      <c r="M558">
        <f t="shared" si="27"/>
        <v>1</v>
      </c>
    </row>
    <row r="559" spans="1:13">
      <c r="A559" s="1"/>
      <c r="B559" s="1" t="s">
        <v>51</v>
      </c>
      <c r="C559" s="1">
        <v>0.35</v>
      </c>
      <c r="D559" s="1">
        <v>90</v>
      </c>
      <c r="E559" s="1">
        <v>0.64493365198643104</v>
      </c>
      <c r="F559" s="1">
        <v>70.0992262098369</v>
      </c>
      <c r="G559" s="1">
        <v>0.29493365198643201</v>
      </c>
      <c r="H559" s="1">
        <v>-19.9007737901631</v>
      </c>
      <c r="I559" s="1">
        <v>0</v>
      </c>
      <c r="J559" s="1">
        <v>0</v>
      </c>
      <c r="K559" s="9">
        <f t="shared" si="28"/>
        <v>0.64493365198643104</v>
      </c>
      <c r="L559">
        <f t="shared" si="26"/>
        <v>19.9007737901631</v>
      </c>
      <c r="M559">
        <f t="shared" si="27"/>
        <v>0</v>
      </c>
    </row>
    <row r="560" spans="1:13">
      <c r="A560" s="1"/>
      <c r="B560" s="1" t="s">
        <v>51</v>
      </c>
      <c r="C560" s="1">
        <v>0.7</v>
      </c>
      <c r="D560" s="1">
        <v>90</v>
      </c>
      <c r="E560" s="1">
        <v>0.69448723066590401</v>
      </c>
      <c r="F560" s="1">
        <v>74.247774671204795</v>
      </c>
      <c r="G560" s="1">
        <v>-5.51276933409628E-3</v>
      </c>
      <c r="H560" s="1">
        <v>-15.7522253287952</v>
      </c>
      <c r="I560" s="1">
        <v>0</v>
      </c>
      <c r="J560" s="1">
        <v>0</v>
      </c>
      <c r="K560" s="9">
        <f t="shared" si="28"/>
        <v>0.69448723066590401</v>
      </c>
      <c r="L560">
        <f t="shared" si="26"/>
        <v>15.752225328795191</v>
      </c>
      <c r="M560">
        <f t="shared" si="27"/>
        <v>0</v>
      </c>
    </row>
    <row r="561" spans="1:13">
      <c r="A561" s="1"/>
      <c r="B561" s="1" t="s">
        <v>51</v>
      </c>
      <c r="C561" s="1">
        <v>1.5</v>
      </c>
      <c r="D561" s="1">
        <v>0</v>
      </c>
      <c r="E561" s="1">
        <v>1.1082160059137001</v>
      </c>
      <c r="F561" s="1">
        <v>1.1751332372393799</v>
      </c>
      <c r="G561" s="1">
        <v>-0.39178399408629899</v>
      </c>
      <c r="H561" s="1">
        <v>1.1751332372393799</v>
      </c>
      <c r="I561" s="1">
        <v>0</v>
      </c>
      <c r="J561" s="1">
        <v>0</v>
      </c>
      <c r="K561" s="9">
        <f t="shared" si="28"/>
        <v>1.1082160059137001</v>
      </c>
      <c r="L561">
        <f t="shared" si="26"/>
        <v>1.175133237239379</v>
      </c>
      <c r="M561">
        <f t="shared" si="27"/>
        <v>0</v>
      </c>
    </row>
    <row r="562" spans="1:13">
      <c r="A562" s="1"/>
      <c r="B562" s="1" t="s">
        <v>51</v>
      </c>
      <c r="C562" s="1">
        <v>0.35</v>
      </c>
      <c r="D562" s="1">
        <v>90</v>
      </c>
      <c r="E562" s="1">
        <v>0.53469997923398804</v>
      </c>
      <c r="F562" s="1">
        <v>55.588399975924901</v>
      </c>
      <c r="G562" s="1">
        <v>0.18469997923398801</v>
      </c>
      <c r="H562" s="1">
        <v>-34.411600024075099</v>
      </c>
      <c r="I562" s="1">
        <v>0</v>
      </c>
      <c r="J562" s="1">
        <v>0</v>
      </c>
      <c r="K562" s="9">
        <f t="shared" si="28"/>
        <v>0.53469997923398804</v>
      </c>
      <c r="L562">
        <f t="shared" si="26"/>
        <v>34.411600024075085</v>
      </c>
      <c r="M562">
        <f t="shared" si="27"/>
        <v>0</v>
      </c>
    </row>
    <row r="563" spans="1:13">
      <c r="A563" s="1"/>
      <c r="B563" s="1" t="s">
        <v>51</v>
      </c>
      <c r="C563" s="1">
        <v>1</v>
      </c>
      <c r="D563" s="1">
        <v>45</v>
      </c>
      <c r="E563" s="1">
        <v>1.2414906694869601</v>
      </c>
      <c r="F563" s="1">
        <v>19.5431774341553</v>
      </c>
      <c r="G563" s="1">
        <v>0.24149066948696199</v>
      </c>
      <c r="H563" s="1">
        <v>-25.4568225658447</v>
      </c>
      <c r="I563" s="1">
        <v>0</v>
      </c>
      <c r="J563" s="1">
        <v>0</v>
      </c>
      <c r="K563" s="9">
        <f t="shared" si="28"/>
        <v>1.2414906694869601</v>
      </c>
      <c r="L563">
        <f t="shared" si="26"/>
        <v>25.456822565844703</v>
      </c>
      <c r="M563">
        <f t="shared" si="27"/>
        <v>0</v>
      </c>
    </row>
    <row r="564" spans="1:13">
      <c r="A564" s="1"/>
      <c r="B564" s="1" t="s">
        <v>51</v>
      </c>
      <c r="C564" s="1">
        <v>0.35</v>
      </c>
      <c r="D564" s="1">
        <v>135</v>
      </c>
      <c r="E564" s="1">
        <v>1.1946204123119299</v>
      </c>
      <c r="F564" s="1">
        <v>121.401379856391</v>
      </c>
      <c r="G564" s="1">
        <v>0.84462041231192697</v>
      </c>
      <c r="H564" s="1">
        <v>-13.5986201436092</v>
      </c>
      <c r="I564" s="1">
        <v>0</v>
      </c>
      <c r="J564" s="1">
        <v>0</v>
      </c>
      <c r="K564" s="9">
        <f t="shared" si="28"/>
        <v>1.1946204123119299</v>
      </c>
      <c r="L564">
        <f t="shared" si="26"/>
        <v>13.598620143608997</v>
      </c>
      <c r="M564">
        <f t="shared" si="27"/>
        <v>0</v>
      </c>
    </row>
    <row r="565" spans="1:13">
      <c r="A565" s="1"/>
      <c r="B565" s="1" t="s">
        <v>51</v>
      </c>
      <c r="C565" s="1">
        <v>0.35</v>
      </c>
      <c r="D565" s="1">
        <v>180</v>
      </c>
      <c r="E565" s="1">
        <v>1.59387542412574</v>
      </c>
      <c r="F565" s="1">
        <v>1.1884615785630199</v>
      </c>
      <c r="G565" s="1">
        <v>1.2438754241257399</v>
      </c>
      <c r="H565" s="1">
        <v>-178.81153842143701</v>
      </c>
      <c r="I565" s="1">
        <v>1</v>
      </c>
      <c r="J565" s="1">
        <v>0</v>
      </c>
      <c r="K565" s="9">
        <f t="shared" si="28"/>
        <v>1.59387542412574</v>
      </c>
      <c r="L565">
        <f t="shared" si="26"/>
        <v>1.1884615785630217</v>
      </c>
      <c r="M565">
        <f t="shared" si="27"/>
        <v>1</v>
      </c>
    </row>
    <row r="566" spans="1:13">
      <c r="A566" s="1"/>
      <c r="B566" s="1" t="s">
        <v>51</v>
      </c>
      <c r="C566" s="1">
        <v>0.5</v>
      </c>
      <c r="D566" s="1">
        <v>180</v>
      </c>
      <c r="E566" s="1">
        <v>1.58862882227005</v>
      </c>
      <c r="F566" s="1">
        <v>4.7373407731016401</v>
      </c>
      <c r="G566" s="1">
        <v>1.08862882227005</v>
      </c>
      <c r="H566" s="1">
        <v>-175.26265922689799</v>
      </c>
      <c r="I566" s="1">
        <v>1</v>
      </c>
      <c r="J566" s="1">
        <v>0</v>
      </c>
      <c r="K566" s="9">
        <f t="shared" si="28"/>
        <v>1.58862882227005</v>
      </c>
      <c r="L566">
        <f t="shared" si="26"/>
        <v>4.7373407731016357</v>
      </c>
      <c r="M566">
        <f t="shared" si="27"/>
        <v>1</v>
      </c>
    </row>
    <row r="567" spans="1:13">
      <c r="A567" s="1"/>
      <c r="B567" s="1" t="s">
        <v>51</v>
      </c>
      <c r="C567" s="1">
        <v>1</v>
      </c>
      <c r="D567" s="1">
        <v>135</v>
      </c>
      <c r="E567" s="1">
        <v>1.1577945309850399</v>
      </c>
      <c r="F567" s="1">
        <v>29.801951945503799</v>
      </c>
      <c r="G567" s="1">
        <v>0.15779453098504501</v>
      </c>
      <c r="H567" s="1">
        <v>-105.198048054496</v>
      </c>
      <c r="I567" s="1">
        <v>1</v>
      </c>
      <c r="J567" s="1">
        <v>0</v>
      </c>
      <c r="K567" s="9">
        <f t="shared" si="28"/>
        <v>1.1577945309850399</v>
      </c>
      <c r="L567">
        <f t="shared" si="26"/>
        <v>15.198048054496212</v>
      </c>
      <c r="M567">
        <f t="shared" si="27"/>
        <v>1</v>
      </c>
    </row>
    <row r="568" spans="1:13">
      <c r="A568" s="1"/>
      <c r="B568" s="1" t="s">
        <v>51</v>
      </c>
      <c r="C568" s="1">
        <v>1</v>
      </c>
      <c r="D568" s="1">
        <v>90</v>
      </c>
      <c r="E568" s="1">
        <v>0.82369623574976303</v>
      </c>
      <c r="F568" s="1">
        <v>88.382920043880404</v>
      </c>
      <c r="G568" s="1">
        <v>-0.176303764250237</v>
      </c>
      <c r="H568" s="1">
        <v>-1.6170799561196001</v>
      </c>
      <c r="I568" s="1">
        <v>0</v>
      </c>
      <c r="J568" s="1">
        <v>0</v>
      </c>
      <c r="K568" s="9">
        <f t="shared" si="28"/>
        <v>0.82369623574976303</v>
      </c>
      <c r="L568">
        <f t="shared" si="26"/>
        <v>1.6170799561195963</v>
      </c>
      <c r="M568">
        <f t="shared" si="27"/>
        <v>0</v>
      </c>
    </row>
    <row r="569" spans="1:13">
      <c r="A569" s="1"/>
      <c r="B569" s="1" t="s">
        <v>51</v>
      </c>
      <c r="C569" s="1">
        <v>0.35</v>
      </c>
      <c r="D569" s="1">
        <v>135</v>
      </c>
      <c r="E569" s="1">
        <v>1.2422168720568201</v>
      </c>
      <c r="F569" s="1">
        <v>112.363288307513</v>
      </c>
      <c r="G569" s="1">
        <v>0.89221687205682298</v>
      </c>
      <c r="H569" s="1">
        <v>-22.636711692486799</v>
      </c>
      <c r="I569" s="1">
        <v>0</v>
      </c>
      <c r="J569" s="1">
        <v>0</v>
      </c>
      <c r="K569" s="9">
        <f t="shared" si="28"/>
        <v>1.2422168720568201</v>
      </c>
      <c r="L569">
        <f t="shared" si="26"/>
        <v>22.636711692486983</v>
      </c>
      <c r="M569">
        <f t="shared" si="27"/>
        <v>0</v>
      </c>
    </row>
    <row r="570" spans="1:13">
      <c r="A570" s="1"/>
      <c r="B570" s="1" t="s">
        <v>51</v>
      </c>
      <c r="C570" s="1">
        <v>1.5</v>
      </c>
      <c r="D570" s="1">
        <v>180</v>
      </c>
      <c r="E570" s="1">
        <v>1.5531385040155199</v>
      </c>
      <c r="F570" s="1">
        <v>1.9821576303080499</v>
      </c>
      <c r="G570" s="1">
        <v>5.3138504015521899E-2</v>
      </c>
      <c r="H570" s="1">
        <v>-178.017842369692</v>
      </c>
      <c r="I570" s="1">
        <v>1</v>
      </c>
      <c r="J570" s="1">
        <v>0</v>
      </c>
      <c r="K570" s="9">
        <f t="shared" si="28"/>
        <v>1.5531385040155199</v>
      </c>
      <c r="L570">
        <f t="shared" si="26"/>
        <v>1.9821576303080519</v>
      </c>
      <c r="M570">
        <f t="shared" si="27"/>
        <v>1</v>
      </c>
    </row>
    <row r="571" spans="1:13">
      <c r="A571" s="1"/>
      <c r="B571" s="1" t="s">
        <v>51</v>
      </c>
      <c r="C571" s="1">
        <v>0.7</v>
      </c>
      <c r="D571" s="1">
        <v>135</v>
      </c>
      <c r="E571" s="1">
        <v>1.0009996590344401</v>
      </c>
      <c r="F571" s="1">
        <v>117.173291853306</v>
      </c>
      <c r="G571" s="1">
        <v>0.30099965903443798</v>
      </c>
      <c r="H571" s="1">
        <v>-17.826708146694401</v>
      </c>
      <c r="I571" s="1">
        <v>0</v>
      </c>
      <c r="J571" s="1">
        <v>0</v>
      </c>
      <c r="K571" s="9">
        <f t="shared" si="28"/>
        <v>1.0009996590344401</v>
      </c>
      <c r="L571">
        <f t="shared" si="26"/>
        <v>17.826708146693989</v>
      </c>
      <c r="M571">
        <f t="shared" si="27"/>
        <v>0</v>
      </c>
    </row>
    <row r="572" spans="1:13">
      <c r="A572" s="1"/>
      <c r="B572" s="1" t="s">
        <v>51</v>
      </c>
      <c r="C572" s="1">
        <v>0.7</v>
      </c>
      <c r="D572" s="1">
        <v>45</v>
      </c>
      <c r="E572" s="1">
        <v>0.82346945703535301</v>
      </c>
      <c r="F572" s="1">
        <v>90.898542695978406</v>
      </c>
      <c r="G572" s="1">
        <v>0.123469457035353</v>
      </c>
      <c r="H572" s="1">
        <v>45.898542695978399</v>
      </c>
      <c r="I572" s="1">
        <v>1</v>
      </c>
      <c r="J572" s="1">
        <v>0</v>
      </c>
      <c r="K572" s="9">
        <f t="shared" si="28"/>
        <v>0.82346945703535301</v>
      </c>
      <c r="L572">
        <f t="shared" si="26"/>
        <v>44.101457304021608</v>
      </c>
      <c r="M572">
        <f t="shared" si="27"/>
        <v>1</v>
      </c>
    </row>
    <row r="573" spans="1:13">
      <c r="A573" s="1"/>
      <c r="B573" s="1" t="s">
        <v>51</v>
      </c>
      <c r="C573" s="1">
        <v>0.35</v>
      </c>
      <c r="D573" s="1">
        <v>0</v>
      </c>
      <c r="E573" s="1">
        <v>1.45928424910416</v>
      </c>
      <c r="F573" s="1">
        <v>0.486748894603863</v>
      </c>
      <c r="G573" s="1">
        <v>1.1092842491041599</v>
      </c>
      <c r="H573" s="1">
        <v>0.486748894603863</v>
      </c>
      <c r="I573" s="1">
        <v>0</v>
      </c>
      <c r="J573" s="1">
        <v>0</v>
      </c>
      <c r="K573" s="9">
        <f t="shared" si="28"/>
        <v>1.45928424910416</v>
      </c>
      <c r="L573">
        <f t="shared" si="26"/>
        <v>0.48674889460386339</v>
      </c>
      <c r="M573">
        <f t="shared" si="27"/>
        <v>0</v>
      </c>
    </row>
    <row r="574" spans="1:13">
      <c r="A574" s="1"/>
      <c r="B574" s="1" t="s">
        <v>51</v>
      </c>
      <c r="C574" s="1">
        <v>0.5</v>
      </c>
      <c r="D574" s="1">
        <v>180</v>
      </c>
      <c r="E574" s="1">
        <v>1.29395830819881</v>
      </c>
      <c r="F574" s="1">
        <v>179.679787400506</v>
      </c>
      <c r="G574" s="1">
        <v>0.79395830819880997</v>
      </c>
      <c r="H574" s="1">
        <v>-0.32021259949431202</v>
      </c>
      <c r="I574" s="1">
        <v>0</v>
      </c>
      <c r="J574" s="1">
        <v>0</v>
      </c>
      <c r="K574" s="9">
        <f t="shared" si="28"/>
        <v>1.29395830819881</v>
      </c>
      <c r="L574">
        <f t="shared" si="26"/>
        <v>0.32021259949399905</v>
      </c>
      <c r="M574">
        <f t="shared" si="27"/>
        <v>0</v>
      </c>
    </row>
    <row r="575" spans="1:13">
      <c r="A575" s="1"/>
      <c r="B575" s="1" t="s">
        <v>51</v>
      </c>
      <c r="C575" s="1">
        <v>1.5</v>
      </c>
      <c r="D575" s="1">
        <v>0</v>
      </c>
      <c r="E575" s="1">
        <v>0.69485979607942705</v>
      </c>
      <c r="F575" s="1">
        <v>178.977730267102</v>
      </c>
      <c r="G575" s="1">
        <v>-0.80514020392057295</v>
      </c>
      <c r="H575" s="1">
        <v>178.977730267102</v>
      </c>
      <c r="I575" s="1">
        <v>1</v>
      </c>
      <c r="J575" s="1">
        <v>0</v>
      </c>
      <c r="K575" s="9">
        <f t="shared" si="28"/>
        <v>0.69485979607942705</v>
      </c>
      <c r="L575">
        <f t="shared" si="26"/>
        <v>1.0222697328979962</v>
      </c>
      <c r="M575">
        <f t="shared" si="27"/>
        <v>1</v>
      </c>
    </row>
    <row r="576" spans="1:13">
      <c r="A576" s="1"/>
      <c r="B576" s="1" t="s">
        <v>51</v>
      </c>
      <c r="C576" s="1">
        <v>1.5</v>
      </c>
      <c r="D576" s="1">
        <v>90</v>
      </c>
      <c r="E576" s="1">
        <v>0.53411083354282496</v>
      </c>
      <c r="F576" s="1">
        <v>90.2770567356783</v>
      </c>
      <c r="G576" s="1">
        <v>-0.96588916645717504</v>
      </c>
      <c r="H576" s="1">
        <v>0.27705673567828598</v>
      </c>
      <c r="I576" s="1">
        <v>1</v>
      </c>
      <c r="J576" s="1">
        <v>0</v>
      </c>
      <c r="K576" s="9">
        <f t="shared" si="28"/>
        <v>0.53411083354282496</v>
      </c>
      <c r="L576">
        <f t="shared" si="26"/>
        <v>0.27705673567828626</v>
      </c>
      <c r="M576">
        <f t="shared" si="27"/>
        <v>0</v>
      </c>
    </row>
    <row r="577" spans="1:13">
      <c r="A577" s="1"/>
      <c r="B577" s="1" t="s">
        <v>51</v>
      </c>
      <c r="C577" s="1">
        <v>1</v>
      </c>
      <c r="D577" s="1">
        <v>0</v>
      </c>
      <c r="E577" s="1">
        <v>0.58204950200668204</v>
      </c>
      <c r="F577" s="1">
        <v>3.25598376443889</v>
      </c>
      <c r="G577" s="1">
        <v>-0.41795049799331802</v>
      </c>
      <c r="H577" s="1">
        <v>3.25598376443889</v>
      </c>
      <c r="I577" s="1">
        <v>0</v>
      </c>
      <c r="J577" s="1">
        <v>0</v>
      </c>
      <c r="K577" s="9">
        <f t="shared" si="28"/>
        <v>0.58204950200668204</v>
      </c>
      <c r="L577">
        <f t="shared" si="26"/>
        <v>3.2559837644388949</v>
      </c>
      <c r="M577">
        <f t="shared" si="27"/>
        <v>0</v>
      </c>
    </row>
    <row r="578" spans="1:13">
      <c r="A578" s="1"/>
      <c r="B578" s="1" t="s">
        <v>51</v>
      </c>
      <c r="C578" s="1">
        <v>0.5</v>
      </c>
      <c r="D578" s="1">
        <v>90</v>
      </c>
      <c r="E578" s="1">
        <v>0.66865000420617005</v>
      </c>
      <c r="F578" s="1">
        <v>91.549353528492006</v>
      </c>
      <c r="G578" s="1">
        <v>0.16865000420616999</v>
      </c>
      <c r="H578" s="1">
        <v>1.54935352849196</v>
      </c>
      <c r="I578" s="1">
        <v>1</v>
      </c>
      <c r="J578" s="1">
        <v>0</v>
      </c>
      <c r="K578" s="9">
        <f t="shared" si="28"/>
        <v>0.66865000420617005</v>
      </c>
      <c r="L578">
        <f t="shared" si="26"/>
        <v>1.5493535284920199</v>
      </c>
      <c r="M578">
        <f t="shared" si="27"/>
        <v>0</v>
      </c>
    </row>
    <row r="579" spans="1:13">
      <c r="A579" s="1"/>
      <c r="B579" s="1" t="s">
        <v>51</v>
      </c>
      <c r="C579" s="1">
        <v>1</v>
      </c>
      <c r="D579" s="1">
        <v>0</v>
      </c>
      <c r="E579" s="1">
        <v>0.80870790774190204</v>
      </c>
      <c r="F579" s="1">
        <v>1.6104475173910899</v>
      </c>
      <c r="G579" s="1">
        <v>-0.19129209225809801</v>
      </c>
      <c r="H579" s="1">
        <v>1.6104475173910899</v>
      </c>
      <c r="I579" s="1">
        <v>0</v>
      </c>
      <c r="J579" s="1">
        <v>0</v>
      </c>
      <c r="K579" s="9">
        <f t="shared" si="28"/>
        <v>0.80870790774190204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1.6104475173910942</v>
      </c>
      <c r="M579">
        <f t="shared" si="27"/>
        <v>0</v>
      </c>
    </row>
    <row r="580" spans="1:13">
      <c r="A580" s="1"/>
      <c r="B580" s="1" t="s">
        <v>51</v>
      </c>
      <c r="C580" s="1">
        <v>1</v>
      </c>
      <c r="D580" s="1">
        <v>0</v>
      </c>
      <c r="E580" s="1">
        <v>0.76261654823084102</v>
      </c>
      <c r="F580" s="1">
        <v>2.4844957759197799</v>
      </c>
      <c r="G580" s="1">
        <v>-0.23738345176915901</v>
      </c>
      <c r="H580" s="1">
        <v>2.4844957759197799</v>
      </c>
      <c r="I580" s="1">
        <v>0</v>
      </c>
      <c r="J580" s="1">
        <v>0</v>
      </c>
      <c r="K580" s="9">
        <f t="shared" si="28"/>
        <v>0.76261654823084102</v>
      </c>
      <c r="L580">
        <f t="shared" si="29"/>
        <v>2.4844957759197825</v>
      </c>
      <c r="M580">
        <f t="shared" ref="M580:M643" si="30">IF(OR(J580=1, D580=90), 0, IF(ABS(MOD(F580-(180-D580)+180, 360)-180) &lt; ABS(MOD(F580-D580+180, 360)-180), 1, 0))</f>
        <v>0</v>
      </c>
    </row>
    <row r="581" spans="1:13">
      <c r="A581" s="1"/>
      <c r="B581" s="1" t="s">
        <v>51</v>
      </c>
      <c r="C581" s="1">
        <v>1</v>
      </c>
      <c r="D581" s="1">
        <v>45</v>
      </c>
      <c r="E581" s="1">
        <v>0.85956106904060103</v>
      </c>
      <c r="F581" s="1">
        <v>90.516474407816403</v>
      </c>
      <c r="G581" s="1">
        <v>-0.14043893095939899</v>
      </c>
      <c r="H581" s="1">
        <v>45.516474407816403</v>
      </c>
      <c r="I581" s="1">
        <v>1</v>
      </c>
      <c r="J581" s="1">
        <v>0</v>
      </c>
      <c r="K581" s="9">
        <f t="shared" ref="K581:K601" si="31">IF(J581=1, "", E581)</f>
        <v>0.85956106904060103</v>
      </c>
      <c r="L581">
        <f t="shared" si="29"/>
        <v>44.483525592183582</v>
      </c>
      <c r="M581">
        <f t="shared" si="30"/>
        <v>1</v>
      </c>
    </row>
    <row r="582" spans="1:13">
      <c r="A582" s="1"/>
      <c r="B582" s="1" t="s">
        <v>51</v>
      </c>
      <c r="C582" s="1">
        <v>0.35</v>
      </c>
      <c r="D582" s="1">
        <v>0</v>
      </c>
      <c r="E582" s="1">
        <v>1.3716077395041899</v>
      </c>
      <c r="F582" s="1">
        <v>0.94944766082721799</v>
      </c>
      <c r="G582" s="1">
        <v>1.02160773950419</v>
      </c>
      <c r="H582" s="1">
        <v>0.94944766082721799</v>
      </c>
      <c r="I582" s="1">
        <v>0</v>
      </c>
      <c r="J582" s="1">
        <v>0</v>
      </c>
      <c r="K582" s="9">
        <f t="shared" si="31"/>
        <v>1.3716077395041899</v>
      </c>
      <c r="L582">
        <f t="shared" si="29"/>
        <v>0.94944766082721799</v>
      </c>
      <c r="M582">
        <f t="shared" si="30"/>
        <v>0</v>
      </c>
    </row>
    <row r="583" spans="1:13">
      <c r="A583" s="1"/>
      <c r="B583" s="1" t="s">
        <v>51</v>
      </c>
      <c r="C583" s="1">
        <v>1.5</v>
      </c>
      <c r="D583" s="1">
        <v>135</v>
      </c>
      <c r="E583" s="1">
        <v>1.1837835627151101</v>
      </c>
      <c r="F583" s="1">
        <v>115.178502339304</v>
      </c>
      <c r="G583" s="1">
        <v>-0.31621643728489401</v>
      </c>
      <c r="H583" s="1">
        <v>-19.821497660696</v>
      </c>
      <c r="I583" s="1">
        <v>0</v>
      </c>
      <c r="J583" s="1">
        <v>0</v>
      </c>
      <c r="K583" s="9">
        <f t="shared" si="31"/>
        <v>1.1837835627151101</v>
      </c>
      <c r="L583">
        <f t="shared" si="29"/>
        <v>19.821497660695997</v>
      </c>
      <c r="M583">
        <f t="shared" si="30"/>
        <v>0</v>
      </c>
    </row>
    <row r="584" spans="1:13">
      <c r="A584" s="1"/>
      <c r="B584" s="1" t="s">
        <v>51</v>
      </c>
      <c r="C584" s="1">
        <v>0.7</v>
      </c>
      <c r="D584" s="1">
        <v>0</v>
      </c>
      <c r="E584" s="1">
        <v>1.0512363873166</v>
      </c>
      <c r="F584" s="1">
        <v>0.67569285494079201</v>
      </c>
      <c r="G584" s="1">
        <v>0.35123638731660001</v>
      </c>
      <c r="H584" s="1">
        <v>0.67569285494079201</v>
      </c>
      <c r="I584" s="1">
        <v>0</v>
      </c>
      <c r="J584" s="1">
        <v>0</v>
      </c>
      <c r="K584" s="9">
        <f t="shared" si="31"/>
        <v>1.0512363873166</v>
      </c>
      <c r="L584">
        <f t="shared" si="29"/>
        <v>0.67569285494079168</v>
      </c>
      <c r="M584">
        <f t="shared" si="30"/>
        <v>0</v>
      </c>
    </row>
    <row r="585" spans="1:13">
      <c r="A585" s="1"/>
      <c r="B585" s="1" t="s">
        <v>51</v>
      </c>
      <c r="C585" s="1">
        <v>1</v>
      </c>
      <c r="D585" s="1">
        <v>45</v>
      </c>
      <c r="E585" s="1">
        <v>0.76538597988431201</v>
      </c>
      <c r="F585" s="1">
        <v>64.195850148288997</v>
      </c>
      <c r="G585" s="1">
        <v>-0.23461402011568799</v>
      </c>
      <c r="H585" s="1">
        <v>19.195850148289001</v>
      </c>
      <c r="I585" s="1">
        <v>0</v>
      </c>
      <c r="J585" s="1">
        <v>0</v>
      </c>
      <c r="K585" s="9">
        <f t="shared" si="31"/>
        <v>0.76538597988431201</v>
      </c>
      <c r="L585">
        <f t="shared" si="29"/>
        <v>19.195850148288997</v>
      </c>
      <c r="M585">
        <f t="shared" si="30"/>
        <v>0</v>
      </c>
    </row>
    <row r="586" spans="1:13">
      <c r="A586" s="1"/>
      <c r="B586" s="1" t="s">
        <v>51</v>
      </c>
      <c r="C586" s="1">
        <v>1.5</v>
      </c>
      <c r="D586" s="1">
        <v>90</v>
      </c>
      <c r="E586" s="1">
        <v>0.99662401728058303</v>
      </c>
      <c r="F586" s="1">
        <v>62.027081849045103</v>
      </c>
      <c r="G586" s="1">
        <v>-0.50337598271941697</v>
      </c>
      <c r="H586" s="1">
        <v>-27.9729181509549</v>
      </c>
      <c r="I586" s="1">
        <v>0</v>
      </c>
      <c r="J586" s="1">
        <v>0</v>
      </c>
      <c r="K586" s="9">
        <f t="shared" si="31"/>
        <v>0.99662401728058303</v>
      </c>
      <c r="L586">
        <f t="shared" si="29"/>
        <v>27.972918150954911</v>
      </c>
      <c r="M586">
        <f t="shared" si="30"/>
        <v>0</v>
      </c>
    </row>
    <row r="587" spans="1:13">
      <c r="A587" s="1"/>
      <c r="B587" s="1" t="s">
        <v>51</v>
      </c>
      <c r="C587" s="1">
        <v>0.35</v>
      </c>
      <c r="D587" s="1">
        <v>0</v>
      </c>
      <c r="E587" s="1">
        <v>1.3626653262161199</v>
      </c>
      <c r="F587" s="1">
        <v>16.834463853267401</v>
      </c>
      <c r="G587" s="1">
        <v>1.01266532621612</v>
      </c>
      <c r="H587" s="1">
        <v>16.834463853267401</v>
      </c>
      <c r="I587" s="1">
        <v>0</v>
      </c>
      <c r="J587" s="1">
        <v>0</v>
      </c>
      <c r="K587" s="9">
        <f t="shared" si="31"/>
        <v>1.3626653262161199</v>
      </c>
      <c r="L587">
        <f t="shared" si="29"/>
        <v>16.834463853267408</v>
      </c>
      <c r="M587">
        <f t="shared" si="30"/>
        <v>0</v>
      </c>
    </row>
    <row r="588" spans="1:13">
      <c r="A588" s="1"/>
      <c r="B588" s="1" t="s">
        <v>51</v>
      </c>
      <c r="C588" s="1">
        <v>1.5</v>
      </c>
      <c r="D588" s="1">
        <v>180</v>
      </c>
      <c r="E588" s="1">
        <v>1.4987433933126499</v>
      </c>
      <c r="F588" s="1">
        <v>3.8337780979786098</v>
      </c>
      <c r="G588" s="1">
        <v>-1.2566066873467301E-3</v>
      </c>
      <c r="H588" s="1">
        <v>-176.16622190202099</v>
      </c>
      <c r="I588" s="1">
        <v>1</v>
      </c>
      <c r="J588" s="1">
        <v>0</v>
      </c>
      <c r="K588" s="9">
        <f t="shared" si="31"/>
        <v>1.4987433933126499</v>
      </c>
      <c r="L588">
        <f t="shared" si="29"/>
        <v>3.8337780979786089</v>
      </c>
      <c r="M588">
        <f t="shared" si="30"/>
        <v>1</v>
      </c>
    </row>
    <row r="589" spans="1:13">
      <c r="A589" s="1"/>
      <c r="B589" s="1" t="s">
        <v>51</v>
      </c>
      <c r="C589" s="1">
        <v>1.5</v>
      </c>
      <c r="D589" s="1">
        <v>135</v>
      </c>
      <c r="E589" s="1">
        <v>1.03431823961181</v>
      </c>
      <c r="F589" s="1">
        <v>129.54911749663199</v>
      </c>
      <c r="G589" s="1">
        <v>-0.46568176038818998</v>
      </c>
      <c r="H589" s="1">
        <v>-5.4508825033680601</v>
      </c>
      <c r="I589" s="1">
        <v>0</v>
      </c>
      <c r="J589" s="1">
        <v>0</v>
      </c>
      <c r="K589" s="9">
        <f t="shared" si="31"/>
        <v>1.03431823961181</v>
      </c>
      <c r="L589">
        <f t="shared" si="29"/>
        <v>5.4508825033680068</v>
      </c>
      <c r="M589">
        <f t="shared" si="30"/>
        <v>0</v>
      </c>
    </row>
    <row r="590" spans="1:13">
      <c r="A590" s="1"/>
      <c r="B590" s="1" t="s">
        <v>51</v>
      </c>
      <c r="C590" s="1">
        <v>0.7</v>
      </c>
      <c r="D590" s="1">
        <v>45</v>
      </c>
      <c r="E590" s="1">
        <v>0.71552574660972701</v>
      </c>
      <c r="F590" s="1">
        <v>119.637144016169</v>
      </c>
      <c r="G590" s="1">
        <v>1.5525746609727499E-2</v>
      </c>
      <c r="H590" s="1">
        <v>74.637144016169302</v>
      </c>
      <c r="I590" s="1">
        <v>1</v>
      </c>
      <c r="J590" s="1">
        <v>0</v>
      </c>
      <c r="K590" s="9">
        <f t="shared" si="31"/>
        <v>0.71552574660972701</v>
      </c>
      <c r="L590">
        <f t="shared" si="29"/>
        <v>15.362855983830997</v>
      </c>
      <c r="M590">
        <f t="shared" si="30"/>
        <v>1</v>
      </c>
    </row>
    <row r="591" spans="1:13">
      <c r="A591" s="1"/>
      <c r="B591" s="1" t="s">
        <v>51</v>
      </c>
      <c r="C591" s="1">
        <v>0.5</v>
      </c>
      <c r="D591" s="1">
        <v>135</v>
      </c>
      <c r="E591" s="1">
        <v>1.2437302199371101</v>
      </c>
      <c r="F591" s="1">
        <v>115.458229732666</v>
      </c>
      <c r="G591" s="1">
        <v>0.74373021993710797</v>
      </c>
      <c r="H591" s="1">
        <v>-19.541770267333501</v>
      </c>
      <c r="I591" s="1">
        <v>0</v>
      </c>
      <c r="J591" s="1">
        <v>0</v>
      </c>
      <c r="K591" s="9">
        <f t="shared" si="31"/>
        <v>1.2437302199371101</v>
      </c>
      <c r="L591">
        <f t="shared" si="29"/>
        <v>19.541770267334016</v>
      </c>
      <c r="M591">
        <f t="shared" si="30"/>
        <v>0</v>
      </c>
    </row>
    <row r="592" spans="1:13">
      <c r="A592" s="1"/>
      <c r="B592" s="1" t="s">
        <v>51</v>
      </c>
      <c r="C592" s="1">
        <v>0.35</v>
      </c>
      <c r="D592" s="1">
        <v>0</v>
      </c>
      <c r="E592" s="1">
        <v>0.97368689619952697</v>
      </c>
      <c r="F592" s="1">
        <v>-179.81762678191799</v>
      </c>
      <c r="G592" s="1">
        <v>0.623686896199527</v>
      </c>
      <c r="H592" s="1">
        <v>-179.81762678191799</v>
      </c>
      <c r="I592" s="1">
        <v>0</v>
      </c>
      <c r="J592" s="1">
        <v>0</v>
      </c>
      <c r="K592" s="9">
        <f t="shared" si="31"/>
        <v>0.97368689619952697</v>
      </c>
      <c r="L592">
        <f t="shared" si="29"/>
        <v>0.18237321808203433</v>
      </c>
      <c r="M592">
        <f t="shared" si="30"/>
        <v>1</v>
      </c>
    </row>
    <row r="593" spans="1:13">
      <c r="A593" s="1"/>
      <c r="B593" s="1" t="s">
        <v>51</v>
      </c>
      <c r="C593" s="1">
        <v>0.7</v>
      </c>
      <c r="D593" s="1">
        <v>90</v>
      </c>
      <c r="E593" s="1">
        <v>1.0353083435035</v>
      </c>
      <c r="F593" s="1">
        <v>91.000573065680101</v>
      </c>
      <c r="G593" s="1">
        <v>0.33530834350349997</v>
      </c>
      <c r="H593" s="1">
        <v>1.0005730656801</v>
      </c>
      <c r="I593" s="1">
        <v>1</v>
      </c>
      <c r="J593" s="1">
        <v>0</v>
      </c>
      <c r="K593" s="9">
        <f t="shared" si="31"/>
        <v>1.0353083435035</v>
      </c>
      <c r="L593">
        <f t="shared" si="29"/>
        <v>1.0005730656801006</v>
      </c>
      <c r="M593">
        <f t="shared" si="30"/>
        <v>0</v>
      </c>
    </row>
    <row r="594" spans="1:13">
      <c r="A594" s="1"/>
      <c r="B594" s="1" t="s">
        <v>51</v>
      </c>
      <c r="C594" s="1">
        <v>1</v>
      </c>
      <c r="D594" s="1">
        <v>135</v>
      </c>
      <c r="E594" s="1">
        <v>1.39701889066625</v>
      </c>
      <c r="F594" s="1">
        <v>91.165249036511497</v>
      </c>
      <c r="G594" s="1">
        <v>0.39701889066625401</v>
      </c>
      <c r="H594" s="1">
        <v>-43.834750963488503</v>
      </c>
      <c r="I594" s="1">
        <v>0</v>
      </c>
      <c r="J594" s="1">
        <v>0</v>
      </c>
      <c r="K594" s="9">
        <f t="shared" si="31"/>
        <v>1.39701889066625</v>
      </c>
      <c r="L594">
        <f t="shared" si="29"/>
        <v>43.834750963488489</v>
      </c>
      <c r="M594">
        <f t="shared" si="30"/>
        <v>0</v>
      </c>
    </row>
    <row r="595" spans="1:13">
      <c r="A595" s="1"/>
      <c r="B595" s="1" t="s">
        <v>51</v>
      </c>
      <c r="C595" s="1">
        <v>1</v>
      </c>
      <c r="D595" s="1">
        <v>45</v>
      </c>
      <c r="E595" s="1">
        <v>0.99768362367359298</v>
      </c>
      <c r="F595" s="1">
        <v>32.719185022740803</v>
      </c>
      <c r="G595" s="1">
        <v>-2.3163763264066901E-3</v>
      </c>
      <c r="H595" s="1">
        <v>-12.280814977259199</v>
      </c>
      <c r="I595" s="1">
        <v>0</v>
      </c>
      <c r="J595" s="1">
        <v>0</v>
      </c>
      <c r="K595" s="9">
        <f t="shared" si="31"/>
        <v>0.99768362367359298</v>
      </c>
      <c r="L595">
        <f t="shared" si="29"/>
        <v>12.280814977259183</v>
      </c>
      <c r="M595">
        <f t="shared" si="30"/>
        <v>0</v>
      </c>
    </row>
    <row r="596" spans="1:13">
      <c r="A596" s="1"/>
      <c r="B596" s="1" t="s">
        <v>51</v>
      </c>
      <c r="C596" s="1">
        <v>0.5</v>
      </c>
      <c r="D596" s="1">
        <v>0</v>
      </c>
      <c r="E596" s="1">
        <v>1.34561174805757</v>
      </c>
      <c r="F596" s="1">
        <v>0.30792061059562997</v>
      </c>
      <c r="G596" s="1">
        <v>0.845611748057575</v>
      </c>
      <c r="H596" s="1">
        <v>0.30792061059562997</v>
      </c>
      <c r="I596" s="1">
        <v>0</v>
      </c>
      <c r="J596" s="1">
        <v>0</v>
      </c>
      <c r="K596" s="9">
        <f t="shared" si="31"/>
        <v>1.34561174805757</v>
      </c>
      <c r="L596">
        <f t="shared" si="29"/>
        <v>0.30792061059563025</v>
      </c>
      <c r="M596">
        <f t="shared" si="30"/>
        <v>0</v>
      </c>
    </row>
    <row r="597" spans="1:13">
      <c r="A597" s="1"/>
      <c r="B597" s="1" t="s">
        <v>51</v>
      </c>
      <c r="C597" s="1">
        <v>0.5</v>
      </c>
      <c r="D597" s="1">
        <v>90</v>
      </c>
      <c r="E597" s="1">
        <v>0.82405247620861299</v>
      </c>
      <c r="F597" s="1">
        <v>92.335108822740906</v>
      </c>
      <c r="G597" s="1">
        <v>0.32405247620861299</v>
      </c>
      <c r="H597" s="1">
        <v>2.33510882274089</v>
      </c>
      <c r="I597" s="1">
        <v>1</v>
      </c>
      <c r="J597" s="1">
        <v>0</v>
      </c>
      <c r="K597" s="9">
        <f t="shared" si="31"/>
        <v>0.82405247620861299</v>
      </c>
      <c r="L597">
        <f t="shared" si="29"/>
        <v>2.3351088227408923</v>
      </c>
      <c r="M597">
        <f t="shared" si="30"/>
        <v>0</v>
      </c>
    </row>
    <row r="598" spans="1:13">
      <c r="A598" s="1"/>
      <c r="B598" s="1" t="s">
        <v>51</v>
      </c>
      <c r="C598" s="1">
        <v>1.5</v>
      </c>
      <c r="D598" s="1">
        <v>90</v>
      </c>
      <c r="E598" s="1">
        <v>0.86995283987871597</v>
      </c>
      <c r="F598" s="1">
        <v>89.149471928558697</v>
      </c>
      <c r="G598" s="1">
        <v>-0.63004716012128403</v>
      </c>
      <c r="H598" s="1">
        <v>-0.85052807144131704</v>
      </c>
      <c r="I598" s="1">
        <v>0</v>
      </c>
      <c r="J598" s="1">
        <v>0</v>
      </c>
      <c r="K598" s="9">
        <f t="shared" si="31"/>
        <v>0.86995283987871597</v>
      </c>
      <c r="L598">
        <f t="shared" si="29"/>
        <v>0.85052807144131748</v>
      </c>
      <c r="M598">
        <f t="shared" si="30"/>
        <v>0</v>
      </c>
    </row>
    <row r="599" spans="1:13">
      <c r="A599" s="1"/>
      <c r="B599" s="1" t="s">
        <v>51</v>
      </c>
      <c r="C599" s="1">
        <v>0.35</v>
      </c>
      <c r="D599" s="1">
        <v>45</v>
      </c>
      <c r="E599" s="1">
        <v>0.56165046901502202</v>
      </c>
      <c r="F599" s="1">
        <v>94.483575954541294</v>
      </c>
      <c r="G599" s="1">
        <v>0.21165046901502199</v>
      </c>
      <c r="H599" s="1">
        <v>49.483575954541301</v>
      </c>
      <c r="I599" s="1">
        <v>1</v>
      </c>
      <c r="J599" s="1">
        <v>0</v>
      </c>
      <c r="K599" s="9">
        <f t="shared" si="31"/>
        <v>0.56165046901502202</v>
      </c>
      <c r="L599">
        <f t="shared" si="29"/>
        <v>40.516424045458706</v>
      </c>
      <c r="M599">
        <f t="shared" si="30"/>
        <v>1</v>
      </c>
    </row>
    <row r="600" spans="1:13">
      <c r="A600" s="1"/>
      <c r="B600" s="1" t="s">
        <v>51</v>
      </c>
      <c r="C600" s="1">
        <v>0.5</v>
      </c>
      <c r="D600" s="1">
        <v>90</v>
      </c>
      <c r="E600" s="1">
        <v>0.83953611045354803</v>
      </c>
      <c r="F600" s="1">
        <v>92.292019012993904</v>
      </c>
      <c r="G600" s="1">
        <v>0.33953611045354798</v>
      </c>
      <c r="H600" s="1">
        <v>2.2920190129939302</v>
      </c>
      <c r="I600" s="1">
        <v>1</v>
      </c>
      <c r="J600" s="1">
        <v>0</v>
      </c>
      <c r="K600" s="9">
        <f t="shared" si="31"/>
        <v>0.83953611045354803</v>
      </c>
      <c r="L600">
        <f t="shared" si="29"/>
        <v>2.2920190129939044</v>
      </c>
      <c r="M600">
        <f t="shared" si="30"/>
        <v>0</v>
      </c>
    </row>
    <row r="601" spans="1:13">
      <c r="A601" s="1"/>
      <c r="B601" s="1" t="s">
        <v>51</v>
      </c>
      <c r="C601" s="1">
        <v>0.7</v>
      </c>
      <c r="D601" s="1">
        <v>180</v>
      </c>
      <c r="E601" s="1">
        <v>1.00068774771055</v>
      </c>
      <c r="F601" s="1">
        <v>177.21882552508399</v>
      </c>
      <c r="G601" s="1">
        <v>0.30068774771055301</v>
      </c>
      <c r="H601" s="1">
        <v>-2.78117447491638</v>
      </c>
      <c r="I601" s="1">
        <v>0</v>
      </c>
      <c r="J601" s="1">
        <v>0</v>
      </c>
      <c r="K601" s="9">
        <f t="shared" si="31"/>
        <v>1.00068774771055</v>
      </c>
      <c r="L601">
        <f t="shared" si="29"/>
        <v>2.7811744749160141</v>
      </c>
      <c r="M601">
        <f t="shared" si="30"/>
        <v>0</v>
      </c>
    </row>
    <row r="602" spans="1:13">
      <c r="A602" s="1"/>
      <c r="B602" s="1" t="s">
        <v>49</v>
      </c>
      <c r="C602" s="1">
        <v>0.7</v>
      </c>
      <c r="D602" s="1">
        <v>45</v>
      </c>
      <c r="E602" s="1">
        <v>0.43914012969650401</v>
      </c>
      <c r="F602" s="1">
        <v>49.245195723617599</v>
      </c>
      <c r="G602" s="1">
        <v>-0.260859870303496</v>
      </c>
      <c r="H602" s="1">
        <v>4.2451957236176296</v>
      </c>
      <c r="I602" s="1">
        <v>0</v>
      </c>
      <c r="J602" s="1">
        <v>0</v>
      </c>
      <c r="K602" s="9">
        <f>IF(J602=1, "", E602)</f>
        <v>0.43914012969650401</v>
      </c>
      <c r="L602">
        <f t="shared" si="29"/>
        <v>4.2451957236175986</v>
      </c>
      <c r="M602">
        <f t="shared" si="30"/>
        <v>0</v>
      </c>
    </row>
    <row r="603" spans="1:13">
      <c r="A603" s="1"/>
      <c r="B603" s="1" t="s">
        <v>49</v>
      </c>
      <c r="C603" s="1">
        <v>1.5</v>
      </c>
      <c r="D603" s="1">
        <v>45</v>
      </c>
      <c r="E603" s="1">
        <v>0.307019465495387</v>
      </c>
      <c r="F603" s="1">
        <v>54.518351702695497</v>
      </c>
      <c r="G603" s="1">
        <v>-1.1929805345046101</v>
      </c>
      <c r="H603" s="1">
        <v>9.5183517026954707</v>
      </c>
      <c r="I603" s="1">
        <v>0</v>
      </c>
      <c r="J603" s="1">
        <v>0</v>
      </c>
      <c r="K603" s="9">
        <f t="shared" ref="K603:K666" si="32">IF(J603=1, "", E603)</f>
        <v>0.307019465495387</v>
      </c>
      <c r="L603">
        <f t="shared" si="29"/>
        <v>9.5183517026954974</v>
      </c>
      <c r="M603">
        <f t="shared" si="30"/>
        <v>0</v>
      </c>
    </row>
    <row r="604" spans="1:13">
      <c r="A604" s="1"/>
      <c r="B604" s="1" t="s">
        <v>49</v>
      </c>
      <c r="C604" s="1">
        <v>0.5</v>
      </c>
      <c r="D604" s="1">
        <v>0</v>
      </c>
      <c r="E604" s="1">
        <v>0.61222798113073595</v>
      </c>
      <c r="F604" s="1">
        <v>1.1602622253321899</v>
      </c>
      <c r="G604" s="1">
        <v>0.112227981130736</v>
      </c>
      <c r="H604" s="1">
        <v>1.1602622253321899</v>
      </c>
      <c r="I604" s="1">
        <v>0</v>
      </c>
      <c r="J604" s="1">
        <v>0</v>
      </c>
      <c r="K604" s="9">
        <f t="shared" si="32"/>
        <v>0.61222798113073595</v>
      </c>
      <c r="L604">
        <f t="shared" si="29"/>
        <v>1.1602622253321897</v>
      </c>
      <c r="M604">
        <f t="shared" si="30"/>
        <v>0</v>
      </c>
    </row>
    <row r="605" spans="1:13">
      <c r="A605" s="1"/>
      <c r="B605" s="1" t="s">
        <v>49</v>
      </c>
      <c r="C605" s="1">
        <v>1</v>
      </c>
      <c r="D605" s="1">
        <v>135</v>
      </c>
      <c r="E605" s="1">
        <v>0.60964251969690197</v>
      </c>
      <c r="F605" s="1">
        <v>134.34776945047099</v>
      </c>
      <c r="G605" s="1">
        <v>-0.39035748030309803</v>
      </c>
      <c r="H605" s="1">
        <v>-0.65223054952861004</v>
      </c>
      <c r="I605" s="1">
        <v>0</v>
      </c>
      <c r="J605" s="1">
        <v>0</v>
      </c>
      <c r="K605" s="9">
        <f t="shared" si="32"/>
        <v>0.60964251969690197</v>
      </c>
      <c r="L605">
        <f t="shared" si="29"/>
        <v>0.65223054952900839</v>
      </c>
      <c r="M605">
        <f t="shared" si="30"/>
        <v>0</v>
      </c>
    </row>
    <row r="606" spans="1:13">
      <c r="A606" s="1"/>
      <c r="B606" s="1" t="s">
        <v>49</v>
      </c>
      <c r="C606" s="1">
        <v>1.5</v>
      </c>
      <c r="D606" s="1">
        <v>180</v>
      </c>
      <c r="E606" s="1">
        <v>0.53637897635562104</v>
      </c>
      <c r="F606" s="1">
        <v>175.360077410564</v>
      </c>
      <c r="G606" s="1">
        <v>-0.96362102364437896</v>
      </c>
      <c r="H606" s="1">
        <v>-4.6399225894364804</v>
      </c>
      <c r="I606" s="1">
        <v>0</v>
      </c>
      <c r="J606" s="1">
        <v>0</v>
      </c>
      <c r="K606" s="9">
        <f t="shared" si="32"/>
        <v>0.53637897635562104</v>
      </c>
      <c r="L606">
        <f t="shared" si="29"/>
        <v>4.6399225894359972</v>
      </c>
      <c r="M606">
        <f t="shared" si="30"/>
        <v>0</v>
      </c>
    </row>
    <row r="607" spans="1:13">
      <c r="A607" s="1"/>
      <c r="B607" s="1" t="s">
        <v>49</v>
      </c>
      <c r="C607" s="1">
        <v>0.5</v>
      </c>
      <c r="D607" s="1">
        <v>180</v>
      </c>
      <c r="E607" s="1">
        <v>0.57082489131742897</v>
      </c>
      <c r="F607" s="1">
        <v>179.274119459551</v>
      </c>
      <c r="G607" s="1">
        <v>7.0824891317429098E-2</v>
      </c>
      <c r="H607" s="1">
        <v>-0.72588054044911099</v>
      </c>
      <c r="I607" s="1">
        <v>0</v>
      </c>
      <c r="J607" s="1">
        <v>0</v>
      </c>
      <c r="K607" s="9">
        <f t="shared" si="32"/>
        <v>0.57082489131742897</v>
      </c>
      <c r="L607">
        <f t="shared" si="29"/>
        <v>0.72588054044899764</v>
      </c>
      <c r="M607">
        <f t="shared" si="30"/>
        <v>0</v>
      </c>
    </row>
    <row r="608" spans="1:13">
      <c r="A608" s="1"/>
      <c r="B608" s="1" t="s">
        <v>49</v>
      </c>
      <c r="C608" s="1">
        <v>1.5</v>
      </c>
      <c r="D608" s="1">
        <v>0</v>
      </c>
      <c r="E608" s="1">
        <v>0.33843603959532798</v>
      </c>
      <c r="F608" s="1">
        <v>-1.3993132806358499</v>
      </c>
      <c r="G608" s="1">
        <v>-1.1615639604046699</v>
      </c>
      <c r="H608" s="1">
        <v>-1.3993132806358499</v>
      </c>
      <c r="I608" s="1">
        <v>0</v>
      </c>
      <c r="J608" s="1">
        <v>0</v>
      </c>
      <c r="K608" s="9">
        <f t="shared" si="32"/>
        <v>0.33843603959532798</v>
      </c>
      <c r="L608">
        <f t="shared" si="29"/>
        <v>1.3993132806358517</v>
      </c>
      <c r="M608">
        <f t="shared" si="30"/>
        <v>0</v>
      </c>
    </row>
    <row r="609" spans="1:13">
      <c r="A609" s="1"/>
      <c r="B609" s="1" t="s">
        <v>49</v>
      </c>
      <c r="C609" s="1">
        <v>1</v>
      </c>
      <c r="D609" s="1">
        <v>45</v>
      </c>
      <c r="E609" s="1">
        <v>0.37757818315700697</v>
      </c>
      <c r="F609" s="1">
        <v>50.495507479156998</v>
      </c>
      <c r="G609" s="1">
        <v>-0.62242181684299303</v>
      </c>
      <c r="H609" s="1">
        <v>5.4955074791570304</v>
      </c>
      <c r="I609" s="1">
        <v>0</v>
      </c>
      <c r="J609" s="1">
        <v>0</v>
      </c>
      <c r="K609" s="9">
        <f t="shared" si="32"/>
        <v>0.37757818315700697</v>
      </c>
      <c r="L609">
        <f t="shared" si="29"/>
        <v>5.4955074791569984</v>
      </c>
      <c r="M609">
        <f t="shared" si="30"/>
        <v>0</v>
      </c>
    </row>
    <row r="610" spans="1:13">
      <c r="A610" s="1"/>
      <c r="B610" s="1" t="s">
        <v>49</v>
      </c>
      <c r="C610" s="1">
        <v>0.7</v>
      </c>
      <c r="D610" s="1">
        <v>135</v>
      </c>
      <c r="E610" s="1">
        <v>0.58772896489346205</v>
      </c>
      <c r="F610" s="1">
        <v>134.32344983528199</v>
      </c>
      <c r="G610" s="1">
        <v>-0.11227103510653801</v>
      </c>
      <c r="H610" s="1">
        <v>-0.67655016471792395</v>
      </c>
      <c r="I610" s="1">
        <v>0</v>
      </c>
      <c r="J610" s="1">
        <v>0</v>
      </c>
      <c r="K610" s="9">
        <f t="shared" si="32"/>
        <v>0.58772896489346205</v>
      </c>
      <c r="L610">
        <f t="shared" si="29"/>
        <v>0.67655016471800877</v>
      </c>
      <c r="M610">
        <f t="shared" si="30"/>
        <v>0</v>
      </c>
    </row>
    <row r="611" spans="1:13">
      <c r="A611" s="1"/>
      <c r="B611" s="1" t="s">
        <v>49</v>
      </c>
      <c r="C611" s="1">
        <v>0.35</v>
      </c>
      <c r="D611" s="1">
        <v>0</v>
      </c>
      <c r="E611" s="1">
        <v>0.33834142091277197</v>
      </c>
      <c r="F611" s="1">
        <v>0.34989354057211097</v>
      </c>
      <c r="G611" s="1">
        <v>-1.16585790872278E-2</v>
      </c>
      <c r="H611" s="1">
        <v>0.34989354057211097</v>
      </c>
      <c r="I611" s="1">
        <v>0</v>
      </c>
      <c r="J611" s="1">
        <v>0</v>
      </c>
      <c r="K611" s="9">
        <f t="shared" si="32"/>
        <v>0.33834142091277197</v>
      </c>
      <c r="L611">
        <f t="shared" si="29"/>
        <v>0.34989354057211131</v>
      </c>
      <c r="M611">
        <f t="shared" si="30"/>
        <v>0</v>
      </c>
    </row>
    <row r="612" spans="1:13">
      <c r="A612" s="1"/>
      <c r="B612" s="1" t="s">
        <v>49</v>
      </c>
      <c r="C612" s="1">
        <v>1.5</v>
      </c>
      <c r="D612" s="1">
        <v>180</v>
      </c>
      <c r="E612" s="1">
        <v>0.92735948422607795</v>
      </c>
      <c r="F612" s="1">
        <v>178.91486151608001</v>
      </c>
      <c r="G612" s="1">
        <v>-0.57264051577392205</v>
      </c>
      <c r="H612" s="1">
        <v>-1.08513848391999</v>
      </c>
      <c r="I612" s="1">
        <v>0</v>
      </c>
      <c r="J612" s="1">
        <v>0</v>
      </c>
      <c r="K612" s="9">
        <f t="shared" si="32"/>
        <v>0.92735948422607795</v>
      </c>
      <c r="L612">
        <f t="shared" si="29"/>
        <v>1.0851384839199909</v>
      </c>
      <c r="M612">
        <f t="shared" si="30"/>
        <v>0</v>
      </c>
    </row>
    <row r="613" spans="1:13">
      <c r="A613" s="1"/>
      <c r="B613" s="1" t="s">
        <v>49</v>
      </c>
      <c r="C613" s="1">
        <v>1.5</v>
      </c>
      <c r="D613" s="1">
        <v>0</v>
      </c>
      <c r="E613" s="1">
        <v>0.27644465610609698</v>
      </c>
      <c r="F613" s="1">
        <v>1.4989867154554</v>
      </c>
      <c r="G613" s="1">
        <v>-1.2235553438939</v>
      </c>
      <c r="H613" s="1">
        <v>1.4989867154554</v>
      </c>
      <c r="I613" s="1">
        <v>0</v>
      </c>
      <c r="J613" s="1">
        <v>0</v>
      </c>
      <c r="K613" s="9">
        <f t="shared" si="32"/>
        <v>0.27644465610609698</v>
      </c>
      <c r="L613">
        <f t="shared" si="29"/>
        <v>1.498986715455402</v>
      </c>
      <c r="M613">
        <f t="shared" si="30"/>
        <v>0</v>
      </c>
    </row>
    <row r="614" spans="1:13">
      <c r="A614" s="1"/>
      <c r="B614" s="1" t="s">
        <v>49</v>
      </c>
      <c r="C614" s="1">
        <v>0.5</v>
      </c>
      <c r="D614" s="1">
        <v>90</v>
      </c>
      <c r="E614" s="1">
        <v>0.35332427418472101</v>
      </c>
      <c r="F614" s="1">
        <v>90.418821337776194</v>
      </c>
      <c r="G614" s="1">
        <v>-0.14667572581527899</v>
      </c>
      <c r="H614" s="1">
        <v>0.41882133777619401</v>
      </c>
      <c r="I614" s="1">
        <v>1</v>
      </c>
      <c r="J614" s="1">
        <v>0</v>
      </c>
      <c r="K614" s="9">
        <f t="shared" si="32"/>
        <v>0.35332427418472101</v>
      </c>
      <c r="L614">
        <f t="shared" si="29"/>
        <v>0.41882133777619401</v>
      </c>
      <c r="M614">
        <f t="shared" si="30"/>
        <v>0</v>
      </c>
    </row>
    <row r="615" spans="1:13">
      <c r="A615" s="1"/>
      <c r="B615" s="1" t="s">
        <v>49</v>
      </c>
      <c r="C615" s="1">
        <v>0.5</v>
      </c>
      <c r="D615" s="1">
        <v>90</v>
      </c>
      <c r="E615" s="1">
        <v>0.26045252059888002</v>
      </c>
      <c r="F615" s="1">
        <v>91.704728319007202</v>
      </c>
      <c r="G615" s="1">
        <v>-0.23954747940112001</v>
      </c>
      <c r="H615" s="1">
        <v>1.70472831900724</v>
      </c>
      <c r="I615" s="1">
        <v>1</v>
      </c>
      <c r="J615" s="1">
        <v>0</v>
      </c>
      <c r="K615" s="9">
        <f t="shared" si="32"/>
        <v>0.26045252059888002</v>
      </c>
      <c r="L615">
        <f t="shared" si="29"/>
        <v>1.704728319007188</v>
      </c>
      <c r="M615">
        <f t="shared" si="30"/>
        <v>0</v>
      </c>
    </row>
    <row r="616" spans="1:13">
      <c r="A616" s="1"/>
      <c r="B616" s="1" t="s">
        <v>49</v>
      </c>
      <c r="C616" s="1">
        <v>0.7</v>
      </c>
      <c r="D616" s="1">
        <v>0</v>
      </c>
      <c r="E616" s="1">
        <v>0.38489184791278502</v>
      </c>
      <c r="F616" s="1">
        <v>1.07657249830885</v>
      </c>
      <c r="G616" s="1">
        <v>-0.31510815208721499</v>
      </c>
      <c r="H616" s="1">
        <v>1.07657249830885</v>
      </c>
      <c r="I616" s="1">
        <v>0</v>
      </c>
      <c r="J616" s="1">
        <v>0</v>
      </c>
      <c r="K616" s="9">
        <f t="shared" si="32"/>
        <v>0.38489184791278502</v>
      </c>
      <c r="L616">
        <f t="shared" si="29"/>
        <v>1.0765724983088489</v>
      </c>
      <c r="M616">
        <f t="shared" si="30"/>
        <v>0</v>
      </c>
    </row>
    <row r="617" spans="1:13">
      <c r="A617" s="1"/>
      <c r="B617" s="1" t="s">
        <v>49</v>
      </c>
      <c r="C617" s="1">
        <v>0.5</v>
      </c>
      <c r="D617" s="1">
        <v>0</v>
      </c>
      <c r="E617" s="1">
        <v>0.57598990206381495</v>
      </c>
      <c r="F617" s="1">
        <v>0.71937108830971397</v>
      </c>
      <c r="G617" s="1">
        <v>7.5989902063814604E-2</v>
      </c>
      <c r="H617" s="1">
        <v>0.71937108830971397</v>
      </c>
      <c r="I617" s="1">
        <v>0</v>
      </c>
      <c r="J617" s="1">
        <v>0</v>
      </c>
      <c r="K617" s="9">
        <f t="shared" si="32"/>
        <v>0.57598990206381495</v>
      </c>
      <c r="L617">
        <f t="shared" si="29"/>
        <v>0.71937108830971397</v>
      </c>
      <c r="M617">
        <f t="shared" si="30"/>
        <v>0</v>
      </c>
    </row>
    <row r="618" spans="1:13">
      <c r="A618" s="1"/>
      <c r="B618" s="1" t="s">
        <v>49</v>
      </c>
      <c r="C618" s="1">
        <v>1</v>
      </c>
      <c r="D618" s="1">
        <v>90</v>
      </c>
      <c r="E618" s="1">
        <v>0.48361726568781199</v>
      </c>
      <c r="F618" s="1">
        <v>86.019024965662396</v>
      </c>
      <c r="G618" s="1">
        <v>-0.51638273431218795</v>
      </c>
      <c r="H618" s="1">
        <v>-3.9809750343375798</v>
      </c>
      <c r="I618" s="1">
        <v>0</v>
      </c>
      <c r="J618" s="1">
        <v>0</v>
      </c>
      <c r="K618" s="9">
        <f t="shared" si="32"/>
        <v>0.48361726568781199</v>
      </c>
      <c r="L618">
        <f t="shared" si="29"/>
        <v>3.9809750343376038</v>
      </c>
      <c r="M618">
        <f t="shared" si="30"/>
        <v>0</v>
      </c>
    </row>
    <row r="619" spans="1:13">
      <c r="A619" s="1"/>
      <c r="B619" s="1" t="s">
        <v>49</v>
      </c>
      <c r="C619" s="1">
        <v>0.5</v>
      </c>
      <c r="D619" s="1">
        <v>180</v>
      </c>
      <c r="E619" s="1">
        <v>0.85487976475306604</v>
      </c>
      <c r="F619" s="1">
        <v>179.86152104423201</v>
      </c>
      <c r="G619" s="1">
        <v>0.35487976475306598</v>
      </c>
      <c r="H619" s="1">
        <v>-0.13847895576833499</v>
      </c>
      <c r="I619" s="1">
        <v>0</v>
      </c>
      <c r="J619" s="1">
        <v>0</v>
      </c>
      <c r="K619" s="9">
        <f t="shared" si="32"/>
        <v>0.85487976475306604</v>
      </c>
      <c r="L619">
        <f t="shared" si="29"/>
        <v>0.13847895576799374</v>
      </c>
      <c r="M619">
        <f t="shared" si="30"/>
        <v>0</v>
      </c>
    </row>
    <row r="620" spans="1:13">
      <c r="A620" s="1"/>
      <c r="B620" s="1" t="s">
        <v>49</v>
      </c>
      <c r="C620" s="1">
        <v>0.35</v>
      </c>
      <c r="D620" s="1">
        <v>45</v>
      </c>
      <c r="E620" s="1">
        <v>0.52659971777201797</v>
      </c>
      <c r="F620" s="1">
        <v>48.5391502547172</v>
      </c>
      <c r="G620" s="1">
        <v>0.17659971777201799</v>
      </c>
      <c r="H620" s="1">
        <v>3.53915025471716</v>
      </c>
      <c r="I620" s="1">
        <v>0</v>
      </c>
      <c r="J620" s="1">
        <v>0</v>
      </c>
      <c r="K620" s="9">
        <f t="shared" si="32"/>
        <v>0.52659971777201797</v>
      </c>
      <c r="L620">
        <f t="shared" si="29"/>
        <v>3.5391502547171854</v>
      </c>
      <c r="M620">
        <f t="shared" si="30"/>
        <v>0</v>
      </c>
    </row>
    <row r="621" spans="1:13">
      <c r="A621" s="1"/>
      <c r="B621" s="1" t="s">
        <v>49</v>
      </c>
      <c r="C621" s="1">
        <v>0.35</v>
      </c>
      <c r="D621" s="1">
        <v>90</v>
      </c>
      <c r="E621" s="1">
        <v>0.43658080672480798</v>
      </c>
      <c r="F621" s="1">
        <v>86.948020065224995</v>
      </c>
      <c r="G621" s="1">
        <v>8.6580806724807793E-2</v>
      </c>
      <c r="H621" s="1">
        <v>-3.0519799347749799</v>
      </c>
      <c r="I621" s="1">
        <v>0</v>
      </c>
      <c r="J621" s="1">
        <v>0</v>
      </c>
      <c r="K621" s="9">
        <f t="shared" si="32"/>
        <v>0.43658080672480798</v>
      </c>
      <c r="L621">
        <f t="shared" si="29"/>
        <v>3.0519799347750052</v>
      </c>
      <c r="M621">
        <f t="shared" si="30"/>
        <v>0</v>
      </c>
    </row>
    <row r="622" spans="1:13">
      <c r="A622" s="1"/>
      <c r="B622" s="1" t="s">
        <v>49</v>
      </c>
      <c r="C622" s="1">
        <v>0.7</v>
      </c>
      <c r="D622" s="1">
        <v>90</v>
      </c>
      <c r="E622" s="1">
        <v>0.50833653377968702</v>
      </c>
      <c r="F622" s="1">
        <v>89.126656370939799</v>
      </c>
      <c r="G622" s="1">
        <v>-0.19166346622031299</v>
      </c>
      <c r="H622" s="1">
        <v>-0.87334362906023</v>
      </c>
      <c r="I622" s="1">
        <v>0</v>
      </c>
      <c r="J622" s="1">
        <v>0</v>
      </c>
      <c r="K622" s="9">
        <f t="shared" si="32"/>
        <v>0.50833653377968702</v>
      </c>
      <c r="L622">
        <f t="shared" si="29"/>
        <v>0.87334362906020147</v>
      </c>
      <c r="M622">
        <f t="shared" si="30"/>
        <v>0</v>
      </c>
    </row>
    <row r="623" spans="1:13">
      <c r="A623" s="1"/>
      <c r="B623" s="1" t="s">
        <v>49</v>
      </c>
      <c r="C623" s="1">
        <v>0.5</v>
      </c>
      <c r="D623" s="1">
        <v>135</v>
      </c>
      <c r="E623" s="1">
        <v>0.60604308652366101</v>
      </c>
      <c r="F623" s="1">
        <v>133.99854828386799</v>
      </c>
      <c r="G623" s="1">
        <v>0.106043086523661</v>
      </c>
      <c r="H623" s="1">
        <v>-1.00145171613235</v>
      </c>
      <c r="I623" s="1">
        <v>0</v>
      </c>
      <c r="J623" s="1">
        <v>0</v>
      </c>
      <c r="K623" s="9">
        <f t="shared" si="32"/>
        <v>0.60604308652366101</v>
      </c>
      <c r="L623">
        <f t="shared" si="29"/>
        <v>1.00145171613201</v>
      </c>
      <c r="M623">
        <f t="shared" si="30"/>
        <v>0</v>
      </c>
    </row>
    <row r="624" spans="1:13">
      <c r="A624" s="1"/>
      <c r="B624" s="1" t="s">
        <v>49</v>
      </c>
      <c r="C624" s="1">
        <v>0.35</v>
      </c>
      <c r="D624" s="1">
        <v>0</v>
      </c>
      <c r="E624" s="1">
        <v>0.71024846957742005</v>
      </c>
      <c r="F624" s="1">
        <v>0.16667816112334299</v>
      </c>
      <c r="G624" s="1">
        <v>0.36024846957742002</v>
      </c>
      <c r="H624" s="1">
        <v>0.16667816112334299</v>
      </c>
      <c r="I624" s="1">
        <v>0</v>
      </c>
      <c r="J624" s="1">
        <v>0</v>
      </c>
      <c r="K624" s="9">
        <f t="shared" si="32"/>
        <v>0.71024846957742005</v>
      </c>
      <c r="L624">
        <f t="shared" si="29"/>
        <v>0.16667816112334322</v>
      </c>
      <c r="M624">
        <f t="shared" si="30"/>
        <v>0</v>
      </c>
    </row>
    <row r="625" spans="1:13">
      <c r="A625" s="1"/>
      <c r="B625" s="1" t="s">
        <v>49</v>
      </c>
      <c r="C625" s="1">
        <v>0.5</v>
      </c>
      <c r="D625" s="1">
        <v>135</v>
      </c>
      <c r="E625" s="1">
        <v>0.76186045663558699</v>
      </c>
      <c r="F625" s="1">
        <v>130.35269707343099</v>
      </c>
      <c r="G625" s="1">
        <v>0.26186045663558699</v>
      </c>
      <c r="H625" s="1">
        <v>-4.6473029265689503</v>
      </c>
      <c r="I625" s="1">
        <v>0</v>
      </c>
      <c r="J625" s="1">
        <v>0</v>
      </c>
      <c r="K625" s="9">
        <f t="shared" si="32"/>
        <v>0.76186045663558699</v>
      </c>
      <c r="L625">
        <f t="shared" si="29"/>
        <v>4.6473029265690116</v>
      </c>
      <c r="M625">
        <f t="shared" si="30"/>
        <v>0</v>
      </c>
    </row>
    <row r="626" spans="1:13">
      <c r="A626" s="1"/>
      <c r="B626" s="1" t="s">
        <v>49</v>
      </c>
      <c r="C626" s="1">
        <v>1</v>
      </c>
      <c r="D626" s="1">
        <v>180</v>
      </c>
      <c r="E626" s="1">
        <v>0.70047020760517897</v>
      </c>
      <c r="F626" s="1">
        <v>177.717833439206</v>
      </c>
      <c r="G626" s="1">
        <v>-0.29952979239482103</v>
      </c>
      <c r="H626" s="1">
        <v>-2.28216656079434</v>
      </c>
      <c r="I626" s="1">
        <v>0</v>
      </c>
      <c r="J626" s="1">
        <v>0</v>
      </c>
      <c r="K626" s="9">
        <f t="shared" si="32"/>
        <v>0.70047020760517897</v>
      </c>
      <c r="L626">
        <f t="shared" si="29"/>
        <v>2.2821665607939963</v>
      </c>
      <c r="M626">
        <f t="shared" si="30"/>
        <v>0</v>
      </c>
    </row>
    <row r="627" spans="1:13">
      <c r="A627" s="1"/>
      <c r="B627" s="1" t="s">
        <v>49</v>
      </c>
      <c r="C627" s="1">
        <v>1.5</v>
      </c>
      <c r="D627" s="1">
        <v>0</v>
      </c>
      <c r="E627" s="1">
        <v>0.369535644571161</v>
      </c>
      <c r="F627" s="1">
        <v>1.92249316562129</v>
      </c>
      <c r="G627" s="1">
        <v>-1.1304643554288401</v>
      </c>
      <c r="H627" s="1">
        <v>1.92249316562129</v>
      </c>
      <c r="I627" s="1">
        <v>0</v>
      </c>
      <c r="J627" s="1">
        <v>0</v>
      </c>
      <c r="K627" s="9">
        <f t="shared" si="32"/>
        <v>0.369535644571161</v>
      </c>
      <c r="L627">
        <f t="shared" si="29"/>
        <v>1.9224931656212902</v>
      </c>
      <c r="M627">
        <f t="shared" si="30"/>
        <v>0</v>
      </c>
    </row>
    <row r="628" spans="1:13">
      <c r="A628" s="1"/>
      <c r="B628" s="1" t="s">
        <v>49</v>
      </c>
      <c r="C628" s="1">
        <v>0.7</v>
      </c>
      <c r="D628" s="1">
        <v>45</v>
      </c>
      <c r="E628" s="1">
        <v>0.41678294641761998</v>
      </c>
      <c r="F628" s="1">
        <v>48.466710484112703</v>
      </c>
      <c r="G628" s="1">
        <v>-0.28321705358237997</v>
      </c>
      <c r="H628" s="1">
        <v>3.4667104841127001</v>
      </c>
      <c r="I628" s="1">
        <v>0</v>
      </c>
      <c r="J628" s="1">
        <v>0</v>
      </c>
      <c r="K628" s="9">
        <f t="shared" si="32"/>
        <v>0.41678294641761998</v>
      </c>
      <c r="L628">
        <f t="shared" si="29"/>
        <v>3.4667104841126957</v>
      </c>
      <c r="M628">
        <f t="shared" si="30"/>
        <v>0</v>
      </c>
    </row>
    <row r="629" spans="1:13">
      <c r="A629" s="1"/>
      <c r="B629" s="1" t="s">
        <v>49</v>
      </c>
      <c r="C629" s="1">
        <v>1</v>
      </c>
      <c r="D629" s="1">
        <v>135</v>
      </c>
      <c r="E629" s="1">
        <v>0.63899855731657995</v>
      </c>
      <c r="F629" s="1">
        <v>136.34287981697699</v>
      </c>
      <c r="G629" s="1">
        <v>-0.36100144268341999</v>
      </c>
      <c r="H629" s="1">
        <v>1.3428798169773</v>
      </c>
      <c r="I629" s="1">
        <v>0</v>
      </c>
      <c r="J629" s="1">
        <v>0</v>
      </c>
      <c r="K629" s="9">
        <f t="shared" si="32"/>
        <v>0.63899855731657995</v>
      </c>
      <c r="L629">
        <f t="shared" si="29"/>
        <v>1.3428798169769891</v>
      </c>
      <c r="M629">
        <f t="shared" si="30"/>
        <v>0</v>
      </c>
    </row>
    <row r="630" spans="1:13">
      <c r="A630" s="1"/>
      <c r="B630" s="1" t="s">
        <v>49</v>
      </c>
      <c r="C630" s="1">
        <v>0.5</v>
      </c>
      <c r="D630" s="1">
        <v>90</v>
      </c>
      <c r="E630" s="1">
        <v>0.39987870035546802</v>
      </c>
      <c r="F630" s="1">
        <v>91.110244343220501</v>
      </c>
      <c r="G630" s="1">
        <v>-0.10012129964453199</v>
      </c>
      <c r="H630" s="1">
        <v>1.11024434322053</v>
      </c>
      <c r="I630" s="1">
        <v>1</v>
      </c>
      <c r="J630" s="1">
        <v>0</v>
      </c>
      <c r="K630" s="9">
        <f t="shared" si="32"/>
        <v>0.39987870035546802</v>
      </c>
      <c r="L630">
        <f t="shared" si="29"/>
        <v>1.1102443432205007</v>
      </c>
      <c r="M630">
        <f t="shared" si="30"/>
        <v>0</v>
      </c>
    </row>
    <row r="631" spans="1:13">
      <c r="A631" s="1"/>
      <c r="B631" s="1" t="s">
        <v>49</v>
      </c>
      <c r="C631" s="1">
        <v>1.5</v>
      </c>
      <c r="D631" s="1">
        <v>0</v>
      </c>
      <c r="E631" s="1">
        <v>0.41587931407094397</v>
      </c>
      <c r="F631" s="1">
        <v>0.99634789650491495</v>
      </c>
      <c r="G631" s="1">
        <v>-1.08412068592906</v>
      </c>
      <c r="H631" s="1">
        <v>0.99634789650491495</v>
      </c>
      <c r="I631" s="1">
        <v>0</v>
      </c>
      <c r="J631" s="1">
        <v>0</v>
      </c>
      <c r="K631" s="9">
        <f t="shared" si="32"/>
        <v>0.41587931407094397</v>
      </c>
      <c r="L631">
        <f t="shared" si="29"/>
        <v>0.99634789650491484</v>
      </c>
      <c r="M631">
        <f t="shared" si="30"/>
        <v>0</v>
      </c>
    </row>
    <row r="632" spans="1:13">
      <c r="A632" s="1"/>
      <c r="B632" s="1" t="s">
        <v>49</v>
      </c>
      <c r="C632" s="1">
        <v>1</v>
      </c>
      <c r="D632" s="1">
        <v>90</v>
      </c>
      <c r="E632" s="1">
        <v>0.49800691567127098</v>
      </c>
      <c r="F632" s="1">
        <v>90.891459897151293</v>
      </c>
      <c r="G632" s="1">
        <v>-0.50199308432872902</v>
      </c>
      <c r="H632" s="1">
        <v>0.89145989715132101</v>
      </c>
      <c r="I632" s="1">
        <v>1</v>
      </c>
      <c r="J632" s="1">
        <v>0</v>
      </c>
      <c r="K632" s="9">
        <f t="shared" si="32"/>
        <v>0.49800691567127098</v>
      </c>
      <c r="L632">
        <f t="shared" si="29"/>
        <v>0.89145989715129303</v>
      </c>
      <c r="M632">
        <f t="shared" si="30"/>
        <v>0</v>
      </c>
    </row>
    <row r="633" spans="1:13">
      <c r="A633" s="1"/>
      <c r="B633" s="1" t="s">
        <v>49</v>
      </c>
      <c r="C633" s="1">
        <v>1.5</v>
      </c>
      <c r="D633" s="1">
        <v>135</v>
      </c>
      <c r="E633" s="1">
        <v>0.54895601147961903</v>
      </c>
      <c r="F633" s="1">
        <v>130.841049008027</v>
      </c>
      <c r="G633" s="1">
        <v>-0.95104398852038097</v>
      </c>
      <c r="H633" s="1">
        <v>-4.1589509919726897</v>
      </c>
      <c r="I633" s="1">
        <v>0</v>
      </c>
      <c r="J633" s="1">
        <v>0</v>
      </c>
      <c r="K633" s="9">
        <f t="shared" si="32"/>
        <v>0.54895601147961903</v>
      </c>
      <c r="L633">
        <f t="shared" si="29"/>
        <v>4.1589509919730006</v>
      </c>
      <c r="M633">
        <f t="shared" si="30"/>
        <v>0</v>
      </c>
    </row>
    <row r="634" spans="1:13">
      <c r="A634" s="1"/>
      <c r="B634" s="1" t="s">
        <v>49</v>
      </c>
      <c r="C634" s="1">
        <v>0.7</v>
      </c>
      <c r="D634" s="1">
        <v>135</v>
      </c>
      <c r="E634" s="1">
        <v>0.78100781085785498</v>
      </c>
      <c r="F634" s="1">
        <v>129.660015186799</v>
      </c>
      <c r="G634" s="1">
        <v>8.1007810857854995E-2</v>
      </c>
      <c r="H634" s="1">
        <v>-5.3399848132005996</v>
      </c>
      <c r="I634" s="1">
        <v>0</v>
      </c>
      <c r="J634" s="1">
        <v>0</v>
      </c>
      <c r="K634" s="9">
        <f t="shared" si="32"/>
        <v>0.78100781085785498</v>
      </c>
      <c r="L634">
        <f t="shared" si="29"/>
        <v>5.3399848132009993</v>
      </c>
      <c r="M634">
        <f t="shared" si="30"/>
        <v>0</v>
      </c>
    </row>
    <row r="635" spans="1:13">
      <c r="A635" s="1"/>
      <c r="B635" s="1" t="s">
        <v>49</v>
      </c>
      <c r="C635" s="1">
        <v>0.5</v>
      </c>
      <c r="D635" s="1">
        <v>45</v>
      </c>
      <c r="E635" s="1">
        <v>0.44538426167040002</v>
      </c>
      <c r="F635" s="1">
        <v>43.543243298619501</v>
      </c>
      <c r="G635" s="1">
        <v>-5.4615738329600101E-2</v>
      </c>
      <c r="H635" s="1">
        <v>-1.4567567013805001</v>
      </c>
      <c r="I635" s="1">
        <v>0</v>
      </c>
      <c r="J635" s="1">
        <v>0</v>
      </c>
      <c r="K635" s="9">
        <f t="shared" si="32"/>
        <v>0.44538426167040002</v>
      </c>
      <c r="L635">
        <f t="shared" si="29"/>
        <v>1.456756701380499</v>
      </c>
      <c r="M635">
        <f t="shared" si="30"/>
        <v>0</v>
      </c>
    </row>
    <row r="636" spans="1:13">
      <c r="A636" s="1"/>
      <c r="B636" s="1" t="s">
        <v>49</v>
      </c>
      <c r="C636" s="1">
        <v>1.5</v>
      </c>
      <c r="D636" s="1">
        <v>135</v>
      </c>
      <c r="E636" s="1">
        <v>0.62912650474765397</v>
      </c>
      <c r="F636" s="1">
        <v>131.371791721535</v>
      </c>
      <c r="G636" s="1">
        <v>-0.87087349525234603</v>
      </c>
      <c r="H636" s="1">
        <v>-3.6282082784649701</v>
      </c>
      <c r="I636" s="1">
        <v>0</v>
      </c>
      <c r="J636" s="1">
        <v>0</v>
      </c>
      <c r="K636" s="9">
        <f t="shared" si="32"/>
        <v>0.62912650474765397</v>
      </c>
      <c r="L636">
        <f t="shared" si="29"/>
        <v>3.6282082784649958</v>
      </c>
      <c r="M636">
        <f t="shared" si="30"/>
        <v>0</v>
      </c>
    </row>
    <row r="637" spans="1:13">
      <c r="A637" s="1"/>
      <c r="B637" s="1" t="s">
        <v>49</v>
      </c>
      <c r="C637" s="1">
        <v>0.7</v>
      </c>
      <c r="D637" s="1">
        <v>45</v>
      </c>
      <c r="E637" s="1">
        <v>0.54022037277087598</v>
      </c>
      <c r="F637" s="1">
        <v>44.573872918160397</v>
      </c>
      <c r="G637" s="1">
        <v>-0.159779627229124</v>
      </c>
      <c r="H637" s="1">
        <v>-0.426127081839553</v>
      </c>
      <c r="I637" s="1">
        <v>0</v>
      </c>
      <c r="J637" s="1">
        <v>0</v>
      </c>
      <c r="K637" s="9">
        <f t="shared" si="32"/>
        <v>0.54022037277087598</v>
      </c>
      <c r="L637">
        <f t="shared" si="29"/>
        <v>0.4261270818396099</v>
      </c>
      <c r="M637">
        <f t="shared" si="30"/>
        <v>0</v>
      </c>
    </row>
    <row r="638" spans="1:13">
      <c r="A638" s="1"/>
      <c r="B638" s="1" t="s">
        <v>49</v>
      </c>
      <c r="C638" s="1">
        <v>0.7</v>
      </c>
      <c r="D638" s="1">
        <v>135</v>
      </c>
      <c r="E638" s="1">
        <v>0.44889296534565598</v>
      </c>
      <c r="F638" s="1">
        <v>135.04661982658101</v>
      </c>
      <c r="G638" s="1">
        <v>-0.25110703465434397</v>
      </c>
      <c r="H638" s="1">
        <v>4.6619826581490997E-2</v>
      </c>
      <c r="I638" s="1">
        <v>0</v>
      </c>
      <c r="J638" s="1">
        <v>0</v>
      </c>
      <c r="K638" s="9">
        <f t="shared" si="32"/>
        <v>0.44889296534565598</v>
      </c>
      <c r="L638">
        <f t="shared" si="29"/>
        <v>4.6619826581007828E-2</v>
      </c>
      <c r="M638">
        <f t="shared" si="30"/>
        <v>0</v>
      </c>
    </row>
    <row r="639" spans="1:13">
      <c r="A639" s="1"/>
      <c r="B639" s="1" t="s">
        <v>49</v>
      </c>
      <c r="C639" s="1">
        <v>0.35</v>
      </c>
      <c r="D639" s="1">
        <v>0</v>
      </c>
      <c r="E639" s="1">
        <v>0.62821826410684101</v>
      </c>
      <c r="F639" s="1">
        <v>2.5448043798130899</v>
      </c>
      <c r="G639" s="1">
        <v>0.27821826410684097</v>
      </c>
      <c r="H639" s="1">
        <v>2.5448043798130899</v>
      </c>
      <c r="I639" s="1">
        <v>0</v>
      </c>
      <c r="J639" s="1">
        <v>0</v>
      </c>
      <c r="K639" s="9">
        <f t="shared" si="32"/>
        <v>0.62821826410684101</v>
      </c>
      <c r="L639">
        <f t="shared" si="29"/>
        <v>2.5448043798130868</v>
      </c>
      <c r="M639">
        <f t="shared" si="30"/>
        <v>0</v>
      </c>
    </row>
    <row r="640" spans="1:13">
      <c r="A640" s="1"/>
      <c r="B640" s="1" t="s">
        <v>49</v>
      </c>
      <c r="C640" s="1">
        <v>1</v>
      </c>
      <c r="D640" s="1">
        <v>180</v>
      </c>
      <c r="E640" s="1">
        <v>1.07699485422478</v>
      </c>
      <c r="F640" s="1">
        <v>-179.835120514084</v>
      </c>
      <c r="G640" s="1">
        <v>7.6994854224777101E-2</v>
      </c>
      <c r="H640" s="1">
        <v>0.16487948591554899</v>
      </c>
      <c r="I640" s="1">
        <v>1</v>
      </c>
      <c r="J640" s="1">
        <v>0</v>
      </c>
      <c r="K640" s="9">
        <f t="shared" si="32"/>
        <v>1.07699485422478</v>
      </c>
      <c r="L640">
        <f t="shared" si="29"/>
        <v>0.16487948591600343</v>
      </c>
      <c r="M640">
        <f t="shared" si="30"/>
        <v>0</v>
      </c>
    </row>
    <row r="641" spans="1:13">
      <c r="A641" s="1"/>
      <c r="B641" s="1" t="s">
        <v>49</v>
      </c>
      <c r="C641" s="1">
        <v>1.5</v>
      </c>
      <c r="D641" s="1">
        <v>135</v>
      </c>
      <c r="E641" s="1">
        <v>0.76039865309160803</v>
      </c>
      <c r="F641" s="1">
        <v>131.99878447839399</v>
      </c>
      <c r="G641" s="1">
        <v>-0.73960134690839197</v>
      </c>
      <c r="H641" s="1">
        <v>-3.0012155216064702</v>
      </c>
      <c r="I641" s="1">
        <v>0</v>
      </c>
      <c r="J641" s="1">
        <v>0</v>
      </c>
      <c r="K641" s="9">
        <f t="shared" si="32"/>
        <v>0.76039865309160803</v>
      </c>
      <c r="L641">
        <f t="shared" si="29"/>
        <v>3.0012155216060137</v>
      </c>
      <c r="M641">
        <f t="shared" si="30"/>
        <v>0</v>
      </c>
    </row>
    <row r="642" spans="1:13">
      <c r="A642" s="1"/>
      <c r="B642" s="1" t="s">
        <v>49</v>
      </c>
      <c r="C642" s="1">
        <v>0.5</v>
      </c>
      <c r="D642" s="1">
        <v>0</v>
      </c>
      <c r="E642" s="1">
        <v>0.80839111431949395</v>
      </c>
      <c r="F642" s="1">
        <v>0.14644256804754699</v>
      </c>
      <c r="G642" s="1">
        <v>0.30839111431949401</v>
      </c>
      <c r="H642" s="1">
        <v>0.14644256804754699</v>
      </c>
      <c r="I642" s="1">
        <v>0</v>
      </c>
      <c r="J642" s="1">
        <v>0</v>
      </c>
      <c r="K642" s="9">
        <f t="shared" si="32"/>
        <v>0.80839111431949395</v>
      </c>
      <c r="L642">
        <f t="shared" si="29"/>
        <v>0.14644256804754718</v>
      </c>
      <c r="M642">
        <f t="shared" si="30"/>
        <v>0</v>
      </c>
    </row>
    <row r="643" spans="1:13">
      <c r="A643" s="1"/>
      <c r="B643" s="1" t="s">
        <v>49</v>
      </c>
      <c r="C643" s="1">
        <v>0.35</v>
      </c>
      <c r="D643" s="1">
        <v>90</v>
      </c>
      <c r="E643" s="1">
        <v>0.54473552226882305</v>
      </c>
      <c r="F643" s="1">
        <v>91.901912404033098</v>
      </c>
      <c r="G643" s="1">
        <v>0.19473552226882301</v>
      </c>
      <c r="H643" s="1">
        <v>1.9019124040330599</v>
      </c>
      <c r="I643" s="1">
        <v>1</v>
      </c>
      <c r="J643" s="1">
        <v>0</v>
      </c>
      <c r="K643" s="9">
        <f t="shared" si="32"/>
        <v>0.54473552226882305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1.9019124040331121</v>
      </c>
      <c r="M643">
        <f t="shared" si="30"/>
        <v>0</v>
      </c>
    </row>
    <row r="644" spans="1:13">
      <c r="A644" s="1"/>
      <c r="B644" s="1" t="s">
        <v>49</v>
      </c>
      <c r="C644" s="1">
        <v>0.35</v>
      </c>
      <c r="D644" s="1">
        <v>135</v>
      </c>
      <c r="E644" s="1">
        <v>0.76469543456233302</v>
      </c>
      <c r="F644" s="1">
        <v>131.19320683047499</v>
      </c>
      <c r="G644" s="1">
        <v>0.41469543456233299</v>
      </c>
      <c r="H644" s="1">
        <v>-3.8067931695252399</v>
      </c>
      <c r="I644" s="1">
        <v>0</v>
      </c>
      <c r="J644" s="1">
        <v>0</v>
      </c>
      <c r="K644" s="9">
        <f t="shared" si="32"/>
        <v>0.76469543456233302</v>
      </c>
      <c r="L644">
        <f t="shared" si="33"/>
        <v>3.8067931695250081</v>
      </c>
      <c r="M644">
        <f t="shared" ref="M644:M707" si="34">IF(OR(J644=1, D644=90), 0, IF(ABS(MOD(F644-(180-D644)+180, 360)-180) &lt; ABS(MOD(F644-D644+180, 360)-180), 1, 0))</f>
        <v>0</v>
      </c>
    </row>
    <row r="645" spans="1:13">
      <c r="A645" s="1"/>
      <c r="B645" s="1" t="s">
        <v>49</v>
      </c>
      <c r="C645" s="1">
        <v>1</v>
      </c>
      <c r="D645" s="1">
        <v>0</v>
      </c>
      <c r="E645" s="1">
        <v>0.59157067915615003</v>
      </c>
      <c r="F645" s="1">
        <v>1.20078373604417</v>
      </c>
      <c r="G645" s="1">
        <v>-0.40842932084384997</v>
      </c>
      <c r="H645" s="1">
        <v>1.20078373604417</v>
      </c>
      <c r="I645" s="1">
        <v>0</v>
      </c>
      <c r="J645" s="1">
        <v>0</v>
      </c>
      <c r="K645" s="9">
        <f t="shared" si="32"/>
        <v>0.59157067915615003</v>
      </c>
      <c r="L645">
        <f t="shared" si="33"/>
        <v>1.2007837360441727</v>
      </c>
      <c r="M645">
        <f t="shared" si="34"/>
        <v>0</v>
      </c>
    </row>
    <row r="646" spans="1:13">
      <c r="A646" s="1"/>
      <c r="B646" s="1" t="s">
        <v>49</v>
      </c>
      <c r="C646" s="1">
        <v>0.5</v>
      </c>
      <c r="D646" s="1">
        <v>0</v>
      </c>
      <c r="E646" s="1">
        <v>0.58633359717016398</v>
      </c>
      <c r="F646" s="1">
        <v>-0.80764031203352704</v>
      </c>
      <c r="G646" s="1">
        <v>8.6333597170164103E-2</v>
      </c>
      <c r="H646" s="1">
        <v>-0.80764031203352704</v>
      </c>
      <c r="I646" s="1">
        <v>0</v>
      </c>
      <c r="J646" s="1">
        <v>0</v>
      </c>
      <c r="K646" s="9">
        <f t="shared" si="32"/>
        <v>0.58633359717016398</v>
      </c>
      <c r="L646">
        <f t="shared" si="33"/>
        <v>0.80764031203352715</v>
      </c>
      <c r="M646">
        <f t="shared" si="34"/>
        <v>0</v>
      </c>
    </row>
    <row r="647" spans="1:13">
      <c r="A647" s="1"/>
      <c r="B647" s="1" t="s">
        <v>49</v>
      </c>
      <c r="C647" s="1">
        <v>0.7</v>
      </c>
      <c r="D647" s="1">
        <v>0</v>
      </c>
      <c r="E647" s="1">
        <v>0.55025706285411202</v>
      </c>
      <c r="F647" s="1">
        <v>1.2909539947936</v>
      </c>
      <c r="G647" s="1">
        <v>-0.14974293714588799</v>
      </c>
      <c r="H647" s="1">
        <v>1.2909539947936</v>
      </c>
      <c r="I647" s="1">
        <v>0</v>
      </c>
      <c r="J647" s="1">
        <v>0</v>
      </c>
      <c r="K647" s="9">
        <f t="shared" si="32"/>
        <v>0.55025706285411202</v>
      </c>
      <c r="L647">
        <f t="shared" si="33"/>
        <v>1.2909539947935968</v>
      </c>
      <c r="M647">
        <f t="shared" si="34"/>
        <v>0</v>
      </c>
    </row>
    <row r="648" spans="1:13">
      <c r="A648" s="1"/>
      <c r="B648" s="1" t="s">
        <v>49</v>
      </c>
      <c r="C648" s="1">
        <v>0.35</v>
      </c>
      <c r="D648" s="1">
        <v>135</v>
      </c>
      <c r="E648" s="1">
        <v>0.804171866483127</v>
      </c>
      <c r="F648" s="1">
        <v>132.162286187696</v>
      </c>
      <c r="G648" s="1">
        <v>0.45417186648312702</v>
      </c>
      <c r="H648" s="1">
        <v>-2.83771381230429</v>
      </c>
      <c r="I648" s="1">
        <v>0</v>
      </c>
      <c r="J648" s="1">
        <v>0</v>
      </c>
      <c r="K648" s="9">
        <f t="shared" si="32"/>
        <v>0.804171866483127</v>
      </c>
      <c r="L648">
        <f t="shared" si="33"/>
        <v>2.8377138123040027</v>
      </c>
      <c r="M648">
        <f t="shared" si="34"/>
        <v>0</v>
      </c>
    </row>
    <row r="649" spans="1:13">
      <c r="A649" s="1"/>
      <c r="B649" s="1" t="s">
        <v>49</v>
      </c>
      <c r="C649" s="1">
        <v>1.5</v>
      </c>
      <c r="D649" s="1">
        <v>45</v>
      </c>
      <c r="E649" s="1">
        <v>0.56213007147655802</v>
      </c>
      <c r="F649" s="1">
        <v>45.335059218609203</v>
      </c>
      <c r="G649" s="1">
        <v>-0.93786992852344198</v>
      </c>
      <c r="H649" s="1">
        <v>0.33505921860915999</v>
      </c>
      <c r="I649" s="1">
        <v>0</v>
      </c>
      <c r="J649" s="1">
        <v>0</v>
      </c>
      <c r="K649" s="9">
        <f t="shared" si="32"/>
        <v>0.56213007147655802</v>
      </c>
      <c r="L649">
        <f t="shared" si="33"/>
        <v>0.33505921860921717</v>
      </c>
      <c r="M649">
        <f t="shared" si="34"/>
        <v>0</v>
      </c>
    </row>
    <row r="650" spans="1:13">
      <c r="A650" s="1"/>
      <c r="B650" s="1" t="s">
        <v>49</v>
      </c>
      <c r="C650" s="1">
        <v>0.35</v>
      </c>
      <c r="D650" s="1">
        <v>90</v>
      </c>
      <c r="E650" s="1">
        <v>0.31225859844958098</v>
      </c>
      <c r="F650" s="1">
        <v>92.370161156464405</v>
      </c>
      <c r="G650" s="1">
        <v>-3.7741401550418899E-2</v>
      </c>
      <c r="H650" s="1">
        <v>2.3701611564644098</v>
      </c>
      <c r="I650" s="1">
        <v>1</v>
      </c>
      <c r="J650" s="1">
        <v>0</v>
      </c>
      <c r="K650" s="9">
        <f t="shared" si="32"/>
        <v>0.31225859844958098</v>
      </c>
      <c r="L650">
        <f t="shared" si="33"/>
        <v>2.3701611564644054</v>
      </c>
      <c r="M650">
        <f t="shared" si="34"/>
        <v>0</v>
      </c>
    </row>
    <row r="651" spans="1:13">
      <c r="A651" s="1"/>
      <c r="B651" s="1" t="s">
        <v>49</v>
      </c>
      <c r="C651" s="1">
        <v>1</v>
      </c>
      <c r="D651" s="1">
        <v>45</v>
      </c>
      <c r="E651" s="1">
        <v>0.54462285478491401</v>
      </c>
      <c r="F651" s="1">
        <v>48.037022587480998</v>
      </c>
      <c r="G651" s="1">
        <v>-0.45537714521508599</v>
      </c>
      <c r="H651" s="1">
        <v>3.0370225874809802</v>
      </c>
      <c r="I651" s="1">
        <v>0</v>
      </c>
      <c r="J651" s="1">
        <v>0</v>
      </c>
      <c r="K651" s="9">
        <f t="shared" si="32"/>
        <v>0.54462285478491401</v>
      </c>
      <c r="L651">
        <f t="shared" si="33"/>
        <v>3.0370225874810046</v>
      </c>
      <c r="M651">
        <f t="shared" si="34"/>
        <v>0</v>
      </c>
    </row>
    <row r="652" spans="1:13">
      <c r="A652" s="1"/>
      <c r="B652" s="1" t="s">
        <v>49</v>
      </c>
      <c r="C652" s="1">
        <v>0.35</v>
      </c>
      <c r="D652" s="1">
        <v>180</v>
      </c>
      <c r="E652" s="1">
        <v>0.94269452901358697</v>
      </c>
      <c r="F652" s="1">
        <v>-179.81163099260701</v>
      </c>
      <c r="G652" s="1">
        <v>0.59269452901358699</v>
      </c>
      <c r="H652" s="1">
        <v>0.18836900739251</v>
      </c>
      <c r="I652" s="1">
        <v>1</v>
      </c>
      <c r="J652" s="1">
        <v>0</v>
      </c>
      <c r="K652" s="9">
        <f t="shared" si="32"/>
        <v>0.94269452901358697</v>
      </c>
      <c r="L652">
        <f t="shared" si="33"/>
        <v>0.18836900739302109</v>
      </c>
      <c r="M652">
        <f t="shared" si="34"/>
        <v>0</v>
      </c>
    </row>
    <row r="653" spans="1:13">
      <c r="A653" s="1"/>
      <c r="B653" s="1" t="s">
        <v>49</v>
      </c>
      <c r="C653" s="1">
        <v>1</v>
      </c>
      <c r="D653" s="1">
        <v>135</v>
      </c>
      <c r="E653" s="1">
        <v>0.957419072134847</v>
      </c>
      <c r="F653" s="1">
        <v>132.61678585666601</v>
      </c>
      <c r="G653" s="1">
        <v>-4.2580927865152697E-2</v>
      </c>
      <c r="H653" s="1">
        <v>-2.3832141433339298</v>
      </c>
      <c r="I653" s="1">
        <v>0</v>
      </c>
      <c r="J653" s="1">
        <v>0</v>
      </c>
      <c r="K653" s="9">
        <f t="shared" si="32"/>
        <v>0.957419072134847</v>
      </c>
      <c r="L653">
        <f t="shared" si="33"/>
        <v>2.3832141433339871</v>
      </c>
      <c r="M653">
        <f t="shared" si="34"/>
        <v>0</v>
      </c>
    </row>
    <row r="654" spans="1:13">
      <c r="A654" s="1"/>
      <c r="B654" s="1" t="s">
        <v>49</v>
      </c>
      <c r="C654" s="1">
        <v>1.5</v>
      </c>
      <c r="D654" s="1">
        <v>0</v>
      </c>
      <c r="E654" s="1">
        <v>0.63798309654003804</v>
      </c>
      <c r="F654" s="1">
        <v>-0.74225197408779298</v>
      </c>
      <c r="G654" s="1">
        <v>-0.86201690345996196</v>
      </c>
      <c r="H654" s="1">
        <v>-0.74225197408779298</v>
      </c>
      <c r="I654" s="1">
        <v>0</v>
      </c>
      <c r="J654" s="1">
        <v>0</v>
      </c>
      <c r="K654" s="9">
        <f t="shared" si="32"/>
        <v>0.63798309654003804</v>
      </c>
      <c r="L654">
        <f t="shared" si="33"/>
        <v>0.74225197408779309</v>
      </c>
      <c r="M654">
        <f t="shared" si="34"/>
        <v>0</v>
      </c>
    </row>
    <row r="655" spans="1:13">
      <c r="A655" s="1"/>
      <c r="B655" s="1" t="s">
        <v>49</v>
      </c>
      <c r="C655" s="1">
        <v>0.35</v>
      </c>
      <c r="D655" s="1">
        <v>45</v>
      </c>
      <c r="E655" s="1">
        <v>0.46553632242467302</v>
      </c>
      <c r="F655" s="1">
        <v>50.357223694863002</v>
      </c>
      <c r="G655" s="1">
        <v>0.115536322424673</v>
      </c>
      <c r="H655" s="1">
        <v>5.3572236948630199</v>
      </c>
      <c r="I655" s="1">
        <v>0</v>
      </c>
      <c r="J655" s="1">
        <v>0</v>
      </c>
      <c r="K655" s="9">
        <f t="shared" si="32"/>
        <v>0.46553632242467302</v>
      </c>
      <c r="L655">
        <f t="shared" si="33"/>
        <v>5.357223694862995</v>
      </c>
      <c r="M655">
        <f t="shared" si="34"/>
        <v>0</v>
      </c>
    </row>
    <row r="656" spans="1:13">
      <c r="A656" s="1"/>
      <c r="B656" s="1" t="s">
        <v>49</v>
      </c>
      <c r="C656" s="1">
        <v>1.5</v>
      </c>
      <c r="D656" s="1">
        <v>90</v>
      </c>
      <c r="E656" s="1">
        <v>0.65807977460439704</v>
      </c>
      <c r="F656" s="1">
        <v>89.775135457837607</v>
      </c>
      <c r="G656" s="1">
        <v>-0.84192022539560296</v>
      </c>
      <c r="H656" s="1">
        <v>-0.22486454216243601</v>
      </c>
      <c r="I656" s="1">
        <v>0</v>
      </c>
      <c r="J656" s="1">
        <v>0</v>
      </c>
      <c r="K656" s="9">
        <f t="shared" si="32"/>
        <v>0.65807977460439704</v>
      </c>
      <c r="L656">
        <f t="shared" si="33"/>
        <v>0.22486454216237917</v>
      </c>
      <c r="M656">
        <f t="shared" si="34"/>
        <v>0</v>
      </c>
    </row>
    <row r="657" spans="1:13">
      <c r="A657" s="1"/>
      <c r="B657" s="1" t="s">
        <v>49</v>
      </c>
      <c r="C657" s="1">
        <v>1.5</v>
      </c>
      <c r="D657" s="1">
        <v>45</v>
      </c>
      <c r="E657" s="1">
        <v>0.52319397077423802</v>
      </c>
      <c r="F657" s="1">
        <v>48.963074389403303</v>
      </c>
      <c r="G657" s="1">
        <v>-0.97680602922576198</v>
      </c>
      <c r="H657" s="1">
        <v>3.96307438940332</v>
      </c>
      <c r="I657" s="1">
        <v>0</v>
      </c>
      <c r="J657" s="1">
        <v>0</v>
      </c>
      <c r="K657" s="9">
        <f t="shared" si="32"/>
        <v>0.52319397077423802</v>
      </c>
      <c r="L657">
        <f t="shared" si="33"/>
        <v>3.9630743894032889</v>
      </c>
      <c r="M657">
        <f t="shared" si="34"/>
        <v>0</v>
      </c>
    </row>
    <row r="658" spans="1:13">
      <c r="A658" s="1"/>
      <c r="B658" s="1" t="s">
        <v>49</v>
      </c>
      <c r="C658" s="1">
        <v>1</v>
      </c>
      <c r="D658" s="1">
        <v>90</v>
      </c>
      <c r="E658" s="1">
        <v>0.52393291256691099</v>
      </c>
      <c r="F658" s="1">
        <v>88.587668282543902</v>
      </c>
      <c r="G658" s="1">
        <v>-0.47606708743308901</v>
      </c>
      <c r="H658" s="1">
        <v>-1.4123317174561401</v>
      </c>
      <c r="I658" s="1">
        <v>0</v>
      </c>
      <c r="J658" s="1">
        <v>0</v>
      </c>
      <c r="K658" s="9">
        <f t="shared" si="32"/>
        <v>0.52393291256691099</v>
      </c>
      <c r="L658">
        <f t="shared" si="33"/>
        <v>1.4123317174560839</v>
      </c>
      <c r="M658">
        <f t="shared" si="34"/>
        <v>0</v>
      </c>
    </row>
    <row r="659" spans="1:13">
      <c r="A659" s="1"/>
      <c r="B659" s="1" t="s">
        <v>49</v>
      </c>
      <c r="C659" s="1">
        <v>0.7</v>
      </c>
      <c r="D659" s="1">
        <v>180</v>
      </c>
      <c r="E659" s="1">
        <v>0.958190711295275</v>
      </c>
      <c r="F659" s="1">
        <v>-179.814677370227</v>
      </c>
      <c r="G659" s="1">
        <v>0.25819071129527499</v>
      </c>
      <c r="H659" s="1">
        <v>0.18532262977316799</v>
      </c>
      <c r="I659" s="1">
        <v>1</v>
      </c>
      <c r="J659" s="1">
        <v>0</v>
      </c>
      <c r="K659" s="9">
        <f t="shared" si="32"/>
        <v>0.958190711295275</v>
      </c>
      <c r="L659">
        <f t="shared" si="33"/>
        <v>0.18532262977299752</v>
      </c>
      <c r="M659">
        <f t="shared" si="34"/>
        <v>0</v>
      </c>
    </row>
    <row r="660" spans="1:13">
      <c r="A660" s="1"/>
      <c r="B660" s="1" t="s">
        <v>49</v>
      </c>
      <c r="C660" s="1">
        <v>0.35</v>
      </c>
      <c r="D660" s="1">
        <v>0</v>
      </c>
      <c r="E660" s="1">
        <v>0.81881316909191204</v>
      </c>
      <c r="F660" s="1">
        <v>0.86750386693773895</v>
      </c>
      <c r="G660" s="1">
        <v>0.46881316909191201</v>
      </c>
      <c r="H660" s="1">
        <v>0.86750386693773895</v>
      </c>
      <c r="I660" s="1">
        <v>0</v>
      </c>
      <c r="J660" s="1">
        <v>0</v>
      </c>
      <c r="K660" s="9">
        <f t="shared" si="32"/>
        <v>0.81881316909191204</v>
      </c>
      <c r="L660">
        <f t="shared" si="33"/>
        <v>0.86750386693773862</v>
      </c>
      <c r="M660">
        <f t="shared" si="34"/>
        <v>0</v>
      </c>
    </row>
    <row r="661" spans="1:13">
      <c r="A661" s="1"/>
      <c r="B661" s="1" t="s">
        <v>49</v>
      </c>
      <c r="C661" s="1">
        <v>0.7</v>
      </c>
      <c r="D661" s="1">
        <v>45</v>
      </c>
      <c r="E661" s="1">
        <v>0.83132818351146198</v>
      </c>
      <c r="F661" s="1">
        <v>49.510686450172102</v>
      </c>
      <c r="G661" s="1">
        <v>0.131328183511462</v>
      </c>
      <c r="H661" s="1">
        <v>4.5106864501721002</v>
      </c>
      <c r="I661" s="1">
        <v>0</v>
      </c>
      <c r="J661" s="1">
        <v>0</v>
      </c>
      <c r="K661" s="9">
        <f t="shared" si="32"/>
        <v>0.83132818351146198</v>
      </c>
      <c r="L661">
        <f t="shared" si="33"/>
        <v>4.510686450172102</v>
      </c>
      <c r="M661">
        <f t="shared" si="34"/>
        <v>0</v>
      </c>
    </row>
    <row r="662" spans="1:13">
      <c r="A662" s="1"/>
      <c r="B662" s="1" t="s">
        <v>49</v>
      </c>
      <c r="C662" s="1">
        <v>0.35</v>
      </c>
      <c r="D662" s="1">
        <v>45</v>
      </c>
      <c r="E662" s="1">
        <v>0.450992184180462</v>
      </c>
      <c r="F662" s="1">
        <v>50.530519961280802</v>
      </c>
      <c r="G662" s="1">
        <v>0.10099218418046201</v>
      </c>
      <c r="H662" s="1">
        <v>5.53051996128079</v>
      </c>
      <c r="I662" s="1">
        <v>0</v>
      </c>
      <c r="J662" s="1">
        <v>0</v>
      </c>
      <c r="K662" s="9">
        <f t="shared" si="32"/>
        <v>0.450992184180462</v>
      </c>
      <c r="L662">
        <f t="shared" si="33"/>
        <v>5.5305199612807883</v>
      </c>
      <c r="M662">
        <f t="shared" si="34"/>
        <v>0</v>
      </c>
    </row>
    <row r="663" spans="1:13">
      <c r="A663" s="1"/>
      <c r="B663" s="1" t="s">
        <v>49</v>
      </c>
      <c r="C663" s="1">
        <v>0.35</v>
      </c>
      <c r="D663" s="1">
        <v>45</v>
      </c>
      <c r="E663" s="1">
        <v>0.67569183261605803</v>
      </c>
      <c r="F663" s="1">
        <v>46.827638926041097</v>
      </c>
      <c r="G663" s="1">
        <v>0.325691832616058</v>
      </c>
      <c r="H663" s="1">
        <v>1.8276389260410599</v>
      </c>
      <c r="I663" s="1">
        <v>0</v>
      </c>
      <c r="J663" s="1">
        <v>0</v>
      </c>
      <c r="K663" s="9">
        <f t="shared" si="32"/>
        <v>0.67569183261605803</v>
      </c>
      <c r="L663">
        <f t="shared" si="33"/>
        <v>1.8276389260410895</v>
      </c>
      <c r="M663">
        <f t="shared" si="34"/>
        <v>0</v>
      </c>
    </row>
    <row r="664" spans="1:13">
      <c r="A664" s="1"/>
      <c r="B664" s="1" t="s">
        <v>49</v>
      </c>
      <c r="C664" s="1">
        <v>0.7</v>
      </c>
      <c r="D664" s="1">
        <v>45</v>
      </c>
      <c r="E664" s="1">
        <v>0.763183125352904</v>
      </c>
      <c r="F664" s="1">
        <v>50.740606638951903</v>
      </c>
      <c r="G664" s="1">
        <v>6.3183125352903893E-2</v>
      </c>
      <c r="H664" s="1">
        <v>5.7406066389519301</v>
      </c>
      <c r="I664" s="1">
        <v>0</v>
      </c>
      <c r="J664" s="1">
        <v>0</v>
      </c>
      <c r="K664" s="9">
        <f t="shared" si="32"/>
        <v>0.763183125352904</v>
      </c>
      <c r="L664">
        <f t="shared" si="33"/>
        <v>5.7406066389519026</v>
      </c>
      <c r="M664">
        <f t="shared" si="34"/>
        <v>0</v>
      </c>
    </row>
    <row r="665" spans="1:13">
      <c r="A665" s="1"/>
      <c r="B665" s="1" t="s">
        <v>49</v>
      </c>
      <c r="C665" s="1">
        <v>0.7</v>
      </c>
      <c r="D665" s="1">
        <v>180</v>
      </c>
      <c r="E665" s="1">
        <v>1.0255047897731699</v>
      </c>
      <c r="F665" s="1">
        <v>-178.960996492877</v>
      </c>
      <c r="G665" s="1">
        <v>0.32550478977316899</v>
      </c>
      <c r="H665" s="1">
        <v>1.0390035071225201</v>
      </c>
      <c r="I665" s="1">
        <v>1</v>
      </c>
      <c r="J665" s="1">
        <v>0</v>
      </c>
      <c r="K665" s="9">
        <f t="shared" si="32"/>
        <v>1.0255047897731699</v>
      </c>
      <c r="L665">
        <f t="shared" si="33"/>
        <v>1.0390035071229704</v>
      </c>
      <c r="M665">
        <f t="shared" si="34"/>
        <v>0</v>
      </c>
    </row>
    <row r="666" spans="1:13">
      <c r="A666" s="1"/>
      <c r="B666" s="1" t="s">
        <v>49</v>
      </c>
      <c r="C666" s="1">
        <v>1</v>
      </c>
      <c r="D666" s="1">
        <v>135</v>
      </c>
      <c r="E666" s="1">
        <v>0.961623517516764</v>
      </c>
      <c r="F666" s="1">
        <v>138.069978034093</v>
      </c>
      <c r="G666" s="1">
        <v>-3.8376482483236399E-2</v>
      </c>
      <c r="H666" s="1">
        <v>3.06997803409286</v>
      </c>
      <c r="I666" s="1">
        <v>0</v>
      </c>
      <c r="J666" s="1">
        <v>0</v>
      </c>
      <c r="K666" s="9">
        <f t="shared" si="32"/>
        <v>0.961623517516764</v>
      </c>
      <c r="L666">
        <f t="shared" si="33"/>
        <v>3.0699780340929976</v>
      </c>
      <c r="M666">
        <f t="shared" si="34"/>
        <v>0</v>
      </c>
    </row>
    <row r="667" spans="1:13">
      <c r="A667" s="1"/>
      <c r="B667" s="1" t="s">
        <v>49</v>
      </c>
      <c r="C667" s="1">
        <v>0.35</v>
      </c>
      <c r="D667" s="1">
        <v>180</v>
      </c>
      <c r="E667" s="1">
        <v>1.0873526472292301</v>
      </c>
      <c r="F667" s="1">
        <v>-179.56450602458301</v>
      </c>
      <c r="G667" s="1">
        <v>0.737352647229225</v>
      </c>
      <c r="H667" s="1">
        <v>0.43549397541664803</v>
      </c>
      <c r="I667" s="1">
        <v>1</v>
      </c>
      <c r="J667" s="1">
        <v>0</v>
      </c>
      <c r="K667" s="9">
        <f t="shared" ref="K667:K730" si="35">IF(J667=1, "", E667)</f>
        <v>1.0873526472292301</v>
      </c>
      <c r="L667">
        <f t="shared" si="33"/>
        <v>0.43549397541698909</v>
      </c>
      <c r="M667">
        <f t="shared" si="34"/>
        <v>0</v>
      </c>
    </row>
    <row r="668" spans="1:13">
      <c r="A668" s="1"/>
      <c r="B668" s="1" t="s">
        <v>49</v>
      </c>
      <c r="C668" s="1">
        <v>0.35</v>
      </c>
      <c r="D668" s="1">
        <v>180</v>
      </c>
      <c r="E668" s="1">
        <v>1.0873526472292301</v>
      </c>
      <c r="F668" s="1">
        <v>-179.56450602458301</v>
      </c>
      <c r="G668" s="1">
        <v>0.737352647229225</v>
      </c>
      <c r="H668" s="1">
        <v>0.43549397541664803</v>
      </c>
      <c r="I668" s="1">
        <v>1</v>
      </c>
      <c r="J668" s="1">
        <v>0</v>
      </c>
      <c r="K668" s="9">
        <f t="shared" si="35"/>
        <v>1.0873526472292301</v>
      </c>
      <c r="L668">
        <f t="shared" si="33"/>
        <v>0.43549397541698909</v>
      </c>
      <c r="M668">
        <f t="shared" si="34"/>
        <v>0</v>
      </c>
    </row>
    <row r="669" spans="1:13">
      <c r="A669" s="1"/>
      <c r="B669" s="1" t="s">
        <v>49</v>
      </c>
      <c r="C669" s="1">
        <v>0.35</v>
      </c>
      <c r="D669" s="1">
        <v>180</v>
      </c>
      <c r="E669" s="1">
        <v>0.95304771401390598</v>
      </c>
      <c r="F669" s="1">
        <v>179.565243621543</v>
      </c>
      <c r="G669" s="1">
        <v>0.603047714013906</v>
      </c>
      <c r="H669" s="1">
        <v>-0.43475637845654103</v>
      </c>
      <c r="I669" s="1">
        <v>0</v>
      </c>
      <c r="J669" s="1">
        <v>0</v>
      </c>
      <c r="K669" s="9">
        <f t="shared" si="35"/>
        <v>0.95304771401390598</v>
      </c>
      <c r="L669">
        <f t="shared" si="33"/>
        <v>0.43475637845699566</v>
      </c>
      <c r="M669">
        <f t="shared" si="34"/>
        <v>0</v>
      </c>
    </row>
    <row r="670" spans="1:13">
      <c r="A670" s="1"/>
      <c r="B670" s="1" t="s">
        <v>49</v>
      </c>
      <c r="C670" s="1">
        <v>0.7</v>
      </c>
      <c r="D670" s="1">
        <v>135</v>
      </c>
      <c r="E670" s="1">
        <v>1.0923567225447499</v>
      </c>
      <c r="F670" s="1">
        <v>136.93532042485</v>
      </c>
      <c r="G670" s="1">
        <v>0.39235672254475201</v>
      </c>
      <c r="H670" s="1">
        <v>1.9353204248500899</v>
      </c>
      <c r="I670" s="1">
        <v>0</v>
      </c>
      <c r="J670" s="1">
        <v>0</v>
      </c>
      <c r="K670" s="9">
        <f t="shared" si="35"/>
        <v>1.0923567225447499</v>
      </c>
      <c r="L670">
        <f t="shared" si="33"/>
        <v>1.9353204248500049</v>
      </c>
      <c r="M670">
        <f t="shared" si="34"/>
        <v>0</v>
      </c>
    </row>
    <row r="671" spans="1:13">
      <c r="A671" s="1"/>
      <c r="B671" s="1" t="s">
        <v>49</v>
      </c>
      <c r="C671" s="1">
        <v>1</v>
      </c>
      <c r="D671" s="1">
        <v>45</v>
      </c>
      <c r="E671" s="1">
        <v>0.47087032105349003</v>
      </c>
      <c r="F671" s="1">
        <v>44.066636978416</v>
      </c>
      <c r="G671" s="1">
        <v>-0.52912967894650997</v>
      </c>
      <c r="H671" s="1">
        <v>-0.933363021583972</v>
      </c>
      <c r="I671" s="1">
        <v>0</v>
      </c>
      <c r="J671" s="1">
        <v>0</v>
      </c>
      <c r="K671" s="9">
        <f t="shared" si="35"/>
        <v>0.47087032105349003</v>
      </c>
      <c r="L671">
        <f t="shared" si="33"/>
        <v>0.93336302158400031</v>
      </c>
      <c r="M671">
        <f t="shared" si="34"/>
        <v>0</v>
      </c>
    </row>
    <row r="672" spans="1:13">
      <c r="A672" s="1"/>
      <c r="B672" s="1" t="s">
        <v>49</v>
      </c>
      <c r="C672" s="1">
        <v>1.5</v>
      </c>
      <c r="D672" s="1">
        <v>135</v>
      </c>
      <c r="E672" s="1">
        <v>1.0932600999759201</v>
      </c>
      <c r="F672" s="1">
        <v>140.579167923819</v>
      </c>
      <c r="G672" s="1">
        <v>-0.406739900024082</v>
      </c>
      <c r="H672" s="1">
        <v>5.5791679238185496</v>
      </c>
      <c r="I672" s="1">
        <v>0</v>
      </c>
      <c r="J672" s="1">
        <v>0</v>
      </c>
      <c r="K672" s="9">
        <f t="shared" si="35"/>
        <v>1.0932600999759201</v>
      </c>
      <c r="L672">
        <f t="shared" si="33"/>
        <v>5.579167923819</v>
      </c>
      <c r="M672">
        <f t="shared" si="34"/>
        <v>0</v>
      </c>
    </row>
    <row r="673" spans="1:13">
      <c r="A673" s="1"/>
      <c r="B673" s="1" t="s">
        <v>49</v>
      </c>
      <c r="C673" s="1">
        <v>0.35</v>
      </c>
      <c r="D673" s="1">
        <v>135</v>
      </c>
      <c r="E673" s="1">
        <v>1.0073844770862299</v>
      </c>
      <c r="F673" s="1">
        <v>103.793979459227</v>
      </c>
      <c r="G673" s="1">
        <v>0.65738447708622605</v>
      </c>
      <c r="H673" s="1">
        <v>-31.206020540772698</v>
      </c>
      <c r="I673" s="1">
        <v>0</v>
      </c>
      <c r="J673" s="1">
        <v>0</v>
      </c>
      <c r="K673" s="9">
        <f t="shared" si="35"/>
        <v>1.0073844770862299</v>
      </c>
      <c r="L673">
        <f t="shared" si="33"/>
        <v>31.206020540773011</v>
      </c>
      <c r="M673">
        <f t="shared" si="34"/>
        <v>0</v>
      </c>
    </row>
    <row r="674" spans="1:13">
      <c r="A674" s="1"/>
      <c r="B674" s="1" t="s">
        <v>49</v>
      </c>
      <c r="C674" s="1">
        <v>0.5</v>
      </c>
      <c r="D674" s="1">
        <v>45</v>
      </c>
      <c r="E674" s="1">
        <v>0.44595301384931202</v>
      </c>
      <c r="F674" s="1">
        <v>48.2397002961021</v>
      </c>
      <c r="G674" s="1">
        <v>-5.4046986150688002E-2</v>
      </c>
      <c r="H674" s="1">
        <v>3.23970029610211</v>
      </c>
      <c r="I674" s="1">
        <v>0</v>
      </c>
      <c r="J674" s="1">
        <v>0</v>
      </c>
      <c r="K674" s="9">
        <f t="shared" si="35"/>
        <v>0.44595301384931202</v>
      </c>
      <c r="L674">
        <f t="shared" si="33"/>
        <v>3.2397002961021144</v>
      </c>
      <c r="M674">
        <f t="shared" si="34"/>
        <v>0</v>
      </c>
    </row>
    <row r="675" spans="1:13">
      <c r="A675" s="1"/>
      <c r="B675" s="1" t="s">
        <v>49</v>
      </c>
      <c r="C675" s="1">
        <v>0.5</v>
      </c>
      <c r="D675" s="1">
        <v>90</v>
      </c>
      <c r="E675" s="1">
        <v>0.54989812496380197</v>
      </c>
      <c r="F675" s="1">
        <v>91.884050231091805</v>
      </c>
      <c r="G675" s="1">
        <v>4.9898124963801901E-2</v>
      </c>
      <c r="H675" s="1">
        <v>1.8840502310918099</v>
      </c>
      <c r="I675" s="1">
        <v>1</v>
      </c>
      <c r="J675" s="1">
        <v>0</v>
      </c>
      <c r="K675" s="9">
        <f t="shared" si="35"/>
        <v>0.54989812496380197</v>
      </c>
      <c r="L675">
        <f t="shared" si="33"/>
        <v>1.8840502310918055</v>
      </c>
      <c r="M675">
        <f t="shared" si="34"/>
        <v>0</v>
      </c>
    </row>
    <row r="676" spans="1:13">
      <c r="A676" s="1"/>
      <c r="B676" s="1" t="s">
        <v>49</v>
      </c>
      <c r="C676" s="1">
        <v>1</v>
      </c>
      <c r="D676" s="1">
        <v>0</v>
      </c>
      <c r="E676" s="1">
        <v>0.49330208584042701</v>
      </c>
      <c r="F676" s="1">
        <v>0.23998091921572501</v>
      </c>
      <c r="G676" s="1">
        <v>-0.50669791415957299</v>
      </c>
      <c r="H676" s="1">
        <v>0.23998091921572501</v>
      </c>
      <c r="I676" s="1">
        <v>0</v>
      </c>
      <c r="J676" s="1">
        <v>0</v>
      </c>
      <c r="K676" s="9">
        <f t="shared" si="35"/>
        <v>0.49330208584042701</v>
      </c>
      <c r="L676">
        <f t="shared" si="33"/>
        <v>0.23998091921572495</v>
      </c>
      <c r="M676">
        <f t="shared" si="34"/>
        <v>0</v>
      </c>
    </row>
    <row r="677" spans="1:13">
      <c r="A677" s="1"/>
      <c r="B677" s="1" t="s">
        <v>49</v>
      </c>
      <c r="C677" s="1">
        <v>0.5</v>
      </c>
      <c r="D677" s="1">
        <v>135</v>
      </c>
      <c r="E677" s="1">
        <v>0.66866596547813795</v>
      </c>
      <c r="F677" s="1">
        <v>132.52676059139699</v>
      </c>
      <c r="G677" s="1">
        <v>0.168665965478138</v>
      </c>
      <c r="H677" s="1">
        <v>-2.47323940860338</v>
      </c>
      <c r="I677" s="1">
        <v>0</v>
      </c>
      <c r="J677" s="1">
        <v>0</v>
      </c>
      <c r="K677" s="9">
        <f t="shared" si="35"/>
        <v>0.66866596547813795</v>
      </c>
      <c r="L677">
        <f t="shared" si="33"/>
        <v>2.473239408603007</v>
      </c>
      <c r="M677">
        <f t="shared" si="34"/>
        <v>0</v>
      </c>
    </row>
    <row r="678" spans="1:13">
      <c r="A678" s="1"/>
      <c r="B678" s="1" t="s">
        <v>49</v>
      </c>
      <c r="C678" s="1">
        <v>0.7</v>
      </c>
      <c r="D678" s="1">
        <v>0</v>
      </c>
      <c r="E678" s="1">
        <v>0.617392352470713</v>
      </c>
      <c r="F678" s="1">
        <v>1.150555538963</v>
      </c>
      <c r="G678" s="1">
        <v>-8.2607647529286704E-2</v>
      </c>
      <c r="H678" s="1">
        <v>1.150555538963</v>
      </c>
      <c r="I678" s="1">
        <v>0</v>
      </c>
      <c r="J678" s="1">
        <v>0</v>
      </c>
      <c r="K678" s="9">
        <f t="shared" si="35"/>
        <v>0.617392352470713</v>
      </c>
      <c r="L678">
        <f t="shared" si="33"/>
        <v>1.1505555389630047</v>
      </c>
      <c r="M678">
        <f t="shared" si="34"/>
        <v>0</v>
      </c>
    </row>
    <row r="679" spans="1:13">
      <c r="A679" s="1"/>
      <c r="B679" s="1" t="s">
        <v>49</v>
      </c>
      <c r="C679" s="1">
        <v>1.5</v>
      </c>
      <c r="D679" s="1">
        <v>135</v>
      </c>
      <c r="E679" s="1">
        <v>0.94964010092132201</v>
      </c>
      <c r="F679" s="1">
        <v>136.564828332861</v>
      </c>
      <c r="G679" s="1">
        <v>-0.55035989907867799</v>
      </c>
      <c r="H679" s="1">
        <v>1.56482833286094</v>
      </c>
      <c r="I679" s="1">
        <v>0</v>
      </c>
      <c r="J679" s="1">
        <v>0</v>
      </c>
      <c r="K679" s="9">
        <f t="shared" si="35"/>
        <v>0.94964010092132201</v>
      </c>
      <c r="L679">
        <f t="shared" si="33"/>
        <v>1.5648283328609978</v>
      </c>
      <c r="M679">
        <f t="shared" si="34"/>
        <v>0</v>
      </c>
    </row>
    <row r="680" spans="1:13">
      <c r="A680" s="1"/>
      <c r="B680" s="1" t="s">
        <v>49</v>
      </c>
      <c r="C680" s="1">
        <v>0.35</v>
      </c>
      <c r="D680" s="1">
        <v>135</v>
      </c>
      <c r="E680" s="1">
        <v>0.92299319098157295</v>
      </c>
      <c r="F680" s="1">
        <v>110.473481108966</v>
      </c>
      <c r="G680" s="1">
        <v>0.57299319098157298</v>
      </c>
      <c r="H680" s="1">
        <v>-24.526518891033898</v>
      </c>
      <c r="I680" s="1">
        <v>0</v>
      </c>
      <c r="J680" s="1">
        <v>0</v>
      </c>
      <c r="K680" s="9">
        <f t="shared" si="35"/>
        <v>0.92299319098157295</v>
      </c>
      <c r="L680">
        <f t="shared" si="33"/>
        <v>24.526518891034016</v>
      </c>
      <c r="M680">
        <f t="shared" si="34"/>
        <v>0</v>
      </c>
    </row>
    <row r="681" spans="1:13">
      <c r="A681" s="1"/>
      <c r="B681" s="1" t="s">
        <v>49</v>
      </c>
      <c r="C681" s="1">
        <v>1.5</v>
      </c>
      <c r="D681" s="1">
        <v>180</v>
      </c>
      <c r="E681" s="1">
        <v>0.96867576179689696</v>
      </c>
      <c r="F681" s="1">
        <v>178.96115038558801</v>
      </c>
      <c r="G681" s="1">
        <v>-0.53132423820310304</v>
      </c>
      <c r="H681" s="1">
        <v>-1.0388496144124699</v>
      </c>
      <c r="I681" s="1">
        <v>0</v>
      </c>
      <c r="J681" s="1">
        <v>0</v>
      </c>
      <c r="K681" s="9">
        <f t="shared" si="35"/>
        <v>0.96867576179689696</v>
      </c>
      <c r="L681">
        <f t="shared" si="33"/>
        <v>1.038849614411987</v>
      </c>
      <c r="M681">
        <f t="shared" si="34"/>
        <v>0</v>
      </c>
    </row>
    <row r="682" spans="1:13">
      <c r="A682" s="1"/>
      <c r="B682" s="1" t="s">
        <v>49</v>
      </c>
      <c r="C682" s="1">
        <v>0.5</v>
      </c>
      <c r="D682" s="1">
        <v>180</v>
      </c>
      <c r="E682" s="1">
        <v>0.97370881805520604</v>
      </c>
      <c r="F682" s="1">
        <v>179.57446887816201</v>
      </c>
      <c r="G682" s="1">
        <v>0.47370881805520598</v>
      </c>
      <c r="H682" s="1">
        <v>-0.42553112183793501</v>
      </c>
      <c r="I682" s="1">
        <v>0</v>
      </c>
      <c r="J682" s="1">
        <v>0</v>
      </c>
      <c r="K682" s="9">
        <f t="shared" si="35"/>
        <v>0.97370881805520604</v>
      </c>
      <c r="L682">
        <f t="shared" si="33"/>
        <v>0.42553112183799158</v>
      </c>
      <c r="M682">
        <f t="shared" si="34"/>
        <v>0</v>
      </c>
    </row>
    <row r="683" spans="1:13">
      <c r="A683" s="1"/>
      <c r="B683" s="1" t="s">
        <v>49</v>
      </c>
      <c r="C683" s="1">
        <v>0.7</v>
      </c>
      <c r="D683" s="1">
        <v>0</v>
      </c>
      <c r="E683" s="1">
        <v>0.472646233947839</v>
      </c>
      <c r="F683" s="1">
        <v>-0.37570464465676401</v>
      </c>
      <c r="G683" s="1">
        <v>-0.22735376605216101</v>
      </c>
      <c r="H683" s="1">
        <v>-0.37570464465676401</v>
      </c>
      <c r="I683" s="1">
        <v>0</v>
      </c>
      <c r="J683" s="1">
        <v>0</v>
      </c>
      <c r="K683" s="9">
        <f t="shared" si="35"/>
        <v>0.472646233947839</v>
      </c>
      <c r="L683">
        <f t="shared" si="33"/>
        <v>0.37570464465676423</v>
      </c>
      <c r="M683">
        <f t="shared" si="34"/>
        <v>0</v>
      </c>
    </row>
    <row r="684" spans="1:13">
      <c r="A684" s="1"/>
      <c r="B684" s="1" t="s">
        <v>49</v>
      </c>
      <c r="C684" s="1">
        <v>0.35</v>
      </c>
      <c r="D684" s="1">
        <v>180</v>
      </c>
      <c r="E684" s="1">
        <v>1.06668406534428</v>
      </c>
      <c r="F684" s="1">
        <v>179.61155998852001</v>
      </c>
      <c r="G684" s="1">
        <v>0.71668406534427997</v>
      </c>
      <c r="H684" s="1">
        <v>-0.38844001148004298</v>
      </c>
      <c r="I684" s="1">
        <v>0</v>
      </c>
      <c r="J684" s="1">
        <v>0</v>
      </c>
      <c r="K684" s="9">
        <f t="shared" si="35"/>
        <v>1.06668406534428</v>
      </c>
      <c r="L684">
        <f t="shared" si="33"/>
        <v>0.38844001147998597</v>
      </c>
      <c r="M684">
        <f t="shared" si="34"/>
        <v>0</v>
      </c>
    </row>
    <row r="685" spans="1:13">
      <c r="A685" s="1"/>
      <c r="B685" s="1" t="s">
        <v>49</v>
      </c>
      <c r="C685" s="1">
        <v>1</v>
      </c>
      <c r="D685" s="1">
        <v>180</v>
      </c>
      <c r="E685" s="1">
        <v>0.69992148291225098</v>
      </c>
      <c r="F685" s="1">
        <v>-179.74629340941499</v>
      </c>
      <c r="G685" s="1">
        <v>-0.30007851708774902</v>
      </c>
      <c r="H685" s="1">
        <v>0.25370659058466999</v>
      </c>
      <c r="I685" s="1">
        <v>1</v>
      </c>
      <c r="J685" s="1">
        <v>0</v>
      </c>
      <c r="K685" s="9">
        <f t="shared" si="35"/>
        <v>0.69992148291225098</v>
      </c>
      <c r="L685">
        <f t="shared" si="33"/>
        <v>0.25370659058501133</v>
      </c>
      <c r="M685">
        <f t="shared" si="34"/>
        <v>0</v>
      </c>
    </row>
    <row r="686" spans="1:13">
      <c r="A686" s="1"/>
      <c r="B686" s="1" t="s">
        <v>49</v>
      </c>
      <c r="C686" s="1">
        <v>1.5</v>
      </c>
      <c r="D686" s="1">
        <v>135</v>
      </c>
      <c r="E686" s="1">
        <v>0.85846151664193704</v>
      </c>
      <c r="F686" s="1">
        <v>105.17347930256599</v>
      </c>
      <c r="G686" s="1">
        <v>-0.64153848335806296</v>
      </c>
      <c r="H686" s="1">
        <v>-29.826520697433999</v>
      </c>
      <c r="I686" s="1">
        <v>0</v>
      </c>
      <c r="J686" s="1">
        <v>0</v>
      </c>
      <c r="K686" s="9">
        <f t="shared" si="35"/>
        <v>0.85846151664193704</v>
      </c>
      <c r="L686">
        <f t="shared" si="33"/>
        <v>29.826520697434006</v>
      </c>
      <c r="M686">
        <f t="shared" si="34"/>
        <v>0</v>
      </c>
    </row>
    <row r="687" spans="1:13">
      <c r="A687" s="1"/>
      <c r="B687" s="1" t="s">
        <v>49</v>
      </c>
      <c r="C687" s="1">
        <v>0.7</v>
      </c>
      <c r="D687" s="1">
        <v>90</v>
      </c>
      <c r="E687" s="1">
        <v>0.55549323853076205</v>
      </c>
      <c r="F687" s="1">
        <v>92.931580500944307</v>
      </c>
      <c r="G687" s="1">
        <v>-0.14450676146923799</v>
      </c>
      <c r="H687" s="1">
        <v>2.9315805009442801</v>
      </c>
      <c r="I687" s="1">
        <v>1</v>
      </c>
      <c r="J687" s="1">
        <v>0</v>
      </c>
      <c r="K687" s="9">
        <f t="shared" si="35"/>
        <v>0.55549323853076205</v>
      </c>
      <c r="L687">
        <f t="shared" si="33"/>
        <v>2.9315805009443068</v>
      </c>
      <c r="M687">
        <f t="shared" si="34"/>
        <v>0</v>
      </c>
    </row>
    <row r="688" spans="1:13">
      <c r="A688" s="1"/>
      <c r="B688" s="1" t="s">
        <v>49</v>
      </c>
      <c r="C688" s="1">
        <v>0.35</v>
      </c>
      <c r="D688" s="1">
        <v>135</v>
      </c>
      <c r="E688" s="1">
        <v>0.38560520631224998</v>
      </c>
      <c r="F688" s="1">
        <v>128.527956274574</v>
      </c>
      <c r="G688" s="1">
        <v>3.5605206312250101E-2</v>
      </c>
      <c r="H688" s="1">
        <v>-6.4720437254260297</v>
      </c>
      <c r="I688" s="1">
        <v>0</v>
      </c>
      <c r="J688" s="1">
        <v>0</v>
      </c>
      <c r="K688" s="9">
        <f t="shared" si="35"/>
        <v>0.38560520631224998</v>
      </c>
      <c r="L688">
        <f t="shared" si="33"/>
        <v>6.4720437254260048</v>
      </c>
      <c r="M688">
        <f t="shared" si="34"/>
        <v>0</v>
      </c>
    </row>
    <row r="689" spans="1:13">
      <c r="A689" s="1"/>
      <c r="B689" s="1" t="s">
        <v>49</v>
      </c>
      <c r="C689" s="1">
        <v>1</v>
      </c>
      <c r="D689" s="1">
        <v>90</v>
      </c>
      <c r="E689" s="1">
        <v>0.61675674170700301</v>
      </c>
      <c r="F689" s="1">
        <v>89.760069327457899</v>
      </c>
      <c r="G689" s="1">
        <v>-0.38324325829299699</v>
      </c>
      <c r="H689" s="1">
        <v>-0.23993067254207301</v>
      </c>
      <c r="I689" s="1">
        <v>0</v>
      </c>
      <c r="J689" s="1">
        <v>0</v>
      </c>
      <c r="K689" s="9">
        <f t="shared" si="35"/>
        <v>0.61675674170700301</v>
      </c>
      <c r="L689">
        <f t="shared" si="33"/>
        <v>0.23993067254210132</v>
      </c>
      <c r="M689">
        <f t="shared" si="34"/>
        <v>0</v>
      </c>
    </row>
    <row r="690" spans="1:13">
      <c r="A690" s="1"/>
      <c r="B690" s="1" t="s">
        <v>49</v>
      </c>
      <c r="C690" s="1">
        <v>1.5</v>
      </c>
      <c r="D690" s="1">
        <v>90</v>
      </c>
      <c r="E690" s="1">
        <v>0.28157991684073902</v>
      </c>
      <c r="F690" s="1">
        <v>93.681235559101395</v>
      </c>
      <c r="G690" s="1">
        <v>-1.21842008315926</v>
      </c>
      <c r="H690" s="1">
        <v>3.6812355591014199</v>
      </c>
      <c r="I690" s="1">
        <v>1</v>
      </c>
      <c r="J690" s="1">
        <v>0</v>
      </c>
      <c r="K690" s="9">
        <f t="shared" si="35"/>
        <v>0.28157991684073902</v>
      </c>
      <c r="L690">
        <f t="shared" si="33"/>
        <v>3.6812355591013954</v>
      </c>
      <c r="M690">
        <f t="shared" si="34"/>
        <v>0</v>
      </c>
    </row>
    <row r="691" spans="1:13">
      <c r="A691" s="1"/>
      <c r="B691" s="1" t="s">
        <v>49</v>
      </c>
      <c r="C691" s="1">
        <v>0.35</v>
      </c>
      <c r="D691" s="1">
        <v>45</v>
      </c>
      <c r="E691" s="1">
        <v>0.49650450107072902</v>
      </c>
      <c r="F691" s="1">
        <v>43.693258872427599</v>
      </c>
      <c r="G691" s="1">
        <v>0.14650450107072899</v>
      </c>
      <c r="H691" s="1">
        <v>-1.3067411275724199</v>
      </c>
      <c r="I691" s="1">
        <v>0</v>
      </c>
      <c r="J691" s="1">
        <v>0</v>
      </c>
      <c r="K691" s="9">
        <f t="shared" si="35"/>
        <v>0.49650450107072902</v>
      </c>
      <c r="L691">
        <f t="shared" si="33"/>
        <v>1.3067411275723941</v>
      </c>
      <c r="M691">
        <f t="shared" si="34"/>
        <v>0</v>
      </c>
    </row>
    <row r="692" spans="1:13">
      <c r="A692" s="1"/>
      <c r="B692" s="1" t="s">
        <v>49</v>
      </c>
      <c r="C692" s="1">
        <v>1.5</v>
      </c>
      <c r="D692" s="1">
        <v>45</v>
      </c>
      <c r="E692" s="1">
        <v>0.31017528515960502</v>
      </c>
      <c r="F692" s="1">
        <v>46.282023706595403</v>
      </c>
      <c r="G692" s="1">
        <v>-1.18982471484039</v>
      </c>
      <c r="H692" s="1">
        <v>1.2820237065954201</v>
      </c>
      <c r="I692" s="1">
        <v>0</v>
      </c>
      <c r="J692" s="1">
        <v>0</v>
      </c>
      <c r="K692" s="9">
        <f t="shared" si="35"/>
        <v>0.31017528515960502</v>
      </c>
      <c r="L692">
        <f t="shared" si="33"/>
        <v>1.2820237065953961</v>
      </c>
      <c r="M692">
        <f t="shared" si="34"/>
        <v>0</v>
      </c>
    </row>
    <row r="693" spans="1:13">
      <c r="A693" s="1"/>
      <c r="B693" s="1" t="s">
        <v>49</v>
      </c>
      <c r="C693" s="1">
        <v>1</v>
      </c>
      <c r="D693" s="1">
        <v>45</v>
      </c>
      <c r="E693" s="1">
        <v>0.62425161368230198</v>
      </c>
      <c r="F693" s="1">
        <v>45.636966040060102</v>
      </c>
      <c r="G693" s="1">
        <v>-0.37574838631769802</v>
      </c>
      <c r="H693" s="1">
        <v>0.63696604006005897</v>
      </c>
      <c r="I693" s="1">
        <v>0</v>
      </c>
      <c r="J693" s="1">
        <v>0</v>
      </c>
      <c r="K693" s="9">
        <f t="shared" si="35"/>
        <v>0.62425161368230198</v>
      </c>
      <c r="L693">
        <f t="shared" si="33"/>
        <v>0.63696604006008783</v>
      </c>
      <c r="M693">
        <f t="shared" si="34"/>
        <v>0</v>
      </c>
    </row>
    <row r="694" spans="1:13">
      <c r="A694" s="1"/>
      <c r="B694" s="1" t="s">
        <v>49</v>
      </c>
      <c r="C694" s="1">
        <v>1</v>
      </c>
      <c r="D694" s="1">
        <v>0</v>
      </c>
      <c r="E694" s="1">
        <v>0.51929856017300802</v>
      </c>
      <c r="F694" s="1">
        <v>-1.4819483140534799</v>
      </c>
      <c r="G694" s="1">
        <v>-0.48070143982699198</v>
      </c>
      <c r="H694" s="1">
        <v>-1.4819483140534799</v>
      </c>
      <c r="I694" s="1">
        <v>0</v>
      </c>
      <c r="J694" s="1">
        <v>0</v>
      </c>
      <c r="K694" s="9">
        <f t="shared" si="35"/>
        <v>0.51929856017300802</v>
      </c>
      <c r="L694">
        <f t="shared" si="33"/>
        <v>1.4819483140534828</v>
      </c>
      <c r="M694">
        <f t="shared" si="34"/>
        <v>0</v>
      </c>
    </row>
    <row r="695" spans="1:13">
      <c r="A695" s="1"/>
      <c r="B695" s="1" t="s">
        <v>49</v>
      </c>
      <c r="C695" s="1">
        <v>1.5</v>
      </c>
      <c r="D695" s="1">
        <v>0</v>
      </c>
      <c r="E695" s="1">
        <v>0.65863095031734997</v>
      </c>
      <c r="F695" s="1">
        <v>0.62910484528310895</v>
      </c>
      <c r="G695" s="1">
        <v>-0.84136904968265003</v>
      </c>
      <c r="H695" s="1">
        <v>0.62910484528310895</v>
      </c>
      <c r="I695" s="1">
        <v>0</v>
      </c>
      <c r="J695" s="1">
        <v>0</v>
      </c>
      <c r="K695" s="9">
        <f t="shared" si="35"/>
        <v>0.65863095031734997</v>
      </c>
      <c r="L695">
        <f t="shared" si="33"/>
        <v>0.62910484528310917</v>
      </c>
      <c r="M695">
        <f t="shared" si="34"/>
        <v>0</v>
      </c>
    </row>
    <row r="696" spans="1:13">
      <c r="A696" s="1"/>
      <c r="B696" s="1" t="s">
        <v>49</v>
      </c>
      <c r="C696" s="1">
        <v>0.7</v>
      </c>
      <c r="D696" s="1">
        <v>180</v>
      </c>
      <c r="E696" s="1">
        <v>0.80870790774190204</v>
      </c>
      <c r="F696" s="1">
        <v>178.38955248260899</v>
      </c>
      <c r="G696" s="1">
        <v>0.108707907741902</v>
      </c>
      <c r="H696" s="1">
        <v>-1.6104475173910899</v>
      </c>
      <c r="I696" s="1">
        <v>0</v>
      </c>
      <c r="J696" s="1">
        <v>0</v>
      </c>
      <c r="K696" s="9">
        <f t="shared" si="35"/>
        <v>0.80870790774190204</v>
      </c>
      <c r="L696">
        <f t="shared" si="33"/>
        <v>1.6104475173910089</v>
      </c>
      <c r="M696">
        <f t="shared" si="34"/>
        <v>0</v>
      </c>
    </row>
    <row r="697" spans="1:13">
      <c r="A697" s="1"/>
      <c r="B697" s="1" t="s">
        <v>49</v>
      </c>
      <c r="C697" s="1">
        <v>1</v>
      </c>
      <c r="D697" s="1">
        <v>90</v>
      </c>
      <c r="E697" s="1">
        <v>0.560413960560736</v>
      </c>
      <c r="F697" s="1">
        <v>92.377149927466704</v>
      </c>
      <c r="G697" s="1">
        <v>-0.439586039439264</v>
      </c>
      <c r="H697" s="1">
        <v>2.3771499274666898</v>
      </c>
      <c r="I697" s="1">
        <v>1</v>
      </c>
      <c r="J697" s="1">
        <v>0</v>
      </c>
      <c r="K697" s="9">
        <f t="shared" si="35"/>
        <v>0.560413960560736</v>
      </c>
      <c r="L697">
        <f t="shared" si="33"/>
        <v>2.3771499274666894</v>
      </c>
      <c r="M697">
        <f t="shared" si="34"/>
        <v>0</v>
      </c>
    </row>
    <row r="698" spans="1:13">
      <c r="A698" s="1"/>
      <c r="B698" s="1" t="s">
        <v>49</v>
      </c>
      <c r="C698" s="1">
        <v>0.5</v>
      </c>
      <c r="D698" s="1">
        <v>0</v>
      </c>
      <c r="E698" s="1">
        <v>0.85487976475306604</v>
      </c>
      <c r="F698" s="1">
        <v>0.13847895576833499</v>
      </c>
      <c r="G698" s="1">
        <v>0.35487976475306598</v>
      </c>
      <c r="H698" s="1">
        <v>0.13847895576833499</v>
      </c>
      <c r="I698" s="1">
        <v>0</v>
      </c>
      <c r="J698" s="1">
        <v>0</v>
      </c>
      <c r="K698" s="9">
        <f t="shared" si="35"/>
        <v>0.85487976475306604</v>
      </c>
      <c r="L698">
        <f t="shared" si="33"/>
        <v>0.1384789557683348</v>
      </c>
      <c r="M698">
        <f t="shared" si="34"/>
        <v>0</v>
      </c>
    </row>
    <row r="699" spans="1:13">
      <c r="A699" s="1"/>
      <c r="B699" s="1" t="s">
        <v>49</v>
      </c>
      <c r="C699" s="1">
        <v>0.7</v>
      </c>
      <c r="D699" s="1">
        <v>90</v>
      </c>
      <c r="E699" s="1">
        <v>0.73556056412210302</v>
      </c>
      <c r="F699" s="1">
        <v>90.201178174341607</v>
      </c>
      <c r="G699" s="1">
        <v>3.5560564122103497E-2</v>
      </c>
      <c r="H699" s="1">
        <v>0.20117817434163501</v>
      </c>
      <c r="I699" s="1">
        <v>1</v>
      </c>
      <c r="J699" s="1">
        <v>0</v>
      </c>
      <c r="K699" s="9">
        <f t="shared" si="35"/>
        <v>0.73556056412210302</v>
      </c>
      <c r="L699">
        <f t="shared" si="33"/>
        <v>0.20117817434160656</v>
      </c>
      <c r="M699">
        <f t="shared" si="34"/>
        <v>0</v>
      </c>
    </row>
    <row r="700" spans="1:13">
      <c r="A700" s="1"/>
      <c r="B700" s="1" t="s">
        <v>49</v>
      </c>
      <c r="C700" s="1">
        <v>1.5</v>
      </c>
      <c r="D700" s="1">
        <v>45</v>
      </c>
      <c r="E700" s="1">
        <v>0.496386261526294</v>
      </c>
      <c r="F700" s="1">
        <v>45.379436701419003</v>
      </c>
      <c r="G700" s="1">
        <v>-1.00361373847371</v>
      </c>
      <c r="H700" s="1">
        <v>0.37943670141902403</v>
      </c>
      <c r="I700" s="1">
        <v>0</v>
      </c>
      <c r="J700" s="1">
        <v>0</v>
      </c>
      <c r="K700" s="9">
        <f t="shared" si="35"/>
        <v>0.496386261526294</v>
      </c>
      <c r="L700">
        <f t="shared" si="33"/>
        <v>0.37943670141899588</v>
      </c>
      <c r="M700">
        <f t="shared" si="34"/>
        <v>0</v>
      </c>
    </row>
    <row r="701" spans="1:13">
      <c r="A701" s="1"/>
      <c r="B701" s="1" t="s">
        <v>49</v>
      </c>
      <c r="C701" s="1">
        <v>0.5</v>
      </c>
      <c r="D701" s="1">
        <v>135</v>
      </c>
      <c r="E701" s="1">
        <v>0.79627968134997595</v>
      </c>
      <c r="F701" s="1">
        <v>133.186283533189</v>
      </c>
      <c r="G701" s="1">
        <v>0.29627968134997601</v>
      </c>
      <c r="H701" s="1">
        <v>-1.8137164668111201</v>
      </c>
      <c r="I701" s="1">
        <v>0</v>
      </c>
      <c r="J701" s="1">
        <v>0</v>
      </c>
      <c r="K701" s="9">
        <f t="shared" si="35"/>
        <v>0.79627968134997595</v>
      </c>
      <c r="L701">
        <f t="shared" si="33"/>
        <v>1.8137164668110017</v>
      </c>
      <c r="M701">
        <f t="shared" si="34"/>
        <v>0</v>
      </c>
    </row>
    <row r="702" spans="1:13">
      <c r="A702" s="1"/>
      <c r="B702" s="1" t="s">
        <v>49</v>
      </c>
      <c r="C702" s="1">
        <v>0.7</v>
      </c>
      <c r="D702" s="1">
        <v>180</v>
      </c>
      <c r="E702" s="1">
        <v>1.06669156938982</v>
      </c>
      <c r="F702" s="1">
        <v>-179.55607064032799</v>
      </c>
      <c r="G702" s="1">
        <v>0.366691569389824</v>
      </c>
      <c r="H702" s="1">
        <v>0.44392935967181302</v>
      </c>
      <c r="I702" s="1">
        <v>1</v>
      </c>
      <c r="J702" s="1">
        <v>0</v>
      </c>
      <c r="K702" s="9">
        <f t="shared" si="35"/>
        <v>1.06669156938982</v>
      </c>
      <c r="L702">
        <f t="shared" si="33"/>
        <v>0.44392935967198355</v>
      </c>
      <c r="M702">
        <f t="shared" si="34"/>
        <v>0</v>
      </c>
    </row>
    <row r="703" spans="1:13">
      <c r="A703" s="1"/>
      <c r="B703" s="1" t="s">
        <v>49</v>
      </c>
      <c r="C703" s="1">
        <v>0.5</v>
      </c>
      <c r="D703" s="1">
        <v>180</v>
      </c>
      <c r="E703" s="1">
        <v>0.87037598497290403</v>
      </c>
      <c r="F703" s="1">
        <v>179.86398653558101</v>
      </c>
      <c r="G703" s="1">
        <v>0.37037598497290403</v>
      </c>
      <c r="H703" s="1">
        <v>-0.13601346441868101</v>
      </c>
      <c r="I703" s="1">
        <v>0</v>
      </c>
      <c r="J703" s="1">
        <v>0</v>
      </c>
      <c r="K703" s="9">
        <f t="shared" si="35"/>
        <v>0.87037598497290403</v>
      </c>
      <c r="L703">
        <f t="shared" si="33"/>
        <v>0.13601346441899409</v>
      </c>
      <c r="M703">
        <f t="shared" si="34"/>
        <v>0</v>
      </c>
    </row>
    <row r="704" spans="1:13">
      <c r="A704" s="1"/>
      <c r="B704" s="1" t="s">
        <v>49</v>
      </c>
      <c r="C704" s="1">
        <v>0.5</v>
      </c>
      <c r="D704" s="1">
        <v>90</v>
      </c>
      <c r="E704" s="1">
        <v>0.44665845547386601</v>
      </c>
      <c r="F704" s="1">
        <v>87.680258756976201</v>
      </c>
      <c r="G704" s="1">
        <v>-5.33415445261336E-2</v>
      </c>
      <c r="H704" s="1">
        <v>-2.31974124302383</v>
      </c>
      <c r="I704" s="1">
        <v>0</v>
      </c>
      <c r="J704" s="1">
        <v>0</v>
      </c>
      <c r="K704" s="9">
        <f t="shared" si="35"/>
        <v>0.44665845547386601</v>
      </c>
      <c r="L704">
        <f t="shared" si="33"/>
        <v>2.3197412430237989</v>
      </c>
      <c r="M704">
        <f t="shared" si="34"/>
        <v>0</v>
      </c>
    </row>
    <row r="705" spans="1:13">
      <c r="A705" s="1"/>
      <c r="B705" s="1" t="s">
        <v>49</v>
      </c>
      <c r="C705" s="1">
        <v>0.35</v>
      </c>
      <c r="D705" s="1">
        <v>0</v>
      </c>
      <c r="E705" s="1">
        <v>0.79298911800579197</v>
      </c>
      <c r="F705" s="1">
        <v>0.895756790276096</v>
      </c>
      <c r="G705" s="1">
        <v>0.44298911800579199</v>
      </c>
      <c r="H705" s="1">
        <v>0.895756790276096</v>
      </c>
      <c r="I705" s="1">
        <v>0</v>
      </c>
      <c r="J705" s="1">
        <v>0</v>
      </c>
      <c r="K705" s="9">
        <f t="shared" si="35"/>
        <v>0.79298911800579197</v>
      </c>
      <c r="L705">
        <f t="shared" si="33"/>
        <v>0.89575679027609567</v>
      </c>
      <c r="M705">
        <f t="shared" si="34"/>
        <v>0</v>
      </c>
    </row>
    <row r="706" spans="1:13">
      <c r="A706" s="1"/>
      <c r="B706" s="1" t="s">
        <v>49</v>
      </c>
      <c r="C706" s="1">
        <v>0.35</v>
      </c>
      <c r="D706" s="1">
        <v>90</v>
      </c>
      <c r="E706" s="1">
        <v>0.57543375757989501</v>
      </c>
      <c r="F706" s="1">
        <v>90.257160658772406</v>
      </c>
      <c r="G706" s="1">
        <v>0.22543375757989501</v>
      </c>
      <c r="H706" s="1">
        <v>0.25716065877236399</v>
      </c>
      <c r="I706" s="1">
        <v>1</v>
      </c>
      <c r="J706" s="1">
        <v>0</v>
      </c>
      <c r="K706" s="9">
        <f t="shared" si="35"/>
        <v>0.57543375757989501</v>
      </c>
      <c r="L706">
        <f t="shared" si="33"/>
        <v>0.25716065877242045</v>
      </c>
      <c r="M706">
        <f t="shared" si="34"/>
        <v>0</v>
      </c>
    </row>
    <row r="707" spans="1:13">
      <c r="A707" s="1"/>
      <c r="B707" s="1" t="s">
        <v>49</v>
      </c>
      <c r="C707" s="1">
        <v>0.5</v>
      </c>
      <c r="D707" s="1">
        <v>180</v>
      </c>
      <c r="E707" s="1">
        <v>1.0511653177170399</v>
      </c>
      <c r="F707" s="1">
        <v>179.88737944820801</v>
      </c>
      <c r="G707" s="1">
        <v>0.55116531771703903</v>
      </c>
      <c r="H707" s="1">
        <v>-0.112620551791849</v>
      </c>
      <c r="I707" s="1">
        <v>0</v>
      </c>
      <c r="J707" s="1">
        <v>0</v>
      </c>
      <c r="K707" s="9">
        <f t="shared" si="35"/>
        <v>1.0511653177170399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0.11262055179199137</v>
      </c>
      <c r="M707">
        <f t="shared" si="34"/>
        <v>0</v>
      </c>
    </row>
    <row r="708" spans="1:13">
      <c r="A708" s="1"/>
      <c r="B708" s="1" t="s">
        <v>49</v>
      </c>
      <c r="C708" s="1">
        <v>0.7</v>
      </c>
      <c r="D708" s="1">
        <v>180</v>
      </c>
      <c r="E708" s="1">
        <v>0.88590834880379699</v>
      </c>
      <c r="F708" s="1">
        <v>-179.46547762298999</v>
      </c>
      <c r="G708" s="1">
        <v>0.185908348803797</v>
      </c>
      <c r="H708" s="1">
        <v>0.53452237701003502</v>
      </c>
      <c r="I708" s="1">
        <v>1</v>
      </c>
      <c r="J708" s="1">
        <v>0</v>
      </c>
      <c r="K708" s="9">
        <f t="shared" si="35"/>
        <v>0.88590834880379699</v>
      </c>
      <c r="L708">
        <f t="shared" si="36"/>
        <v>0.53452237701003469</v>
      </c>
      <c r="M708">
        <f t="shared" ref="M708:M771" si="37">IF(OR(J708=1, D708=90), 0, IF(ABS(MOD(F708-(180-D708)+180, 360)-180) &lt; ABS(MOD(F708-D708+180, 360)-180), 1, 0))</f>
        <v>0</v>
      </c>
    </row>
    <row r="709" spans="1:13">
      <c r="A709" s="1"/>
      <c r="B709" s="1" t="s">
        <v>49</v>
      </c>
      <c r="C709" s="1">
        <v>1.5</v>
      </c>
      <c r="D709" s="1">
        <v>45</v>
      </c>
      <c r="E709" s="1">
        <v>0.59873920673430903</v>
      </c>
      <c r="F709" s="1">
        <v>46.013669458868698</v>
      </c>
      <c r="G709" s="1">
        <v>-0.90126079326569097</v>
      </c>
      <c r="H709" s="1">
        <v>1.0136694588686901</v>
      </c>
      <c r="I709" s="1">
        <v>0</v>
      </c>
      <c r="J709" s="1">
        <v>0</v>
      </c>
      <c r="K709" s="9">
        <f t="shared" si="35"/>
        <v>0.59873920673430903</v>
      </c>
      <c r="L709">
        <f t="shared" si="36"/>
        <v>1.0136694588686908</v>
      </c>
      <c r="M709">
        <f t="shared" si="37"/>
        <v>0</v>
      </c>
    </row>
    <row r="710" spans="1:13">
      <c r="A710" s="1"/>
      <c r="B710" s="1" t="s">
        <v>49</v>
      </c>
      <c r="C710" s="1">
        <v>1</v>
      </c>
      <c r="D710" s="1">
        <v>135</v>
      </c>
      <c r="E710" s="1">
        <v>0.78492332598536096</v>
      </c>
      <c r="F710" s="1">
        <v>135.02666159859399</v>
      </c>
      <c r="G710" s="1">
        <v>-0.21507667401463901</v>
      </c>
      <c r="H710" s="1">
        <v>2.6661598593534602E-2</v>
      </c>
      <c r="I710" s="1">
        <v>0</v>
      </c>
      <c r="J710" s="1">
        <v>0</v>
      </c>
      <c r="K710" s="9">
        <f t="shared" si="35"/>
        <v>0.78492332598536096</v>
      </c>
      <c r="L710">
        <f t="shared" si="36"/>
        <v>2.6661598593989311E-2</v>
      </c>
      <c r="M710">
        <f t="shared" si="37"/>
        <v>0</v>
      </c>
    </row>
    <row r="711" spans="1:13">
      <c r="A711" s="1"/>
      <c r="B711" s="1" t="s">
        <v>49</v>
      </c>
      <c r="C711" s="1">
        <v>1</v>
      </c>
      <c r="D711" s="1">
        <v>180</v>
      </c>
      <c r="E711" s="1">
        <v>1.1389773276495501</v>
      </c>
      <c r="F711" s="1">
        <v>179.89606219199399</v>
      </c>
      <c r="G711" s="1">
        <v>0.13897732764954701</v>
      </c>
      <c r="H711" s="1">
        <v>-0.10393780800609401</v>
      </c>
      <c r="I711" s="1">
        <v>0</v>
      </c>
      <c r="J711" s="1">
        <v>0</v>
      </c>
      <c r="K711" s="9">
        <f t="shared" si="35"/>
        <v>1.1389773276495501</v>
      </c>
      <c r="L711">
        <f t="shared" si="36"/>
        <v>0.10393780800600894</v>
      </c>
      <c r="M711">
        <f t="shared" si="37"/>
        <v>0</v>
      </c>
    </row>
    <row r="712" spans="1:13">
      <c r="A712" s="1"/>
      <c r="B712" s="1" t="s">
        <v>49</v>
      </c>
      <c r="C712" s="1">
        <v>0.5</v>
      </c>
      <c r="D712" s="1">
        <v>45</v>
      </c>
      <c r="E712" s="1">
        <v>0.50379174983811204</v>
      </c>
      <c r="F712" s="1">
        <v>46.2047372928469</v>
      </c>
      <c r="G712" s="1">
        <v>3.7917498381122598E-3</v>
      </c>
      <c r="H712" s="1">
        <v>1.20473729284691</v>
      </c>
      <c r="I712" s="1">
        <v>0</v>
      </c>
      <c r="J712" s="1">
        <v>0</v>
      </c>
      <c r="K712" s="9">
        <f t="shared" si="35"/>
        <v>0.50379174983811204</v>
      </c>
      <c r="L712">
        <f t="shared" si="36"/>
        <v>1.2047372928469144</v>
      </c>
      <c r="M712">
        <f t="shared" si="37"/>
        <v>0</v>
      </c>
    </row>
    <row r="713" spans="1:13">
      <c r="A713" s="1"/>
      <c r="B713" s="1" t="s">
        <v>49</v>
      </c>
      <c r="C713" s="1">
        <v>0.35</v>
      </c>
      <c r="D713" s="1">
        <v>180</v>
      </c>
      <c r="E713" s="1">
        <v>1.0356922695512401</v>
      </c>
      <c r="F713" s="1">
        <v>179.59993622085099</v>
      </c>
      <c r="G713" s="1">
        <v>0.68569226955123797</v>
      </c>
      <c r="H713" s="1">
        <v>-0.40006377914858099</v>
      </c>
      <c r="I713" s="1">
        <v>0</v>
      </c>
      <c r="J713" s="1">
        <v>0</v>
      </c>
      <c r="K713" s="9">
        <f t="shared" si="35"/>
        <v>1.0356922695512401</v>
      </c>
      <c r="L713">
        <f t="shared" si="36"/>
        <v>0.40006377914900781</v>
      </c>
      <c r="M713">
        <f t="shared" si="37"/>
        <v>0</v>
      </c>
    </row>
    <row r="714" spans="1:13">
      <c r="A714" s="1"/>
      <c r="B714" s="1" t="s">
        <v>49</v>
      </c>
      <c r="C714" s="1">
        <v>0.5</v>
      </c>
      <c r="D714" s="1">
        <v>90</v>
      </c>
      <c r="E714" s="1">
        <v>0.49945139239928399</v>
      </c>
      <c r="F714" s="1">
        <v>85.551302306247905</v>
      </c>
      <c r="G714" s="1">
        <v>-5.4860760071578896E-4</v>
      </c>
      <c r="H714" s="1">
        <v>-4.4486976937521403</v>
      </c>
      <c r="I714" s="1">
        <v>0</v>
      </c>
      <c r="J714" s="1">
        <v>0</v>
      </c>
      <c r="K714" s="9">
        <f t="shared" si="35"/>
        <v>0.49945139239928399</v>
      </c>
      <c r="L714">
        <f t="shared" si="36"/>
        <v>4.4486976937520808</v>
      </c>
      <c r="M714">
        <f t="shared" si="37"/>
        <v>0</v>
      </c>
    </row>
    <row r="715" spans="1:13">
      <c r="A715" s="1"/>
      <c r="B715" s="1" t="s">
        <v>49</v>
      </c>
      <c r="C715" s="1">
        <v>1.5</v>
      </c>
      <c r="D715" s="1">
        <v>90</v>
      </c>
      <c r="E715" s="1">
        <v>0.379150738966056</v>
      </c>
      <c r="F715" s="1">
        <v>89.6097078112942</v>
      </c>
      <c r="G715" s="1">
        <v>-1.12084926103394</v>
      </c>
      <c r="H715" s="1">
        <v>-0.39029218870575699</v>
      </c>
      <c r="I715" s="1">
        <v>0</v>
      </c>
      <c r="J715" s="1">
        <v>0</v>
      </c>
      <c r="K715" s="9">
        <f t="shared" si="35"/>
        <v>0.379150738966056</v>
      </c>
      <c r="L715">
        <f t="shared" si="36"/>
        <v>0.39029218870581417</v>
      </c>
      <c r="M715">
        <f t="shared" si="37"/>
        <v>0</v>
      </c>
    </row>
    <row r="716" spans="1:13">
      <c r="A716" s="1"/>
      <c r="B716" s="1" t="s">
        <v>49</v>
      </c>
      <c r="C716" s="1">
        <v>0.7</v>
      </c>
      <c r="D716" s="1">
        <v>0</v>
      </c>
      <c r="E716" s="1">
        <v>1.0615665190439201</v>
      </c>
      <c r="F716" s="1">
        <v>0.66911736959232804</v>
      </c>
      <c r="G716" s="1">
        <v>0.36156651904391701</v>
      </c>
      <c r="H716" s="1">
        <v>0.66911736959232804</v>
      </c>
      <c r="I716" s="1">
        <v>0</v>
      </c>
      <c r="J716" s="1">
        <v>0</v>
      </c>
      <c r="K716" s="9">
        <f t="shared" si="35"/>
        <v>1.0615665190439201</v>
      </c>
      <c r="L716">
        <f t="shared" si="36"/>
        <v>0.66911736959232826</v>
      </c>
      <c r="M716">
        <f t="shared" si="37"/>
        <v>0</v>
      </c>
    </row>
    <row r="717" spans="1:13">
      <c r="A717" s="1"/>
      <c r="B717" s="1" t="s">
        <v>49</v>
      </c>
      <c r="C717" s="1">
        <v>0.7</v>
      </c>
      <c r="D717" s="1">
        <v>135</v>
      </c>
      <c r="E717" s="1">
        <v>1.05205841491538</v>
      </c>
      <c r="F717" s="1">
        <v>133.22935014734099</v>
      </c>
      <c r="G717" s="1">
        <v>0.35205841491537898</v>
      </c>
      <c r="H717" s="1">
        <v>-1.77064985265872</v>
      </c>
      <c r="I717" s="1">
        <v>0</v>
      </c>
      <c r="J717" s="1">
        <v>0</v>
      </c>
      <c r="K717" s="9">
        <f t="shared" si="35"/>
        <v>1.05205841491538</v>
      </c>
      <c r="L717">
        <f t="shared" si="36"/>
        <v>1.7706498526590053</v>
      </c>
      <c r="M717">
        <f t="shared" si="37"/>
        <v>0</v>
      </c>
    </row>
    <row r="718" spans="1:13">
      <c r="A718" s="1"/>
      <c r="B718" s="1" t="s">
        <v>49</v>
      </c>
      <c r="C718" s="1">
        <v>0.35</v>
      </c>
      <c r="D718" s="1">
        <v>90</v>
      </c>
      <c r="E718" s="1">
        <v>0.79241354811987397</v>
      </c>
      <c r="F718" s="1">
        <v>90.560240744604897</v>
      </c>
      <c r="G718" s="1">
        <v>0.44241354811987399</v>
      </c>
      <c r="H718" s="1">
        <v>0.56024074460492601</v>
      </c>
      <c r="I718" s="1">
        <v>1</v>
      </c>
      <c r="J718" s="1">
        <v>0</v>
      </c>
      <c r="K718" s="9">
        <f t="shared" si="35"/>
        <v>0.79241354811987397</v>
      </c>
      <c r="L718">
        <f t="shared" si="36"/>
        <v>0.56024074460489715</v>
      </c>
      <c r="M718">
        <f t="shared" si="37"/>
        <v>0</v>
      </c>
    </row>
    <row r="719" spans="1:13">
      <c r="A719" s="1"/>
      <c r="B719" s="1" t="s">
        <v>49</v>
      </c>
      <c r="C719" s="1">
        <v>0.5</v>
      </c>
      <c r="D719" s="1">
        <v>45</v>
      </c>
      <c r="E719" s="1">
        <v>0.91018201695795398</v>
      </c>
      <c r="F719" s="1">
        <v>42.216819764706401</v>
      </c>
      <c r="G719" s="1">
        <v>0.41018201695795398</v>
      </c>
      <c r="H719" s="1">
        <v>-2.7831802352936301</v>
      </c>
      <c r="I719" s="1">
        <v>0</v>
      </c>
      <c r="J719" s="1">
        <v>0</v>
      </c>
      <c r="K719" s="9">
        <f t="shared" si="35"/>
        <v>0.91018201695795398</v>
      </c>
      <c r="L719">
        <f t="shared" si="36"/>
        <v>2.7831802352935995</v>
      </c>
      <c r="M719">
        <f t="shared" si="37"/>
        <v>0</v>
      </c>
    </row>
    <row r="720" spans="1:13">
      <c r="A720" s="1"/>
      <c r="B720" s="1" t="s">
        <v>49</v>
      </c>
      <c r="C720" s="1">
        <v>0.5</v>
      </c>
      <c r="D720" s="1">
        <v>45</v>
      </c>
      <c r="E720" s="1">
        <v>0.88719344531025002</v>
      </c>
      <c r="F720" s="1">
        <v>44.976411784159701</v>
      </c>
      <c r="G720" s="1">
        <v>0.38719344531025002</v>
      </c>
      <c r="H720" s="1">
        <v>-2.3588215840277399E-2</v>
      </c>
      <c r="I720" s="1">
        <v>0</v>
      </c>
      <c r="J720" s="1">
        <v>0</v>
      </c>
      <c r="K720" s="9">
        <f t="shared" si="35"/>
        <v>0.88719344531025002</v>
      </c>
      <c r="L720">
        <f t="shared" si="36"/>
        <v>2.3588215840305793E-2</v>
      </c>
      <c r="M720">
        <f t="shared" si="37"/>
        <v>0</v>
      </c>
    </row>
    <row r="721" spans="1:13">
      <c r="A721" s="1"/>
      <c r="B721" s="1" t="s">
        <v>49</v>
      </c>
      <c r="C721" s="1">
        <v>0.7</v>
      </c>
      <c r="D721" s="1">
        <v>135</v>
      </c>
      <c r="E721" s="1">
        <v>1.0590249266285301</v>
      </c>
      <c r="F721" s="1">
        <v>136.007859041394</v>
      </c>
      <c r="G721" s="1">
        <v>0.35902492662852897</v>
      </c>
      <c r="H721" s="1">
        <v>1.00785904139434</v>
      </c>
      <c r="I721" s="1">
        <v>0</v>
      </c>
      <c r="J721" s="1">
        <v>0</v>
      </c>
      <c r="K721" s="9">
        <f t="shared" si="35"/>
        <v>1.0590249266285301</v>
      </c>
      <c r="L721">
        <f t="shared" si="36"/>
        <v>1.0078590413939992</v>
      </c>
      <c r="M721">
        <f t="shared" si="37"/>
        <v>0</v>
      </c>
    </row>
    <row r="722" spans="1:13">
      <c r="A722" s="1"/>
      <c r="B722" s="1" t="s">
        <v>49</v>
      </c>
      <c r="C722" s="1">
        <v>1</v>
      </c>
      <c r="D722" s="1">
        <v>0</v>
      </c>
      <c r="E722" s="1">
        <v>0.88589931342808204</v>
      </c>
      <c r="F722" s="1">
        <v>0.46771026003853</v>
      </c>
      <c r="G722" s="1">
        <v>-0.11410068657191801</v>
      </c>
      <c r="H722" s="1">
        <v>0.46771026003853</v>
      </c>
      <c r="I722" s="1">
        <v>0</v>
      </c>
      <c r="J722" s="1">
        <v>0</v>
      </c>
      <c r="K722" s="9">
        <f t="shared" si="35"/>
        <v>0.88589931342808204</v>
      </c>
      <c r="L722">
        <f t="shared" si="36"/>
        <v>0.46771026003852967</v>
      </c>
      <c r="M722">
        <f t="shared" si="37"/>
        <v>0</v>
      </c>
    </row>
    <row r="723" spans="1:13">
      <c r="A723" s="1"/>
      <c r="B723" s="1" t="s">
        <v>49</v>
      </c>
      <c r="C723" s="1">
        <v>0.7</v>
      </c>
      <c r="D723" s="1">
        <v>90</v>
      </c>
      <c r="E723" s="1">
        <v>0.859530027544398</v>
      </c>
      <c r="F723" s="1">
        <v>90.172162280875298</v>
      </c>
      <c r="G723" s="1">
        <v>0.15953002754439799</v>
      </c>
      <c r="H723" s="1">
        <v>0.172162280875341</v>
      </c>
      <c r="I723" s="1">
        <v>1</v>
      </c>
      <c r="J723" s="1">
        <v>0</v>
      </c>
      <c r="K723" s="9">
        <f t="shared" si="35"/>
        <v>0.859530027544398</v>
      </c>
      <c r="L723">
        <f t="shared" si="36"/>
        <v>0.17216228087528407</v>
      </c>
      <c r="M723">
        <f t="shared" si="37"/>
        <v>0</v>
      </c>
    </row>
    <row r="724" spans="1:13">
      <c r="A724" s="1"/>
      <c r="B724" s="1" t="s">
        <v>49</v>
      </c>
      <c r="C724" s="1">
        <v>1.5</v>
      </c>
      <c r="D724" s="1">
        <v>90</v>
      </c>
      <c r="E724" s="1">
        <v>0.74664216600844602</v>
      </c>
      <c r="F724" s="1">
        <v>92.577363796397094</v>
      </c>
      <c r="G724" s="1">
        <v>-0.75335783399155398</v>
      </c>
      <c r="H724" s="1">
        <v>2.5773637963970901</v>
      </c>
      <c r="I724" s="1">
        <v>1</v>
      </c>
      <c r="J724" s="1">
        <v>0</v>
      </c>
      <c r="K724" s="9">
        <f t="shared" si="35"/>
        <v>0.74664216600844602</v>
      </c>
      <c r="L724">
        <f t="shared" si="36"/>
        <v>2.5773637963970941</v>
      </c>
      <c r="M724">
        <f t="shared" si="37"/>
        <v>0</v>
      </c>
    </row>
    <row r="725" spans="1:13">
      <c r="A725" s="1"/>
      <c r="B725" s="1" t="s">
        <v>49</v>
      </c>
      <c r="C725" s="1">
        <v>1.5</v>
      </c>
      <c r="D725" s="1">
        <v>180</v>
      </c>
      <c r="E725" s="1">
        <v>1.0512363873166</v>
      </c>
      <c r="F725" s="1">
        <v>179.32430714505901</v>
      </c>
      <c r="G725" s="1">
        <v>-0.44876361268339998</v>
      </c>
      <c r="H725" s="1">
        <v>-0.67569285494079201</v>
      </c>
      <c r="I725" s="1">
        <v>0</v>
      </c>
      <c r="J725" s="1">
        <v>0</v>
      </c>
      <c r="K725" s="9">
        <f t="shared" si="35"/>
        <v>1.0512363873166</v>
      </c>
      <c r="L725">
        <f t="shared" si="36"/>
        <v>0.67569285494099063</v>
      </c>
      <c r="M725">
        <f t="shared" si="37"/>
        <v>0</v>
      </c>
    </row>
    <row r="726" spans="1:13">
      <c r="A726" s="1"/>
      <c r="B726" s="1" t="s">
        <v>49</v>
      </c>
      <c r="C726" s="1">
        <v>1.5</v>
      </c>
      <c r="D726" s="1">
        <v>180</v>
      </c>
      <c r="E726" s="1">
        <v>0.81376638786164401</v>
      </c>
      <c r="F726" s="1">
        <v>-178.690610180589</v>
      </c>
      <c r="G726" s="1">
        <v>-0.68623361213835599</v>
      </c>
      <c r="H726" s="1">
        <v>1.30938981941057</v>
      </c>
      <c r="I726" s="1">
        <v>1</v>
      </c>
      <c r="J726" s="1">
        <v>0</v>
      </c>
      <c r="K726" s="9">
        <f t="shared" si="35"/>
        <v>0.81376638786164401</v>
      </c>
      <c r="L726">
        <f t="shared" si="36"/>
        <v>1.309389819410967</v>
      </c>
      <c r="M726">
        <f t="shared" si="37"/>
        <v>0</v>
      </c>
    </row>
    <row r="727" spans="1:13">
      <c r="A727" s="1"/>
      <c r="B727" s="1" t="s">
        <v>49</v>
      </c>
      <c r="C727" s="1">
        <v>0.7</v>
      </c>
      <c r="D727" s="1">
        <v>0</v>
      </c>
      <c r="E727" s="1">
        <v>0.89620302208892599</v>
      </c>
      <c r="F727" s="1">
        <v>0.132093782133097</v>
      </c>
      <c r="G727" s="1">
        <v>0.19620302208892601</v>
      </c>
      <c r="H727" s="1">
        <v>0.132093782133097</v>
      </c>
      <c r="I727" s="1">
        <v>0</v>
      </c>
      <c r="J727" s="1">
        <v>0</v>
      </c>
      <c r="K727" s="9">
        <f t="shared" si="35"/>
        <v>0.89620302208892599</v>
      </c>
      <c r="L727">
        <f t="shared" si="36"/>
        <v>0.13209378213309719</v>
      </c>
      <c r="M727">
        <f t="shared" si="37"/>
        <v>0</v>
      </c>
    </row>
    <row r="728" spans="1:13">
      <c r="A728" s="1"/>
      <c r="B728" s="1" t="s">
        <v>49</v>
      </c>
      <c r="C728" s="1">
        <v>1.5</v>
      </c>
      <c r="D728" s="1">
        <v>90</v>
      </c>
      <c r="E728" s="1">
        <v>0.859530027544398</v>
      </c>
      <c r="F728" s="1">
        <v>90.172162280875298</v>
      </c>
      <c r="G728" s="1">
        <v>-0.640469972455602</v>
      </c>
      <c r="H728" s="1">
        <v>0.172162280875341</v>
      </c>
      <c r="I728" s="1">
        <v>1</v>
      </c>
      <c r="J728" s="1">
        <v>0</v>
      </c>
      <c r="K728" s="9">
        <f t="shared" si="35"/>
        <v>0.859530027544398</v>
      </c>
      <c r="L728">
        <f t="shared" si="36"/>
        <v>0.17216228087528407</v>
      </c>
      <c r="M728">
        <f t="shared" si="37"/>
        <v>0</v>
      </c>
    </row>
    <row r="729" spans="1:13">
      <c r="A729" s="1"/>
      <c r="B729" s="1" t="s">
        <v>49</v>
      </c>
      <c r="C729" s="1">
        <v>1</v>
      </c>
      <c r="D729" s="1">
        <v>0</v>
      </c>
      <c r="E729" s="1">
        <v>0.85490785411530201</v>
      </c>
      <c r="F729" s="1">
        <v>0.48466572853288897</v>
      </c>
      <c r="G729" s="1">
        <v>-0.14509214588469799</v>
      </c>
      <c r="H729" s="1">
        <v>0.48466572853288897</v>
      </c>
      <c r="I729" s="1">
        <v>0</v>
      </c>
      <c r="J729" s="1">
        <v>0</v>
      </c>
      <c r="K729" s="9">
        <f t="shared" si="35"/>
        <v>0.85490785411530201</v>
      </c>
      <c r="L729">
        <f t="shared" si="36"/>
        <v>0.48466572853288881</v>
      </c>
      <c r="M729">
        <f t="shared" si="37"/>
        <v>0</v>
      </c>
    </row>
    <row r="730" spans="1:13">
      <c r="A730" s="1"/>
      <c r="B730" s="1" t="s">
        <v>49</v>
      </c>
      <c r="C730" s="1">
        <v>0.7</v>
      </c>
      <c r="D730" s="1">
        <v>180</v>
      </c>
      <c r="E730" s="1">
        <v>0.875541392062542</v>
      </c>
      <c r="F730" s="1">
        <v>179.864788971911</v>
      </c>
      <c r="G730" s="1">
        <v>0.17554139206254199</v>
      </c>
      <c r="H730" s="1">
        <v>-0.135211028088634</v>
      </c>
      <c r="I730" s="1">
        <v>0</v>
      </c>
      <c r="J730" s="1">
        <v>0</v>
      </c>
      <c r="K730" s="9">
        <f t="shared" si="35"/>
        <v>0.875541392062542</v>
      </c>
      <c r="L730">
        <f t="shared" si="36"/>
        <v>0.13521102808900309</v>
      </c>
      <c r="M730">
        <f t="shared" si="37"/>
        <v>0</v>
      </c>
    </row>
    <row r="731" spans="1:13">
      <c r="A731" s="1"/>
      <c r="B731" s="1" t="s">
        <v>49</v>
      </c>
      <c r="C731" s="1">
        <v>0.5</v>
      </c>
      <c r="D731" s="1">
        <v>135</v>
      </c>
      <c r="E731" s="1">
        <v>0.93844792610885297</v>
      </c>
      <c r="F731" s="1">
        <v>135.914335361924</v>
      </c>
      <c r="G731" s="1">
        <v>0.43844792610885303</v>
      </c>
      <c r="H731" s="1">
        <v>0.914335361923861</v>
      </c>
      <c r="I731" s="1">
        <v>0</v>
      </c>
      <c r="J731" s="1">
        <v>0</v>
      </c>
      <c r="K731" s="9">
        <f t="shared" ref="K731:K751" si="38">IF(J731=1, "", E731)</f>
        <v>0.93844792610885297</v>
      </c>
      <c r="L731">
        <f t="shared" si="36"/>
        <v>0.91433536192400311</v>
      </c>
      <c r="M731">
        <f t="shared" si="37"/>
        <v>0</v>
      </c>
    </row>
    <row r="732" spans="1:13">
      <c r="A732" s="1"/>
      <c r="B732" s="1" t="s">
        <v>49</v>
      </c>
      <c r="C732" s="1">
        <v>0.35</v>
      </c>
      <c r="D732" s="1">
        <v>135</v>
      </c>
      <c r="E732" s="1">
        <v>1.04062170419787</v>
      </c>
      <c r="F732" s="1">
        <v>134.61789972897299</v>
      </c>
      <c r="G732" s="1">
        <v>0.69062170419787405</v>
      </c>
      <c r="H732" s="1">
        <v>-0.38210027102661598</v>
      </c>
      <c r="I732" s="1">
        <v>0</v>
      </c>
      <c r="J732" s="1">
        <v>0</v>
      </c>
      <c r="K732" s="9">
        <f t="shared" si="38"/>
        <v>1.04062170419787</v>
      </c>
      <c r="L732">
        <f t="shared" si="36"/>
        <v>0.3821002710270136</v>
      </c>
      <c r="M732">
        <f t="shared" si="37"/>
        <v>0</v>
      </c>
    </row>
    <row r="733" spans="1:13">
      <c r="A733" s="1"/>
      <c r="B733" s="1" t="s">
        <v>49</v>
      </c>
      <c r="C733" s="1">
        <v>1</v>
      </c>
      <c r="D733" s="1">
        <v>135</v>
      </c>
      <c r="E733" s="1">
        <v>0.76734958162053102</v>
      </c>
      <c r="F733" s="1">
        <v>132.57204777656401</v>
      </c>
      <c r="G733" s="1">
        <v>-0.23265041837946901</v>
      </c>
      <c r="H733" s="1">
        <v>-2.4279522234359101</v>
      </c>
      <c r="I733" s="1">
        <v>0</v>
      </c>
      <c r="J733" s="1">
        <v>0</v>
      </c>
      <c r="K733" s="9">
        <f t="shared" si="38"/>
        <v>0.76734958162053102</v>
      </c>
      <c r="L733">
        <f t="shared" si="36"/>
        <v>2.4279522234359945</v>
      </c>
      <c r="M733">
        <f t="shared" si="37"/>
        <v>0</v>
      </c>
    </row>
    <row r="734" spans="1:13">
      <c r="A734" s="1"/>
      <c r="B734" s="1" t="s">
        <v>49</v>
      </c>
      <c r="C734" s="1">
        <v>1</v>
      </c>
      <c r="D734" s="1">
        <v>0</v>
      </c>
      <c r="E734" s="1">
        <v>0.73617696052466097</v>
      </c>
      <c r="F734" s="1">
        <v>0.96489032412011999</v>
      </c>
      <c r="G734" s="1">
        <v>-0.26382303947533903</v>
      </c>
      <c r="H734" s="1">
        <v>0.96489032412011999</v>
      </c>
      <c r="I734" s="1">
        <v>0</v>
      </c>
      <c r="J734" s="1">
        <v>0</v>
      </c>
      <c r="K734" s="9">
        <f t="shared" si="38"/>
        <v>0.73617696052466097</v>
      </c>
      <c r="L734">
        <f t="shared" si="36"/>
        <v>0.96489032412011966</v>
      </c>
      <c r="M734">
        <f t="shared" si="37"/>
        <v>0</v>
      </c>
    </row>
    <row r="735" spans="1:13">
      <c r="A735" s="1"/>
      <c r="B735" s="1" t="s">
        <v>49</v>
      </c>
      <c r="C735" s="1">
        <v>1</v>
      </c>
      <c r="D735" s="1">
        <v>45</v>
      </c>
      <c r="E735" s="1">
        <v>0.61454646471518903</v>
      </c>
      <c r="F735" s="1">
        <v>48.714406464095497</v>
      </c>
      <c r="G735" s="1">
        <v>-0.38545353528481102</v>
      </c>
      <c r="H735" s="1">
        <v>3.7144064640955001</v>
      </c>
      <c r="I735" s="1">
        <v>0</v>
      </c>
      <c r="J735" s="1">
        <v>0</v>
      </c>
      <c r="K735" s="9">
        <f t="shared" si="38"/>
        <v>0.61454646471518903</v>
      </c>
      <c r="L735">
        <f t="shared" si="36"/>
        <v>3.7144064640955037</v>
      </c>
      <c r="M735">
        <f t="shared" si="37"/>
        <v>0</v>
      </c>
    </row>
    <row r="736" spans="1:13">
      <c r="A736" s="1"/>
      <c r="B736" s="1" t="s">
        <v>49</v>
      </c>
      <c r="C736" s="1">
        <v>0.35</v>
      </c>
      <c r="D736" s="1">
        <v>90</v>
      </c>
      <c r="E736" s="1">
        <v>0.38431604229308097</v>
      </c>
      <c r="F736" s="1">
        <v>89.614953515025903</v>
      </c>
      <c r="G736" s="1">
        <v>3.4316042293080801E-2</v>
      </c>
      <c r="H736" s="1">
        <v>-0.38504648497411198</v>
      </c>
      <c r="I736" s="1">
        <v>0</v>
      </c>
      <c r="J736" s="1">
        <v>0</v>
      </c>
      <c r="K736" s="9">
        <f t="shared" si="38"/>
        <v>0.38431604229308097</v>
      </c>
      <c r="L736">
        <f t="shared" si="36"/>
        <v>0.38504648497411154</v>
      </c>
      <c r="M736">
        <f t="shared" si="37"/>
        <v>0</v>
      </c>
    </row>
    <row r="737" spans="1:13">
      <c r="A737" s="1"/>
      <c r="B737" s="1" t="s">
        <v>49</v>
      </c>
      <c r="C737" s="1">
        <v>0.5</v>
      </c>
      <c r="D737" s="1">
        <v>135</v>
      </c>
      <c r="E737" s="1">
        <v>0.74673149924263404</v>
      </c>
      <c r="F737" s="1">
        <v>130.82053762919099</v>
      </c>
      <c r="G737" s="1">
        <v>0.24673149924263399</v>
      </c>
      <c r="H737" s="1">
        <v>-4.1794623708086602</v>
      </c>
      <c r="I737" s="1">
        <v>0</v>
      </c>
      <c r="J737" s="1">
        <v>0</v>
      </c>
      <c r="K737" s="9">
        <f t="shared" si="38"/>
        <v>0.74673149924263404</v>
      </c>
      <c r="L737">
        <f t="shared" si="36"/>
        <v>4.1794623708090057</v>
      </c>
      <c r="M737">
        <f t="shared" si="37"/>
        <v>0</v>
      </c>
    </row>
    <row r="738" spans="1:13">
      <c r="A738" s="1"/>
      <c r="B738" s="1" t="s">
        <v>49</v>
      </c>
      <c r="C738" s="1">
        <v>1.5</v>
      </c>
      <c r="D738" s="1">
        <v>90</v>
      </c>
      <c r="E738" s="1">
        <v>0.93729573884033501</v>
      </c>
      <c r="F738" s="1">
        <v>91.421048172275107</v>
      </c>
      <c r="G738" s="1">
        <v>-0.56270426115966499</v>
      </c>
      <c r="H738" s="1">
        <v>1.42104817227511</v>
      </c>
      <c r="I738" s="1">
        <v>1</v>
      </c>
      <c r="J738" s="1">
        <v>0</v>
      </c>
      <c r="K738" s="9">
        <f t="shared" si="38"/>
        <v>0.93729573884033501</v>
      </c>
      <c r="L738">
        <f t="shared" si="36"/>
        <v>1.4210481722751069</v>
      </c>
      <c r="M738">
        <f t="shared" si="37"/>
        <v>0</v>
      </c>
    </row>
    <row r="739" spans="1:13">
      <c r="A739" s="1"/>
      <c r="B739" s="1" t="s">
        <v>49</v>
      </c>
      <c r="C739" s="1">
        <v>0.7</v>
      </c>
      <c r="D739" s="1">
        <v>90</v>
      </c>
      <c r="E739" s="1">
        <v>0.87502622350138004</v>
      </c>
      <c r="F739" s="1">
        <v>90.169113379955107</v>
      </c>
      <c r="G739" s="1">
        <v>0.17502622350138</v>
      </c>
      <c r="H739" s="1">
        <v>0.16911337995509301</v>
      </c>
      <c r="I739" s="1">
        <v>1</v>
      </c>
      <c r="J739" s="1">
        <v>0</v>
      </c>
      <c r="K739" s="9">
        <f t="shared" si="38"/>
        <v>0.87502622350138004</v>
      </c>
      <c r="L739">
        <f t="shared" si="36"/>
        <v>0.16911337995509257</v>
      </c>
      <c r="M739">
        <f t="shared" si="37"/>
        <v>0</v>
      </c>
    </row>
    <row r="740" spans="1:13">
      <c r="A740" s="1"/>
      <c r="B740" s="1" t="s">
        <v>49</v>
      </c>
      <c r="C740" s="1">
        <v>0.7</v>
      </c>
      <c r="D740" s="1">
        <v>45</v>
      </c>
      <c r="E740" s="1">
        <v>0.72008662934564804</v>
      </c>
      <c r="F740" s="1">
        <v>47.878369499733999</v>
      </c>
      <c r="G740" s="1">
        <v>2.0086629345648501E-2</v>
      </c>
      <c r="H740" s="1">
        <v>2.8783694997340499</v>
      </c>
      <c r="I740" s="1">
        <v>0</v>
      </c>
      <c r="J740" s="1">
        <v>0</v>
      </c>
      <c r="K740" s="9">
        <f t="shared" si="38"/>
        <v>0.72008662934564804</v>
      </c>
      <c r="L740">
        <f t="shared" si="36"/>
        <v>2.8783694997339921</v>
      </c>
      <c r="M740">
        <f t="shared" si="37"/>
        <v>0</v>
      </c>
    </row>
    <row r="741" spans="1:13">
      <c r="A741" s="1"/>
      <c r="B741" s="1" t="s">
        <v>49</v>
      </c>
      <c r="C741" s="1">
        <v>1</v>
      </c>
      <c r="D741" s="1">
        <v>180</v>
      </c>
      <c r="E741" s="1">
        <v>1.06668406534428</v>
      </c>
      <c r="F741" s="1">
        <v>179.61155998852001</v>
      </c>
      <c r="G741" s="1">
        <v>6.6684065344280202E-2</v>
      </c>
      <c r="H741" s="1">
        <v>-0.38844001148004298</v>
      </c>
      <c r="I741" s="1">
        <v>0</v>
      </c>
      <c r="J741" s="1">
        <v>0</v>
      </c>
      <c r="K741" s="9">
        <f t="shared" si="38"/>
        <v>1.06668406534428</v>
      </c>
      <c r="L741">
        <f t="shared" si="36"/>
        <v>0.38844001147998597</v>
      </c>
      <c r="M741">
        <f t="shared" si="37"/>
        <v>0</v>
      </c>
    </row>
    <row r="742" spans="1:13">
      <c r="A742" s="1"/>
      <c r="B742" s="1" t="s">
        <v>49</v>
      </c>
      <c r="C742" s="1">
        <v>0.7</v>
      </c>
      <c r="D742" s="1">
        <v>90</v>
      </c>
      <c r="E742" s="1">
        <v>1.1179434180622401</v>
      </c>
      <c r="F742" s="1">
        <v>90.926606954799794</v>
      </c>
      <c r="G742" s="1">
        <v>0.417943418062241</v>
      </c>
      <c r="H742" s="1">
        <v>0.92660695479980903</v>
      </c>
      <c r="I742" s="1">
        <v>1</v>
      </c>
      <c r="J742" s="1">
        <v>0</v>
      </c>
      <c r="K742" s="9">
        <f t="shared" si="38"/>
        <v>1.1179434180622401</v>
      </c>
      <c r="L742">
        <f t="shared" si="36"/>
        <v>0.92660695479980859</v>
      </c>
      <c r="M742">
        <f t="shared" si="37"/>
        <v>0</v>
      </c>
    </row>
    <row r="743" spans="1:13">
      <c r="A743" s="1"/>
      <c r="B743" s="1" t="s">
        <v>49</v>
      </c>
      <c r="C743" s="1">
        <v>0.5</v>
      </c>
      <c r="D743" s="1">
        <v>45</v>
      </c>
      <c r="E743" s="1">
        <v>0.86169094255704404</v>
      </c>
      <c r="F743" s="1">
        <v>45.704321284766401</v>
      </c>
      <c r="G743" s="1">
        <v>0.36169094255704398</v>
      </c>
      <c r="H743" s="1">
        <v>0.70432128476642197</v>
      </c>
      <c r="I743" s="1">
        <v>0</v>
      </c>
      <c r="J743" s="1">
        <v>0</v>
      </c>
      <c r="K743" s="9">
        <f t="shared" si="38"/>
        <v>0.86169094255704404</v>
      </c>
      <c r="L743">
        <f t="shared" si="36"/>
        <v>0.70432128476639377</v>
      </c>
      <c r="M743">
        <f t="shared" si="37"/>
        <v>0</v>
      </c>
    </row>
    <row r="744" spans="1:13">
      <c r="A744" s="1"/>
      <c r="B744" s="1" t="s">
        <v>49</v>
      </c>
      <c r="C744" s="1">
        <v>1</v>
      </c>
      <c r="D744" s="1">
        <v>45</v>
      </c>
      <c r="E744" s="1">
        <v>0.435240333151723</v>
      </c>
      <c r="F744" s="1">
        <v>48.8012813144598</v>
      </c>
      <c r="G744" s="1">
        <v>-0.56475966684827705</v>
      </c>
      <c r="H744" s="1">
        <v>3.8012813144598301</v>
      </c>
      <c r="I744" s="1">
        <v>0</v>
      </c>
      <c r="J744" s="1">
        <v>0</v>
      </c>
      <c r="K744" s="9">
        <f t="shared" si="38"/>
        <v>0.435240333151723</v>
      </c>
      <c r="L744">
        <f t="shared" si="36"/>
        <v>3.8012813144597999</v>
      </c>
      <c r="M744">
        <f t="shared" si="37"/>
        <v>0</v>
      </c>
    </row>
    <row r="745" spans="1:13">
      <c r="A745" s="1"/>
      <c r="B745" s="1" t="s">
        <v>49</v>
      </c>
      <c r="C745" s="1">
        <v>0.5</v>
      </c>
      <c r="D745" s="1">
        <v>180</v>
      </c>
      <c r="E745" s="1">
        <v>1.1131526602813</v>
      </c>
      <c r="F745" s="1">
        <v>-179.84047620010199</v>
      </c>
      <c r="G745" s="1">
        <v>0.613152660281303</v>
      </c>
      <c r="H745" s="1">
        <v>0.15952379989823801</v>
      </c>
      <c r="I745" s="1">
        <v>1</v>
      </c>
      <c r="J745" s="1">
        <v>0</v>
      </c>
      <c r="K745" s="9">
        <f t="shared" si="38"/>
        <v>1.1131526602813</v>
      </c>
      <c r="L745">
        <f t="shared" si="36"/>
        <v>0.15952379989801102</v>
      </c>
      <c r="M745">
        <f t="shared" si="37"/>
        <v>0</v>
      </c>
    </row>
    <row r="746" spans="1:13">
      <c r="A746" s="1"/>
      <c r="B746" s="1" t="s">
        <v>49</v>
      </c>
      <c r="C746" s="1">
        <v>0.5</v>
      </c>
      <c r="D746" s="1">
        <v>0</v>
      </c>
      <c r="E746" s="1">
        <v>1.1131718356206901</v>
      </c>
      <c r="F746" s="1">
        <v>0.37221792517172497</v>
      </c>
      <c r="G746" s="1">
        <v>0.613171835620692</v>
      </c>
      <c r="H746" s="1">
        <v>0.37221792517172497</v>
      </c>
      <c r="I746" s="1">
        <v>0</v>
      </c>
      <c r="J746" s="1">
        <v>0</v>
      </c>
      <c r="K746" s="9">
        <f t="shared" si="38"/>
        <v>1.1131718356206901</v>
      </c>
      <c r="L746">
        <f t="shared" si="36"/>
        <v>0.37221792517172503</v>
      </c>
      <c r="M746">
        <f t="shared" si="37"/>
        <v>0</v>
      </c>
    </row>
    <row r="747" spans="1:13">
      <c r="A747" s="1"/>
      <c r="B747" s="1" t="s">
        <v>49</v>
      </c>
      <c r="C747" s="1">
        <v>1</v>
      </c>
      <c r="D747" s="1">
        <v>180</v>
      </c>
      <c r="E747" s="1">
        <v>1.06151876307087</v>
      </c>
      <c r="F747" s="1">
        <v>179.60966982782799</v>
      </c>
      <c r="G747" s="1">
        <v>6.1518763070865103E-2</v>
      </c>
      <c r="H747" s="1">
        <v>-0.390330172171787</v>
      </c>
      <c r="I747" s="1">
        <v>0</v>
      </c>
      <c r="J747" s="1">
        <v>0</v>
      </c>
      <c r="K747" s="9">
        <f t="shared" si="38"/>
        <v>1.06151876307087</v>
      </c>
      <c r="L747">
        <f t="shared" si="36"/>
        <v>0.39033017217201404</v>
      </c>
      <c r="M747">
        <f t="shared" si="37"/>
        <v>0</v>
      </c>
    </row>
    <row r="748" spans="1:13">
      <c r="A748" s="1"/>
      <c r="B748" s="1" t="s">
        <v>49</v>
      </c>
      <c r="C748" s="1">
        <v>0.35</v>
      </c>
      <c r="D748" s="1">
        <v>45</v>
      </c>
      <c r="E748" s="1">
        <v>0.81799159791083098</v>
      </c>
      <c r="F748" s="1">
        <v>46.253704830286701</v>
      </c>
      <c r="G748" s="1">
        <v>0.467991597910831</v>
      </c>
      <c r="H748" s="1">
        <v>1.25370483028672</v>
      </c>
      <c r="I748" s="1">
        <v>0</v>
      </c>
      <c r="J748" s="1">
        <v>0</v>
      </c>
      <c r="K748" s="9">
        <f t="shared" si="38"/>
        <v>0.81799159791083098</v>
      </c>
      <c r="L748">
        <f t="shared" si="36"/>
        <v>1.2537048302866936</v>
      </c>
      <c r="M748">
        <f t="shared" si="37"/>
        <v>0</v>
      </c>
    </row>
    <row r="749" spans="1:13">
      <c r="A749" s="1"/>
      <c r="B749" s="1" t="s">
        <v>49</v>
      </c>
      <c r="C749" s="1">
        <v>1.5</v>
      </c>
      <c r="D749" s="1">
        <v>180</v>
      </c>
      <c r="E749" s="1">
        <v>0.91694613352752397</v>
      </c>
      <c r="F749" s="1">
        <v>179.225343707836</v>
      </c>
      <c r="G749" s="1">
        <v>-0.58305386647247603</v>
      </c>
      <c r="H749" s="1">
        <v>-0.77465629216413801</v>
      </c>
      <c r="I749" s="1">
        <v>0</v>
      </c>
      <c r="J749" s="1">
        <v>0</v>
      </c>
      <c r="K749" s="9">
        <f t="shared" si="38"/>
        <v>0.91694613352752397</v>
      </c>
      <c r="L749">
        <f t="shared" si="36"/>
        <v>0.77465629216399634</v>
      </c>
      <c r="M749">
        <f t="shared" si="37"/>
        <v>0</v>
      </c>
    </row>
    <row r="750" spans="1:13">
      <c r="A750" s="1"/>
      <c r="B750" s="1" t="s">
        <v>49</v>
      </c>
      <c r="C750" s="1">
        <v>0.35</v>
      </c>
      <c r="D750" s="1">
        <v>0</v>
      </c>
      <c r="E750" s="1">
        <v>0.83424692540843504</v>
      </c>
      <c r="F750" s="1">
        <v>0.49666923918911698</v>
      </c>
      <c r="G750" s="1">
        <v>0.484246925408436</v>
      </c>
      <c r="H750" s="1">
        <v>0.49666923918911698</v>
      </c>
      <c r="I750" s="1">
        <v>0</v>
      </c>
      <c r="J750" s="1">
        <v>0</v>
      </c>
      <c r="K750" s="9">
        <f t="shared" si="38"/>
        <v>0.83424692540843504</v>
      </c>
      <c r="L750">
        <f t="shared" si="36"/>
        <v>0.49666923918911721</v>
      </c>
      <c r="M750">
        <f t="shared" si="37"/>
        <v>0</v>
      </c>
    </row>
    <row r="751" spans="1:13">
      <c r="A751" s="1"/>
      <c r="B751" s="1" t="s">
        <v>49</v>
      </c>
      <c r="C751" s="1">
        <v>1</v>
      </c>
      <c r="D751" s="1">
        <v>90</v>
      </c>
      <c r="E751" s="1">
        <v>1.16435763165904</v>
      </c>
      <c r="F751" s="1">
        <v>90.635463955153597</v>
      </c>
      <c r="G751" s="1">
        <v>0.16435763165904099</v>
      </c>
      <c r="H751" s="1">
        <v>0.63546395515356802</v>
      </c>
      <c r="I751" s="1">
        <v>1</v>
      </c>
      <c r="J751" s="1">
        <v>0</v>
      </c>
      <c r="K751" s="9">
        <f t="shared" si="38"/>
        <v>1.16435763165904</v>
      </c>
      <c r="L751">
        <f t="shared" si="36"/>
        <v>0.63546395515359677</v>
      </c>
      <c r="M751">
        <f t="shared" si="37"/>
        <v>0</v>
      </c>
    </row>
    <row r="752" spans="1:13">
      <c r="A752" s="1"/>
      <c r="B752" s="1" t="s">
        <v>47</v>
      </c>
      <c r="C752" s="1">
        <v>0.5</v>
      </c>
      <c r="D752" s="1">
        <v>90</v>
      </c>
      <c r="E752" s="1">
        <v>0.751269857316884</v>
      </c>
      <c r="F752" s="1">
        <v>88.621069400605705</v>
      </c>
      <c r="G752" s="1">
        <v>0.251269857316884</v>
      </c>
      <c r="H752" s="1">
        <v>-1.37893059939427</v>
      </c>
      <c r="I752" s="1">
        <v>0</v>
      </c>
      <c r="J752" s="1">
        <v>0</v>
      </c>
      <c r="K752" s="9">
        <f>IF(J752=1, "", E752)</f>
        <v>0.751269857316884</v>
      </c>
      <c r="L752">
        <f t="shared" si="36"/>
        <v>1.3789305993942946</v>
      </c>
      <c r="M752">
        <f t="shared" si="37"/>
        <v>0</v>
      </c>
    </row>
    <row r="753" spans="1:13">
      <c r="A753" s="1"/>
      <c r="B753" s="1" t="s">
        <v>47</v>
      </c>
      <c r="C753" s="1">
        <v>0.35</v>
      </c>
      <c r="D753" s="1">
        <v>180</v>
      </c>
      <c r="E753" s="1">
        <v>1.2530785713825701</v>
      </c>
      <c r="F753" s="1">
        <v>-178.44099457418901</v>
      </c>
      <c r="G753" s="1">
        <v>0.90307857138257197</v>
      </c>
      <c r="H753" s="1">
        <v>1.55900542581122</v>
      </c>
      <c r="I753" s="1">
        <v>1</v>
      </c>
      <c r="J753" s="1">
        <v>0</v>
      </c>
      <c r="K753" s="9">
        <f t="shared" ref="K753:K816" si="39">IF(J753=1, "", E753)</f>
        <v>1.2530785713825701</v>
      </c>
      <c r="L753">
        <f t="shared" si="36"/>
        <v>1.5590054258109944</v>
      </c>
      <c r="M753">
        <f t="shared" si="37"/>
        <v>0</v>
      </c>
    </row>
    <row r="754" spans="1:13">
      <c r="A754" s="1"/>
      <c r="B754" s="1" t="s">
        <v>47</v>
      </c>
      <c r="C754" s="1">
        <v>0.7</v>
      </c>
      <c r="D754" s="1">
        <v>180</v>
      </c>
      <c r="E754" s="1">
        <v>1.3972709739299101</v>
      </c>
      <c r="F754" s="1">
        <v>-179.66110100509201</v>
      </c>
      <c r="G754" s="1">
        <v>0.697270973929907</v>
      </c>
      <c r="H754" s="1">
        <v>0.33889899490776498</v>
      </c>
      <c r="I754" s="1">
        <v>1</v>
      </c>
      <c r="J754" s="1">
        <v>0</v>
      </c>
      <c r="K754" s="9">
        <f t="shared" si="39"/>
        <v>1.3972709739299101</v>
      </c>
      <c r="L754">
        <f t="shared" si="36"/>
        <v>0.3388989949079928</v>
      </c>
      <c r="M754">
        <f t="shared" si="37"/>
        <v>0</v>
      </c>
    </row>
    <row r="755" spans="1:13">
      <c r="A755" s="1"/>
      <c r="B755" s="1" t="s">
        <v>47</v>
      </c>
      <c r="C755" s="1">
        <v>0.35</v>
      </c>
      <c r="D755" s="1">
        <v>180</v>
      </c>
      <c r="E755" s="1">
        <v>1.46458976857753</v>
      </c>
      <c r="F755" s="1">
        <v>-179.07041460395101</v>
      </c>
      <c r="G755" s="1">
        <v>1.1145897685775299</v>
      </c>
      <c r="H755" s="1">
        <v>0.92958539604910595</v>
      </c>
      <c r="I755" s="1">
        <v>1</v>
      </c>
      <c r="J755" s="1">
        <v>0</v>
      </c>
      <c r="K755" s="9">
        <f t="shared" si="39"/>
        <v>1.46458976857753</v>
      </c>
      <c r="L755">
        <f t="shared" si="36"/>
        <v>0.92958539604899215</v>
      </c>
      <c r="M755">
        <f t="shared" si="37"/>
        <v>0</v>
      </c>
    </row>
    <row r="756" spans="1:13">
      <c r="A756" s="1"/>
      <c r="B756" s="1" t="s">
        <v>47</v>
      </c>
      <c r="C756" s="1">
        <v>1</v>
      </c>
      <c r="D756" s="1">
        <v>135</v>
      </c>
      <c r="E756" s="1">
        <v>1.0807811137246699</v>
      </c>
      <c r="F756" s="1">
        <v>134.82573152231399</v>
      </c>
      <c r="G756" s="1">
        <v>8.0781113724665704E-2</v>
      </c>
      <c r="H756" s="1">
        <v>-0.174268477686155</v>
      </c>
      <c r="I756" s="1">
        <v>0</v>
      </c>
      <c r="J756" s="1">
        <v>0</v>
      </c>
      <c r="K756" s="9">
        <f t="shared" si="39"/>
        <v>1.0807811137246699</v>
      </c>
      <c r="L756">
        <f t="shared" si="36"/>
        <v>0.17426847768601306</v>
      </c>
      <c r="M756">
        <f t="shared" si="37"/>
        <v>0</v>
      </c>
    </row>
    <row r="757" spans="1:13">
      <c r="A757" s="1"/>
      <c r="B757" s="1" t="s">
        <v>47</v>
      </c>
      <c r="C757" s="1">
        <v>0.7</v>
      </c>
      <c r="D757" s="1">
        <v>180</v>
      </c>
      <c r="E757" s="1">
        <v>1.0061096941638401</v>
      </c>
      <c r="F757" s="1">
        <v>176.93928436093401</v>
      </c>
      <c r="G757" s="1">
        <v>0.30610969416383899</v>
      </c>
      <c r="H757" s="1">
        <v>-3.0607156390661299</v>
      </c>
      <c r="I757" s="1">
        <v>0</v>
      </c>
      <c r="J757" s="1">
        <v>0</v>
      </c>
      <c r="K757" s="9">
        <f t="shared" si="39"/>
        <v>1.0061096941638401</v>
      </c>
      <c r="L757">
        <f t="shared" si="36"/>
        <v>3.0607156390659895</v>
      </c>
      <c r="M757">
        <f t="shared" si="37"/>
        <v>0</v>
      </c>
    </row>
    <row r="758" spans="1:13">
      <c r="A758" s="1"/>
      <c r="B758" s="1" t="s">
        <v>47</v>
      </c>
      <c r="C758" s="1">
        <v>0.7</v>
      </c>
      <c r="D758" s="1">
        <v>180</v>
      </c>
      <c r="E758" s="1">
        <v>1.00475097557126</v>
      </c>
      <c r="F758" s="1">
        <v>179.29304425488101</v>
      </c>
      <c r="G758" s="1">
        <v>0.30475097557126102</v>
      </c>
      <c r="H758" s="1">
        <v>-0.70695574511887604</v>
      </c>
      <c r="I758" s="1">
        <v>0</v>
      </c>
      <c r="J758" s="1">
        <v>0</v>
      </c>
      <c r="K758" s="9">
        <f t="shared" si="39"/>
        <v>1.00475097557126</v>
      </c>
      <c r="L758">
        <f t="shared" si="36"/>
        <v>0.7069557451189894</v>
      </c>
      <c r="M758">
        <f t="shared" si="37"/>
        <v>0</v>
      </c>
    </row>
    <row r="759" spans="1:13">
      <c r="A759" s="1"/>
      <c r="B759" s="1" t="s">
        <v>47</v>
      </c>
      <c r="C759" s="1">
        <v>0.7</v>
      </c>
      <c r="D759" s="1">
        <v>45</v>
      </c>
      <c r="E759" s="1">
        <v>0.65048246177932401</v>
      </c>
      <c r="F759" s="1">
        <v>28.661295631659801</v>
      </c>
      <c r="G759" s="1">
        <v>-4.9517538220675499E-2</v>
      </c>
      <c r="H759" s="1">
        <v>-16.338704368340199</v>
      </c>
      <c r="I759" s="1">
        <v>0</v>
      </c>
      <c r="J759" s="1">
        <v>0</v>
      </c>
      <c r="K759" s="9">
        <f t="shared" si="39"/>
        <v>0.65048246177932401</v>
      </c>
      <c r="L759">
        <f t="shared" si="36"/>
        <v>16.338704368340188</v>
      </c>
      <c r="M759">
        <f t="shared" si="37"/>
        <v>0</v>
      </c>
    </row>
    <row r="760" spans="1:13">
      <c r="A760" s="1"/>
      <c r="B760" s="1" t="s">
        <v>47</v>
      </c>
      <c r="C760" s="1">
        <v>0.35</v>
      </c>
      <c r="D760" s="1">
        <v>0</v>
      </c>
      <c r="E760" s="1">
        <v>0.62268101723293201</v>
      </c>
      <c r="F760" s="1">
        <v>1.6162155865594099</v>
      </c>
      <c r="G760" s="1">
        <v>0.27268101723293198</v>
      </c>
      <c r="H760" s="1">
        <v>1.6162155865594099</v>
      </c>
      <c r="I760" s="1">
        <v>0</v>
      </c>
      <c r="J760" s="1">
        <v>0</v>
      </c>
      <c r="K760" s="9">
        <f t="shared" si="39"/>
        <v>0.62268101723293201</v>
      </c>
      <c r="L760">
        <f t="shared" si="36"/>
        <v>1.6162155865594059</v>
      </c>
      <c r="M760">
        <f t="shared" si="37"/>
        <v>0</v>
      </c>
    </row>
    <row r="761" spans="1:13">
      <c r="A761" s="1"/>
      <c r="B761" s="1" t="s">
        <v>47</v>
      </c>
      <c r="C761" s="1">
        <v>1</v>
      </c>
      <c r="D761" s="1">
        <v>0</v>
      </c>
      <c r="E761" s="1">
        <v>0.66915260138306698</v>
      </c>
      <c r="F761" s="1">
        <v>1.5039452352934299</v>
      </c>
      <c r="G761" s="1">
        <v>-0.33084739861693302</v>
      </c>
      <c r="H761" s="1">
        <v>1.5039452352934299</v>
      </c>
      <c r="I761" s="1">
        <v>0</v>
      </c>
      <c r="J761" s="1">
        <v>0</v>
      </c>
      <c r="K761" s="9">
        <f t="shared" si="39"/>
        <v>0.66915260138306698</v>
      </c>
      <c r="L761">
        <f t="shared" si="36"/>
        <v>1.5039452352934291</v>
      </c>
      <c r="M761">
        <f t="shared" si="37"/>
        <v>0</v>
      </c>
    </row>
    <row r="762" spans="1:13">
      <c r="A762" s="1"/>
      <c r="B762" s="1" t="s">
        <v>47</v>
      </c>
      <c r="C762" s="1">
        <v>0.35</v>
      </c>
      <c r="D762" s="1">
        <v>45</v>
      </c>
      <c r="E762" s="1">
        <v>0.97038476065584101</v>
      </c>
      <c r="F762" s="1">
        <v>33.030260461633802</v>
      </c>
      <c r="G762" s="1">
        <v>0.62038476065584103</v>
      </c>
      <c r="H762" s="1">
        <v>-11.9697395383662</v>
      </c>
      <c r="I762" s="1">
        <v>0</v>
      </c>
      <c r="J762" s="1">
        <v>0</v>
      </c>
      <c r="K762" s="9">
        <f t="shared" si="39"/>
        <v>0.97038476065584101</v>
      </c>
      <c r="L762">
        <f t="shared" si="36"/>
        <v>11.969739538366184</v>
      </c>
      <c r="M762">
        <f t="shared" si="37"/>
        <v>0</v>
      </c>
    </row>
    <row r="763" spans="1:13">
      <c r="A763" s="1"/>
      <c r="B763" s="1" t="s">
        <v>47</v>
      </c>
      <c r="C763" s="1">
        <v>0.35</v>
      </c>
      <c r="D763" s="1">
        <v>0</v>
      </c>
      <c r="E763" s="1">
        <v>1.025486577014</v>
      </c>
      <c r="F763" s="1">
        <v>0.98129270895086096</v>
      </c>
      <c r="G763" s="1">
        <v>0.67548657701399895</v>
      </c>
      <c r="H763" s="1">
        <v>0.98129270895086096</v>
      </c>
      <c r="I763" s="1">
        <v>0</v>
      </c>
      <c r="J763" s="1">
        <v>0</v>
      </c>
      <c r="K763" s="9">
        <f t="shared" si="39"/>
        <v>1.025486577014</v>
      </c>
      <c r="L763">
        <f t="shared" si="36"/>
        <v>0.98129270895086051</v>
      </c>
      <c r="M763">
        <f t="shared" si="37"/>
        <v>0</v>
      </c>
    </row>
    <row r="764" spans="1:13">
      <c r="A764" s="1"/>
      <c r="B764" s="1" t="s">
        <v>47</v>
      </c>
      <c r="C764" s="1">
        <v>0.5</v>
      </c>
      <c r="D764" s="1">
        <v>180</v>
      </c>
      <c r="E764" s="1">
        <v>1.53696604176944</v>
      </c>
      <c r="F764" s="1">
        <v>178.96012357232701</v>
      </c>
      <c r="G764" s="1">
        <v>1.03696604176944</v>
      </c>
      <c r="H764" s="1">
        <v>-1.03987642767345</v>
      </c>
      <c r="I764" s="1">
        <v>0</v>
      </c>
      <c r="J764" s="1">
        <v>0</v>
      </c>
      <c r="K764" s="9">
        <f t="shared" si="39"/>
        <v>1.53696604176944</v>
      </c>
      <c r="L764">
        <f t="shared" si="36"/>
        <v>1.0398764276729935</v>
      </c>
      <c r="M764">
        <f t="shared" si="37"/>
        <v>0</v>
      </c>
    </row>
    <row r="765" spans="1:13">
      <c r="A765" s="1"/>
      <c r="B765" s="1" t="s">
        <v>47</v>
      </c>
      <c r="C765" s="1">
        <v>0.35</v>
      </c>
      <c r="D765" s="1">
        <v>90</v>
      </c>
      <c r="E765" s="1">
        <v>1.0023687863246999</v>
      </c>
      <c r="F765" s="1">
        <v>103.86437812808499</v>
      </c>
      <c r="G765" s="1">
        <v>0.65236878632470496</v>
      </c>
      <c r="H765" s="1">
        <v>13.864378128085001</v>
      </c>
      <c r="I765" s="1">
        <v>1</v>
      </c>
      <c r="J765" s="1">
        <v>0</v>
      </c>
      <c r="K765" s="9">
        <f t="shared" si="39"/>
        <v>1.0023687863246999</v>
      </c>
      <c r="L765">
        <f t="shared" si="36"/>
        <v>13.864378128084979</v>
      </c>
      <c r="M765">
        <f t="shared" si="37"/>
        <v>0</v>
      </c>
    </row>
    <row r="766" spans="1:13">
      <c r="A766" s="1"/>
      <c r="B766" s="1" t="s">
        <v>47</v>
      </c>
      <c r="C766" s="1">
        <v>1.5</v>
      </c>
      <c r="D766" s="1">
        <v>180</v>
      </c>
      <c r="E766" s="1">
        <v>1.47484508988677</v>
      </c>
      <c r="F766" s="1">
        <v>-179.277569613434</v>
      </c>
      <c r="G766" s="1">
        <v>-2.51549101132298E-2</v>
      </c>
      <c r="H766" s="1">
        <v>0.72243038656597502</v>
      </c>
      <c r="I766" s="1">
        <v>1</v>
      </c>
      <c r="J766" s="1">
        <v>0</v>
      </c>
      <c r="K766" s="9">
        <f t="shared" si="39"/>
        <v>1.47484508988677</v>
      </c>
      <c r="L766">
        <f t="shared" si="36"/>
        <v>0.72243038656597491</v>
      </c>
      <c r="M766">
        <f t="shared" si="37"/>
        <v>0</v>
      </c>
    </row>
    <row r="767" spans="1:13">
      <c r="A767" s="1"/>
      <c r="B767" s="1" t="s">
        <v>47</v>
      </c>
      <c r="C767" s="1">
        <v>1</v>
      </c>
      <c r="D767" s="1">
        <v>90</v>
      </c>
      <c r="E767" s="1">
        <v>1.00616538368497</v>
      </c>
      <c r="F767" s="1">
        <v>103.508318216189</v>
      </c>
      <c r="G767" s="1">
        <v>6.1653836849693304E-3</v>
      </c>
      <c r="H767" s="1">
        <v>13.5083182161893</v>
      </c>
      <c r="I767" s="1">
        <v>1</v>
      </c>
      <c r="J767" s="1">
        <v>0</v>
      </c>
      <c r="K767" s="9">
        <f t="shared" si="39"/>
        <v>1.00616538368497</v>
      </c>
      <c r="L767">
        <f t="shared" si="36"/>
        <v>13.508318216188997</v>
      </c>
      <c r="M767">
        <f t="shared" si="37"/>
        <v>0</v>
      </c>
    </row>
    <row r="768" spans="1:13">
      <c r="A768" s="1"/>
      <c r="B768" s="1" t="s">
        <v>47</v>
      </c>
      <c r="C768" s="1">
        <v>0.7</v>
      </c>
      <c r="D768" s="1">
        <v>135</v>
      </c>
      <c r="E768" s="1">
        <v>1.41194518855785</v>
      </c>
      <c r="F768" s="1">
        <v>112.02327382799599</v>
      </c>
      <c r="G768" s="1">
        <v>0.71194518855785005</v>
      </c>
      <c r="H768" s="1">
        <v>-22.976726172004</v>
      </c>
      <c r="I768" s="1">
        <v>0</v>
      </c>
      <c r="J768" s="1">
        <v>0</v>
      </c>
      <c r="K768" s="9">
        <f t="shared" si="39"/>
        <v>1.41194518855785</v>
      </c>
      <c r="L768">
        <f t="shared" si="36"/>
        <v>22.976726172004021</v>
      </c>
      <c r="M768">
        <f t="shared" si="37"/>
        <v>0</v>
      </c>
    </row>
    <row r="769" spans="1:13">
      <c r="A769" s="1"/>
      <c r="B769" s="1" t="s">
        <v>47</v>
      </c>
      <c r="C769" s="1">
        <v>1.5</v>
      </c>
      <c r="D769" s="1">
        <v>0</v>
      </c>
      <c r="E769" s="1">
        <v>0.49361028950486302</v>
      </c>
      <c r="F769" s="1">
        <v>2.0389885539571502</v>
      </c>
      <c r="G769" s="1">
        <v>-1.00638971049514</v>
      </c>
      <c r="H769" s="1">
        <v>2.0389885539571502</v>
      </c>
      <c r="I769" s="1">
        <v>0</v>
      </c>
      <c r="J769" s="1">
        <v>0</v>
      </c>
      <c r="K769" s="9">
        <f t="shared" si="39"/>
        <v>0.49361028950486302</v>
      </c>
      <c r="L769">
        <f t="shared" si="36"/>
        <v>2.0389885539571537</v>
      </c>
      <c r="M769">
        <f t="shared" si="37"/>
        <v>0</v>
      </c>
    </row>
    <row r="770" spans="1:13">
      <c r="A770" s="1"/>
      <c r="B770" s="1" t="s">
        <v>47</v>
      </c>
      <c r="C770" s="1">
        <v>1</v>
      </c>
      <c r="D770" s="1">
        <v>90</v>
      </c>
      <c r="E770" s="1">
        <v>0.99907598988730295</v>
      </c>
      <c r="F770" s="1">
        <v>90.740597059552002</v>
      </c>
      <c r="G770" s="1">
        <v>-9.2401011269660504E-4</v>
      </c>
      <c r="H770" s="1">
        <v>0.74059705955204402</v>
      </c>
      <c r="I770" s="1">
        <v>1</v>
      </c>
      <c r="J770" s="1">
        <v>0</v>
      </c>
      <c r="K770" s="9">
        <f t="shared" si="39"/>
        <v>0.99907598988730295</v>
      </c>
      <c r="L770">
        <f t="shared" si="36"/>
        <v>0.74059705955198751</v>
      </c>
      <c r="M770">
        <f t="shared" si="37"/>
        <v>0</v>
      </c>
    </row>
    <row r="771" spans="1:13">
      <c r="A771" s="1"/>
      <c r="B771" s="1" t="s">
        <v>47</v>
      </c>
      <c r="C771" s="1">
        <v>0.7</v>
      </c>
      <c r="D771" s="1">
        <v>135</v>
      </c>
      <c r="E771" s="1">
        <v>1.4978138075406899</v>
      </c>
      <c r="F771" s="1">
        <v>119.889480655925</v>
      </c>
      <c r="G771" s="1">
        <v>0.79781380754068598</v>
      </c>
      <c r="H771" s="1">
        <v>-15.1105193440749</v>
      </c>
      <c r="I771" s="1">
        <v>0</v>
      </c>
      <c r="J771" s="1">
        <v>0</v>
      </c>
      <c r="K771" s="9">
        <f t="shared" si="39"/>
        <v>1.4978138075406899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15.110519344074987</v>
      </c>
      <c r="M771">
        <f t="shared" si="37"/>
        <v>0</v>
      </c>
    </row>
    <row r="772" spans="1:13">
      <c r="A772" s="1"/>
      <c r="B772" s="1" t="s">
        <v>47</v>
      </c>
      <c r="C772" s="1">
        <v>0.7</v>
      </c>
      <c r="D772" s="1">
        <v>180</v>
      </c>
      <c r="E772" s="1">
        <v>1.5212338376214301</v>
      </c>
      <c r="F772" s="1">
        <v>179.72762822723601</v>
      </c>
      <c r="G772" s="1">
        <v>0.82123383762143298</v>
      </c>
      <c r="H772" s="1">
        <v>-0.27237177276390401</v>
      </c>
      <c r="I772" s="1">
        <v>0</v>
      </c>
      <c r="J772" s="1">
        <v>0</v>
      </c>
      <c r="K772" s="9">
        <f t="shared" si="39"/>
        <v>1.5212338376214301</v>
      </c>
      <c r="L772">
        <f t="shared" si="40"/>
        <v>0.27237177276398938</v>
      </c>
      <c r="M772">
        <f t="shared" ref="M772:M835" si="41">IF(OR(J772=1, D772=90), 0, IF(ABS(MOD(F772-(180-D772)+180, 360)-180) &lt; ABS(MOD(F772-D772+180, 360)-180), 1, 0))</f>
        <v>0</v>
      </c>
    </row>
    <row r="773" spans="1:13">
      <c r="A773" s="1"/>
      <c r="B773" s="1" t="s">
        <v>47</v>
      </c>
      <c r="C773" s="1">
        <v>1.5</v>
      </c>
      <c r="D773" s="1">
        <v>90</v>
      </c>
      <c r="E773" s="1">
        <v>1.0297033052189399</v>
      </c>
      <c r="F773" s="1">
        <v>135.63004525464899</v>
      </c>
      <c r="G773" s="1">
        <v>-0.47029669478105701</v>
      </c>
      <c r="H773" s="1">
        <v>45.630045254648998</v>
      </c>
      <c r="I773" s="1">
        <v>1</v>
      </c>
      <c r="J773" s="1">
        <v>0</v>
      </c>
      <c r="K773" s="9">
        <f t="shared" si="39"/>
        <v>1.0297033052189399</v>
      </c>
      <c r="L773">
        <f t="shared" si="40"/>
        <v>45.630045254648991</v>
      </c>
      <c r="M773">
        <f t="shared" si="41"/>
        <v>0</v>
      </c>
    </row>
    <row r="774" spans="1:13">
      <c r="A774" s="1"/>
      <c r="B774" s="1" t="s">
        <v>47</v>
      </c>
      <c r="C774" s="1">
        <v>1.5</v>
      </c>
      <c r="D774" s="1">
        <v>180</v>
      </c>
      <c r="E774" s="1">
        <v>1.5780528558606199</v>
      </c>
      <c r="F774" s="1">
        <v>179.73743525430999</v>
      </c>
      <c r="G774" s="1">
        <v>7.8052855860619705E-2</v>
      </c>
      <c r="H774" s="1">
        <v>-0.26256474568970101</v>
      </c>
      <c r="I774" s="1">
        <v>0</v>
      </c>
      <c r="J774" s="1">
        <v>0</v>
      </c>
      <c r="K774" s="9">
        <f t="shared" si="39"/>
        <v>1.5780528558606199</v>
      </c>
      <c r="L774">
        <f t="shared" si="40"/>
        <v>0.26256474569001398</v>
      </c>
      <c r="M774">
        <f t="shared" si="41"/>
        <v>0</v>
      </c>
    </row>
    <row r="775" spans="1:13">
      <c r="A775" s="1"/>
      <c r="B775" s="1" t="s">
        <v>47</v>
      </c>
      <c r="C775" s="1">
        <v>1</v>
      </c>
      <c r="D775" s="1">
        <v>0</v>
      </c>
      <c r="E775" s="1">
        <v>0.498472815252961</v>
      </c>
      <c r="F775" s="1">
        <v>-0.35623859814933201</v>
      </c>
      <c r="G775" s="1">
        <v>-0.50152718474703895</v>
      </c>
      <c r="H775" s="1">
        <v>-0.35623859814933201</v>
      </c>
      <c r="I775" s="1">
        <v>0</v>
      </c>
      <c r="J775" s="1">
        <v>0</v>
      </c>
      <c r="K775" s="9">
        <f t="shared" si="39"/>
        <v>0.498472815252961</v>
      </c>
      <c r="L775">
        <f t="shared" si="40"/>
        <v>0.35623859814933212</v>
      </c>
      <c r="M775">
        <f t="shared" si="41"/>
        <v>0</v>
      </c>
    </row>
    <row r="776" spans="1:13">
      <c r="A776" s="1"/>
      <c r="B776" s="1" t="s">
        <v>47</v>
      </c>
      <c r="C776" s="1">
        <v>0.35</v>
      </c>
      <c r="D776" s="1">
        <v>90</v>
      </c>
      <c r="E776" s="1">
        <v>0.99383046369832995</v>
      </c>
      <c r="F776" s="1">
        <v>89.851102779285398</v>
      </c>
      <c r="G776" s="1">
        <v>0.64383046369832997</v>
      </c>
      <c r="H776" s="1">
        <v>-0.148897220714616</v>
      </c>
      <c r="I776" s="1">
        <v>0</v>
      </c>
      <c r="J776" s="1">
        <v>0</v>
      </c>
      <c r="K776" s="9">
        <f t="shared" si="39"/>
        <v>0.99383046369832995</v>
      </c>
      <c r="L776">
        <f t="shared" si="40"/>
        <v>0.1488972207146162</v>
      </c>
      <c r="M776">
        <f t="shared" si="41"/>
        <v>0</v>
      </c>
    </row>
    <row r="777" spans="1:13">
      <c r="A777" s="1"/>
      <c r="B777" s="1" t="s">
        <v>47</v>
      </c>
      <c r="C777" s="1">
        <v>1</v>
      </c>
      <c r="D777" s="1">
        <v>45</v>
      </c>
      <c r="E777" s="1">
        <v>0.99305427608874897</v>
      </c>
      <c r="F777" s="1">
        <v>21.801409486351801</v>
      </c>
      <c r="G777" s="1">
        <v>-6.9457239112514797E-3</v>
      </c>
      <c r="H777" s="1">
        <v>-23.198590513648199</v>
      </c>
      <c r="I777" s="1">
        <v>0</v>
      </c>
      <c r="J777" s="1">
        <v>0</v>
      </c>
      <c r="K777" s="9">
        <f t="shared" si="39"/>
        <v>0.99305427608874897</v>
      </c>
      <c r="L777">
        <f t="shared" si="40"/>
        <v>23.198590513648185</v>
      </c>
      <c r="M777">
        <f t="shared" si="41"/>
        <v>0</v>
      </c>
    </row>
    <row r="778" spans="1:13">
      <c r="A778" s="1"/>
      <c r="B778" s="1" t="s">
        <v>47</v>
      </c>
      <c r="C778" s="1">
        <v>0.35</v>
      </c>
      <c r="D778" s="1">
        <v>90</v>
      </c>
      <c r="E778" s="1">
        <v>0.99902257594600996</v>
      </c>
      <c r="F778" s="1">
        <v>89.555625925405593</v>
      </c>
      <c r="G778" s="1">
        <v>0.64902257594600998</v>
      </c>
      <c r="H778" s="1">
        <v>-0.44437407459440698</v>
      </c>
      <c r="I778" s="1">
        <v>0</v>
      </c>
      <c r="J778" s="1">
        <v>0</v>
      </c>
      <c r="K778" s="9">
        <f t="shared" si="39"/>
        <v>0.99902257594600996</v>
      </c>
      <c r="L778">
        <f t="shared" si="40"/>
        <v>0.44437407459440692</v>
      </c>
      <c r="M778">
        <f t="shared" si="41"/>
        <v>0</v>
      </c>
    </row>
    <row r="779" spans="1:13">
      <c r="A779" s="1"/>
      <c r="B779" s="1" t="s">
        <v>47</v>
      </c>
      <c r="C779" s="1">
        <v>0.7</v>
      </c>
      <c r="D779" s="1">
        <v>135</v>
      </c>
      <c r="E779" s="1">
        <v>1.540969229783</v>
      </c>
      <c r="F779" s="1">
        <v>120.743072528393</v>
      </c>
      <c r="G779" s="1">
        <v>0.84096922978300304</v>
      </c>
      <c r="H779" s="1">
        <v>-14.2569274716067</v>
      </c>
      <c r="I779" s="1">
        <v>0</v>
      </c>
      <c r="J779" s="1">
        <v>0</v>
      </c>
      <c r="K779" s="9">
        <f t="shared" si="39"/>
        <v>1.540969229783</v>
      </c>
      <c r="L779">
        <f t="shared" si="40"/>
        <v>14.256927471607014</v>
      </c>
      <c r="M779">
        <f t="shared" si="41"/>
        <v>0</v>
      </c>
    </row>
    <row r="780" spans="1:13">
      <c r="A780" s="1"/>
      <c r="B780" s="1" t="s">
        <v>47</v>
      </c>
      <c r="C780" s="1">
        <v>0.7</v>
      </c>
      <c r="D780" s="1">
        <v>0</v>
      </c>
      <c r="E780" s="1">
        <v>0.777758983722451</v>
      </c>
      <c r="F780" s="1">
        <v>-1.7506880959326701</v>
      </c>
      <c r="G780" s="1">
        <v>7.7758983722450797E-2</v>
      </c>
      <c r="H780" s="1">
        <v>-1.7506880959326701</v>
      </c>
      <c r="I780" s="1">
        <v>0</v>
      </c>
      <c r="J780" s="1">
        <v>0</v>
      </c>
      <c r="K780" s="9">
        <f t="shared" si="39"/>
        <v>0.777758983722451</v>
      </c>
      <c r="L780">
        <f t="shared" si="40"/>
        <v>1.7506880959326736</v>
      </c>
      <c r="M780">
        <f t="shared" si="41"/>
        <v>0</v>
      </c>
    </row>
    <row r="781" spans="1:13">
      <c r="A781" s="1"/>
      <c r="B781" s="1" t="s">
        <v>47</v>
      </c>
      <c r="C781" s="1">
        <v>0.5</v>
      </c>
      <c r="D781" s="1">
        <v>45</v>
      </c>
      <c r="E781" s="1">
        <v>1.00358983296487</v>
      </c>
      <c r="F781" s="1">
        <v>27.395940005270202</v>
      </c>
      <c r="G781" s="1">
        <v>0.50358983296486903</v>
      </c>
      <c r="H781" s="1">
        <v>-17.604059994729798</v>
      </c>
      <c r="I781" s="1">
        <v>0</v>
      </c>
      <c r="J781" s="1">
        <v>0</v>
      </c>
      <c r="K781" s="9">
        <f t="shared" si="39"/>
        <v>1.00358983296487</v>
      </c>
      <c r="L781">
        <f t="shared" si="40"/>
        <v>17.604059994729795</v>
      </c>
      <c r="M781">
        <f t="shared" si="41"/>
        <v>0</v>
      </c>
    </row>
    <row r="782" spans="1:13">
      <c r="A782" s="1"/>
      <c r="B782" s="1" t="s">
        <v>47</v>
      </c>
      <c r="C782" s="1">
        <v>1.5</v>
      </c>
      <c r="D782" s="1">
        <v>45</v>
      </c>
      <c r="E782" s="1">
        <v>1.00026371231693</v>
      </c>
      <c r="F782" s="1">
        <v>14.4739907808365</v>
      </c>
      <c r="G782" s="1">
        <v>-0.49973628768307199</v>
      </c>
      <c r="H782" s="1">
        <v>-30.526009219163502</v>
      </c>
      <c r="I782" s="1">
        <v>0</v>
      </c>
      <c r="J782" s="1">
        <v>0</v>
      </c>
      <c r="K782" s="9">
        <f t="shared" si="39"/>
        <v>1.00026371231693</v>
      </c>
      <c r="L782">
        <f t="shared" si="40"/>
        <v>30.526009219163484</v>
      </c>
      <c r="M782">
        <f t="shared" si="41"/>
        <v>0</v>
      </c>
    </row>
    <row r="783" spans="1:13">
      <c r="A783" s="1"/>
      <c r="B783" s="1" t="s">
        <v>47</v>
      </c>
      <c r="C783" s="1">
        <v>0.7</v>
      </c>
      <c r="D783" s="1">
        <v>45</v>
      </c>
      <c r="E783" s="1">
        <v>0.86249563630100201</v>
      </c>
      <c r="F783" s="1">
        <v>17.208687315062399</v>
      </c>
      <c r="G783" s="1">
        <v>0.162495636301002</v>
      </c>
      <c r="H783" s="1">
        <v>-27.791312684937601</v>
      </c>
      <c r="I783" s="1">
        <v>0</v>
      </c>
      <c r="J783" s="1">
        <v>0</v>
      </c>
      <c r="K783" s="9">
        <f t="shared" si="39"/>
        <v>0.86249563630100201</v>
      </c>
      <c r="L783">
        <f t="shared" si="40"/>
        <v>27.791312684937594</v>
      </c>
      <c r="M783">
        <f t="shared" si="41"/>
        <v>0</v>
      </c>
    </row>
    <row r="784" spans="1:13">
      <c r="A784" s="1"/>
      <c r="B784" s="1" t="s">
        <v>47</v>
      </c>
      <c r="C784" s="1">
        <v>1</v>
      </c>
      <c r="D784" s="1">
        <v>45</v>
      </c>
      <c r="E784" s="1">
        <v>0.90700757793140296</v>
      </c>
      <c r="F784" s="1">
        <v>16.339822009799999</v>
      </c>
      <c r="G784" s="1">
        <v>-9.2992422068597494E-2</v>
      </c>
      <c r="H784" s="1">
        <v>-28.660177990200001</v>
      </c>
      <c r="I784" s="1">
        <v>0</v>
      </c>
      <c r="J784" s="1">
        <v>0</v>
      </c>
      <c r="K784" s="9">
        <f t="shared" si="39"/>
        <v>0.90700757793140296</v>
      </c>
      <c r="L784">
        <f t="shared" si="40"/>
        <v>28.660177990199998</v>
      </c>
      <c r="M784">
        <f t="shared" si="41"/>
        <v>0</v>
      </c>
    </row>
    <row r="785" spans="1:13">
      <c r="A785" s="1"/>
      <c r="B785" s="1" t="s">
        <v>47</v>
      </c>
      <c r="C785" s="1">
        <v>0.7</v>
      </c>
      <c r="D785" s="1">
        <v>45</v>
      </c>
      <c r="E785" s="1">
        <v>0.85366479678507001</v>
      </c>
      <c r="F785" s="1">
        <v>13.7923973314566</v>
      </c>
      <c r="G785" s="1">
        <v>0.153664796785071</v>
      </c>
      <c r="H785" s="1">
        <v>-31.207602668543402</v>
      </c>
      <c r="I785" s="1">
        <v>0</v>
      </c>
      <c r="J785" s="1">
        <v>0</v>
      </c>
      <c r="K785" s="9">
        <f t="shared" si="39"/>
        <v>0.85366479678507001</v>
      </c>
      <c r="L785">
        <f t="shared" si="40"/>
        <v>31.207602668543416</v>
      </c>
      <c r="M785">
        <f t="shared" si="41"/>
        <v>0</v>
      </c>
    </row>
    <row r="786" spans="1:13">
      <c r="A786" s="1"/>
      <c r="B786" s="1" t="s">
        <v>47</v>
      </c>
      <c r="C786" s="1">
        <v>0.7</v>
      </c>
      <c r="D786" s="1">
        <v>135</v>
      </c>
      <c r="E786" s="1">
        <v>1.4316495846491599</v>
      </c>
      <c r="F786" s="1">
        <v>99.448728097238998</v>
      </c>
      <c r="G786" s="1">
        <v>0.73164958464916197</v>
      </c>
      <c r="H786" s="1">
        <v>-35.551271902761002</v>
      </c>
      <c r="I786" s="1">
        <v>0</v>
      </c>
      <c r="J786" s="1">
        <v>0</v>
      </c>
      <c r="K786" s="9">
        <f t="shared" si="39"/>
        <v>1.4316495846491599</v>
      </c>
      <c r="L786">
        <f t="shared" si="40"/>
        <v>35.551271902761016</v>
      </c>
      <c r="M786">
        <f t="shared" si="41"/>
        <v>0</v>
      </c>
    </row>
    <row r="787" spans="1:13">
      <c r="A787" s="1"/>
      <c r="B787" s="1" t="s">
        <v>47</v>
      </c>
      <c r="C787" s="1">
        <v>0.5</v>
      </c>
      <c r="D787" s="1">
        <v>45</v>
      </c>
      <c r="E787" s="1">
        <v>0.99662937165850995</v>
      </c>
      <c r="F787" s="1">
        <v>27.268927752704801</v>
      </c>
      <c r="G787" s="1">
        <v>0.49662937165851001</v>
      </c>
      <c r="H787" s="1">
        <v>-17.731072247295199</v>
      </c>
      <c r="I787" s="1">
        <v>0</v>
      </c>
      <c r="J787" s="1">
        <v>0</v>
      </c>
      <c r="K787" s="9">
        <f t="shared" si="39"/>
        <v>0.99662937165850995</v>
      </c>
      <c r="L787">
        <f t="shared" si="40"/>
        <v>17.731072247295202</v>
      </c>
      <c r="M787">
        <f t="shared" si="41"/>
        <v>0</v>
      </c>
    </row>
    <row r="788" spans="1:13">
      <c r="A788" s="1"/>
      <c r="B788" s="1" t="s">
        <v>47</v>
      </c>
      <c r="C788" s="1">
        <v>1</v>
      </c>
      <c r="D788" s="1">
        <v>135</v>
      </c>
      <c r="E788" s="1">
        <v>1.53386242969231</v>
      </c>
      <c r="F788" s="1">
        <v>113.940938897818</v>
      </c>
      <c r="G788" s="1">
        <v>0.53386242969230602</v>
      </c>
      <c r="H788" s="1">
        <v>-21.0590611021819</v>
      </c>
      <c r="I788" s="1">
        <v>0</v>
      </c>
      <c r="J788" s="1">
        <v>0</v>
      </c>
      <c r="K788" s="9">
        <f t="shared" si="39"/>
        <v>1.53386242969231</v>
      </c>
      <c r="L788">
        <f t="shared" si="40"/>
        <v>21.059061102182</v>
      </c>
      <c r="M788">
        <f t="shared" si="41"/>
        <v>0</v>
      </c>
    </row>
    <row r="789" spans="1:13">
      <c r="A789" s="1"/>
      <c r="B789" s="1" t="s">
        <v>47</v>
      </c>
      <c r="C789" s="1">
        <v>0.5</v>
      </c>
      <c r="D789" s="1">
        <v>0</v>
      </c>
      <c r="E789" s="1">
        <v>0.78265955405446797</v>
      </c>
      <c r="F789" s="1">
        <v>0.90757999734060502</v>
      </c>
      <c r="G789" s="1">
        <v>0.28265955405446802</v>
      </c>
      <c r="H789" s="1">
        <v>0.90757999734060502</v>
      </c>
      <c r="I789" s="1">
        <v>0</v>
      </c>
      <c r="J789" s="1">
        <v>0</v>
      </c>
      <c r="K789" s="9">
        <f t="shared" si="39"/>
        <v>0.78265955405446797</v>
      </c>
      <c r="L789">
        <f t="shared" si="40"/>
        <v>0.9075799973406049</v>
      </c>
      <c r="M789">
        <f t="shared" si="41"/>
        <v>0</v>
      </c>
    </row>
    <row r="790" spans="1:13">
      <c r="A790" s="1"/>
      <c r="B790" s="1" t="s">
        <v>47</v>
      </c>
      <c r="C790" s="1">
        <v>1</v>
      </c>
      <c r="D790" s="1">
        <v>180</v>
      </c>
      <c r="E790" s="1">
        <v>1.0202042343507001</v>
      </c>
      <c r="F790" s="1">
        <v>-179.53584181377599</v>
      </c>
      <c r="G790" s="1">
        <v>2.0204234350701199E-2</v>
      </c>
      <c r="H790" s="1">
        <v>0.46415818622432398</v>
      </c>
      <c r="I790" s="1">
        <v>1</v>
      </c>
      <c r="J790" s="1">
        <v>0</v>
      </c>
      <c r="K790" s="9">
        <f t="shared" si="39"/>
        <v>1.0202042343507001</v>
      </c>
      <c r="L790">
        <f t="shared" si="40"/>
        <v>0.46415818622404004</v>
      </c>
      <c r="M790">
        <f t="shared" si="41"/>
        <v>0</v>
      </c>
    </row>
    <row r="791" spans="1:13">
      <c r="A791" s="1"/>
      <c r="B791" s="1" t="s">
        <v>47</v>
      </c>
      <c r="C791" s="1">
        <v>0.7</v>
      </c>
      <c r="D791" s="1">
        <v>135</v>
      </c>
      <c r="E791" s="1">
        <v>1.54654662354176</v>
      </c>
      <c r="F791" s="1">
        <v>89.712949398096796</v>
      </c>
      <c r="G791" s="1">
        <v>0.84654662354175703</v>
      </c>
      <c r="H791" s="1">
        <v>-45.287050601903204</v>
      </c>
      <c r="I791" s="1">
        <v>1</v>
      </c>
      <c r="J791" s="1">
        <v>0</v>
      </c>
      <c r="K791" s="9">
        <f t="shared" si="39"/>
        <v>1.54654662354176</v>
      </c>
      <c r="L791">
        <f t="shared" si="40"/>
        <v>44.712949398096782</v>
      </c>
      <c r="M791">
        <f t="shared" si="41"/>
        <v>1</v>
      </c>
    </row>
    <row r="792" spans="1:13">
      <c r="A792" s="1"/>
      <c r="B792" s="1" t="s">
        <v>47</v>
      </c>
      <c r="C792" s="1">
        <v>1.5</v>
      </c>
      <c r="D792" s="1">
        <v>0</v>
      </c>
      <c r="E792" s="1">
        <v>0.75161427684849003</v>
      </c>
      <c r="F792" s="1">
        <v>-0.63003128736232805</v>
      </c>
      <c r="G792" s="1">
        <v>-0.74838572315150997</v>
      </c>
      <c r="H792" s="1">
        <v>-0.63003128736232805</v>
      </c>
      <c r="I792" s="1">
        <v>0</v>
      </c>
      <c r="J792" s="1">
        <v>0</v>
      </c>
      <c r="K792" s="9">
        <f t="shared" si="39"/>
        <v>0.75161427684849003</v>
      </c>
      <c r="L792">
        <f t="shared" si="40"/>
        <v>0.63003128736232838</v>
      </c>
      <c r="M792">
        <f t="shared" si="41"/>
        <v>0</v>
      </c>
    </row>
    <row r="793" spans="1:13">
      <c r="A793" s="1"/>
      <c r="B793" s="1" t="s">
        <v>47</v>
      </c>
      <c r="C793" s="1">
        <v>1</v>
      </c>
      <c r="D793" s="1">
        <v>180</v>
      </c>
      <c r="E793" s="1">
        <v>1.4954498477304601</v>
      </c>
      <c r="F793" s="1">
        <v>-179.485440339457</v>
      </c>
      <c r="G793" s="1">
        <v>0.49544984773046202</v>
      </c>
      <c r="H793" s="1">
        <v>0.51455966054271596</v>
      </c>
      <c r="I793" s="1">
        <v>1</v>
      </c>
      <c r="J793" s="1">
        <v>0</v>
      </c>
      <c r="K793" s="9">
        <f t="shared" si="39"/>
        <v>1.4954498477304601</v>
      </c>
      <c r="L793">
        <f t="shared" si="40"/>
        <v>0.51455966054300006</v>
      </c>
      <c r="M793">
        <f t="shared" si="41"/>
        <v>0</v>
      </c>
    </row>
    <row r="794" spans="1:13">
      <c r="A794" s="1"/>
      <c r="B794" s="1" t="s">
        <v>47</v>
      </c>
      <c r="C794" s="1">
        <v>0.5</v>
      </c>
      <c r="D794" s="1">
        <v>135</v>
      </c>
      <c r="E794" s="1">
        <v>1.5081351209810401</v>
      </c>
      <c r="F794" s="1">
        <v>134.73634969069701</v>
      </c>
      <c r="G794" s="1">
        <v>1.0081351209810401</v>
      </c>
      <c r="H794" s="1">
        <v>-0.26365030930264799</v>
      </c>
      <c r="I794" s="1">
        <v>0</v>
      </c>
      <c r="J794" s="1">
        <v>0</v>
      </c>
      <c r="K794" s="9">
        <f t="shared" si="39"/>
        <v>1.5081351209810401</v>
      </c>
      <c r="L794">
        <f t="shared" si="40"/>
        <v>0.26365030930298872</v>
      </c>
      <c r="M794">
        <f t="shared" si="41"/>
        <v>0</v>
      </c>
    </row>
    <row r="795" spans="1:13">
      <c r="A795" s="1"/>
      <c r="B795" s="1" t="s">
        <v>47</v>
      </c>
      <c r="C795" s="1">
        <v>0.35</v>
      </c>
      <c r="D795" s="1">
        <v>135</v>
      </c>
      <c r="E795" s="1">
        <v>1.48622032875193</v>
      </c>
      <c r="F795" s="1">
        <v>134.73246205484301</v>
      </c>
      <c r="G795" s="1">
        <v>1.1362203287519299</v>
      </c>
      <c r="H795" s="1">
        <v>-0.26753794515673202</v>
      </c>
      <c r="I795" s="1">
        <v>0</v>
      </c>
      <c r="J795" s="1">
        <v>0</v>
      </c>
      <c r="K795" s="9">
        <f t="shared" si="39"/>
        <v>1.48622032875193</v>
      </c>
      <c r="L795">
        <f t="shared" si="40"/>
        <v>0.26753794515698814</v>
      </c>
      <c r="M795">
        <f t="shared" si="41"/>
        <v>0</v>
      </c>
    </row>
    <row r="796" spans="1:13">
      <c r="A796" s="1"/>
      <c r="B796" s="1" t="s">
        <v>47</v>
      </c>
      <c r="C796" s="1">
        <v>1.5</v>
      </c>
      <c r="D796" s="1">
        <v>90</v>
      </c>
      <c r="E796" s="1">
        <v>0.98107402516743603</v>
      </c>
      <c r="F796" s="1">
        <v>65.918055654773696</v>
      </c>
      <c r="G796" s="1">
        <v>-0.51892597483256397</v>
      </c>
      <c r="H796" s="1">
        <v>-24.081944345226301</v>
      </c>
      <c r="I796" s="1">
        <v>0</v>
      </c>
      <c r="J796" s="1">
        <v>0</v>
      </c>
      <c r="K796" s="9">
        <f t="shared" si="39"/>
        <v>0.98107402516743603</v>
      </c>
      <c r="L796">
        <f t="shared" si="40"/>
        <v>24.081944345226304</v>
      </c>
      <c r="M796">
        <f t="shared" si="41"/>
        <v>0</v>
      </c>
    </row>
    <row r="797" spans="1:13">
      <c r="A797" s="1"/>
      <c r="B797" s="1" t="s">
        <v>47</v>
      </c>
      <c r="C797" s="1">
        <v>1</v>
      </c>
      <c r="D797" s="1">
        <v>90</v>
      </c>
      <c r="E797" s="1">
        <v>0.98866505967358398</v>
      </c>
      <c r="F797" s="1">
        <v>89.850324845403094</v>
      </c>
      <c r="G797" s="1">
        <v>-1.1334940326416401E-2</v>
      </c>
      <c r="H797" s="1">
        <v>-0.149675154596878</v>
      </c>
      <c r="I797" s="1">
        <v>0</v>
      </c>
      <c r="J797" s="1">
        <v>0</v>
      </c>
      <c r="K797" s="9">
        <f t="shared" si="39"/>
        <v>0.98866505967358398</v>
      </c>
      <c r="L797">
        <f t="shared" si="40"/>
        <v>0.14967515459690617</v>
      </c>
      <c r="M797">
        <f t="shared" si="41"/>
        <v>0</v>
      </c>
    </row>
    <row r="798" spans="1:13">
      <c r="A798" s="1"/>
      <c r="B798" s="1" t="s">
        <v>47</v>
      </c>
      <c r="C798" s="1">
        <v>0.5</v>
      </c>
      <c r="D798" s="1">
        <v>0</v>
      </c>
      <c r="E798" s="1">
        <v>0.75676881115544903</v>
      </c>
      <c r="F798" s="1">
        <v>0.54751979284151298</v>
      </c>
      <c r="G798" s="1">
        <v>0.25676881115544897</v>
      </c>
      <c r="H798" s="1">
        <v>0.54751979284151298</v>
      </c>
      <c r="I798" s="1">
        <v>0</v>
      </c>
      <c r="J798" s="1">
        <v>0</v>
      </c>
      <c r="K798" s="9">
        <f t="shared" si="39"/>
        <v>0.75676881115544903</v>
      </c>
      <c r="L798">
        <f t="shared" si="40"/>
        <v>0.54751979284151275</v>
      </c>
      <c r="M798">
        <f t="shared" si="41"/>
        <v>0</v>
      </c>
    </row>
    <row r="799" spans="1:13">
      <c r="A799" s="1"/>
      <c r="B799" s="1" t="s">
        <v>47</v>
      </c>
      <c r="C799" s="1">
        <v>0.5</v>
      </c>
      <c r="D799" s="1">
        <v>45</v>
      </c>
      <c r="E799" s="1">
        <v>0.99615539777933804</v>
      </c>
      <c r="F799" s="1">
        <v>33.1297354684121</v>
      </c>
      <c r="G799" s="1">
        <v>0.49615539777933798</v>
      </c>
      <c r="H799" s="1">
        <v>-11.8702645315879</v>
      </c>
      <c r="I799" s="1">
        <v>0</v>
      </c>
      <c r="J799" s="1">
        <v>0</v>
      </c>
      <c r="K799" s="9">
        <f t="shared" si="39"/>
        <v>0.99615539777933804</v>
      </c>
      <c r="L799">
        <f t="shared" si="40"/>
        <v>11.870264531587907</v>
      </c>
      <c r="M799">
        <f t="shared" si="41"/>
        <v>0</v>
      </c>
    </row>
    <row r="800" spans="1:13">
      <c r="A800" s="1"/>
      <c r="B800" s="1" t="s">
        <v>47</v>
      </c>
      <c r="C800" s="1">
        <v>0.35</v>
      </c>
      <c r="D800" s="1">
        <v>180</v>
      </c>
      <c r="E800" s="1">
        <v>1.5058919054157001</v>
      </c>
      <c r="F800" s="1">
        <v>179.13522371770901</v>
      </c>
      <c r="G800" s="1">
        <v>1.1558919054157</v>
      </c>
      <c r="H800" s="1">
        <v>-0.86477628229096104</v>
      </c>
      <c r="I800" s="1">
        <v>0</v>
      </c>
      <c r="J800" s="1">
        <v>0</v>
      </c>
      <c r="K800" s="9">
        <f t="shared" si="39"/>
        <v>1.5058919054157001</v>
      </c>
      <c r="L800">
        <f t="shared" si="40"/>
        <v>0.86477628229098968</v>
      </c>
      <c r="M800">
        <f t="shared" si="41"/>
        <v>0</v>
      </c>
    </row>
    <row r="801" spans="1:13">
      <c r="A801" s="1"/>
      <c r="B801" s="1" t="s">
        <v>47</v>
      </c>
      <c r="C801" s="1">
        <v>1</v>
      </c>
      <c r="D801" s="1">
        <v>90</v>
      </c>
      <c r="E801" s="1">
        <v>1.5310505553124101</v>
      </c>
      <c r="F801" s="1">
        <v>90.289955923011107</v>
      </c>
      <c r="G801" s="1">
        <v>0.53105055531240597</v>
      </c>
      <c r="H801" s="1">
        <v>0.289955923011121</v>
      </c>
      <c r="I801" s="1">
        <v>1</v>
      </c>
      <c r="J801" s="1">
        <v>0</v>
      </c>
      <c r="K801" s="9">
        <f t="shared" si="39"/>
        <v>1.5310505553124101</v>
      </c>
      <c r="L801">
        <f t="shared" si="40"/>
        <v>0.28995592301112083</v>
      </c>
      <c r="M801">
        <f t="shared" si="41"/>
        <v>0</v>
      </c>
    </row>
    <row r="802" spans="1:13">
      <c r="A802" s="1"/>
      <c r="B802" s="1" t="s">
        <v>47</v>
      </c>
      <c r="C802" s="1">
        <v>1.5</v>
      </c>
      <c r="D802" s="1">
        <v>135</v>
      </c>
      <c r="E802" s="1">
        <v>1.5002629678962001</v>
      </c>
      <c r="F802" s="1">
        <v>142.849977858042</v>
      </c>
      <c r="G802" s="1">
        <v>2.6296789620450201E-4</v>
      </c>
      <c r="H802" s="1">
        <v>7.8499778580417701</v>
      </c>
      <c r="I802" s="1">
        <v>0</v>
      </c>
      <c r="J802" s="1">
        <v>0</v>
      </c>
      <c r="K802" s="9">
        <f t="shared" si="39"/>
        <v>1.5002629678962001</v>
      </c>
      <c r="L802">
        <f t="shared" si="40"/>
        <v>7.8499778580419957</v>
      </c>
      <c r="M802">
        <f t="shared" si="41"/>
        <v>0</v>
      </c>
    </row>
    <row r="803" spans="1:13">
      <c r="A803" s="1"/>
      <c r="B803" s="1" t="s">
        <v>47</v>
      </c>
      <c r="C803" s="1">
        <v>1.5</v>
      </c>
      <c r="D803" s="1">
        <v>90</v>
      </c>
      <c r="E803" s="1">
        <v>1.0073977199965101</v>
      </c>
      <c r="F803" s="1">
        <v>109.00166336373999</v>
      </c>
      <c r="G803" s="1">
        <v>-0.49260228000349199</v>
      </c>
      <c r="H803" s="1">
        <v>19.001663363740398</v>
      </c>
      <c r="I803" s="1">
        <v>1</v>
      </c>
      <c r="J803" s="1">
        <v>0</v>
      </c>
      <c r="K803" s="9">
        <f t="shared" si="39"/>
        <v>1.0073977199965101</v>
      </c>
      <c r="L803">
        <f t="shared" si="40"/>
        <v>19.001663363739993</v>
      </c>
      <c r="M803">
        <f t="shared" si="41"/>
        <v>0</v>
      </c>
    </row>
    <row r="804" spans="1:13">
      <c r="A804" s="1"/>
      <c r="B804" s="1" t="s">
        <v>47</v>
      </c>
      <c r="C804" s="1">
        <v>0.35</v>
      </c>
      <c r="D804" s="1">
        <v>135</v>
      </c>
      <c r="E804" s="1">
        <v>1.00314574617185</v>
      </c>
      <c r="F804" s="1">
        <v>160.00681107452399</v>
      </c>
      <c r="G804" s="1">
        <v>0.65314574617184995</v>
      </c>
      <c r="H804" s="1">
        <v>25.006811074523998</v>
      </c>
      <c r="I804" s="1">
        <v>0</v>
      </c>
      <c r="J804" s="1">
        <v>0</v>
      </c>
      <c r="K804" s="9">
        <f t="shared" si="39"/>
        <v>1.00314574617185</v>
      </c>
      <c r="L804">
        <f t="shared" si="40"/>
        <v>25.006811074523995</v>
      </c>
      <c r="M804">
        <f t="shared" si="41"/>
        <v>0</v>
      </c>
    </row>
    <row r="805" spans="1:13">
      <c r="A805" s="1"/>
      <c r="B805" s="1" t="s">
        <v>47</v>
      </c>
      <c r="C805" s="1">
        <v>1.5</v>
      </c>
      <c r="D805" s="1">
        <v>0</v>
      </c>
      <c r="E805" s="1">
        <v>0.51962215359255703</v>
      </c>
      <c r="F805" s="1">
        <v>2.5068710464595401</v>
      </c>
      <c r="G805" s="1">
        <v>-0.98037784640744297</v>
      </c>
      <c r="H805" s="1">
        <v>2.5068710464595401</v>
      </c>
      <c r="I805" s="1">
        <v>0</v>
      </c>
      <c r="J805" s="1">
        <v>0</v>
      </c>
      <c r="K805" s="9">
        <f t="shared" si="39"/>
        <v>0.51962215359255703</v>
      </c>
      <c r="L805">
        <f t="shared" si="40"/>
        <v>2.506871046459537</v>
      </c>
      <c r="M805">
        <f t="shared" si="41"/>
        <v>0</v>
      </c>
    </row>
    <row r="806" spans="1:13">
      <c r="A806" s="1"/>
      <c r="B806" s="1" t="s">
        <v>47</v>
      </c>
      <c r="C806" s="1">
        <v>1.5</v>
      </c>
      <c r="D806" s="1">
        <v>45</v>
      </c>
      <c r="E806" s="1">
        <v>0.71381210765089798</v>
      </c>
      <c r="F806" s="1">
        <v>30.146012055851401</v>
      </c>
      <c r="G806" s="1">
        <v>-0.78618789234910202</v>
      </c>
      <c r="H806" s="1">
        <v>-14.853987944148599</v>
      </c>
      <c r="I806" s="1">
        <v>0</v>
      </c>
      <c r="J806" s="1">
        <v>0</v>
      </c>
      <c r="K806" s="9">
        <f t="shared" si="39"/>
        <v>0.71381210765089798</v>
      </c>
      <c r="L806">
        <f t="shared" si="40"/>
        <v>14.853987944148599</v>
      </c>
      <c r="M806">
        <f t="shared" si="41"/>
        <v>0</v>
      </c>
    </row>
    <row r="807" spans="1:13">
      <c r="A807" s="1"/>
      <c r="B807" s="1" t="s">
        <v>47</v>
      </c>
      <c r="C807" s="1">
        <v>0.7</v>
      </c>
      <c r="D807" s="1">
        <v>0</v>
      </c>
      <c r="E807" s="1">
        <v>0.51396359812333503</v>
      </c>
      <c r="F807" s="1">
        <v>0.230333551194917</v>
      </c>
      <c r="G807" s="1">
        <v>-0.18603640187666501</v>
      </c>
      <c r="H807" s="1">
        <v>0.230333551194917</v>
      </c>
      <c r="I807" s="1">
        <v>0</v>
      </c>
      <c r="J807" s="1">
        <v>0</v>
      </c>
      <c r="K807" s="9">
        <f t="shared" si="39"/>
        <v>0.51396359812333503</v>
      </c>
      <c r="L807">
        <f t="shared" si="40"/>
        <v>0.23033355119491716</v>
      </c>
      <c r="M807">
        <f t="shared" si="41"/>
        <v>0</v>
      </c>
    </row>
    <row r="808" spans="1:13">
      <c r="A808" s="1"/>
      <c r="B808" s="1" t="s">
        <v>47</v>
      </c>
      <c r="C808" s="1">
        <v>1</v>
      </c>
      <c r="D808" s="1">
        <v>135</v>
      </c>
      <c r="E808" s="1">
        <v>0.509369498323334</v>
      </c>
      <c r="F808" s="1">
        <v>155.17616269707901</v>
      </c>
      <c r="G808" s="1">
        <v>-0.490630501676666</v>
      </c>
      <c r="H808" s="1">
        <v>20.176162697079</v>
      </c>
      <c r="I808" s="1">
        <v>0</v>
      </c>
      <c r="J808" s="1">
        <v>0</v>
      </c>
      <c r="K808" s="9">
        <f t="shared" si="39"/>
        <v>0.509369498323334</v>
      </c>
      <c r="L808">
        <f t="shared" si="40"/>
        <v>20.176162697079008</v>
      </c>
      <c r="M808">
        <f t="shared" si="41"/>
        <v>0</v>
      </c>
    </row>
    <row r="809" spans="1:13">
      <c r="A809" s="1"/>
      <c r="B809" s="1" t="s">
        <v>47</v>
      </c>
      <c r="C809" s="1">
        <v>0.5</v>
      </c>
      <c r="D809" s="1">
        <v>0</v>
      </c>
      <c r="E809" s="1">
        <v>0.71048885477497103</v>
      </c>
      <c r="F809" s="1">
        <v>-1.4997650542996399</v>
      </c>
      <c r="G809" s="1">
        <v>0.21048885477497101</v>
      </c>
      <c r="H809" s="1">
        <v>-1.4997650542996399</v>
      </c>
      <c r="I809" s="1">
        <v>0</v>
      </c>
      <c r="J809" s="1">
        <v>0</v>
      </c>
      <c r="K809" s="9">
        <f t="shared" si="39"/>
        <v>0.71048885477497103</v>
      </c>
      <c r="L809">
        <f t="shared" si="40"/>
        <v>1.4997650542996439</v>
      </c>
      <c r="M809">
        <f t="shared" si="41"/>
        <v>0</v>
      </c>
    </row>
    <row r="810" spans="1:13">
      <c r="A810" s="1"/>
      <c r="B810" s="1" t="s">
        <v>47</v>
      </c>
      <c r="C810" s="1">
        <v>1</v>
      </c>
      <c r="D810" s="1">
        <v>45</v>
      </c>
      <c r="E810" s="1">
        <v>1.01891144840736</v>
      </c>
      <c r="F810" s="1">
        <v>46.211884854721802</v>
      </c>
      <c r="G810" s="1">
        <v>1.8911448407364698E-2</v>
      </c>
      <c r="H810" s="1">
        <v>1.2118848547218</v>
      </c>
      <c r="I810" s="1">
        <v>0</v>
      </c>
      <c r="J810" s="1">
        <v>0</v>
      </c>
      <c r="K810" s="9">
        <f t="shared" si="39"/>
        <v>1.01891144840736</v>
      </c>
      <c r="L810">
        <f t="shared" si="40"/>
        <v>1.2118848547218022</v>
      </c>
      <c r="M810">
        <f t="shared" si="41"/>
        <v>0</v>
      </c>
    </row>
    <row r="811" spans="1:13">
      <c r="A811" s="1"/>
      <c r="B811" s="1" t="s">
        <v>47</v>
      </c>
      <c r="C811" s="1">
        <v>1</v>
      </c>
      <c r="D811" s="1">
        <v>45</v>
      </c>
      <c r="E811" s="1">
        <v>1.0281162732893101</v>
      </c>
      <c r="F811" s="1">
        <v>41.313200768683402</v>
      </c>
      <c r="G811" s="1">
        <v>2.81162732893077E-2</v>
      </c>
      <c r="H811" s="1">
        <v>-3.6867992313165701</v>
      </c>
      <c r="I811" s="1">
        <v>0</v>
      </c>
      <c r="J811" s="1">
        <v>0</v>
      </c>
      <c r="K811" s="9">
        <f t="shared" si="39"/>
        <v>1.0281162732893101</v>
      </c>
      <c r="L811">
        <f t="shared" si="40"/>
        <v>3.6867992313165985</v>
      </c>
      <c r="M811">
        <f t="shared" si="41"/>
        <v>0</v>
      </c>
    </row>
    <row r="812" spans="1:13">
      <c r="A812" s="1"/>
      <c r="B812" s="1" t="s">
        <v>47</v>
      </c>
      <c r="C812" s="1">
        <v>0.7</v>
      </c>
      <c r="D812" s="1">
        <v>90</v>
      </c>
      <c r="E812" s="1">
        <v>1.5023139091000699</v>
      </c>
      <c r="F812" s="1">
        <v>104.638278538374</v>
      </c>
      <c r="G812" s="1">
        <v>0.80231390910007305</v>
      </c>
      <c r="H812" s="1">
        <v>14.638278538373701</v>
      </c>
      <c r="I812" s="1">
        <v>1</v>
      </c>
      <c r="J812" s="1">
        <v>0</v>
      </c>
      <c r="K812" s="9">
        <f t="shared" si="39"/>
        <v>1.5023139091000699</v>
      </c>
      <c r="L812">
        <f t="shared" si="40"/>
        <v>14.638278538373982</v>
      </c>
      <c r="M812">
        <f t="shared" si="41"/>
        <v>0</v>
      </c>
    </row>
    <row r="813" spans="1:13">
      <c r="A813" s="1"/>
      <c r="B813" s="1" t="s">
        <v>47</v>
      </c>
      <c r="C813" s="1">
        <v>0.5</v>
      </c>
      <c r="D813" s="1">
        <v>135</v>
      </c>
      <c r="E813" s="1">
        <v>1.50915382288815</v>
      </c>
      <c r="F813" s="1">
        <v>161.769700239022</v>
      </c>
      <c r="G813" s="1">
        <v>1.00915382288815</v>
      </c>
      <c r="H813" s="1">
        <v>26.769700239022399</v>
      </c>
      <c r="I813" s="1">
        <v>0</v>
      </c>
      <c r="J813" s="1">
        <v>0</v>
      </c>
      <c r="K813" s="9">
        <f t="shared" si="39"/>
        <v>1.50915382288815</v>
      </c>
      <c r="L813">
        <f t="shared" si="40"/>
        <v>26.769700239022001</v>
      </c>
      <c r="M813">
        <f t="shared" si="41"/>
        <v>0</v>
      </c>
    </row>
    <row r="814" spans="1:13">
      <c r="A814" s="1"/>
      <c r="B814" s="1" t="s">
        <v>47</v>
      </c>
      <c r="C814" s="1">
        <v>1.5</v>
      </c>
      <c r="D814" s="1">
        <v>45</v>
      </c>
      <c r="E814" s="1">
        <v>0.982345987284723</v>
      </c>
      <c r="F814" s="1">
        <v>67.264259750828202</v>
      </c>
      <c r="G814" s="1">
        <v>-0.517654012715277</v>
      </c>
      <c r="H814" s="1">
        <v>22.264259750828199</v>
      </c>
      <c r="I814" s="1">
        <v>0</v>
      </c>
      <c r="J814" s="1">
        <v>0</v>
      </c>
      <c r="K814" s="9">
        <f t="shared" si="39"/>
        <v>0.982345987284723</v>
      </c>
      <c r="L814">
        <f t="shared" si="40"/>
        <v>22.264259750828217</v>
      </c>
      <c r="M814">
        <f t="shared" si="41"/>
        <v>0</v>
      </c>
    </row>
    <row r="815" spans="1:13">
      <c r="A815" s="1"/>
      <c r="B815" s="1" t="s">
        <v>47</v>
      </c>
      <c r="C815" s="1">
        <v>0.5</v>
      </c>
      <c r="D815" s="1">
        <v>0</v>
      </c>
      <c r="E815" s="1">
        <v>0.72188147712080297</v>
      </c>
      <c r="F815" s="1">
        <v>3.4459076785206499</v>
      </c>
      <c r="G815" s="1">
        <v>0.221881477120803</v>
      </c>
      <c r="H815" s="1">
        <v>3.4459076785206499</v>
      </c>
      <c r="I815" s="1">
        <v>0</v>
      </c>
      <c r="J815" s="1">
        <v>0</v>
      </c>
      <c r="K815" s="9">
        <f t="shared" si="39"/>
        <v>0.72188147712080297</v>
      </c>
      <c r="L815">
        <f t="shared" si="40"/>
        <v>3.4459076785206548</v>
      </c>
      <c r="M815">
        <f t="shared" si="41"/>
        <v>0</v>
      </c>
    </row>
    <row r="816" spans="1:13">
      <c r="A816" s="1"/>
      <c r="B816" s="1" t="s">
        <v>47</v>
      </c>
      <c r="C816" s="1">
        <v>1.5</v>
      </c>
      <c r="D816" s="1">
        <v>90</v>
      </c>
      <c r="E816" s="1">
        <v>1.7376497315402599</v>
      </c>
      <c r="F816" s="1">
        <v>89.914839867239607</v>
      </c>
      <c r="G816" s="1">
        <v>0.237649731540265</v>
      </c>
      <c r="H816" s="1">
        <v>-8.5160132760392998E-2</v>
      </c>
      <c r="I816" s="1">
        <v>0</v>
      </c>
      <c r="J816" s="1">
        <v>0</v>
      </c>
      <c r="K816" s="9">
        <f t="shared" si="39"/>
        <v>1.7376497315402599</v>
      </c>
      <c r="L816">
        <f t="shared" si="40"/>
        <v>8.5160132760393026E-2</v>
      </c>
      <c r="M816">
        <f t="shared" si="41"/>
        <v>0</v>
      </c>
    </row>
    <row r="817" spans="1:13">
      <c r="A817" s="1"/>
      <c r="B817" s="1" t="s">
        <v>47</v>
      </c>
      <c r="C817" s="1">
        <v>1</v>
      </c>
      <c r="D817" s="1">
        <v>0</v>
      </c>
      <c r="E817" s="1">
        <v>0.47279862837829101</v>
      </c>
      <c r="F817" s="1">
        <v>1.5024956157010401</v>
      </c>
      <c r="G817" s="1">
        <v>-0.52720137162170899</v>
      </c>
      <c r="H817" s="1">
        <v>1.5024956157010401</v>
      </c>
      <c r="I817" s="1">
        <v>0</v>
      </c>
      <c r="J817" s="1">
        <v>0</v>
      </c>
      <c r="K817" s="9">
        <f t="shared" ref="K817:K880" si="42">IF(J817=1, "", E817)</f>
        <v>0.47279862837829101</v>
      </c>
      <c r="L817">
        <f t="shared" si="40"/>
        <v>1.5024956157010365</v>
      </c>
      <c r="M817">
        <f t="shared" si="41"/>
        <v>0</v>
      </c>
    </row>
    <row r="818" spans="1:13">
      <c r="A818" s="1"/>
      <c r="B818" s="1" t="s">
        <v>47</v>
      </c>
      <c r="C818" s="1">
        <v>0.7</v>
      </c>
      <c r="D818" s="1">
        <v>90</v>
      </c>
      <c r="E818" s="1">
        <v>0.99899586790439399</v>
      </c>
      <c r="F818" s="1">
        <v>89.8518726684039</v>
      </c>
      <c r="G818" s="1">
        <v>0.29899586790439397</v>
      </c>
      <c r="H818" s="1">
        <v>-0.148127331596072</v>
      </c>
      <c r="I818" s="1">
        <v>0</v>
      </c>
      <c r="J818" s="1">
        <v>0</v>
      </c>
      <c r="K818" s="9">
        <f t="shared" si="42"/>
        <v>0.99899586790439399</v>
      </c>
      <c r="L818">
        <f t="shared" si="40"/>
        <v>0.14812733159610048</v>
      </c>
      <c r="M818">
        <f t="shared" si="41"/>
        <v>0</v>
      </c>
    </row>
    <row r="819" spans="1:13">
      <c r="A819" s="1"/>
      <c r="B819" s="1" t="s">
        <v>47</v>
      </c>
      <c r="C819" s="1">
        <v>1.5</v>
      </c>
      <c r="D819" s="1">
        <v>0</v>
      </c>
      <c r="E819" s="1">
        <v>0.787759981105145</v>
      </c>
      <c r="F819" s="1">
        <v>0.52597926552988405</v>
      </c>
      <c r="G819" s="1">
        <v>-0.712240018894855</v>
      </c>
      <c r="H819" s="1">
        <v>0.52597926552988405</v>
      </c>
      <c r="I819" s="1">
        <v>0</v>
      </c>
      <c r="J819" s="1">
        <v>0</v>
      </c>
      <c r="K819" s="9">
        <f t="shared" si="42"/>
        <v>0.787759981105145</v>
      </c>
      <c r="L819">
        <f t="shared" si="40"/>
        <v>0.52597926552988383</v>
      </c>
      <c r="M819">
        <f t="shared" si="41"/>
        <v>0</v>
      </c>
    </row>
    <row r="820" spans="1:13">
      <c r="A820" s="1"/>
      <c r="B820" s="1" t="s">
        <v>47</v>
      </c>
      <c r="C820" s="1">
        <v>0.5</v>
      </c>
      <c r="D820" s="1">
        <v>180</v>
      </c>
      <c r="E820" s="1">
        <v>1.2891966083709001</v>
      </c>
      <c r="F820" s="1">
        <v>178.53061084597201</v>
      </c>
      <c r="G820" s="1">
        <v>0.789196608370895</v>
      </c>
      <c r="H820" s="1">
        <v>-1.46938915402791</v>
      </c>
      <c r="I820" s="1">
        <v>0</v>
      </c>
      <c r="J820" s="1">
        <v>0</v>
      </c>
      <c r="K820" s="9">
        <f t="shared" si="42"/>
        <v>1.2891966083709001</v>
      </c>
      <c r="L820">
        <f t="shared" si="40"/>
        <v>1.4693891540279935</v>
      </c>
      <c r="M820">
        <f t="shared" si="41"/>
        <v>0</v>
      </c>
    </row>
    <row r="821" spans="1:13">
      <c r="A821" s="1"/>
      <c r="B821" s="1" t="s">
        <v>47</v>
      </c>
      <c r="C821" s="1">
        <v>0.5</v>
      </c>
      <c r="D821" s="1">
        <v>135</v>
      </c>
      <c r="E821" s="1">
        <v>1.6758987953348901</v>
      </c>
      <c r="F821" s="1">
        <v>140.26452236783101</v>
      </c>
      <c r="G821" s="1">
        <v>1.1758987953348901</v>
      </c>
      <c r="H821" s="1">
        <v>5.2645223678305202</v>
      </c>
      <c r="I821" s="1">
        <v>0</v>
      </c>
      <c r="J821" s="1">
        <v>0</v>
      </c>
      <c r="K821" s="9">
        <f t="shared" si="42"/>
        <v>1.6758987953348901</v>
      </c>
      <c r="L821">
        <f t="shared" si="40"/>
        <v>5.264522367831006</v>
      </c>
      <c r="M821">
        <f t="shared" si="41"/>
        <v>0</v>
      </c>
    </row>
    <row r="822" spans="1:13">
      <c r="A822" s="1"/>
      <c r="B822" s="1" t="s">
        <v>47</v>
      </c>
      <c r="C822" s="1">
        <v>1</v>
      </c>
      <c r="D822" s="1">
        <v>0</v>
      </c>
      <c r="E822" s="1">
        <v>0.34357664718713798</v>
      </c>
      <c r="F822" s="1">
        <v>1.2060487792199399</v>
      </c>
      <c r="G822" s="1">
        <v>-0.65642335281286202</v>
      </c>
      <c r="H822" s="1">
        <v>1.2060487792199399</v>
      </c>
      <c r="I822" s="1">
        <v>0</v>
      </c>
      <c r="J822" s="1">
        <v>0</v>
      </c>
      <c r="K822" s="9">
        <f t="shared" si="42"/>
        <v>0.34357664718713798</v>
      </c>
      <c r="L822">
        <f t="shared" si="40"/>
        <v>1.206048779219941</v>
      </c>
      <c r="M822">
        <f t="shared" si="41"/>
        <v>0</v>
      </c>
    </row>
    <row r="823" spans="1:13">
      <c r="A823" s="1"/>
      <c r="B823" s="1" t="s">
        <v>47</v>
      </c>
      <c r="C823" s="1">
        <v>0.7</v>
      </c>
      <c r="D823" s="1">
        <v>0</v>
      </c>
      <c r="E823" s="1">
        <v>0.34357664718713798</v>
      </c>
      <c r="F823" s="1">
        <v>1.2060487792199399</v>
      </c>
      <c r="G823" s="1">
        <v>-0.35642335281286203</v>
      </c>
      <c r="H823" s="1">
        <v>1.2060487792199399</v>
      </c>
      <c r="I823" s="1">
        <v>0</v>
      </c>
      <c r="J823" s="1">
        <v>0</v>
      </c>
      <c r="K823" s="9">
        <f t="shared" si="42"/>
        <v>0.34357664718713798</v>
      </c>
      <c r="L823">
        <f t="shared" si="40"/>
        <v>1.206048779219941</v>
      </c>
      <c r="M823">
        <f t="shared" si="41"/>
        <v>0</v>
      </c>
    </row>
    <row r="824" spans="1:13">
      <c r="A824" s="1"/>
      <c r="B824" s="1" t="s">
        <v>47</v>
      </c>
      <c r="C824" s="1">
        <v>0.5</v>
      </c>
      <c r="D824" s="1">
        <v>135</v>
      </c>
      <c r="E824" s="1">
        <v>1.49755548686624</v>
      </c>
      <c r="F824" s="1">
        <v>107.56623462317</v>
      </c>
      <c r="G824" s="1">
        <v>0.99755548686624396</v>
      </c>
      <c r="H824" s="1">
        <v>-27.4337653768299</v>
      </c>
      <c r="I824" s="1">
        <v>0</v>
      </c>
      <c r="J824" s="1">
        <v>0</v>
      </c>
      <c r="K824" s="9">
        <f t="shared" si="42"/>
        <v>1.49755548686624</v>
      </c>
      <c r="L824">
        <f t="shared" si="40"/>
        <v>27.433765376829996</v>
      </c>
      <c r="M824">
        <f t="shared" si="41"/>
        <v>0</v>
      </c>
    </row>
    <row r="825" spans="1:13">
      <c r="A825" s="1"/>
      <c r="B825" s="1" t="s">
        <v>47</v>
      </c>
      <c r="C825" s="1">
        <v>0.35</v>
      </c>
      <c r="D825" s="1">
        <v>135</v>
      </c>
      <c r="E825" s="1">
        <v>1.4597211717315901</v>
      </c>
      <c r="F825" s="1">
        <v>104.655845802309</v>
      </c>
      <c r="G825" s="1">
        <v>1.10972117173159</v>
      </c>
      <c r="H825" s="1">
        <v>-30.344154197691399</v>
      </c>
      <c r="I825" s="1">
        <v>0</v>
      </c>
      <c r="J825" s="1">
        <v>0</v>
      </c>
      <c r="K825" s="9">
        <f t="shared" si="42"/>
        <v>1.4597211717315901</v>
      </c>
      <c r="L825">
        <f t="shared" si="40"/>
        <v>30.344154197691012</v>
      </c>
      <c r="M825">
        <f t="shared" si="41"/>
        <v>0</v>
      </c>
    </row>
    <row r="826" spans="1:13">
      <c r="A826" s="1"/>
      <c r="B826" s="1" t="s">
        <v>47</v>
      </c>
      <c r="C826" s="1">
        <v>0.7</v>
      </c>
      <c r="D826" s="1">
        <v>90</v>
      </c>
      <c r="E826" s="1">
        <v>0.99385731055045601</v>
      </c>
      <c r="F826" s="1">
        <v>89.5533163821854</v>
      </c>
      <c r="G826" s="1">
        <v>0.293857310550456</v>
      </c>
      <c r="H826" s="1">
        <v>-0.446683617814642</v>
      </c>
      <c r="I826" s="1">
        <v>0</v>
      </c>
      <c r="J826" s="1">
        <v>0</v>
      </c>
      <c r="K826" s="9">
        <f t="shared" si="42"/>
        <v>0.99385731055045601</v>
      </c>
      <c r="L826">
        <f t="shared" si="40"/>
        <v>0.44668361781458543</v>
      </c>
      <c r="M826">
        <f t="shared" si="41"/>
        <v>0</v>
      </c>
    </row>
    <row r="827" spans="1:13">
      <c r="A827" s="1"/>
      <c r="B827" s="1" t="s">
        <v>47</v>
      </c>
      <c r="C827" s="1">
        <v>1</v>
      </c>
      <c r="D827" s="1">
        <v>90</v>
      </c>
      <c r="E827" s="1">
        <v>0.98866505967358398</v>
      </c>
      <c r="F827" s="1">
        <v>89.850324845403094</v>
      </c>
      <c r="G827" s="1">
        <v>-1.1334940326416401E-2</v>
      </c>
      <c r="H827" s="1">
        <v>-0.149675154596878</v>
      </c>
      <c r="I827" s="1">
        <v>0</v>
      </c>
      <c r="J827" s="1">
        <v>0</v>
      </c>
      <c r="K827" s="9">
        <f t="shared" si="42"/>
        <v>0.98866505967358398</v>
      </c>
      <c r="L827">
        <f t="shared" si="40"/>
        <v>0.14967515459690617</v>
      </c>
      <c r="M827">
        <f t="shared" si="41"/>
        <v>0</v>
      </c>
    </row>
    <row r="828" spans="1:13">
      <c r="A828" s="1"/>
      <c r="B828" s="1" t="s">
        <v>47</v>
      </c>
      <c r="C828" s="1">
        <v>0.5</v>
      </c>
      <c r="D828" s="1">
        <v>180</v>
      </c>
      <c r="E828" s="1">
        <v>1.23725821283065</v>
      </c>
      <c r="F828" s="1">
        <v>-179.138833929718</v>
      </c>
      <c r="G828" s="1">
        <v>0.73725821283065396</v>
      </c>
      <c r="H828" s="1">
        <v>0.86116607028168302</v>
      </c>
      <c r="I828" s="1">
        <v>1</v>
      </c>
      <c r="J828" s="1">
        <v>0</v>
      </c>
      <c r="K828" s="9">
        <f t="shared" si="42"/>
        <v>1.23725821283065</v>
      </c>
      <c r="L828">
        <f t="shared" si="40"/>
        <v>0.86116607028202452</v>
      </c>
      <c r="M828">
        <f t="shared" si="41"/>
        <v>0</v>
      </c>
    </row>
    <row r="829" spans="1:13">
      <c r="A829" s="1"/>
      <c r="B829" s="1" t="s">
        <v>47</v>
      </c>
      <c r="C829" s="1">
        <v>0.35</v>
      </c>
      <c r="D829" s="1">
        <v>0</v>
      </c>
      <c r="E829" s="1">
        <v>0.50955803712359804</v>
      </c>
      <c r="F829" s="1">
        <v>3.1379472475632602</v>
      </c>
      <c r="G829" s="1">
        <v>0.15955803712359801</v>
      </c>
      <c r="H829" s="1">
        <v>3.1379472475632602</v>
      </c>
      <c r="I829" s="1">
        <v>0</v>
      </c>
      <c r="J829" s="1">
        <v>0</v>
      </c>
      <c r="K829" s="9">
        <f t="shared" si="42"/>
        <v>0.50955803712359804</v>
      </c>
      <c r="L829">
        <f t="shared" si="40"/>
        <v>3.137947247563261</v>
      </c>
      <c r="M829">
        <f t="shared" si="41"/>
        <v>0</v>
      </c>
    </row>
    <row r="830" spans="1:13">
      <c r="A830" s="1"/>
      <c r="B830" s="1" t="s">
        <v>47</v>
      </c>
      <c r="C830" s="1">
        <v>1.5</v>
      </c>
      <c r="D830" s="1">
        <v>45</v>
      </c>
      <c r="E830" s="1">
        <v>0.83998410777103805</v>
      </c>
      <c r="F830" s="1">
        <v>34.1982207609583</v>
      </c>
      <c r="G830" s="1">
        <v>-0.66001589222896195</v>
      </c>
      <c r="H830" s="1">
        <v>-10.8017792390417</v>
      </c>
      <c r="I830" s="1">
        <v>0</v>
      </c>
      <c r="J830" s="1">
        <v>0</v>
      </c>
      <c r="K830" s="9">
        <f t="shared" si="42"/>
        <v>0.83998410777103805</v>
      </c>
      <c r="L830">
        <f t="shared" si="40"/>
        <v>10.801779239041707</v>
      </c>
      <c r="M830">
        <f t="shared" si="41"/>
        <v>0</v>
      </c>
    </row>
    <row r="831" spans="1:13">
      <c r="A831" s="1"/>
      <c r="B831" s="1" t="s">
        <v>47</v>
      </c>
      <c r="C831" s="1">
        <v>0.35</v>
      </c>
      <c r="D831" s="1">
        <v>45</v>
      </c>
      <c r="E831" s="1">
        <v>0.94848463108911496</v>
      </c>
      <c r="F831" s="1">
        <v>53.392209526894</v>
      </c>
      <c r="G831" s="1">
        <v>0.59848463108911498</v>
      </c>
      <c r="H831" s="1">
        <v>8.3922095268939607</v>
      </c>
      <c r="I831" s="1">
        <v>0</v>
      </c>
      <c r="J831" s="1">
        <v>0</v>
      </c>
      <c r="K831" s="9">
        <f t="shared" si="42"/>
        <v>0.94848463108911496</v>
      </c>
      <c r="L831">
        <f t="shared" si="40"/>
        <v>8.3922095268939927</v>
      </c>
      <c r="M831">
        <f t="shared" si="41"/>
        <v>0</v>
      </c>
    </row>
    <row r="832" spans="1:13">
      <c r="A832" s="1"/>
      <c r="B832" s="1" t="s">
        <v>47</v>
      </c>
      <c r="C832" s="1">
        <v>1.5</v>
      </c>
      <c r="D832" s="1">
        <v>0</v>
      </c>
      <c r="E832" s="1">
        <v>0.99460336294201002</v>
      </c>
      <c r="F832" s="1">
        <v>1.30938981941057</v>
      </c>
      <c r="G832" s="1">
        <v>-0.50539663705798998</v>
      </c>
      <c r="H832" s="1">
        <v>1.30938981941057</v>
      </c>
      <c r="I832" s="1">
        <v>0</v>
      </c>
      <c r="J832" s="1">
        <v>0</v>
      </c>
      <c r="K832" s="9">
        <f t="shared" si="42"/>
        <v>0.99460336294201002</v>
      </c>
      <c r="L832">
        <f t="shared" si="40"/>
        <v>1.3093898194105691</v>
      </c>
      <c r="M832">
        <f t="shared" si="41"/>
        <v>0</v>
      </c>
    </row>
    <row r="833" spans="1:13">
      <c r="A833" s="1"/>
      <c r="B833" s="1" t="s">
        <v>47</v>
      </c>
      <c r="C833" s="1">
        <v>1</v>
      </c>
      <c r="D833" s="1">
        <v>180</v>
      </c>
      <c r="E833" s="1">
        <v>1.5057377498444899</v>
      </c>
      <c r="F833" s="1">
        <v>179.724825130093</v>
      </c>
      <c r="G833" s="1">
        <v>0.50573774984448505</v>
      </c>
      <c r="H833" s="1">
        <v>-0.27517486990728901</v>
      </c>
      <c r="I833" s="1">
        <v>0</v>
      </c>
      <c r="J833" s="1">
        <v>0</v>
      </c>
      <c r="K833" s="9">
        <f t="shared" si="42"/>
        <v>1.5057377498444899</v>
      </c>
      <c r="L833">
        <f t="shared" si="40"/>
        <v>0.2751748699070049</v>
      </c>
      <c r="M833">
        <f t="shared" si="41"/>
        <v>0</v>
      </c>
    </row>
    <row r="834" spans="1:13">
      <c r="A834" s="1"/>
      <c r="B834" s="1" t="s">
        <v>47</v>
      </c>
      <c r="C834" s="1">
        <v>0.7</v>
      </c>
      <c r="D834" s="1">
        <v>90</v>
      </c>
      <c r="E834" s="1">
        <v>1.00725468735148</v>
      </c>
      <c r="F834" s="1">
        <v>130.445132321931</v>
      </c>
      <c r="G834" s="1">
        <v>0.30725468735147998</v>
      </c>
      <c r="H834" s="1">
        <v>40.445132321930799</v>
      </c>
      <c r="I834" s="1">
        <v>1</v>
      </c>
      <c r="J834" s="1">
        <v>0</v>
      </c>
      <c r="K834" s="9">
        <f t="shared" si="42"/>
        <v>1.00725468735148</v>
      </c>
      <c r="L834">
        <f t="shared" si="40"/>
        <v>40.445132321930998</v>
      </c>
      <c r="M834">
        <f t="shared" si="41"/>
        <v>0</v>
      </c>
    </row>
    <row r="835" spans="1:13">
      <c r="A835" s="1"/>
      <c r="B835" s="1" t="s">
        <v>47</v>
      </c>
      <c r="C835" s="1">
        <v>0.7</v>
      </c>
      <c r="D835" s="1">
        <v>180</v>
      </c>
      <c r="E835" s="1">
        <v>0.98410445151213999</v>
      </c>
      <c r="F835" s="1">
        <v>-179.21805890820801</v>
      </c>
      <c r="G835" s="1">
        <v>0.28410445151213998</v>
      </c>
      <c r="H835" s="1">
        <v>0.78194109179236204</v>
      </c>
      <c r="I835" s="1">
        <v>1</v>
      </c>
      <c r="J835" s="1">
        <v>0</v>
      </c>
      <c r="K835" s="9">
        <f t="shared" si="42"/>
        <v>0.98410445151213999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0.78194109179196403</v>
      </c>
      <c r="M835">
        <f t="shared" si="41"/>
        <v>0</v>
      </c>
    </row>
    <row r="836" spans="1:13">
      <c r="A836" s="1"/>
      <c r="B836" s="1" t="s">
        <v>47</v>
      </c>
      <c r="C836" s="1">
        <v>0.5</v>
      </c>
      <c r="D836" s="1">
        <v>0</v>
      </c>
      <c r="E836" s="1">
        <v>0.77759429884367903</v>
      </c>
      <c r="F836" s="1">
        <v>1.2941695649560601</v>
      </c>
      <c r="G836" s="1">
        <v>0.27759429884367898</v>
      </c>
      <c r="H836" s="1">
        <v>1.2941695649560601</v>
      </c>
      <c r="I836" s="1">
        <v>0</v>
      </c>
      <c r="J836" s="1">
        <v>0</v>
      </c>
      <c r="K836" s="9">
        <f t="shared" si="42"/>
        <v>0.77759429884367903</v>
      </c>
      <c r="L836">
        <f t="shared" si="43"/>
        <v>1.2941695649560643</v>
      </c>
      <c r="M836">
        <f t="shared" ref="M836:M899" si="44">IF(OR(J836=1, D836=90), 0, IF(ABS(MOD(F836-(180-D836)+180, 360)-180) &lt; ABS(MOD(F836-D836+180, 360)-180), 1, 0))</f>
        <v>0</v>
      </c>
    </row>
    <row r="837" spans="1:13">
      <c r="A837" s="1"/>
      <c r="B837" s="1" t="s">
        <v>47</v>
      </c>
      <c r="C837" s="1">
        <v>0.5</v>
      </c>
      <c r="D837" s="1">
        <v>180</v>
      </c>
      <c r="E837" s="1">
        <v>1.65561076164335</v>
      </c>
      <c r="F837" s="1">
        <v>179.39220485767501</v>
      </c>
      <c r="G837" s="1">
        <v>1.15561076164335</v>
      </c>
      <c r="H837" s="1">
        <v>-0.60779514232496001</v>
      </c>
      <c r="I837" s="1">
        <v>0</v>
      </c>
      <c r="J837" s="1">
        <v>0</v>
      </c>
      <c r="K837" s="9">
        <f t="shared" si="42"/>
        <v>1.65561076164335</v>
      </c>
      <c r="L837">
        <f t="shared" si="43"/>
        <v>0.60779514232498855</v>
      </c>
      <c r="M837">
        <f t="shared" si="44"/>
        <v>0</v>
      </c>
    </row>
    <row r="838" spans="1:13">
      <c r="A838" s="1"/>
      <c r="B838" s="1" t="s">
        <v>47</v>
      </c>
      <c r="C838" s="1">
        <v>1</v>
      </c>
      <c r="D838" s="1">
        <v>135</v>
      </c>
      <c r="E838" s="1">
        <v>0.98370581630776499</v>
      </c>
      <c r="F838" s="1">
        <v>113.68450459492399</v>
      </c>
      <c r="G838" s="1">
        <v>-1.62941836922346E-2</v>
      </c>
      <c r="H838" s="1">
        <v>-21.315495405076099</v>
      </c>
      <c r="I838" s="1">
        <v>0</v>
      </c>
      <c r="J838" s="1">
        <v>0</v>
      </c>
      <c r="K838" s="9">
        <f t="shared" si="42"/>
        <v>0.98370581630776499</v>
      </c>
      <c r="L838">
        <f t="shared" si="43"/>
        <v>21.315495405076007</v>
      </c>
      <c r="M838">
        <f t="shared" si="44"/>
        <v>0</v>
      </c>
    </row>
    <row r="839" spans="1:13">
      <c r="A839" s="1"/>
      <c r="B839" s="1" t="s">
        <v>47</v>
      </c>
      <c r="C839" s="1">
        <v>0.35</v>
      </c>
      <c r="D839" s="1">
        <v>0</v>
      </c>
      <c r="E839" s="1">
        <v>0.53462512385147598</v>
      </c>
      <c r="F839" s="1">
        <v>0.22143186185809299</v>
      </c>
      <c r="G839" s="1">
        <v>0.184625123851476</v>
      </c>
      <c r="H839" s="1">
        <v>0.22143186185809299</v>
      </c>
      <c r="I839" s="1">
        <v>0</v>
      </c>
      <c r="J839" s="1">
        <v>0</v>
      </c>
      <c r="K839" s="9">
        <f t="shared" si="42"/>
        <v>0.53462512385147598</v>
      </c>
      <c r="L839">
        <f t="shared" si="43"/>
        <v>0.22143186185809327</v>
      </c>
      <c r="M839">
        <f t="shared" si="44"/>
        <v>0</v>
      </c>
    </row>
    <row r="840" spans="1:13">
      <c r="A840" s="1"/>
      <c r="B840" s="1" t="s">
        <v>47</v>
      </c>
      <c r="C840" s="1">
        <v>1.5</v>
      </c>
      <c r="D840" s="1">
        <v>45</v>
      </c>
      <c r="E840" s="1">
        <v>1.0206539698324599</v>
      </c>
      <c r="F840" s="1">
        <v>32.580166005511003</v>
      </c>
      <c r="G840" s="1">
        <v>-0.47934603016754501</v>
      </c>
      <c r="H840" s="1">
        <v>-12.419833994489</v>
      </c>
      <c r="I840" s="1">
        <v>0</v>
      </c>
      <c r="J840" s="1">
        <v>0</v>
      </c>
      <c r="K840" s="9">
        <f t="shared" si="42"/>
        <v>1.0206539698324599</v>
      </c>
      <c r="L840">
        <f t="shared" si="43"/>
        <v>12.419833994489011</v>
      </c>
      <c r="M840">
        <f t="shared" si="44"/>
        <v>0</v>
      </c>
    </row>
    <row r="841" spans="1:13">
      <c r="A841" s="1"/>
      <c r="B841" s="1" t="s">
        <v>47</v>
      </c>
      <c r="C841" s="1">
        <v>1.5</v>
      </c>
      <c r="D841" s="1">
        <v>135</v>
      </c>
      <c r="E841" s="1">
        <v>1.5045323115320399</v>
      </c>
      <c r="F841" s="1">
        <v>143.952379224135</v>
      </c>
      <c r="G841" s="1">
        <v>4.5323115320357E-3</v>
      </c>
      <c r="H841" s="1">
        <v>8.9523792241350293</v>
      </c>
      <c r="I841" s="1">
        <v>0</v>
      </c>
      <c r="J841" s="1">
        <v>0</v>
      </c>
      <c r="K841" s="9">
        <f t="shared" si="42"/>
        <v>1.5045323115320399</v>
      </c>
      <c r="L841">
        <f t="shared" si="43"/>
        <v>8.9523792241350009</v>
      </c>
      <c r="M841">
        <f t="shared" si="44"/>
        <v>0</v>
      </c>
    </row>
    <row r="842" spans="1:13">
      <c r="A842" s="1"/>
      <c r="B842" s="1" t="s">
        <v>47</v>
      </c>
      <c r="C842" s="1">
        <v>0.35</v>
      </c>
      <c r="D842" s="1">
        <v>45</v>
      </c>
      <c r="E842" s="1">
        <v>1.5215793252313401</v>
      </c>
      <c r="F842" s="1">
        <v>59.726761787318701</v>
      </c>
      <c r="G842" s="1">
        <v>1.17157932523134</v>
      </c>
      <c r="H842" s="1">
        <v>14.726761787318701</v>
      </c>
      <c r="I842" s="1">
        <v>0</v>
      </c>
      <c r="J842" s="1">
        <v>0</v>
      </c>
      <c r="K842" s="9">
        <f t="shared" si="42"/>
        <v>1.5215793252313401</v>
      </c>
      <c r="L842">
        <f t="shared" si="43"/>
        <v>14.726761787318708</v>
      </c>
      <c r="M842">
        <f t="shared" si="44"/>
        <v>0</v>
      </c>
    </row>
    <row r="843" spans="1:13">
      <c r="A843" s="1"/>
      <c r="B843" s="1" t="s">
        <v>47</v>
      </c>
      <c r="C843" s="1">
        <v>0.35</v>
      </c>
      <c r="D843" s="1">
        <v>180</v>
      </c>
      <c r="E843" s="1">
        <v>1.49556224711092</v>
      </c>
      <c r="F843" s="1">
        <v>179.12925035956599</v>
      </c>
      <c r="G843" s="1">
        <v>1.1455622471109199</v>
      </c>
      <c r="H843" s="1">
        <v>-0.87074964043404202</v>
      </c>
      <c r="I843" s="1">
        <v>0</v>
      </c>
      <c r="J843" s="1">
        <v>0</v>
      </c>
      <c r="K843" s="9">
        <f t="shared" si="42"/>
        <v>1.49556224711092</v>
      </c>
      <c r="L843">
        <f t="shared" si="43"/>
        <v>0.87074964043401337</v>
      </c>
      <c r="M843">
        <f t="shared" si="44"/>
        <v>0</v>
      </c>
    </row>
    <row r="844" spans="1:13">
      <c r="A844" s="1"/>
      <c r="B844" s="1" t="s">
        <v>47</v>
      </c>
      <c r="C844" s="1">
        <v>0.35</v>
      </c>
      <c r="D844" s="1">
        <v>180</v>
      </c>
      <c r="E844" s="1">
        <v>1.76421198082235</v>
      </c>
      <c r="F844" s="1">
        <v>179.09408074315201</v>
      </c>
      <c r="G844" s="1">
        <v>1.4142119808223499</v>
      </c>
      <c r="H844" s="1">
        <v>-0.90591925684805097</v>
      </c>
      <c r="I844" s="1">
        <v>0</v>
      </c>
      <c r="J844" s="1">
        <v>0</v>
      </c>
      <c r="K844" s="9">
        <f t="shared" si="42"/>
        <v>1.76421198082235</v>
      </c>
      <c r="L844">
        <f t="shared" si="43"/>
        <v>0.90591925684799435</v>
      </c>
      <c r="M844">
        <f t="shared" si="44"/>
        <v>0</v>
      </c>
    </row>
    <row r="845" spans="1:13">
      <c r="A845" s="1"/>
      <c r="B845" s="1" t="s">
        <v>47</v>
      </c>
      <c r="C845" s="1">
        <v>0.7</v>
      </c>
      <c r="D845" s="1">
        <v>0</v>
      </c>
      <c r="E845" s="1">
        <v>0.524436833329185</v>
      </c>
      <c r="F845" s="1">
        <v>1.35452465138087</v>
      </c>
      <c r="G845" s="1">
        <v>-0.17556316667081501</v>
      </c>
      <c r="H845" s="1">
        <v>1.35452465138087</v>
      </c>
      <c r="I845" s="1">
        <v>0</v>
      </c>
      <c r="J845" s="1">
        <v>0</v>
      </c>
      <c r="K845" s="9">
        <f t="shared" si="42"/>
        <v>0.524436833329185</v>
      </c>
      <c r="L845">
        <f t="shared" si="43"/>
        <v>1.3545246513808706</v>
      </c>
      <c r="M845">
        <f t="shared" si="44"/>
        <v>0</v>
      </c>
    </row>
    <row r="846" spans="1:13">
      <c r="A846" s="1"/>
      <c r="B846" s="1" t="s">
        <v>47</v>
      </c>
      <c r="C846" s="1">
        <v>0.35</v>
      </c>
      <c r="D846" s="1">
        <v>135</v>
      </c>
      <c r="E846" s="1">
        <v>1.5098325756428099</v>
      </c>
      <c r="F846" s="1">
        <v>118.283496801965</v>
      </c>
      <c r="G846" s="1">
        <v>1.1598325756428101</v>
      </c>
      <c r="H846" s="1">
        <v>-16.716503198035198</v>
      </c>
      <c r="I846" s="1">
        <v>0</v>
      </c>
      <c r="J846" s="1">
        <v>0</v>
      </c>
      <c r="K846" s="9">
        <f t="shared" si="42"/>
        <v>1.5098325756428099</v>
      </c>
      <c r="L846">
        <f t="shared" si="43"/>
        <v>16.716503198035014</v>
      </c>
      <c r="M846">
        <f t="shared" si="44"/>
        <v>0</v>
      </c>
    </row>
    <row r="847" spans="1:13">
      <c r="A847" s="1"/>
      <c r="B847" s="1" t="s">
        <v>47</v>
      </c>
      <c r="C847" s="1">
        <v>0.5</v>
      </c>
      <c r="D847" s="1">
        <v>180</v>
      </c>
      <c r="E847" s="1">
        <v>1.52157581813707</v>
      </c>
      <c r="F847" s="1">
        <v>178.75505847423801</v>
      </c>
      <c r="G847" s="1">
        <v>1.02157581813707</v>
      </c>
      <c r="H847" s="1">
        <v>-1.24494152576233</v>
      </c>
      <c r="I847" s="1">
        <v>0</v>
      </c>
      <c r="J847" s="1">
        <v>0</v>
      </c>
      <c r="K847" s="9">
        <f t="shared" si="42"/>
        <v>1.52157581813707</v>
      </c>
      <c r="L847">
        <f t="shared" si="43"/>
        <v>1.2449415257619876</v>
      </c>
      <c r="M847">
        <f t="shared" si="44"/>
        <v>0</v>
      </c>
    </row>
    <row r="848" spans="1:13">
      <c r="A848" s="1"/>
      <c r="B848" s="1" t="s">
        <v>47</v>
      </c>
      <c r="C848" s="1">
        <v>0.5</v>
      </c>
      <c r="D848" s="1">
        <v>135</v>
      </c>
      <c r="E848" s="1">
        <v>1.1612806270150899</v>
      </c>
      <c r="F848" s="1">
        <v>135.919104783714</v>
      </c>
      <c r="G848" s="1">
        <v>0.66128062701509105</v>
      </c>
      <c r="H848" s="1">
        <v>0.91910478371426096</v>
      </c>
      <c r="I848" s="1">
        <v>0</v>
      </c>
      <c r="J848" s="1">
        <v>0</v>
      </c>
      <c r="K848" s="9">
        <f t="shared" si="42"/>
        <v>1.1612806270150899</v>
      </c>
      <c r="L848">
        <f t="shared" si="43"/>
        <v>0.91910478371400472</v>
      </c>
      <c r="M848">
        <f t="shared" si="44"/>
        <v>0</v>
      </c>
    </row>
    <row r="849" spans="1:13">
      <c r="A849" s="1"/>
      <c r="B849" s="1" t="s">
        <v>47</v>
      </c>
      <c r="C849" s="1">
        <v>0.35</v>
      </c>
      <c r="D849" s="1">
        <v>90</v>
      </c>
      <c r="E849" s="1">
        <v>1.05080228015873</v>
      </c>
      <c r="F849" s="1">
        <v>89.0141817149632</v>
      </c>
      <c r="G849" s="1">
        <v>0.70080228015872703</v>
      </c>
      <c r="H849" s="1">
        <v>-0.98581828503677105</v>
      </c>
      <c r="I849" s="1">
        <v>0</v>
      </c>
      <c r="J849" s="1">
        <v>0</v>
      </c>
      <c r="K849" s="9">
        <f t="shared" si="42"/>
        <v>1.05080228015873</v>
      </c>
      <c r="L849">
        <f t="shared" si="43"/>
        <v>0.98581828503679958</v>
      </c>
      <c r="M849">
        <f t="shared" si="44"/>
        <v>0</v>
      </c>
    </row>
    <row r="850" spans="1:13">
      <c r="A850" s="1"/>
      <c r="B850" s="1" t="s">
        <v>47</v>
      </c>
      <c r="C850" s="1">
        <v>0.35</v>
      </c>
      <c r="D850" s="1">
        <v>45</v>
      </c>
      <c r="E850" s="1">
        <v>1.00497667125623</v>
      </c>
      <c r="F850" s="1">
        <v>23.4422034148695</v>
      </c>
      <c r="G850" s="1">
        <v>0.65497667125623005</v>
      </c>
      <c r="H850" s="1">
        <v>-21.5577965851305</v>
      </c>
      <c r="I850" s="1">
        <v>0</v>
      </c>
      <c r="J850" s="1">
        <v>0</v>
      </c>
      <c r="K850" s="9">
        <f t="shared" si="42"/>
        <v>1.00497667125623</v>
      </c>
      <c r="L850">
        <f t="shared" si="43"/>
        <v>21.55779658513049</v>
      </c>
      <c r="M850">
        <f t="shared" si="44"/>
        <v>0</v>
      </c>
    </row>
    <row r="851" spans="1:13">
      <c r="A851" s="1"/>
      <c r="B851" s="1" t="s">
        <v>47</v>
      </c>
      <c r="C851" s="1">
        <v>1</v>
      </c>
      <c r="D851" s="1">
        <v>0</v>
      </c>
      <c r="E851" s="1">
        <v>0.751774005523828</v>
      </c>
      <c r="F851" s="1">
        <v>1.3386268324942401</v>
      </c>
      <c r="G851" s="1">
        <v>-0.248225994476172</v>
      </c>
      <c r="H851" s="1">
        <v>1.3386268324942401</v>
      </c>
      <c r="I851" s="1">
        <v>0</v>
      </c>
      <c r="J851" s="1">
        <v>0</v>
      </c>
      <c r="K851" s="9">
        <f t="shared" si="42"/>
        <v>0.751774005523828</v>
      </c>
      <c r="L851">
        <f t="shared" si="43"/>
        <v>1.3386268324942421</v>
      </c>
      <c r="M851">
        <f t="shared" si="44"/>
        <v>0</v>
      </c>
    </row>
    <row r="852" spans="1:13">
      <c r="A852" s="1"/>
      <c r="B852" s="1" t="s">
        <v>47</v>
      </c>
      <c r="C852" s="1">
        <v>0.7</v>
      </c>
      <c r="D852" s="1">
        <v>45</v>
      </c>
      <c r="E852" s="1">
        <v>0.99550700050729501</v>
      </c>
      <c r="F852" s="1">
        <v>23.678744216921999</v>
      </c>
      <c r="G852" s="1">
        <v>0.295507000507296</v>
      </c>
      <c r="H852" s="1">
        <v>-21.321255783078001</v>
      </c>
      <c r="I852" s="1">
        <v>0</v>
      </c>
      <c r="J852" s="1">
        <v>0</v>
      </c>
      <c r="K852" s="9">
        <f t="shared" si="42"/>
        <v>0.99550700050729501</v>
      </c>
      <c r="L852">
        <f t="shared" si="43"/>
        <v>21.321255783078016</v>
      </c>
      <c r="M852">
        <f t="shared" si="44"/>
        <v>0</v>
      </c>
    </row>
    <row r="853" spans="1:13">
      <c r="A853" s="1"/>
      <c r="B853" s="1" t="s">
        <v>47</v>
      </c>
      <c r="C853" s="1">
        <v>0.5</v>
      </c>
      <c r="D853" s="1">
        <v>90</v>
      </c>
      <c r="E853" s="1">
        <v>1.0198144775923099</v>
      </c>
      <c r="F853" s="1">
        <v>88.984223818954803</v>
      </c>
      <c r="G853" s="1">
        <v>0.51981447759230603</v>
      </c>
      <c r="H853" s="1">
        <v>-1.0157761810452299</v>
      </c>
      <c r="I853" s="1">
        <v>0</v>
      </c>
      <c r="J853" s="1">
        <v>0</v>
      </c>
      <c r="K853" s="9">
        <f t="shared" si="42"/>
        <v>1.0198144775923099</v>
      </c>
      <c r="L853">
        <f t="shared" si="43"/>
        <v>1.0157761810451973</v>
      </c>
      <c r="M853">
        <f t="shared" si="44"/>
        <v>0</v>
      </c>
    </row>
    <row r="854" spans="1:13">
      <c r="A854" s="1"/>
      <c r="B854" s="1" t="s">
        <v>47</v>
      </c>
      <c r="C854" s="1">
        <v>1.5</v>
      </c>
      <c r="D854" s="1">
        <v>135</v>
      </c>
      <c r="E854" s="1">
        <v>1.77389789290892</v>
      </c>
      <c r="F854" s="1">
        <v>90.5839495771842</v>
      </c>
      <c r="G854" s="1">
        <v>0.27389789290892003</v>
      </c>
      <c r="H854" s="1">
        <v>-44.4160504228158</v>
      </c>
      <c r="I854" s="1">
        <v>0</v>
      </c>
      <c r="J854" s="1">
        <v>0</v>
      </c>
      <c r="K854" s="9">
        <f t="shared" si="42"/>
        <v>1.77389789290892</v>
      </c>
      <c r="L854">
        <f t="shared" si="43"/>
        <v>44.4160504228158</v>
      </c>
      <c r="M854">
        <f t="shared" si="44"/>
        <v>0</v>
      </c>
    </row>
    <row r="855" spans="1:13">
      <c r="A855" s="1"/>
      <c r="B855" s="1" t="s">
        <v>47</v>
      </c>
      <c r="C855" s="1">
        <v>0.5</v>
      </c>
      <c r="D855" s="1">
        <v>90</v>
      </c>
      <c r="E855" s="1">
        <v>1.39163598833945</v>
      </c>
      <c r="F855" s="1">
        <v>70.145896886209101</v>
      </c>
      <c r="G855" s="1">
        <v>0.89163598833944702</v>
      </c>
      <c r="H855" s="1">
        <v>-19.854103113790899</v>
      </c>
      <c r="I855" s="1">
        <v>0</v>
      </c>
      <c r="J855" s="1">
        <v>0</v>
      </c>
      <c r="K855" s="9">
        <f t="shared" si="42"/>
        <v>1.39163598833945</v>
      </c>
      <c r="L855">
        <f t="shared" si="43"/>
        <v>19.854103113790899</v>
      </c>
      <c r="M855">
        <f t="shared" si="44"/>
        <v>0</v>
      </c>
    </row>
    <row r="856" spans="1:13">
      <c r="A856" s="1"/>
      <c r="B856" s="1" t="s">
        <v>47</v>
      </c>
      <c r="C856" s="1">
        <v>1.5</v>
      </c>
      <c r="D856" s="1">
        <v>180</v>
      </c>
      <c r="E856" s="1">
        <v>1.1030734456151201</v>
      </c>
      <c r="F856" s="1">
        <v>-178.76571515634299</v>
      </c>
      <c r="G856" s="1">
        <v>-0.396926554384883</v>
      </c>
      <c r="H856" s="1">
        <v>1.2342848436574601</v>
      </c>
      <c r="I856" s="1">
        <v>1</v>
      </c>
      <c r="J856" s="1">
        <v>0</v>
      </c>
      <c r="K856" s="9">
        <f t="shared" si="42"/>
        <v>1.1030734456151201</v>
      </c>
      <c r="L856">
        <f t="shared" si="43"/>
        <v>1.234284843657008</v>
      </c>
      <c r="M856">
        <f t="shared" si="44"/>
        <v>0</v>
      </c>
    </row>
    <row r="857" spans="1:13">
      <c r="A857" s="1"/>
      <c r="B857" s="1" t="s">
        <v>47</v>
      </c>
      <c r="C857" s="1">
        <v>1</v>
      </c>
      <c r="D857" s="1">
        <v>0</v>
      </c>
      <c r="E857" s="1">
        <v>0.400512078488997</v>
      </c>
      <c r="F857" s="1">
        <v>1.77375404822504</v>
      </c>
      <c r="G857" s="1">
        <v>-0.59948792151100305</v>
      </c>
      <c r="H857" s="1">
        <v>1.77375404822504</v>
      </c>
      <c r="I857" s="1">
        <v>0</v>
      </c>
      <c r="J857" s="1">
        <v>0</v>
      </c>
      <c r="K857" s="9">
        <f t="shared" si="42"/>
        <v>0.400512078488997</v>
      </c>
      <c r="L857">
        <f t="shared" si="43"/>
        <v>1.7737540482250438</v>
      </c>
      <c r="M857">
        <f t="shared" si="44"/>
        <v>0</v>
      </c>
    </row>
    <row r="858" spans="1:13">
      <c r="A858" s="1"/>
      <c r="B858" s="1" t="s">
        <v>47</v>
      </c>
      <c r="C858" s="1">
        <v>0.7</v>
      </c>
      <c r="D858" s="1">
        <v>90</v>
      </c>
      <c r="E858" s="1">
        <v>1.41214170406267</v>
      </c>
      <c r="F858" s="1">
        <v>80.206910233574902</v>
      </c>
      <c r="G858" s="1">
        <v>0.71214170406267496</v>
      </c>
      <c r="H858" s="1">
        <v>-9.7930897664251102</v>
      </c>
      <c r="I858" s="1">
        <v>0</v>
      </c>
      <c r="J858" s="1">
        <v>0</v>
      </c>
      <c r="K858" s="9">
        <f t="shared" si="42"/>
        <v>1.41214170406267</v>
      </c>
      <c r="L858">
        <f t="shared" si="43"/>
        <v>9.793089766425112</v>
      </c>
      <c r="M858">
        <f t="shared" si="44"/>
        <v>0</v>
      </c>
    </row>
    <row r="859" spans="1:13">
      <c r="A859" s="1"/>
      <c r="B859" s="1" t="s">
        <v>47</v>
      </c>
      <c r="C859" s="1">
        <v>0.7</v>
      </c>
      <c r="D859" s="1">
        <v>135</v>
      </c>
      <c r="E859" s="1">
        <v>1.54119776824607</v>
      </c>
      <c r="F859" s="1">
        <v>99.354985482888694</v>
      </c>
      <c r="G859" s="1">
        <v>0.84119776824607495</v>
      </c>
      <c r="H859" s="1">
        <v>-35.645014517111299</v>
      </c>
      <c r="I859" s="1">
        <v>0</v>
      </c>
      <c r="J859" s="1">
        <v>0</v>
      </c>
      <c r="K859" s="9">
        <f t="shared" si="42"/>
        <v>1.54119776824607</v>
      </c>
      <c r="L859">
        <f t="shared" si="43"/>
        <v>35.645014517111292</v>
      </c>
      <c r="M859">
        <f t="shared" si="44"/>
        <v>0</v>
      </c>
    </row>
    <row r="860" spans="1:13">
      <c r="A860" s="1"/>
      <c r="B860" s="1" t="s">
        <v>47</v>
      </c>
      <c r="C860" s="1">
        <v>0.35</v>
      </c>
      <c r="D860" s="1">
        <v>135</v>
      </c>
      <c r="E860" s="1">
        <v>1.7739941540741</v>
      </c>
      <c r="F860" s="1">
        <v>98.793092736474605</v>
      </c>
      <c r="G860" s="1">
        <v>1.4239941540740999</v>
      </c>
      <c r="H860" s="1">
        <v>-36.206907263525402</v>
      </c>
      <c r="I860" s="1">
        <v>0</v>
      </c>
      <c r="J860" s="1">
        <v>0</v>
      </c>
      <c r="K860" s="9">
        <f t="shared" si="42"/>
        <v>1.7739941540741</v>
      </c>
      <c r="L860">
        <f t="shared" si="43"/>
        <v>36.206907263525409</v>
      </c>
      <c r="M860">
        <f t="shared" si="44"/>
        <v>0</v>
      </c>
    </row>
    <row r="861" spans="1:13">
      <c r="A861" s="1"/>
      <c r="B861" s="1" t="s">
        <v>47</v>
      </c>
      <c r="C861" s="1">
        <v>0.5</v>
      </c>
      <c r="D861" s="1">
        <v>0</v>
      </c>
      <c r="E861" s="1">
        <v>0.45733704359536698</v>
      </c>
      <c r="F861" s="1">
        <v>-1.68278181492468</v>
      </c>
      <c r="G861" s="1">
        <v>-4.2662956404633301E-2</v>
      </c>
      <c r="H861" s="1">
        <v>-1.68278181492468</v>
      </c>
      <c r="I861" s="1">
        <v>0</v>
      </c>
      <c r="J861" s="1">
        <v>0</v>
      </c>
      <c r="K861" s="9">
        <f t="shared" si="42"/>
        <v>0.45733704359536698</v>
      </c>
      <c r="L861">
        <f t="shared" si="43"/>
        <v>1.6827818149246809</v>
      </c>
      <c r="M861">
        <f t="shared" si="44"/>
        <v>0</v>
      </c>
    </row>
    <row r="862" spans="1:13">
      <c r="A862" s="1"/>
      <c r="B862" s="1" t="s">
        <v>47</v>
      </c>
      <c r="C862" s="1">
        <v>0.5</v>
      </c>
      <c r="D862" s="1">
        <v>45</v>
      </c>
      <c r="E862" s="1">
        <v>0.64616533304179902</v>
      </c>
      <c r="F862" s="1">
        <v>45.615363455592401</v>
      </c>
      <c r="G862" s="1">
        <v>0.14616533304179899</v>
      </c>
      <c r="H862" s="1">
        <v>0.61536345559241601</v>
      </c>
      <c r="I862" s="1">
        <v>0</v>
      </c>
      <c r="J862" s="1">
        <v>0</v>
      </c>
      <c r="K862" s="9">
        <f t="shared" si="42"/>
        <v>0.64616533304179902</v>
      </c>
      <c r="L862">
        <f t="shared" si="43"/>
        <v>0.61536345559238725</v>
      </c>
      <c r="M862">
        <f t="shared" si="44"/>
        <v>0</v>
      </c>
    </row>
    <row r="863" spans="1:13">
      <c r="A863" s="1"/>
      <c r="B863" s="1" t="s">
        <v>47</v>
      </c>
      <c r="C863" s="1">
        <v>0.5</v>
      </c>
      <c r="D863" s="1">
        <v>135</v>
      </c>
      <c r="E863" s="1">
        <v>1.4977674912496199</v>
      </c>
      <c r="F863" s="1">
        <v>117.41342274146299</v>
      </c>
      <c r="G863" s="1">
        <v>0.99776749124962105</v>
      </c>
      <c r="H863" s="1">
        <v>-17.586577258536799</v>
      </c>
      <c r="I863" s="1">
        <v>0</v>
      </c>
      <c r="J863" s="1">
        <v>0</v>
      </c>
      <c r="K863" s="9">
        <f t="shared" si="42"/>
        <v>1.4977674912496199</v>
      </c>
      <c r="L863">
        <f t="shared" si="43"/>
        <v>17.586577258537005</v>
      </c>
      <c r="M863">
        <f t="shared" si="44"/>
        <v>0</v>
      </c>
    </row>
    <row r="864" spans="1:13">
      <c r="A864" s="1"/>
      <c r="B864" s="1" t="s">
        <v>47</v>
      </c>
      <c r="C864" s="1">
        <v>1.5</v>
      </c>
      <c r="D864" s="1">
        <v>135</v>
      </c>
      <c r="E864" s="1">
        <v>1.49789574823963</v>
      </c>
      <c r="F864" s="1">
        <v>122.193876155151</v>
      </c>
      <c r="G864" s="1">
        <v>-2.1042517603690998E-3</v>
      </c>
      <c r="H864" s="1">
        <v>-12.8061238448495</v>
      </c>
      <c r="I864" s="1">
        <v>0</v>
      </c>
      <c r="J864" s="1">
        <v>0</v>
      </c>
      <c r="K864" s="9">
        <f t="shared" si="42"/>
        <v>1.49789574823963</v>
      </c>
      <c r="L864">
        <f t="shared" si="43"/>
        <v>12.806123844848997</v>
      </c>
      <c r="M864">
        <f t="shared" si="44"/>
        <v>0</v>
      </c>
    </row>
    <row r="865" spans="1:13">
      <c r="A865" s="1"/>
      <c r="B865" s="1" t="s">
        <v>47</v>
      </c>
      <c r="C865" s="1">
        <v>1</v>
      </c>
      <c r="D865" s="1">
        <v>135</v>
      </c>
      <c r="E865" s="1">
        <v>1.49789574823963</v>
      </c>
      <c r="F865" s="1">
        <v>122.193876155151</v>
      </c>
      <c r="G865" s="1">
        <v>0.49789574823963101</v>
      </c>
      <c r="H865" s="1">
        <v>-12.8061238448495</v>
      </c>
      <c r="I865" s="1">
        <v>0</v>
      </c>
      <c r="J865" s="1">
        <v>0</v>
      </c>
      <c r="K865" s="9">
        <f t="shared" si="42"/>
        <v>1.49789574823963</v>
      </c>
      <c r="L865">
        <f t="shared" si="43"/>
        <v>12.806123844848997</v>
      </c>
      <c r="M865">
        <f t="shared" si="44"/>
        <v>0</v>
      </c>
    </row>
    <row r="866" spans="1:13">
      <c r="A866" s="1"/>
      <c r="B866" s="1" t="s">
        <v>47</v>
      </c>
      <c r="C866" s="1">
        <v>0.7</v>
      </c>
      <c r="D866" s="1">
        <v>45</v>
      </c>
      <c r="E866" s="1">
        <v>1.01772189336924</v>
      </c>
      <c r="F866" s="1">
        <v>19.6949033057012</v>
      </c>
      <c r="G866" s="1">
        <v>0.317721893369243</v>
      </c>
      <c r="H866" s="1">
        <v>-25.3050966942988</v>
      </c>
      <c r="I866" s="1">
        <v>0</v>
      </c>
      <c r="J866" s="1">
        <v>0</v>
      </c>
      <c r="K866" s="9">
        <f t="shared" si="42"/>
        <v>1.01772189336924</v>
      </c>
      <c r="L866">
        <f t="shared" si="43"/>
        <v>25.305096694298811</v>
      </c>
      <c r="M866">
        <f t="shared" si="44"/>
        <v>0</v>
      </c>
    </row>
    <row r="867" spans="1:13">
      <c r="A867" s="1"/>
      <c r="B867" s="1" t="s">
        <v>47</v>
      </c>
      <c r="C867" s="1">
        <v>0.5</v>
      </c>
      <c r="D867" s="1">
        <v>45</v>
      </c>
      <c r="E867" s="1">
        <v>0.99161578558011998</v>
      </c>
      <c r="F867" s="1">
        <v>17.085174443306101</v>
      </c>
      <c r="G867" s="1">
        <v>0.49161578558011998</v>
      </c>
      <c r="H867" s="1">
        <v>-27.914825556693899</v>
      </c>
      <c r="I867" s="1">
        <v>0</v>
      </c>
      <c r="J867" s="1">
        <v>0</v>
      </c>
      <c r="K867" s="9">
        <f t="shared" si="42"/>
        <v>0.99161578558011998</v>
      </c>
      <c r="L867">
        <f t="shared" si="43"/>
        <v>27.914825556693899</v>
      </c>
      <c r="M867">
        <f t="shared" si="44"/>
        <v>0</v>
      </c>
    </row>
    <row r="868" spans="1:13">
      <c r="A868" s="1"/>
      <c r="B868" s="1" t="s">
        <v>47</v>
      </c>
      <c r="C868" s="1">
        <v>1.5</v>
      </c>
      <c r="D868" s="1">
        <v>135</v>
      </c>
      <c r="E868" s="1">
        <v>0.98043742529554201</v>
      </c>
      <c r="F868" s="1">
        <v>110.831622474329</v>
      </c>
      <c r="G868" s="1">
        <v>-0.51956257470445799</v>
      </c>
      <c r="H868" s="1">
        <v>-24.168377525671101</v>
      </c>
      <c r="I868" s="1">
        <v>0</v>
      </c>
      <c r="J868" s="1">
        <v>0</v>
      </c>
      <c r="K868" s="9">
        <f t="shared" si="42"/>
        <v>0.98043742529554201</v>
      </c>
      <c r="L868">
        <f t="shared" si="43"/>
        <v>24.168377525671019</v>
      </c>
      <c r="M868">
        <f t="shared" si="44"/>
        <v>0</v>
      </c>
    </row>
    <row r="869" spans="1:13">
      <c r="A869" s="1"/>
      <c r="B869" s="1" t="s">
        <v>47</v>
      </c>
      <c r="C869" s="1">
        <v>1.5</v>
      </c>
      <c r="D869" s="1">
        <v>45</v>
      </c>
      <c r="E869" s="1">
        <v>0.99877950644579305</v>
      </c>
      <c r="F869" s="1">
        <v>64.415627434278093</v>
      </c>
      <c r="G869" s="1">
        <v>-0.50122049355420695</v>
      </c>
      <c r="H869" s="1">
        <v>19.4156274342781</v>
      </c>
      <c r="I869" s="1">
        <v>0</v>
      </c>
      <c r="J869" s="1">
        <v>0</v>
      </c>
      <c r="K869" s="9">
        <f t="shared" si="42"/>
        <v>0.99877950644579305</v>
      </c>
      <c r="L869">
        <f t="shared" si="43"/>
        <v>19.415627434278093</v>
      </c>
      <c r="M869">
        <f t="shared" si="44"/>
        <v>0</v>
      </c>
    </row>
    <row r="870" spans="1:13">
      <c r="A870" s="1"/>
      <c r="B870" s="1" t="s">
        <v>47</v>
      </c>
      <c r="C870" s="1">
        <v>0.7</v>
      </c>
      <c r="D870" s="1">
        <v>0</v>
      </c>
      <c r="E870" s="1">
        <v>0.76241009764628298</v>
      </c>
      <c r="F870" s="1">
        <v>2.0966718074610902</v>
      </c>
      <c r="G870" s="1">
        <v>6.24100976462834E-2</v>
      </c>
      <c r="H870" s="1">
        <v>2.0966718074610902</v>
      </c>
      <c r="I870" s="1">
        <v>0</v>
      </c>
      <c r="J870" s="1">
        <v>0</v>
      </c>
      <c r="K870" s="9">
        <f t="shared" si="42"/>
        <v>0.76241009764628298</v>
      </c>
      <c r="L870">
        <f t="shared" si="43"/>
        <v>2.0966718074610924</v>
      </c>
      <c r="M870">
        <f t="shared" si="44"/>
        <v>0</v>
      </c>
    </row>
    <row r="871" spans="1:13">
      <c r="A871" s="1"/>
      <c r="B871" s="1" t="s">
        <v>47</v>
      </c>
      <c r="C871" s="1">
        <v>1.5</v>
      </c>
      <c r="D871" s="1">
        <v>90</v>
      </c>
      <c r="E871" s="1">
        <v>0.99391100207920002</v>
      </c>
      <c r="F871" s="1">
        <v>90.744445884534599</v>
      </c>
      <c r="G871" s="1">
        <v>-0.50608899792079998</v>
      </c>
      <c r="H871" s="1">
        <v>0.74444588453457095</v>
      </c>
      <c r="I871" s="1">
        <v>1</v>
      </c>
      <c r="J871" s="1">
        <v>0</v>
      </c>
      <c r="K871" s="9">
        <f t="shared" si="42"/>
        <v>0.99391100207920002</v>
      </c>
      <c r="L871">
        <f t="shared" si="43"/>
        <v>0.74444588453459914</v>
      </c>
      <c r="M871">
        <f t="shared" si="44"/>
        <v>0</v>
      </c>
    </row>
    <row r="872" spans="1:13">
      <c r="A872" s="1"/>
      <c r="B872" s="1" t="s">
        <v>47</v>
      </c>
      <c r="C872" s="1">
        <v>0.35</v>
      </c>
      <c r="D872" s="1">
        <v>45</v>
      </c>
      <c r="E872" s="1">
        <v>0.99301934681579895</v>
      </c>
      <c r="F872" s="1">
        <v>36.518211364411499</v>
      </c>
      <c r="G872" s="1">
        <v>0.64301934681579898</v>
      </c>
      <c r="H872" s="1">
        <v>-8.4817886355885204</v>
      </c>
      <c r="I872" s="1">
        <v>0</v>
      </c>
      <c r="J872" s="1">
        <v>0</v>
      </c>
      <c r="K872" s="9">
        <f t="shared" si="42"/>
        <v>0.99301934681579895</v>
      </c>
      <c r="L872">
        <f t="shared" si="43"/>
        <v>8.4817886355884866</v>
      </c>
      <c r="M872">
        <f t="shared" si="44"/>
        <v>0</v>
      </c>
    </row>
    <row r="873" spans="1:13">
      <c r="A873" s="1"/>
      <c r="B873" s="1" t="s">
        <v>47</v>
      </c>
      <c r="C873" s="1">
        <v>0.35</v>
      </c>
      <c r="D873" s="1">
        <v>90</v>
      </c>
      <c r="E873" s="1">
        <v>1.18501806927515</v>
      </c>
      <c r="F873" s="1">
        <v>89.375615612405696</v>
      </c>
      <c r="G873" s="1">
        <v>0.83501806927515299</v>
      </c>
      <c r="H873" s="1">
        <v>-0.62438438759431802</v>
      </c>
      <c r="I873" s="1">
        <v>0</v>
      </c>
      <c r="J873" s="1">
        <v>0</v>
      </c>
      <c r="K873" s="9">
        <f t="shared" si="42"/>
        <v>1.18501806927515</v>
      </c>
      <c r="L873">
        <f t="shared" si="43"/>
        <v>0.62438438759431847</v>
      </c>
      <c r="M873">
        <f t="shared" si="44"/>
        <v>0</v>
      </c>
    </row>
    <row r="874" spans="1:13">
      <c r="A874" s="1"/>
      <c r="B874" s="1" t="s">
        <v>47</v>
      </c>
      <c r="C874" s="1">
        <v>1.5</v>
      </c>
      <c r="D874" s="1">
        <v>180</v>
      </c>
      <c r="E874" s="1">
        <v>1.5163078047452501</v>
      </c>
      <c r="F874" s="1">
        <v>178.94595466737499</v>
      </c>
      <c r="G874" s="1">
        <v>1.63078047452456E-2</v>
      </c>
      <c r="H874" s="1">
        <v>-1.05404533262509</v>
      </c>
      <c r="I874" s="1">
        <v>0</v>
      </c>
      <c r="J874" s="1">
        <v>0</v>
      </c>
      <c r="K874" s="9">
        <f t="shared" si="42"/>
        <v>1.5163078047452501</v>
      </c>
      <c r="L874">
        <f t="shared" si="43"/>
        <v>1.0540453326250088</v>
      </c>
      <c r="M874">
        <f t="shared" si="44"/>
        <v>0</v>
      </c>
    </row>
    <row r="875" spans="1:13">
      <c r="A875" s="1"/>
      <c r="B875" s="1" t="s">
        <v>47</v>
      </c>
      <c r="C875" s="1">
        <v>1</v>
      </c>
      <c r="D875" s="1">
        <v>135</v>
      </c>
      <c r="E875" s="1">
        <v>0.97740108907465595</v>
      </c>
      <c r="F875" s="1">
        <v>126.85778565373801</v>
      </c>
      <c r="G875" s="1">
        <v>-2.2598910925343701E-2</v>
      </c>
      <c r="H875" s="1">
        <v>-8.1422143462624508</v>
      </c>
      <c r="I875" s="1">
        <v>0</v>
      </c>
      <c r="J875" s="1">
        <v>0</v>
      </c>
      <c r="K875" s="9">
        <f t="shared" si="42"/>
        <v>0.97740108907465595</v>
      </c>
      <c r="L875">
        <f t="shared" si="43"/>
        <v>8.1422143462619943</v>
      </c>
      <c r="M875">
        <f t="shared" si="44"/>
        <v>0</v>
      </c>
    </row>
    <row r="876" spans="1:13">
      <c r="A876" s="1"/>
      <c r="B876" s="1" t="s">
        <v>47</v>
      </c>
      <c r="C876" s="1">
        <v>0.35</v>
      </c>
      <c r="D876" s="1">
        <v>180</v>
      </c>
      <c r="E876" s="1">
        <v>1.4955783034757</v>
      </c>
      <c r="F876" s="1">
        <v>-179.08967734614001</v>
      </c>
      <c r="G876" s="1">
        <v>1.1455783034757001</v>
      </c>
      <c r="H876" s="1">
        <v>0.91032265386019195</v>
      </c>
      <c r="I876" s="1">
        <v>1</v>
      </c>
      <c r="J876" s="1">
        <v>0</v>
      </c>
      <c r="K876" s="9">
        <f t="shared" si="42"/>
        <v>1.4955783034757</v>
      </c>
      <c r="L876">
        <f t="shared" si="43"/>
        <v>0.91032265386002109</v>
      </c>
      <c r="M876">
        <f t="shared" si="44"/>
        <v>0</v>
      </c>
    </row>
    <row r="877" spans="1:13">
      <c r="A877" s="1"/>
      <c r="B877" s="1" t="s">
        <v>47</v>
      </c>
      <c r="C877" s="1">
        <v>1</v>
      </c>
      <c r="D877" s="1">
        <v>180</v>
      </c>
      <c r="E877" s="1">
        <v>1.56901335731366</v>
      </c>
      <c r="F877" s="1">
        <v>177.66038635520499</v>
      </c>
      <c r="G877" s="1">
        <v>0.56901335731365799</v>
      </c>
      <c r="H877" s="1">
        <v>-2.3396136447947198</v>
      </c>
      <c r="I877" s="1">
        <v>0</v>
      </c>
      <c r="J877" s="1">
        <v>0</v>
      </c>
      <c r="K877" s="9">
        <f t="shared" si="42"/>
        <v>1.56901335731366</v>
      </c>
      <c r="L877">
        <f t="shared" si="43"/>
        <v>2.3396136447950084</v>
      </c>
      <c r="M877">
        <f t="shared" si="44"/>
        <v>0</v>
      </c>
    </row>
    <row r="878" spans="1:13">
      <c r="A878" s="1"/>
      <c r="B878" s="1" t="s">
        <v>47</v>
      </c>
      <c r="C878" s="1">
        <v>0.35</v>
      </c>
      <c r="D878" s="1">
        <v>90</v>
      </c>
      <c r="E878" s="1">
        <v>0.99891039737248899</v>
      </c>
      <c r="F878" s="1">
        <v>131.24724280291699</v>
      </c>
      <c r="G878" s="1">
        <v>0.64891039737248901</v>
      </c>
      <c r="H878" s="1">
        <v>41.247242802916503</v>
      </c>
      <c r="I878" s="1">
        <v>1</v>
      </c>
      <c r="J878" s="1">
        <v>0</v>
      </c>
      <c r="K878" s="9">
        <f t="shared" si="42"/>
        <v>0.99891039737248899</v>
      </c>
      <c r="L878">
        <f t="shared" si="43"/>
        <v>41.247242802916986</v>
      </c>
      <c r="M878">
        <f t="shared" si="44"/>
        <v>0</v>
      </c>
    </row>
    <row r="879" spans="1:13">
      <c r="A879" s="1"/>
      <c r="B879" s="1" t="s">
        <v>47</v>
      </c>
      <c r="C879" s="1">
        <v>1.5</v>
      </c>
      <c r="D879" s="1">
        <v>90</v>
      </c>
      <c r="E879" s="1">
        <v>0.968865799424798</v>
      </c>
      <c r="F879" s="1">
        <v>124.596624284353</v>
      </c>
      <c r="G879" s="1">
        <v>-0.531134200575202</v>
      </c>
      <c r="H879" s="1">
        <v>34.596624284353197</v>
      </c>
      <c r="I879" s="1">
        <v>1</v>
      </c>
      <c r="J879" s="1">
        <v>0</v>
      </c>
      <c r="K879" s="9">
        <f t="shared" si="42"/>
        <v>0.968865799424798</v>
      </c>
      <c r="L879">
        <f t="shared" si="43"/>
        <v>34.596624284352998</v>
      </c>
      <c r="M879">
        <f t="shared" si="44"/>
        <v>0</v>
      </c>
    </row>
    <row r="880" spans="1:13">
      <c r="A880" s="1"/>
      <c r="B880" s="1" t="s">
        <v>47</v>
      </c>
      <c r="C880" s="1">
        <v>0.35</v>
      </c>
      <c r="D880" s="1">
        <v>0</v>
      </c>
      <c r="E880" s="1">
        <v>0.436489124791058</v>
      </c>
      <c r="F880" s="1">
        <v>-0.406827100272039</v>
      </c>
      <c r="G880" s="1">
        <v>8.64891247910579E-2</v>
      </c>
      <c r="H880" s="1">
        <v>-0.406827100272039</v>
      </c>
      <c r="I880" s="1">
        <v>0</v>
      </c>
      <c r="J880" s="1">
        <v>0</v>
      </c>
      <c r="K880" s="9">
        <f t="shared" si="42"/>
        <v>0.436489124791058</v>
      </c>
      <c r="L880">
        <f t="shared" si="43"/>
        <v>0.40682710027203939</v>
      </c>
      <c r="M880">
        <f t="shared" si="44"/>
        <v>0</v>
      </c>
    </row>
    <row r="881" spans="1:13">
      <c r="A881" s="1"/>
      <c r="B881" s="1" t="s">
        <v>47</v>
      </c>
      <c r="C881" s="1">
        <v>1</v>
      </c>
      <c r="D881" s="1">
        <v>180</v>
      </c>
      <c r="E881" s="1">
        <v>1.2324246615438501</v>
      </c>
      <c r="F881" s="1">
        <v>-178.41486096258501</v>
      </c>
      <c r="G881" s="1">
        <v>0.232424661543853</v>
      </c>
      <c r="H881" s="1">
        <v>1.5851390374151599</v>
      </c>
      <c r="I881" s="1">
        <v>1</v>
      </c>
      <c r="J881" s="1">
        <v>0</v>
      </c>
      <c r="K881" s="9">
        <f t="shared" ref="K881:K901" si="45">IF(J881=1, "", E881)</f>
        <v>1.2324246615438501</v>
      </c>
      <c r="L881">
        <f t="shared" si="43"/>
        <v>1.5851390374149901</v>
      </c>
      <c r="M881">
        <f t="shared" si="44"/>
        <v>0</v>
      </c>
    </row>
    <row r="882" spans="1:13">
      <c r="A882" s="1"/>
      <c r="B882" s="1" t="s">
        <v>47</v>
      </c>
      <c r="C882" s="1">
        <v>0.7</v>
      </c>
      <c r="D882" s="1">
        <v>90</v>
      </c>
      <c r="E882" s="1">
        <v>0.90600978764556495</v>
      </c>
      <c r="F882" s="1">
        <v>122.213138795456</v>
      </c>
      <c r="G882" s="1">
        <v>0.20600978764556499</v>
      </c>
      <c r="H882" s="1">
        <v>32.213138795456302</v>
      </c>
      <c r="I882" s="1">
        <v>1</v>
      </c>
      <c r="J882" s="1">
        <v>0</v>
      </c>
      <c r="K882" s="9">
        <f t="shared" si="45"/>
        <v>0.90600978764556495</v>
      </c>
      <c r="L882">
        <f t="shared" si="43"/>
        <v>32.213138795456018</v>
      </c>
      <c r="M882">
        <f t="shared" si="44"/>
        <v>0</v>
      </c>
    </row>
    <row r="883" spans="1:13">
      <c r="A883" s="1"/>
      <c r="B883" s="1" t="s">
        <v>47</v>
      </c>
      <c r="C883" s="1">
        <v>1</v>
      </c>
      <c r="D883" s="1">
        <v>180</v>
      </c>
      <c r="E883" s="1">
        <v>0.99951387653656298</v>
      </c>
      <c r="F883" s="1">
        <v>-179.82233923756601</v>
      </c>
      <c r="G883" s="1">
        <v>-4.8612346343701601E-4</v>
      </c>
      <c r="H883" s="1">
        <v>0.17766076243367501</v>
      </c>
      <c r="I883" s="1">
        <v>1</v>
      </c>
      <c r="J883" s="1">
        <v>0</v>
      </c>
      <c r="K883" s="9">
        <f t="shared" si="45"/>
        <v>0.99951387653656298</v>
      </c>
      <c r="L883">
        <f t="shared" si="43"/>
        <v>0.17766076243401585</v>
      </c>
      <c r="M883">
        <f t="shared" si="44"/>
        <v>0</v>
      </c>
    </row>
    <row r="884" spans="1:13">
      <c r="A884" s="1"/>
      <c r="B884" s="1" t="s">
        <v>47</v>
      </c>
      <c r="C884" s="1">
        <v>0.5</v>
      </c>
      <c r="D884" s="1">
        <v>90</v>
      </c>
      <c r="E884" s="1">
        <v>0.95767263949705195</v>
      </c>
      <c r="F884" s="1">
        <v>90.154518987614296</v>
      </c>
      <c r="G884" s="1">
        <v>0.457672639497052</v>
      </c>
      <c r="H884" s="1">
        <v>0.154518987614324</v>
      </c>
      <c r="I884" s="1">
        <v>1</v>
      </c>
      <c r="J884" s="1">
        <v>0</v>
      </c>
      <c r="K884" s="9">
        <f t="shared" si="45"/>
        <v>0.95767263949705195</v>
      </c>
      <c r="L884">
        <f t="shared" si="43"/>
        <v>0.15451898761429561</v>
      </c>
      <c r="M884">
        <f t="shared" si="44"/>
        <v>0</v>
      </c>
    </row>
    <row r="885" spans="1:13">
      <c r="A885" s="1"/>
      <c r="B885" s="1" t="s">
        <v>47</v>
      </c>
      <c r="C885" s="1">
        <v>1</v>
      </c>
      <c r="D885" s="1">
        <v>45</v>
      </c>
      <c r="E885" s="1">
        <v>1.00539341124621</v>
      </c>
      <c r="F885" s="1">
        <v>42.063793534875202</v>
      </c>
      <c r="G885" s="1">
        <v>5.3934112462055202E-3</v>
      </c>
      <c r="H885" s="1">
        <v>-2.9362064651247999</v>
      </c>
      <c r="I885" s="1">
        <v>0</v>
      </c>
      <c r="J885" s="1">
        <v>0</v>
      </c>
      <c r="K885" s="9">
        <f t="shared" si="45"/>
        <v>1.00539341124621</v>
      </c>
      <c r="L885">
        <f t="shared" si="43"/>
        <v>2.9362064651247977</v>
      </c>
      <c r="M885">
        <f t="shared" si="44"/>
        <v>0</v>
      </c>
    </row>
    <row r="886" spans="1:13">
      <c r="A886" s="1"/>
      <c r="B886" s="1" t="s">
        <v>47</v>
      </c>
      <c r="C886" s="1">
        <v>0.7</v>
      </c>
      <c r="D886" s="1">
        <v>45</v>
      </c>
      <c r="E886" s="1">
        <v>0.79278048013631897</v>
      </c>
      <c r="F886" s="1">
        <v>42.861317422333698</v>
      </c>
      <c r="G886" s="1">
        <v>9.2780480136318802E-2</v>
      </c>
      <c r="H886" s="1">
        <v>-2.1386825776663199</v>
      </c>
      <c r="I886" s="1">
        <v>0</v>
      </c>
      <c r="J886" s="1">
        <v>0</v>
      </c>
      <c r="K886" s="9">
        <f t="shared" si="45"/>
        <v>0.79278048013631897</v>
      </c>
      <c r="L886">
        <f t="shared" si="43"/>
        <v>2.1386825776663159</v>
      </c>
      <c r="M886">
        <f t="shared" si="44"/>
        <v>0</v>
      </c>
    </row>
    <row r="887" spans="1:13">
      <c r="A887" s="1"/>
      <c r="B887" s="1" t="s">
        <v>47</v>
      </c>
      <c r="C887" s="1">
        <v>1.5</v>
      </c>
      <c r="D887" s="1">
        <v>180</v>
      </c>
      <c r="E887" s="1">
        <v>0.968695042675775</v>
      </c>
      <c r="F887" s="1">
        <v>-178.90005618116101</v>
      </c>
      <c r="G887" s="1">
        <v>-0.531304957324225</v>
      </c>
      <c r="H887" s="1">
        <v>1.09994381883905</v>
      </c>
      <c r="I887" s="1">
        <v>1</v>
      </c>
      <c r="J887" s="1">
        <v>0</v>
      </c>
      <c r="K887" s="9">
        <f t="shared" si="45"/>
        <v>0.968695042675775</v>
      </c>
      <c r="L887">
        <f t="shared" si="43"/>
        <v>1.0999438188389945</v>
      </c>
      <c r="M887">
        <f t="shared" si="44"/>
        <v>0</v>
      </c>
    </row>
    <row r="888" spans="1:13">
      <c r="A888" s="1"/>
      <c r="B888" s="1" t="s">
        <v>47</v>
      </c>
      <c r="C888" s="1">
        <v>1.5</v>
      </c>
      <c r="D888" s="1">
        <v>135</v>
      </c>
      <c r="E888" s="1">
        <v>0.95858047312106598</v>
      </c>
      <c r="F888" s="1">
        <v>131.307911230673</v>
      </c>
      <c r="G888" s="1">
        <v>-0.54141952687893402</v>
      </c>
      <c r="H888" s="1">
        <v>-3.6920887693270301</v>
      </c>
      <c r="I888" s="1">
        <v>0</v>
      </c>
      <c r="J888" s="1">
        <v>0</v>
      </c>
      <c r="K888" s="9">
        <f t="shared" si="45"/>
        <v>0.95858047312106598</v>
      </c>
      <c r="L888">
        <f t="shared" si="43"/>
        <v>3.6920887693270004</v>
      </c>
      <c r="M888">
        <f t="shared" si="44"/>
        <v>0</v>
      </c>
    </row>
    <row r="889" spans="1:13">
      <c r="A889" s="1"/>
      <c r="B889" s="1" t="s">
        <v>47</v>
      </c>
      <c r="C889" s="1">
        <v>1.5</v>
      </c>
      <c r="D889" s="1">
        <v>0</v>
      </c>
      <c r="E889" s="1">
        <v>0.49924300400363197</v>
      </c>
      <c r="F889" s="1">
        <v>3.2028483955193101</v>
      </c>
      <c r="G889" s="1">
        <v>-1.00075699599637</v>
      </c>
      <c r="H889" s="1">
        <v>3.2028483955193101</v>
      </c>
      <c r="I889" s="1">
        <v>0</v>
      </c>
      <c r="J889" s="1">
        <v>0</v>
      </c>
      <c r="K889" s="9">
        <f t="shared" si="45"/>
        <v>0.49924300400363197</v>
      </c>
      <c r="L889">
        <f t="shared" si="43"/>
        <v>3.202848395519311</v>
      </c>
      <c r="M889">
        <f t="shared" si="44"/>
        <v>0</v>
      </c>
    </row>
    <row r="890" spans="1:13">
      <c r="A890" s="1"/>
      <c r="B890" s="1" t="s">
        <v>47</v>
      </c>
      <c r="C890" s="1">
        <v>0.7</v>
      </c>
      <c r="D890" s="1">
        <v>0</v>
      </c>
      <c r="E890" s="1">
        <v>0.55544520422238497</v>
      </c>
      <c r="F890" s="1">
        <v>-1.3854882763732499</v>
      </c>
      <c r="G890" s="1">
        <v>-0.14455479577761501</v>
      </c>
      <c r="H890" s="1">
        <v>-1.3854882763732499</v>
      </c>
      <c r="I890" s="1">
        <v>0</v>
      </c>
      <c r="J890" s="1">
        <v>0</v>
      </c>
      <c r="K890" s="9">
        <f t="shared" si="45"/>
        <v>0.55544520422238497</v>
      </c>
      <c r="L890">
        <f t="shared" si="43"/>
        <v>1.3854882763732519</v>
      </c>
      <c r="M890">
        <f t="shared" si="44"/>
        <v>0</v>
      </c>
    </row>
    <row r="891" spans="1:13">
      <c r="A891" s="1"/>
      <c r="B891" s="1" t="s">
        <v>47</v>
      </c>
      <c r="C891" s="1">
        <v>1</v>
      </c>
      <c r="D891" s="1">
        <v>45</v>
      </c>
      <c r="E891" s="1">
        <v>0.92610131351980596</v>
      </c>
      <c r="F891" s="1">
        <v>51.544818659875801</v>
      </c>
      <c r="G891" s="1">
        <v>-7.3898686480193904E-2</v>
      </c>
      <c r="H891" s="1">
        <v>6.5448186598757703</v>
      </c>
      <c r="I891" s="1">
        <v>0</v>
      </c>
      <c r="J891" s="1">
        <v>0</v>
      </c>
      <c r="K891" s="9">
        <f t="shared" si="45"/>
        <v>0.92610131351980596</v>
      </c>
      <c r="L891">
        <f t="shared" si="43"/>
        <v>6.5448186598758014</v>
      </c>
      <c r="M891">
        <f t="shared" si="44"/>
        <v>0</v>
      </c>
    </row>
    <row r="892" spans="1:13">
      <c r="A892" s="1"/>
      <c r="B892" s="1" t="s">
        <v>47</v>
      </c>
      <c r="C892" s="1">
        <v>0.5</v>
      </c>
      <c r="D892" s="1">
        <v>180</v>
      </c>
      <c r="E892" s="1">
        <v>1.47991094511534</v>
      </c>
      <c r="F892" s="1">
        <v>179.72002285213401</v>
      </c>
      <c r="G892" s="1">
        <v>0.97991094511533905</v>
      </c>
      <c r="H892" s="1">
        <v>-0.27997714786641797</v>
      </c>
      <c r="I892" s="1">
        <v>0</v>
      </c>
      <c r="J892" s="1">
        <v>0</v>
      </c>
      <c r="K892" s="9">
        <f t="shared" si="45"/>
        <v>1.47991094511534</v>
      </c>
      <c r="L892">
        <f t="shared" si="43"/>
        <v>0.27997714786599204</v>
      </c>
      <c r="M892">
        <f t="shared" si="44"/>
        <v>0</v>
      </c>
    </row>
    <row r="893" spans="1:13">
      <c r="A893" s="1"/>
      <c r="B893" s="1" t="s">
        <v>47</v>
      </c>
      <c r="C893" s="1">
        <v>1.5</v>
      </c>
      <c r="D893" s="1">
        <v>180</v>
      </c>
      <c r="E893" s="1">
        <v>1.41274430706656</v>
      </c>
      <c r="F893" s="1">
        <v>179.91620367288999</v>
      </c>
      <c r="G893" s="1">
        <v>-8.7255692933442902E-2</v>
      </c>
      <c r="H893" s="1">
        <v>-8.3796327110462698E-2</v>
      </c>
      <c r="I893" s="1">
        <v>0</v>
      </c>
      <c r="J893" s="1">
        <v>0</v>
      </c>
      <c r="K893" s="9">
        <f t="shared" si="45"/>
        <v>1.41274430706656</v>
      </c>
      <c r="L893">
        <f t="shared" si="43"/>
        <v>8.3796327110007951E-2</v>
      </c>
      <c r="M893">
        <f t="shared" si="44"/>
        <v>0</v>
      </c>
    </row>
    <row r="894" spans="1:13">
      <c r="A894" s="1"/>
      <c r="B894" s="1" t="s">
        <v>47</v>
      </c>
      <c r="C894" s="1">
        <v>0.5</v>
      </c>
      <c r="D894" s="1">
        <v>45</v>
      </c>
      <c r="E894" s="1">
        <v>0.97503417339610499</v>
      </c>
      <c r="F894" s="1">
        <v>70.019486751363104</v>
      </c>
      <c r="G894" s="1">
        <v>0.47503417339610499</v>
      </c>
      <c r="H894" s="1">
        <v>25.0194867513631</v>
      </c>
      <c r="I894" s="1">
        <v>0</v>
      </c>
      <c r="J894" s="1">
        <v>0</v>
      </c>
      <c r="K894" s="9">
        <f t="shared" si="45"/>
        <v>0.97503417339610499</v>
      </c>
      <c r="L894">
        <f t="shared" si="43"/>
        <v>25.019486751363104</v>
      </c>
      <c r="M894">
        <f t="shared" si="44"/>
        <v>0</v>
      </c>
    </row>
    <row r="895" spans="1:13">
      <c r="A895" s="1"/>
      <c r="B895" s="1" t="s">
        <v>47</v>
      </c>
      <c r="C895" s="1">
        <v>1</v>
      </c>
      <c r="D895" s="1">
        <v>90</v>
      </c>
      <c r="E895" s="1">
        <v>0.99939641358484999</v>
      </c>
      <c r="F895" s="1">
        <v>88.371034767558598</v>
      </c>
      <c r="G895" s="1">
        <v>-6.03586415150126E-4</v>
      </c>
      <c r="H895" s="1">
        <v>-1.6289652324413699</v>
      </c>
      <c r="I895" s="1">
        <v>0</v>
      </c>
      <c r="J895" s="1">
        <v>0</v>
      </c>
      <c r="K895" s="9">
        <f t="shared" si="45"/>
        <v>0.99939641358484999</v>
      </c>
      <c r="L895">
        <f t="shared" si="43"/>
        <v>1.6289652324414021</v>
      </c>
      <c r="M895">
        <f t="shared" si="44"/>
        <v>0</v>
      </c>
    </row>
    <row r="896" spans="1:13">
      <c r="A896" s="1"/>
      <c r="B896" s="1" t="s">
        <v>47</v>
      </c>
      <c r="C896" s="1">
        <v>0.5</v>
      </c>
      <c r="D896" s="1">
        <v>90</v>
      </c>
      <c r="E896" s="1">
        <v>0.99399153393442996</v>
      </c>
      <c r="F896" s="1">
        <v>91.042167942643701</v>
      </c>
      <c r="G896" s="1">
        <v>0.49399153393443002</v>
      </c>
      <c r="H896" s="1">
        <v>1.0421679426436901</v>
      </c>
      <c r="I896" s="1">
        <v>1</v>
      </c>
      <c r="J896" s="1">
        <v>0</v>
      </c>
      <c r="K896" s="9">
        <f t="shared" si="45"/>
        <v>0.99399153393442996</v>
      </c>
      <c r="L896">
        <f t="shared" si="43"/>
        <v>1.0421679426436867</v>
      </c>
      <c r="M896">
        <f t="shared" si="44"/>
        <v>0</v>
      </c>
    </row>
    <row r="897" spans="1:13">
      <c r="A897" s="1"/>
      <c r="B897" s="1" t="s">
        <v>47</v>
      </c>
      <c r="C897" s="1">
        <v>0.35</v>
      </c>
      <c r="D897" s="1">
        <v>0</v>
      </c>
      <c r="E897" s="1">
        <v>0.76707136247889396</v>
      </c>
      <c r="F897" s="1">
        <v>-0.23149683933002099</v>
      </c>
      <c r="G897" s="1">
        <v>0.41707136247889398</v>
      </c>
      <c r="H897" s="1">
        <v>-0.23149683933002099</v>
      </c>
      <c r="I897" s="1">
        <v>0</v>
      </c>
      <c r="J897" s="1">
        <v>0</v>
      </c>
      <c r="K897" s="9">
        <f t="shared" si="45"/>
        <v>0.76707136247889396</v>
      </c>
      <c r="L897">
        <f t="shared" si="43"/>
        <v>0.23149683933002052</v>
      </c>
      <c r="M897">
        <f t="shared" si="44"/>
        <v>0</v>
      </c>
    </row>
    <row r="898" spans="1:13">
      <c r="A898" s="1"/>
      <c r="B898" s="1" t="s">
        <v>47</v>
      </c>
      <c r="C898" s="1">
        <v>0.5</v>
      </c>
      <c r="D898" s="1">
        <v>90</v>
      </c>
      <c r="E898" s="1">
        <v>0.98869204678662104</v>
      </c>
      <c r="F898" s="1">
        <v>89.550982707281705</v>
      </c>
      <c r="G898" s="1">
        <v>0.48869204678662098</v>
      </c>
      <c r="H898" s="1">
        <v>-0.44901729271833801</v>
      </c>
      <c r="I898" s="1">
        <v>0</v>
      </c>
      <c r="J898" s="1">
        <v>0</v>
      </c>
      <c r="K898" s="9">
        <f t="shared" si="45"/>
        <v>0.98869204678662104</v>
      </c>
      <c r="L898">
        <f t="shared" si="43"/>
        <v>0.44901729271828117</v>
      </c>
      <c r="M898">
        <f t="shared" si="44"/>
        <v>0</v>
      </c>
    </row>
    <row r="899" spans="1:13">
      <c r="A899" s="1"/>
      <c r="B899" s="1" t="s">
        <v>47</v>
      </c>
      <c r="C899" s="1">
        <v>0.7</v>
      </c>
      <c r="D899" s="1">
        <v>180</v>
      </c>
      <c r="E899" s="1">
        <v>0.97888227509675196</v>
      </c>
      <c r="F899" s="1">
        <v>-179.51624765758501</v>
      </c>
      <c r="G899" s="1">
        <v>0.27888227509675201</v>
      </c>
      <c r="H899" s="1">
        <v>0.483752342415187</v>
      </c>
      <c r="I899" s="1">
        <v>1</v>
      </c>
      <c r="J899" s="1">
        <v>0</v>
      </c>
      <c r="K899" s="9">
        <f t="shared" si="45"/>
        <v>0.97888227509675196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0.48375234241495946</v>
      </c>
      <c r="M899">
        <f t="shared" si="44"/>
        <v>0</v>
      </c>
    </row>
    <row r="900" spans="1:13">
      <c r="A900" s="1"/>
      <c r="B900" s="1" t="s">
        <v>47</v>
      </c>
      <c r="C900" s="1">
        <v>0.35</v>
      </c>
      <c r="D900" s="1">
        <v>45</v>
      </c>
      <c r="E900" s="1">
        <v>0.83272955920960001</v>
      </c>
      <c r="F900" s="1">
        <v>57.128106330690102</v>
      </c>
      <c r="G900" s="1">
        <v>0.48272955920959998</v>
      </c>
      <c r="H900" s="1">
        <v>12.1281063306901</v>
      </c>
      <c r="I900" s="1">
        <v>0</v>
      </c>
      <c r="J900" s="1">
        <v>0</v>
      </c>
      <c r="K900" s="9">
        <f t="shared" si="45"/>
        <v>0.83272955920960001</v>
      </c>
      <c r="L900">
        <f t="shared" si="46"/>
        <v>12.128106330690116</v>
      </c>
      <c r="M900">
        <f t="shared" ref="M900:M963" si="47">IF(OR(J900=1, D900=90), 0, IF(ABS(MOD(F900-(180-D900)+180, 360)-180) &lt; ABS(MOD(F900-D900+180, 360)-180), 1, 0))</f>
        <v>0</v>
      </c>
    </row>
    <row r="901" spans="1:13">
      <c r="A901" s="1"/>
      <c r="B901" s="1" t="s">
        <v>47</v>
      </c>
      <c r="C901" s="1">
        <v>0.35</v>
      </c>
      <c r="D901" s="1">
        <v>135</v>
      </c>
      <c r="E901" s="1">
        <v>1.4982875765715999</v>
      </c>
      <c r="F901" s="1">
        <v>118.29674223859899</v>
      </c>
      <c r="G901" s="1">
        <v>1.1482875765716001</v>
      </c>
      <c r="H901" s="1">
        <v>-16.7032577614006</v>
      </c>
      <c r="I901" s="1">
        <v>0</v>
      </c>
      <c r="J901" s="1">
        <v>0</v>
      </c>
      <c r="K901" s="9">
        <f t="shared" si="45"/>
        <v>1.4982875765715999</v>
      </c>
      <c r="L901">
        <f t="shared" si="46"/>
        <v>16.703257761401005</v>
      </c>
      <c r="M901">
        <f t="shared" si="47"/>
        <v>0</v>
      </c>
    </row>
    <row r="902" spans="1:13">
      <c r="A902" s="1"/>
      <c r="B902" s="1" t="s">
        <v>49</v>
      </c>
      <c r="C902" s="1">
        <v>0.35</v>
      </c>
      <c r="D902" s="1">
        <v>45</v>
      </c>
      <c r="E902" s="1">
        <v>0.70515874948213497</v>
      </c>
      <c r="F902" s="1">
        <v>47.3451729165388</v>
      </c>
      <c r="G902" s="1">
        <v>0.35515874948213499</v>
      </c>
      <c r="H902" s="1">
        <v>2.3451729165387598</v>
      </c>
      <c r="I902" s="1">
        <v>0</v>
      </c>
      <c r="J902" s="1">
        <v>0</v>
      </c>
      <c r="K902" s="9">
        <f>IF(J902=1, "", E902)</f>
        <v>0.70515874948213497</v>
      </c>
      <c r="L902">
        <f t="shared" si="46"/>
        <v>2.345172916538786</v>
      </c>
      <c r="M902">
        <f t="shared" si="47"/>
        <v>0</v>
      </c>
    </row>
    <row r="903" spans="1:13">
      <c r="A903" s="1"/>
      <c r="B903" s="1" t="s">
        <v>49</v>
      </c>
      <c r="C903" s="1">
        <v>1.5</v>
      </c>
      <c r="D903" s="1">
        <v>180</v>
      </c>
      <c r="E903" s="1">
        <v>0.99437799605264798</v>
      </c>
      <c r="F903" s="1">
        <v>-179.52378630518501</v>
      </c>
      <c r="G903" s="1">
        <v>-0.50562200394735202</v>
      </c>
      <c r="H903" s="1">
        <v>0.47621369481521503</v>
      </c>
      <c r="I903" s="1">
        <v>1</v>
      </c>
      <c r="J903" s="1">
        <v>0</v>
      </c>
      <c r="K903" s="9">
        <f t="shared" ref="K903:K966" si="48">IF(J903=1, "", E903)</f>
        <v>0.99437799605264798</v>
      </c>
      <c r="L903">
        <f t="shared" si="46"/>
        <v>0.47621369481498732</v>
      </c>
      <c r="M903">
        <f t="shared" si="47"/>
        <v>0</v>
      </c>
    </row>
    <row r="904" spans="1:13">
      <c r="A904" s="1"/>
      <c r="B904" s="1" t="s">
        <v>49</v>
      </c>
      <c r="C904" s="1">
        <v>0.5</v>
      </c>
      <c r="D904" s="1">
        <v>0</v>
      </c>
      <c r="E904" s="1">
        <v>0.50884541289540397</v>
      </c>
      <c r="F904" s="1">
        <v>0.81430142629241697</v>
      </c>
      <c r="G904" s="1">
        <v>8.8454128954037498E-3</v>
      </c>
      <c r="H904" s="1">
        <v>0.81430142629241697</v>
      </c>
      <c r="I904" s="1">
        <v>0</v>
      </c>
      <c r="J904" s="1">
        <v>0</v>
      </c>
      <c r="K904" s="9">
        <f t="shared" si="48"/>
        <v>0.50884541289540397</v>
      </c>
      <c r="L904">
        <f t="shared" si="46"/>
        <v>0.81430142629241686</v>
      </c>
      <c r="M904">
        <f t="shared" si="47"/>
        <v>0</v>
      </c>
    </row>
    <row r="905" spans="1:13">
      <c r="A905" s="1"/>
      <c r="B905" s="1" t="s">
        <v>49</v>
      </c>
      <c r="C905" s="1">
        <v>1</v>
      </c>
      <c r="D905" s="1">
        <v>45</v>
      </c>
      <c r="E905" s="1">
        <v>0.52570213508225905</v>
      </c>
      <c r="F905" s="1">
        <v>46.154518913832398</v>
      </c>
      <c r="G905" s="1">
        <v>-0.47429786491774101</v>
      </c>
      <c r="H905" s="1">
        <v>1.1545189138323899</v>
      </c>
      <c r="I905" s="1">
        <v>0</v>
      </c>
      <c r="J905" s="1">
        <v>0</v>
      </c>
      <c r="K905" s="9">
        <f t="shared" si="48"/>
        <v>0.52570213508225905</v>
      </c>
      <c r="L905">
        <f t="shared" si="46"/>
        <v>1.1545189138323906</v>
      </c>
      <c r="M905">
        <f t="shared" si="47"/>
        <v>0</v>
      </c>
    </row>
    <row r="906" spans="1:13">
      <c r="A906" s="1"/>
      <c r="B906" s="1" t="s">
        <v>49</v>
      </c>
      <c r="C906" s="1">
        <v>1</v>
      </c>
      <c r="D906" s="1">
        <v>0</v>
      </c>
      <c r="E906" s="1">
        <v>0.50363284019780297</v>
      </c>
      <c r="F906" s="1">
        <v>0.235058289506867</v>
      </c>
      <c r="G906" s="1">
        <v>-0.49636715980219698</v>
      </c>
      <c r="H906" s="1">
        <v>0.235058289506867</v>
      </c>
      <c r="I906" s="1">
        <v>0</v>
      </c>
      <c r="J906" s="1">
        <v>0</v>
      </c>
      <c r="K906" s="9">
        <f t="shared" si="48"/>
        <v>0.50363284019780297</v>
      </c>
      <c r="L906">
        <f t="shared" si="46"/>
        <v>0.23505828950686691</v>
      </c>
      <c r="M906">
        <f t="shared" si="47"/>
        <v>0</v>
      </c>
    </row>
    <row r="907" spans="1:13">
      <c r="A907" s="1"/>
      <c r="B907" s="1" t="s">
        <v>49</v>
      </c>
      <c r="C907" s="1">
        <v>0.5</v>
      </c>
      <c r="D907" s="1">
        <v>90</v>
      </c>
      <c r="E907" s="1">
        <v>0.62205081044393595</v>
      </c>
      <c r="F907" s="1">
        <v>91.189525484004406</v>
      </c>
      <c r="G907" s="1">
        <v>0.12205081044393599</v>
      </c>
      <c r="H907" s="1">
        <v>1.1895254840043801</v>
      </c>
      <c r="I907" s="1">
        <v>1</v>
      </c>
      <c r="J907" s="1">
        <v>0</v>
      </c>
      <c r="K907" s="9">
        <f t="shared" si="48"/>
        <v>0.62205081044393595</v>
      </c>
      <c r="L907">
        <f t="shared" si="46"/>
        <v>1.1895254840044061</v>
      </c>
      <c r="M907">
        <f t="shared" si="47"/>
        <v>0</v>
      </c>
    </row>
    <row r="908" spans="1:13">
      <c r="A908" s="1"/>
      <c r="B908" s="1" t="s">
        <v>49</v>
      </c>
      <c r="C908" s="1">
        <v>0.5</v>
      </c>
      <c r="D908" s="1">
        <v>135</v>
      </c>
      <c r="E908" s="1">
        <v>0.65621613871573004</v>
      </c>
      <c r="F908" s="1">
        <v>143.030881172698</v>
      </c>
      <c r="G908" s="1">
        <v>0.15621613871573001</v>
      </c>
      <c r="H908" s="1">
        <v>8.0308811726982903</v>
      </c>
      <c r="I908" s="1">
        <v>0</v>
      </c>
      <c r="J908" s="1">
        <v>0</v>
      </c>
      <c r="K908" s="9">
        <f t="shared" si="48"/>
        <v>0.65621613871573004</v>
      </c>
      <c r="L908">
        <f t="shared" si="46"/>
        <v>8.0308811726980025</v>
      </c>
      <c r="M908">
        <f t="shared" si="47"/>
        <v>0</v>
      </c>
    </row>
    <row r="909" spans="1:13">
      <c r="A909" s="1"/>
      <c r="B909" s="1" t="s">
        <v>49</v>
      </c>
      <c r="C909" s="1">
        <v>0.5</v>
      </c>
      <c r="D909" s="1">
        <v>90</v>
      </c>
      <c r="E909" s="1">
        <v>0.71489900893598701</v>
      </c>
      <c r="F909" s="1">
        <v>89.793007477436703</v>
      </c>
      <c r="G909" s="1">
        <v>0.21489900893598701</v>
      </c>
      <c r="H909" s="1">
        <v>-0.206992522563269</v>
      </c>
      <c r="I909" s="1">
        <v>0</v>
      </c>
      <c r="J909" s="1">
        <v>0</v>
      </c>
      <c r="K909" s="9">
        <f t="shared" si="48"/>
        <v>0.71489900893598701</v>
      </c>
      <c r="L909">
        <f t="shared" si="46"/>
        <v>0.20699252256329714</v>
      </c>
      <c r="M909">
        <f t="shared" si="47"/>
        <v>0</v>
      </c>
    </row>
    <row r="910" spans="1:13">
      <c r="A910" s="1"/>
      <c r="B910" s="1" t="s">
        <v>49</v>
      </c>
      <c r="C910" s="1">
        <v>0.7</v>
      </c>
      <c r="D910" s="1">
        <v>90</v>
      </c>
      <c r="E910" s="1">
        <v>0.71489900893598701</v>
      </c>
      <c r="F910" s="1">
        <v>89.793007477436703</v>
      </c>
      <c r="G910" s="1">
        <v>1.48990089359871E-2</v>
      </c>
      <c r="H910" s="1">
        <v>-0.206992522563269</v>
      </c>
      <c r="I910" s="1">
        <v>0</v>
      </c>
      <c r="J910" s="1">
        <v>0</v>
      </c>
      <c r="K910" s="9">
        <f t="shared" si="48"/>
        <v>0.71489900893598701</v>
      </c>
      <c r="L910">
        <f t="shared" si="46"/>
        <v>0.20699252256329714</v>
      </c>
      <c r="M910">
        <f t="shared" si="47"/>
        <v>0</v>
      </c>
    </row>
    <row r="911" spans="1:13">
      <c r="A911" s="1"/>
      <c r="B911" s="1" t="s">
        <v>49</v>
      </c>
      <c r="C911" s="1">
        <v>1.5</v>
      </c>
      <c r="D911" s="1">
        <v>135</v>
      </c>
      <c r="E911" s="1">
        <v>0.48908687029825398</v>
      </c>
      <c r="F911" s="1">
        <v>135.47067916139699</v>
      </c>
      <c r="G911" s="1">
        <v>-1.01091312970175</v>
      </c>
      <c r="H911" s="1">
        <v>0.47067916139656102</v>
      </c>
      <c r="I911" s="1">
        <v>0</v>
      </c>
      <c r="J911" s="1">
        <v>0</v>
      </c>
      <c r="K911" s="9">
        <f t="shared" si="48"/>
        <v>0.48908687029825398</v>
      </c>
      <c r="L911">
        <f t="shared" si="46"/>
        <v>0.47067916139698696</v>
      </c>
      <c r="M911">
        <f t="shared" si="47"/>
        <v>0</v>
      </c>
    </row>
    <row r="912" spans="1:13">
      <c r="A912" s="1"/>
      <c r="B912" s="1" t="s">
        <v>49</v>
      </c>
      <c r="C912" s="1">
        <v>1</v>
      </c>
      <c r="D912" s="1">
        <v>90</v>
      </c>
      <c r="E912" s="1">
        <v>0.70973362133164597</v>
      </c>
      <c r="F912" s="1">
        <v>89.791500994890896</v>
      </c>
      <c r="G912" s="1">
        <v>-0.29026637866835397</v>
      </c>
      <c r="H912" s="1">
        <v>-0.20849900510910399</v>
      </c>
      <c r="I912" s="1">
        <v>0</v>
      </c>
      <c r="J912" s="1">
        <v>0</v>
      </c>
      <c r="K912" s="9">
        <f t="shared" si="48"/>
        <v>0.70973362133164597</v>
      </c>
      <c r="L912">
        <f t="shared" si="46"/>
        <v>0.20849900510910402</v>
      </c>
      <c r="M912">
        <f t="shared" si="47"/>
        <v>0</v>
      </c>
    </row>
    <row r="913" spans="1:13">
      <c r="A913" s="1"/>
      <c r="B913" s="1" t="s">
        <v>49</v>
      </c>
      <c r="C913" s="1">
        <v>1.5</v>
      </c>
      <c r="D913" s="1">
        <v>0</v>
      </c>
      <c r="E913" s="1">
        <v>0.50909704123229804</v>
      </c>
      <c r="F913" s="1">
        <v>1.9769374298648801</v>
      </c>
      <c r="G913" s="1">
        <v>-0.99090295876770196</v>
      </c>
      <c r="H913" s="1">
        <v>1.9769374298648801</v>
      </c>
      <c r="I913" s="1">
        <v>0</v>
      </c>
      <c r="J913" s="1">
        <v>0</v>
      </c>
      <c r="K913" s="9">
        <f t="shared" si="48"/>
        <v>0.50909704123229804</v>
      </c>
      <c r="L913">
        <f t="shared" si="46"/>
        <v>1.9769374298648756</v>
      </c>
      <c r="M913">
        <f t="shared" si="47"/>
        <v>0</v>
      </c>
    </row>
    <row r="914" spans="1:13">
      <c r="A914" s="1"/>
      <c r="B914" s="1" t="s">
        <v>49</v>
      </c>
      <c r="C914" s="1">
        <v>0.7</v>
      </c>
      <c r="D914" s="1">
        <v>135</v>
      </c>
      <c r="E914" s="1">
        <v>1.03043894070228</v>
      </c>
      <c r="F914" s="1">
        <v>137.25489454704399</v>
      </c>
      <c r="G914" s="1">
        <v>0.33043894070227903</v>
      </c>
      <c r="H914" s="1">
        <v>2.2548945470438202</v>
      </c>
      <c r="I914" s="1">
        <v>0</v>
      </c>
      <c r="J914" s="1">
        <v>0</v>
      </c>
      <c r="K914" s="9">
        <f t="shared" si="48"/>
        <v>1.03043894070228</v>
      </c>
      <c r="L914">
        <f t="shared" si="46"/>
        <v>2.254894547043989</v>
      </c>
      <c r="M914">
        <f t="shared" si="47"/>
        <v>0</v>
      </c>
    </row>
    <row r="915" spans="1:13">
      <c r="A915" s="1"/>
      <c r="B915" s="1" t="s">
        <v>49</v>
      </c>
      <c r="C915" s="1">
        <v>1.5</v>
      </c>
      <c r="D915" s="1">
        <v>135</v>
      </c>
      <c r="E915" s="1">
        <v>0.99701748744381002</v>
      </c>
      <c r="F915" s="1">
        <v>136.28049125804799</v>
      </c>
      <c r="G915" s="1">
        <v>-0.50298251255618998</v>
      </c>
      <c r="H915" s="1">
        <v>1.2804912580479</v>
      </c>
      <c r="I915" s="1">
        <v>0</v>
      </c>
      <c r="J915" s="1">
        <v>0</v>
      </c>
      <c r="K915" s="9">
        <f t="shared" si="48"/>
        <v>0.99701748744381002</v>
      </c>
      <c r="L915">
        <f t="shared" si="46"/>
        <v>1.2804912580479879</v>
      </c>
      <c r="M915">
        <f t="shared" si="47"/>
        <v>0</v>
      </c>
    </row>
    <row r="916" spans="1:13">
      <c r="A916" s="1"/>
      <c r="B916" s="1" t="s">
        <v>49</v>
      </c>
      <c r="C916" s="1">
        <v>0.7</v>
      </c>
      <c r="D916" s="1">
        <v>45</v>
      </c>
      <c r="E916" s="1">
        <v>1.0237679185697199</v>
      </c>
      <c r="F916" s="1">
        <v>50.712627138688497</v>
      </c>
      <c r="G916" s="1">
        <v>0.32376791856972198</v>
      </c>
      <c r="H916" s="1">
        <v>5.7126271386885001</v>
      </c>
      <c r="I916" s="1">
        <v>0</v>
      </c>
      <c r="J916" s="1">
        <v>0</v>
      </c>
      <c r="K916" s="9">
        <f t="shared" si="48"/>
        <v>1.0237679185697199</v>
      </c>
      <c r="L916">
        <f t="shared" si="46"/>
        <v>5.7126271386885037</v>
      </c>
      <c r="M916">
        <f t="shared" si="47"/>
        <v>0</v>
      </c>
    </row>
    <row r="917" spans="1:13">
      <c r="A917" s="1"/>
      <c r="B917" s="1" t="s">
        <v>49</v>
      </c>
      <c r="C917" s="1">
        <v>0.35</v>
      </c>
      <c r="D917" s="1">
        <v>180</v>
      </c>
      <c r="E917" s="1">
        <v>0.96335610597821397</v>
      </c>
      <c r="F917" s="1">
        <v>-179.81567105037499</v>
      </c>
      <c r="G917" s="1">
        <v>0.61335610597821399</v>
      </c>
      <c r="H917" s="1">
        <v>0.18432894962518301</v>
      </c>
      <c r="I917" s="1">
        <v>1</v>
      </c>
      <c r="J917" s="1">
        <v>0</v>
      </c>
      <c r="K917" s="9">
        <f t="shared" si="48"/>
        <v>0.96335610597821397</v>
      </c>
      <c r="L917">
        <f t="shared" si="46"/>
        <v>0.18432894962501223</v>
      </c>
      <c r="M917">
        <f t="shared" si="47"/>
        <v>0</v>
      </c>
    </row>
    <row r="918" spans="1:13">
      <c r="A918" s="1"/>
      <c r="B918" s="1" t="s">
        <v>49</v>
      </c>
      <c r="C918" s="1">
        <v>1.5</v>
      </c>
      <c r="D918" s="1">
        <v>180</v>
      </c>
      <c r="E918" s="1">
        <v>0.50368051835412297</v>
      </c>
      <c r="F918" s="1">
        <v>179.177347906162</v>
      </c>
      <c r="G918" s="1">
        <v>-0.99631948164587703</v>
      </c>
      <c r="H918" s="1">
        <v>-0.82265209383808702</v>
      </c>
      <c r="I918" s="1">
        <v>0</v>
      </c>
      <c r="J918" s="1">
        <v>0</v>
      </c>
      <c r="K918" s="9">
        <f t="shared" si="48"/>
        <v>0.50368051835412297</v>
      </c>
      <c r="L918">
        <f t="shared" si="46"/>
        <v>0.82265209383800197</v>
      </c>
      <c r="M918">
        <f t="shared" si="47"/>
        <v>0</v>
      </c>
    </row>
    <row r="919" spans="1:13">
      <c r="A919" s="1"/>
      <c r="B919" s="1" t="s">
        <v>49</v>
      </c>
      <c r="C919" s="1">
        <v>1</v>
      </c>
      <c r="D919" s="1">
        <v>180</v>
      </c>
      <c r="E919" s="1">
        <v>0.50368051835412297</v>
      </c>
      <c r="F919" s="1">
        <v>179.177347906162</v>
      </c>
      <c r="G919" s="1">
        <v>-0.49631948164587703</v>
      </c>
      <c r="H919" s="1">
        <v>-0.82265209383808702</v>
      </c>
      <c r="I919" s="1">
        <v>0</v>
      </c>
      <c r="J919" s="1">
        <v>0</v>
      </c>
      <c r="K919" s="9">
        <f t="shared" si="48"/>
        <v>0.50368051835412297</v>
      </c>
      <c r="L919">
        <f t="shared" si="46"/>
        <v>0.82265209383800197</v>
      </c>
      <c r="M919">
        <f t="shared" si="47"/>
        <v>0</v>
      </c>
    </row>
    <row r="920" spans="1:13">
      <c r="A920" s="1"/>
      <c r="B920" s="1" t="s">
        <v>49</v>
      </c>
      <c r="C920" s="1">
        <v>1.5</v>
      </c>
      <c r="D920" s="1">
        <v>45</v>
      </c>
      <c r="E920" s="1">
        <v>0.57035260026943801</v>
      </c>
      <c r="F920" s="1">
        <v>48.267348026971</v>
      </c>
      <c r="G920" s="1">
        <v>-0.92964739973056199</v>
      </c>
      <c r="H920" s="1">
        <v>3.2673480269709798</v>
      </c>
      <c r="I920" s="1">
        <v>0</v>
      </c>
      <c r="J920" s="1">
        <v>0</v>
      </c>
      <c r="K920" s="9">
        <f t="shared" si="48"/>
        <v>0.57035260026943801</v>
      </c>
      <c r="L920">
        <f t="shared" si="46"/>
        <v>3.2673480269710069</v>
      </c>
      <c r="M920">
        <f t="shared" si="47"/>
        <v>0</v>
      </c>
    </row>
    <row r="921" spans="1:13">
      <c r="A921" s="1"/>
      <c r="B921" s="1" t="s">
        <v>49</v>
      </c>
      <c r="C921" s="1">
        <v>0.7</v>
      </c>
      <c r="D921" s="1">
        <v>90</v>
      </c>
      <c r="E921" s="1">
        <v>0.56510302042225702</v>
      </c>
      <c r="F921" s="1">
        <v>90.261861885643697</v>
      </c>
      <c r="G921" s="1">
        <v>-0.13489697957774199</v>
      </c>
      <c r="H921" s="1">
        <v>0.26186188564372498</v>
      </c>
      <c r="I921" s="1">
        <v>1</v>
      </c>
      <c r="J921" s="1">
        <v>0</v>
      </c>
      <c r="K921" s="9">
        <f t="shared" si="48"/>
        <v>0.56510302042225702</v>
      </c>
      <c r="L921">
        <f t="shared" si="46"/>
        <v>0.26186188564369672</v>
      </c>
      <c r="M921">
        <f t="shared" si="47"/>
        <v>0</v>
      </c>
    </row>
    <row r="922" spans="1:13">
      <c r="A922" s="1"/>
      <c r="B922" s="1" t="s">
        <v>49</v>
      </c>
      <c r="C922" s="1">
        <v>1</v>
      </c>
      <c r="D922" s="1">
        <v>135</v>
      </c>
      <c r="E922" s="1">
        <v>0.966417243590734</v>
      </c>
      <c r="F922" s="1">
        <v>139.13961553294999</v>
      </c>
      <c r="G922" s="1">
        <v>-3.3582756409266397E-2</v>
      </c>
      <c r="H922" s="1">
        <v>4.1396155329496196</v>
      </c>
      <c r="I922" s="1">
        <v>0</v>
      </c>
      <c r="J922" s="1">
        <v>0</v>
      </c>
      <c r="K922" s="9">
        <f t="shared" si="48"/>
        <v>0.966417243590734</v>
      </c>
      <c r="L922">
        <f t="shared" si="46"/>
        <v>4.1396155329499891</v>
      </c>
      <c r="M922">
        <f t="shared" si="47"/>
        <v>0</v>
      </c>
    </row>
    <row r="923" spans="1:13">
      <c r="A923" s="1"/>
      <c r="B923" s="1" t="s">
        <v>49</v>
      </c>
      <c r="C923" s="1">
        <v>0.5</v>
      </c>
      <c r="D923" s="1">
        <v>0</v>
      </c>
      <c r="E923" s="1">
        <v>0.589225186534312</v>
      </c>
      <c r="F923" s="1">
        <v>5.7355825721996299</v>
      </c>
      <c r="G923" s="1">
        <v>8.9225186534311704E-2</v>
      </c>
      <c r="H923" s="1">
        <v>5.7355825721996299</v>
      </c>
      <c r="I923" s="1">
        <v>0</v>
      </c>
      <c r="J923" s="1">
        <v>0</v>
      </c>
      <c r="K923" s="9">
        <f t="shared" si="48"/>
        <v>0.589225186534312</v>
      </c>
      <c r="L923">
        <f t="shared" si="46"/>
        <v>5.7355825721996325</v>
      </c>
      <c r="M923">
        <f t="shared" si="47"/>
        <v>0</v>
      </c>
    </row>
    <row r="924" spans="1:13">
      <c r="A924" s="1"/>
      <c r="B924" s="1" t="s">
        <v>49</v>
      </c>
      <c r="C924" s="1">
        <v>0.5</v>
      </c>
      <c r="D924" s="1">
        <v>135</v>
      </c>
      <c r="E924" s="1">
        <v>0.76474428148507301</v>
      </c>
      <c r="F924" s="1">
        <v>138.86140263733199</v>
      </c>
      <c r="G924" s="1">
        <v>0.26474428148507301</v>
      </c>
      <c r="H924" s="1">
        <v>3.8614026373315902</v>
      </c>
      <c r="I924" s="1">
        <v>0</v>
      </c>
      <c r="J924" s="1">
        <v>0</v>
      </c>
      <c r="K924" s="9">
        <f t="shared" si="48"/>
        <v>0.76474428148507301</v>
      </c>
      <c r="L924">
        <f t="shared" si="46"/>
        <v>3.8614026373319916</v>
      </c>
      <c r="M924">
        <f t="shared" si="47"/>
        <v>0</v>
      </c>
    </row>
    <row r="925" spans="1:13">
      <c r="A925" s="1"/>
      <c r="B925" s="1" t="s">
        <v>49</v>
      </c>
      <c r="C925" s="1">
        <v>0.7</v>
      </c>
      <c r="D925" s="1">
        <v>0</v>
      </c>
      <c r="E925" s="1">
        <v>0.97884956592261796</v>
      </c>
      <c r="F925" s="1">
        <v>0.120940779775253</v>
      </c>
      <c r="G925" s="1">
        <v>0.278849565922618</v>
      </c>
      <c r="H925" s="1">
        <v>0.120940779775253</v>
      </c>
      <c r="I925" s="1">
        <v>0</v>
      </c>
      <c r="J925" s="1">
        <v>0</v>
      </c>
      <c r="K925" s="9">
        <f t="shared" si="48"/>
        <v>0.97884956592261796</v>
      </c>
      <c r="L925">
        <f t="shared" si="46"/>
        <v>0.1209407797752533</v>
      </c>
      <c r="M925">
        <f t="shared" si="47"/>
        <v>0</v>
      </c>
    </row>
    <row r="926" spans="1:13">
      <c r="A926" s="1"/>
      <c r="B926" s="1" t="s">
        <v>49</v>
      </c>
      <c r="C926" s="1">
        <v>1</v>
      </c>
      <c r="D926" s="1">
        <v>0</v>
      </c>
      <c r="E926" s="1">
        <v>0.94801754570284802</v>
      </c>
      <c r="F926" s="1">
        <v>1.0614897115256099</v>
      </c>
      <c r="G926" s="1">
        <v>-5.1982454297152002E-2</v>
      </c>
      <c r="H926" s="1">
        <v>1.0614897115256099</v>
      </c>
      <c r="I926" s="1">
        <v>0</v>
      </c>
      <c r="J926" s="1">
        <v>0</v>
      </c>
      <c r="K926" s="9">
        <f t="shared" si="48"/>
        <v>0.94801754570284802</v>
      </c>
      <c r="L926">
        <f t="shared" si="46"/>
        <v>1.0614897115256099</v>
      </c>
      <c r="M926">
        <f t="shared" si="47"/>
        <v>0</v>
      </c>
    </row>
    <row r="927" spans="1:13">
      <c r="A927" s="1"/>
      <c r="B927" s="1" t="s">
        <v>49</v>
      </c>
      <c r="C927" s="1">
        <v>1.5</v>
      </c>
      <c r="D927" s="1">
        <v>135</v>
      </c>
      <c r="E927" s="1">
        <v>0.79589089596360696</v>
      </c>
      <c r="F927" s="1">
        <v>135.28923736617301</v>
      </c>
      <c r="G927" s="1">
        <v>-0.70410910403639304</v>
      </c>
      <c r="H927" s="1">
        <v>0.28923736617298301</v>
      </c>
      <c r="I927" s="1">
        <v>0</v>
      </c>
      <c r="J927" s="1">
        <v>0</v>
      </c>
      <c r="K927" s="9">
        <f t="shared" si="48"/>
        <v>0.79589089596360696</v>
      </c>
      <c r="L927">
        <f t="shared" si="46"/>
        <v>0.28923736617301188</v>
      </c>
      <c r="M927">
        <f t="shared" si="47"/>
        <v>0</v>
      </c>
    </row>
    <row r="928" spans="1:13">
      <c r="A928" s="1"/>
      <c r="B928" s="1" t="s">
        <v>49</v>
      </c>
      <c r="C928" s="1">
        <v>0.7</v>
      </c>
      <c r="D928" s="1">
        <v>90</v>
      </c>
      <c r="E928" s="1">
        <v>0.99592234488192499</v>
      </c>
      <c r="F928" s="1">
        <v>86.2827852837584</v>
      </c>
      <c r="G928" s="1">
        <v>0.29592234488192498</v>
      </c>
      <c r="H928" s="1">
        <v>-3.7172147162415898</v>
      </c>
      <c r="I928" s="1">
        <v>0</v>
      </c>
      <c r="J928" s="1">
        <v>0</v>
      </c>
      <c r="K928" s="9">
        <f t="shared" si="48"/>
        <v>0.99592234488192499</v>
      </c>
      <c r="L928">
        <f t="shared" si="46"/>
        <v>3.7172147162415854</v>
      </c>
      <c r="M928">
        <f t="shared" si="47"/>
        <v>0</v>
      </c>
    </row>
    <row r="929" spans="1:13">
      <c r="A929" s="1"/>
      <c r="B929" s="1" t="s">
        <v>49</v>
      </c>
      <c r="C929" s="1">
        <v>0.5</v>
      </c>
      <c r="D929" s="1">
        <v>135</v>
      </c>
      <c r="E929" s="1">
        <v>0.96780496777232405</v>
      </c>
      <c r="F929" s="1">
        <v>136.319148726522</v>
      </c>
      <c r="G929" s="1">
        <v>0.467804967772324</v>
      </c>
      <c r="H929" s="1">
        <v>1.3191487265224899</v>
      </c>
      <c r="I929" s="1">
        <v>0</v>
      </c>
      <c r="J929" s="1">
        <v>0</v>
      </c>
      <c r="K929" s="9">
        <f t="shared" si="48"/>
        <v>0.96780496777232405</v>
      </c>
      <c r="L929">
        <f t="shared" si="46"/>
        <v>1.3191487265220019</v>
      </c>
      <c r="M929">
        <f t="shared" si="47"/>
        <v>0</v>
      </c>
    </row>
    <row r="930" spans="1:13">
      <c r="A930" s="1"/>
      <c r="B930" s="1" t="s">
        <v>49</v>
      </c>
      <c r="C930" s="1">
        <v>0.7</v>
      </c>
      <c r="D930" s="1">
        <v>90</v>
      </c>
      <c r="E930" s="1">
        <v>0.79754527041996803</v>
      </c>
      <c r="F930" s="1">
        <v>90.185542678853906</v>
      </c>
      <c r="G930" s="1">
        <v>9.7545270419967703E-2</v>
      </c>
      <c r="H930" s="1">
        <v>0.18554267885394901</v>
      </c>
      <c r="I930" s="1">
        <v>1</v>
      </c>
      <c r="J930" s="1">
        <v>0</v>
      </c>
      <c r="K930" s="9">
        <f t="shared" si="48"/>
        <v>0.79754527041996803</v>
      </c>
      <c r="L930">
        <f t="shared" si="46"/>
        <v>0.18554267885389208</v>
      </c>
      <c r="M930">
        <f t="shared" si="47"/>
        <v>0</v>
      </c>
    </row>
    <row r="931" spans="1:13">
      <c r="A931" s="1"/>
      <c r="B931" s="1" t="s">
        <v>49</v>
      </c>
      <c r="C931" s="1">
        <v>1.5</v>
      </c>
      <c r="D931" s="1">
        <v>0</v>
      </c>
      <c r="E931" s="1">
        <v>0.530833713944726</v>
      </c>
      <c r="F931" s="1">
        <v>4.1293115562132199</v>
      </c>
      <c r="G931" s="1">
        <v>-0.969166286055274</v>
      </c>
      <c r="H931" s="1">
        <v>4.1293115562132199</v>
      </c>
      <c r="I931" s="1">
        <v>0</v>
      </c>
      <c r="J931" s="1">
        <v>0</v>
      </c>
      <c r="K931" s="9">
        <f t="shared" si="48"/>
        <v>0.530833713944726</v>
      </c>
      <c r="L931">
        <f t="shared" si="46"/>
        <v>4.1293115562132243</v>
      </c>
      <c r="M931">
        <f t="shared" si="47"/>
        <v>0</v>
      </c>
    </row>
    <row r="932" spans="1:13">
      <c r="A932" s="1"/>
      <c r="B932" s="1" t="s">
        <v>49</v>
      </c>
      <c r="C932" s="1">
        <v>1</v>
      </c>
      <c r="D932" s="1">
        <v>90</v>
      </c>
      <c r="E932" s="1">
        <v>0.57612885430146998</v>
      </c>
      <c r="F932" s="1">
        <v>87.173508846336304</v>
      </c>
      <c r="G932" s="1">
        <v>-0.42387114569853002</v>
      </c>
      <c r="H932" s="1">
        <v>-2.8264911536636501</v>
      </c>
      <c r="I932" s="1">
        <v>0</v>
      </c>
      <c r="J932" s="1">
        <v>0</v>
      </c>
      <c r="K932" s="9">
        <f t="shared" si="48"/>
        <v>0.57612885430146998</v>
      </c>
      <c r="L932">
        <f t="shared" si="46"/>
        <v>2.8264911536637101</v>
      </c>
      <c r="M932">
        <f t="shared" si="47"/>
        <v>0</v>
      </c>
    </row>
    <row r="933" spans="1:13">
      <c r="A933" s="1"/>
      <c r="B933" s="1" t="s">
        <v>49</v>
      </c>
      <c r="C933" s="1">
        <v>0.7</v>
      </c>
      <c r="D933" s="1">
        <v>180</v>
      </c>
      <c r="E933" s="1">
        <v>0.74127326880688404</v>
      </c>
      <c r="F933" s="1">
        <v>179.441034519168</v>
      </c>
      <c r="G933" s="1">
        <v>4.12732688068842E-2</v>
      </c>
      <c r="H933" s="1">
        <v>-0.55896548083217101</v>
      </c>
      <c r="I933" s="1">
        <v>0</v>
      </c>
      <c r="J933" s="1">
        <v>0</v>
      </c>
      <c r="K933" s="9">
        <f t="shared" si="48"/>
        <v>0.74127326880688404</v>
      </c>
      <c r="L933">
        <f t="shared" si="46"/>
        <v>0.55896548083200059</v>
      </c>
      <c r="M933">
        <f t="shared" si="47"/>
        <v>0</v>
      </c>
    </row>
    <row r="934" spans="1:13">
      <c r="A934" s="1"/>
      <c r="B934" s="1" t="s">
        <v>49</v>
      </c>
      <c r="C934" s="1">
        <v>1.5</v>
      </c>
      <c r="D934" s="1">
        <v>0</v>
      </c>
      <c r="E934" s="1">
        <v>0.51410893499644295</v>
      </c>
      <c r="F934" s="1">
        <v>1.3817408264244999</v>
      </c>
      <c r="G934" s="1">
        <v>-0.98589106500355705</v>
      </c>
      <c r="H934" s="1">
        <v>1.3817408264244999</v>
      </c>
      <c r="I934" s="1">
        <v>0</v>
      </c>
      <c r="J934" s="1">
        <v>0</v>
      </c>
      <c r="K934" s="9">
        <f t="shared" si="48"/>
        <v>0.51410893499644295</v>
      </c>
      <c r="L934">
        <f t="shared" si="46"/>
        <v>1.3817408264245046</v>
      </c>
      <c r="M934">
        <f t="shared" si="47"/>
        <v>0</v>
      </c>
    </row>
    <row r="935" spans="1:13">
      <c r="A935" s="1"/>
      <c r="B935" s="1" t="s">
        <v>49</v>
      </c>
      <c r="C935" s="1">
        <v>1.5</v>
      </c>
      <c r="D935" s="1">
        <v>90</v>
      </c>
      <c r="E935" s="1">
        <v>0.784297612859158</v>
      </c>
      <c r="F935" s="1">
        <v>85.656283758329906</v>
      </c>
      <c r="G935" s="1">
        <v>-0.715702387140842</v>
      </c>
      <c r="H935" s="1">
        <v>-4.3437162416700499</v>
      </c>
      <c r="I935" s="1">
        <v>0</v>
      </c>
      <c r="J935" s="1">
        <v>0</v>
      </c>
      <c r="K935" s="9">
        <f t="shared" si="48"/>
        <v>0.784297612859158</v>
      </c>
      <c r="L935">
        <f t="shared" si="46"/>
        <v>4.3437162416701085</v>
      </c>
      <c r="M935">
        <f t="shared" si="47"/>
        <v>0</v>
      </c>
    </row>
    <row r="936" spans="1:13">
      <c r="A936" s="1"/>
      <c r="B936" s="1" t="s">
        <v>49</v>
      </c>
      <c r="C936" s="1">
        <v>0.5</v>
      </c>
      <c r="D936" s="1">
        <v>135</v>
      </c>
      <c r="E936" s="1">
        <v>0.81841226714501902</v>
      </c>
      <c r="F936" s="1">
        <v>142.97822043652499</v>
      </c>
      <c r="G936" s="1">
        <v>0.31841226714501902</v>
      </c>
      <c r="H936" s="1">
        <v>7.9782204365251896</v>
      </c>
      <c r="I936" s="1">
        <v>0</v>
      </c>
      <c r="J936" s="1">
        <v>0</v>
      </c>
      <c r="K936" s="9">
        <f t="shared" si="48"/>
        <v>0.81841226714501902</v>
      </c>
      <c r="L936">
        <f t="shared" si="46"/>
        <v>7.9782204365249925</v>
      </c>
      <c r="M936">
        <f t="shared" si="47"/>
        <v>0</v>
      </c>
    </row>
    <row r="937" spans="1:13">
      <c r="A937" s="1"/>
      <c r="B937" s="1" t="s">
        <v>49</v>
      </c>
      <c r="C937" s="1">
        <v>0.5</v>
      </c>
      <c r="D937" s="1">
        <v>90</v>
      </c>
      <c r="E937" s="1">
        <v>0.59676627419786998</v>
      </c>
      <c r="F937" s="1">
        <v>87.271330087262996</v>
      </c>
      <c r="G937" s="1">
        <v>9.6766274197870095E-2</v>
      </c>
      <c r="H937" s="1">
        <v>-2.7286699127370202</v>
      </c>
      <c r="I937" s="1">
        <v>0</v>
      </c>
      <c r="J937" s="1">
        <v>0</v>
      </c>
      <c r="K937" s="9">
        <f t="shared" si="48"/>
        <v>0.59676627419786998</v>
      </c>
      <c r="L937">
        <f t="shared" si="46"/>
        <v>2.7286699127370184</v>
      </c>
      <c r="M937">
        <f t="shared" si="47"/>
        <v>0</v>
      </c>
    </row>
    <row r="938" spans="1:13">
      <c r="A938" s="1"/>
      <c r="B938" s="1" t="s">
        <v>49</v>
      </c>
      <c r="C938" s="1">
        <v>1.5</v>
      </c>
      <c r="D938" s="1">
        <v>180</v>
      </c>
      <c r="E938" s="1">
        <v>0.79308668784620895</v>
      </c>
      <c r="F938" s="1">
        <v>178.73111529961301</v>
      </c>
      <c r="G938" s="1">
        <v>-0.70691331215379105</v>
      </c>
      <c r="H938" s="1">
        <v>-1.2688847003868799</v>
      </c>
      <c r="I938" s="1">
        <v>0</v>
      </c>
      <c r="J938" s="1">
        <v>0</v>
      </c>
      <c r="K938" s="9">
        <f t="shared" si="48"/>
        <v>0.79308668784620895</v>
      </c>
      <c r="L938">
        <f t="shared" si="46"/>
        <v>1.268884700386991</v>
      </c>
      <c r="M938">
        <f t="shared" si="47"/>
        <v>0</v>
      </c>
    </row>
    <row r="939" spans="1:13">
      <c r="A939" s="1"/>
      <c r="B939" s="1" t="s">
        <v>49</v>
      </c>
      <c r="C939" s="1">
        <v>0.5</v>
      </c>
      <c r="D939" s="1">
        <v>135</v>
      </c>
      <c r="E939" s="1">
        <v>0.99806063618344598</v>
      </c>
      <c r="F939" s="1">
        <v>132.08419314174901</v>
      </c>
      <c r="G939" s="1">
        <v>0.49806063618344598</v>
      </c>
      <c r="H939" s="1">
        <v>-2.9158068582512402</v>
      </c>
      <c r="I939" s="1">
        <v>0</v>
      </c>
      <c r="J939" s="1">
        <v>0</v>
      </c>
      <c r="K939" s="9">
        <f t="shared" si="48"/>
        <v>0.99806063618344598</v>
      </c>
      <c r="L939">
        <f t="shared" si="46"/>
        <v>2.9158068582509884</v>
      </c>
      <c r="M939">
        <f t="shared" si="47"/>
        <v>0</v>
      </c>
    </row>
    <row r="940" spans="1:13">
      <c r="A940" s="1"/>
      <c r="B940" s="1" t="s">
        <v>49</v>
      </c>
      <c r="C940" s="1">
        <v>0.7</v>
      </c>
      <c r="D940" s="1">
        <v>45</v>
      </c>
      <c r="E940" s="1">
        <v>0.90192771900886703</v>
      </c>
      <c r="F940" s="1">
        <v>44.048638693050698</v>
      </c>
      <c r="G940" s="1">
        <v>0.201927719008867</v>
      </c>
      <c r="H940" s="1">
        <v>-0.951361306949281</v>
      </c>
      <c r="I940" s="1">
        <v>0</v>
      </c>
      <c r="J940" s="1">
        <v>0</v>
      </c>
      <c r="K940" s="9">
        <f t="shared" si="48"/>
        <v>0.90192771900886703</v>
      </c>
      <c r="L940">
        <f t="shared" si="46"/>
        <v>0.95136130694930898</v>
      </c>
      <c r="M940">
        <f t="shared" si="47"/>
        <v>0</v>
      </c>
    </row>
    <row r="941" spans="1:13">
      <c r="A941" s="1"/>
      <c r="B941" s="1" t="s">
        <v>49</v>
      </c>
      <c r="C941" s="1">
        <v>0.7</v>
      </c>
      <c r="D941" s="1">
        <v>0</v>
      </c>
      <c r="E941" s="1">
        <v>0.77226438249173701</v>
      </c>
      <c r="F941" s="1">
        <v>0.53653342245013402</v>
      </c>
      <c r="G941" s="1">
        <v>7.2264382491736695E-2</v>
      </c>
      <c r="H941" s="1">
        <v>0.53653342245013402</v>
      </c>
      <c r="I941" s="1">
        <v>0</v>
      </c>
      <c r="J941" s="1">
        <v>0</v>
      </c>
      <c r="K941" s="9">
        <f t="shared" si="48"/>
        <v>0.77226438249173701</v>
      </c>
      <c r="L941">
        <f t="shared" si="46"/>
        <v>0.53653342245013391</v>
      </c>
      <c r="M941">
        <f t="shared" si="47"/>
        <v>0</v>
      </c>
    </row>
    <row r="942" spans="1:13">
      <c r="A942" s="1"/>
      <c r="B942" s="1" t="s">
        <v>49</v>
      </c>
      <c r="C942" s="1">
        <v>1.5</v>
      </c>
      <c r="D942" s="1">
        <v>45</v>
      </c>
      <c r="E942" s="1">
        <v>1.0039114737183701</v>
      </c>
      <c r="F942" s="1">
        <v>49.779222015314701</v>
      </c>
      <c r="G942" s="1">
        <v>-0.49608852628162797</v>
      </c>
      <c r="H942" s="1">
        <v>4.7792220153147298</v>
      </c>
      <c r="I942" s="1">
        <v>0</v>
      </c>
      <c r="J942" s="1">
        <v>0</v>
      </c>
      <c r="K942" s="9">
        <f t="shared" si="48"/>
        <v>1.0039114737183701</v>
      </c>
      <c r="L942">
        <f t="shared" si="46"/>
        <v>4.7792220153147014</v>
      </c>
      <c r="M942">
        <f t="shared" si="47"/>
        <v>0</v>
      </c>
    </row>
    <row r="943" spans="1:13">
      <c r="A943" s="1"/>
      <c r="B943" s="1" t="s">
        <v>49</v>
      </c>
      <c r="C943" s="1">
        <v>0.5</v>
      </c>
      <c r="D943" s="1">
        <v>45</v>
      </c>
      <c r="E943" s="1">
        <v>1.0535789946553999</v>
      </c>
      <c r="F943" s="1">
        <v>50.9497441623678</v>
      </c>
      <c r="G943" s="1">
        <v>0.55357899465540195</v>
      </c>
      <c r="H943" s="1">
        <v>5.94974416236784</v>
      </c>
      <c r="I943" s="1">
        <v>0</v>
      </c>
      <c r="J943" s="1">
        <v>0</v>
      </c>
      <c r="K943" s="9">
        <f t="shared" si="48"/>
        <v>1.0535789946553999</v>
      </c>
      <c r="L943">
        <f t="shared" si="46"/>
        <v>5.9497441623678071</v>
      </c>
      <c r="M943">
        <f t="shared" si="47"/>
        <v>0</v>
      </c>
    </row>
    <row r="944" spans="1:13">
      <c r="A944" s="1"/>
      <c r="B944" s="1" t="s">
        <v>49</v>
      </c>
      <c r="C944" s="1">
        <v>1.5</v>
      </c>
      <c r="D944" s="1">
        <v>135</v>
      </c>
      <c r="E944" s="1">
        <v>1.00789817440721</v>
      </c>
      <c r="F944" s="1">
        <v>136.05898949042501</v>
      </c>
      <c r="G944" s="1">
        <v>-0.49210182559279197</v>
      </c>
      <c r="H944" s="1">
        <v>1.05898949042489</v>
      </c>
      <c r="I944" s="1">
        <v>0</v>
      </c>
      <c r="J944" s="1">
        <v>0</v>
      </c>
      <c r="K944" s="9">
        <f t="shared" si="48"/>
        <v>1.00789817440721</v>
      </c>
      <c r="L944">
        <f t="shared" si="46"/>
        <v>1.0589894904250059</v>
      </c>
      <c r="M944">
        <f t="shared" si="47"/>
        <v>0</v>
      </c>
    </row>
    <row r="945" spans="1:13">
      <c r="A945" s="1"/>
      <c r="B945" s="1" t="s">
        <v>49</v>
      </c>
      <c r="C945" s="1">
        <v>0.35</v>
      </c>
      <c r="D945" s="1">
        <v>90</v>
      </c>
      <c r="E945" s="1">
        <v>0.99383046369832995</v>
      </c>
      <c r="F945" s="1">
        <v>89.851102779285398</v>
      </c>
      <c r="G945" s="1">
        <v>0.64383046369832997</v>
      </c>
      <c r="H945" s="1">
        <v>-0.148897220714616</v>
      </c>
      <c r="I945" s="1">
        <v>0</v>
      </c>
      <c r="J945" s="1">
        <v>0</v>
      </c>
      <c r="K945" s="9">
        <f t="shared" si="48"/>
        <v>0.99383046369832995</v>
      </c>
      <c r="L945">
        <f t="shared" si="46"/>
        <v>0.1488972207146162</v>
      </c>
      <c r="M945">
        <f t="shared" si="47"/>
        <v>0</v>
      </c>
    </row>
    <row r="946" spans="1:13">
      <c r="A946" s="1"/>
      <c r="B946" s="1" t="s">
        <v>49</v>
      </c>
      <c r="C946" s="1">
        <v>1.5</v>
      </c>
      <c r="D946" s="1">
        <v>135</v>
      </c>
      <c r="E946" s="1">
        <v>1.0082740137689701</v>
      </c>
      <c r="F946" s="1">
        <v>136.88909984446801</v>
      </c>
      <c r="G946" s="1">
        <v>-0.49172598623102898</v>
      </c>
      <c r="H946" s="1">
        <v>1.88909984446809</v>
      </c>
      <c r="I946" s="1">
        <v>0</v>
      </c>
      <c r="J946" s="1">
        <v>0</v>
      </c>
      <c r="K946" s="9">
        <f t="shared" si="48"/>
        <v>1.0082740137689701</v>
      </c>
      <c r="L946">
        <f t="shared" si="46"/>
        <v>1.8890998444680065</v>
      </c>
      <c r="M946">
        <f t="shared" si="47"/>
        <v>0</v>
      </c>
    </row>
    <row r="947" spans="1:13">
      <c r="A947" s="1"/>
      <c r="B947" s="1" t="s">
        <v>49</v>
      </c>
      <c r="C947" s="1">
        <v>0.35</v>
      </c>
      <c r="D947" s="1">
        <v>135</v>
      </c>
      <c r="E947" s="1">
        <v>1.00773403156932</v>
      </c>
      <c r="F947" s="1">
        <v>135.22843430054999</v>
      </c>
      <c r="G947" s="1">
        <v>0.65773403156931698</v>
      </c>
      <c r="H947" s="1">
        <v>0.228434300549964</v>
      </c>
      <c r="I947" s="1">
        <v>0</v>
      </c>
      <c r="J947" s="1">
        <v>0</v>
      </c>
      <c r="K947" s="9">
        <f t="shared" si="48"/>
        <v>1.00773403156932</v>
      </c>
      <c r="L947">
        <f t="shared" si="46"/>
        <v>0.22843430054999203</v>
      </c>
      <c r="M947">
        <f t="shared" si="47"/>
        <v>0</v>
      </c>
    </row>
    <row r="948" spans="1:13">
      <c r="A948" s="1"/>
      <c r="B948" s="1" t="s">
        <v>49</v>
      </c>
      <c r="C948" s="1">
        <v>0.7</v>
      </c>
      <c r="D948" s="1">
        <v>0</v>
      </c>
      <c r="E948" s="1">
        <v>0.49853169109088102</v>
      </c>
      <c r="F948" s="1">
        <v>-0.94989479871549098</v>
      </c>
      <c r="G948" s="1">
        <v>-0.20146830890911799</v>
      </c>
      <c r="H948" s="1">
        <v>-0.94989479871549098</v>
      </c>
      <c r="I948" s="1">
        <v>0</v>
      </c>
      <c r="J948" s="1">
        <v>0</v>
      </c>
      <c r="K948" s="9">
        <f t="shared" si="48"/>
        <v>0.49853169109088102</v>
      </c>
      <c r="L948">
        <f t="shared" si="46"/>
        <v>0.94989479871549065</v>
      </c>
      <c r="M948">
        <f t="shared" si="47"/>
        <v>0</v>
      </c>
    </row>
    <row r="949" spans="1:13">
      <c r="A949" s="1"/>
      <c r="B949" s="1" t="s">
        <v>49</v>
      </c>
      <c r="C949" s="1">
        <v>0.5</v>
      </c>
      <c r="D949" s="1">
        <v>180</v>
      </c>
      <c r="E949" s="1">
        <v>0.96891812208182604</v>
      </c>
      <c r="F949" s="1">
        <v>178.35033754785999</v>
      </c>
      <c r="G949" s="1">
        <v>0.46891812208182598</v>
      </c>
      <c r="H949" s="1">
        <v>-1.6496624521399199</v>
      </c>
      <c r="I949" s="1">
        <v>0</v>
      </c>
      <c r="J949" s="1">
        <v>0</v>
      </c>
      <c r="K949" s="9">
        <f t="shared" si="48"/>
        <v>0.96891812208182604</v>
      </c>
      <c r="L949">
        <f t="shared" si="46"/>
        <v>1.6496624521400065</v>
      </c>
      <c r="M949">
        <f t="shared" si="47"/>
        <v>0</v>
      </c>
    </row>
    <row r="950" spans="1:13">
      <c r="A950" s="1"/>
      <c r="B950" s="1" t="s">
        <v>49</v>
      </c>
      <c r="C950" s="1">
        <v>1</v>
      </c>
      <c r="D950" s="1">
        <v>180</v>
      </c>
      <c r="E950" s="1">
        <v>0.74643844625744304</v>
      </c>
      <c r="F950" s="1">
        <v>179.444902549495</v>
      </c>
      <c r="G950" s="1">
        <v>-0.25356155374255701</v>
      </c>
      <c r="H950" s="1">
        <v>-0.55509745050494497</v>
      </c>
      <c r="I950" s="1">
        <v>0</v>
      </c>
      <c r="J950" s="1">
        <v>0</v>
      </c>
      <c r="K950" s="9">
        <f t="shared" si="48"/>
        <v>0.74643844625744304</v>
      </c>
      <c r="L950">
        <f t="shared" si="46"/>
        <v>0.55509745050500214</v>
      </c>
      <c r="M950">
        <f t="shared" si="47"/>
        <v>0</v>
      </c>
    </row>
    <row r="951" spans="1:13">
      <c r="A951" s="1"/>
      <c r="B951" s="1" t="s">
        <v>49</v>
      </c>
      <c r="C951" s="1">
        <v>1</v>
      </c>
      <c r="D951" s="1">
        <v>0</v>
      </c>
      <c r="E951" s="1">
        <v>0.62821826410684101</v>
      </c>
      <c r="F951" s="1">
        <v>2.5448043798130899</v>
      </c>
      <c r="G951" s="1">
        <v>-0.37178173589315899</v>
      </c>
      <c r="H951" s="1">
        <v>2.5448043798130899</v>
      </c>
      <c r="I951" s="1">
        <v>0</v>
      </c>
      <c r="J951" s="1">
        <v>0</v>
      </c>
      <c r="K951" s="9">
        <f t="shared" si="48"/>
        <v>0.62821826410684101</v>
      </c>
      <c r="L951">
        <f t="shared" si="46"/>
        <v>2.5448043798130868</v>
      </c>
      <c r="M951">
        <f t="shared" si="47"/>
        <v>0</v>
      </c>
    </row>
    <row r="952" spans="1:13">
      <c r="A952" s="1"/>
      <c r="B952" s="1" t="s">
        <v>49</v>
      </c>
      <c r="C952" s="1">
        <v>1.5</v>
      </c>
      <c r="D952" s="1">
        <v>90</v>
      </c>
      <c r="E952" s="1">
        <v>1.0248489265360501</v>
      </c>
      <c r="F952" s="1">
        <v>89.566824436561703</v>
      </c>
      <c r="G952" s="1">
        <v>-0.47515107346395502</v>
      </c>
      <c r="H952" s="1">
        <v>-0.43317556343828301</v>
      </c>
      <c r="I952" s="1">
        <v>0</v>
      </c>
      <c r="J952" s="1">
        <v>0</v>
      </c>
      <c r="K952" s="9">
        <f t="shared" si="48"/>
        <v>1.0248489265360501</v>
      </c>
      <c r="L952">
        <f t="shared" si="46"/>
        <v>0.43317556343828301</v>
      </c>
      <c r="M952">
        <f t="shared" si="47"/>
        <v>0</v>
      </c>
    </row>
    <row r="953" spans="1:13">
      <c r="A953" s="1"/>
      <c r="B953" s="1" t="s">
        <v>49</v>
      </c>
      <c r="C953" s="1">
        <v>1</v>
      </c>
      <c r="D953" s="1">
        <v>0</v>
      </c>
      <c r="E953" s="1">
        <v>0.69995197890275496</v>
      </c>
      <c r="F953" s="1">
        <v>0.59196484983985398</v>
      </c>
      <c r="G953" s="1">
        <v>-0.30004802109724499</v>
      </c>
      <c r="H953" s="1">
        <v>0.59196484983985398</v>
      </c>
      <c r="I953" s="1">
        <v>0</v>
      </c>
      <c r="J953" s="1">
        <v>0</v>
      </c>
      <c r="K953" s="9">
        <f t="shared" si="48"/>
        <v>0.69995197890275496</v>
      </c>
      <c r="L953">
        <f t="shared" si="46"/>
        <v>0.59196484983985442</v>
      </c>
      <c r="M953">
        <f t="shared" si="47"/>
        <v>0</v>
      </c>
    </row>
    <row r="954" spans="1:13">
      <c r="A954" s="1"/>
      <c r="B954" s="1" t="s">
        <v>49</v>
      </c>
      <c r="C954" s="1">
        <v>1.5</v>
      </c>
      <c r="D954" s="1">
        <v>180</v>
      </c>
      <c r="E954" s="1">
        <v>0.88595653591802404</v>
      </c>
      <c r="F954" s="1">
        <v>179.19824550793101</v>
      </c>
      <c r="G954" s="1">
        <v>-0.61404346408197596</v>
      </c>
      <c r="H954" s="1">
        <v>-0.80175449206853999</v>
      </c>
      <c r="I954" s="1">
        <v>0</v>
      </c>
      <c r="J954" s="1">
        <v>0</v>
      </c>
      <c r="K954" s="9">
        <f t="shared" si="48"/>
        <v>0.88595653591802404</v>
      </c>
      <c r="L954">
        <f t="shared" si="46"/>
        <v>0.8017544920689943</v>
      </c>
      <c r="M954">
        <f t="shared" si="47"/>
        <v>0</v>
      </c>
    </row>
    <row r="955" spans="1:13">
      <c r="A955" s="1"/>
      <c r="B955" s="1" t="s">
        <v>49</v>
      </c>
      <c r="C955" s="1">
        <v>1</v>
      </c>
      <c r="D955" s="1">
        <v>90</v>
      </c>
      <c r="E955" s="1">
        <v>0.73592321276686101</v>
      </c>
      <c r="F955" s="1">
        <v>91.810008659999099</v>
      </c>
      <c r="G955" s="1">
        <v>-0.26407678723313899</v>
      </c>
      <c r="H955" s="1">
        <v>1.8100086599990799</v>
      </c>
      <c r="I955" s="1">
        <v>1</v>
      </c>
      <c r="J955" s="1">
        <v>0</v>
      </c>
      <c r="K955" s="9">
        <f t="shared" si="48"/>
        <v>0.73592321276686101</v>
      </c>
      <c r="L955">
        <f t="shared" si="46"/>
        <v>1.8100086599990846</v>
      </c>
      <c r="M955">
        <f t="shared" si="47"/>
        <v>0</v>
      </c>
    </row>
    <row r="956" spans="1:13">
      <c r="A956" s="1"/>
      <c r="B956" s="1" t="s">
        <v>49</v>
      </c>
      <c r="C956" s="1">
        <v>1</v>
      </c>
      <c r="D956" s="1">
        <v>0</v>
      </c>
      <c r="E956" s="1">
        <v>0.70508307003623005</v>
      </c>
      <c r="F956" s="1">
        <v>0.16789923958774</v>
      </c>
      <c r="G956" s="1">
        <v>-0.29491692996377</v>
      </c>
      <c r="H956" s="1">
        <v>0.16789923958774</v>
      </c>
      <c r="I956" s="1">
        <v>0</v>
      </c>
      <c r="J956" s="1">
        <v>0</v>
      </c>
      <c r="K956" s="9">
        <f t="shared" si="48"/>
        <v>0.70508307003623005</v>
      </c>
      <c r="L956">
        <f t="shared" si="46"/>
        <v>0.16789923958774011</v>
      </c>
      <c r="M956">
        <f t="shared" si="47"/>
        <v>0</v>
      </c>
    </row>
    <row r="957" spans="1:13">
      <c r="A957" s="1"/>
      <c r="B957" s="1" t="s">
        <v>49</v>
      </c>
      <c r="C957" s="1">
        <v>1.5</v>
      </c>
      <c r="D957" s="1">
        <v>0</v>
      </c>
      <c r="E957" s="1">
        <v>0.70563156212576505</v>
      </c>
      <c r="F957" s="1">
        <v>2.26546487638092</v>
      </c>
      <c r="G957" s="1">
        <v>-0.79436843787423495</v>
      </c>
      <c r="H957" s="1">
        <v>2.26546487638092</v>
      </c>
      <c r="I957" s="1">
        <v>0</v>
      </c>
      <c r="J957" s="1">
        <v>0</v>
      </c>
      <c r="K957" s="9">
        <f t="shared" si="48"/>
        <v>0.70563156212576505</v>
      </c>
      <c r="L957">
        <f t="shared" si="46"/>
        <v>2.2654648763809178</v>
      </c>
      <c r="M957">
        <f t="shared" si="47"/>
        <v>0</v>
      </c>
    </row>
    <row r="958" spans="1:13">
      <c r="A958" s="1"/>
      <c r="B958" s="1" t="s">
        <v>49</v>
      </c>
      <c r="C958" s="1">
        <v>1</v>
      </c>
      <c r="D958" s="1">
        <v>90</v>
      </c>
      <c r="E958" s="1">
        <v>0.68394570337042204</v>
      </c>
      <c r="F958" s="1">
        <v>89.350906401014001</v>
      </c>
      <c r="G958" s="1">
        <v>-0.31605429662957801</v>
      </c>
      <c r="H958" s="1">
        <v>-0.64909359898598495</v>
      </c>
      <c r="I958" s="1">
        <v>0</v>
      </c>
      <c r="J958" s="1">
        <v>0</v>
      </c>
      <c r="K958" s="9">
        <f t="shared" si="48"/>
        <v>0.68394570337042204</v>
      </c>
      <c r="L958">
        <f t="shared" si="46"/>
        <v>0.64909359898598495</v>
      </c>
      <c r="M958">
        <f t="shared" si="47"/>
        <v>0</v>
      </c>
    </row>
    <row r="959" spans="1:13">
      <c r="A959" s="1"/>
      <c r="B959" s="1" t="s">
        <v>49</v>
      </c>
      <c r="C959" s="1">
        <v>1.5</v>
      </c>
      <c r="D959" s="1">
        <v>0</v>
      </c>
      <c r="E959" s="1">
        <v>0.61731023552651498</v>
      </c>
      <c r="F959" s="1">
        <v>0.67121691848541298</v>
      </c>
      <c r="G959" s="1">
        <v>-0.88268976447348502</v>
      </c>
      <c r="H959" s="1">
        <v>0.67121691848541298</v>
      </c>
      <c r="I959" s="1">
        <v>0</v>
      </c>
      <c r="J959" s="1">
        <v>0</v>
      </c>
      <c r="K959" s="9">
        <f t="shared" si="48"/>
        <v>0.61731023552651498</v>
      </c>
      <c r="L959">
        <f t="shared" si="46"/>
        <v>0.67121691848541332</v>
      </c>
      <c r="M959">
        <f t="shared" si="47"/>
        <v>0</v>
      </c>
    </row>
    <row r="960" spans="1:13">
      <c r="A960" s="1"/>
      <c r="B960" s="1" t="s">
        <v>49</v>
      </c>
      <c r="C960" s="1">
        <v>0.5</v>
      </c>
      <c r="D960" s="1">
        <v>90</v>
      </c>
      <c r="E960" s="1">
        <v>0.65807977460439704</v>
      </c>
      <c r="F960" s="1">
        <v>89.775135457837607</v>
      </c>
      <c r="G960" s="1">
        <v>0.15807977460439701</v>
      </c>
      <c r="H960" s="1">
        <v>-0.22486454216243601</v>
      </c>
      <c r="I960" s="1">
        <v>0</v>
      </c>
      <c r="J960" s="1">
        <v>0</v>
      </c>
      <c r="K960" s="9">
        <f t="shared" si="48"/>
        <v>0.65807977460439704</v>
      </c>
      <c r="L960">
        <f t="shared" si="46"/>
        <v>0.22486454216237917</v>
      </c>
      <c r="M960">
        <f t="shared" si="47"/>
        <v>0</v>
      </c>
    </row>
    <row r="961" spans="1:13">
      <c r="A961" s="1"/>
      <c r="B961" s="1" t="s">
        <v>49</v>
      </c>
      <c r="C961" s="1">
        <v>0.7</v>
      </c>
      <c r="D961" s="1">
        <v>180</v>
      </c>
      <c r="E961" s="1">
        <v>0.75157522689798495</v>
      </c>
      <c r="F961" s="1">
        <v>-179.76373008352601</v>
      </c>
      <c r="G961" s="1">
        <v>5.1575226897984702E-2</v>
      </c>
      <c r="H961" s="1">
        <v>0.23626991647381601</v>
      </c>
      <c r="I961" s="1">
        <v>1</v>
      </c>
      <c r="J961" s="1">
        <v>0</v>
      </c>
      <c r="K961" s="9">
        <f t="shared" si="48"/>
        <v>0.75157522689798495</v>
      </c>
      <c r="L961">
        <f t="shared" si="46"/>
        <v>0.23626991647398654</v>
      </c>
      <c r="M961">
        <f t="shared" si="47"/>
        <v>0</v>
      </c>
    </row>
    <row r="962" spans="1:13">
      <c r="A962" s="1"/>
      <c r="B962" s="1" t="s">
        <v>49</v>
      </c>
      <c r="C962" s="1">
        <v>1</v>
      </c>
      <c r="D962" s="1">
        <v>180</v>
      </c>
      <c r="E962" s="1">
        <v>0.89648878583889402</v>
      </c>
      <c r="F962" s="1">
        <v>178.54727720409099</v>
      </c>
      <c r="G962" s="1">
        <v>-0.10351121416110599</v>
      </c>
      <c r="H962" s="1">
        <v>-1.45272279590858</v>
      </c>
      <c r="I962" s="1">
        <v>0</v>
      </c>
      <c r="J962" s="1">
        <v>0</v>
      </c>
      <c r="K962" s="9">
        <f t="shared" si="48"/>
        <v>0.89648878583889402</v>
      </c>
      <c r="L962">
        <f t="shared" si="46"/>
        <v>1.4527227959090112</v>
      </c>
      <c r="M962">
        <f t="shared" si="47"/>
        <v>0</v>
      </c>
    </row>
    <row r="963" spans="1:13">
      <c r="A963" s="1"/>
      <c r="B963" s="1" t="s">
        <v>49</v>
      </c>
      <c r="C963" s="1">
        <v>0.7</v>
      </c>
      <c r="D963" s="1">
        <v>45</v>
      </c>
      <c r="E963" s="1">
        <v>0.71368126917406305</v>
      </c>
      <c r="F963" s="1">
        <v>49.079349238029401</v>
      </c>
      <c r="G963" s="1">
        <v>1.36812691740634E-2</v>
      </c>
      <c r="H963" s="1">
        <v>4.0793492380294101</v>
      </c>
      <c r="I963" s="1">
        <v>0</v>
      </c>
      <c r="J963" s="1">
        <v>0</v>
      </c>
      <c r="K963" s="9">
        <f t="shared" si="48"/>
        <v>0.71368126917406305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4.0793492380294083</v>
      </c>
      <c r="M963">
        <f t="shared" si="47"/>
        <v>0</v>
      </c>
    </row>
    <row r="964" spans="1:13">
      <c r="A964" s="1"/>
      <c r="B964" s="1" t="s">
        <v>49</v>
      </c>
      <c r="C964" s="1">
        <v>1.5</v>
      </c>
      <c r="D964" s="1">
        <v>180</v>
      </c>
      <c r="E964" s="1">
        <v>0.50930139771504002</v>
      </c>
      <c r="F964" s="1">
        <v>177.442294942785</v>
      </c>
      <c r="G964" s="1">
        <v>-0.99069860228495998</v>
      </c>
      <c r="H964" s="1">
        <v>-2.55770505721495</v>
      </c>
      <c r="I964" s="1">
        <v>0</v>
      </c>
      <c r="J964" s="1">
        <v>0</v>
      </c>
      <c r="K964" s="9">
        <f t="shared" si="48"/>
        <v>0.50930139771504002</v>
      </c>
      <c r="L964">
        <f t="shared" si="49"/>
        <v>2.5577050572150029</v>
      </c>
      <c r="M964">
        <f t="shared" ref="M964:M1027" si="50">IF(OR(J964=1, D964=90), 0, IF(ABS(MOD(F964-(180-D964)+180, 360)-180) &lt; ABS(MOD(F964-D964+180, 360)-180), 1, 0))</f>
        <v>0</v>
      </c>
    </row>
    <row r="965" spans="1:13">
      <c r="A965" s="1"/>
      <c r="B965" s="1" t="s">
        <v>49</v>
      </c>
      <c r="C965" s="1">
        <v>0.5</v>
      </c>
      <c r="D965" s="1">
        <v>180</v>
      </c>
      <c r="E965" s="1">
        <v>0.66903695770447402</v>
      </c>
      <c r="F965" s="1">
        <v>178.938269260368</v>
      </c>
      <c r="G965" s="1">
        <v>0.16903695770447399</v>
      </c>
      <c r="H965" s="1">
        <v>-1.06173073963248</v>
      </c>
      <c r="I965" s="1">
        <v>0</v>
      </c>
      <c r="J965" s="1">
        <v>0</v>
      </c>
      <c r="K965" s="9">
        <f t="shared" si="48"/>
        <v>0.66903695770447402</v>
      </c>
      <c r="L965">
        <f t="shared" si="49"/>
        <v>1.0617307396319973</v>
      </c>
      <c r="M965">
        <f t="shared" si="50"/>
        <v>0</v>
      </c>
    </row>
    <row r="966" spans="1:13">
      <c r="A966" s="1"/>
      <c r="B966" s="1" t="s">
        <v>49</v>
      </c>
      <c r="C966" s="1">
        <v>1</v>
      </c>
      <c r="D966" s="1">
        <v>90</v>
      </c>
      <c r="E966" s="1">
        <v>0.76676172505771201</v>
      </c>
      <c r="F966" s="1">
        <v>91.3510650827196</v>
      </c>
      <c r="G966" s="1">
        <v>-0.23323827494228799</v>
      </c>
      <c r="H966" s="1">
        <v>1.35106508271963</v>
      </c>
      <c r="I966" s="1">
        <v>1</v>
      </c>
      <c r="J966" s="1">
        <v>0</v>
      </c>
      <c r="K966" s="9">
        <f t="shared" si="48"/>
        <v>0.76676172505771201</v>
      </c>
      <c r="L966">
        <f t="shared" si="49"/>
        <v>1.3510650827196002</v>
      </c>
      <c r="M966">
        <f t="shared" si="50"/>
        <v>0</v>
      </c>
    </row>
    <row r="967" spans="1:13">
      <c r="A967" s="1"/>
      <c r="B967" s="1" t="s">
        <v>49</v>
      </c>
      <c r="C967" s="1">
        <v>1</v>
      </c>
      <c r="D967" s="1">
        <v>180</v>
      </c>
      <c r="E967" s="1">
        <v>0.83424692540843504</v>
      </c>
      <c r="F967" s="1">
        <v>179.503330760811</v>
      </c>
      <c r="G967" s="1">
        <v>-0.16575307459156499</v>
      </c>
      <c r="H967" s="1">
        <v>-0.49666923918914602</v>
      </c>
      <c r="I967" s="1">
        <v>0</v>
      </c>
      <c r="J967" s="1">
        <v>0</v>
      </c>
      <c r="K967" s="9">
        <f t="shared" ref="K967:K1030" si="51">IF(J967=1, "", E967)</f>
        <v>0.83424692540843504</v>
      </c>
      <c r="L967">
        <f t="shared" si="49"/>
        <v>0.49666923918900352</v>
      </c>
      <c r="M967">
        <f t="shared" si="50"/>
        <v>0</v>
      </c>
    </row>
    <row r="968" spans="1:13">
      <c r="A968" s="1"/>
      <c r="B968" s="1" t="s">
        <v>49</v>
      </c>
      <c r="C968" s="1">
        <v>1</v>
      </c>
      <c r="D968" s="1">
        <v>45</v>
      </c>
      <c r="E968" s="1">
        <v>0.97692051739779595</v>
      </c>
      <c r="F968" s="1">
        <v>51.202984939163699</v>
      </c>
      <c r="G968" s="1">
        <v>-2.3079482602204399E-2</v>
      </c>
      <c r="H968" s="1">
        <v>6.2029849391637404</v>
      </c>
      <c r="I968" s="1">
        <v>0</v>
      </c>
      <c r="J968" s="1">
        <v>0</v>
      </c>
      <c r="K968" s="9">
        <f t="shared" si="51"/>
        <v>0.97692051739779595</v>
      </c>
      <c r="L968">
        <f t="shared" si="49"/>
        <v>6.2029849391636844</v>
      </c>
      <c r="M968">
        <f t="shared" si="50"/>
        <v>0</v>
      </c>
    </row>
    <row r="969" spans="1:13">
      <c r="A969" s="1"/>
      <c r="B969" s="1" t="s">
        <v>49</v>
      </c>
      <c r="C969" s="1">
        <v>1.5</v>
      </c>
      <c r="D969" s="1">
        <v>45</v>
      </c>
      <c r="E969" s="1">
        <v>0.96356934532785898</v>
      </c>
      <c r="F969" s="1">
        <v>49.761838064966902</v>
      </c>
      <c r="G969" s="1">
        <v>-0.53643065467214102</v>
      </c>
      <c r="H969" s="1">
        <v>4.7618380649669199</v>
      </c>
      <c r="I969" s="1">
        <v>0</v>
      </c>
      <c r="J969" s="1">
        <v>0</v>
      </c>
      <c r="K969" s="9">
        <f t="shared" si="51"/>
        <v>0.96356934532785898</v>
      </c>
      <c r="L969">
        <f t="shared" si="49"/>
        <v>4.761838064966895</v>
      </c>
      <c r="M969">
        <f t="shared" si="50"/>
        <v>0</v>
      </c>
    </row>
    <row r="970" spans="1:13">
      <c r="A970" s="1"/>
      <c r="B970" s="1" t="s">
        <v>49</v>
      </c>
      <c r="C970" s="1">
        <v>0.35</v>
      </c>
      <c r="D970" s="1">
        <v>90</v>
      </c>
      <c r="E970" s="1">
        <v>0.53927619528914394</v>
      </c>
      <c r="F970" s="1">
        <v>90.274402976303904</v>
      </c>
      <c r="G970" s="1">
        <v>0.18927619528914399</v>
      </c>
      <c r="H970" s="1">
        <v>0.27440297630391802</v>
      </c>
      <c r="I970" s="1">
        <v>1</v>
      </c>
      <c r="J970" s="1">
        <v>0</v>
      </c>
      <c r="K970" s="9">
        <f t="shared" si="51"/>
        <v>0.53927619528914394</v>
      </c>
      <c r="L970">
        <f t="shared" si="49"/>
        <v>0.27440297630391797</v>
      </c>
      <c r="M970">
        <f t="shared" si="50"/>
        <v>0</v>
      </c>
    </row>
    <row r="971" spans="1:13">
      <c r="A971" s="1"/>
      <c r="B971" s="1" t="s">
        <v>49</v>
      </c>
      <c r="C971" s="1">
        <v>0.5</v>
      </c>
      <c r="D971" s="1">
        <v>45</v>
      </c>
      <c r="E971" s="1">
        <v>0.75622212646916798</v>
      </c>
      <c r="F971" s="1">
        <v>90.195681546254505</v>
      </c>
      <c r="G971" s="1">
        <v>0.25622212646916798</v>
      </c>
      <c r="H971" s="1">
        <v>45.195681546254498</v>
      </c>
      <c r="I971" s="1">
        <v>1</v>
      </c>
      <c r="J971" s="1">
        <v>0</v>
      </c>
      <c r="K971" s="9">
        <f t="shared" si="51"/>
        <v>0.75622212646916798</v>
      </c>
      <c r="L971">
        <f t="shared" si="49"/>
        <v>44.804318453745509</v>
      </c>
      <c r="M971">
        <f t="shared" si="50"/>
        <v>1</v>
      </c>
    </row>
    <row r="972" spans="1:13">
      <c r="A972" s="1"/>
      <c r="B972" s="1" t="s">
        <v>49</v>
      </c>
      <c r="C972" s="1">
        <v>0.5</v>
      </c>
      <c r="D972" s="1">
        <v>90</v>
      </c>
      <c r="E972" s="1">
        <v>0.99902257594600996</v>
      </c>
      <c r="F972" s="1">
        <v>90.444374074594407</v>
      </c>
      <c r="G972" s="1">
        <v>0.49902257594601002</v>
      </c>
      <c r="H972" s="1">
        <v>0.44437407459440698</v>
      </c>
      <c r="I972" s="1">
        <v>1</v>
      </c>
      <c r="J972" s="1">
        <v>0</v>
      </c>
      <c r="K972" s="9">
        <f t="shared" si="51"/>
        <v>0.99902257594600996</v>
      </c>
      <c r="L972">
        <f t="shared" si="49"/>
        <v>0.44437407459440692</v>
      </c>
      <c r="M972">
        <f t="shared" si="50"/>
        <v>0</v>
      </c>
    </row>
    <row r="973" spans="1:13">
      <c r="A973" s="1"/>
      <c r="B973" s="1" t="s">
        <v>49</v>
      </c>
      <c r="C973" s="1">
        <v>0.7</v>
      </c>
      <c r="D973" s="1">
        <v>0</v>
      </c>
      <c r="E973" s="1">
        <v>0.72574467008143295</v>
      </c>
      <c r="F973" s="1">
        <v>0.163119216269422</v>
      </c>
      <c r="G973" s="1">
        <v>2.5744670081432601E-2</v>
      </c>
      <c r="H973" s="1">
        <v>0.163119216269422</v>
      </c>
      <c r="I973" s="1">
        <v>0</v>
      </c>
      <c r="J973" s="1">
        <v>0</v>
      </c>
      <c r="K973" s="9">
        <f t="shared" si="51"/>
        <v>0.72574467008143295</v>
      </c>
      <c r="L973">
        <f t="shared" si="49"/>
        <v>0.16311921626942194</v>
      </c>
      <c r="M973">
        <f t="shared" si="50"/>
        <v>0</v>
      </c>
    </row>
    <row r="974" spans="1:13">
      <c r="A974" s="1"/>
      <c r="B974" s="1" t="s">
        <v>49</v>
      </c>
      <c r="C974" s="1">
        <v>0.35</v>
      </c>
      <c r="D974" s="1">
        <v>90</v>
      </c>
      <c r="E974" s="1">
        <v>0.70984639375556002</v>
      </c>
      <c r="F974" s="1">
        <v>88.957615393181001</v>
      </c>
      <c r="G974" s="1">
        <v>0.35984639375555999</v>
      </c>
      <c r="H974" s="1">
        <v>-1.0423846068190401</v>
      </c>
      <c r="I974" s="1">
        <v>0</v>
      </c>
      <c r="J974" s="1">
        <v>0</v>
      </c>
      <c r="K974" s="9">
        <f t="shared" si="51"/>
        <v>0.70984639375556002</v>
      </c>
      <c r="L974">
        <f t="shared" si="49"/>
        <v>1.0423846068189846</v>
      </c>
      <c r="M974">
        <f t="shared" si="50"/>
        <v>0</v>
      </c>
    </row>
    <row r="975" spans="1:13">
      <c r="A975" s="1"/>
      <c r="B975" s="1" t="s">
        <v>49</v>
      </c>
      <c r="C975" s="1">
        <v>0.5</v>
      </c>
      <c r="D975" s="1">
        <v>180</v>
      </c>
      <c r="E975" s="1">
        <v>0.74650635901828999</v>
      </c>
      <c r="F975" s="1">
        <v>179.04846208657901</v>
      </c>
      <c r="G975" s="1">
        <v>0.24650635901828999</v>
      </c>
      <c r="H975" s="1">
        <v>-0.95153791342147498</v>
      </c>
      <c r="I975" s="1">
        <v>0</v>
      </c>
      <c r="J975" s="1">
        <v>0</v>
      </c>
      <c r="K975" s="9">
        <f t="shared" si="51"/>
        <v>0.74650635901828999</v>
      </c>
      <c r="L975">
        <f t="shared" si="49"/>
        <v>0.95153791342099225</v>
      </c>
      <c r="M975">
        <f t="shared" si="50"/>
        <v>0</v>
      </c>
    </row>
    <row r="976" spans="1:13">
      <c r="A976" s="1"/>
      <c r="B976" s="1" t="s">
        <v>49</v>
      </c>
      <c r="C976" s="1">
        <v>0.7</v>
      </c>
      <c r="D976" s="1">
        <v>180</v>
      </c>
      <c r="E976" s="1">
        <v>0.74135964998847603</v>
      </c>
      <c r="F976" s="1">
        <v>-178.962001889774</v>
      </c>
      <c r="G976" s="1">
        <v>4.1359649988476403E-2</v>
      </c>
      <c r="H976" s="1">
        <v>1.03799811022634</v>
      </c>
      <c r="I976" s="1">
        <v>1</v>
      </c>
      <c r="J976" s="1">
        <v>0</v>
      </c>
      <c r="K976" s="9">
        <f t="shared" si="51"/>
        <v>0.74135964998847603</v>
      </c>
      <c r="L976">
        <f t="shared" si="49"/>
        <v>1.037998110225999</v>
      </c>
      <c r="M976">
        <f t="shared" si="50"/>
        <v>0</v>
      </c>
    </row>
    <row r="977" spans="1:13">
      <c r="A977" s="1"/>
      <c r="B977" s="1" t="s">
        <v>49</v>
      </c>
      <c r="C977" s="1">
        <v>1.5</v>
      </c>
      <c r="D977" s="1">
        <v>0</v>
      </c>
      <c r="E977" s="1">
        <v>0.51410893499644295</v>
      </c>
      <c r="F977" s="1">
        <v>1.3817408264244999</v>
      </c>
      <c r="G977" s="1">
        <v>-0.98589106500355705</v>
      </c>
      <c r="H977" s="1">
        <v>1.3817408264244999</v>
      </c>
      <c r="I977" s="1">
        <v>0</v>
      </c>
      <c r="J977" s="1">
        <v>0</v>
      </c>
      <c r="K977" s="9">
        <f t="shared" si="51"/>
        <v>0.51410893499644295</v>
      </c>
      <c r="L977">
        <f t="shared" si="49"/>
        <v>1.3817408264245046</v>
      </c>
      <c r="M977">
        <f t="shared" si="50"/>
        <v>0</v>
      </c>
    </row>
    <row r="978" spans="1:13">
      <c r="A978" s="1"/>
      <c r="B978" s="1" t="s">
        <v>49</v>
      </c>
      <c r="C978" s="1">
        <v>0.35</v>
      </c>
      <c r="D978" s="1">
        <v>90</v>
      </c>
      <c r="E978" s="1">
        <v>0.75625740837448896</v>
      </c>
      <c r="F978" s="1">
        <v>90.587026380099203</v>
      </c>
      <c r="G978" s="1">
        <v>0.40625740837448898</v>
      </c>
      <c r="H978" s="1">
        <v>0.58702638009924601</v>
      </c>
      <c r="I978" s="1">
        <v>1</v>
      </c>
      <c r="J978" s="1">
        <v>0</v>
      </c>
      <c r="K978" s="9">
        <f t="shared" si="51"/>
        <v>0.75625740837448896</v>
      </c>
      <c r="L978">
        <f t="shared" si="49"/>
        <v>0.58702638009918928</v>
      </c>
      <c r="M978">
        <f t="shared" si="50"/>
        <v>0</v>
      </c>
    </row>
    <row r="979" spans="1:13">
      <c r="A979" s="1"/>
      <c r="B979" s="1" t="s">
        <v>49</v>
      </c>
      <c r="C979" s="1">
        <v>0.5</v>
      </c>
      <c r="D979" s="1">
        <v>180</v>
      </c>
      <c r="E979" s="1">
        <v>0.519272869518413</v>
      </c>
      <c r="F979" s="1">
        <v>1.3679974122263401</v>
      </c>
      <c r="G979" s="1">
        <v>1.9272869518412901E-2</v>
      </c>
      <c r="H979" s="1">
        <v>-178.632002587774</v>
      </c>
      <c r="I979" s="1">
        <v>1</v>
      </c>
      <c r="J979" s="1">
        <v>0</v>
      </c>
      <c r="K979" s="9">
        <f t="shared" si="51"/>
        <v>0.519272869518413</v>
      </c>
      <c r="L979">
        <f t="shared" si="49"/>
        <v>1.3679974122263445</v>
      </c>
      <c r="M979">
        <f t="shared" si="50"/>
        <v>1</v>
      </c>
    </row>
    <row r="980" spans="1:13">
      <c r="A980" s="1"/>
      <c r="B980" s="1" t="s">
        <v>49</v>
      </c>
      <c r="C980" s="1">
        <v>0.5</v>
      </c>
      <c r="D980" s="1">
        <v>180</v>
      </c>
      <c r="E980" s="1">
        <v>0.60757764688827998</v>
      </c>
      <c r="F980" s="1">
        <v>177.36868374132601</v>
      </c>
      <c r="G980" s="1">
        <v>0.10757764688828</v>
      </c>
      <c r="H980" s="1">
        <v>-2.6313162586740799</v>
      </c>
      <c r="I980" s="1">
        <v>0</v>
      </c>
      <c r="J980" s="1">
        <v>0</v>
      </c>
      <c r="K980" s="9">
        <f t="shared" si="51"/>
        <v>0.60757764688827998</v>
      </c>
      <c r="L980">
        <f t="shared" si="49"/>
        <v>2.6313162586739907</v>
      </c>
      <c r="M980">
        <f t="shared" si="50"/>
        <v>0</v>
      </c>
    </row>
    <row r="981" spans="1:13">
      <c r="A981" s="1"/>
      <c r="B981" s="1" t="s">
        <v>49</v>
      </c>
      <c r="C981" s="1">
        <v>1</v>
      </c>
      <c r="D981" s="1">
        <v>135</v>
      </c>
      <c r="E981" s="1">
        <v>0.62796763030820701</v>
      </c>
      <c r="F981" s="1">
        <v>136.03314523349499</v>
      </c>
      <c r="G981" s="1">
        <v>-0.37203236969179299</v>
      </c>
      <c r="H981" s="1">
        <v>1.03314523349468</v>
      </c>
      <c r="I981" s="1">
        <v>0</v>
      </c>
      <c r="J981" s="1">
        <v>0</v>
      </c>
      <c r="K981" s="9">
        <f t="shared" si="51"/>
        <v>0.62796763030820701</v>
      </c>
      <c r="L981">
        <f t="shared" si="49"/>
        <v>1.0331452334949915</v>
      </c>
      <c r="M981">
        <f t="shared" si="50"/>
        <v>0</v>
      </c>
    </row>
    <row r="982" spans="1:13">
      <c r="A982" s="1"/>
      <c r="B982" s="1" t="s">
        <v>49</v>
      </c>
      <c r="C982" s="1">
        <v>0.5</v>
      </c>
      <c r="D982" s="1">
        <v>45</v>
      </c>
      <c r="E982" s="1">
        <v>0.65315953926276704</v>
      </c>
      <c r="F982" s="1">
        <v>91.586107593325806</v>
      </c>
      <c r="G982" s="1">
        <v>0.15315953926276701</v>
      </c>
      <c r="H982" s="1">
        <v>46.586107593325799</v>
      </c>
      <c r="I982" s="1">
        <v>1</v>
      </c>
      <c r="J982" s="1">
        <v>0</v>
      </c>
      <c r="K982" s="9">
        <f t="shared" si="51"/>
        <v>0.65315953926276704</v>
      </c>
      <c r="L982">
        <f t="shared" si="49"/>
        <v>43.413892406674194</v>
      </c>
      <c r="M982">
        <f t="shared" si="50"/>
        <v>1</v>
      </c>
    </row>
    <row r="983" spans="1:13">
      <c r="A983" s="1"/>
      <c r="B983" s="1" t="s">
        <v>49</v>
      </c>
      <c r="C983" s="1">
        <v>1</v>
      </c>
      <c r="D983" s="1">
        <v>45</v>
      </c>
      <c r="E983" s="1">
        <v>0.594459236022986</v>
      </c>
      <c r="F983" s="1">
        <v>73.596411762673597</v>
      </c>
      <c r="G983" s="1">
        <v>-0.405540763977014</v>
      </c>
      <c r="H983" s="1">
        <v>28.596411762673601</v>
      </c>
      <c r="I983" s="1">
        <v>0</v>
      </c>
      <c r="J983" s="1">
        <v>0</v>
      </c>
      <c r="K983" s="9">
        <f t="shared" si="51"/>
        <v>0.594459236022986</v>
      </c>
      <c r="L983">
        <f t="shared" si="49"/>
        <v>28.596411762673597</v>
      </c>
      <c r="M983">
        <f t="shared" si="50"/>
        <v>0</v>
      </c>
    </row>
    <row r="984" spans="1:13">
      <c r="A984" s="1"/>
      <c r="B984" s="1" t="s">
        <v>49</v>
      </c>
      <c r="C984" s="1">
        <v>0.35</v>
      </c>
      <c r="D984" s="1">
        <v>0</v>
      </c>
      <c r="E984" s="1">
        <v>0.70518901898640396</v>
      </c>
      <c r="F984" s="1">
        <v>1.00729453084816</v>
      </c>
      <c r="G984" s="1">
        <v>0.35518901898640398</v>
      </c>
      <c r="H984" s="1">
        <v>1.00729453084816</v>
      </c>
      <c r="I984" s="1">
        <v>0</v>
      </c>
      <c r="J984" s="1">
        <v>0</v>
      </c>
      <c r="K984" s="9">
        <f t="shared" si="51"/>
        <v>0.70518901898640396</v>
      </c>
      <c r="L984">
        <f t="shared" si="49"/>
        <v>1.0072945308481565</v>
      </c>
      <c r="M984">
        <f t="shared" si="50"/>
        <v>0</v>
      </c>
    </row>
    <row r="985" spans="1:13">
      <c r="A985" s="1"/>
      <c r="B985" s="1" t="s">
        <v>49</v>
      </c>
      <c r="C985" s="1">
        <v>1.5</v>
      </c>
      <c r="D985" s="1">
        <v>90</v>
      </c>
      <c r="E985" s="1">
        <v>0.658485095762118</v>
      </c>
      <c r="F985" s="1">
        <v>87.977049748705596</v>
      </c>
      <c r="G985" s="1">
        <v>-0.841514904237882</v>
      </c>
      <c r="H985" s="1">
        <v>-2.02295025129439</v>
      </c>
      <c r="I985" s="1">
        <v>0</v>
      </c>
      <c r="J985" s="1">
        <v>0</v>
      </c>
      <c r="K985" s="9">
        <f t="shared" si="51"/>
        <v>0.658485095762118</v>
      </c>
      <c r="L985">
        <f t="shared" si="49"/>
        <v>2.0229502512943895</v>
      </c>
      <c r="M985">
        <f t="shared" si="50"/>
        <v>0</v>
      </c>
    </row>
    <row r="986" spans="1:13">
      <c r="A986" s="1"/>
      <c r="B986" s="1" t="s">
        <v>49</v>
      </c>
      <c r="C986" s="1">
        <v>0.7</v>
      </c>
      <c r="D986" s="1">
        <v>45</v>
      </c>
      <c r="E986" s="1">
        <v>0.75585156703165401</v>
      </c>
      <c r="F986" s="1">
        <v>43.864756142205003</v>
      </c>
      <c r="G986" s="1">
        <v>5.58515670316539E-2</v>
      </c>
      <c r="H986" s="1">
        <v>-1.1352438577950199</v>
      </c>
      <c r="I986" s="1">
        <v>0</v>
      </c>
      <c r="J986" s="1">
        <v>0</v>
      </c>
      <c r="K986" s="9">
        <f t="shared" si="51"/>
        <v>0.75585156703165401</v>
      </c>
      <c r="L986">
        <f t="shared" si="49"/>
        <v>1.1352438577949897</v>
      </c>
      <c r="M986">
        <f t="shared" si="50"/>
        <v>0</v>
      </c>
    </row>
    <row r="987" spans="1:13">
      <c r="A987" s="1"/>
      <c r="B987" s="1" t="s">
        <v>49</v>
      </c>
      <c r="C987" s="1">
        <v>0.7</v>
      </c>
      <c r="D987" s="1">
        <v>90</v>
      </c>
      <c r="E987" s="1">
        <v>0.81353356143381295</v>
      </c>
      <c r="F987" s="1">
        <v>87.9987380907112</v>
      </c>
      <c r="G987" s="1">
        <v>0.113533561433813</v>
      </c>
      <c r="H987" s="1">
        <v>-2.00126190928881</v>
      </c>
      <c r="I987" s="1">
        <v>0</v>
      </c>
      <c r="J987" s="1">
        <v>0</v>
      </c>
      <c r="K987" s="9">
        <f t="shared" si="51"/>
        <v>0.81353356143381295</v>
      </c>
      <c r="L987">
        <f t="shared" si="49"/>
        <v>2.0012619092888144</v>
      </c>
      <c r="M987">
        <f t="shared" si="50"/>
        <v>0</v>
      </c>
    </row>
    <row r="988" spans="1:13">
      <c r="A988" s="1"/>
      <c r="B988" s="1" t="s">
        <v>49</v>
      </c>
      <c r="C988" s="1">
        <v>0.35</v>
      </c>
      <c r="D988" s="1">
        <v>135</v>
      </c>
      <c r="E988" s="1">
        <v>0.82144836832137802</v>
      </c>
      <c r="F988" s="1">
        <v>135.02547611193299</v>
      </c>
      <c r="G988" s="1">
        <v>0.47144836832137799</v>
      </c>
      <c r="H988" s="1">
        <v>2.5476111932903198E-2</v>
      </c>
      <c r="I988" s="1">
        <v>0</v>
      </c>
      <c r="J988" s="1">
        <v>0</v>
      </c>
      <c r="K988" s="9">
        <f t="shared" si="51"/>
        <v>0.82144836832137802</v>
      </c>
      <c r="L988">
        <f t="shared" si="49"/>
        <v>2.5476111932988488E-2</v>
      </c>
      <c r="M988">
        <f t="shared" si="50"/>
        <v>0</v>
      </c>
    </row>
    <row r="989" spans="1:13">
      <c r="A989" s="1"/>
      <c r="B989" s="1" t="s">
        <v>49</v>
      </c>
      <c r="C989" s="1">
        <v>0.5</v>
      </c>
      <c r="D989" s="1">
        <v>0</v>
      </c>
      <c r="E989" s="1">
        <v>0.62764038141666101</v>
      </c>
      <c r="F989" s="1">
        <v>0.66016906636781403</v>
      </c>
      <c r="G989" s="1">
        <v>0.12764038141666101</v>
      </c>
      <c r="H989" s="1">
        <v>0.66016906636781403</v>
      </c>
      <c r="I989" s="1">
        <v>0</v>
      </c>
      <c r="J989" s="1">
        <v>0</v>
      </c>
      <c r="K989" s="9">
        <f t="shared" si="51"/>
        <v>0.62764038141666101</v>
      </c>
      <c r="L989">
        <f t="shared" si="49"/>
        <v>0.66016906636781414</v>
      </c>
      <c r="M989">
        <f t="shared" si="50"/>
        <v>0</v>
      </c>
    </row>
    <row r="990" spans="1:13">
      <c r="A990" s="1"/>
      <c r="B990" s="1" t="s">
        <v>49</v>
      </c>
      <c r="C990" s="1">
        <v>0.5</v>
      </c>
      <c r="D990" s="1">
        <v>0</v>
      </c>
      <c r="E990" s="1">
        <v>0.74127326880688404</v>
      </c>
      <c r="F990" s="1">
        <v>0.55896548083217101</v>
      </c>
      <c r="G990" s="1">
        <v>0.24127326880688399</v>
      </c>
      <c r="H990" s="1">
        <v>0.55896548083217101</v>
      </c>
      <c r="I990" s="1">
        <v>0</v>
      </c>
      <c r="J990" s="1">
        <v>0</v>
      </c>
      <c r="K990" s="9">
        <f t="shared" si="51"/>
        <v>0.74127326880688404</v>
      </c>
      <c r="L990">
        <f t="shared" si="49"/>
        <v>0.55896548083217112</v>
      </c>
      <c r="M990">
        <f t="shared" si="50"/>
        <v>0</v>
      </c>
    </row>
    <row r="991" spans="1:13">
      <c r="A991" s="1"/>
      <c r="B991" s="1" t="s">
        <v>49</v>
      </c>
      <c r="C991" s="1">
        <v>0.35</v>
      </c>
      <c r="D991" s="1">
        <v>0</v>
      </c>
      <c r="E991" s="1">
        <v>0.75167107315505599</v>
      </c>
      <c r="F991" s="1">
        <v>0.94499932399901398</v>
      </c>
      <c r="G991" s="1">
        <v>0.40167107315505601</v>
      </c>
      <c r="H991" s="1">
        <v>0.94499932399901398</v>
      </c>
      <c r="I991" s="1">
        <v>0</v>
      </c>
      <c r="J991" s="1">
        <v>0</v>
      </c>
      <c r="K991" s="9">
        <f t="shared" si="51"/>
        <v>0.75167107315505599</v>
      </c>
      <c r="L991">
        <f t="shared" si="49"/>
        <v>0.94499932399901354</v>
      </c>
      <c r="M991">
        <f t="shared" si="50"/>
        <v>0</v>
      </c>
    </row>
    <row r="992" spans="1:13">
      <c r="A992" s="1"/>
      <c r="B992" s="1" t="s">
        <v>49</v>
      </c>
      <c r="C992" s="1">
        <v>0.35</v>
      </c>
      <c r="D992" s="1">
        <v>135</v>
      </c>
      <c r="E992" s="1">
        <v>1.24566376562618</v>
      </c>
      <c r="F992" s="1">
        <v>133.33655371844901</v>
      </c>
      <c r="G992" s="1">
        <v>0.89566376562618</v>
      </c>
      <c r="H992" s="1">
        <v>-1.6634462815511</v>
      </c>
      <c r="I992" s="1">
        <v>0</v>
      </c>
      <c r="J992" s="1">
        <v>0</v>
      </c>
      <c r="K992" s="9">
        <f t="shared" si="51"/>
        <v>1.24566376562618</v>
      </c>
      <c r="L992">
        <f t="shared" si="49"/>
        <v>1.6634462815509892</v>
      </c>
      <c r="M992">
        <f t="shared" si="50"/>
        <v>0</v>
      </c>
    </row>
    <row r="993" spans="1:13">
      <c r="A993" s="1"/>
      <c r="B993" s="1" t="s">
        <v>49</v>
      </c>
      <c r="C993" s="1">
        <v>1.5</v>
      </c>
      <c r="D993" s="1">
        <v>90</v>
      </c>
      <c r="E993" s="1">
        <v>0.99955658691478899</v>
      </c>
      <c r="F993" s="1">
        <v>88.075064964799594</v>
      </c>
      <c r="G993" s="1">
        <v>-0.50044341308521101</v>
      </c>
      <c r="H993" s="1">
        <v>-1.92493503520041</v>
      </c>
      <c r="I993" s="1">
        <v>0</v>
      </c>
      <c r="J993" s="1">
        <v>0</v>
      </c>
      <c r="K993" s="9">
        <f t="shared" si="51"/>
        <v>0.99955658691478899</v>
      </c>
      <c r="L993">
        <f t="shared" si="49"/>
        <v>1.9249350352004058</v>
      </c>
      <c r="M993">
        <f t="shared" si="50"/>
        <v>0</v>
      </c>
    </row>
    <row r="994" spans="1:13">
      <c r="A994" s="1"/>
      <c r="B994" s="1" t="s">
        <v>49</v>
      </c>
      <c r="C994" s="1">
        <v>0.35</v>
      </c>
      <c r="D994" s="1">
        <v>45</v>
      </c>
      <c r="E994" s="1">
        <v>0.68269620186943603</v>
      </c>
      <c r="F994" s="1">
        <v>44.356254285824598</v>
      </c>
      <c r="G994" s="1">
        <v>0.33269620186943599</v>
      </c>
      <c r="H994" s="1">
        <v>-0.64374571417536697</v>
      </c>
      <c r="I994" s="1">
        <v>0</v>
      </c>
      <c r="J994" s="1">
        <v>0</v>
      </c>
      <c r="K994" s="9">
        <f t="shared" si="51"/>
        <v>0.68269620186943603</v>
      </c>
      <c r="L994">
        <f t="shared" si="49"/>
        <v>0.64374571417539528</v>
      </c>
      <c r="M994">
        <f t="shared" si="50"/>
        <v>0</v>
      </c>
    </row>
    <row r="995" spans="1:13">
      <c r="A995" s="1"/>
      <c r="B995" s="1" t="s">
        <v>49</v>
      </c>
      <c r="C995" s="1">
        <v>0.5</v>
      </c>
      <c r="D995" s="1">
        <v>90</v>
      </c>
      <c r="E995" s="1">
        <v>0.69951728552535797</v>
      </c>
      <c r="F995" s="1">
        <v>88.942221752234801</v>
      </c>
      <c r="G995" s="1">
        <v>0.199517285525358</v>
      </c>
      <c r="H995" s="1">
        <v>-1.05777824776521</v>
      </c>
      <c r="I995" s="1">
        <v>0</v>
      </c>
      <c r="J995" s="1">
        <v>0</v>
      </c>
      <c r="K995" s="9">
        <f t="shared" si="51"/>
        <v>0.69951728552535797</v>
      </c>
      <c r="L995">
        <f t="shared" si="49"/>
        <v>1.0577782477652136</v>
      </c>
      <c r="M995">
        <f t="shared" si="50"/>
        <v>0</v>
      </c>
    </row>
    <row r="996" spans="1:13">
      <c r="A996" s="1"/>
      <c r="B996" s="1" t="s">
        <v>49</v>
      </c>
      <c r="C996" s="1">
        <v>0.7</v>
      </c>
      <c r="D996" s="1">
        <v>90</v>
      </c>
      <c r="E996" s="1">
        <v>0.87505671529040596</v>
      </c>
      <c r="F996" s="1">
        <v>90.5073283540478</v>
      </c>
      <c r="G996" s="1">
        <v>0.17505671529040601</v>
      </c>
      <c r="H996" s="1">
        <v>0.50732835404778598</v>
      </c>
      <c r="I996" s="1">
        <v>1</v>
      </c>
      <c r="J996" s="1">
        <v>0</v>
      </c>
      <c r="K996" s="9">
        <f t="shared" si="51"/>
        <v>0.87505671529040596</v>
      </c>
      <c r="L996">
        <f t="shared" si="49"/>
        <v>0.50732835404778598</v>
      </c>
      <c r="M996">
        <f t="shared" si="50"/>
        <v>0</v>
      </c>
    </row>
    <row r="997" spans="1:13">
      <c r="A997" s="1"/>
      <c r="B997" s="1" t="s">
        <v>49</v>
      </c>
      <c r="C997" s="1">
        <v>0.35</v>
      </c>
      <c r="D997" s="1">
        <v>180</v>
      </c>
      <c r="E997" s="1">
        <v>0.94862527438972899</v>
      </c>
      <c r="F997" s="1">
        <v>177.69068581446001</v>
      </c>
      <c r="G997" s="1">
        <v>0.59862527438972901</v>
      </c>
      <c r="H997" s="1">
        <v>-2.3093141855397299</v>
      </c>
      <c r="I997" s="1">
        <v>0</v>
      </c>
      <c r="J997" s="1">
        <v>0</v>
      </c>
      <c r="K997" s="9">
        <f t="shared" si="51"/>
        <v>0.94862527438972899</v>
      </c>
      <c r="L997">
        <f t="shared" si="49"/>
        <v>2.3093141855399892</v>
      </c>
      <c r="M997">
        <f t="shared" si="50"/>
        <v>0</v>
      </c>
    </row>
    <row r="998" spans="1:13">
      <c r="A998" s="1"/>
      <c r="B998" s="1" t="s">
        <v>49</v>
      </c>
      <c r="C998" s="1">
        <v>0.5</v>
      </c>
      <c r="D998" s="1">
        <v>45</v>
      </c>
      <c r="E998" s="1">
        <v>0.60960312907547998</v>
      </c>
      <c r="F998" s="1">
        <v>44.9656705975693</v>
      </c>
      <c r="G998" s="1">
        <v>0.10960312907548</v>
      </c>
      <c r="H998" s="1">
        <v>-3.43294024306715E-2</v>
      </c>
      <c r="I998" s="1">
        <v>0</v>
      </c>
      <c r="J998" s="1">
        <v>0</v>
      </c>
      <c r="K998" s="9">
        <f t="shared" si="51"/>
        <v>0.60960312907547998</v>
      </c>
      <c r="L998">
        <f t="shared" si="49"/>
        <v>3.4329402430699929E-2</v>
      </c>
      <c r="M998">
        <f t="shared" si="50"/>
        <v>0</v>
      </c>
    </row>
    <row r="999" spans="1:13">
      <c r="A999" s="1"/>
      <c r="B999" s="1" t="s">
        <v>49</v>
      </c>
      <c r="C999" s="1">
        <v>0.5</v>
      </c>
      <c r="D999" s="1">
        <v>135</v>
      </c>
      <c r="E999" s="1">
        <v>1.0844286806547001</v>
      </c>
      <c r="F999" s="1">
        <v>135.01929800516899</v>
      </c>
      <c r="G999" s="1">
        <v>0.58442868065470299</v>
      </c>
      <c r="H999" s="1">
        <v>1.92980051689347E-2</v>
      </c>
      <c r="I999" s="1">
        <v>0</v>
      </c>
      <c r="J999" s="1">
        <v>0</v>
      </c>
      <c r="K999" s="9">
        <f t="shared" si="51"/>
        <v>1.0844286806547001</v>
      </c>
      <c r="L999">
        <f t="shared" si="49"/>
        <v>1.9298005168991494E-2</v>
      </c>
      <c r="M999">
        <f t="shared" si="50"/>
        <v>0</v>
      </c>
    </row>
    <row r="1000" spans="1:13">
      <c r="A1000" s="1"/>
      <c r="B1000" s="1" t="s">
        <v>49</v>
      </c>
      <c r="C1000" s="1">
        <v>0.7</v>
      </c>
      <c r="D1000" s="1">
        <v>45</v>
      </c>
      <c r="E1000" s="1">
        <v>0.75632796724753704</v>
      </c>
      <c r="F1000" s="1">
        <v>90.978316448170901</v>
      </c>
      <c r="G1000" s="1">
        <v>5.6327967247537497E-2</v>
      </c>
      <c r="H1000" s="1">
        <v>45.978316448170901</v>
      </c>
      <c r="I1000" s="1">
        <v>1</v>
      </c>
      <c r="J1000" s="1">
        <v>0</v>
      </c>
      <c r="K1000" s="9">
        <f t="shared" si="51"/>
        <v>0.75632796724753704</v>
      </c>
      <c r="L1000">
        <f t="shared" si="49"/>
        <v>44.021683551829085</v>
      </c>
      <c r="M1000">
        <f t="shared" si="50"/>
        <v>1</v>
      </c>
    </row>
    <row r="1001" spans="1:13">
      <c r="A1001" s="1"/>
      <c r="B1001" s="1" t="s">
        <v>49</v>
      </c>
      <c r="C1001" s="1">
        <v>1</v>
      </c>
      <c r="D1001" s="1">
        <v>45</v>
      </c>
      <c r="E1001" s="1">
        <v>0.63819635190552904</v>
      </c>
      <c r="F1001" s="1">
        <v>71.843682154587597</v>
      </c>
      <c r="G1001" s="1">
        <v>-0.36180364809447102</v>
      </c>
      <c r="H1001" s="1">
        <v>26.843682154587601</v>
      </c>
      <c r="I1001" s="1">
        <v>0</v>
      </c>
      <c r="J1001" s="1">
        <v>0</v>
      </c>
      <c r="K1001" s="9">
        <f t="shared" si="51"/>
        <v>0.63819635190552904</v>
      </c>
      <c r="L1001">
        <f t="shared" si="49"/>
        <v>26.843682154587611</v>
      </c>
      <c r="M1001">
        <f t="shared" si="50"/>
        <v>0</v>
      </c>
    </row>
    <row r="1002" spans="1:13">
      <c r="A1002" s="1"/>
      <c r="B1002" s="1" t="s">
        <v>49</v>
      </c>
      <c r="C1002" s="1">
        <v>0.35</v>
      </c>
      <c r="D1002" s="1">
        <v>180</v>
      </c>
      <c r="E1002" s="1">
        <v>0.75674060483750505</v>
      </c>
      <c r="F1002" s="1">
        <v>-179.76534282936501</v>
      </c>
      <c r="G1002" s="1">
        <v>0.40674060483750502</v>
      </c>
      <c r="H1002" s="1">
        <v>0.23465717063516001</v>
      </c>
      <c r="I1002" s="1">
        <v>1</v>
      </c>
      <c r="J1002" s="1">
        <v>0</v>
      </c>
      <c r="K1002" s="9">
        <f t="shared" si="51"/>
        <v>0.75674060483750505</v>
      </c>
      <c r="L1002">
        <f t="shared" si="49"/>
        <v>0.23465717063498914</v>
      </c>
      <c r="M1002">
        <f t="shared" si="50"/>
        <v>0</v>
      </c>
    </row>
    <row r="1003" spans="1:13">
      <c r="A1003" s="1"/>
      <c r="B1003" s="1" t="s">
        <v>49</v>
      </c>
      <c r="C1003" s="1">
        <v>1</v>
      </c>
      <c r="D1003" s="1">
        <v>90</v>
      </c>
      <c r="E1003" s="1">
        <v>0.77774869193914797</v>
      </c>
      <c r="F1003" s="1">
        <v>133.950546967283</v>
      </c>
      <c r="G1003" s="1">
        <v>-0.222251308060852</v>
      </c>
      <c r="H1003" s="1">
        <v>43.950546967283103</v>
      </c>
      <c r="I1003" s="1">
        <v>1</v>
      </c>
      <c r="J1003" s="1">
        <v>0</v>
      </c>
      <c r="K1003" s="9">
        <f t="shared" si="51"/>
        <v>0.77774869193914797</v>
      </c>
      <c r="L1003">
        <f t="shared" si="49"/>
        <v>43.950546967283003</v>
      </c>
      <c r="M1003">
        <f t="shared" si="50"/>
        <v>0</v>
      </c>
    </row>
    <row r="1004" spans="1:13">
      <c r="A1004" s="1"/>
      <c r="B1004" s="1" t="s">
        <v>49</v>
      </c>
      <c r="C1004" s="1">
        <v>0.35</v>
      </c>
      <c r="D1004" s="1">
        <v>135</v>
      </c>
      <c r="E1004" s="1">
        <v>1.04488971010988</v>
      </c>
      <c r="F1004" s="1">
        <v>129.80557109226501</v>
      </c>
      <c r="G1004" s="1">
        <v>0.69488971010987699</v>
      </c>
      <c r="H1004" s="1">
        <v>-5.1944289077348502</v>
      </c>
      <c r="I1004" s="1">
        <v>0</v>
      </c>
      <c r="J1004" s="1">
        <v>0</v>
      </c>
      <c r="K1004" s="9">
        <f t="shared" si="51"/>
        <v>1.04488971010988</v>
      </c>
      <c r="L1004">
        <f t="shared" si="49"/>
        <v>5.1944289077349879</v>
      </c>
      <c r="M1004">
        <f t="shared" si="50"/>
        <v>0</v>
      </c>
    </row>
    <row r="1005" spans="1:13">
      <c r="A1005" s="1"/>
      <c r="B1005" s="1" t="s">
        <v>49</v>
      </c>
      <c r="C1005" s="1">
        <v>1.5</v>
      </c>
      <c r="D1005" s="1">
        <v>45</v>
      </c>
      <c r="E1005" s="1">
        <v>1.0625412768232601</v>
      </c>
      <c r="F1005" s="1">
        <v>44.586390350911202</v>
      </c>
      <c r="G1005" s="1">
        <v>-0.43745872317673901</v>
      </c>
      <c r="H1005" s="1">
        <v>-0.41360964908884101</v>
      </c>
      <c r="I1005" s="1">
        <v>0</v>
      </c>
      <c r="J1005" s="1">
        <v>0</v>
      </c>
      <c r="K1005" s="9">
        <f t="shared" si="51"/>
        <v>1.0625412768232601</v>
      </c>
      <c r="L1005">
        <f t="shared" si="49"/>
        <v>0.41360964908881215</v>
      </c>
      <c r="M1005">
        <f t="shared" si="50"/>
        <v>0</v>
      </c>
    </row>
    <row r="1006" spans="1:13">
      <c r="A1006" s="1"/>
      <c r="B1006" s="1" t="s">
        <v>49</v>
      </c>
      <c r="C1006" s="1">
        <v>0.5</v>
      </c>
      <c r="D1006" s="1">
        <v>180</v>
      </c>
      <c r="E1006" s="1">
        <v>0.76223859618249001</v>
      </c>
      <c r="F1006" s="1">
        <v>178.291344464437</v>
      </c>
      <c r="G1006" s="1">
        <v>0.26223859618249001</v>
      </c>
      <c r="H1006" s="1">
        <v>-1.7086555355632</v>
      </c>
      <c r="I1006" s="1">
        <v>0</v>
      </c>
      <c r="J1006" s="1">
        <v>0</v>
      </c>
      <c r="K1006" s="9">
        <f t="shared" si="51"/>
        <v>0.76223859618249001</v>
      </c>
      <c r="L1006">
        <f t="shared" si="49"/>
        <v>1.7086555355629969</v>
      </c>
      <c r="M1006">
        <f t="shared" si="50"/>
        <v>0</v>
      </c>
    </row>
    <row r="1007" spans="1:13">
      <c r="A1007" s="1"/>
      <c r="B1007" s="1" t="s">
        <v>49</v>
      </c>
      <c r="C1007" s="1">
        <v>0.35</v>
      </c>
      <c r="D1007" s="1">
        <v>0</v>
      </c>
      <c r="E1007" s="1">
        <v>0.530833713944726</v>
      </c>
      <c r="F1007" s="1">
        <v>4.1293115562132199</v>
      </c>
      <c r="G1007" s="1">
        <v>0.180833713944726</v>
      </c>
      <c r="H1007" s="1">
        <v>4.1293115562132199</v>
      </c>
      <c r="I1007" s="1">
        <v>0</v>
      </c>
      <c r="J1007" s="1">
        <v>0</v>
      </c>
      <c r="K1007" s="9">
        <f t="shared" si="51"/>
        <v>0.530833713944726</v>
      </c>
      <c r="L1007">
        <f t="shared" si="49"/>
        <v>4.1293115562132243</v>
      </c>
      <c r="M1007">
        <f t="shared" si="50"/>
        <v>0</v>
      </c>
    </row>
    <row r="1008" spans="1:13">
      <c r="A1008" s="1"/>
      <c r="B1008" s="1" t="s">
        <v>49</v>
      </c>
      <c r="C1008" s="1">
        <v>1</v>
      </c>
      <c r="D1008" s="1">
        <v>135</v>
      </c>
      <c r="E1008" s="1">
        <v>1.0077313838851001</v>
      </c>
      <c r="F1008" s="1">
        <v>134.81309888126901</v>
      </c>
      <c r="G1008" s="1">
        <v>7.73138388509875E-3</v>
      </c>
      <c r="H1008" s="1">
        <v>-0.186901118731328</v>
      </c>
      <c r="I1008" s="1">
        <v>0</v>
      </c>
      <c r="J1008" s="1">
        <v>0</v>
      </c>
      <c r="K1008" s="9">
        <f t="shared" si="51"/>
        <v>1.0077313838851001</v>
      </c>
      <c r="L1008">
        <f t="shared" si="49"/>
        <v>0.18690111873098658</v>
      </c>
      <c r="M1008">
        <f t="shared" si="50"/>
        <v>0</v>
      </c>
    </row>
    <row r="1009" spans="1:13">
      <c r="A1009" s="1"/>
      <c r="B1009" s="1" t="s">
        <v>49</v>
      </c>
      <c r="C1009" s="1">
        <v>0.7</v>
      </c>
      <c r="D1009" s="1">
        <v>135</v>
      </c>
      <c r="E1009" s="1">
        <v>0.98581647540605999</v>
      </c>
      <c r="F1009" s="1">
        <v>134.80894401468899</v>
      </c>
      <c r="G1009" s="1">
        <v>0.28581647540605998</v>
      </c>
      <c r="H1009" s="1">
        <v>-0.19105598531149301</v>
      </c>
      <c r="I1009" s="1">
        <v>0</v>
      </c>
      <c r="J1009" s="1">
        <v>0</v>
      </c>
      <c r="K1009" s="9">
        <f t="shared" si="51"/>
        <v>0.98581647540605999</v>
      </c>
      <c r="L1009">
        <f t="shared" si="49"/>
        <v>0.19105598531101009</v>
      </c>
      <c r="M1009">
        <f t="shared" si="50"/>
        <v>0</v>
      </c>
    </row>
    <row r="1010" spans="1:13">
      <c r="A1010" s="1"/>
      <c r="B1010" s="1" t="s">
        <v>49</v>
      </c>
      <c r="C1010" s="1">
        <v>0.35</v>
      </c>
      <c r="D1010" s="1">
        <v>180</v>
      </c>
      <c r="E1010" s="1">
        <v>0.999535231953804</v>
      </c>
      <c r="F1010" s="1">
        <v>179.58546412558599</v>
      </c>
      <c r="G1010" s="1">
        <v>0.64953523195380403</v>
      </c>
      <c r="H1010" s="1">
        <v>-0.41453587441378698</v>
      </c>
      <c r="I1010" s="1">
        <v>0</v>
      </c>
      <c r="J1010" s="1">
        <v>0</v>
      </c>
      <c r="K1010" s="9">
        <f t="shared" si="51"/>
        <v>0.999535231953804</v>
      </c>
      <c r="L1010">
        <f t="shared" si="49"/>
        <v>0.41453587441401396</v>
      </c>
      <c r="M1010">
        <f t="shared" si="50"/>
        <v>0</v>
      </c>
    </row>
    <row r="1011" spans="1:13">
      <c r="A1011" s="1"/>
      <c r="B1011" s="1" t="s">
        <v>49</v>
      </c>
      <c r="C1011" s="1">
        <v>1.5</v>
      </c>
      <c r="D1011" s="1">
        <v>90</v>
      </c>
      <c r="E1011" s="1">
        <v>0.63603960635997303</v>
      </c>
      <c r="F1011" s="1">
        <v>137.99549432001899</v>
      </c>
      <c r="G1011" s="1">
        <v>-0.86396039364002697</v>
      </c>
      <c r="H1011" s="1">
        <v>47.995494320018999</v>
      </c>
      <c r="I1011" s="1">
        <v>1</v>
      </c>
      <c r="J1011" s="1">
        <v>0</v>
      </c>
      <c r="K1011" s="9">
        <f t="shared" si="51"/>
        <v>0.63603960635997303</v>
      </c>
      <c r="L1011">
        <f t="shared" si="49"/>
        <v>47.995494320018992</v>
      </c>
      <c r="M1011">
        <f t="shared" si="50"/>
        <v>0</v>
      </c>
    </row>
    <row r="1012" spans="1:13">
      <c r="A1012" s="1"/>
      <c r="B1012" s="1" t="s">
        <v>49</v>
      </c>
      <c r="C1012" s="1">
        <v>0.7</v>
      </c>
      <c r="D1012" s="1">
        <v>135</v>
      </c>
      <c r="E1012" s="1">
        <v>0.85096005092362903</v>
      </c>
      <c r="F1012" s="1">
        <v>136.500319315436</v>
      </c>
      <c r="G1012" s="1">
        <v>0.15096005092362999</v>
      </c>
      <c r="H1012" s="1">
        <v>1.5003193154362899</v>
      </c>
      <c r="I1012" s="1">
        <v>0</v>
      </c>
      <c r="J1012" s="1">
        <v>0</v>
      </c>
      <c r="K1012" s="9">
        <f t="shared" si="51"/>
        <v>0.85096005092362903</v>
      </c>
      <c r="L1012">
        <f t="shared" si="49"/>
        <v>1.5003193154360019</v>
      </c>
      <c r="M1012">
        <f t="shared" si="50"/>
        <v>0</v>
      </c>
    </row>
    <row r="1013" spans="1:13">
      <c r="A1013" s="1"/>
      <c r="B1013" s="1" t="s">
        <v>49</v>
      </c>
      <c r="C1013" s="1">
        <v>0.35</v>
      </c>
      <c r="D1013" s="1">
        <v>135</v>
      </c>
      <c r="E1013" s="1">
        <v>0.87566632810093603</v>
      </c>
      <c r="F1013" s="1">
        <v>139.809289362969</v>
      </c>
      <c r="G1013" s="1">
        <v>0.52566632810093605</v>
      </c>
      <c r="H1013" s="1">
        <v>4.8092893629691398</v>
      </c>
      <c r="I1013" s="1">
        <v>0</v>
      </c>
      <c r="J1013" s="1">
        <v>0</v>
      </c>
      <c r="K1013" s="9">
        <f t="shared" si="51"/>
        <v>0.87566632810093603</v>
      </c>
      <c r="L1013">
        <f t="shared" si="49"/>
        <v>4.8092893629689968</v>
      </c>
      <c r="M1013">
        <f t="shared" si="50"/>
        <v>0</v>
      </c>
    </row>
    <row r="1014" spans="1:13">
      <c r="A1014" s="1"/>
      <c r="B1014" s="1" t="s">
        <v>49</v>
      </c>
      <c r="C1014" s="1">
        <v>1.5</v>
      </c>
      <c r="D1014" s="1">
        <v>90</v>
      </c>
      <c r="E1014" s="1">
        <v>1.00455975838236</v>
      </c>
      <c r="F1014" s="1">
        <v>91.620590261640203</v>
      </c>
      <c r="G1014" s="1">
        <v>-0.495440241617641</v>
      </c>
      <c r="H1014" s="1">
        <v>1.6205902616402501</v>
      </c>
      <c r="I1014" s="1">
        <v>1</v>
      </c>
      <c r="J1014" s="1">
        <v>0</v>
      </c>
      <c r="K1014" s="9">
        <f t="shared" si="51"/>
        <v>1.00455975838236</v>
      </c>
      <c r="L1014">
        <f t="shared" si="49"/>
        <v>1.6205902616401886</v>
      </c>
      <c r="M1014">
        <f t="shared" si="50"/>
        <v>0</v>
      </c>
    </row>
    <row r="1015" spans="1:13">
      <c r="A1015" s="1"/>
      <c r="B1015" s="1" t="s">
        <v>49</v>
      </c>
      <c r="C1015" s="1">
        <v>1</v>
      </c>
      <c r="D1015" s="1">
        <v>180</v>
      </c>
      <c r="E1015" s="1">
        <v>0.999535231953804</v>
      </c>
      <c r="F1015" s="1">
        <v>179.58546412558599</v>
      </c>
      <c r="G1015" s="1">
        <v>-4.6476804619577399E-4</v>
      </c>
      <c r="H1015" s="1">
        <v>-0.41453587441378698</v>
      </c>
      <c r="I1015" s="1">
        <v>0</v>
      </c>
      <c r="J1015" s="1">
        <v>0</v>
      </c>
      <c r="K1015" s="9">
        <f t="shared" si="51"/>
        <v>0.999535231953804</v>
      </c>
      <c r="L1015">
        <f t="shared" si="49"/>
        <v>0.41453587441401396</v>
      </c>
      <c r="M1015">
        <f t="shared" si="50"/>
        <v>0</v>
      </c>
    </row>
    <row r="1016" spans="1:13">
      <c r="A1016" s="1"/>
      <c r="B1016" s="1" t="s">
        <v>49</v>
      </c>
      <c r="C1016" s="1">
        <v>0.5</v>
      </c>
      <c r="D1016" s="1">
        <v>0</v>
      </c>
      <c r="E1016" s="1">
        <v>0.52950509387826195</v>
      </c>
      <c r="F1016" s="1">
        <v>0.78252784143109</v>
      </c>
      <c r="G1016" s="1">
        <v>2.9505093878262299E-2</v>
      </c>
      <c r="H1016" s="1">
        <v>0.78252784143109</v>
      </c>
      <c r="I1016" s="1">
        <v>0</v>
      </c>
      <c r="J1016" s="1">
        <v>0</v>
      </c>
      <c r="K1016" s="9">
        <f t="shared" si="51"/>
        <v>0.52950509387826195</v>
      </c>
      <c r="L1016">
        <f t="shared" si="49"/>
        <v>0.78252784143109011</v>
      </c>
      <c r="M1016">
        <f t="shared" si="50"/>
        <v>0</v>
      </c>
    </row>
    <row r="1017" spans="1:13">
      <c r="A1017" s="1"/>
      <c r="B1017" s="1" t="s">
        <v>49</v>
      </c>
      <c r="C1017" s="1">
        <v>0.7</v>
      </c>
      <c r="D1017" s="1">
        <v>180</v>
      </c>
      <c r="E1017" s="1">
        <v>0.55529146651326799</v>
      </c>
      <c r="F1017" s="1">
        <v>-179.68021292335601</v>
      </c>
      <c r="G1017" s="1">
        <v>-0.14470853348673199</v>
      </c>
      <c r="H1017" s="1">
        <v>0.31978707664364903</v>
      </c>
      <c r="I1017" s="1">
        <v>1</v>
      </c>
      <c r="J1017" s="1">
        <v>0</v>
      </c>
      <c r="K1017" s="9">
        <f t="shared" si="51"/>
        <v>0.55529146651326799</v>
      </c>
      <c r="L1017">
        <f t="shared" si="49"/>
        <v>0.31978707664399053</v>
      </c>
      <c r="M1017">
        <f t="shared" si="50"/>
        <v>0</v>
      </c>
    </row>
    <row r="1018" spans="1:13">
      <c r="A1018" s="1"/>
      <c r="B1018" s="1" t="s">
        <v>49</v>
      </c>
      <c r="C1018" s="1">
        <v>0.35</v>
      </c>
      <c r="D1018" s="1">
        <v>90</v>
      </c>
      <c r="E1018" s="1">
        <v>0.62798037681350305</v>
      </c>
      <c r="F1018" s="1">
        <v>86.935195244543493</v>
      </c>
      <c r="G1018" s="1">
        <v>0.27798037681350302</v>
      </c>
      <c r="H1018" s="1">
        <v>-3.0648047554565201</v>
      </c>
      <c r="I1018" s="1">
        <v>0</v>
      </c>
      <c r="J1018" s="1">
        <v>0</v>
      </c>
      <c r="K1018" s="9">
        <f t="shared" si="51"/>
        <v>0.62798037681350305</v>
      </c>
      <c r="L1018">
        <f t="shared" si="49"/>
        <v>3.064804755456521</v>
      </c>
      <c r="M1018">
        <f t="shared" si="50"/>
        <v>0</v>
      </c>
    </row>
    <row r="1019" spans="1:13">
      <c r="A1019" s="1"/>
      <c r="B1019" s="1" t="s">
        <v>49</v>
      </c>
      <c r="C1019" s="1">
        <v>0.35</v>
      </c>
      <c r="D1019" s="1">
        <v>0</v>
      </c>
      <c r="E1019" s="1">
        <v>1.0099926198865801</v>
      </c>
      <c r="F1019" s="1">
        <v>0.99634789650497202</v>
      </c>
      <c r="G1019" s="1">
        <v>0.65999261988657798</v>
      </c>
      <c r="H1019" s="1">
        <v>0.99634789650497202</v>
      </c>
      <c r="I1019" s="1">
        <v>0</v>
      </c>
      <c r="J1019" s="1">
        <v>0</v>
      </c>
      <c r="K1019" s="9">
        <f t="shared" si="51"/>
        <v>1.0099926198865801</v>
      </c>
      <c r="L1019">
        <f t="shared" si="49"/>
        <v>0.99634789650497169</v>
      </c>
      <c r="M1019">
        <f t="shared" si="50"/>
        <v>0</v>
      </c>
    </row>
    <row r="1020" spans="1:13">
      <c r="A1020" s="1"/>
      <c r="B1020" s="1" t="s">
        <v>49</v>
      </c>
      <c r="C1020" s="1">
        <v>1</v>
      </c>
      <c r="D1020" s="1">
        <v>180</v>
      </c>
      <c r="E1020" s="1">
        <v>1.00470051901444</v>
      </c>
      <c r="F1020" s="1">
        <v>179.58759534162701</v>
      </c>
      <c r="G1020" s="1">
        <v>4.7005190144382399E-3</v>
      </c>
      <c r="H1020" s="1">
        <v>-0.41240465837324802</v>
      </c>
      <c r="I1020" s="1">
        <v>0</v>
      </c>
      <c r="J1020" s="1">
        <v>0</v>
      </c>
      <c r="K1020" s="9">
        <f t="shared" si="51"/>
        <v>1.00470051901444</v>
      </c>
      <c r="L1020">
        <f t="shared" si="49"/>
        <v>0.41240465837299212</v>
      </c>
      <c r="M1020">
        <f t="shared" si="50"/>
        <v>0</v>
      </c>
    </row>
    <row r="1021" spans="1:13">
      <c r="A1021" s="1"/>
      <c r="B1021" s="1" t="s">
        <v>49</v>
      </c>
      <c r="C1021" s="1">
        <v>1</v>
      </c>
      <c r="D1021" s="1">
        <v>45</v>
      </c>
      <c r="E1021" s="1">
        <v>1.0515333047447899</v>
      </c>
      <c r="F1021" s="1">
        <v>49.761988943747902</v>
      </c>
      <c r="G1021" s="1">
        <v>5.1533304744788101E-2</v>
      </c>
      <c r="H1021" s="1">
        <v>4.7619889437478902</v>
      </c>
      <c r="I1021" s="1">
        <v>0</v>
      </c>
      <c r="J1021" s="1">
        <v>0</v>
      </c>
      <c r="K1021" s="9">
        <f t="shared" si="51"/>
        <v>1.0515333047447899</v>
      </c>
      <c r="L1021">
        <f t="shared" si="49"/>
        <v>4.7619889437478946</v>
      </c>
      <c r="M1021">
        <f t="shared" si="50"/>
        <v>0</v>
      </c>
    </row>
    <row r="1022" spans="1:13">
      <c r="A1022" s="1"/>
      <c r="B1022" s="1" t="s">
        <v>49</v>
      </c>
      <c r="C1022" s="1">
        <v>0.5</v>
      </c>
      <c r="D1022" s="1">
        <v>45</v>
      </c>
      <c r="E1022" s="1">
        <v>0.94173171742314599</v>
      </c>
      <c r="F1022" s="1">
        <v>49.87252328708</v>
      </c>
      <c r="G1022" s="1">
        <v>0.44173171742314599</v>
      </c>
      <c r="H1022" s="1">
        <v>4.87252328707996</v>
      </c>
      <c r="I1022" s="1">
        <v>0</v>
      </c>
      <c r="J1022" s="1">
        <v>0</v>
      </c>
      <c r="K1022" s="9">
        <f t="shared" si="51"/>
        <v>0.94173171742314599</v>
      </c>
      <c r="L1022">
        <f t="shared" si="49"/>
        <v>4.8725232870800141</v>
      </c>
      <c r="M1022">
        <f t="shared" si="50"/>
        <v>0</v>
      </c>
    </row>
    <row r="1023" spans="1:13">
      <c r="A1023" s="1"/>
      <c r="B1023" s="1" t="s">
        <v>49</v>
      </c>
      <c r="C1023" s="1">
        <v>0.35</v>
      </c>
      <c r="D1023" s="1">
        <v>135</v>
      </c>
      <c r="E1023" s="1">
        <v>0.87067941890172795</v>
      </c>
      <c r="F1023" s="1">
        <v>138.63180848672201</v>
      </c>
      <c r="G1023" s="1">
        <v>0.52067941890172798</v>
      </c>
      <c r="H1023" s="1">
        <v>3.63180848672198</v>
      </c>
      <c r="I1023" s="1">
        <v>0</v>
      </c>
      <c r="J1023" s="1">
        <v>0</v>
      </c>
      <c r="K1023" s="9">
        <f t="shared" si="51"/>
        <v>0.87067941890172795</v>
      </c>
      <c r="L1023">
        <f t="shared" si="49"/>
        <v>3.631808486722008</v>
      </c>
      <c r="M1023">
        <f t="shared" si="50"/>
        <v>0</v>
      </c>
    </row>
    <row r="1024" spans="1:13">
      <c r="A1024" s="1"/>
      <c r="B1024" s="1" t="s">
        <v>49</v>
      </c>
      <c r="C1024" s="1">
        <v>0.35</v>
      </c>
      <c r="D1024" s="1">
        <v>0</v>
      </c>
      <c r="E1024" s="1">
        <v>0.63807091620468404</v>
      </c>
      <c r="F1024" s="1">
        <v>-1.2060487792199399</v>
      </c>
      <c r="G1024" s="1">
        <v>0.288070916204684</v>
      </c>
      <c r="H1024" s="1">
        <v>-1.2060487792199399</v>
      </c>
      <c r="I1024" s="1">
        <v>0</v>
      </c>
      <c r="J1024" s="1">
        <v>0</v>
      </c>
      <c r="K1024" s="9">
        <f t="shared" si="51"/>
        <v>0.63807091620468404</v>
      </c>
      <c r="L1024">
        <f t="shared" si="49"/>
        <v>1.206048779219941</v>
      </c>
      <c r="M1024">
        <f t="shared" si="50"/>
        <v>0</v>
      </c>
    </row>
    <row r="1025" spans="1:13">
      <c r="A1025" s="1"/>
      <c r="B1025" s="1" t="s">
        <v>49</v>
      </c>
      <c r="C1025" s="1">
        <v>0.7</v>
      </c>
      <c r="D1025" s="1">
        <v>0</v>
      </c>
      <c r="E1025" s="1">
        <v>0.64826369824026597</v>
      </c>
      <c r="F1025" s="1">
        <v>0.182615411951843</v>
      </c>
      <c r="G1025" s="1">
        <v>-5.17363017597341E-2</v>
      </c>
      <c r="H1025" s="1">
        <v>0.182615411951843</v>
      </c>
      <c r="I1025" s="1">
        <v>0</v>
      </c>
      <c r="J1025" s="1">
        <v>0</v>
      </c>
      <c r="K1025" s="9">
        <f t="shared" si="51"/>
        <v>0.64826369824026597</v>
      </c>
      <c r="L1025">
        <f t="shared" si="49"/>
        <v>0.1826154119518435</v>
      </c>
      <c r="M1025">
        <f t="shared" si="50"/>
        <v>0</v>
      </c>
    </row>
    <row r="1026" spans="1:13">
      <c r="A1026" s="1"/>
      <c r="B1026" s="1" t="s">
        <v>49</v>
      </c>
      <c r="C1026" s="1">
        <v>1</v>
      </c>
      <c r="D1026" s="1">
        <v>45</v>
      </c>
      <c r="E1026" s="1">
        <v>0.79589089596360696</v>
      </c>
      <c r="F1026" s="1">
        <v>44.710762633827002</v>
      </c>
      <c r="G1026" s="1">
        <v>-0.20410910403639301</v>
      </c>
      <c r="H1026" s="1">
        <v>-0.28923736617301199</v>
      </c>
      <c r="I1026" s="1">
        <v>0</v>
      </c>
      <c r="J1026" s="1">
        <v>0</v>
      </c>
      <c r="K1026" s="9">
        <f t="shared" si="51"/>
        <v>0.79589089596360696</v>
      </c>
      <c r="L1026">
        <f t="shared" si="49"/>
        <v>0.28923736617298346</v>
      </c>
      <c r="M1026">
        <f t="shared" si="50"/>
        <v>0</v>
      </c>
    </row>
    <row r="1027" spans="1:13">
      <c r="A1027" s="1"/>
      <c r="B1027" s="1" t="s">
        <v>49</v>
      </c>
      <c r="C1027" s="1">
        <v>0.7</v>
      </c>
      <c r="D1027" s="1">
        <v>180</v>
      </c>
      <c r="E1027" s="1">
        <v>0.79838119802694296</v>
      </c>
      <c r="F1027" s="1">
        <v>178.36871645783401</v>
      </c>
      <c r="G1027" s="1">
        <v>9.8381198026943006E-2</v>
      </c>
      <c r="H1027" s="1">
        <v>-1.63128354216644</v>
      </c>
      <c r="I1027" s="1">
        <v>0</v>
      </c>
      <c r="J1027" s="1">
        <v>0</v>
      </c>
      <c r="K1027" s="9">
        <f t="shared" si="51"/>
        <v>0.79838119802694296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1.6312835421659884</v>
      </c>
      <c r="M1027">
        <f t="shared" si="50"/>
        <v>0</v>
      </c>
    </row>
    <row r="1028" spans="1:13">
      <c r="A1028" s="1"/>
      <c r="B1028" s="1" t="s">
        <v>49</v>
      </c>
      <c r="C1028" s="1">
        <v>0.7</v>
      </c>
      <c r="D1028" s="1">
        <v>135</v>
      </c>
      <c r="E1028" s="1">
        <v>1.0363850376213399</v>
      </c>
      <c r="F1028" s="1">
        <v>130.57341801104801</v>
      </c>
      <c r="G1028" s="1">
        <v>0.33638503762134198</v>
      </c>
      <c r="H1028" s="1">
        <v>-4.4265819889520799</v>
      </c>
      <c r="I1028" s="1">
        <v>0</v>
      </c>
      <c r="J1028" s="1">
        <v>0</v>
      </c>
      <c r="K1028" s="9">
        <f t="shared" si="51"/>
        <v>1.0363850376213399</v>
      </c>
      <c r="L1028">
        <f t="shared" si="52"/>
        <v>4.4265819889519946</v>
      </c>
      <c r="M1028">
        <f t="shared" ref="M1028:M1091" si="53">IF(OR(J1028=1, D1028=90), 0, IF(ABS(MOD(F1028-(180-D1028)+180, 360)-180) &lt; ABS(MOD(F1028-D1028+180, 360)-180), 1, 0))</f>
        <v>0</v>
      </c>
    </row>
    <row r="1029" spans="1:13">
      <c r="A1029" s="1"/>
      <c r="B1029" s="1" t="s">
        <v>49</v>
      </c>
      <c r="C1029" s="1">
        <v>0.5</v>
      </c>
      <c r="D1029" s="1">
        <v>45</v>
      </c>
      <c r="E1029" s="1">
        <v>0.59565194815622402</v>
      </c>
      <c r="F1029" s="1">
        <v>82.776378556212293</v>
      </c>
      <c r="G1029" s="1">
        <v>9.5651948156224104E-2</v>
      </c>
      <c r="H1029" s="1">
        <v>37.7763785562123</v>
      </c>
      <c r="I1029" s="1">
        <v>0</v>
      </c>
      <c r="J1029" s="1">
        <v>0</v>
      </c>
      <c r="K1029" s="9">
        <f t="shared" si="51"/>
        <v>0.59565194815622402</v>
      </c>
      <c r="L1029">
        <f t="shared" si="52"/>
        <v>37.776378556212308</v>
      </c>
      <c r="M1029">
        <f t="shared" si="53"/>
        <v>0</v>
      </c>
    </row>
    <row r="1030" spans="1:13">
      <c r="A1030" s="1"/>
      <c r="B1030" s="1" t="s">
        <v>49</v>
      </c>
      <c r="C1030" s="1">
        <v>0.35</v>
      </c>
      <c r="D1030" s="1">
        <v>45</v>
      </c>
      <c r="E1030" s="1">
        <v>0.72545049512260396</v>
      </c>
      <c r="F1030" s="1">
        <v>91.428017829904206</v>
      </c>
      <c r="G1030" s="1">
        <v>0.37545049512260398</v>
      </c>
      <c r="H1030" s="1">
        <v>46.428017829904199</v>
      </c>
      <c r="I1030" s="1">
        <v>1</v>
      </c>
      <c r="J1030" s="1">
        <v>0</v>
      </c>
      <c r="K1030" s="9">
        <f t="shared" si="51"/>
        <v>0.72545049512260396</v>
      </c>
      <c r="L1030">
        <f t="shared" si="52"/>
        <v>43.571982170095794</v>
      </c>
      <c r="M1030">
        <f t="shared" si="53"/>
        <v>1</v>
      </c>
    </row>
    <row r="1031" spans="1:13">
      <c r="A1031" s="1"/>
      <c r="B1031" s="1" t="s">
        <v>49</v>
      </c>
      <c r="C1031" s="1">
        <v>0.7</v>
      </c>
      <c r="D1031" s="1">
        <v>0</v>
      </c>
      <c r="E1031" s="1">
        <v>0.53564226075996502</v>
      </c>
      <c r="F1031" s="1">
        <v>3.5384221106409699</v>
      </c>
      <c r="G1031" s="1">
        <v>-0.16435773924003499</v>
      </c>
      <c r="H1031" s="1">
        <v>3.5384221106409699</v>
      </c>
      <c r="I1031" s="1">
        <v>0</v>
      </c>
      <c r="J1031" s="1">
        <v>0</v>
      </c>
      <c r="K1031" s="9">
        <f t="shared" ref="K1031:K1051" si="54">IF(J1031=1, "", E1031)</f>
        <v>0.53564226075996502</v>
      </c>
      <c r="L1031">
        <f t="shared" si="52"/>
        <v>3.5384221106409655</v>
      </c>
      <c r="M1031">
        <f t="shared" si="53"/>
        <v>0</v>
      </c>
    </row>
    <row r="1032" spans="1:13">
      <c r="A1032" s="1"/>
      <c r="B1032" s="1" t="s">
        <v>49</v>
      </c>
      <c r="C1032" s="1">
        <v>0.35</v>
      </c>
      <c r="D1032" s="1">
        <v>45</v>
      </c>
      <c r="E1032" s="1">
        <v>0.76300830075739701</v>
      </c>
      <c r="F1032" s="1">
        <v>44.972572630379801</v>
      </c>
      <c r="G1032" s="1">
        <v>0.41300830075739697</v>
      </c>
      <c r="H1032" s="1">
        <v>-2.7427369620198799E-2</v>
      </c>
      <c r="I1032" s="1">
        <v>0</v>
      </c>
      <c r="J1032" s="1">
        <v>0</v>
      </c>
      <c r="K1032" s="9">
        <f t="shared" si="54"/>
        <v>0.76300830075739701</v>
      </c>
      <c r="L1032">
        <f t="shared" si="52"/>
        <v>2.742736962019876E-2</v>
      </c>
      <c r="M1032">
        <f t="shared" si="53"/>
        <v>0</v>
      </c>
    </row>
    <row r="1033" spans="1:13">
      <c r="A1033" s="1"/>
      <c r="B1033" s="1" t="s">
        <v>49</v>
      </c>
      <c r="C1033" s="1">
        <v>0.35</v>
      </c>
      <c r="D1033" s="1">
        <v>180</v>
      </c>
      <c r="E1033" s="1">
        <v>0.71551828867573897</v>
      </c>
      <c r="F1033" s="1">
        <v>179.007248306142</v>
      </c>
      <c r="G1033" s="1">
        <v>0.36551828867573899</v>
      </c>
      <c r="H1033" s="1">
        <v>-0.99275169385759898</v>
      </c>
      <c r="I1033" s="1">
        <v>0</v>
      </c>
      <c r="J1033" s="1">
        <v>0</v>
      </c>
      <c r="K1033" s="9">
        <f t="shared" si="54"/>
        <v>0.71551828867573897</v>
      </c>
      <c r="L1033">
        <f t="shared" si="52"/>
        <v>0.992751693857997</v>
      </c>
      <c r="M1033">
        <f t="shared" si="53"/>
        <v>0</v>
      </c>
    </row>
    <row r="1034" spans="1:13">
      <c r="A1034" s="1"/>
      <c r="B1034" s="1" t="s">
        <v>49</v>
      </c>
      <c r="C1034" s="1">
        <v>1.5</v>
      </c>
      <c r="D1034" s="1">
        <v>135</v>
      </c>
      <c r="E1034" s="1">
        <v>0.89938593007131096</v>
      </c>
      <c r="F1034" s="1">
        <v>131.996996193397</v>
      </c>
      <c r="G1034" s="1">
        <v>-0.60061406992868904</v>
      </c>
      <c r="H1034" s="1">
        <v>-3.00300380660281</v>
      </c>
      <c r="I1034" s="1">
        <v>0</v>
      </c>
      <c r="J1034" s="1">
        <v>0</v>
      </c>
      <c r="K1034" s="9">
        <f t="shared" si="54"/>
        <v>0.89938593007131096</v>
      </c>
      <c r="L1034">
        <f t="shared" si="52"/>
        <v>3.0030038066030045</v>
      </c>
      <c r="M1034">
        <f t="shared" si="53"/>
        <v>0</v>
      </c>
    </row>
    <row r="1035" spans="1:13">
      <c r="A1035" s="1"/>
      <c r="B1035" s="1" t="s">
        <v>49</v>
      </c>
      <c r="C1035" s="1">
        <v>1.5</v>
      </c>
      <c r="D1035" s="1">
        <v>180</v>
      </c>
      <c r="E1035" s="1">
        <v>1.00482798332584</v>
      </c>
      <c r="F1035" s="1">
        <v>178.998530532822</v>
      </c>
      <c r="G1035" s="1">
        <v>-0.495172016674163</v>
      </c>
      <c r="H1035" s="1">
        <v>-1.0014694671784801</v>
      </c>
      <c r="I1035" s="1">
        <v>0</v>
      </c>
      <c r="J1035" s="1">
        <v>0</v>
      </c>
      <c r="K1035" s="9">
        <f t="shared" si="54"/>
        <v>1.00482798332584</v>
      </c>
      <c r="L1035">
        <f t="shared" si="52"/>
        <v>1.0014694671779978</v>
      </c>
      <c r="M1035">
        <f t="shared" si="53"/>
        <v>0</v>
      </c>
    </row>
    <row r="1036" spans="1:13">
      <c r="A1036" s="1"/>
      <c r="B1036" s="1" t="s">
        <v>49</v>
      </c>
      <c r="C1036" s="1">
        <v>1</v>
      </c>
      <c r="D1036" s="1">
        <v>135</v>
      </c>
      <c r="E1036" s="1">
        <v>0.96158467178801599</v>
      </c>
      <c r="F1036" s="1">
        <v>131.97348621629999</v>
      </c>
      <c r="G1036" s="1">
        <v>-3.8415328211983797E-2</v>
      </c>
      <c r="H1036" s="1">
        <v>-3.0265137837002398</v>
      </c>
      <c r="I1036" s="1">
        <v>0</v>
      </c>
      <c r="J1036" s="1">
        <v>0</v>
      </c>
      <c r="K1036" s="9">
        <f t="shared" si="54"/>
        <v>0.96158467178801599</v>
      </c>
      <c r="L1036">
        <f t="shared" si="52"/>
        <v>3.0265137837000111</v>
      </c>
      <c r="M1036">
        <f t="shared" si="53"/>
        <v>0</v>
      </c>
    </row>
    <row r="1037" spans="1:13">
      <c r="A1037" s="1"/>
      <c r="B1037" s="1" t="s">
        <v>49</v>
      </c>
      <c r="C1037" s="1">
        <v>0.35</v>
      </c>
      <c r="D1037" s="1">
        <v>90</v>
      </c>
      <c r="E1037" s="1">
        <v>0.53441048031105598</v>
      </c>
      <c r="F1037" s="1">
        <v>91.938672072059106</v>
      </c>
      <c r="G1037" s="1">
        <v>0.184410480311056</v>
      </c>
      <c r="H1037" s="1">
        <v>1.9386720720591499</v>
      </c>
      <c r="I1037" s="1">
        <v>1</v>
      </c>
      <c r="J1037" s="1">
        <v>0</v>
      </c>
      <c r="K1037" s="9">
        <f t="shared" si="54"/>
        <v>0.53441048031105598</v>
      </c>
      <c r="L1037">
        <f t="shared" si="52"/>
        <v>1.9386720720590915</v>
      </c>
      <c r="M1037">
        <f t="shared" si="53"/>
        <v>0</v>
      </c>
    </row>
    <row r="1038" spans="1:13">
      <c r="A1038" s="1"/>
      <c r="B1038" s="1" t="s">
        <v>49</v>
      </c>
      <c r="C1038" s="1">
        <v>1.5</v>
      </c>
      <c r="D1038" s="1">
        <v>45</v>
      </c>
      <c r="E1038" s="1">
        <v>0.64375349739769405</v>
      </c>
      <c r="F1038" s="1">
        <v>41.389192854371302</v>
      </c>
      <c r="G1038" s="1">
        <v>-0.85624650260230595</v>
      </c>
      <c r="H1038" s="1">
        <v>-3.6108071456287099</v>
      </c>
      <c r="I1038" s="1">
        <v>0</v>
      </c>
      <c r="J1038" s="1">
        <v>0</v>
      </c>
      <c r="K1038" s="9">
        <f t="shared" si="54"/>
        <v>0.64375349739769405</v>
      </c>
      <c r="L1038">
        <f t="shared" si="52"/>
        <v>3.6108071456287121</v>
      </c>
      <c r="M1038">
        <f t="shared" si="53"/>
        <v>0</v>
      </c>
    </row>
    <row r="1039" spans="1:13">
      <c r="A1039" s="1"/>
      <c r="B1039" s="1" t="s">
        <v>49</v>
      </c>
      <c r="C1039" s="1">
        <v>1.5</v>
      </c>
      <c r="D1039" s="1">
        <v>45</v>
      </c>
      <c r="E1039" s="1">
        <v>0.64979299165098603</v>
      </c>
      <c r="F1039" s="1">
        <v>44.645730442519799</v>
      </c>
      <c r="G1039" s="1">
        <v>-0.85020700834901397</v>
      </c>
      <c r="H1039" s="1">
        <v>-0.35426955748016598</v>
      </c>
      <c r="I1039" s="1">
        <v>0</v>
      </c>
      <c r="J1039" s="1">
        <v>0</v>
      </c>
      <c r="K1039" s="9">
        <f t="shared" si="54"/>
        <v>0.64979299165098603</v>
      </c>
      <c r="L1039">
        <f t="shared" si="52"/>
        <v>0.35426955748019395</v>
      </c>
      <c r="M1039">
        <f t="shared" si="53"/>
        <v>0</v>
      </c>
    </row>
    <row r="1040" spans="1:13">
      <c r="A1040" s="1"/>
      <c r="B1040" s="1" t="s">
        <v>49</v>
      </c>
      <c r="C1040" s="1">
        <v>0.5</v>
      </c>
      <c r="D1040" s="1">
        <v>0</v>
      </c>
      <c r="E1040" s="1">
        <v>0.60706362766126798</v>
      </c>
      <c r="F1040" s="1">
        <v>1.17013406357134</v>
      </c>
      <c r="G1040" s="1">
        <v>0.10706362766126799</v>
      </c>
      <c r="H1040" s="1">
        <v>1.17013406357134</v>
      </c>
      <c r="I1040" s="1">
        <v>0</v>
      </c>
      <c r="J1040" s="1">
        <v>0</v>
      </c>
      <c r="K1040" s="9">
        <f t="shared" si="54"/>
        <v>0.60706362766126798</v>
      </c>
      <c r="L1040">
        <f t="shared" si="52"/>
        <v>1.1701340635713393</v>
      </c>
      <c r="M1040">
        <f t="shared" si="53"/>
        <v>0</v>
      </c>
    </row>
    <row r="1041" spans="1:13">
      <c r="A1041" s="1"/>
      <c r="B1041" s="1" t="s">
        <v>49</v>
      </c>
      <c r="C1041" s="1">
        <v>0.35</v>
      </c>
      <c r="D1041" s="1">
        <v>0</v>
      </c>
      <c r="E1041" s="1">
        <v>0.61214517140617697</v>
      </c>
      <c r="F1041" s="1">
        <v>0.67688067147173603</v>
      </c>
      <c r="G1041" s="1">
        <v>0.26214517140617699</v>
      </c>
      <c r="H1041" s="1">
        <v>0.67688067147173603</v>
      </c>
      <c r="I1041" s="1">
        <v>0</v>
      </c>
      <c r="J1041" s="1">
        <v>0</v>
      </c>
      <c r="K1041" s="9">
        <f t="shared" si="54"/>
        <v>0.61214517140617697</v>
      </c>
      <c r="L1041">
        <f t="shared" si="52"/>
        <v>0.6768806714717357</v>
      </c>
      <c r="M1041">
        <f t="shared" si="53"/>
        <v>0</v>
      </c>
    </row>
    <row r="1042" spans="1:13">
      <c r="A1042" s="1"/>
      <c r="B1042" s="1" t="s">
        <v>49</v>
      </c>
      <c r="C1042" s="1">
        <v>0.7</v>
      </c>
      <c r="D1042" s="1">
        <v>135</v>
      </c>
      <c r="E1042" s="1">
        <v>0.77849277991485999</v>
      </c>
      <c r="F1042" s="1">
        <v>137.71608188809901</v>
      </c>
      <c r="G1042" s="1">
        <v>7.8492779914860505E-2</v>
      </c>
      <c r="H1042" s="1">
        <v>2.7160818880987598</v>
      </c>
      <c r="I1042" s="1">
        <v>0</v>
      </c>
      <c r="J1042" s="1">
        <v>0</v>
      </c>
      <c r="K1042" s="9">
        <f t="shared" si="54"/>
        <v>0.77849277991485999</v>
      </c>
      <c r="L1042">
        <f t="shared" si="52"/>
        <v>2.7160818880990121</v>
      </c>
      <c r="M1042">
        <f t="shared" si="53"/>
        <v>0</v>
      </c>
    </row>
    <row r="1043" spans="1:13">
      <c r="A1043" s="1"/>
      <c r="B1043" s="1" t="s">
        <v>49</v>
      </c>
      <c r="C1043" s="1">
        <v>0.7</v>
      </c>
      <c r="D1043" s="1">
        <v>135</v>
      </c>
      <c r="E1043" s="1">
        <v>0.81468065287591795</v>
      </c>
      <c r="F1043" s="1">
        <v>137.08116505539701</v>
      </c>
      <c r="G1043" s="1">
        <v>0.114680652875918</v>
      </c>
      <c r="H1043" s="1">
        <v>2.0811650553973799</v>
      </c>
      <c r="I1043" s="1">
        <v>0</v>
      </c>
      <c r="J1043" s="1">
        <v>0</v>
      </c>
      <c r="K1043" s="9">
        <f t="shared" si="54"/>
        <v>0.81468065287591795</v>
      </c>
      <c r="L1043">
        <f t="shared" si="52"/>
        <v>2.0811650553970082</v>
      </c>
      <c r="M1043">
        <f t="shared" si="53"/>
        <v>0</v>
      </c>
    </row>
    <row r="1044" spans="1:13">
      <c r="A1044" s="1"/>
      <c r="B1044" s="1" t="s">
        <v>49</v>
      </c>
      <c r="C1044" s="1">
        <v>1</v>
      </c>
      <c r="D1044" s="1">
        <v>0</v>
      </c>
      <c r="E1044" s="1">
        <v>0.32404159648132302</v>
      </c>
      <c r="F1044" s="1">
        <v>4.9380921615503999</v>
      </c>
      <c r="G1044" s="1">
        <v>-0.67595840351867698</v>
      </c>
      <c r="H1044" s="1">
        <v>4.9380921615503999</v>
      </c>
      <c r="I1044" s="1">
        <v>0</v>
      </c>
      <c r="J1044" s="1">
        <v>0</v>
      </c>
      <c r="K1044" s="9">
        <f t="shared" si="54"/>
        <v>0.32404159648132302</v>
      </c>
      <c r="L1044">
        <f t="shared" si="52"/>
        <v>4.9380921615504008</v>
      </c>
      <c r="M1044">
        <f t="shared" si="53"/>
        <v>0</v>
      </c>
    </row>
    <row r="1045" spans="1:13">
      <c r="A1045" s="1"/>
      <c r="B1045" s="1" t="s">
        <v>49</v>
      </c>
      <c r="C1045" s="1">
        <v>0.7</v>
      </c>
      <c r="D1045" s="1">
        <v>45</v>
      </c>
      <c r="E1045" s="1">
        <v>0.56222024800051495</v>
      </c>
      <c r="F1045" s="1">
        <v>54.309338005972101</v>
      </c>
      <c r="G1045" s="1">
        <v>-0.137779751999485</v>
      </c>
      <c r="H1045" s="1">
        <v>9.3093380059720499</v>
      </c>
      <c r="I1045" s="1">
        <v>0</v>
      </c>
      <c r="J1045" s="1">
        <v>0</v>
      </c>
      <c r="K1045" s="9">
        <f t="shared" si="54"/>
        <v>0.56222024800051495</v>
      </c>
      <c r="L1045">
        <f t="shared" si="52"/>
        <v>9.3093380059721085</v>
      </c>
      <c r="M1045">
        <f t="shared" si="53"/>
        <v>0</v>
      </c>
    </row>
    <row r="1046" spans="1:13">
      <c r="A1046" s="1"/>
      <c r="B1046" s="1" t="s">
        <v>49</v>
      </c>
      <c r="C1046" s="1">
        <v>0.35</v>
      </c>
      <c r="D1046" s="1">
        <v>180</v>
      </c>
      <c r="E1046" s="1">
        <v>0.67431625718563803</v>
      </c>
      <c r="F1046" s="1">
        <v>178.50757401707199</v>
      </c>
      <c r="G1046" s="1">
        <v>0.324316257185638</v>
      </c>
      <c r="H1046" s="1">
        <v>-1.49242598292801</v>
      </c>
      <c r="I1046" s="1">
        <v>0</v>
      </c>
      <c r="J1046" s="1">
        <v>0</v>
      </c>
      <c r="K1046" s="9">
        <f t="shared" si="54"/>
        <v>0.67431625718563803</v>
      </c>
      <c r="L1046">
        <f t="shared" si="52"/>
        <v>1.4924259829280118</v>
      </c>
      <c r="M1046">
        <f t="shared" si="53"/>
        <v>0</v>
      </c>
    </row>
    <row r="1047" spans="1:13">
      <c r="A1047" s="1"/>
      <c r="B1047" s="1" t="s">
        <v>49</v>
      </c>
      <c r="C1047" s="1">
        <v>0.7</v>
      </c>
      <c r="D1047" s="1">
        <v>180</v>
      </c>
      <c r="E1047" s="1">
        <v>0.64826369824026597</v>
      </c>
      <c r="F1047" s="1">
        <v>179.81738458804799</v>
      </c>
      <c r="G1047" s="1">
        <v>-5.1736301759734399E-2</v>
      </c>
      <c r="H1047" s="1">
        <v>-0.18261541195181499</v>
      </c>
      <c r="I1047" s="1">
        <v>0</v>
      </c>
      <c r="J1047" s="1">
        <v>0</v>
      </c>
      <c r="K1047" s="9">
        <f t="shared" si="54"/>
        <v>0.64826369824026597</v>
      </c>
      <c r="L1047">
        <f t="shared" si="52"/>
        <v>0.18261541195201403</v>
      </c>
      <c r="M1047">
        <f t="shared" si="53"/>
        <v>0</v>
      </c>
    </row>
    <row r="1048" spans="1:13">
      <c r="A1048" s="1"/>
      <c r="B1048" s="1" t="s">
        <v>49</v>
      </c>
      <c r="C1048" s="1">
        <v>1</v>
      </c>
      <c r="D1048" s="1">
        <v>135</v>
      </c>
      <c r="E1048" s="1">
        <v>0.96395416445806403</v>
      </c>
      <c r="F1048" s="1">
        <v>134.37040139159001</v>
      </c>
      <c r="G1048" s="1">
        <v>-3.6045835541936001E-2</v>
      </c>
      <c r="H1048" s="1">
        <v>-0.62959860841033299</v>
      </c>
      <c r="I1048" s="1">
        <v>0</v>
      </c>
      <c r="J1048" s="1">
        <v>0</v>
      </c>
      <c r="K1048" s="9">
        <f t="shared" si="54"/>
        <v>0.96395416445806403</v>
      </c>
      <c r="L1048">
        <f t="shared" si="52"/>
        <v>0.62959860840999227</v>
      </c>
      <c r="M1048">
        <f t="shared" si="53"/>
        <v>0</v>
      </c>
    </row>
    <row r="1049" spans="1:13">
      <c r="A1049" s="1"/>
      <c r="B1049" s="1" t="s">
        <v>49</v>
      </c>
      <c r="C1049" s="1">
        <v>0.35</v>
      </c>
      <c r="D1049" s="1">
        <v>45</v>
      </c>
      <c r="E1049" s="1">
        <v>0.61675674170700301</v>
      </c>
      <c r="F1049" s="1">
        <v>89.760069327457899</v>
      </c>
      <c r="G1049" s="1">
        <v>0.26675674170700298</v>
      </c>
      <c r="H1049" s="1">
        <v>44.760069327457899</v>
      </c>
      <c r="I1049" s="1">
        <v>0</v>
      </c>
      <c r="J1049" s="1">
        <v>0</v>
      </c>
      <c r="K1049" s="9">
        <f t="shared" si="54"/>
        <v>0.61675674170700301</v>
      </c>
      <c r="L1049">
        <f t="shared" si="52"/>
        <v>44.760069327457899</v>
      </c>
      <c r="M1049">
        <f t="shared" si="53"/>
        <v>0</v>
      </c>
    </row>
    <row r="1050" spans="1:13">
      <c r="A1050" s="1"/>
      <c r="B1050" s="1" t="s">
        <v>49</v>
      </c>
      <c r="C1050" s="1">
        <v>0.35</v>
      </c>
      <c r="D1050" s="1">
        <v>45</v>
      </c>
      <c r="E1050" s="1">
        <v>0.64258363214985104</v>
      </c>
      <c r="F1050" s="1">
        <v>90.230287262796494</v>
      </c>
      <c r="G1050" s="1">
        <v>0.292583632149851</v>
      </c>
      <c r="H1050" s="1">
        <v>45.230287262796502</v>
      </c>
      <c r="I1050" s="1">
        <v>1</v>
      </c>
      <c r="J1050" s="1">
        <v>0</v>
      </c>
      <c r="K1050" s="9">
        <f t="shared" si="54"/>
        <v>0.64258363214985104</v>
      </c>
      <c r="L1050">
        <f t="shared" si="52"/>
        <v>44.76971273720352</v>
      </c>
      <c r="M1050">
        <f t="shared" si="53"/>
        <v>1</v>
      </c>
    </row>
    <row r="1051" spans="1:13">
      <c r="A1051" s="1"/>
      <c r="B1051" s="1" t="s">
        <v>49</v>
      </c>
      <c r="C1051" s="1">
        <v>1</v>
      </c>
      <c r="D1051" s="1">
        <v>135</v>
      </c>
      <c r="E1051" s="1">
        <v>1.0523094619339699</v>
      </c>
      <c r="F1051" s="1">
        <v>132.831796269732</v>
      </c>
      <c r="G1051" s="1">
        <v>5.2309461933967703E-2</v>
      </c>
      <c r="H1051" s="1">
        <v>-2.1682037302678099</v>
      </c>
      <c r="I1051" s="1">
        <v>0</v>
      </c>
      <c r="J1051" s="1">
        <v>0</v>
      </c>
      <c r="K1051" s="9">
        <f t="shared" si="54"/>
        <v>1.0523094619339699</v>
      </c>
      <c r="L1051">
        <f t="shared" si="52"/>
        <v>2.1682037302680044</v>
      </c>
      <c r="M1051">
        <f t="shared" si="53"/>
        <v>0</v>
      </c>
    </row>
    <row r="1052" spans="1:13">
      <c r="A1052" s="1"/>
      <c r="B1052" s="1" t="s">
        <v>49</v>
      </c>
      <c r="C1052" s="1">
        <v>0.7</v>
      </c>
      <c r="D1052" s="1">
        <v>45</v>
      </c>
      <c r="E1052" s="1">
        <v>0.56022348625560303</v>
      </c>
      <c r="F1052" s="1">
        <v>88.150686479464596</v>
      </c>
      <c r="G1052" s="1">
        <v>-0.13977651374439701</v>
      </c>
      <c r="H1052" s="1">
        <v>43.150686479464603</v>
      </c>
      <c r="I1052" s="1">
        <v>0</v>
      </c>
      <c r="J1052" s="1">
        <v>0</v>
      </c>
      <c r="K1052" s="9">
        <f>IF(J1052=1, "", E1052)</f>
        <v>0.56022348625560303</v>
      </c>
      <c r="L1052">
        <f t="shared" si="52"/>
        <v>43.150686479464582</v>
      </c>
      <c r="M1052">
        <f t="shared" si="53"/>
        <v>0</v>
      </c>
    </row>
    <row r="1053" spans="1:13">
      <c r="A1053" s="1"/>
      <c r="B1053" s="1" t="s">
        <v>49</v>
      </c>
      <c r="C1053" s="1">
        <v>1.5</v>
      </c>
      <c r="D1053" s="1">
        <v>45</v>
      </c>
      <c r="E1053" s="1">
        <v>0.50437928018321698</v>
      </c>
      <c r="F1053" s="1">
        <v>37.468418429593598</v>
      </c>
      <c r="G1053" s="1">
        <v>-0.99562071981678302</v>
      </c>
      <c r="H1053" s="1">
        <v>-7.5315815704064404</v>
      </c>
      <c r="I1053" s="1">
        <v>0</v>
      </c>
      <c r="J1053" s="1">
        <v>0</v>
      </c>
      <c r="K1053" s="9">
        <f t="shared" ref="K1053:K1116" si="55">IF(J1053=1, "", E1053)</f>
        <v>0.50437928018321698</v>
      </c>
      <c r="L1053">
        <f t="shared" si="52"/>
        <v>7.531581570406388</v>
      </c>
      <c r="M1053">
        <f t="shared" si="53"/>
        <v>0</v>
      </c>
    </row>
    <row r="1054" spans="1:13">
      <c r="A1054" s="1"/>
      <c r="B1054" s="1" t="s">
        <v>49</v>
      </c>
      <c r="C1054" s="1">
        <v>0.5</v>
      </c>
      <c r="D1054" s="1">
        <v>0</v>
      </c>
      <c r="E1054" s="1">
        <v>0.462638697306478</v>
      </c>
      <c r="F1054" s="1">
        <v>2.17555329702867</v>
      </c>
      <c r="G1054" s="1">
        <v>-3.7361302693521899E-2</v>
      </c>
      <c r="H1054" s="1">
        <v>2.17555329702867</v>
      </c>
      <c r="I1054" s="1">
        <v>0</v>
      </c>
      <c r="J1054" s="1">
        <v>0</v>
      </c>
      <c r="K1054" s="9">
        <f t="shared" si="55"/>
        <v>0.462638697306478</v>
      </c>
      <c r="L1054">
        <f t="shared" si="52"/>
        <v>2.1755532970286708</v>
      </c>
      <c r="M1054">
        <f t="shared" si="53"/>
        <v>0</v>
      </c>
    </row>
    <row r="1055" spans="1:13">
      <c r="A1055" s="1"/>
      <c r="B1055" s="1" t="s">
        <v>49</v>
      </c>
      <c r="C1055" s="1">
        <v>1</v>
      </c>
      <c r="D1055" s="1">
        <v>135</v>
      </c>
      <c r="E1055" s="1">
        <v>0.98260398368416701</v>
      </c>
      <c r="F1055" s="1">
        <v>136.725383117354</v>
      </c>
      <c r="G1055" s="1">
        <v>-1.7396016315832801E-2</v>
      </c>
      <c r="H1055" s="1">
        <v>1.725383117354</v>
      </c>
      <c r="I1055" s="1">
        <v>0</v>
      </c>
      <c r="J1055" s="1">
        <v>0</v>
      </c>
      <c r="K1055" s="9">
        <f t="shared" si="55"/>
        <v>0.98260398368416701</v>
      </c>
      <c r="L1055">
        <f t="shared" si="52"/>
        <v>1.7253831173539993</v>
      </c>
      <c r="M1055">
        <f t="shared" si="53"/>
        <v>0</v>
      </c>
    </row>
    <row r="1056" spans="1:13">
      <c r="A1056" s="1"/>
      <c r="B1056" s="1" t="s">
        <v>49</v>
      </c>
      <c r="C1056" s="1">
        <v>1.5</v>
      </c>
      <c r="D1056" s="1">
        <v>180</v>
      </c>
      <c r="E1056" s="1">
        <v>1.3150153901443</v>
      </c>
      <c r="F1056" s="1">
        <v>178.55946671650199</v>
      </c>
      <c r="G1056" s="1">
        <v>-0.184984609855701</v>
      </c>
      <c r="H1056" s="1">
        <v>-1.4405332834979301</v>
      </c>
      <c r="I1056" s="1">
        <v>0</v>
      </c>
      <c r="J1056" s="1">
        <v>0</v>
      </c>
      <c r="K1056" s="9">
        <f t="shared" si="55"/>
        <v>1.3150153901443</v>
      </c>
      <c r="L1056">
        <f t="shared" si="52"/>
        <v>1.4405332834980129</v>
      </c>
      <c r="M1056">
        <f t="shared" si="53"/>
        <v>0</v>
      </c>
    </row>
    <row r="1057" spans="1:13">
      <c r="A1057" s="1"/>
      <c r="B1057" s="1" t="s">
        <v>49</v>
      </c>
      <c r="C1057" s="1">
        <v>0.5</v>
      </c>
      <c r="D1057" s="1">
        <v>180</v>
      </c>
      <c r="E1057" s="1">
        <v>1.2010889188993801</v>
      </c>
      <c r="F1057" s="1">
        <v>179.162185954216</v>
      </c>
      <c r="G1057" s="1">
        <v>0.70108891889937797</v>
      </c>
      <c r="H1057" s="1">
        <v>-0.83781404578354601</v>
      </c>
      <c r="I1057" s="1">
        <v>0</v>
      </c>
      <c r="J1057" s="1">
        <v>0</v>
      </c>
      <c r="K1057" s="9">
        <f t="shared" si="55"/>
        <v>1.2010889188993801</v>
      </c>
      <c r="L1057">
        <f t="shared" si="52"/>
        <v>0.83781404578400043</v>
      </c>
      <c r="M1057">
        <f t="shared" si="53"/>
        <v>0</v>
      </c>
    </row>
    <row r="1058" spans="1:13">
      <c r="A1058" s="1"/>
      <c r="B1058" s="1" t="s">
        <v>49</v>
      </c>
      <c r="C1058" s="1">
        <v>1.5</v>
      </c>
      <c r="D1058" s="1">
        <v>0</v>
      </c>
      <c r="E1058" s="1">
        <v>0</v>
      </c>
      <c r="F1058" s="1">
        <v>0</v>
      </c>
      <c r="G1058" s="1">
        <v>-1.5</v>
      </c>
      <c r="H1058" s="1">
        <v>0</v>
      </c>
      <c r="I1058" s="1">
        <v>0</v>
      </c>
      <c r="J1058" s="1">
        <v>1</v>
      </c>
      <c r="K1058" s="9" t="str">
        <f t="shared" si="55"/>
        <v/>
      </c>
      <c r="L1058" t="str">
        <f t="shared" si="52"/>
        <v/>
      </c>
      <c r="M1058">
        <f t="shared" si="53"/>
        <v>0</v>
      </c>
    </row>
    <row r="1059" spans="1:13">
      <c r="A1059" s="1"/>
      <c r="B1059" s="1" t="s">
        <v>49</v>
      </c>
      <c r="C1059" s="1">
        <v>1</v>
      </c>
      <c r="D1059" s="1">
        <v>45</v>
      </c>
      <c r="E1059" s="1">
        <v>1.0050456974608599</v>
      </c>
      <c r="F1059" s="1">
        <v>42.479695415495499</v>
      </c>
      <c r="G1059" s="1">
        <v>5.0456974608641403E-3</v>
      </c>
      <c r="H1059" s="1">
        <v>-2.52030458450449</v>
      </c>
      <c r="I1059" s="1">
        <v>0</v>
      </c>
      <c r="J1059" s="1">
        <v>0</v>
      </c>
      <c r="K1059" s="9">
        <f t="shared" si="55"/>
        <v>1.0050456974608599</v>
      </c>
      <c r="L1059">
        <f t="shared" si="52"/>
        <v>2.5203045845045153</v>
      </c>
      <c r="M1059">
        <f t="shared" si="53"/>
        <v>0</v>
      </c>
    </row>
    <row r="1060" spans="1:13">
      <c r="A1060" s="1"/>
      <c r="B1060" s="1" t="s">
        <v>49</v>
      </c>
      <c r="C1060" s="1">
        <v>0.7</v>
      </c>
      <c r="D1060" s="1">
        <v>135</v>
      </c>
      <c r="E1060" s="1">
        <v>1.03017738404713</v>
      </c>
      <c r="F1060" s="1">
        <v>136.848920183221</v>
      </c>
      <c r="G1060" s="1">
        <v>0.33017738404712998</v>
      </c>
      <c r="H1060" s="1">
        <v>1.8489201832214801</v>
      </c>
      <c r="I1060" s="1">
        <v>0</v>
      </c>
      <c r="J1060" s="1">
        <v>0</v>
      </c>
      <c r="K1060" s="9">
        <f t="shared" si="55"/>
        <v>1.03017738404713</v>
      </c>
      <c r="L1060">
        <f t="shared" si="52"/>
        <v>1.8489201832209972</v>
      </c>
      <c r="M1060">
        <f t="shared" si="53"/>
        <v>0</v>
      </c>
    </row>
    <row r="1061" spans="1:13">
      <c r="A1061" s="1"/>
      <c r="B1061" s="1" t="s">
        <v>49</v>
      </c>
      <c r="C1061" s="1">
        <v>0.35</v>
      </c>
      <c r="D1061" s="1">
        <v>0</v>
      </c>
      <c r="E1061" s="1">
        <v>0.51537888437243995</v>
      </c>
      <c r="F1061" s="1">
        <v>4.2533631558761202</v>
      </c>
      <c r="G1061" s="1">
        <v>0.16537888437244</v>
      </c>
      <c r="H1061" s="1">
        <v>4.2533631558761202</v>
      </c>
      <c r="I1061" s="1">
        <v>0</v>
      </c>
      <c r="J1061" s="1">
        <v>0</v>
      </c>
      <c r="K1061" s="9">
        <f t="shared" si="55"/>
        <v>0.51537888437243995</v>
      </c>
      <c r="L1061">
        <f t="shared" si="52"/>
        <v>4.2533631558761158</v>
      </c>
      <c r="M1061">
        <f t="shared" si="53"/>
        <v>0</v>
      </c>
    </row>
    <row r="1062" spans="1:13">
      <c r="A1062" s="1"/>
      <c r="B1062" s="1" t="s">
        <v>49</v>
      </c>
      <c r="C1062" s="1">
        <v>1.5</v>
      </c>
      <c r="D1062" s="1">
        <v>180</v>
      </c>
      <c r="E1062" s="1">
        <v>0.52508765039477501</v>
      </c>
      <c r="F1062" s="1">
        <v>-176.84205520356099</v>
      </c>
      <c r="G1062" s="1">
        <v>-0.97491234960522499</v>
      </c>
      <c r="H1062" s="1">
        <v>3.1579447964392098</v>
      </c>
      <c r="I1062" s="1">
        <v>1</v>
      </c>
      <c r="J1062" s="1">
        <v>0</v>
      </c>
      <c r="K1062" s="9">
        <f t="shared" si="55"/>
        <v>0.52508765039477501</v>
      </c>
      <c r="L1062">
        <f t="shared" si="52"/>
        <v>3.1579447964389828</v>
      </c>
      <c r="M1062">
        <f t="shared" si="53"/>
        <v>0</v>
      </c>
    </row>
    <row r="1063" spans="1:13">
      <c r="A1063" s="1"/>
      <c r="B1063" s="1" t="s">
        <v>49</v>
      </c>
      <c r="C1063" s="1">
        <v>1.5</v>
      </c>
      <c r="D1063" s="1">
        <v>0</v>
      </c>
      <c r="E1063" s="1">
        <v>0</v>
      </c>
      <c r="F1063" s="1">
        <v>0</v>
      </c>
      <c r="G1063" s="1">
        <v>-1.5</v>
      </c>
      <c r="H1063" s="1">
        <v>0</v>
      </c>
      <c r="I1063" s="1">
        <v>0</v>
      </c>
      <c r="J1063" s="1">
        <v>1</v>
      </c>
      <c r="K1063" s="9" t="str">
        <f t="shared" si="55"/>
        <v/>
      </c>
      <c r="L1063" t="str">
        <f t="shared" si="52"/>
        <v/>
      </c>
      <c r="M1063">
        <f t="shared" si="53"/>
        <v>0</v>
      </c>
    </row>
    <row r="1064" spans="1:13">
      <c r="A1064" s="1"/>
      <c r="B1064" s="1" t="s">
        <v>49</v>
      </c>
      <c r="C1064" s="1">
        <v>0.5</v>
      </c>
      <c r="D1064" s="1">
        <v>90</v>
      </c>
      <c r="E1064" s="1">
        <v>0.46179590958899502</v>
      </c>
      <c r="F1064" s="1">
        <v>89.679557146964498</v>
      </c>
      <c r="G1064" s="1">
        <v>-3.8204090411005101E-2</v>
      </c>
      <c r="H1064" s="1">
        <v>-0.32044285303550202</v>
      </c>
      <c r="I1064" s="1">
        <v>0</v>
      </c>
      <c r="J1064" s="1">
        <v>0</v>
      </c>
      <c r="K1064" s="9">
        <f t="shared" si="55"/>
        <v>0.46179590958899502</v>
      </c>
      <c r="L1064">
        <f t="shared" si="52"/>
        <v>0.32044285303550168</v>
      </c>
      <c r="M1064">
        <f t="shared" si="53"/>
        <v>0</v>
      </c>
    </row>
    <row r="1065" spans="1:13">
      <c r="A1065" s="1"/>
      <c r="B1065" s="1" t="s">
        <v>49</v>
      </c>
      <c r="C1065" s="1">
        <v>0.5</v>
      </c>
      <c r="D1065" s="1">
        <v>90</v>
      </c>
      <c r="E1065" s="1">
        <v>0.73592321276686101</v>
      </c>
      <c r="F1065" s="1">
        <v>91.810008659999099</v>
      </c>
      <c r="G1065" s="1">
        <v>0.23592321276686101</v>
      </c>
      <c r="H1065" s="1">
        <v>1.8100086599990799</v>
      </c>
      <c r="I1065" s="1">
        <v>1</v>
      </c>
      <c r="J1065" s="1">
        <v>0</v>
      </c>
      <c r="K1065" s="9">
        <f t="shared" si="55"/>
        <v>0.73592321276686101</v>
      </c>
      <c r="L1065">
        <f t="shared" si="52"/>
        <v>1.8100086599990846</v>
      </c>
      <c r="M1065">
        <f t="shared" si="53"/>
        <v>0</v>
      </c>
    </row>
    <row r="1066" spans="1:13">
      <c r="A1066" s="1"/>
      <c r="B1066" s="1" t="s">
        <v>49</v>
      </c>
      <c r="C1066" s="1">
        <v>0.7</v>
      </c>
      <c r="D1066" s="1">
        <v>0</v>
      </c>
      <c r="E1066" s="1">
        <v>0.51927286951841201</v>
      </c>
      <c r="F1066" s="1">
        <v>1.3679974122263401</v>
      </c>
      <c r="G1066" s="1">
        <v>-0.18072713048158801</v>
      </c>
      <c r="H1066" s="1">
        <v>1.3679974122263401</v>
      </c>
      <c r="I1066" s="1">
        <v>0</v>
      </c>
      <c r="J1066" s="1">
        <v>0</v>
      </c>
      <c r="K1066" s="9">
        <f t="shared" si="55"/>
        <v>0.51927286951841201</v>
      </c>
      <c r="L1066">
        <f t="shared" si="52"/>
        <v>1.3679974122263445</v>
      </c>
      <c r="M1066">
        <f t="shared" si="53"/>
        <v>0</v>
      </c>
    </row>
    <row r="1067" spans="1:13">
      <c r="A1067" s="1"/>
      <c r="B1067" s="1" t="s">
        <v>49</v>
      </c>
      <c r="C1067" s="1">
        <v>0.5</v>
      </c>
      <c r="D1067" s="1">
        <v>0</v>
      </c>
      <c r="E1067" s="1">
        <v>0.77226438249173701</v>
      </c>
      <c r="F1067" s="1">
        <v>0.53653342245013402</v>
      </c>
      <c r="G1067" s="1">
        <v>0.27226438249173701</v>
      </c>
      <c r="H1067" s="1">
        <v>0.53653342245013402</v>
      </c>
      <c r="I1067" s="1">
        <v>0</v>
      </c>
      <c r="J1067" s="1">
        <v>0</v>
      </c>
      <c r="K1067" s="9">
        <f t="shared" si="55"/>
        <v>0.77226438249173701</v>
      </c>
      <c r="L1067">
        <f t="shared" si="52"/>
        <v>0.53653342245013391</v>
      </c>
      <c r="M1067">
        <f t="shared" si="53"/>
        <v>0</v>
      </c>
    </row>
    <row r="1068" spans="1:13">
      <c r="A1068" s="1"/>
      <c r="B1068" s="1" t="s">
        <v>49</v>
      </c>
      <c r="C1068" s="1">
        <v>1</v>
      </c>
      <c r="D1068" s="1">
        <v>90</v>
      </c>
      <c r="E1068" s="1">
        <v>0.71545862240514102</v>
      </c>
      <c r="F1068" s="1">
        <v>87.724269830511801</v>
      </c>
      <c r="G1068" s="1">
        <v>-0.28454137759485898</v>
      </c>
      <c r="H1068" s="1">
        <v>-2.2757301694882099</v>
      </c>
      <c r="I1068" s="1">
        <v>0</v>
      </c>
      <c r="J1068" s="1">
        <v>0</v>
      </c>
      <c r="K1068" s="9">
        <f t="shared" si="55"/>
        <v>0.71545862240514102</v>
      </c>
      <c r="L1068">
        <f t="shared" si="52"/>
        <v>2.2757301694882131</v>
      </c>
      <c r="M1068">
        <f t="shared" si="53"/>
        <v>0</v>
      </c>
    </row>
    <row r="1069" spans="1:13">
      <c r="A1069" s="1"/>
      <c r="B1069" s="1" t="s">
        <v>49</v>
      </c>
      <c r="C1069" s="1">
        <v>0.5</v>
      </c>
      <c r="D1069" s="1">
        <v>180</v>
      </c>
      <c r="E1069" s="1">
        <v>0.50380763804538597</v>
      </c>
      <c r="F1069" s="1">
        <v>-178.472474557787</v>
      </c>
      <c r="G1069" s="1">
        <v>3.8076380453860902E-3</v>
      </c>
      <c r="H1069" s="1">
        <v>1.5275254422128901</v>
      </c>
      <c r="I1069" s="1">
        <v>1</v>
      </c>
      <c r="J1069" s="1">
        <v>0</v>
      </c>
      <c r="K1069" s="9">
        <f t="shared" si="55"/>
        <v>0.50380763804538597</v>
      </c>
      <c r="L1069">
        <f t="shared" si="52"/>
        <v>1.5275254422130047</v>
      </c>
      <c r="M1069">
        <f t="shared" si="53"/>
        <v>0</v>
      </c>
    </row>
    <row r="1070" spans="1:13">
      <c r="A1070" s="1"/>
      <c r="B1070" s="1" t="s">
        <v>49</v>
      </c>
      <c r="C1070" s="1">
        <v>0.35</v>
      </c>
      <c r="D1070" s="1">
        <v>45</v>
      </c>
      <c r="E1070" s="1">
        <v>0.51866620068486302</v>
      </c>
      <c r="F1070" s="1">
        <v>89.144051039749698</v>
      </c>
      <c r="G1070" s="1">
        <v>0.16866620068486299</v>
      </c>
      <c r="H1070" s="1">
        <v>44.144051039749698</v>
      </c>
      <c r="I1070" s="1">
        <v>0</v>
      </c>
      <c r="J1070" s="1">
        <v>0</v>
      </c>
      <c r="K1070" s="9">
        <f t="shared" si="55"/>
        <v>0.51866620068486302</v>
      </c>
      <c r="L1070">
        <f t="shared" si="52"/>
        <v>44.144051039749684</v>
      </c>
      <c r="M1070">
        <f t="shared" si="53"/>
        <v>0</v>
      </c>
    </row>
    <row r="1071" spans="1:13">
      <c r="A1071" s="1"/>
      <c r="B1071" s="1" t="s">
        <v>49</v>
      </c>
      <c r="C1071" s="1">
        <v>0.35</v>
      </c>
      <c r="D1071" s="1">
        <v>90</v>
      </c>
      <c r="E1071" s="1">
        <v>1.17461970171494</v>
      </c>
      <c r="F1071" s="1">
        <v>90.125979963015794</v>
      </c>
      <c r="G1071" s="1">
        <v>0.82461970171494003</v>
      </c>
      <c r="H1071" s="1">
        <v>0.125979963015766</v>
      </c>
      <c r="I1071" s="1">
        <v>1</v>
      </c>
      <c r="J1071" s="1">
        <v>0</v>
      </c>
      <c r="K1071" s="9">
        <f t="shared" si="55"/>
        <v>1.17461970171494</v>
      </c>
      <c r="L1071">
        <f t="shared" si="52"/>
        <v>0.12597996301579428</v>
      </c>
      <c r="M1071">
        <f t="shared" si="53"/>
        <v>0</v>
      </c>
    </row>
    <row r="1072" spans="1:13">
      <c r="A1072" s="1"/>
      <c r="B1072" s="1" t="s">
        <v>49</v>
      </c>
      <c r="C1072" s="1">
        <v>0.7</v>
      </c>
      <c r="D1072" s="1">
        <v>90</v>
      </c>
      <c r="E1072" s="1">
        <v>0.94751080737108395</v>
      </c>
      <c r="F1072" s="1">
        <v>88.906701806005998</v>
      </c>
      <c r="G1072" s="1">
        <v>0.247510807371084</v>
      </c>
      <c r="H1072" s="1">
        <v>-1.0932981939939701</v>
      </c>
      <c r="I1072" s="1">
        <v>0</v>
      </c>
      <c r="J1072" s="1">
        <v>0</v>
      </c>
      <c r="K1072" s="9">
        <f t="shared" si="55"/>
        <v>0.94751080737108395</v>
      </c>
      <c r="L1072">
        <f t="shared" si="52"/>
        <v>1.0932981939940021</v>
      </c>
      <c r="M1072">
        <f t="shared" si="53"/>
        <v>0</v>
      </c>
    </row>
    <row r="1073" spans="1:13">
      <c r="A1073" s="1"/>
      <c r="B1073" s="1" t="s">
        <v>49</v>
      </c>
      <c r="C1073" s="1">
        <v>0.5</v>
      </c>
      <c r="D1073" s="1">
        <v>135</v>
      </c>
      <c r="E1073" s="1">
        <v>0.68364915354645395</v>
      </c>
      <c r="F1073" s="1">
        <v>138.09323193564501</v>
      </c>
      <c r="G1073" s="1">
        <v>0.183649153546454</v>
      </c>
      <c r="H1073" s="1">
        <v>3.0932319356453499</v>
      </c>
      <c r="I1073" s="1">
        <v>0</v>
      </c>
      <c r="J1073" s="1">
        <v>0</v>
      </c>
      <c r="K1073" s="9">
        <f t="shared" si="55"/>
        <v>0.68364915354645395</v>
      </c>
      <c r="L1073">
        <f t="shared" si="52"/>
        <v>3.093231935645008</v>
      </c>
      <c r="M1073">
        <f t="shared" si="53"/>
        <v>0</v>
      </c>
    </row>
    <row r="1074" spans="1:13">
      <c r="A1074" s="1"/>
      <c r="B1074" s="1" t="s">
        <v>49</v>
      </c>
      <c r="C1074" s="1">
        <v>0.35</v>
      </c>
      <c r="D1074" s="1">
        <v>0</v>
      </c>
      <c r="E1074" s="1">
        <v>0.50082245015083404</v>
      </c>
      <c r="F1074" s="1">
        <v>174.436409258315</v>
      </c>
      <c r="G1074" s="1">
        <v>0.15082245015083401</v>
      </c>
      <c r="H1074" s="1">
        <v>174.436409258315</v>
      </c>
      <c r="I1074" s="1">
        <v>1</v>
      </c>
      <c r="J1074" s="1">
        <v>0</v>
      </c>
      <c r="K1074" s="9">
        <f t="shared" si="55"/>
        <v>0.50082245015083404</v>
      </c>
      <c r="L1074">
        <f t="shared" si="52"/>
        <v>5.5635907416850046</v>
      </c>
      <c r="M1074">
        <f t="shared" si="53"/>
        <v>1</v>
      </c>
    </row>
    <row r="1075" spans="1:13">
      <c r="A1075" s="1"/>
      <c r="B1075" s="1" t="s">
        <v>49</v>
      </c>
      <c r="C1075" s="1">
        <v>0.5</v>
      </c>
      <c r="D1075" s="1">
        <v>135</v>
      </c>
      <c r="E1075" s="1">
        <v>0.74165470978142001</v>
      </c>
      <c r="F1075" s="1">
        <v>132.770290101613</v>
      </c>
      <c r="G1075" s="1">
        <v>0.24165470978142001</v>
      </c>
      <c r="H1075" s="1">
        <v>-2.2297098983872301</v>
      </c>
      <c r="I1075" s="1">
        <v>0</v>
      </c>
      <c r="J1075" s="1">
        <v>0</v>
      </c>
      <c r="K1075" s="9">
        <f t="shared" si="55"/>
        <v>0.74165470978142001</v>
      </c>
      <c r="L1075">
        <f t="shared" si="52"/>
        <v>2.2297098983870001</v>
      </c>
      <c r="M1075">
        <f t="shared" si="53"/>
        <v>0</v>
      </c>
    </row>
    <row r="1076" spans="1:13">
      <c r="A1076" s="1"/>
      <c r="B1076" s="1" t="s">
        <v>49</v>
      </c>
      <c r="C1076" s="1">
        <v>1</v>
      </c>
      <c r="D1076" s="1">
        <v>180</v>
      </c>
      <c r="E1076" s="1">
        <v>0.99966335487689595</v>
      </c>
      <c r="F1076" s="1">
        <v>178.99335604227201</v>
      </c>
      <c r="G1076" s="1">
        <v>-3.36645123103829E-4</v>
      </c>
      <c r="H1076" s="1">
        <v>-1.0066439577281601</v>
      </c>
      <c r="I1076" s="1">
        <v>0</v>
      </c>
      <c r="J1076" s="1">
        <v>0</v>
      </c>
      <c r="K1076" s="9">
        <f t="shared" si="55"/>
        <v>0.99966335487689595</v>
      </c>
      <c r="L1076">
        <f t="shared" si="52"/>
        <v>1.006643957727988</v>
      </c>
      <c r="M1076">
        <f t="shared" si="53"/>
        <v>0</v>
      </c>
    </row>
    <row r="1077" spans="1:13">
      <c r="A1077" s="1"/>
      <c r="B1077" s="1" t="s">
        <v>49</v>
      </c>
      <c r="C1077" s="1">
        <v>1.5</v>
      </c>
      <c r="D1077" s="1">
        <v>0</v>
      </c>
      <c r="E1077" s="1">
        <v>0</v>
      </c>
      <c r="F1077" s="1">
        <v>0</v>
      </c>
      <c r="G1077" s="1">
        <v>-1.5</v>
      </c>
      <c r="H1077" s="1">
        <v>0</v>
      </c>
      <c r="I1077" s="1">
        <v>0</v>
      </c>
      <c r="J1077" s="1">
        <v>1</v>
      </c>
      <c r="K1077" s="9" t="str">
        <f t="shared" si="55"/>
        <v/>
      </c>
      <c r="L1077" t="str">
        <f t="shared" si="52"/>
        <v/>
      </c>
      <c r="M1077">
        <f t="shared" si="53"/>
        <v>0</v>
      </c>
    </row>
    <row r="1078" spans="1:13">
      <c r="A1078" s="1"/>
      <c r="B1078" s="1" t="s">
        <v>49</v>
      </c>
      <c r="C1078" s="1">
        <v>0.7</v>
      </c>
      <c r="D1078" s="1">
        <v>45</v>
      </c>
      <c r="E1078" s="1">
        <v>0.80008044732643202</v>
      </c>
      <c r="F1078" s="1">
        <v>42.880839794859597</v>
      </c>
      <c r="G1078" s="1">
        <v>0.10008044732643299</v>
      </c>
      <c r="H1078" s="1">
        <v>-2.1191602051404201</v>
      </c>
      <c r="I1078" s="1">
        <v>0</v>
      </c>
      <c r="J1078" s="1">
        <v>0</v>
      </c>
      <c r="K1078" s="9">
        <f t="shared" si="55"/>
        <v>0.80008044732643202</v>
      </c>
      <c r="L1078">
        <f t="shared" si="52"/>
        <v>2.1191602051404175</v>
      </c>
      <c r="M1078">
        <f t="shared" si="53"/>
        <v>0</v>
      </c>
    </row>
    <row r="1079" spans="1:13">
      <c r="A1079" s="1"/>
      <c r="B1079" s="1" t="s">
        <v>49</v>
      </c>
      <c r="C1079" s="1">
        <v>1</v>
      </c>
      <c r="D1079" s="1">
        <v>135</v>
      </c>
      <c r="E1079" s="1">
        <v>1.00281321718745</v>
      </c>
      <c r="F1079" s="1">
        <v>141.29410070966699</v>
      </c>
      <c r="G1079" s="1">
        <v>2.8132171874470902E-3</v>
      </c>
      <c r="H1079" s="1">
        <v>6.2941007096667398</v>
      </c>
      <c r="I1079" s="1">
        <v>0</v>
      </c>
      <c r="J1079" s="1">
        <v>0</v>
      </c>
      <c r="K1079" s="9">
        <f t="shared" si="55"/>
        <v>1.00281321718745</v>
      </c>
      <c r="L1079">
        <f t="shared" si="52"/>
        <v>6.2941007096669921</v>
      </c>
      <c r="M1079">
        <f t="shared" si="53"/>
        <v>0</v>
      </c>
    </row>
    <row r="1080" spans="1:13">
      <c r="A1080" s="1"/>
      <c r="B1080" s="1" t="s">
        <v>49</v>
      </c>
      <c r="C1080" s="1">
        <v>0.5</v>
      </c>
      <c r="D1080" s="1">
        <v>90</v>
      </c>
      <c r="E1080" s="1">
        <v>0.39464665823199302</v>
      </c>
      <c r="F1080" s="1">
        <v>90.374967025729902</v>
      </c>
      <c r="G1080" s="1">
        <v>-0.10535334176800699</v>
      </c>
      <c r="H1080" s="1">
        <v>0.37496702572985902</v>
      </c>
      <c r="I1080" s="1">
        <v>1</v>
      </c>
      <c r="J1080" s="1">
        <v>0</v>
      </c>
      <c r="K1080" s="9">
        <f t="shared" si="55"/>
        <v>0.39464665823199302</v>
      </c>
      <c r="L1080">
        <f t="shared" si="52"/>
        <v>0.3749670257299158</v>
      </c>
      <c r="M1080">
        <f t="shared" si="53"/>
        <v>0</v>
      </c>
    </row>
    <row r="1081" spans="1:13">
      <c r="A1081" s="1"/>
      <c r="B1081" s="1" t="s">
        <v>49</v>
      </c>
      <c r="C1081" s="1">
        <v>1.5</v>
      </c>
      <c r="D1081" s="1">
        <v>0</v>
      </c>
      <c r="E1081" s="1">
        <v>0.41066270900162499</v>
      </c>
      <c r="F1081" s="1">
        <v>-0.43241276753767</v>
      </c>
      <c r="G1081" s="1">
        <v>-1.0893372909983701</v>
      </c>
      <c r="H1081" s="1">
        <v>-0.43241276753767</v>
      </c>
      <c r="I1081" s="1">
        <v>0</v>
      </c>
      <c r="J1081" s="1">
        <v>0</v>
      </c>
      <c r="K1081" s="9">
        <f t="shared" si="55"/>
        <v>0.41066270900162499</v>
      </c>
      <c r="L1081">
        <f t="shared" si="52"/>
        <v>0.43241276753767011</v>
      </c>
      <c r="M1081">
        <f t="shared" si="53"/>
        <v>0</v>
      </c>
    </row>
    <row r="1082" spans="1:13">
      <c r="A1082" s="1"/>
      <c r="B1082" s="1" t="s">
        <v>49</v>
      </c>
      <c r="C1082" s="1">
        <v>1</v>
      </c>
      <c r="D1082" s="1">
        <v>90</v>
      </c>
      <c r="E1082" s="1">
        <v>0.97836152425748102</v>
      </c>
      <c r="F1082" s="1">
        <v>89.546241433615407</v>
      </c>
      <c r="G1082" s="1">
        <v>-2.1638475742518599E-2</v>
      </c>
      <c r="H1082" s="1">
        <v>-0.45375856638463602</v>
      </c>
      <c r="I1082" s="1">
        <v>0</v>
      </c>
      <c r="J1082" s="1">
        <v>0</v>
      </c>
      <c r="K1082" s="9">
        <f t="shared" si="55"/>
        <v>0.97836152425748102</v>
      </c>
      <c r="L1082">
        <f t="shared" si="52"/>
        <v>0.4537585663845789</v>
      </c>
      <c r="M1082">
        <f t="shared" si="53"/>
        <v>0</v>
      </c>
    </row>
    <row r="1083" spans="1:13">
      <c r="A1083" s="1"/>
      <c r="B1083" s="1" t="s">
        <v>49</v>
      </c>
      <c r="C1083" s="1">
        <v>1.5</v>
      </c>
      <c r="D1083" s="1">
        <v>135</v>
      </c>
      <c r="E1083" s="1">
        <v>0.98822506582027803</v>
      </c>
      <c r="F1083" s="1">
        <v>130.99434831133601</v>
      </c>
      <c r="G1083" s="1">
        <v>-0.51177493417972197</v>
      </c>
      <c r="H1083" s="1">
        <v>-4.0056516886640496</v>
      </c>
      <c r="I1083" s="1">
        <v>0</v>
      </c>
      <c r="J1083" s="1">
        <v>0</v>
      </c>
      <c r="K1083" s="9">
        <f t="shared" si="55"/>
        <v>0.98822506582027803</v>
      </c>
      <c r="L1083">
        <f t="shared" si="52"/>
        <v>4.0056516886639884</v>
      </c>
      <c r="M1083">
        <f t="shared" si="53"/>
        <v>0</v>
      </c>
    </row>
    <row r="1084" spans="1:13">
      <c r="A1084" s="1"/>
      <c r="B1084" s="1" t="s">
        <v>49</v>
      </c>
      <c r="C1084" s="1">
        <v>0.7</v>
      </c>
      <c r="D1084" s="1">
        <v>135</v>
      </c>
      <c r="E1084" s="1">
        <v>0.99796439121033598</v>
      </c>
      <c r="F1084" s="1">
        <v>129.34991806058201</v>
      </c>
      <c r="G1084" s="1">
        <v>0.29796439121033602</v>
      </c>
      <c r="H1084" s="1">
        <v>-5.6500819394184996</v>
      </c>
      <c r="I1084" s="1">
        <v>0</v>
      </c>
      <c r="J1084" s="1">
        <v>0</v>
      </c>
      <c r="K1084" s="9">
        <f t="shared" si="55"/>
        <v>0.99796439121033598</v>
      </c>
      <c r="L1084">
        <f t="shared" si="52"/>
        <v>5.6500819394179871</v>
      </c>
      <c r="M1084">
        <f t="shared" si="53"/>
        <v>0</v>
      </c>
    </row>
    <row r="1085" spans="1:13">
      <c r="A1085" s="1"/>
      <c r="B1085" s="1" t="s">
        <v>49</v>
      </c>
      <c r="C1085" s="1">
        <v>0.5</v>
      </c>
      <c r="D1085" s="1">
        <v>45</v>
      </c>
      <c r="E1085" s="1">
        <v>0.45256315608005099</v>
      </c>
      <c r="F1085" s="1">
        <v>44.491334127261098</v>
      </c>
      <c r="G1085" s="1">
        <v>-4.7436843919948797E-2</v>
      </c>
      <c r="H1085" s="1">
        <v>-0.50866587273893105</v>
      </c>
      <c r="I1085" s="1">
        <v>0</v>
      </c>
      <c r="J1085" s="1">
        <v>0</v>
      </c>
      <c r="K1085" s="9">
        <f t="shared" si="55"/>
        <v>0.45256315608005099</v>
      </c>
      <c r="L1085">
        <f t="shared" si="52"/>
        <v>0.50866587273890218</v>
      </c>
      <c r="M1085">
        <f t="shared" si="53"/>
        <v>0</v>
      </c>
    </row>
    <row r="1086" spans="1:13">
      <c r="A1086" s="1"/>
      <c r="B1086" s="1" t="s">
        <v>49</v>
      </c>
      <c r="C1086" s="1">
        <v>1.5</v>
      </c>
      <c r="D1086" s="1">
        <v>135</v>
      </c>
      <c r="E1086" s="1">
        <v>0.50994013792150905</v>
      </c>
      <c r="F1086" s="1">
        <v>140.796346859355</v>
      </c>
      <c r="G1086" s="1">
        <v>-0.99005986207849095</v>
      </c>
      <c r="H1086" s="1">
        <v>5.7963468593548004</v>
      </c>
      <c r="I1086" s="1">
        <v>0</v>
      </c>
      <c r="J1086" s="1">
        <v>0</v>
      </c>
      <c r="K1086" s="9">
        <f t="shared" si="55"/>
        <v>0.50994013792150905</v>
      </c>
      <c r="L1086">
        <f t="shared" si="52"/>
        <v>5.7963468593549976</v>
      </c>
      <c r="M1086">
        <f t="shared" si="53"/>
        <v>0</v>
      </c>
    </row>
    <row r="1087" spans="1:13">
      <c r="A1087" s="1"/>
      <c r="B1087" s="1" t="s">
        <v>49</v>
      </c>
      <c r="C1087" s="1">
        <v>0.7</v>
      </c>
      <c r="D1087" s="1">
        <v>45</v>
      </c>
      <c r="E1087" s="1">
        <v>0.49713821505543998</v>
      </c>
      <c r="F1087" s="1">
        <v>37.358066830440201</v>
      </c>
      <c r="G1087" s="1">
        <v>-0.20286178494456</v>
      </c>
      <c r="H1087" s="1">
        <v>-7.6419331695597901</v>
      </c>
      <c r="I1087" s="1">
        <v>0</v>
      </c>
      <c r="J1087" s="1">
        <v>0</v>
      </c>
      <c r="K1087" s="9">
        <f t="shared" si="55"/>
        <v>0.49713821505543998</v>
      </c>
      <c r="L1087">
        <f t="shared" si="52"/>
        <v>7.6419331695597918</v>
      </c>
      <c r="M1087">
        <f t="shared" si="53"/>
        <v>0</v>
      </c>
    </row>
    <row r="1088" spans="1:13">
      <c r="A1088" s="1"/>
      <c r="B1088" s="1" t="s">
        <v>49</v>
      </c>
      <c r="C1088" s="1">
        <v>0.7</v>
      </c>
      <c r="D1088" s="1">
        <v>135</v>
      </c>
      <c r="E1088" s="1">
        <v>0.55864959525692703</v>
      </c>
      <c r="F1088" s="1">
        <v>133.53888097211299</v>
      </c>
      <c r="G1088" s="1">
        <v>-0.141350404743073</v>
      </c>
      <c r="H1088" s="1">
        <v>-1.4611190278874899</v>
      </c>
      <c r="I1088" s="1">
        <v>0</v>
      </c>
      <c r="J1088" s="1">
        <v>0</v>
      </c>
      <c r="K1088" s="9">
        <f t="shared" si="55"/>
        <v>0.55864959525692703</v>
      </c>
      <c r="L1088">
        <f t="shared" si="52"/>
        <v>1.4611190278870083</v>
      </c>
      <c r="M1088">
        <f t="shared" si="53"/>
        <v>0</v>
      </c>
    </row>
    <row r="1089" spans="1:13">
      <c r="A1089" s="1"/>
      <c r="B1089" s="1" t="s">
        <v>49</v>
      </c>
      <c r="C1089" s="1">
        <v>0.35</v>
      </c>
      <c r="D1089" s="1">
        <v>0</v>
      </c>
      <c r="E1089" s="1">
        <v>0.44252350687813702</v>
      </c>
      <c r="F1089" s="1">
        <v>176.38611924799599</v>
      </c>
      <c r="G1089" s="1">
        <v>9.2523506878137193E-2</v>
      </c>
      <c r="H1089" s="1">
        <v>176.38611924799599</v>
      </c>
      <c r="I1089" s="1">
        <v>1</v>
      </c>
      <c r="J1089" s="1">
        <v>0</v>
      </c>
      <c r="K1089" s="9">
        <f t="shared" si="55"/>
        <v>0.44252350687813702</v>
      </c>
      <c r="L1089">
        <f t="shared" si="52"/>
        <v>3.6138807520040075</v>
      </c>
      <c r="M1089">
        <f t="shared" si="53"/>
        <v>1</v>
      </c>
    </row>
    <row r="1090" spans="1:13">
      <c r="A1090" s="1"/>
      <c r="B1090" s="1" t="s">
        <v>49</v>
      </c>
      <c r="C1090" s="1">
        <v>1</v>
      </c>
      <c r="D1090" s="1">
        <v>180</v>
      </c>
      <c r="E1090" s="1">
        <v>0.41071468331720401</v>
      </c>
      <c r="F1090" s="1">
        <v>1.0088780001865101</v>
      </c>
      <c r="G1090" s="1">
        <v>-0.58928531668279605</v>
      </c>
      <c r="H1090" s="1">
        <v>-178.991121999813</v>
      </c>
      <c r="I1090" s="1">
        <v>1</v>
      </c>
      <c r="J1090" s="1">
        <v>0</v>
      </c>
      <c r="K1090" s="9">
        <f t="shared" si="55"/>
        <v>0.41071468331720401</v>
      </c>
      <c r="L1090">
        <f t="shared" si="52"/>
        <v>1.0088780001865132</v>
      </c>
      <c r="M1090">
        <f t="shared" si="53"/>
        <v>1</v>
      </c>
    </row>
    <row r="1091" spans="1:13">
      <c r="A1091" s="1"/>
      <c r="B1091" s="1" t="s">
        <v>49</v>
      </c>
      <c r="C1091" s="1">
        <v>1.5</v>
      </c>
      <c r="D1091" s="1">
        <v>135</v>
      </c>
      <c r="E1091" s="1">
        <v>0.698238331014015</v>
      </c>
      <c r="F1091" s="1">
        <v>138.02854022002799</v>
      </c>
      <c r="G1091" s="1">
        <v>-0.801761668985985</v>
      </c>
      <c r="H1091" s="1">
        <v>3.02854022002776</v>
      </c>
      <c r="I1091" s="1">
        <v>0</v>
      </c>
      <c r="J1091" s="1">
        <v>0</v>
      </c>
      <c r="K1091" s="9">
        <f t="shared" si="55"/>
        <v>0.698238331014015</v>
      </c>
      <c r="L1091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>3.0285402200279918</v>
      </c>
      <c r="M1091">
        <f t="shared" si="53"/>
        <v>0</v>
      </c>
    </row>
    <row r="1092" spans="1:13">
      <c r="A1092" s="1"/>
      <c r="B1092" s="1" t="s">
        <v>49</v>
      </c>
      <c r="C1092" s="1">
        <v>0.5</v>
      </c>
      <c r="D1092" s="1">
        <v>0</v>
      </c>
      <c r="E1092" s="1">
        <v>0.447386640832306</v>
      </c>
      <c r="F1092" s="1">
        <v>177.08804239390599</v>
      </c>
      <c r="G1092" s="1">
        <v>-5.2613359167694301E-2</v>
      </c>
      <c r="H1092" s="1">
        <v>177.08804239390599</v>
      </c>
      <c r="I1092" s="1">
        <v>1</v>
      </c>
      <c r="J1092" s="1">
        <v>0</v>
      </c>
      <c r="K1092" s="9">
        <f t="shared" si="55"/>
        <v>0.447386640832306</v>
      </c>
      <c r="L1092">
        <f t="shared" si="56"/>
        <v>2.9119576060940062</v>
      </c>
      <c r="M1092">
        <f t="shared" ref="M1092:M1155" si="57">IF(OR(J1092=1, D1092=90), 0, IF(ABS(MOD(F1092-(180-D1092)+180, 360)-180) &lt; ABS(MOD(F1092-D1092+180, 360)-180), 1, 0))</f>
        <v>1</v>
      </c>
    </row>
    <row r="1093" spans="1:13">
      <c r="A1093" s="1"/>
      <c r="B1093" s="1" t="s">
        <v>49</v>
      </c>
      <c r="C1093" s="1">
        <v>0.35</v>
      </c>
      <c r="D1093" s="1">
        <v>90</v>
      </c>
      <c r="E1093" s="1">
        <v>0.41627048796014399</v>
      </c>
      <c r="F1093" s="1">
        <v>86.086609427805698</v>
      </c>
      <c r="G1093" s="1">
        <v>6.6270487960143606E-2</v>
      </c>
      <c r="H1093" s="1">
        <v>-3.9133905721943201</v>
      </c>
      <c r="I1093" s="1">
        <v>0</v>
      </c>
      <c r="J1093" s="1">
        <v>0</v>
      </c>
      <c r="K1093" s="9">
        <f t="shared" si="55"/>
        <v>0.41627048796014399</v>
      </c>
      <c r="L1093">
        <f t="shared" si="56"/>
        <v>3.9133905721943165</v>
      </c>
      <c r="M1093">
        <f t="shared" si="57"/>
        <v>0</v>
      </c>
    </row>
    <row r="1094" spans="1:13">
      <c r="A1094" s="1"/>
      <c r="B1094" s="1" t="s">
        <v>49</v>
      </c>
      <c r="C1094" s="1">
        <v>0.35</v>
      </c>
      <c r="D1094" s="1">
        <v>135</v>
      </c>
      <c r="E1094" s="1">
        <v>0.86894013564882</v>
      </c>
      <c r="F1094" s="1">
        <v>135.26492185086599</v>
      </c>
      <c r="G1094" s="1">
        <v>0.51894013564882002</v>
      </c>
      <c r="H1094" s="1">
        <v>0.26492185086601699</v>
      </c>
      <c r="I1094" s="1">
        <v>0</v>
      </c>
      <c r="J1094" s="1">
        <v>0</v>
      </c>
      <c r="K1094" s="9">
        <f t="shared" si="55"/>
        <v>0.86894013564882</v>
      </c>
      <c r="L1094">
        <f t="shared" si="56"/>
        <v>0.26492185086598852</v>
      </c>
      <c r="M1094">
        <f t="shared" si="57"/>
        <v>0</v>
      </c>
    </row>
    <row r="1095" spans="1:13">
      <c r="A1095" s="1"/>
      <c r="B1095" s="1" t="s">
        <v>49</v>
      </c>
      <c r="C1095" s="1">
        <v>1</v>
      </c>
      <c r="D1095" s="1">
        <v>0</v>
      </c>
      <c r="E1095" s="1">
        <v>0.173192664133452</v>
      </c>
      <c r="F1095" s="1">
        <v>177.60694201639299</v>
      </c>
      <c r="G1095" s="1">
        <v>-0.82680733586654798</v>
      </c>
      <c r="H1095" s="1">
        <v>177.60694201639299</v>
      </c>
      <c r="I1095" s="1">
        <v>1</v>
      </c>
      <c r="J1095" s="1">
        <v>0</v>
      </c>
      <c r="K1095" s="9">
        <f t="shared" si="55"/>
        <v>0.173192664133452</v>
      </c>
      <c r="L1095">
        <f t="shared" si="56"/>
        <v>2.3930579836070081</v>
      </c>
      <c r="M1095">
        <f t="shared" si="57"/>
        <v>1</v>
      </c>
    </row>
    <row r="1096" spans="1:13">
      <c r="A1096" s="1"/>
      <c r="B1096" s="1" t="s">
        <v>49</v>
      </c>
      <c r="C1096" s="1">
        <v>0.5</v>
      </c>
      <c r="D1096" s="1">
        <v>0</v>
      </c>
      <c r="E1096" s="1">
        <v>0.45730787207818402</v>
      </c>
      <c r="F1096" s="1">
        <v>1.5534031241682</v>
      </c>
      <c r="G1096" s="1">
        <v>-4.2692127921815898E-2</v>
      </c>
      <c r="H1096" s="1">
        <v>1.5534031241682</v>
      </c>
      <c r="I1096" s="1">
        <v>0</v>
      </c>
      <c r="J1096" s="1">
        <v>0</v>
      </c>
      <c r="K1096" s="9">
        <f t="shared" si="55"/>
        <v>0.45730787207818402</v>
      </c>
      <c r="L1096">
        <f t="shared" si="56"/>
        <v>1.5534031241681987</v>
      </c>
      <c r="M1096">
        <f t="shared" si="57"/>
        <v>0</v>
      </c>
    </row>
    <row r="1097" spans="1:13">
      <c r="A1097" s="1"/>
      <c r="B1097" s="1" t="s">
        <v>49</v>
      </c>
      <c r="C1097" s="1">
        <v>0.7</v>
      </c>
      <c r="D1097" s="1">
        <v>0</v>
      </c>
      <c r="E1097" s="1">
        <v>0.49345350818674699</v>
      </c>
      <c r="F1097" s="1">
        <v>1.43959092296569</v>
      </c>
      <c r="G1097" s="1">
        <v>-0.20654649181325299</v>
      </c>
      <c r="H1097" s="1">
        <v>1.43959092296569</v>
      </c>
      <c r="I1097" s="1">
        <v>0</v>
      </c>
      <c r="J1097" s="1">
        <v>0</v>
      </c>
      <c r="K1097" s="9">
        <f t="shared" si="55"/>
        <v>0.49345350818674699</v>
      </c>
      <c r="L1097">
        <f t="shared" si="56"/>
        <v>1.4395909229656922</v>
      </c>
      <c r="M1097">
        <f t="shared" si="57"/>
        <v>0</v>
      </c>
    </row>
    <row r="1098" spans="1:13">
      <c r="A1098" s="1"/>
      <c r="B1098" s="1" t="s">
        <v>49</v>
      </c>
      <c r="C1098" s="1">
        <v>0.35</v>
      </c>
      <c r="D1098" s="1">
        <v>135</v>
      </c>
      <c r="E1098" s="1">
        <v>1.5475383163184899</v>
      </c>
      <c r="F1098" s="1">
        <v>131.49536650270699</v>
      </c>
      <c r="G1098" s="1">
        <v>1.1975383163184901</v>
      </c>
      <c r="H1098" s="1">
        <v>-3.5046334972927302</v>
      </c>
      <c r="I1098" s="1">
        <v>0</v>
      </c>
      <c r="J1098" s="1">
        <v>0</v>
      </c>
      <c r="K1098" s="9">
        <f t="shared" si="55"/>
        <v>1.5475383163184899</v>
      </c>
      <c r="L1098">
        <f t="shared" si="56"/>
        <v>3.504633497293014</v>
      </c>
      <c r="M1098">
        <f t="shared" si="57"/>
        <v>0</v>
      </c>
    </row>
    <row r="1099" spans="1:13">
      <c r="A1099" s="1"/>
      <c r="B1099" s="1" t="s">
        <v>49</v>
      </c>
      <c r="C1099" s="1">
        <v>1.5</v>
      </c>
      <c r="D1099" s="1">
        <v>45</v>
      </c>
      <c r="E1099" s="1">
        <v>0.65211703179444602</v>
      </c>
      <c r="F1099" s="1">
        <v>40.148411928558403</v>
      </c>
      <c r="G1099" s="1">
        <v>-0.84788296820555398</v>
      </c>
      <c r="H1099" s="1">
        <v>-4.85158807144163</v>
      </c>
      <c r="I1099" s="1">
        <v>0</v>
      </c>
      <c r="J1099" s="1">
        <v>0</v>
      </c>
      <c r="K1099" s="9">
        <f t="shared" si="55"/>
        <v>0.65211703179444602</v>
      </c>
      <c r="L1099">
        <f t="shared" si="56"/>
        <v>4.8515880714415971</v>
      </c>
      <c r="M1099">
        <f t="shared" si="57"/>
        <v>0</v>
      </c>
    </row>
    <row r="1100" spans="1:13">
      <c r="A1100" s="1"/>
      <c r="B1100" s="1" t="s">
        <v>49</v>
      </c>
      <c r="C1100" s="1">
        <v>0.35</v>
      </c>
      <c r="D1100" s="1">
        <v>90</v>
      </c>
      <c r="E1100" s="1">
        <v>0.98893489766356302</v>
      </c>
      <c r="F1100" s="1">
        <v>88.653168668557498</v>
      </c>
      <c r="G1100" s="1">
        <v>0.63893489766356304</v>
      </c>
      <c r="H1100" s="1">
        <v>-1.3468313314425</v>
      </c>
      <c r="I1100" s="1">
        <v>0</v>
      </c>
      <c r="J1100" s="1">
        <v>0</v>
      </c>
      <c r="K1100" s="9">
        <f t="shared" si="55"/>
        <v>0.98893489766356302</v>
      </c>
      <c r="L1100">
        <f t="shared" si="56"/>
        <v>1.3468313314425018</v>
      </c>
      <c r="M1100">
        <f t="shared" si="57"/>
        <v>0</v>
      </c>
    </row>
    <row r="1101" spans="1:13">
      <c r="A1101" s="1"/>
      <c r="B1101" s="1" t="s">
        <v>49</v>
      </c>
      <c r="C1101" s="1">
        <v>1</v>
      </c>
      <c r="D1101" s="1">
        <v>45</v>
      </c>
      <c r="E1101" s="1">
        <v>1.3013111731182101</v>
      </c>
      <c r="F1101" s="1">
        <v>29.8520762691827</v>
      </c>
      <c r="G1101" s="1">
        <v>0.30131117311820899</v>
      </c>
      <c r="H1101" s="1">
        <v>-15.1479237308173</v>
      </c>
      <c r="I1101" s="1">
        <v>0</v>
      </c>
      <c r="J1101" s="1">
        <v>0</v>
      </c>
      <c r="K1101" s="9">
        <f t="shared" si="55"/>
        <v>1.3013111731182101</v>
      </c>
      <c r="L1101">
        <f t="shared" si="56"/>
        <v>15.147923730817297</v>
      </c>
      <c r="M1101">
        <f t="shared" si="57"/>
        <v>0</v>
      </c>
    </row>
    <row r="1102" spans="1:13">
      <c r="A1102" s="1"/>
      <c r="B1102" s="1" t="s">
        <v>49</v>
      </c>
      <c r="C1102" s="1">
        <v>0.35</v>
      </c>
      <c r="D1102" s="1">
        <v>180</v>
      </c>
      <c r="E1102" s="1">
        <v>1.43340597152037</v>
      </c>
      <c r="F1102" s="1">
        <v>179.91741154619001</v>
      </c>
      <c r="G1102" s="1">
        <v>1.0834059715203701</v>
      </c>
      <c r="H1102" s="1">
        <v>-8.2588453810387805E-2</v>
      </c>
      <c r="I1102" s="1">
        <v>0</v>
      </c>
      <c r="J1102" s="1">
        <v>0</v>
      </c>
      <c r="K1102" s="9">
        <f t="shared" si="55"/>
        <v>1.43340597152037</v>
      </c>
      <c r="L1102">
        <f t="shared" si="56"/>
        <v>8.2588453809989915E-2</v>
      </c>
      <c r="M1102">
        <f t="shared" si="57"/>
        <v>0</v>
      </c>
    </row>
    <row r="1103" spans="1:13">
      <c r="A1103" s="1"/>
      <c r="B1103" s="1" t="s">
        <v>49</v>
      </c>
      <c r="C1103" s="1">
        <v>1</v>
      </c>
      <c r="D1103" s="1">
        <v>135</v>
      </c>
      <c r="E1103" s="1">
        <v>0.87948200363511597</v>
      </c>
      <c r="F1103" s="1">
        <v>142.181093176963</v>
      </c>
      <c r="G1103" s="1">
        <v>-0.120517996364884</v>
      </c>
      <c r="H1103" s="1">
        <v>7.1810931769629196</v>
      </c>
      <c r="I1103" s="1">
        <v>0</v>
      </c>
      <c r="J1103" s="1">
        <v>0</v>
      </c>
      <c r="K1103" s="9">
        <f t="shared" si="55"/>
        <v>0.87948200363511597</v>
      </c>
      <c r="L1103">
        <f t="shared" si="56"/>
        <v>7.1810931769630031</v>
      </c>
      <c r="M1103">
        <f t="shared" si="57"/>
        <v>0</v>
      </c>
    </row>
    <row r="1104" spans="1:13">
      <c r="A1104" s="1"/>
      <c r="B1104" s="1" t="s">
        <v>49</v>
      </c>
      <c r="C1104" s="1">
        <v>1.5</v>
      </c>
      <c r="D1104" s="1">
        <v>0</v>
      </c>
      <c r="E1104" s="1">
        <v>0.57104920953832095</v>
      </c>
      <c r="F1104" s="1">
        <v>178.237608976339</v>
      </c>
      <c r="G1104" s="1">
        <v>-0.92895079046167905</v>
      </c>
      <c r="H1104" s="1">
        <v>178.237608976339</v>
      </c>
      <c r="I1104" s="1">
        <v>1</v>
      </c>
      <c r="J1104" s="1">
        <v>0</v>
      </c>
      <c r="K1104" s="9">
        <f t="shared" si="55"/>
        <v>0.57104920953832095</v>
      </c>
      <c r="L1104">
        <f t="shared" si="56"/>
        <v>1.7623910236609959</v>
      </c>
      <c r="M1104">
        <f t="shared" si="57"/>
        <v>1</v>
      </c>
    </row>
    <row r="1105" spans="1:13">
      <c r="A1105" s="1"/>
      <c r="B1105" s="1" t="s">
        <v>49</v>
      </c>
      <c r="C1105" s="1">
        <v>0.35</v>
      </c>
      <c r="D1105" s="1">
        <v>45</v>
      </c>
      <c r="E1105" s="1">
        <v>0.64089560774057697</v>
      </c>
      <c r="F1105" s="1">
        <v>40.390925563269498</v>
      </c>
      <c r="G1105" s="1">
        <v>0.29089560774057699</v>
      </c>
      <c r="H1105" s="1">
        <v>-4.6090744367305101</v>
      </c>
      <c r="I1105" s="1">
        <v>0</v>
      </c>
      <c r="J1105" s="1">
        <v>0</v>
      </c>
      <c r="K1105" s="9">
        <f t="shared" si="55"/>
        <v>0.64089560774057697</v>
      </c>
      <c r="L1105">
        <f t="shared" si="56"/>
        <v>4.6090744367305092</v>
      </c>
      <c r="M1105">
        <f t="shared" si="57"/>
        <v>0</v>
      </c>
    </row>
    <row r="1106" spans="1:13">
      <c r="A1106" s="1"/>
      <c r="B1106" s="1" t="s">
        <v>49</v>
      </c>
      <c r="C1106" s="1">
        <v>1.5</v>
      </c>
      <c r="D1106" s="1">
        <v>90</v>
      </c>
      <c r="E1106" s="1">
        <v>0.99902257594600996</v>
      </c>
      <c r="F1106" s="1">
        <v>89.555625925405593</v>
      </c>
      <c r="G1106" s="1">
        <v>-0.50097742405399004</v>
      </c>
      <c r="H1106" s="1">
        <v>-0.44437407459440698</v>
      </c>
      <c r="I1106" s="1">
        <v>0</v>
      </c>
      <c r="J1106" s="1">
        <v>0</v>
      </c>
      <c r="K1106" s="9">
        <f t="shared" si="55"/>
        <v>0.99902257594600996</v>
      </c>
      <c r="L1106">
        <f t="shared" si="56"/>
        <v>0.44437407459440692</v>
      </c>
      <c r="M1106">
        <f t="shared" si="57"/>
        <v>0</v>
      </c>
    </row>
    <row r="1107" spans="1:13">
      <c r="A1107" s="1"/>
      <c r="B1107" s="1" t="s">
        <v>49</v>
      </c>
      <c r="C1107" s="1">
        <v>1.5</v>
      </c>
      <c r="D1107" s="1">
        <v>45</v>
      </c>
      <c r="E1107" s="1">
        <v>0.54431412442418103</v>
      </c>
      <c r="F1107" s="1">
        <v>42.654070335478401</v>
      </c>
      <c r="G1107" s="1">
        <v>-0.95568587557581897</v>
      </c>
      <c r="H1107" s="1">
        <v>-2.3459296645216101</v>
      </c>
      <c r="I1107" s="1">
        <v>0</v>
      </c>
      <c r="J1107" s="1">
        <v>0</v>
      </c>
      <c r="K1107" s="9">
        <f t="shared" si="55"/>
        <v>0.54431412442418103</v>
      </c>
      <c r="L1107">
        <f t="shared" si="56"/>
        <v>2.3459296645216057</v>
      </c>
      <c r="M1107">
        <f t="shared" si="57"/>
        <v>0</v>
      </c>
    </row>
    <row r="1108" spans="1:13">
      <c r="A1108" s="1"/>
      <c r="B1108" s="1" t="s">
        <v>49</v>
      </c>
      <c r="C1108" s="1">
        <v>1</v>
      </c>
      <c r="D1108" s="1">
        <v>90</v>
      </c>
      <c r="E1108" s="1">
        <v>1.04563762694066</v>
      </c>
      <c r="F1108" s="1">
        <v>89.009312039605206</v>
      </c>
      <c r="G1108" s="1">
        <v>4.5637626940659301E-2</v>
      </c>
      <c r="H1108" s="1">
        <v>-0.99068796039478002</v>
      </c>
      <c r="I1108" s="1">
        <v>0</v>
      </c>
      <c r="J1108" s="1">
        <v>0</v>
      </c>
      <c r="K1108" s="9">
        <f t="shared" si="55"/>
        <v>1.04563762694066</v>
      </c>
      <c r="L1108">
        <f t="shared" si="56"/>
        <v>0.99068796039478002</v>
      </c>
      <c r="M1108">
        <f t="shared" si="57"/>
        <v>0</v>
      </c>
    </row>
    <row r="1109" spans="1:13">
      <c r="A1109" s="1"/>
      <c r="B1109" s="1" t="s">
        <v>49</v>
      </c>
      <c r="C1109" s="1">
        <v>0.7</v>
      </c>
      <c r="D1109" s="1">
        <v>180</v>
      </c>
      <c r="E1109" s="1">
        <v>0.892653146967745</v>
      </c>
      <c r="F1109" s="1">
        <v>176.54982202487901</v>
      </c>
      <c r="G1109" s="1">
        <v>0.19265314696774499</v>
      </c>
      <c r="H1109" s="1">
        <v>-3.4501779751212198</v>
      </c>
      <c r="I1109" s="1">
        <v>0</v>
      </c>
      <c r="J1109" s="1">
        <v>0</v>
      </c>
      <c r="K1109" s="9">
        <f t="shared" si="55"/>
        <v>0.892653146967745</v>
      </c>
      <c r="L1109">
        <f t="shared" si="56"/>
        <v>3.4501779751209938</v>
      </c>
      <c r="M1109">
        <f t="shared" si="57"/>
        <v>0</v>
      </c>
    </row>
    <row r="1110" spans="1:13">
      <c r="A1110" s="1"/>
      <c r="B1110" s="1" t="s">
        <v>49</v>
      </c>
      <c r="C1110" s="1">
        <v>0.35</v>
      </c>
      <c r="D1110" s="1">
        <v>0</v>
      </c>
      <c r="E1110" s="1">
        <v>0.94937595691919396</v>
      </c>
      <c r="F1110" s="1">
        <v>176.75618898556201</v>
      </c>
      <c r="G1110" s="1">
        <v>0.59937595691919399</v>
      </c>
      <c r="H1110" s="1">
        <v>176.75618898556201</v>
      </c>
      <c r="I1110" s="1">
        <v>1</v>
      </c>
      <c r="J1110" s="1">
        <v>0</v>
      </c>
      <c r="K1110" s="9">
        <f t="shared" si="55"/>
        <v>0.94937595691919396</v>
      </c>
      <c r="L1110">
        <f t="shared" si="56"/>
        <v>3.2438110144379948</v>
      </c>
      <c r="M1110">
        <f t="shared" si="57"/>
        <v>1</v>
      </c>
    </row>
    <row r="1111" spans="1:13">
      <c r="A1111" s="1"/>
      <c r="B1111" s="1" t="s">
        <v>49</v>
      </c>
      <c r="C1111" s="1">
        <v>0.7</v>
      </c>
      <c r="D1111" s="1">
        <v>45</v>
      </c>
      <c r="E1111" s="1">
        <v>0.54469143776794904</v>
      </c>
      <c r="F1111" s="1">
        <v>37.641474738825501</v>
      </c>
      <c r="G1111" s="1">
        <v>-0.155308562232051</v>
      </c>
      <c r="H1111" s="1">
        <v>-7.3585252611745204</v>
      </c>
      <c r="I1111" s="1">
        <v>0</v>
      </c>
      <c r="J1111" s="1">
        <v>0</v>
      </c>
      <c r="K1111" s="9">
        <f t="shared" si="55"/>
        <v>0.54469143776794904</v>
      </c>
      <c r="L1111">
        <f t="shared" si="56"/>
        <v>7.358525261174492</v>
      </c>
      <c r="M1111">
        <f t="shared" si="57"/>
        <v>0</v>
      </c>
    </row>
    <row r="1112" spans="1:13">
      <c r="A1112" s="1"/>
      <c r="B1112" s="1" t="s">
        <v>49</v>
      </c>
      <c r="C1112" s="1">
        <v>0.35</v>
      </c>
      <c r="D1112" s="1">
        <v>45</v>
      </c>
      <c r="E1112" s="1">
        <v>0.49295039036008398</v>
      </c>
      <c r="F1112" s="1">
        <v>88.498881828597703</v>
      </c>
      <c r="G1112" s="1">
        <v>0.142950390360084</v>
      </c>
      <c r="H1112" s="1">
        <v>43.498881828597703</v>
      </c>
      <c r="I1112" s="1">
        <v>0</v>
      </c>
      <c r="J1112" s="1">
        <v>0</v>
      </c>
      <c r="K1112" s="9">
        <f t="shared" si="55"/>
        <v>0.49295039036008398</v>
      </c>
      <c r="L1112">
        <f t="shared" si="56"/>
        <v>43.498881828597689</v>
      </c>
      <c r="M1112">
        <f t="shared" si="57"/>
        <v>0</v>
      </c>
    </row>
    <row r="1113" spans="1:13">
      <c r="A1113" s="1"/>
      <c r="B1113" s="1" t="s">
        <v>49</v>
      </c>
      <c r="C1113" s="1">
        <v>0.35</v>
      </c>
      <c r="D1113" s="1">
        <v>45</v>
      </c>
      <c r="E1113" s="1">
        <v>0.58590113257520404</v>
      </c>
      <c r="F1113" s="1">
        <v>88.737070107458194</v>
      </c>
      <c r="G1113" s="1">
        <v>0.23590113257520401</v>
      </c>
      <c r="H1113" s="1">
        <v>43.737070107458202</v>
      </c>
      <c r="I1113" s="1">
        <v>0</v>
      </c>
      <c r="J1113" s="1">
        <v>0</v>
      </c>
      <c r="K1113" s="9">
        <f t="shared" si="55"/>
        <v>0.58590113257520404</v>
      </c>
      <c r="L1113">
        <f t="shared" si="56"/>
        <v>43.73707010745818</v>
      </c>
      <c r="M1113">
        <f t="shared" si="57"/>
        <v>0</v>
      </c>
    </row>
    <row r="1114" spans="1:13">
      <c r="A1114" s="1"/>
      <c r="B1114" s="1" t="s">
        <v>49</v>
      </c>
      <c r="C1114" s="1">
        <v>0.7</v>
      </c>
      <c r="D1114" s="1">
        <v>45</v>
      </c>
      <c r="E1114" s="1">
        <v>0.63867278289171103</v>
      </c>
      <c r="F1114" s="1">
        <v>36.415767201886403</v>
      </c>
      <c r="G1114" s="1">
        <v>-6.1327217108288597E-2</v>
      </c>
      <c r="H1114" s="1">
        <v>-8.5842327981135593</v>
      </c>
      <c r="I1114" s="1">
        <v>0</v>
      </c>
      <c r="J1114" s="1">
        <v>0</v>
      </c>
      <c r="K1114" s="9">
        <f t="shared" si="55"/>
        <v>0.63867278289171103</v>
      </c>
      <c r="L1114">
        <f t="shared" si="56"/>
        <v>8.5842327981135895</v>
      </c>
      <c r="M1114">
        <f t="shared" si="57"/>
        <v>0</v>
      </c>
    </row>
    <row r="1115" spans="1:13">
      <c r="A1115" s="1"/>
      <c r="B1115" s="1" t="s">
        <v>49</v>
      </c>
      <c r="C1115" s="1">
        <v>0.7</v>
      </c>
      <c r="D1115" s="1">
        <v>180</v>
      </c>
      <c r="E1115" s="1">
        <v>0.58313491549746199</v>
      </c>
      <c r="F1115" s="1">
        <v>175.22371395619501</v>
      </c>
      <c r="G1115" s="1">
        <v>-0.11686508450253801</v>
      </c>
      <c r="H1115" s="1">
        <v>-4.7762860438046504</v>
      </c>
      <c r="I1115" s="1">
        <v>0</v>
      </c>
      <c r="J1115" s="1">
        <v>0</v>
      </c>
      <c r="K1115" s="9">
        <f t="shared" si="55"/>
        <v>0.58313491549746199</v>
      </c>
      <c r="L1115">
        <f t="shared" si="56"/>
        <v>4.776286043804987</v>
      </c>
      <c r="M1115">
        <f t="shared" si="57"/>
        <v>0</v>
      </c>
    </row>
    <row r="1116" spans="1:13">
      <c r="A1116" s="1"/>
      <c r="B1116" s="1" t="s">
        <v>49</v>
      </c>
      <c r="C1116" s="1">
        <v>1</v>
      </c>
      <c r="D1116" s="1">
        <v>135</v>
      </c>
      <c r="E1116" s="1">
        <v>1.0293741713536599</v>
      </c>
      <c r="F1116" s="1">
        <v>128.296101686398</v>
      </c>
      <c r="G1116" s="1">
        <v>2.9374171353657101E-2</v>
      </c>
      <c r="H1116" s="1">
        <v>-6.70389831360177</v>
      </c>
      <c r="I1116" s="1">
        <v>0</v>
      </c>
      <c r="J1116" s="1">
        <v>0</v>
      </c>
      <c r="K1116" s="9">
        <f t="shared" si="55"/>
        <v>1.0293741713536599</v>
      </c>
      <c r="L1116">
        <f t="shared" si="56"/>
        <v>6.7038983136019965</v>
      </c>
      <c r="M1116">
        <f t="shared" si="57"/>
        <v>0</v>
      </c>
    </row>
    <row r="1117" spans="1:13">
      <c r="A1117" s="1"/>
      <c r="B1117" s="1" t="s">
        <v>49</v>
      </c>
      <c r="C1117" s="1">
        <v>0.35</v>
      </c>
      <c r="D1117" s="1">
        <v>180</v>
      </c>
      <c r="E1117" s="1">
        <v>1.2222200616894601</v>
      </c>
      <c r="F1117" s="1">
        <v>178.20782037178901</v>
      </c>
      <c r="G1117" s="1">
        <v>0.87222006168946198</v>
      </c>
      <c r="H1117" s="1">
        <v>-1.79217962821133</v>
      </c>
      <c r="I1117" s="1">
        <v>0</v>
      </c>
      <c r="J1117" s="1">
        <v>0</v>
      </c>
      <c r="K1117" s="9">
        <f t="shared" ref="K1117:K1180" si="58">IF(J1117=1, "", E1117)</f>
        <v>1.2222200616894601</v>
      </c>
      <c r="L1117">
        <f t="shared" si="56"/>
        <v>1.7921796282109881</v>
      </c>
      <c r="M1117">
        <f t="shared" si="57"/>
        <v>0</v>
      </c>
    </row>
    <row r="1118" spans="1:13">
      <c r="A1118" s="1"/>
      <c r="B1118" s="1" t="s">
        <v>49</v>
      </c>
      <c r="C1118" s="1">
        <v>0.35</v>
      </c>
      <c r="D1118" s="1">
        <v>180</v>
      </c>
      <c r="E1118" s="1">
        <v>0.97927469996878302</v>
      </c>
      <c r="F1118" s="1">
        <v>-178.30731918654999</v>
      </c>
      <c r="G1118" s="1">
        <v>0.62927469996878305</v>
      </c>
      <c r="H1118" s="1">
        <v>1.6926808134499001</v>
      </c>
      <c r="I1118" s="1">
        <v>1</v>
      </c>
      <c r="J1118" s="1">
        <v>0</v>
      </c>
      <c r="K1118" s="9">
        <f t="shared" si="58"/>
        <v>0.97927469996878302</v>
      </c>
      <c r="L1118">
        <f t="shared" si="56"/>
        <v>1.6926808134500106</v>
      </c>
      <c r="M1118">
        <f t="shared" si="57"/>
        <v>0</v>
      </c>
    </row>
    <row r="1119" spans="1:13">
      <c r="A1119" s="1"/>
      <c r="B1119" s="1" t="s">
        <v>49</v>
      </c>
      <c r="C1119" s="1">
        <v>0.35</v>
      </c>
      <c r="D1119" s="1">
        <v>180</v>
      </c>
      <c r="E1119" s="1">
        <v>1.3662555644539001</v>
      </c>
      <c r="F1119" s="1">
        <v>179.913352384371</v>
      </c>
      <c r="G1119" s="1">
        <v>1.0162555644539</v>
      </c>
      <c r="H1119" s="1">
        <v>-8.6647615628635294E-2</v>
      </c>
      <c r="I1119" s="1">
        <v>0</v>
      </c>
      <c r="J1119" s="1">
        <v>0</v>
      </c>
      <c r="K1119" s="9">
        <f t="shared" si="58"/>
        <v>1.3662555644539001</v>
      </c>
      <c r="L1119">
        <f t="shared" si="56"/>
        <v>8.6647615629004804E-2</v>
      </c>
      <c r="M1119">
        <f t="shared" si="57"/>
        <v>0</v>
      </c>
    </row>
    <row r="1120" spans="1:13">
      <c r="A1120" s="1"/>
      <c r="B1120" s="1" t="s">
        <v>49</v>
      </c>
      <c r="C1120" s="1">
        <v>0.7</v>
      </c>
      <c r="D1120" s="1">
        <v>135</v>
      </c>
      <c r="E1120" s="1">
        <v>0.85609924175317997</v>
      </c>
      <c r="F1120" s="1">
        <v>138.69374671956101</v>
      </c>
      <c r="G1120" s="1">
        <v>0.15609924175317999</v>
      </c>
      <c r="H1120" s="1">
        <v>3.6937467195608602</v>
      </c>
      <c r="I1120" s="1">
        <v>0</v>
      </c>
      <c r="J1120" s="1">
        <v>0</v>
      </c>
      <c r="K1120" s="9">
        <f t="shared" si="58"/>
        <v>0.85609924175317997</v>
      </c>
      <c r="L1120">
        <f t="shared" si="56"/>
        <v>3.6937467195610054</v>
      </c>
      <c r="M1120">
        <f t="shared" si="57"/>
        <v>0</v>
      </c>
    </row>
    <row r="1121" spans="1:13">
      <c r="A1121" s="1"/>
      <c r="B1121" s="1" t="s">
        <v>49</v>
      </c>
      <c r="C1121" s="1">
        <v>1</v>
      </c>
      <c r="D1121" s="1">
        <v>45</v>
      </c>
      <c r="E1121" s="1">
        <v>0.49672478148211702</v>
      </c>
      <c r="F1121" s="1">
        <v>42.850835784137097</v>
      </c>
      <c r="G1121" s="1">
        <v>-0.50327521851788304</v>
      </c>
      <c r="H1121" s="1">
        <v>-2.1491642158628999</v>
      </c>
      <c r="I1121" s="1">
        <v>0</v>
      </c>
      <c r="J1121" s="1">
        <v>0</v>
      </c>
      <c r="K1121" s="9">
        <f t="shared" si="58"/>
        <v>0.49672478148211702</v>
      </c>
      <c r="L1121">
        <f t="shared" si="56"/>
        <v>2.1491642158628963</v>
      </c>
      <c r="M1121">
        <f t="shared" si="57"/>
        <v>0</v>
      </c>
    </row>
    <row r="1122" spans="1:13">
      <c r="A1122" s="1"/>
      <c r="B1122" s="1" t="s">
        <v>49</v>
      </c>
      <c r="C1122" s="1">
        <v>1.5</v>
      </c>
      <c r="D1122" s="1">
        <v>135</v>
      </c>
      <c r="E1122" s="1">
        <v>0.57815375390604096</v>
      </c>
      <c r="F1122" s="1">
        <v>139.02114390410301</v>
      </c>
      <c r="G1122" s="1">
        <v>-0.92184624609395904</v>
      </c>
      <c r="H1122" s="1">
        <v>4.0211439041026997</v>
      </c>
      <c r="I1122" s="1">
        <v>0</v>
      </c>
      <c r="J1122" s="1">
        <v>0</v>
      </c>
      <c r="K1122" s="9">
        <f t="shared" si="58"/>
        <v>0.57815375390604096</v>
      </c>
      <c r="L1122">
        <f t="shared" si="56"/>
        <v>4.0211439041030133</v>
      </c>
      <c r="M1122">
        <f t="shared" si="57"/>
        <v>0</v>
      </c>
    </row>
    <row r="1123" spans="1:13">
      <c r="A1123" s="1"/>
      <c r="B1123" s="1" t="s">
        <v>49</v>
      </c>
      <c r="C1123" s="1">
        <v>0.35</v>
      </c>
      <c r="D1123" s="1">
        <v>135</v>
      </c>
      <c r="E1123" s="1">
        <v>1.16139779868711</v>
      </c>
      <c r="F1123" s="1">
        <v>142.972108699736</v>
      </c>
      <c r="G1123" s="1">
        <v>0.81139779868711404</v>
      </c>
      <c r="H1123" s="1">
        <v>7.9721086997358803</v>
      </c>
      <c r="I1123" s="1">
        <v>0</v>
      </c>
      <c r="J1123" s="1">
        <v>0</v>
      </c>
      <c r="K1123" s="9">
        <f t="shared" si="58"/>
        <v>1.16139779868711</v>
      </c>
      <c r="L1123">
        <f t="shared" si="56"/>
        <v>7.9721086997359976</v>
      </c>
      <c r="M1123">
        <f t="shared" si="57"/>
        <v>0</v>
      </c>
    </row>
    <row r="1124" spans="1:13">
      <c r="A1124" s="1"/>
      <c r="B1124" s="1" t="s">
        <v>49</v>
      </c>
      <c r="C1124" s="1">
        <v>0.5</v>
      </c>
      <c r="D1124" s="1">
        <v>45</v>
      </c>
      <c r="E1124" s="1">
        <v>0.47512922222267401</v>
      </c>
      <c r="F1124" s="1">
        <v>48.040567273891703</v>
      </c>
      <c r="G1124" s="1">
        <v>-2.4870777777326498E-2</v>
      </c>
      <c r="H1124" s="1">
        <v>3.04056727389167</v>
      </c>
      <c r="I1124" s="1">
        <v>0</v>
      </c>
      <c r="J1124" s="1">
        <v>0</v>
      </c>
      <c r="K1124" s="9">
        <f t="shared" si="58"/>
        <v>0.47512922222267401</v>
      </c>
      <c r="L1124">
        <f t="shared" si="56"/>
        <v>3.0405672738916962</v>
      </c>
      <c r="M1124">
        <f t="shared" si="57"/>
        <v>0</v>
      </c>
    </row>
    <row r="1125" spans="1:13">
      <c r="A1125" s="1"/>
      <c r="B1125" s="1" t="s">
        <v>49</v>
      </c>
      <c r="C1125" s="1">
        <v>0.5</v>
      </c>
      <c r="D1125" s="1">
        <v>90</v>
      </c>
      <c r="E1125" s="1">
        <v>0.41033772037897898</v>
      </c>
      <c r="F1125" s="1">
        <v>88.196572517193204</v>
      </c>
      <c r="G1125" s="1">
        <v>-8.9662279621020594E-2</v>
      </c>
      <c r="H1125" s="1">
        <v>-1.8034274828068</v>
      </c>
      <c r="I1125" s="1">
        <v>0</v>
      </c>
      <c r="J1125" s="1">
        <v>0</v>
      </c>
      <c r="K1125" s="9">
        <f t="shared" si="58"/>
        <v>0.41033772037897898</v>
      </c>
      <c r="L1125">
        <f t="shared" si="56"/>
        <v>1.8034274828067964</v>
      </c>
      <c r="M1125">
        <f t="shared" si="57"/>
        <v>0</v>
      </c>
    </row>
    <row r="1126" spans="1:13">
      <c r="A1126" s="1"/>
      <c r="B1126" s="1" t="s">
        <v>49</v>
      </c>
      <c r="C1126" s="1">
        <v>1</v>
      </c>
      <c r="D1126" s="1">
        <v>0</v>
      </c>
      <c r="E1126" s="1">
        <v>0.49382105486510802</v>
      </c>
      <c r="F1126" s="1">
        <v>2.6379400422932502</v>
      </c>
      <c r="G1126" s="1">
        <v>-0.50617894513489203</v>
      </c>
      <c r="H1126" s="1">
        <v>2.6379400422932502</v>
      </c>
      <c r="I1126" s="1">
        <v>0</v>
      </c>
      <c r="J1126" s="1">
        <v>0</v>
      </c>
      <c r="K1126" s="9">
        <f t="shared" si="58"/>
        <v>0.49382105486510802</v>
      </c>
      <c r="L1126">
        <f t="shared" si="56"/>
        <v>2.637940042293252</v>
      </c>
      <c r="M1126">
        <f t="shared" si="57"/>
        <v>0</v>
      </c>
    </row>
    <row r="1127" spans="1:13">
      <c r="A1127" s="1"/>
      <c r="B1127" s="1" t="s">
        <v>49</v>
      </c>
      <c r="C1127" s="1">
        <v>0.5</v>
      </c>
      <c r="D1127" s="1">
        <v>135</v>
      </c>
      <c r="E1127" s="1">
        <v>0.99700143047686696</v>
      </c>
      <c r="F1127" s="1">
        <v>133.76147876340499</v>
      </c>
      <c r="G1127" s="1">
        <v>0.49700143047686701</v>
      </c>
      <c r="H1127" s="1">
        <v>-1.2385212365946401</v>
      </c>
      <c r="I1127" s="1">
        <v>0</v>
      </c>
      <c r="J1127" s="1">
        <v>0</v>
      </c>
      <c r="K1127" s="9">
        <f t="shared" si="58"/>
        <v>0.99700143047686696</v>
      </c>
      <c r="L1127">
        <f t="shared" si="56"/>
        <v>1.2385212365950053</v>
      </c>
      <c r="M1127">
        <f t="shared" si="57"/>
        <v>0</v>
      </c>
    </row>
    <row r="1128" spans="1:13">
      <c r="A1128" s="1"/>
      <c r="B1128" s="1" t="s">
        <v>49</v>
      </c>
      <c r="C1128" s="1">
        <v>0.7</v>
      </c>
      <c r="D1128" s="1">
        <v>0</v>
      </c>
      <c r="E1128" s="1">
        <v>0.999535231953804</v>
      </c>
      <c r="F1128" s="1">
        <v>179.58546412558599</v>
      </c>
      <c r="G1128" s="1">
        <v>0.29953523195380399</v>
      </c>
      <c r="H1128" s="1">
        <v>179.58546412558599</v>
      </c>
      <c r="I1128" s="1">
        <v>1</v>
      </c>
      <c r="J1128" s="1">
        <v>0</v>
      </c>
      <c r="K1128" s="9">
        <f t="shared" si="58"/>
        <v>0.999535231953804</v>
      </c>
      <c r="L1128">
        <f t="shared" si="56"/>
        <v>0.41453587441401396</v>
      </c>
      <c r="M1128">
        <f t="shared" si="57"/>
        <v>1</v>
      </c>
    </row>
    <row r="1129" spans="1:13">
      <c r="A1129" s="1"/>
      <c r="B1129" s="1" t="s">
        <v>49</v>
      </c>
      <c r="C1129" s="1">
        <v>1.5</v>
      </c>
      <c r="D1129" s="1">
        <v>135</v>
      </c>
      <c r="E1129" s="1">
        <v>1.5098696861344301</v>
      </c>
      <c r="F1129" s="1">
        <v>132.240725542896</v>
      </c>
      <c r="G1129" s="1">
        <v>9.8696861344296193E-3</v>
      </c>
      <c r="H1129" s="1">
        <v>-2.7592744571038601</v>
      </c>
      <c r="I1129" s="1">
        <v>0</v>
      </c>
      <c r="J1129" s="1">
        <v>0</v>
      </c>
      <c r="K1129" s="9">
        <f t="shared" si="58"/>
        <v>1.5098696861344301</v>
      </c>
      <c r="L1129">
        <f t="shared" si="56"/>
        <v>2.7592744571039987</v>
      </c>
      <c r="M1129">
        <f t="shared" si="57"/>
        <v>0</v>
      </c>
    </row>
    <row r="1130" spans="1:13">
      <c r="A1130" s="1"/>
      <c r="B1130" s="1" t="s">
        <v>49</v>
      </c>
      <c r="C1130" s="1">
        <v>0.35</v>
      </c>
      <c r="D1130" s="1">
        <v>135</v>
      </c>
      <c r="E1130" s="1">
        <v>1.0304104575555899</v>
      </c>
      <c r="F1130" s="1">
        <v>132.785693370178</v>
      </c>
      <c r="G1130" s="1">
        <v>0.68041045755558605</v>
      </c>
      <c r="H1130" s="1">
        <v>-2.2143066298220901</v>
      </c>
      <c r="I1130" s="1">
        <v>0</v>
      </c>
      <c r="J1130" s="1">
        <v>0</v>
      </c>
      <c r="K1130" s="9">
        <f t="shared" si="58"/>
        <v>1.0304104575555899</v>
      </c>
      <c r="L1130">
        <f t="shared" si="56"/>
        <v>2.2143066298220049</v>
      </c>
      <c r="M1130">
        <f t="shared" si="57"/>
        <v>0</v>
      </c>
    </row>
    <row r="1131" spans="1:13">
      <c r="A1131" s="1"/>
      <c r="B1131" s="1" t="s">
        <v>49</v>
      </c>
      <c r="C1131" s="1">
        <v>1.5</v>
      </c>
      <c r="D1131" s="1">
        <v>180</v>
      </c>
      <c r="E1131" s="1">
        <v>1.11854469629707</v>
      </c>
      <c r="F1131" s="1">
        <v>178.83571949498199</v>
      </c>
      <c r="G1131" s="1">
        <v>-0.38145530370292602</v>
      </c>
      <c r="H1131" s="1">
        <v>-1.1642805050184999</v>
      </c>
      <c r="I1131" s="1">
        <v>0</v>
      </c>
      <c r="J1131" s="1">
        <v>0</v>
      </c>
      <c r="K1131" s="9">
        <f t="shared" si="58"/>
        <v>1.11854469629707</v>
      </c>
      <c r="L1131">
        <f t="shared" si="56"/>
        <v>1.1642805050180129</v>
      </c>
      <c r="M1131">
        <f t="shared" si="57"/>
        <v>0</v>
      </c>
    </row>
    <row r="1132" spans="1:13">
      <c r="A1132" s="1"/>
      <c r="B1132" s="1" t="s">
        <v>49</v>
      </c>
      <c r="C1132" s="1">
        <v>0.5</v>
      </c>
      <c r="D1132" s="1">
        <v>180</v>
      </c>
      <c r="E1132" s="1">
        <v>0.96855180412507402</v>
      </c>
      <c r="F1132" s="1">
        <v>-179.511087881756</v>
      </c>
      <c r="G1132" s="1">
        <v>0.46855180412507402</v>
      </c>
      <c r="H1132" s="1">
        <v>0.488912118244059</v>
      </c>
      <c r="I1132" s="1">
        <v>1</v>
      </c>
      <c r="J1132" s="1">
        <v>0</v>
      </c>
      <c r="K1132" s="9">
        <f t="shared" si="58"/>
        <v>0.96855180412507402</v>
      </c>
      <c r="L1132">
        <f t="shared" si="56"/>
        <v>0.48891211824400216</v>
      </c>
      <c r="M1132">
        <f t="shared" si="57"/>
        <v>0</v>
      </c>
    </row>
    <row r="1133" spans="1:13">
      <c r="A1133" s="1"/>
      <c r="B1133" s="1" t="s">
        <v>49</v>
      </c>
      <c r="C1133" s="1">
        <v>0.7</v>
      </c>
      <c r="D1133" s="1">
        <v>0</v>
      </c>
      <c r="E1133" s="1">
        <v>0.35546996044807</v>
      </c>
      <c r="F1133" s="1">
        <v>11.228291350144399</v>
      </c>
      <c r="G1133" s="1">
        <v>-0.34453003955193001</v>
      </c>
      <c r="H1133" s="1">
        <v>11.228291350144399</v>
      </c>
      <c r="I1133" s="1">
        <v>0</v>
      </c>
      <c r="J1133" s="1">
        <v>0</v>
      </c>
      <c r="K1133" s="9">
        <f t="shared" si="58"/>
        <v>0.35546996044807</v>
      </c>
      <c r="L1133">
        <f t="shared" si="56"/>
        <v>11.228291350144389</v>
      </c>
      <c r="M1133">
        <f t="shared" si="57"/>
        <v>0</v>
      </c>
    </row>
    <row r="1134" spans="1:13">
      <c r="A1134" s="1"/>
      <c r="B1134" s="1" t="s">
        <v>49</v>
      </c>
      <c r="C1134" s="1">
        <v>0.35</v>
      </c>
      <c r="D1134" s="1">
        <v>180</v>
      </c>
      <c r="E1134" s="1">
        <v>0.410656211749656</v>
      </c>
      <c r="F1134" s="1">
        <v>179.711721780977</v>
      </c>
      <c r="G1134" s="1">
        <v>6.0656211749655999E-2</v>
      </c>
      <c r="H1134" s="1">
        <v>-0.28827821902325501</v>
      </c>
      <c r="I1134" s="1">
        <v>0</v>
      </c>
      <c r="J1134" s="1">
        <v>0</v>
      </c>
      <c r="K1134" s="9">
        <f t="shared" si="58"/>
        <v>0.410656211749656</v>
      </c>
      <c r="L1134">
        <f t="shared" si="56"/>
        <v>0.28827821902299888</v>
      </c>
      <c r="M1134">
        <f t="shared" si="57"/>
        <v>0</v>
      </c>
    </row>
    <row r="1135" spans="1:13">
      <c r="A1135" s="1"/>
      <c r="B1135" s="1" t="s">
        <v>49</v>
      </c>
      <c r="C1135" s="1">
        <v>1</v>
      </c>
      <c r="D1135" s="1">
        <v>180</v>
      </c>
      <c r="E1135" s="1">
        <v>0.82389056782245795</v>
      </c>
      <c r="F1135" s="1">
        <v>-179.78446830374301</v>
      </c>
      <c r="G1135" s="1">
        <v>-0.17610943217754199</v>
      </c>
      <c r="H1135" s="1">
        <v>0.21553169625673299</v>
      </c>
      <c r="I1135" s="1">
        <v>1</v>
      </c>
      <c r="J1135" s="1">
        <v>0</v>
      </c>
      <c r="K1135" s="9">
        <f t="shared" si="58"/>
        <v>0.82389056782245795</v>
      </c>
      <c r="L1135">
        <f t="shared" si="56"/>
        <v>0.21553169625701685</v>
      </c>
      <c r="M1135">
        <f t="shared" si="57"/>
        <v>0</v>
      </c>
    </row>
    <row r="1136" spans="1:13">
      <c r="A1136" s="1"/>
      <c r="B1136" s="1" t="s">
        <v>49</v>
      </c>
      <c r="C1136" s="1">
        <v>1.5</v>
      </c>
      <c r="D1136" s="1">
        <v>135</v>
      </c>
      <c r="E1136" s="1">
        <v>0.98637116135704295</v>
      </c>
      <c r="F1136" s="1">
        <v>136.93106394504699</v>
      </c>
      <c r="G1136" s="1">
        <v>-0.51362883864295705</v>
      </c>
      <c r="H1136" s="1">
        <v>1.93106394504673</v>
      </c>
      <c r="I1136" s="1">
        <v>0</v>
      </c>
      <c r="J1136" s="1">
        <v>0</v>
      </c>
      <c r="K1136" s="9">
        <f t="shared" si="58"/>
        <v>0.98637116135704295</v>
      </c>
      <c r="L1136">
        <f t="shared" si="56"/>
        <v>1.9310639450469864</v>
      </c>
      <c r="M1136">
        <f t="shared" si="57"/>
        <v>0</v>
      </c>
    </row>
    <row r="1137" spans="1:13">
      <c r="A1137" s="1"/>
      <c r="B1137" s="1" t="s">
        <v>49</v>
      </c>
      <c r="C1137" s="1">
        <v>0.7</v>
      </c>
      <c r="D1137" s="1">
        <v>90</v>
      </c>
      <c r="E1137" s="1">
        <v>1.00471910856702</v>
      </c>
      <c r="F1137" s="1">
        <v>88.084959501989104</v>
      </c>
      <c r="G1137" s="1">
        <v>0.304719108567019</v>
      </c>
      <c r="H1137" s="1">
        <v>-1.91504049801085</v>
      </c>
      <c r="I1137" s="1">
        <v>0</v>
      </c>
      <c r="J1137" s="1">
        <v>0</v>
      </c>
      <c r="K1137" s="9">
        <f t="shared" si="58"/>
        <v>1.00471910856702</v>
      </c>
      <c r="L1137">
        <f t="shared" si="56"/>
        <v>1.9150404980109101</v>
      </c>
      <c r="M1137">
        <f t="shared" si="57"/>
        <v>0</v>
      </c>
    </row>
    <row r="1138" spans="1:13">
      <c r="A1138" s="1"/>
      <c r="B1138" s="1" t="s">
        <v>49</v>
      </c>
      <c r="C1138" s="1">
        <v>0.35</v>
      </c>
      <c r="D1138" s="1">
        <v>135</v>
      </c>
      <c r="E1138" s="1">
        <v>1.0583999191509901</v>
      </c>
      <c r="F1138" s="1">
        <v>128.48075952595099</v>
      </c>
      <c r="G1138" s="1">
        <v>0.70839991915099498</v>
      </c>
      <c r="H1138" s="1">
        <v>-6.51924047404896</v>
      </c>
      <c r="I1138" s="1">
        <v>0</v>
      </c>
      <c r="J1138" s="1">
        <v>0</v>
      </c>
      <c r="K1138" s="9">
        <f t="shared" si="58"/>
        <v>1.0583999191509901</v>
      </c>
      <c r="L1138">
        <f t="shared" si="56"/>
        <v>6.5192404740490133</v>
      </c>
      <c r="M1138">
        <f t="shared" si="57"/>
        <v>0</v>
      </c>
    </row>
    <row r="1139" spans="1:13">
      <c r="A1139" s="1"/>
      <c r="B1139" s="1" t="s">
        <v>49</v>
      </c>
      <c r="C1139" s="1">
        <v>1</v>
      </c>
      <c r="D1139" s="1">
        <v>90</v>
      </c>
      <c r="E1139" s="1">
        <v>1.2584329232479801</v>
      </c>
      <c r="F1139" s="1">
        <v>92.470143437285998</v>
      </c>
      <c r="G1139" s="1">
        <v>0.25843292324798001</v>
      </c>
      <c r="H1139" s="1">
        <v>2.4701434372859699</v>
      </c>
      <c r="I1139" s="1">
        <v>1</v>
      </c>
      <c r="J1139" s="1">
        <v>0</v>
      </c>
      <c r="K1139" s="9">
        <f t="shared" si="58"/>
        <v>1.2584329232479801</v>
      </c>
      <c r="L1139">
        <f t="shared" si="56"/>
        <v>2.4701434372859978</v>
      </c>
      <c r="M1139">
        <f t="shared" si="57"/>
        <v>0</v>
      </c>
    </row>
    <row r="1140" spans="1:13">
      <c r="A1140" s="1"/>
      <c r="B1140" s="1" t="s">
        <v>49</v>
      </c>
      <c r="C1140" s="1">
        <v>1.5</v>
      </c>
      <c r="D1140" s="1">
        <v>90</v>
      </c>
      <c r="E1140" s="1">
        <v>1.2584329232479801</v>
      </c>
      <c r="F1140" s="1">
        <v>92.470143437285998</v>
      </c>
      <c r="G1140" s="1">
        <v>-0.24156707675201999</v>
      </c>
      <c r="H1140" s="1">
        <v>2.4701434372859699</v>
      </c>
      <c r="I1140" s="1">
        <v>1</v>
      </c>
      <c r="J1140" s="1">
        <v>0</v>
      </c>
      <c r="K1140" s="9">
        <f t="shared" si="58"/>
        <v>1.2584329232479801</v>
      </c>
      <c r="L1140">
        <f t="shared" si="56"/>
        <v>2.4701434372859978</v>
      </c>
      <c r="M1140">
        <f t="shared" si="57"/>
        <v>0</v>
      </c>
    </row>
    <row r="1141" spans="1:13">
      <c r="A1141" s="1"/>
      <c r="B1141" s="1" t="s">
        <v>49</v>
      </c>
      <c r="C1141" s="1">
        <v>0.35</v>
      </c>
      <c r="D1141" s="1">
        <v>45</v>
      </c>
      <c r="E1141" s="1">
        <v>0.78179657815261405</v>
      </c>
      <c r="F1141" s="1">
        <v>39.073659746798299</v>
      </c>
      <c r="G1141" s="1">
        <v>0.43179657815261502</v>
      </c>
      <c r="H1141" s="1">
        <v>-5.9263402532017402</v>
      </c>
      <c r="I1141" s="1">
        <v>0</v>
      </c>
      <c r="J1141" s="1">
        <v>0</v>
      </c>
      <c r="K1141" s="9">
        <f t="shared" si="58"/>
        <v>0.78179657815261405</v>
      </c>
      <c r="L1141">
        <f t="shared" si="56"/>
        <v>5.9263402532017153</v>
      </c>
      <c r="M1141">
        <f t="shared" si="57"/>
        <v>0</v>
      </c>
    </row>
    <row r="1142" spans="1:13">
      <c r="A1142" s="1"/>
      <c r="B1142" s="1" t="s">
        <v>49</v>
      </c>
      <c r="C1142" s="1">
        <v>1.5</v>
      </c>
      <c r="D1142" s="1">
        <v>45</v>
      </c>
      <c r="E1142" s="1">
        <v>0.51862504490727401</v>
      </c>
      <c r="F1142" s="1">
        <v>42.941629642806703</v>
      </c>
      <c r="G1142" s="1">
        <v>-0.98137495509272599</v>
      </c>
      <c r="H1142" s="1">
        <v>-2.0583703571932999</v>
      </c>
      <c r="I1142" s="1">
        <v>0</v>
      </c>
      <c r="J1142" s="1">
        <v>0</v>
      </c>
      <c r="K1142" s="9">
        <f t="shared" si="58"/>
        <v>0.51862504490727401</v>
      </c>
      <c r="L1142">
        <f t="shared" si="56"/>
        <v>2.0583703571932972</v>
      </c>
      <c r="M1142">
        <f t="shared" si="57"/>
        <v>0</v>
      </c>
    </row>
    <row r="1143" spans="1:13">
      <c r="A1143" s="1"/>
      <c r="B1143" s="1" t="s">
        <v>49</v>
      </c>
      <c r="C1143" s="1">
        <v>1</v>
      </c>
      <c r="D1143" s="1">
        <v>45</v>
      </c>
      <c r="E1143" s="1">
        <v>0.80201233497957902</v>
      </c>
      <c r="F1143" s="1">
        <v>37.910585158951797</v>
      </c>
      <c r="G1143" s="1">
        <v>-0.19798766502042101</v>
      </c>
      <c r="H1143" s="1">
        <v>-7.0894148410482396</v>
      </c>
      <c r="I1143" s="1">
        <v>0</v>
      </c>
      <c r="J1143" s="1">
        <v>0</v>
      </c>
      <c r="K1143" s="9">
        <f t="shared" si="58"/>
        <v>0.80201233497957902</v>
      </c>
      <c r="L1143">
        <f t="shared" si="56"/>
        <v>7.0894148410482103</v>
      </c>
      <c r="M1143">
        <f t="shared" si="57"/>
        <v>0</v>
      </c>
    </row>
    <row r="1144" spans="1:13">
      <c r="A1144" s="1"/>
      <c r="B1144" s="1" t="s">
        <v>49</v>
      </c>
      <c r="C1144" s="1">
        <v>1</v>
      </c>
      <c r="D1144" s="1">
        <v>0</v>
      </c>
      <c r="E1144" s="1">
        <v>1.35603689191153</v>
      </c>
      <c r="F1144" s="1">
        <v>0.742075267192433</v>
      </c>
      <c r="G1144" s="1">
        <v>0.35603689191152899</v>
      </c>
      <c r="H1144" s="1">
        <v>0.742075267192433</v>
      </c>
      <c r="I1144" s="1">
        <v>0</v>
      </c>
      <c r="J1144" s="1">
        <v>0</v>
      </c>
      <c r="K1144" s="9">
        <f t="shared" si="58"/>
        <v>1.35603689191153</v>
      </c>
      <c r="L1144">
        <f t="shared" si="56"/>
        <v>0.74207526719243333</v>
      </c>
      <c r="M1144">
        <f t="shared" si="57"/>
        <v>0</v>
      </c>
    </row>
    <row r="1145" spans="1:13">
      <c r="A1145" s="1"/>
      <c r="B1145" s="1" t="s">
        <v>49</v>
      </c>
      <c r="C1145" s="1">
        <v>1.5</v>
      </c>
      <c r="D1145" s="1">
        <v>0</v>
      </c>
      <c r="E1145" s="1">
        <v>1.3669428117607301</v>
      </c>
      <c r="F1145" s="1">
        <v>1.8189899518502599</v>
      </c>
      <c r="G1145" s="1">
        <v>-0.13305718823926599</v>
      </c>
      <c r="H1145" s="1">
        <v>1.8189899518502599</v>
      </c>
      <c r="I1145" s="1">
        <v>0</v>
      </c>
      <c r="J1145" s="1">
        <v>0</v>
      </c>
      <c r="K1145" s="9">
        <f t="shared" si="58"/>
        <v>1.3669428117607301</v>
      </c>
      <c r="L1145">
        <f t="shared" si="56"/>
        <v>1.8189899518502557</v>
      </c>
      <c r="M1145">
        <f t="shared" si="57"/>
        <v>0</v>
      </c>
    </row>
    <row r="1146" spans="1:13">
      <c r="A1146" s="1"/>
      <c r="B1146" s="1" t="s">
        <v>49</v>
      </c>
      <c r="C1146" s="1">
        <v>0.7</v>
      </c>
      <c r="D1146" s="1">
        <v>180</v>
      </c>
      <c r="E1146" s="1">
        <v>0.41066270900162399</v>
      </c>
      <c r="F1146" s="1">
        <v>-179.56758723246199</v>
      </c>
      <c r="G1146" s="1">
        <v>-0.28933729099837502</v>
      </c>
      <c r="H1146" s="1">
        <v>0.43241276753769903</v>
      </c>
      <c r="I1146" s="1">
        <v>1</v>
      </c>
      <c r="J1146" s="1">
        <v>0</v>
      </c>
      <c r="K1146" s="9">
        <f t="shared" si="58"/>
        <v>0.41066270900162399</v>
      </c>
      <c r="L1146">
        <f t="shared" si="56"/>
        <v>0.43241276753803959</v>
      </c>
      <c r="M1146">
        <f t="shared" si="57"/>
        <v>0</v>
      </c>
    </row>
    <row r="1147" spans="1:13">
      <c r="A1147" s="1"/>
      <c r="B1147" s="1" t="s">
        <v>49</v>
      </c>
      <c r="C1147" s="1">
        <v>1</v>
      </c>
      <c r="D1147" s="1">
        <v>90</v>
      </c>
      <c r="E1147" s="1">
        <v>0.99926291619749696</v>
      </c>
      <c r="F1147" s="1">
        <v>88.667091552868897</v>
      </c>
      <c r="G1147" s="1">
        <v>-7.3708380250348004E-4</v>
      </c>
      <c r="H1147" s="1">
        <v>-1.3329084471310999</v>
      </c>
      <c r="I1147" s="1">
        <v>0</v>
      </c>
      <c r="J1147" s="1">
        <v>0</v>
      </c>
      <c r="K1147" s="9">
        <f t="shared" si="58"/>
        <v>0.99926291619749696</v>
      </c>
      <c r="L1147">
        <f t="shared" si="56"/>
        <v>1.3329084471311035</v>
      </c>
      <c r="M1147">
        <f t="shared" si="57"/>
        <v>0</v>
      </c>
    </row>
    <row r="1148" spans="1:13">
      <c r="A1148" s="1"/>
      <c r="B1148" s="1" t="s">
        <v>49</v>
      </c>
      <c r="C1148" s="1">
        <v>0.5</v>
      </c>
      <c r="D1148" s="1">
        <v>0</v>
      </c>
      <c r="E1148" s="1">
        <v>0.44164837633958598</v>
      </c>
      <c r="F1148" s="1">
        <v>0.268048474882846</v>
      </c>
      <c r="G1148" s="1">
        <v>-5.8351623660414402E-2</v>
      </c>
      <c r="H1148" s="1">
        <v>0.268048474882846</v>
      </c>
      <c r="I1148" s="1">
        <v>0</v>
      </c>
      <c r="J1148" s="1">
        <v>0</v>
      </c>
      <c r="K1148" s="9">
        <f t="shared" si="58"/>
        <v>0.44164837633958598</v>
      </c>
      <c r="L1148">
        <f t="shared" si="56"/>
        <v>0.26804847488284622</v>
      </c>
      <c r="M1148">
        <f t="shared" si="57"/>
        <v>0</v>
      </c>
    </row>
    <row r="1149" spans="1:13">
      <c r="A1149" s="1"/>
      <c r="B1149" s="1" t="s">
        <v>49</v>
      </c>
      <c r="C1149" s="1">
        <v>0.7</v>
      </c>
      <c r="D1149" s="1">
        <v>90</v>
      </c>
      <c r="E1149" s="1">
        <v>1.1799207968002501</v>
      </c>
      <c r="F1149" s="1">
        <v>89.122068591821403</v>
      </c>
      <c r="G1149" s="1">
        <v>0.47992079680025201</v>
      </c>
      <c r="H1149" s="1">
        <v>-0.87793140817859705</v>
      </c>
      <c r="I1149" s="1">
        <v>0</v>
      </c>
      <c r="J1149" s="1">
        <v>0</v>
      </c>
      <c r="K1149" s="9">
        <f t="shared" si="58"/>
        <v>1.1799207968002501</v>
      </c>
      <c r="L1149">
        <f t="shared" si="56"/>
        <v>0.87793140817859694</v>
      </c>
      <c r="M1149">
        <f t="shared" si="57"/>
        <v>0</v>
      </c>
    </row>
    <row r="1150" spans="1:13">
      <c r="A1150" s="1"/>
      <c r="B1150" s="1" t="s">
        <v>49</v>
      </c>
      <c r="C1150" s="1">
        <v>1.5</v>
      </c>
      <c r="D1150" s="1">
        <v>45</v>
      </c>
      <c r="E1150" s="1">
        <v>0.50138685270797001</v>
      </c>
      <c r="F1150" s="1">
        <v>40.780563456187799</v>
      </c>
      <c r="G1150" s="1">
        <v>-0.99861314729202999</v>
      </c>
      <c r="H1150" s="1">
        <v>-4.2194365438122396</v>
      </c>
      <c r="I1150" s="1">
        <v>0</v>
      </c>
      <c r="J1150" s="1">
        <v>0</v>
      </c>
      <c r="K1150" s="9">
        <f t="shared" si="58"/>
        <v>0.50138685270797001</v>
      </c>
      <c r="L1150">
        <f t="shared" si="56"/>
        <v>4.2194365438122077</v>
      </c>
      <c r="M1150">
        <f t="shared" si="57"/>
        <v>0</v>
      </c>
    </row>
    <row r="1151" spans="1:13">
      <c r="A1151" s="1"/>
      <c r="B1151" s="1" t="s">
        <v>49</v>
      </c>
      <c r="C1151" s="1">
        <v>0.5</v>
      </c>
      <c r="D1151" s="1">
        <v>135</v>
      </c>
      <c r="E1151" s="1">
        <v>0.58843220947771002</v>
      </c>
      <c r="F1151" s="1">
        <v>137.881941308385</v>
      </c>
      <c r="G1151" s="1">
        <v>8.8432209477710397E-2</v>
      </c>
      <c r="H1151" s="1">
        <v>2.8819413083850201</v>
      </c>
      <c r="I1151" s="1">
        <v>0</v>
      </c>
      <c r="J1151" s="1">
        <v>0</v>
      </c>
      <c r="K1151" s="9">
        <f t="shared" si="58"/>
        <v>0.58843220947771002</v>
      </c>
      <c r="L1151">
        <f t="shared" si="56"/>
        <v>2.8819413083849952</v>
      </c>
      <c r="M1151">
        <f t="shared" si="57"/>
        <v>0</v>
      </c>
    </row>
    <row r="1152" spans="1:13">
      <c r="A1152" s="1"/>
      <c r="B1152" s="1" t="s">
        <v>49</v>
      </c>
      <c r="C1152" s="1">
        <v>0.7</v>
      </c>
      <c r="D1152" s="1">
        <v>180</v>
      </c>
      <c r="E1152" s="1">
        <v>1.21150456170325</v>
      </c>
      <c r="F1152" s="1">
        <v>178.92506673364699</v>
      </c>
      <c r="G1152" s="1">
        <v>0.51150456170325098</v>
      </c>
      <c r="H1152" s="1">
        <v>-1.0749332663528399</v>
      </c>
      <c r="I1152" s="1">
        <v>0</v>
      </c>
      <c r="J1152" s="1">
        <v>0</v>
      </c>
      <c r="K1152" s="9">
        <f t="shared" si="58"/>
        <v>1.21150456170325</v>
      </c>
      <c r="L1152">
        <f t="shared" si="56"/>
        <v>1.074933266353014</v>
      </c>
      <c r="M1152">
        <f t="shared" si="57"/>
        <v>0</v>
      </c>
    </row>
    <row r="1153" spans="1:13">
      <c r="A1153" s="1"/>
      <c r="B1153" s="1" t="s">
        <v>49</v>
      </c>
      <c r="C1153" s="1">
        <v>0.5</v>
      </c>
      <c r="D1153" s="1">
        <v>180</v>
      </c>
      <c r="E1153" s="1">
        <v>1.0511653177170399</v>
      </c>
      <c r="F1153" s="1">
        <v>179.88737944820801</v>
      </c>
      <c r="G1153" s="1">
        <v>0.55116531771703903</v>
      </c>
      <c r="H1153" s="1">
        <v>-0.112620551791849</v>
      </c>
      <c r="I1153" s="1">
        <v>0</v>
      </c>
      <c r="J1153" s="1">
        <v>0</v>
      </c>
      <c r="K1153" s="9">
        <f t="shared" si="58"/>
        <v>1.0511653177170399</v>
      </c>
      <c r="L1153">
        <f t="shared" si="56"/>
        <v>0.11262055179199137</v>
      </c>
      <c r="M1153">
        <f t="shared" si="57"/>
        <v>0</v>
      </c>
    </row>
    <row r="1154" spans="1:13">
      <c r="A1154" s="1"/>
      <c r="B1154" s="1" t="s">
        <v>49</v>
      </c>
      <c r="C1154" s="1">
        <v>0.5</v>
      </c>
      <c r="D1154" s="1">
        <v>90</v>
      </c>
      <c r="E1154" s="1">
        <v>0.98349965583301002</v>
      </c>
      <c r="F1154" s="1">
        <v>90.1504612599974</v>
      </c>
      <c r="G1154" s="1">
        <v>0.48349965583301002</v>
      </c>
      <c r="H1154" s="1">
        <v>0.15046125999742799</v>
      </c>
      <c r="I1154" s="1">
        <v>1</v>
      </c>
      <c r="J1154" s="1">
        <v>0</v>
      </c>
      <c r="K1154" s="9">
        <f t="shared" si="58"/>
        <v>0.98349965583301002</v>
      </c>
      <c r="L1154">
        <f t="shared" si="56"/>
        <v>0.15046125999739957</v>
      </c>
      <c r="M1154">
        <f t="shared" si="57"/>
        <v>0</v>
      </c>
    </row>
    <row r="1155" spans="1:13">
      <c r="A1155" s="1"/>
      <c r="B1155" s="1" t="s">
        <v>49</v>
      </c>
      <c r="C1155" s="1">
        <v>0.35</v>
      </c>
      <c r="D1155" s="1">
        <v>0</v>
      </c>
      <c r="E1155" s="1">
        <v>0</v>
      </c>
      <c r="F1155" s="1">
        <v>0</v>
      </c>
      <c r="G1155" s="1">
        <v>-0.35</v>
      </c>
      <c r="H1155" s="1">
        <v>0</v>
      </c>
      <c r="I1155" s="1">
        <v>0</v>
      </c>
      <c r="J1155" s="1">
        <v>1</v>
      </c>
      <c r="K1155" s="9" t="str">
        <f t="shared" si="58"/>
        <v/>
      </c>
      <c r="L1155" t="str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/>
      </c>
      <c r="M1155">
        <f t="shared" si="57"/>
        <v>0</v>
      </c>
    </row>
    <row r="1156" spans="1:13">
      <c r="A1156" s="1"/>
      <c r="B1156" s="1" t="s">
        <v>49</v>
      </c>
      <c r="C1156" s="1">
        <v>0.35</v>
      </c>
      <c r="D1156" s="1">
        <v>90</v>
      </c>
      <c r="E1156" s="1">
        <v>1.28309331439199</v>
      </c>
      <c r="F1156" s="1">
        <v>90.115329513147302</v>
      </c>
      <c r="G1156" s="1">
        <v>0.93309331439198995</v>
      </c>
      <c r="H1156" s="1">
        <v>0.115329513147287</v>
      </c>
      <c r="I1156" s="1">
        <v>1</v>
      </c>
      <c r="J1156" s="1">
        <v>0</v>
      </c>
      <c r="K1156" s="9">
        <f t="shared" si="58"/>
        <v>1.28309331439199</v>
      </c>
      <c r="L1156">
        <f t="shared" si="59"/>
        <v>0.11532951314728734</v>
      </c>
      <c r="M1156">
        <f t="shared" ref="M1156:M1219" si="60">IF(OR(J1156=1, D1156=90), 0, IF(ABS(MOD(F1156-(180-D1156)+180, 360)-180) &lt; ABS(MOD(F1156-D1156+180, 360)-180), 1, 0))</f>
        <v>0</v>
      </c>
    </row>
    <row r="1157" spans="1:13">
      <c r="A1157" s="1"/>
      <c r="B1157" s="1" t="s">
        <v>49</v>
      </c>
      <c r="C1157" s="1">
        <v>0.5</v>
      </c>
      <c r="D1157" s="1">
        <v>180</v>
      </c>
      <c r="E1157" s="1">
        <v>1.5066783847554499</v>
      </c>
      <c r="F1157" s="1">
        <v>177.956694777454</v>
      </c>
      <c r="G1157" s="1">
        <v>1.0066783847554499</v>
      </c>
      <c r="H1157" s="1">
        <v>-2.0433052225461101</v>
      </c>
      <c r="I1157" s="1">
        <v>0</v>
      </c>
      <c r="J1157" s="1">
        <v>0</v>
      </c>
      <c r="K1157" s="9">
        <f t="shared" si="58"/>
        <v>1.5066783847554499</v>
      </c>
      <c r="L1157">
        <f t="shared" si="59"/>
        <v>2.043305222545996</v>
      </c>
      <c r="M1157">
        <f t="shared" si="60"/>
        <v>0</v>
      </c>
    </row>
    <row r="1158" spans="1:13">
      <c r="A1158" s="1"/>
      <c r="B1158" s="1" t="s">
        <v>49</v>
      </c>
      <c r="C1158" s="1">
        <v>0.7</v>
      </c>
      <c r="D1158" s="1">
        <v>180</v>
      </c>
      <c r="E1158" s="1">
        <v>1.49564966301144</v>
      </c>
      <c r="F1158" s="1">
        <v>178.93139435535099</v>
      </c>
      <c r="G1158" s="1">
        <v>0.79564966301143802</v>
      </c>
      <c r="H1158" s="1">
        <v>-1.06860564464921</v>
      </c>
      <c r="I1158" s="1">
        <v>0</v>
      </c>
      <c r="J1158" s="1">
        <v>0</v>
      </c>
      <c r="K1158" s="9">
        <f t="shared" si="58"/>
        <v>1.49564966301144</v>
      </c>
      <c r="L1158">
        <f t="shared" si="59"/>
        <v>1.0686056446490113</v>
      </c>
      <c r="M1158">
        <f t="shared" si="60"/>
        <v>0</v>
      </c>
    </row>
    <row r="1159" spans="1:13">
      <c r="A1159" s="1"/>
      <c r="B1159" s="1" t="s">
        <v>49</v>
      </c>
      <c r="C1159" s="1">
        <v>1.5</v>
      </c>
      <c r="D1159" s="1">
        <v>45</v>
      </c>
      <c r="E1159" s="1">
        <v>0.68326266535153801</v>
      </c>
      <c r="F1159" s="1">
        <v>47.420371222125297</v>
      </c>
      <c r="G1159" s="1">
        <v>-0.81673733464846199</v>
      </c>
      <c r="H1159" s="1">
        <v>2.42037122212525</v>
      </c>
      <c r="I1159" s="1">
        <v>0</v>
      </c>
      <c r="J1159" s="1">
        <v>0</v>
      </c>
      <c r="K1159" s="9">
        <f t="shared" si="58"/>
        <v>0.68326266535153801</v>
      </c>
      <c r="L1159">
        <f t="shared" si="59"/>
        <v>2.4203712221253113</v>
      </c>
      <c r="M1159">
        <f t="shared" si="60"/>
        <v>0</v>
      </c>
    </row>
    <row r="1160" spans="1:13">
      <c r="A1160" s="1"/>
      <c r="B1160" s="1" t="s">
        <v>49</v>
      </c>
      <c r="C1160" s="1">
        <v>1</v>
      </c>
      <c r="D1160" s="1">
        <v>135</v>
      </c>
      <c r="E1160" s="1">
        <v>0.50434753928446197</v>
      </c>
      <c r="F1160" s="1">
        <v>137.94736147501601</v>
      </c>
      <c r="G1160" s="1">
        <v>-0.49565246071553798</v>
      </c>
      <c r="H1160" s="1">
        <v>2.9473614750156099</v>
      </c>
      <c r="I1160" s="1">
        <v>0</v>
      </c>
      <c r="J1160" s="1">
        <v>0</v>
      </c>
      <c r="K1160" s="9">
        <f t="shared" si="58"/>
        <v>0.50434753928446197</v>
      </c>
      <c r="L1160">
        <f t="shared" si="59"/>
        <v>2.9473614750160095</v>
      </c>
      <c r="M1160">
        <f t="shared" si="60"/>
        <v>0</v>
      </c>
    </row>
    <row r="1161" spans="1:13">
      <c r="A1161" s="1"/>
      <c r="B1161" s="1" t="s">
        <v>49</v>
      </c>
      <c r="C1161" s="1">
        <v>1</v>
      </c>
      <c r="D1161" s="1">
        <v>180</v>
      </c>
      <c r="E1161" s="1">
        <v>1.00484657052034</v>
      </c>
      <c r="F1161" s="1">
        <v>-178.93963364104701</v>
      </c>
      <c r="G1161" s="1">
        <v>4.8465705203410998E-3</v>
      </c>
      <c r="H1161" s="1">
        <v>1.0603663589533301</v>
      </c>
      <c r="I1161" s="1">
        <v>1</v>
      </c>
      <c r="J1161" s="1">
        <v>0</v>
      </c>
      <c r="K1161" s="9">
        <f t="shared" si="58"/>
        <v>1.00484657052034</v>
      </c>
      <c r="L1161">
        <f t="shared" si="59"/>
        <v>1.0603663589529901</v>
      </c>
      <c r="M1161">
        <f t="shared" si="60"/>
        <v>0</v>
      </c>
    </row>
    <row r="1162" spans="1:13">
      <c r="A1162" s="1"/>
      <c r="B1162" s="1" t="s">
        <v>49</v>
      </c>
      <c r="C1162" s="1">
        <v>0.5</v>
      </c>
      <c r="D1162" s="1">
        <v>45</v>
      </c>
      <c r="E1162" s="1">
        <v>0.50428405149339695</v>
      </c>
      <c r="F1162" s="1">
        <v>52.449299483054503</v>
      </c>
      <c r="G1162" s="1">
        <v>4.28405149339717E-3</v>
      </c>
      <c r="H1162" s="1">
        <v>7.4492994830544603</v>
      </c>
      <c r="I1162" s="1">
        <v>0</v>
      </c>
      <c r="J1162" s="1">
        <v>0</v>
      </c>
      <c r="K1162" s="9">
        <f t="shared" si="58"/>
        <v>0.50428405149339695</v>
      </c>
      <c r="L1162">
        <f t="shared" si="59"/>
        <v>7.4492994830545172</v>
      </c>
      <c r="M1162">
        <f t="shared" si="60"/>
        <v>0</v>
      </c>
    </row>
    <row r="1163" spans="1:13">
      <c r="A1163" s="1"/>
      <c r="B1163" s="1" t="s">
        <v>49</v>
      </c>
      <c r="C1163" s="1">
        <v>0.35</v>
      </c>
      <c r="D1163" s="1">
        <v>180</v>
      </c>
      <c r="E1163" s="1">
        <v>1.04086525605637</v>
      </c>
      <c r="F1163" s="1">
        <v>-179.54505548086101</v>
      </c>
      <c r="G1163" s="1">
        <v>0.69086525605636595</v>
      </c>
      <c r="H1163" s="1">
        <v>0.454944519139246</v>
      </c>
      <c r="I1163" s="1">
        <v>1</v>
      </c>
      <c r="J1163" s="1">
        <v>0</v>
      </c>
      <c r="K1163" s="9">
        <f t="shared" si="58"/>
        <v>1.04086525605637</v>
      </c>
      <c r="L1163">
        <f t="shared" si="59"/>
        <v>0.45494451913896228</v>
      </c>
      <c r="M1163">
        <f t="shared" si="60"/>
        <v>0</v>
      </c>
    </row>
    <row r="1164" spans="1:13">
      <c r="A1164" s="1"/>
      <c r="B1164" s="1" t="s">
        <v>49</v>
      </c>
      <c r="C1164" s="1">
        <v>0.5</v>
      </c>
      <c r="D1164" s="1">
        <v>90</v>
      </c>
      <c r="E1164" s="1">
        <v>0.57073607433211704</v>
      </c>
      <c r="F1164" s="1">
        <v>92.334133686637202</v>
      </c>
      <c r="G1164" s="1">
        <v>7.0736074332116802E-2</v>
      </c>
      <c r="H1164" s="1">
        <v>2.3341336866371898</v>
      </c>
      <c r="I1164" s="1">
        <v>1</v>
      </c>
      <c r="J1164" s="1">
        <v>0</v>
      </c>
      <c r="K1164" s="9">
        <f t="shared" si="58"/>
        <v>0.57073607433211704</v>
      </c>
      <c r="L1164">
        <f t="shared" si="59"/>
        <v>2.3341336866371876</v>
      </c>
      <c r="M1164">
        <f t="shared" si="60"/>
        <v>0</v>
      </c>
    </row>
    <row r="1165" spans="1:13">
      <c r="A1165" s="1"/>
      <c r="B1165" s="1" t="s">
        <v>49</v>
      </c>
      <c r="C1165" s="1">
        <v>1.5</v>
      </c>
      <c r="D1165" s="1">
        <v>90</v>
      </c>
      <c r="E1165" s="1">
        <v>0.87577601334180599</v>
      </c>
      <c r="F1165" s="1">
        <v>33.427631634079901</v>
      </c>
      <c r="G1165" s="1">
        <v>-0.62422398665819401</v>
      </c>
      <c r="H1165" s="1">
        <v>-56.572368365920099</v>
      </c>
      <c r="I1165" s="1">
        <v>0</v>
      </c>
      <c r="J1165" s="1">
        <v>0</v>
      </c>
      <c r="K1165" s="9">
        <f t="shared" si="58"/>
        <v>0.87577601334180599</v>
      </c>
      <c r="L1165">
        <f t="shared" si="59"/>
        <v>56.572368365920099</v>
      </c>
      <c r="M1165">
        <f t="shared" si="60"/>
        <v>0</v>
      </c>
    </row>
    <row r="1166" spans="1:13">
      <c r="A1166" s="1"/>
      <c r="B1166" s="1" t="s">
        <v>49</v>
      </c>
      <c r="C1166" s="1">
        <v>0.7</v>
      </c>
      <c r="D1166" s="1">
        <v>0</v>
      </c>
      <c r="E1166" s="1">
        <v>0.78782433183692502</v>
      </c>
      <c r="F1166" s="1">
        <v>0.90162963879396296</v>
      </c>
      <c r="G1166" s="1">
        <v>8.7824331836925298E-2</v>
      </c>
      <c r="H1166" s="1">
        <v>0.90162963879396296</v>
      </c>
      <c r="I1166" s="1">
        <v>0</v>
      </c>
      <c r="J1166" s="1">
        <v>0</v>
      </c>
      <c r="K1166" s="9">
        <f t="shared" si="58"/>
        <v>0.78782433183692502</v>
      </c>
      <c r="L1166">
        <f t="shared" si="59"/>
        <v>0.9016296387939633</v>
      </c>
      <c r="M1166">
        <f t="shared" si="60"/>
        <v>0</v>
      </c>
    </row>
    <row r="1167" spans="1:13">
      <c r="A1167" s="1"/>
      <c r="B1167" s="1" t="s">
        <v>49</v>
      </c>
      <c r="C1167" s="1">
        <v>0.7</v>
      </c>
      <c r="D1167" s="1">
        <v>135</v>
      </c>
      <c r="E1167" s="1">
        <v>1.2640284720161801</v>
      </c>
      <c r="F1167" s="1">
        <v>133.19509279827301</v>
      </c>
      <c r="G1167" s="1">
        <v>0.564028472016182</v>
      </c>
      <c r="H1167" s="1">
        <v>-1.8049072017272501</v>
      </c>
      <c r="I1167" s="1">
        <v>0</v>
      </c>
      <c r="J1167" s="1">
        <v>0</v>
      </c>
      <c r="K1167" s="9">
        <f t="shared" si="58"/>
        <v>1.2640284720161801</v>
      </c>
      <c r="L1167">
        <f t="shared" si="59"/>
        <v>1.8049072017269907</v>
      </c>
      <c r="M1167">
        <f t="shared" si="60"/>
        <v>0</v>
      </c>
    </row>
    <row r="1168" spans="1:13">
      <c r="A1168" s="1"/>
      <c r="B1168" s="1" t="s">
        <v>49</v>
      </c>
      <c r="C1168" s="1">
        <v>0.35</v>
      </c>
      <c r="D1168" s="1">
        <v>90</v>
      </c>
      <c r="E1168" s="1">
        <v>1.5310854088658501</v>
      </c>
      <c r="F1168" s="1">
        <v>89.516747462325995</v>
      </c>
      <c r="G1168" s="1">
        <v>1.18108540886585</v>
      </c>
      <c r="H1168" s="1">
        <v>-0.48325253767404802</v>
      </c>
      <c r="I1168" s="1">
        <v>0</v>
      </c>
      <c r="J1168" s="1">
        <v>0</v>
      </c>
      <c r="K1168" s="9">
        <f t="shared" si="58"/>
        <v>1.5310854088658501</v>
      </c>
      <c r="L1168">
        <f t="shared" si="59"/>
        <v>0.4832525376739909</v>
      </c>
      <c r="M1168">
        <f t="shared" si="60"/>
        <v>0</v>
      </c>
    </row>
    <row r="1169" spans="1:13">
      <c r="A1169" s="1"/>
      <c r="B1169" s="1" t="s">
        <v>49</v>
      </c>
      <c r="C1169" s="1">
        <v>0.5</v>
      </c>
      <c r="D1169" s="1">
        <v>45</v>
      </c>
      <c r="E1169" s="1">
        <v>0.78551117773049295</v>
      </c>
      <c r="F1169" s="1">
        <v>33.710966952196003</v>
      </c>
      <c r="G1169" s="1">
        <v>0.285511177730493</v>
      </c>
      <c r="H1169" s="1">
        <v>-11.289033047804001</v>
      </c>
      <c r="I1169" s="1">
        <v>0</v>
      </c>
      <c r="J1169" s="1">
        <v>0</v>
      </c>
      <c r="K1169" s="9">
        <f t="shared" si="58"/>
        <v>0.78551117773049295</v>
      </c>
      <c r="L1169">
        <f t="shared" si="59"/>
        <v>11.289033047803997</v>
      </c>
      <c r="M1169">
        <f t="shared" si="60"/>
        <v>0</v>
      </c>
    </row>
    <row r="1170" spans="1:13">
      <c r="A1170" s="1"/>
      <c r="B1170" s="1" t="s">
        <v>49</v>
      </c>
      <c r="C1170" s="1">
        <v>0.5</v>
      </c>
      <c r="D1170" s="1">
        <v>45</v>
      </c>
      <c r="E1170" s="1">
        <v>0.78151667397517</v>
      </c>
      <c r="F1170" s="1">
        <v>35.286748975059702</v>
      </c>
      <c r="G1170" s="1">
        <v>0.28151667397517</v>
      </c>
      <c r="H1170" s="1">
        <v>-9.7132510249402895</v>
      </c>
      <c r="I1170" s="1">
        <v>0</v>
      </c>
      <c r="J1170" s="1">
        <v>0</v>
      </c>
      <c r="K1170" s="9">
        <f t="shared" si="58"/>
        <v>0.78151667397517</v>
      </c>
      <c r="L1170">
        <f t="shared" si="59"/>
        <v>9.7132510249402912</v>
      </c>
      <c r="M1170">
        <f t="shared" si="60"/>
        <v>0</v>
      </c>
    </row>
    <row r="1171" spans="1:13">
      <c r="A1171" s="1"/>
      <c r="B1171" s="1" t="s">
        <v>49</v>
      </c>
      <c r="C1171" s="1">
        <v>0.7</v>
      </c>
      <c r="D1171" s="1">
        <v>135</v>
      </c>
      <c r="E1171" s="1">
        <v>1.0078849380725501</v>
      </c>
      <c r="F1171" s="1">
        <v>133.98253060076999</v>
      </c>
      <c r="G1171" s="1">
        <v>0.30788493807255102</v>
      </c>
      <c r="H1171" s="1">
        <v>-1.0174693992299799</v>
      </c>
      <c r="I1171" s="1">
        <v>0</v>
      </c>
      <c r="J1171" s="1">
        <v>0</v>
      </c>
      <c r="K1171" s="9">
        <f t="shared" si="58"/>
        <v>1.0078849380725501</v>
      </c>
      <c r="L1171">
        <f t="shared" si="59"/>
        <v>1.0174693992300092</v>
      </c>
      <c r="M1171">
        <f t="shared" si="60"/>
        <v>0</v>
      </c>
    </row>
    <row r="1172" spans="1:13">
      <c r="A1172" s="1"/>
      <c r="B1172" s="1" t="s">
        <v>49</v>
      </c>
      <c r="C1172" s="1">
        <v>1</v>
      </c>
      <c r="D1172" s="1">
        <v>0</v>
      </c>
      <c r="E1172" s="1">
        <v>1.00475097557126</v>
      </c>
      <c r="F1172" s="1">
        <v>179.29304425488101</v>
      </c>
      <c r="G1172" s="1">
        <v>4.7509755712613604E-3</v>
      </c>
      <c r="H1172" s="1">
        <v>179.29304425488101</v>
      </c>
      <c r="I1172" s="1">
        <v>1</v>
      </c>
      <c r="J1172" s="1">
        <v>0</v>
      </c>
      <c r="K1172" s="9">
        <f t="shared" si="58"/>
        <v>1.00475097557126</v>
      </c>
      <c r="L1172">
        <f t="shared" si="59"/>
        <v>0.7069557451189894</v>
      </c>
      <c r="M1172">
        <f t="shared" si="60"/>
        <v>1</v>
      </c>
    </row>
    <row r="1173" spans="1:13">
      <c r="A1173" s="1"/>
      <c r="B1173" s="1" t="s">
        <v>49</v>
      </c>
      <c r="C1173" s="1">
        <v>0.7</v>
      </c>
      <c r="D1173" s="1">
        <v>90</v>
      </c>
      <c r="E1173" s="1">
        <v>0.52408566699547099</v>
      </c>
      <c r="F1173" s="1">
        <v>91.9768801329393</v>
      </c>
      <c r="G1173" s="1">
        <v>-0.17591433300452899</v>
      </c>
      <c r="H1173" s="1">
        <v>1.9768801329393</v>
      </c>
      <c r="I1173" s="1">
        <v>1</v>
      </c>
      <c r="J1173" s="1">
        <v>0</v>
      </c>
      <c r="K1173" s="9">
        <f t="shared" si="58"/>
        <v>0.52408566699547099</v>
      </c>
      <c r="L1173">
        <f t="shared" si="59"/>
        <v>1.9768801329393</v>
      </c>
      <c r="M1173">
        <f t="shared" si="60"/>
        <v>0</v>
      </c>
    </row>
    <row r="1174" spans="1:13">
      <c r="A1174" s="1"/>
      <c r="B1174" s="1" t="s">
        <v>49</v>
      </c>
      <c r="C1174" s="1">
        <v>1.5</v>
      </c>
      <c r="D1174" s="1">
        <v>90</v>
      </c>
      <c r="E1174" s="1">
        <v>1.2783662826008899</v>
      </c>
      <c r="F1174" s="1">
        <v>91.504999636046605</v>
      </c>
      <c r="G1174" s="1">
        <v>-0.221633717399115</v>
      </c>
      <c r="H1174" s="1">
        <v>1.50499963604659</v>
      </c>
      <c r="I1174" s="1">
        <v>1</v>
      </c>
      <c r="J1174" s="1">
        <v>0</v>
      </c>
      <c r="K1174" s="9">
        <f t="shared" si="58"/>
        <v>1.2783662826008899</v>
      </c>
      <c r="L1174">
        <f t="shared" si="59"/>
        <v>1.5049996360465911</v>
      </c>
      <c r="M1174">
        <f t="shared" si="60"/>
        <v>0</v>
      </c>
    </row>
    <row r="1175" spans="1:13">
      <c r="A1175" s="1"/>
      <c r="B1175" s="1" t="s">
        <v>49</v>
      </c>
      <c r="C1175" s="1">
        <v>1.5</v>
      </c>
      <c r="D1175" s="1">
        <v>180</v>
      </c>
      <c r="E1175" s="1">
        <v>1.43884029809298</v>
      </c>
      <c r="F1175" s="1">
        <v>178.88919768452499</v>
      </c>
      <c r="G1175" s="1">
        <v>-6.1159701907019803E-2</v>
      </c>
      <c r="H1175" s="1">
        <v>-1.1108023154751001</v>
      </c>
      <c r="I1175" s="1">
        <v>0</v>
      </c>
      <c r="J1175" s="1">
        <v>0</v>
      </c>
      <c r="K1175" s="9">
        <f t="shared" si="58"/>
        <v>1.43884029809298</v>
      </c>
      <c r="L1175">
        <f t="shared" si="59"/>
        <v>1.1108023154750128</v>
      </c>
      <c r="M1175">
        <f t="shared" si="60"/>
        <v>0</v>
      </c>
    </row>
    <row r="1176" spans="1:13">
      <c r="A1176" s="1"/>
      <c r="B1176" s="1" t="s">
        <v>49</v>
      </c>
      <c r="C1176" s="1">
        <v>1.5</v>
      </c>
      <c r="D1176" s="1">
        <v>180</v>
      </c>
      <c r="E1176" s="1">
        <v>1.44895378143883</v>
      </c>
      <c r="F1176" s="1">
        <v>179.50978069381401</v>
      </c>
      <c r="G1176" s="1">
        <v>-5.1046218561170899E-2</v>
      </c>
      <c r="H1176" s="1">
        <v>-0.49021930618562198</v>
      </c>
      <c r="I1176" s="1">
        <v>0</v>
      </c>
      <c r="J1176" s="1">
        <v>0</v>
      </c>
      <c r="K1176" s="9">
        <f t="shared" si="58"/>
        <v>1.44895378143883</v>
      </c>
      <c r="L1176">
        <f t="shared" si="59"/>
        <v>0.49021930618599185</v>
      </c>
      <c r="M1176">
        <f t="shared" si="60"/>
        <v>0</v>
      </c>
    </row>
    <row r="1177" spans="1:13">
      <c r="A1177" s="1"/>
      <c r="B1177" s="1" t="s">
        <v>49</v>
      </c>
      <c r="C1177" s="1">
        <v>0.7</v>
      </c>
      <c r="D1177" s="1">
        <v>0</v>
      </c>
      <c r="E1177" s="1">
        <v>5.94382704245058E-2</v>
      </c>
      <c r="F1177" s="1">
        <v>1.9920935729664999</v>
      </c>
      <c r="G1177" s="1">
        <v>-0.64056172957549395</v>
      </c>
      <c r="H1177" s="1">
        <v>1.9920935729664999</v>
      </c>
      <c r="I1177" s="1">
        <v>0</v>
      </c>
      <c r="J1177" s="1">
        <v>0</v>
      </c>
      <c r="K1177" s="9">
        <f t="shared" si="58"/>
        <v>5.94382704245058E-2</v>
      </c>
      <c r="L1177">
        <f t="shared" si="59"/>
        <v>1.9920935729664961</v>
      </c>
      <c r="M1177">
        <f t="shared" si="60"/>
        <v>0</v>
      </c>
    </row>
    <row r="1178" spans="1:13">
      <c r="A1178" s="1"/>
      <c r="B1178" s="1" t="s">
        <v>49</v>
      </c>
      <c r="C1178" s="1">
        <v>1.5</v>
      </c>
      <c r="D1178" s="1">
        <v>90</v>
      </c>
      <c r="E1178" s="1">
        <v>0.73061432375912005</v>
      </c>
      <c r="F1178" s="1">
        <v>91.417922831451094</v>
      </c>
      <c r="G1178" s="1">
        <v>-0.76938567624087995</v>
      </c>
      <c r="H1178" s="1">
        <v>1.4179228314511101</v>
      </c>
      <c r="I1178" s="1">
        <v>1</v>
      </c>
      <c r="J1178" s="1">
        <v>0</v>
      </c>
      <c r="K1178" s="9">
        <f t="shared" si="58"/>
        <v>0.73061432375912005</v>
      </c>
      <c r="L1178">
        <f t="shared" si="59"/>
        <v>1.4179228314511079</v>
      </c>
      <c r="M1178">
        <f t="shared" si="60"/>
        <v>0</v>
      </c>
    </row>
    <row r="1179" spans="1:13">
      <c r="A1179" s="1"/>
      <c r="B1179" s="1" t="s">
        <v>49</v>
      </c>
      <c r="C1179" s="1">
        <v>1</v>
      </c>
      <c r="D1179" s="1">
        <v>0</v>
      </c>
      <c r="E1179" s="1">
        <v>0.56364217554595197</v>
      </c>
      <c r="F1179" s="1">
        <v>-6.1024512866168799</v>
      </c>
      <c r="G1179" s="1">
        <v>-0.43635782445404803</v>
      </c>
      <c r="H1179" s="1">
        <v>-6.1024512866168799</v>
      </c>
      <c r="I1179" s="1">
        <v>0</v>
      </c>
      <c r="J1179" s="1">
        <v>0</v>
      </c>
      <c r="K1179" s="9">
        <f t="shared" si="58"/>
        <v>0.56364217554595197</v>
      </c>
      <c r="L1179">
        <f t="shared" si="59"/>
        <v>6.1024512866168834</v>
      </c>
      <c r="M1179">
        <f t="shared" si="60"/>
        <v>0</v>
      </c>
    </row>
    <row r="1180" spans="1:13">
      <c r="A1180" s="1"/>
      <c r="B1180" s="1" t="s">
        <v>49</v>
      </c>
      <c r="C1180" s="1">
        <v>0.7</v>
      </c>
      <c r="D1180" s="1">
        <v>180</v>
      </c>
      <c r="E1180" s="1">
        <v>0</v>
      </c>
      <c r="F1180" s="1">
        <v>0</v>
      </c>
      <c r="G1180" s="1">
        <v>-0.7</v>
      </c>
      <c r="H1180" s="1">
        <v>-180</v>
      </c>
      <c r="I1180" s="1">
        <v>0</v>
      </c>
      <c r="J1180" s="1">
        <v>1</v>
      </c>
      <c r="K1180" s="9" t="str">
        <f t="shared" si="58"/>
        <v/>
      </c>
      <c r="L1180" t="str">
        <f t="shared" si="59"/>
        <v/>
      </c>
      <c r="M1180">
        <f t="shared" si="60"/>
        <v>0</v>
      </c>
    </row>
    <row r="1181" spans="1:13">
      <c r="A1181" s="1"/>
      <c r="B1181" s="1" t="s">
        <v>49</v>
      </c>
      <c r="C1181" s="1">
        <v>0.5</v>
      </c>
      <c r="D1181" s="1">
        <v>135</v>
      </c>
      <c r="E1181" s="1">
        <v>0.63257773657580096</v>
      </c>
      <c r="F1181" s="1">
        <v>141.99781114610701</v>
      </c>
      <c r="G1181" s="1">
        <v>0.13257773657580099</v>
      </c>
      <c r="H1181" s="1">
        <v>6.9978111461072103</v>
      </c>
      <c r="I1181" s="1">
        <v>0</v>
      </c>
      <c r="J1181" s="1">
        <v>0</v>
      </c>
      <c r="K1181" s="9">
        <f t="shared" ref="K1181:K1201" si="61">IF(J1181=1, "", E1181)</f>
        <v>0.63257773657580096</v>
      </c>
      <c r="L1181">
        <f t="shared" si="59"/>
        <v>6.9978111461070114</v>
      </c>
      <c r="M1181">
        <f t="shared" si="60"/>
        <v>0</v>
      </c>
    </row>
    <row r="1182" spans="1:13">
      <c r="A1182" s="1"/>
      <c r="B1182" s="1" t="s">
        <v>49</v>
      </c>
      <c r="C1182" s="1">
        <v>0.35</v>
      </c>
      <c r="D1182" s="1">
        <v>135</v>
      </c>
      <c r="E1182" s="1">
        <v>0.95432907212530604</v>
      </c>
      <c r="F1182" s="1">
        <v>138.09346625207399</v>
      </c>
      <c r="G1182" s="1">
        <v>0.60432907212530695</v>
      </c>
      <c r="H1182" s="1">
        <v>3.09346625207399</v>
      </c>
      <c r="I1182" s="1">
        <v>0</v>
      </c>
      <c r="J1182" s="1">
        <v>0</v>
      </c>
      <c r="K1182" s="9">
        <f t="shared" si="61"/>
        <v>0.95432907212530604</v>
      </c>
      <c r="L1182">
        <f t="shared" si="59"/>
        <v>3.0934662520739948</v>
      </c>
      <c r="M1182">
        <f t="shared" si="60"/>
        <v>0</v>
      </c>
    </row>
    <row r="1183" spans="1:13">
      <c r="A1183" s="1"/>
      <c r="B1183" s="1" t="s">
        <v>49</v>
      </c>
      <c r="C1183" s="1">
        <v>1</v>
      </c>
      <c r="D1183" s="1">
        <v>135</v>
      </c>
      <c r="E1183" s="1">
        <v>1.0771236718489401</v>
      </c>
      <c r="F1183" s="1">
        <v>135.019428883458</v>
      </c>
      <c r="G1183" s="1">
        <v>7.7123671848935593E-2</v>
      </c>
      <c r="H1183" s="1">
        <v>1.9428883457749201E-2</v>
      </c>
      <c r="I1183" s="1">
        <v>0</v>
      </c>
      <c r="J1183" s="1">
        <v>0</v>
      </c>
      <c r="K1183" s="9">
        <f t="shared" si="61"/>
        <v>1.0771236718489401</v>
      </c>
      <c r="L1183">
        <f t="shared" si="59"/>
        <v>1.9428883458004975E-2</v>
      </c>
      <c r="M1183">
        <f t="shared" si="60"/>
        <v>0</v>
      </c>
    </row>
    <row r="1184" spans="1:13">
      <c r="A1184" s="1"/>
      <c r="B1184" s="1" t="s">
        <v>49</v>
      </c>
      <c r="C1184" s="1">
        <v>1</v>
      </c>
      <c r="D1184" s="1">
        <v>0</v>
      </c>
      <c r="E1184" s="1">
        <v>0.88698290134773305</v>
      </c>
      <c r="F1184" s="1">
        <v>-2.8707364916135698</v>
      </c>
      <c r="G1184" s="1">
        <v>-0.113017098652267</v>
      </c>
      <c r="H1184" s="1">
        <v>-2.8707364916135698</v>
      </c>
      <c r="I1184" s="1">
        <v>0</v>
      </c>
      <c r="J1184" s="1">
        <v>0</v>
      </c>
      <c r="K1184" s="9">
        <f t="shared" si="61"/>
        <v>0.88698290134773305</v>
      </c>
      <c r="L1184">
        <f t="shared" si="59"/>
        <v>2.8707364916135703</v>
      </c>
      <c r="M1184">
        <f t="shared" si="60"/>
        <v>0</v>
      </c>
    </row>
    <row r="1185" spans="1:13">
      <c r="A1185" s="1"/>
      <c r="B1185" s="1" t="s">
        <v>49</v>
      </c>
      <c r="C1185" s="1">
        <v>1</v>
      </c>
      <c r="D1185" s="1">
        <v>45</v>
      </c>
      <c r="E1185" s="1">
        <v>1.4746062679422101</v>
      </c>
      <c r="F1185" s="1">
        <v>33.701200486009299</v>
      </c>
      <c r="G1185" s="1">
        <v>0.47460626794221</v>
      </c>
      <c r="H1185" s="1">
        <v>-11.2987995139907</v>
      </c>
      <c r="I1185" s="1">
        <v>0</v>
      </c>
      <c r="J1185" s="1">
        <v>0</v>
      </c>
      <c r="K1185" s="9">
        <f t="shared" si="61"/>
        <v>1.4746062679422101</v>
      </c>
      <c r="L1185">
        <f t="shared" si="59"/>
        <v>11.298799513990701</v>
      </c>
      <c r="M1185">
        <f t="shared" si="60"/>
        <v>0</v>
      </c>
    </row>
    <row r="1186" spans="1:13">
      <c r="A1186" s="1"/>
      <c r="B1186" s="1" t="s">
        <v>49</v>
      </c>
      <c r="C1186" s="1">
        <v>0.35</v>
      </c>
      <c r="D1186" s="1">
        <v>90</v>
      </c>
      <c r="E1186" s="1">
        <v>1.39726715482583</v>
      </c>
      <c r="F1186" s="1">
        <v>88.411212279313204</v>
      </c>
      <c r="G1186" s="1">
        <v>1.0472671548258301</v>
      </c>
      <c r="H1186" s="1">
        <v>-1.58878772068681</v>
      </c>
      <c r="I1186" s="1">
        <v>0</v>
      </c>
      <c r="J1186" s="1">
        <v>0</v>
      </c>
      <c r="K1186" s="9">
        <f t="shared" si="61"/>
        <v>1.39726715482583</v>
      </c>
      <c r="L1186">
        <f t="shared" si="59"/>
        <v>1.5887877206868097</v>
      </c>
      <c r="M1186">
        <f t="shared" si="60"/>
        <v>0</v>
      </c>
    </row>
    <row r="1187" spans="1:13">
      <c r="A1187" s="1"/>
      <c r="B1187" s="1" t="s">
        <v>49</v>
      </c>
      <c r="C1187" s="1">
        <v>0.5</v>
      </c>
      <c r="D1187" s="1">
        <v>135</v>
      </c>
      <c r="E1187" s="1">
        <v>1.29192149896566</v>
      </c>
      <c r="F1187" s="1">
        <v>131.125584351279</v>
      </c>
      <c r="G1187" s="1">
        <v>0.79192149896566399</v>
      </c>
      <c r="H1187" s="1">
        <v>-3.8744156487205101</v>
      </c>
      <c r="I1187" s="1">
        <v>0</v>
      </c>
      <c r="J1187" s="1">
        <v>0</v>
      </c>
      <c r="K1187" s="9">
        <f t="shared" si="61"/>
        <v>1.29192149896566</v>
      </c>
      <c r="L1187">
        <f t="shared" si="59"/>
        <v>3.8744156487209978</v>
      </c>
      <c r="M1187">
        <f t="shared" si="60"/>
        <v>0</v>
      </c>
    </row>
    <row r="1188" spans="1:13">
      <c r="A1188" s="1"/>
      <c r="B1188" s="1" t="s">
        <v>49</v>
      </c>
      <c r="C1188" s="1">
        <v>1.5</v>
      </c>
      <c r="D1188" s="1">
        <v>90</v>
      </c>
      <c r="E1188" s="1">
        <v>0.99383046369832995</v>
      </c>
      <c r="F1188" s="1">
        <v>89.851102779285398</v>
      </c>
      <c r="G1188" s="1">
        <v>-0.50616953630167005</v>
      </c>
      <c r="H1188" s="1">
        <v>-0.148897220714616</v>
      </c>
      <c r="I1188" s="1">
        <v>0</v>
      </c>
      <c r="J1188" s="1">
        <v>0</v>
      </c>
      <c r="K1188" s="9">
        <f t="shared" si="61"/>
        <v>0.99383046369832995</v>
      </c>
      <c r="L1188">
        <f t="shared" si="59"/>
        <v>0.1488972207146162</v>
      </c>
      <c r="M1188">
        <f t="shared" si="60"/>
        <v>0</v>
      </c>
    </row>
    <row r="1189" spans="1:13">
      <c r="A1189" s="1"/>
      <c r="B1189" s="1" t="s">
        <v>49</v>
      </c>
      <c r="C1189" s="1">
        <v>0.7</v>
      </c>
      <c r="D1189" s="1">
        <v>90</v>
      </c>
      <c r="E1189" s="1">
        <v>1.38129408961069</v>
      </c>
      <c r="F1189" s="1">
        <v>89.464340779659395</v>
      </c>
      <c r="G1189" s="1">
        <v>0.68129408961068805</v>
      </c>
      <c r="H1189" s="1">
        <v>-0.53565922034056301</v>
      </c>
      <c r="I1189" s="1">
        <v>0</v>
      </c>
      <c r="J1189" s="1">
        <v>0</v>
      </c>
      <c r="K1189" s="9">
        <f t="shared" si="61"/>
        <v>1.38129408961069</v>
      </c>
      <c r="L1189">
        <f t="shared" si="59"/>
        <v>0.53565922034061941</v>
      </c>
      <c r="M1189">
        <f t="shared" si="60"/>
        <v>0</v>
      </c>
    </row>
    <row r="1190" spans="1:13">
      <c r="A1190" s="1"/>
      <c r="B1190" s="1" t="s">
        <v>49</v>
      </c>
      <c r="C1190" s="1">
        <v>0.7</v>
      </c>
      <c r="D1190" s="1">
        <v>45</v>
      </c>
      <c r="E1190" s="1">
        <v>1.00124218955294</v>
      </c>
      <c r="F1190" s="1">
        <v>42.6793160665814</v>
      </c>
      <c r="G1190" s="1">
        <v>0.30124218955293702</v>
      </c>
      <c r="H1190" s="1">
        <v>-2.3206839334186502</v>
      </c>
      <c r="I1190" s="1">
        <v>0</v>
      </c>
      <c r="J1190" s="1">
        <v>0</v>
      </c>
      <c r="K1190" s="9">
        <f t="shared" si="61"/>
        <v>1.00124218955294</v>
      </c>
      <c r="L1190">
        <f t="shared" si="59"/>
        <v>2.3206839334185929</v>
      </c>
      <c r="M1190">
        <f t="shared" si="60"/>
        <v>0</v>
      </c>
    </row>
    <row r="1191" spans="1:13">
      <c r="A1191" s="1"/>
      <c r="B1191" s="1" t="s">
        <v>49</v>
      </c>
      <c r="C1191" s="1">
        <v>1</v>
      </c>
      <c r="D1191" s="1">
        <v>180</v>
      </c>
      <c r="E1191" s="1">
        <v>1.4335846558623</v>
      </c>
      <c r="F1191" s="1">
        <v>179.091602499971</v>
      </c>
      <c r="G1191" s="1">
        <v>0.43358465586230399</v>
      </c>
      <c r="H1191" s="1">
        <v>-0.90839750002851405</v>
      </c>
      <c r="I1191" s="1">
        <v>0</v>
      </c>
      <c r="J1191" s="1">
        <v>0</v>
      </c>
      <c r="K1191" s="9">
        <f t="shared" si="61"/>
        <v>1.4335846558623</v>
      </c>
      <c r="L1191">
        <f t="shared" si="59"/>
        <v>0.90839750002899677</v>
      </c>
      <c r="M1191">
        <f t="shared" si="60"/>
        <v>0</v>
      </c>
    </row>
    <row r="1192" spans="1:13">
      <c r="A1192" s="1"/>
      <c r="B1192" s="1" t="s">
        <v>49</v>
      </c>
      <c r="C1192" s="1">
        <v>0.7</v>
      </c>
      <c r="D1192" s="1">
        <v>90</v>
      </c>
      <c r="E1192" s="1">
        <v>1.0094059788206999</v>
      </c>
      <c r="F1192" s="1">
        <v>89.2669824269652</v>
      </c>
      <c r="G1192" s="1">
        <v>0.30940597882069598</v>
      </c>
      <c r="H1192" s="1">
        <v>-0.733017573034772</v>
      </c>
      <c r="I1192" s="1">
        <v>0</v>
      </c>
      <c r="J1192" s="1">
        <v>0</v>
      </c>
      <c r="K1192" s="9">
        <f t="shared" si="61"/>
        <v>1.0094059788206999</v>
      </c>
      <c r="L1192">
        <f t="shared" si="59"/>
        <v>0.73301757303480031</v>
      </c>
      <c r="M1192">
        <f t="shared" si="60"/>
        <v>0</v>
      </c>
    </row>
    <row r="1193" spans="1:13">
      <c r="A1193" s="1"/>
      <c r="B1193" s="1" t="s">
        <v>49</v>
      </c>
      <c r="C1193" s="1">
        <v>0.5</v>
      </c>
      <c r="D1193" s="1">
        <v>45</v>
      </c>
      <c r="E1193" s="1">
        <v>0.50138685270797001</v>
      </c>
      <c r="F1193" s="1">
        <v>40.780563456187799</v>
      </c>
      <c r="G1193" s="1">
        <v>1.38685270796979E-3</v>
      </c>
      <c r="H1193" s="1">
        <v>-4.2194365438122396</v>
      </c>
      <c r="I1193" s="1">
        <v>0</v>
      </c>
      <c r="J1193" s="1">
        <v>0</v>
      </c>
      <c r="K1193" s="9">
        <f t="shared" si="61"/>
        <v>0.50138685270797001</v>
      </c>
      <c r="L1193">
        <f t="shared" si="59"/>
        <v>4.2194365438122077</v>
      </c>
      <c r="M1193">
        <f t="shared" si="60"/>
        <v>0</v>
      </c>
    </row>
    <row r="1194" spans="1:13">
      <c r="A1194" s="1"/>
      <c r="B1194" s="1" t="s">
        <v>49</v>
      </c>
      <c r="C1194" s="1">
        <v>1</v>
      </c>
      <c r="D1194" s="1">
        <v>45</v>
      </c>
      <c r="E1194" s="1">
        <v>0.47121584706318498</v>
      </c>
      <c r="F1194" s="1">
        <v>52.527143377855602</v>
      </c>
      <c r="G1194" s="1">
        <v>-0.52878415293681502</v>
      </c>
      <c r="H1194" s="1">
        <v>7.5271433778556203</v>
      </c>
      <c r="I1194" s="1">
        <v>0</v>
      </c>
      <c r="J1194" s="1">
        <v>0</v>
      </c>
      <c r="K1194" s="9">
        <f t="shared" si="61"/>
        <v>0.47121584706318498</v>
      </c>
      <c r="L1194">
        <f t="shared" si="59"/>
        <v>7.5271433778555945</v>
      </c>
      <c r="M1194">
        <f t="shared" si="60"/>
        <v>0</v>
      </c>
    </row>
    <row r="1195" spans="1:13">
      <c r="A1195" s="1"/>
      <c r="B1195" s="1" t="s">
        <v>49</v>
      </c>
      <c r="C1195" s="1">
        <v>0.5</v>
      </c>
      <c r="D1195" s="1">
        <v>180</v>
      </c>
      <c r="E1195" s="1">
        <v>1.2837273970005101</v>
      </c>
      <c r="F1195" s="1">
        <v>179.21612275308101</v>
      </c>
      <c r="G1195" s="1">
        <v>0.78372739700051197</v>
      </c>
      <c r="H1195" s="1">
        <v>-0.78387724691896199</v>
      </c>
      <c r="I1195" s="1">
        <v>0</v>
      </c>
      <c r="J1195" s="1">
        <v>0</v>
      </c>
      <c r="K1195" s="9">
        <f t="shared" si="61"/>
        <v>1.2837273970005101</v>
      </c>
      <c r="L1195">
        <f t="shared" si="59"/>
        <v>0.78387724691899052</v>
      </c>
      <c r="M1195">
        <f t="shared" si="60"/>
        <v>0</v>
      </c>
    </row>
    <row r="1196" spans="1:13">
      <c r="A1196" s="1"/>
      <c r="B1196" s="1" t="s">
        <v>49</v>
      </c>
      <c r="C1196" s="1">
        <v>0.5</v>
      </c>
      <c r="D1196" s="1">
        <v>0</v>
      </c>
      <c r="E1196" s="1">
        <v>0.74644916973572295</v>
      </c>
      <c r="F1196" s="1">
        <v>-179.365608989637</v>
      </c>
      <c r="G1196" s="1">
        <v>0.24644916973572301</v>
      </c>
      <c r="H1196" s="1">
        <v>-179.365608989637</v>
      </c>
      <c r="I1196" s="1">
        <v>0</v>
      </c>
      <c r="J1196" s="1">
        <v>0</v>
      </c>
      <c r="K1196" s="9">
        <f t="shared" si="61"/>
        <v>0.74644916973572295</v>
      </c>
      <c r="L1196">
        <f t="shared" si="59"/>
        <v>0.63439101036300372</v>
      </c>
      <c r="M1196">
        <f t="shared" si="60"/>
        <v>1</v>
      </c>
    </row>
    <row r="1197" spans="1:13">
      <c r="A1197" s="1"/>
      <c r="B1197" s="1" t="s">
        <v>49</v>
      </c>
      <c r="C1197" s="1">
        <v>1</v>
      </c>
      <c r="D1197" s="1">
        <v>180</v>
      </c>
      <c r="E1197" s="1">
        <v>1.2478872742726901</v>
      </c>
      <c r="F1197" s="1">
        <v>178.48195784010301</v>
      </c>
      <c r="G1197" s="1">
        <v>0.247887274272688</v>
      </c>
      <c r="H1197" s="1">
        <v>-1.5180421598965399</v>
      </c>
      <c r="I1197" s="1">
        <v>0</v>
      </c>
      <c r="J1197" s="1">
        <v>0</v>
      </c>
      <c r="K1197" s="9">
        <f t="shared" si="61"/>
        <v>1.2478872742726901</v>
      </c>
      <c r="L1197">
        <f t="shared" si="59"/>
        <v>1.5180421598969929</v>
      </c>
      <c r="M1197">
        <f t="shared" si="60"/>
        <v>0</v>
      </c>
    </row>
    <row r="1198" spans="1:13">
      <c r="A1198" s="1"/>
      <c r="B1198" s="1" t="s">
        <v>49</v>
      </c>
      <c r="C1198" s="1">
        <v>0.35</v>
      </c>
      <c r="D1198" s="1">
        <v>45</v>
      </c>
      <c r="E1198" s="1">
        <v>0.442824875022238</v>
      </c>
      <c r="F1198" s="1">
        <v>84.981046053812307</v>
      </c>
      <c r="G1198" s="1">
        <v>9.2824875022238004E-2</v>
      </c>
      <c r="H1198" s="1">
        <v>39.9810460538123</v>
      </c>
      <c r="I1198" s="1">
        <v>0</v>
      </c>
      <c r="J1198" s="1">
        <v>0</v>
      </c>
      <c r="K1198" s="9">
        <f t="shared" si="61"/>
        <v>0.442824875022238</v>
      </c>
      <c r="L1198">
        <f t="shared" si="59"/>
        <v>39.981046053812292</v>
      </c>
      <c r="M1198">
        <f t="shared" si="60"/>
        <v>0</v>
      </c>
    </row>
    <row r="1199" spans="1:13">
      <c r="A1199" s="1"/>
      <c r="B1199" s="1" t="s">
        <v>49</v>
      </c>
      <c r="C1199" s="1">
        <v>1.5</v>
      </c>
      <c r="D1199" s="1">
        <v>180</v>
      </c>
      <c r="E1199" s="1">
        <v>0.56049489253956697</v>
      </c>
      <c r="F1199" s="1">
        <v>179.260740644592</v>
      </c>
      <c r="G1199" s="1">
        <v>-0.93950510746043303</v>
      </c>
      <c r="H1199" s="1">
        <v>-0.73925935540785304</v>
      </c>
      <c r="I1199" s="1">
        <v>0</v>
      </c>
      <c r="J1199" s="1">
        <v>0</v>
      </c>
      <c r="K1199" s="9">
        <f t="shared" si="61"/>
        <v>0.56049489253956697</v>
      </c>
      <c r="L1199">
        <f t="shared" si="59"/>
        <v>0.73925935540799514</v>
      </c>
      <c r="M1199">
        <f t="shared" si="60"/>
        <v>0</v>
      </c>
    </row>
    <row r="1200" spans="1:13">
      <c r="A1200" s="1"/>
      <c r="B1200" s="1" t="s">
        <v>49</v>
      </c>
      <c r="C1200" s="1">
        <v>0.35</v>
      </c>
      <c r="D1200" s="1">
        <v>0</v>
      </c>
      <c r="E1200" s="1">
        <v>0</v>
      </c>
      <c r="F1200" s="1">
        <v>0</v>
      </c>
      <c r="G1200" s="1">
        <v>-0.35</v>
      </c>
      <c r="H1200" s="1">
        <v>0</v>
      </c>
      <c r="I1200" s="1">
        <v>0</v>
      </c>
      <c r="J1200" s="1">
        <v>1</v>
      </c>
      <c r="K1200" s="9" t="str">
        <f t="shared" si="61"/>
        <v/>
      </c>
      <c r="L1200" t="str">
        <f t="shared" si="59"/>
        <v/>
      </c>
      <c r="M1200">
        <f t="shared" si="60"/>
        <v>0</v>
      </c>
    </row>
    <row r="1201" spans="1:13">
      <c r="A1201" s="1"/>
      <c r="B1201" s="1" t="s">
        <v>49</v>
      </c>
      <c r="C1201" s="1">
        <v>1</v>
      </c>
      <c r="D1201" s="1">
        <v>90</v>
      </c>
      <c r="E1201" s="1">
        <v>1.29861009447007</v>
      </c>
      <c r="F1201" s="1">
        <v>90.341856202951107</v>
      </c>
      <c r="G1201" s="1">
        <v>0.29861009447007197</v>
      </c>
      <c r="H1201" s="1">
        <v>0.34185620295107799</v>
      </c>
      <c r="I1201" s="1">
        <v>1</v>
      </c>
      <c r="J1201" s="1">
        <v>0</v>
      </c>
      <c r="K1201" s="9">
        <f t="shared" si="61"/>
        <v>1.29861009447007</v>
      </c>
      <c r="L1201">
        <f t="shared" si="59"/>
        <v>0.34185620295110652</v>
      </c>
      <c r="M1201">
        <f t="shared" si="60"/>
        <v>0</v>
      </c>
    </row>
    <row r="1202" spans="1:13">
      <c r="A1202" s="1"/>
      <c r="B1202" s="1" t="s">
        <v>49</v>
      </c>
      <c r="C1202" s="1">
        <v>0.35</v>
      </c>
      <c r="D1202" s="1">
        <v>45</v>
      </c>
      <c r="E1202" s="1">
        <v>0.496864420897491</v>
      </c>
      <c r="F1202" s="1">
        <v>111.657617291389</v>
      </c>
      <c r="G1202" s="1">
        <v>0.14686442089749099</v>
      </c>
      <c r="H1202" s="1">
        <v>66.657617291388505</v>
      </c>
      <c r="I1202" s="1">
        <v>1</v>
      </c>
      <c r="J1202" s="1">
        <v>0</v>
      </c>
      <c r="K1202" s="9">
        <f>IF(J1202=1, "", E1202)</f>
        <v>0.496864420897491</v>
      </c>
      <c r="L1202">
        <f t="shared" si="59"/>
        <v>23.342382708611012</v>
      </c>
      <c r="M1202">
        <f t="shared" si="60"/>
        <v>1</v>
      </c>
    </row>
    <row r="1203" spans="1:13">
      <c r="A1203" s="1"/>
      <c r="B1203" s="1" t="s">
        <v>49</v>
      </c>
      <c r="C1203" s="1">
        <v>1.5</v>
      </c>
      <c r="D1203" s="1">
        <v>180</v>
      </c>
      <c r="E1203" s="1">
        <v>7.2759138688627406E-2</v>
      </c>
      <c r="F1203" s="1">
        <v>47.589501847241003</v>
      </c>
      <c r="G1203" s="1">
        <v>-1.4272408613113701</v>
      </c>
      <c r="H1203" s="1">
        <v>-132.410498152759</v>
      </c>
      <c r="I1203" s="1">
        <v>1</v>
      </c>
      <c r="J1203" s="1">
        <v>0</v>
      </c>
      <c r="K1203" s="9">
        <f t="shared" ref="K1203:K1266" si="62">IF(J1203=1, "", E1203)</f>
        <v>7.2759138688627406E-2</v>
      </c>
      <c r="L1203">
        <f t="shared" si="59"/>
        <v>47.589501847240996</v>
      </c>
      <c r="M1203">
        <f t="shared" si="60"/>
        <v>1</v>
      </c>
    </row>
    <row r="1204" spans="1:13">
      <c r="A1204" s="1"/>
      <c r="B1204" s="1" t="s">
        <v>49</v>
      </c>
      <c r="C1204" s="1">
        <v>0.5</v>
      </c>
      <c r="D1204" s="1">
        <v>0</v>
      </c>
      <c r="E1204" s="1">
        <v>9.5833535927014504E-2</v>
      </c>
      <c r="F1204" s="1">
        <v>4.32764820310814</v>
      </c>
      <c r="G1204" s="1">
        <v>-0.40416646407298501</v>
      </c>
      <c r="H1204" s="1">
        <v>4.32764820310814</v>
      </c>
      <c r="I1204" s="1">
        <v>0</v>
      </c>
      <c r="J1204" s="1">
        <v>0</v>
      </c>
      <c r="K1204" s="9">
        <f t="shared" si="62"/>
        <v>9.5833535927014504E-2</v>
      </c>
      <c r="L1204">
        <f t="shared" si="59"/>
        <v>4.32764820310814</v>
      </c>
      <c r="M1204">
        <f t="shared" si="60"/>
        <v>0</v>
      </c>
    </row>
    <row r="1205" spans="1:13">
      <c r="A1205" s="1"/>
      <c r="B1205" s="1" t="s">
        <v>49</v>
      </c>
      <c r="C1205" s="1">
        <v>1</v>
      </c>
      <c r="D1205" s="1">
        <v>45</v>
      </c>
      <c r="E1205" s="1">
        <v>1.4659263440389501</v>
      </c>
      <c r="F1205" s="1">
        <v>112.91493723451499</v>
      </c>
      <c r="G1205" s="1">
        <v>0.465926344038955</v>
      </c>
      <c r="H1205" s="1">
        <v>67.914937234514596</v>
      </c>
      <c r="I1205" s="1">
        <v>1</v>
      </c>
      <c r="J1205" s="1">
        <v>0</v>
      </c>
      <c r="K1205" s="9">
        <f t="shared" si="62"/>
        <v>1.4659263440389501</v>
      </c>
      <c r="L1205">
        <f t="shared" si="59"/>
        <v>22.08506276548502</v>
      </c>
      <c r="M1205">
        <f t="shared" si="60"/>
        <v>1</v>
      </c>
    </row>
    <row r="1206" spans="1:13">
      <c r="A1206" s="1"/>
      <c r="B1206" s="1" t="s">
        <v>49</v>
      </c>
      <c r="C1206" s="1">
        <v>1</v>
      </c>
      <c r="D1206" s="1">
        <v>0</v>
      </c>
      <c r="E1206" s="1">
        <v>0</v>
      </c>
      <c r="F1206" s="1">
        <v>0</v>
      </c>
      <c r="G1206" s="1">
        <v>-1</v>
      </c>
      <c r="H1206" s="1">
        <v>0</v>
      </c>
      <c r="I1206" s="1">
        <v>0</v>
      </c>
      <c r="J1206" s="1">
        <v>1</v>
      </c>
      <c r="K1206" s="9" t="str">
        <f t="shared" si="62"/>
        <v/>
      </c>
      <c r="L1206" t="str">
        <f t="shared" si="59"/>
        <v/>
      </c>
      <c r="M1206">
        <f t="shared" si="60"/>
        <v>0</v>
      </c>
    </row>
    <row r="1207" spans="1:13">
      <c r="A1207" s="1"/>
      <c r="B1207" s="1" t="s">
        <v>49</v>
      </c>
      <c r="C1207" s="1">
        <v>0.5</v>
      </c>
      <c r="D1207" s="1">
        <v>90</v>
      </c>
      <c r="E1207" s="1">
        <v>1.0086285506480599</v>
      </c>
      <c r="F1207" s="1">
        <v>104.07894308455</v>
      </c>
      <c r="G1207" s="1">
        <v>0.50862855064805801</v>
      </c>
      <c r="H1207" s="1">
        <v>14.078943084549801</v>
      </c>
      <c r="I1207" s="1">
        <v>1</v>
      </c>
      <c r="J1207" s="1">
        <v>0</v>
      </c>
      <c r="K1207" s="9">
        <f t="shared" si="62"/>
        <v>1.0086285506480599</v>
      </c>
      <c r="L1207">
        <f t="shared" si="59"/>
        <v>14.078943084550019</v>
      </c>
      <c r="M1207">
        <f t="shared" si="60"/>
        <v>0</v>
      </c>
    </row>
    <row r="1208" spans="1:13">
      <c r="A1208" s="1"/>
      <c r="B1208" s="1" t="s">
        <v>49</v>
      </c>
      <c r="C1208" s="1">
        <v>0.5</v>
      </c>
      <c r="D1208" s="1">
        <v>135</v>
      </c>
      <c r="E1208" s="1">
        <v>1.26981580332191</v>
      </c>
      <c r="F1208" s="1">
        <v>129.23857058502199</v>
      </c>
      <c r="G1208" s="1">
        <v>0.76981580332190902</v>
      </c>
      <c r="H1208" s="1">
        <v>-5.76142941497812</v>
      </c>
      <c r="I1208" s="1">
        <v>0</v>
      </c>
      <c r="J1208" s="1">
        <v>0</v>
      </c>
      <c r="K1208" s="9">
        <f t="shared" si="62"/>
        <v>1.26981580332191</v>
      </c>
      <c r="L1208">
        <f t="shared" si="59"/>
        <v>5.7614294149780108</v>
      </c>
      <c r="M1208">
        <f t="shared" si="60"/>
        <v>0</v>
      </c>
    </row>
    <row r="1209" spans="1:13">
      <c r="A1209" s="1"/>
      <c r="B1209" s="1" t="s">
        <v>49</v>
      </c>
      <c r="C1209" s="1">
        <v>0.5</v>
      </c>
      <c r="D1209" s="1">
        <v>90</v>
      </c>
      <c r="E1209" s="1">
        <v>1.4112722937139599</v>
      </c>
      <c r="F1209" s="1">
        <v>99.586435863252902</v>
      </c>
      <c r="G1209" s="1">
        <v>0.91127229371396201</v>
      </c>
      <c r="H1209" s="1">
        <v>9.5864358632528592</v>
      </c>
      <c r="I1209" s="1">
        <v>1</v>
      </c>
      <c r="J1209" s="1">
        <v>0</v>
      </c>
      <c r="K1209" s="9">
        <f t="shared" si="62"/>
        <v>1.4112722937139599</v>
      </c>
      <c r="L1209">
        <f t="shared" si="59"/>
        <v>9.5864358632529161</v>
      </c>
      <c r="M1209">
        <f t="shared" si="60"/>
        <v>0</v>
      </c>
    </row>
    <row r="1210" spans="1:13">
      <c r="A1210" s="1"/>
      <c r="B1210" s="1" t="s">
        <v>49</v>
      </c>
      <c r="C1210" s="1">
        <v>0.7</v>
      </c>
      <c r="D1210" s="1">
        <v>90</v>
      </c>
      <c r="E1210" s="1">
        <v>1.4251079800080699</v>
      </c>
      <c r="F1210" s="1">
        <v>93.428655150956402</v>
      </c>
      <c r="G1210" s="1">
        <v>0.72510798000807097</v>
      </c>
      <c r="H1210" s="1">
        <v>3.4286551509563901</v>
      </c>
      <c r="I1210" s="1">
        <v>1</v>
      </c>
      <c r="J1210" s="1">
        <v>0</v>
      </c>
      <c r="K1210" s="9">
        <f t="shared" si="62"/>
        <v>1.4251079800080699</v>
      </c>
      <c r="L1210">
        <f t="shared" si="59"/>
        <v>3.4286551509563878</v>
      </c>
      <c r="M1210">
        <f t="shared" si="60"/>
        <v>0</v>
      </c>
    </row>
    <row r="1211" spans="1:13">
      <c r="A1211" s="1"/>
      <c r="B1211" s="1" t="s">
        <v>49</v>
      </c>
      <c r="C1211" s="1">
        <v>1.5</v>
      </c>
      <c r="D1211" s="1">
        <v>135</v>
      </c>
      <c r="E1211" s="1">
        <v>1.4552965414274099</v>
      </c>
      <c r="F1211" s="1">
        <v>128.52959079758199</v>
      </c>
      <c r="G1211" s="1">
        <v>-4.4703458572590497E-2</v>
      </c>
      <c r="H1211" s="1">
        <v>-6.4704092024181801</v>
      </c>
      <c r="I1211" s="1">
        <v>0</v>
      </c>
      <c r="J1211" s="1">
        <v>0</v>
      </c>
      <c r="K1211" s="9">
        <f t="shared" si="62"/>
        <v>1.4552965414274099</v>
      </c>
      <c r="L1211">
        <f t="shared" si="59"/>
        <v>6.4704092024180113</v>
      </c>
      <c r="M1211">
        <f t="shared" si="60"/>
        <v>0</v>
      </c>
    </row>
    <row r="1212" spans="1:13">
      <c r="A1212" s="1"/>
      <c r="B1212" s="1" t="s">
        <v>49</v>
      </c>
      <c r="C1212" s="1">
        <v>1</v>
      </c>
      <c r="D1212" s="1">
        <v>90</v>
      </c>
      <c r="E1212" s="1">
        <v>1.3885476555157199</v>
      </c>
      <c r="F1212" s="1">
        <v>110.12696480660399</v>
      </c>
      <c r="G1212" s="1">
        <v>0.38854765551572001</v>
      </c>
      <c r="H1212" s="1">
        <v>20.126964806604501</v>
      </c>
      <c r="I1212" s="1">
        <v>1</v>
      </c>
      <c r="J1212" s="1">
        <v>0</v>
      </c>
      <c r="K1212" s="9">
        <f t="shared" si="62"/>
        <v>1.3885476555157199</v>
      </c>
      <c r="L1212">
        <f t="shared" si="59"/>
        <v>20.126964806604008</v>
      </c>
      <c r="M1212">
        <f t="shared" si="60"/>
        <v>0</v>
      </c>
    </row>
    <row r="1213" spans="1:13">
      <c r="A1213" s="1"/>
      <c r="B1213" s="1" t="s">
        <v>49</v>
      </c>
      <c r="C1213" s="1">
        <v>1.5</v>
      </c>
      <c r="D1213" s="1">
        <v>0</v>
      </c>
      <c r="E1213" s="1">
        <v>0</v>
      </c>
      <c r="F1213" s="1">
        <v>0</v>
      </c>
      <c r="G1213" s="1">
        <v>-1.5</v>
      </c>
      <c r="H1213" s="1">
        <v>0</v>
      </c>
      <c r="I1213" s="1">
        <v>0</v>
      </c>
      <c r="J1213" s="1">
        <v>1</v>
      </c>
      <c r="K1213" s="9" t="str">
        <f t="shared" si="62"/>
        <v/>
      </c>
      <c r="L1213" t="str">
        <f t="shared" si="59"/>
        <v/>
      </c>
      <c r="M1213">
        <f t="shared" si="60"/>
        <v>0</v>
      </c>
    </row>
    <row r="1214" spans="1:13">
      <c r="A1214" s="1"/>
      <c r="B1214" s="1" t="s">
        <v>49</v>
      </c>
      <c r="C1214" s="1">
        <v>0.7</v>
      </c>
      <c r="D1214" s="1">
        <v>135</v>
      </c>
      <c r="E1214" s="1">
        <v>1.54844666649922</v>
      </c>
      <c r="F1214" s="1">
        <v>116.872768353064</v>
      </c>
      <c r="G1214" s="1">
        <v>0.84844666649921796</v>
      </c>
      <c r="H1214" s="1">
        <v>-18.1272316469359</v>
      </c>
      <c r="I1214" s="1">
        <v>0</v>
      </c>
      <c r="J1214" s="1">
        <v>0</v>
      </c>
      <c r="K1214" s="9">
        <f t="shared" si="62"/>
        <v>1.54844666649922</v>
      </c>
      <c r="L1214">
        <f t="shared" si="59"/>
        <v>18.127231646935996</v>
      </c>
      <c r="M1214">
        <f t="shared" si="60"/>
        <v>0</v>
      </c>
    </row>
    <row r="1215" spans="1:13">
      <c r="A1215" s="1"/>
      <c r="B1215" s="1" t="s">
        <v>49</v>
      </c>
      <c r="C1215" s="1">
        <v>1.5</v>
      </c>
      <c r="D1215" s="1">
        <v>135</v>
      </c>
      <c r="E1215" s="1">
        <v>1.3216214328081299</v>
      </c>
      <c r="F1215" s="1">
        <v>119.631000946611</v>
      </c>
      <c r="G1215" s="1">
        <v>-0.17837856719186901</v>
      </c>
      <c r="H1215" s="1">
        <v>-15.368999053388601</v>
      </c>
      <c r="I1215" s="1">
        <v>0</v>
      </c>
      <c r="J1215" s="1">
        <v>0</v>
      </c>
      <c r="K1215" s="9">
        <f t="shared" si="62"/>
        <v>1.3216214328081299</v>
      </c>
      <c r="L1215">
        <f t="shared" si="59"/>
        <v>15.368999053389018</v>
      </c>
      <c r="M1215">
        <f t="shared" si="60"/>
        <v>0</v>
      </c>
    </row>
    <row r="1216" spans="1:13">
      <c r="A1216" s="1"/>
      <c r="B1216" s="1" t="s">
        <v>49</v>
      </c>
      <c r="C1216" s="1">
        <v>0.7</v>
      </c>
      <c r="D1216" s="1">
        <v>45</v>
      </c>
      <c r="E1216" s="1">
        <v>0.87478835107073805</v>
      </c>
      <c r="F1216" s="1">
        <v>111.656913857513</v>
      </c>
      <c r="G1216" s="1">
        <v>0.17478835107073801</v>
      </c>
      <c r="H1216" s="1">
        <v>66.656913857512706</v>
      </c>
      <c r="I1216" s="1">
        <v>1</v>
      </c>
      <c r="J1216" s="1">
        <v>0</v>
      </c>
      <c r="K1216" s="9">
        <f t="shared" si="62"/>
        <v>0.87478835107073805</v>
      </c>
      <c r="L1216">
        <f t="shared" si="59"/>
        <v>23.343086142486982</v>
      </c>
      <c r="M1216">
        <f t="shared" si="60"/>
        <v>1</v>
      </c>
    </row>
    <row r="1217" spans="1:13">
      <c r="A1217" s="1"/>
      <c r="B1217" s="1" t="s">
        <v>49</v>
      </c>
      <c r="C1217" s="1">
        <v>0.35</v>
      </c>
      <c r="D1217" s="1">
        <v>180</v>
      </c>
      <c r="E1217" s="1">
        <v>0</v>
      </c>
      <c r="F1217" s="1">
        <v>0</v>
      </c>
      <c r="G1217" s="1">
        <v>-0.35</v>
      </c>
      <c r="H1217" s="1">
        <v>-180</v>
      </c>
      <c r="I1217" s="1">
        <v>0</v>
      </c>
      <c r="J1217" s="1">
        <v>1</v>
      </c>
      <c r="K1217" s="9" t="str">
        <f t="shared" si="62"/>
        <v/>
      </c>
      <c r="L1217" t="str">
        <f t="shared" si="59"/>
        <v/>
      </c>
      <c r="M1217">
        <f t="shared" si="60"/>
        <v>0</v>
      </c>
    </row>
    <row r="1218" spans="1:13">
      <c r="A1218" s="1"/>
      <c r="B1218" s="1" t="s">
        <v>49</v>
      </c>
      <c r="C1218" s="1">
        <v>1.5</v>
      </c>
      <c r="D1218" s="1">
        <v>180</v>
      </c>
      <c r="E1218" s="1">
        <v>0</v>
      </c>
      <c r="F1218" s="1">
        <v>0</v>
      </c>
      <c r="G1218" s="1">
        <v>-1.5</v>
      </c>
      <c r="H1218" s="1">
        <v>-180</v>
      </c>
      <c r="I1218" s="1">
        <v>0</v>
      </c>
      <c r="J1218" s="1">
        <v>1</v>
      </c>
      <c r="K1218" s="9" t="str">
        <f t="shared" si="62"/>
        <v/>
      </c>
      <c r="L1218" t="str">
        <f t="shared" si="59"/>
        <v/>
      </c>
      <c r="M1218">
        <f t="shared" si="60"/>
        <v>0</v>
      </c>
    </row>
    <row r="1219" spans="1:13">
      <c r="A1219" s="1"/>
      <c r="B1219" s="1" t="s">
        <v>49</v>
      </c>
      <c r="C1219" s="1">
        <v>1</v>
      </c>
      <c r="D1219" s="1">
        <v>180</v>
      </c>
      <c r="E1219" s="1">
        <v>0</v>
      </c>
      <c r="F1219" s="1">
        <v>0</v>
      </c>
      <c r="G1219" s="1">
        <v>-1</v>
      </c>
      <c r="H1219" s="1">
        <v>-180</v>
      </c>
      <c r="I1219" s="1">
        <v>0</v>
      </c>
      <c r="J1219" s="1">
        <v>1</v>
      </c>
      <c r="K1219" s="9" t="str">
        <f t="shared" si="62"/>
        <v/>
      </c>
      <c r="L1219" t="str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/>
      </c>
      <c r="M1219">
        <f t="shared" si="60"/>
        <v>0</v>
      </c>
    </row>
    <row r="1220" spans="1:13">
      <c r="A1220" s="1"/>
      <c r="B1220" s="1" t="s">
        <v>49</v>
      </c>
      <c r="C1220" s="1">
        <v>1.5</v>
      </c>
      <c r="D1220" s="1">
        <v>45</v>
      </c>
      <c r="E1220" s="1">
        <v>1.4197883513321301</v>
      </c>
      <c r="F1220" s="1">
        <v>99.105920257274406</v>
      </c>
      <c r="G1220" s="1">
        <v>-8.0211648667870603E-2</v>
      </c>
      <c r="H1220" s="1">
        <v>54.105920257274398</v>
      </c>
      <c r="I1220" s="1">
        <v>1</v>
      </c>
      <c r="J1220" s="1">
        <v>0</v>
      </c>
      <c r="K1220" s="9">
        <f t="shared" si="62"/>
        <v>1.4197883513321301</v>
      </c>
      <c r="L1220">
        <f t="shared" si="63"/>
        <v>35.89407974272558</v>
      </c>
      <c r="M1220">
        <f t="shared" ref="M1220:M1283" si="64">IF(OR(J1220=1, D1220=90), 0, IF(ABS(MOD(F1220-(180-D1220)+180, 360)-180) &lt; ABS(MOD(F1220-D1220+180, 360)-180), 1, 0))</f>
        <v>1</v>
      </c>
    </row>
    <row r="1221" spans="1:13">
      <c r="A1221" s="1"/>
      <c r="B1221" s="1" t="s">
        <v>49</v>
      </c>
      <c r="C1221" s="1">
        <v>0.7</v>
      </c>
      <c r="D1221" s="1">
        <v>90</v>
      </c>
      <c r="E1221" s="1">
        <v>0.94339902358962202</v>
      </c>
      <c r="F1221" s="1">
        <v>98.977519368820893</v>
      </c>
      <c r="G1221" s="1">
        <v>0.24339902358962201</v>
      </c>
      <c r="H1221" s="1">
        <v>8.9775193688208805</v>
      </c>
      <c r="I1221" s="1">
        <v>1</v>
      </c>
      <c r="J1221" s="1">
        <v>0</v>
      </c>
      <c r="K1221" s="9">
        <f t="shared" si="62"/>
        <v>0.94339902358962202</v>
      </c>
      <c r="L1221">
        <f t="shared" si="63"/>
        <v>8.9775193688208788</v>
      </c>
      <c r="M1221">
        <f t="shared" si="64"/>
        <v>0</v>
      </c>
    </row>
    <row r="1222" spans="1:13">
      <c r="A1222" s="1"/>
      <c r="B1222" s="1" t="s">
        <v>49</v>
      </c>
      <c r="C1222" s="1">
        <v>1</v>
      </c>
      <c r="D1222" s="1">
        <v>135</v>
      </c>
      <c r="E1222" s="1">
        <v>0.52643248791312602</v>
      </c>
      <c r="F1222" s="1">
        <v>102.754428492927</v>
      </c>
      <c r="G1222" s="1">
        <v>-0.47356751208687398</v>
      </c>
      <c r="H1222" s="1">
        <v>-32.245571507072697</v>
      </c>
      <c r="I1222" s="1">
        <v>0</v>
      </c>
      <c r="J1222" s="1">
        <v>0</v>
      </c>
      <c r="K1222" s="9">
        <f t="shared" si="62"/>
        <v>0.52643248791312602</v>
      </c>
      <c r="L1222">
        <f t="shared" si="63"/>
        <v>32.245571507073009</v>
      </c>
      <c r="M1222">
        <f t="shared" si="64"/>
        <v>0</v>
      </c>
    </row>
    <row r="1223" spans="1:13">
      <c r="A1223" s="1"/>
      <c r="B1223" s="1" t="s">
        <v>49</v>
      </c>
      <c r="C1223" s="1">
        <v>0.5</v>
      </c>
      <c r="D1223" s="1">
        <v>0</v>
      </c>
      <c r="E1223" s="1">
        <v>0</v>
      </c>
      <c r="F1223" s="1">
        <v>0</v>
      </c>
      <c r="G1223" s="1">
        <v>-0.5</v>
      </c>
      <c r="H1223" s="1">
        <v>0</v>
      </c>
      <c r="I1223" s="1">
        <v>0</v>
      </c>
      <c r="J1223" s="1">
        <v>1</v>
      </c>
      <c r="K1223" s="9" t="str">
        <f t="shared" si="62"/>
        <v/>
      </c>
      <c r="L1223" t="str">
        <f t="shared" si="63"/>
        <v/>
      </c>
      <c r="M1223">
        <f t="shared" si="64"/>
        <v>0</v>
      </c>
    </row>
    <row r="1224" spans="1:13">
      <c r="A1224" s="1"/>
      <c r="B1224" s="1" t="s">
        <v>49</v>
      </c>
      <c r="C1224" s="1">
        <v>0.5</v>
      </c>
      <c r="D1224" s="1">
        <v>135</v>
      </c>
      <c r="E1224" s="1">
        <v>1.3836409657923101</v>
      </c>
      <c r="F1224" s="1">
        <v>102.614649232305</v>
      </c>
      <c r="G1224" s="1">
        <v>0.883640965792307</v>
      </c>
      <c r="H1224" s="1">
        <v>-32.385350767694803</v>
      </c>
      <c r="I1224" s="1">
        <v>0</v>
      </c>
      <c r="J1224" s="1">
        <v>0</v>
      </c>
      <c r="K1224" s="9">
        <f t="shared" si="62"/>
        <v>1.3836409657923101</v>
      </c>
      <c r="L1224">
        <f t="shared" si="63"/>
        <v>32.385350767695002</v>
      </c>
      <c r="M1224">
        <f t="shared" si="64"/>
        <v>0</v>
      </c>
    </row>
    <row r="1225" spans="1:13">
      <c r="A1225" s="1"/>
      <c r="B1225" s="1" t="s">
        <v>49</v>
      </c>
      <c r="C1225" s="1">
        <v>0.7</v>
      </c>
      <c r="D1225" s="1">
        <v>0</v>
      </c>
      <c r="E1225" s="1">
        <v>0</v>
      </c>
      <c r="F1225" s="1">
        <v>0</v>
      </c>
      <c r="G1225" s="1">
        <v>-0.7</v>
      </c>
      <c r="H1225" s="1">
        <v>0</v>
      </c>
      <c r="I1225" s="1">
        <v>0</v>
      </c>
      <c r="J1225" s="1">
        <v>1</v>
      </c>
      <c r="K1225" s="9" t="str">
        <f t="shared" si="62"/>
        <v/>
      </c>
      <c r="L1225" t="str">
        <f t="shared" si="63"/>
        <v/>
      </c>
      <c r="M1225">
        <f t="shared" si="64"/>
        <v>0</v>
      </c>
    </row>
    <row r="1226" spans="1:13">
      <c r="A1226" s="1"/>
      <c r="B1226" s="1" t="s">
        <v>49</v>
      </c>
      <c r="C1226" s="1">
        <v>1</v>
      </c>
      <c r="D1226" s="1">
        <v>0</v>
      </c>
      <c r="E1226" s="1">
        <v>0</v>
      </c>
      <c r="F1226" s="1">
        <v>0</v>
      </c>
      <c r="G1226" s="1">
        <v>-1</v>
      </c>
      <c r="H1226" s="1">
        <v>0</v>
      </c>
      <c r="I1226" s="1">
        <v>0</v>
      </c>
      <c r="J1226" s="1">
        <v>1</v>
      </c>
      <c r="K1226" s="9" t="str">
        <f t="shared" si="62"/>
        <v/>
      </c>
      <c r="L1226" t="str">
        <f t="shared" si="63"/>
        <v/>
      </c>
      <c r="M1226">
        <f t="shared" si="64"/>
        <v>0</v>
      </c>
    </row>
    <row r="1227" spans="1:13">
      <c r="A1227" s="1"/>
      <c r="B1227" s="1" t="s">
        <v>49</v>
      </c>
      <c r="C1227" s="1">
        <v>1.5</v>
      </c>
      <c r="D1227" s="1">
        <v>135</v>
      </c>
      <c r="E1227" s="1">
        <v>0.98274517408262096</v>
      </c>
      <c r="F1227" s="1">
        <v>98.006592725657399</v>
      </c>
      <c r="G1227" s="1">
        <v>-0.51725482591737904</v>
      </c>
      <c r="H1227" s="1">
        <v>-36.993407274342601</v>
      </c>
      <c r="I1227" s="1">
        <v>0</v>
      </c>
      <c r="J1227" s="1">
        <v>0</v>
      </c>
      <c r="K1227" s="9">
        <f t="shared" si="62"/>
        <v>0.98274517408262096</v>
      </c>
      <c r="L1227">
        <f t="shared" si="63"/>
        <v>36.993407274342587</v>
      </c>
      <c r="M1227">
        <f t="shared" si="64"/>
        <v>0</v>
      </c>
    </row>
    <row r="1228" spans="1:13">
      <c r="A1228" s="1"/>
      <c r="B1228" s="1" t="s">
        <v>49</v>
      </c>
      <c r="C1228" s="1">
        <v>0.7</v>
      </c>
      <c r="D1228" s="1">
        <v>90</v>
      </c>
      <c r="E1228" s="1">
        <v>1.42918178941364</v>
      </c>
      <c r="F1228" s="1">
        <v>92.589397892535303</v>
      </c>
      <c r="G1228" s="1">
        <v>0.72918178941364098</v>
      </c>
      <c r="H1228" s="1">
        <v>2.5893978925353198</v>
      </c>
      <c r="I1228" s="1">
        <v>1</v>
      </c>
      <c r="J1228" s="1">
        <v>0</v>
      </c>
      <c r="K1228" s="9">
        <f t="shared" si="62"/>
        <v>1.42918178941364</v>
      </c>
      <c r="L1228">
        <f t="shared" si="63"/>
        <v>2.5893978925353167</v>
      </c>
      <c r="M1228">
        <f t="shared" si="64"/>
        <v>0</v>
      </c>
    </row>
    <row r="1229" spans="1:13">
      <c r="A1229" s="1"/>
      <c r="B1229" s="1" t="s">
        <v>49</v>
      </c>
      <c r="C1229" s="1">
        <v>0.5</v>
      </c>
      <c r="D1229" s="1">
        <v>135</v>
      </c>
      <c r="E1229" s="1">
        <v>1.2340365074756201</v>
      </c>
      <c r="F1229" s="1">
        <v>93.719951266133506</v>
      </c>
      <c r="G1229" s="1">
        <v>0.73403650747562499</v>
      </c>
      <c r="H1229" s="1">
        <v>-41.280048733866501</v>
      </c>
      <c r="I1229" s="1">
        <v>0</v>
      </c>
      <c r="J1229" s="1">
        <v>0</v>
      </c>
      <c r="K1229" s="9">
        <f t="shared" si="62"/>
        <v>1.2340365074756201</v>
      </c>
      <c r="L1229">
        <f t="shared" si="63"/>
        <v>41.280048733866494</v>
      </c>
      <c r="M1229">
        <f t="shared" si="64"/>
        <v>0</v>
      </c>
    </row>
    <row r="1230" spans="1:13">
      <c r="A1230" s="1"/>
      <c r="B1230" s="1" t="s">
        <v>49</v>
      </c>
      <c r="C1230" s="1">
        <v>0.7</v>
      </c>
      <c r="D1230" s="1">
        <v>90</v>
      </c>
      <c r="E1230" s="1">
        <v>1.4849217855314001</v>
      </c>
      <c r="F1230" s="1">
        <v>91.295612690205104</v>
      </c>
      <c r="G1230" s="1">
        <v>0.78492178553140302</v>
      </c>
      <c r="H1230" s="1">
        <v>1.2956126902051299</v>
      </c>
      <c r="I1230" s="1">
        <v>1</v>
      </c>
      <c r="J1230" s="1">
        <v>0</v>
      </c>
      <c r="K1230" s="9">
        <f t="shared" si="62"/>
        <v>1.4849217855314001</v>
      </c>
      <c r="L1230">
        <f t="shared" si="63"/>
        <v>1.2956126902051039</v>
      </c>
      <c r="M1230">
        <f t="shared" si="64"/>
        <v>0</v>
      </c>
    </row>
    <row r="1231" spans="1:13">
      <c r="A1231" s="1"/>
      <c r="B1231" s="1" t="s">
        <v>49</v>
      </c>
      <c r="C1231" s="1">
        <v>1.5</v>
      </c>
      <c r="D1231" s="1">
        <v>0</v>
      </c>
      <c r="E1231" s="1">
        <v>9.5275076954994695E-2</v>
      </c>
      <c r="F1231" s="1">
        <v>38.174673535524398</v>
      </c>
      <c r="G1231" s="1">
        <v>-1.4047249230450101</v>
      </c>
      <c r="H1231" s="1">
        <v>38.174673535524398</v>
      </c>
      <c r="I1231" s="1">
        <v>0</v>
      </c>
      <c r="J1231" s="1">
        <v>0</v>
      </c>
      <c r="K1231" s="9">
        <f t="shared" si="62"/>
        <v>9.5275076954994695E-2</v>
      </c>
      <c r="L1231">
        <f t="shared" si="63"/>
        <v>38.174673535524391</v>
      </c>
      <c r="M1231">
        <f t="shared" si="64"/>
        <v>0</v>
      </c>
    </row>
    <row r="1232" spans="1:13">
      <c r="A1232" s="1"/>
      <c r="B1232" s="1" t="s">
        <v>49</v>
      </c>
      <c r="C1232" s="1">
        <v>1</v>
      </c>
      <c r="D1232" s="1">
        <v>90</v>
      </c>
      <c r="E1232" s="1">
        <v>1.05748190048059</v>
      </c>
      <c r="F1232" s="1">
        <v>93.220193466137403</v>
      </c>
      <c r="G1232" s="1">
        <v>5.7481900480589099E-2</v>
      </c>
      <c r="H1232" s="1">
        <v>3.2201934661373999</v>
      </c>
      <c r="I1232" s="1">
        <v>1</v>
      </c>
      <c r="J1232" s="1">
        <v>0</v>
      </c>
      <c r="K1232" s="9">
        <f t="shared" si="62"/>
        <v>1.05748190048059</v>
      </c>
      <c r="L1232">
        <f t="shared" si="63"/>
        <v>3.2201934661374025</v>
      </c>
      <c r="M1232">
        <f t="shared" si="64"/>
        <v>0</v>
      </c>
    </row>
    <row r="1233" spans="1:13">
      <c r="A1233" s="1"/>
      <c r="B1233" s="1" t="s">
        <v>49</v>
      </c>
      <c r="C1233" s="1">
        <v>0.7</v>
      </c>
      <c r="D1233" s="1">
        <v>180</v>
      </c>
      <c r="E1233" s="1">
        <v>0</v>
      </c>
      <c r="F1233" s="1">
        <v>0</v>
      </c>
      <c r="G1233" s="1">
        <v>-0.7</v>
      </c>
      <c r="H1233" s="1">
        <v>-180</v>
      </c>
      <c r="I1233" s="1">
        <v>0</v>
      </c>
      <c r="J1233" s="1">
        <v>1</v>
      </c>
      <c r="K1233" s="9" t="str">
        <f t="shared" si="62"/>
        <v/>
      </c>
      <c r="L1233" t="str">
        <f t="shared" si="63"/>
        <v/>
      </c>
      <c r="M1233">
        <f t="shared" si="64"/>
        <v>0</v>
      </c>
    </row>
    <row r="1234" spans="1:13">
      <c r="A1234" s="1"/>
      <c r="B1234" s="1" t="s">
        <v>49</v>
      </c>
      <c r="C1234" s="1">
        <v>1.5</v>
      </c>
      <c r="D1234" s="1">
        <v>0</v>
      </c>
      <c r="E1234" s="1">
        <v>9.6250253754964099E-2</v>
      </c>
      <c r="F1234" s="1">
        <v>20.088188072147801</v>
      </c>
      <c r="G1234" s="1">
        <v>-1.4037497462450399</v>
      </c>
      <c r="H1234" s="1">
        <v>20.088188072147801</v>
      </c>
      <c r="I1234" s="1">
        <v>0</v>
      </c>
      <c r="J1234" s="1">
        <v>0</v>
      </c>
      <c r="K1234" s="9">
        <f t="shared" si="62"/>
        <v>9.6250253754964099E-2</v>
      </c>
      <c r="L1234">
        <f t="shared" si="63"/>
        <v>20.088188072147801</v>
      </c>
      <c r="M1234">
        <f t="shared" si="64"/>
        <v>0</v>
      </c>
    </row>
    <row r="1235" spans="1:13">
      <c r="A1235" s="1"/>
      <c r="B1235" s="1" t="s">
        <v>49</v>
      </c>
      <c r="C1235" s="1">
        <v>1.5</v>
      </c>
      <c r="D1235" s="1">
        <v>90</v>
      </c>
      <c r="E1235" s="1">
        <v>1.3933106847373999</v>
      </c>
      <c r="F1235" s="1">
        <v>92.868769655912004</v>
      </c>
      <c r="G1235" s="1">
        <v>-0.10668931526259801</v>
      </c>
      <c r="H1235" s="1">
        <v>2.8687696559120499</v>
      </c>
      <c r="I1235" s="1">
        <v>1</v>
      </c>
      <c r="J1235" s="1">
        <v>0</v>
      </c>
      <c r="K1235" s="9">
        <f t="shared" si="62"/>
        <v>1.3933106847373999</v>
      </c>
      <c r="L1235">
        <f t="shared" si="63"/>
        <v>2.86876965591199</v>
      </c>
      <c r="M1235">
        <f t="shared" si="64"/>
        <v>0</v>
      </c>
    </row>
    <row r="1236" spans="1:13">
      <c r="A1236" s="1"/>
      <c r="B1236" s="1" t="s">
        <v>49</v>
      </c>
      <c r="C1236" s="1">
        <v>0.5</v>
      </c>
      <c r="D1236" s="1">
        <v>135</v>
      </c>
      <c r="E1236" s="1">
        <v>1.4385825160538399</v>
      </c>
      <c r="F1236" s="1">
        <v>108.311340542935</v>
      </c>
      <c r="G1236" s="1">
        <v>0.93858251605384502</v>
      </c>
      <c r="H1236" s="1">
        <v>-26.688659457064901</v>
      </c>
      <c r="I1236" s="1">
        <v>0</v>
      </c>
      <c r="J1236" s="1">
        <v>0</v>
      </c>
      <c r="K1236" s="9">
        <f t="shared" si="62"/>
        <v>1.4385825160538399</v>
      </c>
      <c r="L1236">
        <f t="shared" si="63"/>
        <v>26.688659457065</v>
      </c>
      <c r="M1236">
        <f t="shared" si="64"/>
        <v>0</v>
      </c>
    </row>
    <row r="1237" spans="1:13">
      <c r="A1237" s="1"/>
      <c r="B1237" s="1" t="s">
        <v>49</v>
      </c>
      <c r="C1237" s="1">
        <v>0.5</v>
      </c>
      <c r="D1237" s="1">
        <v>90</v>
      </c>
      <c r="E1237" s="1">
        <v>0.75109225978850103</v>
      </c>
      <c r="F1237" s="1">
        <v>89.408936584992404</v>
      </c>
      <c r="G1237" s="1">
        <v>0.25109225978850103</v>
      </c>
      <c r="H1237" s="1">
        <v>-0.59106341500762505</v>
      </c>
      <c r="I1237" s="1">
        <v>0</v>
      </c>
      <c r="J1237" s="1">
        <v>0</v>
      </c>
      <c r="K1237" s="9">
        <f t="shared" si="62"/>
        <v>0.75109225978850103</v>
      </c>
      <c r="L1237">
        <f t="shared" si="63"/>
        <v>0.5910634150075964</v>
      </c>
      <c r="M1237">
        <f t="shared" si="64"/>
        <v>0</v>
      </c>
    </row>
    <row r="1238" spans="1:13">
      <c r="A1238" s="1"/>
      <c r="B1238" s="1" t="s">
        <v>49</v>
      </c>
      <c r="C1238" s="1">
        <v>1.5</v>
      </c>
      <c r="D1238" s="1">
        <v>180</v>
      </c>
      <c r="E1238" s="1">
        <v>0</v>
      </c>
      <c r="F1238" s="1">
        <v>0</v>
      </c>
      <c r="G1238" s="1">
        <v>-1.5</v>
      </c>
      <c r="H1238" s="1">
        <v>-180</v>
      </c>
      <c r="I1238" s="1">
        <v>0</v>
      </c>
      <c r="J1238" s="1">
        <v>1</v>
      </c>
      <c r="K1238" s="9" t="str">
        <f t="shared" si="62"/>
        <v/>
      </c>
      <c r="L1238" t="str">
        <f t="shared" si="63"/>
        <v/>
      </c>
      <c r="M1238">
        <f t="shared" si="64"/>
        <v>0</v>
      </c>
    </row>
    <row r="1239" spans="1:13">
      <c r="A1239" s="1"/>
      <c r="B1239" s="1" t="s">
        <v>49</v>
      </c>
      <c r="C1239" s="1">
        <v>0.5</v>
      </c>
      <c r="D1239" s="1">
        <v>135</v>
      </c>
      <c r="E1239" s="1">
        <v>1.09252280469334</v>
      </c>
      <c r="F1239" s="1">
        <v>111.78631841220199</v>
      </c>
      <c r="G1239" s="1">
        <v>0.59252280469333596</v>
      </c>
      <c r="H1239" s="1">
        <v>-23.2136815877979</v>
      </c>
      <c r="I1239" s="1">
        <v>0</v>
      </c>
      <c r="J1239" s="1">
        <v>0</v>
      </c>
      <c r="K1239" s="9">
        <f t="shared" si="62"/>
        <v>1.09252280469334</v>
      </c>
      <c r="L1239">
        <f t="shared" si="63"/>
        <v>23.213681587798021</v>
      </c>
      <c r="M1239">
        <f t="shared" si="64"/>
        <v>0</v>
      </c>
    </row>
    <row r="1240" spans="1:13">
      <c r="A1240" s="1"/>
      <c r="B1240" s="1" t="s">
        <v>49</v>
      </c>
      <c r="C1240" s="1">
        <v>0.7</v>
      </c>
      <c r="D1240" s="1">
        <v>45</v>
      </c>
      <c r="E1240" s="1">
        <v>1.52592017165799</v>
      </c>
      <c r="F1240" s="1">
        <v>90.484888385686901</v>
      </c>
      <c r="G1240" s="1">
        <v>0.82592017165799203</v>
      </c>
      <c r="H1240" s="1">
        <v>45.484888385686901</v>
      </c>
      <c r="I1240" s="1">
        <v>1</v>
      </c>
      <c r="J1240" s="1">
        <v>0</v>
      </c>
      <c r="K1240" s="9">
        <f t="shared" si="62"/>
        <v>1.52592017165799</v>
      </c>
      <c r="L1240">
        <f t="shared" si="63"/>
        <v>44.515111614313099</v>
      </c>
      <c r="M1240">
        <f t="shared" si="64"/>
        <v>1</v>
      </c>
    </row>
    <row r="1241" spans="1:13">
      <c r="A1241" s="1"/>
      <c r="B1241" s="1" t="s">
        <v>49</v>
      </c>
      <c r="C1241" s="1">
        <v>0.7</v>
      </c>
      <c r="D1241" s="1">
        <v>0</v>
      </c>
      <c r="E1241" s="1">
        <v>9.6277970813004404E-2</v>
      </c>
      <c r="F1241" s="1">
        <v>55.713123022791002</v>
      </c>
      <c r="G1241" s="1">
        <v>-0.60372202918699602</v>
      </c>
      <c r="H1241" s="1">
        <v>55.713123022791002</v>
      </c>
      <c r="I1241" s="1">
        <v>0</v>
      </c>
      <c r="J1241" s="1">
        <v>0</v>
      </c>
      <c r="K1241" s="9">
        <f t="shared" si="62"/>
        <v>9.6277970813004404E-2</v>
      </c>
      <c r="L1241">
        <f t="shared" si="63"/>
        <v>55.713123022790995</v>
      </c>
      <c r="M1241">
        <f t="shared" si="64"/>
        <v>0</v>
      </c>
    </row>
    <row r="1242" spans="1:13">
      <c r="A1242" s="1"/>
      <c r="B1242" s="1" t="s">
        <v>49</v>
      </c>
      <c r="C1242" s="1">
        <v>1.5</v>
      </c>
      <c r="D1242" s="1">
        <v>45</v>
      </c>
      <c r="E1242" s="1">
        <v>0.103464567176723</v>
      </c>
      <c r="F1242" s="1">
        <v>54.961112098591499</v>
      </c>
      <c r="G1242" s="1">
        <v>-1.39653543282328</v>
      </c>
      <c r="H1242" s="1">
        <v>9.9611120985914905</v>
      </c>
      <c r="I1242" s="1">
        <v>0</v>
      </c>
      <c r="J1242" s="1">
        <v>0</v>
      </c>
      <c r="K1242" s="9">
        <f t="shared" si="62"/>
        <v>0.103464567176723</v>
      </c>
      <c r="L1242">
        <f t="shared" si="63"/>
        <v>9.9611120985915136</v>
      </c>
      <c r="M1242">
        <f t="shared" si="64"/>
        <v>0</v>
      </c>
    </row>
    <row r="1243" spans="1:13">
      <c r="A1243" s="1"/>
      <c r="B1243" s="1" t="s">
        <v>49</v>
      </c>
      <c r="C1243" s="1">
        <v>0.5</v>
      </c>
      <c r="D1243" s="1">
        <v>45</v>
      </c>
      <c r="E1243" s="1">
        <v>9.6277970813004501E-2</v>
      </c>
      <c r="F1243" s="1">
        <v>55.713123022790903</v>
      </c>
      <c r="G1243" s="1">
        <v>-0.40372202918699501</v>
      </c>
      <c r="H1243" s="1">
        <v>10.713123022790899</v>
      </c>
      <c r="I1243" s="1">
        <v>0</v>
      </c>
      <c r="J1243" s="1">
        <v>0</v>
      </c>
      <c r="K1243" s="9">
        <f t="shared" si="62"/>
        <v>9.6277970813004501E-2</v>
      </c>
      <c r="L1243">
        <f t="shared" si="63"/>
        <v>10.71312302279091</v>
      </c>
      <c r="M1243">
        <f t="shared" si="64"/>
        <v>0</v>
      </c>
    </row>
    <row r="1244" spans="1:13">
      <c r="A1244" s="1"/>
      <c r="B1244" s="1" t="s">
        <v>49</v>
      </c>
      <c r="C1244" s="1">
        <v>1.5</v>
      </c>
      <c r="D1244" s="1">
        <v>135</v>
      </c>
      <c r="E1244" s="1">
        <v>1.0409037064036699</v>
      </c>
      <c r="F1244" s="1">
        <v>114.479251366887</v>
      </c>
      <c r="G1244" s="1">
        <v>-0.45909629359632598</v>
      </c>
      <c r="H1244" s="1">
        <v>-20.520748633112799</v>
      </c>
      <c r="I1244" s="1">
        <v>0</v>
      </c>
      <c r="J1244" s="1">
        <v>0</v>
      </c>
      <c r="K1244" s="9">
        <f t="shared" si="62"/>
        <v>1.0409037064036699</v>
      </c>
      <c r="L1244">
        <f t="shared" si="63"/>
        <v>20.520748633112987</v>
      </c>
      <c r="M1244">
        <f t="shared" si="64"/>
        <v>0</v>
      </c>
    </row>
    <row r="1245" spans="1:13">
      <c r="A1245" s="1"/>
      <c r="B1245" s="1" t="s">
        <v>49</v>
      </c>
      <c r="C1245" s="1">
        <v>0.35</v>
      </c>
      <c r="D1245" s="1">
        <v>90</v>
      </c>
      <c r="E1245" s="1">
        <v>0.65893066106993603</v>
      </c>
      <c r="F1245" s="1">
        <v>92.920721521000402</v>
      </c>
      <c r="G1245" s="1">
        <v>0.308930661069936</v>
      </c>
      <c r="H1245" s="1">
        <v>2.9207215210003601</v>
      </c>
      <c r="I1245" s="1">
        <v>1</v>
      </c>
      <c r="J1245" s="1">
        <v>0</v>
      </c>
      <c r="K1245" s="9">
        <f t="shared" si="62"/>
        <v>0.65893066106993603</v>
      </c>
      <c r="L1245">
        <f t="shared" si="63"/>
        <v>2.9207215210004165</v>
      </c>
      <c r="M1245">
        <f t="shared" si="64"/>
        <v>0</v>
      </c>
    </row>
    <row r="1246" spans="1:13">
      <c r="A1246" s="1"/>
      <c r="B1246" s="1" t="s">
        <v>49</v>
      </c>
      <c r="C1246" s="1">
        <v>1.5</v>
      </c>
      <c r="D1246" s="1">
        <v>135</v>
      </c>
      <c r="E1246" s="1">
        <v>0.45324653654959401</v>
      </c>
      <c r="F1246" s="1">
        <v>131.81248639090799</v>
      </c>
      <c r="G1246" s="1">
        <v>-1.0467534634504101</v>
      </c>
      <c r="H1246" s="1">
        <v>-3.18751360909175</v>
      </c>
      <c r="I1246" s="1">
        <v>0</v>
      </c>
      <c r="J1246" s="1">
        <v>0</v>
      </c>
      <c r="K1246" s="9">
        <f t="shared" si="62"/>
        <v>0.45324653654959401</v>
      </c>
      <c r="L1246">
        <f t="shared" si="63"/>
        <v>3.187513609092008</v>
      </c>
      <c r="M1246">
        <f t="shared" si="64"/>
        <v>0</v>
      </c>
    </row>
    <row r="1247" spans="1:13">
      <c r="A1247" s="1"/>
      <c r="B1247" s="1" t="s">
        <v>49</v>
      </c>
      <c r="C1247" s="1">
        <v>0.35</v>
      </c>
      <c r="D1247" s="1">
        <v>135</v>
      </c>
      <c r="E1247" s="1">
        <v>0.91097902387418905</v>
      </c>
      <c r="F1247" s="1">
        <v>117.52400840269701</v>
      </c>
      <c r="G1247" s="1">
        <v>0.56097902387418896</v>
      </c>
      <c r="H1247" s="1">
        <v>-17.475991597302801</v>
      </c>
      <c r="I1247" s="1">
        <v>0</v>
      </c>
      <c r="J1247" s="1">
        <v>0</v>
      </c>
      <c r="K1247" s="9">
        <f t="shared" si="62"/>
        <v>0.91097902387418905</v>
      </c>
      <c r="L1247">
        <f t="shared" si="63"/>
        <v>17.475991597302993</v>
      </c>
      <c r="M1247">
        <f t="shared" si="64"/>
        <v>0</v>
      </c>
    </row>
    <row r="1248" spans="1:13">
      <c r="A1248" s="1"/>
      <c r="B1248" s="1" t="s">
        <v>49</v>
      </c>
      <c r="C1248" s="1">
        <v>0.7</v>
      </c>
      <c r="D1248" s="1">
        <v>0</v>
      </c>
      <c r="E1248" s="1">
        <v>0</v>
      </c>
      <c r="F1248" s="1">
        <v>0</v>
      </c>
      <c r="G1248" s="1">
        <v>-0.7</v>
      </c>
      <c r="H1248" s="1">
        <v>0</v>
      </c>
      <c r="I1248" s="1">
        <v>0</v>
      </c>
      <c r="J1248" s="1">
        <v>1</v>
      </c>
      <c r="K1248" s="9" t="str">
        <f t="shared" si="62"/>
        <v/>
      </c>
      <c r="L1248" t="str">
        <f t="shared" si="63"/>
        <v/>
      </c>
      <c r="M1248">
        <f t="shared" si="64"/>
        <v>0</v>
      </c>
    </row>
    <row r="1249" spans="1:13">
      <c r="A1249" s="1"/>
      <c r="B1249" s="1" t="s">
        <v>49</v>
      </c>
      <c r="C1249" s="1">
        <v>0.5</v>
      </c>
      <c r="D1249" s="1">
        <v>180</v>
      </c>
      <c r="E1249" s="1">
        <v>0</v>
      </c>
      <c r="F1249" s="1">
        <v>0</v>
      </c>
      <c r="G1249" s="1">
        <v>-0.5</v>
      </c>
      <c r="H1249" s="1">
        <v>-180</v>
      </c>
      <c r="I1249" s="1">
        <v>0</v>
      </c>
      <c r="J1249" s="1">
        <v>1</v>
      </c>
      <c r="K1249" s="9" t="str">
        <f t="shared" si="62"/>
        <v/>
      </c>
      <c r="L1249" t="str">
        <f t="shared" si="63"/>
        <v/>
      </c>
      <c r="M1249">
        <f t="shared" si="64"/>
        <v>0</v>
      </c>
    </row>
    <row r="1250" spans="1:13">
      <c r="A1250" s="1"/>
      <c r="B1250" s="1" t="s">
        <v>49</v>
      </c>
      <c r="C1250" s="1">
        <v>1</v>
      </c>
      <c r="D1250" s="1">
        <v>180</v>
      </c>
      <c r="E1250" s="1">
        <v>0</v>
      </c>
      <c r="F1250" s="1">
        <v>0</v>
      </c>
      <c r="G1250" s="1">
        <v>-1</v>
      </c>
      <c r="H1250" s="1">
        <v>-180</v>
      </c>
      <c r="I1250" s="1">
        <v>0</v>
      </c>
      <c r="J1250" s="1">
        <v>1</v>
      </c>
      <c r="K1250" s="9" t="str">
        <f t="shared" si="62"/>
        <v/>
      </c>
      <c r="L1250" t="str">
        <f t="shared" si="63"/>
        <v/>
      </c>
      <c r="M1250">
        <f t="shared" si="64"/>
        <v>0</v>
      </c>
    </row>
    <row r="1251" spans="1:13">
      <c r="A1251" s="1"/>
      <c r="B1251" s="1" t="s">
        <v>49</v>
      </c>
      <c r="C1251" s="1">
        <v>1</v>
      </c>
      <c r="D1251" s="1">
        <v>0</v>
      </c>
      <c r="E1251" s="1">
        <v>0</v>
      </c>
      <c r="F1251" s="1">
        <v>0</v>
      </c>
      <c r="G1251" s="1">
        <v>-1</v>
      </c>
      <c r="H1251" s="1">
        <v>0</v>
      </c>
      <c r="I1251" s="1">
        <v>0</v>
      </c>
      <c r="J1251" s="1">
        <v>1</v>
      </c>
      <c r="K1251" s="9" t="str">
        <f t="shared" si="62"/>
        <v/>
      </c>
      <c r="L1251" t="str">
        <f t="shared" si="63"/>
        <v/>
      </c>
      <c r="M1251">
        <f t="shared" si="64"/>
        <v>0</v>
      </c>
    </row>
    <row r="1252" spans="1:13">
      <c r="A1252" s="1"/>
      <c r="B1252" s="1" t="s">
        <v>49</v>
      </c>
      <c r="C1252" s="1">
        <v>1.5</v>
      </c>
      <c r="D1252" s="1">
        <v>90</v>
      </c>
      <c r="E1252" s="1">
        <v>0.98866505967358398</v>
      </c>
      <c r="F1252" s="1">
        <v>90.149675154596807</v>
      </c>
      <c r="G1252" s="1">
        <v>-0.51133494032641602</v>
      </c>
      <c r="H1252" s="1">
        <v>0.14967515459682099</v>
      </c>
      <c r="I1252" s="1">
        <v>1</v>
      </c>
      <c r="J1252" s="1">
        <v>0</v>
      </c>
      <c r="K1252" s="9">
        <f t="shared" si="62"/>
        <v>0.98866505967358398</v>
      </c>
      <c r="L1252">
        <f t="shared" si="63"/>
        <v>0.1496751545968209</v>
      </c>
      <c r="M1252">
        <f t="shared" si="64"/>
        <v>0</v>
      </c>
    </row>
    <row r="1253" spans="1:13">
      <c r="A1253" s="1"/>
      <c r="B1253" s="1" t="s">
        <v>49</v>
      </c>
      <c r="C1253" s="1">
        <v>1</v>
      </c>
      <c r="D1253" s="1">
        <v>0</v>
      </c>
      <c r="E1253" s="1">
        <v>0</v>
      </c>
      <c r="F1253" s="1">
        <v>0</v>
      </c>
      <c r="G1253" s="1">
        <v>-1</v>
      </c>
      <c r="H1253" s="1">
        <v>0</v>
      </c>
      <c r="I1253" s="1">
        <v>0</v>
      </c>
      <c r="J1253" s="1">
        <v>1</v>
      </c>
      <c r="K1253" s="9" t="str">
        <f t="shared" si="62"/>
        <v/>
      </c>
      <c r="L1253" t="str">
        <f t="shared" si="63"/>
        <v/>
      </c>
      <c r="M1253">
        <f t="shared" si="64"/>
        <v>0</v>
      </c>
    </row>
    <row r="1254" spans="1:13">
      <c r="A1254" s="1"/>
      <c r="B1254" s="1" t="s">
        <v>49</v>
      </c>
      <c r="C1254" s="1">
        <v>1.5</v>
      </c>
      <c r="D1254" s="1">
        <v>180</v>
      </c>
      <c r="E1254" s="1">
        <v>6.4971476447700793E-2</v>
      </c>
      <c r="F1254" s="1">
        <v>173.60950468535299</v>
      </c>
      <c r="G1254" s="1">
        <v>-1.4350285235522999</v>
      </c>
      <c r="H1254" s="1">
        <v>-6.3904953146469001</v>
      </c>
      <c r="I1254" s="1">
        <v>0</v>
      </c>
      <c r="J1254" s="1">
        <v>0</v>
      </c>
      <c r="K1254" s="9">
        <f t="shared" si="62"/>
        <v>6.4971476447700793E-2</v>
      </c>
      <c r="L1254">
        <f t="shared" si="63"/>
        <v>6.390495314647012</v>
      </c>
      <c r="M1254">
        <f t="shared" si="64"/>
        <v>0</v>
      </c>
    </row>
    <row r="1255" spans="1:13">
      <c r="A1255" s="1"/>
      <c r="B1255" s="1" t="s">
        <v>49</v>
      </c>
      <c r="C1255" s="1">
        <v>1</v>
      </c>
      <c r="D1255" s="1">
        <v>90</v>
      </c>
      <c r="E1255" s="1">
        <v>0.97841606613286802</v>
      </c>
      <c r="F1255" s="1">
        <v>89.243763828735695</v>
      </c>
      <c r="G1255" s="1">
        <v>-2.1583933867132199E-2</v>
      </c>
      <c r="H1255" s="1">
        <v>-0.756236171264277</v>
      </c>
      <c r="I1255" s="1">
        <v>0</v>
      </c>
      <c r="J1255" s="1">
        <v>0</v>
      </c>
      <c r="K1255" s="9">
        <f t="shared" si="62"/>
        <v>0.97841606613286802</v>
      </c>
      <c r="L1255">
        <f t="shared" si="63"/>
        <v>0.75623617126430531</v>
      </c>
      <c r="M1255">
        <f t="shared" si="64"/>
        <v>0</v>
      </c>
    </row>
    <row r="1256" spans="1:13">
      <c r="A1256" s="1"/>
      <c r="B1256" s="1" t="s">
        <v>49</v>
      </c>
      <c r="C1256" s="1">
        <v>1</v>
      </c>
      <c r="D1256" s="1">
        <v>0</v>
      </c>
      <c r="E1256" s="1">
        <v>0</v>
      </c>
      <c r="F1256" s="1">
        <v>0</v>
      </c>
      <c r="G1256" s="1">
        <v>-1</v>
      </c>
      <c r="H1256" s="1">
        <v>0</v>
      </c>
      <c r="I1256" s="1">
        <v>0</v>
      </c>
      <c r="J1256" s="1">
        <v>1</v>
      </c>
      <c r="K1256" s="9" t="str">
        <f t="shared" si="62"/>
        <v/>
      </c>
      <c r="L1256" t="str">
        <f t="shared" si="63"/>
        <v/>
      </c>
      <c r="M1256">
        <f t="shared" si="64"/>
        <v>0</v>
      </c>
    </row>
    <row r="1257" spans="1:13">
      <c r="A1257" s="1"/>
      <c r="B1257" s="1" t="s">
        <v>49</v>
      </c>
      <c r="C1257" s="1">
        <v>1.5</v>
      </c>
      <c r="D1257" s="1">
        <v>0</v>
      </c>
      <c r="E1257" s="1">
        <v>0</v>
      </c>
      <c r="F1257" s="1">
        <v>0</v>
      </c>
      <c r="G1257" s="1">
        <v>-1.5</v>
      </c>
      <c r="H1257" s="1">
        <v>0</v>
      </c>
      <c r="I1257" s="1">
        <v>0</v>
      </c>
      <c r="J1257" s="1">
        <v>1</v>
      </c>
      <c r="K1257" s="9" t="str">
        <f t="shared" si="62"/>
        <v/>
      </c>
      <c r="L1257" t="str">
        <f t="shared" si="63"/>
        <v/>
      </c>
      <c r="M1257">
        <f t="shared" si="64"/>
        <v>0</v>
      </c>
    </row>
    <row r="1258" spans="1:13">
      <c r="A1258" s="1"/>
      <c r="B1258" s="1" t="s">
        <v>49</v>
      </c>
      <c r="C1258" s="1">
        <v>1</v>
      </c>
      <c r="D1258" s="1">
        <v>90</v>
      </c>
      <c r="E1258" s="1">
        <v>0.59092987026284205</v>
      </c>
      <c r="F1258" s="1">
        <v>89.749582977760994</v>
      </c>
      <c r="G1258" s="1">
        <v>-0.40907012973715801</v>
      </c>
      <c r="H1258" s="1">
        <v>-0.25041702223904799</v>
      </c>
      <c r="I1258" s="1">
        <v>0</v>
      </c>
      <c r="J1258" s="1">
        <v>0</v>
      </c>
      <c r="K1258" s="9">
        <f t="shared" si="62"/>
        <v>0.59092987026284205</v>
      </c>
      <c r="L1258">
        <f t="shared" si="63"/>
        <v>0.25041702223899165</v>
      </c>
      <c r="M1258">
        <f t="shared" si="64"/>
        <v>0</v>
      </c>
    </row>
    <row r="1259" spans="1:13">
      <c r="A1259" s="1"/>
      <c r="B1259" s="1" t="s">
        <v>49</v>
      </c>
      <c r="C1259" s="1">
        <v>1.5</v>
      </c>
      <c r="D1259" s="1">
        <v>0</v>
      </c>
      <c r="E1259" s="1">
        <v>0</v>
      </c>
      <c r="F1259" s="1">
        <v>0</v>
      </c>
      <c r="G1259" s="1">
        <v>-1.5</v>
      </c>
      <c r="H1259" s="1">
        <v>0</v>
      </c>
      <c r="I1259" s="1">
        <v>0</v>
      </c>
      <c r="J1259" s="1">
        <v>1</v>
      </c>
      <c r="K1259" s="9" t="str">
        <f t="shared" si="62"/>
        <v/>
      </c>
      <c r="L1259" t="str">
        <f t="shared" si="63"/>
        <v/>
      </c>
      <c r="M1259">
        <f t="shared" si="64"/>
        <v>0</v>
      </c>
    </row>
    <row r="1260" spans="1:13">
      <c r="A1260" s="1"/>
      <c r="B1260" s="1" t="s">
        <v>49</v>
      </c>
      <c r="C1260" s="1">
        <v>0.5</v>
      </c>
      <c r="D1260" s="1">
        <v>90</v>
      </c>
      <c r="E1260" s="1">
        <v>0.52909678022936002</v>
      </c>
      <c r="F1260" s="1">
        <v>91.398544920259795</v>
      </c>
      <c r="G1260" s="1">
        <v>2.90967802293602E-2</v>
      </c>
      <c r="H1260" s="1">
        <v>1.3985449202598399</v>
      </c>
      <c r="I1260" s="1">
        <v>1</v>
      </c>
      <c r="J1260" s="1">
        <v>0</v>
      </c>
      <c r="K1260" s="9">
        <f t="shared" si="62"/>
        <v>0.52909678022936002</v>
      </c>
      <c r="L1260">
        <f t="shared" si="63"/>
        <v>1.3985449202597806</v>
      </c>
      <c r="M1260">
        <f t="shared" si="64"/>
        <v>0</v>
      </c>
    </row>
    <row r="1261" spans="1:13">
      <c r="A1261" s="1"/>
      <c r="B1261" s="1" t="s">
        <v>49</v>
      </c>
      <c r="C1261" s="1">
        <v>0.7</v>
      </c>
      <c r="D1261" s="1">
        <v>180</v>
      </c>
      <c r="E1261" s="1">
        <v>8.0489467690477795E-2</v>
      </c>
      <c r="F1261" s="1">
        <v>-174.10647076793501</v>
      </c>
      <c r="G1261" s="1">
        <v>-0.61951053230952202</v>
      </c>
      <c r="H1261" s="1">
        <v>5.89352923206485</v>
      </c>
      <c r="I1261" s="1">
        <v>1</v>
      </c>
      <c r="J1261" s="1">
        <v>0</v>
      </c>
      <c r="K1261" s="9">
        <f t="shared" si="62"/>
        <v>8.0489467690477795E-2</v>
      </c>
      <c r="L1261">
        <f t="shared" si="63"/>
        <v>5.8935292320650206</v>
      </c>
      <c r="M1261">
        <f t="shared" si="64"/>
        <v>0</v>
      </c>
    </row>
    <row r="1262" spans="1:13">
      <c r="A1262" s="1"/>
      <c r="B1262" s="1" t="s">
        <v>49</v>
      </c>
      <c r="C1262" s="1">
        <v>1</v>
      </c>
      <c r="D1262" s="1">
        <v>180</v>
      </c>
      <c r="E1262" s="1">
        <v>5.4716908516572099E-2</v>
      </c>
      <c r="F1262" s="1">
        <v>172.40535663140901</v>
      </c>
      <c r="G1262" s="1">
        <v>-0.94528309148342804</v>
      </c>
      <c r="H1262" s="1">
        <v>-7.5946433685913899</v>
      </c>
      <c r="I1262" s="1">
        <v>0</v>
      </c>
      <c r="J1262" s="1">
        <v>0</v>
      </c>
      <c r="K1262" s="9">
        <f t="shared" si="62"/>
        <v>5.4716908516572099E-2</v>
      </c>
      <c r="L1262">
        <f t="shared" si="63"/>
        <v>7.5946433685909938</v>
      </c>
      <c r="M1262">
        <f t="shared" si="64"/>
        <v>0</v>
      </c>
    </row>
    <row r="1263" spans="1:13">
      <c r="A1263" s="1"/>
      <c r="B1263" s="1" t="s">
        <v>49</v>
      </c>
      <c r="C1263" s="1">
        <v>0.7</v>
      </c>
      <c r="D1263" s="1">
        <v>45</v>
      </c>
      <c r="E1263" s="1">
        <v>1.54430564353474</v>
      </c>
      <c r="F1263" s="1">
        <v>111.897495486141</v>
      </c>
      <c r="G1263" s="1">
        <v>0.84430564353473703</v>
      </c>
      <c r="H1263" s="1">
        <v>66.897495486141295</v>
      </c>
      <c r="I1263" s="1">
        <v>1</v>
      </c>
      <c r="J1263" s="1">
        <v>0</v>
      </c>
      <c r="K1263" s="9">
        <f t="shared" si="62"/>
        <v>1.54430564353474</v>
      </c>
      <c r="L1263">
        <f t="shared" si="63"/>
        <v>23.102504513859003</v>
      </c>
      <c r="M1263">
        <f t="shared" si="64"/>
        <v>1</v>
      </c>
    </row>
    <row r="1264" spans="1:13">
      <c r="A1264" s="1"/>
      <c r="B1264" s="1" t="s">
        <v>49</v>
      </c>
      <c r="C1264" s="1">
        <v>1.5</v>
      </c>
      <c r="D1264" s="1">
        <v>180</v>
      </c>
      <c r="E1264" s="1">
        <v>0.50313990135951003</v>
      </c>
      <c r="F1264" s="1">
        <v>159.94653644713799</v>
      </c>
      <c r="G1264" s="1">
        <v>-0.99686009864048997</v>
      </c>
      <c r="H1264" s="1">
        <v>-20.0534635528625</v>
      </c>
      <c r="I1264" s="1">
        <v>0</v>
      </c>
      <c r="J1264" s="1">
        <v>0</v>
      </c>
      <c r="K1264" s="9">
        <f t="shared" si="62"/>
        <v>0.50313990135951003</v>
      </c>
      <c r="L1264">
        <f t="shared" si="63"/>
        <v>20.053463552862013</v>
      </c>
      <c r="M1264">
        <f t="shared" si="64"/>
        <v>0</v>
      </c>
    </row>
    <row r="1265" spans="1:13">
      <c r="A1265" s="1"/>
      <c r="B1265" s="1" t="s">
        <v>49</v>
      </c>
      <c r="C1265" s="1">
        <v>0.5</v>
      </c>
      <c r="D1265" s="1">
        <v>180</v>
      </c>
      <c r="E1265" s="1">
        <v>0.50848872626481501</v>
      </c>
      <c r="F1265" s="1">
        <v>142.88564805326999</v>
      </c>
      <c r="G1265" s="1">
        <v>8.4887262648145594E-3</v>
      </c>
      <c r="H1265" s="1">
        <v>-37.114351946729897</v>
      </c>
      <c r="I1265" s="1">
        <v>0</v>
      </c>
      <c r="J1265" s="1">
        <v>0</v>
      </c>
      <c r="K1265" s="9">
        <f t="shared" si="62"/>
        <v>0.50848872626481501</v>
      </c>
      <c r="L1265">
        <f t="shared" si="63"/>
        <v>37.114351946730011</v>
      </c>
      <c r="M1265">
        <f t="shared" si="64"/>
        <v>0</v>
      </c>
    </row>
    <row r="1266" spans="1:13">
      <c r="A1266" s="1"/>
      <c r="B1266" s="1" t="s">
        <v>49</v>
      </c>
      <c r="C1266" s="1">
        <v>1</v>
      </c>
      <c r="D1266" s="1">
        <v>90</v>
      </c>
      <c r="E1266" s="1">
        <v>0.68911079594594304</v>
      </c>
      <c r="F1266" s="1">
        <v>89.355771758479193</v>
      </c>
      <c r="G1266" s="1">
        <v>-0.31088920405405701</v>
      </c>
      <c r="H1266" s="1">
        <v>-0.64422824152074998</v>
      </c>
      <c r="I1266" s="1">
        <v>0</v>
      </c>
      <c r="J1266" s="1">
        <v>0</v>
      </c>
      <c r="K1266" s="9">
        <f t="shared" si="62"/>
        <v>0.68911079594594304</v>
      </c>
      <c r="L1266">
        <f t="shared" si="63"/>
        <v>0.64422824152080693</v>
      </c>
      <c r="M1266">
        <f t="shared" si="64"/>
        <v>0</v>
      </c>
    </row>
    <row r="1267" spans="1:13">
      <c r="A1267" s="1"/>
      <c r="B1267" s="1" t="s">
        <v>49</v>
      </c>
      <c r="C1267" s="1">
        <v>1</v>
      </c>
      <c r="D1267" s="1">
        <v>180</v>
      </c>
      <c r="E1267" s="1">
        <v>0.127263450365936</v>
      </c>
      <c r="F1267" s="1">
        <v>162.52111793047999</v>
      </c>
      <c r="G1267" s="1">
        <v>-0.872736549634064</v>
      </c>
      <c r="H1267" s="1">
        <v>-17.478882069520399</v>
      </c>
      <c r="I1267" s="1">
        <v>0</v>
      </c>
      <c r="J1267" s="1">
        <v>0</v>
      </c>
      <c r="K1267" s="9">
        <f t="shared" ref="K1267:K1330" si="65">IF(J1267=1, "", E1267)</f>
        <v>0.127263450365936</v>
      </c>
      <c r="L1267">
        <f t="shared" si="63"/>
        <v>17.478882069520012</v>
      </c>
      <c r="M1267">
        <f t="shared" si="64"/>
        <v>0</v>
      </c>
    </row>
    <row r="1268" spans="1:13">
      <c r="A1268" s="1"/>
      <c r="B1268" s="1" t="s">
        <v>49</v>
      </c>
      <c r="C1268" s="1">
        <v>1</v>
      </c>
      <c r="D1268" s="1">
        <v>45</v>
      </c>
      <c r="E1268" s="1">
        <v>0.66235953104080203</v>
      </c>
      <c r="F1268" s="1">
        <v>122.289562639422</v>
      </c>
      <c r="G1268" s="1">
        <v>-0.33764046895919803</v>
      </c>
      <c r="H1268" s="1">
        <v>77.289562639421504</v>
      </c>
      <c r="I1268" s="1">
        <v>1</v>
      </c>
      <c r="J1268" s="1">
        <v>0</v>
      </c>
      <c r="K1268" s="9">
        <f t="shared" si="65"/>
        <v>0.66235953104080203</v>
      </c>
      <c r="L1268">
        <f t="shared" si="63"/>
        <v>12.710437360577998</v>
      </c>
      <c r="M1268">
        <f t="shared" si="64"/>
        <v>1</v>
      </c>
    </row>
    <row r="1269" spans="1:13">
      <c r="A1269" s="1"/>
      <c r="B1269" s="1" t="s">
        <v>49</v>
      </c>
      <c r="C1269" s="1">
        <v>1.5</v>
      </c>
      <c r="D1269" s="1">
        <v>45</v>
      </c>
      <c r="E1269" s="1">
        <v>0.73668057197662895</v>
      </c>
      <c r="F1269" s="1">
        <v>120.08871164396101</v>
      </c>
      <c r="G1269" s="1">
        <v>-0.76331942802337105</v>
      </c>
      <c r="H1269" s="1">
        <v>75.088711643960593</v>
      </c>
      <c r="I1269" s="1">
        <v>1</v>
      </c>
      <c r="J1269" s="1">
        <v>0</v>
      </c>
      <c r="K1269" s="9">
        <f t="shared" si="65"/>
        <v>0.73668057197662895</v>
      </c>
      <c r="L1269">
        <f t="shared" si="63"/>
        <v>14.911288356038995</v>
      </c>
      <c r="M1269">
        <f t="shared" si="64"/>
        <v>1</v>
      </c>
    </row>
    <row r="1270" spans="1:13">
      <c r="A1270" s="1"/>
      <c r="B1270" s="1" t="s">
        <v>49</v>
      </c>
      <c r="C1270" s="1">
        <v>0.35</v>
      </c>
      <c r="D1270" s="1">
        <v>90</v>
      </c>
      <c r="E1270" s="1">
        <v>0.65291439314160304</v>
      </c>
      <c r="F1270" s="1">
        <v>89.773356484691305</v>
      </c>
      <c r="G1270" s="1">
        <v>0.30291439314160301</v>
      </c>
      <c r="H1270" s="1">
        <v>-0.226643515308695</v>
      </c>
      <c r="I1270" s="1">
        <v>0</v>
      </c>
      <c r="J1270" s="1">
        <v>0</v>
      </c>
      <c r="K1270" s="9">
        <f t="shared" si="65"/>
        <v>0.65291439314160304</v>
      </c>
      <c r="L1270">
        <f t="shared" si="63"/>
        <v>0.22664351530869453</v>
      </c>
      <c r="M1270">
        <f t="shared" si="64"/>
        <v>0</v>
      </c>
    </row>
    <row r="1271" spans="1:13">
      <c r="A1271" s="1"/>
      <c r="B1271" s="1" t="s">
        <v>49</v>
      </c>
      <c r="C1271" s="1">
        <v>0.5</v>
      </c>
      <c r="D1271" s="1">
        <v>45</v>
      </c>
      <c r="E1271" s="1">
        <v>1.07273270738711</v>
      </c>
      <c r="F1271" s="1">
        <v>108.967146483115</v>
      </c>
      <c r="G1271" s="1">
        <v>0.57273270738710702</v>
      </c>
      <c r="H1271" s="1">
        <v>63.9671464831154</v>
      </c>
      <c r="I1271" s="1">
        <v>1</v>
      </c>
      <c r="J1271" s="1">
        <v>0</v>
      </c>
      <c r="K1271" s="9">
        <f t="shared" si="65"/>
        <v>1.07273270738711</v>
      </c>
      <c r="L1271">
        <f t="shared" si="63"/>
        <v>26.032853516884984</v>
      </c>
      <c r="M1271">
        <f t="shared" si="64"/>
        <v>1</v>
      </c>
    </row>
    <row r="1272" spans="1:13">
      <c r="A1272" s="1"/>
      <c r="B1272" s="1" t="s">
        <v>49</v>
      </c>
      <c r="C1272" s="1">
        <v>0.5</v>
      </c>
      <c r="D1272" s="1">
        <v>90</v>
      </c>
      <c r="E1272" s="1">
        <v>0.74592711498298703</v>
      </c>
      <c r="F1272" s="1">
        <v>90.595156358535306</v>
      </c>
      <c r="G1272" s="1">
        <v>0.245927114982987</v>
      </c>
      <c r="H1272" s="1">
        <v>0.59515635853529103</v>
      </c>
      <c r="I1272" s="1">
        <v>1</v>
      </c>
      <c r="J1272" s="1">
        <v>0</v>
      </c>
      <c r="K1272" s="9">
        <f t="shared" si="65"/>
        <v>0.74592711498298703</v>
      </c>
      <c r="L1272">
        <f t="shared" si="63"/>
        <v>0.59515635853529147</v>
      </c>
      <c r="M1272">
        <f t="shared" si="64"/>
        <v>0</v>
      </c>
    </row>
    <row r="1273" spans="1:13">
      <c r="A1273" s="1"/>
      <c r="B1273" s="1" t="s">
        <v>49</v>
      </c>
      <c r="C1273" s="1">
        <v>0.7</v>
      </c>
      <c r="D1273" s="1">
        <v>0</v>
      </c>
      <c r="E1273" s="1">
        <v>0</v>
      </c>
      <c r="F1273" s="1">
        <v>0</v>
      </c>
      <c r="G1273" s="1">
        <v>-0.7</v>
      </c>
      <c r="H1273" s="1">
        <v>0</v>
      </c>
      <c r="I1273" s="1">
        <v>0</v>
      </c>
      <c r="J1273" s="1">
        <v>1</v>
      </c>
      <c r="K1273" s="9" t="str">
        <f t="shared" si="65"/>
        <v/>
      </c>
      <c r="L1273" t="str">
        <f t="shared" si="63"/>
        <v/>
      </c>
      <c r="M1273">
        <f t="shared" si="64"/>
        <v>0</v>
      </c>
    </row>
    <row r="1274" spans="1:13">
      <c r="A1274" s="1"/>
      <c r="B1274" s="1" t="s">
        <v>49</v>
      </c>
      <c r="C1274" s="1">
        <v>0.35</v>
      </c>
      <c r="D1274" s="1">
        <v>90</v>
      </c>
      <c r="E1274" s="1">
        <v>1.1850856146236199</v>
      </c>
      <c r="F1274" s="1">
        <v>90.874104926517006</v>
      </c>
      <c r="G1274" s="1">
        <v>0.83508561462362396</v>
      </c>
      <c r="H1274" s="1">
        <v>0.87410492651701999</v>
      </c>
      <c r="I1274" s="1">
        <v>1</v>
      </c>
      <c r="J1274" s="1">
        <v>0</v>
      </c>
      <c r="K1274" s="9">
        <f t="shared" si="65"/>
        <v>1.1850856146236199</v>
      </c>
      <c r="L1274">
        <f t="shared" si="63"/>
        <v>0.87410492651702043</v>
      </c>
      <c r="M1274">
        <f t="shared" si="64"/>
        <v>0</v>
      </c>
    </row>
    <row r="1275" spans="1:13">
      <c r="A1275" s="1"/>
      <c r="B1275" s="1" t="s">
        <v>49</v>
      </c>
      <c r="C1275" s="1">
        <v>0.5</v>
      </c>
      <c r="D1275" s="1">
        <v>180</v>
      </c>
      <c r="E1275" s="1">
        <v>0</v>
      </c>
      <c r="F1275" s="1">
        <v>0</v>
      </c>
      <c r="G1275" s="1">
        <v>-0.5</v>
      </c>
      <c r="H1275" s="1">
        <v>-180</v>
      </c>
      <c r="I1275" s="1">
        <v>0</v>
      </c>
      <c r="J1275" s="1">
        <v>1</v>
      </c>
      <c r="K1275" s="9" t="str">
        <f t="shared" si="65"/>
        <v/>
      </c>
      <c r="L1275" t="str">
        <f t="shared" si="63"/>
        <v/>
      </c>
      <c r="M1275">
        <f t="shared" si="64"/>
        <v>0</v>
      </c>
    </row>
    <row r="1276" spans="1:13">
      <c r="A1276" s="1"/>
      <c r="B1276" s="1" t="s">
        <v>49</v>
      </c>
      <c r="C1276" s="1">
        <v>0.7</v>
      </c>
      <c r="D1276" s="1">
        <v>180</v>
      </c>
      <c r="E1276" s="1">
        <v>0</v>
      </c>
      <c r="F1276" s="1">
        <v>0</v>
      </c>
      <c r="G1276" s="1">
        <v>-0.7</v>
      </c>
      <c r="H1276" s="1">
        <v>-180</v>
      </c>
      <c r="I1276" s="1">
        <v>0</v>
      </c>
      <c r="J1276" s="1">
        <v>1</v>
      </c>
      <c r="K1276" s="9" t="str">
        <f t="shared" si="65"/>
        <v/>
      </c>
      <c r="L1276" t="str">
        <f t="shared" si="63"/>
        <v/>
      </c>
      <c r="M1276">
        <f t="shared" si="64"/>
        <v>0</v>
      </c>
    </row>
    <row r="1277" spans="1:13">
      <c r="A1277" s="1"/>
      <c r="B1277" s="1" t="s">
        <v>49</v>
      </c>
      <c r="C1277" s="1">
        <v>1.5</v>
      </c>
      <c r="D1277" s="1">
        <v>0</v>
      </c>
      <c r="E1277" s="1">
        <v>5.8942416945140998E-2</v>
      </c>
      <c r="F1277" s="1">
        <v>87.488636732836696</v>
      </c>
      <c r="G1277" s="1">
        <v>-1.44105758305486</v>
      </c>
      <c r="H1277" s="1">
        <v>87.488636732836696</v>
      </c>
      <c r="I1277" s="1">
        <v>0</v>
      </c>
      <c r="J1277" s="1">
        <v>0</v>
      </c>
      <c r="K1277" s="9">
        <f t="shared" si="65"/>
        <v>5.8942416945140998E-2</v>
      </c>
      <c r="L1277">
        <f t="shared" si="63"/>
        <v>87.48863673283671</v>
      </c>
      <c r="M1277">
        <f t="shared" si="64"/>
        <v>0</v>
      </c>
    </row>
    <row r="1278" spans="1:13">
      <c r="A1278" s="1"/>
      <c r="B1278" s="1" t="s">
        <v>49</v>
      </c>
      <c r="C1278" s="1">
        <v>0.35</v>
      </c>
      <c r="D1278" s="1">
        <v>90</v>
      </c>
      <c r="E1278" s="1">
        <v>0.66336583221799195</v>
      </c>
      <c r="F1278" s="1">
        <v>91.115431093193195</v>
      </c>
      <c r="G1278" s="1">
        <v>0.31336583221799202</v>
      </c>
      <c r="H1278" s="1">
        <v>1.1154310931931899</v>
      </c>
      <c r="I1278" s="1">
        <v>1</v>
      </c>
      <c r="J1278" s="1">
        <v>0</v>
      </c>
      <c r="K1278" s="9">
        <f t="shared" si="65"/>
        <v>0.66336583221799195</v>
      </c>
      <c r="L1278">
        <f t="shared" si="63"/>
        <v>1.1154310931931946</v>
      </c>
      <c r="M1278">
        <f t="shared" si="64"/>
        <v>0</v>
      </c>
    </row>
    <row r="1279" spans="1:13">
      <c r="A1279" s="1"/>
      <c r="B1279" s="1" t="s">
        <v>49</v>
      </c>
      <c r="C1279" s="1">
        <v>0.5</v>
      </c>
      <c r="D1279" s="1">
        <v>180</v>
      </c>
      <c r="E1279" s="1">
        <v>0</v>
      </c>
      <c r="F1279" s="1">
        <v>0</v>
      </c>
      <c r="G1279" s="1">
        <v>-0.5</v>
      </c>
      <c r="H1279" s="1">
        <v>-180</v>
      </c>
      <c r="I1279" s="1">
        <v>0</v>
      </c>
      <c r="J1279" s="1">
        <v>1</v>
      </c>
      <c r="K1279" s="9" t="str">
        <f t="shared" si="65"/>
        <v/>
      </c>
      <c r="L1279" t="str">
        <f t="shared" si="63"/>
        <v/>
      </c>
      <c r="M1279">
        <f t="shared" si="64"/>
        <v>0</v>
      </c>
    </row>
    <row r="1280" spans="1:13">
      <c r="A1280" s="1"/>
      <c r="B1280" s="1" t="s">
        <v>49</v>
      </c>
      <c r="C1280" s="1">
        <v>0.5</v>
      </c>
      <c r="D1280" s="1">
        <v>180</v>
      </c>
      <c r="E1280" s="1">
        <v>0</v>
      </c>
      <c r="F1280" s="1">
        <v>0</v>
      </c>
      <c r="G1280" s="1">
        <v>-0.5</v>
      </c>
      <c r="H1280" s="1">
        <v>-180</v>
      </c>
      <c r="I1280" s="1">
        <v>0</v>
      </c>
      <c r="J1280" s="1">
        <v>1</v>
      </c>
      <c r="K1280" s="9" t="str">
        <f t="shared" si="65"/>
        <v/>
      </c>
      <c r="L1280" t="str">
        <f t="shared" si="63"/>
        <v/>
      </c>
      <c r="M1280">
        <f t="shared" si="64"/>
        <v>0</v>
      </c>
    </row>
    <row r="1281" spans="1:13">
      <c r="A1281" s="1"/>
      <c r="B1281" s="1" t="s">
        <v>49</v>
      </c>
      <c r="C1281" s="1">
        <v>1</v>
      </c>
      <c r="D1281" s="1">
        <v>135</v>
      </c>
      <c r="E1281" s="1">
        <v>1.50362759860839</v>
      </c>
      <c r="F1281" s="1">
        <v>104.82871850209401</v>
      </c>
      <c r="G1281" s="1">
        <v>0.50362759860838802</v>
      </c>
      <c r="H1281" s="1">
        <v>-30.171281497905699</v>
      </c>
      <c r="I1281" s="1">
        <v>0</v>
      </c>
      <c r="J1281" s="1">
        <v>0</v>
      </c>
      <c r="K1281" s="9">
        <f t="shared" si="65"/>
        <v>1.50362759860839</v>
      </c>
      <c r="L1281">
        <f t="shared" si="63"/>
        <v>30.171281497905994</v>
      </c>
      <c r="M1281">
        <f t="shared" si="64"/>
        <v>0</v>
      </c>
    </row>
    <row r="1282" spans="1:13">
      <c r="A1282" s="1"/>
      <c r="B1282" s="1" t="s">
        <v>49</v>
      </c>
      <c r="C1282" s="1">
        <v>0.5</v>
      </c>
      <c r="D1282" s="1">
        <v>45</v>
      </c>
      <c r="E1282" s="1">
        <v>1.2934447652215499</v>
      </c>
      <c r="F1282" s="1">
        <v>89.656778589216998</v>
      </c>
      <c r="G1282" s="1">
        <v>0.79344476522154705</v>
      </c>
      <c r="H1282" s="1">
        <v>44.656778589216998</v>
      </c>
      <c r="I1282" s="1">
        <v>0</v>
      </c>
      <c r="J1282" s="1">
        <v>0</v>
      </c>
      <c r="K1282" s="9">
        <f t="shared" si="65"/>
        <v>1.2934447652215499</v>
      </c>
      <c r="L1282">
        <f t="shared" si="63"/>
        <v>44.656778589216998</v>
      </c>
      <c r="M1282">
        <f t="shared" si="64"/>
        <v>0</v>
      </c>
    </row>
    <row r="1283" spans="1:13">
      <c r="A1283" s="1"/>
      <c r="B1283" s="1" t="s">
        <v>49</v>
      </c>
      <c r="C1283" s="1">
        <v>1</v>
      </c>
      <c r="D1283" s="1">
        <v>45</v>
      </c>
      <c r="E1283" s="1">
        <v>1.3760901163577299</v>
      </c>
      <c r="F1283" s="1">
        <v>90.322607961839907</v>
      </c>
      <c r="G1283" s="1">
        <v>0.37609011635772799</v>
      </c>
      <c r="H1283" s="1">
        <v>45.3226079618399</v>
      </c>
      <c r="I1283" s="1">
        <v>1</v>
      </c>
      <c r="J1283" s="1">
        <v>0</v>
      </c>
      <c r="K1283" s="9">
        <f t="shared" si="65"/>
        <v>1.3760901163577299</v>
      </c>
      <c r="L1283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>44.677392038160093</v>
      </c>
      <c r="M1283">
        <f t="shared" si="64"/>
        <v>1</v>
      </c>
    </row>
    <row r="1284" spans="1:13">
      <c r="A1284" s="1"/>
      <c r="B1284" s="1" t="s">
        <v>49</v>
      </c>
      <c r="C1284" s="1">
        <v>0.35</v>
      </c>
      <c r="D1284" s="1">
        <v>0</v>
      </c>
      <c r="E1284" s="1">
        <v>0</v>
      </c>
      <c r="F1284" s="1">
        <v>0</v>
      </c>
      <c r="G1284" s="1">
        <v>-0.35</v>
      </c>
      <c r="H1284" s="1">
        <v>0</v>
      </c>
      <c r="I1284" s="1">
        <v>0</v>
      </c>
      <c r="J1284" s="1">
        <v>1</v>
      </c>
      <c r="K1284" s="9" t="str">
        <f t="shared" si="65"/>
        <v/>
      </c>
      <c r="L1284" t="str">
        <f t="shared" si="66"/>
        <v/>
      </c>
      <c r="M1284">
        <f t="shared" ref="M1284:M1347" si="67">IF(OR(J1284=1, D1284=90), 0, IF(ABS(MOD(F1284-(180-D1284)+180, 360)-180) &lt; ABS(MOD(F1284-D1284+180, 360)-180), 1, 0))</f>
        <v>0</v>
      </c>
    </row>
    <row r="1285" spans="1:13">
      <c r="A1285" s="1"/>
      <c r="B1285" s="1" t="s">
        <v>49</v>
      </c>
      <c r="C1285" s="1">
        <v>1.5</v>
      </c>
      <c r="D1285" s="1">
        <v>90</v>
      </c>
      <c r="E1285" s="1">
        <v>0.76665732471178805</v>
      </c>
      <c r="F1285" s="1">
        <v>90.9651341013695</v>
      </c>
      <c r="G1285" s="1">
        <v>-0.73334267528821195</v>
      </c>
      <c r="H1285" s="1">
        <v>0.96513410136947198</v>
      </c>
      <c r="I1285" s="1">
        <v>1</v>
      </c>
      <c r="J1285" s="1">
        <v>0</v>
      </c>
      <c r="K1285" s="9">
        <f t="shared" si="65"/>
        <v>0.76665732471178805</v>
      </c>
      <c r="L1285">
        <f t="shared" si="66"/>
        <v>0.96513410136950029</v>
      </c>
      <c r="M1285">
        <f t="shared" si="67"/>
        <v>0</v>
      </c>
    </row>
    <row r="1286" spans="1:13">
      <c r="A1286" s="1"/>
      <c r="B1286" s="1" t="s">
        <v>49</v>
      </c>
      <c r="C1286" s="1">
        <v>0.7</v>
      </c>
      <c r="D1286" s="1">
        <v>45</v>
      </c>
      <c r="E1286" s="1">
        <v>1.4294244674932199</v>
      </c>
      <c r="F1286" s="1">
        <v>92.796233101985294</v>
      </c>
      <c r="G1286" s="1">
        <v>0.72942446749322398</v>
      </c>
      <c r="H1286" s="1">
        <v>47.796233101985301</v>
      </c>
      <c r="I1286" s="1">
        <v>1</v>
      </c>
      <c r="J1286" s="1">
        <v>0</v>
      </c>
      <c r="K1286" s="9">
        <f t="shared" si="65"/>
        <v>1.4294244674932199</v>
      </c>
      <c r="L1286">
        <f t="shared" si="66"/>
        <v>42.203766898014692</v>
      </c>
      <c r="M1286">
        <f t="shared" si="67"/>
        <v>1</v>
      </c>
    </row>
    <row r="1287" spans="1:13">
      <c r="A1287" s="1"/>
      <c r="B1287" s="1" t="s">
        <v>49</v>
      </c>
      <c r="C1287" s="1">
        <v>0.7</v>
      </c>
      <c r="D1287" s="1">
        <v>90</v>
      </c>
      <c r="E1287" s="1">
        <v>0.81823946022346705</v>
      </c>
      <c r="F1287" s="1">
        <v>90.542557452043695</v>
      </c>
      <c r="G1287" s="1">
        <v>0.118239460223467</v>
      </c>
      <c r="H1287" s="1">
        <v>0.54255745204369499</v>
      </c>
      <c r="I1287" s="1">
        <v>1</v>
      </c>
      <c r="J1287" s="1">
        <v>0</v>
      </c>
      <c r="K1287" s="9">
        <f t="shared" si="65"/>
        <v>0.81823946022346705</v>
      </c>
      <c r="L1287">
        <f t="shared" si="66"/>
        <v>0.54255745204369532</v>
      </c>
      <c r="M1287">
        <f t="shared" si="67"/>
        <v>0</v>
      </c>
    </row>
    <row r="1288" spans="1:13">
      <c r="A1288" s="1"/>
      <c r="B1288" s="1" t="s">
        <v>49</v>
      </c>
      <c r="C1288" s="1">
        <v>0.35</v>
      </c>
      <c r="D1288" s="1">
        <v>135</v>
      </c>
      <c r="E1288" s="1">
        <v>1.36230108144286</v>
      </c>
      <c r="F1288" s="1">
        <v>95.766797241990005</v>
      </c>
      <c r="G1288" s="1">
        <v>1.0123010814428599</v>
      </c>
      <c r="H1288" s="1">
        <v>-39.233202758010002</v>
      </c>
      <c r="I1288" s="1">
        <v>0</v>
      </c>
      <c r="J1288" s="1">
        <v>0</v>
      </c>
      <c r="K1288" s="9">
        <f t="shared" si="65"/>
        <v>1.36230108144286</v>
      </c>
      <c r="L1288">
        <f t="shared" si="66"/>
        <v>39.233202758010009</v>
      </c>
      <c r="M1288">
        <f t="shared" si="67"/>
        <v>0</v>
      </c>
    </row>
    <row r="1289" spans="1:13">
      <c r="A1289" s="1"/>
      <c r="B1289" s="1" t="s">
        <v>49</v>
      </c>
      <c r="C1289" s="1">
        <v>0.5</v>
      </c>
      <c r="D1289" s="1">
        <v>0</v>
      </c>
      <c r="E1289" s="1">
        <v>0.285821496869342</v>
      </c>
      <c r="F1289" s="1">
        <v>105.191547567852</v>
      </c>
      <c r="G1289" s="1">
        <v>-0.214178503130658</v>
      </c>
      <c r="H1289" s="1">
        <v>105.191547567852</v>
      </c>
      <c r="I1289" s="1">
        <v>1</v>
      </c>
      <c r="J1289" s="1">
        <v>0</v>
      </c>
      <c r="K1289" s="9">
        <f t="shared" si="65"/>
        <v>0.285821496869342</v>
      </c>
      <c r="L1289">
        <f t="shared" si="66"/>
        <v>74.808452432148002</v>
      </c>
      <c r="M1289">
        <f t="shared" si="67"/>
        <v>1</v>
      </c>
    </row>
    <row r="1290" spans="1:13">
      <c r="A1290" s="1"/>
      <c r="B1290" s="1" t="s">
        <v>49</v>
      </c>
      <c r="C1290" s="1">
        <v>0.5</v>
      </c>
      <c r="D1290" s="1">
        <v>0</v>
      </c>
      <c r="E1290" s="1">
        <v>0</v>
      </c>
      <c r="F1290" s="1">
        <v>0</v>
      </c>
      <c r="G1290" s="1">
        <v>-0.5</v>
      </c>
      <c r="H1290" s="1">
        <v>0</v>
      </c>
      <c r="I1290" s="1">
        <v>0</v>
      </c>
      <c r="J1290" s="1">
        <v>1</v>
      </c>
      <c r="K1290" s="9" t="str">
        <f t="shared" si="65"/>
        <v/>
      </c>
      <c r="L1290" t="str">
        <f t="shared" si="66"/>
        <v/>
      </c>
      <c r="M1290">
        <f t="shared" si="67"/>
        <v>0</v>
      </c>
    </row>
    <row r="1291" spans="1:13">
      <c r="A1291" s="1"/>
      <c r="B1291" s="1" t="s">
        <v>49</v>
      </c>
      <c r="C1291" s="1">
        <v>0.35</v>
      </c>
      <c r="D1291" s="1">
        <v>0</v>
      </c>
      <c r="E1291" s="1">
        <v>0</v>
      </c>
      <c r="F1291" s="1">
        <v>0</v>
      </c>
      <c r="G1291" s="1">
        <v>-0.35</v>
      </c>
      <c r="H1291" s="1">
        <v>0</v>
      </c>
      <c r="I1291" s="1">
        <v>0</v>
      </c>
      <c r="J1291" s="1">
        <v>1</v>
      </c>
      <c r="K1291" s="9" t="str">
        <f t="shared" si="65"/>
        <v/>
      </c>
      <c r="L1291" t="str">
        <f t="shared" si="66"/>
        <v/>
      </c>
      <c r="M1291">
        <f t="shared" si="67"/>
        <v>0</v>
      </c>
    </row>
    <row r="1292" spans="1:13">
      <c r="A1292" s="1"/>
      <c r="B1292" s="1" t="s">
        <v>49</v>
      </c>
      <c r="C1292" s="1">
        <v>0.35</v>
      </c>
      <c r="D1292" s="1">
        <v>135</v>
      </c>
      <c r="E1292" s="1">
        <v>0.40190863560051199</v>
      </c>
      <c r="F1292" s="1">
        <v>111.48690120639</v>
      </c>
      <c r="G1292" s="1">
        <v>5.1908635600511899E-2</v>
      </c>
      <c r="H1292" s="1">
        <v>-23.513098793609501</v>
      </c>
      <c r="I1292" s="1">
        <v>0</v>
      </c>
      <c r="J1292" s="1">
        <v>0</v>
      </c>
      <c r="K1292" s="9">
        <f t="shared" si="65"/>
        <v>0.40190863560051199</v>
      </c>
      <c r="L1292">
        <f t="shared" si="66"/>
        <v>23.513098793609998</v>
      </c>
      <c r="M1292">
        <f t="shared" si="67"/>
        <v>0</v>
      </c>
    </row>
    <row r="1293" spans="1:13">
      <c r="A1293" s="1"/>
      <c r="B1293" s="1" t="s">
        <v>49</v>
      </c>
      <c r="C1293" s="1">
        <v>1.5</v>
      </c>
      <c r="D1293" s="1">
        <v>90</v>
      </c>
      <c r="E1293" s="1">
        <v>0.48767734946034302</v>
      </c>
      <c r="F1293" s="1">
        <v>90.910343613915899</v>
      </c>
      <c r="G1293" s="1">
        <v>-1.0123226505396601</v>
      </c>
      <c r="H1293" s="1">
        <v>0.910343613915927</v>
      </c>
      <c r="I1293" s="1">
        <v>1</v>
      </c>
      <c r="J1293" s="1">
        <v>0</v>
      </c>
      <c r="K1293" s="9">
        <f t="shared" si="65"/>
        <v>0.48767734946034302</v>
      </c>
      <c r="L1293">
        <f t="shared" si="66"/>
        <v>0.91034361391589869</v>
      </c>
      <c r="M1293">
        <f t="shared" si="67"/>
        <v>0</v>
      </c>
    </row>
    <row r="1294" spans="1:13">
      <c r="A1294" s="1"/>
      <c r="B1294" s="1" t="s">
        <v>49</v>
      </c>
      <c r="C1294" s="1">
        <v>0.35</v>
      </c>
      <c r="D1294" s="1">
        <v>45</v>
      </c>
      <c r="E1294" s="1">
        <v>0.956724901426659</v>
      </c>
      <c r="F1294" s="1">
        <v>108.738201781672</v>
      </c>
      <c r="G1294" s="1">
        <v>0.60672490142665902</v>
      </c>
      <c r="H1294" s="1">
        <v>63.738201781672302</v>
      </c>
      <c r="I1294" s="1">
        <v>1</v>
      </c>
      <c r="J1294" s="1">
        <v>0</v>
      </c>
      <c r="K1294" s="9">
        <f t="shared" si="65"/>
        <v>0.956724901426659</v>
      </c>
      <c r="L1294">
        <f t="shared" si="66"/>
        <v>26.261798218328011</v>
      </c>
      <c r="M1294">
        <f t="shared" si="67"/>
        <v>1</v>
      </c>
    </row>
    <row r="1295" spans="1:13">
      <c r="A1295" s="1"/>
      <c r="B1295" s="1" t="s">
        <v>49</v>
      </c>
      <c r="C1295" s="1">
        <v>0.5</v>
      </c>
      <c r="D1295" s="1">
        <v>90</v>
      </c>
      <c r="E1295" s="1">
        <v>1.19738003673564</v>
      </c>
      <c r="F1295" s="1">
        <v>96.315625885111402</v>
      </c>
      <c r="G1295" s="1">
        <v>0.69738003673563698</v>
      </c>
      <c r="H1295" s="1">
        <v>6.31562588511144</v>
      </c>
      <c r="I1295" s="1">
        <v>1</v>
      </c>
      <c r="J1295" s="1">
        <v>0</v>
      </c>
      <c r="K1295" s="9">
        <f t="shared" si="65"/>
        <v>1.19738003673564</v>
      </c>
      <c r="L1295">
        <f t="shared" si="66"/>
        <v>6.3156258851113876</v>
      </c>
      <c r="M1295">
        <f t="shared" si="67"/>
        <v>0</v>
      </c>
    </row>
    <row r="1296" spans="1:13">
      <c r="A1296" s="1"/>
      <c r="B1296" s="1" t="s">
        <v>49</v>
      </c>
      <c r="C1296" s="1">
        <v>0.7</v>
      </c>
      <c r="D1296" s="1">
        <v>90</v>
      </c>
      <c r="E1296" s="1">
        <v>1.04055247379283</v>
      </c>
      <c r="F1296" s="1">
        <v>95.840778433719393</v>
      </c>
      <c r="G1296" s="1">
        <v>0.34055247379282599</v>
      </c>
      <c r="H1296" s="1">
        <v>5.8407784337193798</v>
      </c>
      <c r="I1296" s="1">
        <v>1</v>
      </c>
      <c r="J1296" s="1">
        <v>0</v>
      </c>
      <c r="K1296" s="9">
        <f t="shared" si="65"/>
        <v>1.04055247379283</v>
      </c>
      <c r="L1296">
        <f t="shared" si="66"/>
        <v>5.8407784337193789</v>
      </c>
      <c r="M1296">
        <f t="shared" si="67"/>
        <v>0</v>
      </c>
    </row>
    <row r="1297" spans="1:13">
      <c r="A1297" s="1"/>
      <c r="B1297" s="1" t="s">
        <v>49</v>
      </c>
      <c r="C1297" s="1">
        <v>0.35</v>
      </c>
      <c r="D1297" s="1">
        <v>180</v>
      </c>
      <c r="E1297" s="1">
        <v>7.6547643700052195E-2</v>
      </c>
      <c r="F1297" s="1">
        <v>103.661153706905</v>
      </c>
      <c r="G1297" s="1">
        <v>-0.27345235629994802</v>
      </c>
      <c r="H1297" s="1">
        <v>-76.338846293094804</v>
      </c>
      <c r="I1297" s="1">
        <v>0</v>
      </c>
      <c r="J1297" s="1">
        <v>0</v>
      </c>
      <c r="K1297" s="9">
        <f t="shared" si="65"/>
        <v>7.6547643700052195E-2</v>
      </c>
      <c r="L1297">
        <f t="shared" si="66"/>
        <v>76.338846293095003</v>
      </c>
      <c r="M1297">
        <f t="shared" si="67"/>
        <v>0</v>
      </c>
    </row>
    <row r="1298" spans="1:13">
      <c r="A1298" s="1"/>
      <c r="B1298" s="1" t="s">
        <v>49</v>
      </c>
      <c r="C1298" s="1">
        <v>0.5</v>
      </c>
      <c r="D1298" s="1">
        <v>45</v>
      </c>
      <c r="E1298" s="1">
        <v>1.4268855086721799</v>
      </c>
      <c r="F1298" s="1">
        <v>94.463928053869296</v>
      </c>
      <c r="G1298" s="1">
        <v>0.92688550867217701</v>
      </c>
      <c r="H1298" s="1">
        <v>49.463928053869303</v>
      </c>
      <c r="I1298" s="1">
        <v>1</v>
      </c>
      <c r="J1298" s="1">
        <v>0</v>
      </c>
      <c r="K1298" s="9">
        <f t="shared" si="65"/>
        <v>1.4268855086721799</v>
      </c>
      <c r="L1298">
        <f t="shared" si="66"/>
        <v>40.536071946130704</v>
      </c>
      <c r="M1298">
        <f t="shared" si="67"/>
        <v>1</v>
      </c>
    </row>
    <row r="1299" spans="1:13">
      <c r="A1299" s="1"/>
      <c r="B1299" s="1" t="s">
        <v>49</v>
      </c>
      <c r="C1299" s="1">
        <v>0.5</v>
      </c>
      <c r="D1299" s="1">
        <v>135</v>
      </c>
      <c r="E1299" s="1">
        <v>1.05778463203102</v>
      </c>
      <c r="F1299" s="1">
        <v>93.499542124577303</v>
      </c>
      <c r="G1299" s="1">
        <v>0.55778463203102202</v>
      </c>
      <c r="H1299" s="1">
        <v>-41.500457875422697</v>
      </c>
      <c r="I1299" s="1">
        <v>0</v>
      </c>
      <c r="J1299" s="1">
        <v>0</v>
      </c>
      <c r="K1299" s="9">
        <f t="shared" si="65"/>
        <v>1.05778463203102</v>
      </c>
      <c r="L1299">
        <f t="shared" si="66"/>
        <v>41.500457875422683</v>
      </c>
      <c r="M1299">
        <f t="shared" si="67"/>
        <v>0</v>
      </c>
    </row>
    <row r="1300" spans="1:13">
      <c r="A1300" s="1"/>
      <c r="B1300" s="1" t="s">
        <v>49</v>
      </c>
      <c r="C1300" s="1">
        <v>0.7</v>
      </c>
      <c r="D1300" s="1">
        <v>45</v>
      </c>
      <c r="E1300" s="1">
        <v>1.3662868104672701</v>
      </c>
      <c r="F1300" s="1">
        <v>91.624822792353896</v>
      </c>
      <c r="G1300" s="1">
        <v>0.666286810467274</v>
      </c>
      <c r="H1300" s="1">
        <v>46.624822792353903</v>
      </c>
      <c r="I1300" s="1">
        <v>1</v>
      </c>
      <c r="J1300" s="1">
        <v>0</v>
      </c>
      <c r="K1300" s="9">
        <f t="shared" si="65"/>
        <v>1.3662868104672701</v>
      </c>
      <c r="L1300">
        <f t="shared" si="66"/>
        <v>43.375177207646118</v>
      </c>
      <c r="M1300">
        <f t="shared" si="67"/>
        <v>1</v>
      </c>
    </row>
    <row r="1301" spans="1:13">
      <c r="A1301" s="1"/>
      <c r="B1301" s="1" t="s">
        <v>49</v>
      </c>
      <c r="C1301" s="1">
        <v>1</v>
      </c>
      <c r="D1301" s="1">
        <v>45</v>
      </c>
      <c r="E1301" s="1">
        <v>1.4024305979015801</v>
      </c>
      <c r="F1301" s="1">
        <v>91.582936659910999</v>
      </c>
      <c r="G1301" s="1">
        <v>0.40243059790157498</v>
      </c>
      <c r="H1301" s="1">
        <v>46.582936659910999</v>
      </c>
      <c r="I1301" s="1">
        <v>1</v>
      </c>
      <c r="J1301" s="1">
        <v>0</v>
      </c>
      <c r="K1301" s="9">
        <f t="shared" si="65"/>
        <v>1.4024305979015801</v>
      </c>
      <c r="L1301">
        <f t="shared" si="66"/>
        <v>43.417063340088987</v>
      </c>
      <c r="M1301">
        <f t="shared" si="67"/>
        <v>1</v>
      </c>
    </row>
    <row r="1302" spans="1:13">
      <c r="A1302" s="1"/>
      <c r="B1302" s="1" t="s">
        <v>49</v>
      </c>
      <c r="C1302" s="1">
        <v>0.35</v>
      </c>
      <c r="D1302" s="1">
        <v>180</v>
      </c>
      <c r="E1302" s="1">
        <v>0</v>
      </c>
      <c r="F1302" s="1">
        <v>0</v>
      </c>
      <c r="G1302" s="1">
        <v>-0.35</v>
      </c>
      <c r="H1302" s="1">
        <v>-180</v>
      </c>
      <c r="I1302" s="1">
        <v>0</v>
      </c>
      <c r="J1302" s="1">
        <v>1</v>
      </c>
      <c r="K1302" s="9" t="str">
        <f t="shared" si="65"/>
        <v/>
      </c>
      <c r="L1302" t="str">
        <f t="shared" si="66"/>
        <v/>
      </c>
      <c r="M1302">
        <f t="shared" si="67"/>
        <v>0</v>
      </c>
    </row>
    <row r="1303" spans="1:13">
      <c r="A1303" s="1"/>
      <c r="B1303" s="1" t="s">
        <v>49</v>
      </c>
      <c r="C1303" s="1">
        <v>1</v>
      </c>
      <c r="D1303" s="1">
        <v>90</v>
      </c>
      <c r="E1303" s="1">
        <v>0.704681833282507</v>
      </c>
      <c r="F1303" s="1">
        <v>91.050025017939902</v>
      </c>
      <c r="G1303" s="1">
        <v>-0.295318166717493</v>
      </c>
      <c r="H1303" s="1">
        <v>1.0500250179399</v>
      </c>
      <c r="I1303" s="1">
        <v>1</v>
      </c>
      <c r="J1303" s="1">
        <v>0</v>
      </c>
      <c r="K1303" s="9">
        <f t="shared" si="65"/>
        <v>0.704681833282507</v>
      </c>
      <c r="L1303">
        <f t="shared" si="66"/>
        <v>1.0500250179399018</v>
      </c>
      <c r="M1303">
        <f t="shared" si="67"/>
        <v>0</v>
      </c>
    </row>
    <row r="1304" spans="1:13">
      <c r="A1304" s="1"/>
      <c r="B1304" s="1" t="s">
        <v>49</v>
      </c>
      <c r="C1304" s="1">
        <v>0.35</v>
      </c>
      <c r="D1304" s="1">
        <v>135</v>
      </c>
      <c r="E1304" s="1">
        <v>1.00907286866021</v>
      </c>
      <c r="F1304" s="1">
        <v>111.785070386173</v>
      </c>
      <c r="G1304" s="1">
        <v>0.65907286866021397</v>
      </c>
      <c r="H1304" s="1">
        <v>-23.2149296138269</v>
      </c>
      <c r="I1304" s="1">
        <v>0</v>
      </c>
      <c r="J1304" s="1">
        <v>0</v>
      </c>
      <c r="K1304" s="9">
        <f t="shared" si="65"/>
        <v>1.00907286866021</v>
      </c>
      <c r="L1304">
        <f t="shared" si="66"/>
        <v>23.214929613826996</v>
      </c>
      <c r="M1304">
        <f t="shared" si="67"/>
        <v>0</v>
      </c>
    </row>
    <row r="1305" spans="1:13">
      <c r="A1305" s="1"/>
      <c r="B1305" s="1" t="s">
        <v>49</v>
      </c>
      <c r="C1305" s="1">
        <v>1.5</v>
      </c>
      <c r="D1305" s="1">
        <v>45</v>
      </c>
      <c r="E1305" s="1">
        <v>1.35468249668861</v>
      </c>
      <c r="F1305" s="1">
        <v>113.006390902761</v>
      </c>
      <c r="G1305" s="1">
        <v>-0.14531750331139301</v>
      </c>
      <c r="H1305" s="1">
        <v>68.006390902761197</v>
      </c>
      <c r="I1305" s="1">
        <v>1</v>
      </c>
      <c r="J1305" s="1">
        <v>0</v>
      </c>
      <c r="K1305" s="9">
        <f t="shared" si="65"/>
        <v>1.35468249668861</v>
      </c>
      <c r="L1305">
        <f t="shared" si="66"/>
        <v>21.993609097239016</v>
      </c>
      <c r="M1305">
        <f t="shared" si="67"/>
        <v>1</v>
      </c>
    </row>
    <row r="1306" spans="1:13">
      <c r="A1306" s="1"/>
      <c r="B1306" s="1" t="s">
        <v>49</v>
      </c>
      <c r="C1306" s="1">
        <v>0.5</v>
      </c>
      <c r="D1306" s="1">
        <v>180</v>
      </c>
      <c r="E1306" s="1">
        <v>0.10026906857128</v>
      </c>
      <c r="F1306" s="1">
        <v>154.35899417569499</v>
      </c>
      <c r="G1306" s="1">
        <v>-0.39973093142872002</v>
      </c>
      <c r="H1306" s="1">
        <v>-25.641005824305399</v>
      </c>
      <c r="I1306" s="1">
        <v>0</v>
      </c>
      <c r="J1306" s="1">
        <v>0</v>
      </c>
      <c r="K1306" s="9">
        <f t="shared" si="65"/>
        <v>0.10026906857128</v>
      </c>
      <c r="L1306">
        <f t="shared" si="66"/>
        <v>25.641005824305012</v>
      </c>
      <c r="M1306">
        <f t="shared" si="67"/>
        <v>0</v>
      </c>
    </row>
    <row r="1307" spans="1:13">
      <c r="A1307" s="1"/>
      <c r="B1307" s="1" t="s">
        <v>49</v>
      </c>
      <c r="C1307" s="1">
        <v>0.35</v>
      </c>
      <c r="D1307" s="1">
        <v>0</v>
      </c>
      <c r="E1307" s="1">
        <v>7.3343529491743303E-2</v>
      </c>
      <c r="F1307" s="1">
        <v>161.94786806075999</v>
      </c>
      <c r="G1307" s="1">
        <v>-0.27665647050825698</v>
      </c>
      <c r="H1307" s="1">
        <v>161.94786806075999</v>
      </c>
      <c r="I1307" s="1">
        <v>1</v>
      </c>
      <c r="J1307" s="1">
        <v>0</v>
      </c>
      <c r="K1307" s="9">
        <f t="shared" si="65"/>
        <v>7.3343529491743303E-2</v>
      </c>
      <c r="L1307">
        <f t="shared" si="66"/>
        <v>18.052131939240013</v>
      </c>
      <c r="M1307">
        <f t="shared" si="67"/>
        <v>1</v>
      </c>
    </row>
    <row r="1308" spans="1:13">
      <c r="A1308" s="1"/>
      <c r="B1308" s="1" t="s">
        <v>49</v>
      </c>
      <c r="C1308" s="1">
        <v>1</v>
      </c>
      <c r="D1308" s="1">
        <v>135</v>
      </c>
      <c r="E1308" s="1">
        <v>1.0802329163830999</v>
      </c>
      <c r="F1308" s="1">
        <v>114.432617612589</v>
      </c>
      <c r="G1308" s="1">
        <v>8.0232916383102801E-2</v>
      </c>
      <c r="H1308" s="1">
        <v>-20.567382387410699</v>
      </c>
      <c r="I1308" s="1">
        <v>0</v>
      </c>
      <c r="J1308" s="1">
        <v>0</v>
      </c>
      <c r="K1308" s="9">
        <f t="shared" si="65"/>
        <v>1.0802329163830999</v>
      </c>
      <c r="L1308">
        <f t="shared" si="66"/>
        <v>20.567382387410987</v>
      </c>
      <c r="M1308">
        <f t="shared" si="67"/>
        <v>0</v>
      </c>
    </row>
    <row r="1309" spans="1:13">
      <c r="A1309" s="1"/>
      <c r="B1309" s="1" t="s">
        <v>49</v>
      </c>
      <c r="C1309" s="1">
        <v>0.7</v>
      </c>
      <c r="D1309" s="1">
        <v>135</v>
      </c>
      <c r="E1309" s="1">
        <v>1.26043705801858</v>
      </c>
      <c r="F1309" s="1">
        <v>111.26509479436299</v>
      </c>
      <c r="G1309" s="1">
        <v>0.56043705801858001</v>
      </c>
      <c r="H1309" s="1">
        <v>-23.734905205636601</v>
      </c>
      <c r="I1309" s="1">
        <v>0</v>
      </c>
      <c r="J1309" s="1">
        <v>0</v>
      </c>
      <c r="K1309" s="9">
        <f t="shared" si="65"/>
        <v>1.26043705801858</v>
      </c>
      <c r="L1309">
        <f t="shared" si="66"/>
        <v>23.734905205637006</v>
      </c>
      <c r="M1309">
        <f t="shared" si="67"/>
        <v>0</v>
      </c>
    </row>
    <row r="1310" spans="1:13">
      <c r="A1310" s="1"/>
      <c r="B1310" s="1" t="s">
        <v>49</v>
      </c>
      <c r="C1310" s="1">
        <v>0.35</v>
      </c>
      <c r="D1310" s="1">
        <v>180</v>
      </c>
      <c r="E1310" s="1">
        <v>8.0389958708612E-2</v>
      </c>
      <c r="F1310" s="1">
        <v>174.83890196664001</v>
      </c>
      <c r="G1310" s="1">
        <v>-0.26961004129138799</v>
      </c>
      <c r="H1310" s="1">
        <v>-5.1610980333601901</v>
      </c>
      <c r="I1310" s="1">
        <v>0</v>
      </c>
      <c r="J1310" s="1">
        <v>0</v>
      </c>
      <c r="K1310" s="9">
        <f t="shared" si="65"/>
        <v>8.0389958708612E-2</v>
      </c>
      <c r="L1310">
        <f t="shared" si="66"/>
        <v>5.1610980333599912</v>
      </c>
      <c r="M1310">
        <f t="shared" si="67"/>
        <v>0</v>
      </c>
    </row>
    <row r="1311" spans="1:13">
      <c r="A1311" s="1"/>
      <c r="B1311" s="1" t="s">
        <v>49</v>
      </c>
      <c r="C1311" s="1">
        <v>1.5</v>
      </c>
      <c r="D1311" s="1">
        <v>90</v>
      </c>
      <c r="E1311" s="1">
        <v>1.4489022202683599</v>
      </c>
      <c r="F1311" s="1">
        <v>91.532153754161598</v>
      </c>
      <c r="G1311" s="1">
        <v>-5.1097779731637601E-2</v>
      </c>
      <c r="H1311" s="1">
        <v>1.5321537541616399</v>
      </c>
      <c r="I1311" s="1">
        <v>1</v>
      </c>
      <c r="J1311" s="1">
        <v>0</v>
      </c>
      <c r="K1311" s="9">
        <f t="shared" si="65"/>
        <v>1.4489022202683599</v>
      </c>
      <c r="L1311">
        <f t="shared" si="66"/>
        <v>1.5321537541615839</v>
      </c>
      <c r="M1311">
        <f t="shared" si="67"/>
        <v>0</v>
      </c>
    </row>
    <row r="1312" spans="1:13">
      <c r="A1312" s="1"/>
      <c r="B1312" s="1" t="s">
        <v>49</v>
      </c>
      <c r="C1312" s="1">
        <v>0.7</v>
      </c>
      <c r="D1312" s="1">
        <v>135</v>
      </c>
      <c r="E1312" s="1">
        <v>1.48624725746933</v>
      </c>
      <c r="F1312" s="1">
        <v>115.638851577677</v>
      </c>
      <c r="G1312" s="1">
        <v>0.78624725746933</v>
      </c>
      <c r="H1312" s="1">
        <v>-19.361148422322898</v>
      </c>
      <c r="I1312" s="1">
        <v>0</v>
      </c>
      <c r="J1312" s="1">
        <v>0</v>
      </c>
      <c r="K1312" s="9">
        <f t="shared" si="65"/>
        <v>1.48624725746933</v>
      </c>
      <c r="L1312">
        <f t="shared" si="66"/>
        <v>19.361148422322998</v>
      </c>
      <c r="M1312">
        <f t="shared" si="67"/>
        <v>0</v>
      </c>
    </row>
    <row r="1313" spans="1:13">
      <c r="A1313" s="1"/>
      <c r="B1313" s="1" t="s">
        <v>49</v>
      </c>
      <c r="C1313" s="1">
        <v>0.35</v>
      </c>
      <c r="D1313" s="1">
        <v>135</v>
      </c>
      <c r="E1313" s="1">
        <v>1.4814336274267601</v>
      </c>
      <c r="F1313" s="1">
        <v>116.618657067733</v>
      </c>
      <c r="G1313" s="1">
        <v>1.13143362742676</v>
      </c>
      <c r="H1313" s="1">
        <v>-18.3813429322669</v>
      </c>
      <c r="I1313" s="1">
        <v>0</v>
      </c>
      <c r="J1313" s="1">
        <v>0</v>
      </c>
      <c r="K1313" s="9">
        <f t="shared" si="65"/>
        <v>1.4814336274267601</v>
      </c>
      <c r="L1313">
        <f t="shared" si="66"/>
        <v>18.381342932266989</v>
      </c>
      <c r="M1313">
        <f t="shared" si="67"/>
        <v>0</v>
      </c>
    </row>
    <row r="1314" spans="1:13">
      <c r="A1314" s="1"/>
      <c r="B1314" s="1" t="s">
        <v>49</v>
      </c>
      <c r="C1314" s="1">
        <v>1.5</v>
      </c>
      <c r="D1314" s="1">
        <v>90</v>
      </c>
      <c r="E1314" s="1">
        <v>1.00140473207151</v>
      </c>
      <c r="F1314" s="1">
        <v>100.85203968514701</v>
      </c>
      <c r="G1314" s="1">
        <v>-0.49859526792848802</v>
      </c>
      <c r="H1314" s="1">
        <v>10.852039685146901</v>
      </c>
      <c r="I1314" s="1">
        <v>1</v>
      </c>
      <c r="J1314" s="1">
        <v>0</v>
      </c>
      <c r="K1314" s="9">
        <f t="shared" si="65"/>
        <v>1.00140473207151</v>
      </c>
      <c r="L1314">
        <f t="shared" si="66"/>
        <v>10.85203968514702</v>
      </c>
      <c r="M1314">
        <f t="shared" si="67"/>
        <v>0</v>
      </c>
    </row>
    <row r="1315" spans="1:13">
      <c r="A1315" s="1"/>
      <c r="B1315" s="1" t="s">
        <v>49</v>
      </c>
      <c r="C1315" s="1">
        <v>1</v>
      </c>
      <c r="D1315" s="1">
        <v>180</v>
      </c>
      <c r="E1315" s="1">
        <v>0</v>
      </c>
      <c r="F1315" s="1">
        <v>0</v>
      </c>
      <c r="G1315" s="1">
        <v>-1</v>
      </c>
      <c r="H1315" s="1">
        <v>-180</v>
      </c>
      <c r="I1315" s="1">
        <v>0</v>
      </c>
      <c r="J1315" s="1">
        <v>1</v>
      </c>
      <c r="K1315" s="9" t="str">
        <f t="shared" si="65"/>
        <v/>
      </c>
      <c r="L1315" t="str">
        <f t="shared" si="66"/>
        <v/>
      </c>
      <c r="M1315">
        <f t="shared" si="67"/>
        <v>0</v>
      </c>
    </row>
    <row r="1316" spans="1:13">
      <c r="A1316" s="1"/>
      <c r="B1316" s="1" t="s">
        <v>49</v>
      </c>
      <c r="C1316" s="1">
        <v>0.5</v>
      </c>
      <c r="D1316" s="1">
        <v>0</v>
      </c>
      <c r="E1316" s="1">
        <v>7.1910757159778196E-2</v>
      </c>
      <c r="F1316" s="1">
        <v>14.1360617981475</v>
      </c>
      <c r="G1316" s="1">
        <v>-0.42808924284022198</v>
      </c>
      <c r="H1316" s="1">
        <v>14.1360617981475</v>
      </c>
      <c r="I1316" s="1">
        <v>0</v>
      </c>
      <c r="J1316" s="1">
        <v>0</v>
      </c>
      <c r="K1316" s="9">
        <f t="shared" si="65"/>
        <v>7.1910757159778196E-2</v>
      </c>
      <c r="L1316">
        <f t="shared" si="66"/>
        <v>14.136061798147495</v>
      </c>
      <c r="M1316">
        <f t="shared" si="67"/>
        <v>0</v>
      </c>
    </row>
    <row r="1317" spans="1:13">
      <c r="A1317" s="1"/>
      <c r="B1317" s="1" t="s">
        <v>49</v>
      </c>
      <c r="C1317" s="1">
        <v>0.7</v>
      </c>
      <c r="D1317" s="1">
        <v>180</v>
      </c>
      <c r="E1317" s="1">
        <v>9.0683679528493905E-2</v>
      </c>
      <c r="F1317" s="1">
        <v>4.5739212599007697</v>
      </c>
      <c r="G1317" s="1">
        <v>-0.60931632047150597</v>
      </c>
      <c r="H1317" s="1">
        <v>-175.426078740099</v>
      </c>
      <c r="I1317" s="1">
        <v>1</v>
      </c>
      <c r="J1317" s="1">
        <v>0</v>
      </c>
      <c r="K1317" s="9">
        <f t="shared" si="65"/>
        <v>9.0683679528493905E-2</v>
      </c>
      <c r="L1317">
        <f t="shared" si="66"/>
        <v>4.5739212599007715</v>
      </c>
      <c r="M1317">
        <f t="shared" si="67"/>
        <v>1</v>
      </c>
    </row>
    <row r="1318" spans="1:13">
      <c r="A1318" s="1"/>
      <c r="B1318" s="1" t="s">
        <v>49</v>
      </c>
      <c r="C1318" s="1">
        <v>0.35</v>
      </c>
      <c r="D1318" s="1">
        <v>90</v>
      </c>
      <c r="E1318" s="1">
        <v>0.72294886563767602</v>
      </c>
      <c r="F1318" s="1">
        <v>95.124009135265695</v>
      </c>
      <c r="G1318" s="1">
        <v>0.37294886563767599</v>
      </c>
      <c r="H1318" s="1">
        <v>5.12400913526574</v>
      </c>
      <c r="I1318" s="1">
        <v>1</v>
      </c>
      <c r="J1318" s="1">
        <v>0</v>
      </c>
      <c r="K1318" s="9">
        <f t="shared" si="65"/>
        <v>0.72294886563767602</v>
      </c>
      <c r="L1318">
        <f t="shared" si="66"/>
        <v>5.1240091352656805</v>
      </c>
      <c r="M1318">
        <f t="shared" si="67"/>
        <v>0</v>
      </c>
    </row>
    <row r="1319" spans="1:13">
      <c r="A1319" s="1"/>
      <c r="B1319" s="1" t="s">
        <v>49</v>
      </c>
      <c r="C1319" s="1">
        <v>0.35</v>
      </c>
      <c r="D1319" s="1">
        <v>0</v>
      </c>
      <c r="E1319" s="1">
        <v>0</v>
      </c>
      <c r="F1319" s="1">
        <v>0</v>
      </c>
      <c r="G1319" s="1">
        <v>-0.35</v>
      </c>
      <c r="H1319" s="1">
        <v>0</v>
      </c>
      <c r="I1319" s="1">
        <v>0</v>
      </c>
      <c r="J1319" s="1">
        <v>1</v>
      </c>
      <c r="K1319" s="9" t="str">
        <f t="shared" si="65"/>
        <v/>
      </c>
      <c r="L1319" t="str">
        <f t="shared" si="66"/>
        <v/>
      </c>
      <c r="M1319">
        <f t="shared" si="67"/>
        <v>0</v>
      </c>
    </row>
    <row r="1320" spans="1:13">
      <c r="A1320" s="1"/>
      <c r="B1320" s="1" t="s">
        <v>49</v>
      </c>
      <c r="C1320" s="1">
        <v>1</v>
      </c>
      <c r="D1320" s="1">
        <v>180</v>
      </c>
      <c r="E1320" s="1">
        <v>0</v>
      </c>
      <c r="F1320" s="1">
        <v>0</v>
      </c>
      <c r="G1320" s="1">
        <v>-1</v>
      </c>
      <c r="H1320" s="1">
        <v>-180</v>
      </c>
      <c r="I1320" s="1">
        <v>0</v>
      </c>
      <c r="J1320" s="1">
        <v>1</v>
      </c>
      <c r="K1320" s="9" t="str">
        <f t="shared" si="65"/>
        <v/>
      </c>
      <c r="L1320" t="str">
        <f t="shared" si="66"/>
        <v/>
      </c>
      <c r="M1320">
        <f t="shared" si="67"/>
        <v>0</v>
      </c>
    </row>
    <row r="1321" spans="1:13">
      <c r="A1321" s="1"/>
      <c r="B1321" s="1" t="s">
        <v>49</v>
      </c>
      <c r="C1321" s="1">
        <v>1</v>
      </c>
      <c r="D1321" s="1">
        <v>45</v>
      </c>
      <c r="E1321" s="1">
        <v>1.05623474178448</v>
      </c>
      <c r="F1321" s="1">
        <v>104.009060085071</v>
      </c>
      <c r="G1321" s="1">
        <v>5.62347417844824E-2</v>
      </c>
      <c r="H1321" s="1">
        <v>59.0090600850708</v>
      </c>
      <c r="I1321" s="1">
        <v>1</v>
      </c>
      <c r="J1321" s="1">
        <v>0</v>
      </c>
      <c r="K1321" s="9">
        <f t="shared" si="65"/>
        <v>1.05623474178448</v>
      </c>
      <c r="L1321">
        <f t="shared" si="66"/>
        <v>30.990939914929015</v>
      </c>
      <c r="M1321">
        <f t="shared" si="67"/>
        <v>1</v>
      </c>
    </row>
    <row r="1322" spans="1:13">
      <c r="A1322" s="1"/>
      <c r="B1322" s="1" t="s">
        <v>49</v>
      </c>
      <c r="C1322" s="1">
        <v>0.5</v>
      </c>
      <c r="D1322" s="1">
        <v>45</v>
      </c>
      <c r="E1322" s="1">
        <v>1.4345800411863801</v>
      </c>
      <c r="F1322" s="1">
        <v>104.06626483249001</v>
      </c>
      <c r="G1322" s="1">
        <v>0.93458004118637805</v>
      </c>
      <c r="H1322" s="1">
        <v>59.066264832490099</v>
      </c>
      <c r="I1322" s="1">
        <v>1</v>
      </c>
      <c r="J1322" s="1">
        <v>0</v>
      </c>
      <c r="K1322" s="9">
        <f t="shared" si="65"/>
        <v>1.4345800411863801</v>
      </c>
      <c r="L1322">
        <f t="shared" si="66"/>
        <v>30.933735167510008</v>
      </c>
      <c r="M1322">
        <f t="shared" si="67"/>
        <v>1</v>
      </c>
    </row>
    <row r="1323" spans="1:13">
      <c r="A1323" s="1"/>
      <c r="B1323" s="1" t="s">
        <v>49</v>
      </c>
      <c r="C1323" s="1">
        <v>0.35</v>
      </c>
      <c r="D1323" s="1">
        <v>135</v>
      </c>
      <c r="E1323" s="1">
        <v>1.3089815227188699</v>
      </c>
      <c r="F1323" s="1">
        <v>89.434748217544893</v>
      </c>
      <c r="G1323" s="1">
        <v>0.95898152271886505</v>
      </c>
      <c r="H1323" s="1">
        <v>-45.5652517824551</v>
      </c>
      <c r="I1323" s="1">
        <v>1</v>
      </c>
      <c r="J1323" s="1">
        <v>0</v>
      </c>
      <c r="K1323" s="9">
        <f t="shared" si="65"/>
        <v>1.3089815227188699</v>
      </c>
      <c r="L1323">
        <f t="shared" si="66"/>
        <v>44.434748217544893</v>
      </c>
      <c r="M1323">
        <f t="shared" si="67"/>
        <v>1</v>
      </c>
    </row>
    <row r="1324" spans="1:13">
      <c r="A1324" s="1"/>
      <c r="B1324" s="1" t="s">
        <v>49</v>
      </c>
      <c r="C1324" s="1">
        <v>0.35</v>
      </c>
      <c r="D1324" s="1">
        <v>0</v>
      </c>
      <c r="E1324" s="1">
        <v>0</v>
      </c>
      <c r="F1324" s="1">
        <v>0</v>
      </c>
      <c r="G1324" s="1">
        <v>-0.35</v>
      </c>
      <c r="H1324" s="1">
        <v>0</v>
      </c>
      <c r="I1324" s="1">
        <v>0</v>
      </c>
      <c r="J1324" s="1">
        <v>1</v>
      </c>
      <c r="K1324" s="9" t="str">
        <f t="shared" si="65"/>
        <v/>
      </c>
      <c r="L1324" t="str">
        <f t="shared" si="66"/>
        <v/>
      </c>
      <c r="M1324">
        <f t="shared" si="67"/>
        <v>0</v>
      </c>
    </row>
    <row r="1325" spans="1:13">
      <c r="A1325" s="1"/>
      <c r="B1325" s="1" t="s">
        <v>49</v>
      </c>
      <c r="C1325" s="1">
        <v>0.7</v>
      </c>
      <c r="D1325" s="1">
        <v>0</v>
      </c>
      <c r="E1325" s="1">
        <v>0</v>
      </c>
      <c r="F1325" s="1">
        <v>0</v>
      </c>
      <c r="G1325" s="1">
        <v>-0.7</v>
      </c>
      <c r="H1325" s="1">
        <v>0</v>
      </c>
      <c r="I1325" s="1">
        <v>0</v>
      </c>
      <c r="J1325" s="1">
        <v>1</v>
      </c>
      <c r="K1325" s="9" t="str">
        <f t="shared" si="65"/>
        <v/>
      </c>
      <c r="L1325" t="str">
        <f t="shared" si="66"/>
        <v/>
      </c>
      <c r="M1325">
        <f t="shared" si="67"/>
        <v>0</v>
      </c>
    </row>
    <row r="1326" spans="1:13">
      <c r="A1326" s="1"/>
      <c r="B1326" s="1" t="s">
        <v>49</v>
      </c>
      <c r="C1326" s="1">
        <v>1</v>
      </c>
      <c r="D1326" s="1">
        <v>45</v>
      </c>
      <c r="E1326" s="1">
        <v>1.5071989357698801</v>
      </c>
      <c r="F1326" s="1">
        <v>108.68953986003299</v>
      </c>
      <c r="G1326" s="1">
        <v>0.50719893576988295</v>
      </c>
      <c r="H1326" s="1">
        <v>63.689539860032802</v>
      </c>
      <c r="I1326" s="1">
        <v>1</v>
      </c>
      <c r="J1326" s="1">
        <v>0</v>
      </c>
      <c r="K1326" s="9">
        <f t="shared" si="65"/>
        <v>1.5071989357698801</v>
      </c>
      <c r="L1326">
        <f t="shared" si="66"/>
        <v>26.310460139967006</v>
      </c>
      <c r="M1326">
        <f t="shared" si="67"/>
        <v>1</v>
      </c>
    </row>
    <row r="1327" spans="1:13">
      <c r="A1327" s="1"/>
      <c r="B1327" s="1" t="s">
        <v>49</v>
      </c>
      <c r="C1327" s="1">
        <v>0.7</v>
      </c>
      <c r="D1327" s="1">
        <v>180</v>
      </c>
      <c r="E1327" s="1">
        <v>0</v>
      </c>
      <c r="F1327" s="1">
        <v>0</v>
      </c>
      <c r="G1327" s="1">
        <v>-0.7</v>
      </c>
      <c r="H1327" s="1">
        <v>-180</v>
      </c>
      <c r="I1327" s="1">
        <v>0</v>
      </c>
      <c r="J1327" s="1">
        <v>1</v>
      </c>
      <c r="K1327" s="9" t="str">
        <f t="shared" si="65"/>
        <v/>
      </c>
      <c r="L1327" t="str">
        <f t="shared" si="66"/>
        <v/>
      </c>
      <c r="M1327">
        <f t="shared" si="67"/>
        <v>0</v>
      </c>
    </row>
    <row r="1328" spans="1:13">
      <c r="A1328" s="1"/>
      <c r="B1328" s="1" t="s">
        <v>49</v>
      </c>
      <c r="C1328" s="1">
        <v>0.7</v>
      </c>
      <c r="D1328" s="1">
        <v>135</v>
      </c>
      <c r="E1328" s="1">
        <v>0.89107953550102403</v>
      </c>
      <c r="F1328" s="1">
        <v>105.29298768598601</v>
      </c>
      <c r="G1328" s="1">
        <v>0.19107953550102399</v>
      </c>
      <c r="H1328" s="1">
        <v>-29.7070123140143</v>
      </c>
      <c r="I1328" s="1">
        <v>0</v>
      </c>
      <c r="J1328" s="1">
        <v>0</v>
      </c>
      <c r="K1328" s="9">
        <f t="shared" si="65"/>
        <v>0.89107953550102403</v>
      </c>
      <c r="L1328">
        <f t="shared" si="66"/>
        <v>29.70701231401398</v>
      </c>
      <c r="M1328">
        <f t="shared" si="67"/>
        <v>0</v>
      </c>
    </row>
    <row r="1329" spans="1:13">
      <c r="A1329" s="1"/>
      <c r="B1329" s="1" t="s">
        <v>49</v>
      </c>
      <c r="C1329" s="1">
        <v>0.5</v>
      </c>
      <c r="D1329" s="1">
        <v>45</v>
      </c>
      <c r="E1329" s="1">
        <v>1.4189480714028</v>
      </c>
      <c r="F1329" s="1">
        <v>102.295788963475</v>
      </c>
      <c r="G1329" s="1">
        <v>0.918948071402795</v>
      </c>
      <c r="H1329" s="1">
        <v>57.295788963475303</v>
      </c>
      <c r="I1329" s="1">
        <v>1</v>
      </c>
      <c r="J1329" s="1">
        <v>0</v>
      </c>
      <c r="K1329" s="9">
        <f t="shared" si="65"/>
        <v>1.4189480714028</v>
      </c>
      <c r="L1329">
        <f t="shared" si="66"/>
        <v>32.70421103652501</v>
      </c>
      <c r="M1329">
        <f t="shared" si="67"/>
        <v>1</v>
      </c>
    </row>
    <row r="1330" spans="1:13">
      <c r="A1330" s="1"/>
      <c r="B1330" s="1" t="s">
        <v>49</v>
      </c>
      <c r="C1330" s="1">
        <v>0.35</v>
      </c>
      <c r="D1330" s="1">
        <v>45</v>
      </c>
      <c r="E1330" s="1">
        <v>1.41551787753874</v>
      </c>
      <c r="F1330" s="1">
        <v>99.345455341275098</v>
      </c>
      <c r="G1330" s="1">
        <v>1.0655178775387399</v>
      </c>
      <c r="H1330" s="1">
        <v>54.345455341275098</v>
      </c>
      <c r="I1330" s="1">
        <v>1</v>
      </c>
      <c r="J1330" s="1">
        <v>0</v>
      </c>
      <c r="K1330" s="9">
        <f t="shared" si="65"/>
        <v>1.41551787753874</v>
      </c>
      <c r="L1330">
        <f t="shared" si="66"/>
        <v>35.654544658724888</v>
      </c>
      <c r="M1330">
        <f t="shared" si="67"/>
        <v>1</v>
      </c>
    </row>
    <row r="1331" spans="1:13">
      <c r="A1331" s="1"/>
      <c r="B1331" s="1" t="s">
        <v>49</v>
      </c>
      <c r="C1331" s="1">
        <v>0.7</v>
      </c>
      <c r="D1331" s="1">
        <v>0</v>
      </c>
      <c r="E1331" s="1">
        <v>0</v>
      </c>
      <c r="F1331" s="1">
        <v>0</v>
      </c>
      <c r="G1331" s="1">
        <v>-0.7</v>
      </c>
      <c r="H1331" s="1">
        <v>0</v>
      </c>
      <c r="I1331" s="1">
        <v>0</v>
      </c>
      <c r="J1331" s="1">
        <v>1</v>
      </c>
      <c r="K1331" s="9" t="str">
        <f t="shared" ref="K1331:K1351" si="68">IF(J1331=1, "", E1331)</f>
        <v/>
      </c>
      <c r="L1331" t="str">
        <f t="shared" si="66"/>
        <v/>
      </c>
      <c r="M1331">
        <f t="shared" si="67"/>
        <v>0</v>
      </c>
    </row>
    <row r="1332" spans="1:13">
      <c r="A1332" s="1"/>
      <c r="B1332" s="1" t="s">
        <v>49</v>
      </c>
      <c r="C1332" s="1">
        <v>0.35</v>
      </c>
      <c r="D1332" s="1">
        <v>45</v>
      </c>
      <c r="E1332" s="1">
        <v>0.99735462403378905</v>
      </c>
      <c r="F1332" s="1">
        <v>103.935484758431</v>
      </c>
      <c r="G1332" s="1">
        <v>0.64735462403378896</v>
      </c>
      <c r="H1332" s="1">
        <v>58.9354847584315</v>
      </c>
      <c r="I1332" s="1">
        <v>1</v>
      </c>
      <c r="J1332" s="1">
        <v>0</v>
      </c>
      <c r="K1332" s="9">
        <f t="shared" si="68"/>
        <v>0.99735462403378905</v>
      </c>
      <c r="L1332">
        <f t="shared" si="66"/>
        <v>31.064515241568984</v>
      </c>
      <c r="M1332">
        <f t="shared" si="67"/>
        <v>1</v>
      </c>
    </row>
    <row r="1333" spans="1:13">
      <c r="A1333" s="1"/>
      <c r="B1333" s="1" t="s">
        <v>49</v>
      </c>
      <c r="C1333" s="1">
        <v>0.35</v>
      </c>
      <c r="D1333" s="1">
        <v>180</v>
      </c>
      <c r="E1333" s="1">
        <v>0</v>
      </c>
      <c r="F1333" s="1">
        <v>0</v>
      </c>
      <c r="G1333" s="1">
        <v>-0.35</v>
      </c>
      <c r="H1333" s="1">
        <v>-180</v>
      </c>
      <c r="I1333" s="1">
        <v>0</v>
      </c>
      <c r="J1333" s="1">
        <v>1</v>
      </c>
      <c r="K1333" s="9" t="str">
        <f t="shared" si="68"/>
        <v/>
      </c>
      <c r="L1333" t="str">
        <f t="shared" si="66"/>
        <v/>
      </c>
      <c r="M1333">
        <f t="shared" si="67"/>
        <v>0</v>
      </c>
    </row>
    <row r="1334" spans="1:13">
      <c r="A1334" s="1"/>
      <c r="B1334" s="1" t="s">
        <v>49</v>
      </c>
      <c r="C1334" s="1">
        <v>1.5</v>
      </c>
      <c r="D1334" s="1">
        <v>135</v>
      </c>
      <c r="E1334" s="1">
        <v>0.99756327053856997</v>
      </c>
      <c r="F1334" s="1">
        <v>111.72978979926199</v>
      </c>
      <c r="G1334" s="1">
        <v>-0.50243672946143003</v>
      </c>
      <c r="H1334" s="1">
        <v>-23.270210200737701</v>
      </c>
      <c r="I1334" s="1">
        <v>0</v>
      </c>
      <c r="J1334" s="1">
        <v>0</v>
      </c>
      <c r="K1334" s="9">
        <f t="shared" si="68"/>
        <v>0.99756327053856997</v>
      </c>
      <c r="L1334">
        <f t="shared" si="66"/>
        <v>23.270210200738006</v>
      </c>
      <c r="M1334">
        <f t="shared" si="67"/>
        <v>0</v>
      </c>
    </row>
    <row r="1335" spans="1:13">
      <c r="A1335" s="1"/>
      <c r="B1335" s="1" t="s">
        <v>49</v>
      </c>
      <c r="C1335" s="1">
        <v>1.5</v>
      </c>
      <c r="D1335" s="1">
        <v>180</v>
      </c>
      <c r="E1335" s="1">
        <v>0</v>
      </c>
      <c r="F1335" s="1">
        <v>0</v>
      </c>
      <c r="G1335" s="1">
        <v>-1.5</v>
      </c>
      <c r="H1335" s="1">
        <v>-180</v>
      </c>
      <c r="I1335" s="1">
        <v>0</v>
      </c>
      <c r="J1335" s="1">
        <v>1</v>
      </c>
      <c r="K1335" s="9" t="str">
        <f t="shared" si="68"/>
        <v/>
      </c>
      <c r="L1335" t="str">
        <f t="shared" si="66"/>
        <v/>
      </c>
      <c r="M1335">
        <f t="shared" si="67"/>
        <v>0</v>
      </c>
    </row>
    <row r="1336" spans="1:13">
      <c r="A1336" s="1"/>
      <c r="B1336" s="1" t="s">
        <v>49</v>
      </c>
      <c r="C1336" s="1">
        <v>1</v>
      </c>
      <c r="D1336" s="1">
        <v>135</v>
      </c>
      <c r="E1336" s="1">
        <v>1.3545603771128301</v>
      </c>
      <c r="F1336" s="1">
        <v>104.915935636519</v>
      </c>
      <c r="G1336" s="1">
        <v>0.35456037711282801</v>
      </c>
      <c r="H1336" s="1">
        <v>-30.084064363481399</v>
      </c>
      <c r="I1336" s="1">
        <v>0</v>
      </c>
      <c r="J1336" s="1">
        <v>0</v>
      </c>
      <c r="K1336" s="9">
        <f t="shared" si="68"/>
        <v>1.3545603771128301</v>
      </c>
      <c r="L1336">
        <f t="shared" si="66"/>
        <v>30.084064363480991</v>
      </c>
      <c r="M1336">
        <f t="shared" si="67"/>
        <v>0</v>
      </c>
    </row>
    <row r="1337" spans="1:13">
      <c r="A1337" s="1"/>
      <c r="B1337" s="1" t="s">
        <v>49</v>
      </c>
      <c r="C1337" s="1">
        <v>0.35</v>
      </c>
      <c r="D1337" s="1">
        <v>90</v>
      </c>
      <c r="E1337" s="1">
        <v>0.52454366337590197</v>
      </c>
      <c r="F1337" s="1">
        <v>93.104716888830097</v>
      </c>
      <c r="G1337" s="1">
        <v>0.17454366337590199</v>
      </c>
      <c r="H1337" s="1">
        <v>3.1047168888300698</v>
      </c>
      <c r="I1337" s="1">
        <v>1</v>
      </c>
      <c r="J1337" s="1">
        <v>0</v>
      </c>
      <c r="K1337" s="9">
        <f t="shared" si="68"/>
        <v>0.52454366337590197</v>
      </c>
      <c r="L1337">
        <f t="shared" si="66"/>
        <v>3.1047168888300973</v>
      </c>
      <c r="M1337">
        <f t="shared" si="67"/>
        <v>0</v>
      </c>
    </row>
    <row r="1338" spans="1:13">
      <c r="A1338" s="1"/>
      <c r="B1338" s="1" t="s">
        <v>49</v>
      </c>
      <c r="C1338" s="1">
        <v>1.5</v>
      </c>
      <c r="D1338" s="1">
        <v>45</v>
      </c>
      <c r="E1338" s="1">
        <v>1.44911766011861</v>
      </c>
      <c r="F1338" s="1">
        <v>119.818343879636</v>
      </c>
      <c r="G1338" s="1">
        <v>-5.0882339881391299E-2</v>
      </c>
      <c r="H1338" s="1">
        <v>74.818343879635904</v>
      </c>
      <c r="I1338" s="1">
        <v>1</v>
      </c>
      <c r="J1338" s="1">
        <v>0</v>
      </c>
      <c r="K1338" s="9">
        <f t="shared" si="68"/>
        <v>1.44911766011861</v>
      </c>
      <c r="L1338">
        <f t="shared" si="66"/>
        <v>15.181656120363982</v>
      </c>
      <c r="M1338">
        <f t="shared" si="67"/>
        <v>1</v>
      </c>
    </row>
    <row r="1339" spans="1:13">
      <c r="A1339" s="1"/>
      <c r="B1339" s="1" t="s">
        <v>49</v>
      </c>
      <c r="C1339" s="1">
        <v>1.5</v>
      </c>
      <c r="D1339" s="1">
        <v>45</v>
      </c>
      <c r="E1339" s="1">
        <v>1.4570427353425399</v>
      </c>
      <c r="F1339" s="1">
        <v>118.709346013862</v>
      </c>
      <c r="G1339" s="1">
        <v>-4.2957264657457403E-2</v>
      </c>
      <c r="H1339" s="1">
        <v>73.709346013862003</v>
      </c>
      <c r="I1339" s="1">
        <v>1</v>
      </c>
      <c r="J1339" s="1">
        <v>0</v>
      </c>
      <c r="K1339" s="9">
        <f t="shared" si="68"/>
        <v>1.4570427353425399</v>
      </c>
      <c r="L1339">
        <f t="shared" si="66"/>
        <v>16.290653986138011</v>
      </c>
      <c r="M1339">
        <f t="shared" si="67"/>
        <v>1</v>
      </c>
    </row>
    <row r="1340" spans="1:13">
      <c r="A1340" s="1"/>
      <c r="B1340" s="1" t="s">
        <v>49</v>
      </c>
      <c r="C1340" s="1">
        <v>0.5</v>
      </c>
      <c r="D1340" s="1">
        <v>0</v>
      </c>
      <c r="E1340" s="1">
        <v>0.50638548394333904</v>
      </c>
      <c r="F1340" s="1">
        <v>125.911355391063</v>
      </c>
      <c r="G1340" s="1">
        <v>6.3854839433385999E-3</v>
      </c>
      <c r="H1340" s="1">
        <v>125.911355391063</v>
      </c>
      <c r="I1340" s="1">
        <v>1</v>
      </c>
      <c r="J1340" s="1">
        <v>0</v>
      </c>
      <c r="K1340" s="9">
        <f t="shared" si="68"/>
        <v>0.50638548394333904</v>
      </c>
      <c r="L1340">
        <f t="shared" si="66"/>
        <v>54.088644608937003</v>
      </c>
      <c r="M1340">
        <f t="shared" si="67"/>
        <v>1</v>
      </c>
    </row>
    <row r="1341" spans="1:13">
      <c r="A1341" s="1"/>
      <c r="B1341" s="1" t="s">
        <v>49</v>
      </c>
      <c r="C1341" s="1">
        <v>0.35</v>
      </c>
      <c r="D1341" s="1">
        <v>0</v>
      </c>
      <c r="E1341" s="1">
        <v>0.55042190178441597</v>
      </c>
      <c r="F1341" s="1">
        <v>123.943587019752</v>
      </c>
      <c r="G1341" s="1">
        <v>0.20042190178441599</v>
      </c>
      <c r="H1341" s="1">
        <v>123.943587019752</v>
      </c>
      <c r="I1341" s="1">
        <v>1</v>
      </c>
      <c r="J1341" s="1">
        <v>0</v>
      </c>
      <c r="K1341" s="9">
        <f t="shared" si="68"/>
        <v>0.55042190178441597</v>
      </c>
      <c r="L1341">
        <f t="shared" si="66"/>
        <v>56.056412980247998</v>
      </c>
      <c r="M1341">
        <f t="shared" si="67"/>
        <v>1</v>
      </c>
    </row>
    <row r="1342" spans="1:13">
      <c r="A1342" s="1"/>
      <c r="B1342" s="1" t="s">
        <v>49</v>
      </c>
      <c r="C1342" s="1">
        <v>0.7</v>
      </c>
      <c r="D1342" s="1">
        <v>135</v>
      </c>
      <c r="E1342" s="1">
        <v>1.4972026735483099</v>
      </c>
      <c r="F1342" s="1">
        <v>126.03173335208299</v>
      </c>
      <c r="G1342" s="1">
        <v>0.79720267354830798</v>
      </c>
      <c r="H1342" s="1">
        <v>-8.9682666479167192</v>
      </c>
      <c r="I1342" s="1">
        <v>0</v>
      </c>
      <c r="J1342" s="1">
        <v>0</v>
      </c>
      <c r="K1342" s="9">
        <f t="shared" si="68"/>
        <v>1.4972026735483099</v>
      </c>
      <c r="L1342">
        <f t="shared" si="66"/>
        <v>8.9682666479170052</v>
      </c>
      <c r="M1342">
        <f t="shared" si="67"/>
        <v>0</v>
      </c>
    </row>
    <row r="1343" spans="1:13">
      <c r="A1343" s="1"/>
      <c r="B1343" s="1" t="s">
        <v>49</v>
      </c>
      <c r="C1343" s="1">
        <v>0.7</v>
      </c>
      <c r="D1343" s="1">
        <v>135</v>
      </c>
      <c r="E1343" s="1">
        <v>1.4305253352154801</v>
      </c>
      <c r="F1343" s="1">
        <v>125.164898523513</v>
      </c>
      <c r="G1343" s="1">
        <v>0.73052533521548202</v>
      </c>
      <c r="H1343" s="1">
        <v>-9.8351014764873508</v>
      </c>
      <c r="I1343" s="1">
        <v>0</v>
      </c>
      <c r="J1343" s="1">
        <v>0</v>
      </c>
      <c r="K1343" s="9">
        <f t="shared" si="68"/>
        <v>1.4305253352154801</v>
      </c>
      <c r="L1343">
        <f t="shared" si="66"/>
        <v>9.8351014764870115</v>
      </c>
      <c r="M1343">
        <f t="shared" si="67"/>
        <v>0</v>
      </c>
    </row>
    <row r="1344" spans="1:13">
      <c r="A1344" s="1"/>
      <c r="B1344" s="1" t="s">
        <v>49</v>
      </c>
      <c r="C1344" s="1">
        <v>1</v>
      </c>
      <c r="D1344" s="1">
        <v>0</v>
      </c>
      <c r="E1344" s="1">
        <v>0</v>
      </c>
      <c r="F1344" s="1">
        <v>0</v>
      </c>
      <c r="G1344" s="1">
        <v>-1</v>
      </c>
      <c r="H1344" s="1">
        <v>0</v>
      </c>
      <c r="I1344" s="1">
        <v>0</v>
      </c>
      <c r="J1344" s="1">
        <v>1</v>
      </c>
      <c r="K1344" s="9" t="str">
        <f t="shared" si="68"/>
        <v/>
      </c>
      <c r="L1344" t="str">
        <f t="shared" si="66"/>
        <v/>
      </c>
      <c r="M1344">
        <f t="shared" si="67"/>
        <v>0</v>
      </c>
    </row>
    <row r="1345" spans="1:13">
      <c r="A1345" s="1"/>
      <c r="B1345" s="1" t="s">
        <v>49</v>
      </c>
      <c r="C1345" s="1">
        <v>0.7</v>
      </c>
      <c r="D1345" s="1">
        <v>45</v>
      </c>
      <c r="E1345" s="1">
        <v>1.4738026737530601</v>
      </c>
      <c r="F1345" s="1">
        <v>121.835094956617</v>
      </c>
      <c r="G1345" s="1">
        <v>0.773802673753065</v>
      </c>
      <c r="H1345" s="1">
        <v>76.835094956617297</v>
      </c>
      <c r="I1345" s="1">
        <v>1</v>
      </c>
      <c r="J1345" s="1">
        <v>0</v>
      </c>
      <c r="K1345" s="9">
        <f t="shared" si="68"/>
        <v>1.4738026737530601</v>
      </c>
      <c r="L1345">
        <f t="shared" si="66"/>
        <v>13.164905043382987</v>
      </c>
      <c r="M1345">
        <f t="shared" si="67"/>
        <v>1</v>
      </c>
    </row>
    <row r="1346" spans="1:13">
      <c r="A1346" s="1"/>
      <c r="B1346" s="1" t="s">
        <v>49</v>
      </c>
      <c r="C1346" s="1">
        <v>0.35</v>
      </c>
      <c r="D1346" s="1">
        <v>180</v>
      </c>
      <c r="E1346" s="1">
        <v>0</v>
      </c>
      <c r="F1346" s="1">
        <v>0</v>
      </c>
      <c r="G1346" s="1">
        <v>-0.35</v>
      </c>
      <c r="H1346" s="1">
        <v>-180</v>
      </c>
      <c r="I1346" s="1">
        <v>0</v>
      </c>
      <c r="J1346" s="1">
        <v>1</v>
      </c>
      <c r="K1346" s="9" t="str">
        <f t="shared" si="68"/>
        <v/>
      </c>
      <c r="L1346" t="str">
        <f t="shared" si="66"/>
        <v/>
      </c>
      <c r="M1346">
        <f t="shared" si="67"/>
        <v>0</v>
      </c>
    </row>
    <row r="1347" spans="1:13">
      <c r="A1347" s="1"/>
      <c r="B1347" s="1" t="s">
        <v>49</v>
      </c>
      <c r="C1347" s="1">
        <v>0.7</v>
      </c>
      <c r="D1347" s="1">
        <v>180</v>
      </c>
      <c r="E1347" s="1">
        <v>0</v>
      </c>
      <c r="F1347" s="1">
        <v>0</v>
      </c>
      <c r="G1347" s="1">
        <v>-0.7</v>
      </c>
      <c r="H1347" s="1">
        <v>-180</v>
      </c>
      <c r="I1347" s="1">
        <v>0</v>
      </c>
      <c r="J1347" s="1">
        <v>1</v>
      </c>
      <c r="K1347" s="9" t="str">
        <f t="shared" si="68"/>
        <v/>
      </c>
      <c r="L1347" t="str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/>
      </c>
      <c r="M1347">
        <f t="shared" si="67"/>
        <v>0</v>
      </c>
    </row>
    <row r="1348" spans="1:13">
      <c r="A1348" s="1"/>
      <c r="B1348" s="1" t="s">
        <v>49</v>
      </c>
      <c r="C1348" s="1">
        <v>1</v>
      </c>
      <c r="D1348" s="1">
        <v>135</v>
      </c>
      <c r="E1348" s="1">
        <v>1.4399839965682599</v>
      </c>
      <c r="F1348" s="1">
        <v>121.22106590064</v>
      </c>
      <c r="G1348" s="1">
        <v>0.43998399656825699</v>
      </c>
      <c r="H1348" s="1">
        <v>-13.7789340993602</v>
      </c>
      <c r="I1348" s="1">
        <v>0</v>
      </c>
      <c r="J1348" s="1">
        <v>0</v>
      </c>
      <c r="K1348" s="9">
        <f t="shared" si="68"/>
        <v>1.4399839965682599</v>
      </c>
      <c r="L1348">
        <f t="shared" si="69"/>
        <v>13.778934099360015</v>
      </c>
      <c r="M1348">
        <f t="shared" ref="M1348:M1411" si="70">IF(OR(J1348=1, D1348=90), 0, IF(ABS(MOD(F1348-(180-D1348)+180, 360)-180) &lt; ABS(MOD(F1348-D1348+180, 360)-180), 1, 0))</f>
        <v>0</v>
      </c>
    </row>
    <row r="1349" spans="1:13">
      <c r="A1349" s="1"/>
      <c r="B1349" s="1" t="s">
        <v>49</v>
      </c>
      <c r="C1349" s="1">
        <v>0.35</v>
      </c>
      <c r="D1349" s="1">
        <v>45</v>
      </c>
      <c r="E1349" s="1">
        <v>1.7587726409664</v>
      </c>
      <c r="F1349" s="1">
        <v>115.857638908561</v>
      </c>
      <c r="G1349" s="1">
        <v>1.4087726409664001</v>
      </c>
      <c r="H1349" s="1">
        <v>70.857638908560901</v>
      </c>
      <c r="I1349" s="1">
        <v>1</v>
      </c>
      <c r="J1349" s="1">
        <v>0</v>
      </c>
      <c r="K1349" s="9">
        <f t="shared" si="68"/>
        <v>1.7587726409664</v>
      </c>
      <c r="L1349">
        <f t="shared" si="69"/>
        <v>19.142361091439</v>
      </c>
      <c r="M1349">
        <f t="shared" si="70"/>
        <v>1</v>
      </c>
    </row>
    <row r="1350" spans="1:13">
      <c r="A1350" s="1"/>
      <c r="B1350" s="1" t="s">
        <v>49</v>
      </c>
      <c r="C1350" s="1">
        <v>0.35</v>
      </c>
      <c r="D1350" s="1">
        <v>45</v>
      </c>
      <c r="E1350" s="1">
        <v>1.7985268728205701</v>
      </c>
      <c r="F1350" s="1">
        <v>115.06361684133699</v>
      </c>
      <c r="G1350" s="1">
        <v>1.44852687282057</v>
      </c>
      <c r="H1350" s="1">
        <v>70.063616841337407</v>
      </c>
      <c r="I1350" s="1">
        <v>1</v>
      </c>
      <c r="J1350" s="1">
        <v>0</v>
      </c>
      <c r="K1350" s="9">
        <f t="shared" si="68"/>
        <v>1.7985268728205701</v>
      </c>
      <c r="L1350">
        <f t="shared" si="69"/>
        <v>19.936383158663006</v>
      </c>
      <c r="M1350">
        <f t="shared" si="70"/>
        <v>1</v>
      </c>
    </row>
    <row r="1351" spans="1:13">
      <c r="A1351" s="1"/>
      <c r="B1351" s="1" t="s">
        <v>49</v>
      </c>
      <c r="C1351" s="1">
        <v>1</v>
      </c>
      <c r="D1351" s="1">
        <v>135</v>
      </c>
      <c r="E1351" s="1">
        <v>1.7473194970875401</v>
      </c>
      <c r="F1351" s="1">
        <v>108.172494531081</v>
      </c>
      <c r="G1351" s="1">
        <v>0.74731949708753798</v>
      </c>
      <c r="H1351" s="1">
        <v>-26.827505468918499</v>
      </c>
      <c r="I1351" s="1">
        <v>0</v>
      </c>
      <c r="J1351" s="1">
        <v>0</v>
      </c>
      <c r="K1351" s="9">
        <f t="shared" si="68"/>
        <v>1.7473194970875401</v>
      </c>
      <c r="L1351">
        <f t="shared" si="69"/>
        <v>26.827505468919014</v>
      </c>
      <c r="M1351">
        <f t="shared" si="70"/>
        <v>0</v>
      </c>
    </row>
    <row r="1352" spans="1:13">
      <c r="A1352" s="1"/>
      <c r="B1352" s="1" t="s">
        <v>49</v>
      </c>
      <c r="C1352" s="1">
        <v>0.35</v>
      </c>
      <c r="D1352" s="1">
        <v>45</v>
      </c>
      <c r="E1352" s="1">
        <v>0.96283804237173498</v>
      </c>
      <c r="F1352" s="1">
        <v>89.846309972924402</v>
      </c>
      <c r="G1352" s="1">
        <v>0.612838042371735</v>
      </c>
      <c r="H1352" s="1">
        <v>44.846309972924402</v>
      </c>
      <c r="I1352" s="1">
        <v>0</v>
      </c>
      <c r="J1352" s="1">
        <v>0</v>
      </c>
      <c r="K1352" s="9">
        <f>IF(J1352=1, "", E1352)</f>
        <v>0.96283804237173498</v>
      </c>
      <c r="L1352">
        <f t="shared" si="69"/>
        <v>44.846309972924416</v>
      </c>
      <c r="M1352">
        <f t="shared" si="70"/>
        <v>0</v>
      </c>
    </row>
    <row r="1353" spans="1:13">
      <c r="A1353" s="1"/>
      <c r="B1353" s="1" t="s">
        <v>49</v>
      </c>
      <c r="C1353" s="1">
        <v>1.5</v>
      </c>
      <c r="D1353" s="1">
        <v>180</v>
      </c>
      <c r="E1353" s="1">
        <v>0.77256490727649696</v>
      </c>
      <c r="F1353" s="1">
        <v>178.31418945299799</v>
      </c>
      <c r="G1353" s="1">
        <v>-0.72743509272350304</v>
      </c>
      <c r="H1353" s="1">
        <v>-1.68581054700167</v>
      </c>
      <c r="I1353" s="1">
        <v>0</v>
      </c>
      <c r="J1353" s="1">
        <v>0</v>
      </c>
      <c r="K1353" s="9">
        <f t="shared" ref="K1353:K1416" si="71">IF(J1353=1, "", E1353)</f>
        <v>0.77256490727649696</v>
      </c>
      <c r="L1353">
        <f t="shared" si="69"/>
        <v>1.6858105470020064</v>
      </c>
      <c r="M1353">
        <f t="shared" si="70"/>
        <v>0</v>
      </c>
    </row>
    <row r="1354" spans="1:13">
      <c r="A1354" s="1"/>
      <c r="B1354" s="1" t="s">
        <v>49</v>
      </c>
      <c r="C1354" s="1">
        <v>0.5</v>
      </c>
      <c r="D1354" s="1">
        <v>0</v>
      </c>
      <c r="E1354" s="1">
        <v>0.72079029807397699</v>
      </c>
      <c r="F1354" s="1">
        <v>1.39617986041412</v>
      </c>
      <c r="G1354" s="1">
        <v>0.22079029807397699</v>
      </c>
      <c r="H1354" s="1">
        <v>1.39617986041412</v>
      </c>
      <c r="I1354" s="1">
        <v>0</v>
      </c>
      <c r="J1354" s="1">
        <v>0</v>
      </c>
      <c r="K1354" s="9">
        <f t="shared" si="71"/>
        <v>0.72079029807397699</v>
      </c>
      <c r="L1354">
        <f t="shared" si="69"/>
        <v>1.3961798604141222</v>
      </c>
      <c r="M1354">
        <f t="shared" si="70"/>
        <v>0</v>
      </c>
    </row>
    <row r="1355" spans="1:13">
      <c r="A1355" s="1"/>
      <c r="B1355" s="1" t="s">
        <v>49</v>
      </c>
      <c r="C1355" s="1">
        <v>1</v>
      </c>
      <c r="D1355" s="1">
        <v>45</v>
      </c>
      <c r="E1355" s="1">
        <v>1.2009134115917199</v>
      </c>
      <c r="F1355" s="1">
        <v>88.397910924197006</v>
      </c>
      <c r="G1355" s="1">
        <v>0.20091341159172399</v>
      </c>
      <c r="H1355" s="1">
        <v>43.397910924196999</v>
      </c>
      <c r="I1355" s="1">
        <v>0</v>
      </c>
      <c r="J1355" s="1">
        <v>0</v>
      </c>
      <c r="K1355" s="9">
        <f t="shared" si="71"/>
        <v>1.2009134115917199</v>
      </c>
      <c r="L1355">
        <f t="shared" si="69"/>
        <v>43.397910924196992</v>
      </c>
      <c r="M1355">
        <f t="shared" si="70"/>
        <v>0</v>
      </c>
    </row>
    <row r="1356" spans="1:13">
      <c r="A1356" s="1"/>
      <c r="B1356" s="1" t="s">
        <v>49</v>
      </c>
      <c r="C1356" s="1">
        <v>1</v>
      </c>
      <c r="D1356" s="1">
        <v>0</v>
      </c>
      <c r="E1356" s="1">
        <v>0.80857922538318505</v>
      </c>
      <c r="F1356" s="1">
        <v>1.2445687572228501</v>
      </c>
      <c r="G1356" s="1">
        <v>-0.191420774616815</v>
      </c>
      <c r="H1356" s="1">
        <v>1.2445687572228501</v>
      </c>
      <c r="I1356" s="1">
        <v>0</v>
      </c>
      <c r="J1356" s="1">
        <v>0</v>
      </c>
      <c r="K1356" s="9">
        <f t="shared" si="71"/>
        <v>0.80857922538318505</v>
      </c>
      <c r="L1356">
        <f t="shared" si="69"/>
        <v>1.2445687572228508</v>
      </c>
      <c r="M1356">
        <f t="shared" si="70"/>
        <v>0</v>
      </c>
    </row>
    <row r="1357" spans="1:13">
      <c r="A1357" s="1"/>
      <c r="B1357" s="1" t="s">
        <v>49</v>
      </c>
      <c r="C1357" s="1">
        <v>0.5</v>
      </c>
      <c r="D1357" s="1">
        <v>90</v>
      </c>
      <c r="E1357" s="1">
        <v>1.0203899049977401</v>
      </c>
      <c r="F1357" s="1">
        <v>87.824155249942095</v>
      </c>
      <c r="G1357" s="1">
        <v>0.52038990499774396</v>
      </c>
      <c r="H1357" s="1">
        <v>-2.1758447500578799</v>
      </c>
      <c r="I1357" s="1">
        <v>0</v>
      </c>
      <c r="J1357" s="1">
        <v>0</v>
      </c>
      <c r="K1357" s="9">
        <f t="shared" si="71"/>
        <v>1.0203899049977401</v>
      </c>
      <c r="L1357">
        <f t="shared" si="69"/>
        <v>2.1758447500579052</v>
      </c>
      <c r="M1357">
        <f t="shared" si="70"/>
        <v>0</v>
      </c>
    </row>
    <row r="1358" spans="1:13">
      <c r="A1358" s="1"/>
      <c r="B1358" s="1" t="s">
        <v>49</v>
      </c>
      <c r="C1358" s="1">
        <v>0.5</v>
      </c>
      <c r="D1358" s="1">
        <v>135</v>
      </c>
      <c r="E1358" s="1">
        <v>1.4703226157854701</v>
      </c>
      <c r="F1358" s="1">
        <v>142.72349916515901</v>
      </c>
      <c r="G1358" s="1">
        <v>0.97032261578547496</v>
      </c>
      <c r="H1358" s="1">
        <v>7.7234991651587297</v>
      </c>
      <c r="I1358" s="1">
        <v>0</v>
      </c>
      <c r="J1358" s="1">
        <v>0</v>
      </c>
      <c r="K1358" s="9">
        <f t="shared" si="71"/>
        <v>1.4703226157854701</v>
      </c>
      <c r="L1358">
        <f t="shared" si="69"/>
        <v>7.7234991651590121</v>
      </c>
      <c r="M1358">
        <f t="shared" si="70"/>
        <v>0</v>
      </c>
    </row>
    <row r="1359" spans="1:13">
      <c r="A1359" s="1"/>
      <c r="B1359" s="1" t="s">
        <v>49</v>
      </c>
      <c r="C1359" s="1">
        <v>0.5</v>
      </c>
      <c r="D1359" s="1">
        <v>90</v>
      </c>
      <c r="E1359" s="1">
        <v>0.98390650999973395</v>
      </c>
      <c r="F1359" s="1">
        <v>88.345382455646799</v>
      </c>
      <c r="G1359" s="1">
        <v>0.483906509999734</v>
      </c>
      <c r="H1359" s="1">
        <v>-1.65461754435324</v>
      </c>
      <c r="I1359" s="1">
        <v>0</v>
      </c>
      <c r="J1359" s="1">
        <v>0</v>
      </c>
      <c r="K1359" s="9">
        <f t="shared" si="71"/>
        <v>0.98390650999973395</v>
      </c>
      <c r="L1359">
        <f t="shared" si="69"/>
        <v>1.6546175443531865</v>
      </c>
      <c r="M1359">
        <f t="shared" si="70"/>
        <v>0</v>
      </c>
    </row>
    <row r="1360" spans="1:13">
      <c r="A1360" s="1"/>
      <c r="B1360" s="1" t="s">
        <v>49</v>
      </c>
      <c r="C1360" s="1">
        <v>0.7</v>
      </c>
      <c r="D1360" s="1">
        <v>90</v>
      </c>
      <c r="E1360" s="1">
        <v>0.98390650999973395</v>
      </c>
      <c r="F1360" s="1">
        <v>88.345382455646799</v>
      </c>
      <c r="G1360" s="1">
        <v>0.28390650999973399</v>
      </c>
      <c r="H1360" s="1">
        <v>-1.65461754435324</v>
      </c>
      <c r="I1360" s="1">
        <v>0</v>
      </c>
      <c r="J1360" s="1">
        <v>0</v>
      </c>
      <c r="K1360" s="9">
        <f t="shared" si="71"/>
        <v>0.98390650999973395</v>
      </c>
      <c r="L1360">
        <f t="shared" si="69"/>
        <v>1.6546175443531865</v>
      </c>
      <c r="M1360">
        <f t="shared" si="70"/>
        <v>0</v>
      </c>
    </row>
    <row r="1361" spans="1:13">
      <c r="A1361" s="1"/>
      <c r="B1361" s="1" t="s">
        <v>49</v>
      </c>
      <c r="C1361" s="1">
        <v>1.5</v>
      </c>
      <c r="D1361" s="1">
        <v>135</v>
      </c>
      <c r="E1361" s="1">
        <v>0.99688099498087501</v>
      </c>
      <c r="F1361" s="1">
        <v>135.860736621283</v>
      </c>
      <c r="G1361" s="1">
        <v>-0.50311900501912499</v>
      </c>
      <c r="H1361" s="1">
        <v>0.86073662128313799</v>
      </c>
      <c r="I1361" s="1">
        <v>0</v>
      </c>
      <c r="J1361" s="1">
        <v>0</v>
      </c>
      <c r="K1361" s="9">
        <f t="shared" si="71"/>
        <v>0.99688099498087501</v>
      </c>
      <c r="L1361">
        <f t="shared" si="69"/>
        <v>0.86073662128299588</v>
      </c>
      <c r="M1361">
        <f t="shared" si="70"/>
        <v>0</v>
      </c>
    </row>
    <row r="1362" spans="1:13">
      <c r="A1362" s="1"/>
      <c r="B1362" s="1" t="s">
        <v>49</v>
      </c>
      <c r="C1362" s="1">
        <v>1</v>
      </c>
      <c r="D1362" s="1">
        <v>90</v>
      </c>
      <c r="E1362" s="1">
        <v>0.99907598988730295</v>
      </c>
      <c r="F1362" s="1">
        <v>89.259402940447899</v>
      </c>
      <c r="G1362" s="1">
        <v>-9.2401011269660504E-4</v>
      </c>
      <c r="H1362" s="1">
        <v>-0.74059705955210098</v>
      </c>
      <c r="I1362" s="1">
        <v>0</v>
      </c>
      <c r="J1362" s="1">
        <v>0</v>
      </c>
      <c r="K1362" s="9">
        <f t="shared" si="71"/>
        <v>0.99907598988730295</v>
      </c>
      <c r="L1362">
        <f t="shared" si="69"/>
        <v>0.7405970595521012</v>
      </c>
      <c r="M1362">
        <f t="shared" si="70"/>
        <v>0</v>
      </c>
    </row>
    <row r="1363" spans="1:13">
      <c r="A1363" s="1"/>
      <c r="B1363" s="1" t="s">
        <v>49</v>
      </c>
      <c r="C1363" s="1">
        <v>1.5</v>
      </c>
      <c r="D1363" s="1">
        <v>0</v>
      </c>
      <c r="E1363" s="1">
        <v>0.54523489749915</v>
      </c>
      <c r="F1363" s="1">
        <v>1.8458601887322199</v>
      </c>
      <c r="G1363" s="1">
        <v>-0.95476510250085</v>
      </c>
      <c r="H1363" s="1">
        <v>1.8458601887322199</v>
      </c>
      <c r="I1363" s="1">
        <v>0</v>
      </c>
      <c r="J1363" s="1">
        <v>0</v>
      </c>
      <c r="K1363" s="9">
        <f t="shared" si="71"/>
        <v>0.54523489749915</v>
      </c>
      <c r="L1363">
        <f t="shared" si="69"/>
        <v>1.8458601887322175</v>
      </c>
      <c r="M1363">
        <f t="shared" si="70"/>
        <v>0</v>
      </c>
    </row>
    <row r="1364" spans="1:13">
      <c r="A1364" s="1"/>
      <c r="B1364" s="1" t="s">
        <v>49</v>
      </c>
      <c r="C1364" s="1">
        <v>0.7</v>
      </c>
      <c r="D1364" s="1">
        <v>135</v>
      </c>
      <c r="E1364" s="1">
        <v>1.19974641331164</v>
      </c>
      <c r="F1364" s="1">
        <v>140.608189472303</v>
      </c>
      <c r="G1364" s="1">
        <v>0.49974641331164299</v>
      </c>
      <c r="H1364" s="1">
        <v>5.6081894723032502</v>
      </c>
      <c r="I1364" s="1">
        <v>0</v>
      </c>
      <c r="J1364" s="1">
        <v>0</v>
      </c>
      <c r="K1364" s="9">
        <f t="shared" si="71"/>
        <v>1.19974641331164</v>
      </c>
      <c r="L1364">
        <f t="shared" si="69"/>
        <v>5.6081894723029961</v>
      </c>
      <c r="M1364">
        <f t="shared" si="70"/>
        <v>0</v>
      </c>
    </row>
    <row r="1365" spans="1:13">
      <c r="A1365" s="1"/>
      <c r="B1365" s="1" t="s">
        <v>49</v>
      </c>
      <c r="C1365" s="1">
        <v>1.5</v>
      </c>
      <c r="D1365" s="1">
        <v>135</v>
      </c>
      <c r="E1365" s="1">
        <v>1.44388833954684</v>
      </c>
      <c r="F1365" s="1">
        <v>137.62428035494099</v>
      </c>
      <c r="G1365" s="1">
        <v>-5.61116604531606E-2</v>
      </c>
      <c r="H1365" s="1">
        <v>2.6242803549409901</v>
      </c>
      <c r="I1365" s="1">
        <v>0</v>
      </c>
      <c r="J1365" s="1">
        <v>0</v>
      </c>
      <c r="K1365" s="9">
        <f t="shared" si="71"/>
        <v>1.44388833954684</v>
      </c>
      <c r="L1365">
        <f t="shared" si="69"/>
        <v>2.6242803549409928</v>
      </c>
      <c r="M1365">
        <f t="shared" si="70"/>
        <v>0</v>
      </c>
    </row>
    <row r="1366" spans="1:13">
      <c r="A1366" s="1"/>
      <c r="B1366" s="1" t="s">
        <v>49</v>
      </c>
      <c r="C1366" s="1">
        <v>0.7</v>
      </c>
      <c r="D1366" s="1">
        <v>45</v>
      </c>
      <c r="E1366" s="1">
        <v>0.96286575336231695</v>
      </c>
      <c r="F1366" s="1">
        <v>90.461061234835299</v>
      </c>
      <c r="G1366" s="1">
        <v>0.26286575336231699</v>
      </c>
      <c r="H1366" s="1">
        <v>45.461061234835299</v>
      </c>
      <c r="I1366" s="1">
        <v>1</v>
      </c>
      <c r="J1366" s="1">
        <v>0</v>
      </c>
      <c r="K1366" s="9">
        <f t="shared" si="71"/>
        <v>0.96286575336231695</v>
      </c>
      <c r="L1366">
        <f t="shared" si="69"/>
        <v>44.538938765164687</v>
      </c>
      <c r="M1366">
        <f t="shared" si="70"/>
        <v>1</v>
      </c>
    </row>
    <row r="1367" spans="1:13">
      <c r="A1367" s="1"/>
      <c r="B1367" s="1" t="s">
        <v>49</v>
      </c>
      <c r="C1367" s="1">
        <v>0.35</v>
      </c>
      <c r="D1367" s="1">
        <v>180</v>
      </c>
      <c r="E1367" s="1">
        <v>1.1548086348428499</v>
      </c>
      <c r="F1367" s="1">
        <v>178.61594171751199</v>
      </c>
      <c r="G1367" s="1">
        <v>0.80480863484284904</v>
      </c>
      <c r="H1367" s="1">
        <v>-1.3840582824880101</v>
      </c>
      <c r="I1367" s="1">
        <v>0</v>
      </c>
      <c r="J1367" s="1">
        <v>0</v>
      </c>
      <c r="K1367" s="9">
        <f t="shared" si="71"/>
        <v>1.1548086348428499</v>
      </c>
      <c r="L1367">
        <f t="shared" si="69"/>
        <v>1.384058282488013</v>
      </c>
      <c r="M1367">
        <f t="shared" si="70"/>
        <v>0</v>
      </c>
    </row>
    <row r="1368" spans="1:13">
      <c r="A1368" s="1"/>
      <c r="B1368" s="1" t="s">
        <v>49</v>
      </c>
      <c r="C1368" s="1">
        <v>1.5</v>
      </c>
      <c r="D1368" s="1">
        <v>180</v>
      </c>
      <c r="E1368" s="1">
        <v>1.0410805597105199</v>
      </c>
      <c r="F1368" s="1">
        <v>178.749075075717</v>
      </c>
      <c r="G1368" s="1">
        <v>-0.458919440289485</v>
      </c>
      <c r="H1368" s="1">
        <v>-1.25092492428337</v>
      </c>
      <c r="I1368" s="1">
        <v>0</v>
      </c>
      <c r="J1368" s="1">
        <v>0</v>
      </c>
      <c r="K1368" s="9">
        <f t="shared" si="71"/>
        <v>1.0410805597105199</v>
      </c>
      <c r="L1368">
        <f t="shared" si="69"/>
        <v>1.2509249242829981</v>
      </c>
      <c r="M1368">
        <f t="shared" si="70"/>
        <v>0</v>
      </c>
    </row>
    <row r="1369" spans="1:13">
      <c r="A1369" s="1"/>
      <c r="B1369" s="1" t="s">
        <v>49</v>
      </c>
      <c r="C1369" s="1">
        <v>1</v>
      </c>
      <c r="D1369" s="1">
        <v>180</v>
      </c>
      <c r="E1369" s="1">
        <v>1.45960601235232</v>
      </c>
      <c r="F1369" s="1">
        <v>178.70219372038599</v>
      </c>
      <c r="G1369" s="1">
        <v>0.45960601235232201</v>
      </c>
      <c r="H1369" s="1">
        <v>-1.29780627961372</v>
      </c>
      <c r="I1369" s="1">
        <v>0</v>
      </c>
      <c r="J1369" s="1">
        <v>0</v>
      </c>
      <c r="K1369" s="9">
        <f t="shared" si="71"/>
        <v>1.45960601235232</v>
      </c>
      <c r="L1369">
        <f t="shared" si="69"/>
        <v>1.297806279614008</v>
      </c>
      <c r="M1369">
        <f t="shared" si="70"/>
        <v>0</v>
      </c>
    </row>
    <row r="1370" spans="1:13">
      <c r="A1370" s="1"/>
      <c r="B1370" s="1" t="s">
        <v>49</v>
      </c>
      <c r="C1370" s="1">
        <v>1.5</v>
      </c>
      <c r="D1370" s="1">
        <v>45</v>
      </c>
      <c r="E1370" s="1">
        <v>0.89577718413506102</v>
      </c>
      <c r="F1370" s="1">
        <v>89.173993511031497</v>
      </c>
      <c r="G1370" s="1">
        <v>-0.60422281586493898</v>
      </c>
      <c r="H1370" s="1">
        <v>44.173993511031497</v>
      </c>
      <c r="I1370" s="1">
        <v>0</v>
      </c>
      <c r="J1370" s="1">
        <v>0</v>
      </c>
      <c r="K1370" s="9">
        <f t="shared" si="71"/>
        <v>0.89577718413506102</v>
      </c>
      <c r="L1370">
        <f t="shared" si="69"/>
        <v>44.173993511031483</v>
      </c>
      <c r="M1370">
        <f t="shared" si="70"/>
        <v>0</v>
      </c>
    </row>
    <row r="1371" spans="1:13">
      <c r="A1371" s="1"/>
      <c r="B1371" s="1" t="s">
        <v>49</v>
      </c>
      <c r="C1371" s="1">
        <v>0.7</v>
      </c>
      <c r="D1371" s="1">
        <v>90</v>
      </c>
      <c r="E1371" s="1">
        <v>1.45355192098481</v>
      </c>
      <c r="F1371" s="1">
        <v>90.101804760512707</v>
      </c>
      <c r="G1371" s="1">
        <v>0.75355192098481005</v>
      </c>
      <c r="H1371" s="1">
        <v>0.101804760512664</v>
      </c>
      <c r="I1371" s="1">
        <v>1</v>
      </c>
      <c r="J1371" s="1">
        <v>0</v>
      </c>
      <c r="K1371" s="9">
        <f t="shared" si="71"/>
        <v>1.45355192098481</v>
      </c>
      <c r="L1371">
        <f t="shared" si="69"/>
        <v>0.1018047605127208</v>
      </c>
      <c r="M1371">
        <f t="shared" si="70"/>
        <v>0</v>
      </c>
    </row>
    <row r="1372" spans="1:13">
      <c r="A1372" s="1"/>
      <c r="B1372" s="1" t="s">
        <v>49</v>
      </c>
      <c r="C1372" s="1">
        <v>1</v>
      </c>
      <c r="D1372" s="1">
        <v>135</v>
      </c>
      <c r="E1372" s="1">
        <v>1.4557786488995901</v>
      </c>
      <c r="F1372" s="1">
        <v>138.322564916137</v>
      </c>
      <c r="G1372" s="1">
        <v>0.45577864889959402</v>
      </c>
      <c r="H1372" s="1">
        <v>3.3225649161368001</v>
      </c>
      <c r="I1372" s="1">
        <v>0</v>
      </c>
      <c r="J1372" s="1">
        <v>0</v>
      </c>
      <c r="K1372" s="9">
        <f t="shared" si="71"/>
        <v>1.4557786488995901</v>
      </c>
      <c r="L1372">
        <f t="shared" si="69"/>
        <v>3.3225649161369972</v>
      </c>
      <c r="M1372">
        <f t="shared" si="70"/>
        <v>0</v>
      </c>
    </row>
    <row r="1373" spans="1:13">
      <c r="A1373" s="1"/>
      <c r="B1373" s="1" t="s">
        <v>49</v>
      </c>
      <c r="C1373" s="1">
        <v>0.5</v>
      </c>
      <c r="D1373" s="1">
        <v>0</v>
      </c>
      <c r="E1373" s="1">
        <v>0.67466436878689695</v>
      </c>
      <c r="F1373" s="1">
        <v>2.3695080642552901</v>
      </c>
      <c r="G1373" s="1">
        <v>0.17466436878689701</v>
      </c>
      <c r="H1373" s="1">
        <v>2.3695080642552901</v>
      </c>
      <c r="I1373" s="1">
        <v>0</v>
      </c>
      <c r="J1373" s="1">
        <v>0</v>
      </c>
      <c r="K1373" s="9">
        <f t="shared" si="71"/>
        <v>0.67466436878689695</v>
      </c>
      <c r="L1373">
        <f t="shared" si="69"/>
        <v>2.3695080642552853</v>
      </c>
      <c r="M1373">
        <f t="shared" si="70"/>
        <v>0</v>
      </c>
    </row>
    <row r="1374" spans="1:13">
      <c r="A1374" s="1"/>
      <c r="B1374" s="1" t="s">
        <v>49</v>
      </c>
      <c r="C1374" s="1">
        <v>0.5</v>
      </c>
      <c r="D1374" s="1">
        <v>135</v>
      </c>
      <c r="E1374" s="1">
        <v>0.94434318298243902</v>
      </c>
      <c r="F1374" s="1">
        <v>126.794681700193</v>
      </c>
      <c r="G1374" s="1">
        <v>0.44434318298243902</v>
      </c>
      <c r="H1374" s="1">
        <v>-8.2053182998066596</v>
      </c>
      <c r="I1374" s="1">
        <v>0</v>
      </c>
      <c r="J1374" s="1">
        <v>0</v>
      </c>
      <c r="K1374" s="9">
        <f t="shared" si="71"/>
        <v>0.94434318298243902</v>
      </c>
      <c r="L1374">
        <f t="shared" si="69"/>
        <v>8.2053182998070042</v>
      </c>
      <c r="M1374">
        <f t="shared" si="70"/>
        <v>0</v>
      </c>
    </row>
    <row r="1375" spans="1:13">
      <c r="A1375" s="1"/>
      <c r="B1375" s="1" t="s">
        <v>49</v>
      </c>
      <c r="C1375" s="1">
        <v>0.7</v>
      </c>
      <c r="D1375" s="1">
        <v>0</v>
      </c>
      <c r="E1375" s="1">
        <v>0.51942185762745197</v>
      </c>
      <c r="F1375" s="1">
        <v>1.93762568445243</v>
      </c>
      <c r="G1375" s="1">
        <v>-0.18057814237254799</v>
      </c>
      <c r="H1375" s="1">
        <v>1.93762568445243</v>
      </c>
      <c r="I1375" s="1">
        <v>0</v>
      </c>
      <c r="J1375" s="1">
        <v>0</v>
      </c>
      <c r="K1375" s="9">
        <f t="shared" si="71"/>
        <v>0.51942185762745197</v>
      </c>
      <c r="L1375">
        <f t="shared" si="69"/>
        <v>1.9376256844524278</v>
      </c>
      <c r="M1375">
        <f t="shared" si="70"/>
        <v>0</v>
      </c>
    </row>
    <row r="1376" spans="1:13">
      <c r="A1376" s="1"/>
      <c r="B1376" s="1" t="s">
        <v>49</v>
      </c>
      <c r="C1376" s="1">
        <v>1</v>
      </c>
      <c r="D1376" s="1">
        <v>0</v>
      </c>
      <c r="E1376" s="1">
        <v>0.51942185762745197</v>
      </c>
      <c r="F1376" s="1">
        <v>1.93762568445243</v>
      </c>
      <c r="G1376" s="1">
        <v>-0.48057814237254798</v>
      </c>
      <c r="H1376" s="1">
        <v>1.93762568445243</v>
      </c>
      <c r="I1376" s="1">
        <v>0</v>
      </c>
      <c r="J1376" s="1">
        <v>0</v>
      </c>
      <c r="K1376" s="9">
        <f t="shared" si="71"/>
        <v>0.51942185762745197</v>
      </c>
      <c r="L1376">
        <f t="shared" si="69"/>
        <v>1.9376256844524278</v>
      </c>
      <c r="M1376">
        <f t="shared" si="70"/>
        <v>0</v>
      </c>
    </row>
    <row r="1377" spans="1:13">
      <c r="A1377" s="1"/>
      <c r="B1377" s="1" t="s">
        <v>49</v>
      </c>
      <c r="C1377" s="1">
        <v>1.5</v>
      </c>
      <c r="D1377" s="1">
        <v>135</v>
      </c>
      <c r="E1377" s="1">
        <v>0.93837684440668101</v>
      </c>
      <c r="F1377" s="1">
        <v>142.17757365616799</v>
      </c>
      <c r="G1377" s="1">
        <v>-0.56162315559331899</v>
      </c>
      <c r="H1377" s="1">
        <v>7.1775736561684198</v>
      </c>
      <c r="I1377" s="1">
        <v>0</v>
      </c>
      <c r="J1377" s="1">
        <v>0</v>
      </c>
      <c r="K1377" s="9">
        <f t="shared" si="71"/>
        <v>0.93837684440668101</v>
      </c>
      <c r="L1377">
        <f t="shared" si="69"/>
        <v>7.1775736561679935</v>
      </c>
      <c r="M1377">
        <f t="shared" si="70"/>
        <v>0</v>
      </c>
    </row>
    <row r="1378" spans="1:13">
      <c r="A1378" s="1"/>
      <c r="B1378" s="1" t="s">
        <v>49</v>
      </c>
      <c r="C1378" s="1">
        <v>0.7</v>
      </c>
      <c r="D1378" s="1">
        <v>90</v>
      </c>
      <c r="E1378" s="1">
        <v>1.06622121382201</v>
      </c>
      <c r="F1378" s="1">
        <v>89.306044358052304</v>
      </c>
      <c r="G1378" s="1">
        <v>0.36622121382201001</v>
      </c>
      <c r="H1378" s="1">
        <v>-0.69395564194769599</v>
      </c>
      <c r="I1378" s="1">
        <v>0</v>
      </c>
      <c r="J1378" s="1">
        <v>0</v>
      </c>
      <c r="K1378" s="9">
        <f t="shared" si="71"/>
        <v>1.06622121382201</v>
      </c>
      <c r="L1378">
        <f t="shared" si="69"/>
        <v>0.69395564194769577</v>
      </c>
      <c r="M1378">
        <f t="shared" si="70"/>
        <v>0</v>
      </c>
    </row>
    <row r="1379" spans="1:13">
      <c r="A1379" s="1"/>
      <c r="B1379" s="1" t="s">
        <v>49</v>
      </c>
      <c r="C1379" s="1">
        <v>0.5</v>
      </c>
      <c r="D1379" s="1">
        <v>135</v>
      </c>
      <c r="E1379" s="1">
        <v>1.4516875787456101</v>
      </c>
      <c r="F1379" s="1">
        <v>146.18553642460699</v>
      </c>
      <c r="G1379" s="1">
        <v>0.95168757874561405</v>
      </c>
      <c r="H1379" s="1">
        <v>11.1855364246065</v>
      </c>
      <c r="I1379" s="1">
        <v>0</v>
      </c>
      <c r="J1379" s="1">
        <v>0</v>
      </c>
      <c r="K1379" s="9">
        <f t="shared" si="71"/>
        <v>1.4516875787456101</v>
      </c>
      <c r="L1379">
        <f t="shared" si="69"/>
        <v>11.185536424606994</v>
      </c>
      <c r="M1379">
        <f t="shared" si="70"/>
        <v>0</v>
      </c>
    </row>
    <row r="1380" spans="1:13">
      <c r="A1380" s="1"/>
      <c r="B1380" s="1" t="s">
        <v>49</v>
      </c>
      <c r="C1380" s="1">
        <v>0.7</v>
      </c>
      <c r="D1380" s="1">
        <v>90</v>
      </c>
      <c r="E1380" s="1">
        <v>0.95770049994818196</v>
      </c>
      <c r="F1380" s="1">
        <v>89.536452027463397</v>
      </c>
      <c r="G1380" s="1">
        <v>0.257700499948182</v>
      </c>
      <c r="H1380" s="1">
        <v>-0.463547972536617</v>
      </c>
      <c r="I1380" s="1">
        <v>0</v>
      </c>
      <c r="J1380" s="1">
        <v>0</v>
      </c>
      <c r="K1380" s="9">
        <f t="shared" si="71"/>
        <v>0.95770049994818196</v>
      </c>
      <c r="L1380">
        <f t="shared" si="69"/>
        <v>0.46354797253661673</v>
      </c>
      <c r="M1380">
        <f t="shared" si="70"/>
        <v>0</v>
      </c>
    </row>
    <row r="1381" spans="1:13">
      <c r="A1381" s="1"/>
      <c r="B1381" s="1" t="s">
        <v>49</v>
      </c>
      <c r="C1381" s="1">
        <v>1.5</v>
      </c>
      <c r="D1381" s="1">
        <v>0</v>
      </c>
      <c r="E1381" s="1">
        <v>0.73607547191849498</v>
      </c>
      <c r="F1381" s="1">
        <v>0.16082983587185101</v>
      </c>
      <c r="G1381" s="1">
        <v>-0.76392452808150502</v>
      </c>
      <c r="H1381" s="1">
        <v>0.16082983587185101</v>
      </c>
      <c r="I1381" s="1">
        <v>0</v>
      </c>
      <c r="J1381" s="1">
        <v>0</v>
      </c>
      <c r="K1381" s="9">
        <f t="shared" si="71"/>
        <v>0.73607547191849498</v>
      </c>
      <c r="L1381">
        <f t="shared" si="69"/>
        <v>0.1608298358718514</v>
      </c>
      <c r="M1381">
        <f t="shared" si="70"/>
        <v>0</v>
      </c>
    </row>
    <row r="1382" spans="1:13">
      <c r="A1382" s="1"/>
      <c r="B1382" s="1" t="s">
        <v>49</v>
      </c>
      <c r="C1382" s="1">
        <v>1</v>
      </c>
      <c r="D1382" s="1">
        <v>90</v>
      </c>
      <c r="E1382" s="1">
        <v>0.766900903410908</v>
      </c>
      <c r="F1382" s="1">
        <v>88.263126514984407</v>
      </c>
      <c r="G1382" s="1">
        <v>-0.233099096589092</v>
      </c>
      <c r="H1382" s="1">
        <v>-1.73687348501556</v>
      </c>
      <c r="I1382" s="1">
        <v>0</v>
      </c>
      <c r="J1382" s="1">
        <v>0</v>
      </c>
      <c r="K1382" s="9">
        <f t="shared" si="71"/>
        <v>0.766900903410908</v>
      </c>
      <c r="L1382">
        <f t="shared" si="69"/>
        <v>1.7368734850155931</v>
      </c>
      <c r="M1382">
        <f t="shared" si="70"/>
        <v>0</v>
      </c>
    </row>
    <row r="1383" spans="1:13">
      <c r="A1383" s="1"/>
      <c r="B1383" s="1" t="s">
        <v>49</v>
      </c>
      <c r="C1383" s="1">
        <v>0.7</v>
      </c>
      <c r="D1383" s="1">
        <v>180</v>
      </c>
      <c r="E1383" s="1">
        <v>1.2475109048341699</v>
      </c>
      <c r="F1383" s="1">
        <v>179.430619692752</v>
      </c>
      <c r="G1383" s="1">
        <v>0.54751090483417097</v>
      </c>
      <c r="H1383" s="1">
        <v>-0.56938030724779798</v>
      </c>
      <c r="I1383" s="1">
        <v>0</v>
      </c>
      <c r="J1383" s="1">
        <v>0</v>
      </c>
      <c r="K1383" s="9">
        <f t="shared" si="71"/>
        <v>1.2475109048341699</v>
      </c>
      <c r="L1383">
        <f t="shared" si="69"/>
        <v>0.5693803072479966</v>
      </c>
      <c r="M1383">
        <f t="shared" si="70"/>
        <v>0</v>
      </c>
    </row>
    <row r="1384" spans="1:13">
      <c r="A1384" s="1"/>
      <c r="B1384" s="1" t="s">
        <v>49</v>
      </c>
      <c r="C1384" s="1">
        <v>1.5</v>
      </c>
      <c r="D1384" s="1">
        <v>0</v>
      </c>
      <c r="E1384" s="1">
        <v>0.90681634628332097</v>
      </c>
      <c r="F1384" s="1">
        <v>1.43617452391013</v>
      </c>
      <c r="G1384" s="1">
        <v>-0.59318365371667903</v>
      </c>
      <c r="H1384" s="1">
        <v>1.43617452391013</v>
      </c>
      <c r="I1384" s="1">
        <v>0</v>
      </c>
      <c r="J1384" s="1">
        <v>0</v>
      </c>
      <c r="K1384" s="9">
        <f t="shared" si="71"/>
        <v>0.90681634628332097</v>
      </c>
      <c r="L1384">
        <f t="shared" si="69"/>
        <v>1.4361745239101253</v>
      </c>
      <c r="M1384">
        <f t="shared" si="70"/>
        <v>0</v>
      </c>
    </row>
    <row r="1385" spans="1:13">
      <c r="A1385" s="1"/>
      <c r="B1385" s="1" t="s">
        <v>49</v>
      </c>
      <c r="C1385" s="1">
        <v>1.5</v>
      </c>
      <c r="D1385" s="1">
        <v>90</v>
      </c>
      <c r="E1385" s="1">
        <v>0.94860839829465005</v>
      </c>
      <c r="F1385" s="1">
        <v>87.034766292913304</v>
      </c>
      <c r="G1385" s="1">
        <v>-0.55139160170534995</v>
      </c>
      <c r="H1385" s="1">
        <v>-2.9652337070867198</v>
      </c>
      <c r="I1385" s="1">
        <v>0</v>
      </c>
      <c r="J1385" s="1">
        <v>0</v>
      </c>
      <c r="K1385" s="9">
        <f t="shared" si="71"/>
        <v>0.94860839829465005</v>
      </c>
      <c r="L1385">
        <f t="shared" si="69"/>
        <v>2.9652337070866963</v>
      </c>
      <c r="M1385">
        <f t="shared" si="70"/>
        <v>0</v>
      </c>
    </row>
    <row r="1386" spans="1:13">
      <c r="A1386" s="1"/>
      <c r="B1386" s="1" t="s">
        <v>49</v>
      </c>
      <c r="C1386" s="1">
        <v>0.5</v>
      </c>
      <c r="D1386" s="1">
        <v>135</v>
      </c>
      <c r="E1386" s="1">
        <v>1.0103095813374801</v>
      </c>
      <c r="F1386" s="1">
        <v>123.340707346477</v>
      </c>
      <c r="G1386" s="1">
        <v>0.51030958133748205</v>
      </c>
      <c r="H1386" s="1">
        <v>-11.659292653523</v>
      </c>
      <c r="I1386" s="1">
        <v>0</v>
      </c>
      <c r="J1386" s="1">
        <v>0</v>
      </c>
      <c r="K1386" s="9">
        <f t="shared" si="71"/>
        <v>1.0103095813374801</v>
      </c>
      <c r="L1386">
        <f t="shared" si="69"/>
        <v>11.659292653522982</v>
      </c>
      <c r="M1386">
        <f t="shared" si="70"/>
        <v>0</v>
      </c>
    </row>
    <row r="1387" spans="1:13">
      <c r="A1387" s="1"/>
      <c r="B1387" s="1" t="s">
        <v>49</v>
      </c>
      <c r="C1387" s="1">
        <v>0.5</v>
      </c>
      <c r="D1387" s="1">
        <v>90</v>
      </c>
      <c r="E1387" s="1">
        <v>1.0403960473982601</v>
      </c>
      <c r="F1387" s="1">
        <v>89.288817813139303</v>
      </c>
      <c r="G1387" s="1">
        <v>0.54039604739825597</v>
      </c>
      <c r="H1387" s="1">
        <v>-0.71118218686069701</v>
      </c>
      <c r="I1387" s="1">
        <v>0</v>
      </c>
      <c r="J1387" s="1">
        <v>0</v>
      </c>
      <c r="K1387" s="9">
        <f t="shared" si="71"/>
        <v>1.0403960473982601</v>
      </c>
      <c r="L1387">
        <f t="shared" si="69"/>
        <v>0.71118218686069667</v>
      </c>
      <c r="M1387">
        <f t="shared" si="70"/>
        <v>0</v>
      </c>
    </row>
    <row r="1388" spans="1:13">
      <c r="A1388" s="1"/>
      <c r="B1388" s="1" t="s">
        <v>49</v>
      </c>
      <c r="C1388" s="1">
        <v>1.5</v>
      </c>
      <c r="D1388" s="1">
        <v>180</v>
      </c>
      <c r="E1388" s="1">
        <v>1.2888323022889601</v>
      </c>
      <c r="F1388" s="1">
        <v>179.44887523119999</v>
      </c>
      <c r="G1388" s="1">
        <v>-0.21116769771103699</v>
      </c>
      <c r="H1388" s="1">
        <v>-0.551124768799923</v>
      </c>
      <c r="I1388" s="1">
        <v>0</v>
      </c>
      <c r="J1388" s="1">
        <v>0</v>
      </c>
      <c r="K1388" s="9">
        <f t="shared" si="71"/>
        <v>1.2888323022889601</v>
      </c>
      <c r="L1388">
        <f t="shared" si="69"/>
        <v>0.55112476880000827</v>
      </c>
      <c r="M1388">
        <f t="shared" si="70"/>
        <v>0</v>
      </c>
    </row>
    <row r="1389" spans="1:13">
      <c r="A1389" s="1"/>
      <c r="B1389" s="1" t="s">
        <v>49</v>
      </c>
      <c r="C1389" s="1">
        <v>0.5</v>
      </c>
      <c r="D1389" s="1">
        <v>135</v>
      </c>
      <c r="E1389" s="1">
        <v>1.4345298233354999</v>
      </c>
      <c r="F1389" s="1">
        <v>140.566885851715</v>
      </c>
      <c r="G1389" s="1">
        <v>0.93452982333550505</v>
      </c>
      <c r="H1389" s="1">
        <v>5.5668858517147397</v>
      </c>
      <c r="I1389" s="1">
        <v>0</v>
      </c>
      <c r="J1389" s="1">
        <v>0</v>
      </c>
      <c r="K1389" s="9">
        <f t="shared" si="71"/>
        <v>1.4345298233354999</v>
      </c>
      <c r="L1389">
        <f t="shared" si="69"/>
        <v>5.5668858517149999</v>
      </c>
      <c r="M1389">
        <f t="shared" si="70"/>
        <v>0</v>
      </c>
    </row>
    <row r="1390" spans="1:13">
      <c r="A1390" s="1"/>
      <c r="B1390" s="1" t="s">
        <v>49</v>
      </c>
      <c r="C1390" s="1">
        <v>0.7</v>
      </c>
      <c r="D1390" s="1">
        <v>45</v>
      </c>
      <c r="E1390" s="1">
        <v>0.49844069822834902</v>
      </c>
      <c r="F1390" s="1">
        <v>81.357667038285797</v>
      </c>
      <c r="G1390" s="1">
        <v>-0.20155930177165099</v>
      </c>
      <c r="H1390" s="1">
        <v>36.357667038285797</v>
      </c>
      <c r="I1390" s="1">
        <v>0</v>
      </c>
      <c r="J1390" s="1">
        <v>0</v>
      </c>
      <c r="K1390" s="9">
        <f t="shared" si="71"/>
        <v>0.49844069822834902</v>
      </c>
      <c r="L1390">
        <f t="shared" si="69"/>
        <v>36.357667038285797</v>
      </c>
      <c r="M1390">
        <f t="shared" si="70"/>
        <v>0</v>
      </c>
    </row>
    <row r="1391" spans="1:13">
      <c r="A1391" s="1"/>
      <c r="B1391" s="1" t="s">
        <v>49</v>
      </c>
      <c r="C1391" s="1">
        <v>0.7</v>
      </c>
      <c r="D1391" s="1">
        <v>0</v>
      </c>
      <c r="E1391" s="1">
        <v>0.72577775730272998</v>
      </c>
      <c r="F1391" s="1">
        <v>0.570899905125827</v>
      </c>
      <c r="G1391" s="1">
        <v>2.57777573027296E-2</v>
      </c>
      <c r="H1391" s="1">
        <v>0.570899905125827</v>
      </c>
      <c r="I1391" s="1">
        <v>0</v>
      </c>
      <c r="J1391" s="1">
        <v>0</v>
      </c>
      <c r="K1391" s="9">
        <f t="shared" si="71"/>
        <v>0.72577775730272998</v>
      </c>
      <c r="L1391">
        <f t="shared" si="69"/>
        <v>0.57089990512582744</v>
      </c>
      <c r="M1391">
        <f t="shared" si="70"/>
        <v>0</v>
      </c>
    </row>
    <row r="1392" spans="1:13">
      <c r="A1392" s="1"/>
      <c r="B1392" s="1" t="s">
        <v>49</v>
      </c>
      <c r="C1392" s="1">
        <v>1.5</v>
      </c>
      <c r="D1392" s="1">
        <v>45</v>
      </c>
      <c r="E1392" s="1">
        <v>0.99999693128557698</v>
      </c>
      <c r="F1392" s="1">
        <v>60.442335153315</v>
      </c>
      <c r="G1392" s="1">
        <v>-0.50000306871442302</v>
      </c>
      <c r="H1392" s="1">
        <v>15.442335153315</v>
      </c>
      <c r="I1392" s="1">
        <v>0</v>
      </c>
      <c r="J1392" s="1">
        <v>0</v>
      </c>
      <c r="K1392" s="9">
        <f t="shared" si="71"/>
        <v>0.99999693128557698</v>
      </c>
      <c r="L1392">
        <f t="shared" si="69"/>
        <v>15.442335153315014</v>
      </c>
      <c r="M1392">
        <f t="shared" si="70"/>
        <v>0</v>
      </c>
    </row>
    <row r="1393" spans="1:13">
      <c r="A1393" s="1"/>
      <c r="B1393" s="1" t="s">
        <v>49</v>
      </c>
      <c r="C1393" s="1">
        <v>0.5</v>
      </c>
      <c r="D1393" s="1">
        <v>45</v>
      </c>
      <c r="E1393" s="1">
        <v>1.2213836703419101</v>
      </c>
      <c r="F1393" s="1">
        <v>57.943246581524598</v>
      </c>
      <c r="G1393" s="1">
        <v>0.72138367034191098</v>
      </c>
      <c r="H1393" s="1">
        <v>12.943246581524599</v>
      </c>
      <c r="I1393" s="1">
        <v>0</v>
      </c>
      <c r="J1393" s="1">
        <v>0</v>
      </c>
      <c r="K1393" s="9">
        <f t="shared" si="71"/>
        <v>1.2213836703419101</v>
      </c>
      <c r="L1393">
        <f t="shared" si="69"/>
        <v>12.943246581524591</v>
      </c>
      <c r="M1393">
        <f t="shared" si="70"/>
        <v>0</v>
      </c>
    </row>
    <row r="1394" spans="1:13">
      <c r="A1394" s="1"/>
      <c r="B1394" s="1" t="s">
        <v>49</v>
      </c>
      <c r="C1394" s="1">
        <v>1.5</v>
      </c>
      <c r="D1394" s="1">
        <v>135</v>
      </c>
      <c r="E1394" s="1">
        <v>1.3929467915782801</v>
      </c>
      <c r="F1394" s="1">
        <v>146.35707493341201</v>
      </c>
      <c r="G1394" s="1">
        <v>-0.107053208421725</v>
      </c>
      <c r="H1394" s="1">
        <v>11.357074933412299</v>
      </c>
      <c r="I1394" s="1">
        <v>0</v>
      </c>
      <c r="J1394" s="1">
        <v>0</v>
      </c>
      <c r="K1394" s="9">
        <f t="shared" si="71"/>
        <v>1.3929467915782801</v>
      </c>
      <c r="L1394">
        <f t="shared" si="69"/>
        <v>11.357074933412008</v>
      </c>
      <c r="M1394">
        <f t="shared" si="70"/>
        <v>0</v>
      </c>
    </row>
    <row r="1395" spans="1:13">
      <c r="A1395" s="1"/>
      <c r="B1395" s="1" t="s">
        <v>49</v>
      </c>
      <c r="C1395" s="1">
        <v>0.35</v>
      </c>
      <c r="D1395" s="1">
        <v>90</v>
      </c>
      <c r="E1395" s="1">
        <v>0.96800344544581496</v>
      </c>
      <c r="F1395" s="1">
        <v>89.847130086562302</v>
      </c>
      <c r="G1395" s="1">
        <v>0.61800344544581498</v>
      </c>
      <c r="H1395" s="1">
        <v>-0.152869913437712</v>
      </c>
      <c r="I1395" s="1">
        <v>0</v>
      </c>
      <c r="J1395" s="1">
        <v>0</v>
      </c>
      <c r="K1395" s="9">
        <f t="shared" si="71"/>
        <v>0.96800344544581496</v>
      </c>
      <c r="L1395">
        <f t="shared" si="69"/>
        <v>0.15286991343771206</v>
      </c>
      <c r="M1395">
        <f t="shared" si="70"/>
        <v>0</v>
      </c>
    </row>
    <row r="1396" spans="1:13">
      <c r="A1396" s="1"/>
      <c r="B1396" s="1" t="s">
        <v>49</v>
      </c>
      <c r="C1396" s="1">
        <v>1.5</v>
      </c>
      <c r="D1396" s="1">
        <v>135</v>
      </c>
      <c r="E1396" s="1">
        <v>1.2550296043548099</v>
      </c>
      <c r="F1396" s="1">
        <v>148.65203951015101</v>
      </c>
      <c r="G1396" s="1">
        <v>-0.24497039564518799</v>
      </c>
      <c r="H1396" s="1">
        <v>13.652039510151299</v>
      </c>
      <c r="I1396" s="1">
        <v>0</v>
      </c>
      <c r="J1396" s="1">
        <v>0</v>
      </c>
      <c r="K1396" s="9">
        <f t="shared" si="71"/>
        <v>1.2550296043548099</v>
      </c>
      <c r="L1396">
        <f t="shared" si="69"/>
        <v>13.652039510151013</v>
      </c>
      <c r="M1396">
        <f t="shared" si="70"/>
        <v>0</v>
      </c>
    </row>
    <row r="1397" spans="1:13">
      <c r="A1397" s="1"/>
      <c r="B1397" s="1" t="s">
        <v>49</v>
      </c>
      <c r="C1397" s="1">
        <v>0.35</v>
      </c>
      <c r="D1397" s="1">
        <v>135</v>
      </c>
      <c r="E1397" s="1">
        <v>0.85975660469497295</v>
      </c>
      <c r="F1397" s="1">
        <v>120.50917822672599</v>
      </c>
      <c r="G1397" s="1">
        <v>0.50975660469497297</v>
      </c>
      <c r="H1397" s="1">
        <v>-14.4908217732743</v>
      </c>
      <c r="I1397" s="1">
        <v>0</v>
      </c>
      <c r="J1397" s="1">
        <v>0</v>
      </c>
      <c r="K1397" s="9">
        <f t="shared" si="71"/>
        <v>0.85975660469497295</v>
      </c>
      <c r="L1397">
        <f t="shared" si="69"/>
        <v>14.490821773274007</v>
      </c>
      <c r="M1397">
        <f t="shared" si="70"/>
        <v>0</v>
      </c>
    </row>
    <row r="1398" spans="1:13">
      <c r="A1398" s="1"/>
      <c r="B1398" s="1" t="s">
        <v>49</v>
      </c>
      <c r="C1398" s="1">
        <v>0.7</v>
      </c>
      <c r="D1398" s="1">
        <v>0</v>
      </c>
      <c r="E1398" s="1">
        <v>0.66414567125997503</v>
      </c>
      <c r="F1398" s="1">
        <v>1.9611126271511199</v>
      </c>
      <c r="G1398" s="1">
        <v>-3.5854328740024699E-2</v>
      </c>
      <c r="H1398" s="1">
        <v>1.9611126271511199</v>
      </c>
      <c r="I1398" s="1">
        <v>0</v>
      </c>
      <c r="J1398" s="1">
        <v>0</v>
      </c>
      <c r="K1398" s="9">
        <f t="shared" si="71"/>
        <v>0.66414567125997503</v>
      </c>
      <c r="L1398">
        <f t="shared" si="69"/>
        <v>1.9611126271511239</v>
      </c>
      <c r="M1398">
        <f t="shared" si="70"/>
        <v>0</v>
      </c>
    </row>
    <row r="1399" spans="1:13">
      <c r="A1399" s="1"/>
      <c r="B1399" s="1" t="s">
        <v>49</v>
      </c>
      <c r="C1399" s="1">
        <v>0.5</v>
      </c>
      <c r="D1399" s="1">
        <v>180</v>
      </c>
      <c r="E1399" s="1">
        <v>1.41842334906782</v>
      </c>
      <c r="F1399" s="1">
        <v>178.45578833016401</v>
      </c>
      <c r="G1399" s="1">
        <v>0.91842334906781897</v>
      </c>
      <c r="H1399" s="1">
        <v>-1.54421166983605</v>
      </c>
      <c r="I1399" s="1">
        <v>0</v>
      </c>
      <c r="J1399" s="1">
        <v>0</v>
      </c>
      <c r="K1399" s="9">
        <f t="shared" si="71"/>
        <v>1.41842334906782</v>
      </c>
      <c r="L1399">
        <f t="shared" si="69"/>
        <v>1.5442116698359882</v>
      </c>
      <c r="M1399">
        <f t="shared" si="70"/>
        <v>0</v>
      </c>
    </row>
    <row r="1400" spans="1:13">
      <c r="A1400" s="1"/>
      <c r="B1400" s="1" t="s">
        <v>49</v>
      </c>
      <c r="C1400" s="1">
        <v>1</v>
      </c>
      <c r="D1400" s="1">
        <v>180</v>
      </c>
      <c r="E1400" s="1">
        <v>1.09262781419928</v>
      </c>
      <c r="F1400" s="1">
        <v>179.079012425705</v>
      </c>
      <c r="G1400" s="1">
        <v>9.2627814199283801E-2</v>
      </c>
      <c r="H1400" s="1">
        <v>-0.92098757429533895</v>
      </c>
      <c r="I1400" s="1">
        <v>0</v>
      </c>
      <c r="J1400" s="1">
        <v>0</v>
      </c>
      <c r="K1400" s="9">
        <f t="shared" si="71"/>
        <v>1.09262781419928</v>
      </c>
      <c r="L1400">
        <f t="shared" si="69"/>
        <v>0.92098757429499756</v>
      </c>
      <c r="M1400">
        <f t="shared" si="70"/>
        <v>0</v>
      </c>
    </row>
    <row r="1401" spans="1:13">
      <c r="A1401" s="1"/>
      <c r="B1401" s="1" t="s">
        <v>49</v>
      </c>
      <c r="C1401" s="1">
        <v>1</v>
      </c>
      <c r="D1401" s="1">
        <v>0</v>
      </c>
      <c r="E1401" s="1">
        <v>0.95342838438956301</v>
      </c>
      <c r="F1401" s="1">
        <v>1.6764710468067401</v>
      </c>
      <c r="G1401" s="1">
        <v>-4.6571615610436899E-2</v>
      </c>
      <c r="H1401" s="1">
        <v>1.6764710468067401</v>
      </c>
      <c r="I1401" s="1">
        <v>0</v>
      </c>
      <c r="J1401" s="1">
        <v>0</v>
      </c>
      <c r="K1401" s="9">
        <f t="shared" si="71"/>
        <v>0.95342838438956301</v>
      </c>
      <c r="L1401">
        <f t="shared" si="69"/>
        <v>1.6764710468067392</v>
      </c>
      <c r="M1401">
        <f t="shared" si="70"/>
        <v>0</v>
      </c>
    </row>
    <row r="1402" spans="1:13">
      <c r="A1402" s="1"/>
      <c r="B1402" s="1" t="s">
        <v>49</v>
      </c>
      <c r="C1402" s="1">
        <v>1.5</v>
      </c>
      <c r="D1402" s="1">
        <v>90</v>
      </c>
      <c r="E1402" s="1">
        <v>0.92676660054906401</v>
      </c>
      <c r="F1402" s="1">
        <v>89.201615508379902</v>
      </c>
      <c r="G1402" s="1">
        <v>-0.57323339945093599</v>
      </c>
      <c r="H1402" s="1">
        <v>-0.79838449162014102</v>
      </c>
      <c r="I1402" s="1">
        <v>0</v>
      </c>
      <c r="J1402" s="1">
        <v>0</v>
      </c>
      <c r="K1402" s="9">
        <f t="shared" si="71"/>
        <v>0.92676660054906401</v>
      </c>
      <c r="L1402">
        <f t="shared" si="69"/>
        <v>0.79838449162008374</v>
      </c>
      <c r="M1402">
        <f t="shared" si="70"/>
        <v>0</v>
      </c>
    </row>
    <row r="1403" spans="1:13">
      <c r="A1403" s="1"/>
      <c r="B1403" s="1" t="s">
        <v>49</v>
      </c>
      <c r="C1403" s="1">
        <v>1</v>
      </c>
      <c r="D1403" s="1">
        <v>0</v>
      </c>
      <c r="E1403" s="1">
        <v>0.61845025208429305</v>
      </c>
      <c r="F1403" s="1">
        <v>3.54349841033945</v>
      </c>
      <c r="G1403" s="1">
        <v>-0.381549747915707</v>
      </c>
      <c r="H1403" s="1">
        <v>3.54349841033945</v>
      </c>
      <c r="I1403" s="1">
        <v>0</v>
      </c>
      <c r="J1403" s="1">
        <v>0</v>
      </c>
      <c r="K1403" s="9">
        <f t="shared" si="71"/>
        <v>0.61845025208429305</v>
      </c>
      <c r="L1403">
        <f t="shared" si="69"/>
        <v>3.5434984103394527</v>
      </c>
      <c r="M1403">
        <f t="shared" si="70"/>
        <v>0</v>
      </c>
    </row>
    <row r="1404" spans="1:13">
      <c r="A1404" s="1"/>
      <c r="B1404" s="1" t="s">
        <v>49</v>
      </c>
      <c r="C1404" s="1">
        <v>1.5</v>
      </c>
      <c r="D1404" s="1">
        <v>180</v>
      </c>
      <c r="E1404" s="1">
        <v>0.84980227563432598</v>
      </c>
      <c r="F1404" s="1">
        <v>179.16413303726799</v>
      </c>
      <c r="G1404" s="1">
        <v>-0.65019772436567402</v>
      </c>
      <c r="H1404" s="1">
        <v>-0.83586696273249605</v>
      </c>
      <c r="I1404" s="1">
        <v>0</v>
      </c>
      <c r="J1404" s="1">
        <v>0</v>
      </c>
      <c r="K1404" s="9">
        <f t="shared" si="71"/>
        <v>0.84980227563432598</v>
      </c>
      <c r="L1404">
        <f t="shared" si="69"/>
        <v>0.83586696273201255</v>
      </c>
      <c r="M1404">
        <f t="shared" si="70"/>
        <v>0</v>
      </c>
    </row>
    <row r="1405" spans="1:13">
      <c r="A1405" s="1"/>
      <c r="B1405" s="1" t="s">
        <v>49</v>
      </c>
      <c r="C1405" s="1">
        <v>1</v>
      </c>
      <c r="D1405" s="1">
        <v>90</v>
      </c>
      <c r="E1405" s="1">
        <v>0.67361553335513602</v>
      </c>
      <c r="F1405" s="1">
        <v>89.340951849189494</v>
      </c>
      <c r="G1405" s="1">
        <v>-0.32638446664486398</v>
      </c>
      <c r="H1405" s="1">
        <v>-0.65904815081046297</v>
      </c>
      <c r="I1405" s="1">
        <v>0</v>
      </c>
      <c r="J1405" s="1">
        <v>0</v>
      </c>
      <c r="K1405" s="9">
        <f t="shared" si="71"/>
        <v>0.67361553335513602</v>
      </c>
      <c r="L1405">
        <f t="shared" si="69"/>
        <v>0.65904815081051993</v>
      </c>
      <c r="M1405">
        <f t="shared" si="70"/>
        <v>0</v>
      </c>
    </row>
    <row r="1406" spans="1:13">
      <c r="A1406" s="1"/>
      <c r="B1406" s="1" t="s">
        <v>49</v>
      </c>
      <c r="C1406" s="1">
        <v>1</v>
      </c>
      <c r="D1406" s="1">
        <v>0</v>
      </c>
      <c r="E1406" s="1">
        <v>0.56142239550806095</v>
      </c>
      <c r="F1406" s="1">
        <v>3.3757473529881001</v>
      </c>
      <c r="G1406" s="1">
        <v>-0.438577604491939</v>
      </c>
      <c r="H1406" s="1">
        <v>3.3757473529881001</v>
      </c>
      <c r="I1406" s="1">
        <v>0</v>
      </c>
      <c r="J1406" s="1">
        <v>0</v>
      </c>
      <c r="K1406" s="9">
        <f t="shared" si="71"/>
        <v>0.56142239550806095</v>
      </c>
      <c r="L1406">
        <f t="shared" si="69"/>
        <v>3.3757473529880997</v>
      </c>
      <c r="M1406">
        <f t="shared" si="70"/>
        <v>0</v>
      </c>
    </row>
    <row r="1407" spans="1:13">
      <c r="A1407" s="1"/>
      <c r="B1407" s="1" t="s">
        <v>49</v>
      </c>
      <c r="C1407" s="1">
        <v>1.5</v>
      </c>
      <c r="D1407" s="1">
        <v>0</v>
      </c>
      <c r="E1407" s="1">
        <v>0.89725037755602</v>
      </c>
      <c r="F1407" s="1">
        <v>2.7718099740703499</v>
      </c>
      <c r="G1407" s="1">
        <v>-0.60274962244398</v>
      </c>
      <c r="H1407" s="1">
        <v>2.7718099740703499</v>
      </c>
      <c r="I1407" s="1">
        <v>0</v>
      </c>
      <c r="J1407" s="1">
        <v>0</v>
      </c>
      <c r="K1407" s="9">
        <f t="shared" si="71"/>
        <v>0.89725037755602</v>
      </c>
      <c r="L1407">
        <f t="shared" si="69"/>
        <v>2.7718099740703508</v>
      </c>
      <c r="M1407">
        <f t="shared" si="70"/>
        <v>0</v>
      </c>
    </row>
    <row r="1408" spans="1:13">
      <c r="A1408" s="1"/>
      <c r="B1408" s="1" t="s">
        <v>49</v>
      </c>
      <c r="C1408" s="1">
        <v>1</v>
      </c>
      <c r="D1408" s="1">
        <v>90</v>
      </c>
      <c r="E1408" s="1">
        <v>0.80281037692180202</v>
      </c>
      <c r="F1408" s="1">
        <v>89.078332731523901</v>
      </c>
      <c r="G1408" s="1">
        <v>-0.19718962307819801</v>
      </c>
      <c r="H1408" s="1">
        <v>-0.92166726847608504</v>
      </c>
      <c r="I1408" s="1">
        <v>0</v>
      </c>
      <c r="J1408" s="1">
        <v>0</v>
      </c>
      <c r="K1408" s="9">
        <f t="shared" si="71"/>
        <v>0.80281037692180202</v>
      </c>
      <c r="L1408">
        <f t="shared" si="69"/>
        <v>0.92166726847608516</v>
      </c>
      <c r="M1408">
        <f t="shared" si="70"/>
        <v>0</v>
      </c>
    </row>
    <row r="1409" spans="1:13">
      <c r="A1409" s="1"/>
      <c r="B1409" s="1" t="s">
        <v>49</v>
      </c>
      <c r="C1409" s="1">
        <v>1.5</v>
      </c>
      <c r="D1409" s="1">
        <v>0</v>
      </c>
      <c r="E1409" s="1">
        <v>0.77273411691079297</v>
      </c>
      <c r="F1409" s="1">
        <v>2.0686472205356399</v>
      </c>
      <c r="G1409" s="1">
        <v>-0.72726588308920703</v>
      </c>
      <c r="H1409" s="1">
        <v>2.0686472205356399</v>
      </c>
      <c r="I1409" s="1">
        <v>0</v>
      </c>
      <c r="J1409" s="1">
        <v>0</v>
      </c>
      <c r="K1409" s="9">
        <f t="shared" si="71"/>
        <v>0.77273411691079297</v>
      </c>
      <c r="L1409">
        <f t="shared" si="69"/>
        <v>2.0686472205356381</v>
      </c>
      <c r="M1409">
        <f t="shared" si="70"/>
        <v>0</v>
      </c>
    </row>
    <row r="1410" spans="1:13">
      <c r="A1410" s="1"/>
      <c r="B1410" s="1" t="s">
        <v>49</v>
      </c>
      <c r="C1410" s="1">
        <v>0.5</v>
      </c>
      <c r="D1410" s="1">
        <v>90</v>
      </c>
      <c r="E1410" s="1">
        <v>0.93193152341348096</v>
      </c>
      <c r="F1410" s="1">
        <v>89.206040574930597</v>
      </c>
      <c r="G1410" s="1">
        <v>0.43193152341348101</v>
      </c>
      <c r="H1410" s="1">
        <v>-0.793959425069374</v>
      </c>
      <c r="I1410" s="1">
        <v>0</v>
      </c>
      <c r="J1410" s="1">
        <v>0</v>
      </c>
      <c r="K1410" s="9">
        <f t="shared" si="71"/>
        <v>0.93193152341348096</v>
      </c>
      <c r="L1410">
        <f t="shared" si="69"/>
        <v>0.79395942506940287</v>
      </c>
      <c r="M1410">
        <f t="shared" si="70"/>
        <v>0</v>
      </c>
    </row>
    <row r="1411" spans="1:13">
      <c r="A1411" s="1"/>
      <c r="B1411" s="1" t="s">
        <v>49</v>
      </c>
      <c r="C1411" s="1">
        <v>0.7</v>
      </c>
      <c r="D1411" s="1">
        <v>180</v>
      </c>
      <c r="E1411" s="1">
        <v>1.2061896427016301</v>
      </c>
      <c r="F1411" s="1">
        <v>179.41111336732001</v>
      </c>
      <c r="G1411" s="1">
        <v>0.50618964270162903</v>
      </c>
      <c r="H1411" s="1">
        <v>-0.58888663268021402</v>
      </c>
      <c r="I1411" s="1">
        <v>0</v>
      </c>
      <c r="J1411" s="1">
        <v>0</v>
      </c>
      <c r="K1411" s="9">
        <f t="shared" si="71"/>
        <v>1.2061896427016301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0.58888663267998709</v>
      </c>
      <c r="M1411">
        <f t="shared" si="70"/>
        <v>0</v>
      </c>
    </row>
    <row r="1412" spans="1:13">
      <c r="A1412" s="1"/>
      <c r="B1412" s="1" t="s">
        <v>49</v>
      </c>
      <c r="C1412" s="1">
        <v>1</v>
      </c>
      <c r="D1412" s="1">
        <v>180</v>
      </c>
      <c r="E1412" s="1">
        <v>1.4749916205718101</v>
      </c>
      <c r="F1412" s="1">
        <v>178.916426192503</v>
      </c>
      <c r="G1412" s="1">
        <v>0.47499162057181399</v>
      </c>
      <c r="H1412" s="1">
        <v>-1.0835738074965799</v>
      </c>
      <c r="I1412" s="1">
        <v>0</v>
      </c>
      <c r="J1412" s="1">
        <v>0</v>
      </c>
      <c r="K1412" s="9">
        <f t="shared" si="71"/>
        <v>1.4749916205718101</v>
      </c>
      <c r="L1412">
        <f t="shared" si="72"/>
        <v>1.0835738074970038</v>
      </c>
      <c r="M1412">
        <f t="shared" ref="M1412:M1475" si="73">IF(OR(J1412=1, D1412=90), 0, IF(ABS(MOD(F1412-(180-D1412)+180, 360)-180) &lt; ABS(MOD(F1412-D1412+180, 360)-180), 1, 0))</f>
        <v>0</v>
      </c>
    </row>
    <row r="1413" spans="1:13">
      <c r="A1413" s="1"/>
      <c r="B1413" s="1" t="s">
        <v>49</v>
      </c>
      <c r="C1413" s="1">
        <v>0.7</v>
      </c>
      <c r="D1413" s="1">
        <v>45</v>
      </c>
      <c r="E1413" s="1">
        <v>0.96800344544581496</v>
      </c>
      <c r="F1413" s="1">
        <v>89.847130086562302</v>
      </c>
      <c r="G1413" s="1">
        <v>0.268003445445815</v>
      </c>
      <c r="H1413" s="1">
        <v>44.847130086562302</v>
      </c>
      <c r="I1413" s="1">
        <v>0</v>
      </c>
      <c r="J1413" s="1">
        <v>0</v>
      </c>
      <c r="K1413" s="9">
        <f t="shared" si="71"/>
        <v>0.96800344544581496</v>
      </c>
      <c r="L1413">
        <f t="shared" si="72"/>
        <v>44.847130086562288</v>
      </c>
      <c r="M1413">
        <f t="shared" si="73"/>
        <v>0</v>
      </c>
    </row>
    <row r="1414" spans="1:13">
      <c r="A1414" s="1"/>
      <c r="B1414" s="1" t="s">
        <v>49</v>
      </c>
      <c r="C1414" s="1">
        <v>1.5</v>
      </c>
      <c r="D1414" s="1">
        <v>180</v>
      </c>
      <c r="E1414" s="1">
        <v>1.4283470355452399</v>
      </c>
      <c r="F1414" s="1">
        <v>179.295494276044</v>
      </c>
      <c r="G1414" s="1">
        <v>-7.1652964454757398E-2</v>
      </c>
      <c r="H1414" s="1">
        <v>-0.70450572395600397</v>
      </c>
      <c r="I1414" s="1">
        <v>0</v>
      </c>
      <c r="J1414" s="1">
        <v>0</v>
      </c>
      <c r="K1414" s="9">
        <f t="shared" si="71"/>
        <v>1.4283470355452399</v>
      </c>
      <c r="L1414">
        <f t="shared" si="72"/>
        <v>0.70450572395600375</v>
      </c>
      <c r="M1414">
        <f t="shared" si="73"/>
        <v>0</v>
      </c>
    </row>
    <row r="1415" spans="1:13">
      <c r="A1415" s="1"/>
      <c r="B1415" s="1" t="s">
        <v>49</v>
      </c>
      <c r="C1415" s="1">
        <v>0.5</v>
      </c>
      <c r="D1415" s="1">
        <v>180</v>
      </c>
      <c r="E1415" s="1">
        <v>1.5574736219672101</v>
      </c>
      <c r="F1415" s="1">
        <v>179.35390582689601</v>
      </c>
      <c r="G1415" s="1">
        <v>1.0574736219672101</v>
      </c>
      <c r="H1415" s="1">
        <v>-0.64609417310430195</v>
      </c>
      <c r="I1415" s="1">
        <v>0</v>
      </c>
      <c r="J1415" s="1">
        <v>0</v>
      </c>
      <c r="K1415" s="9">
        <f t="shared" si="71"/>
        <v>1.5574736219672101</v>
      </c>
      <c r="L1415">
        <f t="shared" si="72"/>
        <v>0.64609417310398953</v>
      </c>
      <c r="M1415">
        <f t="shared" si="73"/>
        <v>0</v>
      </c>
    </row>
    <row r="1416" spans="1:13">
      <c r="A1416" s="1"/>
      <c r="B1416" s="1" t="s">
        <v>49</v>
      </c>
      <c r="C1416" s="1">
        <v>1</v>
      </c>
      <c r="D1416" s="1">
        <v>90</v>
      </c>
      <c r="E1416" s="1">
        <v>1.1023765996339401</v>
      </c>
      <c r="F1416" s="1">
        <v>89.328805546219101</v>
      </c>
      <c r="G1416" s="1">
        <v>0.102376599633941</v>
      </c>
      <c r="H1416" s="1">
        <v>-0.67119445378091303</v>
      </c>
      <c r="I1416" s="1">
        <v>0</v>
      </c>
      <c r="J1416" s="1">
        <v>0</v>
      </c>
      <c r="K1416" s="9">
        <f t="shared" si="71"/>
        <v>1.1023765996339401</v>
      </c>
      <c r="L1416">
        <f t="shared" si="72"/>
        <v>0.67119445378091314</v>
      </c>
      <c r="M1416">
        <f t="shared" si="73"/>
        <v>0</v>
      </c>
    </row>
    <row r="1417" spans="1:13">
      <c r="A1417" s="1"/>
      <c r="B1417" s="1" t="s">
        <v>49</v>
      </c>
      <c r="C1417" s="1">
        <v>1</v>
      </c>
      <c r="D1417" s="1">
        <v>180</v>
      </c>
      <c r="E1417" s="1">
        <v>1.20174406772633</v>
      </c>
      <c r="F1417" s="1">
        <v>177.930858908658</v>
      </c>
      <c r="G1417" s="1">
        <v>0.201744067726326</v>
      </c>
      <c r="H1417" s="1">
        <v>-2.0691410913415198</v>
      </c>
      <c r="I1417" s="1">
        <v>0</v>
      </c>
      <c r="J1417" s="1">
        <v>0</v>
      </c>
      <c r="K1417" s="9">
        <f t="shared" ref="K1417:K1480" si="74">IF(J1417=1, "", E1417)</f>
        <v>1.20174406772633</v>
      </c>
      <c r="L1417">
        <f t="shared" si="72"/>
        <v>2.0691410913420043</v>
      </c>
      <c r="M1417">
        <f t="shared" si="73"/>
        <v>0</v>
      </c>
    </row>
    <row r="1418" spans="1:13">
      <c r="A1418" s="1"/>
      <c r="B1418" s="1" t="s">
        <v>49</v>
      </c>
      <c r="C1418" s="1">
        <v>1</v>
      </c>
      <c r="D1418" s="1">
        <v>45</v>
      </c>
      <c r="E1418" s="1">
        <v>0.72008662934564804</v>
      </c>
      <c r="F1418" s="1">
        <v>47.878369499733999</v>
      </c>
      <c r="G1418" s="1">
        <v>-0.27991337065435201</v>
      </c>
      <c r="H1418" s="1">
        <v>2.8783694997340499</v>
      </c>
      <c r="I1418" s="1">
        <v>0</v>
      </c>
      <c r="J1418" s="1">
        <v>0</v>
      </c>
      <c r="K1418" s="9">
        <f t="shared" si="74"/>
        <v>0.72008662934564804</v>
      </c>
      <c r="L1418">
        <f t="shared" si="72"/>
        <v>2.8783694997339921</v>
      </c>
      <c r="M1418">
        <f t="shared" si="73"/>
        <v>0</v>
      </c>
    </row>
    <row r="1419" spans="1:13">
      <c r="A1419" s="1"/>
      <c r="B1419" s="1" t="s">
        <v>49</v>
      </c>
      <c r="C1419" s="1">
        <v>1.5</v>
      </c>
      <c r="D1419" s="1">
        <v>45</v>
      </c>
      <c r="E1419" s="1">
        <v>1.0224926858324901</v>
      </c>
      <c r="F1419" s="1">
        <v>46.002931920607601</v>
      </c>
      <c r="G1419" s="1">
        <v>-0.47750731416750603</v>
      </c>
      <c r="H1419" s="1">
        <v>1.00293192060758</v>
      </c>
      <c r="I1419" s="1">
        <v>0</v>
      </c>
      <c r="J1419" s="1">
        <v>0</v>
      </c>
      <c r="K1419" s="9">
        <f t="shared" si="74"/>
        <v>1.0224926858324901</v>
      </c>
      <c r="L1419">
        <f t="shared" si="72"/>
        <v>1.0029319206076082</v>
      </c>
      <c r="M1419">
        <f t="shared" si="73"/>
        <v>0</v>
      </c>
    </row>
    <row r="1420" spans="1:13">
      <c r="A1420" s="1"/>
      <c r="B1420" s="1" t="s">
        <v>49</v>
      </c>
      <c r="C1420" s="1">
        <v>0.35</v>
      </c>
      <c r="D1420" s="1">
        <v>90</v>
      </c>
      <c r="E1420" s="1">
        <v>0.900853222016616</v>
      </c>
      <c r="F1420" s="1">
        <v>89.8357350271434</v>
      </c>
      <c r="G1420" s="1">
        <v>0.55085322201661602</v>
      </c>
      <c r="H1420" s="1">
        <v>-0.16426497285658601</v>
      </c>
      <c r="I1420" s="1">
        <v>0</v>
      </c>
      <c r="J1420" s="1">
        <v>0</v>
      </c>
      <c r="K1420" s="9">
        <f t="shared" si="74"/>
        <v>0.900853222016616</v>
      </c>
      <c r="L1420">
        <f t="shared" si="72"/>
        <v>0.1642649728565857</v>
      </c>
      <c r="M1420">
        <f t="shared" si="73"/>
        <v>0</v>
      </c>
    </row>
    <row r="1421" spans="1:13">
      <c r="A1421" s="1"/>
      <c r="B1421" s="1" t="s">
        <v>49</v>
      </c>
      <c r="C1421" s="1">
        <v>0.5</v>
      </c>
      <c r="D1421" s="1">
        <v>45</v>
      </c>
      <c r="E1421" s="1">
        <v>0.63568713241395303</v>
      </c>
      <c r="F1421" s="1">
        <v>51.565592761400801</v>
      </c>
      <c r="G1421" s="1">
        <v>0.135687132413953</v>
      </c>
      <c r="H1421" s="1">
        <v>6.5655927614007803</v>
      </c>
      <c r="I1421" s="1">
        <v>0</v>
      </c>
      <c r="J1421" s="1">
        <v>0</v>
      </c>
      <c r="K1421" s="9">
        <f t="shared" si="74"/>
        <v>0.63568713241395303</v>
      </c>
      <c r="L1421">
        <f t="shared" si="72"/>
        <v>6.5655927614008078</v>
      </c>
      <c r="M1421">
        <f t="shared" si="73"/>
        <v>0</v>
      </c>
    </row>
    <row r="1422" spans="1:13">
      <c r="A1422" s="1"/>
      <c r="B1422" s="1" t="s">
        <v>49</v>
      </c>
      <c r="C1422" s="1">
        <v>0.5</v>
      </c>
      <c r="D1422" s="1">
        <v>90</v>
      </c>
      <c r="E1422" s="1">
        <v>1.4226157086284099</v>
      </c>
      <c r="F1422" s="1">
        <v>89.479900092806204</v>
      </c>
      <c r="G1422" s="1">
        <v>0.92261570862841202</v>
      </c>
      <c r="H1422" s="1">
        <v>-0.52009990719375299</v>
      </c>
      <c r="I1422" s="1">
        <v>0</v>
      </c>
      <c r="J1422" s="1">
        <v>0</v>
      </c>
      <c r="K1422" s="9">
        <f t="shared" si="74"/>
        <v>1.4226157086284099</v>
      </c>
      <c r="L1422">
        <f t="shared" si="72"/>
        <v>0.52009990719380994</v>
      </c>
      <c r="M1422">
        <f t="shared" si="73"/>
        <v>0</v>
      </c>
    </row>
    <row r="1423" spans="1:13">
      <c r="A1423" s="1"/>
      <c r="B1423" s="1" t="s">
        <v>49</v>
      </c>
      <c r="C1423" s="1">
        <v>0.7</v>
      </c>
      <c r="D1423" s="1">
        <v>0</v>
      </c>
      <c r="E1423" s="1">
        <v>0.76193399846735699</v>
      </c>
      <c r="F1423" s="1">
        <v>0.54380801792962097</v>
      </c>
      <c r="G1423" s="1">
        <v>6.19339984673574E-2</v>
      </c>
      <c r="H1423" s="1">
        <v>0.54380801792962097</v>
      </c>
      <c r="I1423" s="1">
        <v>0</v>
      </c>
      <c r="J1423" s="1">
        <v>0</v>
      </c>
      <c r="K1423" s="9">
        <f t="shared" si="74"/>
        <v>0.76193399846735699</v>
      </c>
      <c r="L1423">
        <f t="shared" si="72"/>
        <v>0.54380801792962075</v>
      </c>
      <c r="M1423">
        <f t="shared" si="73"/>
        <v>0</v>
      </c>
    </row>
    <row r="1424" spans="1:13">
      <c r="A1424" s="1"/>
      <c r="B1424" s="1" t="s">
        <v>49</v>
      </c>
      <c r="C1424" s="1">
        <v>0.35</v>
      </c>
      <c r="D1424" s="1">
        <v>90</v>
      </c>
      <c r="E1424" s="1">
        <v>1.1024492083083599</v>
      </c>
      <c r="F1424" s="1">
        <v>89.060369024930694</v>
      </c>
      <c r="G1424" s="1">
        <v>0.75244920830836104</v>
      </c>
      <c r="H1424" s="1">
        <v>-0.93963097506929205</v>
      </c>
      <c r="I1424" s="1">
        <v>0</v>
      </c>
      <c r="J1424" s="1">
        <v>0</v>
      </c>
      <c r="K1424" s="9">
        <f t="shared" si="74"/>
        <v>1.1024492083083599</v>
      </c>
      <c r="L1424">
        <f t="shared" si="72"/>
        <v>0.93963097506929216</v>
      </c>
      <c r="M1424">
        <f t="shared" si="73"/>
        <v>0</v>
      </c>
    </row>
    <row r="1425" spans="1:13">
      <c r="A1425" s="1"/>
      <c r="B1425" s="1" t="s">
        <v>49</v>
      </c>
      <c r="C1425" s="1">
        <v>0.5</v>
      </c>
      <c r="D1425" s="1">
        <v>180</v>
      </c>
      <c r="E1425" s="1">
        <v>1.418571946058</v>
      </c>
      <c r="F1425" s="1">
        <v>178.24723350456401</v>
      </c>
      <c r="G1425" s="1">
        <v>0.91857194605799597</v>
      </c>
      <c r="H1425" s="1">
        <v>-1.7527664954358799</v>
      </c>
      <c r="I1425" s="1">
        <v>0</v>
      </c>
      <c r="J1425" s="1">
        <v>0</v>
      </c>
      <c r="K1425" s="9">
        <f t="shared" si="74"/>
        <v>1.418571946058</v>
      </c>
      <c r="L1425">
        <f t="shared" si="72"/>
        <v>1.7527664954359921</v>
      </c>
      <c r="M1425">
        <f t="shared" si="73"/>
        <v>0</v>
      </c>
    </row>
    <row r="1426" spans="1:13">
      <c r="A1426" s="1"/>
      <c r="B1426" s="1" t="s">
        <v>49</v>
      </c>
      <c r="C1426" s="1">
        <v>0.7</v>
      </c>
      <c r="D1426" s="1">
        <v>180</v>
      </c>
      <c r="E1426" s="1">
        <v>1.0312102756839201</v>
      </c>
      <c r="F1426" s="1">
        <v>177.87571690469099</v>
      </c>
      <c r="G1426" s="1">
        <v>0.33121027568391498</v>
      </c>
      <c r="H1426" s="1">
        <v>-2.1242830953092402</v>
      </c>
      <c r="I1426" s="1">
        <v>0</v>
      </c>
      <c r="J1426" s="1">
        <v>0</v>
      </c>
      <c r="K1426" s="9">
        <f t="shared" si="74"/>
        <v>1.0312102756839201</v>
      </c>
      <c r="L1426">
        <f t="shared" si="72"/>
        <v>2.1242830953090106</v>
      </c>
      <c r="M1426">
        <f t="shared" si="73"/>
        <v>0</v>
      </c>
    </row>
    <row r="1427" spans="1:13">
      <c r="A1427" s="1"/>
      <c r="B1427" s="1" t="s">
        <v>49</v>
      </c>
      <c r="C1427" s="1">
        <v>1.5</v>
      </c>
      <c r="D1427" s="1">
        <v>0</v>
      </c>
      <c r="E1427" s="1">
        <v>0.74914659304840403</v>
      </c>
      <c r="F1427" s="1">
        <v>4.9047155306450296</v>
      </c>
      <c r="G1427" s="1">
        <v>-0.75085340695159597</v>
      </c>
      <c r="H1427" s="1">
        <v>4.9047155306450296</v>
      </c>
      <c r="I1427" s="1">
        <v>0</v>
      </c>
      <c r="J1427" s="1">
        <v>0</v>
      </c>
      <c r="K1427" s="9">
        <f t="shared" si="74"/>
        <v>0.74914659304840403</v>
      </c>
      <c r="L1427">
        <f t="shared" si="72"/>
        <v>4.904715530645035</v>
      </c>
      <c r="M1427">
        <f t="shared" si="73"/>
        <v>0</v>
      </c>
    </row>
    <row r="1428" spans="1:13">
      <c r="A1428" s="1"/>
      <c r="B1428" s="1" t="s">
        <v>49</v>
      </c>
      <c r="C1428" s="1">
        <v>0.35</v>
      </c>
      <c r="D1428" s="1">
        <v>90</v>
      </c>
      <c r="E1428" s="1">
        <v>0.91127186587551401</v>
      </c>
      <c r="F1428" s="1">
        <v>90.811960656541004</v>
      </c>
      <c r="G1428" s="1">
        <v>0.56127186587551403</v>
      </c>
      <c r="H1428" s="1">
        <v>0.811960656541032</v>
      </c>
      <c r="I1428" s="1">
        <v>1</v>
      </c>
      <c r="J1428" s="1">
        <v>0</v>
      </c>
      <c r="K1428" s="9">
        <f t="shared" si="74"/>
        <v>0.91127186587551401</v>
      </c>
      <c r="L1428">
        <f t="shared" si="72"/>
        <v>0.8119606565410038</v>
      </c>
      <c r="M1428">
        <f t="shared" si="73"/>
        <v>0</v>
      </c>
    </row>
    <row r="1429" spans="1:13">
      <c r="A1429" s="1"/>
      <c r="B1429" s="1" t="s">
        <v>49</v>
      </c>
      <c r="C1429" s="1">
        <v>0.5</v>
      </c>
      <c r="D1429" s="1">
        <v>180</v>
      </c>
      <c r="E1429" s="1">
        <v>1.45949815644027</v>
      </c>
      <c r="F1429" s="1">
        <v>178.90492200139701</v>
      </c>
      <c r="G1429" s="1">
        <v>0.95949815644026804</v>
      </c>
      <c r="H1429" s="1">
        <v>-1.0950779986027299</v>
      </c>
      <c r="I1429" s="1">
        <v>0</v>
      </c>
      <c r="J1429" s="1">
        <v>0</v>
      </c>
      <c r="K1429" s="9">
        <f t="shared" si="74"/>
        <v>1.45949815644027</v>
      </c>
      <c r="L1429">
        <f t="shared" si="72"/>
        <v>1.0950779986029886</v>
      </c>
      <c r="M1429">
        <f t="shared" si="73"/>
        <v>0</v>
      </c>
    </row>
    <row r="1430" spans="1:13">
      <c r="A1430" s="1"/>
      <c r="B1430" s="1" t="s">
        <v>49</v>
      </c>
      <c r="C1430" s="1">
        <v>0.5</v>
      </c>
      <c r="D1430" s="1">
        <v>180</v>
      </c>
      <c r="E1430" s="1">
        <v>1.44400475241106</v>
      </c>
      <c r="F1430" s="1">
        <v>178.89317094208801</v>
      </c>
      <c r="G1430" s="1">
        <v>0.94400475241106296</v>
      </c>
      <c r="H1430" s="1">
        <v>-1.10682905791163</v>
      </c>
      <c r="I1430" s="1">
        <v>0</v>
      </c>
      <c r="J1430" s="1">
        <v>0</v>
      </c>
      <c r="K1430" s="9">
        <f t="shared" si="74"/>
        <v>1.44400475241106</v>
      </c>
      <c r="L1430">
        <f t="shared" si="72"/>
        <v>1.1068290579119946</v>
      </c>
      <c r="M1430">
        <f t="shared" si="73"/>
        <v>0</v>
      </c>
    </row>
    <row r="1431" spans="1:13">
      <c r="A1431" s="1"/>
      <c r="B1431" s="1" t="s">
        <v>49</v>
      </c>
      <c r="C1431" s="1">
        <v>1</v>
      </c>
      <c r="D1431" s="1">
        <v>135</v>
      </c>
      <c r="E1431" s="1">
        <v>1.4282405553478501</v>
      </c>
      <c r="F1431" s="1">
        <v>136.48006817311</v>
      </c>
      <c r="G1431" s="1">
        <v>0.428240555347846</v>
      </c>
      <c r="H1431" s="1">
        <v>1.4800681731096601</v>
      </c>
      <c r="I1431" s="1">
        <v>0</v>
      </c>
      <c r="J1431" s="1">
        <v>0</v>
      </c>
      <c r="K1431" s="9">
        <f t="shared" si="74"/>
        <v>1.4282405553478501</v>
      </c>
      <c r="L1431">
        <f t="shared" si="72"/>
        <v>1.4800681731099985</v>
      </c>
      <c r="M1431">
        <f t="shared" si="73"/>
        <v>0</v>
      </c>
    </row>
    <row r="1432" spans="1:13">
      <c r="A1432" s="1"/>
      <c r="B1432" s="1" t="s">
        <v>49</v>
      </c>
      <c r="C1432" s="1">
        <v>0.5</v>
      </c>
      <c r="D1432" s="1">
        <v>45</v>
      </c>
      <c r="E1432" s="1">
        <v>0.99899586790439399</v>
      </c>
      <c r="F1432" s="1">
        <v>89.8518726684039</v>
      </c>
      <c r="G1432" s="1">
        <v>0.49899586790439399</v>
      </c>
      <c r="H1432" s="1">
        <v>44.8518726684039</v>
      </c>
      <c r="I1432" s="1">
        <v>0</v>
      </c>
      <c r="J1432" s="1">
        <v>0</v>
      </c>
      <c r="K1432" s="9">
        <f t="shared" si="74"/>
        <v>0.99899586790439399</v>
      </c>
      <c r="L1432">
        <f t="shared" si="72"/>
        <v>44.8518726684039</v>
      </c>
      <c r="M1432">
        <f t="shared" si="73"/>
        <v>0</v>
      </c>
    </row>
    <row r="1433" spans="1:13">
      <c r="A1433" s="1"/>
      <c r="B1433" s="1" t="s">
        <v>49</v>
      </c>
      <c r="C1433" s="1">
        <v>1</v>
      </c>
      <c r="D1433" s="1">
        <v>45</v>
      </c>
      <c r="E1433" s="1">
        <v>0.99899586790439399</v>
      </c>
      <c r="F1433" s="1">
        <v>89.8518726684039</v>
      </c>
      <c r="G1433" s="1">
        <v>-1.00413209560579E-3</v>
      </c>
      <c r="H1433" s="1">
        <v>44.8518726684039</v>
      </c>
      <c r="I1433" s="1">
        <v>0</v>
      </c>
      <c r="J1433" s="1">
        <v>0</v>
      </c>
      <c r="K1433" s="9">
        <f t="shared" si="74"/>
        <v>0.99899586790439399</v>
      </c>
      <c r="L1433">
        <f t="shared" si="72"/>
        <v>44.8518726684039</v>
      </c>
      <c r="M1433">
        <f t="shared" si="73"/>
        <v>0</v>
      </c>
    </row>
    <row r="1434" spans="1:13">
      <c r="A1434" s="1"/>
      <c r="B1434" s="1" t="s">
        <v>49</v>
      </c>
      <c r="C1434" s="1">
        <v>0.35</v>
      </c>
      <c r="D1434" s="1">
        <v>0</v>
      </c>
      <c r="E1434" s="1">
        <v>0.74144602110634406</v>
      </c>
      <c r="F1434" s="1">
        <v>1.3572767214611801</v>
      </c>
      <c r="G1434" s="1">
        <v>0.39144602110634402</v>
      </c>
      <c r="H1434" s="1">
        <v>1.3572767214611801</v>
      </c>
      <c r="I1434" s="1">
        <v>0</v>
      </c>
      <c r="J1434" s="1">
        <v>0</v>
      </c>
      <c r="K1434" s="9">
        <f t="shared" si="74"/>
        <v>0.74144602110634406</v>
      </c>
      <c r="L1434">
        <f t="shared" si="72"/>
        <v>1.3572767214611758</v>
      </c>
      <c r="M1434">
        <f t="shared" si="73"/>
        <v>0</v>
      </c>
    </row>
    <row r="1435" spans="1:13">
      <c r="A1435" s="1"/>
      <c r="B1435" s="1" t="s">
        <v>49</v>
      </c>
      <c r="C1435" s="1">
        <v>1.5</v>
      </c>
      <c r="D1435" s="1">
        <v>90</v>
      </c>
      <c r="E1435" s="1">
        <v>0.64699477365426705</v>
      </c>
      <c r="F1435" s="1">
        <v>51.775974184238102</v>
      </c>
      <c r="G1435" s="1">
        <v>-0.85300522634573295</v>
      </c>
      <c r="H1435" s="1">
        <v>-38.224025815761898</v>
      </c>
      <c r="I1435" s="1">
        <v>0</v>
      </c>
      <c r="J1435" s="1">
        <v>0</v>
      </c>
      <c r="K1435" s="9">
        <f t="shared" si="74"/>
        <v>0.64699477365426705</v>
      </c>
      <c r="L1435">
        <f t="shared" si="72"/>
        <v>38.224025815761905</v>
      </c>
      <c r="M1435">
        <f t="shared" si="73"/>
        <v>0</v>
      </c>
    </row>
    <row r="1436" spans="1:13">
      <c r="A1436" s="1"/>
      <c r="B1436" s="1" t="s">
        <v>49</v>
      </c>
      <c r="C1436" s="1">
        <v>0.7</v>
      </c>
      <c r="D1436" s="1">
        <v>45</v>
      </c>
      <c r="E1436" s="1">
        <v>0.92932250419043705</v>
      </c>
      <c r="F1436" s="1">
        <v>51.295429427272197</v>
      </c>
      <c r="G1436" s="1">
        <v>0.22932250419043701</v>
      </c>
      <c r="H1436" s="1">
        <v>6.2954294272722402</v>
      </c>
      <c r="I1436" s="1">
        <v>0</v>
      </c>
      <c r="J1436" s="1">
        <v>0</v>
      </c>
      <c r="K1436" s="9">
        <f t="shared" si="74"/>
        <v>0.92932250419043705</v>
      </c>
      <c r="L1436">
        <f t="shared" si="72"/>
        <v>6.2954294272722109</v>
      </c>
      <c r="M1436">
        <f t="shared" si="73"/>
        <v>0</v>
      </c>
    </row>
    <row r="1437" spans="1:13">
      <c r="A1437" s="1"/>
      <c r="B1437" s="1" t="s">
        <v>49</v>
      </c>
      <c r="C1437" s="1">
        <v>0.7</v>
      </c>
      <c r="D1437" s="1">
        <v>90</v>
      </c>
      <c r="E1437" s="1">
        <v>1.1540967887432101</v>
      </c>
      <c r="F1437" s="1">
        <v>89.102422455979806</v>
      </c>
      <c r="G1437" s="1">
        <v>0.45409678874321202</v>
      </c>
      <c r="H1437" s="1">
        <v>-0.89757754402023704</v>
      </c>
      <c r="I1437" s="1">
        <v>0</v>
      </c>
      <c r="J1437" s="1">
        <v>0</v>
      </c>
      <c r="K1437" s="9">
        <f t="shared" si="74"/>
        <v>1.1540967887432101</v>
      </c>
      <c r="L1437">
        <f t="shared" si="72"/>
        <v>0.89757754402018008</v>
      </c>
      <c r="M1437">
        <f t="shared" si="73"/>
        <v>0</v>
      </c>
    </row>
    <row r="1438" spans="1:13">
      <c r="A1438" s="1"/>
      <c r="B1438" s="1" t="s">
        <v>49</v>
      </c>
      <c r="C1438" s="1">
        <v>0.35</v>
      </c>
      <c r="D1438" s="1">
        <v>135</v>
      </c>
      <c r="E1438" s="1">
        <v>1.1305975069695799</v>
      </c>
      <c r="F1438" s="1">
        <v>131.31397672259899</v>
      </c>
      <c r="G1438" s="1">
        <v>0.78059750696958397</v>
      </c>
      <c r="H1438" s="1">
        <v>-3.6860232774013801</v>
      </c>
      <c r="I1438" s="1">
        <v>0</v>
      </c>
      <c r="J1438" s="1">
        <v>0</v>
      </c>
      <c r="K1438" s="9">
        <f t="shared" si="74"/>
        <v>1.1305975069695799</v>
      </c>
      <c r="L1438">
        <f t="shared" si="72"/>
        <v>3.6860232774010058</v>
      </c>
      <c r="M1438">
        <f t="shared" si="73"/>
        <v>0</v>
      </c>
    </row>
    <row r="1439" spans="1:13">
      <c r="A1439" s="1"/>
      <c r="B1439" s="1" t="s">
        <v>49</v>
      </c>
      <c r="C1439" s="1">
        <v>0.5</v>
      </c>
      <c r="D1439" s="1">
        <v>0</v>
      </c>
      <c r="E1439" s="1">
        <v>0.46780043674912702</v>
      </c>
      <c r="F1439" s="1">
        <v>2.1515367523601299</v>
      </c>
      <c r="G1439" s="1">
        <v>-3.2199563250872802E-2</v>
      </c>
      <c r="H1439" s="1">
        <v>2.1515367523601299</v>
      </c>
      <c r="I1439" s="1">
        <v>0</v>
      </c>
      <c r="J1439" s="1">
        <v>0</v>
      </c>
      <c r="K1439" s="9">
        <f t="shared" si="74"/>
        <v>0.46780043674912702</v>
      </c>
      <c r="L1439">
        <f t="shared" si="72"/>
        <v>2.1515367523601299</v>
      </c>
      <c r="M1439">
        <f t="shared" si="73"/>
        <v>0</v>
      </c>
    </row>
    <row r="1440" spans="1:13">
      <c r="A1440" s="1"/>
      <c r="B1440" s="1" t="s">
        <v>49</v>
      </c>
      <c r="C1440" s="1">
        <v>0.5</v>
      </c>
      <c r="D1440" s="1">
        <v>0</v>
      </c>
      <c r="E1440" s="1">
        <v>0.93263556551396298</v>
      </c>
      <c r="F1440" s="1">
        <v>1.3964072723569501</v>
      </c>
      <c r="G1440" s="1">
        <v>0.43263556551396298</v>
      </c>
      <c r="H1440" s="1">
        <v>1.3964072723569501</v>
      </c>
      <c r="I1440" s="1">
        <v>0</v>
      </c>
      <c r="J1440" s="1">
        <v>0</v>
      </c>
      <c r="K1440" s="9">
        <f t="shared" si="74"/>
        <v>0.93263556551396298</v>
      </c>
      <c r="L1440">
        <f t="shared" si="72"/>
        <v>1.3964072723569529</v>
      </c>
      <c r="M1440">
        <f t="shared" si="73"/>
        <v>0</v>
      </c>
    </row>
    <row r="1441" spans="1:13">
      <c r="A1441" s="1"/>
      <c r="B1441" s="1" t="s">
        <v>49</v>
      </c>
      <c r="C1441" s="1">
        <v>0.35</v>
      </c>
      <c r="D1441" s="1">
        <v>0</v>
      </c>
      <c r="E1441" s="1">
        <v>0.927782329769403</v>
      </c>
      <c r="F1441" s="1">
        <v>2.0419928752966099</v>
      </c>
      <c r="G1441" s="1">
        <v>0.57778232976940302</v>
      </c>
      <c r="H1441" s="1">
        <v>2.0419928752966099</v>
      </c>
      <c r="I1441" s="1">
        <v>0</v>
      </c>
      <c r="J1441" s="1">
        <v>0</v>
      </c>
      <c r="K1441" s="9">
        <f t="shared" si="74"/>
        <v>0.927782329769403</v>
      </c>
      <c r="L1441">
        <f t="shared" si="72"/>
        <v>2.0419928752966143</v>
      </c>
      <c r="M1441">
        <f t="shared" si="73"/>
        <v>0</v>
      </c>
    </row>
    <row r="1442" spans="1:13">
      <c r="A1442" s="1"/>
      <c r="B1442" s="1" t="s">
        <v>49</v>
      </c>
      <c r="C1442" s="1">
        <v>0.35</v>
      </c>
      <c r="D1442" s="1">
        <v>135</v>
      </c>
      <c r="E1442" s="1">
        <v>1.1473517571420599</v>
      </c>
      <c r="F1442" s="1">
        <v>114.326541185945</v>
      </c>
      <c r="G1442" s="1">
        <v>0.79735175714205597</v>
      </c>
      <c r="H1442" s="1">
        <v>-20.673458814055302</v>
      </c>
      <c r="I1442" s="1">
        <v>0</v>
      </c>
      <c r="J1442" s="1">
        <v>0</v>
      </c>
      <c r="K1442" s="9">
        <f t="shared" si="74"/>
        <v>1.1473517571420599</v>
      </c>
      <c r="L1442">
        <f t="shared" si="72"/>
        <v>20.673458814054982</v>
      </c>
      <c r="M1442">
        <f t="shared" si="73"/>
        <v>0</v>
      </c>
    </row>
    <row r="1443" spans="1:13">
      <c r="A1443" s="1"/>
      <c r="B1443" s="1" t="s">
        <v>49</v>
      </c>
      <c r="C1443" s="1">
        <v>1.5</v>
      </c>
      <c r="D1443" s="1">
        <v>90</v>
      </c>
      <c r="E1443" s="1">
        <v>1.4794330947153</v>
      </c>
      <c r="F1443" s="1">
        <v>89.499874962141106</v>
      </c>
      <c r="G1443" s="1">
        <v>-2.0566905284704E-2</v>
      </c>
      <c r="H1443" s="1">
        <v>-0.50012503785887896</v>
      </c>
      <c r="I1443" s="1">
        <v>0</v>
      </c>
      <c r="J1443" s="1">
        <v>0</v>
      </c>
      <c r="K1443" s="9">
        <f t="shared" si="74"/>
        <v>1.4794330947153</v>
      </c>
      <c r="L1443">
        <f t="shared" si="72"/>
        <v>0.5001250378588793</v>
      </c>
      <c r="M1443">
        <f t="shared" si="73"/>
        <v>0</v>
      </c>
    </row>
    <row r="1444" spans="1:13">
      <c r="A1444" s="1"/>
      <c r="B1444" s="1" t="s">
        <v>49</v>
      </c>
      <c r="C1444" s="1">
        <v>0.35</v>
      </c>
      <c r="D1444" s="1">
        <v>45</v>
      </c>
      <c r="E1444" s="1">
        <v>0.55184522002146397</v>
      </c>
      <c r="F1444" s="1">
        <v>52.186164436158897</v>
      </c>
      <c r="G1444" s="1">
        <v>0.20184522002146399</v>
      </c>
      <c r="H1444" s="1">
        <v>7.1861644361589496</v>
      </c>
      <c r="I1444" s="1">
        <v>0</v>
      </c>
      <c r="J1444" s="1">
        <v>0</v>
      </c>
      <c r="K1444" s="9">
        <f t="shared" si="74"/>
        <v>0.55184522002146397</v>
      </c>
      <c r="L1444">
        <f t="shared" si="72"/>
        <v>7.1861644361588901</v>
      </c>
      <c r="M1444">
        <f t="shared" si="73"/>
        <v>0</v>
      </c>
    </row>
    <row r="1445" spans="1:13">
      <c r="A1445" s="1"/>
      <c r="B1445" s="1" t="s">
        <v>49</v>
      </c>
      <c r="C1445" s="1">
        <v>0.5</v>
      </c>
      <c r="D1445" s="1">
        <v>90</v>
      </c>
      <c r="E1445" s="1">
        <v>1.3554287626389301</v>
      </c>
      <c r="F1445" s="1">
        <v>89.672474340192295</v>
      </c>
      <c r="G1445" s="1">
        <v>0.85542876263892798</v>
      </c>
      <c r="H1445" s="1">
        <v>-0.327525659807748</v>
      </c>
      <c r="I1445" s="1">
        <v>0</v>
      </c>
      <c r="J1445" s="1">
        <v>0</v>
      </c>
      <c r="K1445" s="9">
        <f t="shared" si="74"/>
        <v>1.3554287626389301</v>
      </c>
      <c r="L1445">
        <f t="shared" si="72"/>
        <v>0.32752565980769077</v>
      </c>
      <c r="M1445">
        <f t="shared" si="73"/>
        <v>0</v>
      </c>
    </row>
    <row r="1446" spans="1:13">
      <c r="A1446" s="1"/>
      <c r="B1446" s="1" t="s">
        <v>49</v>
      </c>
      <c r="C1446" s="1">
        <v>0.7</v>
      </c>
      <c r="D1446" s="1">
        <v>90</v>
      </c>
      <c r="E1446" s="1">
        <v>1.14376722471484</v>
      </c>
      <c r="F1446" s="1">
        <v>89.094315602284993</v>
      </c>
      <c r="G1446" s="1">
        <v>0.44376722471483898</v>
      </c>
      <c r="H1446" s="1">
        <v>-0.90568439771504905</v>
      </c>
      <c r="I1446" s="1">
        <v>0</v>
      </c>
      <c r="J1446" s="1">
        <v>0</v>
      </c>
      <c r="K1446" s="9">
        <f t="shared" si="74"/>
        <v>1.14376722471484</v>
      </c>
      <c r="L1446">
        <f t="shared" si="72"/>
        <v>0.90568439771499243</v>
      </c>
      <c r="M1446">
        <f t="shared" si="73"/>
        <v>0</v>
      </c>
    </row>
    <row r="1447" spans="1:13">
      <c r="A1447" s="1"/>
      <c r="B1447" s="1" t="s">
        <v>49</v>
      </c>
      <c r="C1447" s="1">
        <v>0.35</v>
      </c>
      <c r="D1447" s="1">
        <v>180</v>
      </c>
      <c r="E1447" s="1">
        <v>1.39213630888319</v>
      </c>
      <c r="F1447" s="1">
        <v>179.48977277961299</v>
      </c>
      <c r="G1447" s="1">
        <v>1.0421363088831901</v>
      </c>
      <c r="H1447" s="1">
        <v>-0.51022722038703705</v>
      </c>
      <c r="I1447" s="1">
        <v>0</v>
      </c>
      <c r="J1447" s="1">
        <v>0</v>
      </c>
      <c r="K1447" s="9">
        <f t="shared" si="74"/>
        <v>1.39213630888319</v>
      </c>
      <c r="L1447">
        <f t="shared" si="72"/>
        <v>0.51022722038700863</v>
      </c>
      <c r="M1447">
        <f t="shared" si="73"/>
        <v>0</v>
      </c>
    </row>
    <row r="1448" spans="1:13">
      <c r="A1448" s="1"/>
      <c r="B1448" s="1" t="s">
        <v>49</v>
      </c>
      <c r="C1448" s="1">
        <v>0.5</v>
      </c>
      <c r="D1448" s="1">
        <v>45</v>
      </c>
      <c r="E1448" s="1">
        <v>0.54199057979970899</v>
      </c>
      <c r="F1448" s="1">
        <v>84.256806137988306</v>
      </c>
      <c r="G1448" s="1">
        <v>4.1990579799709202E-2</v>
      </c>
      <c r="H1448" s="1">
        <v>39.256806137988299</v>
      </c>
      <c r="I1448" s="1">
        <v>0</v>
      </c>
      <c r="J1448" s="1">
        <v>0</v>
      </c>
      <c r="K1448" s="9">
        <f t="shared" si="74"/>
        <v>0.54199057979970899</v>
      </c>
      <c r="L1448">
        <f t="shared" si="72"/>
        <v>39.256806137988292</v>
      </c>
      <c r="M1448">
        <f t="shared" si="73"/>
        <v>0</v>
      </c>
    </row>
    <row r="1449" spans="1:13">
      <c r="A1449" s="1"/>
      <c r="B1449" s="1" t="s">
        <v>49</v>
      </c>
      <c r="C1449" s="1">
        <v>0.5</v>
      </c>
      <c r="D1449" s="1">
        <v>135</v>
      </c>
      <c r="E1449" s="1">
        <v>1.5923345932734301</v>
      </c>
      <c r="F1449" s="1">
        <v>147.330661723471</v>
      </c>
      <c r="G1449" s="1">
        <v>1.0923345932734301</v>
      </c>
      <c r="H1449" s="1">
        <v>12.3306617234709</v>
      </c>
      <c r="I1449" s="1">
        <v>0</v>
      </c>
      <c r="J1449" s="1">
        <v>0</v>
      </c>
      <c r="K1449" s="9">
        <f t="shared" si="74"/>
        <v>1.5923345932734301</v>
      </c>
      <c r="L1449">
        <f t="shared" si="72"/>
        <v>12.330661723470996</v>
      </c>
      <c r="M1449">
        <f t="shared" si="73"/>
        <v>0</v>
      </c>
    </row>
    <row r="1450" spans="1:13">
      <c r="A1450" s="1"/>
      <c r="B1450" s="1" t="s">
        <v>49</v>
      </c>
      <c r="C1450" s="1">
        <v>0.7</v>
      </c>
      <c r="D1450" s="1">
        <v>45</v>
      </c>
      <c r="E1450" s="1">
        <v>0.60152681386366502</v>
      </c>
      <c r="F1450" s="1">
        <v>88.277707693075399</v>
      </c>
      <c r="G1450" s="1">
        <v>-9.8473186136334698E-2</v>
      </c>
      <c r="H1450" s="1">
        <v>43.277707693075399</v>
      </c>
      <c r="I1450" s="1">
        <v>0</v>
      </c>
      <c r="J1450" s="1">
        <v>0</v>
      </c>
      <c r="K1450" s="9">
        <f t="shared" si="74"/>
        <v>0.60152681386366502</v>
      </c>
      <c r="L1450">
        <f t="shared" si="72"/>
        <v>43.277707693075399</v>
      </c>
      <c r="M1450">
        <f t="shared" si="73"/>
        <v>0</v>
      </c>
    </row>
    <row r="1451" spans="1:13">
      <c r="A1451" s="1"/>
      <c r="B1451" s="1" t="s">
        <v>49</v>
      </c>
      <c r="C1451" s="1">
        <v>1</v>
      </c>
      <c r="D1451" s="1">
        <v>45</v>
      </c>
      <c r="E1451" s="1">
        <v>0.56992673553748197</v>
      </c>
      <c r="F1451" s="1">
        <v>69.5776669752765</v>
      </c>
      <c r="G1451" s="1">
        <v>-0.43007326446251798</v>
      </c>
      <c r="H1451" s="1">
        <v>24.5776669752765</v>
      </c>
      <c r="I1451" s="1">
        <v>0</v>
      </c>
      <c r="J1451" s="1">
        <v>0</v>
      </c>
      <c r="K1451" s="9">
        <f t="shared" si="74"/>
        <v>0.56992673553748197</v>
      </c>
      <c r="L1451">
        <f t="shared" si="72"/>
        <v>24.577666975276486</v>
      </c>
      <c r="M1451">
        <f t="shared" si="73"/>
        <v>0</v>
      </c>
    </row>
    <row r="1452" spans="1:13">
      <c r="A1452" s="1"/>
      <c r="B1452" s="1" t="s">
        <v>49</v>
      </c>
      <c r="C1452" s="1">
        <v>0.35</v>
      </c>
      <c r="D1452" s="1">
        <v>180</v>
      </c>
      <c r="E1452" s="1">
        <v>0.59209814845708597</v>
      </c>
      <c r="F1452" s="1">
        <v>177.299841690059</v>
      </c>
      <c r="G1452" s="1">
        <v>0.24209814845708599</v>
      </c>
      <c r="H1452" s="1">
        <v>-2.7001583099412301</v>
      </c>
      <c r="I1452" s="1">
        <v>0</v>
      </c>
      <c r="J1452" s="1">
        <v>0</v>
      </c>
      <c r="K1452" s="9">
        <f t="shared" si="74"/>
        <v>0.59209814845708597</v>
      </c>
      <c r="L1452">
        <f t="shared" si="72"/>
        <v>2.7001583099410027</v>
      </c>
      <c r="M1452">
        <f t="shared" si="73"/>
        <v>0</v>
      </c>
    </row>
    <row r="1453" spans="1:13">
      <c r="A1453" s="1"/>
      <c r="B1453" s="1" t="s">
        <v>49</v>
      </c>
      <c r="C1453" s="1">
        <v>1</v>
      </c>
      <c r="D1453" s="1">
        <v>90</v>
      </c>
      <c r="E1453" s="1">
        <v>0.616800001297654</v>
      </c>
      <c r="F1453" s="1">
        <v>90.719758361513001</v>
      </c>
      <c r="G1453" s="1">
        <v>-0.383199998702346</v>
      </c>
      <c r="H1453" s="1">
        <v>0.71975836151295902</v>
      </c>
      <c r="I1453" s="1">
        <v>1</v>
      </c>
      <c r="J1453" s="1">
        <v>0</v>
      </c>
      <c r="K1453" s="9">
        <f t="shared" si="74"/>
        <v>0.616800001297654</v>
      </c>
      <c r="L1453">
        <f t="shared" si="72"/>
        <v>0.71975836151301564</v>
      </c>
      <c r="M1453">
        <f t="shared" si="73"/>
        <v>0</v>
      </c>
    </row>
    <row r="1454" spans="1:13">
      <c r="A1454" s="1"/>
      <c r="B1454" s="1" t="s">
        <v>49</v>
      </c>
      <c r="C1454" s="1">
        <v>0.35</v>
      </c>
      <c r="D1454" s="1">
        <v>135</v>
      </c>
      <c r="E1454" s="1">
        <v>1.0085412508942</v>
      </c>
      <c r="F1454" s="1">
        <v>137.30387948153799</v>
      </c>
      <c r="G1454" s="1">
        <v>0.65854125089420001</v>
      </c>
      <c r="H1454" s="1">
        <v>2.3038794815381598</v>
      </c>
      <c r="I1454" s="1">
        <v>0</v>
      </c>
      <c r="J1454" s="1">
        <v>0</v>
      </c>
      <c r="K1454" s="9">
        <f t="shared" si="74"/>
        <v>1.0085412508942</v>
      </c>
      <c r="L1454">
        <f t="shared" si="72"/>
        <v>2.3038794815379902</v>
      </c>
      <c r="M1454">
        <f t="shared" si="73"/>
        <v>0</v>
      </c>
    </row>
    <row r="1455" spans="1:13">
      <c r="A1455" s="1"/>
      <c r="B1455" s="1" t="s">
        <v>49</v>
      </c>
      <c r="C1455" s="1">
        <v>1.5</v>
      </c>
      <c r="D1455" s="1">
        <v>45</v>
      </c>
      <c r="E1455" s="1">
        <v>0.59865453115908995</v>
      </c>
      <c r="F1455" s="1">
        <v>45.314616737543297</v>
      </c>
      <c r="G1455" s="1">
        <v>-0.90134546884091005</v>
      </c>
      <c r="H1455" s="1">
        <v>0.31461673754327502</v>
      </c>
      <c r="I1455" s="1">
        <v>0</v>
      </c>
      <c r="J1455" s="1">
        <v>0</v>
      </c>
      <c r="K1455" s="9">
        <f t="shared" si="74"/>
        <v>0.59865453115908995</v>
      </c>
      <c r="L1455">
        <f t="shared" si="72"/>
        <v>0.31461673754330377</v>
      </c>
      <c r="M1455">
        <f t="shared" si="73"/>
        <v>0</v>
      </c>
    </row>
    <row r="1456" spans="1:13">
      <c r="A1456" s="1"/>
      <c r="B1456" s="1" t="s">
        <v>49</v>
      </c>
      <c r="C1456" s="1">
        <v>0.5</v>
      </c>
      <c r="D1456" s="1">
        <v>180</v>
      </c>
      <c r="E1456" s="1">
        <v>1.3146014102599799</v>
      </c>
      <c r="F1456" s="1">
        <v>179.909947768433</v>
      </c>
      <c r="G1456" s="1">
        <v>0.81460141025997801</v>
      </c>
      <c r="H1456" s="1">
        <v>-9.0052231566971799E-2</v>
      </c>
      <c r="I1456" s="1">
        <v>0</v>
      </c>
      <c r="J1456" s="1">
        <v>0</v>
      </c>
      <c r="K1456" s="9">
        <f t="shared" si="74"/>
        <v>1.3146014102599799</v>
      </c>
      <c r="L1456">
        <f t="shared" si="72"/>
        <v>9.0052231567000263E-2</v>
      </c>
      <c r="M1456">
        <f t="shared" si="73"/>
        <v>0</v>
      </c>
    </row>
    <row r="1457" spans="1:13">
      <c r="A1457" s="1"/>
      <c r="B1457" s="1" t="s">
        <v>49</v>
      </c>
      <c r="C1457" s="1">
        <v>0.35</v>
      </c>
      <c r="D1457" s="1">
        <v>0</v>
      </c>
      <c r="E1457" s="1">
        <v>0.75693802699059698</v>
      </c>
      <c r="F1457" s="1">
        <v>1.32949273875744</v>
      </c>
      <c r="G1457" s="1">
        <v>0.406938026990597</v>
      </c>
      <c r="H1457" s="1">
        <v>1.32949273875744</v>
      </c>
      <c r="I1457" s="1">
        <v>0</v>
      </c>
      <c r="J1457" s="1">
        <v>0</v>
      </c>
      <c r="K1457" s="9">
        <f t="shared" si="74"/>
        <v>0.75693802699059698</v>
      </c>
      <c r="L1457">
        <f t="shared" si="72"/>
        <v>1.3294927387574376</v>
      </c>
      <c r="M1457">
        <f t="shared" si="73"/>
        <v>0</v>
      </c>
    </row>
    <row r="1458" spans="1:13">
      <c r="A1458" s="1"/>
      <c r="B1458" s="1" t="s">
        <v>49</v>
      </c>
      <c r="C1458" s="1">
        <v>1</v>
      </c>
      <c r="D1458" s="1">
        <v>135</v>
      </c>
      <c r="E1458" s="1">
        <v>0.906039236716219</v>
      </c>
      <c r="F1458" s="1">
        <v>132.943874469272</v>
      </c>
      <c r="G1458" s="1">
        <v>-9.3960763283781307E-2</v>
      </c>
      <c r="H1458" s="1">
        <v>-2.0561255307280799</v>
      </c>
      <c r="I1458" s="1">
        <v>0</v>
      </c>
      <c r="J1458" s="1">
        <v>0</v>
      </c>
      <c r="K1458" s="9">
        <f t="shared" si="74"/>
        <v>0.906039236716219</v>
      </c>
      <c r="L1458">
        <f t="shared" si="72"/>
        <v>2.0561255307279964</v>
      </c>
      <c r="M1458">
        <f t="shared" si="73"/>
        <v>0</v>
      </c>
    </row>
    <row r="1459" spans="1:13">
      <c r="A1459" s="1"/>
      <c r="B1459" s="1" t="s">
        <v>49</v>
      </c>
      <c r="C1459" s="1">
        <v>0.7</v>
      </c>
      <c r="D1459" s="1">
        <v>135</v>
      </c>
      <c r="E1459" s="1">
        <v>0.88360435550963201</v>
      </c>
      <c r="F1459" s="1">
        <v>134.31314675038999</v>
      </c>
      <c r="G1459" s="1">
        <v>0.183604355509632</v>
      </c>
      <c r="H1459" s="1">
        <v>-0.68685324960989602</v>
      </c>
      <c r="I1459" s="1">
        <v>0</v>
      </c>
      <c r="J1459" s="1">
        <v>0</v>
      </c>
      <c r="K1459" s="9">
        <f t="shared" si="74"/>
        <v>0.88360435550963201</v>
      </c>
      <c r="L1459">
        <f t="shared" si="72"/>
        <v>0.68685324961001015</v>
      </c>
      <c r="M1459">
        <f t="shared" si="73"/>
        <v>0</v>
      </c>
    </row>
    <row r="1460" spans="1:13">
      <c r="A1460" s="1"/>
      <c r="B1460" s="1" t="s">
        <v>49</v>
      </c>
      <c r="C1460" s="1">
        <v>0.35</v>
      </c>
      <c r="D1460" s="1">
        <v>180</v>
      </c>
      <c r="E1460" s="1">
        <v>0.99958594924121702</v>
      </c>
      <c r="F1460" s="1">
        <v>179.289391110503</v>
      </c>
      <c r="G1460" s="1">
        <v>0.64958594924121704</v>
      </c>
      <c r="H1460" s="1">
        <v>-0.71060888949710899</v>
      </c>
      <c r="I1460" s="1">
        <v>0</v>
      </c>
      <c r="J1460" s="1">
        <v>0</v>
      </c>
      <c r="K1460" s="9">
        <f t="shared" si="74"/>
        <v>0.99958594924121702</v>
      </c>
      <c r="L1460">
        <f t="shared" si="72"/>
        <v>0.71060888949699574</v>
      </c>
      <c r="M1460">
        <f t="shared" si="73"/>
        <v>0</v>
      </c>
    </row>
    <row r="1461" spans="1:13">
      <c r="A1461" s="1"/>
      <c r="B1461" s="1" t="s">
        <v>49</v>
      </c>
      <c r="C1461" s="1">
        <v>1.5</v>
      </c>
      <c r="D1461" s="1">
        <v>90</v>
      </c>
      <c r="E1461" s="1">
        <v>0.71501096666897201</v>
      </c>
      <c r="F1461" s="1">
        <v>88.965145430014203</v>
      </c>
      <c r="G1461" s="1">
        <v>-0.78498903333102799</v>
      </c>
      <c r="H1461" s="1">
        <v>-1.0348545699857801</v>
      </c>
      <c r="I1461" s="1">
        <v>0</v>
      </c>
      <c r="J1461" s="1">
        <v>0</v>
      </c>
      <c r="K1461" s="9">
        <f t="shared" si="74"/>
        <v>0.71501096666897201</v>
      </c>
      <c r="L1461">
        <f t="shared" si="72"/>
        <v>1.0348545699857823</v>
      </c>
      <c r="M1461">
        <f t="shared" si="73"/>
        <v>0</v>
      </c>
    </row>
    <row r="1462" spans="1:13">
      <c r="A1462" s="1"/>
      <c r="B1462" s="1" t="s">
        <v>49</v>
      </c>
      <c r="C1462" s="1">
        <v>0.7</v>
      </c>
      <c r="D1462" s="1">
        <v>135</v>
      </c>
      <c r="E1462" s="1">
        <v>1.3669193885641699</v>
      </c>
      <c r="F1462" s="1">
        <v>127.33757255787501</v>
      </c>
      <c r="G1462" s="1">
        <v>0.66691938856416999</v>
      </c>
      <c r="H1462" s="1">
        <v>-7.6624274421247902</v>
      </c>
      <c r="I1462" s="1">
        <v>0</v>
      </c>
      <c r="J1462" s="1">
        <v>0</v>
      </c>
      <c r="K1462" s="9">
        <f t="shared" si="74"/>
        <v>1.3669193885641699</v>
      </c>
      <c r="L1462">
        <f t="shared" si="72"/>
        <v>7.6624274421249936</v>
      </c>
      <c r="M1462">
        <f t="shared" si="73"/>
        <v>0</v>
      </c>
    </row>
    <row r="1463" spans="1:13">
      <c r="A1463" s="1"/>
      <c r="B1463" s="1" t="s">
        <v>49</v>
      </c>
      <c r="C1463" s="1">
        <v>0.35</v>
      </c>
      <c r="D1463" s="1">
        <v>135</v>
      </c>
      <c r="E1463" s="1">
        <v>0.82004398255019295</v>
      </c>
      <c r="F1463" s="1">
        <v>122.158406225468</v>
      </c>
      <c r="G1463" s="1">
        <v>0.47004398255019297</v>
      </c>
      <c r="H1463" s="1">
        <v>-12.8415937745325</v>
      </c>
      <c r="I1463" s="1">
        <v>0</v>
      </c>
      <c r="J1463" s="1">
        <v>0</v>
      </c>
      <c r="K1463" s="9">
        <f t="shared" si="74"/>
        <v>0.82004398255019295</v>
      </c>
      <c r="L1463">
        <f t="shared" si="72"/>
        <v>12.841593774531987</v>
      </c>
      <c r="M1463">
        <f t="shared" si="73"/>
        <v>0</v>
      </c>
    </row>
    <row r="1464" spans="1:13">
      <c r="A1464" s="1"/>
      <c r="B1464" s="1" t="s">
        <v>49</v>
      </c>
      <c r="C1464" s="1">
        <v>1.5</v>
      </c>
      <c r="D1464" s="1">
        <v>90</v>
      </c>
      <c r="E1464" s="1">
        <v>0.67369474771354598</v>
      </c>
      <c r="F1464" s="1">
        <v>88.901672522297204</v>
      </c>
      <c r="G1464" s="1">
        <v>-0.82630525228645402</v>
      </c>
      <c r="H1464" s="1">
        <v>-1.0983274777027501</v>
      </c>
      <c r="I1464" s="1">
        <v>0</v>
      </c>
      <c r="J1464" s="1">
        <v>0</v>
      </c>
      <c r="K1464" s="9">
        <f t="shared" si="74"/>
        <v>0.67369474771354598</v>
      </c>
      <c r="L1464">
        <f t="shared" si="72"/>
        <v>1.09832747770281</v>
      </c>
      <c r="M1464">
        <f t="shared" si="73"/>
        <v>0</v>
      </c>
    </row>
    <row r="1465" spans="1:13">
      <c r="A1465" s="1"/>
      <c r="B1465" s="1" t="s">
        <v>49</v>
      </c>
      <c r="C1465" s="1">
        <v>1</v>
      </c>
      <c r="D1465" s="1">
        <v>180</v>
      </c>
      <c r="E1465" s="1">
        <v>0.906533838062904</v>
      </c>
      <c r="F1465" s="1">
        <v>179.86941155487</v>
      </c>
      <c r="G1465" s="1">
        <v>-9.3466161937095699E-2</v>
      </c>
      <c r="H1465" s="1">
        <v>-0.13058844512988799</v>
      </c>
      <c r="I1465" s="1">
        <v>0</v>
      </c>
      <c r="J1465" s="1">
        <v>0</v>
      </c>
      <c r="K1465" s="9">
        <f t="shared" si="74"/>
        <v>0.906533838062904</v>
      </c>
      <c r="L1465">
        <f t="shared" si="72"/>
        <v>0.13058844513000167</v>
      </c>
      <c r="M1465">
        <f t="shared" si="73"/>
        <v>0</v>
      </c>
    </row>
    <row r="1466" spans="1:13">
      <c r="A1466" s="1"/>
      <c r="B1466" s="1" t="s">
        <v>49</v>
      </c>
      <c r="C1466" s="1">
        <v>0.5</v>
      </c>
      <c r="D1466" s="1">
        <v>0</v>
      </c>
      <c r="E1466" s="1">
        <v>0.591877299719755</v>
      </c>
      <c r="F1466" s="1">
        <v>2.2006763874486501</v>
      </c>
      <c r="G1466" s="1">
        <v>9.1877299719755195E-2</v>
      </c>
      <c r="H1466" s="1">
        <v>2.2006763874486501</v>
      </c>
      <c r="I1466" s="1">
        <v>0</v>
      </c>
      <c r="J1466" s="1">
        <v>0</v>
      </c>
      <c r="K1466" s="9">
        <f t="shared" si="74"/>
        <v>0.591877299719755</v>
      </c>
      <c r="L1466">
        <f t="shared" si="72"/>
        <v>2.2006763874486523</v>
      </c>
      <c r="M1466">
        <f t="shared" si="73"/>
        <v>0</v>
      </c>
    </row>
    <row r="1467" spans="1:13">
      <c r="A1467" s="1"/>
      <c r="B1467" s="1" t="s">
        <v>49</v>
      </c>
      <c r="C1467" s="1">
        <v>0.7</v>
      </c>
      <c r="D1467" s="1">
        <v>180</v>
      </c>
      <c r="E1467" s="1">
        <v>1.1494404737428701</v>
      </c>
      <c r="F1467" s="1">
        <v>179.12453712487999</v>
      </c>
      <c r="G1467" s="1">
        <v>0.449440473742868</v>
      </c>
      <c r="H1467" s="1">
        <v>-0.87546287511986498</v>
      </c>
      <c r="I1467" s="1">
        <v>0</v>
      </c>
      <c r="J1467" s="1">
        <v>0</v>
      </c>
      <c r="K1467" s="9">
        <f t="shared" si="74"/>
        <v>1.1494404737428701</v>
      </c>
      <c r="L1467">
        <f t="shared" si="72"/>
        <v>0.87546287512000731</v>
      </c>
      <c r="M1467">
        <f t="shared" si="73"/>
        <v>0</v>
      </c>
    </row>
    <row r="1468" spans="1:13">
      <c r="A1468" s="1"/>
      <c r="B1468" s="1" t="s">
        <v>49</v>
      </c>
      <c r="C1468" s="1">
        <v>0.35</v>
      </c>
      <c r="D1468" s="1">
        <v>90</v>
      </c>
      <c r="E1468" s="1">
        <v>0.55998530226573495</v>
      </c>
      <c r="F1468" s="1">
        <v>89.2072123210787</v>
      </c>
      <c r="G1468" s="1">
        <v>0.209985302265735</v>
      </c>
      <c r="H1468" s="1">
        <v>-0.79278767892128599</v>
      </c>
      <c r="I1468" s="1">
        <v>0</v>
      </c>
      <c r="J1468" s="1">
        <v>0</v>
      </c>
      <c r="K1468" s="9">
        <f t="shared" si="74"/>
        <v>0.55998530226573495</v>
      </c>
      <c r="L1468">
        <f t="shared" si="72"/>
        <v>0.79278767892128599</v>
      </c>
      <c r="M1468">
        <f t="shared" si="73"/>
        <v>0</v>
      </c>
    </row>
    <row r="1469" spans="1:13">
      <c r="A1469" s="1"/>
      <c r="B1469" s="1" t="s">
        <v>49</v>
      </c>
      <c r="C1469" s="1">
        <v>0.35</v>
      </c>
      <c r="D1469" s="1">
        <v>0</v>
      </c>
      <c r="E1469" s="1">
        <v>1.06668406534428</v>
      </c>
      <c r="F1469" s="1">
        <v>0.38844001148004298</v>
      </c>
      <c r="G1469" s="1">
        <v>0.71668406534428097</v>
      </c>
      <c r="H1469" s="1">
        <v>0.38844001148004298</v>
      </c>
      <c r="I1469" s="1">
        <v>0</v>
      </c>
      <c r="J1469" s="1">
        <v>0</v>
      </c>
      <c r="K1469" s="9">
        <f t="shared" si="74"/>
        <v>1.06668406534428</v>
      </c>
      <c r="L1469">
        <f t="shared" si="72"/>
        <v>0.38844001148004281</v>
      </c>
      <c r="M1469">
        <f t="shared" si="73"/>
        <v>0</v>
      </c>
    </row>
    <row r="1470" spans="1:13">
      <c r="A1470" s="1"/>
      <c r="B1470" s="1" t="s">
        <v>49</v>
      </c>
      <c r="C1470" s="1">
        <v>1</v>
      </c>
      <c r="D1470" s="1">
        <v>180</v>
      </c>
      <c r="E1470" s="1">
        <v>1.25780093820683</v>
      </c>
      <c r="F1470" s="1">
        <v>179.67058231019499</v>
      </c>
      <c r="G1470" s="1">
        <v>0.25780093820683497</v>
      </c>
      <c r="H1470" s="1">
        <v>-0.32941768980515501</v>
      </c>
      <c r="I1470" s="1">
        <v>0</v>
      </c>
      <c r="J1470" s="1">
        <v>0</v>
      </c>
      <c r="K1470" s="9">
        <f t="shared" si="74"/>
        <v>1.25780093820683</v>
      </c>
      <c r="L1470">
        <f t="shared" si="72"/>
        <v>0.32941768980501251</v>
      </c>
      <c r="M1470">
        <f t="shared" si="73"/>
        <v>0</v>
      </c>
    </row>
    <row r="1471" spans="1:13">
      <c r="A1471" s="1"/>
      <c r="B1471" s="1" t="s">
        <v>49</v>
      </c>
      <c r="C1471" s="1">
        <v>1</v>
      </c>
      <c r="D1471" s="1">
        <v>45</v>
      </c>
      <c r="E1471" s="1">
        <v>0.99385731055045601</v>
      </c>
      <c r="F1471" s="1">
        <v>89.5533163821854</v>
      </c>
      <c r="G1471" s="1">
        <v>-6.1426894495439904E-3</v>
      </c>
      <c r="H1471" s="1">
        <v>44.5533163821854</v>
      </c>
      <c r="I1471" s="1">
        <v>0</v>
      </c>
      <c r="J1471" s="1">
        <v>0</v>
      </c>
      <c r="K1471" s="9">
        <f t="shared" si="74"/>
        <v>0.99385731055045601</v>
      </c>
      <c r="L1471">
        <f t="shared" si="72"/>
        <v>44.553316382185415</v>
      </c>
      <c r="M1471">
        <f t="shared" si="73"/>
        <v>0</v>
      </c>
    </row>
    <row r="1472" spans="1:13">
      <c r="A1472" s="1"/>
      <c r="B1472" s="1" t="s">
        <v>49</v>
      </c>
      <c r="C1472" s="1">
        <v>0.5</v>
      </c>
      <c r="D1472" s="1">
        <v>45</v>
      </c>
      <c r="E1472" s="1">
        <v>0.79560924311867898</v>
      </c>
      <c r="F1472" s="1">
        <v>52.624192504451798</v>
      </c>
      <c r="G1472" s="1">
        <v>0.29560924311867898</v>
      </c>
      <c r="H1472" s="1">
        <v>7.6241925044518304</v>
      </c>
      <c r="I1472" s="1">
        <v>0</v>
      </c>
      <c r="J1472" s="1">
        <v>0</v>
      </c>
      <c r="K1472" s="9">
        <f t="shared" si="74"/>
        <v>0.79560924311867898</v>
      </c>
      <c r="L1472">
        <f t="shared" si="72"/>
        <v>7.6241925044517984</v>
      </c>
      <c r="M1472">
        <f t="shared" si="73"/>
        <v>0</v>
      </c>
    </row>
    <row r="1473" spans="1:13">
      <c r="A1473" s="1"/>
      <c r="B1473" s="1" t="s">
        <v>49</v>
      </c>
      <c r="C1473" s="1">
        <v>0.35</v>
      </c>
      <c r="D1473" s="1">
        <v>135</v>
      </c>
      <c r="E1473" s="1">
        <v>0.88722652624749299</v>
      </c>
      <c r="F1473" s="1">
        <v>135.495340219436</v>
      </c>
      <c r="G1473" s="1">
        <v>0.53722652624749301</v>
      </c>
      <c r="H1473" s="1">
        <v>0.49534021943600198</v>
      </c>
      <c r="I1473" s="1">
        <v>0</v>
      </c>
      <c r="J1473" s="1">
        <v>0</v>
      </c>
      <c r="K1473" s="9">
        <f t="shared" si="74"/>
        <v>0.88722652624749299</v>
      </c>
      <c r="L1473">
        <f t="shared" si="72"/>
        <v>0.49534021943600237</v>
      </c>
      <c r="M1473">
        <f t="shared" si="73"/>
        <v>0</v>
      </c>
    </row>
    <row r="1474" spans="1:13">
      <c r="A1474" s="1"/>
      <c r="B1474" s="1" t="s">
        <v>49</v>
      </c>
      <c r="C1474" s="1">
        <v>0.35</v>
      </c>
      <c r="D1474" s="1">
        <v>0</v>
      </c>
      <c r="E1474" s="1">
        <v>0.48828973424170402</v>
      </c>
      <c r="F1474" s="1">
        <v>1.45481817675244</v>
      </c>
      <c r="G1474" s="1">
        <v>0.13828973424170399</v>
      </c>
      <c r="H1474" s="1">
        <v>1.45481817675244</v>
      </c>
      <c r="I1474" s="1">
        <v>0</v>
      </c>
      <c r="J1474" s="1">
        <v>0</v>
      </c>
      <c r="K1474" s="9">
        <f t="shared" si="74"/>
        <v>0.48828973424170402</v>
      </c>
      <c r="L1474">
        <f t="shared" si="72"/>
        <v>1.4548181767524397</v>
      </c>
      <c r="M1474">
        <f t="shared" si="73"/>
        <v>0</v>
      </c>
    </row>
    <row r="1475" spans="1:13">
      <c r="A1475" s="1"/>
      <c r="B1475" s="1" t="s">
        <v>49</v>
      </c>
      <c r="C1475" s="1">
        <v>0.7</v>
      </c>
      <c r="D1475" s="1">
        <v>0</v>
      </c>
      <c r="E1475" s="1">
        <v>0.59661423992129803</v>
      </c>
      <c r="F1475" s="1">
        <v>-0.29763773572347002</v>
      </c>
      <c r="G1475" s="1">
        <v>-0.103385760078702</v>
      </c>
      <c r="H1475" s="1">
        <v>-0.29763773572347002</v>
      </c>
      <c r="I1475" s="1">
        <v>0</v>
      </c>
      <c r="J1475" s="1">
        <v>0</v>
      </c>
      <c r="K1475" s="9">
        <f t="shared" si="74"/>
        <v>0.59661423992129803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0.29763773572346963</v>
      </c>
      <c r="M1475">
        <f t="shared" si="73"/>
        <v>0</v>
      </c>
    </row>
    <row r="1476" spans="1:13">
      <c r="A1476" s="1"/>
      <c r="B1476" s="1" t="s">
        <v>49</v>
      </c>
      <c r="C1476" s="1">
        <v>1</v>
      </c>
      <c r="D1476" s="1">
        <v>45</v>
      </c>
      <c r="E1476" s="1">
        <v>0.70467047420086404</v>
      </c>
      <c r="F1476" s="1">
        <v>53.314899712078699</v>
      </c>
      <c r="G1476" s="1">
        <v>-0.29532952579913602</v>
      </c>
      <c r="H1476" s="1">
        <v>8.3148997120786703</v>
      </c>
      <c r="I1476" s="1">
        <v>0</v>
      </c>
      <c r="J1476" s="1">
        <v>0</v>
      </c>
      <c r="K1476" s="9">
        <f t="shared" si="74"/>
        <v>0.70467047420086404</v>
      </c>
      <c r="L1476">
        <f t="shared" si="75"/>
        <v>8.3148997120786987</v>
      </c>
      <c r="M1476">
        <f t="shared" ref="M1476:M1539" si="76">IF(OR(J1476=1, D1476=90), 0, IF(ABS(MOD(F1476-(180-D1476)+180, 360)-180) &lt; ABS(MOD(F1476-D1476+180, 360)-180), 1, 0))</f>
        <v>0</v>
      </c>
    </row>
    <row r="1477" spans="1:13">
      <c r="A1477" s="1"/>
      <c r="B1477" s="1" t="s">
        <v>49</v>
      </c>
      <c r="C1477" s="1">
        <v>0.7</v>
      </c>
      <c r="D1477" s="1">
        <v>180</v>
      </c>
      <c r="E1477" s="1">
        <v>1.5213180245731699</v>
      </c>
      <c r="F1477" s="1">
        <v>179.33855009837899</v>
      </c>
      <c r="G1477" s="1">
        <v>0.82131802457317205</v>
      </c>
      <c r="H1477" s="1">
        <v>-0.66144990162121098</v>
      </c>
      <c r="I1477" s="1">
        <v>0</v>
      </c>
      <c r="J1477" s="1">
        <v>0</v>
      </c>
      <c r="K1477" s="9">
        <f t="shared" si="74"/>
        <v>1.5213180245731699</v>
      </c>
      <c r="L1477">
        <f t="shared" si="75"/>
        <v>0.6614499016210118</v>
      </c>
      <c r="M1477">
        <f t="shared" si="76"/>
        <v>0</v>
      </c>
    </row>
    <row r="1478" spans="1:13">
      <c r="A1478" s="1"/>
      <c r="B1478" s="1" t="s">
        <v>49</v>
      </c>
      <c r="C1478" s="1">
        <v>0.7</v>
      </c>
      <c r="D1478" s="1">
        <v>135</v>
      </c>
      <c r="E1478" s="1">
        <v>1.44552095813273</v>
      </c>
      <c r="F1478" s="1">
        <v>138.781332191232</v>
      </c>
      <c r="G1478" s="1">
        <v>0.745520958132732</v>
      </c>
      <c r="H1478" s="1">
        <v>3.78133219123225</v>
      </c>
      <c r="I1478" s="1">
        <v>0</v>
      </c>
      <c r="J1478" s="1">
        <v>0</v>
      </c>
      <c r="K1478" s="9">
        <f t="shared" si="74"/>
        <v>1.44552095813273</v>
      </c>
      <c r="L1478">
        <f t="shared" si="75"/>
        <v>3.7813321912319964</v>
      </c>
      <c r="M1478">
        <f t="shared" si="76"/>
        <v>0</v>
      </c>
    </row>
    <row r="1479" spans="1:13">
      <c r="A1479" s="1"/>
      <c r="B1479" s="1" t="s">
        <v>49</v>
      </c>
      <c r="C1479" s="1">
        <v>0.5</v>
      </c>
      <c r="D1479" s="1">
        <v>45</v>
      </c>
      <c r="E1479" s="1">
        <v>0.86478799083446201</v>
      </c>
      <c r="F1479" s="1">
        <v>89.144391868777703</v>
      </c>
      <c r="G1479" s="1">
        <v>0.36478799083446201</v>
      </c>
      <c r="H1479" s="1">
        <v>44.144391868777703</v>
      </c>
      <c r="I1479" s="1">
        <v>0</v>
      </c>
      <c r="J1479" s="1">
        <v>0</v>
      </c>
      <c r="K1479" s="9">
        <f t="shared" si="74"/>
        <v>0.86478799083446201</v>
      </c>
      <c r="L1479">
        <f t="shared" si="75"/>
        <v>44.144391868777689</v>
      </c>
      <c r="M1479">
        <f t="shared" si="76"/>
        <v>0</v>
      </c>
    </row>
    <row r="1480" spans="1:13">
      <c r="A1480" s="1"/>
      <c r="B1480" s="1" t="s">
        <v>49</v>
      </c>
      <c r="C1480" s="1">
        <v>0.35</v>
      </c>
      <c r="D1480" s="1">
        <v>45</v>
      </c>
      <c r="E1480" s="1">
        <v>0.65807977460439704</v>
      </c>
      <c r="F1480" s="1">
        <v>89.775135457837607</v>
      </c>
      <c r="G1480" s="1">
        <v>0.30807977460439701</v>
      </c>
      <c r="H1480" s="1">
        <v>44.7751354578376</v>
      </c>
      <c r="I1480" s="1">
        <v>0</v>
      </c>
      <c r="J1480" s="1">
        <v>0</v>
      </c>
      <c r="K1480" s="9">
        <f t="shared" si="74"/>
        <v>0.65807977460439704</v>
      </c>
      <c r="L1480">
        <f t="shared" si="75"/>
        <v>44.775135457837621</v>
      </c>
      <c r="M1480">
        <f t="shared" si="76"/>
        <v>0</v>
      </c>
    </row>
    <row r="1481" spans="1:13">
      <c r="A1481" s="1"/>
      <c r="B1481" s="1" t="s">
        <v>49</v>
      </c>
      <c r="C1481" s="1">
        <v>0.7</v>
      </c>
      <c r="D1481" s="1">
        <v>0</v>
      </c>
      <c r="E1481" s="1">
        <v>0.75167107315505599</v>
      </c>
      <c r="F1481" s="1">
        <v>0.94499932399901398</v>
      </c>
      <c r="G1481" s="1">
        <v>5.16710731550565E-2</v>
      </c>
      <c r="H1481" s="1">
        <v>0.94499932399901398</v>
      </c>
      <c r="I1481" s="1">
        <v>0</v>
      </c>
      <c r="J1481" s="1">
        <v>0</v>
      </c>
      <c r="K1481" s="9">
        <f t="shared" ref="K1481:K1501" si="77">IF(J1481=1, "", E1481)</f>
        <v>0.75167107315505599</v>
      </c>
      <c r="L1481">
        <f t="shared" si="75"/>
        <v>0.94499932399901354</v>
      </c>
      <c r="M1481">
        <f t="shared" si="76"/>
        <v>0</v>
      </c>
    </row>
    <row r="1482" spans="1:13">
      <c r="A1482" s="1"/>
      <c r="B1482" s="1" t="s">
        <v>49</v>
      </c>
      <c r="C1482" s="1">
        <v>0.35</v>
      </c>
      <c r="D1482" s="1">
        <v>45</v>
      </c>
      <c r="E1482" s="1">
        <v>0.70394311172375801</v>
      </c>
      <c r="F1482" s="1">
        <v>54.828877256782398</v>
      </c>
      <c r="G1482" s="1">
        <v>0.35394311172375797</v>
      </c>
      <c r="H1482" s="1">
        <v>9.8288772567823592</v>
      </c>
      <c r="I1482" s="1">
        <v>0</v>
      </c>
      <c r="J1482" s="1">
        <v>0</v>
      </c>
      <c r="K1482" s="9">
        <f t="shared" si="77"/>
        <v>0.70394311172375801</v>
      </c>
      <c r="L1482">
        <f t="shared" si="75"/>
        <v>9.8288772567823912</v>
      </c>
      <c r="M1482">
        <f t="shared" si="76"/>
        <v>0</v>
      </c>
    </row>
    <row r="1483" spans="1:13">
      <c r="A1483" s="1"/>
      <c r="B1483" s="1" t="s">
        <v>49</v>
      </c>
      <c r="C1483" s="1">
        <v>0.35</v>
      </c>
      <c r="D1483" s="1">
        <v>180</v>
      </c>
      <c r="E1483" s="1">
        <v>0.90146610863885701</v>
      </c>
      <c r="F1483" s="1">
        <v>-179.146372467498</v>
      </c>
      <c r="G1483" s="1">
        <v>0.55146610863885703</v>
      </c>
      <c r="H1483" s="1">
        <v>0.85362753250206003</v>
      </c>
      <c r="I1483" s="1">
        <v>1</v>
      </c>
      <c r="J1483" s="1">
        <v>0</v>
      </c>
      <c r="K1483" s="9">
        <f t="shared" si="77"/>
        <v>0.90146610863885701</v>
      </c>
      <c r="L1483">
        <f t="shared" si="75"/>
        <v>0.85362753250200285</v>
      </c>
      <c r="M1483">
        <f t="shared" si="76"/>
        <v>0</v>
      </c>
    </row>
    <row r="1484" spans="1:13">
      <c r="A1484" s="1"/>
      <c r="B1484" s="1" t="s">
        <v>49</v>
      </c>
      <c r="C1484" s="1">
        <v>1.5</v>
      </c>
      <c r="D1484" s="1">
        <v>135</v>
      </c>
      <c r="E1484" s="1">
        <v>1.1612691389599099</v>
      </c>
      <c r="F1484" s="1">
        <v>134.11693271706301</v>
      </c>
      <c r="G1484" s="1">
        <v>-0.33873086104008998</v>
      </c>
      <c r="H1484" s="1">
        <v>-0.88306728293707704</v>
      </c>
      <c r="I1484" s="1">
        <v>0</v>
      </c>
      <c r="J1484" s="1">
        <v>0</v>
      </c>
      <c r="K1484" s="9">
        <f t="shared" si="77"/>
        <v>1.1612691389599099</v>
      </c>
      <c r="L1484">
        <f t="shared" si="75"/>
        <v>0.88306728293699166</v>
      </c>
      <c r="M1484">
        <f t="shared" si="76"/>
        <v>0</v>
      </c>
    </row>
    <row r="1485" spans="1:13">
      <c r="A1485" s="1"/>
      <c r="B1485" s="1" t="s">
        <v>49</v>
      </c>
      <c r="C1485" s="1">
        <v>1.5</v>
      </c>
      <c r="D1485" s="1">
        <v>180</v>
      </c>
      <c r="E1485" s="1">
        <v>1.43867710331767</v>
      </c>
      <c r="F1485" s="1">
        <v>179.300553058661</v>
      </c>
      <c r="G1485" s="1">
        <v>-6.1322896682330298E-2</v>
      </c>
      <c r="H1485" s="1">
        <v>-0.69944694133857899</v>
      </c>
      <c r="I1485" s="1">
        <v>0</v>
      </c>
      <c r="J1485" s="1">
        <v>0</v>
      </c>
      <c r="K1485" s="9">
        <f t="shared" si="77"/>
        <v>1.43867710331767</v>
      </c>
      <c r="L1485">
        <f t="shared" si="75"/>
        <v>0.69944694133900498</v>
      </c>
      <c r="M1485">
        <f t="shared" si="76"/>
        <v>0</v>
      </c>
    </row>
    <row r="1486" spans="1:13">
      <c r="A1486" s="1"/>
      <c r="B1486" s="1" t="s">
        <v>49</v>
      </c>
      <c r="C1486" s="1">
        <v>1</v>
      </c>
      <c r="D1486" s="1">
        <v>135</v>
      </c>
      <c r="E1486" s="1">
        <v>1.6904477159086699</v>
      </c>
      <c r="F1486" s="1">
        <v>140.21908671429699</v>
      </c>
      <c r="G1486" s="1">
        <v>0.69044771590866705</v>
      </c>
      <c r="H1486" s="1">
        <v>5.2190867142971902</v>
      </c>
      <c r="I1486" s="1">
        <v>0</v>
      </c>
      <c r="J1486" s="1">
        <v>0</v>
      </c>
      <c r="K1486" s="9">
        <f t="shared" si="77"/>
        <v>1.6904477159086699</v>
      </c>
      <c r="L1486">
        <f t="shared" si="75"/>
        <v>5.2190867142969921</v>
      </c>
      <c r="M1486">
        <f t="shared" si="76"/>
        <v>0</v>
      </c>
    </row>
    <row r="1487" spans="1:13">
      <c r="A1487" s="1"/>
      <c r="B1487" s="1" t="s">
        <v>49</v>
      </c>
      <c r="C1487" s="1">
        <v>0.35</v>
      </c>
      <c r="D1487" s="1">
        <v>90</v>
      </c>
      <c r="E1487" s="1">
        <v>0.55482037977793797</v>
      </c>
      <c r="F1487" s="1">
        <v>89.199831640666801</v>
      </c>
      <c r="G1487" s="1">
        <v>0.20482037977793799</v>
      </c>
      <c r="H1487" s="1">
        <v>-0.800168359333156</v>
      </c>
      <c r="I1487" s="1">
        <v>0</v>
      </c>
      <c r="J1487" s="1">
        <v>0</v>
      </c>
      <c r="K1487" s="9">
        <f t="shared" si="77"/>
        <v>0.55482037977793797</v>
      </c>
      <c r="L1487">
        <f t="shared" si="75"/>
        <v>0.80016835933321317</v>
      </c>
      <c r="M1487">
        <f t="shared" si="76"/>
        <v>0</v>
      </c>
    </row>
    <row r="1488" spans="1:13">
      <c r="A1488" s="1"/>
      <c r="B1488" s="1" t="s">
        <v>49</v>
      </c>
      <c r="C1488" s="1">
        <v>1.5</v>
      </c>
      <c r="D1488" s="1">
        <v>45</v>
      </c>
      <c r="E1488" s="1">
        <v>0.67674533543223903</v>
      </c>
      <c r="F1488" s="1">
        <v>48.6824268327182</v>
      </c>
      <c r="G1488" s="1">
        <v>-0.82325466456776097</v>
      </c>
      <c r="H1488" s="1">
        <v>3.6824268327181602</v>
      </c>
      <c r="I1488" s="1">
        <v>0</v>
      </c>
      <c r="J1488" s="1">
        <v>0</v>
      </c>
      <c r="K1488" s="9">
        <f t="shared" si="77"/>
        <v>0.67674533543223903</v>
      </c>
      <c r="L1488">
        <f t="shared" si="75"/>
        <v>3.6824268327181926</v>
      </c>
      <c r="M1488">
        <f t="shared" si="76"/>
        <v>0</v>
      </c>
    </row>
    <row r="1489" spans="1:13">
      <c r="A1489" s="1"/>
      <c r="B1489" s="1" t="s">
        <v>49</v>
      </c>
      <c r="C1489" s="1">
        <v>1.5</v>
      </c>
      <c r="D1489" s="1">
        <v>45</v>
      </c>
      <c r="E1489" s="1">
        <v>0.97617461709044695</v>
      </c>
      <c r="F1489" s="1">
        <v>47.981238208918299</v>
      </c>
      <c r="G1489" s="1">
        <v>-0.52382538290955305</v>
      </c>
      <c r="H1489" s="1">
        <v>2.9812382089183398</v>
      </c>
      <c r="I1489" s="1">
        <v>0</v>
      </c>
      <c r="J1489" s="1">
        <v>0</v>
      </c>
      <c r="K1489" s="9">
        <f t="shared" si="77"/>
        <v>0.97617461709044695</v>
      </c>
      <c r="L1489">
        <f t="shared" si="75"/>
        <v>2.9812382089182847</v>
      </c>
      <c r="M1489">
        <f t="shared" si="76"/>
        <v>0</v>
      </c>
    </row>
    <row r="1490" spans="1:13">
      <c r="A1490" s="1"/>
      <c r="B1490" s="1" t="s">
        <v>49</v>
      </c>
      <c r="C1490" s="1">
        <v>0.5</v>
      </c>
      <c r="D1490" s="1">
        <v>0</v>
      </c>
      <c r="E1490" s="1">
        <v>0.45283427517798702</v>
      </c>
      <c r="F1490" s="1">
        <v>3.5314892457854499</v>
      </c>
      <c r="G1490" s="1">
        <v>-4.7165724822012998E-2</v>
      </c>
      <c r="H1490" s="1">
        <v>3.5314892457854499</v>
      </c>
      <c r="I1490" s="1">
        <v>0</v>
      </c>
      <c r="J1490" s="1">
        <v>0</v>
      </c>
      <c r="K1490" s="9">
        <f t="shared" si="77"/>
        <v>0.45283427517798702</v>
      </c>
      <c r="L1490">
        <f t="shared" si="75"/>
        <v>3.5314892457854512</v>
      </c>
      <c r="M1490">
        <f t="shared" si="76"/>
        <v>0</v>
      </c>
    </row>
    <row r="1491" spans="1:13">
      <c r="A1491" s="1"/>
      <c r="B1491" s="1" t="s">
        <v>49</v>
      </c>
      <c r="C1491" s="1">
        <v>0.35</v>
      </c>
      <c r="D1491" s="1">
        <v>0</v>
      </c>
      <c r="E1491" s="1">
        <v>0.49440424386665299</v>
      </c>
      <c r="F1491" s="1">
        <v>3.8339844100798599</v>
      </c>
      <c r="G1491" s="1">
        <v>0.14440424386665299</v>
      </c>
      <c r="H1491" s="1">
        <v>3.8339844100798599</v>
      </c>
      <c r="I1491" s="1">
        <v>0</v>
      </c>
      <c r="J1491" s="1">
        <v>0</v>
      </c>
      <c r="K1491" s="9">
        <f t="shared" si="77"/>
        <v>0.49440424386665299</v>
      </c>
      <c r="L1491">
        <f t="shared" si="75"/>
        <v>3.8339844100798643</v>
      </c>
      <c r="M1491">
        <f t="shared" si="76"/>
        <v>0</v>
      </c>
    </row>
    <row r="1492" spans="1:13">
      <c r="A1492" s="1"/>
      <c r="B1492" s="1" t="s">
        <v>49</v>
      </c>
      <c r="C1492" s="1">
        <v>0.7</v>
      </c>
      <c r="D1492" s="1">
        <v>135</v>
      </c>
      <c r="E1492" s="1">
        <v>1.32739284197458</v>
      </c>
      <c r="F1492" s="1">
        <v>144.99884696239701</v>
      </c>
      <c r="G1492" s="1">
        <v>0.627392841974583</v>
      </c>
      <c r="H1492" s="1">
        <v>9.9988469623971206</v>
      </c>
      <c r="I1492" s="1">
        <v>0</v>
      </c>
      <c r="J1492" s="1">
        <v>0</v>
      </c>
      <c r="K1492" s="9">
        <f t="shared" si="77"/>
        <v>1.32739284197458</v>
      </c>
      <c r="L1492">
        <f t="shared" si="75"/>
        <v>9.9988469623970104</v>
      </c>
      <c r="M1492">
        <f t="shared" si="76"/>
        <v>0</v>
      </c>
    </row>
    <row r="1493" spans="1:13">
      <c r="A1493" s="1"/>
      <c r="B1493" s="1" t="s">
        <v>49</v>
      </c>
      <c r="C1493" s="1">
        <v>0.7</v>
      </c>
      <c r="D1493" s="1">
        <v>135</v>
      </c>
      <c r="E1493" s="1">
        <v>1.71964331399305</v>
      </c>
      <c r="F1493" s="1">
        <v>146.77772066282299</v>
      </c>
      <c r="G1493" s="1">
        <v>1.0196433139930501</v>
      </c>
      <c r="H1493" s="1">
        <v>11.7777206628228</v>
      </c>
      <c r="I1493" s="1">
        <v>0</v>
      </c>
      <c r="J1493" s="1">
        <v>0</v>
      </c>
      <c r="K1493" s="9">
        <f t="shared" si="77"/>
        <v>1.71964331399305</v>
      </c>
      <c r="L1493">
        <f t="shared" si="75"/>
        <v>11.777720662822986</v>
      </c>
      <c r="M1493">
        <f t="shared" si="76"/>
        <v>0</v>
      </c>
    </row>
    <row r="1494" spans="1:13">
      <c r="A1494" s="1"/>
      <c r="B1494" s="1" t="s">
        <v>49</v>
      </c>
      <c r="C1494" s="1">
        <v>1</v>
      </c>
      <c r="D1494" s="1">
        <v>0</v>
      </c>
      <c r="E1494" s="1">
        <v>0.602678977524849</v>
      </c>
      <c r="F1494" s="1">
        <v>3.1444186413613102</v>
      </c>
      <c r="G1494" s="1">
        <v>-0.397321022475151</v>
      </c>
      <c r="H1494" s="1">
        <v>3.1444186413613102</v>
      </c>
      <c r="I1494" s="1">
        <v>0</v>
      </c>
      <c r="J1494" s="1">
        <v>0</v>
      </c>
      <c r="K1494" s="9">
        <f t="shared" si="77"/>
        <v>0.602678977524849</v>
      </c>
      <c r="L1494">
        <f t="shared" si="75"/>
        <v>3.1444186413613124</v>
      </c>
      <c r="M1494">
        <f t="shared" si="76"/>
        <v>0</v>
      </c>
    </row>
    <row r="1495" spans="1:13">
      <c r="A1495" s="1"/>
      <c r="B1495" s="1" t="s">
        <v>49</v>
      </c>
      <c r="C1495" s="1">
        <v>0.7</v>
      </c>
      <c r="D1495" s="1">
        <v>45</v>
      </c>
      <c r="E1495" s="1">
        <v>0.76424519813979697</v>
      </c>
      <c r="F1495" s="1">
        <v>48.260333667381197</v>
      </c>
      <c r="G1495" s="1">
        <v>6.4245198139797205E-2</v>
      </c>
      <c r="H1495" s="1">
        <v>3.2603336673812202</v>
      </c>
      <c r="I1495" s="1">
        <v>0</v>
      </c>
      <c r="J1495" s="1">
        <v>0</v>
      </c>
      <c r="K1495" s="9">
        <f t="shared" si="77"/>
        <v>0.76424519813979697</v>
      </c>
      <c r="L1495">
        <f t="shared" si="75"/>
        <v>3.2603336673811896</v>
      </c>
      <c r="M1495">
        <f t="shared" si="76"/>
        <v>0</v>
      </c>
    </row>
    <row r="1496" spans="1:13">
      <c r="A1496" s="1"/>
      <c r="B1496" s="1" t="s">
        <v>49</v>
      </c>
      <c r="C1496" s="1">
        <v>0.35</v>
      </c>
      <c r="D1496" s="1">
        <v>180</v>
      </c>
      <c r="E1496" s="1">
        <v>1.3147962405601501</v>
      </c>
      <c r="F1496" s="1">
        <v>179.009523314609</v>
      </c>
      <c r="G1496" s="1">
        <v>0.96479624056014601</v>
      </c>
      <c r="H1496" s="1">
        <v>-0.99047668539088796</v>
      </c>
      <c r="I1496" s="1">
        <v>0</v>
      </c>
      <c r="J1496" s="1">
        <v>0</v>
      </c>
      <c r="K1496" s="9">
        <f t="shared" si="77"/>
        <v>1.3147962405601501</v>
      </c>
      <c r="L1496">
        <f t="shared" si="75"/>
        <v>0.99047668539100187</v>
      </c>
      <c r="M1496">
        <f t="shared" si="76"/>
        <v>0</v>
      </c>
    </row>
    <row r="1497" spans="1:13">
      <c r="A1497" s="1"/>
      <c r="B1497" s="1" t="s">
        <v>49</v>
      </c>
      <c r="C1497" s="1">
        <v>0.7</v>
      </c>
      <c r="D1497" s="1">
        <v>180</v>
      </c>
      <c r="E1497" s="1">
        <v>1.0409806028376101</v>
      </c>
      <c r="F1497" s="1">
        <v>179.03331431472401</v>
      </c>
      <c r="G1497" s="1">
        <v>0.34098060283760701</v>
      </c>
      <c r="H1497" s="1">
        <v>-0.96668568527633203</v>
      </c>
      <c r="I1497" s="1">
        <v>0</v>
      </c>
      <c r="J1497" s="1">
        <v>0</v>
      </c>
      <c r="K1497" s="9">
        <f t="shared" si="77"/>
        <v>1.0409806028376101</v>
      </c>
      <c r="L1497">
        <f t="shared" si="75"/>
        <v>0.96668568527599064</v>
      </c>
      <c r="M1497">
        <f t="shared" si="76"/>
        <v>0</v>
      </c>
    </row>
    <row r="1498" spans="1:13">
      <c r="A1498" s="1"/>
      <c r="B1498" s="1" t="s">
        <v>49</v>
      </c>
      <c r="C1498" s="1">
        <v>1</v>
      </c>
      <c r="D1498" s="1">
        <v>135</v>
      </c>
      <c r="E1498" s="1">
        <v>1.3408225530231599</v>
      </c>
      <c r="F1498" s="1">
        <v>141.27124793764301</v>
      </c>
      <c r="G1498" s="1">
        <v>0.340822553023157</v>
      </c>
      <c r="H1498" s="1">
        <v>6.2712479376434702</v>
      </c>
      <c r="I1498" s="1">
        <v>0</v>
      </c>
      <c r="J1498" s="1">
        <v>0</v>
      </c>
      <c r="K1498" s="9">
        <f t="shared" si="77"/>
        <v>1.3408225530231599</v>
      </c>
      <c r="L1498">
        <f t="shared" si="75"/>
        <v>6.271247937643011</v>
      </c>
      <c r="M1498">
        <f t="shared" si="76"/>
        <v>0</v>
      </c>
    </row>
    <row r="1499" spans="1:13">
      <c r="A1499" s="1"/>
      <c r="B1499" s="1" t="s">
        <v>49</v>
      </c>
      <c r="C1499" s="1">
        <v>0.35</v>
      </c>
      <c r="D1499" s="1">
        <v>45</v>
      </c>
      <c r="E1499" s="1">
        <v>0.638045826105332</v>
      </c>
      <c r="F1499" s="1">
        <v>87.447987308639895</v>
      </c>
      <c r="G1499" s="1">
        <v>0.28804582610533203</v>
      </c>
      <c r="H1499" s="1">
        <v>42.447987308639902</v>
      </c>
      <c r="I1499" s="1">
        <v>0</v>
      </c>
      <c r="J1499" s="1">
        <v>0</v>
      </c>
      <c r="K1499" s="9">
        <f t="shared" si="77"/>
        <v>0.638045826105332</v>
      </c>
      <c r="L1499">
        <f t="shared" si="75"/>
        <v>42.447987308639881</v>
      </c>
      <c r="M1499">
        <f t="shared" si="76"/>
        <v>0</v>
      </c>
    </row>
    <row r="1500" spans="1:13">
      <c r="A1500" s="1"/>
      <c r="B1500" s="1" t="s">
        <v>49</v>
      </c>
      <c r="C1500" s="1">
        <v>0.35</v>
      </c>
      <c r="D1500" s="1">
        <v>45</v>
      </c>
      <c r="E1500" s="1">
        <v>0.45235086256803703</v>
      </c>
      <c r="F1500" s="1">
        <v>86.399178506536401</v>
      </c>
      <c r="G1500" s="1">
        <v>0.10235086256803699</v>
      </c>
      <c r="H1500" s="1">
        <v>41.399178506536401</v>
      </c>
      <c r="I1500" s="1">
        <v>0</v>
      </c>
      <c r="J1500" s="1">
        <v>0</v>
      </c>
      <c r="K1500" s="9">
        <f t="shared" si="77"/>
        <v>0.45235086256803703</v>
      </c>
      <c r="L1500">
        <f t="shared" si="75"/>
        <v>41.399178506536401</v>
      </c>
      <c r="M1500">
        <f t="shared" si="76"/>
        <v>0</v>
      </c>
    </row>
    <row r="1501" spans="1:13">
      <c r="A1501" s="1"/>
      <c r="B1501" s="1" t="s">
        <v>49</v>
      </c>
      <c r="C1501" s="1">
        <v>1</v>
      </c>
      <c r="D1501" s="1">
        <v>135</v>
      </c>
      <c r="E1501" s="1">
        <v>1.1981173869703501</v>
      </c>
      <c r="F1501" s="1">
        <v>146.09069822835801</v>
      </c>
      <c r="G1501" s="1">
        <v>0.198117386970352</v>
      </c>
      <c r="H1501" s="1">
        <v>11.090698228358001</v>
      </c>
      <c r="I1501" s="1">
        <v>0</v>
      </c>
      <c r="J1501" s="1">
        <v>0</v>
      </c>
      <c r="K1501" s="9">
        <f t="shared" si="77"/>
        <v>1.1981173869703501</v>
      </c>
      <c r="L1501">
        <f t="shared" si="75"/>
        <v>11.090698228358008</v>
      </c>
      <c r="M1501">
        <f t="shared" si="76"/>
        <v>0</v>
      </c>
    </row>
    <row r="1502" spans="1:13">
      <c r="A1502" s="1"/>
      <c r="B1502" s="1" t="s">
        <v>49</v>
      </c>
      <c r="C1502" s="1">
        <v>0.7</v>
      </c>
      <c r="D1502" s="1">
        <v>135</v>
      </c>
      <c r="E1502" s="1">
        <v>1.1014177165337899</v>
      </c>
      <c r="F1502" s="1">
        <v>127.39656758722001</v>
      </c>
      <c r="G1502" s="1">
        <v>0.40141771653378899</v>
      </c>
      <c r="H1502" s="1">
        <v>-7.6034324127798003</v>
      </c>
      <c r="I1502" s="1">
        <v>0</v>
      </c>
      <c r="J1502" s="1">
        <v>0</v>
      </c>
      <c r="K1502" s="9">
        <f>IF(J1502=1, "", E1502)</f>
        <v>1.1014177165337899</v>
      </c>
      <c r="L1502">
        <f t="shared" si="75"/>
        <v>7.6034324127799948</v>
      </c>
      <c r="M1502">
        <f t="shared" si="76"/>
        <v>0</v>
      </c>
    </row>
    <row r="1503" spans="1:13">
      <c r="A1503" s="1"/>
      <c r="B1503" s="1" t="s">
        <v>49</v>
      </c>
      <c r="C1503" s="1">
        <v>0.35</v>
      </c>
      <c r="D1503" s="1">
        <v>90</v>
      </c>
      <c r="E1503" s="1">
        <v>0.82902055090970195</v>
      </c>
      <c r="F1503" s="1">
        <v>88.036138588143103</v>
      </c>
      <c r="G1503" s="1">
        <v>0.47902055090970203</v>
      </c>
      <c r="H1503" s="1">
        <v>-1.9638614118569</v>
      </c>
      <c r="I1503" s="1">
        <v>0</v>
      </c>
      <c r="J1503" s="1">
        <v>0</v>
      </c>
      <c r="K1503" s="9">
        <f t="shared" ref="K1503:K1566" si="78">IF(J1503=1, "", E1503)</f>
        <v>0.82902055090970195</v>
      </c>
      <c r="L1503">
        <f t="shared" si="75"/>
        <v>1.9638614118568967</v>
      </c>
      <c r="M1503">
        <f t="shared" si="76"/>
        <v>0</v>
      </c>
    </row>
    <row r="1504" spans="1:13">
      <c r="A1504" s="1"/>
      <c r="B1504" s="1" t="s">
        <v>49</v>
      </c>
      <c r="C1504" s="1">
        <v>0.35</v>
      </c>
      <c r="D1504" s="1">
        <v>90</v>
      </c>
      <c r="E1504" s="1">
        <v>0.59676627419786998</v>
      </c>
      <c r="F1504" s="1">
        <v>87.271330087262996</v>
      </c>
      <c r="G1504" s="1">
        <v>0.24676627419787001</v>
      </c>
      <c r="H1504" s="1">
        <v>-2.7286699127370202</v>
      </c>
      <c r="I1504" s="1">
        <v>0</v>
      </c>
      <c r="J1504" s="1">
        <v>0</v>
      </c>
      <c r="K1504" s="9">
        <f t="shared" si="78"/>
        <v>0.59676627419786998</v>
      </c>
      <c r="L1504">
        <f t="shared" si="75"/>
        <v>2.7286699127370184</v>
      </c>
      <c r="M1504">
        <f t="shared" si="76"/>
        <v>0</v>
      </c>
    </row>
    <row r="1505" spans="1:13">
      <c r="A1505" s="1"/>
      <c r="B1505" s="1" t="s">
        <v>49</v>
      </c>
      <c r="C1505" s="1">
        <v>0.5</v>
      </c>
      <c r="D1505" s="1">
        <v>45</v>
      </c>
      <c r="E1505" s="1">
        <v>0.88441626289479203</v>
      </c>
      <c r="F1505" s="1">
        <v>33.058939156328698</v>
      </c>
      <c r="G1505" s="1">
        <v>0.38441626289479203</v>
      </c>
      <c r="H1505" s="1">
        <v>-11.9410608436713</v>
      </c>
      <c r="I1505" s="1">
        <v>0</v>
      </c>
      <c r="J1505" s="1">
        <v>0</v>
      </c>
      <c r="K1505" s="9">
        <f t="shared" si="78"/>
        <v>0.88441626289479203</v>
      </c>
      <c r="L1505">
        <f t="shared" si="75"/>
        <v>11.941060843671295</v>
      </c>
      <c r="M1505">
        <f t="shared" si="76"/>
        <v>0</v>
      </c>
    </row>
    <row r="1506" spans="1:13">
      <c r="A1506" s="1"/>
      <c r="B1506" s="1" t="s">
        <v>49</v>
      </c>
      <c r="C1506" s="1">
        <v>1</v>
      </c>
      <c r="D1506" s="1">
        <v>90</v>
      </c>
      <c r="E1506" s="1">
        <v>1.1851756691000901</v>
      </c>
      <c r="F1506" s="1">
        <v>88.8762077415888</v>
      </c>
      <c r="G1506" s="1">
        <v>0.18517566910008801</v>
      </c>
      <c r="H1506" s="1">
        <v>-1.1237922584111899</v>
      </c>
      <c r="I1506" s="1">
        <v>0</v>
      </c>
      <c r="J1506" s="1">
        <v>0</v>
      </c>
      <c r="K1506" s="9">
        <f t="shared" si="78"/>
        <v>1.1851756691000901</v>
      </c>
      <c r="L1506">
        <f t="shared" si="75"/>
        <v>1.1237922584111857</v>
      </c>
      <c r="M1506">
        <f t="shared" si="76"/>
        <v>0</v>
      </c>
    </row>
    <row r="1507" spans="1:13">
      <c r="A1507" s="1"/>
      <c r="B1507" s="1" t="s">
        <v>49</v>
      </c>
      <c r="C1507" s="1">
        <v>1.5</v>
      </c>
      <c r="D1507" s="1">
        <v>135</v>
      </c>
      <c r="E1507" s="1">
        <v>1.1617101987018299</v>
      </c>
      <c r="F1507" s="1">
        <v>150.89343256514701</v>
      </c>
      <c r="G1507" s="1">
        <v>-0.33828980129817399</v>
      </c>
      <c r="H1507" s="1">
        <v>15.893432565147201</v>
      </c>
      <c r="I1507" s="1">
        <v>0</v>
      </c>
      <c r="J1507" s="1">
        <v>0</v>
      </c>
      <c r="K1507" s="9">
        <f t="shared" si="78"/>
        <v>1.1617101987018299</v>
      </c>
      <c r="L1507">
        <f t="shared" si="75"/>
        <v>15.893432565147009</v>
      </c>
      <c r="M1507">
        <f t="shared" si="76"/>
        <v>0</v>
      </c>
    </row>
    <row r="1508" spans="1:13">
      <c r="A1508" s="1"/>
      <c r="B1508" s="1" t="s">
        <v>49</v>
      </c>
      <c r="C1508" s="1">
        <v>1</v>
      </c>
      <c r="D1508" s="1">
        <v>135</v>
      </c>
      <c r="E1508" s="1">
        <v>1.41515780932044</v>
      </c>
      <c r="F1508" s="1">
        <v>164.893453430584</v>
      </c>
      <c r="G1508" s="1">
        <v>0.415157809320438</v>
      </c>
      <c r="H1508" s="1">
        <v>29.893453430584401</v>
      </c>
      <c r="I1508" s="1">
        <v>0</v>
      </c>
      <c r="J1508" s="1">
        <v>0</v>
      </c>
      <c r="K1508" s="9">
        <f t="shared" si="78"/>
        <v>1.41515780932044</v>
      </c>
      <c r="L1508">
        <f t="shared" si="75"/>
        <v>29.893453430584003</v>
      </c>
      <c r="M1508">
        <f t="shared" si="76"/>
        <v>0</v>
      </c>
    </row>
    <row r="1509" spans="1:13">
      <c r="A1509" s="1"/>
      <c r="B1509" s="1" t="s">
        <v>49</v>
      </c>
      <c r="C1509" s="1">
        <v>0.5</v>
      </c>
      <c r="D1509" s="1">
        <v>0</v>
      </c>
      <c r="E1509" s="1">
        <v>0.79854493727385001</v>
      </c>
      <c r="F1509" s="1">
        <v>177.998243918143</v>
      </c>
      <c r="G1509" s="1">
        <v>0.29854493727385001</v>
      </c>
      <c r="H1509" s="1">
        <v>177.998243918143</v>
      </c>
      <c r="I1509" s="1">
        <v>1</v>
      </c>
      <c r="J1509" s="1">
        <v>0</v>
      </c>
      <c r="K1509" s="9">
        <f t="shared" si="78"/>
        <v>0.79854493727385001</v>
      </c>
      <c r="L1509">
        <f t="shared" si="75"/>
        <v>2.0017560818569962</v>
      </c>
      <c r="M1509">
        <f t="shared" si="76"/>
        <v>1</v>
      </c>
    </row>
    <row r="1510" spans="1:13">
      <c r="A1510" s="1"/>
      <c r="B1510" s="1" t="s">
        <v>49</v>
      </c>
      <c r="C1510" s="1">
        <v>0.5</v>
      </c>
      <c r="D1510" s="1">
        <v>180</v>
      </c>
      <c r="E1510" s="1">
        <v>1.2371395991715299</v>
      </c>
      <c r="F1510" s="1">
        <v>179.66508067766799</v>
      </c>
      <c r="G1510" s="1">
        <v>0.73713959917153105</v>
      </c>
      <c r="H1510" s="1">
        <v>-0.33491932233164301</v>
      </c>
      <c r="I1510" s="1">
        <v>0</v>
      </c>
      <c r="J1510" s="1">
        <v>0</v>
      </c>
      <c r="K1510" s="9">
        <f t="shared" si="78"/>
        <v>1.2371395991715299</v>
      </c>
      <c r="L1510">
        <f t="shared" si="75"/>
        <v>0.33491932233201283</v>
      </c>
      <c r="M1510">
        <f t="shared" si="76"/>
        <v>0</v>
      </c>
    </row>
    <row r="1511" spans="1:13">
      <c r="A1511" s="1"/>
      <c r="B1511" s="1" t="s">
        <v>49</v>
      </c>
      <c r="C1511" s="1">
        <v>0.7</v>
      </c>
      <c r="D1511" s="1">
        <v>45</v>
      </c>
      <c r="E1511" s="1">
        <v>1.28867702692543</v>
      </c>
      <c r="F1511" s="1">
        <v>30.707744922578499</v>
      </c>
      <c r="G1511" s="1">
        <v>0.588677026925431</v>
      </c>
      <c r="H1511" s="1">
        <v>-14.292255077421499</v>
      </c>
      <c r="I1511" s="1">
        <v>0</v>
      </c>
      <c r="J1511" s="1">
        <v>0</v>
      </c>
      <c r="K1511" s="9">
        <f t="shared" si="78"/>
        <v>1.28867702692543</v>
      </c>
      <c r="L1511">
        <f t="shared" si="75"/>
        <v>14.292255077421487</v>
      </c>
      <c r="M1511">
        <f t="shared" si="76"/>
        <v>0</v>
      </c>
    </row>
    <row r="1512" spans="1:13">
      <c r="A1512" s="1"/>
      <c r="B1512" s="1" t="s">
        <v>49</v>
      </c>
      <c r="C1512" s="1">
        <v>1</v>
      </c>
      <c r="D1512" s="1">
        <v>180</v>
      </c>
      <c r="E1512" s="1">
        <v>1.09767590256027</v>
      </c>
      <c r="F1512" s="1">
        <v>179.622527384525</v>
      </c>
      <c r="G1512" s="1">
        <v>9.7675902560269603E-2</v>
      </c>
      <c r="H1512" s="1">
        <v>-0.37747261547525601</v>
      </c>
      <c r="I1512" s="1">
        <v>0</v>
      </c>
      <c r="J1512" s="1">
        <v>0</v>
      </c>
      <c r="K1512" s="9">
        <f t="shared" si="78"/>
        <v>1.09767590256027</v>
      </c>
      <c r="L1512">
        <f t="shared" si="75"/>
        <v>0.37747261547499988</v>
      </c>
      <c r="M1512">
        <f t="shared" si="76"/>
        <v>0</v>
      </c>
    </row>
    <row r="1513" spans="1:13">
      <c r="A1513" s="1"/>
      <c r="B1513" s="1" t="s">
        <v>49</v>
      </c>
      <c r="C1513" s="1">
        <v>1.5</v>
      </c>
      <c r="D1513" s="1">
        <v>0</v>
      </c>
      <c r="E1513" s="1">
        <v>0.93238663577496095</v>
      </c>
      <c r="F1513" s="1">
        <v>0.44439048664438002</v>
      </c>
      <c r="G1513" s="1">
        <v>-0.56761336422503905</v>
      </c>
      <c r="H1513" s="1">
        <v>0.44439048664438002</v>
      </c>
      <c r="I1513" s="1">
        <v>0</v>
      </c>
      <c r="J1513" s="1">
        <v>0</v>
      </c>
      <c r="K1513" s="9">
        <f t="shared" si="78"/>
        <v>0.93238663577496095</v>
      </c>
      <c r="L1513">
        <f t="shared" si="75"/>
        <v>0.44439048664438019</v>
      </c>
      <c r="M1513">
        <f t="shared" si="76"/>
        <v>0</v>
      </c>
    </row>
    <row r="1514" spans="1:13">
      <c r="A1514" s="1"/>
      <c r="B1514" s="1" t="s">
        <v>49</v>
      </c>
      <c r="C1514" s="1">
        <v>1.5</v>
      </c>
      <c r="D1514" s="1">
        <v>180</v>
      </c>
      <c r="E1514" s="1">
        <v>0.71079297573442601</v>
      </c>
      <c r="F1514" s="1">
        <v>2.2490057486980999</v>
      </c>
      <c r="G1514" s="1">
        <v>-0.78920702426557399</v>
      </c>
      <c r="H1514" s="1">
        <v>-177.75099425130199</v>
      </c>
      <c r="I1514" s="1">
        <v>1</v>
      </c>
      <c r="J1514" s="1">
        <v>0</v>
      </c>
      <c r="K1514" s="9">
        <f t="shared" si="78"/>
        <v>0.71079297573442601</v>
      </c>
      <c r="L1514">
        <f t="shared" si="75"/>
        <v>2.2490057486980959</v>
      </c>
      <c r="M1514">
        <f t="shared" si="76"/>
        <v>1</v>
      </c>
    </row>
    <row r="1515" spans="1:13">
      <c r="A1515" s="1"/>
      <c r="B1515" s="1" t="s">
        <v>49</v>
      </c>
      <c r="C1515" s="1">
        <v>0.5</v>
      </c>
      <c r="D1515" s="1">
        <v>0</v>
      </c>
      <c r="E1515" s="1">
        <v>0.46235024434588501</v>
      </c>
      <c r="F1515" s="1">
        <v>8.6098946331026696</v>
      </c>
      <c r="G1515" s="1">
        <v>-3.7649755654114901E-2</v>
      </c>
      <c r="H1515" s="1">
        <v>8.6098946331026696</v>
      </c>
      <c r="I1515" s="1">
        <v>0</v>
      </c>
      <c r="J1515" s="1">
        <v>0</v>
      </c>
      <c r="K1515" s="9">
        <f t="shared" si="78"/>
        <v>0.46235024434588501</v>
      </c>
      <c r="L1515">
        <f t="shared" si="75"/>
        <v>8.6098946331026696</v>
      </c>
      <c r="M1515">
        <f t="shared" si="76"/>
        <v>0</v>
      </c>
    </row>
    <row r="1516" spans="1:13">
      <c r="A1516" s="1"/>
      <c r="B1516" s="1" t="s">
        <v>49</v>
      </c>
      <c r="C1516" s="1">
        <v>0.35</v>
      </c>
      <c r="D1516" s="1">
        <v>90</v>
      </c>
      <c r="E1516" s="1">
        <v>0.99907598988730295</v>
      </c>
      <c r="F1516" s="1">
        <v>89.259402940447899</v>
      </c>
      <c r="G1516" s="1">
        <v>0.64907598988730297</v>
      </c>
      <c r="H1516" s="1">
        <v>-0.74059705955210098</v>
      </c>
      <c r="I1516" s="1">
        <v>0</v>
      </c>
      <c r="J1516" s="1">
        <v>0</v>
      </c>
      <c r="K1516" s="9">
        <f t="shared" si="78"/>
        <v>0.99907598988730295</v>
      </c>
      <c r="L1516">
        <f t="shared" si="75"/>
        <v>0.7405970595521012</v>
      </c>
      <c r="M1516">
        <f t="shared" si="76"/>
        <v>0</v>
      </c>
    </row>
    <row r="1517" spans="1:13">
      <c r="A1517" s="1"/>
      <c r="B1517" s="1" t="s">
        <v>49</v>
      </c>
      <c r="C1517" s="1">
        <v>0.35</v>
      </c>
      <c r="D1517" s="1">
        <v>0</v>
      </c>
      <c r="E1517" s="1">
        <v>0.96196473755860901</v>
      </c>
      <c r="F1517" s="1">
        <v>25.918368351423901</v>
      </c>
      <c r="G1517" s="1">
        <v>0.61196473755860903</v>
      </c>
      <c r="H1517" s="1">
        <v>25.918368351423901</v>
      </c>
      <c r="I1517" s="1">
        <v>0</v>
      </c>
      <c r="J1517" s="1">
        <v>0</v>
      </c>
      <c r="K1517" s="9">
        <f t="shared" si="78"/>
        <v>0.96196473755860901</v>
      </c>
      <c r="L1517">
        <f t="shared" si="75"/>
        <v>25.918368351423908</v>
      </c>
      <c r="M1517">
        <f t="shared" si="76"/>
        <v>0</v>
      </c>
    </row>
    <row r="1518" spans="1:13">
      <c r="A1518" s="1"/>
      <c r="B1518" s="1" t="s">
        <v>49</v>
      </c>
      <c r="C1518" s="1">
        <v>1.5</v>
      </c>
      <c r="D1518" s="1">
        <v>135</v>
      </c>
      <c r="E1518" s="1">
        <v>0.94256715453769502</v>
      </c>
      <c r="F1518" s="1">
        <v>137.02084285459699</v>
      </c>
      <c r="G1518" s="1">
        <v>-0.55743284546230498</v>
      </c>
      <c r="H1518" s="1">
        <v>2.0208428545972201</v>
      </c>
      <c r="I1518" s="1">
        <v>0</v>
      </c>
      <c r="J1518" s="1">
        <v>0</v>
      </c>
      <c r="K1518" s="9">
        <f t="shared" si="78"/>
        <v>0.94256715453769502</v>
      </c>
      <c r="L1518">
        <f t="shared" si="75"/>
        <v>2.0208428545969923</v>
      </c>
      <c r="M1518">
        <f t="shared" si="76"/>
        <v>0</v>
      </c>
    </row>
    <row r="1519" spans="1:13">
      <c r="A1519" s="1"/>
      <c r="B1519" s="1" t="s">
        <v>49</v>
      </c>
      <c r="C1519" s="1">
        <v>1</v>
      </c>
      <c r="D1519" s="1">
        <v>45</v>
      </c>
      <c r="E1519" s="1">
        <v>1.0868814133884399</v>
      </c>
      <c r="F1519" s="1">
        <v>90.680763822560294</v>
      </c>
      <c r="G1519" s="1">
        <v>8.6881413388443504E-2</v>
      </c>
      <c r="H1519" s="1">
        <v>45.680763822560301</v>
      </c>
      <c r="I1519" s="1">
        <v>1</v>
      </c>
      <c r="J1519" s="1">
        <v>0</v>
      </c>
      <c r="K1519" s="9">
        <f t="shared" si="78"/>
        <v>1.0868814133884399</v>
      </c>
      <c r="L1519">
        <f t="shared" si="75"/>
        <v>44.319236177439706</v>
      </c>
      <c r="M1519">
        <f t="shared" si="76"/>
        <v>1</v>
      </c>
    </row>
    <row r="1520" spans="1:13">
      <c r="A1520" s="1"/>
      <c r="B1520" s="1" t="s">
        <v>49</v>
      </c>
      <c r="C1520" s="1">
        <v>1.5</v>
      </c>
      <c r="D1520" s="1">
        <v>0</v>
      </c>
      <c r="E1520" s="1">
        <v>1.07182696480508</v>
      </c>
      <c r="F1520" s="1">
        <v>179.889550441366</v>
      </c>
      <c r="G1520" s="1">
        <v>-0.42817303519491601</v>
      </c>
      <c r="H1520" s="1">
        <v>179.889550441366</v>
      </c>
      <c r="I1520" s="1">
        <v>1</v>
      </c>
      <c r="J1520" s="1">
        <v>0</v>
      </c>
      <c r="K1520" s="9">
        <f t="shared" si="78"/>
        <v>1.07182696480508</v>
      </c>
      <c r="L1520">
        <f t="shared" si="75"/>
        <v>0.11044955863400219</v>
      </c>
      <c r="M1520">
        <f t="shared" si="76"/>
        <v>1</v>
      </c>
    </row>
    <row r="1521" spans="1:13">
      <c r="A1521" s="1"/>
      <c r="B1521" s="1" t="s">
        <v>49</v>
      </c>
      <c r="C1521" s="1">
        <v>0.35</v>
      </c>
      <c r="D1521" s="1">
        <v>45</v>
      </c>
      <c r="E1521" s="1">
        <v>1.1126587814782001</v>
      </c>
      <c r="F1521" s="1">
        <v>90.398989229569693</v>
      </c>
      <c r="G1521" s="1">
        <v>0.76265878147819999</v>
      </c>
      <c r="H1521" s="1">
        <v>45.3989892295697</v>
      </c>
      <c r="I1521" s="1">
        <v>1</v>
      </c>
      <c r="J1521" s="1">
        <v>0</v>
      </c>
      <c r="K1521" s="9">
        <f t="shared" si="78"/>
        <v>1.1126587814782001</v>
      </c>
      <c r="L1521">
        <f t="shared" si="75"/>
        <v>44.601010770430321</v>
      </c>
      <c r="M1521">
        <f t="shared" si="76"/>
        <v>1</v>
      </c>
    </row>
    <row r="1522" spans="1:13">
      <c r="A1522" s="1"/>
      <c r="B1522" s="1" t="s">
        <v>49</v>
      </c>
      <c r="C1522" s="1">
        <v>1</v>
      </c>
      <c r="D1522" s="1">
        <v>0</v>
      </c>
      <c r="E1522" s="1">
        <v>1.2164585316544001</v>
      </c>
      <c r="F1522" s="1">
        <v>9.73175786237164E-2</v>
      </c>
      <c r="G1522" s="1">
        <v>0.21645853165440099</v>
      </c>
      <c r="H1522" s="1">
        <v>9.73175786237164E-2</v>
      </c>
      <c r="I1522" s="1">
        <v>0</v>
      </c>
      <c r="J1522" s="1">
        <v>0</v>
      </c>
      <c r="K1522" s="9">
        <f t="shared" si="78"/>
        <v>1.2164585316544001</v>
      </c>
      <c r="L1522">
        <f t="shared" si="75"/>
        <v>9.7317578623716372E-2</v>
      </c>
      <c r="M1522">
        <f t="shared" si="76"/>
        <v>0</v>
      </c>
    </row>
    <row r="1523" spans="1:13">
      <c r="A1523" s="1"/>
      <c r="B1523" s="1" t="s">
        <v>49</v>
      </c>
      <c r="C1523" s="1">
        <v>1.5</v>
      </c>
      <c r="D1523" s="1">
        <v>135</v>
      </c>
      <c r="E1523" s="1">
        <v>1.2271503421533001</v>
      </c>
      <c r="F1523" s="1">
        <v>136.210894513223</v>
      </c>
      <c r="G1523" s="1">
        <v>-0.27284965784670101</v>
      </c>
      <c r="H1523" s="1">
        <v>1.21089451322268</v>
      </c>
      <c r="I1523" s="1">
        <v>0</v>
      </c>
      <c r="J1523" s="1">
        <v>0</v>
      </c>
      <c r="K1523" s="9">
        <f t="shared" si="78"/>
        <v>1.2271503421533001</v>
      </c>
      <c r="L1523">
        <f t="shared" si="75"/>
        <v>1.2108945132229962</v>
      </c>
      <c r="M1523">
        <f t="shared" si="76"/>
        <v>0</v>
      </c>
    </row>
    <row r="1524" spans="1:13">
      <c r="A1524" s="1"/>
      <c r="B1524" s="1" t="s">
        <v>49</v>
      </c>
      <c r="C1524" s="1">
        <v>0.35</v>
      </c>
      <c r="D1524" s="1">
        <v>135</v>
      </c>
      <c r="E1524" s="1">
        <v>1.33190182030078</v>
      </c>
      <c r="F1524" s="1">
        <v>157.084428552937</v>
      </c>
      <c r="G1524" s="1">
        <v>0.98190182030078099</v>
      </c>
      <c r="H1524" s="1">
        <v>22.084428552936899</v>
      </c>
      <c r="I1524" s="1">
        <v>0</v>
      </c>
      <c r="J1524" s="1">
        <v>0</v>
      </c>
      <c r="K1524" s="9">
        <f t="shared" si="78"/>
        <v>1.33190182030078</v>
      </c>
      <c r="L1524">
        <f t="shared" si="75"/>
        <v>22.084428552936998</v>
      </c>
      <c r="M1524">
        <f t="shared" si="76"/>
        <v>0</v>
      </c>
    </row>
    <row r="1525" spans="1:13">
      <c r="A1525" s="1"/>
      <c r="B1525" s="1" t="s">
        <v>49</v>
      </c>
      <c r="C1525" s="1">
        <v>0.35</v>
      </c>
      <c r="D1525" s="1">
        <v>0</v>
      </c>
      <c r="E1525" s="1">
        <v>0.96338657163219199</v>
      </c>
      <c r="F1525" s="1">
        <v>-179.508466497337</v>
      </c>
      <c r="G1525" s="1">
        <v>0.61338657163219201</v>
      </c>
      <c r="H1525" s="1">
        <v>-179.508466497337</v>
      </c>
      <c r="I1525" s="1">
        <v>0</v>
      </c>
      <c r="J1525" s="1">
        <v>0</v>
      </c>
      <c r="K1525" s="9">
        <f t="shared" si="78"/>
        <v>0.96338657163219199</v>
      </c>
      <c r="L1525">
        <f t="shared" si="75"/>
        <v>0.49153350266300322</v>
      </c>
      <c r="M1525">
        <f t="shared" si="76"/>
        <v>1</v>
      </c>
    </row>
    <row r="1526" spans="1:13">
      <c r="A1526" s="1"/>
      <c r="B1526" s="1" t="s">
        <v>49</v>
      </c>
      <c r="C1526" s="1">
        <v>0.35</v>
      </c>
      <c r="D1526" s="1">
        <v>135</v>
      </c>
      <c r="E1526" s="1">
        <v>1.63674930428321</v>
      </c>
      <c r="F1526" s="1">
        <v>145.296841230268</v>
      </c>
      <c r="G1526" s="1">
        <v>1.2867493042832101</v>
      </c>
      <c r="H1526" s="1">
        <v>10.2968412302682</v>
      </c>
      <c r="I1526" s="1">
        <v>0</v>
      </c>
      <c r="J1526" s="1">
        <v>0</v>
      </c>
      <c r="K1526" s="9">
        <f t="shared" si="78"/>
        <v>1.63674930428321</v>
      </c>
      <c r="L1526">
        <f t="shared" si="75"/>
        <v>10.296841230268001</v>
      </c>
      <c r="M1526">
        <f t="shared" si="76"/>
        <v>0</v>
      </c>
    </row>
    <row r="1527" spans="1:13">
      <c r="A1527" s="1"/>
      <c r="B1527" s="1" t="s">
        <v>49</v>
      </c>
      <c r="C1527" s="1">
        <v>1</v>
      </c>
      <c r="D1527" s="1">
        <v>45</v>
      </c>
      <c r="E1527" s="1">
        <v>1.3732213708382199</v>
      </c>
      <c r="F1527" s="1">
        <v>43.917925861417999</v>
      </c>
      <c r="G1527" s="1">
        <v>0.37322137083822099</v>
      </c>
      <c r="H1527" s="1">
        <v>-1.0820741385820201</v>
      </c>
      <c r="I1527" s="1">
        <v>0</v>
      </c>
      <c r="J1527" s="1">
        <v>0</v>
      </c>
      <c r="K1527" s="9">
        <f t="shared" si="78"/>
        <v>1.3732213708382199</v>
      </c>
      <c r="L1527">
        <f t="shared" si="75"/>
        <v>1.0820741385820156</v>
      </c>
      <c r="M1527">
        <f t="shared" si="76"/>
        <v>0</v>
      </c>
    </row>
    <row r="1528" spans="1:13">
      <c r="A1528" s="1"/>
      <c r="B1528" s="1" t="s">
        <v>49</v>
      </c>
      <c r="C1528" s="1">
        <v>1.5</v>
      </c>
      <c r="D1528" s="1">
        <v>90</v>
      </c>
      <c r="E1528" s="1">
        <v>1.205678549685</v>
      </c>
      <c r="F1528" s="1">
        <v>90.613684538085394</v>
      </c>
      <c r="G1528" s="1">
        <v>-0.29432145031500001</v>
      </c>
      <c r="H1528" s="1">
        <v>0.61368453808540802</v>
      </c>
      <c r="I1528" s="1">
        <v>1</v>
      </c>
      <c r="J1528" s="1">
        <v>0</v>
      </c>
      <c r="K1528" s="9">
        <f t="shared" si="78"/>
        <v>1.205678549685</v>
      </c>
      <c r="L1528">
        <f t="shared" si="75"/>
        <v>0.61368453808540835</v>
      </c>
      <c r="M1528">
        <f t="shared" si="76"/>
        <v>0</v>
      </c>
    </row>
    <row r="1529" spans="1:13">
      <c r="A1529" s="1"/>
      <c r="B1529" s="1" t="s">
        <v>49</v>
      </c>
      <c r="C1529" s="1">
        <v>0.7</v>
      </c>
      <c r="D1529" s="1">
        <v>90</v>
      </c>
      <c r="E1529" s="1">
        <v>1.23156920291613</v>
      </c>
      <c r="F1529" s="1">
        <v>89.158889167309397</v>
      </c>
      <c r="G1529" s="1">
        <v>0.53156920291612897</v>
      </c>
      <c r="H1529" s="1">
        <v>-0.84111083269056097</v>
      </c>
      <c r="I1529" s="1">
        <v>0</v>
      </c>
      <c r="J1529" s="1">
        <v>0</v>
      </c>
      <c r="K1529" s="9">
        <f t="shared" si="78"/>
        <v>1.23156920291613</v>
      </c>
      <c r="L1529">
        <f t="shared" si="75"/>
        <v>0.84111083269061737</v>
      </c>
      <c r="M1529">
        <f t="shared" si="76"/>
        <v>0</v>
      </c>
    </row>
    <row r="1530" spans="1:13">
      <c r="A1530" s="1"/>
      <c r="B1530" s="1" t="s">
        <v>49</v>
      </c>
      <c r="C1530" s="1">
        <v>0.5</v>
      </c>
      <c r="D1530" s="1">
        <v>0</v>
      </c>
      <c r="E1530" s="1">
        <v>0.84500692212773898</v>
      </c>
      <c r="F1530" s="1">
        <v>1.8916500571010599</v>
      </c>
      <c r="G1530" s="1">
        <v>0.34500692212773898</v>
      </c>
      <c r="H1530" s="1">
        <v>1.8916500571010599</v>
      </c>
      <c r="I1530" s="1">
        <v>0</v>
      </c>
      <c r="J1530" s="1">
        <v>0</v>
      </c>
      <c r="K1530" s="9">
        <f t="shared" si="78"/>
        <v>0.84500692212773898</v>
      </c>
      <c r="L1530">
        <f t="shared" si="75"/>
        <v>1.8916500571010602</v>
      </c>
      <c r="M1530">
        <f t="shared" si="76"/>
        <v>0</v>
      </c>
    </row>
    <row r="1531" spans="1:13">
      <c r="A1531" s="1"/>
      <c r="B1531" s="1" t="s">
        <v>49</v>
      </c>
      <c r="C1531" s="1">
        <v>0.35</v>
      </c>
      <c r="D1531" s="1">
        <v>135</v>
      </c>
      <c r="E1531" s="1">
        <v>1.30164123941823</v>
      </c>
      <c r="F1531" s="1">
        <v>111.535410357684</v>
      </c>
      <c r="G1531" s="1">
        <v>0.95164123941822598</v>
      </c>
      <c r="H1531" s="1">
        <v>-23.464589642316501</v>
      </c>
      <c r="I1531" s="1">
        <v>0</v>
      </c>
      <c r="J1531" s="1">
        <v>0</v>
      </c>
      <c r="K1531" s="9">
        <f t="shared" si="78"/>
        <v>1.30164123941823</v>
      </c>
      <c r="L1531">
        <f t="shared" si="75"/>
        <v>23.464589642316014</v>
      </c>
      <c r="M1531">
        <f t="shared" si="76"/>
        <v>0</v>
      </c>
    </row>
    <row r="1532" spans="1:13">
      <c r="A1532" s="1"/>
      <c r="B1532" s="1" t="s">
        <v>49</v>
      </c>
      <c r="C1532" s="1">
        <v>0.7</v>
      </c>
      <c r="D1532" s="1">
        <v>135</v>
      </c>
      <c r="E1532" s="1">
        <v>1.47454112797147</v>
      </c>
      <c r="F1532" s="1">
        <v>116.977954237031</v>
      </c>
      <c r="G1532" s="1">
        <v>0.77454112797146601</v>
      </c>
      <c r="H1532" s="1">
        <v>-18.022045762969</v>
      </c>
      <c r="I1532" s="1">
        <v>0</v>
      </c>
      <c r="J1532" s="1">
        <v>0</v>
      </c>
      <c r="K1532" s="9">
        <f t="shared" si="78"/>
        <v>1.47454112797147</v>
      </c>
      <c r="L1532">
        <f t="shared" si="75"/>
        <v>18.022045762969015</v>
      </c>
      <c r="M1532">
        <f t="shared" si="76"/>
        <v>0</v>
      </c>
    </row>
    <row r="1533" spans="1:13">
      <c r="A1533" s="1"/>
      <c r="B1533" s="1" t="s">
        <v>49</v>
      </c>
      <c r="C1533" s="1">
        <v>0.7</v>
      </c>
      <c r="D1533" s="1">
        <v>0</v>
      </c>
      <c r="E1533" s="1">
        <v>0.51919065088105198</v>
      </c>
      <c r="F1533" s="1">
        <v>-0.91209455979912901</v>
      </c>
      <c r="G1533" s="1">
        <v>-0.180809349118948</v>
      </c>
      <c r="H1533" s="1">
        <v>-0.91209455979912901</v>
      </c>
      <c r="I1533" s="1">
        <v>0</v>
      </c>
      <c r="J1533" s="1">
        <v>0</v>
      </c>
      <c r="K1533" s="9">
        <f t="shared" si="78"/>
        <v>0.51919065088105198</v>
      </c>
      <c r="L1533">
        <f t="shared" si="75"/>
        <v>0.91209455979912946</v>
      </c>
      <c r="M1533">
        <f t="shared" si="76"/>
        <v>0</v>
      </c>
    </row>
    <row r="1534" spans="1:13">
      <c r="A1534" s="1"/>
      <c r="B1534" s="1" t="s">
        <v>49</v>
      </c>
      <c r="C1534" s="1">
        <v>1.5</v>
      </c>
      <c r="D1534" s="1">
        <v>45</v>
      </c>
      <c r="E1534" s="1">
        <v>1.1489320038539099</v>
      </c>
      <c r="F1534" s="1">
        <v>89.098387250459595</v>
      </c>
      <c r="G1534" s="1">
        <v>-0.35106799614608802</v>
      </c>
      <c r="H1534" s="1">
        <v>44.098387250459602</v>
      </c>
      <c r="I1534" s="1">
        <v>0</v>
      </c>
      <c r="J1534" s="1">
        <v>0</v>
      </c>
      <c r="K1534" s="9">
        <f t="shared" si="78"/>
        <v>1.1489320038539099</v>
      </c>
      <c r="L1534">
        <f t="shared" si="75"/>
        <v>44.098387250459609</v>
      </c>
      <c r="M1534">
        <f t="shared" si="76"/>
        <v>0</v>
      </c>
    </row>
    <row r="1535" spans="1:13">
      <c r="A1535" s="1"/>
      <c r="B1535" s="1" t="s">
        <v>49</v>
      </c>
      <c r="C1535" s="1">
        <v>0.7</v>
      </c>
      <c r="D1535" s="1">
        <v>0</v>
      </c>
      <c r="E1535" s="1">
        <v>0.52446227102835197</v>
      </c>
      <c r="F1535" s="1">
        <v>-1.4673542530618999</v>
      </c>
      <c r="G1535" s="1">
        <v>-0.17553772897164799</v>
      </c>
      <c r="H1535" s="1">
        <v>-1.4673542530618999</v>
      </c>
      <c r="I1535" s="1">
        <v>0</v>
      </c>
      <c r="J1535" s="1">
        <v>0</v>
      </c>
      <c r="K1535" s="9">
        <f t="shared" si="78"/>
        <v>0.52446227102835197</v>
      </c>
      <c r="L1535">
        <f t="shared" si="75"/>
        <v>1.4673542530618988</v>
      </c>
      <c r="M1535">
        <f t="shared" si="76"/>
        <v>0</v>
      </c>
    </row>
    <row r="1536" spans="1:13">
      <c r="A1536" s="1"/>
      <c r="B1536" s="1" t="s">
        <v>49</v>
      </c>
      <c r="C1536" s="1">
        <v>0.7</v>
      </c>
      <c r="D1536" s="1">
        <v>135</v>
      </c>
      <c r="E1536" s="1">
        <v>1.25643196248357</v>
      </c>
      <c r="F1536" s="1">
        <v>126.15379658413001</v>
      </c>
      <c r="G1536" s="1">
        <v>0.55643196248356597</v>
      </c>
      <c r="H1536" s="1">
        <v>-8.8462034158697502</v>
      </c>
      <c r="I1536" s="1">
        <v>0</v>
      </c>
      <c r="J1536" s="1">
        <v>0</v>
      </c>
      <c r="K1536" s="9">
        <f t="shared" si="78"/>
        <v>1.25643196248357</v>
      </c>
      <c r="L1536">
        <f t="shared" si="75"/>
        <v>8.8462034158699794</v>
      </c>
      <c r="M1536">
        <f t="shared" si="76"/>
        <v>0</v>
      </c>
    </row>
    <row r="1537" spans="1:13">
      <c r="A1537" s="1"/>
      <c r="B1537" s="1" t="s">
        <v>49</v>
      </c>
      <c r="C1537" s="1">
        <v>0.35</v>
      </c>
      <c r="D1537" s="1">
        <v>90</v>
      </c>
      <c r="E1537" s="1">
        <v>1.1388133344764999</v>
      </c>
      <c r="F1537" s="1">
        <v>91.429498177953704</v>
      </c>
      <c r="G1537" s="1">
        <v>0.78881333447649504</v>
      </c>
      <c r="H1537" s="1">
        <v>1.4294981779537499</v>
      </c>
      <c r="I1537" s="1">
        <v>1</v>
      </c>
      <c r="J1537" s="1">
        <v>0</v>
      </c>
      <c r="K1537" s="9">
        <f t="shared" si="78"/>
        <v>1.1388133344764999</v>
      </c>
      <c r="L1537">
        <f t="shared" si="75"/>
        <v>1.4294981779536897</v>
      </c>
      <c r="M1537">
        <f t="shared" si="76"/>
        <v>0</v>
      </c>
    </row>
    <row r="1538" spans="1:13">
      <c r="A1538" s="1"/>
      <c r="B1538" s="1" t="s">
        <v>49</v>
      </c>
      <c r="C1538" s="1">
        <v>1.5</v>
      </c>
      <c r="D1538" s="1">
        <v>45</v>
      </c>
      <c r="E1538" s="1">
        <v>1.1813581098387</v>
      </c>
      <c r="F1538" s="1">
        <v>26.598662307078399</v>
      </c>
      <c r="G1538" s="1">
        <v>-0.31864189016130301</v>
      </c>
      <c r="H1538" s="1">
        <v>-18.401337692921601</v>
      </c>
      <c r="I1538" s="1">
        <v>0</v>
      </c>
      <c r="J1538" s="1">
        <v>0</v>
      </c>
      <c r="K1538" s="9">
        <f t="shared" si="78"/>
        <v>1.1813581098387</v>
      </c>
      <c r="L1538">
        <f t="shared" si="75"/>
        <v>18.401337692921601</v>
      </c>
      <c r="M1538">
        <f t="shared" si="76"/>
        <v>0</v>
      </c>
    </row>
    <row r="1539" spans="1:13">
      <c r="A1539" s="1"/>
      <c r="B1539" s="1" t="s">
        <v>49</v>
      </c>
      <c r="C1539" s="1">
        <v>1</v>
      </c>
      <c r="D1539" s="1">
        <v>45</v>
      </c>
      <c r="E1539" s="1">
        <v>1.1832830858286101</v>
      </c>
      <c r="F1539" s="1">
        <v>31.414152049825201</v>
      </c>
      <c r="G1539" s="1">
        <v>0.183283085828613</v>
      </c>
      <c r="H1539" s="1">
        <v>-13.5858479501748</v>
      </c>
      <c r="I1539" s="1">
        <v>0</v>
      </c>
      <c r="J1539" s="1">
        <v>0</v>
      </c>
      <c r="K1539" s="9">
        <f t="shared" si="78"/>
        <v>1.1832830858286101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13.585847950174809</v>
      </c>
      <c r="M1539">
        <f t="shared" si="76"/>
        <v>0</v>
      </c>
    </row>
    <row r="1540" spans="1:13">
      <c r="A1540" s="1"/>
      <c r="B1540" s="1" t="s">
        <v>49</v>
      </c>
      <c r="C1540" s="1">
        <v>0.5</v>
      </c>
      <c r="D1540" s="1">
        <v>90</v>
      </c>
      <c r="E1540" s="1">
        <v>0.98499063285380495</v>
      </c>
      <c r="F1540" s="1">
        <v>86.843503529635001</v>
      </c>
      <c r="G1540" s="1">
        <v>0.484990632853805</v>
      </c>
      <c r="H1540" s="1">
        <v>-3.1564964703649698</v>
      </c>
      <c r="I1540" s="1">
        <v>0</v>
      </c>
      <c r="J1540" s="1">
        <v>0</v>
      </c>
      <c r="K1540" s="9">
        <f t="shared" si="78"/>
        <v>0.98499063285380495</v>
      </c>
      <c r="L1540">
        <f t="shared" si="79"/>
        <v>3.1564964703649991</v>
      </c>
      <c r="M1540">
        <f t="shared" ref="M1540:M1603" si="80">IF(OR(J1540=1, D1540=90), 0, IF(ABS(MOD(F1540-(180-D1540)+180, 360)-180) &lt; ABS(MOD(F1540-D1540+180, 360)-180), 1, 0))</f>
        <v>0</v>
      </c>
    </row>
    <row r="1541" spans="1:13">
      <c r="A1541" s="1"/>
      <c r="B1541" s="1" t="s">
        <v>49</v>
      </c>
      <c r="C1541" s="1">
        <v>0.35</v>
      </c>
      <c r="D1541" s="1">
        <v>90</v>
      </c>
      <c r="E1541" s="1">
        <v>1.0817163581726701</v>
      </c>
      <c r="F1541" s="1">
        <v>90.684014535526003</v>
      </c>
      <c r="G1541" s="1">
        <v>0.73171635817267</v>
      </c>
      <c r="H1541" s="1">
        <v>0.68401453552598901</v>
      </c>
      <c r="I1541" s="1">
        <v>1</v>
      </c>
      <c r="J1541" s="1">
        <v>0</v>
      </c>
      <c r="K1541" s="9">
        <f t="shared" si="78"/>
        <v>1.0817163581726701</v>
      </c>
      <c r="L1541">
        <f t="shared" si="79"/>
        <v>0.68401453552598923</v>
      </c>
      <c r="M1541">
        <f t="shared" si="80"/>
        <v>0</v>
      </c>
    </row>
    <row r="1542" spans="1:13">
      <c r="A1542" s="1"/>
      <c r="B1542" s="1" t="s">
        <v>49</v>
      </c>
      <c r="C1542" s="1">
        <v>0.35</v>
      </c>
      <c r="D1542" s="1">
        <v>180</v>
      </c>
      <c r="E1542" s="1">
        <v>0.90397843647013298</v>
      </c>
      <c r="F1542" s="1">
        <v>115.92081196062</v>
      </c>
      <c r="G1542" s="1">
        <v>0.55397843647013301</v>
      </c>
      <c r="H1542" s="1">
        <v>-64.07918803938</v>
      </c>
      <c r="I1542" s="1">
        <v>0</v>
      </c>
      <c r="J1542" s="1">
        <v>0</v>
      </c>
      <c r="K1542" s="9">
        <f t="shared" si="78"/>
        <v>0.90397843647013298</v>
      </c>
      <c r="L1542">
        <f t="shared" si="79"/>
        <v>64.07918803938</v>
      </c>
      <c r="M1542">
        <f t="shared" si="80"/>
        <v>0</v>
      </c>
    </row>
    <row r="1543" spans="1:13">
      <c r="A1543" s="1"/>
      <c r="B1543" s="1" t="s">
        <v>49</v>
      </c>
      <c r="C1543" s="1">
        <v>0.5</v>
      </c>
      <c r="D1543" s="1">
        <v>90</v>
      </c>
      <c r="E1543" s="1">
        <v>1.0560680058112699</v>
      </c>
      <c r="F1543" s="1">
        <v>91.261200410762697</v>
      </c>
      <c r="G1543" s="1">
        <v>0.55606800581127402</v>
      </c>
      <c r="H1543" s="1">
        <v>1.2612004107627399</v>
      </c>
      <c r="I1543" s="1">
        <v>1</v>
      </c>
      <c r="J1543" s="1">
        <v>0</v>
      </c>
      <c r="K1543" s="9">
        <f t="shared" si="78"/>
        <v>1.0560680058112699</v>
      </c>
      <c r="L1543">
        <f t="shared" si="79"/>
        <v>1.2612004107626831</v>
      </c>
      <c r="M1543">
        <f t="shared" si="80"/>
        <v>0</v>
      </c>
    </row>
    <row r="1544" spans="1:13">
      <c r="A1544" s="1"/>
      <c r="B1544" s="1" t="s">
        <v>49</v>
      </c>
      <c r="C1544" s="1">
        <v>1.5</v>
      </c>
      <c r="D1544" s="1">
        <v>180</v>
      </c>
      <c r="E1544" s="1">
        <v>1.37147545423953</v>
      </c>
      <c r="F1544" s="1">
        <v>179.48208615613001</v>
      </c>
      <c r="G1544" s="1">
        <v>-0.12852454576047401</v>
      </c>
      <c r="H1544" s="1">
        <v>-0.51791384386950801</v>
      </c>
      <c r="I1544" s="1">
        <v>0</v>
      </c>
      <c r="J1544" s="1">
        <v>0</v>
      </c>
      <c r="K1544" s="9">
        <f t="shared" si="78"/>
        <v>1.37147545423953</v>
      </c>
      <c r="L1544">
        <f t="shared" si="79"/>
        <v>0.51791384386999084</v>
      </c>
      <c r="M1544">
        <f t="shared" si="80"/>
        <v>0</v>
      </c>
    </row>
    <row r="1545" spans="1:13">
      <c r="A1545" s="1"/>
      <c r="B1545" s="1" t="s">
        <v>49</v>
      </c>
      <c r="C1545" s="1">
        <v>0.7</v>
      </c>
      <c r="D1545" s="1">
        <v>45</v>
      </c>
      <c r="E1545" s="1">
        <v>1.1737607576582401</v>
      </c>
      <c r="F1545" s="1">
        <v>33.494257007172401</v>
      </c>
      <c r="G1545" s="1">
        <v>0.47376075765824499</v>
      </c>
      <c r="H1545" s="1">
        <v>-11.505742992827599</v>
      </c>
      <c r="I1545" s="1">
        <v>0</v>
      </c>
      <c r="J1545" s="1">
        <v>0</v>
      </c>
      <c r="K1545" s="9">
        <f t="shared" si="78"/>
        <v>1.1737607576582401</v>
      </c>
      <c r="L1545">
        <f t="shared" si="79"/>
        <v>11.505742992827606</v>
      </c>
      <c r="M1545">
        <f t="shared" si="80"/>
        <v>0</v>
      </c>
    </row>
    <row r="1546" spans="1:13">
      <c r="A1546" s="1"/>
      <c r="B1546" s="1" t="s">
        <v>49</v>
      </c>
      <c r="C1546" s="1">
        <v>0.7</v>
      </c>
      <c r="D1546" s="1">
        <v>90</v>
      </c>
      <c r="E1546" s="1">
        <v>0.98874601880291402</v>
      </c>
      <c r="F1546" s="1">
        <v>90.7483349202993</v>
      </c>
      <c r="G1546" s="1">
        <v>0.28874601880291401</v>
      </c>
      <c r="H1546" s="1">
        <v>0.74833492029927096</v>
      </c>
      <c r="I1546" s="1">
        <v>1</v>
      </c>
      <c r="J1546" s="1">
        <v>0</v>
      </c>
      <c r="K1546" s="9">
        <f t="shared" si="78"/>
        <v>0.98874601880291402</v>
      </c>
      <c r="L1546">
        <f t="shared" si="79"/>
        <v>0.74833492029929971</v>
      </c>
      <c r="M1546">
        <f t="shared" si="80"/>
        <v>0</v>
      </c>
    </row>
    <row r="1547" spans="1:13">
      <c r="A1547" s="1"/>
      <c r="B1547" s="1" t="s">
        <v>49</v>
      </c>
      <c r="C1547" s="1">
        <v>0.35</v>
      </c>
      <c r="D1547" s="1">
        <v>45</v>
      </c>
      <c r="E1547" s="1">
        <v>1.43696429599551</v>
      </c>
      <c r="F1547" s="1">
        <v>83.498322422890595</v>
      </c>
      <c r="G1547" s="1">
        <v>1.0869642959955099</v>
      </c>
      <c r="H1547" s="1">
        <v>38.498322422890602</v>
      </c>
      <c r="I1547" s="1">
        <v>0</v>
      </c>
      <c r="J1547" s="1">
        <v>0</v>
      </c>
      <c r="K1547" s="9">
        <f t="shared" si="78"/>
        <v>1.43696429599551</v>
      </c>
      <c r="L1547">
        <f t="shared" si="79"/>
        <v>38.498322422890595</v>
      </c>
      <c r="M1547">
        <f t="shared" si="80"/>
        <v>0</v>
      </c>
    </row>
    <row r="1548" spans="1:13">
      <c r="A1548" s="1"/>
      <c r="B1548" s="1" t="s">
        <v>49</v>
      </c>
      <c r="C1548" s="1">
        <v>1</v>
      </c>
      <c r="D1548" s="1">
        <v>90</v>
      </c>
      <c r="E1548" s="1">
        <v>1.0713364495975399</v>
      </c>
      <c r="F1548" s="1">
        <v>89.5856211629048</v>
      </c>
      <c r="G1548" s="1">
        <v>7.1336449597538806E-2</v>
      </c>
      <c r="H1548" s="1">
        <v>-0.41437883709517098</v>
      </c>
      <c r="I1548" s="1">
        <v>0</v>
      </c>
      <c r="J1548" s="1">
        <v>0</v>
      </c>
      <c r="K1548" s="9">
        <f t="shared" si="78"/>
        <v>1.0713364495975399</v>
      </c>
      <c r="L1548">
        <f t="shared" si="79"/>
        <v>0.41437883709519951</v>
      </c>
      <c r="M1548">
        <f t="shared" si="80"/>
        <v>0</v>
      </c>
    </row>
    <row r="1549" spans="1:13">
      <c r="A1549" s="1"/>
      <c r="B1549" s="1" t="s">
        <v>49</v>
      </c>
      <c r="C1549" s="1">
        <v>0.35</v>
      </c>
      <c r="D1549" s="1">
        <v>0</v>
      </c>
      <c r="E1549" s="1">
        <v>1.0925569949428899</v>
      </c>
      <c r="F1549" s="1">
        <v>0.65013696965206702</v>
      </c>
      <c r="G1549" s="1">
        <v>0.74255699494288996</v>
      </c>
      <c r="H1549" s="1">
        <v>0.65013696965206702</v>
      </c>
      <c r="I1549" s="1">
        <v>0</v>
      </c>
      <c r="J1549" s="1">
        <v>0</v>
      </c>
      <c r="K1549" s="9">
        <f t="shared" si="78"/>
        <v>1.0925569949428899</v>
      </c>
      <c r="L1549">
        <f t="shared" si="79"/>
        <v>0.65013696965206691</v>
      </c>
      <c r="M1549">
        <f t="shared" si="80"/>
        <v>0</v>
      </c>
    </row>
    <row r="1550" spans="1:13">
      <c r="A1550" s="1"/>
      <c r="B1550" s="1" t="s">
        <v>49</v>
      </c>
      <c r="C1550" s="1">
        <v>0.35</v>
      </c>
      <c r="D1550" s="1">
        <v>0</v>
      </c>
      <c r="E1550" s="1">
        <v>0.43977156612408702</v>
      </c>
      <c r="F1550" s="1">
        <v>172.983498255277</v>
      </c>
      <c r="G1550" s="1">
        <v>8.9771566124086599E-2</v>
      </c>
      <c r="H1550" s="1">
        <v>172.983498255277</v>
      </c>
      <c r="I1550" s="1">
        <v>1</v>
      </c>
      <c r="J1550" s="1">
        <v>0</v>
      </c>
      <c r="K1550" s="9">
        <f t="shared" si="78"/>
        <v>0.43977156612408702</v>
      </c>
      <c r="L1550">
        <f t="shared" si="79"/>
        <v>7.0165017447230014</v>
      </c>
      <c r="M1550">
        <f t="shared" si="80"/>
        <v>1</v>
      </c>
    </row>
    <row r="1551" spans="1:13">
      <c r="A1551" s="1"/>
      <c r="B1551" s="1" t="s">
        <v>49</v>
      </c>
      <c r="C1551" s="1">
        <v>0.35</v>
      </c>
      <c r="D1551" s="1">
        <v>180</v>
      </c>
      <c r="E1551" s="1">
        <v>0.659226188166259</v>
      </c>
      <c r="F1551" s="1">
        <v>-177.485095827701</v>
      </c>
      <c r="G1551" s="1">
        <v>0.30922618816625902</v>
      </c>
      <c r="H1551" s="1">
        <v>2.5149041722991101</v>
      </c>
      <c r="I1551" s="1">
        <v>1</v>
      </c>
      <c r="J1551" s="1">
        <v>0</v>
      </c>
      <c r="K1551" s="9">
        <f t="shared" si="78"/>
        <v>0.659226188166259</v>
      </c>
      <c r="L1551">
        <f t="shared" si="79"/>
        <v>2.5149041722989978</v>
      </c>
      <c r="M1551">
        <f t="shared" si="80"/>
        <v>0</v>
      </c>
    </row>
    <row r="1552" spans="1:13">
      <c r="A1552" s="1"/>
      <c r="B1552" s="1" t="s">
        <v>49</v>
      </c>
      <c r="C1552" s="1">
        <v>0.35</v>
      </c>
      <c r="D1552" s="1">
        <v>135</v>
      </c>
      <c r="E1552" s="1">
        <v>1.0518757976320601</v>
      </c>
      <c r="F1552" s="1">
        <v>123.198437790038</v>
      </c>
      <c r="G1552" s="1">
        <v>0.70187579763205998</v>
      </c>
      <c r="H1552" s="1">
        <v>-11.801562209962301</v>
      </c>
      <c r="I1552" s="1">
        <v>0</v>
      </c>
      <c r="J1552" s="1">
        <v>0</v>
      </c>
      <c r="K1552" s="9">
        <f t="shared" si="78"/>
        <v>1.0518757976320601</v>
      </c>
      <c r="L1552">
        <f t="shared" si="79"/>
        <v>11.801562209962015</v>
      </c>
      <c r="M1552">
        <f t="shared" si="80"/>
        <v>0</v>
      </c>
    </row>
    <row r="1553" spans="1:13">
      <c r="A1553" s="1"/>
      <c r="B1553" s="1" t="s">
        <v>49</v>
      </c>
      <c r="C1553" s="1">
        <v>1.5</v>
      </c>
      <c r="D1553" s="1">
        <v>90</v>
      </c>
      <c r="E1553" s="1">
        <v>1.3082373146675801</v>
      </c>
      <c r="F1553" s="1">
        <v>109.72991200502901</v>
      </c>
      <c r="G1553" s="1">
        <v>-0.19176268533242399</v>
      </c>
      <c r="H1553" s="1">
        <v>19.729912005029298</v>
      </c>
      <c r="I1553" s="1">
        <v>1</v>
      </c>
      <c r="J1553" s="1">
        <v>0</v>
      </c>
      <c r="K1553" s="9">
        <f t="shared" si="78"/>
        <v>1.3082373146675801</v>
      </c>
      <c r="L1553">
        <f t="shared" si="79"/>
        <v>19.729912005029007</v>
      </c>
      <c r="M1553">
        <f t="shared" si="80"/>
        <v>0</v>
      </c>
    </row>
    <row r="1554" spans="1:13">
      <c r="A1554" s="1"/>
      <c r="B1554" s="1" t="s">
        <v>49</v>
      </c>
      <c r="C1554" s="1">
        <v>0.7</v>
      </c>
      <c r="D1554" s="1">
        <v>45</v>
      </c>
      <c r="E1554" s="1">
        <v>1.0629053254027601</v>
      </c>
      <c r="F1554" s="1">
        <v>46.555604788519197</v>
      </c>
      <c r="G1554" s="1">
        <v>0.362905325402756</v>
      </c>
      <c r="H1554" s="1">
        <v>1.5556047885192199</v>
      </c>
      <c r="I1554" s="1">
        <v>0</v>
      </c>
      <c r="J1554" s="1">
        <v>0</v>
      </c>
      <c r="K1554" s="9">
        <f t="shared" si="78"/>
        <v>1.0629053254027601</v>
      </c>
      <c r="L1554">
        <f t="shared" si="79"/>
        <v>1.5556047885191902</v>
      </c>
      <c r="M1554">
        <f t="shared" si="80"/>
        <v>0</v>
      </c>
    </row>
    <row r="1555" spans="1:13">
      <c r="A1555" s="1"/>
      <c r="B1555" s="1" t="s">
        <v>49</v>
      </c>
      <c r="C1555" s="1">
        <v>1</v>
      </c>
      <c r="D1555" s="1">
        <v>90</v>
      </c>
      <c r="E1555" s="1">
        <v>1.1333670605925199</v>
      </c>
      <c r="F1555" s="1">
        <v>89.347159298600403</v>
      </c>
      <c r="G1555" s="1">
        <v>0.13336706059251699</v>
      </c>
      <c r="H1555" s="1">
        <v>-0.65284070139955497</v>
      </c>
      <c r="I1555" s="1">
        <v>0</v>
      </c>
      <c r="J1555" s="1">
        <v>0</v>
      </c>
      <c r="K1555" s="9">
        <f t="shared" si="78"/>
        <v>1.1333670605925199</v>
      </c>
      <c r="L1555">
        <f t="shared" si="79"/>
        <v>0.65284070139961159</v>
      </c>
      <c r="M1555">
        <f t="shared" si="80"/>
        <v>0</v>
      </c>
    </row>
    <row r="1556" spans="1:13">
      <c r="A1556" s="1"/>
      <c r="B1556" s="1" t="s">
        <v>49</v>
      </c>
      <c r="C1556" s="1">
        <v>1.5</v>
      </c>
      <c r="D1556" s="1">
        <v>45</v>
      </c>
      <c r="E1556" s="1">
        <v>1.0674966969275299</v>
      </c>
      <c r="F1556" s="1">
        <v>37.707203763722802</v>
      </c>
      <c r="G1556" s="1">
        <v>-0.43250330307247298</v>
      </c>
      <c r="H1556" s="1">
        <v>-7.2927962362771801</v>
      </c>
      <c r="I1556" s="1">
        <v>0</v>
      </c>
      <c r="J1556" s="1">
        <v>0</v>
      </c>
      <c r="K1556" s="9">
        <f t="shared" si="78"/>
        <v>1.0674966969275299</v>
      </c>
      <c r="L1556">
        <f t="shared" si="79"/>
        <v>7.2927962362771837</v>
      </c>
      <c r="M1556">
        <f t="shared" si="80"/>
        <v>0</v>
      </c>
    </row>
    <row r="1557" spans="1:13">
      <c r="A1557" s="1"/>
      <c r="B1557" s="1" t="s">
        <v>49</v>
      </c>
      <c r="C1557" s="1">
        <v>0.7</v>
      </c>
      <c r="D1557" s="1">
        <v>180</v>
      </c>
      <c r="E1557" s="1">
        <v>0.71046256660546503</v>
      </c>
      <c r="F1557" s="1">
        <v>178.58352028331799</v>
      </c>
      <c r="G1557" s="1">
        <v>1.04625666054655E-2</v>
      </c>
      <c r="H1557" s="1">
        <v>-1.4164797166824901</v>
      </c>
      <c r="I1557" s="1">
        <v>0</v>
      </c>
      <c r="J1557" s="1">
        <v>0</v>
      </c>
      <c r="K1557" s="9">
        <f t="shared" si="78"/>
        <v>0.71046256660546503</v>
      </c>
      <c r="L1557">
        <f t="shared" si="79"/>
        <v>1.4164797166820051</v>
      </c>
      <c r="M1557">
        <f t="shared" si="80"/>
        <v>0</v>
      </c>
    </row>
    <row r="1558" spans="1:13">
      <c r="A1558" s="1"/>
      <c r="B1558" s="1" t="s">
        <v>49</v>
      </c>
      <c r="C1558" s="1">
        <v>0.35</v>
      </c>
      <c r="D1558" s="1">
        <v>0</v>
      </c>
      <c r="E1558" s="1">
        <v>0.62255674123646998</v>
      </c>
      <c r="F1558" s="1">
        <v>1.1410098950004499</v>
      </c>
      <c r="G1558" s="1">
        <v>0.27255674123647</v>
      </c>
      <c r="H1558" s="1">
        <v>1.1410098950004499</v>
      </c>
      <c r="I1558" s="1">
        <v>0</v>
      </c>
      <c r="J1558" s="1">
        <v>0</v>
      </c>
      <c r="K1558" s="9">
        <f t="shared" si="78"/>
        <v>0.62255674123646998</v>
      </c>
      <c r="L1558">
        <f t="shared" si="79"/>
        <v>1.141009895000451</v>
      </c>
      <c r="M1558">
        <f t="shared" si="80"/>
        <v>0</v>
      </c>
    </row>
    <row r="1559" spans="1:13">
      <c r="A1559" s="1"/>
      <c r="B1559" s="1" t="s">
        <v>49</v>
      </c>
      <c r="C1559" s="1">
        <v>0.7</v>
      </c>
      <c r="D1559" s="1">
        <v>135</v>
      </c>
      <c r="E1559" s="1">
        <v>1.2778652654551901</v>
      </c>
      <c r="F1559" s="1">
        <v>130.75453185199501</v>
      </c>
      <c r="G1559" s="1">
        <v>0.57786526545519501</v>
      </c>
      <c r="H1559" s="1">
        <v>-4.2454681480048704</v>
      </c>
      <c r="I1559" s="1">
        <v>0</v>
      </c>
      <c r="J1559" s="1">
        <v>0</v>
      </c>
      <c r="K1559" s="9">
        <f t="shared" si="78"/>
        <v>1.2778652654551901</v>
      </c>
      <c r="L1559">
        <f t="shared" si="79"/>
        <v>4.2454681480049885</v>
      </c>
      <c r="M1559">
        <f t="shared" si="80"/>
        <v>0</v>
      </c>
    </row>
    <row r="1560" spans="1:13">
      <c r="A1560" s="1"/>
      <c r="B1560" s="1" t="s">
        <v>49</v>
      </c>
      <c r="C1560" s="1">
        <v>0.5</v>
      </c>
      <c r="D1560" s="1">
        <v>135</v>
      </c>
      <c r="E1560" s="1">
        <v>1.325745569158</v>
      </c>
      <c r="F1560" s="1">
        <v>142.455907887276</v>
      </c>
      <c r="G1560" s="1">
        <v>0.82574556915800101</v>
      </c>
      <c r="H1560" s="1">
        <v>7.4559078872760596</v>
      </c>
      <c r="I1560" s="1">
        <v>0</v>
      </c>
      <c r="J1560" s="1">
        <v>0</v>
      </c>
      <c r="K1560" s="9">
        <f t="shared" si="78"/>
        <v>1.325745569158</v>
      </c>
      <c r="L1560">
        <f t="shared" si="79"/>
        <v>7.4559078872759983</v>
      </c>
      <c r="M1560">
        <f t="shared" si="80"/>
        <v>0</v>
      </c>
    </row>
    <row r="1561" spans="1:13">
      <c r="A1561" s="1"/>
      <c r="B1561" s="1" t="s">
        <v>49</v>
      </c>
      <c r="C1561" s="1">
        <v>0.7</v>
      </c>
      <c r="D1561" s="1">
        <v>0</v>
      </c>
      <c r="E1561" s="1">
        <v>1.01009564326769</v>
      </c>
      <c r="F1561" s="1">
        <v>1.2893037160690399</v>
      </c>
      <c r="G1561" s="1">
        <v>0.31009564326769001</v>
      </c>
      <c r="H1561" s="1">
        <v>1.2893037160690399</v>
      </c>
      <c r="I1561" s="1">
        <v>0</v>
      </c>
      <c r="J1561" s="1">
        <v>0</v>
      </c>
      <c r="K1561" s="9">
        <f t="shared" si="78"/>
        <v>1.01009564326769</v>
      </c>
      <c r="L1561">
        <f t="shared" si="79"/>
        <v>1.2893037160690426</v>
      </c>
      <c r="M1561">
        <f t="shared" si="80"/>
        <v>0</v>
      </c>
    </row>
    <row r="1562" spans="1:13">
      <c r="A1562" s="1"/>
      <c r="B1562" s="1" t="s">
        <v>49</v>
      </c>
      <c r="C1562" s="1">
        <v>0.5</v>
      </c>
      <c r="D1562" s="1">
        <v>180</v>
      </c>
      <c r="E1562" s="1">
        <v>0.99434847993948094</v>
      </c>
      <c r="F1562" s="1">
        <v>-179.82141633047701</v>
      </c>
      <c r="G1562" s="1">
        <v>0.494348479939481</v>
      </c>
      <c r="H1562" s="1">
        <v>0.178583669523391</v>
      </c>
      <c r="I1562" s="1">
        <v>1</v>
      </c>
      <c r="J1562" s="1">
        <v>0</v>
      </c>
      <c r="K1562" s="9">
        <f t="shared" si="78"/>
        <v>0.99434847993948094</v>
      </c>
      <c r="L1562">
        <f t="shared" si="79"/>
        <v>0.1785836695229932</v>
      </c>
      <c r="M1562">
        <f t="shared" si="80"/>
        <v>0</v>
      </c>
    </row>
    <row r="1563" spans="1:13">
      <c r="A1563" s="1"/>
      <c r="B1563" s="1" t="s">
        <v>49</v>
      </c>
      <c r="C1563" s="1">
        <v>0.7</v>
      </c>
      <c r="D1563" s="1">
        <v>0</v>
      </c>
      <c r="E1563" s="1">
        <v>0.90661624538740304</v>
      </c>
      <c r="F1563" s="1">
        <v>0.78348318985061405</v>
      </c>
      <c r="G1563" s="1">
        <v>0.206616245387403</v>
      </c>
      <c r="H1563" s="1">
        <v>0.78348318985061405</v>
      </c>
      <c r="I1563" s="1">
        <v>0</v>
      </c>
      <c r="J1563" s="1">
        <v>0</v>
      </c>
      <c r="K1563" s="9">
        <f t="shared" si="78"/>
        <v>0.90661624538740304</v>
      </c>
      <c r="L1563">
        <f t="shared" si="79"/>
        <v>0.78348318985061383</v>
      </c>
      <c r="M1563">
        <f t="shared" si="80"/>
        <v>0</v>
      </c>
    </row>
    <row r="1564" spans="1:13">
      <c r="A1564" s="1"/>
      <c r="B1564" s="1" t="s">
        <v>49</v>
      </c>
      <c r="C1564" s="1">
        <v>1.5</v>
      </c>
      <c r="D1564" s="1">
        <v>45</v>
      </c>
      <c r="E1564" s="1">
        <v>0.94553475482751703</v>
      </c>
      <c r="F1564" s="1">
        <v>52.078347380653298</v>
      </c>
      <c r="G1564" s="1">
        <v>-0.55446524517248297</v>
      </c>
      <c r="H1564" s="1">
        <v>7.0783473806532999</v>
      </c>
      <c r="I1564" s="1">
        <v>0</v>
      </c>
      <c r="J1564" s="1">
        <v>0</v>
      </c>
      <c r="K1564" s="9">
        <f t="shared" si="78"/>
        <v>0.94553475482751703</v>
      </c>
      <c r="L1564">
        <f t="shared" si="79"/>
        <v>7.0783473806532982</v>
      </c>
      <c r="M1564">
        <f t="shared" si="80"/>
        <v>0</v>
      </c>
    </row>
    <row r="1565" spans="1:13">
      <c r="A1565" s="1"/>
      <c r="B1565" s="1" t="s">
        <v>49</v>
      </c>
      <c r="C1565" s="1">
        <v>1</v>
      </c>
      <c r="D1565" s="1">
        <v>45</v>
      </c>
      <c r="E1565" s="1">
        <v>1.0951742574766401</v>
      </c>
      <c r="F1565" s="1">
        <v>53.032816905602097</v>
      </c>
      <c r="G1565" s="1">
        <v>9.5174257476636298E-2</v>
      </c>
      <c r="H1565" s="1">
        <v>8.0328169056021199</v>
      </c>
      <c r="I1565" s="1">
        <v>0</v>
      </c>
      <c r="J1565" s="1">
        <v>0</v>
      </c>
      <c r="K1565" s="9">
        <f t="shared" si="78"/>
        <v>1.0951742574766401</v>
      </c>
      <c r="L1565">
        <f t="shared" si="79"/>
        <v>8.0328169056020897</v>
      </c>
      <c r="M1565">
        <f t="shared" si="80"/>
        <v>0</v>
      </c>
    </row>
    <row r="1566" spans="1:13">
      <c r="A1566" s="1"/>
      <c r="B1566" s="1" t="s">
        <v>49</v>
      </c>
      <c r="C1566" s="1">
        <v>0.7</v>
      </c>
      <c r="D1566" s="1">
        <v>135</v>
      </c>
      <c r="E1566" s="1">
        <v>1.05496081751944</v>
      </c>
      <c r="F1566" s="1">
        <v>122.421704792215</v>
      </c>
      <c r="G1566" s="1">
        <v>0.35496081751943698</v>
      </c>
      <c r="H1566" s="1">
        <v>-12.5782952077847</v>
      </c>
      <c r="I1566" s="1">
        <v>0</v>
      </c>
      <c r="J1566" s="1">
        <v>0</v>
      </c>
      <c r="K1566" s="9">
        <f t="shared" si="78"/>
        <v>1.05496081751944</v>
      </c>
      <c r="L1566">
        <f t="shared" si="79"/>
        <v>12.578295207785004</v>
      </c>
      <c r="M1566">
        <f t="shared" si="80"/>
        <v>0</v>
      </c>
    </row>
    <row r="1567" spans="1:13">
      <c r="A1567" s="1"/>
      <c r="B1567" s="1" t="s">
        <v>49</v>
      </c>
      <c r="C1567" s="1">
        <v>0.5</v>
      </c>
      <c r="D1567" s="1">
        <v>90</v>
      </c>
      <c r="E1567" s="1">
        <v>1.40712008942809</v>
      </c>
      <c r="F1567" s="1">
        <v>89.474172440128996</v>
      </c>
      <c r="G1567" s="1">
        <v>0.90712008942809497</v>
      </c>
      <c r="H1567" s="1">
        <v>-0.52582755987100405</v>
      </c>
      <c r="I1567" s="1">
        <v>0</v>
      </c>
      <c r="J1567" s="1">
        <v>0</v>
      </c>
      <c r="K1567" s="9">
        <f t="shared" ref="K1567:K1630" si="81">IF(J1567=1, "", E1567)</f>
        <v>1.40712008942809</v>
      </c>
      <c r="L1567">
        <f t="shared" si="79"/>
        <v>0.52582755987100427</v>
      </c>
      <c r="M1567">
        <f t="shared" si="80"/>
        <v>0</v>
      </c>
    </row>
    <row r="1568" spans="1:13">
      <c r="A1568" s="1"/>
      <c r="B1568" s="1" t="s">
        <v>49</v>
      </c>
      <c r="C1568" s="1">
        <v>1.5</v>
      </c>
      <c r="D1568" s="1">
        <v>0</v>
      </c>
      <c r="E1568" s="1">
        <v>0.47796229317083799</v>
      </c>
      <c r="F1568" s="1">
        <v>1.4862597452491899</v>
      </c>
      <c r="G1568" s="1">
        <v>-1.02203770682916</v>
      </c>
      <c r="H1568" s="1">
        <v>1.4862597452491899</v>
      </c>
      <c r="I1568" s="1">
        <v>0</v>
      </c>
      <c r="J1568" s="1">
        <v>0</v>
      </c>
      <c r="K1568" s="9">
        <f t="shared" si="81"/>
        <v>0.47796229317083799</v>
      </c>
      <c r="L1568">
        <f t="shared" si="79"/>
        <v>1.4862597452491855</v>
      </c>
      <c r="M1568">
        <f t="shared" si="80"/>
        <v>0</v>
      </c>
    </row>
    <row r="1569" spans="1:13">
      <c r="A1569" s="1"/>
      <c r="B1569" s="1" t="s">
        <v>49</v>
      </c>
      <c r="C1569" s="1">
        <v>1.5</v>
      </c>
      <c r="D1569" s="1">
        <v>90</v>
      </c>
      <c r="E1569" s="1">
        <v>1.04070374908467</v>
      </c>
      <c r="F1569" s="1">
        <v>91.564292376917294</v>
      </c>
      <c r="G1569" s="1">
        <v>-0.45929625091533399</v>
      </c>
      <c r="H1569" s="1">
        <v>1.56429237691731</v>
      </c>
      <c r="I1569" s="1">
        <v>1</v>
      </c>
      <c r="J1569" s="1">
        <v>0</v>
      </c>
      <c r="K1569" s="9">
        <f t="shared" si="81"/>
        <v>1.04070374908467</v>
      </c>
      <c r="L1569">
        <f t="shared" si="79"/>
        <v>1.564292376917308</v>
      </c>
      <c r="M1569">
        <f t="shared" si="80"/>
        <v>0</v>
      </c>
    </row>
    <row r="1570" spans="1:13">
      <c r="A1570" s="1"/>
      <c r="B1570" s="1" t="s">
        <v>49</v>
      </c>
      <c r="C1570" s="1">
        <v>0.35</v>
      </c>
      <c r="D1570" s="1">
        <v>180</v>
      </c>
      <c r="E1570" s="1">
        <v>0.93236088062937195</v>
      </c>
      <c r="F1570" s="1">
        <v>179.873028951311</v>
      </c>
      <c r="G1570" s="1">
        <v>0.58236088062937197</v>
      </c>
      <c r="H1570" s="1">
        <v>-0.126971048689484</v>
      </c>
      <c r="I1570" s="1">
        <v>0</v>
      </c>
      <c r="J1570" s="1">
        <v>0</v>
      </c>
      <c r="K1570" s="9">
        <f t="shared" si="81"/>
        <v>0.93236088062937195</v>
      </c>
      <c r="L1570">
        <f t="shared" si="79"/>
        <v>0.12697104868900055</v>
      </c>
      <c r="M1570">
        <f t="shared" si="80"/>
        <v>0</v>
      </c>
    </row>
    <row r="1571" spans="1:13">
      <c r="A1571" s="1"/>
      <c r="B1571" s="1" t="s">
        <v>49</v>
      </c>
      <c r="C1571" s="1">
        <v>1.5</v>
      </c>
      <c r="D1571" s="1">
        <v>90</v>
      </c>
      <c r="E1571" s="1">
        <v>1.1180388806422099</v>
      </c>
      <c r="F1571" s="1">
        <v>91.191283980041803</v>
      </c>
      <c r="G1571" s="1">
        <v>-0.38196111935779498</v>
      </c>
      <c r="H1571" s="1">
        <v>1.19128398004182</v>
      </c>
      <c r="I1571" s="1">
        <v>1</v>
      </c>
      <c r="J1571" s="1">
        <v>0</v>
      </c>
      <c r="K1571" s="9">
        <f t="shared" si="81"/>
        <v>1.1180388806422099</v>
      </c>
      <c r="L1571">
        <f t="shared" si="79"/>
        <v>1.1912839800418169</v>
      </c>
      <c r="M1571">
        <f t="shared" si="80"/>
        <v>0</v>
      </c>
    </row>
    <row r="1572" spans="1:13">
      <c r="A1572" s="1"/>
      <c r="B1572" s="1" t="s">
        <v>49</v>
      </c>
      <c r="C1572" s="1">
        <v>1</v>
      </c>
      <c r="D1572" s="1">
        <v>135</v>
      </c>
      <c r="E1572" s="1">
        <v>0.98249807757011998</v>
      </c>
      <c r="F1572" s="1">
        <v>117.050026206916</v>
      </c>
      <c r="G1572" s="1">
        <v>-1.7501922429879999E-2</v>
      </c>
      <c r="H1572" s="1">
        <v>-17.9499737930844</v>
      </c>
      <c r="I1572" s="1">
        <v>0</v>
      </c>
      <c r="J1572" s="1">
        <v>0</v>
      </c>
      <c r="K1572" s="9">
        <f t="shared" si="81"/>
        <v>0.98249807757011998</v>
      </c>
      <c r="L1572">
        <f t="shared" si="79"/>
        <v>17.949973793083984</v>
      </c>
      <c r="M1572">
        <f t="shared" si="80"/>
        <v>0</v>
      </c>
    </row>
    <row r="1573" spans="1:13">
      <c r="A1573" s="1"/>
      <c r="B1573" s="1" t="s">
        <v>49</v>
      </c>
      <c r="C1573" s="1">
        <v>0.35</v>
      </c>
      <c r="D1573" s="1">
        <v>90</v>
      </c>
      <c r="E1573" s="1">
        <v>0.766900903410908</v>
      </c>
      <c r="F1573" s="1">
        <v>88.263126514984407</v>
      </c>
      <c r="G1573" s="1">
        <v>0.41690090341090802</v>
      </c>
      <c r="H1573" s="1">
        <v>-1.73687348501556</v>
      </c>
      <c r="I1573" s="1">
        <v>0</v>
      </c>
      <c r="J1573" s="1">
        <v>0</v>
      </c>
      <c r="K1573" s="9">
        <f t="shared" si="81"/>
        <v>0.766900903410908</v>
      </c>
      <c r="L1573">
        <f t="shared" si="79"/>
        <v>1.7368734850155931</v>
      </c>
      <c r="M1573">
        <f t="shared" si="80"/>
        <v>0</v>
      </c>
    </row>
    <row r="1574" spans="1:13">
      <c r="A1574" s="1"/>
      <c r="B1574" s="1" t="s">
        <v>49</v>
      </c>
      <c r="C1574" s="1">
        <v>1.5</v>
      </c>
      <c r="D1574" s="1">
        <v>90</v>
      </c>
      <c r="E1574" s="1">
        <v>1.13458117077584</v>
      </c>
      <c r="F1574" s="1">
        <v>37.396824488246303</v>
      </c>
      <c r="G1574" s="1">
        <v>-0.36541882922416102</v>
      </c>
      <c r="H1574" s="1">
        <v>-52.603175511753697</v>
      </c>
      <c r="I1574" s="1">
        <v>0</v>
      </c>
      <c r="J1574" s="1">
        <v>0</v>
      </c>
      <c r="K1574" s="9">
        <f t="shared" si="81"/>
        <v>1.13458117077584</v>
      </c>
      <c r="L1574">
        <f t="shared" si="79"/>
        <v>52.603175511753705</v>
      </c>
      <c r="M1574">
        <f t="shared" si="80"/>
        <v>0</v>
      </c>
    </row>
    <row r="1575" spans="1:13">
      <c r="A1575" s="1"/>
      <c r="B1575" s="1" t="s">
        <v>49</v>
      </c>
      <c r="C1575" s="1">
        <v>0.5</v>
      </c>
      <c r="D1575" s="1">
        <v>135</v>
      </c>
      <c r="E1575" s="1">
        <v>1.0912398970383499</v>
      </c>
      <c r="F1575" s="1">
        <v>148.17573179876601</v>
      </c>
      <c r="G1575" s="1">
        <v>0.59123989703835</v>
      </c>
      <c r="H1575" s="1">
        <v>13.1757317987664</v>
      </c>
      <c r="I1575" s="1">
        <v>0</v>
      </c>
      <c r="J1575" s="1">
        <v>0</v>
      </c>
      <c r="K1575" s="9">
        <f t="shared" si="81"/>
        <v>1.0912398970383499</v>
      </c>
      <c r="L1575">
        <f t="shared" si="79"/>
        <v>13.175731798766009</v>
      </c>
      <c r="M1575">
        <f t="shared" si="80"/>
        <v>0</v>
      </c>
    </row>
    <row r="1576" spans="1:13">
      <c r="A1576" s="1"/>
      <c r="B1576" s="1" t="s">
        <v>49</v>
      </c>
      <c r="C1576" s="1">
        <v>0.7</v>
      </c>
      <c r="D1576" s="1">
        <v>45</v>
      </c>
      <c r="E1576" s="1">
        <v>1.2826648714089901</v>
      </c>
      <c r="F1576" s="1">
        <v>51.523970031071997</v>
      </c>
      <c r="G1576" s="1">
        <v>0.58266487140898704</v>
      </c>
      <c r="H1576" s="1">
        <v>6.5239700310720004</v>
      </c>
      <c r="I1576" s="1">
        <v>0</v>
      </c>
      <c r="J1576" s="1">
        <v>0</v>
      </c>
      <c r="K1576" s="9">
        <f t="shared" si="81"/>
        <v>1.2826648714089901</v>
      </c>
      <c r="L1576">
        <f t="shared" si="79"/>
        <v>6.5239700310719968</v>
      </c>
      <c r="M1576">
        <f t="shared" si="80"/>
        <v>0</v>
      </c>
    </row>
    <row r="1577" spans="1:13">
      <c r="A1577" s="1"/>
      <c r="B1577" s="1" t="s">
        <v>49</v>
      </c>
      <c r="C1577" s="1">
        <v>0.35</v>
      </c>
      <c r="D1577" s="1">
        <v>45</v>
      </c>
      <c r="E1577" s="1">
        <v>1.08140305502137</v>
      </c>
      <c r="F1577" s="1">
        <v>69.738647307581601</v>
      </c>
      <c r="G1577" s="1">
        <v>0.73140305502137204</v>
      </c>
      <c r="H1577" s="1">
        <v>24.738647307581601</v>
      </c>
      <c r="I1577" s="1">
        <v>0</v>
      </c>
      <c r="J1577" s="1">
        <v>0</v>
      </c>
      <c r="K1577" s="9">
        <f t="shared" si="81"/>
        <v>1.08140305502137</v>
      </c>
      <c r="L1577">
        <f t="shared" si="79"/>
        <v>24.738647307581601</v>
      </c>
      <c r="M1577">
        <f t="shared" si="80"/>
        <v>0</v>
      </c>
    </row>
    <row r="1578" spans="1:13">
      <c r="A1578" s="1"/>
      <c r="B1578" s="1" t="s">
        <v>49</v>
      </c>
      <c r="C1578" s="1">
        <v>0.35</v>
      </c>
      <c r="D1578" s="1">
        <v>0</v>
      </c>
      <c r="E1578" s="1">
        <v>0.39038457287338701</v>
      </c>
      <c r="F1578" s="1">
        <v>2.5784652046061201</v>
      </c>
      <c r="G1578" s="1">
        <v>4.03845728733866E-2</v>
      </c>
      <c r="H1578" s="1">
        <v>2.5784652046061201</v>
      </c>
      <c r="I1578" s="1">
        <v>0</v>
      </c>
      <c r="J1578" s="1">
        <v>0</v>
      </c>
      <c r="K1578" s="9">
        <f t="shared" si="81"/>
        <v>0.39038457287338701</v>
      </c>
      <c r="L1578">
        <f t="shared" si="79"/>
        <v>2.5784652046061183</v>
      </c>
      <c r="M1578">
        <f t="shared" si="80"/>
        <v>0</v>
      </c>
    </row>
    <row r="1579" spans="1:13">
      <c r="A1579" s="1"/>
      <c r="B1579" s="1" t="s">
        <v>49</v>
      </c>
      <c r="C1579" s="1">
        <v>0.5</v>
      </c>
      <c r="D1579" s="1">
        <v>0</v>
      </c>
      <c r="E1579" s="1">
        <v>0.49955822452350701</v>
      </c>
      <c r="F1579" s="1">
        <v>3.7943706671350399</v>
      </c>
      <c r="G1579" s="1">
        <v>-4.4177547649326698E-4</v>
      </c>
      <c r="H1579" s="1">
        <v>3.7943706671350399</v>
      </c>
      <c r="I1579" s="1">
        <v>0</v>
      </c>
      <c r="J1579" s="1">
        <v>0</v>
      </c>
      <c r="K1579" s="9">
        <f t="shared" si="81"/>
        <v>0.49955822452350701</v>
      </c>
      <c r="L1579">
        <f t="shared" si="79"/>
        <v>3.7943706671350412</v>
      </c>
      <c r="M1579">
        <f t="shared" si="80"/>
        <v>0</v>
      </c>
    </row>
    <row r="1580" spans="1:13">
      <c r="A1580" s="1"/>
      <c r="B1580" s="1" t="s">
        <v>49</v>
      </c>
      <c r="C1580" s="1">
        <v>1</v>
      </c>
      <c r="D1580" s="1">
        <v>45</v>
      </c>
      <c r="E1580" s="1">
        <v>0.60152681386366502</v>
      </c>
      <c r="F1580" s="1">
        <v>88.277707693075399</v>
      </c>
      <c r="G1580" s="1">
        <v>-0.39847318613633498</v>
      </c>
      <c r="H1580" s="1">
        <v>43.277707693075399</v>
      </c>
      <c r="I1580" s="1">
        <v>0</v>
      </c>
      <c r="J1580" s="1">
        <v>0</v>
      </c>
      <c r="K1580" s="9">
        <f t="shared" si="81"/>
        <v>0.60152681386366502</v>
      </c>
      <c r="L1580">
        <f t="shared" si="79"/>
        <v>43.277707693075399</v>
      </c>
      <c r="M1580">
        <f t="shared" si="80"/>
        <v>0</v>
      </c>
    </row>
    <row r="1581" spans="1:13">
      <c r="A1581" s="1"/>
      <c r="B1581" s="1" t="s">
        <v>49</v>
      </c>
      <c r="C1581" s="1">
        <v>1.5</v>
      </c>
      <c r="D1581" s="1">
        <v>135</v>
      </c>
      <c r="E1581" s="1">
        <v>1.0412420082351499</v>
      </c>
      <c r="F1581" s="1">
        <v>87.583290596649704</v>
      </c>
      <c r="G1581" s="1">
        <v>-0.45875799176484999</v>
      </c>
      <c r="H1581" s="1">
        <v>-47.416709403350303</v>
      </c>
      <c r="I1581" s="1">
        <v>1</v>
      </c>
      <c r="J1581" s="1">
        <v>0</v>
      </c>
      <c r="K1581" s="9">
        <f t="shared" si="81"/>
        <v>1.0412420082351499</v>
      </c>
      <c r="L1581">
        <f t="shared" si="79"/>
        <v>42.583290596649704</v>
      </c>
      <c r="M1581">
        <f t="shared" si="80"/>
        <v>1</v>
      </c>
    </row>
    <row r="1582" spans="1:13">
      <c r="A1582" s="1"/>
      <c r="B1582" s="1" t="s">
        <v>49</v>
      </c>
      <c r="C1582" s="1">
        <v>0.5</v>
      </c>
      <c r="D1582" s="1">
        <v>0</v>
      </c>
      <c r="E1582" s="1">
        <v>0.70585461967076202</v>
      </c>
      <c r="F1582" s="1">
        <v>2.6844295794652502</v>
      </c>
      <c r="G1582" s="1">
        <v>0.20585461967076199</v>
      </c>
      <c r="H1582" s="1">
        <v>2.6844295794652502</v>
      </c>
      <c r="I1582" s="1">
        <v>0</v>
      </c>
      <c r="J1582" s="1">
        <v>0</v>
      </c>
      <c r="K1582" s="9">
        <f t="shared" si="81"/>
        <v>0.70585461967076202</v>
      </c>
      <c r="L1582">
        <f t="shared" si="79"/>
        <v>2.6844295794652453</v>
      </c>
      <c r="M1582">
        <f t="shared" si="80"/>
        <v>0</v>
      </c>
    </row>
    <row r="1583" spans="1:13">
      <c r="A1583" s="1"/>
      <c r="B1583" s="1" t="s">
        <v>49</v>
      </c>
      <c r="C1583" s="1">
        <v>0.7</v>
      </c>
      <c r="D1583" s="1">
        <v>180</v>
      </c>
      <c r="E1583" s="1">
        <v>0.705298735049393</v>
      </c>
      <c r="F1583" s="1">
        <v>178.57314741683001</v>
      </c>
      <c r="G1583" s="1">
        <v>5.2987350493928203E-3</v>
      </c>
      <c r="H1583" s="1">
        <v>-1.4268525831696499</v>
      </c>
      <c r="I1583" s="1">
        <v>0</v>
      </c>
      <c r="J1583" s="1">
        <v>0</v>
      </c>
      <c r="K1583" s="9">
        <f t="shared" si="81"/>
        <v>0.705298735049393</v>
      </c>
      <c r="L1583">
        <f t="shared" si="79"/>
        <v>1.426852583169989</v>
      </c>
      <c r="M1583">
        <f t="shared" si="80"/>
        <v>0</v>
      </c>
    </row>
    <row r="1584" spans="1:13">
      <c r="A1584" s="1"/>
      <c r="B1584" s="1" t="s">
        <v>49</v>
      </c>
      <c r="C1584" s="1">
        <v>0.5</v>
      </c>
      <c r="D1584" s="1">
        <v>180</v>
      </c>
      <c r="E1584" s="1">
        <v>0.73091372130499999</v>
      </c>
      <c r="F1584" s="1">
        <v>-179.75705115424401</v>
      </c>
      <c r="G1584" s="1">
        <v>0.23091372130500001</v>
      </c>
      <c r="H1584" s="1">
        <v>0.24294884575601799</v>
      </c>
      <c r="I1584" s="1">
        <v>1</v>
      </c>
      <c r="J1584" s="1">
        <v>0</v>
      </c>
      <c r="K1584" s="9">
        <f t="shared" si="81"/>
        <v>0.73091372130499999</v>
      </c>
      <c r="L1584">
        <f t="shared" si="79"/>
        <v>0.24294884575601827</v>
      </c>
      <c r="M1584">
        <f t="shared" si="80"/>
        <v>0</v>
      </c>
    </row>
    <row r="1585" spans="1:13">
      <c r="A1585" s="1"/>
      <c r="B1585" s="1" t="s">
        <v>49</v>
      </c>
      <c r="C1585" s="1">
        <v>1.5</v>
      </c>
      <c r="D1585" s="1">
        <v>180</v>
      </c>
      <c r="E1585" s="1">
        <v>0.91188652796876601</v>
      </c>
      <c r="F1585" s="1">
        <v>-178.831522890277</v>
      </c>
      <c r="G1585" s="1">
        <v>-0.58811347203123399</v>
      </c>
      <c r="H1585" s="1">
        <v>1.16847710972326</v>
      </c>
      <c r="I1585" s="1">
        <v>1</v>
      </c>
      <c r="J1585" s="1">
        <v>0</v>
      </c>
      <c r="K1585" s="9">
        <f t="shared" si="81"/>
        <v>0.91188652796876601</v>
      </c>
      <c r="L1585">
        <f t="shared" si="79"/>
        <v>1.1684771097229714</v>
      </c>
      <c r="M1585">
        <f t="shared" si="80"/>
        <v>0</v>
      </c>
    </row>
    <row r="1586" spans="1:13">
      <c r="A1586" s="1"/>
      <c r="B1586" s="1" t="s">
        <v>49</v>
      </c>
      <c r="C1586" s="1">
        <v>1</v>
      </c>
      <c r="D1586" s="1">
        <v>180</v>
      </c>
      <c r="E1586" s="1">
        <v>0.91272882001810796</v>
      </c>
      <c r="F1586" s="1">
        <v>2.7247686703040599</v>
      </c>
      <c r="G1586" s="1">
        <v>-8.7271179981892502E-2</v>
      </c>
      <c r="H1586" s="1">
        <v>-177.275231329696</v>
      </c>
      <c r="I1586" s="1">
        <v>1</v>
      </c>
      <c r="J1586" s="1">
        <v>0</v>
      </c>
      <c r="K1586" s="9">
        <f t="shared" si="81"/>
        <v>0.91272882001810796</v>
      </c>
      <c r="L1586">
        <f t="shared" si="79"/>
        <v>2.7247686703040586</v>
      </c>
      <c r="M1586">
        <f t="shared" si="80"/>
        <v>1</v>
      </c>
    </row>
    <row r="1587" spans="1:13">
      <c r="A1587" s="1"/>
      <c r="B1587" s="1" t="s">
        <v>49</v>
      </c>
      <c r="C1587" s="1">
        <v>0.35</v>
      </c>
      <c r="D1587" s="1">
        <v>180</v>
      </c>
      <c r="E1587" s="1">
        <v>0.65859854098543003</v>
      </c>
      <c r="F1587" s="1">
        <v>-0.26962520740741502</v>
      </c>
      <c r="G1587" s="1">
        <v>0.30859854098542999</v>
      </c>
      <c r="H1587" s="1">
        <v>179.73037479259301</v>
      </c>
      <c r="I1587" s="1">
        <v>1</v>
      </c>
      <c r="J1587" s="1">
        <v>0</v>
      </c>
      <c r="K1587" s="9">
        <f t="shared" si="81"/>
        <v>0.65859854098543003</v>
      </c>
      <c r="L1587">
        <f t="shared" si="79"/>
        <v>0.26962520740741525</v>
      </c>
      <c r="M1587">
        <f t="shared" si="80"/>
        <v>1</v>
      </c>
    </row>
    <row r="1588" spans="1:13">
      <c r="A1588" s="1"/>
      <c r="B1588" s="1" t="s">
        <v>49</v>
      </c>
      <c r="C1588" s="1">
        <v>0.35</v>
      </c>
      <c r="D1588" s="1">
        <v>45</v>
      </c>
      <c r="E1588" s="1">
        <v>0.91664055038697301</v>
      </c>
      <c r="F1588" s="1">
        <v>88.546923741181999</v>
      </c>
      <c r="G1588" s="1">
        <v>0.56664055038697303</v>
      </c>
      <c r="H1588" s="1">
        <v>43.546923741181999</v>
      </c>
      <c r="I1588" s="1">
        <v>0</v>
      </c>
      <c r="J1588" s="1">
        <v>0</v>
      </c>
      <c r="K1588" s="9">
        <f t="shared" si="81"/>
        <v>0.91664055038697301</v>
      </c>
      <c r="L1588">
        <f t="shared" si="79"/>
        <v>43.546923741182013</v>
      </c>
      <c r="M1588">
        <f t="shared" si="80"/>
        <v>0</v>
      </c>
    </row>
    <row r="1589" spans="1:13">
      <c r="A1589" s="1"/>
      <c r="B1589" s="1" t="s">
        <v>49</v>
      </c>
      <c r="C1589" s="1">
        <v>1.5</v>
      </c>
      <c r="D1589" s="1">
        <v>180</v>
      </c>
      <c r="E1589" s="1">
        <v>0.62268101723293201</v>
      </c>
      <c r="F1589" s="1">
        <v>178.38378441344099</v>
      </c>
      <c r="G1589" s="1">
        <v>-0.87731898276706799</v>
      </c>
      <c r="H1589" s="1">
        <v>-1.6162155865594099</v>
      </c>
      <c r="I1589" s="1">
        <v>0</v>
      </c>
      <c r="J1589" s="1">
        <v>0</v>
      </c>
      <c r="K1589" s="9">
        <f t="shared" si="81"/>
        <v>0.62268101723293201</v>
      </c>
      <c r="L1589">
        <f t="shared" si="79"/>
        <v>1.616215586559008</v>
      </c>
      <c r="M1589">
        <f t="shared" si="80"/>
        <v>0</v>
      </c>
    </row>
    <row r="1590" spans="1:13">
      <c r="A1590" s="1"/>
      <c r="B1590" s="1" t="s">
        <v>49</v>
      </c>
      <c r="C1590" s="1">
        <v>0.7</v>
      </c>
      <c r="D1590" s="1">
        <v>180</v>
      </c>
      <c r="E1590" s="1">
        <v>0.93810668481843895</v>
      </c>
      <c r="F1590" s="1">
        <v>177.98048968812401</v>
      </c>
      <c r="G1590" s="1">
        <v>0.238106684818439</v>
      </c>
      <c r="H1590" s="1">
        <v>-2.0195103118757598</v>
      </c>
      <c r="I1590" s="1">
        <v>0</v>
      </c>
      <c r="J1590" s="1">
        <v>0</v>
      </c>
      <c r="K1590" s="9">
        <f t="shared" si="81"/>
        <v>0.93810668481843895</v>
      </c>
      <c r="L1590">
        <f t="shared" si="79"/>
        <v>2.0195103118759903</v>
      </c>
      <c r="M1590">
        <f t="shared" si="80"/>
        <v>0</v>
      </c>
    </row>
    <row r="1591" spans="1:13">
      <c r="A1591" s="1"/>
      <c r="B1591" s="1" t="s">
        <v>49</v>
      </c>
      <c r="C1591" s="1">
        <v>1</v>
      </c>
      <c r="D1591" s="1">
        <v>0</v>
      </c>
      <c r="E1591" s="1">
        <v>0.57078282183662699</v>
      </c>
      <c r="F1591" s="1">
        <v>0.20740463077632401</v>
      </c>
      <c r="G1591" s="1">
        <v>-0.42921717816337301</v>
      </c>
      <c r="H1591" s="1">
        <v>0.20740463077632401</v>
      </c>
      <c r="I1591" s="1">
        <v>0</v>
      </c>
      <c r="J1591" s="1">
        <v>0</v>
      </c>
      <c r="K1591" s="9">
        <f t="shared" si="81"/>
        <v>0.57078282183662699</v>
      </c>
      <c r="L1591">
        <f t="shared" si="79"/>
        <v>0.20740463077632398</v>
      </c>
      <c r="M1591">
        <f t="shared" si="80"/>
        <v>0</v>
      </c>
    </row>
    <row r="1592" spans="1:13">
      <c r="A1592" s="1"/>
      <c r="B1592" s="1" t="s">
        <v>49</v>
      </c>
      <c r="C1592" s="1">
        <v>0.35</v>
      </c>
      <c r="D1592" s="1">
        <v>180</v>
      </c>
      <c r="E1592" s="1">
        <v>0.90139507067716396</v>
      </c>
      <c r="F1592" s="1">
        <v>179.54033025598699</v>
      </c>
      <c r="G1592" s="1">
        <v>0.55139507067716398</v>
      </c>
      <c r="H1592" s="1">
        <v>-0.45966974401312699</v>
      </c>
      <c r="I1592" s="1">
        <v>0</v>
      </c>
      <c r="J1592" s="1">
        <v>0</v>
      </c>
      <c r="K1592" s="9">
        <f t="shared" si="81"/>
        <v>0.90139507067716396</v>
      </c>
      <c r="L1592">
        <f t="shared" si="79"/>
        <v>0.45966974401301286</v>
      </c>
      <c r="M1592">
        <f t="shared" si="80"/>
        <v>0</v>
      </c>
    </row>
    <row r="1593" spans="1:13">
      <c r="A1593" s="1"/>
      <c r="B1593" s="1" t="s">
        <v>49</v>
      </c>
      <c r="C1593" s="1">
        <v>1</v>
      </c>
      <c r="D1593" s="1">
        <v>90</v>
      </c>
      <c r="E1593" s="1">
        <v>1.4277435427593601</v>
      </c>
      <c r="F1593" s="1">
        <v>90.310936416653803</v>
      </c>
      <c r="G1593" s="1">
        <v>0.42774354275936</v>
      </c>
      <c r="H1593" s="1">
        <v>0.31093641665381699</v>
      </c>
      <c r="I1593" s="1">
        <v>1</v>
      </c>
      <c r="J1593" s="1">
        <v>0</v>
      </c>
      <c r="K1593" s="9">
        <f t="shared" si="81"/>
        <v>1.4277435427593601</v>
      </c>
      <c r="L1593">
        <f t="shared" si="79"/>
        <v>0.3109364166538171</v>
      </c>
      <c r="M1593">
        <f t="shared" si="80"/>
        <v>0</v>
      </c>
    </row>
    <row r="1594" spans="1:13">
      <c r="A1594" s="1"/>
      <c r="B1594" s="1" t="s">
        <v>49</v>
      </c>
      <c r="C1594" s="1">
        <v>0.7</v>
      </c>
      <c r="D1594" s="1">
        <v>0</v>
      </c>
      <c r="E1594" s="1">
        <v>0.24549667906953701</v>
      </c>
      <c r="F1594" s="1">
        <v>-178.07076633289199</v>
      </c>
      <c r="G1594" s="1">
        <v>-0.45450332093046297</v>
      </c>
      <c r="H1594" s="1">
        <v>-178.07076633289199</v>
      </c>
      <c r="I1594" s="1">
        <v>0</v>
      </c>
      <c r="J1594" s="1">
        <v>0</v>
      </c>
      <c r="K1594" s="9">
        <f t="shared" si="81"/>
        <v>0.24549667906953701</v>
      </c>
      <c r="L1594">
        <f t="shared" si="79"/>
        <v>1.9292336671080079</v>
      </c>
      <c r="M1594">
        <f t="shared" si="80"/>
        <v>1</v>
      </c>
    </row>
    <row r="1595" spans="1:13">
      <c r="A1595" s="1"/>
      <c r="B1595" s="1" t="s">
        <v>49</v>
      </c>
      <c r="C1595" s="1">
        <v>0.7</v>
      </c>
      <c r="D1595" s="1">
        <v>180</v>
      </c>
      <c r="E1595" s="1">
        <v>1.3000495894225901</v>
      </c>
      <c r="F1595" s="1">
        <v>-177.814025540708</v>
      </c>
      <c r="G1595" s="1">
        <v>0.60004958942258901</v>
      </c>
      <c r="H1595" s="1">
        <v>2.1859744592919701</v>
      </c>
      <c r="I1595" s="1">
        <v>1</v>
      </c>
      <c r="J1595" s="1">
        <v>0</v>
      </c>
      <c r="K1595" s="9">
        <f t="shared" si="81"/>
        <v>1.3000495894225901</v>
      </c>
      <c r="L1595">
        <f t="shared" si="79"/>
        <v>2.1859744592919697</v>
      </c>
      <c r="M1595">
        <f t="shared" si="80"/>
        <v>0</v>
      </c>
    </row>
    <row r="1596" spans="1:13">
      <c r="A1596" s="1"/>
      <c r="B1596" s="1" t="s">
        <v>49</v>
      </c>
      <c r="C1596" s="1">
        <v>0.7</v>
      </c>
      <c r="D1596" s="1">
        <v>45</v>
      </c>
      <c r="E1596" s="1">
        <v>1.2213836703419101</v>
      </c>
      <c r="F1596" s="1">
        <v>57.943246581524598</v>
      </c>
      <c r="G1596" s="1">
        <v>0.52138367034191102</v>
      </c>
      <c r="H1596" s="1">
        <v>12.943246581524599</v>
      </c>
      <c r="I1596" s="1">
        <v>0</v>
      </c>
      <c r="J1596" s="1">
        <v>0</v>
      </c>
      <c r="K1596" s="9">
        <f t="shared" si="81"/>
        <v>1.2213836703419101</v>
      </c>
      <c r="L1596">
        <f t="shared" si="79"/>
        <v>12.943246581524591</v>
      </c>
      <c r="M1596">
        <f t="shared" si="80"/>
        <v>0</v>
      </c>
    </row>
    <row r="1597" spans="1:13">
      <c r="A1597" s="1"/>
      <c r="B1597" s="1" t="s">
        <v>49</v>
      </c>
      <c r="C1597" s="1">
        <v>0.5</v>
      </c>
      <c r="D1597" s="1">
        <v>90</v>
      </c>
      <c r="E1597" s="1">
        <v>1.39701889066625</v>
      </c>
      <c r="F1597" s="1">
        <v>88.834750963488503</v>
      </c>
      <c r="G1597" s="1">
        <v>0.89701889066625395</v>
      </c>
      <c r="H1597" s="1">
        <v>-1.1652490365114501</v>
      </c>
      <c r="I1597" s="1">
        <v>0</v>
      </c>
      <c r="J1597" s="1">
        <v>0</v>
      </c>
      <c r="K1597" s="9">
        <f t="shared" si="81"/>
        <v>1.39701889066625</v>
      </c>
      <c r="L1597">
        <f t="shared" si="79"/>
        <v>1.1652490365115113</v>
      </c>
      <c r="M1597">
        <f t="shared" si="80"/>
        <v>0</v>
      </c>
    </row>
    <row r="1598" spans="1:13">
      <c r="A1598" s="1"/>
      <c r="B1598" s="1" t="s">
        <v>49</v>
      </c>
      <c r="C1598" s="1">
        <v>0.7</v>
      </c>
      <c r="D1598" s="1">
        <v>45</v>
      </c>
      <c r="E1598" s="1">
        <v>1.1800112454382501</v>
      </c>
      <c r="F1598" s="1">
        <v>91.128711269651902</v>
      </c>
      <c r="G1598" s="1">
        <v>0.48001124543825002</v>
      </c>
      <c r="H1598" s="1">
        <v>46.128711269651902</v>
      </c>
      <c r="I1598" s="1">
        <v>1</v>
      </c>
      <c r="J1598" s="1">
        <v>0</v>
      </c>
      <c r="K1598" s="9">
        <f t="shared" si="81"/>
        <v>1.1800112454382501</v>
      </c>
      <c r="L1598">
        <f t="shared" si="79"/>
        <v>43.871288730348112</v>
      </c>
      <c r="M1598">
        <f t="shared" si="80"/>
        <v>1</v>
      </c>
    </row>
    <row r="1599" spans="1:13">
      <c r="A1599" s="1"/>
      <c r="B1599" s="1" t="s">
        <v>49</v>
      </c>
      <c r="C1599" s="1">
        <v>1.5</v>
      </c>
      <c r="D1599" s="1">
        <v>180</v>
      </c>
      <c r="E1599" s="1">
        <v>1.1134977658673999</v>
      </c>
      <c r="F1599" s="1">
        <v>178.564582475408</v>
      </c>
      <c r="G1599" s="1">
        <v>-0.38650223413259599</v>
      </c>
      <c r="H1599" s="1">
        <v>-1.43541752459225</v>
      </c>
      <c r="I1599" s="1">
        <v>0</v>
      </c>
      <c r="J1599" s="1">
        <v>0</v>
      </c>
      <c r="K1599" s="9">
        <f t="shared" si="81"/>
        <v>1.1134977658673999</v>
      </c>
      <c r="L1599">
        <f t="shared" si="79"/>
        <v>1.4354175245919976</v>
      </c>
      <c r="M1599">
        <f t="shared" si="80"/>
        <v>0</v>
      </c>
    </row>
    <row r="1600" spans="1:13">
      <c r="A1600" s="1"/>
      <c r="B1600" s="1" t="s">
        <v>49</v>
      </c>
      <c r="C1600" s="1">
        <v>1.5</v>
      </c>
      <c r="D1600" s="1">
        <v>135</v>
      </c>
      <c r="E1600" s="1">
        <v>1.1833304373012401</v>
      </c>
      <c r="F1600" s="1">
        <v>136.25574219606099</v>
      </c>
      <c r="G1600" s="1">
        <v>-0.31666956269875601</v>
      </c>
      <c r="H1600" s="1">
        <v>1.25574219606051</v>
      </c>
      <c r="I1600" s="1">
        <v>0</v>
      </c>
      <c r="J1600" s="1">
        <v>0</v>
      </c>
      <c r="K1600" s="9">
        <f t="shared" si="81"/>
        <v>1.1833304373012401</v>
      </c>
      <c r="L1600">
        <f t="shared" si="79"/>
        <v>1.2557421960609929</v>
      </c>
      <c r="M1600">
        <f t="shared" si="80"/>
        <v>0</v>
      </c>
    </row>
    <row r="1601" spans="1:13">
      <c r="A1601" s="1"/>
      <c r="B1601" s="1" t="s">
        <v>49</v>
      </c>
      <c r="C1601" s="1">
        <v>1</v>
      </c>
      <c r="D1601" s="1">
        <v>0</v>
      </c>
      <c r="E1601" s="1">
        <v>1.0253616808078501</v>
      </c>
      <c r="F1601" s="1">
        <v>0.40409451545969</v>
      </c>
      <c r="G1601" s="1">
        <v>2.5361680807851599E-2</v>
      </c>
      <c r="H1601" s="1">
        <v>0.40409451545969</v>
      </c>
      <c r="I1601" s="1">
        <v>0</v>
      </c>
      <c r="J1601" s="1">
        <v>0</v>
      </c>
      <c r="K1601" s="9">
        <f t="shared" si="81"/>
        <v>1.0253616808078501</v>
      </c>
      <c r="L1601">
        <f t="shared" si="79"/>
        <v>0.40409451545968977</v>
      </c>
      <c r="M1601">
        <f t="shared" si="80"/>
        <v>0</v>
      </c>
    </row>
    <row r="1602" spans="1:13">
      <c r="A1602" s="1"/>
      <c r="B1602" s="1" t="s">
        <v>49</v>
      </c>
      <c r="C1602" s="1">
        <v>1.5</v>
      </c>
      <c r="D1602" s="1">
        <v>0</v>
      </c>
      <c r="E1602" s="1">
        <v>0.87037598497290503</v>
      </c>
      <c r="F1602" s="1">
        <v>0.13601346441868101</v>
      </c>
      <c r="G1602" s="1">
        <v>-0.62962401502709497</v>
      </c>
      <c r="H1602" s="1">
        <v>0.13601346441868101</v>
      </c>
      <c r="I1602" s="1">
        <v>0</v>
      </c>
      <c r="J1602" s="1">
        <v>0</v>
      </c>
      <c r="K1602" s="9">
        <f t="shared" si="81"/>
        <v>0.87037598497290503</v>
      </c>
      <c r="L1602">
        <f t="shared" si="79"/>
        <v>0.13601346441868145</v>
      </c>
      <c r="M1602">
        <f t="shared" si="80"/>
        <v>0</v>
      </c>
    </row>
    <row r="1603" spans="1:13">
      <c r="A1603" s="1"/>
      <c r="B1603" s="1" t="s">
        <v>49</v>
      </c>
      <c r="C1603" s="1">
        <v>1</v>
      </c>
      <c r="D1603" s="1">
        <v>180</v>
      </c>
      <c r="E1603" s="1">
        <v>1.00561100296646</v>
      </c>
      <c r="F1603" s="1">
        <v>177.52706603676299</v>
      </c>
      <c r="G1603" s="1">
        <v>5.6110029664591101E-3</v>
      </c>
      <c r="H1603" s="1">
        <v>-2.4729339632365299</v>
      </c>
      <c r="I1603" s="1">
        <v>0</v>
      </c>
      <c r="J1603" s="1">
        <v>0</v>
      </c>
      <c r="K1603" s="9">
        <f t="shared" si="81"/>
        <v>1.00561100296646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2.4729339632370113</v>
      </c>
      <c r="M1603">
        <f t="shared" si="80"/>
        <v>0</v>
      </c>
    </row>
    <row r="1604" spans="1:13">
      <c r="A1604" s="1"/>
      <c r="B1604" s="1" t="s">
        <v>49</v>
      </c>
      <c r="C1604" s="1">
        <v>0.5</v>
      </c>
      <c r="D1604" s="1">
        <v>180</v>
      </c>
      <c r="E1604" s="1">
        <v>1.2786438450622</v>
      </c>
      <c r="F1604" s="1">
        <v>178.98151565228699</v>
      </c>
      <c r="G1604" s="1">
        <v>0.77864384506219797</v>
      </c>
      <c r="H1604" s="1">
        <v>-1.01848434771318</v>
      </c>
      <c r="I1604" s="1">
        <v>0</v>
      </c>
      <c r="J1604" s="1">
        <v>0</v>
      </c>
      <c r="K1604" s="9">
        <f t="shared" si="81"/>
        <v>1.2786438450622</v>
      </c>
      <c r="L1604">
        <f t="shared" si="82"/>
        <v>1.018484347713013</v>
      </c>
      <c r="M1604">
        <f t="shared" ref="M1604:M1667" si="83">IF(OR(J1604=1, D1604=90), 0, IF(ABS(MOD(F1604-(180-D1604)+180, 360)-180) &lt; ABS(MOD(F1604-D1604+180, 360)-180), 1, 0))</f>
        <v>0</v>
      </c>
    </row>
    <row r="1605" spans="1:13">
      <c r="A1605" s="1"/>
      <c r="B1605" s="1" t="s">
        <v>49</v>
      </c>
      <c r="C1605" s="1">
        <v>1.5</v>
      </c>
      <c r="D1605" s="1">
        <v>45</v>
      </c>
      <c r="E1605" s="1">
        <v>1.3446378119653599</v>
      </c>
      <c r="F1605" s="1">
        <v>54.679806148035098</v>
      </c>
      <c r="G1605" s="1">
        <v>-0.15536218803464499</v>
      </c>
      <c r="H1605" s="1">
        <v>9.6798061480351105</v>
      </c>
      <c r="I1605" s="1">
        <v>0</v>
      </c>
      <c r="J1605" s="1">
        <v>0</v>
      </c>
      <c r="K1605" s="9">
        <f t="shared" si="81"/>
        <v>1.3446378119653599</v>
      </c>
      <c r="L1605">
        <f t="shared" si="82"/>
        <v>9.6798061480350839</v>
      </c>
      <c r="M1605">
        <f t="shared" si="83"/>
        <v>0</v>
      </c>
    </row>
    <row r="1606" spans="1:13">
      <c r="A1606" s="1"/>
      <c r="B1606" s="1" t="s">
        <v>49</v>
      </c>
      <c r="C1606" s="1">
        <v>0.35</v>
      </c>
      <c r="D1606" s="1">
        <v>135</v>
      </c>
      <c r="E1606" s="1">
        <v>1.3717750231876999</v>
      </c>
      <c r="F1606" s="1">
        <v>120.67885251781701</v>
      </c>
      <c r="G1606" s="1">
        <v>1.0217750231877001</v>
      </c>
      <c r="H1606" s="1">
        <v>-14.3211474821832</v>
      </c>
      <c r="I1606" s="1">
        <v>0</v>
      </c>
      <c r="J1606" s="1">
        <v>0</v>
      </c>
      <c r="K1606" s="9">
        <f t="shared" si="81"/>
        <v>1.3717750231876999</v>
      </c>
      <c r="L1606">
        <f t="shared" si="82"/>
        <v>14.321147482182994</v>
      </c>
      <c r="M1606">
        <f t="shared" si="83"/>
        <v>0</v>
      </c>
    </row>
    <row r="1607" spans="1:13">
      <c r="A1607" s="1"/>
      <c r="B1607" s="1" t="s">
        <v>49</v>
      </c>
      <c r="C1607" s="1">
        <v>0.5</v>
      </c>
      <c r="D1607" s="1">
        <v>135</v>
      </c>
      <c r="E1607" s="1">
        <v>1.2299519542869699</v>
      </c>
      <c r="F1607" s="1">
        <v>125.27194230276601</v>
      </c>
      <c r="G1607" s="1">
        <v>0.72995195428696902</v>
      </c>
      <c r="H1607" s="1">
        <v>-9.7280576972341901</v>
      </c>
      <c r="I1607" s="1">
        <v>0</v>
      </c>
      <c r="J1607" s="1">
        <v>0</v>
      </c>
      <c r="K1607" s="9">
        <f t="shared" si="81"/>
        <v>1.2299519542869699</v>
      </c>
      <c r="L1607">
        <f t="shared" si="82"/>
        <v>9.7280576972339929</v>
      </c>
      <c r="M1607">
        <f t="shared" si="83"/>
        <v>0</v>
      </c>
    </row>
    <row r="1608" spans="1:13">
      <c r="A1608" s="1"/>
      <c r="B1608" s="1" t="s">
        <v>49</v>
      </c>
      <c r="C1608" s="1">
        <v>1.5</v>
      </c>
      <c r="D1608" s="1">
        <v>135</v>
      </c>
      <c r="E1608" s="1">
        <v>0.98005907832113204</v>
      </c>
      <c r="F1608" s="1">
        <v>138.226023965953</v>
      </c>
      <c r="G1608" s="1">
        <v>-0.51994092167886796</v>
      </c>
      <c r="H1608" s="1">
        <v>3.2260239659529502</v>
      </c>
      <c r="I1608" s="1">
        <v>0</v>
      </c>
      <c r="J1608" s="1">
        <v>0</v>
      </c>
      <c r="K1608" s="9">
        <f t="shared" si="81"/>
        <v>0.98005907832113204</v>
      </c>
      <c r="L1608">
        <f t="shared" si="82"/>
        <v>3.2260239659530043</v>
      </c>
      <c r="M1608">
        <f t="shared" si="83"/>
        <v>0</v>
      </c>
    </row>
    <row r="1609" spans="1:13">
      <c r="A1609" s="1"/>
      <c r="B1609" s="1" t="s">
        <v>49</v>
      </c>
      <c r="C1609" s="1">
        <v>0.7</v>
      </c>
      <c r="D1609" s="1">
        <v>180</v>
      </c>
      <c r="E1609" s="1">
        <v>1.12871269268048</v>
      </c>
      <c r="F1609" s="1">
        <v>179.370689514227</v>
      </c>
      <c r="G1609" s="1">
        <v>0.42871269268048101</v>
      </c>
      <c r="H1609" s="1">
        <v>-0.62931048577303295</v>
      </c>
      <c r="I1609" s="1">
        <v>0</v>
      </c>
      <c r="J1609" s="1">
        <v>0</v>
      </c>
      <c r="K1609" s="9">
        <f t="shared" si="81"/>
        <v>1.12871269268048</v>
      </c>
      <c r="L1609">
        <f t="shared" si="82"/>
        <v>0.6293104857730043</v>
      </c>
      <c r="M1609">
        <f t="shared" si="83"/>
        <v>0</v>
      </c>
    </row>
    <row r="1610" spans="1:13">
      <c r="A1610" s="1"/>
      <c r="B1610" s="1" t="s">
        <v>49</v>
      </c>
      <c r="C1610" s="1">
        <v>0.5</v>
      </c>
      <c r="D1610" s="1">
        <v>45</v>
      </c>
      <c r="E1610" s="1">
        <v>0.95533783970405906</v>
      </c>
      <c r="F1610" s="1">
        <v>61.411792081238197</v>
      </c>
      <c r="G1610" s="1">
        <v>0.455337839704059</v>
      </c>
      <c r="H1610" s="1">
        <v>16.4117920812382</v>
      </c>
      <c r="I1610" s="1">
        <v>0</v>
      </c>
      <c r="J1610" s="1">
        <v>0</v>
      </c>
      <c r="K1610" s="9">
        <f t="shared" si="81"/>
        <v>0.95533783970405906</v>
      </c>
      <c r="L1610">
        <f t="shared" si="82"/>
        <v>16.41179208123819</v>
      </c>
      <c r="M1610">
        <f t="shared" si="83"/>
        <v>0</v>
      </c>
    </row>
    <row r="1611" spans="1:13">
      <c r="A1611" s="1"/>
      <c r="B1611" s="1" t="s">
        <v>49</v>
      </c>
      <c r="C1611" s="1">
        <v>1</v>
      </c>
      <c r="D1611" s="1">
        <v>0</v>
      </c>
      <c r="E1611" s="1">
        <v>0.98403937924384799</v>
      </c>
      <c r="F1611" s="1">
        <v>0.42106376520160899</v>
      </c>
      <c r="G1611" s="1">
        <v>-1.5960620756152202E-2</v>
      </c>
      <c r="H1611" s="1">
        <v>0.42106376520160899</v>
      </c>
      <c r="I1611" s="1">
        <v>0</v>
      </c>
      <c r="J1611" s="1">
        <v>0</v>
      </c>
      <c r="K1611" s="9">
        <f t="shared" si="81"/>
        <v>0.98403937924384799</v>
      </c>
      <c r="L1611">
        <f t="shared" si="82"/>
        <v>0.42106376520160893</v>
      </c>
      <c r="M1611">
        <f t="shared" si="83"/>
        <v>0</v>
      </c>
    </row>
    <row r="1612" spans="1:13">
      <c r="A1612" s="1"/>
      <c r="B1612" s="1" t="s">
        <v>49</v>
      </c>
      <c r="C1612" s="1">
        <v>1</v>
      </c>
      <c r="D1612" s="1">
        <v>180</v>
      </c>
      <c r="E1612" s="1">
        <v>0.68464364870955696</v>
      </c>
      <c r="F1612" s="1">
        <v>1.4699087570768401</v>
      </c>
      <c r="G1612" s="1">
        <v>-0.31535635129044298</v>
      </c>
      <c r="H1612" s="1">
        <v>-178.53009124292299</v>
      </c>
      <c r="I1612" s="1">
        <v>1</v>
      </c>
      <c r="J1612" s="1">
        <v>0</v>
      </c>
      <c r="K1612" s="9">
        <f t="shared" si="81"/>
        <v>0.68464364870955696</v>
      </c>
      <c r="L1612">
        <f t="shared" si="82"/>
        <v>1.469908757076837</v>
      </c>
      <c r="M1612">
        <f t="shared" si="83"/>
        <v>1</v>
      </c>
    </row>
    <row r="1613" spans="1:13">
      <c r="A1613" s="1"/>
      <c r="B1613" s="1" t="s">
        <v>49</v>
      </c>
      <c r="C1613" s="1">
        <v>1</v>
      </c>
      <c r="D1613" s="1">
        <v>135</v>
      </c>
      <c r="E1613" s="1">
        <v>1.29491678894243</v>
      </c>
      <c r="F1613" s="1">
        <v>144.268370159407</v>
      </c>
      <c r="G1613" s="1">
        <v>0.29491678894242701</v>
      </c>
      <c r="H1613" s="1">
        <v>9.2683701594072492</v>
      </c>
      <c r="I1613" s="1">
        <v>0</v>
      </c>
      <c r="J1613" s="1">
        <v>0</v>
      </c>
      <c r="K1613" s="9">
        <f t="shared" si="81"/>
        <v>1.29491678894243</v>
      </c>
      <c r="L1613">
        <f t="shared" si="82"/>
        <v>9.2683701594069987</v>
      </c>
      <c r="M1613">
        <f t="shared" si="83"/>
        <v>0</v>
      </c>
    </row>
    <row r="1614" spans="1:13">
      <c r="A1614" s="1"/>
      <c r="B1614" s="1" t="s">
        <v>49</v>
      </c>
      <c r="C1614" s="1">
        <v>1</v>
      </c>
      <c r="D1614" s="1">
        <v>45</v>
      </c>
      <c r="E1614" s="1">
        <v>0.76810721731779796</v>
      </c>
      <c r="F1614" s="1">
        <v>48.516851339892298</v>
      </c>
      <c r="G1614" s="1">
        <v>-0.23189278268220201</v>
      </c>
      <c r="H1614" s="1">
        <v>3.5168513398923</v>
      </c>
      <c r="I1614" s="1">
        <v>0</v>
      </c>
      <c r="J1614" s="1">
        <v>0</v>
      </c>
      <c r="K1614" s="9">
        <f t="shared" si="81"/>
        <v>0.76810721731779796</v>
      </c>
      <c r="L1614">
        <f t="shared" si="82"/>
        <v>3.5168513398922983</v>
      </c>
      <c r="M1614">
        <f t="shared" si="83"/>
        <v>0</v>
      </c>
    </row>
    <row r="1615" spans="1:13">
      <c r="A1615" s="1"/>
      <c r="B1615" s="1" t="s">
        <v>49</v>
      </c>
      <c r="C1615" s="1">
        <v>0.5</v>
      </c>
      <c r="D1615" s="1">
        <v>45</v>
      </c>
      <c r="E1615" s="1">
        <v>1.09387738533208</v>
      </c>
      <c r="F1615" s="1">
        <v>22.605296461009999</v>
      </c>
      <c r="G1615" s="1">
        <v>0.59387738533208401</v>
      </c>
      <c r="H1615" s="1">
        <v>-22.394703538990001</v>
      </c>
      <c r="I1615" s="1">
        <v>0</v>
      </c>
      <c r="J1615" s="1">
        <v>0</v>
      </c>
      <c r="K1615" s="9">
        <f t="shared" si="81"/>
        <v>1.09387738533208</v>
      </c>
      <c r="L1615">
        <f t="shared" si="82"/>
        <v>22.394703538990001</v>
      </c>
      <c r="M1615">
        <f t="shared" si="83"/>
        <v>0</v>
      </c>
    </row>
    <row r="1616" spans="1:13">
      <c r="A1616" s="1"/>
      <c r="B1616" s="1" t="s">
        <v>49</v>
      </c>
      <c r="C1616" s="1">
        <v>1</v>
      </c>
      <c r="D1616" s="1">
        <v>180</v>
      </c>
      <c r="E1616" s="1">
        <v>1.0356690834259901</v>
      </c>
      <c r="F1616" s="1">
        <v>179.88569435710801</v>
      </c>
      <c r="G1616" s="1">
        <v>3.5669083425985799E-2</v>
      </c>
      <c r="H1616" s="1">
        <v>-0.114305642891622</v>
      </c>
      <c r="I1616" s="1">
        <v>0</v>
      </c>
      <c r="J1616" s="1">
        <v>0</v>
      </c>
      <c r="K1616" s="9">
        <f t="shared" si="81"/>
        <v>1.0356690834259901</v>
      </c>
      <c r="L1616">
        <f t="shared" si="82"/>
        <v>0.11430564289199197</v>
      </c>
      <c r="M1616">
        <f t="shared" si="83"/>
        <v>0</v>
      </c>
    </row>
    <row r="1617" spans="1:13">
      <c r="A1617" s="1"/>
      <c r="B1617" s="1" t="s">
        <v>49</v>
      </c>
      <c r="C1617" s="1">
        <v>1</v>
      </c>
      <c r="D1617" s="1">
        <v>90</v>
      </c>
      <c r="E1617" s="1">
        <v>1.1436505797371599</v>
      </c>
      <c r="F1617" s="1">
        <v>89.611823151203694</v>
      </c>
      <c r="G1617" s="1">
        <v>0.143650579737163</v>
      </c>
      <c r="H1617" s="1">
        <v>-0.38817684879631997</v>
      </c>
      <c r="I1617" s="1">
        <v>0</v>
      </c>
      <c r="J1617" s="1">
        <v>0</v>
      </c>
      <c r="K1617" s="9">
        <f t="shared" si="81"/>
        <v>1.1436505797371599</v>
      </c>
      <c r="L1617">
        <f t="shared" si="82"/>
        <v>0.38817684879631997</v>
      </c>
      <c r="M1617">
        <f t="shared" si="83"/>
        <v>0</v>
      </c>
    </row>
    <row r="1618" spans="1:13">
      <c r="A1618" s="1"/>
      <c r="B1618" s="1" t="s">
        <v>49</v>
      </c>
      <c r="C1618" s="1">
        <v>0.7</v>
      </c>
      <c r="D1618" s="1">
        <v>135</v>
      </c>
      <c r="E1618" s="1">
        <v>1.2182338754008999</v>
      </c>
      <c r="F1618" s="1">
        <v>36.534639532983597</v>
      </c>
      <c r="G1618" s="1">
        <v>0.51823387540090105</v>
      </c>
      <c r="H1618" s="1">
        <v>-98.465360467016396</v>
      </c>
      <c r="I1618" s="1">
        <v>1</v>
      </c>
      <c r="J1618" s="1">
        <v>0</v>
      </c>
      <c r="K1618" s="9">
        <f t="shared" si="81"/>
        <v>1.2182338754008999</v>
      </c>
      <c r="L1618">
        <f t="shared" si="82"/>
        <v>8.46536046701641</v>
      </c>
      <c r="M1618">
        <f t="shared" si="83"/>
        <v>1</v>
      </c>
    </row>
    <row r="1619" spans="1:13">
      <c r="A1619" s="1"/>
      <c r="B1619" s="1" t="s">
        <v>49</v>
      </c>
      <c r="C1619" s="1">
        <v>0.5</v>
      </c>
      <c r="D1619" s="1">
        <v>45</v>
      </c>
      <c r="E1619" s="1">
        <v>1.08278879611277</v>
      </c>
      <c r="F1619" s="1">
        <v>77.183618869342197</v>
      </c>
      <c r="G1619" s="1">
        <v>0.58278879611277101</v>
      </c>
      <c r="H1619" s="1">
        <v>32.183618869342197</v>
      </c>
      <c r="I1619" s="1">
        <v>0</v>
      </c>
      <c r="J1619" s="1">
        <v>0</v>
      </c>
      <c r="K1619" s="9">
        <f t="shared" si="81"/>
        <v>1.08278879611277</v>
      </c>
      <c r="L1619">
        <f t="shared" si="82"/>
        <v>32.183618869342183</v>
      </c>
      <c r="M1619">
        <f t="shared" si="83"/>
        <v>0</v>
      </c>
    </row>
    <row r="1620" spans="1:13">
      <c r="A1620" s="1"/>
      <c r="B1620" s="1" t="s">
        <v>49</v>
      </c>
      <c r="C1620" s="1">
        <v>0.35</v>
      </c>
      <c r="D1620" s="1">
        <v>45</v>
      </c>
      <c r="E1620" s="1">
        <v>1.14008483471878</v>
      </c>
      <c r="F1620" s="1">
        <v>110.003067116262</v>
      </c>
      <c r="G1620" s="1">
        <v>0.790084834718778</v>
      </c>
      <c r="H1620" s="1">
        <v>65.003067116262301</v>
      </c>
      <c r="I1620" s="1">
        <v>1</v>
      </c>
      <c r="J1620" s="1">
        <v>0</v>
      </c>
      <c r="K1620" s="9">
        <f t="shared" si="81"/>
        <v>1.14008483471878</v>
      </c>
      <c r="L1620">
        <f t="shared" si="82"/>
        <v>24.996932883737998</v>
      </c>
      <c r="M1620">
        <f t="shared" si="83"/>
        <v>1</v>
      </c>
    </row>
    <row r="1621" spans="1:13">
      <c r="A1621" s="1"/>
      <c r="B1621" s="1" t="s">
        <v>49</v>
      </c>
      <c r="C1621" s="1">
        <v>0.7</v>
      </c>
      <c r="D1621" s="1">
        <v>0</v>
      </c>
      <c r="E1621" s="1">
        <v>0.42675292430245299</v>
      </c>
      <c r="F1621" s="1">
        <v>176.947117485208</v>
      </c>
      <c r="G1621" s="1">
        <v>-0.27324707569754703</v>
      </c>
      <c r="H1621" s="1">
        <v>176.947117485208</v>
      </c>
      <c r="I1621" s="1">
        <v>1</v>
      </c>
      <c r="J1621" s="1">
        <v>0</v>
      </c>
      <c r="K1621" s="9">
        <f t="shared" si="81"/>
        <v>0.42675292430245299</v>
      </c>
      <c r="L1621">
        <f t="shared" si="82"/>
        <v>3.0528825147920031</v>
      </c>
      <c r="M1621">
        <f t="shared" si="83"/>
        <v>1</v>
      </c>
    </row>
    <row r="1622" spans="1:13">
      <c r="A1622" s="1"/>
      <c r="B1622" s="1" t="s">
        <v>49</v>
      </c>
      <c r="C1622" s="1">
        <v>1</v>
      </c>
      <c r="D1622" s="1">
        <v>180</v>
      </c>
      <c r="E1622" s="1">
        <v>1.1082160059137001</v>
      </c>
      <c r="F1622" s="1">
        <v>1.1751332372393799</v>
      </c>
      <c r="G1622" s="1">
        <v>0.10821600591370099</v>
      </c>
      <c r="H1622" s="1">
        <v>-178.82486676276099</v>
      </c>
      <c r="I1622" s="1">
        <v>1</v>
      </c>
      <c r="J1622" s="1">
        <v>0</v>
      </c>
      <c r="K1622" s="9">
        <f t="shared" si="81"/>
        <v>1.1082160059137001</v>
      </c>
      <c r="L1622">
        <f t="shared" si="82"/>
        <v>1.175133237239379</v>
      </c>
      <c r="M1622">
        <f t="shared" si="83"/>
        <v>1</v>
      </c>
    </row>
    <row r="1623" spans="1:13">
      <c r="A1623" s="1"/>
      <c r="B1623" s="1" t="s">
        <v>49</v>
      </c>
      <c r="C1623" s="1">
        <v>1.5</v>
      </c>
      <c r="D1623" s="1">
        <v>0</v>
      </c>
      <c r="E1623" s="1">
        <v>0.49924300400363197</v>
      </c>
      <c r="F1623" s="1">
        <v>3.2028483955193101</v>
      </c>
      <c r="G1623" s="1">
        <v>-1.00075699599637</v>
      </c>
      <c r="H1623" s="1">
        <v>3.2028483955193101</v>
      </c>
      <c r="I1623" s="1">
        <v>0</v>
      </c>
      <c r="J1623" s="1">
        <v>0</v>
      </c>
      <c r="K1623" s="9">
        <f t="shared" si="81"/>
        <v>0.49924300400363197</v>
      </c>
      <c r="L1623">
        <f t="shared" si="82"/>
        <v>3.202848395519311</v>
      </c>
      <c r="M1623">
        <f t="shared" si="83"/>
        <v>0</v>
      </c>
    </row>
    <row r="1624" spans="1:13">
      <c r="A1624" s="1"/>
      <c r="B1624" s="1" t="s">
        <v>49</v>
      </c>
      <c r="C1624" s="1">
        <v>0.7</v>
      </c>
      <c r="D1624" s="1">
        <v>90</v>
      </c>
      <c r="E1624" s="1">
        <v>1.0355402621654499</v>
      </c>
      <c r="F1624" s="1">
        <v>88.427905680378998</v>
      </c>
      <c r="G1624" s="1">
        <v>0.33554026216544902</v>
      </c>
      <c r="H1624" s="1">
        <v>-1.57209431962099</v>
      </c>
      <c r="I1624" s="1">
        <v>0</v>
      </c>
      <c r="J1624" s="1">
        <v>0</v>
      </c>
      <c r="K1624" s="9">
        <f t="shared" si="81"/>
        <v>1.0355402621654499</v>
      </c>
      <c r="L1624">
        <f t="shared" si="82"/>
        <v>1.5720943196209873</v>
      </c>
      <c r="M1624">
        <f t="shared" si="83"/>
        <v>0</v>
      </c>
    </row>
    <row r="1625" spans="1:13">
      <c r="A1625" s="1"/>
      <c r="B1625" s="1" t="s">
        <v>49</v>
      </c>
      <c r="C1625" s="1">
        <v>1</v>
      </c>
      <c r="D1625" s="1">
        <v>0</v>
      </c>
      <c r="E1625" s="1">
        <v>0.51675931614459303</v>
      </c>
      <c r="F1625" s="1">
        <v>5.9670376233908398</v>
      </c>
      <c r="G1625" s="1">
        <v>-0.48324068385540703</v>
      </c>
      <c r="H1625" s="1">
        <v>5.9670376233908398</v>
      </c>
      <c r="I1625" s="1">
        <v>0</v>
      </c>
      <c r="J1625" s="1">
        <v>0</v>
      </c>
      <c r="K1625" s="9">
        <f t="shared" si="81"/>
        <v>0.51675931614459303</v>
      </c>
      <c r="L1625">
        <f t="shared" si="82"/>
        <v>5.9670376233908371</v>
      </c>
      <c r="M1625">
        <f t="shared" si="83"/>
        <v>0</v>
      </c>
    </row>
    <row r="1626" spans="1:13">
      <c r="A1626" s="1"/>
      <c r="B1626" s="1" t="s">
        <v>49</v>
      </c>
      <c r="C1626" s="1">
        <v>0.7</v>
      </c>
      <c r="D1626" s="1">
        <v>180</v>
      </c>
      <c r="E1626" s="1">
        <v>1.04090626970966</v>
      </c>
      <c r="F1626" s="1">
        <v>179.31760114731799</v>
      </c>
      <c r="G1626" s="1">
        <v>0.34090626970965998</v>
      </c>
      <c r="H1626" s="1">
        <v>-0.68239885268155798</v>
      </c>
      <c r="I1626" s="1">
        <v>0</v>
      </c>
      <c r="J1626" s="1">
        <v>0</v>
      </c>
      <c r="K1626" s="9">
        <f t="shared" si="81"/>
        <v>1.04090626970966</v>
      </c>
      <c r="L1626">
        <f t="shared" si="82"/>
        <v>0.68239885268201306</v>
      </c>
      <c r="M1626">
        <f t="shared" si="83"/>
        <v>0</v>
      </c>
    </row>
    <row r="1627" spans="1:13">
      <c r="A1627" s="1"/>
      <c r="B1627" s="1" t="s">
        <v>49</v>
      </c>
      <c r="C1627" s="1">
        <v>1</v>
      </c>
      <c r="D1627" s="1">
        <v>0</v>
      </c>
      <c r="E1627" s="1">
        <v>0.91689084507784202</v>
      </c>
      <c r="F1627" s="1">
        <v>0.45190100287752</v>
      </c>
      <c r="G1627" s="1">
        <v>-8.3109154922158299E-2</v>
      </c>
      <c r="H1627" s="1">
        <v>0.45190100287752</v>
      </c>
      <c r="I1627" s="1">
        <v>0</v>
      </c>
      <c r="J1627" s="1">
        <v>0</v>
      </c>
      <c r="K1627" s="9">
        <f t="shared" si="81"/>
        <v>0.91689084507784202</v>
      </c>
      <c r="L1627">
        <f t="shared" si="82"/>
        <v>0.45190100287751989</v>
      </c>
      <c r="M1627">
        <f t="shared" si="83"/>
        <v>0</v>
      </c>
    </row>
    <row r="1628" spans="1:13">
      <c r="A1628" s="1"/>
      <c r="B1628" s="1" t="s">
        <v>49</v>
      </c>
      <c r="C1628" s="1">
        <v>0.5</v>
      </c>
      <c r="D1628" s="1">
        <v>45</v>
      </c>
      <c r="E1628" s="1">
        <v>1.1385321483667099</v>
      </c>
      <c r="F1628" s="1">
        <v>89.350121116123205</v>
      </c>
      <c r="G1628" s="1">
        <v>0.63853214836670702</v>
      </c>
      <c r="H1628" s="1">
        <v>44.350121116123198</v>
      </c>
      <c r="I1628" s="1">
        <v>0</v>
      </c>
      <c r="J1628" s="1">
        <v>0</v>
      </c>
      <c r="K1628" s="9">
        <f t="shared" si="81"/>
        <v>1.1385321483667099</v>
      </c>
      <c r="L1628">
        <f t="shared" si="82"/>
        <v>44.350121116123205</v>
      </c>
      <c r="M1628">
        <f t="shared" si="83"/>
        <v>0</v>
      </c>
    </row>
    <row r="1629" spans="1:13">
      <c r="A1629" s="1"/>
      <c r="B1629" s="1" t="s">
        <v>49</v>
      </c>
      <c r="C1629" s="1">
        <v>0.5</v>
      </c>
      <c r="D1629" s="1">
        <v>90</v>
      </c>
      <c r="E1629" s="1">
        <v>1.4277435427593601</v>
      </c>
      <c r="F1629" s="1">
        <v>89.689063583346197</v>
      </c>
      <c r="G1629" s="1">
        <v>0.92774354275936</v>
      </c>
      <c r="H1629" s="1">
        <v>-0.31093641665381699</v>
      </c>
      <c r="I1629" s="1">
        <v>0</v>
      </c>
      <c r="J1629" s="1">
        <v>0</v>
      </c>
      <c r="K1629" s="9">
        <f t="shared" si="81"/>
        <v>1.4277435427593601</v>
      </c>
      <c r="L1629">
        <f t="shared" si="82"/>
        <v>0.3109364166538171</v>
      </c>
      <c r="M1629">
        <f t="shared" si="83"/>
        <v>0</v>
      </c>
    </row>
    <row r="1630" spans="1:13">
      <c r="A1630" s="1"/>
      <c r="B1630" s="1" t="s">
        <v>49</v>
      </c>
      <c r="C1630" s="1">
        <v>0.35</v>
      </c>
      <c r="D1630" s="1">
        <v>45</v>
      </c>
      <c r="E1630" s="1">
        <v>1.1988876670847499</v>
      </c>
      <c r="F1630" s="1">
        <v>38.158613088663699</v>
      </c>
      <c r="G1630" s="1">
        <v>0.84888766708475005</v>
      </c>
      <c r="H1630" s="1">
        <v>-6.8413869113362598</v>
      </c>
      <c r="I1630" s="1">
        <v>0</v>
      </c>
      <c r="J1630" s="1">
        <v>0</v>
      </c>
      <c r="K1630" s="9">
        <f t="shared" si="81"/>
        <v>1.1988876670847499</v>
      </c>
      <c r="L1630">
        <f t="shared" si="82"/>
        <v>6.8413869113363148</v>
      </c>
      <c r="M1630">
        <f t="shared" si="83"/>
        <v>0</v>
      </c>
    </row>
    <row r="1631" spans="1:13">
      <c r="A1631" s="1"/>
      <c r="B1631" s="1" t="s">
        <v>49</v>
      </c>
      <c r="C1631" s="1">
        <v>1.5</v>
      </c>
      <c r="D1631" s="1">
        <v>180</v>
      </c>
      <c r="E1631" s="1">
        <v>0.76210206743404196</v>
      </c>
      <c r="F1631" s="1">
        <v>178.67951756908499</v>
      </c>
      <c r="G1631" s="1">
        <v>-0.73789793256595804</v>
      </c>
      <c r="H1631" s="1">
        <v>-1.3204824309154899</v>
      </c>
      <c r="I1631" s="1">
        <v>0</v>
      </c>
      <c r="J1631" s="1">
        <v>0</v>
      </c>
      <c r="K1631" s="9">
        <f t="shared" ref="K1631:K1651" si="84">IF(J1631=1, "", E1631)</f>
        <v>0.76210206743404196</v>
      </c>
      <c r="L1631">
        <f t="shared" si="82"/>
        <v>1.3204824309150069</v>
      </c>
      <c r="M1631">
        <f t="shared" si="83"/>
        <v>0</v>
      </c>
    </row>
    <row r="1632" spans="1:13">
      <c r="A1632" s="1"/>
      <c r="B1632" s="1" t="s">
        <v>49</v>
      </c>
      <c r="C1632" s="1">
        <v>0.7</v>
      </c>
      <c r="D1632" s="1">
        <v>90</v>
      </c>
      <c r="E1632" s="1">
        <v>0.95253524835764403</v>
      </c>
      <c r="F1632" s="1">
        <v>89.533938320412304</v>
      </c>
      <c r="G1632" s="1">
        <v>0.25253524835764501</v>
      </c>
      <c r="H1632" s="1">
        <v>-0.46606167958771</v>
      </c>
      <c r="I1632" s="1">
        <v>0</v>
      </c>
      <c r="J1632" s="1">
        <v>0</v>
      </c>
      <c r="K1632" s="9">
        <f t="shared" si="84"/>
        <v>0.95253524835764403</v>
      </c>
      <c r="L1632">
        <f t="shared" si="82"/>
        <v>0.46606167958771039</v>
      </c>
      <c r="M1632">
        <f t="shared" si="83"/>
        <v>0</v>
      </c>
    </row>
    <row r="1633" spans="1:13">
      <c r="A1633" s="1"/>
      <c r="B1633" s="1" t="s">
        <v>49</v>
      </c>
      <c r="C1633" s="1">
        <v>1</v>
      </c>
      <c r="D1633" s="1">
        <v>135</v>
      </c>
      <c r="E1633" s="1">
        <v>1.0704544513342</v>
      </c>
      <c r="F1633" s="1">
        <v>136.97493401088201</v>
      </c>
      <c r="G1633" s="1">
        <v>7.0454451334203999E-2</v>
      </c>
      <c r="H1633" s="1">
        <v>1.97493401088195</v>
      </c>
      <c r="I1633" s="1">
        <v>0</v>
      </c>
      <c r="J1633" s="1">
        <v>0</v>
      </c>
      <c r="K1633" s="9">
        <f t="shared" si="84"/>
        <v>1.0704544513342</v>
      </c>
      <c r="L1633">
        <f t="shared" si="82"/>
        <v>1.9749340108820093</v>
      </c>
      <c r="M1633">
        <f t="shared" si="83"/>
        <v>0</v>
      </c>
    </row>
    <row r="1634" spans="1:13">
      <c r="A1634" s="1"/>
      <c r="B1634" s="1" t="s">
        <v>49</v>
      </c>
      <c r="C1634" s="1">
        <v>0.5</v>
      </c>
      <c r="D1634" s="1">
        <v>180</v>
      </c>
      <c r="E1634" s="1">
        <v>1.14937315503494</v>
      </c>
      <c r="F1634" s="1">
        <v>179.38200207568201</v>
      </c>
      <c r="G1634" s="1">
        <v>0.64937315503493498</v>
      </c>
      <c r="H1634" s="1">
        <v>-0.617997924318331</v>
      </c>
      <c r="I1634" s="1">
        <v>0</v>
      </c>
      <c r="J1634" s="1">
        <v>0</v>
      </c>
      <c r="K1634" s="9">
        <f t="shared" si="84"/>
        <v>1.14937315503494</v>
      </c>
      <c r="L1634">
        <f t="shared" si="82"/>
        <v>0.61799792431799005</v>
      </c>
      <c r="M1634">
        <f t="shared" si="83"/>
        <v>0</v>
      </c>
    </row>
    <row r="1635" spans="1:13">
      <c r="A1635" s="1"/>
      <c r="B1635" s="1" t="s">
        <v>49</v>
      </c>
      <c r="C1635" s="1">
        <v>0.5</v>
      </c>
      <c r="D1635" s="1">
        <v>135</v>
      </c>
      <c r="E1635" s="1">
        <v>1.3016576380454301</v>
      </c>
      <c r="F1635" s="1">
        <v>152.48925773205499</v>
      </c>
      <c r="G1635" s="1">
        <v>0.801657638045432</v>
      </c>
      <c r="H1635" s="1">
        <v>17.489257732054899</v>
      </c>
      <c r="I1635" s="1">
        <v>0</v>
      </c>
      <c r="J1635" s="1">
        <v>0</v>
      </c>
      <c r="K1635" s="9">
        <f t="shared" si="84"/>
        <v>1.3016576380454301</v>
      </c>
      <c r="L1635">
        <f t="shared" si="82"/>
        <v>17.489257732054995</v>
      </c>
      <c r="M1635">
        <f t="shared" si="83"/>
        <v>0</v>
      </c>
    </row>
    <row r="1636" spans="1:13">
      <c r="A1636" s="1"/>
      <c r="B1636" s="1" t="s">
        <v>49</v>
      </c>
      <c r="C1636" s="1">
        <v>0.5</v>
      </c>
      <c r="D1636" s="1">
        <v>90</v>
      </c>
      <c r="E1636" s="1">
        <v>0.94813011744139797</v>
      </c>
      <c r="F1636" s="1">
        <v>92.341761405424293</v>
      </c>
      <c r="G1636" s="1">
        <v>0.44813011744139802</v>
      </c>
      <c r="H1636" s="1">
        <v>2.3417614054242799</v>
      </c>
      <c r="I1636" s="1">
        <v>1</v>
      </c>
      <c r="J1636" s="1">
        <v>0</v>
      </c>
      <c r="K1636" s="9">
        <f t="shared" si="84"/>
        <v>0.94813011744139797</v>
      </c>
      <c r="L1636">
        <f t="shared" si="82"/>
        <v>2.341761405424279</v>
      </c>
      <c r="M1636">
        <f t="shared" si="83"/>
        <v>0</v>
      </c>
    </row>
    <row r="1637" spans="1:13">
      <c r="A1637" s="1"/>
      <c r="B1637" s="1" t="s">
        <v>49</v>
      </c>
      <c r="C1637" s="1">
        <v>0.35</v>
      </c>
      <c r="D1637" s="1">
        <v>135</v>
      </c>
      <c r="E1637" s="1">
        <v>1.2277894115618999</v>
      </c>
      <c r="F1637" s="1">
        <v>152.324537379004</v>
      </c>
      <c r="G1637" s="1">
        <v>0.87778941156190304</v>
      </c>
      <c r="H1637" s="1">
        <v>17.324537379004202</v>
      </c>
      <c r="I1637" s="1">
        <v>0</v>
      </c>
      <c r="J1637" s="1">
        <v>0</v>
      </c>
      <c r="K1637" s="9">
        <f t="shared" si="84"/>
        <v>1.2277894115618999</v>
      </c>
      <c r="L1637">
        <f t="shared" si="82"/>
        <v>17.324537379003999</v>
      </c>
      <c r="M1637">
        <f t="shared" si="83"/>
        <v>0</v>
      </c>
    </row>
    <row r="1638" spans="1:13">
      <c r="A1638" s="1"/>
      <c r="B1638" s="1" t="s">
        <v>49</v>
      </c>
      <c r="C1638" s="1">
        <v>0.5</v>
      </c>
      <c r="D1638" s="1">
        <v>180</v>
      </c>
      <c r="E1638" s="1">
        <v>1.0019028538249</v>
      </c>
      <c r="F1638" s="1">
        <v>3.9614452512180698</v>
      </c>
      <c r="G1638" s="1">
        <v>0.50190285382490496</v>
      </c>
      <c r="H1638" s="1">
        <v>-176.03855474878199</v>
      </c>
      <c r="I1638" s="1">
        <v>1</v>
      </c>
      <c r="J1638" s="1">
        <v>0</v>
      </c>
      <c r="K1638" s="9">
        <f t="shared" si="84"/>
        <v>1.0019028538249</v>
      </c>
      <c r="L1638">
        <f t="shared" si="82"/>
        <v>3.9614452512180662</v>
      </c>
      <c r="M1638">
        <f t="shared" si="83"/>
        <v>1</v>
      </c>
    </row>
    <row r="1639" spans="1:13">
      <c r="A1639" s="1"/>
      <c r="B1639" s="1" t="s">
        <v>49</v>
      </c>
      <c r="C1639" s="1">
        <v>1</v>
      </c>
      <c r="D1639" s="1">
        <v>135</v>
      </c>
      <c r="E1639" s="1">
        <v>1.02652418856537</v>
      </c>
      <c r="F1639" s="1">
        <v>144.854454500294</v>
      </c>
      <c r="G1639" s="1">
        <v>2.65241885653726E-2</v>
      </c>
      <c r="H1639" s="1">
        <v>9.8544545002939099</v>
      </c>
      <c r="I1639" s="1">
        <v>0</v>
      </c>
      <c r="J1639" s="1">
        <v>0</v>
      </c>
      <c r="K1639" s="9">
        <f t="shared" si="84"/>
        <v>1.02652418856537</v>
      </c>
      <c r="L1639">
        <f t="shared" si="82"/>
        <v>9.8544545002939969</v>
      </c>
      <c r="M1639">
        <f t="shared" si="83"/>
        <v>0</v>
      </c>
    </row>
    <row r="1640" spans="1:13">
      <c r="A1640" s="1"/>
      <c r="B1640" s="1" t="s">
        <v>49</v>
      </c>
      <c r="C1640" s="1">
        <v>0.5</v>
      </c>
      <c r="D1640" s="1">
        <v>135</v>
      </c>
      <c r="E1640" s="1">
        <v>1.1761837294247299</v>
      </c>
      <c r="F1640" s="1">
        <v>167.72774291630401</v>
      </c>
      <c r="G1640" s="1">
        <v>0.67618372942473204</v>
      </c>
      <c r="H1640" s="1">
        <v>32.727742916303697</v>
      </c>
      <c r="I1640" s="1">
        <v>0</v>
      </c>
      <c r="J1640" s="1">
        <v>0</v>
      </c>
      <c r="K1640" s="9">
        <f t="shared" si="84"/>
        <v>1.1761837294247299</v>
      </c>
      <c r="L1640">
        <f t="shared" si="82"/>
        <v>32.72774291630401</v>
      </c>
      <c r="M1640">
        <f t="shared" si="83"/>
        <v>0</v>
      </c>
    </row>
    <row r="1641" spans="1:13">
      <c r="A1641" s="1"/>
      <c r="B1641" s="1" t="s">
        <v>49</v>
      </c>
      <c r="C1641" s="1">
        <v>0.5</v>
      </c>
      <c r="D1641" s="1">
        <v>135</v>
      </c>
      <c r="E1641" s="1">
        <v>1.0076122308944599</v>
      </c>
      <c r="F1641" s="1">
        <v>128.150627781776</v>
      </c>
      <c r="G1641" s="1">
        <v>0.50761223089446195</v>
      </c>
      <c r="H1641" s="1">
        <v>-6.8493722182236096</v>
      </c>
      <c r="I1641" s="1">
        <v>0</v>
      </c>
      <c r="J1641" s="1">
        <v>0</v>
      </c>
      <c r="K1641" s="9">
        <f t="shared" si="84"/>
        <v>1.0076122308944599</v>
      </c>
      <c r="L1641">
        <f t="shared" si="82"/>
        <v>6.8493722182240049</v>
      </c>
      <c r="M1641">
        <f t="shared" si="83"/>
        <v>0</v>
      </c>
    </row>
    <row r="1642" spans="1:13">
      <c r="A1642" s="1"/>
      <c r="B1642" s="1" t="s">
        <v>49</v>
      </c>
      <c r="C1642" s="1">
        <v>1.5</v>
      </c>
      <c r="D1642" s="1">
        <v>90</v>
      </c>
      <c r="E1642" s="1">
        <v>0.84412866472050696</v>
      </c>
      <c r="F1642" s="1">
        <v>90.876550021767898</v>
      </c>
      <c r="G1642" s="1">
        <v>-0.65587133527949304</v>
      </c>
      <c r="H1642" s="1">
        <v>0.87655002176791197</v>
      </c>
      <c r="I1642" s="1">
        <v>1</v>
      </c>
      <c r="J1642" s="1">
        <v>0</v>
      </c>
      <c r="K1642" s="9">
        <f t="shared" si="84"/>
        <v>0.84412866472050696</v>
      </c>
      <c r="L1642">
        <f t="shared" si="82"/>
        <v>0.87655002176791186</v>
      </c>
      <c r="M1642">
        <f t="shared" si="83"/>
        <v>0</v>
      </c>
    </row>
    <row r="1643" spans="1:13">
      <c r="A1643" s="1"/>
      <c r="B1643" s="1" t="s">
        <v>49</v>
      </c>
      <c r="C1643" s="1">
        <v>0.7</v>
      </c>
      <c r="D1643" s="1">
        <v>90</v>
      </c>
      <c r="E1643" s="1">
        <v>1.17461970171494</v>
      </c>
      <c r="F1643" s="1">
        <v>89.874020036984106</v>
      </c>
      <c r="G1643" s="1">
        <v>0.474619701714941</v>
      </c>
      <c r="H1643" s="1">
        <v>-0.12597996301587999</v>
      </c>
      <c r="I1643" s="1">
        <v>0</v>
      </c>
      <c r="J1643" s="1">
        <v>0</v>
      </c>
      <c r="K1643" s="9">
        <f t="shared" si="84"/>
        <v>1.17461970171494</v>
      </c>
      <c r="L1643">
        <f t="shared" si="82"/>
        <v>0.12597996301587955</v>
      </c>
      <c r="M1643">
        <f t="shared" si="83"/>
        <v>0</v>
      </c>
    </row>
    <row r="1644" spans="1:13">
      <c r="A1644" s="1"/>
      <c r="B1644" s="1" t="s">
        <v>49</v>
      </c>
      <c r="C1644" s="1">
        <v>0.35</v>
      </c>
      <c r="D1644" s="1">
        <v>180</v>
      </c>
      <c r="E1644" s="1">
        <v>0.88070982888111005</v>
      </c>
      <c r="F1644" s="1">
        <v>-179.79837345571201</v>
      </c>
      <c r="G1644" s="1">
        <v>0.53070982888110996</v>
      </c>
      <c r="H1644" s="1">
        <v>0.20162654428781901</v>
      </c>
      <c r="I1644" s="1">
        <v>1</v>
      </c>
      <c r="J1644" s="1">
        <v>0</v>
      </c>
      <c r="K1644" s="9">
        <f t="shared" si="84"/>
        <v>0.88070982888111005</v>
      </c>
      <c r="L1644">
        <f t="shared" si="82"/>
        <v>0.20162654428798987</v>
      </c>
      <c r="M1644">
        <f t="shared" si="83"/>
        <v>0</v>
      </c>
    </row>
    <row r="1645" spans="1:13">
      <c r="A1645" s="1"/>
      <c r="B1645" s="1" t="s">
        <v>49</v>
      </c>
      <c r="C1645" s="1">
        <v>1</v>
      </c>
      <c r="D1645" s="1">
        <v>90</v>
      </c>
      <c r="E1645" s="1">
        <v>1.2159429776846999</v>
      </c>
      <c r="F1645" s="1">
        <v>90.121698584003397</v>
      </c>
      <c r="G1645" s="1">
        <v>0.215942977684696</v>
      </c>
      <c r="H1645" s="1">
        <v>0.12169858400341101</v>
      </c>
      <c r="I1645" s="1">
        <v>1</v>
      </c>
      <c r="J1645" s="1">
        <v>0</v>
      </c>
      <c r="K1645" s="9">
        <f t="shared" si="84"/>
        <v>1.2159429776846999</v>
      </c>
      <c r="L1645">
        <f t="shared" si="82"/>
        <v>0.12169858400341127</v>
      </c>
      <c r="M1645">
        <f t="shared" si="83"/>
        <v>0</v>
      </c>
    </row>
    <row r="1646" spans="1:13">
      <c r="A1646" s="1"/>
      <c r="B1646" s="1" t="s">
        <v>49</v>
      </c>
      <c r="C1646" s="1">
        <v>0.5</v>
      </c>
      <c r="D1646" s="1">
        <v>0</v>
      </c>
      <c r="E1646" s="1">
        <v>0.98429964250536495</v>
      </c>
      <c r="F1646" s="1">
        <v>-1.38325132979665</v>
      </c>
      <c r="G1646" s="1">
        <v>0.484299642505365</v>
      </c>
      <c r="H1646" s="1">
        <v>-1.38325132979665</v>
      </c>
      <c r="I1646" s="1">
        <v>0</v>
      </c>
      <c r="J1646" s="1">
        <v>0</v>
      </c>
      <c r="K1646" s="9">
        <f t="shared" si="84"/>
        <v>0.98429964250536495</v>
      </c>
      <c r="L1646">
        <f t="shared" si="82"/>
        <v>1.38325132979665</v>
      </c>
      <c r="M1646">
        <f t="shared" si="83"/>
        <v>0</v>
      </c>
    </row>
    <row r="1647" spans="1:13">
      <c r="A1647" s="1"/>
      <c r="B1647" s="1" t="s">
        <v>49</v>
      </c>
      <c r="C1647" s="1">
        <v>0.7</v>
      </c>
      <c r="D1647" s="1">
        <v>90</v>
      </c>
      <c r="E1647" s="1">
        <v>1.0873232010974101</v>
      </c>
      <c r="F1647" s="1">
        <v>88.230493568006395</v>
      </c>
      <c r="G1647" s="1">
        <v>0.38732320109740498</v>
      </c>
      <c r="H1647" s="1">
        <v>-1.76950643199359</v>
      </c>
      <c r="I1647" s="1">
        <v>0</v>
      </c>
      <c r="J1647" s="1">
        <v>0</v>
      </c>
      <c r="K1647" s="9">
        <f t="shared" si="84"/>
        <v>1.0873232010974101</v>
      </c>
      <c r="L1647">
        <f t="shared" si="82"/>
        <v>1.7695064319935909</v>
      </c>
      <c r="M1647">
        <f t="shared" si="83"/>
        <v>0</v>
      </c>
    </row>
    <row r="1648" spans="1:13">
      <c r="A1648" s="1"/>
      <c r="B1648" s="1" t="s">
        <v>49</v>
      </c>
      <c r="C1648" s="1">
        <v>0.5</v>
      </c>
      <c r="D1648" s="1">
        <v>45</v>
      </c>
      <c r="E1648" s="1">
        <v>1.2082782265508201</v>
      </c>
      <c r="F1648" s="1">
        <v>57.5532296603158</v>
      </c>
      <c r="G1648" s="1">
        <v>0.70827822655081596</v>
      </c>
      <c r="H1648" s="1">
        <v>12.5532296603158</v>
      </c>
      <c r="I1648" s="1">
        <v>0</v>
      </c>
      <c r="J1648" s="1">
        <v>0</v>
      </c>
      <c r="K1648" s="9">
        <f t="shared" si="84"/>
        <v>1.2082782265508201</v>
      </c>
      <c r="L1648">
        <f t="shared" si="82"/>
        <v>12.553229660315793</v>
      </c>
      <c r="M1648">
        <f t="shared" si="83"/>
        <v>0</v>
      </c>
    </row>
    <row r="1649" spans="1:13">
      <c r="A1649" s="1"/>
      <c r="B1649" s="1" t="s">
        <v>49</v>
      </c>
      <c r="C1649" s="1">
        <v>1.5</v>
      </c>
      <c r="D1649" s="1">
        <v>45</v>
      </c>
      <c r="E1649" s="1">
        <v>1.17997054440913</v>
      </c>
      <c r="F1649" s="1">
        <v>43.208427504483502</v>
      </c>
      <c r="G1649" s="1">
        <v>-0.32002945559086698</v>
      </c>
      <c r="H1649" s="1">
        <v>-1.79157249551648</v>
      </c>
      <c r="I1649" s="1">
        <v>0</v>
      </c>
      <c r="J1649" s="1">
        <v>0</v>
      </c>
      <c r="K1649" s="9">
        <f t="shared" si="84"/>
        <v>1.17997054440913</v>
      </c>
      <c r="L1649">
        <f t="shared" si="82"/>
        <v>1.7915724955165047</v>
      </c>
      <c r="M1649">
        <f t="shared" si="83"/>
        <v>0</v>
      </c>
    </row>
    <row r="1650" spans="1:13">
      <c r="A1650" s="1"/>
      <c r="B1650" s="1" t="s">
        <v>49</v>
      </c>
      <c r="C1650" s="1">
        <v>1</v>
      </c>
      <c r="D1650" s="1">
        <v>135</v>
      </c>
      <c r="E1650" s="1">
        <v>1.4246604420579401</v>
      </c>
      <c r="F1650" s="1">
        <v>73.463917468384807</v>
      </c>
      <c r="G1650" s="1">
        <v>0.42466044205794101</v>
      </c>
      <c r="H1650" s="1">
        <v>-61.5360825316152</v>
      </c>
      <c r="I1650" s="1">
        <v>1</v>
      </c>
      <c r="J1650" s="1">
        <v>0</v>
      </c>
      <c r="K1650" s="9">
        <f t="shared" si="84"/>
        <v>1.4246604420579401</v>
      </c>
      <c r="L1650">
        <f t="shared" si="82"/>
        <v>28.463917468384807</v>
      </c>
      <c r="M1650">
        <f t="shared" si="83"/>
        <v>1</v>
      </c>
    </row>
    <row r="1651" spans="1:13">
      <c r="A1651" s="1"/>
      <c r="B1651" s="1" t="s">
        <v>49</v>
      </c>
      <c r="C1651" s="1">
        <v>1.5</v>
      </c>
      <c r="D1651" s="1">
        <v>0</v>
      </c>
      <c r="E1651" s="1">
        <v>0.51446172503837095</v>
      </c>
      <c r="F1651" s="1">
        <v>2.5320331031342702</v>
      </c>
      <c r="G1651" s="1">
        <v>-0.98553827496162905</v>
      </c>
      <c r="H1651" s="1">
        <v>2.5320331031342702</v>
      </c>
      <c r="I1651" s="1">
        <v>0</v>
      </c>
      <c r="J1651" s="1">
        <v>0</v>
      </c>
      <c r="K1651" s="9">
        <f t="shared" si="84"/>
        <v>0.51446172503837095</v>
      </c>
      <c r="L1651">
        <f t="shared" si="82"/>
        <v>2.5320331031342675</v>
      </c>
      <c r="M1651">
        <f t="shared" si="83"/>
        <v>0</v>
      </c>
    </row>
    <row r="1652" spans="1:13">
      <c r="A1652" s="1"/>
      <c r="B1652" s="1" t="s">
        <v>49</v>
      </c>
      <c r="C1652" s="1">
        <v>1.5</v>
      </c>
      <c r="D1652" s="1">
        <v>180</v>
      </c>
      <c r="E1652" s="1">
        <v>0.373214129405191</v>
      </c>
      <c r="F1652" s="1">
        <v>8.2758928270752108</v>
      </c>
      <c r="G1652" s="1">
        <v>-1.1267858705948099</v>
      </c>
      <c r="H1652" s="1">
        <v>-171.72410717292499</v>
      </c>
      <c r="I1652" s="1">
        <v>1</v>
      </c>
      <c r="J1652" s="1">
        <v>0</v>
      </c>
      <c r="K1652" s="9">
        <f>IF(J1652=1, "", E1652)</f>
        <v>0.373214129405191</v>
      </c>
      <c r="L1652">
        <f t="shared" si="82"/>
        <v>8.2758928270752108</v>
      </c>
      <c r="M1652">
        <f t="shared" si="83"/>
        <v>1</v>
      </c>
    </row>
    <row r="1653" spans="1:13">
      <c r="A1653" s="1"/>
      <c r="B1653" s="1" t="s">
        <v>49</v>
      </c>
      <c r="C1653" s="1">
        <v>0.5</v>
      </c>
      <c r="D1653" s="1">
        <v>0</v>
      </c>
      <c r="E1653" s="1">
        <v>0.16142334936528499</v>
      </c>
      <c r="F1653" s="1">
        <v>38.373474908100498</v>
      </c>
      <c r="G1653" s="1">
        <v>-0.33857665063471498</v>
      </c>
      <c r="H1653" s="1">
        <v>38.373474908100498</v>
      </c>
      <c r="I1653" s="1">
        <v>0</v>
      </c>
      <c r="J1653" s="1">
        <v>0</v>
      </c>
      <c r="K1653" s="9">
        <f t="shared" ref="K1653:K1716" si="85">IF(J1653=1, "", E1653)</f>
        <v>0.16142334936528499</v>
      </c>
      <c r="L1653">
        <f t="shared" si="82"/>
        <v>38.373474908100491</v>
      </c>
      <c r="M1653">
        <f t="shared" si="83"/>
        <v>0</v>
      </c>
    </row>
    <row r="1654" spans="1:13">
      <c r="A1654" s="1"/>
      <c r="B1654" s="1" t="s">
        <v>49</v>
      </c>
      <c r="C1654" s="1">
        <v>1</v>
      </c>
      <c r="D1654" s="1">
        <v>0</v>
      </c>
      <c r="E1654" s="1">
        <v>0.244472914108186</v>
      </c>
      <c r="F1654" s="1">
        <v>43.202068143099503</v>
      </c>
      <c r="G1654" s="1">
        <v>-0.75552708589181405</v>
      </c>
      <c r="H1654" s="1">
        <v>43.202068143099503</v>
      </c>
      <c r="I1654" s="1">
        <v>0</v>
      </c>
      <c r="J1654" s="1">
        <v>0</v>
      </c>
      <c r="K1654" s="9">
        <f t="shared" si="85"/>
        <v>0.244472914108186</v>
      </c>
      <c r="L1654">
        <f t="shared" si="82"/>
        <v>43.202068143099496</v>
      </c>
      <c r="M1654">
        <f t="shared" si="83"/>
        <v>0</v>
      </c>
    </row>
    <row r="1655" spans="1:13">
      <c r="A1655" s="1"/>
      <c r="B1655" s="1" t="s">
        <v>49</v>
      </c>
      <c r="C1655" s="1">
        <v>0.7</v>
      </c>
      <c r="D1655" s="1">
        <v>0</v>
      </c>
      <c r="E1655" s="1">
        <v>0.237520102939585</v>
      </c>
      <c r="F1655" s="1">
        <v>41.385193644540699</v>
      </c>
      <c r="G1655" s="1">
        <v>-0.46247989706041498</v>
      </c>
      <c r="H1655" s="1">
        <v>41.385193644540699</v>
      </c>
      <c r="I1655" s="1">
        <v>0</v>
      </c>
      <c r="J1655" s="1">
        <v>0</v>
      </c>
      <c r="K1655" s="9">
        <f t="shared" si="85"/>
        <v>0.237520102939585</v>
      </c>
      <c r="L1655">
        <f t="shared" si="82"/>
        <v>41.385193644540692</v>
      </c>
      <c r="M1655">
        <f t="shared" si="83"/>
        <v>0</v>
      </c>
    </row>
    <row r="1656" spans="1:13">
      <c r="A1656" s="1"/>
      <c r="B1656" s="1" t="s">
        <v>49</v>
      </c>
      <c r="C1656" s="1">
        <v>1</v>
      </c>
      <c r="D1656" s="1">
        <v>90</v>
      </c>
      <c r="E1656" s="1">
        <v>0.47229610508095898</v>
      </c>
      <c r="F1656" s="1">
        <v>88.433219438023698</v>
      </c>
      <c r="G1656" s="1">
        <v>-0.52770389491904102</v>
      </c>
      <c r="H1656" s="1">
        <v>-1.56678056197632</v>
      </c>
      <c r="I1656" s="1">
        <v>0</v>
      </c>
      <c r="J1656" s="1">
        <v>0</v>
      </c>
      <c r="K1656" s="9">
        <f t="shared" si="85"/>
        <v>0.47229610508095898</v>
      </c>
      <c r="L1656">
        <f t="shared" si="82"/>
        <v>1.5667805619763158</v>
      </c>
      <c r="M1656">
        <f t="shared" si="83"/>
        <v>0</v>
      </c>
    </row>
    <row r="1657" spans="1:13">
      <c r="A1657" s="1"/>
      <c r="B1657" s="1" t="s">
        <v>49</v>
      </c>
      <c r="C1657" s="1">
        <v>0.35</v>
      </c>
      <c r="D1657" s="1">
        <v>0</v>
      </c>
      <c r="E1657" s="1">
        <v>0.41467784216768599</v>
      </c>
      <c r="F1657" s="1">
        <v>28.576283839709301</v>
      </c>
      <c r="G1657" s="1">
        <v>6.4677842167685906E-2</v>
      </c>
      <c r="H1657" s="1">
        <v>28.576283839709301</v>
      </c>
      <c r="I1657" s="1">
        <v>0</v>
      </c>
      <c r="J1657" s="1">
        <v>0</v>
      </c>
      <c r="K1657" s="9">
        <f t="shared" si="85"/>
        <v>0.41467784216768599</v>
      </c>
      <c r="L1657">
        <f t="shared" si="82"/>
        <v>28.576283839709305</v>
      </c>
      <c r="M1657">
        <f t="shared" si="83"/>
        <v>0</v>
      </c>
    </row>
    <row r="1658" spans="1:13">
      <c r="A1658" s="1"/>
      <c r="B1658" s="1" t="s">
        <v>49</v>
      </c>
      <c r="C1658" s="1">
        <v>0.5</v>
      </c>
      <c r="D1658" s="1">
        <v>90</v>
      </c>
      <c r="E1658" s="1">
        <v>0.44149731644034301</v>
      </c>
      <c r="F1658" s="1">
        <v>87.6531257075127</v>
      </c>
      <c r="G1658" s="1">
        <v>-5.8502683559656897E-2</v>
      </c>
      <c r="H1658" s="1">
        <v>-2.3468742924873101</v>
      </c>
      <c r="I1658" s="1">
        <v>0</v>
      </c>
      <c r="J1658" s="1">
        <v>0</v>
      </c>
      <c r="K1658" s="9">
        <f t="shared" si="85"/>
        <v>0.44149731644034301</v>
      </c>
      <c r="L1658">
        <f t="shared" si="82"/>
        <v>2.3468742924873141</v>
      </c>
      <c r="M1658">
        <f t="shared" si="83"/>
        <v>0</v>
      </c>
    </row>
    <row r="1659" spans="1:13">
      <c r="A1659" s="1"/>
      <c r="B1659" s="1" t="s">
        <v>49</v>
      </c>
      <c r="C1659" s="1">
        <v>0.35</v>
      </c>
      <c r="D1659" s="1">
        <v>0</v>
      </c>
      <c r="E1659" s="1">
        <v>0.47533695574927398</v>
      </c>
      <c r="F1659" s="1">
        <v>19.9511898343575</v>
      </c>
      <c r="G1659" s="1">
        <v>0.125336955749274</v>
      </c>
      <c r="H1659" s="1">
        <v>19.9511898343575</v>
      </c>
      <c r="I1659" s="1">
        <v>0</v>
      </c>
      <c r="J1659" s="1">
        <v>0</v>
      </c>
      <c r="K1659" s="9">
        <f t="shared" si="85"/>
        <v>0.47533695574927398</v>
      </c>
      <c r="L1659">
        <f t="shared" si="82"/>
        <v>19.951189834357507</v>
      </c>
      <c r="M1659">
        <f t="shared" si="83"/>
        <v>0</v>
      </c>
    </row>
    <row r="1660" spans="1:13">
      <c r="A1660" s="1"/>
      <c r="B1660" s="1" t="s">
        <v>49</v>
      </c>
      <c r="C1660" s="1">
        <v>0.35</v>
      </c>
      <c r="D1660" s="1">
        <v>180</v>
      </c>
      <c r="E1660" s="1">
        <v>0.65522736201194198</v>
      </c>
      <c r="F1660" s="1">
        <v>4.2497415139006902</v>
      </c>
      <c r="G1660" s="1">
        <v>0.30522736201194201</v>
      </c>
      <c r="H1660" s="1">
        <v>-175.750258486099</v>
      </c>
      <c r="I1660" s="1">
        <v>1</v>
      </c>
      <c r="J1660" s="1">
        <v>0</v>
      </c>
      <c r="K1660" s="9">
        <f t="shared" si="85"/>
        <v>0.65522736201194198</v>
      </c>
      <c r="L1660">
        <f t="shared" si="82"/>
        <v>4.2497415139006876</v>
      </c>
      <c r="M1660">
        <f t="shared" si="83"/>
        <v>1</v>
      </c>
    </row>
    <row r="1661" spans="1:13">
      <c r="A1661" s="1"/>
      <c r="B1661" s="1" t="s">
        <v>49</v>
      </c>
      <c r="C1661" s="1">
        <v>1.5</v>
      </c>
      <c r="D1661" s="1">
        <v>135</v>
      </c>
      <c r="E1661" s="1">
        <v>0.62710876958308703</v>
      </c>
      <c r="F1661" s="1">
        <v>106.50938909142199</v>
      </c>
      <c r="G1661" s="1">
        <v>-0.87289123041691297</v>
      </c>
      <c r="H1661" s="1">
        <v>-28.490610908577899</v>
      </c>
      <c r="I1661" s="1">
        <v>0</v>
      </c>
      <c r="J1661" s="1">
        <v>0</v>
      </c>
      <c r="K1661" s="9">
        <f t="shared" si="85"/>
        <v>0.62710876958308703</v>
      </c>
      <c r="L1661">
        <f t="shared" si="82"/>
        <v>28.490610908577992</v>
      </c>
      <c r="M1661">
        <f t="shared" si="83"/>
        <v>0</v>
      </c>
    </row>
    <row r="1662" spans="1:13">
      <c r="A1662" s="1"/>
      <c r="B1662" s="1" t="s">
        <v>49</v>
      </c>
      <c r="C1662" s="1">
        <v>1</v>
      </c>
      <c r="D1662" s="1">
        <v>135</v>
      </c>
      <c r="E1662" s="1">
        <v>0.64056663280189696</v>
      </c>
      <c r="F1662" s="1">
        <v>105.67250047681399</v>
      </c>
      <c r="G1662" s="1">
        <v>-0.35943336719810298</v>
      </c>
      <c r="H1662" s="1">
        <v>-29.3274995231858</v>
      </c>
      <c r="I1662" s="1">
        <v>0</v>
      </c>
      <c r="J1662" s="1">
        <v>0</v>
      </c>
      <c r="K1662" s="9">
        <f t="shared" si="85"/>
        <v>0.64056663280189696</v>
      </c>
      <c r="L1662">
        <f t="shared" si="82"/>
        <v>29.32749952318602</v>
      </c>
      <c r="M1662">
        <f t="shared" si="83"/>
        <v>0</v>
      </c>
    </row>
    <row r="1663" spans="1:13">
      <c r="A1663" s="1"/>
      <c r="B1663" s="1" t="s">
        <v>49</v>
      </c>
      <c r="C1663" s="1">
        <v>0.35</v>
      </c>
      <c r="D1663" s="1">
        <v>0</v>
      </c>
      <c r="E1663" s="1">
        <v>0.27463385953364799</v>
      </c>
      <c r="F1663" s="1">
        <v>9.0902769208223297</v>
      </c>
      <c r="G1663" s="1">
        <v>-7.5366140466352302E-2</v>
      </c>
      <c r="H1663" s="1">
        <v>9.0902769208223297</v>
      </c>
      <c r="I1663" s="1">
        <v>0</v>
      </c>
      <c r="J1663" s="1">
        <v>0</v>
      </c>
      <c r="K1663" s="9">
        <f t="shared" si="85"/>
        <v>0.27463385953364799</v>
      </c>
      <c r="L1663">
        <f t="shared" si="82"/>
        <v>9.0902769208223333</v>
      </c>
      <c r="M1663">
        <f t="shared" si="83"/>
        <v>0</v>
      </c>
    </row>
    <row r="1664" spans="1:13">
      <c r="A1664" s="1"/>
      <c r="B1664" s="1" t="s">
        <v>49</v>
      </c>
      <c r="C1664" s="1">
        <v>0.35</v>
      </c>
      <c r="D1664" s="1">
        <v>135</v>
      </c>
      <c r="E1664" s="1">
        <v>0.63660567348644903</v>
      </c>
      <c r="F1664" s="1">
        <v>107.71456256286</v>
      </c>
      <c r="G1664" s="1">
        <v>0.286605673486449</v>
      </c>
      <c r="H1664" s="1">
        <v>-27.285437437139802</v>
      </c>
      <c r="I1664" s="1">
        <v>0</v>
      </c>
      <c r="J1664" s="1">
        <v>0</v>
      </c>
      <c r="K1664" s="9">
        <f t="shared" si="85"/>
        <v>0.63660567348644903</v>
      </c>
      <c r="L1664">
        <f t="shared" si="82"/>
        <v>27.28543743713999</v>
      </c>
      <c r="M1664">
        <f t="shared" si="83"/>
        <v>0</v>
      </c>
    </row>
    <row r="1665" spans="1:13">
      <c r="A1665" s="1"/>
      <c r="B1665" s="1" t="s">
        <v>49</v>
      </c>
      <c r="C1665" s="1">
        <v>1.5</v>
      </c>
      <c r="D1665" s="1">
        <v>0</v>
      </c>
      <c r="E1665" s="1">
        <v>0.16157204140592901</v>
      </c>
      <c r="F1665" s="1">
        <v>19.419713573659202</v>
      </c>
      <c r="G1665" s="1">
        <v>-1.3384279585940699</v>
      </c>
      <c r="H1665" s="1">
        <v>19.419713573659202</v>
      </c>
      <c r="I1665" s="1">
        <v>0</v>
      </c>
      <c r="J1665" s="1">
        <v>0</v>
      </c>
      <c r="K1665" s="9">
        <f t="shared" si="85"/>
        <v>0.16157204140592901</v>
      </c>
      <c r="L1665">
        <f t="shared" si="82"/>
        <v>19.419713573659209</v>
      </c>
      <c r="M1665">
        <f t="shared" si="83"/>
        <v>0</v>
      </c>
    </row>
    <row r="1666" spans="1:13">
      <c r="A1666" s="1"/>
      <c r="B1666" s="1" t="s">
        <v>49</v>
      </c>
      <c r="C1666" s="1">
        <v>1</v>
      </c>
      <c r="D1666" s="1">
        <v>45</v>
      </c>
      <c r="E1666" s="1">
        <v>0.355770073811642</v>
      </c>
      <c r="F1666" s="1">
        <v>50.833507584735102</v>
      </c>
      <c r="G1666" s="1">
        <v>-0.64422992618835795</v>
      </c>
      <c r="H1666" s="1">
        <v>5.8335075847351403</v>
      </c>
      <c r="I1666" s="1">
        <v>0</v>
      </c>
      <c r="J1666" s="1">
        <v>0</v>
      </c>
      <c r="K1666" s="9">
        <f t="shared" si="85"/>
        <v>0.355770073811642</v>
      </c>
      <c r="L1666">
        <f t="shared" si="82"/>
        <v>5.8335075847351163</v>
      </c>
      <c r="M1666">
        <f t="shared" si="83"/>
        <v>0</v>
      </c>
    </row>
    <row r="1667" spans="1:13">
      <c r="A1667" s="1"/>
      <c r="B1667" s="1" t="s">
        <v>49</v>
      </c>
      <c r="C1667" s="1">
        <v>0.35</v>
      </c>
      <c r="D1667" s="1">
        <v>0</v>
      </c>
      <c r="E1667" s="1">
        <v>0.346915264860786</v>
      </c>
      <c r="F1667" s="1">
        <v>8.0456487500016696</v>
      </c>
      <c r="G1667" s="1">
        <v>-3.0847351392138101E-3</v>
      </c>
      <c r="H1667" s="1">
        <v>8.0456487500016696</v>
      </c>
      <c r="I1667" s="1">
        <v>0</v>
      </c>
      <c r="J1667" s="1">
        <v>0</v>
      </c>
      <c r="K1667" s="9">
        <f t="shared" si="85"/>
        <v>0.346915264860786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8.0456487500016749</v>
      </c>
      <c r="M1667">
        <f t="shared" si="83"/>
        <v>0</v>
      </c>
    </row>
    <row r="1668" spans="1:13">
      <c r="A1668" s="1"/>
      <c r="B1668" s="1" t="s">
        <v>49</v>
      </c>
      <c r="C1668" s="1">
        <v>1</v>
      </c>
      <c r="D1668" s="1">
        <v>180</v>
      </c>
      <c r="E1668" s="1">
        <v>0.540072181914106</v>
      </c>
      <c r="F1668" s="1">
        <v>1.8635115272848</v>
      </c>
      <c r="G1668" s="1">
        <v>-0.459927818085894</v>
      </c>
      <c r="H1668" s="1">
        <v>-178.136488472715</v>
      </c>
      <c r="I1668" s="1">
        <v>1</v>
      </c>
      <c r="J1668" s="1">
        <v>0</v>
      </c>
      <c r="K1668" s="9">
        <f t="shared" si="85"/>
        <v>0.540072181914106</v>
      </c>
      <c r="L1668">
        <f t="shared" si="86"/>
        <v>1.8635115272847997</v>
      </c>
      <c r="M1668">
        <f t="shared" ref="M1668:M1731" si="87">IF(OR(J1668=1, D1668=90), 0, IF(ABS(MOD(F1668-(180-D1668)+180, 360)-180) &lt; ABS(MOD(F1668-D1668+180, 360)-180), 1, 0))</f>
        <v>1</v>
      </c>
    </row>
    <row r="1669" spans="1:13">
      <c r="A1669" s="1"/>
      <c r="B1669" s="1" t="s">
        <v>49</v>
      </c>
      <c r="C1669" s="1">
        <v>0.5</v>
      </c>
      <c r="D1669" s="1">
        <v>0</v>
      </c>
      <c r="E1669" s="1">
        <v>0.34623008083019002</v>
      </c>
      <c r="F1669" s="1">
        <v>7.1992336383676401</v>
      </c>
      <c r="G1669" s="1">
        <v>-0.15376991916981</v>
      </c>
      <c r="H1669" s="1">
        <v>7.1992336383676401</v>
      </c>
      <c r="I1669" s="1">
        <v>0</v>
      </c>
      <c r="J1669" s="1">
        <v>0</v>
      </c>
      <c r="K1669" s="9">
        <f t="shared" si="85"/>
        <v>0.34623008083019002</v>
      </c>
      <c r="L1669">
        <f t="shared" si="86"/>
        <v>7.1992336383676445</v>
      </c>
      <c r="M1669">
        <f t="shared" si="87"/>
        <v>0</v>
      </c>
    </row>
    <row r="1670" spans="1:13">
      <c r="A1670" s="1"/>
      <c r="B1670" s="1" t="s">
        <v>49</v>
      </c>
      <c r="C1670" s="1">
        <v>0.7</v>
      </c>
      <c r="D1670" s="1">
        <v>180</v>
      </c>
      <c r="E1670" s="1">
        <v>0.17617116825607701</v>
      </c>
      <c r="F1670" s="1">
        <v>169.18426843403401</v>
      </c>
      <c r="G1670" s="1">
        <v>-0.52382883174392303</v>
      </c>
      <c r="H1670" s="1">
        <v>-10.815731565966001</v>
      </c>
      <c r="I1670" s="1">
        <v>0</v>
      </c>
      <c r="J1670" s="1">
        <v>0</v>
      </c>
      <c r="K1670" s="9">
        <f t="shared" si="85"/>
        <v>0.17617116825607701</v>
      </c>
      <c r="L1670">
        <f t="shared" si="86"/>
        <v>10.81573156596599</v>
      </c>
      <c r="M1670">
        <f t="shared" si="87"/>
        <v>0</v>
      </c>
    </row>
    <row r="1671" spans="1:13">
      <c r="A1671" s="1"/>
      <c r="B1671" s="1" t="s">
        <v>49</v>
      </c>
      <c r="C1671" s="1">
        <v>0.7</v>
      </c>
      <c r="D1671" s="1">
        <v>90</v>
      </c>
      <c r="E1671" s="1">
        <v>0.45580594188665002</v>
      </c>
      <c r="F1671" s="1">
        <v>51.857360842654501</v>
      </c>
      <c r="G1671" s="1">
        <v>-0.24419405811334999</v>
      </c>
      <c r="H1671" s="1">
        <v>-38.142639157345499</v>
      </c>
      <c r="I1671" s="1">
        <v>0</v>
      </c>
      <c r="J1671" s="1">
        <v>0</v>
      </c>
      <c r="K1671" s="9">
        <f t="shared" si="85"/>
        <v>0.45580594188665002</v>
      </c>
      <c r="L1671">
        <f t="shared" si="86"/>
        <v>38.142639157345513</v>
      </c>
      <c r="M1671">
        <f t="shared" si="87"/>
        <v>0</v>
      </c>
    </row>
    <row r="1672" spans="1:13">
      <c r="A1672" s="1"/>
      <c r="B1672" s="1" t="s">
        <v>49</v>
      </c>
      <c r="C1672" s="1">
        <v>0.5</v>
      </c>
      <c r="D1672" s="1">
        <v>180</v>
      </c>
      <c r="E1672" s="1">
        <v>0.37250569271647199</v>
      </c>
      <c r="F1672" s="1">
        <v>7.4896388503715103</v>
      </c>
      <c r="G1672" s="1">
        <v>-0.12749430728352801</v>
      </c>
      <c r="H1672" s="1">
        <v>-172.51036114962801</v>
      </c>
      <c r="I1672" s="1">
        <v>1</v>
      </c>
      <c r="J1672" s="1">
        <v>0</v>
      </c>
      <c r="K1672" s="9">
        <f t="shared" si="85"/>
        <v>0.37250569271647199</v>
      </c>
      <c r="L1672">
        <f t="shared" si="86"/>
        <v>7.4896388503715059</v>
      </c>
      <c r="M1672">
        <f t="shared" si="87"/>
        <v>1</v>
      </c>
    </row>
    <row r="1673" spans="1:13">
      <c r="A1673" s="1"/>
      <c r="B1673" s="1" t="s">
        <v>49</v>
      </c>
      <c r="C1673" s="1">
        <v>0.35</v>
      </c>
      <c r="D1673" s="1">
        <v>135</v>
      </c>
      <c r="E1673" s="1">
        <v>0.49771215644969302</v>
      </c>
      <c r="F1673" s="1">
        <v>108.453752819462</v>
      </c>
      <c r="G1673" s="1">
        <v>0.14771215644969299</v>
      </c>
      <c r="H1673" s="1">
        <v>-26.546247180538401</v>
      </c>
      <c r="I1673" s="1">
        <v>0</v>
      </c>
      <c r="J1673" s="1">
        <v>0</v>
      </c>
      <c r="K1673" s="9">
        <f t="shared" si="85"/>
        <v>0.49771215644969302</v>
      </c>
      <c r="L1673">
        <f t="shared" si="86"/>
        <v>26.546247180537989</v>
      </c>
      <c r="M1673">
        <f t="shared" si="87"/>
        <v>0</v>
      </c>
    </row>
    <row r="1674" spans="1:13">
      <c r="A1674" s="1"/>
      <c r="B1674" s="1" t="s">
        <v>49</v>
      </c>
      <c r="C1674" s="1">
        <v>0.35</v>
      </c>
      <c r="D1674" s="1">
        <v>45</v>
      </c>
      <c r="E1674" s="1">
        <v>0.318426768113581</v>
      </c>
      <c r="F1674" s="1">
        <v>84.881303463437604</v>
      </c>
      <c r="G1674" s="1">
        <v>-3.1573231886419299E-2</v>
      </c>
      <c r="H1674" s="1">
        <v>39.881303463437597</v>
      </c>
      <c r="I1674" s="1">
        <v>0</v>
      </c>
      <c r="J1674" s="1">
        <v>0</v>
      </c>
      <c r="K1674" s="9">
        <f t="shared" si="85"/>
        <v>0.318426768113581</v>
      </c>
      <c r="L1674">
        <f t="shared" si="86"/>
        <v>39.881303463437604</v>
      </c>
      <c r="M1674">
        <f t="shared" si="87"/>
        <v>0</v>
      </c>
    </row>
    <row r="1675" spans="1:13">
      <c r="A1675" s="1"/>
      <c r="B1675" s="1" t="s">
        <v>49</v>
      </c>
      <c r="C1675" s="1">
        <v>1.5</v>
      </c>
      <c r="D1675" s="1">
        <v>0</v>
      </c>
      <c r="E1675" s="1">
        <v>0.178876542341803</v>
      </c>
      <c r="F1675" s="1">
        <v>28.267138062346099</v>
      </c>
      <c r="G1675" s="1">
        <v>-1.3211234576582001</v>
      </c>
      <c r="H1675" s="1">
        <v>28.267138062346099</v>
      </c>
      <c r="I1675" s="1">
        <v>0</v>
      </c>
      <c r="J1675" s="1">
        <v>0</v>
      </c>
      <c r="K1675" s="9">
        <f t="shared" si="85"/>
        <v>0.178876542341803</v>
      </c>
      <c r="L1675">
        <f t="shared" si="86"/>
        <v>28.267138062346106</v>
      </c>
      <c r="M1675">
        <f t="shared" si="87"/>
        <v>0</v>
      </c>
    </row>
    <row r="1676" spans="1:13">
      <c r="A1676" s="1"/>
      <c r="B1676" s="1" t="s">
        <v>49</v>
      </c>
      <c r="C1676" s="1">
        <v>0.7</v>
      </c>
      <c r="D1676" s="1">
        <v>45</v>
      </c>
      <c r="E1676" s="1">
        <v>0.31139438722021101</v>
      </c>
      <c r="F1676" s="1">
        <v>58.498347258599203</v>
      </c>
      <c r="G1676" s="1">
        <v>-0.388605612779789</v>
      </c>
      <c r="H1676" s="1">
        <v>13.4983472585992</v>
      </c>
      <c r="I1676" s="1">
        <v>0</v>
      </c>
      <c r="J1676" s="1">
        <v>0</v>
      </c>
      <c r="K1676" s="9">
        <f t="shared" si="85"/>
        <v>0.31139438722021101</v>
      </c>
      <c r="L1676">
        <f t="shared" si="86"/>
        <v>13.49834725859921</v>
      </c>
      <c r="M1676">
        <f t="shared" si="87"/>
        <v>0</v>
      </c>
    </row>
    <row r="1677" spans="1:13">
      <c r="A1677" s="1"/>
      <c r="B1677" s="1" t="s">
        <v>49</v>
      </c>
      <c r="C1677" s="1">
        <v>1</v>
      </c>
      <c r="D1677" s="1">
        <v>45</v>
      </c>
      <c r="E1677" s="1">
        <v>0.450483104031703</v>
      </c>
      <c r="F1677" s="1">
        <v>72.998705031348393</v>
      </c>
      <c r="G1677" s="1">
        <v>-0.549516895968297</v>
      </c>
      <c r="H1677" s="1">
        <v>27.9987050313484</v>
      </c>
      <c r="I1677" s="1">
        <v>0</v>
      </c>
      <c r="J1677" s="1">
        <v>0</v>
      </c>
      <c r="K1677" s="9">
        <f t="shared" si="85"/>
        <v>0.450483104031703</v>
      </c>
      <c r="L1677">
        <f t="shared" si="86"/>
        <v>27.998705031348379</v>
      </c>
      <c r="M1677">
        <f t="shared" si="87"/>
        <v>0</v>
      </c>
    </row>
    <row r="1678" spans="1:13">
      <c r="A1678" s="1"/>
      <c r="B1678" s="1" t="s">
        <v>49</v>
      </c>
      <c r="C1678" s="1">
        <v>0.5</v>
      </c>
      <c r="D1678" s="1">
        <v>0</v>
      </c>
      <c r="E1678" s="1">
        <v>0.16485789054514799</v>
      </c>
      <c r="F1678" s="1">
        <v>17.129126469839701</v>
      </c>
      <c r="G1678" s="1">
        <v>-0.33514210945485201</v>
      </c>
      <c r="H1678" s="1">
        <v>17.129126469839701</v>
      </c>
      <c r="I1678" s="1">
        <v>0</v>
      </c>
      <c r="J1678" s="1">
        <v>0</v>
      </c>
      <c r="K1678" s="9">
        <f t="shared" si="85"/>
        <v>0.16485789054514799</v>
      </c>
      <c r="L1678">
        <f t="shared" si="86"/>
        <v>17.12912646983969</v>
      </c>
      <c r="M1678">
        <f t="shared" si="87"/>
        <v>0</v>
      </c>
    </row>
    <row r="1679" spans="1:13">
      <c r="A1679" s="1"/>
      <c r="B1679" s="1" t="s">
        <v>49</v>
      </c>
      <c r="C1679" s="1">
        <v>0.5</v>
      </c>
      <c r="D1679" s="1">
        <v>180</v>
      </c>
      <c r="E1679" s="1">
        <v>0.333248163634077</v>
      </c>
      <c r="F1679" s="1">
        <v>169.82224780111099</v>
      </c>
      <c r="G1679" s="1">
        <v>-0.166751836365923</v>
      </c>
      <c r="H1679" s="1">
        <v>-10.1777521988889</v>
      </c>
      <c r="I1679" s="1">
        <v>0</v>
      </c>
      <c r="J1679" s="1">
        <v>0</v>
      </c>
      <c r="K1679" s="9">
        <f t="shared" si="85"/>
        <v>0.333248163634077</v>
      </c>
      <c r="L1679">
        <f t="shared" si="86"/>
        <v>10.17775219888901</v>
      </c>
      <c r="M1679">
        <f t="shared" si="87"/>
        <v>0</v>
      </c>
    </row>
    <row r="1680" spans="1:13">
      <c r="A1680" s="1"/>
      <c r="B1680" s="1" t="s">
        <v>49</v>
      </c>
      <c r="C1680" s="1">
        <v>0.35</v>
      </c>
      <c r="D1680" s="1">
        <v>135</v>
      </c>
      <c r="E1680" s="1">
        <v>0.66412156624936802</v>
      </c>
      <c r="F1680" s="1">
        <v>151.97994090284601</v>
      </c>
      <c r="G1680" s="1">
        <v>0.31412156624936799</v>
      </c>
      <c r="H1680" s="1">
        <v>16.979940902845701</v>
      </c>
      <c r="I1680" s="1">
        <v>0</v>
      </c>
      <c r="J1680" s="1">
        <v>0</v>
      </c>
      <c r="K1680" s="9">
        <f t="shared" si="85"/>
        <v>0.66412156624936802</v>
      </c>
      <c r="L1680">
        <f t="shared" si="86"/>
        <v>16.97994090284601</v>
      </c>
      <c r="M1680">
        <f t="shared" si="87"/>
        <v>0</v>
      </c>
    </row>
    <row r="1681" spans="1:13">
      <c r="A1681" s="1"/>
      <c r="B1681" s="1" t="s">
        <v>49</v>
      </c>
      <c r="C1681" s="1">
        <v>0.5</v>
      </c>
      <c r="D1681" s="1">
        <v>180</v>
      </c>
      <c r="E1681" s="1">
        <v>0.278646127279434</v>
      </c>
      <c r="F1681" s="1">
        <v>13.289173574664099</v>
      </c>
      <c r="G1681" s="1">
        <v>-0.221353872720566</v>
      </c>
      <c r="H1681" s="1">
        <v>-166.71082642533599</v>
      </c>
      <c r="I1681" s="1">
        <v>1</v>
      </c>
      <c r="J1681" s="1">
        <v>0</v>
      </c>
      <c r="K1681" s="9">
        <f t="shared" si="85"/>
        <v>0.278646127279434</v>
      </c>
      <c r="L1681">
        <f t="shared" si="86"/>
        <v>13.28917357466409</v>
      </c>
      <c r="M1681">
        <f t="shared" si="87"/>
        <v>1</v>
      </c>
    </row>
    <row r="1682" spans="1:13">
      <c r="A1682" s="1"/>
      <c r="B1682" s="1" t="s">
        <v>49</v>
      </c>
      <c r="C1682" s="1">
        <v>1</v>
      </c>
      <c r="D1682" s="1">
        <v>45</v>
      </c>
      <c r="E1682" s="1">
        <v>0.499173521872805</v>
      </c>
      <c r="F1682" s="1">
        <v>54.2210927560999</v>
      </c>
      <c r="G1682" s="1">
        <v>-0.50082647812719505</v>
      </c>
      <c r="H1682" s="1">
        <v>9.2210927560998908</v>
      </c>
      <c r="I1682" s="1">
        <v>0</v>
      </c>
      <c r="J1682" s="1">
        <v>0</v>
      </c>
      <c r="K1682" s="9">
        <f t="shared" si="85"/>
        <v>0.499173521872805</v>
      </c>
      <c r="L1682">
        <f t="shared" si="86"/>
        <v>9.2210927560998925</v>
      </c>
      <c r="M1682">
        <f t="shared" si="87"/>
        <v>0</v>
      </c>
    </row>
    <row r="1683" spans="1:13">
      <c r="A1683" s="1"/>
      <c r="B1683" s="1" t="s">
        <v>49</v>
      </c>
      <c r="C1683" s="1">
        <v>0.7</v>
      </c>
      <c r="D1683" s="1">
        <v>0</v>
      </c>
      <c r="E1683" s="1">
        <v>0.31848541703362598</v>
      </c>
      <c r="F1683" s="1">
        <v>4.0922375078762103</v>
      </c>
      <c r="G1683" s="1">
        <v>-0.38151458296637403</v>
      </c>
      <c r="H1683" s="1">
        <v>4.0922375078762103</v>
      </c>
      <c r="I1683" s="1">
        <v>0</v>
      </c>
      <c r="J1683" s="1">
        <v>0</v>
      </c>
      <c r="K1683" s="9">
        <f t="shared" si="85"/>
        <v>0.31848541703362598</v>
      </c>
      <c r="L1683">
        <f t="shared" si="86"/>
        <v>4.0922375078762059</v>
      </c>
      <c r="M1683">
        <f t="shared" si="87"/>
        <v>0</v>
      </c>
    </row>
    <row r="1684" spans="1:13">
      <c r="A1684" s="1"/>
      <c r="B1684" s="1" t="s">
        <v>49</v>
      </c>
      <c r="C1684" s="1">
        <v>0.7</v>
      </c>
      <c r="D1684" s="1">
        <v>90</v>
      </c>
      <c r="E1684" s="1">
        <v>0.46425072182857602</v>
      </c>
      <c r="F1684" s="1">
        <v>68.115724774609305</v>
      </c>
      <c r="G1684" s="1">
        <v>-0.23574927817142399</v>
      </c>
      <c r="H1684" s="1">
        <v>-21.884275225390699</v>
      </c>
      <c r="I1684" s="1">
        <v>0</v>
      </c>
      <c r="J1684" s="1">
        <v>0</v>
      </c>
      <c r="K1684" s="9">
        <f t="shared" si="85"/>
        <v>0.46425072182857602</v>
      </c>
      <c r="L1684">
        <f t="shared" si="86"/>
        <v>21.884275225390695</v>
      </c>
      <c r="M1684">
        <f t="shared" si="87"/>
        <v>0</v>
      </c>
    </row>
    <row r="1685" spans="1:13">
      <c r="A1685" s="1"/>
      <c r="B1685" s="1" t="s">
        <v>49</v>
      </c>
      <c r="C1685" s="1">
        <v>0.5</v>
      </c>
      <c r="D1685" s="1">
        <v>45</v>
      </c>
      <c r="E1685" s="1">
        <v>0.62924524298821105</v>
      </c>
      <c r="F1685" s="1">
        <v>68.574151982283198</v>
      </c>
      <c r="G1685" s="1">
        <v>0.129245242988211</v>
      </c>
      <c r="H1685" s="1">
        <v>23.574151982283201</v>
      </c>
      <c r="I1685" s="1">
        <v>0</v>
      </c>
      <c r="J1685" s="1">
        <v>0</v>
      </c>
      <c r="K1685" s="9">
        <f t="shared" si="85"/>
        <v>0.62924524298821105</v>
      </c>
      <c r="L1685">
        <f t="shared" si="86"/>
        <v>23.574151982283183</v>
      </c>
      <c r="M1685">
        <f t="shared" si="87"/>
        <v>0</v>
      </c>
    </row>
    <row r="1686" spans="1:13">
      <c r="A1686" s="1"/>
      <c r="B1686" s="1" t="s">
        <v>49</v>
      </c>
      <c r="C1686" s="1">
        <v>1.5</v>
      </c>
      <c r="D1686" s="1">
        <v>135</v>
      </c>
      <c r="E1686" s="1">
        <v>0.56516439714301703</v>
      </c>
      <c r="F1686" s="1">
        <v>103.477401890891</v>
      </c>
      <c r="G1686" s="1">
        <v>-0.93483560285698297</v>
      </c>
      <c r="H1686" s="1">
        <v>-31.522598109109001</v>
      </c>
      <c r="I1686" s="1">
        <v>0</v>
      </c>
      <c r="J1686" s="1">
        <v>0</v>
      </c>
      <c r="K1686" s="9">
        <f t="shared" si="85"/>
        <v>0.56516439714301703</v>
      </c>
      <c r="L1686">
        <f t="shared" si="86"/>
        <v>31.522598109108998</v>
      </c>
      <c r="M1686">
        <f t="shared" si="87"/>
        <v>0</v>
      </c>
    </row>
    <row r="1687" spans="1:13">
      <c r="A1687" s="1"/>
      <c r="B1687" s="1" t="s">
        <v>49</v>
      </c>
      <c r="C1687" s="1">
        <v>0.7</v>
      </c>
      <c r="D1687" s="1">
        <v>90</v>
      </c>
      <c r="E1687" s="1">
        <v>0.57710058318582003</v>
      </c>
      <c r="F1687" s="1">
        <v>85.636693968818903</v>
      </c>
      <c r="G1687" s="1">
        <v>-0.12289941681418</v>
      </c>
      <c r="H1687" s="1">
        <v>-4.36330603118114</v>
      </c>
      <c r="I1687" s="1">
        <v>0</v>
      </c>
      <c r="J1687" s="1">
        <v>0</v>
      </c>
      <c r="K1687" s="9">
        <f t="shared" si="85"/>
        <v>0.57710058318582003</v>
      </c>
      <c r="L1687">
        <f t="shared" si="86"/>
        <v>4.3633060311810823</v>
      </c>
      <c r="M1687">
        <f t="shared" si="87"/>
        <v>0</v>
      </c>
    </row>
    <row r="1688" spans="1:13">
      <c r="A1688" s="1"/>
      <c r="B1688" s="1" t="s">
        <v>49</v>
      </c>
      <c r="C1688" s="1">
        <v>1.5</v>
      </c>
      <c r="D1688" s="1">
        <v>90</v>
      </c>
      <c r="E1688" s="1">
        <v>0.61701625375635005</v>
      </c>
      <c r="F1688" s="1">
        <v>88.320956279610897</v>
      </c>
      <c r="G1688" s="1">
        <v>-0.88298374624364995</v>
      </c>
      <c r="H1688" s="1">
        <v>-1.67904372038913</v>
      </c>
      <c r="I1688" s="1">
        <v>0</v>
      </c>
      <c r="J1688" s="1">
        <v>0</v>
      </c>
      <c r="K1688" s="9">
        <f t="shared" si="85"/>
        <v>0.61701625375635005</v>
      </c>
      <c r="L1688">
        <f t="shared" si="86"/>
        <v>1.6790437203891031</v>
      </c>
      <c r="M1688">
        <f t="shared" si="87"/>
        <v>0</v>
      </c>
    </row>
    <row r="1689" spans="1:13">
      <c r="A1689" s="1"/>
      <c r="B1689" s="1" t="s">
        <v>49</v>
      </c>
      <c r="C1689" s="1">
        <v>0.7</v>
      </c>
      <c r="D1689" s="1">
        <v>135</v>
      </c>
      <c r="E1689" s="1">
        <v>0.61293358862712</v>
      </c>
      <c r="F1689" s="1">
        <v>111.505518419808</v>
      </c>
      <c r="G1689" s="1">
        <v>-8.7066411372880098E-2</v>
      </c>
      <c r="H1689" s="1">
        <v>-23.4944815801922</v>
      </c>
      <c r="I1689" s="1">
        <v>0</v>
      </c>
      <c r="J1689" s="1">
        <v>0</v>
      </c>
      <c r="K1689" s="9">
        <f t="shared" si="85"/>
        <v>0.61293358862712</v>
      </c>
      <c r="L1689">
        <f t="shared" si="86"/>
        <v>23.494481580192002</v>
      </c>
      <c r="M1689">
        <f t="shared" si="87"/>
        <v>0</v>
      </c>
    </row>
    <row r="1690" spans="1:13">
      <c r="A1690" s="1"/>
      <c r="B1690" s="1" t="s">
        <v>49</v>
      </c>
      <c r="C1690" s="1">
        <v>1.5</v>
      </c>
      <c r="D1690" s="1">
        <v>135</v>
      </c>
      <c r="E1690" s="1">
        <v>0.485357533700017</v>
      </c>
      <c r="F1690" s="1">
        <v>111.540975918538</v>
      </c>
      <c r="G1690" s="1">
        <v>-1.01464246629998</v>
      </c>
      <c r="H1690" s="1">
        <v>-23.4590240814616</v>
      </c>
      <c r="I1690" s="1">
        <v>0</v>
      </c>
      <c r="J1690" s="1">
        <v>0</v>
      </c>
      <c r="K1690" s="9">
        <f t="shared" si="85"/>
        <v>0.485357533700017</v>
      </c>
      <c r="L1690">
        <f t="shared" si="86"/>
        <v>23.459024081462019</v>
      </c>
      <c r="M1690">
        <f t="shared" si="87"/>
        <v>0</v>
      </c>
    </row>
    <row r="1691" spans="1:13">
      <c r="A1691" s="1"/>
      <c r="B1691" s="1" t="s">
        <v>49</v>
      </c>
      <c r="C1691" s="1">
        <v>1</v>
      </c>
      <c r="D1691" s="1">
        <v>0</v>
      </c>
      <c r="E1691" s="1">
        <v>0.204410422674033</v>
      </c>
      <c r="F1691" s="1">
        <v>3.47698807250217</v>
      </c>
      <c r="G1691" s="1">
        <v>-0.79558957732596702</v>
      </c>
      <c r="H1691" s="1">
        <v>3.47698807250217</v>
      </c>
      <c r="I1691" s="1">
        <v>0</v>
      </c>
      <c r="J1691" s="1">
        <v>0</v>
      </c>
      <c r="K1691" s="9">
        <f t="shared" si="85"/>
        <v>0.204410422674033</v>
      </c>
      <c r="L1691">
        <f t="shared" si="86"/>
        <v>3.4769880725021665</v>
      </c>
      <c r="M1691">
        <f t="shared" si="87"/>
        <v>0</v>
      </c>
    </row>
    <row r="1692" spans="1:13">
      <c r="A1692" s="1"/>
      <c r="B1692" s="1" t="s">
        <v>49</v>
      </c>
      <c r="C1692" s="1">
        <v>0.7</v>
      </c>
      <c r="D1692" s="1">
        <v>135</v>
      </c>
      <c r="E1692" s="1">
        <v>0.467874577991095</v>
      </c>
      <c r="F1692" s="1">
        <v>138.177349031245</v>
      </c>
      <c r="G1692" s="1">
        <v>-0.23212542200890501</v>
      </c>
      <c r="H1692" s="1">
        <v>3.1773490312452299</v>
      </c>
      <c r="I1692" s="1">
        <v>0</v>
      </c>
      <c r="J1692" s="1">
        <v>0</v>
      </c>
      <c r="K1692" s="9">
        <f t="shared" si="85"/>
        <v>0.467874577991095</v>
      </c>
      <c r="L1692">
        <f t="shared" si="86"/>
        <v>3.1773490312450008</v>
      </c>
      <c r="M1692">
        <f t="shared" si="87"/>
        <v>0</v>
      </c>
    </row>
    <row r="1693" spans="1:13">
      <c r="A1693" s="1"/>
      <c r="B1693" s="1" t="s">
        <v>49</v>
      </c>
      <c r="C1693" s="1">
        <v>1.5</v>
      </c>
      <c r="D1693" s="1">
        <v>0</v>
      </c>
      <c r="E1693" s="1">
        <v>0.31550579235259102</v>
      </c>
      <c r="F1693" s="1">
        <v>7.9045818119911404</v>
      </c>
      <c r="G1693" s="1">
        <v>-1.1844942076474101</v>
      </c>
      <c r="H1693" s="1">
        <v>7.9045818119911404</v>
      </c>
      <c r="I1693" s="1">
        <v>0</v>
      </c>
      <c r="J1693" s="1">
        <v>0</v>
      </c>
      <c r="K1693" s="9">
        <f t="shared" si="85"/>
        <v>0.31550579235259102</v>
      </c>
      <c r="L1693">
        <f t="shared" si="86"/>
        <v>7.904581811991136</v>
      </c>
      <c r="M1693">
        <f t="shared" si="87"/>
        <v>0</v>
      </c>
    </row>
    <row r="1694" spans="1:13">
      <c r="A1694" s="1"/>
      <c r="B1694" s="1" t="s">
        <v>49</v>
      </c>
      <c r="C1694" s="1">
        <v>0.5</v>
      </c>
      <c r="D1694" s="1">
        <v>90</v>
      </c>
      <c r="E1694" s="1">
        <v>0.47327806821597301</v>
      </c>
      <c r="F1694" s="1">
        <v>72.5340624006908</v>
      </c>
      <c r="G1694" s="1">
        <v>-2.6721931784026699E-2</v>
      </c>
      <c r="H1694" s="1">
        <v>-17.4659375993092</v>
      </c>
      <c r="I1694" s="1">
        <v>0</v>
      </c>
      <c r="J1694" s="1">
        <v>0</v>
      </c>
      <c r="K1694" s="9">
        <f t="shared" si="85"/>
        <v>0.47327806821597301</v>
      </c>
      <c r="L1694">
        <f t="shared" si="86"/>
        <v>17.4659375993092</v>
      </c>
      <c r="M1694">
        <f t="shared" si="87"/>
        <v>0</v>
      </c>
    </row>
    <row r="1695" spans="1:13">
      <c r="A1695" s="1"/>
      <c r="B1695" s="1" t="s">
        <v>49</v>
      </c>
      <c r="C1695" s="1">
        <v>1.5</v>
      </c>
      <c r="D1695" s="1">
        <v>0</v>
      </c>
      <c r="E1695" s="1">
        <v>0.282893968632281</v>
      </c>
      <c r="F1695" s="1">
        <v>5.6585439335097503</v>
      </c>
      <c r="G1695" s="1">
        <v>-1.21710603136772</v>
      </c>
      <c r="H1695" s="1">
        <v>5.6585439335097503</v>
      </c>
      <c r="I1695" s="1">
        <v>0</v>
      </c>
      <c r="J1695" s="1">
        <v>0</v>
      </c>
      <c r="K1695" s="9">
        <f t="shared" si="85"/>
        <v>0.282893968632281</v>
      </c>
      <c r="L1695">
        <f t="shared" si="86"/>
        <v>5.6585439335097476</v>
      </c>
      <c r="M1695">
        <f t="shared" si="87"/>
        <v>0</v>
      </c>
    </row>
    <row r="1696" spans="1:13">
      <c r="A1696" s="1"/>
      <c r="B1696" s="1" t="s">
        <v>49</v>
      </c>
      <c r="C1696" s="1">
        <v>1.5</v>
      </c>
      <c r="D1696" s="1">
        <v>90</v>
      </c>
      <c r="E1696" s="1">
        <v>0.50768526509470702</v>
      </c>
      <c r="F1696" s="1">
        <v>70.071679064206094</v>
      </c>
      <c r="G1696" s="1">
        <v>-0.99231473490529298</v>
      </c>
      <c r="H1696" s="1">
        <v>-19.928320935793899</v>
      </c>
      <c r="I1696" s="1">
        <v>0</v>
      </c>
      <c r="J1696" s="1">
        <v>0</v>
      </c>
      <c r="K1696" s="9">
        <f t="shared" si="85"/>
        <v>0.50768526509470702</v>
      </c>
      <c r="L1696">
        <f t="shared" si="86"/>
        <v>19.92832093579392</v>
      </c>
      <c r="M1696">
        <f t="shared" si="87"/>
        <v>0</v>
      </c>
    </row>
    <row r="1697" spans="1:13">
      <c r="A1697" s="1"/>
      <c r="B1697" s="1" t="s">
        <v>49</v>
      </c>
      <c r="C1697" s="1">
        <v>0.7</v>
      </c>
      <c r="D1697" s="1">
        <v>135</v>
      </c>
      <c r="E1697" s="1">
        <v>0.68220749376572798</v>
      </c>
      <c r="F1697" s="1">
        <v>117.263508978567</v>
      </c>
      <c r="G1697" s="1">
        <v>-1.7792506234272198E-2</v>
      </c>
      <c r="H1697" s="1">
        <v>-17.7364910214331</v>
      </c>
      <c r="I1697" s="1">
        <v>0</v>
      </c>
      <c r="J1697" s="1">
        <v>0</v>
      </c>
      <c r="K1697" s="9">
        <f t="shared" si="85"/>
        <v>0.68220749376572798</v>
      </c>
      <c r="L1697">
        <f t="shared" si="86"/>
        <v>17.736491021432983</v>
      </c>
      <c r="M1697">
        <f t="shared" si="87"/>
        <v>0</v>
      </c>
    </row>
    <row r="1698" spans="1:13">
      <c r="A1698" s="1"/>
      <c r="B1698" s="1" t="s">
        <v>49</v>
      </c>
      <c r="C1698" s="1">
        <v>0.5</v>
      </c>
      <c r="D1698" s="1">
        <v>0</v>
      </c>
      <c r="E1698" s="1">
        <v>0.26234087356268299</v>
      </c>
      <c r="F1698" s="1">
        <v>6.1034851537543799</v>
      </c>
      <c r="G1698" s="1">
        <v>-0.23765912643731699</v>
      </c>
      <c r="H1698" s="1">
        <v>6.1034851537543799</v>
      </c>
      <c r="I1698" s="1">
        <v>0</v>
      </c>
      <c r="J1698" s="1">
        <v>0</v>
      </c>
      <c r="K1698" s="9">
        <f t="shared" si="85"/>
        <v>0.26234087356268299</v>
      </c>
      <c r="L1698">
        <f t="shared" si="86"/>
        <v>6.1034851537543773</v>
      </c>
      <c r="M1698">
        <f t="shared" si="87"/>
        <v>0</v>
      </c>
    </row>
    <row r="1699" spans="1:13">
      <c r="A1699" s="1"/>
      <c r="B1699" s="1" t="s">
        <v>49</v>
      </c>
      <c r="C1699" s="1">
        <v>0.5</v>
      </c>
      <c r="D1699" s="1">
        <v>135</v>
      </c>
      <c r="E1699" s="1">
        <v>0.61565259511146997</v>
      </c>
      <c r="F1699" s="1">
        <v>118.844490944462</v>
      </c>
      <c r="G1699" s="1">
        <v>0.11565259511147</v>
      </c>
      <c r="H1699" s="1">
        <v>-16.155509055537799</v>
      </c>
      <c r="I1699" s="1">
        <v>0</v>
      </c>
      <c r="J1699" s="1">
        <v>0</v>
      </c>
      <c r="K1699" s="9">
        <f t="shared" si="85"/>
        <v>0.61565259511146997</v>
      </c>
      <c r="L1699">
        <f t="shared" si="86"/>
        <v>16.155509055538005</v>
      </c>
      <c r="M1699">
        <f t="shared" si="87"/>
        <v>0</v>
      </c>
    </row>
    <row r="1700" spans="1:13">
      <c r="A1700" s="1"/>
      <c r="B1700" s="1" t="s">
        <v>49</v>
      </c>
      <c r="C1700" s="1">
        <v>1</v>
      </c>
      <c r="D1700" s="1">
        <v>45</v>
      </c>
      <c r="E1700" s="1">
        <v>0.46225790138309603</v>
      </c>
      <c r="F1700" s="1">
        <v>50.850239780148598</v>
      </c>
      <c r="G1700" s="1">
        <v>-0.53774209861690403</v>
      </c>
      <c r="H1700" s="1">
        <v>5.8502397801486303</v>
      </c>
      <c r="I1700" s="1">
        <v>0</v>
      </c>
      <c r="J1700" s="1">
        <v>0</v>
      </c>
      <c r="K1700" s="9">
        <f t="shared" si="85"/>
        <v>0.46225790138309603</v>
      </c>
      <c r="L1700">
        <f t="shared" si="86"/>
        <v>5.8502397801485984</v>
      </c>
      <c r="M1700">
        <f t="shared" si="87"/>
        <v>0</v>
      </c>
    </row>
    <row r="1701" spans="1:13">
      <c r="A1701" s="1"/>
      <c r="B1701" s="1" t="s">
        <v>49</v>
      </c>
      <c r="C1701" s="1">
        <v>1</v>
      </c>
      <c r="D1701" s="1">
        <v>135</v>
      </c>
      <c r="E1701" s="1">
        <v>0.54579737063126199</v>
      </c>
      <c r="F1701" s="1">
        <v>111.368426776394</v>
      </c>
      <c r="G1701" s="1">
        <v>-0.45420262936873801</v>
      </c>
      <c r="H1701" s="1">
        <v>-23.631573223605599</v>
      </c>
      <c r="I1701" s="1">
        <v>0</v>
      </c>
      <c r="J1701" s="1">
        <v>0</v>
      </c>
      <c r="K1701" s="9">
        <f t="shared" si="85"/>
        <v>0.54579737063126199</v>
      </c>
      <c r="L1701">
        <f t="shared" si="86"/>
        <v>23.631573223605983</v>
      </c>
      <c r="M1701">
        <f t="shared" si="87"/>
        <v>0</v>
      </c>
    </row>
    <row r="1702" spans="1:13">
      <c r="A1702" s="1"/>
      <c r="B1702" s="1" t="s">
        <v>49</v>
      </c>
      <c r="C1702" s="1">
        <v>1</v>
      </c>
      <c r="D1702" s="1">
        <v>180</v>
      </c>
      <c r="E1702" s="1">
        <v>9.9548006413161402E-2</v>
      </c>
      <c r="F1702" s="1">
        <v>163.727903266223</v>
      </c>
      <c r="G1702" s="1">
        <v>-0.90045199358683903</v>
      </c>
      <c r="H1702" s="1">
        <v>-16.272096733776898</v>
      </c>
      <c r="I1702" s="1">
        <v>0</v>
      </c>
      <c r="J1702" s="1">
        <v>0</v>
      </c>
      <c r="K1702" s="9">
        <f t="shared" si="85"/>
        <v>9.9548006413161402E-2</v>
      </c>
      <c r="L1702">
        <f t="shared" si="86"/>
        <v>16.272096733777005</v>
      </c>
      <c r="M1702">
        <f t="shared" si="87"/>
        <v>0</v>
      </c>
    </row>
    <row r="1703" spans="1:13">
      <c r="A1703" s="1"/>
      <c r="B1703" s="1" t="s">
        <v>49</v>
      </c>
      <c r="C1703" s="1">
        <v>0.5</v>
      </c>
      <c r="D1703" s="1">
        <v>45</v>
      </c>
      <c r="E1703" s="1">
        <v>0.149423602064683</v>
      </c>
      <c r="F1703" s="1">
        <v>100.960335446035</v>
      </c>
      <c r="G1703" s="1">
        <v>-0.35057639793531697</v>
      </c>
      <c r="H1703" s="1">
        <v>55.960335446035103</v>
      </c>
      <c r="I1703" s="1">
        <v>1</v>
      </c>
      <c r="J1703" s="1">
        <v>0</v>
      </c>
      <c r="K1703" s="9">
        <f t="shared" si="85"/>
        <v>0.149423602064683</v>
      </c>
      <c r="L1703">
        <f t="shared" si="86"/>
        <v>34.039664553964997</v>
      </c>
      <c r="M1703">
        <f t="shared" si="87"/>
        <v>1</v>
      </c>
    </row>
    <row r="1704" spans="1:13">
      <c r="A1704" s="1"/>
      <c r="B1704" s="1" t="s">
        <v>49</v>
      </c>
      <c r="C1704" s="1">
        <v>0.7</v>
      </c>
      <c r="D1704" s="1">
        <v>180</v>
      </c>
      <c r="E1704" s="1">
        <v>0.25269472445853802</v>
      </c>
      <c r="F1704" s="1">
        <v>7.5172480630876599</v>
      </c>
      <c r="G1704" s="1">
        <v>-0.44730527554146199</v>
      </c>
      <c r="H1704" s="1">
        <v>-172.482751936912</v>
      </c>
      <c r="I1704" s="1">
        <v>1</v>
      </c>
      <c r="J1704" s="1">
        <v>0</v>
      </c>
      <c r="K1704" s="9">
        <f t="shared" si="85"/>
        <v>0.25269472445853802</v>
      </c>
      <c r="L1704">
        <f t="shared" si="86"/>
        <v>7.5172480630876635</v>
      </c>
      <c r="M1704">
        <f t="shared" si="87"/>
        <v>1</v>
      </c>
    </row>
    <row r="1705" spans="1:13">
      <c r="A1705" s="1"/>
      <c r="B1705" s="1" t="s">
        <v>49</v>
      </c>
      <c r="C1705" s="1">
        <v>1.5</v>
      </c>
      <c r="D1705" s="1">
        <v>180</v>
      </c>
      <c r="E1705" s="1">
        <v>0.49107948271627599</v>
      </c>
      <c r="F1705" s="1">
        <v>6.2802937522099898</v>
      </c>
      <c r="G1705" s="1">
        <v>-1.0089205172837199</v>
      </c>
      <c r="H1705" s="1">
        <v>-173.71970624778999</v>
      </c>
      <c r="I1705" s="1">
        <v>1</v>
      </c>
      <c r="J1705" s="1">
        <v>0</v>
      </c>
      <c r="K1705" s="9">
        <f t="shared" si="85"/>
        <v>0.49107948271627599</v>
      </c>
      <c r="L1705">
        <f t="shared" si="86"/>
        <v>6.2802937522099853</v>
      </c>
      <c r="M1705">
        <f t="shared" si="87"/>
        <v>1</v>
      </c>
    </row>
    <row r="1706" spans="1:13">
      <c r="A1706" s="1"/>
      <c r="B1706" s="1" t="s">
        <v>49</v>
      </c>
      <c r="C1706" s="1">
        <v>0.7</v>
      </c>
      <c r="D1706" s="1">
        <v>0</v>
      </c>
      <c r="E1706" s="1">
        <v>0.28483963013472502</v>
      </c>
      <c r="F1706" s="1">
        <v>8.7619614568364508</v>
      </c>
      <c r="G1706" s="1">
        <v>-0.41516036986527499</v>
      </c>
      <c r="H1706" s="1">
        <v>8.7619614568364508</v>
      </c>
      <c r="I1706" s="1">
        <v>0</v>
      </c>
      <c r="J1706" s="1">
        <v>0</v>
      </c>
      <c r="K1706" s="9">
        <f t="shared" si="85"/>
        <v>0.28483963013472502</v>
      </c>
      <c r="L1706">
        <f t="shared" si="86"/>
        <v>8.7619614568364454</v>
      </c>
      <c r="M1706">
        <f t="shared" si="87"/>
        <v>0</v>
      </c>
    </row>
    <row r="1707" spans="1:13">
      <c r="A1707" s="1"/>
      <c r="B1707" s="1" t="s">
        <v>49</v>
      </c>
      <c r="C1707" s="1">
        <v>0.5</v>
      </c>
      <c r="D1707" s="1">
        <v>45</v>
      </c>
      <c r="E1707" s="1">
        <v>0.42282091315417097</v>
      </c>
      <c r="F1707" s="1">
        <v>38.003903541724704</v>
      </c>
      <c r="G1707" s="1">
        <v>-7.7179086845828901E-2</v>
      </c>
      <c r="H1707" s="1">
        <v>-6.9960964582753302</v>
      </c>
      <c r="I1707" s="1">
        <v>0</v>
      </c>
      <c r="J1707" s="1">
        <v>0</v>
      </c>
      <c r="K1707" s="9">
        <f t="shared" si="85"/>
        <v>0.42282091315417097</v>
      </c>
      <c r="L1707">
        <f t="shared" si="86"/>
        <v>6.9960964582753036</v>
      </c>
      <c r="M1707">
        <f t="shared" si="87"/>
        <v>0</v>
      </c>
    </row>
    <row r="1708" spans="1:13">
      <c r="A1708" s="1"/>
      <c r="B1708" s="1" t="s">
        <v>49</v>
      </c>
      <c r="C1708" s="1">
        <v>0.7</v>
      </c>
      <c r="D1708" s="1">
        <v>45</v>
      </c>
      <c r="E1708" s="1">
        <v>0.43100823487190698</v>
      </c>
      <c r="F1708" s="1">
        <v>37.158296784896898</v>
      </c>
      <c r="G1708" s="1">
        <v>-0.26899176512809297</v>
      </c>
      <c r="H1708" s="1">
        <v>-7.8417032151030499</v>
      </c>
      <c r="I1708" s="1">
        <v>0</v>
      </c>
      <c r="J1708" s="1">
        <v>0</v>
      </c>
      <c r="K1708" s="9">
        <f t="shared" si="85"/>
        <v>0.43100823487190698</v>
      </c>
      <c r="L1708">
        <f t="shared" si="86"/>
        <v>7.8417032151031094</v>
      </c>
      <c r="M1708">
        <f t="shared" si="87"/>
        <v>0</v>
      </c>
    </row>
    <row r="1709" spans="1:13">
      <c r="A1709" s="1"/>
      <c r="B1709" s="1" t="s">
        <v>49</v>
      </c>
      <c r="C1709" s="1">
        <v>0.7</v>
      </c>
      <c r="D1709" s="1">
        <v>135</v>
      </c>
      <c r="E1709" s="1">
        <v>0.613516626024047</v>
      </c>
      <c r="F1709" s="1">
        <v>133.328352264248</v>
      </c>
      <c r="G1709" s="1">
        <v>-8.6483373975953196E-2</v>
      </c>
      <c r="H1709" s="1">
        <v>-1.6716477357520001</v>
      </c>
      <c r="I1709" s="1">
        <v>0</v>
      </c>
      <c r="J1709" s="1">
        <v>0</v>
      </c>
      <c r="K1709" s="9">
        <f t="shared" si="85"/>
        <v>0.613516626024047</v>
      </c>
      <c r="L1709">
        <f t="shared" si="86"/>
        <v>1.6716477357520034</v>
      </c>
      <c r="M1709">
        <f t="shared" si="87"/>
        <v>0</v>
      </c>
    </row>
    <row r="1710" spans="1:13">
      <c r="A1710" s="1"/>
      <c r="B1710" s="1" t="s">
        <v>49</v>
      </c>
      <c r="C1710" s="1">
        <v>1.5</v>
      </c>
      <c r="D1710" s="1">
        <v>180</v>
      </c>
      <c r="E1710" s="1">
        <v>0.42271362318827199</v>
      </c>
      <c r="F1710" s="1">
        <v>174.811909822133</v>
      </c>
      <c r="G1710" s="1">
        <v>-1.07728637681173</v>
      </c>
      <c r="H1710" s="1">
        <v>-5.1880901778665702</v>
      </c>
      <c r="I1710" s="1">
        <v>0</v>
      </c>
      <c r="J1710" s="1">
        <v>0</v>
      </c>
      <c r="K1710" s="9">
        <f t="shared" si="85"/>
        <v>0.42271362318827199</v>
      </c>
      <c r="L1710">
        <f t="shared" si="86"/>
        <v>5.1880901778669966</v>
      </c>
      <c r="M1710">
        <f t="shared" si="87"/>
        <v>0</v>
      </c>
    </row>
    <row r="1711" spans="1:13">
      <c r="A1711" s="1"/>
      <c r="B1711" s="1" t="s">
        <v>49</v>
      </c>
      <c r="C1711" s="1">
        <v>0.35</v>
      </c>
      <c r="D1711" s="1">
        <v>135</v>
      </c>
      <c r="E1711" s="1">
        <v>0.67792315752283605</v>
      </c>
      <c r="F1711" s="1">
        <v>142.77211753370401</v>
      </c>
      <c r="G1711" s="1">
        <v>0.32792315752283602</v>
      </c>
      <c r="H1711" s="1">
        <v>7.7721175337042601</v>
      </c>
      <c r="I1711" s="1">
        <v>0</v>
      </c>
      <c r="J1711" s="1">
        <v>0</v>
      </c>
      <c r="K1711" s="9">
        <f t="shared" si="85"/>
        <v>0.67792315752283605</v>
      </c>
      <c r="L1711">
        <f t="shared" si="86"/>
        <v>7.7721175337040052</v>
      </c>
      <c r="M1711">
        <f t="shared" si="87"/>
        <v>0</v>
      </c>
    </row>
    <row r="1712" spans="1:13">
      <c r="A1712" s="1"/>
      <c r="B1712" s="1" t="s">
        <v>49</v>
      </c>
      <c r="C1712" s="1">
        <v>0.35</v>
      </c>
      <c r="D1712" s="1">
        <v>180</v>
      </c>
      <c r="E1712" s="1">
        <v>0.58204950200668204</v>
      </c>
      <c r="F1712" s="1">
        <v>176.74401623556099</v>
      </c>
      <c r="G1712" s="1">
        <v>0.23204950200668201</v>
      </c>
      <c r="H1712" s="1">
        <v>-3.25598376443889</v>
      </c>
      <c r="I1712" s="1">
        <v>0</v>
      </c>
      <c r="J1712" s="1">
        <v>0</v>
      </c>
      <c r="K1712" s="9">
        <f t="shared" si="85"/>
        <v>0.58204950200668204</v>
      </c>
      <c r="L1712">
        <f t="shared" si="86"/>
        <v>3.2559837644390086</v>
      </c>
      <c r="M1712">
        <f t="shared" si="87"/>
        <v>0</v>
      </c>
    </row>
    <row r="1713" spans="1:13">
      <c r="A1713" s="1"/>
      <c r="B1713" s="1" t="s">
        <v>49</v>
      </c>
      <c r="C1713" s="1">
        <v>1</v>
      </c>
      <c r="D1713" s="1">
        <v>135</v>
      </c>
      <c r="E1713" s="1">
        <v>0.47956175449869598</v>
      </c>
      <c r="F1713" s="1">
        <v>143.36461629890701</v>
      </c>
      <c r="G1713" s="1">
        <v>-0.52043824550130402</v>
      </c>
      <c r="H1713" s="1">
        <v>8.3646162989067001</v>
      </c>
      <c r="I1713" s="1">
        <v>0</v>
      </c>
      <c r="J1713" s="1">
        <v>0</v>
      </c>
      <c r="K1713" s="9">
        <f t="shared" si="85"/>
        <v>0.47956175449869598</v>
      </c>
      <c r="L1713">
        <f t="shared" si="86"/>
        <v>8.3646162989070092</v>
      </c>
      <c r="M1713">
        <f t="shared" si="87"/>
        <v>0</v>
      </c>
    </row>
    <row r="1714" spans="1:13">
      <c r="A1714" s="1"/>
      <c r="B1714" s="1" t="s">
        <v>49</v>
      </c>
      <c r="C1714" s="1">
        <v>0.35</v>
      </c>
      <c r="D1714" s="1">
        <v>180</v>
      </c>
      <c r="E1714" s="1">
        <v>0.44786349669647202</v>
      </c>
      <c r="F1714" s="1">
        <v>170.43990351911401</v>
      </c>
      <c r="G1714" s="1">
        <v>9.7863496696472402E-2</v>
      </c>
      <c r="H1714" s="1">
        <v>-9.5600964808863296</v>
      </c>
      <c r="I1714" s="1">
        <v>0</v>
      </c>
      <c r="J1714" s="1">
        <v>0</v>
      </c>
      <c r="K1714" s="9">
        <f t="shared" si="85"/>
        <v>0.44786349669647202</v>
      </c>
      <c r="L1714">
        <f t="shared" si="86"/>
        <v>9.5600964808859885</v>
      </c>
      <c r="M1714">
        <f t="shared" si="87"/>
        <v>0</v>
      </c>
    </row>
    <row r="1715" spans="1:13">
      <c r="A1715" s="1"/>
      <c r="B1715" s="1" t="s">
        <v>49</v>
      </c>
      <c r="C1715" s="1">
        <v>0.5</v>
      </c>
      <c r="D1715" s="1">
        <v>135</v>
      </c>
      <c r="E1715" s="1">
        <v>0.50028941121876003</v>
      </c>
      <c r="F1715" s="1">
        <v>142.17171216538699</v>
      </c>
      <c r="G1715" s="1">
        <v>2.8941121875958298E-4</v>
      </c>
      <c r="H1715" s="1">
        <v>7.1717121653870803</v>
      </c>
      <c r="I1715" s="1">
        <v>0</v>
      </c>
      <c r="J1715" s="1">
        <v>0</v>
      </c>
      <c r="K1715" s="9">
        <f t="shared" si="85"/>
        <v>0.50028941121876003</v>
      </c>
      <c r="L1715">
        <f t="shared" si="86"/>
        <v>7.1717121653869924</v>
      </c>
      <c r="M1715">
        <f t="shared" si="87"/>
        <v>0</v>
      </c>
    </row>
    <row r="1716" spans="1:13">
      <c r="A1716" s="1"/>
      <c r="B1716" s="1" t="s">
        <v>49</v>
      </c>
      <c r="C1716" s="1">
        <v>0.5</v>
      </c>
      <c r="D1716" s="1">
        <v>90</v>
      </c>
      <c r="E1716" s="1">
        <v>0.31892912317589101</v>
      </c>
      <c r="F1716" s="1">
        <v>83.9569934991422</v>
      </c>
      <c r="G1716" s="1">
        <v>-0.18107087682410899</v>
      </c>
      <c r="H1716" s="1">
        <v>-6.0430065008577598</v>
      </c>
      <c r="I1716" s="1">
        <v>0</v>
      </c>
      <c r="J1716" s="1">
        <v>0</v>
      </c>
      <c r="K1716" s="9">
        <f t="shared" si="85"/>
        <v>0.31892912317589101</v>
      </c>
      <c r="L1716">
        <f t="shared" si="86"/>
        <v>6.043006500857814</v>
      </c>
      <c r="M1716">
        <f t="shared" si="87"/>
        <v>0</v>
      </c>
    </row>
    <row r="1717" spans="1:13">
      <c r="A1717" s="1"/>
      <c r="B1717" s="1" t="s">
        <v>49</v>
      </c>
      <c r="C1717" s="1">
        <v>1</v>
      </c>
      <c r="D1717" s="1">
        <v>45</v>
      </c>
      <c r="E1717" s="1">
        <v>0.35184863380876202</v>
      </c>
      <c r="F1717" s="1">
        <v>39.579404716237697</v>
      </c>
      <c r="G1717" s="1">
        <v>-0.64815136619123803</v>
      </c>
      <c r="H1717" s="1">
        <v>-5.4205952837623101</v>
      </c>
      <c r="I1717" s="1">
        <v>0</v>
      </c>
      <c r="J1717" s="1">
        <v>0</v>
      </c>
      <c r="K1717" s="9">
        <f t="shared" ref="K1717:K1780" si="88">IF(J1717=1, "", E1717)</f>
        <v>0.35184863380876202</v>
      </c>
      <c r="L1717">
        <f t="shared" si="86"/>
        <v>5.4205952837623101</v>
      </c>
      <c r="M1717">
        <f t="shared" si="87"/>
        <v>0</v>
      </c>
    </row>
    <row r="1718" spans="1:13">
      <c r="A1718" s="1"/>
      <c r="B1718" s="1" t="s">
        <v>49</v>
      </c>
      <c r="C1718" s="1">
        <v>1.5</v>
      </c>
      <c r="D1718" s="1">
        <v>0</v>
      </c>
      <c r="E1718" s="1">
        <v>0.21113941003167699</v>
      </c>
      <c r="F1718" s="1">
        <v>26.753111047183801</v>
      </c>
      <c r="G1718" s="1">
        <v>-1.2888605899683201</v>
      </c>
      <c r="H1718" s="1">
        <v>26.753111047183801</v>
      </c>
      <c r="I1718" s="1">
        <v>0</v>
      </c>
      <c r="J1718" s="1">
        <v>0</v>
      </c>
      <c r="K1718" s="9">
        <f t="shared" si="88"/>
        <v>0.21113941003167699</v>
      </c>
      <c r="L1718">
        <f t="shared" si="86"/>
        <v>26.753111047183808</v>
      </c>
      <c r="M1718">
        <f t="shared" si="87"/>
        <v>0</v>
      </c>
    </row>
    <row r="1719" spans="1:13">
      <c r="A1719" s="1"/>
      <c r="B1719" s="1" t="s">
        <v>49</v>
      </c>
      <c r="C1719" s="1">
        <v>1</v>
      </c>
      <c r="D1719" s="1">
        <v>45</v>
      </c>
      <c r="E1719" s="1">
        <v>0.47017850727154897</v>
      </c>
      <c r="F1719" s="1">
        <v>110.246620075588</v>
      </c>
      <c r="G1719" s="1">
        <v>-0.52982149272845103</v>
      </c>
      <c r="H1719" s="1">
        <v>65.246620075588197</v>
      </c>
      <c r="I1719" s="1">
        <v>1</v>
      </c>
      <c r="J1719" s="1">
        <v>0</v>
      </c>
      <c r="K1719" s="9">
        <f t="shared" si="88"/>
        <v>0.47017850727154897</v>
      </c>
      <c r="L1719">
        <f t="shared" si="86"/>
        <v>24.753379924412002</v>
      </c>
      <c r="M1719">
        <f t="shared" si="87"/>
        <v>1</v>
      </c>
    </row>
    <row r="1720" spans="1:13">
      <c r="A1720" s="1"/>
      <c r="B1720" s="1" t="s">
        <v>49</v>
      </c>
      <c r="C1720" s="1">
        <v>0.7</v>
      </c>
      <c r="D1720" s="1">
        <v>90</v>
      </c>
      <c r="E1720" s="1">
        <v>0.52383105153413001</v>
      </c>
      <c r="F1720" s="1">
        <v>89.152491113623995</v>
      </c>
      <c r="G1720" s="1">
        <v>-0.17616894846587</v>
      </c>
      <c r="H1720" s="1">
        <v>-0.84750888637603305</v>
      </c>
      <c r="I1720" s="1">
        <v>0</v>
      </c>
      <c r="J1720" s="1">
        <v>0</v>
      </c>
      <c r="K1720" s="9">
        <f t="shared" si="88"/>
        <v>0.52383105153413001</v>
      </c>
      <c r="L1720">
        <f t="shared" si="86"/>
        <v>0.84750888637600497</v>
      </c>
      <c r="M1720">
        <f t="shared" si="87"/>
        <v>0</v>
      </c>
    </row>
    <row r="1721" spans="1:13">
      <c r="A1721" s="1"/>
      <c r="B1721" s="1" t="s">
        <v>49</v>
      </c>
      <c r="C1721" s="1">
        <v>0.5</v>
      </c>
      <c r="D1721" s="1">
        <v>0</v>
      </c>
      <c r="E1721" s="1">
        <v>0.34425161144452798</v>
      </c>
      <c r="F1721" s="1">
        <v>3.7854812746753601</v>
      </c>
      <c r="G1721" s="1">
        <v>-0.15574838855547199</v>
      </c>
      <c r="H1721" s="1">
        <v>3.7854812746753601</v>
      </c>
      <c r="I1721" s="1">
        <v>0</v>
      </c>
      <c r="J1721" s="1">
        <v>0</v>
      </c>
      <c r="K1721" s="9">
        <f t="shared" si="88"/>
        <v>0.34425161144452798</v>
      </c>
      <c r="L1721">
        <f t="shared" si="86"/>
        <v>3.7854812746753623</v>
      </c>
      <c r="M1721">
        <f t="shared" si="87"/>
        <v>0</v>
      </c>
    </row>
    <row r="1722" spans="1:13">
      <c r="A1722" s="1"/>
      <c r="B1722" s="1" t="s">
        <v>49</v>
      </c>
      <c r="C1722" s="1">
        <v>0.35</v>
      </c>
      <c r="D1722" s="1">
        <v>90</v>
      </c>
      <c r="E1722" s="1">
        <v>0.48844271047188897</v>
      </c>
      <c r="F1722" s="1">
        <v>86.665562062889805</v>
      </c>
      <c r="G1722" s="1">
        <v>0.138442710471889</v>
      </c>
      <c r="H1722" s="1">
        <v>-3.33443793711018</v>
      </c>
      <c r="I1722" s="1">
        <v>0</v>
      </c>
      <c r="J1722" s="1">
        <v>0</v>
      </c>
      <c r="K1722" s="9">
        <f t="shared" si="88"/>
        <v>0.48844271047188897</v>
      </c>
      <c r="L1722">
        <f t="shared" si="86"/>
        <v>3.3344379371101809</v>
      </c>
      <c r="M1722">
        <f t="shared" si="87"/>
        <v>0</v>
      </c>
    </row>
    <row r="1723" spans="1:13">
      <c r="A1723" s="1"/>
      <c r="B1723" s="1" t="s">
        <v>49</v>
      </c>
      <c r="C1723" s="1">
        <v>1.5</v>
      </c>
      <c r="D1723" s="1">
        <v>45</v>
      </c>
      <c r="E1723" s="1">
        <v>0.46729253846057101</v>
      </c>
      <c r="F1723" s="1">
        <v>43.611554749958302</v>
      </c>
      <c r="G1723" s="1">
        <v>-1.03270746153943</v>
      </c>
      <c r="H1723" s="1">
        <v>-1.38844525004166</v>
      </c>
      <c r="I1723" s="1">
        <v>0</v>
      </c>
      <c r="J1723" s="1">
        <v>0</v>
      </c>
      <c r="K1723" s="9">
        <f t="shared" si="88"/>
        <v>0.46729253846057101</v>
      </c>
      <c r="L1723">
        <f t="shared" si="86"/>
        <v>1.3884452500416842</v>
      </c>
      <c r="M1723">
        <f t="shared" si="87"/>
        <v>0</v>
      </c>
    </row>
    <row r="1724" spans="1:13">
      <c r="A1724" s="1"/>
      <c r="B1724" s="1" t="s">
        <v>49</v>
      </c>
      <c r="C1724" s="1">
        <v>0.35</v>
      </c>
      <c r="D1724" s="1">
        <v>90</v>
      </c>
      <c r="E1724" s="1">
        <v>0.47229610508095898</v>
      </c>
      <c r="F1724" s="1">
        <v>88.433219438023698</v>
      </c>
      <c r="G1724" s="1">
        <v>0.12229610508095901</v>
      </c>
      <c r="H1724" s="1">
        <v>-1.56678056197632</v>
      </c>
      <c r="I1724" s="1">
        <v>0</v>
      </c>
      <c r="J1724" s="1">
        <v>0</v>
      </c>
      <c r="K1724" s="9">
        <f t="shared" si="88"/>
        <v>0.47229610508095898</v>
      </c>
      <c r="L1724">
        <f t="shared" si="86"/>
        <v>1.5667805619763158</v>
      </c>
      <c r="M1724">
        <f t="shared" si="87"/>
        <v>0</v>
      </c>
    </row>
    <row r="1725" spans="1:13">
      <c r="A1725" s="1"/>
      <c r="B1725" s="1" t="s">
        <v>49</v>
      </c>
      <c r="C1725" s="1">
        <v>1.5</v>
      </c>
      <c r="D1725" s="1">
        <v>45</v>
      </c>
      <c r="E1725" s="1">
        <v>0.49701475793088001</v>
      </c>
      <c r="F1725" s="1">
        <v>47.906561383459398</v>
      </c>
      <c r="G1725" s="1">
        <v>-1.0029852420691201</v>
      </c>
      <c r="H1725" s="1">
        <v>2.9065613834594002</v>
      </c>
      <c r="I1725" s="1">
        <v>0</v>
      </c>
      <c r="J1725" s="1">
        <v>0</v>
      </c>
      <c r="K1725" s="9">
        <f t="shared" si="88"/>
        <v>0.49701475793088001</v>
      </c>
      <c r="L1725">
        <f t="shared" si="86"/>
        <v>2.9065613834594046</v>
      </c>
      <c r="M1725">
        <f t="shared" si="87"/>
        <v>0</v>
      </c>
    </row>
    <row r="1726" spans="1:13">
      <c r="A1726" s="1"/>
      <c r="B1726" s="1" t="s">
        <v>49</v>
      </c>
      <c r="C1726" s="1">
        <v>0.7</v>
      </c>
      <c r="D1726" s="1">
        <v>45</v>
      </c>
      <c r="E1726" s="1">
        <v>0.49701475793088001</v>
      </c>
      <c r="F1726" s="1">
        <v>47.906561383459398</v>
      </c>
      <c r="G1726" s="1">
        <v>-0.20298524206912</v>
      </c>
      <c r="H1726" s="1">
        <v>2.9065613834594002</v>
      </c>
      <c r="I1726" s="1">
        <v>0</v>
      </c>
      <c r="J1726" s="1">
        <v>0</v>
      </c>
      <c r="K1726" s="9">
        <f t="shared" si="88"/>
        <v>0.49701475793088001</v>
      </c>
      <c r="L1726">
        <f t="shared" si="86"/>
        <v>2.9065613834594046</v>
      </c>
      <c r="M1726">
        <f t="shared" si="87"/>
        <v>0</v>
      </c>
    </row>
    <row r="1727" spans="1:13">
      <c r="A1727" s="1"/>
      <c r="B1727" s="1" t="s">
        <v>49</v>
      </c>
      <c r="C1727" s="1">
        <v>1</v>
      </c>
      <c r="D1727" s="1">
        <v>90</v>
      </c>
      <c r="E1727" s="1">
        <v>0.508284043046208</v>
      </c>
      <c r="F1727" s="1">
        <v>89.708865414622196</v>
      </c>
      <c r="G1727" s="1">
        <v>-0.491715956953792</v>
      </c>
      <c r="H1727" s="1">
        <v>-0.29113458537779002</v>
      </c>
      <c r="I1727" s="1">
        <v>0</v>
      </c>
      <c r="J1727" s="1">
        <v>0</v>
      </c>
      <c r="K1727" s="9">
        <f t="shared" si="88"/>
        <v>0.508284043046208</v>
      </c>
      <c r="L1727">
        <f t="shared" si="86"/>
        <v>0.29113458537779024</v>
      </c>
      <c r="M1727">
        <f t="shared" si="87"/>
        <v>0</v>
      </c>
    </row>
    <row r="1728" spans="1:13">
      <c r="A1728" s="1"/>
      <c r="B1728" s="1" t="s">
        <v>49</v>
      </c>
      <c r="C1728" s="1">
        <v>0.7</v>
      </c>
      <c r="D1728" s="1">
        <v>90</v>
      </c>
      <c r="E1728" s="1">
        <v>0.49907729987583499</v>
      </c>
      <c r="F1728" s="1">
        <v>86.142534222222196</v>
      </c>
      <c r="G1728" s="1">
        <v>-0.20092270012416499</v>
      </c>
      <c r="H1728" s="1">
        <v>-3.8574657777777999</v>
      </c>
      <c r="I1728" s="1">
        <v>0</v>
      </c>
      <c r="J1728" s="1">
        <v>0</v>
      </c>
      <c r="K1728" s="9">
        <f t="shared" si="88"/>
        <v>0.49907729987583499</v>
      </c>
      <c r="L1728">
        <f t="shared" si="86"/>
        <v>3.8574657777778043</v>
      </c>
      <c r="M1728">
        <f t="shared" si="87"/>
        <v>0</v>
      </c>
    </row>
    <row r="1729" spans="1:13">
      <c r="A1729" s="1"/>
      <c r="B1729" s="1" t="s">
        <v>49</v>
      </c>
      <c r="C1729" s="1">
        <v>0.5</v>
      </c>
      <c r="D1729" s="1">
        <v>45</v>
      </c>
      <c r="E1729" s="1">
        <v>0.50402472668296205</v>
      </c>
      <c r="F1729" s="1">
        <v>42.881977081477103</v>
      </c>
      <c r="G1729" s="1">
        <v>4.0247266829623899E-3</v>
      </c>
      <c r="H1729" s="1">
        <v>-2.1180229185229398</v>
      </c>
      <c r="I1729" s="1">
        <v>0</v>
      </c>
      <c r="J1729" s="1">
        <v>0</v>
      </c>
      <c r="K1729" s="9">
        <f t="shared" si="88"/>
        <v>0.50402472668296205</v>
      </c>
      <c r="L1729">
        <f t="shared" si="86"/>
        <v>2.1180229185229109</v>
      </c>
      <c r="M1729">
        <f t="shared" si="87"/>
        <v>0</v>
      </c>
    </row>
    <row r="1730" spans="1:13">
      <c r="A1730" s="1"/>
      <c r="B1730" s="1" t="s">
        <v>49</v>
      </c>
      <c r="C1730" s="1">
        <v>1.5</v>
      </c>
      <c r="D1730" s="1">
        <v>45</v>
      </c>
      <c r="E1730" s="1">
        <v>0.50477587301320503</v>
      </c>
      <c r="F1730" s="1">
        <v>41.224534175710197</v>
      </c>
      <c r="G1730" s="1">
        <v>-0.99522412698679497</v>
      </c>
      <c r="H1730" s="1">
        <v>-3.7754658242897698</v>
      </c>
      <c r="I1730" s="1">
        <v>0</v>
      </c>
      <c r="J1730" s="1">
        <v>0</v>
      </c>
      <c r="K1730" s="9">
        <f t="shared" si="88"/>
        <v>0.50477587301320503</v>
      </c>
      <c r="L1730">
        <f t="shared" si="86"/>
        <v>3.775465824289796</v>
      </c>
      <c r="M1730">
        <f t="shared" si="87"/>
        <v>0</v>
      </c>
    </row>
    <row r="1731" spans="1:13">
      <c r="A1731" s="1"/>
      <c r="B1731" s="1" t="s">
        <v>49</v>
      </c>
      <c r="C1731" s="1">
        <v>0.35</v>
      </c>
      <c r="D1731" s="1">
        <v>45</v>
      </c>
      <c r="E1731" s="1">
        <v>0.50138685270797001</v>
      </c>
      <c r="F1731" s="1">
        <v>40.780563456187799</v>
      </c>
      <c r="G1731" s="1">
        <v>0.15138685270797</v>
      </c>
      <c r="H1731" s="1">
        <v>-4.2194365438122396</v>
      </c>
      <c r="I1731" s="1">
        <v>0</v>
      </c>
      <c r="J1731" s="1">
        <v>0</v>
      </c>
      <c r="K1731" s="9">
        <f t="shared" si="88"/>
        <v>0.50138685270797001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4.2194365438122077</v>
      </c>
      <c r="M1731">
        <f t="shared" si="87"/>
        <v>0</v>
      </c>
    </row>
    <row r="1732" spans="1:13">
      <c r="A1732" s="1"/>
      <c r="B1732" s="1" t="s">
        <v>49</v>
      </c>
      <c r="C1732" s="1">
        <v>0.35</v>
      </c>
      <c r="D1732" s="1">
        <v>0</v>
      </c>
      <c r="E1732" s="1">
        <v>0.50458025950801799</v>
      </c>
      <c r="F1732" s="1">
        <v>18.750267184302999</v>
      </c>
      <c r="G1732" s="1">
        <v>0.15458025950801799</v>
      </c>
      <c r="H1732" s="1">
        <v>18.750267184302999</v>
      </c>
      <c r="I1732" s="1">
        <v>0</v>
      </c>
      <c r="J1732" s="1">
        <v>0</v>
      </c>
      <c r="K1732" s="9">
        <f t="shared" si="88"/>
        <v>0.50458025950801799</v>
      </c>
      <c r="L1732">
        <f t="shared" si="89"/>
        <v>18.750267184302999</v>
      </c>
      <c r="M1732">
        <f t="shared" ref="M1732:M1795" si="90">IF(OR(J1732=1, D1732=90), 0, IF(ABS(MOD(F1732-(180-D1732)+180, 360)-180) &lt; ABS(MOD(F1732-D1732+180, 360)-180), 1, 0))</f>
        <v>0</v>
      </c>
    </row>
    <row r="1733" spans="1:13">
      <c r="A1733" s="1"/>
      <c r="B1733" s="1" t="s">
        <v>49</v>
      </c>
      <c r="C1733" s="1">
        <v>0.35</v>
      </c>
      <c r="D1733" s="1">
        <v>180</v>
      </c>
      <c r="E1733" s="1">
        <v>0.49992662010672501</v>
      </c>
      <c r="F1733" s="1">
        <v>4.38508404306108</v>
      </c>
      <c r="G1733" s="1">
        <v>0.149926620106725</v>
      </c>
      <c r="H1733" s="1">
        <v>-175.614915956939</v>
      </c>
      <c r="I1733" s="1">
        <v>1</v>
      </c>
      <c r="J1733" s="1">
        <v>0</v>
      </c>
      <c r="K1733" s="9">
        <f t="shared" si="88"/>
        <v>0.49992662010672501</v>
      </c>
      <c r="L1733">
        <f t="shared" si="89"/>
        <v>4.3850840430610845</v>
      </c>
      <c r="M1733">
        <f t="shared" si="90"/>
        <v>1</v>
      </c>
    </row>
    <row r="1734" spans="1:13">
      <c r="A1734" s="1"/>
      <c r="B1734" s="1" t="s">
        <v>49</v>
      </c>
      <c r="C1734" s="1">
        <v>1.5</v>
      </c>
      <c r="D1734" s="1">
        <v>45</v>
      </c>
      <c r="E1734" s="1">
        <v>0.49937659631378201</v>
      </c>
      <c r="F1734" s="1">
        <v>31.421137286050701</v>
      </c>
      <c r="G1734" s="1">
        <v>-1.00062340368622</v>
      </c>
      <c r="H1734" s="1">
        <v>-13.578862713949301</v>
      </c>
      <c r="I1734" s="1">
        <v>0</v>
      </c>
      <c r="J1734" s="1">
        <v>0</v>
      </c>
      <c r="K1734" s="9">
        <f t="shared" si="88"/>
        <v>0.49937659631378201</v>
      </c>
      <c r="L1734">
        <f t="shared" si="89"/>
        <v>13.578862713949292</v>
      </c>
      <c r="M1734">
        <f t="shared" si="90"/>
        <v>0</v>
      </c>
    </row>
    <row r="1735" spans="1:13">
      <c r="A1735" s="1"/>
      <c r="B1735" s="1" t="s">
        <v>49</v>
      </c>
      <c r="C1735" s="1">
        <v>1</v>
      </c>
      <c r="D1735" s="1">
        <v>135</v>
      </c>
      <c r="E1735" s="1">
        <v>0.58285116288963501</v>
      </c>
      <c r="F1735" s="1">
        <v>116.02004236447</v>
      </c>
      <c r="G1735" s="1">
        <v>-0.41714883711036499</v>
      </c>
      <c r="H1735" s="1">
        <v>-18.979957635529601</v>
      </c>
      <c r="I1735" s="1">
        <v>0</v>
      </c>
      <c r="J1735" s="1">
        <v>0</v>
      </c>
      <c r="K1735" s="9">
        <f t="shared" si="88"/>
        <v>0.58285116288963501</v>
      </c>
      <c r="L1735">
        <f t="shared" si="89"/>
        <v>18.979957635530013</v>
      </c>
      <c r="M1735">
        <f t="shared" si="90"/>
        <v>0</v>
      </c>
    </row>
    <row r="1736" spans="1:13">
      <c r="A1736" s="1"/>
      <c r="B1736" s="1" t="s">
        <v>49</v>
      </c>
      <c r="C1736" s="1">
        <v>1</v>
      </c>
      <c r="D1736" s="1">
        <v>180</v>
      </c>
      <c r="E1736" s="1">
        <v>0.55082409550588396</v>
      </c>
      <c r="F1736" s="1">
        <v>177.097347674921</v>
      </c>
      <c r="G1736" s="1">
        <v>-0.44917590449411599</v>
      </c>
      <c r="H1736" s="1">
        <v>-2.90265232507863</v>
      </c>
      <c r="I1736" s="1">
        <v>0</v>
      </c>
      <c r="J1736" s="1">
        <v>0</v>
      </c>
      <c r="K1736" s="9">
        <f t="shared" si="88"/>
        <v>0.55082409550588396</v>
      </c>
      <c r="L1736">
        <f t="shared" si="89"/>
        <v>2.9026523250790035</v>
      </c>
      <c r="M1736">
        <f t="shared" si="90"/>
        <v>0</v>
      </c>
    </row>
    <row r="1737" spans="1:13">
      <c r="A1737" s="1"/>
      <c r="B1737" s="1" t="s">
        <v>49</v>
      </c>
      <c r="C1737" s="1">
        <v>0.5</v>
      </c>
      <c r="D1737" s="1">
        <v>135</v>
      </c>
      <c r="E1737" s="1">
        <v>0.45424618502515002</v>
      </c>
      <c r="F1737" s="1">
        <v>156.26243268534299</v>
      </c>
      <c r="G1737" s="1">
        <v>-4.5753814974849802E-2</v>
      </c>
      <c r="H1737" s="1">
        <v>21.2624326853432</v>
      </c>
      <c r="I1737" s="1">
        <v>0</v>
      </c>
      <c r="J1737" s="1">
        <v>0</v>
      </c>
      <c r="K1737" s="9">
        <f t="shared" si="88"/>
        <v>0.45424618502515002</v>
      </c>
      <c r="L1737">
        <f t="shared" si="89"/>
        <v>21.262432685342986</v>
      </c>
      <c r="M1737">
        <f t="shared" si="90"/>
        <v>0</v>
      </c>
    </row>
    <row r="1738" spans="1:13">
      <c r="A1738" s="1"/>
      <c r="B1738" s="1" t="s">
        <v>49</v>
      </c>
      <c r="C1738" s="1">
        <v>0.5</v>
      </c>
      <c r="D1738" s="1">
        <v>90</v>
      </c>
      <c r="E1738" s="1">
        <v>0.434534775668106</v>
      </c>
      <c r="F1738" s="1">
        <v>111.25755859745399</v>
      </c>
      <c r="G1738" s="1">
        <v>-6.5465224331894098E-2</v>
      </c>
      <c r="H1738" s="1">
        <v>21.257558597454299</v>
      </c>
      <c r="I1738" s="1">
        <v>1</v>
      </c>
      <c r="J1738" s="1">
        <v>0</v>
      </c>
      <c r="K1738" s="9">
        <f t="shared" si="88"/>
        <v>0.434534775668106</v>
      </c>
      <c r="L1738">
        <f t="shared" si="89"/>
        <v>21.257558597453993</v>
      </c>
      <c r="M1738">
        <f t="shared" si="90"/>
        <v>0</v>
      </c>
    </row>
    <row r="1739" spans="1:13">
      <c r="A1739" s="1"/>
      <c r="B1739" s="1" t="s">
        <v>49</v>
      </c>
      <c r="C1739" s="1">
        <v>0.7</v>
      </c>
      <c r="D1739" s="1">
        <v>0</v>
      </c>
      <c r="E1739" s="1">
        <v>0.16956514172298301</v>
      </c>
      <c r="F1739" s="1">
        <v>26.0186502259874</v>
      </c>
      <c r="G1739" s="1">
        <v>-0.53043485827701697</v>
      </c>
      <c r="H1739" s="1">
        <v>26.0186502259874</v>
      </c>
      <c r="I1739" s="1">
        <v>0</v>
      </c>
      <c r="J1739" s="1">
        <v>0</v>
      </c>
      <c r="K1739" s="9">
        <f t="shared" si="88"/>
        <v>0.16956514172298301</v>
      </c>
      <c r="L1739">
        <f t="shared" si="89"/>
        <v>26.018650225987415</v>
      </c>
      <c r="M1739">
        <f t="shared" si="90"/>
        <v>0</v>
      </c>
    </row>
    <row r="1740" spans="1:13">
      <c r="A1740" s="1"/>
      <c r="B1740" s="1" t="s">
        <v>49</v>
      </c>
      <c r="C1740" s="1">
        <v>0.7</v>
      </c>
      <c r="D1740" s="1">
        <v>135</v>
      </c>
      <c r="E1740" s="1">
        <v>0.50437928018321598</v>
      </c>
      <c r="F1740" s="1">
        <v>142.53158157040599</v>
      </c>
      <c r="G1740" s="1">
        <v>-0.195620719816784</v>
      </c>
      <c r="H1740" s="1">
        <v>7.5315815704063898</v>
      </c>
      <c r="I1740" s="1">
        <v>0</v>
      </c>
      <c r="J1740" s="1">
        <v>0</v>
      </c>
      <c r="K1740" s="9">
        <f t="shared" si="88"/>
        <v>0.50437928018321598</v>
      </c>
      <c r="L1740">
        <f t="shared" si="89"/>
        <v>7.5315815704059901</v>
      </c>
      <c r="M1740">
        <f t="shared" si="90"/>
        <v>0</v>
      </c>
    </row>
    <row r="1741" spans="1:13">
      <c r="A1741" s="1"/>
      <c r="B1741" s="1" t="s">
        <v>49</v>
      </c>
      <c r="C1741" s="1">
        <v>0.7</v>
      </c>
      <c r="D1741" s="1">
        <v>180</v>
      </c>
      <c r="E1741" s="1">
        <v>0.44043238846896299</v>
      </c>
      <c r="F1741" s="1">
        <v>172.31654669011201</v>
      </c>
      <c r="G1741" s="1">
        <v>-0.25956761153103702</v>
      </c>
      <c r="H1741" s="1">
        <v>-7.6834533098875699</v>
      </c>
      <c r="I1741" s="1">
        <v>0</v>
      </c>
      <c r="J1741" s="1">
        <v>0</v>
      </c>
      <c r="K1741" s="9">
        <f t="shared" si="88"/>
        <v>0.44043238846896299</v>
      </c>
      <c r="L1741">
        <f t="shared" si="89"/>
        <v>7.6834533098879945</v>
      </c>
      <c r="M1741">
        <f t="shared" si="90"/>
        <v>0</v>
      </c>
    </row>
    <row r="1742" spans="1:13">
      <c r="A1742" s="1"/>
      <c r="B1742" s="1" t="s">
        <v>49</v>
      </c>
      <c r="C1742" s="1">
        <v>0.7</v>
      </c>
      <c r="D1742" s="1">
        <v>90</v>
      </c>
      <c r="E1742" s="1">
        <v>0.500262744363139</v>
      </c>
      <c r="F1742" s="1">
        <v>119.370644206731</v>
      </c>
      <c r="G1742" s="1">
        <v>-0.19973725563686101</v>
      </c>
      <c r="H1742" s="1">
        <v>29.370644206731001</v>
      </c>
      <c r="I1742" s="1">
        <v>1</v>
      </c>
      <c r="J1742" s="1">
        <v>0</v>
      </c>
      <c r="K1742" s="9">
        <f t="shared" si="88"/>
        <v>0.500262744363139</v>
      </c>
      <c r="L1742">
        <f t="shared" si="89"/>
        <v>29.370644206731015</v>
      </c>
      <c r="M1742">
        <f t="shared" si="90"/>
        <v>0</v>
      </c>
    </row>
    <row r="1743" spans="1:13">
      <c r="A1743" s="1"/>
      <c r="B1743" s="1" t="s">
        <v>49</v>
      </c>
      <c r="C1743" s="1">
        <v>1</v>
      </c>
      <c r="D1743" s="1">
        <v>0</v>
      </c>
      <c r="E1743" s="1">
        <v>0.17950192943558099</v>
      </c>
      <c r="F1743" s="1">
        <v>-47.449039738358103</v>
      </c>
      <c r="G1743" s="1">
        <v>-0.82049807056441804</v>
      </c>
      <c r="H1743" s="1">
        <v>-47.449039738358103</v>
      </c>
      <c r="I1743" s="1">
        <v>0</v>
      </c>
      <c r="J1743" s="1">
        <v>0</v>
      </c>
      <c r="K1743" s="9">
        <f t="shared" si="88"/>
        <v>0.17950192943558099</v>
      </c>
      <c r="L1743">
        <f t="shared" si="89"/>
        <v>47.449039738358096</v>
      </c>
      <c r="M1743">
        <f t="shared" si="90"/>
        <v>0</v>
      </c>
    </row>
    <row r="1744" spans="1:13">
      <c r="A1744" s="1"/>
      <c r="B1744" s="1" t="s">
        <v>49</v>
      </c>
      <c r="C1744" s="1">
        <v>1</v>
      </c>
      <c r="D1744" s="1">
        <v>90</v>
      </c>
      <c r="E1744" s="1">
        <v>0.49652599614460502</v>
      </c>
      <c r="F1744" s="1">
        <v>59.005576684318001</v>
      </c>
      <c r="G1744" s="1">
        <v>-0.50347400385539498</v>
      </c>
      <c r="H1744" s="1">
        <v>-30.994423315681999</v>
      </c>
      <c r="I1744" s="1">
        <v>0</v>
      </c>
      <c r="J1744" s="1">
        <v>0</v>
      </c>
      <c r="K1744" s="9">
        <f t="shared" si="88"/>
        <v>0.49652599614460502</v>
      </c>
      <c r="L1744">
        <f t="shared" si="89"/>
        <v>30.994423315682013</v>
      </c>
      <c r="M1744">
        <f t="shared" si="90"/>
        <v>0</v>
      </c>
    </row>
    <row r="1745" spans="1:13">
      <c r="A1745" s="1"/>
      <c r="B1745" s="1" t="s">
        <v>49</v>
      </c>
      <c r="C1745" s="1">
        <v>1.5</v>
      </c>
      <c r="D1745" s="1">
        <v>180</v>
      </c>
      <c r="E1745" s="1">
        <v>0.40214092359442799</v>
      </c>
      <c r="F1745" s="1">
        <v>174.545712959951</v>
      </c>
      <c r="G1745" s="1">
        <v>-1.09785907640557</v>
      </c>
      <c r="H1745" s="1">
        <v>-5.45428704004894</v>
      </c>
      <c r="I1745" s="1">
        <v>0</v>
      </c>
      <c r="J1745" s="1">
        <v>0</v>
      </c>
      <c r="K1745" s="9">
        <f t="shared" si="88"/>
        <v>0.40214092359442799</v>
      </c>
      <c r="L1745">
        <f t="shared" si="89"/>
        <v>5.454287040048996</v>
      </c>
      <c r="M1745">
        <f t="shared" si="90"/>
        <v>0</v>
      </c>
    </row>
    <row r="1746" spans="1:13">
      <c r="A1746" s="1"/>
      <c r="B1746" s="1" t="s">
        <v>49</v>
      </c>
      <c r="C1746" s="1">
        <v>1</v>
      </c>
      <c r="D1746" s="1">
        <v>180</v>
      </c>
      <c r="E1746" s="1">
        <v>0.3906510348899</v>
      </c>
      <c r="F1746" s="1">
        <v>176.66468076192101</v>
      </c>
      <c r="G1746" s="1">
        <v>-0.60934896511009995</v>
      </c>
      <c r="H1746" s="1">
        <v>-3.33531923807868</v>
      </c>
      <c r="I1746" s="1">
        <v>0</v>
      </c>
      <c r="J1746" s="1">
        <v>0</v>
      </c>
      <c r="K1746" s="9">
        <f t="shared" si="88"/>
        <v>0.3906510348899</v>
      </c>
      <c r="L1746">
        <f t="shared" si="89"/>
        <v>3.3353192380789949</v>
      </c>
      <c r="M1746">
        <f t="shared" si="90"/>
        <v>0</v>
      </c>
    </row>
    <row r="1747" spans="1:13">
      <c r="A1747" s="1"/>
      <c r="B1747" s="1" t="s">
        <v>49</v>
      </c>
      <c r="C1747" s="1">
        <v>0.7</v>
      </c>
      <c r="D1747" s="1">
        <v>135</v>
      </c>
      <c r="E1747" s="1">
        <v>0.55968504611722403</v>
      </c>
      <c r="F1747" s="1">
        <v>138.77925364943101</v>
      </c>
      <c r="G1747" s="1">
        <v>-0.14031495388277601</v>
      </c>
      <c r="H1747" s="1">
        <v>3.77925364943076</v>
      </c>
      <c r="I1747" s="1">
        <v>0</v>
      </c>
      <c r="J1747" s="1">
        <v>0</v>
      </c>
      <c r="K1747" s="9">
        <f t="shared" si="88"/>
        <v>0.55968504611722403</v>
      </c>
      <c r="L1747">
        <f t="shared" si="89"/>
        <v>3.7792536494310127</v>
      </c>
      <c r="M1747">
        <f t="shared" si="90"/>
        <v>0</v>
      </c>
    </row>
    <row r="1748" spans="1:13">
      <c r="A1748" s="1"/>
      <c r="B1748" s="1" t="s">
        <v>49</v>
      </c>
      <c r="C1748" s="1">
        <v>0.35</v>
      </c>
      <c r="D1748" s="1">
        <v>180</v>
      </c>
      <c r="E1748" s="1">
        <v>0.41807410856383298</v>
      </c>
      <c r="F1748" s="1">
        <v>174.04286888529199</v>
      </c>
      <c r="G1748" s="1">
        <v>6.8074108563833294E-2</v>
      </c>
      <c r="H1748" s="1">
        <v>-5.9571311147081998</v>
      </c>
      <c r="I1748" s="1">
        <v>0</v>
      </c>
      <c r="J1748" s="1">
        <v>0</v>
      </c>
      <c r="K1748" s="9">
        <f t="shared" si="88"/>
        <v>0.41807410856383298</v>
      </c>
      <c r="L1748">
        <f t="shared" si="89"/>
        <v>5.9571311147080053</v>
      </c>
      <c r="M1748">
        <f t="shared" si="90"/>
        <v>0</v>
      </c>
    </row>
    <row r="1749" spans="1:13">
      <c r="A1749" s="1"/>
      <c r="B1749" s="1" t="s">
        <v>49</v>
      </c>
      <c r="C1749" s="1">
        <v>1.5</v>
      </c>
      <c r="D1749" s="1">
        <v>90</v>
      </c>
      <c r="E1749" s="1">
        <v>0.50428405149339695</v>
      </c>
      <c r="F1749" s="1">
        <v>116.46006589922099</v>
      </c>
      <c r="G1749" s="1">
        <v>-0.99571594850660305</v>
      </c>
      <c r="H1749" s="1">
        <v>26.460065899221402</v>
      </c>
      <c r="I1749" s="1">
        <v>1</v>
      </c>
      <c r="J1749" s="1">
        <v>0</v>
      </c>
      <c r="K1749" s="9">
        <f t="shared" si="88"/>
        <v>0.50428405149339695</v>
      </c>
      <c r="L1749">
        <f t="shared" si="89"/>
        <v>26.460065899220979</v>
      </c>
      <c r="M1749">
        <f t="shared" si="90"/>
        <v>0</v>
      </c>
    </row>
    <row r="1750" spans="1:13">
      <c r="A1750" s="1"/>
      <c r="B1750" s="1" t="s">
        <v>49</v>
      </c>
      <c r="C1750" s="1">
        <v>1</v>
      </c>
      <c r="D1750" s="1">
        <v>90</v>
      </c>
      <c r="E1750" s="1">
        <v>0.50897124261404703</v>
      </c>
      <c r="F1750" s="1">
        <v>117.50125838944101</v>
      </c>
      <c r="G1750" s="1">
        <v>-0.49102875738595297</v>
      </c>
      <c r="H1750" s="1">
        <v>27.5012583894407</v>
      </c>
      <c r="I1750" s="1">
        <v>1</v>
      </c>
      <c r="J1750" s="1">
        <v>0</v>
      </c>
      <c r="K1750" s="9">
        <f t="shared" si="88"/>
        <v>0.50897124261404703</v>
      </c>
      <c r="L1750">
        <f t="shared" si="89"/>
        <v>27.501258389441006</v>
      </c>
      <c r="M1750">
        <f t="shared" si="90"/>
        <v>0</v>
      </c>
    </row>
    <row r="1751" spans="1:13">
      <c r="A1751" s="1"/>
      <c r="B1751" s="1" t="s">
        <v>49</v>
      </c>
      <c r="C1751" s="1">
        <v>0.7</v>
      </c>
      <c r="D1751" s="1">
        <v>45</v>
      </c>
      <c r="E1751" s="1">
        <v>0.52944966235451096</v>
      </c>
      <c r="F1751" s="1">
        <v>87.483738024774098</v>
      </c>
      <c r="G1751" s="1">
        <v>-0.17055033764548899</v>
      </c>
      <c r="H1751" s="1">
        <v>42.483738024774098</v>
      </c>
      <c r="I1751" s="1">
        <v>0</v>
      </c>
      <c r="J1751" s="1">
        <v>0</v>
      </c>
      <c r="K1751" s="9">
        <f t="shared" si="88"/>
        <v>0.52944966235451096</v>
      </c>
      <c r="L1751">
        <f t="shared" si="89"/>
        <v>42.483738024774084</v>
      </c>
      <c r="M1751">
        <f t="shared" si="90"/>
        <v>0</v>
      </c>
    </row>
    <row r="1752" spans="1:13">
      <c r="A1752" s="1"/>
      <c r="B1752" s="1" t="s">
        <v>49</v>
      </c>
      <c r="C1752" s="1">
        <v>0.35</v>
      </c>
      <c r="D1752" s="1">
        <v>90</v>
      </c>
      <c r="E1752" s="1">
        <v>0.35355074912578199</v>
      </c>
      <c r="F1752" s="1">
        <v>87.906787774371097</v>
      </c>
      <c r="G1752" s="1">
        <v>3.5507491257816301E-3</v>
      </c>
      <c r="H1752" s="1">
        <v>-2.0932122256289198</v>
      </c>
      <c r="I1752" s="1">
        <v>0</v>
      </c>
      <c r="J1752" s="1">
        <v>0</v>
      </c>
      <c r="K1752" s="9">
        <f t="shared" si="88"/>
        <v>0.35355074912578199</v>
      </c>
      <c r="L1752">
        <f t="shared" si="89"/>
        <v>2.0932122256289176</v>
      </c>
      <c r="M1752">
        <f t="shared" si="90"/>
        <v>0</v>
      </c>
    </row>
    <row r="1753" spans="1:13">
      <c r="A1753" s="1"/>
      <c r="B1753" s="1" t="s">
        <v>49</v>
      </c>
      <c r="C1753" s="1">
        <v>1</v>
      </c>
      <c r="D1753" s="1">
        <v>135</v>
      </c>
      <c r="E1753" s="1">
        <v>0.52975194565549999</v>
      </c>
      <c r="F1753" s="1">
        <v>115.715546704964</v>
      </c>
      <c r="G1753" s="1">
        <v>-0.47024805434450001</v>
      </c>
      <c r="H1753" s="1">
        <v>-19.2844532950357</v>
      </c>
      <c r="I1753" s="1">
        <v>0</v>
      </c>
      <c r="J1753" s="1">
        <v>0</v>
      </c>
      <c r="K1753" s="9">
        <f t="shared" si="88"/>
        <v>0.52975194565549999</v>
      </c>
      <c r="L1753">
        <f t="shared" si="89"/>
        <v>19.284453295036002</v>
      </c>
      <c r="M1753">
        <f t="shared" si="90"/>
        <v>0</v>
      </c>
    </row>
    <row r="1754" spans="1:13">
      <c r="A1754" s="1"/>
      <c r="B1754" s="1" t="s">
        <v>49</v>
      </c>
      <c r="C1754" s="1">
        <v>0.35</v>
      </c>
      <c r="D1754" s="1">
        <v>180</v>
      </c>
      <c r="E1754" s="1">
        <v>0.39005636973487601</v>
      </c>
      <c r="F1754" s="1">
        <v>1.06231654951054</v>
      </c>
      <c r="G1754" s="1">
        <v>4.0056369734876099E-2</v>
      </c>
      <c r="H1754" s="1">
        <v>-178.937683450489</v>
      </c>
      <c r="I1754" s="1">
        <v>1</v>
      </c>
      <c r="J1754" s="1">
        <v>0</v>
      </c>
      <c r="K1754" s="9">
        <f t="shared" si="88"/>
        <v>0.39005636973487601</v>
      </c>
      <c r="L1754">
        <f t="shared" si="89"/>
        <v>1.0623165495105411</v>
      </c>
      <c r="M1754">
        <f t="shared" si="90"/>
        <v>1</v>
      </c>
    </row>
    <row r="1755" spans="1:13">
      <c r="A1755" s="1"/>
      <c r="B1755" s="1" t="s">
        <v>49</v>
      </c>
      <c r="C1755" s="1">
        <v>0.35</v>
      </c>
      <c r="D1755" s="1">
        <v>45</v>
      </c>
      <c r="E1755" s="1">
        <v>0.40184224293933801</v>
      </c>
      <c r="F1755" s="1">
        <v>42.343048324844901</v>
      </c>
      <c r="G1755" s="1">
        <v>5.1842242939338402E-2</v>
      </c>
      <c r="H1755" s="1">
        <v>-2.6569516751551401</v>
      </c>
      <c r="I1755" s="1">
        <v>0</v>
      </c>
      <c r="J1755" s="1">
        <v>0</v>
      </c>
      <c r="K1755" s="9">
        <f t="shared" si="88"/>
        <v>0.40184224293933801</v>
      </c>
      <c r="L1755">
        <f t="shared" si="89"/>
        <v>2.656951675155085</v>
      </c>
      <c r="M1755">
        <f t="shared" si="90"/>
        <v>0</v>
      </c>
    </row>
    <row r="1756" spans="1:13">
      <c r="A1756" s="1"/>
      <c r="B1756" s="1" t="s">
        <v>49</v>
      </c>
      <c r="C1756" s="1">
        <v>0.5</v>
      </c>
      <c r="D1756" s="1">
        <v>135</v>
      </c>
      <c r="E1756" s="1">
        <v>0.47755460695816998</v>
      </c>
      <c r="F1756" s="1">
        <v>125.357570943007</v>
      </c>
      <c r="G1756" s="1">
        <v>-2.2445393041830301E-2</v>
      </c>
      <c r="H1756" s="1">
        <v>-9.6424290569931408</v>
      </c>
      <c r="I1756" s="1">
        <v>0</v>
      </c>
      <c r="J1756" s="1">
        <v>0</v>
      </c>
      <c r="K1756" s="9">
        <f t="shared" si="88"/>
        <v>0.47755460695816998</v>
      </c>
      <c r="L1756">
        <f t="shared" si="89"/>
        <v>9.6424290569929951</v>
      </c>
      <c r="M1756">
        <f t="shared" si="90"/>
        <v>0</v>
      </c>
    </row>
    <row r="1757" spans="1:13">
      <c r="A1757" s="1"/>
      <c r="B1757" s="1" t="s">
        <v>49</v>
      </c>
      <c r="C1757" s="1">
        <v>0.5</v>
      </c>
      <c r="D1757" s="1">
        <v>180</v>
      </c>
      <c r="E1757" s="1">
        <v>0.437368478015073</v>
      </c>
      <c r="F1757" s="1">
        <v>176.34346678164101</v>
      </c>
      <c r="G1757" s="1">
        <v>-6.2631521984926899E-2</v>
      </c>
      <c r="H1757" s="1">
        <v>-3.6565332183587298</v>
      </c>
      <c r="I1757" s="1">
        <v>0</v>
      </c>
      <c r="J1757" s="1">
        <v>0</v>
      </c>
      <c r="K1757" s="9">
        <f t="shared" si="88"/>
        <v>0.437368478015073</v>
      </c>
      <c r="L1757">
        <f t="shared" si="89"/>
        <v>3.6565332183589874</v>
      </c>
      <c r="M1757">
        <f t="shared" si="90"/>
        <v>0</v>
      </c>
    </row>
    <row r="1758" spans="1:13">
      <c r="A1758" s="1"/>
      <c r="B1758" s="1" t="s">
        <v>49</v>
      </c>
      <c r="C1758" s="1">
        <v>1.5</v>
      </c>
      <c r="D1758" s="1">
        <v>135</v>
      </c>
      <c r="E1758" s="1">
        <v>0.48076757060390402</v>
      </c>
      <c r="F1758" s="1">
        <v>148.666734626758</v>
      </c>
      <c r="G1758" s="1">
        <v>-1.0192324293960999</v>
      </c>
      <c r="H1758" s="1">
        <v>13.6667346267577</v>
      </c>
      <c r="I1758" s="1">
        <v>0</v>
      </c>
      <c r="J1758" s="1">
        <v>0</v>
      </c>
      <c r="K1758" s="9">
        <f t="shared" si="88"/>
        <v>0.48076757060390402</v>
      </c>
      <c r="L1758">
        <f t="shared" si="89"/>
        <v>13.666734626758</v>
      </c>
      <c r="M1758">
        <f t="shared" si="90"/>
        <v>0</v>
      </c>
    </row>
    <row r="1759" spans="1:13">
      <c r="A1759" s="1"/>
      <c r="B1759" s="1" t="s">
        <v>49</v>
      </c>
      <c r="C1759" s="1">
        <v>0.7</v>
      </c>
      <c r="D1759" s="1">
        <v>0</v>
      </c>
      <c r="E1759" s="1">
        <v>0.216899120442755</v>
      </c>
      <c r="F1759" s="1">
        <v>8.7669103259297607</v>
      </c>
      <c r="G1759" s="1">
        <v>-0.48310087955724501</v>
      </c>
      <c r="H1759" s="1">
        <v>8.7669103259297607</v>
      </c>
      <c r="I1759" s="1">
        <v>0</v>
      </c>
      <c r="J1759" s="1">
        <v>0</v>
      </c>
      <c r="K1759" s="9">
        <f t="shared" si="88"/>
        <v>0.216899120442755</v>
      </c>
      <c r="L1759">
        <f t="shared" si="89"/>
        <v>8.7669103259297572</v>
      </c>
      <c r="M1759">
        <f t="shared" si="90"/>
        <v>0</v>
      </c>
    </row>
    <row r="1760" spans="1:13">
      <c r="A1760" s="1"/>
      <c r="B1760" s="1" t="s">
        <v>49</v>
      </c>
      <c r="C1760" s="1">
        <v>1.5</v>
      </c>
      <c r="D1760" s="1">
        <v>90</v>
      </c>
      <c r="E1760" s="1">
        <v>0.50267301950103005</v>
      </c>
      <c r="F1760" s="1">
        <v>39.119562304683598</v>
      </c>
      <c r="G1760" s="1">
        <v>-0.99732698049896995</v>
      </c>
      <c r="H1760" s="1">
        <v>-50.880437695316402</v>
      </c>
      <c r="I1760" s="1">
        <v>0</v>
      </c>
      <c r="J1760" s="1">
        <v>0</v>
      </c>
      <c r="K1760" s="9">
        <f t="shared" si="88"/>
        <v>0.50267301950103005</v>
      </c>
      <c r="L1760">
        <f t="shared" si="89"/>
        <v>50.880437695316402</v>
      </c>
      <c r="M1760">
        <f t="shared" si="90"/>
        <v>0</v>
      </c>
    </row>
    <row r="1761" spans="1:13">
      <c r="A1761" s="1"/>
      <c r="B1761" s="1" t="s">
        <v>49</v>
      </c>
      <c r="C1761" s="1">
        <v>1.5</v>
      </c>
      <c r="D1761" s="1">
        <v>180</v>
      </c>
      <c r="E1761" s="1">
        <v>0.49568161478852801</v>
      </c>
      <c r="F1761" s="1">
        <v>5.6214770031515098</v>
      </c>
      <c r="G1761" s="1">
        <v>-1.0043183852114701</v>
      </c>
      <c r="H1761" s="1">
        <v>-174.37852299684801</v>
      </c>
      <c r="I1761" s="1">
        <v>1</v>
      </c>
      <c r="J1761" s="1">
        <v>0</v>
      </c>
      <c r="K1761" s="9">
        <f t="shared" si="88"/>
        <v>0.49568161478852801</v>
      </c>
      <c r="L1761">
        <f t="shared" si="89"/>
        <v>5.6214770031515116</v>
      </c>
      <c r="M1761">
        <f t="shared" si="90"/>
        <v>1</v>
      </c>
    </row>
    <row r="1762" spans="1:13">
      <c r="A1762" s="1"/>
      <c r="B1762" s="1" t="s">
        <v>49</v>
      </c>
      <c r="C1762" s="1">
        <v>1.5</v>
      </c>
      <c r="D1762" s="1">
        <v>90</v>
      </c>
      <c r="E1762" s="1">
        <v>0.50347388040142105</v>
      </c>
      <c r="F1762" s="1">
        <v>38.292591493979799</v>
      </c>
      <c r="G1762" s="1">
        <v>-0.99652611959857895</v>
      </c>
      <c r="H1762" s="1">
        <v>-51.707408506020201</v>
      </c>
      <c r="I1762" s="1">
        <v>0</v>
      </c>
      <c r="J1762" s="1">
        <v>0</v>
      </c>
      <c r="K1762" s="9">
        <f t="shared" si="88"/>
        <v>0.50347388040142105</v>
      </c>
      <c r="L1762">
        <f t="shared" si="89"/>
        <v>51.707408506020215</v>
      </c>
      <c r="M1762">
        <f t="shared" si="90"/>
        <v>0</v>
      </c>
    </row>
    <row r="1763" spans="1:13">
      <c r="A1763" s="1"/>
      <c r="B1763" s="1" t="s">
        <v>49</v>
      </c>
      <c r="C1763" s="1">
        <v>0.35</v>
      </c>
      <c r="D1763" s="1">
        <v>0</v>
      </c>
      <c r="E1763" s="1">
        <v>0.35040485310266101</v>
      </c>
      <c r="F1763" s="1">
        <v>11.392753722368001</v>
      </c>
      <c r="G1763" s="1">
        <v>4.04853102660585E-4</v>
      </c>
      <c r="H1763" s="1">
        <v>11.392753722368001</v>
      </c>
      <c r="I1763" s="1">
        <v>0</v>
      </c>
      <c r="J1763" s="1">
        <v>0</v>
      </c>
      <c r="K1763" s="9">
        <f t="shared" si="88"/>
        <v>0.35040485310266101</v>
      </c>
      <c r="L1763">
        <f t="shared" si="89"/>
        <v>11.392753722368013</v>
      </c>
      <c r="M1763">
        <f t="shared" si="90"/>
        <v>0</v>
      </c>
    </row>
    <row r="1764" spans="1:13">
      <c r="A1764" s="1"/>
      <c r="B1764" s="1" t="s">
        <v>49</v>
      </c>
      <c r="C1764" s="1">
        <v>1.5</v>
      </c>
      <c r="D1764" s="1">
        <v>135</v>
      </c>
      <c r="E1764" s="1">
        <v>0.27836830114896299</v>
      </c>
      <c r="F1764" s="1">
        <v>129.80557109226501</v>
      </c>
      <c r="G1764" s="1">
        <v>-1.2216316988510401</v>
      </c>
      <c r="H1764" s="1">
        <v>-5.1944289077348502</v>
      </c>
      <c r="I1764" s="1">
        <v>0</v>
      </c>
      <c r="J1764" s="1">
        <v>0</v>
      </c>
      <c r="K1764" s="9">
        <f t="shared" si="88"/>
        <v>0.27836830114896299</v>
      </c>
      <c r="L1764">
        <f t="shared" si="89"/>
        <v>5.1944289077349879</v>
      </c>
      <c r="M1764">
        <f t="shared" si="90"/>
        <v>0</v>
      </c>
    </row>
    <row r="1765" spans="1:13">
      <c r="A1765" s="1"/>
      <c r="B1765" s="1" t="s">
        <v>49</v>
      </c>
      <c r="C1765" s="1">
        <v>1</v>
      </c>
      <c r="D1765" s="1">
        <v>90</v>
      </c>
      <c r="E1765" s="1">
        <v>0.41305967786168102</v>
      </c>
      <c r="F1765" s="1">
        <v>83.177145655679595</v>
      </c>
      <c r="G1765" s="1">
        <v>-0.58694032213831904</v>
      </c>
      <c r="H1765" s="1">
        <v>-6.8228543443203797</v>
      </c>
      <c r="I1765" s="1">
        <v>0</v>
      </c>
      <c r="J1765" s="1">
        <v>0</v>
      </c>
      <c r="K1765" s="9">
        <f t="shared" si="88"/>
        <v>0.41305967786168102</v>
      </c>
      <c r="L1765">
        <f t="shared" si="89"/>
        <v>6.8228543443204046</v>
      </c>
      <c r="M1765">
        <f t="shared" si="90"/>
        <v>0</v>
      </c>
    </row>
    <row r="1766" spans="1:13">
      <c r="A1766" s="1"/>
      <c r="B1766" s="1" t="s">
        <v>49</v>
      </c>
      <c r="C1766" s="1">
        <v>0.5</v>
      </c>
      <c r="D1766" s="1">
        <v>180</v>
      </c>
      <c r="E1766" s="1">
        <v>0.159928825677496</v>
      </c>
      <c r="F1766" s="1">
        <v>17.6741711321358</v>
      </c>
      <c r="G1766" s="1">
        <v>-0.340071174322504</v>
      </c>
      <c r="H1766" s="1">
        <v>-162.325828867864</v>
      </c>
      <c r="I1766" s="1">
        <v>1</v>
      </c>
      <c r="J1766" s="1">
        <v>0</v>
      </c>
      <c r="K1766" s="9">
        <f t="shared" si="88"/>
        <v>0.159928825677496</v>
      </c>
      <c r="L1766">
        <f t="shared" si="89"/>
        <v>17.674171132135797</v>
      </c>
      <c r="M1766">
        <f t="shared" si="90"/>
        <v>1</v>
      </c>
    </row>
    <row r="1767" spans="1:13">
      <c r="A1767" s="1"/>
      <c r="B1767" s="1" t="s">
        <v>49</v>
      </c>
      <c r="C1767" s="1">
        <v>1</v>
      </c>
      <c r="D1767" s="1">
        <v>90</v>
      </c>
      <c r="E1767" s="1">
        <v>0.50369111288708301</v>
      </c>
      <c r="F1767" s="1">
        <v>45.373933788469699</v>
      </c>
      <c r="G1767" s="1">
        <v>-0.49630888711291699</v>
      </c>
      <c r="H1767" s="1">
        <v>-44.626066211530301</v>
      </c>
      <c r="I1767" s="1">
        <v>0</v>
      </c>
      <c r="J1767" s="1">
        <v>0</v>
      </c>
      <c r="K1767" s="9">
        <f t="shared" si="88"/>
        <v>0.50369111288708301</v>
      </c>
      <c r="L1767">
        <f t="shared" si="89"/>
        <v>44.626066211530315</v>
      </c>
      <c r="M1767">
        <f t="shared" si="90"/>
        <v>0</v>
      </c>
    </row>
    <row r="1768" spans="1:13">
      <c r="A1768" s="1"/>
      <c r="B1768" s="1" t="s">
        <v>49</v>
      </c>
      <c r="C1768" s="1">
        <v>0.5</v>
      </c>
      <c r="D1768" s="1">
        <v>135</v>
      </c>
      <c r="E1768" s="1">
        <v>0.50911800464664203</v>
      </c>
      <c r="F1768" s="1">
        <v>114.901002693826</v>
      </c>
      <c r="G1768" s="1">
        <v>9.1180046466424695E-3</v>
      </c>
      <c r="H1768" s="1">
        <v>-20.0989973061738</v>
      </c>
      <c r="I1768" s="1">
        <v>0</v>
      </c>
      <c r="J1768" s="1">
        <v>0</v>
      </c>
      <c r="K1768" s="9">
        <f t="shared" si="88"/>
        <v>0.50911800464664203</v>
      </c>
      <c r="L1768">
        <f t="shared" si="89"/>
        <v>20.098997306173999</v>
      </c>
      <c r="M1768">
        <f t="shared" si="90"/>
        <v>0</v>
      </c>
    </row>
    <row r="1769" spans="1:13">
      <c r="A1769" s="1"/>
      <c r="B1769" s="1" t="s">
        <v>49</v>
      </c>
      <c r="C1769" s="1">
        <v>1</v>
      </c>
      <c r="D1769" s="1">
        <v>180</v>
      </c>
      <c r="E1769" s="1">
        <v>0.50082245015083404</v>
      </c>
      <c r="F1769" s="1">
        <v>174.436409258315</v>
      </c>
      <c r="G1769" s="1">
        <v>-0.49917754984916601</v>
      </c>
      <c r="H1769" s="1">
        <v>-5.5635907416846102</v>
      </c>
      <c r="I1769" s="1">
        <v>0</v>
      </c>
      <c r="J1769" s="1">
        <v>0</v>
      </c>
      <c r="K1769" s="9">
        <f t="shared" si="88"/>
        <v>0.50082245015083404</v>
      </c>
      <c r="L1769">
        <f t="shared" si="89"/>
        <v>5.5635907416850046</v>
      </c>
      <c r="M1769">
        <f t="shared" si="90"/>
        <v>0</v>
      </c>
    </row>
    <row r="1770" spans="1:13">
      <c r="A1770" s="1"/>
      <c r="B1770" s="1" t="s">
        <v>49</v>
      </c>
      <c r="C1770" s="1">
        <v>0.35</v>
      </c>
      <c r="D1770" s="1">
        <v>45</v>
      </c>
      <c r="E1770" s="1">
        <v>0.50028941121876003</v>
      </c>
      <c r="F1770" s="1">
        <v>37.828287834612901</v>
      </c>
      <c r="G1770" s="1">
        <v>0.15028941121875999</v>
      </c>
      <c r="H1770" s="1">
        <v>-7.1717121653870803</v>
      </c>
      <c r="I1770" s="1">
        <v>0</v>
      </c>
      <c r="J1770" s="1">
        <v>0</v>
      </c>
      <c r="K1770" s="9">
        <f t="shared" si="88"/>
        <v>0.50028941121876003</v>
      </c>
      <c r="L1770">
        <f t="shared" si="89"/>
        <v>7.1717121653871061</v>
      </c>
      <c r="M1770">
        <f t="shared" si="90"/>
        <v>0</v>
      </c>
    </row>
    <row r="1771" spans="1:13">
      <c r="A1771" s="1"/>
      <c r="B1771" s="1" t="s">
        <v>49</v>
      </c>
      <c r="C1771" s="1">
        <v>0.7</v>
      </c>
      <c r="D1771" s="1">
        <v>180</v>
      </c>
      <c r="E1771" s="1">
        <v>0.51219029320020104</v>
      </c>
      <c r="F1771" s="1">
        <v>6.6018144916047303</v>
      </c>
      <c r="G1771" s="1">
        <v>-0.187809706799799</v>
      </c>
      <c r="H1771" s="1">
        <v>-173.39818550839499</v>
      </c>
      <c r="I1771" s="1">
        <v>1</v>
      </c>
      <c r="J1771" s="1">
        <v>0</v>
      </c>
      <c r="K1771" s="9">
        <f t="shared" si="88"/>
        <v>0.51219029320020104</v>
      </c>
      <c r="L1771">
        <f t="shared" si="89"/>
        <v>6.6018144916047277</v>
      </c>
      <c r="M1771">
        <f t="shared" si="90"/>
        <v>1</v>
      </c>
    </row>
    <row r="1772" spans="1:13">
      <c r="A1772" s="1"/>
      <c r="B1772" s="1" t="s">
        <v>49</v>
      </c>
      <c r="C1772" s="1">
        <v>0.5</v>
      </c>
      <c r="D1772" s="1">
        <v>90</v>
      </c>
      <c r="E1772" s="1">
        <v>0.49356704446030097</v>
      </c>
      <c r="F1772" s="1">
        <v>48.351521732902803</v>
      </c>
      <c r="G1772" s="1">
        <v>-6.43295553969903E-3</v>
      </c>
      <c r="H1772" s="1">
        <v>-41.648478267097197</v>
      </c>
      <c r="I1772" s="1">
        <v>0</v>
      </c>
      <c r="J1772" s="1">
        <v>0</v>
      </c>
      <c r="K1772" s="9">
        <f t="shared" si="88"/>
        <v>0.49356704446030097</v>
      </c>
      <c r="L1772">
        <f t="shared" si="89"/>
        <v>41.648478267097204</v>
      </c>
      <c r="M1772">
        <f t="shared" si="90"/>
        <v>0</v>
      </c>
    </row>
    <row r="1773" spans="1:13">
      <c r="A1773" s="1"/>
      <c r="B1773" s="1" t="s">
        <v>49</v>
      </c>
      <c r="C1773" s="1">
        <v>1.5</v>
      </c>
      <c r="D1773" s="1">
        <v>0</v>
      </c>
      <c r="E1773" s="1">
        <v>0.378904357060449</v>
      </c>
      <c r="F1773" s="1">
        <v>31.566565731279798</v>
      </c>
      <c r="G1773" s="1">
        <v>-1.12109564293955</v>
      </c>
      <c r="H1773" s="1">
        <v>31.566565731279798</v>
      </c>
      <c r="I1773" s="1">
        <v>0</v>
      </c>
      <c r="J1773" s="1">
        <v>0</v>
      </c>
      <c r="K1773" s="9">
        <f t="shared" si="88"/>
        <v>0.378904357060449</v>
      </c>
      <c r="L1773">
        <f t="shared" si="89"/>
        <v>31.566565731279809</v>
      </c>
      <c r="M1773">
        <f t="shared" si="90"/>
        <v>0</v>
      </c>
    </row>
    <row r="1774" spans="1:13">
      <c r="A1774" s="1"/>
      <c r="B1774" s="1" t="s">
        <v>49</v>
      </c>
      <c r="C1774" s="1">
        <v>1.5</v>
      </c>
      <c r="D1774" s="1">
        <v>180</v>
      </c>
      <c r="E1774" s="1">
        <v>0.50134960043524601</v>
      </c>
      <c r="F1774" s="1">
        <v>6.1511404800172604</v>
      </c>
      <c r="G1774" s="1">
        <v>-0.99865039956475399</v>
      </c>
      <c r="H1774" s="1">
        <v>-173.84885951998299</v>
      </c>
      <c r="I1774" s="1">
        <v>1</v>
      </c>
      <c r="J1774" s="1">
        <v>0</v>
      </c>
      <c r="K1774" s="9">
        <f t="shared" si="88"/>
        <v>0.50134960043524601</v>
      </c>
      <c r="L1774">
        <f t="shared" si="89"/>
        <v>6.1511404800172613</v>
      </c>
      <c r="M1774">
        <f t="shared" si="90"/>
        <v>1</v>
      </c>
    </row>
    <row r="1775" spans="1:13">
      <c r="A1775" s="1"/>
      <c r="B1775" s="1" t="s">
        <v>49</v>
      </c>
      <c r="C1775" s="1">
        <v>0.35</v>
      </c>
      <c r="D1775" s="1">
        <v>90</v>
      </c>
      <c r="E1775" s="1">
        <v>0.32233265246232601</v>
      </c>
      <c r="F1775" s="1">
        <v>89.540909027807999</v>
      </c>
      <c r="G1775" s="1">
        <v>-2.7667347537673501E-2</v>
      </c>
      <c r="H1775" s="1">
        <v>-0.45909097219202999</v>
      </c>
      <c r="I1775" s="1">
        <v>0</v>
      </c>
      <c r="J1775" s="1">
        <v>0</v>
      </c>
      <c r="K1775" s="9">
        <f t="shared" si="88"/>
        <v>0.32233265246232601</v>
      </c>
      <c r="L1775">
        <f t="shared" si="89"/>
        <v>0.45909097219200135</v>
      </c>
      <c r="M1775">
        <f t="shared" si="90"/>
        <v>0</v>
      </c>
    </row>
    <row r="1776" spans="1:13">
      <c r="A1776" s="1"/>
      <c r="B1776" s="1" t="s">
        <v>49</v>
      </c>
      <c r="C1776" s="1">
        <v>0.35</v>
      </c>
      <c r="D1776" s="1">
        <v>135</v>
      </c>
      <c r="E1776" s="1">
        <v>0.474471736609128</v>
      </c>
      <c r="F1776" s="1">
        <v>134.603037902403</v>
      </c>
      <c r="G1776" s="1">
        <v>0.124471736609128</v>
      </c>
      <c r="H1776" s="1">
        <v>-0.39696209759745199</v>
      </c>
      <c r="I1776" s="1">
        <v>0</v>
      </c>
      <c r="J1776" s="1">
        <v>0</v>
      </c>
      <c r="K1776" s="9">
        <f t="shared" si="88"/>
        <v>0.474471736609128</v>
      </c>
      <c r="L1776">
        <f t="shared" si="89"/>
        <v>0.39696209759699741</v>
      </c>
      <c r="M1776">
        <f t="shared" si="90"/>
        <v>0</v>
      </c>
    </row>
    <row r="1777" spans="1:13">
      <c r="A1777" s="1"/>
      <c r="B1777" s="1" t="s">
        <v>49</v>
      </c>
      <c r="C1777" s="1">
        <v>0.35</v>
      </c>
      <c r="D1777" s="1">
        <v>45</v>
      </c>
      <c r="E1777" s="1">
        <v>0.388273781521912</v>
      </c>
      <c r="F1777" s="1">
        <v>71.781988304326504</v>
      </c>
      <c r="G1777" s="1">
        <v>3.8273781521912298E-2</v>
      </c>
      <c r="H1777" s="1">
        <v>26.7819883043265</v>
      </c>
      <c r="I1777" s="1">
        <v>0</v>
      </c>
      <c r="J1777" s="1">
        <v>0</v>
      </c>
      <c r="K1777" s="9">
        <f t="shared" si="88"/>
        <v>0.388273781521912</v>
      </c>
      <c r="L1777">
        <f t="shared" si="89"/>
        <v>26.781988304326489</v>
      </c>
      <c r="M1777">
        <f t="shared" si="90"/>
        <v>0</v>
      </c>
    </row>
    <row r="1778" spans="1:13">
      <c r="A1778" s="1"/>
      <c r="B1778" s="1" t="s">
        <v>49</v>
      </c>
      <c r="C1778" s="1">
        <v>1</v>
      </c>
      <c r="D1778" s="1">
        <v>0</v>
      </c>
      <c r="E1778" s="1">
        <v>0.37429209195474</v>
      </c>
      <c r="F1778" s="1">
        <v>55.059801860357602</v>
      </c>
      <c r="G1778" s="1">
        <v>-0.62570790804526</v>
      </c>
      <c r="H1778" s="1">
        <v>55.059801860357602</v>
      </c>
      <c r="I1778" s="1">
        <v>0</v>
      </c>
      <c r="J1778" s="1">
        <v>0</v>
      </c>
      <c r="K1778" s="9">
        <f t="shared" si="88"/>
        <v>0.37429209195474</v>
      </c>
      <c r="L1778">
        <f t="shared" si="89"/>
        <v>55.059801860357595</v>
      </c>
      <c r="M1778">
        <f t="shared" si="90"/>
        <v>0</v>
      </c>
    </row>
    <row r="1779" spans="1:13">
      <c r="A1779" s="1"/>
      <c r="B1779" s="1" t="s">
        <v>49</v>
      </c>
      <c r="C1779" s="1">
        <v>0.35</v>
      </c>
      <c r="D1779" s="1">
        <v>45</v>
      </c>
      <c r="E1779" s="1">
        <v>0.46266176577423601</v>
      </c>
      <c r="F1779" s="1">
        <v>86.4795288925704</v>
      </c>
      <c r="G1779" s="1">
        <v>0.11266176577423601</v>
      </c>
      <c r="H1779" s="1">
        <v>41.4795288925704</v>
      </c>
      <c r="I1779" s="1">
        <v>0</v>
      </c>
      <c r="J1779" s="1">
        <v>0</v>
      </c>
      <c r="K1779" s="9">
        <f t="shared" si="88"/>
        <v>0.46266176577423601</v>
      </c>
      <c r="L1779">
        <f t="shared" si="89"/>
        <v>41.479528892570386</v>
      </c>
      <c r="M1779">
        <f t="shared" si="90"/>
        <v>0</v>
      </c>
    </row>
    <row r="1780" spans="1:13">
      <c r="A1780" s="1"/>
      <c r="B1780" s="1" t="s">
        <v>49</v>
      </c>
      <c r="C1780" s="1">
        <v>1</v>
      </c>
      <c r="D1780" s="1">
        <v>135</v>
      </c>
      <c r="E1780" s="1">
        <v>0.49920559175028001</v>
      </c>
      <c r="F1780" s="1">
        <v>121.50263617253199</v>
      </c>
      <c r="G1780" s="1">
        <v>-0.50079440824971999</v>
      </c>
      <c r="H1780" s="1">
        <v>-13.4973638274676</v>
      </c>
      <c r="I1780" s="1">
        <v>0</v>
      </c>
      <c r="J1780" s="1">
        <v>0</v>
      </c>
      <c r="K1780" s="9">
        <f t="shared" si="88"/>
        <v>0.49920559175028001</v>
      </c>
      <c r="L1780">
        <f t="shared" si="89"/>
        <v>13.497363827468007</v>
      </c>
      <c r="M1780">
        <f t="shared" si="90"/>
        <v>0</v>
      </c>
    </row>
    <row r="1781" spans="1:13">
      <c r="A1781" s="1"/>
      <c r="B1781" s="1" t="s">
        <v>49</v>
      </c>
      <c r="C1781" s="1">
        <v>0.7</v>
      </c>
      <c r="D1781" s="1">
        <v>180</v>
      </c>
      <c r="E1781" s="1">
        <v>0.410870566816052</v>
      </c>
      <c r="F1781" s="1">
        <v>-178.126843402974</v>
      </c>
      <c r="G1781" s="1">
        <v>-0.28912943318394801</v>
      </c>
      <c r="H1781" s="1">
        <v>1.87315659702608</v>
      </c>
      <c r="I1781" s="1">
        <v>1</v>
      </c>
      <c r="J1781" s="1">
        <v>0</v>
      </c>
      <c r="K1781" s="9">
        <f t="shared" ref="K1781:K1801" si="91">IF(J1781=1, "", E1781)</f>
        <v>0.410870566816052</v>
      </c>
      <c r="L1781">
        <f t="shared" si="89"/>
        <v>1.873156597025968</v>
      </c>
      <c r="M1781">
        <f t="shared" si="90"/>
        <v>0</v>
      </c>
    </row>
    <row r="1782" spans="1:13">
      <c r="A1782" s="1"/>
      <c r="B1782" s="1" t="s">
        <v>49</v>
      </c>
      <c r="C1782" s="1">
        <v>0.35</v>
      </c>
      <c r="D1782" s="1">
        <v>90</v>
      </c>
      <c r="E1782" s="1">
        <v>0.39491024445650103</v>
      </c>
      <c r="F1782" s="1">
        <v>131.34102594955399</v>
      </c>
      <c r="G1782" s="1">
        <v>4.4910244456500902E-2</v>
      </c>
      <c r="H1782" s="1">
        <v>41.341025949554499</v>
      </c>
      <c r="I1782" s="1">
        <v>1</v>
      </c>
      <c r="J1782" s="1">
        <v>0</v>
      </c>
      <c r="K1782" s="9">
        <f t="shared" si="91"/>
        <v>0.39491024445650103</v>
      </c>
      <c r="L1782">
        <f t="shared" si="89"/>
        <v>41.341025949553995</v>
      </c>
      <c r="M1782">
        <f t="shared" si="90"/>
        <v>0</v>
      </c>
    </row>
    <row r="1783" spans="1:13">
      <c r="A1783" s="1"/>
      <c r="B1783" s="1" t="s">
        <v>49</v>
      </c>
      <c r="C1783" s="1">
        <v>0.35</v>
      </c>
      <c r="D1783" s="1">
        <v>135</v>
      </c>
      <c r="E1783" s="1">
        <v>0.457442045653977</v>
      </c>
      <c r="F1783" s="1">
        <v>146.09460327979801</v>
      </c>
      <c r="G1783" s="1">
        <v>0.107442045653977</v>
      </c>
      <c r="H1783" s="1">
        <v>11.094603279798401</v>
      </c>
      <c r="I1783" s="1">
        <v>0</v>
      </c>
      <c r="J1783" s="1">
        <v>0</v>
      </c>
      <c r="K1783" s="9">
        <f t="shared" si="91"/>
        <v>0.457442045653977</v>
      </c>
      <c r="L1783">
        <f t="shared" si="89"/>
        <v>11.094603279798008</v>
      </c>
      <c r="M1783">
        <f t="shared" si="90"/>
        <v>0</v>
      </c>
    </row>
    <row r="1784" spans="1:13">
      <c r="A1784" s="1"/>
      <c r="B1784" s="1" t="s">
        <v>49</v>
      </c>
      <c r="C1784" s="1">
        <v>1.5</v>
      </c>
      <c r="D1784" s="1">
        <v>135</v>
      </c>
      <c r="E1784" s="1">
        <v>0.48015114898455302</v>
      </c>
      <c r="F1784" s="1">
        <v>140.281240628445</v>
      </c>
      <c r="G1784" s="1">
        <v>-1.01984885101545</v>
      </c>
      <c r="H1784" s="1">
        <v>5.2812406284450599</v>
      </c>
      <c r="I1784" s="1">
        <v>0</v>
      </c>
      <c r="J1784" s="1">
        <v>0</v>
      </c>
      <c r="K1784" s="9">
        <f t="shared" si="91"/>
        <v>0.48015114898455302</v>
      </c>
      <c r="L1784">
        <f t="shared" si="89"/>
        <v>5.2812406284450049</v>
      </c>
      <c r="M1784">
        <f t="shared" si="90"/>
        <v>0</v>
      </c>
    </row>
    <row r="1785" spans="1:13">
      <c r="A1785" s="1"/>
      <c r="B1785" s="1" t="s">
        <v>49</v>
      </c>
      <c r="C1785" s="1">
        <v>0.7</v>
      </c>
      <c r="D1785" s="1">
        <v>45</v>
      </c>
      <c r="E1785" s="1">
        <v>0.47656465951583998</v>
      </c>
      <c r="F1785" s="1">
        <v>63.268311058604603</v>
      </c>
      <c r="G1785" s="1">
        <v>-0.22343534048416</v>
      </c>
      <c r="H1785" s="1">
        <v>18.268311058604599</v>
      </c>
      <c r="I1785" s="1">
        <v>0</v>
      </c>
      <c r="J1785" s="1">
        <v>0</v>
      </c>
      <c r="K1785" s="9">
        <f t="shared" si="91"/>
        <v>0.47656465951583998</v>
      </c>
      <c r="L1785">
        <f t="shared" si="89"/>
        <v>18.26831105860461</v>
      </c>
      <c r="M1785">
        <f t="shared" si="90"/>
        <v>0</v>
      </c>
    </row>
    <row r="1786" spans="1:13">
      <c r="A1786" s="1"/>
      <c r="B1786" s="1" t="s">
        <v>49</v>
      </c>
      <c r="C1786" s="1">
        <v>1.5</v>
      </c>
      <c r="D1786" s="1">
        <v>45</v>
      </c>
      <c r="E1786" s="1">
        <v>0.49499213609369602</v>
      </c>
      <c r="F1786" s="1">
        <v>53.8715216923108</v>
      </c>
      <c r="G1786" s="1">
        <v>-1.0050078639063</v>
      </c>
      <c r="H1786" s="1">
        <v>8.8715216923107505</v>
      </c>
      <c r="I1786" s="1">
        <v>0</v>
      </c>
      <c r="J1786" s="1">
        <v>0</v>
      </c>
      <c r="K1786" s="9">
        <f t="shared" si="91"/>
        <v>0.49499213609369602</v>
      </c>
      <c r="L1786">
        <f t="shared" si="89"/>
        <v>8.8715216923108073</v>
      </c>
      <c r="M1786">
        <f t="shared" si="90"/>
        <v>0</v>
      </c>
    </row>
    <row r="1787" spans="1:13">
      <c r="A1787" s="1"/>
      <c r="B1787" s="1" t="s">
        <v>49</v>
      </c>
      <c r="C1787" s="1">
        <v>1</v>
      </c>
      <c r="D1787" s="1">
        <v>0</v>
      </c>
      <c r="E1787" s="1">
        <v>9.0683679528493905E-2</v>
      </c>
      <c r="F1787" s="1">
        <v>4.5739212599007697</v>
      </c>
      <c r="G1787" s="1">
        <v>-0.90931632047150601</v>
      </c>
      <c r="H1787" s="1">
        <v>4.5739212599007697</v>
      </c>
      <c r="I1787" s="1">
        <v>0</v>
      </c>
      <c r="J1787" s="1">
        <v>0</v>
      </c>
      <c r="K1787" s="9">
        <f t="shared" si="91"/>
        <v>9.0683679528493905E-2</v>
      </c>
      <c r="L1787">
        <f t="shared" si="89"/>
        <v>4.5739212599007715</v>
      </c>
      <c r="M1787">
        <f t="shared" si="90"/>
        <v>0</v>
      </c>
    </row>
    <row r="1788" spans="1:13">
      <c r="A1788" s="1"/>
      <c r="B1788" s="1" t="s">
        <v>49</v>
      </c>
      <c r="C1788" s="1">
        <v>0.7</v>
      </c>
      <c r="D1788" s="1">
        <v>0</v>
      </c>
      <c r="E1788" s="1">
        <v>7.8271051831220503E-2</v>
      </c>
      <c r="F1788" s="1">
        <v>16.880330165523901</v>
      </c>
      <c r="G1788" s="1">
        <v>-0.62172894816877899</v>
      </c>
      <c r="H1788" s="1">
        <v>16.880330165523901</v>
      </c>
      <c r="I1788" s="1">
        <v>0</v>
      </c>
      <c r="J1788" s="1">
        <v>0</v>
      </c>
      <c r="K1788" s="9">
        <f t="shared" si="91"/>
        <v>7.8271051831220503E-2</v>
      </c>
      <c r="L1788">
        <f t="shared" si="89"/>
        <v>16.880330165523901</v>
      </c>
      <c r="M1788">
        <f t="shared" si="90"/>
        <v>0</v>
      </c>
    </row>
    <row r="1789" spans="1:13">
      <c r="A1789" s="1"/>
      <c r="B1789" s="1" t="s">
        <v>49</v>
      </c>
      <c r="C1789" s="1">
        <v>1</v>
      </c>
      <c r="D1789" s="1">
        <v>0</v>
      </c>
      <c r="E1789" s="1">
        <v>0</v>
      </c>
      <c r="F1789" s="1">
        <v>0</v>
      </c>
      <c r="G1789" s="1">
        <v>-1</v>
      </c>
      <c r="H1789" s="1">
        <v>0</v>
      </c>
      <c r="I1789" s="1">
        <v>0</v>
      </c>
      <c r="J1789" s="1">
        <v>1</v>
      </c>
      <c r="K1789" s="9" t="str">
        <f t="shared" si="91"/>
        <v/>
      </c>
      <c r="L1789" t="str">
        <f t="shared" si="89"/>
        <v/>
      </c>
      <c r="M1789">
        <f t="shared" si="90"/>
        <v>0</v>
      </c>
    </row>
    <row r="1790" spans="1:13">
      <c r="A1790" s="1"/>
      <c r="B1790" s="1" t="s">
        <v>49</v>
      </c>
      <c r="C1790" s="1">
        <v>0.5</v>
      </c>
      <c r="D1790" s="1">
        <v>45</v>
      </c>
      <c r="E1790" s="1">
        <v>0.46491118405072301</v>
      </c>
      <c r="F1790" s="1">
        <v>49.460848258516499</v>
      </c>
      <c r="G1790" s="1">
        <v>-3.5088815949277E-2</v>
      </c>
      <c r="H1790" s="1">
        <v>4.4608482585165303</v>
      </c>
      <c r="I1790" s="1">
        <v>0</v>
      </c>
      <c r="J1790" s="1">
        <v>0</v>
      </c>
      <c r="K1790" s="9">
        <f t="shared" si="91"/>
        <v>0.46491118405072301</v>
      </c>
      <c r="L1790">
        <f t="shared" si="89"/>
        <v>4.4608482585165063</v>
      </c>
      <c r="M1790">
        <f t="shared" si="90"/>
        <v>0</v>
      </c>
    </row>
    <row r="1791" spans="1:13">
      <c r="A1791" s="1"/>
      <c r="B1791" s="1" t="s">
        <v>49</v>
      </c>
      <c r="C1791" s="1">
        <v>0.5</v>
      </c>
      <c r="D1791" s="1">
        <v>90</v>
      </c>
      <c r="E1791" s="1">
        <v>0.46159364277902698</v>
      </c>
      <c r="F1791" s="1">
        <v>123.63671951577901</v>
      </c>
      <c r="G1791" s="1">
        <v>-3.8406357220972798E-2</v>
      </c>
      <c r="H1791" s="1">
        <v>33.636719515778999</v>
      </c>
      <c r="I1791" s="1">
        <v>1</v>
      </c>
      <c r="J1791" s="1">
        <v>0</v>
      </c>
      <c r="K1791" s="9">
        <f t="shared" si="91"/>
        <v>0.46159364277902698</v>
      </c>
      <c r="L1791">
        <f t="shared" si="89"/>
        <v>33.636719515779021</v>
      </c>
      <c r="M1791">
        <f t="shared" si="90"/>
        <v>0</v>
      </c>
    </row>
    <row r="1792" spans="1:13">
      <c r="A1792" s="1"/>
      <c r="B1792" s="1" t="s">
        <v>49</v>
      </c>
      <c r="C1792" s="1">
        <v>1.5</v>
      </c>
      <c r="D1792" s="1">
        <v>45</v>
      </c>
      <c r="E1792" s="1">
        <v>0.391087912473566</v>
      </c>
      <c r="F1792" s="1">
        <v>41.7340912210787</v>
      </c>
      <c r="G1792" s="1">
        <v>-1.10891208752643</v>
      </c>
      <c r="H1792" s="1">
        <v>-3.2659087789212702</v>
      </c>
      <c r="I1792" s="1">
        <v>0</v>
      </c>
      <c r="J1792" s="1">
        <v>0</v>
      </c>
      <c r="K1792" s="9">
        <f t="shared" si="91"/>
        <v>0.391087912473566</v>
      </c>
      <c r="L1792">
        <f t="shared" si="89"/>
        <v>3.2659087789213004</v>
      </c>
      <c r="M1792">
        <f t="shared" si="90"/>
        <v>0</v>
      </c>
    </row>
    <row r="1793" spans="1:13">
      <c r="A1793" s="1"/>
      <c r="B1793" s="1" t="s">
        <v>49</v>
      </c>
      <c r="C1793" s="1">
        <v>0.5</v>
      </c>
      <c r="D1793" s="1">
        <v>45</v>
      </c>
      <c r="E1793" s="1">
        <v>0.46235024434588501</v>
      </c>
      <c r="F1793" s="1">
        <v>68.709721875077506</v>
      </c>
      <c r="G1793" s="1">
        <v>-3.7649755654114797E-2</v>
      </c>
      <c r="H1793" s="1">
        <v>23.709721875077499</v>
      </c>
      <c r="I1793" s="1">
        <v>0</v>
      </c>
      <c r="J1793" s="1">
        <v>0</v>
      </c>
      <c r="K1793" s="9">
        <f t="shared" si="91"/>
        <v>0.46235024434588501</v>
      </c>
      <c r="L1793">
        <f t="shared" si="89"/>
        <v>23.709721875077491</v>
      </c>
      <c r="M1793">
        <f t="shared" si="90"/>
        <v>0</v>
      </c>
    </row>
    <row r="1794" spans="1:13">
      <c r="A1794" s="1"/>
      <c r="B1794" s="1" t="s">
        <v>49</v>
      </c>
      <c r="C1794" s="1">
        <v>1.5</v>
      </c>
      <c r="D1794" s="1">
        <v>90</v>
      </c>
      <c r="E1794" s="1">
        <v>0.57548012348148503</v>
      </c>
      <c r="F1794" s="1">
        <v>89.228559463188901</v>
      </c>
      <c r="G1794" s="1">
        <v>-0.92451987651851497</v>
      </c>
      <c r="H1794" s="1">
        <v>-0.77144053681109903</v>
      </c>
      <c r="I1794" s="1">
        <v>0</v>
      </c>
      <c r="J1794" s="1">
        <v>0</v>
      </c>
      <c r="K1794" s="9">
        <f t="shared" si="91"/>
        <v>0.57548012348148503</v>
      </c>
      <c r="L1794">
        <f t="shared" si="89"/>
        <v>0.77144053681109881</v>
      </c>
      <c r="M1794">
        <f t="shared" si="90"/>
        <v>0</v>
      </c>
    </row>
    <row r="1795" spans="1:13">
      <c r="A1795" s="1"/>
      <c r="B1795" s="1" t="s">
        <v>49</v>
      </c>
      <c r="C1795" s="1">
        <v>1</v>
      </c>
      <c r="D1795" s="1">
        <v>180</v>
      </c>
      <c r="E1795" s="1">
        <v>0.178398585445536</v>
      </c>
      <c r="F1795" s="1">
        <v>14.076479261532301</v>
      </c>
      <c r="G1795" s="1">
        <v>-0.821601414554464</v>
      </c>
      <c r="H1795" s="1">
        <v>-165.923520738468</v>
      </c>
      <c r="I1795" s="1">
        <v>1</v>
      </c>
      <c r="J1795" s="1">
        <v>0</v>
      </c>
      <c r="K1795" s="9">
        <f t="shared" si="91"/>
        <v>0.178398585445536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14.076479261532313</v>
      </c>
      <c r="M1795">
        <f t="shared" si="90"/>
        <v>1</v>
      </c>
    </row>
    <row r="1796" spans="1:13">
      <c r="A1796" s="1"/>
      <c r="B1796" s="1" t="s">
        <v>49</v>
      </c>
      <c r="C1796" s="1">
        <v>0.35</v>
      </c>
      <c r="D1796" s="1">
        <v>90</v>
      </c>
      <c r="E1796" s="1">
        <v>0.40180904249486998</v>
      </c>
      <c r="F1796" s="1">
        <v>47.552898147171803</v>
      </c>
      <c r="G1796" s="1">
        <v>5.18090424948702E-2</v>
      </c>
      <c r="H1796" s="1">
        <v>-42.447101852828197</v>
      </c>
      <c r="I1796" s="1">
        <v>0</v>
      </c>
      <c r="J1796" s="1">
        <v>0</v>
      </c>
      <c r="K1796" s="9">
        <f t="shared" si="91"/>
        <v>0.40180904249486998</v>
      </c>
      <c r="L1796">
        <f t="shared" si="92"/>
        <v>42.447101852828212</v>
      </c>
      <c r="M1796">
        <f t="shared" ref="M1796:M1859" si="93">IF(OR(J1796=1, D1796=90), 0, IF(ABS(MOD(F1796-(180-D1796)+180, 360)-180) &lt; ABS(MOD(F1796-D1796+180, 360)-180), 1, 0))</f>
        <v>0</v>
      </c>
    </row>
    <row r="1797" spans="1:13">
      <c r="A1797" s="1"/>
      <c r="B1797" s="1" t="s">
        <v>49</v>
      </c>
      <c r="C1797" s="1">
        <v>0.7</v>
      </c>
      <c r="D1797" s="1">
        <v>45</v>
      </c>
      <c r="E1797" s="1">
        <v>0.45826372940101701</v>
      </c>
      <c r="F1797" s="1">
        <v>50.442496831681296</v>
      </c>
      <c r="G1797" s="1">
        <v>-0.24173627059898301</v>
      </c>
      <c r="H1797" s="1">
        <v>5.4424968316812699</v>
      </c>
      <c r="I1797" s="1">
        <v>0</v>
      </c>
      <c r="J1797" s="1">
        <v>0</v>
      </c>
      <c r="K1797" s="9">
        <f t="shared" si="91"/>
        <v>0.45826372940101701</v>
      </c>
      <c r="L1797">
        <f t="shared" si="92"/>
        <v>5.4424968316812965</v>
      </c>
      <c r="M1797">
        <f t="shared" si="93"/>
        <v>0</v>
      </c>
    </row>
    <row r="1798" spans="1:13">
      <c r="A1798" s="1"/>
      <c r="B1798" s="1" t="s">
        <v>49</v>
      </c>
      <c r="C1798" s="1">
        <v>0.7</v>
      </c>
      <c r="D1798" s="1">
        <v>180</v>
      </c>
      <c r="E1798" s="1">
        <v>0.41644351318983602</v>
      </c>
      <c r="F1798" s="1">
        <v>9.5674733982145295</v>
      </c>
      <c r="G1798" s="1">
        <v>-0.28355648681016299</v>
      </c>
      <c r="H1798" s="1">
        <v>-170.43252660178501</v>
      </c>
      <c r="I1798" s="1">
        <v>1</v>
      </c>
      <c r="J1798" s="1">
        <v>0</v>
      </c>
      <c r="K1798" s="9">
        <f t="shared" si="91"/>
        <v>0.41644351318983602</v>
      </c>
      <c r="L1798">
        <f t="shared" si="92"/>
        <v>9.5674733982145312</v>
      </c>
      <c r="M1798">
        <f t="shared" si="93"/>
        <v>1</v>
      </c>
    </row>
    <row r="1799" spans="1:13">
      <c r="A1799" s="1"/>
      <c r="B1799" s="1" t="s">
        <v>49</v>
      </c>
      <c r="C1799" s="1">
        <v>0.5</v>
      </c>
      <c r="D1799" s="1">
        <v>135</v>
      </c>
      <c r="E1799" s="1">
        <v>0.55864959525692703</v>
      </c>
      <c r="F1799" s="1">
        <v>133.53888097211299</v>
      </c>
      <c r="G1799" s="1">
        <v>5.8649595256926701E-2</v>
      </c>
      <c r="H1799" s="1">
        <v>-1.4611190278874899</v>
      </c>
      <c r="I1799" s="1">
        <v>0</v>
      </c>
      <c r="J1799" s="1">
        <v>0</v>
      </c>
      <c r="K1799" s="9">
        <f t="shared" si="91"/>
        <v>0.55864959525692703</v>
      </c>
      <c r="L1799">
        <f t="shared" si="92"/>
        <v>1.4611190278870083</v>
      </c>
      <c r="M1799">
        <f t="shared" si="93"/>
        <v>0</v>
      </c>
    </row>
    <row r="1800" spans="1:13">
      <c r="A1800" s="1"/>
      <c r="B1800" s="1" t="s">
        <v>49</v>
      </c>
      <c r="C1800" s="1">
        <v>0.5</v>
      </c>
      <c r="D1800" s="1">
        <v>0</v>
      </c>
      <c r="E1800" s="1">
        <v>7.1910757159778196E-2</v>
      </c>
      <c r="F1800" s="1">
        <v>14.1360617981475</v>
      </c>
      <c r="G1800" s="1">
        <v>-0.42808924284022198</v>
      </c>
      <c r="H1800" s="1">
        <v>14.1360617981475</v>
      </c>
      <c r="I1800" s="1">
        <v>0</v>
      </c>
      <c r="J1800" s="1">
        <v>0</v>
      </c>
      <c r="K1800" s="9">
        <f t="shared" si="91"/>
        <v>7.1910757159778196E-2</v>
      </c>
      <c r="L1800">
        <f t="shared" si="92"/>
        <v>14.136061798147495</v>
      </c>
      <c r="M1800">
        <f t="shared" si="93"/>
        <v>0</v>
      </c>
    </row>
    <row r="1801" spans="1:13">
      <c r="A1801" s="1"/>
      <c r="B1801" s="1" t="s">
        <v>49</v>
      </c>
      <c r="C1801" s="1">
        <v>0.5</v>
      </c>
      <c r="D1801" s="1">
        <v>180</v>
      </c>
      <c r="E1801" s="1">
        <v>0.41756962448128598</v>
      </c>
      <c r="F1801" s="1">
        <v>5.25218026186025</v>
      </c>
      <c r="G1801" s="1">
        <v>-8.2430375518713794E-2</v>
      </c>
      <c r="H1801" s="1">
        <v>-174.74781973814001</v>
      </c>
      <c r="I1801" s="1">
        <v>1</v>
      </c>
      <c r="J1801" s="1">
        <v>0</v>
      </c>
      <c r="K1801" s="9">
        <f t="shared" si="91"/>
        <v>0.41756962448128598</v>
      </c>
      <c r="L1801">
        <f t="shared" si="92"/>
        <v>5.2521802618602464</v>
      </c>
      <c r="M1801">
        <f t="shared" si="93"/>
        <v>1</v>
      </c>
    </row>
    <row r="1802" spans="1:13">
      <c r="A1802" s="1"/>
      <c r="B1802" s="1" t="s">
        <v>49</v>
      </c>
      <c r="C1802" s="1">
        <v>0.7</v>
      </c>
      <c r="D1802" s="1">
        <v>135</v>
      </c>
      <c r="E1802" s="1">
        <v>1.0418158448074699</v>
      </c>
      <c r="F1802" s="1">
        <v>123.902798403083</v>
      </c>
      <c r="G1802" s="1">
        <v>0.34181584480747002</v>
      </c>
      <c r="H1802" s="1">
        <v>-11.0972015969165</v>
      </c>
      <c r="I1802" s="1">
        <v>0</v>
      </c>
      <c r="J1802" s="1">
        <v>0</v>
      </c>
      <c r="K1802" s="9">
        <f>IF(J1802=1, "", E1802)</f>
        <v>1.0418158448074699</v>
      </c>
      <c r="L1802">
        <f t="shared" si="92"/>
        <v>11.097201596916989</v>
      </c>
      <c r="M1802">
        <f t="shared" si="93"/>
        <v>0</v>
      </c>
    </row>
    <row r="1803" spans="1:13">
      <c r="A1803" s="1"/>
      <c r="B1803" s="1" t="s">
        <v>49</v>
      </c>
      <c r="C1803" s="1">
        <v>0.35</v>
      </c>
      <c r="D1803" s="1">
        <v>90</v>
      </c>
      <c r="E1803" s="1">
        <v>0.49311274251980203</v>
      </c>
      <c r="F1803" s="1">
        <v>92.101104073368703</v>
      </c>
      <c r="G1803" s="1">
        <v>0.14311274251980199</v>
      </c>
      <c r="H1803" s="1">
        <v>2.1011040733686701</v>
      </c>
      <c r="I1803" s="1">
        <v>1</v>
      </c>
      <c r="J1803" s="1">
        <v>0</v>
      </c>
      <c r="K1803" s="9">
        <f t="shared" ref="K1803:K1866" si="94">IF(J1803=1, "", E1803)</f>
        <v>0.49311274251980203</v>
      </c>
      <c r="L1803">
        <f t="shared" si="92"/>
        <v>2.1011040733687025</v>
      </c>
      <c r="M1803">
        <f t="shared" si="93"/>
        <v>0</v>
      </c>
    </row>
    <row r="1804" spans="1:13">
      <c r="A1804" s="1"/>
      <c r="B1804" s="1" t="s">
        <v>49</v>
      </c>
      <c r="C1804" s="1">
        <v>0.35</v>
      </c>
      <c r="D1804" s="1">
        <v>90</v>
      </c>
      <c r="E1804" s="1">
        <v>0.48163255936080002</v>
      </c>
      <c r="F1804" s="1">
        <v>82.295719199892105</v>
      </c>
      <c r="G1804" s="1">
        <v>0.13163255936080001</v>
      </c>
      <c r="H1804" s="1">
        <v>-7.7042808001079397</v>
      </c>
      <c r="I1804" s="1">
        <v>0</v>
      </c>
      <c r="J1804" s="1">
        <v>0</v>
      </c>
      <c r="K1804" s="9">
        <f t="shared" si="94"/>
        <v>0.48163255936080002</v>
      </c>
      <c r="L1804">
        <f t="shared" si="92"/>
        <v>7.7042808001078811</v>
      </c>
      <c r="M1804">
        <f t="shared" si="93"/>
        <v>0</v>
      </c>
    </row>
    <row r="1805" spans="1:13">
      <c r="A1805" s="1"/>
      <c r="B1805" s="1" t="s">
        <v>49</v>
      </c>
      <c r="C1805" s="1">
        <v>0.5</v>
      </c>
      <c r="D1805" s="1">
        <v>45</v>
      </c>
      <c r="E1805" s="1">
        <v>0.553443282955144</v>
      </c>
      <c r="F1805" s="1">
        <v>119.340275548668</v>
      </c>
      <c r="G1805" s="1">
        <v>5.3443282955144097E-2</v>
      </c>
      <c r="H1805" s="1">
        <v>74.340275548667705</v>
      </c>
      <c r="I1805" s="1">
        <v>1</v>
      </c>
      <c r="J1805" s="1">
        <v>0</v>
      </c>
      <c r="K1805" s="9">
        <f t="shared" si="94"/>
        <v>0.553443282955144</v>
      </c>
      <c r="L1805">
        <f t="shared" si="92"/>
        <v>15.659724451332011</v>
      </c>
      <c r="M1805">
        <f t="shared" si="93"/>
        <v>1</v>
      </c>
    </row>
    <row r="1806" spans="1:13">
      <c r="A1806" s="1"/>
      <c r="B1806" s="1" t="s">
        <v>49</v>
      </c>
      <c r="C1806" s="1">
        <v>1</v>
      </c>
      <c r="D1806" s="1">
        <v>90</v>
      </c>
      <c r="E1806" s="1">
        <v>0.52095549201212099</v>
      </c>
      <c r="F1806" s="1">
        <v>69.3907615456001</v>
      </c>
      <c r="G1806" s="1">
        <v>-0.47904450798787901</v>
      </c>
      <c r="H1806" s="1">
        <v>-20.6092384543999</v>
      </c>
      <c r="I1806" s="1">
        <v>0</v>
      </c>
      <c r="J1806" s="1">
        <v>0</v>
      </c>
      <c r="K1806" s="9">
        <f t="shared" si="94"/>
        <v>0.52095549201212099</v>
      </c>
      <c r="L1806">
        <f t="shared" si="92"/>
        <v>20.6092384543999</v>
      </c>
      <c r="M1806">
        <f t="shared" si="93"/>
        <v>0</v>
      </c>
    </row>
    <row r="1807" spans="1:13">
      <c r="A1807" s="1"/>
      <c r="B1807" s="1" t="s">
        <v>49</v>
      </c>
      <c r="C1807" s="1">
        <v>1.5</v>
      </c>
      <c r="D1807" s="1">
        <v>135</v>
      </c>
      <c r="E1807" s="1">
        <v>1.3143456516627201</v>
      </c>
      <c r="F1807" s="1">
        <v>139.159353561258</v>
      </c>
      <c r="G1807" s="1">
        <v>-0.18565434833727701</v>
      </c>
      <c r="H1807" s="1">
        <v>4.1593535612582899</v>
      </c>
      <c r="I1807" s="1">
        <v>0</v>
      </c>
      <c r="J1807" s="1">
        <v>0</v>
      </c>
      <c r="K1807" s="9">
        <f t="shared" si="94"/>
        <v>1.3143456516627201</v>
      </c>
      <c r="L1807">
        <f t="shared" si="92"/>
        <v>4.1593535612580013</v>
      </c>
      <c r="M1807">
        <f t="shared" si="93"/>
        <v>0</v>
      </c>
    </row>
    <row r="1808" spans="1:13">
      <c r="A1808" s="1"/>
      <c r="B1808" s="1" t="s">
        <v>49</v>
      </c>
      <c r="C1808" s="1">
        <v>1</v>
      </c>
      <c r="D1808" s="1">
        <v>135</v>
      </c>
      <c r="E1808" s="1">
        <v>1.31293808881997</v>
      </c>
      <c r="F1808" s="1">
        <v>138.205470560815</v>
      </c>
      <c r="G1808" s="1">
        <v>0.31293808881996998</v>
      </c>
      <c r="H1808" s="1">
        <v>3.2054705608154599</v>
      </c>
      <c r="I1808" s="1">
        <v>0</v>
      </c>
      <c r="J1808" s="1">
        <v>0</v>
      </c>
      <c r="K1808" s="9">
        <f t="shared" si="94"/>
        <v>1.31293808881997</v>
      </c>
      <c r="L1808">
        <f t="shared" si="92"/>
        <v>3.2054705608150016</v>
      </c>
      <c r="M1808">
        <f t="shared" si="93"/>
        <v>0</v>
      </c>
    </row>
    <row r="1809" spans="1:13">
      <c r="A1809" s="1"/>
      <c r="B1809" s="1" t="s">
        <v>49</v>
      </c>
      <c r="C1809" s="1">
        <v>0.5</v>
      </c>
      <c r="D1809" s="1">
        <v>0</v>
      </c>
      <c r="E1809" s="1">
        <v>0.92719547182538598</v>
      </c>
      <c r="F1809" s="1">
        <v>179.872321594043</v>
      </c>
      <c r="G1809" s="1">
        <v>0.42719547182538598</v>
      </c>
      <c r="H1809" s="1">
        <v>179.872321594043</v>
      </c>
      <c r="I1809" s="1">
        <v>1</v>
      </c>
      <c r="J1809" s="1">
        <v>0</v>
      </c>
      <c r="K1809" s="9">
        <f t="shared" si="94"/>
        <v>0.92719547182538598</v>
      </c>
      <c r="L1809">
        <f t="shared" si="92"/>
        <v>0.12767840595699909</v>
      </c>
      <c r="M1809">
        <f t="shared" si="93"/>
        <v>1</v>
      </c>
    </row>
    <row r="1810" spans="1:13">
      <c r="A1810" s="1"/>
      <c r="B1810" s="1" t="s">
        <v>49</v>
      </c>
      <c r="C1810" s="1">
        <v>0.5</v>
      </c>
      <c r="D1810" s="1">
        <v>180</v>
      </c>
      <c r="E1810" s="1">
        <v>1.3197668254631301</v>
      </c>
      <c r="F1810" s="1">
        <v>179.910300222774</v>
      </c>
      <c r="G1810" s="1">
        <v>0.81976682546313195</v>
      </c>
      <c r="H1810" s="1">
        <v>-8.9699777225916905E-2</v>
      </c>
      <c r="I1810" s="1">
        <v>0</v>
      </c>
      <c r="J1810" s="1">
        <v>0</v>
      </c>
      <c r="K1810" s="9">
        <f t="shared" si="94"/>
        <v>1.3197668254631301</v>
      </c>
      <c r="L1810">
        <f t="shared" si="92"/>
        <v>8.9699777226002197E-2</v>
      </c>
      <c r="M1810">
        <f t="shared" si="93"/>
        <v>0</v>
      </c>
    </row>
    <row r="1811" spans="1:13">
      <c r="A1811" s="1"/>
      <c r="B1811" s="1" t="s">
        <v>49</v>
      </c>
      <c r="C1811" s="1">
        <v>0.7</v>
      </c>
      <c r="D1811" s="1">
        <v>45</v>
      </c>
      <c r="E1811" s="1">
        <v>0.57026838852119799</v>
      </c>
      <c r="F1811" s="1">
        <v>90.259489980856401</v>
      </c>
      <c r="G1811" s="1">
        <v>-0.12973161147880199</v>
      </c>
      <c r="H1811" s="1">
        <v>45.259489980856401</v>
      </c>
      <c r="I1811" s="1">
        <v>1</v>
      </c>
      <c r="J1811" s="1">
        <v>0</v>
      </c>
      <c r="K1811" s="9">
        <f t="shared" si="94"/>
        <v>0.57026838852119799</v>
      </c>
      <c r="L1811">
        <f t="shared" si="92"/>
        <v>44.740510019143585</v>
      </c>
      <c r="M1811">
        <f t="shared" si="93"/>
        <v>1</v>
      </c>
    </row>
    <row r="1812" spans="1:13">
      <c r="A1812" s="1"/>
      <c r="B1812" s="1" t="s">
        <v>49</v>
      </c>
      <c r="C1812" s="1">
        <v>1</v>
      </c>
      <c r="D1812" s="1">
        <v>180</v>
      </c>
      <c r="E1812" s="1">
        <v>1.15977012165566</v>
      </c>
      <c r="F1812" s="1">
        <v>179.132335151018</v>
      </c>
      <c r="G1812" s="1">
        <v>0.15977012165565799</v>
      </c>
      <c r="H1812" s="1">
        <v>-0.86766484898237195</v>
      </c>
      <c r="I1812" s="1">
        <v>0</v>
      </c>
      <c r="J1812" s="1">
        <v>0</v>
      </c>
      <c r="K1812" s="9">
        <f t="shared" si="94"/>
        <v>1.15977012165566</v>
      </c>
      <c r="L1812">
        <f t="shared" si="92"/>
        <v>0.86766484898200247</v>
      </c>
      <c r="M1812">
        <f t="shared" si="93"/>
        <v>0</v>
      </c>
    </row>
    <row r="1813" spans="1:13">
      <c r="A1813" s="1"/>
      <c r="B1813" s="1" t="s">
        <v>49</v>
      </c>
      <c r="C1813" s="1">
        <v>1.5</v>
      </c>
      <c r="D1813" s="1">
        <v>0</v>
      </c>
      <c r="E1813" s="1">
        <v>0.55528666152401096</v>
      </c>
      <c r="F1813" s="1">
        <v>0.21319261428507699</v>
      </c>
      <c r="G1813" s="1">
        <v>-0.94471333847598904</v>
      </c>
      <c r="H1813" s="1">
        <v>0.21319261428507699</v>
      </c>
      <c r="I1813" s="1">
        <v>0</v>
      </c>
      <c r="J1813" s="1">
        <v>0</v>
      </c>
      <c r="K1813" s="9">
        <f t="shared" si="94"/>
        <v>0.55528666152401096</v>
      </c>
      <c r="L1813">
        <f t="shared" si="92"/>
        <v>0.2131926142850773</v>
      </c>
      <c r="M1813">
        <f t="shared" si="93"/>
        <v>0</v>
      </c>
    </row>
    <row r="1814" spans="1:13">
      <c r="A1814" s="1"/>
      <c r="B1814" s="1" t="s">
        <v>49</v>
      </c>
      <c r="C1814" s="1">
        <v>1.5</v>
      </c>
      <c r="D1814" s="1">
        <v>180</v>
      </c>
      <c r="E1814" s="1">
        <v>0.77759429884367903</v>
      </c>
      <c r="F1814" s="1">
        <v>178.70583043504399</v>
      </c>
      <c r="G1814" s="1">
        <v>-0.72240570115632097</v>
      </c>
      <c r="H1814" s="1">
        <v>-1.2941695649560601</v>
      </c>
      <c r="I1814" s="1">
        <v>0</v>
      </c>
      <c r="J1814" s="1">
        <v>0</v>
      </c>
      <c r="K1814" s="9">
        <f t="shared" si="94"/>
        <v>0.77759429884367903</v>
      </c>
      <c r="L1814">
        <f t="shared" si="92"/>
        <v>1.2941695649560074</v>
      </c>
      <c r="M1814">
        <f t="shared" si="93"/>
        <v>0</v>
      </c>
    </row>
    <row r="1815" spans="1:13">
      <c r="A1815" s="1"/>
      <c r="B1815" s="1" t="s">
        <v>49</v>
      </c>
      <c r="C1815" s="1">
        <v>0.5</v>
      </c>
      <c r="D1815" s="1">
        <v>0</v>
      </c>
      <c r="E1815" s="1">
        <v>0.56657893588664499</v>
      </c>
      <c r="F1815" s="1">
        <v>3.3449889337967398</v>
      </c>
      <c r="G1815" s="1">
        <v>6.6578935886645194E-2</v>
      </c>
      <c r="H1815" s="1">
        <v>3.3449889337967398</v>
      </c>
      <c r="I1815" s="1">
        <v>0</v>
      </c>
      <c r="J1815" s="1">
        <v>0</v>
      </c>
      <c r="K1815" s="9">
        <f t="shared" si="94"/>
        <v>0.56657893588664499</v>
      </c>
      <c r="L1815">
        <f t="shared" si="92"/>
        <v>3.344988933796742</v>
      </c>
      <c r="M1815">
        <f t="shared" si="93"/>
        <v>0</v>
      </c>
    </row>
    <row r="1816" spans="1:13">
      <c r="A1816" s="1"/>
      <c r="B1816" s="1" t="s">
        <v>49</v>
      </c>
      <c r="C1816" s="1">
        <v>0.35</v>
      </c>
      <c r="D1816" s="1">
        <v>90</v>
      </c>
      <c r="E1816" s="1">
        <v>0.63142519632199301</v>
      </c>
      <c r="F1816" s="1">
        <v>62.470676222599401</v>
      </c>
      <c r="G1816" s="1">
        <v>0.28142519632199298</v>
      </c>
      <c r="H1816" s="1">
        <v>-27.529323777400599</v>
      </c>
      <c r="I1816" s="1">
        <v>0</v>
      </c>
      <c r="J1816" s="1">
        <v>0</v>
      </c>
      <c r="K1816" s="9">
        <f t="shared" si="94"/>
        <v>0.63142519632199301</v>
      </c>
      <c r="L1816">
        <f t="shared" si="92"/>
        <v>27.529323777400606</v>
      </c>
      <c r="M1816">
        <f t="shared" si="93"/>
        <v>0</v>
      </c>
    </row>
    <row r="1817" spans="1:13">
      <c r="A1817" s="1"/>
      <c r="B1817" s="1" t="s">
        <v>49</v>
      </c>
      <c r="C1817" s="1">
        <v>0.35</v>
      </c>
      <c r="D1817" s="1">
        <v>0</v>
      </c>
      <c r="E1817" s="1">
        <v>0.79838119802694296</v>
      </c>
      <c r="F1817" s="1">
        <v>178.36871645783401</v>
      </c>
      <c r="G1817" s="1">
        <v>0.44838119802694298</v>
      </c>
      <c r="H1817" s="1">
        <v>178.36871645783401</v>
      </c>
      <c r="I1817" s="1">
        <v>1</v>
      </c>
      <c r="J1817" s="1">
        <v>0</v>
      </c>
      <c r="K1817" s="9">
        <f t="shared" si="94"/>
        <v>0.79838119802694296</v>
      </c>
      <c r="L1817">
        <f t="shared" si="92"/>
        <v>1.6312835421659884</v>
      </c>
      <c r="M1817">
        <f t="shared" si="93"/>
        <v>1</v>
      </c>
    </row>
    <row r="1818" spans="1:13">
      <c r="A1818" s="1"/>
      <c r="B1818" s="1" t="s">
        <v>49</v>
      </c>
      <c r="C1818" s="1">
        <v>1.5</v>
      </c>
      <c r="D1818" s="1">
        <v>135</v>
      </c>
      <c r="E1818" s="1">
        <v>1.2972636164234801</v>
      </c>
      <c r="F1818" s="1">
        <v>141.482709403635</v>
      </c>
      <c r="G1818" s="1">
        <v>-0.20273638357651699</v>
      </c>
      <c r="H1818" s="1">
        <v>6.4827094036346598</v>
      </c>
      <c r="I1818" s="1">
        <v>0</v>
      </c>
      <c r="J1818" s="1">
        <v>0</v>
      </c>
      <c r="K1818" s="9">
        <f t="shared" si="94"/>
        <v>1.2972636164234801</v>
      </c>
      <c r="L1818">
        <f t="shared" si="92"/>
        <v>6.482709403634999</v>
      </c>
      <c r="M1818">
        <f t="shared" si="93"/>
        <v>0</v>
      </c>
    </row>
    <row r="1819" spans="1:13">
      <c r="A1819" s="1"/>
      <c r="B1819" s="1" t="s">
        <v>49</v>
      </c>
      <c r="C1819" s="1">
        <v>1</v>
      </c>
      <c r="D1819" s="1">
        <v>45</v>
      </c>
      <c r="E1819" s="1">
        <v>0.75444531785032098</v>
      </c>
      <c r="F1819" s="1">
        <v>142.259198257018</v>
      </c>
      <c r="G1819" s="1">
        <v>-0.24555468214967899</v>
      </c>
      <c r="H1819" s="1">
        <v>97.259198257017601</v>
      </c>
      <c r="I1819" s="1">
        <v>1</v>
      </c>
      <c r="J1819" s="1">
        <v>0</v>
      </c>
      <c r="K1819" s="9">
        <f t="shared" si="94"/>
        <v>0.75444531785032098</v>
      </c>
      <c r="L1819">
        <f t="shared" si="92"/>
        <v>7.2591982570179994</v>
      </c>
      <c r="M1819">
        <f t="shared" si="93"/>
        <v>1</v>
      </c>
    </row>
    <row r="1820" spans="1:13">
      <c r="A1820" s="1"/>
      <c r="B1820" s="1" t="s">
        <v>49</v>
      </c>
      <c r="C1820" s="1">
        <v>1.5</v>
      </c>
      <c r="D1820" s="1">
        <v>0</v>
      </c>
      <c r="E1820" s="1">
        <v>0.69992148291225098</v>
      </c>
      <c r="F1820" s="1">
        <v>-179.74629340941499</v>
      </c>
      <c r="G1820" s="1">
        <v>-0.80007851708774902</v>
      </c>
      <c r="H1820" s="1">
        <v>-179.74629340941499</v>
      </c>
      <c r="I1820" s="1">
        <v>0</v>
      </c>
      <c r="J1820" s="1">
        <v>0</v>
      </c>
      <c r="K1820" s="9">
        <f t="shared" si="94"/>
        <v>0.69992148291225098</v>
      </c>
      <c r="L1820">
        <f t="shared" si="92"/>
        <v>0.25370659058501133</v>
      </c>
      <c r="M1820">
        <f t="shared" si="93"/>
        <v>1</v>
      </c>
    </row>
    <row r="1821" spans="1:13">
      <c r="A1821" s="1"/>
      <c r="B1821" s="1" t="s">
        <v>49</v>
      </c>
      <c r="C1821" s="1">
        <v>0.35</v>
      </c>
      <c r="D1821" s="1">
        <v>45</v>
      </c>
      <c r="E1821" s="1">
        <v>0.95601627222148899</v>
      </c>
      <c r="F1821" s="1">
        <v>104.231458315643</v>
      </c>
      <c r="G1821" s="1">
        <v>0.60601627222148902</v>
      </c>
      <c r="H1821" s="1">
        <v>59.231458315642598</v>
      </c>
      <c r="I1821" s="1">
        <v>1</v>
      </c>
      <c r="J1821" s="1">
        <v>0</v>
      </c>
      <c r="K1821" s="9">
        <f t="shared" si="94"/>
        <v>0.95601627222148899</v>
      </c>
      <c r="L1821">
        <f t="shared" si="92"/>
        <v>30.76854168435699</v>
      </c>
      <c r="M1821">
        <f t="shared" si="93"/>
        <v>1</v>
      </c>
    </row>
    <row r="1822" spans="1:13">
      <c r="A1822" s="1"/>
      <c r="B1822" s="1" t="s">
        <v>49</v>
      </c>
      <c r="C1822" s="1">
        <v>1</v>
      </c>
      <c r="D1822" s="1">
        <v>0</v>
      </c>
      <c r="E1822" s="1">
        <v>1.0201963883680301</v>
      </c>
      <c r="F1822" s="1">
        <v>179.593859504726</v>
      </c>
      <c r="G1822" s="1">
        <v>2.0196388368031799E-2</v>
      </c>
      <c r="H1822" s="1">
        <v>179.593859504726</v>
      </c>
      <c r="I1822" s="1">
        <v>1</v>
      </c>
      <c r="J1822" s="1">
        <v>0</v>
      </c>
      <c r="K1822" s="9">
        <f t="shared" si="94"/>
        <v>1.0201963883680301</v>
      </c>
      <c r="L1822">
        <f t="shared" si="92"/>
        <v>0.40614049527400198</v>
      </c>
      <c r="M1822">
        <f t="shared" si="93"/>
        <v>1</v>
      </c>
    </row>
    <row r="1823" spans="1:13">
      <c r="A1823" s="1"/>
      <c r="B1823" s="1" t="s">
        <v>49</v>
      </c>
      <c r="C1823" s="1">
        <v>1.5</v>
      </c>
      <c r="D1823" s="1">
        <v>135</v>
      </c>
      <c r="E1823" s="1">
        <v>0.77045184592847504</v>
      </c>
      <c r="F1823" s="1">
        <v>129.31373168841799</v>
      </c>
      <c r="G1823" s="1">
        <v>-0.72954815407152496</v>
      </c>
      <c r="H1823" s="1">
        <v>-5.6862683115815598</v>
      </c>
      <c r="I1823" s="1">
        <v>0</v>
      </c>
      <c r="J1823" s="1">
        <v>0</v>
      </c>
      <c r="K1823" s="9">
        <f t="shared" si="94"/>
        <v>0.77045184592847504</v>
      </c>
      <c r="L1823">
        <f t="shared" si="92"/>
        <v>5.6862683115820118</v>
      </c>
      <c r="M1823">
        <f t="shared" si="93"/>
        <v>0</v>
      </c>
    </row>
    <row r="1824" spans="1:13">
      <c r="A1824" s="1"/>
      <c r="B1824" s="1" t="s">
        <v>49</v>
      </c>
      <c r="C1824" s="1">
        <v>0.35</v>
      </c>
      <c r="D1824" s="1">
        <v>135</v>
      </c>
      <c r="E1824" s="1">
        <v>1.49907270585974</v>
      </c>
      <c r="F1824" s="1">
        <v>122.63321116204401</v>
      </c>
      <c r="G1824" s="1">
        <v>1.1490727058597401</v>
      </c>
      <c r="H1824" s="1">
        <v>-12.3667888379558</v>
      </c>
      <c r="I1824" s="1">
        <v>0</v>
      </c>
      <c r="J1824" s="1">
        <v>0</v>
      </c>
      <c r="K1824" s="9">
        <f t="shared" si="94"/>
        <v>1.49907270585974</v>
      </c>
      <c r="L1824">
        <f t="shared" si="92"/>
        <v>12.366788837955994</v>
      </c>
      <c r="M1824">
        <f t="shared" si="93"/>
        <v>0</v>
      </c>
    </row>
    <row r="1825" spans="1:13">
      <c r="A1825" s="1"/>
      <c r="B1825" s="1" t="s">
        <v>49</v>
      </c>
      <c r="C1825" s="1">
        <v>0.35</v>
      </c>
      <c r="D1825" s="1">
        <v>0</v>
      </c>
      <c r="E1825" s="1">
        <v>1.06682163112585</v>
      </c>
      <c r="F1825" s="1">
        <v>-179.00124012693999</v>
      </c>
      <c r="G1825" s="1">
        <v>0.71682163112584596</v>
      </c>
      <c r="H1825" s="1">
        <v>-179.00124012693999</v>
      </c>
      <c r="I1825" s="1">
        <v>0</v>
      </c>
      <c r="J1825" s="1">
        <v>0</v>
      </c>
      <c r="K1825" s="9">
        <f t="shared" si="94"/>
        <v>1.06682163112585</v>
      </c>
      <c r="L1825">
        <f t="shared" si="92"/>
        <v>0.9987598730600098</v>
      </c>
      <c r="M1825">
        <f t="shared" si="93"/>
        <v>1</v>
      </c>
    </row>
    <row r="1826" spans="1:13">
      <c r="A1826" s="1"/>
      <c r="B1826" s="1" t="s">
        <v>49</v>
      </c>
      <c r="C1826" s="1">
        <v>0.35</v>
      </c>
      <c r="D1826" s="1">
        <v>135</v>
      </c>
      <c r="E1826" s="1">
        <v>1.47948719873412</v>
      </c>
      <c r="F1826" s="1">
        <v>89.299842017364796</v>
      </c>
      <c r="G1826" s="1">
        <v>1.12948719873412</v>
      </c>
      <c r="H1826" s="1">
        <v>-45.700157982635197</v>
      </c>
      <c r="I1826" s="1">
        <v>1</v>
      </c>
      <c r="J1826" s="1">
        <v>0</v>
      </c>
      <c r="K1826" s="9">
        <f t="shared" si="94"/>
        <v>1.47948719873412</v>
      </c>
      <c r="L1826">
        <f t="shared" si="92"/>
        <v>44.299842017364796</v>
      </c>
      <c r="M1826">
        <f t="shared" si="93"/>
        <v>1</v>
      </c>
    </row>
    <row r="1827" spans="1:13">
      <c r="A1827" s="1"/>
      <c r="B1827" s="1" t="s">
        <v>49</v>
      </c>
      <c r="C1827" s="1">
        <v>1</v>
      </c>
      <c r="D1827" s="1">
        <v>45</v>
      </c>
      <c r="E1827" s="1">
        <v>0.94325194369222798</v>
      </c>
      <c r="F1827" s="1">
        <v>62.789468941583898</v>
      </c>
      <c r="G1827" s="1">
        <v>-5.6748056307771702E-2</v>
      </c>
      <c r="H1827" s="1">
        <v>17.789468941583898</v>
      </c>
      <c r="I1827" s="1">
        <v>0</v>
      </c>
      <c r="J1827" s="1">
        <v>0</v>
      </c>
      <c r="K1827" s="9">
        <f t="shared" si="94"/>
        <v>0.94325194369222798</v>
      </c>
      <c r="L1827">
        <f t="shared" si="92"/>
        <v>17.789468941583891</v>
      </c>
      <c r="M1827">
        <f t="shared" si="93"/>
        <v>0</v>
      </c>
    </row>
    <row r="1828" spans="1:13">
      <c r="A1828" s="1"/>
      <c r="B1828" s="1" t="s">
        <v>49</v>
      </c>
      <c r="C1828" s="1">
        <v>1.5</v>
      </c>
      <c r="D1828" s="1">
        <v>90</v>
      </c>
      <c r="E1828" s="1">
        <v>1.04057555110628</v>
      </c>
      <c r="F1828" s="1">
        <v>88.720019292636394</v>
      </c>
      <c r="G1828" s="1">
        <v>-0.45942444889371797</v>
      </c>
      <c r="H1828" s="1">
        <v>-1.27998070736362</v>
      </c>
      <c r="I1828" s="1">
        <v>0</v>
      </c>
      <c r="J1828" s="1">
        <v>0</v>
      </c>
      <c r="K1828" s="9">
        <f t="shared" si="94"/>
        <v>1.04057555110628</v>
      </c>
      <c r="L1828">
        <f t="shared" si="92"/>
        <v>1.2799807073636202</v>
      </c>
      <c r="M1828">
        <f t="shared" si="93"/>
        <v>0</v>
      </c>
    </row>
    <row r="1829" spans="1:13">
      <c r="A1829" s="1"/>
      <c r="B1829" s="1" t="s">
        <v>49</v>
      </c>
      <c r="C1829" s="1">
        <v>0.7</v>
      </c>
      <c r="D1829" s="1">
        <v>90</v>
      </c>
      <c r="E1829" s="1">
        <v>0.97325109688645595</v>
      </c>
      <c r="F1829" s="1">
        <v>89.239750306201898</v>
      </c>
      <c r="G1829" s="1">
        <v>0.27325109688645599</v>
      </c>
      <c r="H1829" s="1">
        <v>-0.76024969379807295</v>
      </c>
      <c r="I1829" s="1">
        <v>0</v>
      </c>
      <c r="J1829" s="1">
        <v>0</v>
      </c>
      <c r="K1829" s="9">
        <f t="shared" si="94"/>
        <v>0.97325109688645595</v>
      </c>
      <c r="L1829">
        <f t="shared" si="92"/>
        <v>0.76024969379810159</v>
      </c>
      <c r="M1829">
        <f t="shared" si="93"/>
        <v>0</v>
      </c>
    </row>
    <row r="1830" spans="1:13">
      <c r="A1830" s="1"/>
      <c r="B1830" s="1" t="s">
        <v>49</v>
      </c>
      <c r="C1830" s="1">
        <v>0.5</v>
      </c>
      <c r="D1830" s="1">
        <v>0</v>
      </c>
      <c r="E1830" s="1">
        <v>1.1753531697820601</v>
      </c>
      <c r="F1830" s="1">
        <v>1.10800001376208</v>
      </c>
      <c r="G1830" s="1">
        <v>0.67535316978205595</v>
      </c>
      <c r="H1830" s="1">
        <v>1.10800001376208</v>
      </c>
      <c r="I1830" s="1">
        <v>0</v>
      </c>
      <c r="J1830" s="1">
        <v>0</v>
      </c>
      <c r="K1830" s="9">
        <f t="shared" si="94"/>
        <v>1.1753531697820601</v>
      </c>
      <c r="L1830">
        <f t="shared" si="92"/>
        <v>1.10800001376208</v>
      </c>
      <c r="M1830">
        <f t="shared" si="93"/>
        <v>0</v>
      </c>
    </row>
    <row r="1831" spans="1:13">
      <c r="A1831" s="1"/>
      <c r="B1831" s="1" t="s">
        <v>49</v>
      </c>
      <c r="C1831" s="1">
        <v>0.35</v>
      </c>
      <c r="D1831" s="1">
        <v>135</v>
      </c>
      <c r="E1831" s="1">
        <v>1.3041007751089799</v>
      </c>
      <c r="F1831" s="1">
        <v>136.62099458452801</v>
      </c>
      <c r="G1831" s="1">
        <v>0.95410077510897995</v>
      </c>
      <c r="H1831" s="1">
        <v>1.6209945845278599</v>
      </c>
      <c r="I1831" s="1">
        <v>0</v>
      </c>
      <c r="J1831" s="1">
        <v>0</v>
      </c>
      <c r="K1831" s="9">
        <f t="shared" si="94"/>
        <v>1.3041007751089799</v>
      </c>
      <c r="L1831">
        <f t="shared" si="92"/>
        <v>1.620994584528006</v>
      </c>
      <c r="M1831">
        <f t="shared" si="93"/>
        <v>0</v>
      </c>
    </row>
    <row r="1832" spans="1:13">
      <c r="A1832" s="1"/>
      <c r="B1832" s="1" t="s">
        <v>49</v>
      </c>
      <c r="C1832" s="1">
        <v>0.7</v>
      </c>
      <c r="D1832" s="1">
        <v>135</v>
      </c>
      <c r="E1832" s="1">
        <v>1.3224630261066901</v>
      </c>
      <c r="F1832" s="1">
        <v>136.756794235607</v>
      </c>
      <c r="G1832" s="1">
        <v>0.62246302610669202</v>
      </c>
      <c r="H1832" s="1">
        <v>1.75679423560746</v>
      </c>
      <c r="I1832" s="1">
        <v>0</v>
      </c>
      <c r="J1832" s="1">
        <v>0</v>
      </c>
      <c r="K1832" s="9">
        <f t="shared" si="94"/>
        <v>1.3224630261066901</v>
      </c>
      <c r="L1832">
        <f t="shared" si="92"/>
        <v>1.7567942356070034</v>
      </c>
      <c r="M1832">
        <f t="shared" si="93"/>
        <v>0</v>
      </c>
    </row>
    <row r="1833" spans="1:13">
      <c r="A1833" s="1"/>
      <c r="B1833" s="1" t="s">
        <v>49</v>
      </c>
      <c r="C1833" s="1">
        <v>0.7</v>
      </c>
      <c r="D1833" s="1">
        <v>0</v>
      </c>
      <c r="E1833" s="1">
        <v>1.1442756578789799</v>
      </c>
      <c r="F1833" s="1">
        <v>0.87941468412634505</v>
      </c>
      <c r="G1833" s="1">
        <v>0.44427565787897999</v>
      </c>
      <c r="H1833" s="1">
        <v>0.87941468412634505</v>
      </c>
      <c r="I1833" s="1">
        <v>0</v>
      </c>
      <c r="J1833" s="1">
        <v>0</v>
      </c>
      <c r="K1833" s="9">
        <f t="shared" si="94"/>
        <v>1.1442756578789799</v>
      </c>
      <c r="L1833">
        <f t="shared" si="92"/>
        <v>0.87941468412634549</v>
      </c>
      <c r="M1833">
        <f t="shared" si="93"/>
        <v>0</v>
      </c>
    </row>
    <row r="1834" spans="1:13">
      <c r="A1834" s="1"/>
      <c r="B1834" s="1" t="s">
        <v>49</v>
      </c>
      <c r="C1834" s="1">
        <v>1.5</v>
      </c>
      <c r="D1834" s="1">
        <v>45</v>
      </c>
      <c r="E1834" s="1">
        <v>1.0547938801713601</v>
      </c>
      <c r="F1834" s="1">
        <v>124.44493971284</v>
      </c>
      <c r="G1834" s="1">
        <v>-0.445206119828643</v>
      </c>
      <c r="H1834" s="1">
        <v>79.444939712839599</v>
      </c>
      <c r="I1834" s="1">
        <v>1</v>
      </c>
      <c r="J1834" s="1">
        <v>0</v>
      </c>
      <c r="K1834" s="9">
        <f t="shared" si="94"/>
        <v>1.0547938801713601</v>
      </c>
      <c r="L1834">
        <f t="shared" si="92"/>
        <v>10.555060287160018</v>
      </c>
      <c r="M1834">
        <f t="shared" si="93"/>
        <v>1</v>
      </c>
    </row>
    <row r="1835" spans="1:13">
      <c r="A1835" s="1"/>
      <c r="B1835" s="1" t="s">
        <v>49</v>
      </c>
      <c r="C1835" s="1">
        <v>0.7</v>
      </c>
      <c r="D1835" s="1">
        <v>0</v>
      </c>
      <c r="E1835" s="1">
        <v>0.98456796693660797</v>
      </c>
      <c r="F1835" s="1">
        <v>178.075826126919</v>
      </c>
      <c r="G1835" s="1">
        <v>0.28456796693660802</v>
      </c>
      <c r="H1835" s="1">
        <v>178.075826126919</v>
      </c>
      <c r="I1835" s="1">
        <v>1</v>
      </c>
      <c r="J1835" s="1">
        <v>0</v>
      </c>
      <c r="K1835" s="9">
        <f t="shared" si="94"/>
        <v>0.98456796693660797</v>
      </c>
      <c r="L1835">
        <f t="shared" si="92"/>
        <v>1.9241738730810027</v>
      </c>
      <c r="M1835">
        <f t="shared" si="93"/>
        <v>1</v>
      </c>
    </row>
    <row r="1836" spans="1:13">
      <c r="A1836" s="1"/>
      <c r="B1836" s="1" t="s">
        <v>49</v>
      </c>
      <c r="C1836" s="1">
        <v>0.7</v>
      </c>
      <c r="D1836" s="1">
        <v>135</v>
      </c>
      <c r="E1836" s="1">
        <v>1.00705864665838</v>
      </c>
      <c r="F1836" s="1">
        <v>99.298054464883606</v>
      </c>
      <c r="G1836" s="1">
        <v>0.30705864665837601</v>
      </c>
      <c r="H1836" s="1">
        <v>-35.701945535116401</v>
      </c>
      <c r="I1836" s="1">
        <v>0</v>
      </c>
      <c r="J1836" s="1">
        <v>0</v>
      </c>
      <c r="K1836" s="9">
        <f t="shared" si="94"/>
        <v>1.00705864665838</v>
      </c>
      <c r="L1836">
        <f t="shared" si="92"/>
        <v>35.701945535116408</v>
      </c>
      <c r="M1836">
        <f t="shared" si="93"/>
        <v>0</v>
      </c>
    </row>
    <row r="1837" spans="1:13">
      <c r="A1837" s="1"/>
      <c r="B1837" s="1" t="s">
        <v>49</v>
      </c>
      <c r="C1837" s="1">
        <v>0.35</v>
      </c>
      <c r="D1837" s="1">
        <v>90</v>
      </c>
      <c r="E1837" s="1">
        <v>0.82853764334182101</v>
      </c>
      <c r="F1837" s="1">
        <v>90.178602225478599</v>
      </c>
      <c r="G1837" s="1">
        <v>0.47853764334182097</v>
      </c>
      <c r="H1837" s="1">
        <v>0.17860222547858501</v>
      </c>
      <c r="I1837" s="1">
        <v>1</v>
      </c>
      <c r="J1837" s="1">
        <v>0</v>
      </c>
      <c r="K1837" s="9">
        <f t="shared" si="94"/>
        <v>0.82853764334182101</v>
      </c>
      <c r="L1837">
        <f t="shared" si="92"/>
        <v>0.17860222547858484</v>
      </c>
      <c r="M1837">
        <f t="shared" si="93"/>
        <v>0</v>
      </c>
    </row>
    <row r="1838" spans="1:13">
      <c r="A1838" s="1"/>
      <c r="B1838" s="1" t="s">
        <v>49</v>
      </c>
      <c r="C1838" s="1">
        <v>1.5</v>
      </c>
      <c r="D1838" s="1">
        <v>45</v>
      </c>
      <c r="E1838" s="1">
        <v>0.81071797364364495</v>
      </c>
      <c r="F1838" s="1">
        <v>66.930831674568395</v>
      </c>
      <c r="G1838" s="1">
        <v>-0.68928202635635505</v>
      </c>
      <c r="H1838" s="1">
        <v>21.930831674568399</v>
      </c>
      <c r="I1838" s="1">
        <v>0</v>
      </c>
      <c r="J1838" s="1">
        <v>0</v>
      </c>
      <c r="K1838" s="9">
        <f t="shared" si="94"/>
        <v>0.81071797364364495</v>
      </c>
      <c r="L1838">
        <f t="shared" si="92"/>
        <v>21.930831674568395</v>
      </c>
      <c r="M1838">
        <f t="shared" si="93"/>
        <v>0</v>
      </c>
    </row>
    <row r="1839" spans="1:13">
      <c r="A1839" s="1"/>
      <c r="B1839" s="1" t="s">
        <v>49</v>
      </c>
      <c r="C1839" s="1">
        <v>1</v>
      </c>
      <c r="D1839" s="1">
        <v>45</v>
      </c>
      <c r="E1839" s="1">
        <v>0.76534414638891102</v>
      </c>
      <c r="F1839" s="1">
        <v>78.909997300337196</v>
      </c>
      <c r="G1839" s="1">
        <v>-0.23465585361108901</v>
      </c>
      <c r="H1839" s="1">
        <v>33.909997300337203</v>
      </c>
      <c r="I1839" s="1">
        <v>0</v>
      </c>
      <c r="J1839" s="1">
        <v>0</v>
      </c>
      <c r="K1839" s="9">
        <f t="shared" si="94"/>
        <v>0.76534414638891102</v>
      </c>
      <c r="L1839">
        <f t="shared" si="92"/>
        <v>33.909997300337182</v>
      </c>
      <c r="M1839">
        <f t="shared" si="93"/>
        <v>0</v>
      </c>
    </row>
    <row r="1840" spans="1:13">
      <c r="A1840" s="1"/>
      <c r="B1840" s="1" t="s">
        <v>49</v>
      </c>
      <c r="C1840" s="1">
        <v>0.5</v>
      </c>
      <c r="D1840" s="1">
        <v>90</v>
      </c>
      <c r="E1840" s="1">
        <v>0.75710720500547601</v>
      </c>
      <c r="F1840" s="1">
        <v>82.748920533259493</v>
      </c>
      <c r="G1840" s="1">
        <v>0.25710720500547601</v>
      </c>
      <c r="H1840" s="1">
        <v>-7.2510794667404603</v>
      </c>
      <c r="I1840" s="1">
        <v>0</v>
      </c>
      <c r="J1840" s="1">
        <v>0</v>
      </c>
      <c r="K1840" s="9">
        <f t="shared" si="94"/>
        <v>0.75710720500547601</v>
      </c>
      <c r="L1840">
        <f t="shared" si="92"/>
        <v>7.2510794667405207</v>
      </c>
      <c r="M1840">
        <f t="shared" si="93"/>
        <v>0</v>
      </c>
    </row>
    <row r="1841" spans="1:13">
      <c r="A1841" s="1"/>
      <c r="B1841" s="1" t="s">
        <v>49</v>
      </c>
      <c r="C1841" s="1">
        <v>0.35</v>
      </c>
      <c r="D1841" s="1">
        <v>90</v>
      </c>
      <c r="E1841" s="1">
        <v>0.68184366768671201</v>
      </c>
      <c r="F1841" s="1">
        <v>81.065734540874601</v>
      </c>
      <c r="G1841" s="1">
        <v>0.33184366768671197</v>
      </c>
      <c r="H1841" s="1">
        <v>-8.9342654591254096</v>
      </c>
      <c r="I1841" s="1">
        <v>0</v>
      </c>
      <c r="J1841" s="1">
        <v>0</v>
      </c>
      <c r="K1841" s="9">
        <f t="shared" si="94"/>
        <v>0.68184366768671201</v>
      </c>
      <c r="L1841">
        <f t="shared" si="92"/>
        <v>8.9342654591254131</v>
      </c>
      <c r="M1841">
        <f t="shared" si="93"/>
        <v>0</v>
      </c>
    </row>
    <row r="1842" spans="1:13">
      <c r="A1842" s="1"/>
      <c r="B1842" s="1" t="s">
        <v>49</v>
      </c>
      <c r="C1842" s="1">
        <v>0.35</v>
      </c>
      <c r="D1842" s="1">
        <v>180</v>
      </c>
      <c r="E1842" s="1">
        <v>0.80929167051923101</v>
      </c>
      <c r="F1842" s="1">
        <v>177.292822967392</v>
      </c>
      <c r="G1842" s="1">
        <v>0.45929167051923098</v>
      </c>
      <c r="H1842" s="1">
        <v>-2.7071770326076599</v>
      </c>
      <c r="I1842" s="1">
        <v>0</v>
      </c>
      <c r="J1842" s="1">
        <v>0</v>
      </c>
      <c r="K1842" s="9">
        <f t="shared" si="94"/>
        <v>0.80929167051923101</v>
      </c>
      <c r="L1842">
        <f t="shared" si="92"/>
        <v>2.7071770326080014</v>
      </c>
      <c r="M1842">
        <f t="shared" si="93"/>
        <v>0</v>
      </c>
    </row>
    <row r="1843" spans="1:13">
      <c r="A1843" s="1"/>
      <c r="B1843" s="1" t="s">
        <v>49</v>
      </c>
      <c r="C1843" s="1">
        <v>0.5</v>
      </c>
      <c r="D1843" s="1">
        <v>90</v>
      </c>
      <c r="E1843" s="1">
        <v>0.67440725824405701</v>
      </c>
      <c r="F1843" s="1">
        <v>92.853639377335099</v>
      </c>
      <c r="G1843" s="1">
        <v>0.17440725824405701</v>
      </c>
      <c r="H1843" s="1">
        <v>2.8536393773351301</v>
      </c>
      <c r="I1843" s="1">
        <v>1</v>
      </c>
      <c r="J1843" s="1">
        <v>0</v>
      </c>
      <c r="K1843" s="9">
        <f t="shared" si="94"/>
        <v>0.67440725824405701</v>
      </c>
      <c r="L1843">
        <f t="shared" si="92"/>
        <v>2.8536393773350994</v>
      </c>
      <c r="M1843">
        <f t="shared" si="93"/>
        <v>0</v>
      </c>
    </row>
    <row r="1844" spans="1:13">
      <c r="A1844" s="1"/>
      <c r="B1844" s="1" t="s">
        <v>49</v>
      </c>
      <c r="C1844" s="1">
        <v>1.5</v>
      </c>
      <c r="D1844" s="1">
        <v>180</v>
      </c>
      <c r="E1844" s="1">
        <v>1.41279718784978</v>
      </c>
      <c r="F1844" s="1">
        <v>179.497234583417</v>
      </c>
      <c r="G1844" s="1">
        <v>-8.7202812150215706E-2</v>
      </c>
      <c r="H1844" s="1">
        <v>-0.50276541658320195</v>
      </c>
      <c r="I1844" s="1">
        <v>0</v>
      </c>
      <c r="J1844" s="1">
        <v>0</v>
      </c>
      <c r="K1844" s="9">
        <f t="shared" si="94"/>
        <v>1.41279718784978</v>
      </c>
      <c r="L1844">
        <f t="shared" si="92"/>
        <v>0.50276541658300289</v>
      </c>
      <c r="M1844">
        <f t="shared" si="93"/>
        <v>0</v>
      </c>
    </row>
    <row r="1845" spans="1:13">
      <c r="A1845" s="1"/>
      <c r="B1845" s="1" t="s">
        <v>49</v>
      </c>
      <c r="C1845" s="1">
        <v>0.7</v>
      </c>
      <c r="D1845" s="1">
        <v>45</v>
      </c>
      <c r="E1845" s="1">
        <v>0.88439816156352402</v>
      </c>
      <c r="F1845" s="1">
        <v>111.409915133472</v>
      </c>
      <c r="G1845" s="1">
        <v>0.18439816156352401</v>
      </c>
      <c r="H1845" s="1">
        <v>66.4099151334715</v>
      </c>
      <c r="I1845" s="1">
        <v>1</v>
      </c>
      <c r="J1845" s="1">
        <v>0</v>
      </c>
      <c r="K1845" s="9">
        <f t="shared" si="94"/>
        <v>0.88439816156352402</v>
      </c>
      <c r="L1845">
        <f t="shared" si="92"/>
        <v>23.590084866528002</v>
      </c>
      <c r="M1845">
        <f t="shared" si="93"/>
        <v>1</v>
      </c>
    </row>
    <row r="1846" spans="1:13">
      <c r="A1846" s="1"/>
      <c r="B1846" s="1" t="s">
        <v>49</v>
      </c>
      <c r="C1846" s="1">
        <v>0.7</v>
      </c>
      <c r="D1846" s="1">
        <v>90</v>
      </c>
      <c r="E1846" s="1">
        <v>0.88565833607230804</v>
      </c>
      <c r="F1846" s="1">
        <v>91.503919439862401</v>
      </c>
      <c r="G1846" s="1">
        <v>0.185658336072308</v>
      </c>
      <c r="H1846" s="1">
        <v>1.50391943986244</v>
      </c>
      <c r="I1846" s="1">
        <v>1</v>
      </c>
      <c r="J1846" s="1">
        <v>0</v>
      </c>
      <c r="K1846" s="9">
        <f t="shared" si="94"/>
        <v>0.88565833607230804</v>
      </c>
      <c r="L1846">
        <f t="shared" si="92"/>
        <v>1.5039194398623863</v>
      </c>
      <c r="M1846">
        <f t="shared" si="93"/>
        <v>0</v>
      </c>
    </row>
    <row r="1847" spans="1:13">
      <c r="A1847" s="1"/>
      <c r="B1847" s="1" t="s">
        <v>49</v>
      </c>
      <c r="C1847" s="1">
        <v>0.35</v>
      </c>
      <c r="D1847" s="1">
        <v>45</v>
      </c>
      <c r="E1847" s="1">
        <v>0.89250667297710296</v>
      </c>
      <c r="F1847" s="1">
        <v>131.50411046717801</v>
      </c>
      <c r="G1847" s="1">
        <v>0.54250667297710298</v>
      </c>
      <c r="H1847" s="1">
        <v>86.504110467177796</v>
      </c>
      <c r="I1847" s="1">
        <v>1</v>
      </c>
      <c r="J1847" s="1">
        <v>0</v>
      </c>
      <c r="K1847" s="9">
        <f t="shared" si="94"/>
        <v>0.89250667297710296</v>
      </c>
      <c r="L1847">
        <f t="shared" si="92"/>
        <v>3.495889532821991</v>
      </c>
      <c r="M1847">
        <f t="shared" si="93"/>
        <v>1</v>
      </c>
    </row>
    <row r="1848" spans="1:13">
      <c r="A1848" s="1"/>
      <c r="B1848" s="1" t="s">
        <v>49</v>
      </c>
      <c r="C1848" s="1">
        <v>1</v>
      </c>
      <c r="D1848" s="1">
        <v>90</v>
      </c>
      <c r="E1848" s="1">
        <v>1.18558082959463</v>
      </c>
      <c r="F1848" s="1">
        <v>91.872560315196594</v>
      </c>
      <c r="G1848" s="1">
        <v>0.18558082959462899</v>
      </c>
      <c r="H1848" s="1">
        <v>1.87256031519655</v>
      </c>
      <c r="I1848" s="1">
        <v>1</v>
      </c>
      <c r="J1848" s="1">
        <v>0</v>
      </c>
      <c r="K1848" s="9">
        <f t="shared" si="94"/>
        <v>1.18558082959463</v>
      </c>
      <c r="L1848">
        <f t="shared" si="92"/>
        <v>1.8725603151966084</v>
      </c>
      <c r="M1848">
        <f t="shared" si="93"/>
        <v>0</v>
      </c>
    </row>
    <row r="1849" spans="1:13">
      <c r="A1849" s="1"/>
      <c r="B1849" s="1" t="s">
        <v>49</v>
      </c>
      <c r="C1849" s="1">
        <v>0.35</v>
      </c>
      <c r="D1849" s="1">
        <v>0</v>
      </c>
      <c r="E1849" s="1">
        <v>1.37658639584552</v>
      </c>
      <c r="F1849" s="1">
        <v>179.914002646923</v>
      </c>
      <c r="G1849" s="1">
        <v>1.0265863958455199</v>
      </c>
      <c r="H1849" s="1">
        <v>179.914002646923</v>
      </c>
      <c r="I1849" s="1">
        <v>1</v>
      </c>
      <c r="J1849" s="1">
        <v>0</v>
      </c>
      <c r="K1849" s="9">
        <f t="shared" si="94"/>
        <v>1.37658639584552</v>
      </c>
      <c r="L1849">
        <f t="shared" si="92"/>
        <v>8.5997353077004846E-2</v>
      </c>
      <c r="M1849">
        <f t="shared" si="93"/>
        <v>1</v>
      </c>
    </row>
    <row r="1850" spans="1:13">
      <c r="A1850" s="1"/>
      <c r="B1850" s="1" t="s">
        <v>49</v>
      </c>
      <c r="C1850" s="1">
        <v>0.35</v>
      </c>
      <c r="D1850" s="1">
        <v>0</v>
      </c>
      <c r="E1850" s="1">
        <v>1.3197668254631301</v>
      </c>
      <c r="F1850" s="1">
        <v>179.910300222774</v>
      </c>
      <c r="G1850" s="1">
        <v>0.96976682546313198</v>
      </c>
      <c r="H1850" s="1">
        <v>179.910300222774</v>
      </c>
      <c r="I1850" s="1">
        <v>1</v>
      </c>
      <c r="J1850" s="1">
        <v>0</v>
      </c>
      <c r="K1850" s="9">
        <f t="shared" si="94"/>
        <v>1.3197668254631301</v>
      </c>
      <c r="L1850">
        <f t="shared" si="92"/>
        <v>8.9699777226002197E-2</v>
      </c>
      <c r="M1850">
        <f t="shared" si="93"/>
        <v>1</v>
      </c>
    </row>
    <row r="1851" spans="1:13">
      <c r="A1851" s="1"/>
      <c r="B1851" s="1" t="s">
        <v>49</v>
      </c>
      <c r="C1851" s="1">
        <v>0.35</v>
      </c>
      <c r="D1851" s="1">
        <v>180</v>
      </c>
      <c r="E1851" s="1">
        <v>1.50577141735067</v>
      </c>
      <c r="F1851" s="1">
        <v>179.52827868323101</v>
      </c>
      <c r="G1851" s="1">
        <v>1.1557714173506699</v>
      </c>
      <c r="H1851" s="1">
        <v>-0.47172131676865098</v>
      </c>
      <c r="I1851" s="1">
        <v>0</v>
      </c>
      <c r="J1851" s="1">
        <v>0</v>
      </c>
      <c r="K1851" s="9">
        <f t="shared" si="94"/>
        <v>1.50577141735067</v>
      </c>
      <c r="L1851">
        <f t="shared" si="92"/>
        <v>0.47172131676899198</v>
      </c>
      <c r="M1851">
        <f t="shared" si="93"/>
        <v>0</v>
      </c>
    </row>
    <row r="1852" spans="1:13">
      <c r="A1852" s="1"/>
      <c r="B1852" s="1" t="s">
        <v>49</v>
      </c>
      <c r="C1852" s="1">
        <v>0.35</v>
      </c>
      <c r="D1852" s="1">
        <v>135</v>
      </c>
      <c r="E1852" s="1">
        <v>1.6834568493467901</v>
      </c>
      <c r="F1852" s="1">
        <v>135.26105511904899</v>
      </c>
      <c r="G1852" s="1">
        <v>1.33345684934679</v>
      </c>
      <c r="H1852" s="1">
        <v>0.26105511904916101</v>
      </c>
      <c r="I1852" s="1">
        <v>0</v>
      </c>
      <c r="J1852" s="1">
        <v>0</v>
      </c>
      <c r="K1852" s="9">
        <f t="shared" si="94"/>
        <v>1.6834568493467901</v>
      </c>
      <c r="L1852">
        <f t="shared" si="92"/>
        <v>0.26105511904899004</v>
      </c>
      <c r="M1852">
        <f t="shared" si="93"/>
        <v>0</v>
      </c>
    </row>
    <row r="1853" spans="1:13">
      <c r="A1853" s="1"/>
      <c r="B1853" s="1" t="s">
        <v>49</v>
      </c>
      <c r="C1853" s="1">
        <v>1.5</v>
      </c>
      <c r="D1853" s="1">
        <v>90</v>
      </c>
      <c r="E1853" s="1">
        <v>1.4075940554953399</v>
      </c>
      <c r="F1853" s="1">
        <v>91.577128525803801</v>
      </c>
      <c r="G1853" s="1">
        <v>-9.2405944504664106E-2</v>
      </c>
      <c r="H1853" s="1">
        <v>1.5771285258037999</v>
      </c>
      <c r="I1853" s="1">
        <v>1</v>
      </c>
      <c r="J1853" s="1">
        <v>0</v>
      </c>
      <c r="K1853" s="9">
        <f t="shared" si="94"/>
        <v>1.4075940554953399</v>
      </c>
      <c r="L1853">
        <f t="shared" si="92"/>
        <v>1.5771285258038006</v>
      </c>
      <c r="M1853">
        <f t="shared" si="93"/>
        <v>0</v>
      </c>
    </row>
    <row r="1854" spans="1:13">
      <c r="A1854" s="1"/>
      <c r="B1854" s="1" t="s">
        <v>49</v>
      </c>
      <c r="C1854" s="1">
        <v>0.7</v>
      </c>
      <c r="D1854" s="1">
        <v>45</v>
      </c>
      <c r="E1854" s="1">
        <v>1.4797468704878101</v>
      </c>
      <c r="F1854" s="1">
        <v>118.22896167363901</v>
      </c>
      <c r="G1854" s="1">
        <v>0.77974687048781399</v>
      </c>
      <c r="H1854" s="1">
        <v>73.228961673638494</v>
      </c>
      <c r="I1854" s="1">
        <v>1</v>
      </c>
      <c r="J1854" s="1">
        <v>0</v>
      </c>
      <c r="K1854" s="9">
        <f t="shared" si="94"/>
        <v>1.4797468704878101</v>
      </c>
      <c r="L1854">
        <f t="shared" si="92"/>
        <v>16.771038326361008</v>
      </c>
      <c r="M1854">
        <f t="shared" si="93"/>
        <v>1</v>
      </c>
    </row>
    <row r="1855" spans="1:13">
      <c r="A1855" s="1"/>
      <c r="B1855" s="1" t="s">
        <v>49</v>
      </c>
      <c r="C1855" s="1">
        <v>1</v>
      </c>
      <c r="D1855" s="1">
        <v>90</v>
      </c>
      <c r="E1855" s="1">
        <v>1.4122475087772699</v>
      </c>
      <c r="F1855" s="1">
        <v>90.314348233160203</v>
      </c>
      <c r="G1855" s="1">
        <v>0.41224750877727401</v>
      </c>
      <c r="H1855" s="1">
        <v>0.31434823316015997</v>
      </c>
      <c r="I1855" s="1">
        <v>1</v>
      </c>
      <c r="J1855" s="1">
        <v>0</v>
      </c>
      <c r="K1855" s="9">
        <f t="shared" si="94"/>
        <v>1.4122475087772699</v>
      </c>
      <c r="L1855">
        <f t="shared" si="92"/>
        <v>0.31434823316021721</v>
      </c>
      <c r="M1855">
        <f t="shared" si="93"/>
        <v>0</v>
      </c>
    </row>
    <row r="1856" spans="1:13">
      <c r="A1856" s="1"/>
      <c r="B1856" s="1" t="s">
        <v>49</v>
      </c>
      <c r="C1856" s="1">
        <v>1.5</v>
      </c>
      <c r="D1856" s="1">
        <v>45</v>
      </c>
      <c r="E1856" s="1">
        <v>1.1463350664339</v>
      </c>
      <c r="F1856" s="1">
        <v>70.658780530419406</v>
      </c>
      <c r="G1856" s="1">
        <v>-0.35366493356610001</v>
      </c>
      <c r="H1856" s="1">
        <v>25.658780530419399</v>
      </c>
      <c r="I1856" s="1">
        <v>0</v>
      </c>
      <c r="J1856" s="1">
        <v>0</v>
      </c>
      <c r="K1856" s="9">
        <f t="shared" si="94"/>
        <v>1.1463350664339</v>
      </c>
      <c r="L1856">
        <f t="shared" si="92"/>
        <v>25.658780530419392</v>
      </c>
      <c r="M1856">
        <f t="shared" si="93"/>
        <v>0</v>
      </c>
    </row>
    <row r="1857" spans="1:13">
      <c r="A1857" s="1"/>
      <c r="B1857" s="1" t="s">
        <v>49</v>
      </c>
      <c r="C1857" s="1">
        <v>0.7</v>
      </c>
      <c r="D1857" s="1">
        <v>180</v>
      </c>
      <c r="E1857" s="1">
        <v>1.7226832683309501</v>
      </c>
      <c r="F1857" s="1">
        <v>179.759479399893</v>
      </c>
      <c r="G1857" s="1">
        <v>1.0226832683309499</v>
      </c>
      <c r="H1857" s="1">
        <v>-0.24052060010717499</v>
      </c>
      <c r="I1857" s="1">
        <v>0</v>
      </c>
      <c r="J1857" s="1">
        <v>0</v>
      </c>
      <c r="K1857" s="9">
        <f t="shared" si="94"/>
        <v>1.7226832683309501</v>
      </c>
      <c r="L1857">
        <f t="shared" si="92"/>
        <v>0.24052060010700416</v>
      </c>
      <c r="M1857">
        <f t="shared" si="93"/>
        <v>0</v>
      </c>
    </row>
    <row r="1858" spans="1:13">
      <c r="A1858" s="1"/>
      <c r="B1858" s="1" t="s">
        <v>49</v>
      </c>
      <c r="C1858" s="1">
        <v>0.35</v>
      </c>
      <c r="D1858" s="1">
        <v>0</v>
      </c>
      <c r="E1858" s="1">
        <v>0.89701542409393298</v>
      </c>
      <c r="F1858" s="1">
        <v>177.557740914628</v>
      </c>
      <c r="G1858" s="1">
        <v>0.547015424093933</v>
      </c>
      <c r="H1858" s="1">
        <v>177.557740914628</v>
      </c>
      <c r="I1858" s="1">
        <v>1</v>
      </c>
      <c r="J1858" s="1">
        <v>0</v>
      </c>
      <c r="K1858" s="9">
        <f t="shared" si="94"/>
        <v>0.89701542409393298</v>
      </c>
      <c r="L1858">
        <f t="shared" si="92"/>
        <v>2.442259085372001</v>
      </c>
      <c r="M1858">
        <f t="shared" si="93"/>
        <v>1</v>
      </c>
    </row>
    <row r="1859" spans="1:13">
      <c r="A1859" s="1"/>
      <c r="B1859" s="1" t="s">
        <v>49</v>
      </c>
      <c r="C1859" s="1">
        <v>0.7</v>
      </c>
      <c r="D1859" s="1">
        <v>135</v>
      </c>
      <c r="E1859" s="1">
        <v>0.96875012878663103</v>
      </c>
      <c r="F1859" s="1">
        <v>123.49518467374099</v>
      </c>
      <c r="G1859" s="1">
        <v>0.26875012878663102</v>
      </c>
      <c r="H1859" s="1">
        <v>-11.5048153262588</v>
      </c>
      <c r="I1859" s="1">
        <v>0</v>
      </c>
      <c r="J1859" s="1">
        <v>0</v>
      </c>
      <c r="K1859" s="9">
        <f t="shared" si="94"/>
        <v>0.96875012878663103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11.504815326259006</v>
      </c>
      <c r="M1859">
        <f t="shared" si="93"/>
        <v>0</v>
      </c>
    </row>
    <row r="1860" spans="1:13">
      <c r="A1860" s="1"/>
      <c r="B1860" s="1" t="s">
        <v>49</v>
      </c>
      <c r="C1860" s="1">
        <v>0.5</v>
      </c>
      <c r="D1860" s="1">
        <v>135</v>
      </c>
      <c r="E1860" s="1">
        <v>1.0936895527574999</v>
      </c>
      <c r="F1860" s="1">
        <v>131.57286372202</v>
      </c>
      <c r="G1860" s="1">
        <v>0.59368955275750102</v>
      </c>
      <c r="H1860" s="1">
        <v>-3.42713627797957</v>
      </c>
      <c r="I1860" s="1">
        <v>0</v>
      </c>
      <c r="J1860" s="1">
        <v>0</v>
      </c>
      <c r="K1860" s="9">
        <f t="shared" si="94"/>
        <v>1.0936895527574999</v>
      </c>
      <c r="L1860">
        <f t="shared" si="95"/>
        <v>3.4271362779799972</v>
      </c>
      <c r="M1860">
        <f t="shared" ref="M1860:M1923" si="96">IF(OR(J1860=1, D1860=90), 0, IF(ABS(MOD(F1860-(180-D1860)+180, 360)-180) &lt; ABS(MOD(F1860-D1860+180, 360)-180), 1, 0))</f>
        <v>0</v>
      </c>
    </row>
    <row r="1861" spans="1:13">
      <c r="A1861" s="1"/>
      <c r="B1861" s="1" t="s">
        <v>49</v>
      </c>
      <c r="C1861" s="1">
        <v>0.7</v>
      </c>
      <c r="D1861" s="1">
        <v>0</v>
      </c>
      <c r="E1861" s="1">
        <v>1.14953099958254</v>
      </c>
      <c r="F1861" s="1">
        <v>1.1328924726232099</v>
      </c>
      <c r="G1861" s="1">
        <v>0.449530999582543</v>
      </c>
      <c r="H1861" s="1">
        <v>1.1328924726232099</v>
      </c>
      <c r="I1861" s="1">
        <v>0</v>
      </c>
      <c r="J1861" s="1">
        <v>0</v>
      </c>
      <c r="K1861" s="9">
        <f t="shared" si="94"/>
        <v>1.14953099958254</v>
      </c>
      <c r="L1861">
        <f t="shared" si="95"/>
        <v>1.1328924726232117</v>
      </c>
      <c r="M1861">
        <f t="shared" si="96"/>
        <v>0</v>
      </c>
    </row>
    <row r="1862" spans="1:13">
      <c r="A1862" s="1"/>
      <c r="B1862" s="1" t="s">
        <v>49</v>
      </c>
      <c r="C1862" s="1">
        <v>0.5</v>
      </c>
      <c r="D1862" s="1">
        <v>180</v>
      </c>
      <c r="E1862" s="1">
        <v>1.7175924586345901</v>
      </c>
      <c r="F1862" s="1">
        <v>179.41413876389799</v>
      </c>
      <c r="G1862" s="1">
        <v>1.2175924586345901</v>
      </c>
      <c r="H1862" s="1">
        <v>-0.58586123610245999</v>
      </c>
      <c r="I1862" s="1">
        <v>0</v>
      </c>
      <c r="J1862" s="1">
        <v>0</v>
      </c>
      <c r="K1862" s="9">
        <f t="shared" si="94"/>
        <v>1.7175924586345901</v>
      </c>
      <c r="L1862">
        <f t="shared" si="95"/>
        <v>0.58586123610200502</v>
      </c>
      <c r="M1862">
        <f t="shared" si="96"/>
        <v>0</v>
      </c>
    </row>
    <row r="1863" spans="1:13">
      <c r="A1863" s="1"/>
      <c r="B1863" s="1" t="s">
        <v>49</v>
      </c>
      <c r="C1863" s="1">
        <v>0.7</v>
      </c>
      <c r="D1863" s="1">
        <v>0</v>
      </c>
      <c r="E1863" s="1">
        <v>0.84475112124805396</v>
      </c>
      <c r="F1863" s="1">
        <v>-1.26135463620375</v>
      </c>
      <c r="G1863" s="1">
        <v>0.144751121248054</v>
      </c>
      <c r="H1863" s="1">
        <v>-1.26135463620375</v>
      </c>
      <c r="I1863" s="1">
        <v>0</v>
      </c>
      <c r="J1863" s="1">
        <v>0</v>
      </c>
      <c r="K1863" s="9">
        <f t="shared" si="94"/>
        <v>0.84475112124805396</v>
      </c>
      <c r="L1863">
        <f t="shared" si="95"/>
        <v>1.2613546362037482</v>
      </c>
      <c r="M1863">
        <f t="shared" si="96"/>
        <v>0</v>
      </c>
    </row>
    <row r="1864" spans="1:13">
      <c r="A1864" s="1"/>
      <c r="B1864" s="1" t="s">
        <v>49</v>
      </c>
      <c r="C1864" s="1">
        <v>1.5</v>
      </c>
      <c r="D1864" s="1">
        <v>45</v>
      </c>
      <c r="E1864" s="1">
        <v>1.02521334680082</v>
      </c>
      <c r="F1864" s="1">
        <v>91.587933971192996</v>
      </c>
      <c r="G1864" s="1">
        <v>-0.47478665319917801</v>
      </c>
      <c r="H1864" s="1">
        <v>46.587933971193003</v>
      </c>
      <c r="I1864" s="1">
        <v>1</v>
      </c>
      <c r="J1864" s="1">
        <v>0</v>
      </c>
      <c r="K1864" s="9">
        <f t="shared" si="94"/>
        <v>1.02521334680082</v>
      </c>
      <c r="L1864">
        <f t="shared" si="95"/>
        <v>43.412066028807004</v>
      </c>
      <c r="M1864">
        <f t="shared" si="96"/>
        <v>1</v>
      </c>
    </row>
    <row r="1865" spans="1:13">
      <c r="A1865" s="1"/>
      <c r="B1865" s="1" t="s">
        <v>49</v>
      </c>
      <c r="C1865" s="1">
        <v>1</v>
      </c>
      <c r="D1865" s="1">
        <v>45</v>
      </c>
      <c r="E1865" s="1">
        <v>0.95783979004828002</v>
      </c>
      <c r="F1865" s="1">
        <v>91.081507070975704</v>
      </c>
      <c r="G1865" s="1">
        <v>-4.2160209951719901E-2</v>
      </c>
      <c r="H1865" s="1">
        <v>46.081507070975697</v>
      </c>
      <c r="I1865" s="1">
        <v>1</v>
      </c>
      <c r="J1865" s="1">
        <v>0</v>
      </c>
      <c r="K1865" s="9">
        <f t="shared" si="94"/>
        <v>0.95783979004828002</v>
      </c>
      <c r="L1865">
        <f t="shared" si="95"/>
        <v>43.918492929024296</v>
      </c>
      <c r="M1865">
        <f t="shared" si="96"/>
        <v>1</v>
      </c>
    </row>
    <row r="1866" spans="1:13">
      <c r="A1866" s="1"/>
      <c r="B1866" s="1" t="s">
        <v>49</v>
      </c>
      <c r="C1866" s="1">
        <v>0.7</v>
      </c>
      <c r="D1866" s="1">
        <v>135</v>
      </c>
      <c r="E1866" s="1">
        <v>1.02924974689491</v>
      </c>
      <c r="F1866" s="1">
        <v>112.26595968089801</v>
      </c>
      <c r="G1866" s="1">
        <v>0.32924974689491299</v>
      </c>
      <c r="H1866" s="1">
        <v>-22.7340403191021</v>
      </c>
      <c r="I1866" s="1">
        <v>0</v>
      </c>
      <c r="J1866" s="1">
        <v>0</v>
      </c>
      <c r="K1866" s="9">
        <f t="shared" si="94"/>
        <v>1.02924974689491</v>
      </c>
      <c r="L1866">
        <f t="shared" si="95"/>
        <v>22.734040319102007</v>
      </c>
      <c r="M1866">
        <f t="shared" si="96"/>
        <v>0</v>
      </c>
    </row>
    <row r="1867" spans="1:13">
      <c r="A1867" s="1"/>
      <c r="B1867" s="1" t="s">
        <v>49</v>
      </c>
      <c r="C1867" s="1">
        <v>0.5</v>
      </c>
      <c r="D1867" s="1">
        <v>90</v>
      </c>
      <c r="E1867" s="1">
        <v>0.90646025376388795</v>
      </c>
      <c r="F1867" s="1">
        <v>91.796029446253499</v>
      </c>
      <c r="G1867" s="1">
        <v>0.406460253763888</v>
      </c>
      <c r="H1867" s="1">
        <v>1.7960294462535</v>
      </c>
      <c r="I1867" s="1">
        <v>1</v>
      </c>
      <c r="J1867" s="1">
        <v>0</v>
      </c>
      <c r="K1867" s="9">
        <f t="shared" ref="K1867:K1930" si="97">IF(J1867=1, "", E1867)</f>
        <v>0.90646025376388795</v>
      </c>
      <c r="L1867">
        <f t="shared" si="95"/>
        <v>1.7960294462534989</v>
      </c>
      <c r="M1867">
        <f t="shared" si="96"/>
        <v>0</v>
      </c>
    </row>
    <row r="1868" spans="1:13">
      <c r="A1868" s="1"/>
      <c r="B1868" s="1" t="s">
        <v>49</v>
      </c>
      <c r="C1868" s="1">
        <v>1.5</v>
      </c>
      <c r="D1868" s="1">
        <v>0</v>
      </c>
      <c r="E1868" s="1">
        <v>0.90153714100300697</v>
      </c>
      <c r="F1868" s="1">
        <v>178.88377648002299</v>
      </c>
      <c r="G1868" s="1">
        <v>-0.59846285899699303</v>
      </c>
      <c r="H1868" s="1">
        <v>178.88377648002299</v>
      </c>
      <c r="I1868" s="1">
        <v>1</v>
      </c>
      <c r="J1868" s="1">
        <v>0</v>
      </c>
      <c r="K1868" s="9">
        <f t="shared" si="97"/>
        <v>0.90153714100300697</v>
      </c>
      <c r="L1868">
        <f t="shared" si="95"/>
        <v>1.1162235199770123</v>
      </c>
      <c r="M1868">
        <f t="shared" si="96"/>
        <v>1</v>
      </c>
    </row>
    <row r="1869" spans="1:13">
      <c r="A1869" s="1"/>
      <c r="B1869" s="1" t="s">
        <v>49</v>
      </c>
      <c r="C1869" s="1">
        <v>1.5</v>
      </c>
      <c r="D1869" s="1">
        <v>90</v>
      </c>
      <c r="E1869" s="1">
        <v>0.93701103005822695</v>
      </c>
      <c r="F1869" s="1">
        <v>90.157926224955702</v>
      </c>
      <c r="G1869" s="1">
        <v>-0.56298896994177305</v>
      </c>
      <c r="H1869" s="1">
        <v>0.15792622495570199</v>
      </c>
      <c r="I1869" s="1">
        <v>1</v>
      </c>
      <c r="J1869" s="1">
        <v>0</v>
      </c>
      <c r="K1869" s="9">
        <f t="shared" si="97"/>
        <v>0.93701103005822695</v>
      </c>
      <c r="L1869">
        <f t="shared" si="95"/>
        <v>0.15792622495570185</v>
      </c>
      <c r="M1869">
        <f t="shared" si="96"/>
        <v>0</v>
      </c>
    </row>
    <row r="1870" spans="1:13">
      <c r="A1870" s="1"/>
      <c r="B1870" s="1" t="s">
        <v>49</v>
      </c>
      <c r="C1870" s="1">
        <v>0.35</v>
      </c>
      <c r="D1870" s="1">
        <v>180</v>
      </c>
      <c r="E1870" s="1">
        <v>0.999599295468108</v>
      </c>
      <c r="F1870" s="1">
        <v>-179.23018055547601</v>
      </c>
      <c r="G1870" s="1">
        <v>0.64959929546810802</v>
      </c>
      <c r="H1870" s="1">
        <v>0.76981944452387596</v>
      </c>
      <c r="I1870" s="1">
        <v>1</v>
      </c>
      <c r="J1870" s="1">
        <v>0</v>
      </c>
      <c r="K1870" s="9">
        <f t="shared" si="97"/>
        <v>0.999599295468108</v>
      </c>
      <c r="L1870">
        <f t="shared" si="95"/>
        <v>0.7698194445239892</v>
      </c>
      <c r="M1870">
        <f t="shared" si="96"/>
        <v>0</v>
      </c>
    </row>
    <row r="1871" spans="1:13">
      <c r="A1871" s="1"/>
      <c r="B1871" s="1" t="s">
        <v>49</v>
      </c>
      <c r="C1871" s="1">
        <v>1.5</v>
      </c>
      <c r="D1871" s="1">
        <v>90</v>
      </c>
      <c r="E1871" s="1">
        <v>0.97333333810669997</v>
      </c>
      <c r="F1871" s="1">
        <v>91.064289614001595</v>
      </c>
      <c r="G1871" s="1">
        <v>-0.52666666189330003</v>
      </c>
      <c r="H1871" s="1">
        <v>1.06428961400161</v>
      </c>
      <c r="I1871" s="1">
        <v>1</v>
      </c>
      <c r="J1871" s="1">
        <v>0</v>
      </c>
      <c r="K1871" s="9">
        <f t="shared" si="97"/>
        <v>0.97333333810669997</v>
      </c>
      <c r="L1871">
        <f t="shared" si="95"/>
        <v>1.0642896140016092</v>
      </c>
      <c r="M1871">
        <f t="shared" si="96"/>
        <v>0</v>
      </c>
    </row>
    <row r="1872" spans="1:13">
      <c r="A1872" s="1"/>
      <c r="B1872" s="1" t="s">
        <v>49</v>
      </c>
      <c r="C1872" s="1">
        <v>1</v>
      </c>
      <c r="D1872" s="1">
        <v>135</v>
      </c>
      <c r="E1872" s="1">
        <v>1.1787126426704899</v>
      </c>
      <c r="F1872" s="1">
        <v>130.93082753205101</v>
      </c>
      <c r="G1872" s="1">
        <v>0.178712642670488</v>
      </c>
      <c r="H1872" s="1">
        <v>-4.0691724679488699</v>
      </c>
      <c r="I1872" s="1">
        <v>0</v>
      </c>
      <c r="J1872" s="1">
        <v>0</v>
      </c>
      <c r="K1872" s="9">
        <f t="shared" si="97"/>
        <v>1.1787126426704899</v>
      </c>
      <c r="L1872">
        <f t="shared" si="95"/>
        <v>4.069172467948988</v>
      </c>
      <c r="M1872">
        <f t="shared" si="96"/>
        <v>0</v>
      </c>
    </row>
    <row r="1873" spans="1:13">
      <c r="A1873" s="1"/>
      <c r="B1873" s="1" t="s">
        <v>49</v>
      </c>
      <c r="C1873" s="1">
        <v>0.35</v>
      </c>
      <c r="D1873" s="1">
        <v>90</v>
      </c>
      <c r="E1873" s="1">
        <v>0.66429429949716401</v>
      </c>
      <c r="F1873" s="1">
        <v>114.09367282918301</v>
      </c>
      <c r="G1873" s="1">
        <v>0.31429429949716398</v>
      </c>
      <c r="H1873" s="1">
        <v>24.093672829182999</v>
      </c>
      <c r="I1873" s="1">
        <v>1</v>
      </c>
      <c r="J1873" s="1">
        <v>0</v>
      </c>
      <c r="K1873" s="9">
        <f t="shared" si="97"/>
        <v>0.66429429949716401</v>
      </c>
      <c r="L1873">
        <f t="shared" si="95"/>
        <v>24.093672829182992</v>
      </c>
      <c r="M1873">
        <f t="shared" si="96"/>
        <v>0</v>
      </c>
    </row>
    <row r="1874" spans="1:13">
      <c r="A1874" s="1"/>
      <c r="B1874" s="1" t="s">
        <v>49</v>
      </c>
      <c r="C1874" s="1">
        <v>1.5</v>
      </c>
      <c r="D1874" s="1">
        <v>90</v>
      </c>
      <c r="E1874" s="1">
        <v>0.625775632305964</v>
      </c>
      <c r="F1874" s="1">
        <v>80.257771203109996</v>
      </c>
      <c r="G1874" s="1">
        <v>-0.874224367694036</v>
      </c>
      <c r="H1874" s="1">
        <v>-9.7422287968900001</v>
      </c>
      <c r="I1874" s="1">
        <v>0</v>
      </c>
      <c r="J1874" s="1">
        <v>0</v>
      </c>
      <c r="K1874" s="9">
        <f t="shared" si="97"/>
        <v>0.625775632305964</v>
      </c>
      <c r="L1874">
        <f t="shared" si="95"/>
        <v>9.7422287968900037</v>
      </c>
      <c r="M1874">
        <f t="shared" si="96"/>
        <v>0</v>
      </c>
    </row>
    <row r="1875" spans="1:13">
      <c r="A1875" s="1"/>
      <c r="B1875" s="1" t="s">
        <v>49</v>
      </c>
      <c r="C1875" s="1">
        <v>0.5</v>
      </c>
      <c r="D1875" s="1">
        <v>135</v>
      </c>
      <c r="E1875" s="1">
        <v>1.5705634770990999</v>
      </c>
      <c r="F1875" s="1">
        <v>136.21263954599701</v>
      </c>
      <c r="G1875" s="1">
        <v>1.0705634770990999</v>
      </c>
      <c r="H1875" s="1">
        <v>1.2126395459972601</v>
      </c>
      <c r="I1875" s="1">
        <v>0</v>
      </c>
      <c r="J1875" s="1">
        <v>0</v>
      </c>
      <c r="K1875" s="9">
        <f t="shared" si="97"/>
        <v>1.5705634770990999</v>
      </c>
      <c r="L1875">
        <f t="shared" si="95"/>
        <v>1.212639545997007</v>
      </c>
      <c r="M1875">
        <f t="shared" si="96"/>
        <v>0</v>
      </c>
    </row>
    <row r="1876" spans="1:13">
      <c r="A1876" s="1"/>
      <c r="B1876" s="1" t="s">
        <v>49</v>
      </c>
      <c r="C1876" s="1">
        <v>0.7</v>
      </c>
      <c r="D1876" s="1">
        <v>45</v>
      </c>
      <c r="E1876" s="1">
        <v>1.00616538368497</v>
      </c>
      <c r="F1876" s="1">
        <v>76.491681783810705</v>
      </c>
      <c r="G1876" s="1">
        <v>0.30616538368496898</v>
      </c>
      <c r="H1876" s="1">
        <v>31.491681783810701</v>
      </c>
      <c r="I1876" s="1">
        <v>0</v>
      </c>
      <c r="J1876" s="1">
        <v>0</v>
      </c>
      <c r="K1876" s="9">
        <f t="shared" si="97"/>
        <v>1.00616538368497</v>
      </c>
      <c r="L1876">
        <f t="shared" si="95"/>
        <v>31.491681783810691</v>
      </c>
      <c r="M1876">
        <f t="shared" si="96"/>
        <v>0</v>
      </c>
    </row>
    <row r="1877" spans="1:13">
      <c r="A1877" s="1"/>
      <c r="B1877" s="1" t="s">
        <v>49</v>
      </c>
      <c r="C1877" s="1">
        <v>0.35</v>
      </c>
      <c r="D1877" s="1">
        <v>45</v>
      </c>
      <c r="E1877" s="1">
        <v>0.84938772887569802</v>
      </c>
      <c r="F1877" s="1">
        <v>91.219616419555095</v>
      </c>
      <c r="G1877" s="1">
        <v>0.49938772887569799</v>
      </c>
      <c r="H1877" s="1">
        <v>46.219616419555102</v>
      </c>
      <c r="I1877" s="1">
        <v>1</v>
      </c>
      <c r="J1877" s="1">
        <v>0</v>
      </c>
      <c r="K1877" s="9">
        <f t="shared" si="97"/>
        <v>0.84938772887569802</v>
      </c>
      <c r="L1877">
        <f t="shared" si="95"/>
        <v>43.780383580444891</v>
      </c>
      <c r="M1877">
        <f t="shared" si="96"/>
        <v>1</v>
      </c>
    </row>
    <row r="1878" spans="1:13">
      <c r="A1878" s="1"/>
      <c r="B1878" s="1" t="s">
        <v>49</v>
      </c>
      <c r="C1878" s="1">
        <v>0.35</v>
      </c>
      <c r="D1878" s="1">
        <v>0</v>
      </c>
      <c r="E1878" s="1">
        <v>0.819064040358501</v>
      </c>
      <c r="F1878" s="1">
        <v>-178.33762381227601</v>
      </c>
      <c r="G1878" s="1">
        <v>0.46906404035850102</v>
      </c>
      <c r="H1878" s="1">
        <v>-178.33762381227601</v>
      </c>
      <c r="I1878" s="1">
        <v>0</v>
      </c>
      <c r="J1878" s="1">
        <v>0</v>
      </c>
      <c r="K1878" s="9">
        <f t="shared" si="97"/>
        <v>0.819064040358501</v>
      </c>
      <c r="L1878">
        <f t="shared" si="95"/>
        <v>1.6623761877240213</v>
      </c>
      <c r="M1878">
        <f t="shared" si="96"/>
        <v>1</v>
      </c>
    </row>
    <row r="1879" spans="1:13">
      <c r="A1879" s="1"/>
      <c r="B1879" s="1" t="s">
        <v>49</v>
      </c>
      <c r="C1879" s="1">
        <v>0.5</v>
      </c>
      <c r="D1879" s="1">
        <v>0</v>
      </c>
      <c r="E1879" s="1">
        <v>0.77743987508702594</v>
      </c>
      <c r="F1879" s="1">
        <v>-179.390898380561</v>
      </c>
      <c r="G1879" s="1">
        <v>0.277439875087026</v>
      </c>
      <c r="H1879" s="1">
        <v>-179.390898380561</v>
      </c>
      <c r="I1879" s="1">
        <v>0</v>
      </c>
      <c r="J1879" s="1">
        <v>0</v>
      </c>
      <c r="K1879" s="9">
        <f t="shared" si="97"/>
        <v>0.77743987508702594</v>
      </c>
      <c r="L1879">
        <f t="shared" si="95"/>
        <v>0.60910161943900221</v>
      </c>
      <c r="M1879">
        <f t="shared" si="96"/>
        <v>1</v>
      </c>
    </row>
    <row r="1880" spans="1:13">
      <c r="A1880" s="1"/>
      <c r="B1880" s="1" t="s">
        <v>49</v>
      </c>
      <c r="C1880" s="1">
        <v>1</v>
      </c>
      <c r="D1880" s="1">
        <v>45</v>
      </c>
      <c r="E1880" s="1">
        <v>1.2506210991900599</v>
      </c>
      <c r="F1880" s="1">
        <v>148.52892709238799</v>
      </c>
      <c r="G1880" s="1">
        <v>0.25062109919005698</v>
      </c>
      <c r="H1880" s="1">
        <v>103.528927092388</v>
      </c>
      <c r="I1880" s="1">
        <v>1</v>
      </c>
      <c r="J1880" s="1">
        <v>0</v>
      </c>
      <c r="K1880" s="9">
        <f t="shared" si="97"/>
        <v>1.2506210991900599</v>
      </c>
      <c r="L1880">
        <f t="shared" si="95"/>
        <v>13.528927092387988</v>
      </c>
      <c r="M1880">
        <f t="shared" si="96"/>
        <v>1</v>
      </c>
    </row>
    <row r="1881" spans="1:13">
      <c r="A1881" s="1"/>
      <c r="B1881" s="1" t="s">
        <v>49</v>
      </c>
      <c r="C1881" s="1">
        <v>1.5</v>
      </c>
      <c r="D1881" s="1">
        <v>135</v>
      </c>
      <c r="E1881" s="1">
        <v>1.5856633544254399</v>
      </c>
      <c r="F1881" s="1">
        <v>152.992551391869</v>
      </c>
      <c r="G1881" s="1">
        <v>8.5663354425442595E-2</v>
      </c>
      <c r="H1881" s="1">
        <v>17.992551391869199</v>
      </c>
      <c r="I1881" s="1">
        <v>0</v>
      </c>
      <c r="J1881" s="1">
        <v>0</v>
      </c>
      <c r="K1881" s="9">
        <f t="shared" si="97"/>
        <v>1.5856633544254399</v>
      </c>
      <c r="L1881">
        <f t="shared" si="95"/>
        <v>17.992551391869</v>
      </c>
      <c r="M1881">
        <f t="shared" si="96"/>
        <v>0</v>
      </c>
    </row>
    <row r="1882" spans="1:13">
      <c r="A1882" s="1"/>
      <c r="B1882" s="1" t="s">
        <v>49</v>
      </c>
      <c r="C1882" s="1">
        <v>0.5</v>
      </c>
      <c r="D1882" s="1">
        <v>0</v>
      </c>
      <c r="E1882" s="1">
        <v>1.23198076348889</v>
      </c>
      <c r="F1882" s="1">
        <v>-0.384368436053933</v>
      </c>
      <c r="G1882" s="1">
        <v>0.73198076348888796</v>
      </c>
      <c r="H1882" s="1">
        <v>-0.384368436053933</v>
      </c>
      <c r="I1882" s="1">
        <v>0</v>
      </c>
      <c r="J1882" s="1">
        <v>0</v>
      </c>
      <c r="K1882" s="9">
        <f t="shared" si="97"/>
        <v>1.23198076348889</v>
      </c>
      <c r="L1882">
        <f t="shared" si="95"/>
        <v>0.38436843605393278</v>
      </c>
      <c r="M1882">
        <f t="shared" si="96"/>
        <v>0</v>
      </c>
    </row>
    <row r="1883" spans="1:13">
      <c r="A1883" s="1"/>
      <c r="B1883" s="1" t="s">
        <v>49</v>
      </c>
      <c r="C1883" s="1">
        <v>0.7</v>
      </c>
      <c r="D1883" s="1">
        <v>180</v>
      </c>
      <c r="E1883" s="1">
        <v>1.67110616251182</v>
      </c>
      <c r="F1883" s="1">
        <v>179.39784087169701</v>
      </c>
      <c r="G1883" s="1">
        <v>0.97110616251181603</v>
      </c>
      <c r="H1883" s="1">
        <v>-0.60215912830295804</v>
      </c>
      <c r="I1883" s="1">
        <v>0</v>
      </c>
      <c r="J1883" s="1">
        <v>0</v>
      </c>
      <c r="K1883" s="9">
        <f t="shared" si="97"/>
        <v>1.67110616251182</v>
      </c>
      <c r="L1883">
        <f t="shared" si="95"/>
        <v>0.60215912830298635</v>
      </c>
      <c r="M1883">
        <f t="shared" si="96"/>
        <v>0</v>
      </c>
    </row>
    <row r="1884" spans="1:13">
      <c r="A1884" s="1"/>
      <c r="B1884" s="1" t="s">
        <v>49</v>
      </c>
      <c r="C1884" s="1">
        <v>0.5</v>
      </c>
      <c r="D1884" s="1">
        <v>180</v>
      </c>
      <c r="E1884" s="1">
        <v>1.67187716265303</v>
      </c>
      <c r="F1884" s="1">
        <v>178.158667847864</v>
      </c>
      <c r="G1884" s="1">
        <v>1.17187716265303</v>
      </c>
      <c r="H1884" s="1">
        <v>-1.84133215213632</v>
      </c>
      <c r="I1884" s="1">
        <v>0</v>
      </c>
      <c r="J1884" s="1">
        <v>0</v>
      </c>
      <c r="K1884" s="9">
        <f t="shared" si="97"/>
        <v>1.67187716265303</v>
      </c>
      <c r="L1884">
        <f t="shared" si="95"/>
        <v>1.8413321521360047</v>
      </c>
      <c r="M1884">
        <f t="shared" si="96"/>
        <v>0</v>
      </c>
    </row>
    <row r="1885" spans="1:13">
      <c r="A1885" s="1"/>
      <c r="B1885" s="1" t="s">
        <v>49</v>
      </c>
      <c r="C1885" s="1">
        <v>1.5</v>
      </c>
      <c r="D1885" s="1">
        <v>180</v>
      </c>
      <c r="E1885" s="1">
        <v>1.6717191605408099</v>
      </c>
      <c r="F1885" s="1">
        <v>178.335614138805</v>
      </c>
      <c r="G1885" s="1">
        <v>0.17171916054080499</v>
      </c>
      <c r="H1885" s="1">
        <v>-1.6643858611948299</v>
      </c>
      <c r="I1885" s="1">
        <v>0</v>
      </c>
      <c r="J1885" s="1">
        <v>0</v>
      </c>
      <c r="K1885" s="9">
        <f t="shared" si="97"/>
        <v>1.6717191605408099</v>
      </c>
      <c r="L1885">
        <f t="shared" si="95"/>
        <v>1.6643858611950009</v>
      </c>
      <c r="M1885">
        <f t="shared" si="96"/>
        <v>0</v>
      </c>
    </row>
    <row r="1886" spans="1:13">
      <c r="A1886" s="1"/>
      <c r="B1886" s="1" t="s">
        <v>49</v>
      </c>
      <c r="C1886" s="1">
        <v>1</v>
      </c>
      <c r="D1886" s="1">
        <v>180</v>
      </c>
      <c r="E1886" s="1">
        <v>1.6717191605408099</v>
      </c>
      <c r="F1886" s="1">
        <v>178.335614138805</v>
      </c>
      <c r="G1886" s="1">
        <v>0.67171916054080505</v>
      </c>
      <c r="H1886" s="1">
        <v>-1.6643858611948299</v>
      </c>
      <c r="I1886" s="1">
        <v>0</v>
      </c>
      <c r="J1886" s="1">
        <v>0</v>
      </c>
      <c r="K1886" s="9">
        <f t="shared" si="97"/>
        <v>1.6717191605408099</v>
      </c>
      <c r="L1886">
        <f t="shared" si="95"/>
        <v>1.6643858611950009</v>
      </c>
      <c r="M1886">
        <f t="shared" si="96"/>
        <v>0</v>
      </c>
    </row>
    <row r="1887" spans="1:13">
      <c r="A1887" s="1"/>
      <c r="B1887" s="1" t="s">
        <v>49</v>
      </c>
      <c r="C1887" s="1">
        <v>0.35</v>
      </c>
      <c r="D1887" s="1">
        <v>180</v>
      </c>
      <c r="E1887" s="1">
        <v>1.6717191605408099</v>
      </c>
      <c r="F1887" s="1">
        <v>178.335614138805</v>
      </c>
      <c r="G1887" s="1">
        <v>1.3217191605408101</v>
      </c>
      <c r="H1887" s="1">
        <v>-1.6643858611948299</v>
      </c>
      <c r="I1887" s="1">
        <v>0</v>
      </c>
      <c r="J1887" s="1">
        <v>0</v>
      </c>
      <c r="K1887" s="9">
        <f t="shared" si="97"/>
        <v>1.6717191605408099</v>
      </c>
      <c r="L1887">
        <f t="shared" si="95"/>
        <v>1.6643858611950009</v>
      </c>
      <c r="M1887">
        <f t="shared" si="96"/>
        <v>0</v>
      </c>
    </row>
    <row r="1888" spans="1:13">
      <c r="A1888" s="1"/>
      <c r="B1888" s="1" t="s">
        <v>49</v>
      </c>
      <c r="C1888" s="1">
        <v>0.35</v>
      </c>
      <c r="D1888" s="1">
        <v>45</v>
      </c>
      <c r="E1888" s="1">
        <v>0.77314490041575901</v>
      </c>
      <c r="F1888" s="1">
        <v>139.90525677012701</v>
      </c>
      <c r="G1888" s="1">
        <v>0.42314490041575897</v>
      </c>
      <c r="H1888" s="1">
        <v>94.905256770126798</v>
      </c>
      <c r="I1888" s="1">
        <v>1</v>
      </c>
      <c r="J1888" s="1">
        <v>0</v>
      </c>
      <c r="K1888" s="9">
        <f t="shared" si="97"/>
        <v>0.77314490041575901</v>
      </c>
      <c r="L1888">
        <f t="shared" si="95"/>
        <v>4.9052567701270107</v>
      </c>
      <c r="M1888">
        <f t="shared" si="96"/>
        <v>1</v>
      </c>
    </row>
    <row r="1889" spans="1:13">
      <c r="A1889" s="1"/>
      <c r="B1889" s="1" t="s">
        <v>49</v>
      </c>
      <c r="C1889" s="1">
        <v>1.5</v>
      </c>
      <c r="D1889" s="1">
        <v>180</v>
      </c>
      <c r="E1889" s="1">
        <v>1.6249747133422101</v>
      </c>
      <c r="F1889" s="1">
        <v>178.65211271980101</v>
      </c>
      <c r="G1889" s="1">
        <v>0.124974713342206</v>
      </c>
      <c r="H1889" s="1">
        <v>-1.3478872801986199</v>
      </c>
      <c r="I1889" s="1">
        <v>0</v>
      </c>
      <c r="J1889" s="1">
        <v>0</v>
      </c>
      <c r="K1889" s="9">
        <f t="shared" si="97"/>
        <v>1.6249747133422101</v>
      </c>
      <c r="L1889">
        <f t="shared" si="95"/>
        <v>1.3478872801989894</v>
      </c>
      <c r="M1889">
        <f t="shared" si="96"/>
        <v>0</v>
      </c>
    </row>
    <row r="1890" spans="1:13">
      <c r="A1890" s="1"/>
      <c r="B1890" s="1" t="s">
        <v>49</v>
      </c>
      <c r="C1890" s="1">
        <v>0.7</v>
      </c>
      <c r="D1890" s="1">
        <v>180</v>
      </c>
      <c r="E1890" s="1">
        <v>1.6249747133422101</v>
      </c>
      <c r="F1890" s="1">
        <v>178.65211271980101</v>
      </c>
      <c r="G1890" s="1">
        <v>0.92497471334220605</v>
      </c>
      <c r="H1890" s="1">
        <v>-1.3478872801986199</v>
      </c>
      <c r="I1890" s="1">
        <v>0</v>
      </c>
      <c r="J1890" s="1">
        <v>0</v>
      </c>
      <c r="K1890" s="9">
        <f t="shared" si="97"/>
        <v>1.6249747133422101</v>
      </c>
      <c r="L1890">
        <f t="shared" si="95"/>
        <v>1.3478872801989894</v>
      </c>
      <c r="M1890">
        <f t="shared" si="96"/>
        <v>0</v>
      </c>
    </row>
    <row r="1891" spans="1:13">
      <c r="A1891" s="1"/>
      <c r="B1891" s="1" t="s">
        <v>49</v>
      </c>
      <c r="C1891" s="1">
        <v>1</v>
      </c>
      <c r="D1891" s="1">
        <v>0</v>
      </c>
      <c r="E1891" s="1">
        <v>0.80370722692190499</v>
      </c>
      <c r="F1891" s="1">
        <v>1.9888934244276599</v>
      </c>
      <c r="G1891" s="1">
        <v>-0.19629277307809501</v>
      </c>
      <c r="H1891" s="1">
        <v>1.9888934244276599</v>
      </c>
      <c r="I1891" s="1">
        <v>0</v>
      </c>
      <c r="J1891" s="1">
        <v>0</v>
      </c>
      <c r="K1891" s="9">
        <f t="shared" si="97"/>
        <v>0.80370722692190499</v>
      </c>
      <c r="L1891">
        <f t="shared" si="95"/>
        <v>1.9888934244276584</v>
      </c>
      <c r="M1891">
        <f t="shared" si="96"/>
        <v>0</v>
      </c>
    </row>
    <row r="1892" spans="1:13">
      <c r="A1892" s="1"/>
      <c r="B1892" s="1" t="s">
        <v>49</v>
      </c>
      <c r="C1892" s="1">
        <v>0.35</v>
      </c>
      <c r="D1892" s="1">
        <v>180</v>
      </c>
      <c r="E1892" s="1">
        <v>1.52183532128275</v>
      </c>
      <c r="F1892" s="1">
        <v>178.36620001998099</v>
      </c>
      <c r="G1892" s="1">
        <v>1.1718353212827499</v>
      </c>
      <c r="H1892" s="1">
        <v>-1.6337999800191501</v>
      </c>
      <c r="I1892" s="1">
        <v>0</v>
      </c>
      <c r="J1892" s="1">
        <v>0</v>
      </c>
      <c r="K1892" s="9">
        <f t="shared" si="97"/>
        <v>1.52183532128275</v>
      </c>
      <c r="L1892">
        <f t="shared" si="95"/>
        <v>1.6337999800190062</v>
      </c>
      <c r="M1892">
        <f t="shared" si="96"/>
        <v>0</v>
      </c>
    </row>
    <row r="1893" spans="1:13">
      <c r="A1893" s="1"/>
      <c r="B1893" s="1" t="s">
        <v>49</v>
      </c>
      <c r="C1893" s="1">
        <v>1</v>
      </c>
      <c r="D1893" s="1">
        <v>90</v>
      </c>
      <c r="E1893" s="1">
        <v>0.80304298976552702</v>
      </c>
      <c r="F1893" s="1">
        <v>91.6586806754935</v>
      </c>
      <c r="G1893" s="1">
        <v>-0.19695701023447301</v>
      </c>
      <c r="H1893" s="1">
        <v>1.6586806754935399</v>
      </c>
      <c r="I1893" s="1">
        <v>1</v>
      </c>
      <c r="J1893" s="1">
        <v>0</v>
      </c>
      <c r="K1893" s="9">
        <f t="shared" si="97"/>
        <v>0.80304298976552702</v>
      </c>
      <c r="L1893">
        <f t="shared" si="95"/>
        <v>1.6586806754934855</v>
      </c>
      <c r="M1893">
        <f t="shared" si="96"/>
        <v>0</v>
      </c>
    </row>
    <row r="1894" spans="1:13">
      <c r="A1894" s="1"/>
      <c r="B1894" s="1" t="s">
        <v>49</v>
      </c>
      <c r="C1894" s="1">
        <v>0.7</v>
      </c>
      <c r="D1894" s="1">
        <v>0</v>
      </c>
      <c r="E1894" s="1">
        <v>1.0512363873166</v>
      </c>
      <c r="F1894" s="1">
        <v>0.67569285494079201</v>
      </c>
      <c r="G1894" s="1">
        <v>0.35123638731660001</v>
      </c>
      <c r="H1894" s="1">
        <v>0.67569285494079201</v>
      </c>
      <c r="I1894" s="1">
        <v>0</v>
      </c>
      <c r="J1894" s="1">
        <v>0</v>
      </c>
      <c r="K1894" s="9">
        <f t="shared" si="97"/>
        <v>1.0512363873166</v>
      </c>
      <c r="L1894">
        <f t="shared" si="95"/>
        <v>0.67569285494079168</v>
      </c>
      <c r="M1894">
        <f t="shared" si="96"/>
        <v>0</v>
      </c>
    </row>
    <row r="1895" spans="1:13">
      <c r="A1895" s="1"/>
      <c r="B1895" s="1" t="s">
        <v>49</v>
      </c>
      <c r="C1895" s="1">
        <v>0.7</v>
      </c>
      <c r="D1895" s="1">
        <v>180</v>
      </c>
      <c r="E1895" s="1">
        <v>1.3818618740272099</v>
      </c>
      <c r="F1895" s="1">
        <v>179.27179379066499</v>
      </c>
      <c r="G1895" s="1">
        <v>0.68186187402720699</v>
      </c>
      <c r="H1895" s="1">
        <v>-0.72820620933549696</v>
      </c>
      <c r="I1895" s="1">
        <v>0</v>
      </c>
      <c r="J1895" s="1">
        <v>0</v>
      </c>
      <c r="K1895" s="9">
        <f t="shared" si="97"/>
        <v>1.3818618740272099</v>
      </c>
      <c r="L1895">
        <f t="shared" si="95"/>
        <v>0.72820620933501345</v>
      </c>
      <c r="M1895">
        <f t="shared" si="96"/>
        <v>0</v>
      </c>
    </row>
    <row r="1896" spans="1:13">
      <c r="A1896" s="1"/>
      <c r="B1896" s="1" t="s">
        <v>49</v>
      </c>
      <c r="C1896" s="1">
        <v>0.7</v>
      </c>
      <c r="D1896" s="1">
        <v>45</v>
      </c>
      <c r="E1896" s="1">
        <v>1.1436272493139501</v>
      </c>
      <c r="F1896" s="1">
        <v>89.870605957300697</v>
      </c>
      <c r="G1896" s="1">
        <v>0.44362724931395497</v>
      </c>
      <c r="H1896" s="1">
        <v>44.870605957300697</v>
      </c>
      <c r="I1896" s="1">
        <v>0</v>
      </c>
      <c r="J1896" s="1">
        <v>0</v>
      </c>
      <c r="K1896" s="9">
        <f t="shared" si="97"/>
        <v>1.1436272493139501</v>
      </c>
      <c r="L1896">
        <f t="shared" si="95"/>
        <v>44.870605957300711</v>
      </c>
      <c r="M1896">
        <f t="shared" si="96"/>
        <v>0</v>
      </c>
    </row>
    <row r="1897" spans="1:13">
      <c r="A1897" s="1"/>
      <c r="B1897" s="1" t="s">
        <v>49</v>
      </c>
      <c r="C1897" s="1">
        <v>0.5</v>
      </c>
      <c r="D1897" s="1">
        <v>90</v>
      </c>
      <c r="E1897" s="1">
        <v>0.87505671529040596</v>
      </c>
      <c r="F1897" s="1">
        <v>89.4926716459522</v>
      </c>
      <c r="G1897" s="1">
        <v>0.37505671529040602</v>
      </c>
      <c r="H1897" s="1">
        <v>-0.50732835404784304</v>
      </c>
      <c r="I1897" s="1">
        <v>0</v>
      </c>
      <c r="J1897" s="1">
        <v>0</v>
      </c>
      <c r="K1897" s="9">
        <f t="shared" si="97"/>
        <v>0.87505671529040596</v>
      </c>
      <c r="L1897">
        <f t="shared" si="95"/>
        <v>0.50732835404778598</v>
      </c>
      <c r="M1897">
        <f t="shared" si="96"/>
        <v>0</v>
      </c>
    </row>
    <row r="1898" spans="1:13">
      <c r="A1898" s="1"/>
      <c r="B1898" s="1" t="s">
        <v>49</v>
      </c>
      <c r="C1898" s="1">
        <v>0.7</v>
      </c>
      <c r="D1898" s="1">
        <v>45</v>
      </c>
      <c r="E1898" s="1">
        <v>0.91324024998202002</v>
      </c>
      <c r="F1898" s="1">
        <v>78.747267952413694</v>
      </c>
      <c r="G1898" s="1">
        <v>0.21324024998202001</v>
      </c>
      <c r="H1898" s="1">
        <v>33.747267952413701</v>
      </c>
      <c r="I1898" s="1">
        <v>0</v>
      </c>
      <c r="J1898" s="1">
        <v>0</v>
      </c>
      <c r="K1898" s="9">
        <f t="shared" si="97"/>
        <v>0.91324024998202002</v>
      </c>
      <c r="L1898">
        <f t="shared" si="95"/>
        <v>33.747267952413694</v>
      </c>
      <c r="M1898">
        <f t="shared" si="96"/>
        <v>0</v>
      </c>
    </row>
    <row r="1899" spans="1:13">
      <c r="A1899" s="1"/>
      <c r="B1899" s="1" t="s">
        <v>49</v>
      </c>
      <c r="C1899" s="1">
        <v>1.5</v>
      </c>
      <c r="D1899" s="1">
        <v>180</v>
      </c>
      <c r="E1899" s="1">
        <v>1.39213630888319</v>
      </c>
      <c r="F1899" s="1">
        <v>179.48977277961299</v>
      </c>
      <c r="G1899" s="1">
        <v>-0.107863691116811</v>
      </c>
      <c r="H1899" s="1">
        <v>-0.51022722038703705</v>
      </c>
      <c r="I1899" s="1">
        <v>0</v>
      </c>
      <c r="J1899" s="1">
        <v>0</v>
      </c>
      <c r="K1899" s="9">
        <f t="shared" si="97"/>
        <v>1.39213630888319</v>
      </c>
      <c r="L1899">
        <f t="shared" si="95"/>
        <v>0.51022722038700863</v>
      </c>
      <c r="M1899">
        <f t="shared" si="96"/>
        <v>0</v>
      </c>
    </row>
    <row r="1900" spans="1:13">
      <c r="A1900" s="1"/>
      <c r="B1900" s="1" t="s">
        <v>49</v>
      </c>
      <c r="C1900" s="1">
        <v>1.5</v>
      </c>
      <c r="D1900" s="1">
        <v>135</v>
      </c>
      <c r="E1900" s="1">
        <v>1.46307144016109</v>
      </c>
      <c r="F1900" s="1">
        <v>138.30598488729899</v>
      </c>
      <c r="G1900" s="1">
        <v>-3.6928559838909698E-2</v>
      </c>
      <c r="H1900" s="1">
        <v>3.3059848872992501</v>
      </c>
      <c r="I1900" s="1">
        <v>0</v>
      </c>
      <c r="J1900" s="1">
        <v>0</v>
      </c>
      <c r="K1900" s="9">
        <f t="shared" si="97"/>
        <v>1.46307144016109</v>
      </c>
      <c r="L1900">
        <f t="shared" si="95"/>
        <v>3.3059848872989903</v>
      </c>
      <c r="M1900">
        <f t="shared" si="96"/>
        <v>0</v>
      </c>
    </row>
    <row r="1901" spans="1:13">
      <c r="A1901" s="1"/>
      <c r="B1901" s="1" t="s">
        <v>49</v>
      </c>
      <c r="C1901" s="1">
        <v>1</v>
      </c>
      <c r="D1901" s="1">
        <v>0</v>
      </c>
      <c r="E1901" s="1">
        <v>0.93277573807658098</v>
      </c>
      <c r="F1901" s="1">
        <v>1.7136008491235399</v>
      </c>
      <c r="G1901" s="1">
        <v>-6.7224261923419001E-2</v>
      </c>
      <c r="H1901" s="1">
        <v>1.7136008491235399</v>
      </c>
      <c r="I1901" s="1">
        <v>0</v>
      </c>
      <c r="J1901" s="1">
        <v>0</v>
      </c>
      <c r="K1901" s="9">
        <f t="shared" si="97"/>
        <v>0.93277573807658098</v>
      </c>
      <c r="L1901">
        <f t="shared" si="95"/>
        <v>1.7136008491235373</v>
      </c>
      <c r="M1901">
        <f t="shared" si="96"/>
        <v>0</v>
      </c>
    </row>
    <row r="1902" spans="1:13">
      <c r="A1902" s="1"/>
      <c r="B1902" s="1" t="s">
        <v>49</v>
      </c>
      <c r="C1902" s="1">
        <v>1.5</v>
      </c>
      <c r="D1902" s="1">
        <v>0</v>
      </c>
      <c r="E1902" s="1">
        <v>0.88087946756771296</v>
      </c>
      <c r="F1902" s="1">
        <v>1.1424037216089</v>
      </c>
      <c r="G1902" s="1">
        <v>-0.61912053243228704</v>
      </c>
      <c r="H1902" s="1">
        <v>1.1424037216089</v>
      </c>
      <c r="I1902" s="1">
        <v>0</v>
      </c>
      <c r="J1902" s="1">
        <v>0</v>
      </c>
      <c r="K1902" s="9">
        <f t="shared" si="97"/>
        <v>0.88087946756771296</v>
      </c>
      <c r="L1902">
        <f t="shared" si="95"/>
        <v>1.1424037216089005</v>
      </c>
      <c r="M1902">
        <f t="shared" si="96"/>
        <v>0</v>
      </c>
    </row>
    <row r="1903" spans="1:13">
      <c r="A1903" s="1"/>
      <c r="B1903" s="1" t="s">
        <v>49</v>
      </c>
      <c r="C1903" s="1">
        <v>1</v>
      </c>
      <c r="D1903" s="1">
        <v>180</v>
      </c>
      <c r="E1903" s="1">
        <v>1.3197850205381201</v>
      </c>
      <c r="F1903" s="1">
        <v>179.686053665207</v>
      </c>
      <c r="G1903" s="1">
        <v>0.31978502053812002</v>
      </c>
      <c r="H1903" s="1">
        <v>-0.31394633479294498</v>
      </c>
      <c r="I1903" s="1">
        <v>0</v>
      </c>
      <c r="J1903" s="1">
        <v>0</v>
      </c>
      <c r="K1903" s="9">
        <f t="shared" si="97"/>
        <v>1.3197850205381201</v>
      </c>
      <c r="L1903">
        <f t="shared" si="95"/>
        <v>0.31394633479300182</v>
      </c>
      <c r="M1903">
        <f t="shared" si="96"/>
        <v>0</v>
      </c>
    </row>
    <row r="1904" spans="1:13">
      <c r="A1904" s="1"/>
      <c r="B1904" s="1" t="s">
        <v>49</v>
      </c>
      <c r="C1904" s="1">
        <v>0.5</v>
      </c>
      <c r="D1904" s="1">
        <v>180</v>
      </c>
      <c r="E1904" s="1">
        <v>1.4025961077303699</v>
      </c>
      <c r="F1904" s="1">
        <v>179.07153089336899</v>
      </c>
      <c r="G1904" s="1">
        <v>0.90259610773036503</v>
      </c>
      <c r="H1904" s="1">
        <v>-0.92846910663132598</v>
      </c>
      <c r="I1904" s="1">
        <v>0</v>
      </c>
      <c r="J1904" s="1">
        <v>0</v>
      </c>
      <c r="K1904" s="9">
        <f t="shared" si="97"/>
        <v>1.4025961077303699</v>
      </c>
      <c r="L1904">
        <f t="shared" si="95"/>
        <v>0.92846910663101312</v>
      </c>
      <c r="M1904">
        <f t="shared" si="96"/>
        <v>0</v>
      </c>
    </row>
    <row r="1905" spans="1:13">
      <c r="A1905" s="1"/>
      <c r="B1905" s="1" t="s">
        <v>49</v>
      </c>
      <c r="C1905" s="1">
        <v>1.5</v>
      </c>
      <c r="D1905" s="1">
        <v>45</v>
      </c>
      <c r="E1905" s="1">
        <v>1.2769127912948499</v>
      </c>
      <c r="F1905" s="1">
        <v>138.62438328223001</v>
      </c>
      <c r="G1905" s="1">
        <v>-0.223087208705149</v>
      </c>
      <c r="H1905" s="1">
        <v>93.624383282229701</v>
      </c>
      <c r="I1905" s="1">
        <v>1</v>
      </c>
      <c r="J1905" s="1">
        <v>0</v>
      </c>
      <c r="K1905" s="9">
        <f t="shared" si="97"/>
        <v>1.2769127912948499</v>
      </c>
      <c r="L1905">
        <f t="shared" si="95"/>
        <v>3.6243832822300135</v>
      </c>
      <c r="M1905">
        <f t="shared" si="96"/>
        <v>1</v>
      </c>
    </row>
    <row r="1906" spans="1:13">
      <c r="A1906" s="1"/>
      <c r="B1906" s="1" t="s">
        <v>49</v>
      </c>
      <c r="C1906" s="1">
        <v>0.35</v>
      </c>
      <c r="D1906" s="1">
        <v>135</v>
      </c>
      <c r="E1906" s="1">
        <v>1.46563145536643</v>
      </c>
      <c r="F1906" s="1">
        <v>139.731625591762</v>
      </c>
      <c r="G1906" s="1">
        <v>1.1156314553664299</v>
      </c>
      <c r="H1906" s="1">
        <v>4.7316255917621701</v>
      </c>
      <c r="I1906" s="1">
        <v>0</v>
      </c>
      <c r="J1906" s="1">
        <v>0</v>
      </c>
      <c r="K1906" s="9">
        <f t="shared" si="97"/>
        <v>1.46563145536643</v>
      </c>
      <c r="L1906">
        <f t="shared" si="95"/>
        <v>4.7316255917619969</v>
      </c>
      <c r="M1906">
        <f t="shared" si="96"/>
        <v>0</v>
      </c>
    </row>
    <row r="1907" spans="1:13">
      <c r="A1907" s="1"/>
      <c r="B1907" s="1" t="s">
        <v>49</v>
      </c>
      <c r="C1907" s="1">
        <v>0.5</v>
      </c>
      <c r="D1907" s="1">
        <v>135</v>
      </c>
      <c r="E1907" s="1">
        <v>1.21965010212353</v>
      </c>
      <c r="F1907" s="1">
        <v>139.48292895846001</v>
      </c>
      <c r="G1907" s="1">
        <v>0.71965010212352798</v>
      </c>
      <c r="H1907" s="1">
        <v>4.4829289584596399</v>
      </c>
      <c r="I1907" s="1">
        <v>0</v>
      </c>
      <c r="J1907" s="1">
        <v>0</v>
      </c>
      <c r="K1907" s="9">
        <f t="shared" si="97"/>
        <v>1.21965010212353</v>
      </c>
      <c r="L1907">
        <f t="shared" si="95"/>
        <v>4.4829289584600076</v>
      </c>
      <c r="M1907">
        <f t="shared" si="96"/>
        <v>0</v>
      </c>
    </row>
    <row r="1908" spans="1:13">
      <c r="A1908" s="1"/>
      <c r="B1908" s="1" t="s">
        <v>49</v>
      </c>
      <c r="C1908" s="1">
        <v>1.5</v>
      </c>
      <c r="D1908" s="1">
        <v>135</v>
      </c>
      <c r="E1908" s="1">
        <v>1.13291732164574</v>
      </c>
      <c r="F1908" s="1">
        <v>140.19777367010801</v>
      </c>
      <c r="G1908" s="1">
        <v>-0.367082678354262</v>
      </c>
      <c r="H1908" s="1">
        <v>5.1977736701077202</v>
      </c>
      <c r="I1908" s="1">
        <v>0</v>
      </c>
      <c r="J1908" s="1">
        <v>0</v>
      </c>
      <c r="K1908" s="9">
        <f t="shared" si="97"/>
        <v>1.13291732164574</v>
      </c>
      <c r="L1908">
        <f t="shared" si="95"/>
        <v>5.1977736701080062</v>
      </c>
      <c r="M1908">
        <f t="shared" si="96"/>
        <v>0</v>
      </c>
    </row>
    <row r="1909" spans="1:13">
      <c r="A1909" s="1"/>
      <c r="B1909" s="1" t="s">
        <v>49</v>
      </c>
      <c r="C1909" s="1">
        <v>0.7</v>
      </c>
      <c r="D1909" s="1">
        <v>180</v>
      </c>
      <c r="E1909" s="1">
        <v>1.00540137274882</v>
      </c>
      <c r="F1909" s="1">
        <v>177.821160058375</v>
      </c>
      <c r="G1909" s="1">
        <v>0.30540137274881701</v>
      </c>
      <c r="H1909" s="1">
        <v>-2.17883994162497</v>
      </c>
      <c r="I1909" s="1">
        <v>0</v>
      </c>
      <c r="J1909" s="1">
        <v>0</v>
      </c>
      <c r="K1909" s="9">
        <f t="shared" si="97"/>
        <v>1.00540137274882</v>
      </c>
      <c r="L1909">
        <f t="shared" si="95"/>
        <v>2.1788399416250002</v>
      </c>
      <c r="M1909">
        <f t="shared" si="96"/>
        <v>0</v>
      </c>
    </row>
    <row r="1910" spans="1:13">
      <c r="A1910" s="1"/>
      <c r="B1910" s="1" t="s">
        <v>49</v>
      </c>
      <c r="C1910" s="1">
        <v>0.5</v>
      </c>
      <c r="D1910" s="1">
        <v>45</v>
      </c>
      <c r="E1910" s="1">
        <v>0.69481371634118305</v>
      </c>
      <c r="F1910" s="1">
        <v>87.6566141837</v>
      </c>
      <c r="G1910" s="1">
        <v>0.194813716341183</v>
      </c>
      <c r="H1910" s="1">
        <v>42.6566141837</v>
      </c>
      <c r="I1910" s="1">
        <v>0</v>
      </c>
      <c r="J1910" s="1">
        <v>0</v>
      </c>
      <c r="K1910" s="9">
        <f t="shared" si="97"/>
        <v>0.69481371634118305</v>
      </c>
      <c r="L1910">
        <f t="shared" si="95"/>
        <v>42.656614183700015</v>
      </c>
      <c r="M1910">
        <f t="shared" si="96"/>
        <v>0</v>
      </c>
    </row>
    <row r="1911" spans="1:13">
      <c r="A1911" s="1"/>
      <c r="B1911" s="1" t="s">
        <v>49</v>
      </c>
      <c r="C1911" s="1">
        <v>1</v>
      </c>
      <c r="D1911" s="1">
        <v>0</v>
      </c>
      <c r="E1911" s="1">
        <v>0.69995197890275496</v>
      </c>
      <c r="F1911" s="1">
        <v>0.59196484983985398</v>
      </c>
      <c r="G1911" s="1">
        <v>-0.30004802109724499</v>
      </c>
      <c r="H1911" s="1">
        <v>0.59196484983985398</v>
      </c>
      <c r="I1911" s="1">
        <v>0</v>
      </c>
      <c r="J1911" s="1">
        <v>0</v>
      </c>
      <c r="K1911" s="9">
        <f t="shared" si="97"/>
        <v>0.69995197890275496</v>
      </c>
      <c r="L1911">
        <f t="shared" si="95"/>
        <v>0.59196484983985442</v>
      </c>
      <c r="M1911">
        <f t="shared" si="96"/>
        <v>0</v>
      </c>
    </row>
    <row r="1912" spans="1:13">
      <c r="A1912" s="1"/>
      <c r="B1912" s="1" t="s">
        <v>49</v>
      </c>
      <c r="C1912" s="1">
        <v>1</v>
      </c>
      <c r="D1912" s="1">
        <v>180</v>
      </c>
      <c r="E1912" s="1">
        <v>1.3094930477589599</v>
      </c>
      <c r="F1912" s="1">
        <v>179.457570956247</v>
      </c>
      <c r="G1912" s="1">
        <v>0.30949304775896103</v>
      </c>
      <c r="H1912" s="1">
        <v>-0.54242904375257694</v>
      </c>
      <c r="I1912" s="1">
        <v>0</v>
      </c>
      <c r="J1912" s="1">
        <v>0</v>
      </c>
      <c r="K1912" s="9">
        <f t="shared" si="97"/>
        <v>1.3094930477589599</v>
      </c>
      <c r="L1912">
        <f t="shared" si="95"/>
        <v>0.54242904375300327</v>
      </c>
      <c r="M1912">
        <f t="shared" si="96"/>
        <v>0</v>
      </c>
    </row>
    <row r="1913" spans="1:13">
      <c r="A1913" s="1"/>
      <c r="B1913" s="1" t="s">
        <v>49</v>
      </c>
      <c r="C1913" s="1">
        <v>1</v>
      </c>
      <c r="D1913" s="1">
        <v>135</v>
      </c>
      <c r="E1913" s="1">
        <v>0.751198823344018</v>
      </c>
      <c r="F1913" s="1">
        <v>127.484517282741</v>
      </c>
      <c r="G1913" s="1">
        <v>-0.248801176655982</v>
      </c>
      <c r="H1913" s="1">
        <v>-7.5154827172585801</v>
      </c>
      <c r="I1913" s="1">
        <v>0</v>
      </c>
      <c r="J1913" s="1">
        <v>0</v>
      </c>
      <c r="K1913" s="9">
        <f t="shared" si="97"/>
        <v>0.751198823344018</v>
      </c>
      <c r="L1913">
        <f t="shared" si="95"/>
        <v>7.5154827172590046</v>
      </c>
      <c r="M1913">
        <f t="shared" si="96"/>
        <v>0</v>
      </c>
    </row>
    <row r="1914" spans="1:13">
      <c r="A1914" s="1"/>
      <c r="B1914" s="1" t="s">
        <v>49</v>
      </c>
      <c r="C1914" s="1">
        <v>1</v>
      </c>
      <c r="D1914" s="1">
        <v>45</v>
      </c>
      <c r="E1914" s="1">
        <v>0.82337224703706002</v>
      </c>
      <c r="F1914" s="1">
        <v>89.820277316192701</v>
      </c>
      <c r="G1914" s="1">
        <v>-0.17662775296294</v>
      </c>
      <c r="H1914" s="1">
        <v>44.820277316192701</v>
      </c>
      <c r="I1914" s="1">
        <v>0</v>
      </c>
      <c r="J1914" s="1">
        <v>0</v>
      </c>
      <c r="K1914" s="9">
        <f t="shared" si="97"/>
        <v>0.82337224703706002</v>
      </c>
      <c r="L1914">
        <f t="shared" si="95"/>
        <v>44.820277316192687</v>
      </c>
      <c r="M1914">
        <f t="shared" si="96"/>
        <v>0</v>
      </c>
    </row>
    <row r="1915" spans="1:13">
      <c r="A1915" s="1"/>
      <c r="B1915" s="1" t="s">
        <v>49</v>
      </c>
      <c r="C1915" s="1">
        <v>0.5</v>
      </c>
      <c r="D1915" s="1">
        <v>45</v>
      </c>
      <c r="E1915" s="1">
        <v>0.86194790719088599</v>
      </c>
      <c r="F1915" s="1">
        <v>94.296001259407205</v>
      </c>
      <c r="G1915" s="1">
        <v>0.36194790719088599</v>
      </c>
      <c r="H1915" s="1">
        <v>49.296001259407198</v>
      </c>
      <c r="I1915" s="1">
        <v>1</v>
      </c>
      <c r="J1915" s="1">
        <v>0</v>
      </c>
      <c r="K1915" s="9">
        <f t="shared" si="97"/>
        <v>0.86194790719088599</v>
      </c>
      <c r="L1915">
        <f t="shared" si="95"/>
        <v>40.703998740592795</v>
      </c>
      <c r="M1915">
        <f t="shared" si="96"/>
        <v>1</v>
      </c>
    </row>
    <row r="1916" spans="1:13">
      <c r="A1916" s="1"/>
      <c r="B1916" s="1" t="s">
        <v>49</v>
      </c>
      <c r="C1916" s="1">
        <v>1</v>
      </c>
      <c r="D1916" s="1">
        <v>180</v>
      </c>
      <c r="E1916" s="1">
        <v>1.2531978055170601</v>
      </c>
      <c r="F1916" s="1">
        <v>178.25213510648501</v>
      </c>
      <c r="G1916" s="1">
        <v>0.253197805517059</v>
      </c>
      <c r="H1916" s="1">
        <v>-1.7478648935151599</v>
      </c>
      <c r="I1916" s="1">
        <v>0</v>
      </c>
      <c r="J1916" s="1">
        <v>0</v>
      </c>
      <c r="K1916" s="9">
        <f t="shared" si="97"/>
        <v>1.2531978055170601</v>
      </c>
      <c r="L1916">
        <f t="shared" si="95"/>
        <v>1.7478648935149863</v>
      </c>
      <c r="M1916">
        <f t="shared" si="96"/>
        <v>0</v>
      </c>
    </row>
    <row r="1917" spans="1:13">
      <c r="A1917" s="1"/>
      <c r="B1917" s="1" t="s">
        <v>49</v>
      </c>
      <c r="C1917" s="1">
        <v>1</v>
      </c>
      <c r="D1917" s="1">
        <v>90</v>
      </c>
      <c r="E1917" s="1">
        <v>0.99974342336570199</v>
      </c>
      <c r="F1917" s="1">
        <v>87.779197893728494</v>
      </c>
      <c r="G1917" s="1">
        <v>-2.5657663429823297E-4</v>
      </c>
      <c r="H1917" s="1">
        <v>-2.2208021062715502</v>
      </c>
      <c r="I1917" s="1">
        <v>0</v>
      </c>
      <c r="J1917" s="1">
        <v>0</v>
      </c>
      <c r="K1917" s="9">
        <f t="shared" si="97"/>
        <v>0.99974342336570199</v>
      </c>
      <c r="L1917">
        <f t="shared" si="95"/>
        <v>2.220802106271492</v>
      </c>
      <c r="M1917">
        <f t="shared" si="96"/>
        <v>0</v>
      </c>
    </row>
    <row r="1918" spans="1:13">
      <c r="A1918" s="1"/>
      <c r="B1918" s="1" t="s">
        <v>49</v>
      </c>
      <c r="C1918" s="1">
        <v>0.7</v>
      </c>
      <c r="D1918" s="1">
        <v>135</v>
      </c>
      <c r="E1918" s="1">
        <v>0.98787941180628402</v>
      </c>
      <c r="F1918" s="1">
        <v>107.49700017657401</v>
      </c>
      <c r="G1918" s="1">
        <v>0.28787941180628401</v>
      </c>
      <c r="H1918" s="1">
        <v>-27.502999823425501</v>
      </c>
      <c r="I1918" s="1">
        <v>0</v>
      </c>
      <c r="J1918" s="1">
        <v>0</v>
      </c>
      <c r="K1918" s="9">
        <f t="shared" si="97"/>
        <v>0.98787941180628402</v>
      </c>
      <c r="L1918">
        <f t="shared" si="95"/>
        <v>27.502999823425995</v>
      </c>
      <c r="M1918">
        <f t="shared" si="96"/>
        <v>0</v>
      </c>
    </row>
    <row r="1919" spans="1:13">
      <c r="A1919" s="1"/>
      <c r="B1919" s="1" t="s">
        <v>49</v>
      </c>
      <c r="C1919" s="1">
        <v>0.5</v>
      </c>
      <c r="D1919" s="1">
        <v>45</v>
      </c>
      <c r="E1919" s="1">
        <v>0.55340953482601296</v>
      </c>
      <c r="F1919" s="1">
        <v>122.45888737740501</v>
      </c>
      <c r="G1919" s="1">
        <v>5.3409534826013398E-2</v>
      </c>
      <c r="H1919" s="1">
        <v>77.458887377404594</v>
      </c>
      <c r="I1919" s="1">
        <v>1</v>
      </c>
      <c r="J1919" s="1">
        <v>0</v>
      </c>
      <c r="K1919" s="9">
        <f t="shared" si="97"/>
        <v>0.55340953482601296</v>
      </c>
      <c r="L1919">
        <f t="shared" si="95"/>
        <v>12.541112622594994</v>
      </c>
      <c r="M1919">
        <f t="shared" si="96"/>
        <v>1</v>
      </c>
    </row>
    <row r="1920" spans="1:13">
      <c r="A1920" s="1"/>
      <c r="B1920" s="1" t="s">
        <v>49</v>
      </c>
      <c r="C1920" s="1">
        <v>0.35</v>
      </c>
      <c r="D1920" s="1">
        <v>45</v>
      </c>
      <c r="E1920" s="1">
        <v>0.76254307222612305</v>
      </c>
      <c r="F1920" s="1">
        <v>127.320119406374</v>
      </c>
      <c r="G1920" s="1">
        <v>0.41254307222612302</v>
      </c>
      <c r="H1920" s="1">
        <v>82.320119406374403</v>
      </c>
      <c r="I1920" s="1">
        <v>1</v>
      </c>
      <c r="J1920" s="1">
        <v>0</v>
      </c>
      <c r="K1920" s="9">
        <f t="shared" si="97"/>
        <v>0.76254307222612305</v>
      </c>
      <c r="L1920">
        <f t="shared" si="95"/>
        <v>7.6798805936259953</v>
      </c>
      <c r="M1920">
        <f t="shared" si="96"/>
        <v>1</v>
      </c>
    </row>
    <row r="1921" spans="1:13">
      <c r="A1921" s="1"/>
      <c r="B1921" s="1" t="s">
        <v>49</v>
      </c>
      <c r="C1921" s="1">
        <v>0.7</v>
      </c>
      <c r="D1921" s="1">
        <v>0</v>
      </c>
      <c r="E1921" s="1">
        <v>0.82397800230232399</v>
      </c>
      <c r="F1921" s="1">
        <v>0.86206579460514399</v>
      </c>
      <c r="G1921" s="1">
        <v>0.123978002302324</v>
      </c>
      <c r="H1921" s="1">
        <v>0.86206579460514399</v>
      </c>
      <c r="I1921" s="1">
        <v>0</v>
      </c>
      <c r="J1921" s="1">
        <v>0</v>
      </c>
      <c r="K1921" s="9">
        <f t="shared" si="97"/>
        <v>0.82397800230232399</v>
      </c>
      <c r="L1921">
        <f t="shared" si="95"/>
        <v>0.86206579460514376</v>
      </c>
      <c r="M1921">
        <f t="shared" si="96"/>
        <v>0</v>
      </c>
    </row>
    <row r="1922" spans="1:13">
      <c r="A1922" s="1"/>
      <c r="B1922" s="1" t="s">
        <v>49</v>
      </c>
      <c r="C1922" s="1">
        <v>1</v>
      </c>
      <c r="D1922" s="1">
        <v>180</v>
      </c>
      <c r="E1922" s="1">
        <v>1.1809176101941199</v>
      </c>
      <c r="F1922" s="1">
        <v>178.145117568091</v>
      </c>
      <c r="G1922" s="1">
        <v>0.18091761019411901</v>
      </c>
      <c r="H1922" s="1">
        <v>-1.85488243190935</v>
      </c>
      <c r="I1922" s="1">
        <v>0</v>
      </c>
      <c r="J1922" s="1">
        <v>0</v>
      </c>
      <c r="K1922" s="9">
        <f t="shared" si="97"/>
        <v>1.1809176101941199</v>
      </c>
      <c r="L1922">
        <f t="shared" si="95"/>
        <v>1.8548824319090045</v>
      </c>
      <c r="M1922">
        <f t="shared" si="96"/>
        <v>0</v>
      </c>
    </row>
    <row r="1923" spans="1:13">
      <c r="A1923" s="1"/>
      <c r="B1923" s="1" t="s">
        <v>49</v>
      </c>
      <c r="C1923" s="1">
        <v>1.5</v>
      </c>
      <c r="D1923" s="1">
        <v>0</v>
      </c>
      <c r="E1923" s="1">
        <v>0.73101227658859502</v>
      </c>
      <c r="F1923" s="1">
        <v>179.028291965872</v>
      </c>
      <c r="G1923" s="1">
        <v>-0.76898772341140498</v>
      </c>
      <c r="H1923" s="1">
        <v>179.028291965872</v>
      </c>
      <c r="I1923" s="1">
        <v>1</v>
      </c>
      <c r="J1923" s="1">
        <v>0</v>
      </c>
      <c r="K1923" s="9">
        <f t="shared" si="97"/>
        <v>0.73101227658859502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0.97170803412799955</v>
      </c>
      <c r="M1923">
        <f t="shared" si="96"/>
        <v>1</v>
      </c>
    </row>
    <row r="1924" spans="1:13">
      <c r="A1924" s="1"/>
      <c r="B1924" s="1" t="s">
        <v>49</v>
      </c>
      <c r="C1924" s="1">
        <v>0.7</v>
      </c>
      <c r="D1924" s="1">
        <v>90</v>
      </c>
      <c r="E1924" s="1">
        <v>0.84176103393643897</v>
      </c>
      <c r="F1924" s="1">
        <v>97.936183507604795</v>
      </c>
      <c r="G1924" s="1">
        <v>0.14176103393643899</v>
      </c>
      <c r="H1924" s="1">
        <v>7.9361835076048202</v>
      </c>
      <c r="I1924" s="1">
        <v>1</v>
      </c>
      <c r="J1924" s="1">
        <v>0</v>
      </c>
      <c r="K1924" s="9">
        <f t="shared" si="97"/>
        <v>0.84176103393643897</v>
      </c>
      <c r="L1924">
        <f t="shared" si="98"/>
        <v>7.9361835076047953</v>
      </c>
      <c r="M1924">
        <f t="shared" ref="M1924:M1951" si="99">IF(OR(J1924=1, D1924=90), 0, IF(ABS(MOD(F1924-(180-D1924)+180, 360)-180) &lt; ABS(MOD(F1924-D1924+180, 360)-180), 1, 0))</f>
        <v>0</v>
      </c>
    </row>
    <row r="1925" spans="1:13">
      <c r="A1925" s="1"/>
      <c r="B1925" s="1" t="s">
        <v>49</v>
      </c>
      <c r="C1925" s="1">
        <v>1</v>
      </c>
      <c r="D1925" s="1">
        <v>0</v>
      </c>
      <c r="E1925" s="1">
        <v>0.95453035187663204</v>
      </c>
      <c r="F1925" s="1">
        <v>163.85017491998801</v>
      </c>
      <c r="G1925" s="1">
        <v>-4.5469648123368102E-2</v>
      </c>
      <c r="H1925" s="1">
        <v>163.85017491998801</v>
      </c>
      <c r="I1925" s="1">
        <v>1</v>
      </c>
      <c r="J1925" s="1">
        <v>0</v>
      </c>
      <c r="K1925" s="9">
        <f t="shared" si="97"/>
        <v>0.95453035187663204</v>
      </c>
      <c r="L1925">
        <f t="shared" si="98"/>
        <v>16.149825080011993</v>
      </c>
      <c r="M1925">
        <f t="shared" si="99"/>
        <v>1</v>
      </c>
    </row>
    <row r="1926" spans="1:13">
      <c r="A1926" s="1"/>
      <c r="B1926" s="1" t="s">
        <v>49</v>
      </c>
      <c r="C1926" s="1">
        <v>0.7</v>
      </c>
      <c r="D1926" s="1">
        <v>180</v>
      </c>
      <c r="E1926" s="1">
        <v>1.2112953203121799</v>
      </c>
      <c r="F1926" s="1">
        <v>-179.85340131049301</v>
      </c>
      <c r="G1926" s="1">
        <v>0.51129532031217995</v>
      </c>
      <c r="H1926" s="1">
        <v>0.14659868950730001</v>
      </c>
      <c r="I1926" s="1">
        <v>1</v>
      </c>
      <c r="J1926" s="1">
        <v>0</v>
      </c>
      <c r="K1926" s="9">
        <f t="shared" si="97"/>
        <v>1.2112953203121799</v>
      </c>
      <c r="L1926">
        <f t="shared" si="98"/>
        <v>0.14659868950695909</v>
      </c>
      <c r="M1926">
        <f t="shared" si="99"/>
        <v>0</v>
      </c>
    </row>
    <row r="1927" spans="1:13">
      <c r="A1927" s="1"/>
      <c r="B1927" s="1" t="s">
        <v>49</v>
      </c>
      <c r="C1927" s="1">
        <v>1</v>
      </c>
      <c r="D1927" s="1">
        <v>0</v>
      </c>
      <c r="E1927" s="1">
        <v>0.83421814036237196</v>
      </c>
      <c r="F1927" s="1">
        <v>179.858091238751</v>
      </c>
      <c r="G1927" s="1">
        <v>-0.16578185963762801</v>
      </c>
      <c r="H1927" s="1">
        <v>179.858091238751</v>
      </c>
      <c r="I1927" s="1">
        <v>1</v>
      </c>
      <c r="J1927" s="1">
        <v>0</v>
      </c>
      <c r="K1927" s="9">
        <f t="shared" si="97"/>
        <v>0.83421814036237196</v>
      </c>
      <c r="L1927">
        <f t="shared" si="98"/>
        <v>0.14190876124899887</v>
      </c>
      <c r="M1927">
        <f t="shared" si="99"/>
        <v>1</v>
      </c>
    </row>
    <row r="1928" spans="1:13">
      <c r="A1928" s="1"/>
      <c r="B1928" s="1" t="s">
        <v>49</v>
      </c>
      <c r="C1928" s="1">
        <v>0.5</v>
      </c>
      <c r="D1928" s="1">
        <v>45</v>
      </c>
      <c r="E1928" s="1">
        <v>0.85778057937721597</v>
      </c>
      <c r="F1928" s="1">
        <v>115.886113309843</v>
      </c>
      <c r="G1928" s="1">
        <v>0.35778057937721602</v>
      </c>
      <c r="H1928" s="1">
        <v>70.8861133098426</v>
      </c>
      <c r="I1928" s="1">
        <v>1</v>
      </c>
      <c r="J1928" s="1">
        <v>0</v>
      </c>
      <c r="K1928" s="9">
        <f t="shared" si="97"/>
        <v>0.85778057937721597</v>
      </c>
      <c r="L1928">
        <f t="shared" si="98"/>
        <v>19.113886690157017</v>
      </c>
      <c r="M1928">
        <f t="shared" si="99"/>
        <v>1</v>
      </c>
    </row>
    <row r="1929" spans="1:13">
      <c r="A1929" s="1"/>
      <c r="B1929" s="1" t="s">
        <v>49</v>
      </c>
      <c r="C1929" s="1">
        <v>0.5</v>
      </c>
      <c r="D1929" s="1">
        <v>90</v>
      </c>
      <c r="E1929" s="1">
        <v>0.87016750441008395</v>
      </c>
      <c r="F1929" s="1">
        <v>91.530698719024301</v>
      </c>
      <c r="G1929" s="1">
        <v>0.370167504410084</v>
      </c>
      <c r="H1929" s="1">
        <v>1.53069871902426</v>
      </c>
      <c r="I1929" s="1">
        <v>1</v>
      </c>
      <c r="J1929" s="1">
        <v>0</v>
      </c>
      <c r="K1929" s="9">
        <f t="shared" si="97"/>
        <v>0.87016750441008395</v>
      </c>
      <c r="L1929">
        <f t="shared" si="98"/>
        <v>1.5306987190243149</v>
      </c>
      <c r="M1929">
        <f t="shared" si="99"/>
        <v>0</v>
      </c>
    </row>
    <row r="1930" spans="1:13">
      <c r="A1930" s="1"/>
      <c r="B1930" s="1" t="s">
        <v>49</v>
      </c>
      <c r="C1930" s="1">
        <v>0.35</v>
      </c>
      <c r="D1930" s="1">
        <v>45</v>
      </c>
      <c r="E1930" s="1">
        <v>0.79764562798808103</v>
      </c>
      <c r="F1930" s="1">
        <v>90.9276355763336</v>
      </c>
      <c r="G1930" s="1">
        <v>0.447645627988081</v>
      </c>
      <c r="H1930" s="1">
        <v>45.9276355763336</v>
      </c>
      <c r="I1930" s="1">
        <v>1</v>
      </c>
      <c r="J1930" s="1">
        <v>0</v>
      </c>
      <c r="K1930" s="9">
        <f t="shared" si="97"/>
        <v>0.79764562798808103</v>
      </c>
      <c r="L1930">
        <f t="shared" si="98"/>
        <v>44.072364423666386</v>
      </c>
      <c r="M1930">
        <f t="shared" si="99"/>
        <v>1</v>
      </c>
    </row>
    <row r="1931" spans="1:13">
      <c r="A1931" s="1"/>
      <c r="B1931" s="1" t="s">
        <v>49</v>
      </c>
      <c r="C1931" s="1">
        <v>1.5</v>
      </c>
      <c r="D1931" s="1">
        <v>180</v>
      </c>
      <c r="E1931" s="1">
        <v>1.1287812435460101</v>
      </c>
      <c r="F1931" s="1">
        <v>179.108512907852</v>
      </c>
      <c r="G1931" s="1">
        <v>-0.371218756453985</v>
      </c>
      <c r="H1931" s="1">
        <v>-0.89148709214839505</v>
      </c>
      <c r="I1931" s="1">
        <v>0</v>
      </c>
      <c r="J1931" s="1">
        <v>0</v>
      </c>
      <c r="K1931" s="9">
        <f t="shared" ref="K1931:K1951" si="100">IF(J1931=1, "", E1931)</f>
        <v>1.1287812435460101</v>
      </c>
      <c r="L1931">
        <f t="shared" si="98"/>
        <v>0.89148709214799737</v>
      </c>
      <c r="M1931">
        <f t="shared" si="99"/>
        <v>0</v>
      </c>
    </row>
    <row r="1932" spans="1:13">
      <c r="A1932" s="1"/>
      <c r="B1932" s="1" t="s">
        <v>49</v>
      </c>
      <c r="C1932" s="1">
        <v>0.7</v>
      </c>
      <c r="D1932" s="1">
        <v>90</v>
      </c>
      <c r="E1932" s="1">
        <v>0.69944099567388196</v>
      </c>
      <c r="F1932" s="1">
        <v>90.634713099098093</v>
      </c>
      <c r="G1932" s="1">
        <v>-5.5900432611843997E-4</v>
      </c>
      <c r="H1932" s="1">
        <v>0.63471309909812101</v>
      </c>
      <c r="I1932" s="1">
        <v>1</v>
      </c>
      <c r="J1932" s="1">
        <v>0</v>
      </c>
      <c r="K1932" s="9">
        <f t="shared" si="100"/>
        <v>0.69944099567388196</v>
      </c>
      <c r="L1932">
        <f t="shared" si="98"/>
        <v>0.63471309909809293</v>
      </c>
      <c r="M1932">
        <f t="shared" si="99"/>
        <v>0</v>
      </c>
    </row>
    <row r="1933" spans="1:13">
      <c r="A1933" s="1"/>
      <c r="B1933" s="1" t="s">
        <v>49</v>
      </c>
      <c r="C1933" s="1">
        <v>1</v>
      </c>
      <c r="D1933" s="1">
        <v>135</v>
      </c>
      <c r="E1933" s="1">
        <v>1.04092677593031</v>
      </c>
      <c r="F1933" s="1">
        <v>129.987588967503</v>
      </c>
      <c r="G1933" s="1">
        <v>4.0926775930313603E-2</v>
      </c>
      <c r="H1933" s="1">
        <v>-5.0124110324966296</v>
      </c>
      <c r="I1933" s="1">
        <v>0</v>
      </c>
      <c r="J1933" s="1">
        <v>0</v>
      </c>
      <c r="K1933" s="9">
        <f t="shared" si="100"/>
        <v>1.04092677593031</v>
      </c>
      <c r="L1933">
        <f t="shared" si="98"/>
        <v>5.012411032496999</v>
      </c>
      <c r="M1933">
        <f t="shared" si="99"/>
        <v>0</v>
      </c>
    </row>
    <row r="1934" spans="1:13">
      <c r="A1934" s="1"/>
      <c r="B1934" s="1" t="s">
        <v>49</v>
      </c>
      <c r="C1934" s="1">
        <v>0.5</v>
      </c>
      <c r="D1934" s="1">
        <v>180</v>
      </c>
      <c r="E1934" s="1">
        <v>1.0357412163333599</v>
      </c>
      <c r="F1934" s="1">
        <v>179.314197986029</v>
      </c>
      <c r="G1934" s="1">
        <v>0.53574121633336302</v>
      </c>
      <c r="H1934" s="1">
        <v>-0.68580201397094198</v>
      </c>
      <c r="I1934" s="1">
        <v>0</v>
      </c>
      <c r="J1934" s="1">
        <v>0</v>
      </c>
      <c r="K1934" s="9">
        <f t="shared" si="100"/>
        <v>1.0357412163333599</v>
      </c>
      <c r="L1934">
        <f t="shared" si="98"/>
        <v>0.68580201397099927</v>
      </c>
      <c r="M1934">
        <f t="shared" si="99"/>
        <v>0</v>
      </c>
    </row>
    <row r="1935" spans="1:13">
      <c r="A1935" s="1"/>
      <c r="B1935" s="1" t="s">
        <v>49</v>
      </c>
      <c r="C1935" s="1">
        <v>0.5</v>
      </c>
      <c r="D1935" s="1">
        <v>135</v>
      </c>
      <c r="E1935" s="1">
        <v>1.0012475192342301</v>
      </c>
      <c r="F1935" s="1">
        <v>129.57849342719899</v>
      </c>
      <c r="G1935" s="1">
        <v>0.50124751923423505</v>
      </c>
      <c r="H1935" s="1">
        <v>-5.4215065728013201</v>
      </c>
      <c r="I1935" s="1">
        <v>0</v>
      </c>
      <c r="J1935" s="1">
        <v>0</v>
      </c>
      <c r="K1935" s="9">
        <f t="shared" si="100"/>
        <v>1.0012475192342301</v>
      </c>
      <c r="L1935">
        <f t="shared" si="98"/>
        <v>5.4215065728010075</v>
      </c>
      <c r="M1935">
        <f t="shared" si="99"/>
        <v>0</v>
      </c>
    </row>
    <row r="1936" spans="1:13">
      <c r="A1936" s="1"/>
      <c r="B1936" s="1" t="s">
        <v>49</v>
      </c>
      <c r="C1936" s="1">
        <v>0.5</v>
      </c>
      <c r="D1936" s="1">
        <v>90</v>
      </c>
      <c r="E1936" s="1">
        <v>0.76173787113801195</v>
      </c>
      <c r="F1936" s="1">
        <v>91.748649596095007</v>
      </c>
      <c r="G1936" s="1">
        <v>0.261737871138012</v>
      </c>
      <c r="H1936" s="1">
        <v>1.7486495960949899</v>
      </c>
      <c r="I1936" s="1">
        <v>1</v>
      </c>
      <c r="J1936" s="1">
        <v>0</v>
      </c>
      <c r="K1936" s="9">
        <f t="shared" si="100"/>
        <v>0.76173787113801195</v>
      </c>
      <c r="L1936">
        <f t="shared" si="98"/>
        <v>1.7486495960949924</v>
      </c>
      <c r="M1936">
        <f t="shared" si="99"/>
        <v>0</v>
      </c>
    </row>
    <row r="1937" spans="1:13">
      <c r="A1937" s="1"/>
      <c r="B1937" s="1" t="s">
        <v>49</v>
      </c>
      <c r="C1937" s="1">
        <v>0.35</v>
      </c>
      <c r="D1937" s="1">
        <v>135</v>
      </c>
      <c r="E1937" s="1">
        <v>1.2891490060375499</v>
      </c>
      <c r="F1937" s="1">
        <v>134.042183030595</v>
      </c>
      <c r="G1937" s="1">
        <v>0.93914900603754903</v>
      </c>
      <c r="H1937" s="1">
        <v>-0.95781696940474603</v>
      </c>
      <c r="I1937" s="1">
        <v>0</v>
      </c>
      <c r="J1937" s="1">
        <v>0</v>
      </c>
      <c r="K1937" s="9">
        <f t="shared" si="100"/>
        <v>1.2891490060375499</v>
      </c>
      <c r="L1937">
        <f t="shared" si="98"/>
        <v>0.95781696940500183</v>
      </c>
      <c r="M1937">
        <f t="shared" si="99"/>
        <v>0</v>
      </c>
    </row>
    <row r="1938" spans="1:13">
      <c r="A1938" s="1"/>
      <c r="B1938" s="1" t="s">
        <v>49</v>
      </c>
      <c r="C1938" s="1">
        <v>0.5</v>
      </c>
      <c r="D1938" s="1">
        <v>180</v>
      </c>
      <c r="E1938" s="1">
        <v>1.30446695327989</v>
      </c>
      <c r="F1938" s="1">
        <v>179.00167953626701</v>
      </c>
      <c r="G1938" s="1">
        <v>0.80446695327988904</v>
      </c>
      <c r="H1938" s="1">
        <v>-0.99832046373347805</v>
      </c>
      <c r="I1938" s="1">
        <v>0</v>
      </c>
      <c r="J1938" s="1">
        <v>0</v>
      </c>
      <c r="K1938" s="9">
        <f t="shared" si="100"/>
        <v>1.30446695327989</v>
      </c>
      <c r="L1938">
        <f t="shared" si="98"/>
        <v>0.99832046373299477</v>
      </c>
      <c r="M1938">
        <f t="shared" si="99"/>
        <v>0</v>
      </c>
    </row>
    <row r="1939" spans="1:13">
      <c r="A1939" s="1"/>
      <c r="B1939" s="1" t="s">
        <v>49</v>
      </c>
      <c r="C1939" s="1">
        <v>1</v>
      </c>
      <c r="D1939" s="1">
        <v>135</v>
      </c>
      <c r="E1939" s="1">
        <v>1.16844313286248</v>
      </c>
      <c r="F1939" s="1">
        <v>135.19701503303099</v>
      </c>
      <c r="G1939" s="1">
        <v>0.168443132862478</v>
      </c>
      <c r="H1939" s="1">
        <v>0.19701503303065199</v>
      </c>
      <c r="I1939" s="1">
        <v>0</v>
      </c>
      <c r="J1939" s="1">
        <v>0</v>
      </c>
      <c r="K1939" s="9">
        <f t="shared" si="100"/>
        <v>1.16844313286248</v>
      </c>
      <c r="L1939">
        <f t="shared" si="98"/>
        <v>0.19701503303099344</v>
      </c>
      <c r="M1939">
        <f t="shared" si="99"/>
        <v>0</v>
      </c>
    </row>
    <row r="1940" spans="1:13">
      <c r="A1940" s="1"/>
      <c r="B1940" s="1" t="s">
        <v>49</v>
      </c>
      <c r="C1940" s="1">
        <v>0.5</v>
      </c>
      <c r="D1940" s="1">
        <v>135</v>
      </c>
      <c r="E1940" s="1">
        <v>1.1685847022462299</v>
      </c>
      <c r="F1940" s="1">
        <v>135.91335955962199</v>
      </c>
      <c r="G1940" s="1">
        <v>0.66858470224623201</v>
      </c>
      <c r="H1940" s="1">
        <v>0.91335955962188098</v>
      </c>
      <c r="I1940" s="1">
        <v>0</v>
      </c>
      <c r="J1940" s="1">
        <v>0</v>
      </c>
      <c r="K1940" s="9">
        <f t="shared" si="100"/>
        <v>1.1685847022462299</v>
      </c>
      <c r="L1940">
        <f t="shared" si="98"/>
        <v>0.91335955962199478</v>
      </c>
      <c r="M1940">
        <f t="shared" si="99"/>
        <v>0</v>
      </c>
    </row>
    <row r="1941" spans="1:13">
      <c r="A1941" s="1"/>
      <c r="B1941" s="1" t="s">
        <v>49</v>
      </c>
      <c r="C1941" s="1">
        <v>0.5</v>
      </c>
      <c r="D1941" s="1">
        <v>135</v>
      </c>
      <c r="E1941" s="1">
        <v>1.15806643214623</v>
      </c>
      <c r="F1941" s="1">
        <v>136.82547034822801</v>
      </c>
      <c r="G1941" s="1">
        <v>0.65806643214622795</v>
      </c>
      <c r="H1941" s="1">
        <v>1.8254703482283501</v>
      </c>
      <c r="I1941" s="1">
        <v>0</v>
      </c>
      <c r="J1941" s="1">
        <v>0</v>
      </c>
      <c r="K1941" s="9">
        <f t="shared" si="100"/>
        <v>1.15806643214623</v>
      </c>
      <c r="L1941">
        <f t="shared" si="98"/>
        <v>1.8254703482280092</v>
      </c>
      <c r="M1941">
        <f t="shared" si="99"/>
        <v>0</v>
      </c>
    </row>
    <row r="1942" spans="1:13">
      <c r="A1942" s="1"/>
      <c r="B1942" s="1" t="s">
        <v>49</v>
      </c>
      <c r="C1942" s="1">
        <v>1.5</v>
      </c>
      <c r="D1942" s="1">
        <v>90</v>
      </c>
      <c r="E1942" s="1">
        <v>0.79764562798808103</v>
      </c>
      <c r="F1942" s="1">
        <v>89.072364423666301</v>
      </c>
      <c r="G1942" s="1">
        <v>-0.70235437201191897</v>
      </c>
      <c r="H1942" s="1">
        <v>-0.927635576333671</v>
      </c>
      <c r="I1942" s="1">
        <v>0</v>
      </c>
      <c r="J1942" s="1">
        <v>0</v>
      </c>
      <c r="K1942" s="9">
        <f t="shared" si="100"/>
        <v>0.79764562798808103</v>
      </c>
      <c r="L1942">
        <f t="shared" si="98"/>
        <v>0.92763557633369942</v>
      </c>
      <c r="M1942">
        <f t="shared" si="99"/>
        <v>0</v>
      </c>
    </row>
    <row r="1943" spans="1:13">
      <c r="A1943" s="1"/>
      <c r="B1943" s="1" t="s">
        <v>49</v>
      </c>
      <c r="C1943" s="1">
        <v>0.7</v>
      </c>
      <c r="D1943" s="1">
        <v>90</v>
      </c>
      <c r="E1943" s="1">
        <v>0.77722706320926604</v>
      </c>
      <c r="F1943" s="1">
        <v>91.713790629597796</v>
      </c>
      <c r="G1943" s="1">
        <v>7.7227063209265603E-2</v>
      </c>
      <c r="H1943" s="1">
        <v>1.71379062959784</v>
      </c>
      <c r="I1943" s="1">
        <v>1</v>
      </c>
      <c r="J1943" s="1">
        <v>0</v>
      </c>
      <c r="K1943" s="9">
        <f t="shared" si="100"/>
        <v>0.77722706320926604</v>
      </c>
      <c r="L1943">
        <f t="shared" si="98"/>
        <v>1.7137906295977814</v>
      </c>
      <c r="M1943">
        <f t="shared" si="99"/>
        <v>0</v>
      </c>
    </row>
    <row r="1944" spans="1:13">
      <c r="A1944" s="1"/>
      <c r="B1944" s="1" t="s">
        <v>49</v>
      </c>
      <c r="C1944" s="1">
        <v>0.35</v>
      </c>
      <c r="D1944" s="1">
        <v>180</v>
      </c>
      <c r="E1944" s="1">
        <v>1.1031967995493499</v>
      </c>
      <c r="F1944" s="1">
        <v>-178.49750438429899</v>
      </c>
      <c r="G1944" s="1">
        <v>0.75319679954934504</v>
      </c>
      <c r="H1944" s="1">
        <v>1.5024956157010401</v>
      </c>
      <c r="I1944" s="1">
        <v>1</v>
      </c>
      <c r="J1944" s="1">
        <v>0</v>
      </c>
      <c r="K1944" s="9">
        <f t="shared" si="100"/>
        <v>1.1031967995493499</v>
      </c>
      <c r="L1944">
        <f t="shared" si="98"/>
        <v>1.5024956157010365</v>
      </c>
      <c r="M1944">
        <f t="shared" si="99"/>
        <v>0</v>
      </c>
    </row>
    <row r="1945" spans="1:13">
      <c r="A1945" s="1"/>
      <c r="B1945" s="1" t="s">
        <v>49</v>
      </c>
      <c r="C1945" s="1">
        <v>1</v>
      </c>
      <c r="D1945" s="1">
        <v>90</v>
      </c>
      <c r="E1945" s="1">
        <v>0.76149264094122504</v>
      </c>
      <c r="F1945" s="1">
        <v>90.971680571392696</v>
      </c>
      <c r="G1945" s="1">
        <v>-0.23850735905877499</v>
      </c>
      <c r="H1945" s="1">
        <v>0.97168057139265296</v>
      </c>
      <c r="I1945" s="1">
        <v>1</v>
      </c>
      <c r="J1945" s="1">
        <v>0</v>
      </c>
      <c r="K1945" s="9">
        <f t="shared" si="100"/>
        <v>0.76149264094122504</v>
      </c>
      <c r="L1945">
        <f t="shared" si="98"/>
        <v>0.97168057139271014</v>
      </c>
      <c r="M1945">
        <f t="shared" si="99"/>
        <v>0</v>
      </c>
    </row>
    <row r="1946" spans="1:13">
      <c r="A1946" s="1"/>
      <c r="B1946" s="1" t="s">
        <v>49</v>
      </c>
      <c r="C1946" s="1">
        <v>0.5</v>
      </c>
      <c r="D1946" s="1">
        <v>0</v>
      </c>
      <c r="E1946" s="1">
        <v>0.68442147519476304</v>
      </c>
      <c r="F1946" s="1">
        <v>0.172967865532968</v>
      </c>
      <c r="G1946" s="1">
        <v>0.18442147519476301</v>
      </c>
      <c r="H1946" s="1">
        <v>0.172967865532968</v>
      </c>
      <c r="I1946" s="1">
        <v>0</v>
      </c>
      <c r="J1946" s="1">
        <v>0</v>
      </c>
      <c r="K1946" s="9">
        <f t="shared" si="100"/>
        <v>0.68442147519476304</v>
      </c>
      <c r="L1946">
        <f t="shared" si="98"/>
        <v>0.17296786553296783</v>
      </c>
      <c r="M1946">
        <f t="shared" si="99"/>
        <v>0</v>
      </c>
    </row>
    <row r="1947" spans="1:13">
      <c r="A1947" s="1"/>
      <c r="B1947" s="1" t="s">
        <v>49</v>
      </c>
      <c r="C1947" s="1">
        <v>0.7</v>
      </c>
      <c r="D1947" s="1">
        <v>90</v>
      </c>
      <c r="E1947" s="1">
        <v>0.58064508100729195</v>
      </c>
      <c r="F1947" s="1">
        <v>89.235421994747995</v>
      </c>
      <c r="G1947" s="1">
        <v>-0.119354918992708</v>
      </c>
      <c r="H1947" s="1">
        <v>-0.76457800525201902</v>
      </c>
      <c r="I1947" s="1">
        <v>0</v>
      </c>
      <c r="J1947" s="1">
        <v>0</v>
      </c>
      <c r="K1947" s="9">
        <f t="shared" si="100"/>
        <v>0.58064508100729195</v>
      </c>
      <c r="L1947">
        <f t="shared" si="98"/>
        <v>0.76457800525201947</v>
      </c>
      <c r="M1947">
        <f t="shared" si="99"/>
        <v>0</v>
      </c>
    </row>
    <row r="1948" spans="1:13">
      <c r="A1948" s="1"/>
      <c r="B1948" s="1" t="s">
        <v>49</v>
      </c>
      <c r="C1948" s="1">
        <v>0.5</v>
      </c>
      <c r="D1948" s="1">
        <v>45</v>
      </c>
      <c r="E1948" s="1">
        <v>0.69015541322402296</v>
      </c>
      <c r="F1948" s="1">
        <v>93.217889335929996</v>
      </c>
      <c r="G1948" s="1">
        <v>0.19015541322402299</v>
      </c>
      <c r="H1948" s="1">
        <v>48.217889335930003</v>
      </c>
      <c r="I1948" s="1">
        <v>1</v>
      </c>
      <c r="J1948" s="1">
        <v>0</v>
      </c>
      <c r="K1948" s="9">
        <f t="shared" si="100"/>
        <v>0.69015541322402296</v>
      </c>
      <c r="L1948">
        <f t="shared" si="98"/>
        <v>41.78211066406999</v>
      </c>
      <c r="M1948">
        <f t="shared" si="99"/>
        <v>1</v>
      </c>
    </row>
    <row r="1949" spans="1:13">
      <c r="A1949" s="1"/>
      <c r="B1949" s="1" t="s">
        <v>49</v>
      </c>
      <c r="C1949" s="1">
        <v>1.5</v>
      </c>
      <c r="D1949" s="1">
        <v>45</v>
      </c>
      <c r="E1949" s="1">
        <v>0.69015541322402296</v>
      </c>
      <c r="F1949" s="1">
        <v>93.217889335929996</v>
      </c>
      <c r="G1949" s="1">
        <v>-0.80984458677597704</v>
      </c>
      <c r="H1949" s="1">
        <v>48.217889335930003</v>
      </c>
      <c r="I1949" s="1">
        <v>1</v>
      </c>
      <c r="J1949" s="1">
        <v>0</v>
      </c>
      <c r="K1949" s="9">
        <f t="shared" si="100"/>
        <v>0.69015541322402296</v>
      </c>
      <c r="L1949">
        <f t="shared" si="98"/>
        <v>41.78211066406999</v>
      </c>
      <c r="M1949">
        <f t="shared" si="99"/>
        <v>1</v>
      </c>
    </row>
    <row r="1950" spans="1:13">
      <c r="A1950" s="1"/>
      <c r="B1950" s="1" t="s">
        <v>49</v>
      </c>
      <c r="C1950" s="1">
        <v>1</v>
      </c>
      <c r="D1950" s="1">
        <v>135</v>
      </c>
      <c r="E1950" s="1">
        <v>1.24240802047652</v>
      </c>
      <c r="F1950" s="1">
        <v>137.20712977529899</v>
      </c>
      <c r="G1950" s="1">
        <v>0.24240802047651999</v>
      </c>
      <c r="H1950" s="1">
        <v>2.20712977529899</v>
      </c>
      <c r="I1950" s="1">
        <v>0</v>
      </c>
      <c r="J1950" s="1">
        <v>0</v>
      </c>
      <c r="K1950" s="9">
        <f t="shared" si="100"/>
        <v>1.24240802047652</v>
      </c>
      <c r="L1950">
        <f t="shared" si="98"/>
        <v>2.2071297752989949</v>
      </c>
      <c r="M1950">
        <f t="shared" si="99"/>
        <v>0</v>
      </c>
    </row>
    <row r="1951" spans="1:13">
      <c r="A1951" s="1"/>
      <c r="B1951" s="1" t="s">
        <v>49</v>
      </c>
      <c r="C1951" s="1">
        <v>1.5</v>
      </c>
      <c r="D1951" s="1">
        <v>0</v>
      </c>
      <c r="E1951" s="1">
        <v>0.68005692929342298</v>
      </c>
      <c r="F1951" s="1">
        <v>2.7863412333619202</v>
      </c>
      <c r="G1951" s="1">
        <v>-0.81994307070657702</v>
      </c>
      <c r="H1951" s="1">
        <v>2.7863412333619202</v>
      </c>
      <c r="I1951" s="1">
        <v>0</v>
      </c>
      <c r="J1951" s="1">
        <v>0</v>
      </c>
      <c r="K1951" s="9">
        <f t="shared" si="100"/>
        <v>0.68005692929342298</v>
      </c>
      <c r="L1951">
        <f t="shared" si="98"/>
        <v>2.7863412333619237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571C-6263-48A4-9A20-1D73767FE7EC}">
  <dimension ref="A1:G32"/>
  <sheetViews>
    <sheetView topLeftCell="G1" zoomScale="70" zoomScaleNormal="70" workbookViewId="0"/>
  </sheetViews>
  <sheetFormatPr defaultRowHeight="18.75"/>
  <cols>
    <col min="1" max="1" width="11.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0.67900817735211172</v>
      </c>
      <c r="C2">
        <v>0.30042411594008922</v>
      </c>
      <c r="D2">
        <v>364</v>
      </c>
      <c r="E2">
        <v>6.7701079315394947</v>
      </c>
      <c r="F2">
        <v>13.637342314583982</v>
      </c>
      <c r="G2">
        <v>364</v>
      </c>
    </row>
    <row r="3" spans="1:7">
      <c r="A3" s="3">
        <v>0.35</v>
      </c>
      <c r="B3">
        <v>0.74441052473411728</v>
      </c>
      <c r="C3">
        <v>0.32324632231540285</v>
      </c>
      <c r="D3">
        <v>72</v>
      </c>
      <c r="E3">
        <v>7.930679964554165</v>
      </c>
      <c r="F3">
        <v>12.422017471044372</v>
      </c>
      <c r="G3">
        <v>72</v>
      </c>
    </row>
    <row r="4" spans="1:7">
      <c r="A4" s="3">
        <v>0.5</v>
      </c>
      <c r="B4">
        <v>0.68600845208604533</v>
      </c>
      <c r="C4">
        <v>0.29984334224820386</v>
      </c>
      <c r="D4">
        <v>76</v>
      </c>
      <c r="E4">
        <v>6.6247369094667894</v>
      </c>
      <c r="F4">
        <v>13.256083648625811</v>
      </c>
      <c r="G4">
        <v>76</v>
      </c>
    </row>
    <row r="5" spans="1:7">
      <c r="A5" s="3">
        <v>0.7</v>
      </c>
      <c r="B5">
        <v>0.65857050267490869</v>
      </c>
      <c r="C5">
        <v>0.30153892415056799</v>
      </c>
      <c r="D5">
        <v>73</v>
      </c>
      <c r="E5">
        <v>7.4022252618423288</v>
      </c>
      <c r="F5">
        <v>16.438821937242142</v>
      </c>
      <c r="G5">
        <v>73</v>
      </c>
    </row>
    <row r="6" spans="1:7">
      <c r="A6" s="3">
        <v>1</v>
      </c>
      <c r="B6">
        <v>0.69485893284702405</v>
      </c>
      <c r="C6">
        <v>0.27598907595795796</v>
      </c>
      <c r="D6">
        <v>71</v>
      </c>
      <c r="E6">
        <v>4.7858857449461727</v>
      </c>
      <c r="F6">
        <v>10.569006972964106</v>
      </c>
      <c r="G6">
        <v>71</v>
      </c>
    </row>
    <row r="7" spans="1:7">
      <c r="A7" s="3">
        <v>1.5</v>
      </c>
      <c r="B7">
        <v>0.61130757624119014</v>
      </c>
      <c r="C7">
        <v>0.28286736252291106</v>
      </c>
      <c r="D7">
        <v>72</v>
      </c>
      <c r="E7">
        <v>7.0787498959351645</v>
      </c>
      <c r="F7">
        <v>14.509728486367994</v>
      </c>
      <c r="G7">
        <v>72</v>
      </c>
    </row>
    <row r="8" spans="1:7">
      <c r="A8" s="7">
        <v>45</v>
      </c>
      <c r="B8">
        <v>0.88731876293026335</v>
      </c>
      <c r="C8">
        <v>0.36967863851321686</v>
      </c>
      <c r="D8">
        <v>390</v>
      </c>
      <c r="E8">
        <v>19.511091442538866</v>
      </c>
      <c r="F8">
        <v>16.061801147814752</v>
      </c>
      <c r="G8">
        <v>390</v>
      </c>
    </row>
    <row r="9" spans="1:7">
      <c r="A9" s="3">
        <v>0.35</v>
      </c>
      <c r="B9">
        <v>0.86200854849563202</v>
      </c>
      <c r="C9">
        <v>0.40288665764805964</v>
      </c>
      <c r="D9">
        <v>78</v>
      </c>
      <c r="E9">
        <v>24.454094144927812</v>
      </c>
      <c r="F9">
        <v>16.77126147139559</v>
      </c>
      <c r="G9">
        <v>78</v>
      </c>
    </row>
    <row r="10" spans="1:7">
      <c r="A10" s="3">
        <v>0.5</v>
      </c>
      <c r="B10">
        <v>0.90238088235018099</v>
      </c>
      <c r="C10">
        <v>0.38850125262023338</v>
      </c>
      <c r="D10">
        <v>78</v>
      </c>
      <c r="E10">
        <v>19.232803847604853</v>
      </c>
      <c r="F10">
        <v>15.796781993410448</v>
      </c>
      <c r="G10">
        <v>78</v>
      </c>
    </row>
    <row r="11" spans="1:7">
      <c r="A11" s="3">
        <v>0.7</v>
      </c>
      <c r="B11">
        <v>0.90823783583087481</v>
      </c>
      <c r="C11">
        <v>0.35619705958171516</v>
      </c>
      <c r="D11">
        <v>78</v>
      </c>
      <c r="E11">
        <v>21.19675945674485</v>
      </c>
      <c r="F11">
        <v>16.143463084365546</v>
      </c>
      <c r="G11">
        <v>78</v>
      </c>
    </row>
    <row r="12" spans="1:7">
      <c r="A12" s="3">
        <v>1</v>
      </c>
      <c r="B12">
        <v>0.90446398999552546</v>
      </c>
      <c r="C12">
        <v>0.35187761715907373</v>
      </c>
      <c r="D12">
        <v>78</v>
      </c>
      <c r="E12">
        <v>18.155052841757026</v>
      </c>
      <c r="F12">
        <v>15.517718535674431</v>
      </c>
      <c r="G12">
        <v>78</v>
      </c>
    </row>
    <row r="13" spans="1:7">
      <c r="A13" s="3">
        <v>1.5</v>
      </c>
      <c r="B13">
        <v>0.85950255797910591</v>
      </c>
      <c r="C13">
        <v>0.34204328947989115</v>
      </c>
      <c r="D13">
        <v>78</v>
      </c>
      <c r="E13">
        <v>14.51674692165972</v>
      </c>
      <c r="F13">
        <v>14.267033494258552</v>
      </c>
      <c r="G13">
        <v>78</v>
      </c>
    </row>
    <row r="14" spans="1:7">
      <c r="A14" s="7">
        <v>90</v>
      </c>
      <c r="B14">
        <v>0.88472077456842591</v>
      </c>
      <c r="C14">
        <v>0.31476248680114871</v>
      </c>
      <c r="D14">
        <v>390</v>
      </c>
      <c r="E14">
        <v>6.625770329337997</v>
      </c>
      <c r="F14">
        <v>12.305074275158473</v>
      </c>
      <c r="G14">
        <v>390</v>
      </c>
    </row>
    <row r="15" spans="1:7">
      <c r="A15" s="3">
        <v>0.35</v>
      </c>
      <c r="B15">
        <v>0.76875502997185741</v>
      </c>
      <c r="C15">
        <v>0.30673372712207386</v>
      </c>
      <c r="D15">
        <v>78</v>
      </c>
      <c r="E15">
        <v>5.7882040860051145</v>
      </c>
      <c r="F15">
        <v>10.843459531012966</v>
      </c>
      <c r="G15">
        <v>78</v>
      </c>
    </row>
    <row r="16" spans="1:7">
      <c r="A16" s="3">
        <v>0.5</v>
      </c>
      <c r="B16">
        <v>0.85318989399013478</v>
      </c>
      <c r="C16">
        <v>0.34034413222602622</v>
      </c>
      <c r="D16">
        <v>78</v>
      </c>
      <c r="E16">
        <v>4.8145140038510954</v>
      </c>
      <c r="F16">
        <v>8.1852842266839101</v>
      </c>
      <c r="G16">
        <v>78</v>
      </c>
    </row>
    <row r="17" spans="1:7">
      <c r="A17" s="3">
        <v>0.7</v>
      </c>
      <c r="B17">
        <v>0.94576865074567085</v>
      </c>
      <c r="C17">
        <v>0.27209175980628814</v>
      </c>
      <c r="D17">
        <v>78</v>
      </c>
      <c r="E17">
        <v>5.904763485435482</v>
      </c>
      <c r="F17">
        <v>10.40922215453813</v>
      </c>
      <c r="G17">
        <v>78</v>
      </c>
    </row>
    <row r="18" spans="1:7">
      <c r="A18" s="3">
        <v>1</v>
      </c>
      <c r="B18">
        <v>0.92312579165828601</v>
      </c>
      <c r="C18">
        <v>0.29671080071106876</v>
      </c>
      <c r="D18">
        <v>78</v>
      </c>
      <c r="E18">
        <v>7.2023737747650847</v>
      </c>
      <c r="F18">
        <v>14.566683044528734</v>
      </c>
      <c r="G18">
        <v>78</v>
      </c>
    </row>
    <row r="19" spans="1:7">
      <c r="A19" s="3">
        <v>1.5</v>
      </c>
      <c r="B19">
        <v>0.93276450647617914</v>
      </c>
      <c r="C19">
        <v>0.31848696006166843</v>
      </c>
      <c r="D19">
        <v>78</v>
      </c>
      <c r="E19">
        <v>9.4189962966332015</v>
      </c>
      <c r="F19">
        <v>15.469906623378073</v>
      </c>
      <c r="G19">
        <v>78</v>
      </c>
    </row>
    <row r="20" spans="1:7">
      <c r="A20" s="7">
        <v>135</v>
      </c>
      <c r="B20">
        <v>1.0589774974702633</v>
      </c>
      <c r="C20">
        <v>0.31976623612647753</v>
      </c>
      <c r="D20">
        <v>390</v>
      </c>
      <c r="E20">
        <v>12.404801283558619</v>
      </c>
      <c r="F20">
        <v>11.8934657129765</v>
      </c>
      <c r="G20">
        <v>390</v>
      </c>
    </row>
    <row r="21" spans="1:7">
      <c r="A21" s="3">
        <v>0.35</v>
      </c>
      <c r="B21">
        <v>1.0940185462803487</v>
      </c>
      <c r="C21">
        <v>0.31597390207207254</v>
      </c>
      <c r="D21">
        <v>78</v>
      </c>
      <c r="E21">
        <v>13.775360909124348</v>
      </c>
      <c r="F21">
        <v>12.250384878215989</v>
      </c>
      <c r="G21">
        <v>78</v>
      </c>
    </row>
    <row r="22" spans="1:7">
      <c r="A22" s="3">
        <v>0.5</v>
      </c>
      <c r="B22">
        <v>1.0657709940200355</v>
      </c>
      <c r="C22">
        <v>0.32505177770727334</v>
      </c>
      <c r="D22">
        <v>78</v>
      </c>
      <c r="E22">
        <v>12.156259220349316</v>
      </c>
      <c r="F22">
        <v>12.013506498188352</v>
      </c>
      <c r="G22">
        <v>78</v>
      </c>
    </row>
    <row r="23" spans="1:7">
      <c r="A23" s="3">
        <v>0.7</v>
      </c>
      <c r="B23">
        <v>1.0719452023218317</v>
      </c>
      <c r="C23">
        <v>0.32492303061922689</v>
      </c>
      <c r="D23">
        <v>78</v>
      </c>
      <c r="E23">
        <v>11.990418211621034</v>
      </c>
      <c r="F23">
        <v>11.603762920204577</v>
      </c>
      <c r="G23">
        <v>78</v>
      </c>
    </row>
    <row r="24" spans="1:7">
      <c r="A24" s="3">
        <v>1</v>
      </c>
      <c r="B24">
        <v>1.0519584990626889</v>
      </c>
      <c r="C24">
        <v>0.31194699028644829</v>
      </c>
      <c r="D24">
        <v>78</v>
      </c>
      <c r="E24">
        <v>11.774889820351254</v>
      </c>
      <c r="F24">
        <v>10.906804859714029</v>
      </c>
      <c r="G24">
        <v>78</v>
      </c>
    </row>
    <row r="25" spans="1:7">
      <c r="A25" s="3">
        <v>1.5</v>
      </c>
      <c r="B25">
        <v>1.0111942456664098</v>
      </c>
      <c r="C25">
        <v>0.31479115254056084</v>
      </c>
      <c r="D25">
        <v>78</v>
      </c>
      <c r="E25">
        <v>12.32707825634718</v>
      </c>
      <c r="F25">
        <v>12.520220031251137</v>
      </c>
      <c r="G25">
        <v>78</v>
      </c>
    </row>
    <row r="26" spans="1:7">
      <c r="A26" s="7">
        <v>180</v>
      </c>
      <c r="B26">
        <v>0.98232547422704708</v>
      </c>
      <c r="C26">
        <v>0.40731283647405137</v>
      </c>
      <c r="D26">
        <v>370</v>
      </c>
      <c r="E26">
        <v>3.6808853718100401</v>
      </c>
      <c r="F26">
        <v>8.3824933719115968</v>
      </c>
      <c r="G26">
        <v>370</v>
      </c>
    </row>
    <row r="27" spans="1:7">
      <c r="A27" s="3">
        <v>0.35</v>
      </c>
      <c r="B27">
        <v>1.0263745292426507</v>
      </c>
      <c r="C27">
        <v>0.39644995932778576</v>
      </c>
      <c r="D27">
        <v>74</v>
      </c>
      <c r="E27">
        <v>4.3011563107730684</v>
      </c>
      <c r="F27">
        <v>12.277971159334179</v>
      </c>
      <c r="G27">
        <v>74</v>
      </c>
    </row>
    <row r="28" spans="1:7">
      <c r="A28" s="3">
        <v>0.5</v>
      </c>
      <c r="B28">
        <v>1.0323410613608721</v>
      </c>
      <c r="C28">
        <v>0.43325671669041238</v>
      </c>
      <c r="D28">
        <v>74</v>
      </c>
      <c r="E28">
        <v>3.6330939899504342</v>
      </c>
      <c r="F28">
        <v>6.8510176799375087</v>
      </c>
      <c r="G28">
        <v>74</v>
      </c>
    </row>
    <row r="29" spans="1:7">
      <c r="A29" s="3">
        <v>0.7</v>
      </c>
      <c r="B29">
        <v>0.96352249657846711</v>
      </c>
      <c r="C29">
        <v>0.38932351023447259</v>
      </c>
      <c r="D29">
        <v>73</v>
      </c>
      <c r="E29">
        <v>3.0401026154983768</v>
      </c>
      <c r="F29">
        <v>5.5335245928165095</v>
      </c>
      <c r="G29">
        <v>73</v>
      </c>
    </row>
    <row r="30" spans="1:7">
      <c r="A30" s="3">
        <v>1</v>
      </c>
      <c r="B30">
        <v>0.95050068579730618</v>
      </c>
      <c r="C30">
        <v>0.4030922744435137</v>
      </c>
      <c r="D30">
        <v>74</v>
      </c>
      <c r="E30">
        <v>3.1664653628899835</v>
      </c>
      <c r="F30">
        <v>6.1637157915513985</v>
      </c>
      <c r="G30">
        <v>74</v>
      </c>
    </row>
    <row r="31" spans="1:7">
      <c r="A31" s="3">
        <v>1.5</v>
      </c>
      <c r="B31">
        <v>0.93921705013490742</v>
      </c>
      <c r="C31">
        <v>0.4034114111283626</v>
      </c>
      <c r="D31">
        <v>75</v>
      </c>
      <c r="E31">
        <v>4.2472951670791348</v>
      </c>
      <c r="F31">
        <v>9.1074533728110101</v>
      </c>
      <c r="G31">
        <v>75</v>
      </c>
    </row>
    <row r="32" spans="1:7">
      <c r="A32" s="7" t="s">
        <v>53</v>
      </c>
      <c r="B32">
        <v>0.90058615843385803</v>
      </c>
      <c r="C32">
        <v>0.36692771870255658</v>
      </c>
      <c r="D32">
        <v>1904</v>
      </c>
      <c r="E32">
        <v>9.9041467785030903</v>
      </c>
      <c r="F32">
        <v>13.922350103192155</v>
      </c>
      <c r="G32">
        <v>1904</v>
      </c>
    </row>
  </sheetData>
  <phoneticPr fontId="1"/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D95D-96A0-4EAC-93D4-0FCD4D3CC2B2}">
  <dimension ref="A1:M1951"/>
  <sheetViews>
    <sheetView tabSelected="1" workbookViewId="0">
      <selection activeCell="H31" sqref="H31"/>
    </sheetView>
  </sheetViews>
  <sheetFormatPr defaultRowHeight="18.75"/>
  <cols>
    <col min="12" max="12" width="15.5" bestFit="1" customWidth="1"/>
    <col min="13" max="13" width="15.5" customWidth="1"/>
    <col min="14" max="14" width="20.875" bestFit="1" customWidth="1"/>
    <col min="15" max="15" width="23" bestFit="1" customWidth="1"/>
    <col min="16" max="16" width="15.375" bestFit="1" customWidth="1"/>
  </cols>
  <sheetData>
    <row r="1" spans="1:13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</row>
    <row r="2" spans="1:13">
      <c r="A2" s="1"/>
      <c r="B2" s="1" t="s">
        <v>50</v>
      </c>
      <c r="C2" s="1">
        <v>1.5</v>
      </c>
      <c r="D2" s="1">
        <v>180</v>
      </c>
      <c r="E2" s="1">
        <v>1.4799974826461599</v>
      </c>
      <c r="F2" s="1">
        <v>179.32008200346101</v>
      </c>
      <c r="G2" s="1">
        <v>-2.0002517353842699E-2</v>
      </c>
      <c r="H2" s="1">
        <v>-0.67991799653884799</v>
      </c>
      <c r="I2" s="1">
        <v>0</v>
      </c>
      <c r="J2" s="1">
        <v>0</v>
      </c>
      <c r="K2" s="9">
        <f>IF(J2=1, "", E2)</f>
        <v>1.4799974826461599</v>
      </c>
      <c r="L2">
        <f>IF(J2=1, "", IF(D2=90, ABS(MOD(F2-D2+180, 360)-180), ABS(IF(ABS(MOD(F2-(180-D2)+180, 360)-180) &lt; ABS(MOD(F2-D2+180, 360)-180), MOD(F2-(180-D2)+180, 360)-180, MOD(F2-D2+180, 360)-180))))</f>
        <v>0.67991799653898966</v>
      </c>
      <c r="M2">
        <f>IF(OR(J2=1, D2=90), 0, IF(ABS(MOD(F2-(180-D2)+180, 360)-180) &lt; ABS(MOD(F2-D2+180, 360)-180), 1, 0))</f>
        <v>0</v>
      </c>
    </row>
    <row r="3" spans="1:13">
      <c r="A3" s="1"/>
      <c r="B3" s="1" t="s">
        <v>50</v>
      </c>
      <c r="C3" s="1">
        <v>0.35</v>
      </c>
      <c r="D3" s="1">
        <v>90</v>
      </c>
      <c r="E3" s="1">
        <v>0.93701103005822695</v>
      </c>
      <c r="F3" s="1">
        <v>89.842073775044199</v>
      </c>
      <c r="G3" s="1">
        <v>0.58701103005822697</v>
      </c>
      <c r="H3" s="1">
        <v>-0.157926224955759</v>
      </c>
      <c r="I3" s="1">
        <v>0</v>
      </c>
      <c r="J3" s="1">
        <v>0</v>
      </c>
      <c r="K3" s="9">
        <f t="shared" ref="K3:K66" si="0">IF(J3=1, "", E3)</f>
        <v>0.93701103005822695</v>
      </c>
      <c r="L3">
        <f t="shared" ref="L3:L66" si="1">IF(J3=1, "", IF(D3=90, ABS(MOD(F3-D3+180, 360)-180), ABS(IF(ABS(MOD(F3-(180-D3)+180, 360)-180) &lt; ABS(MOD(F3-D3+180, 360)-180), MOD(F3-(180-D3)+180, 360)-180, MOD(F3-D3+180, 360)-180))))</f>
        <v>0.15792622495581554</v>
      </c>
      <c r="M3">
        <f>IF(OR(J3=1, D3=90), 0, IF(ABS(MOD(F3-(180-D3)+180, 360)-180) &lt; ABS(MOD(F3-D3+180, 360)-180), 1, 0))</f>
        <v>0</v>
      </c>
    </row>
    <row r="4" spans="1:13">
      <c r="A4" s="1"/>
      <c r="B4" s="1" t="s">
        <v>50</v>
      </c>
      <c r="C4" s="1">
        <v>0.7</v>
      </c>
      <c r="D4" s="1">
        <v>45</v>
      </c>
      <c r="E4" s="1">
        <v>0.87016750441008395</v>
      </c>
      <c r="F4" s="1">
        <v>88.469301280975699</v>
      </c>
      <c r="G4" s="1">
        <v>0.17016750441008399</v>
      </c>
      <c r="H4" s="1">
        <v>43.469301280975699</v>
      </c>
      <c r="I4" s="1">
        <v>0</v>
      </c>
      <c r="J4" s="1">
        <v>0</v>
      </c>
      <c r="K4" s="9">
        <f t="shared" si="0"/>
        <v>0.87016750441008395</v>
      </c>
      <c r="L4">
        <f t="shared" si="1"/>
        <v>43.469301280975685</v>
      </c>
      <c r="M4">
        <f t="shared" ref="M4:M67" si="2">IF(OR(J4=1, D4=90), 0, IF(ABS(MOD(F4-(180-D4)+180, 360)-180) &lt; ABS(MOD(F4-D4+180, 360)-180), 1, 0))</f>
        <v>0</v>
      </c>
    </row>
    <row r="5" spans="1:13">
      <c r="A5" s="1"/>
      <c r="B5" s="1" t="s">
        <v>50</v>
      </c>
      <c r="C5" s="1">
        <v>0.7</v>
      </c>
      <c r="D5" s="1">
        <v>180</v>
      </c>
      <c r="E5" s="1">
        <v>0.98403937924384699</v>
      </c>
      <c r="F5" s="1">
        <v>179.57893623479799</v>
      </c>
      <c r="G5" s="1">
        <v>0.28403937924384698</v>
      </c>
      <c r="H5" s="1">
        <v>-0.42106376520160899</v>
      </c>
      <c r="I5" s="1">
        <v>0</v>
      </c>
      <c r="J5" s="1">
        <v>0</v>
      </c>
      <c r="K5" s="9">
        <f t="shared" si="0"/>
        <v>0.98403937924384699</v>
      </c>
      <c r="L5">
        <f t="shared" si="1"/>
        <v>0.42106376520200683</v>
      </c>
      <c r="M5">
        <f t="shared" si="2"/>
        <v>0</v>
      </c>
    </row>
    <row r="6" spans="1:13">
      <c r="A6" s="1"/>
      <c r="B6" s="1" t="s">
        <v>50</v>
      </c>
      <c r="C6" s="1">
        <v>0.35</v>
      </c>
      <c r="D6" s="1">
        <v>45</v>
      </c>
      <c r="E6" s="1">
        <v>0.92670901882617596</v>
      </c>
      <c r="F6" s="1">
        <v>89.520949461609106</v>
      </c>
      <c r="G6" s="1">
        <v>0.57670901882617598</v>
      </c>
      <c r="H6" s="1">
        <v>44.520949461609099</v>
      </c>
      <c r="I6" s="1">
        <v>0</v>
      </c>
      <c r="J6" s="1">
        <v>0</v>
      </c>
      <c r="K6" s="9">
        <f t="shared" si="0"/>
        <v>0.92670901882617596</v>
      </c>
      <c r="L6">
        <f t="shared" si="1"/>
        <v>44.520949461609121</v>
      </c>
      <c r="M6">
        <f t="shared" si="2"/>
        <v>0</v>
      </c>
    </row>
    <row r="7" spans="1:13">
      <c r="A7" s="1"/>
      <c r="B7" s="1" t="s">
        <v>50</v>
      </c>
      <c r="C7" s="1">
        <v>0.5</v>
      </c>
      <c r="D7" s="1">
        <v>45</v>
      </c>
      <c r="E7" s="1">
        <v>0.91118402315723201</v>
      </c>
      <c r="F7" s="1">
        <v>90.162402568230803</v>
      </c>
      <c r="G7" s="1">
        <v>0.41118402315723201</v>
      </c>
      <c r="H7" s="1">
        <v>45.162402568230803</v>
      </c>
      <c r="I7" s="1">
        <v>1</v>
      </c>
      <c r="J7" s="1">
        <v>0</v>
      </c>
      <c r="K7" s="9">
        <f t="shared" si="0"/>
        <v>0.91118402315723201</v>
      </c>
      <c r="L7">
        <f t="shared" si="1"/>
        <v>44.837597431769211</v>
      </c>
      <c r="M7">
        <f t="shared" si="2"/>
        <v>1</v>
      </c>
    </row>
    <row r="8" spans="1:13">
      <c r="A8" s="1"/>
      <c r="B8" s="1" t="s">
        <v>50</v>
      </c>
      <c r="C8" s="1">
        <v>0.5</v>
      </c>
      <c r="D8" s="1">
        <v>0</v>
      </c>
      <c r="E8" s="1">
        <v>0.99460336294201002</v>
      </c>
      <c r="F8" s="1">
        <v>1.30938981941057</v>
      </c>
      <c r="G8" s="1">
        <v>0.49460336294201002</v>
      </c>
      <c r="H8" s="1">
        <v>1.30938981941057</v>
      </c>
      <c r="I8" s="1">
        <v>0</v>
      </c>
      <c r="J8" s="1">
        <v>0</v>
      </c>
      <c r="K8" s="9">
        <f t="shared" si="0"/>
        <v>0.99460336294201002</v>
      </c>
      <c r="L8">
        <f t="shared" si="1"/>
        <v>1.3093898194105691</v>
      </c>
      <c r="M8">
        <f t="shared" si="2"/>
        <v>0</v>
      </c>
    </row>
    <row r="9" spans="1:13">
      <c r="A9" s="1"/>
      <c r="B9" s="1" t="s">
        <v>50</v>
      </c>
      <c r="C9" s="1">
        <v>0.5</v>
      </c>
      <c r="D9" s="1">
        <v>45</v>
      </c>
      <c r="E9" s="1">
        <v>0.91678607887143904</v>
      </c>
      <c r="F9" s="1">
        <v>91.775794125537502</v>
      </c>
      <c r="G9" s="1">
        <v>0.41678607887143898</v>
      </c>
      <c r="H9" s="1">
        <v>46.775794125537502</v>
      </c>
      <c r="I9" s="1">
        <v>1</v>
      </c>
      <c r="J9" s="1">
        <v>0</v>
      </c>
      <c r="K9" s="9">
        <f t="shared" si="0"/>
        <v>0.91678607887143904</v>
      </c>
      <c r="L9">
        <f t="shared" si="1"/>
        <v>43.224205874462484</v>
      </c>
      <c r="M9">
        <f t="shared" si="2"/>
        <v>1</v>
      </c>
    </row>
    <row r="10" spans="1:13">
      <c r="A10" s="1"/>
      <c r="B10" s="1" t="s">
        <v>50</v>
      </c>
      <c r="C10" s="1">
        <v>0.5</v>
      </c>
      <c r="D10" s="1">
        <v>90</v>
      </c>
      <c r="E10" s="1">
        <v>1.4742135750589</v>
      </c>
      <c r="F10" s="1">
        <v>90.100377927286004</v>
      </c>
      <c r="G10" s="1">
        <v>0.97421357505889905</v>
      </c>
      <c r="H10" s="1">
        <v>0.10037792728599</v>
      </c>
      <c r="I10" s="1">
        <v>1</v>
      </c>
      <c r="J10" s="1">
        <v>0</v>
      </c>
      <c r="K10" s="9">
        <f t="shared" si="0"/>
        <v>1.4742135750589</v>
      </c>
      <c r="L10">
        <f t="shared" si="1"/>
        <v>0.10037792728599015</v>
      </c>
      <c r="M10">
        <f t="shared" si="2"/>
        <v>0</v>
      </c>
    </row>
    <row r="11" spans="1:13">
      <c r="A11" s="1"/>
      <c r="B11" s="1" t="s">
        <v>50</v>
      </c>
      <c r="C11" s="1">
        <v>1</v>
      </c>
      <c r="D11" s="1">
        <v>45</v>
      </c>
      <c r="E11" s="1">
        <v>0.90168214803811897</v>
      </c>
      <c r="F11" s="1">
        <v>87.537535930854602</v>
      </c>
      <c r="G11" s="1">
        <v>-9.8317851961880698E-2</v>
      </c>
      <c r="H11" s="1">
        <v>42.537535930854602</v>
      </c>
      <c r="I11" s="1">
        <v>0</v>
      </c>
      <c r="J11" s="1">
        <v>0</v>
      </c>
      <c r="K11" s="9">
        <f t="shared" si="0"/>
        <v>0.90168214803811897</v>
      </c>
      <c r="L11">
        <f t="shared" si="1"/>
        <v>42.537535930854602</v>
      </c>
      <c r="M11">
        <f t="shared" si="2"/>
        <v>0</v>
      </c>
    </row>
    <row r="12" spans="1:13">
      <c r="A12" s="1"/>
      <c r="B12" s="1" t="s">
        <v>50</v>
      </c>
      <c r="C12" s="1">
        <v>0.35</v>
      </c>
      <c r="D12" s="1">
        <v>90</v>
      </c>
      <c r="E12" s="1">
        <v>1.6550998102547401</v>
      </c>
      <c r="F12" s="1">
        <v>90.625865331515598</v>
      </c>
      <c r="G12" s="1">
        <v>1.30509981025474</v>
      </c>
      <c r="H12" s="1">
        <v>0.62586533151557</v>
      </c>
      <c r="I12" s="1">
        <v>1</v>
      </c>
      <c r="J12" s="1">
        <v>0</v>
      </c>
      <c r="K12" s="9">
        <f t="shared" si="0"/>
        <v>1.6550998102547401</v>
      </c>
      <c r="L12">
        <f t="shared" si="1"/>
        <v>0.6258653315155982</v>
      </c>
      <c r="M12">
        <f t="shared" si="2"/>
        <v>0</v>
      </c>
    </row>
    <row r="13" spans="1:13">
      <c r="A13" s="1"/>
      <c r="B13" s="1" t="s">
        <v>50</v>
      </c>
      <c r="C13" s="1">
        <v>0.35</v>
      </c>
      <c r="D13" s="1">
        <v>180</v>
      </c>
      <c r="E13" s="1">
        <v>1.00068774771055</v>
      </c>
      <c r="F13" s="1">
        <v>177.21882552508399</v>
      </c>
      <c r="G13" s="1">
        <v>0.65068774771055304</v>
      </c>
      <c r="H13" s="1">
        <v>-2.78117447491638</v>
      </c>
      <c r="I13" s="1">
        <v>0</v>
      </c>
      <c r="J13" s="1">
        <v>0</v>
      </c>
      <c r="K13" s="9">
        <f t="shared" si="0"/>
        <v>1.00068774771055</v>
      </c>
      <c r="L13">
        <f t="shared" si="1"/>
        <v>2.7811744749160141</v>
      </c>
      <c r="M13">
        <f t="shared" si="2"/>
        <v>0</v>
      </c>
    </row>
    <row r="14" spans="1:13">
      <c r="A14" s="1"/>
      <c r="B14" s="1" t="s">
        <v>50</v>
      </c>
      <c r="C14" s="1">
        <v>0.35</v>
      </c>
      <c r="D14" s="1">
        <v>180</v>
      </c>
      <c r="E14" s="1">
        <v>0.98456796693660797</v>
      </c>
      <c r="F14" s="1">
        <v>178.075826126919</v>
      </c>
      <c r="G14" s="1">
        <v>0.634567966936608</v>
      </c>
      <c r="H14" s="1">
        <v>-1.92417387308109</v>
      </c>
      <c r="I14" s="1">
        <v>0</v>
      </c>
      <c r="J14" s="1">
        <v>0</v>
      </c>
      <c r="K14" s="9">
        <f t="shared" si="0"/>
        <v>0.98456796693660797</v>
      </c>
      <c r="L14">
        <f t="shared" si="1"/>
        <v>1.9241738730810027</v>
      </c>
      <c r="M14">
        <f t="shared" si="2"/>
        <v>0</v>
      </c>
    </row>
    <row r="15" spans="1:13">
      <c r="A15" s="1"/>
      <c r="B15" s="1" t="s">
        <v>50</v>
      </c>
      <c r="C15" s="1">
        <v>0.35</v>
      </c>
      <c r="D15" s="1">
        <v>135</v>
      </c>
      <c r="E15" s="1">
        <v>1.50874890050655</v>
      </c>
      <c r="F15" s="1">
        <v>139.31785429567799</v>
      </c>
      <c r="G15" s="1">
        <v>1.1587489005065501</v>
      </c>
      <c r="H15" s="1">
        <v>4.3178542956783303</v>
      </c>
      <c r="I15" s="1">
        <v>0</v>
      </c>
      <c r="J15" s="1">
        <v>0</v>
      </c>
      <c r="K15" s="9">
        <f t="shared" si="0"/>
        <v>1.50874890050655</v>
      </c>
      <c r="L15">
        <f t="shared" si="1"/>
        <v>4.3178542956779893</v>
      </c>
      <c r="M15">
        <f t="shared" si="2"/>
        <v>0</v>
      </c>
    </row>
    <row r="16" spans="1:13">
      <c r="A16" s="1"/>
      <c r="B16" s="1" t="s">
        <v>50</v>
      </c>
      <c r="C16" s="1">
        <v>1.5</v>
      </c>
      <c r="D16" s="1">
        <v>45</v>
      </c>
      <c r="E16" s="1">
        <v>1.3915861381266199</v>
      </c>
      <c r="F16" s="1">
        <v>89.680984479773102</v>
      </c>
      <c r="G16" s="1">
        <v>-0.108413861873377</v>
      </c>
      <c r="H16" s="1">
        <v>44.680984479773102</v>
      </c>
      <c r="I16" s="1">
        <v>0</v>
      </c>
      <c r="J16" s="1">
        <v>0</v>
      </c>
      <c r="K16" s="9">
        <f t="shared" si="0"/>
        <v>1.3915861381266199</v>
      </c>
      <c r="L16">
        <f t="shared" si="1"/>
        <v>44.680984479773088</v>
      </c>
      <c r="M16">
        <f t="shared" si="2"/>
        <v>0</v>
      </c>
    </row>
    <row r="17" spans="1:13">
      <c r="A17" s="1"/>
      <c r="B17" s="1" t="s">
        <v>50</v>
      </c>
      <c r="C17" s="1">
        <v>0.7</v>
      </c>
      <c r="D17" s="1">
        <v>45</v>
      </c>
      <c r="E17" s="1">
        <v>0.95783979004828002</v>
      </c>
      <c r="F17" s="1">
        <v>88.918492929024296</v>
      </c>
      <c r="G17" s="1">
        <v>0.25783979004828</v>
      </c>
      <c r="H17" s="1">
        <v>43.918492929024303</v>
      </c>
      <c r="I17" s="1">
        <v>0</v>
      </c>
      <c r="J17" s="1">
        <v>0</v>
      </c>
      <c r="K17" s="9">
        <f t="shared" si="0"/>
        <v>0.95783979004828002</v>
      </c>
      <c r="L17">
        <f t="shared" si="1"/>
        <v>43.918492929024296</v>
      </c>
      <c r="M17">
        <f t="shared" si="2"/>
        <v>0</v>
      </c>
    </row>
    <row r="18" spans="1:13">
      <c r="A18" s="1"/>
      <c r="B18" s="1" t="s">
        <v>50</v>
      </c>
      <c r="C18" s="1">
        <v>0.7</v>
      </c>
      <c r="D18" s="1">
        <v>0</v>
      </c>
      <c r="E18" s="1">
        <v>1.0201963883680301</v>
      </c>
      <c r="F18" s="1">
        <v>0.40614049527442803</v>
      </c>
      <c r="G18" s="1">
        <v>0.32019638836803199</v>
      </c>
      <c r="H18" s="1">
        <v>0.40614049527442803</v>
      </c>
      <c r="I18" s="1">
        <v>0</v>
      </c>
      <c r="J18" s="1">
        <v>0</v>
      </c>
      <c r="K18" s="9">
        <f t="shared" si="0"/>
        <v>1.0201963883680301</v>
      </c>
      <c r="L18">
        <f t="shared" si="1"/>
        <v>0.4061404952744283</v>
      </c>
      <c r="M18">
        <f t="shared" si="2"/>
        <v>0</v>
      </c>
    </row>
    <row r="19" spans="1:13">
      <c r="A19" s="1"/>
      <c r="B19" s="1" t="s">
        <v>50</v>
      </c>
      <c r="C19" s="1">
        <v>1</v>
      </c>
      <c r="D19" s="1">
        <v>180</v>
      </c>
      <c r="E19" s="1">
        <v>1.00470051901444</v>
      </c>
      <c r="F19" s="1">
        <v>179.58759534162701</v>
      </c>
      <c r="G19" s="1">
        <v>4.7005190144382399E-3</v>
      </c>
      <c r="H19" s="1">
        <v>-0.41240465837324802</v>
      </c>
      <c r="I19" s="1">
        <v>0</v>
      </c>
      <c r="J19" s="1">
        <v>0</v>
      </c>
      <c r="K19" s="9">
        <f t="shared" si="0"/>
        <v>1.00470051901444</v>
      </c>
      <c r="L19">
        <f t="shared" si="1"/>
        <v>0.41240465837299212</v>
      </c>
      <c r="M19">
        <f t="shared" si="2"/>
        <v>0</v>
      </c>
    </row>
    <row r="20" spans="1:13">
      <c r="A20" s="1"/>
      <c r="B20" s="1" t="s">
        <v>50</v>
      </c>
      <c r="C20" s="1">
        <v>0.35</v>
      </c>
      <c r="D20" s="1">
        <v>180</v>
      </c>
      <c r="E20" s="1">
        <v>0.99449873466613403</v>
      </c>
      <c r="F20" s="1">
        <v>1.01187219253899</v>
      </c>
      <c r="G20" s="1">
        <v>0.64449873466613405</v>
      </c>
      <c r="H20" s="1">
        <v>-178.98812780746101</v>
      </c>
      <c r="I20" s="1">
        <v>1</v>
      </c>
      <c r="J20" s="1">
        <v>0</v>
      </c>
      <c r="K20" s="9">
        <f t="shared" si="0"/>
        <v>0.99449873466613403</v>
      </c>
      <c r="L20">
        <f t="shared" si="1"/>
        <v>1.0118721925389877</v>
      </c>
      <c r="M20">
        <f t="shared" si="2"/>
        <v>1</v>
      </c>
    </row>
    <row r="21" spans="1:13">
      <c r="A21" s="1"/>
      <c r="B21" s="1" t="s">
        <v>50</v>
      </c>
      <c r="C21" s="1">
        <v>0.35</v>
      </c>
      <c r="D21" s="1">
        <v>45</v>
      </c>
      <c r="E21" s="1">
        <v>0.55993765330963297</v>
      </c>
      <c r="F21" s="1">
        <v>90.264277551589402</v>
      </c>
      <c r="G21" s="1">
        <v>0.20993765330963299</v>
      </c>
      <c r="H21" s="1">
        <v>45.264277551589402</v>
      </c>
      <c r="I21" s="1">
        <v>1</v>
      </c>
      <c r="J21" s="1">
        <v>0</v>
      </c>
      <c r="K21" s="9">
        <f t="shared" si="0"/>
        <v>0.55993765330963297</v>
      </c>
      <c r="L21">
        <f t="shared" si="1"/>
        <v>44.735722448410598</v>
      </c>
      <c r="M21">
        <f t="shared" si="2"/>
        <v>1</v>
      </c>
    </row>
    <row r="22" spans="1:13">
      <c r="A22" s="1"/>
      <c r="B22" s="1" t="s">
        <v>50</v>
      </c>
      <c r="C22" s="1">
        <v>0.5</v>
      </c>
      <c r="D22" s="1">
        <v>90</v>
      </c>
      <c r="E22" s="1">
        <v>1.33923363852157</v>
      </c>
      <c r="F22" s="1">
        <v>54.243960656688103</v>
      </c>
      <c r="G22" s="1">
        <v>0.83923363852156796</v>
      </c>
      <c r="H22" s="1">
        <v>-35.756039343311897</v>
      </c>
      <c r="I22" s="1">
        <v>0</v>
      </c>
      <c r="J22" s="1">
        <v>0</v>
      </c>
      <c r="K22" s="9">
        <f t="shared" si="0"/>
        <v>1.33923363852157</v>
      </c>
      <c r="L22">
        <f t="shared" si="1"/>
        <v>35.756039343311897</v>
      </c>
      <c r="M22">
        <f t="shared" si="2"/>
        <v>0</v>
      </c>
    </row>
    <row r="23" spans="1:13">
      <c r="A23" s="1"/>
      <c r="B23" s="1" t="s">
        <v>50</v>
      </c>
      <c r="C23" s="1">
        <v>1.5</v>
      </c>
      <c r="D23" s="1">
        <v>0</v>
      </c>
      <c r="E23" s="1">
        <v>0.91825171802927896</v>
      </c>
      <c r="F23" s="1">
        <v>48.626091261056501</v>
      </c>
      <c r="G23" s="1">
        <v>-0.58174828197072104</v>
      </c>
      <c r="H23" s="1">
        <v>48.626091261056501</v>
      </c>
      <c r="I23" s="1">
        <v>0</v>
      </c>
      <c r="J23" s="1">
        <v>0</v>
      </c>
      <c r="K23" s="9">
        <f t="shared" si="0"/>
        <v>0.91825171802927896</v>
      </c>
      <c r="L23">
        <f t="shared" si="1"/>
        <v>48.626091261056501</v>
      </c>
      <c r="M23">
        <f t="shared" si="2"/>
        <v>0</v>
      </c>
    </row>
    <row r="24" spans="1:13">
      <c r="A24" s="1"/>
      <c r="B24" s="1" t="s">
        <v>50</v>
      </c>
      <c r="C24" s="1">
        <v>1</v>
      </c>
      <c r="D24" s="1">
        <v>45</v>
      </c>
      <c r="E24" s="1">
        <v>0.96800344544581496</v>
      </c>
      <c r="F24" s="1">
        <v>89.847130086562302</v>
      </c>
      <c r="G24" s="1">
        <v>-3.1996554554185E-2</v>
      </c>
      <c r="H24" s="1">
        <v>44.847130086562302</v>
      </c>
      <c r="I24" s="1">
        <v>0</v>
      </c>
      <c r="J24" s="1">
        <v>0</v>
      </c>
      <c r="K24" s="9">
        <f t="shared" si="0"/>
        <v>0.96800344544581496</v>
      </c>
      <c r="L24">
        <f t="shared" si="1"/>
        <v>44.847130086562288</v>
      </c>
      <c r="M24">
        <f t="shared" si="2"/>
        <v>0</v>
      </c>
    </row>
    <row r="25" spans="1:13">
      <c r="A25" s="1"/>
      <c r="B25" s="1" t="s">
        <v>50</v>
      </c>
      <c r="C25" s="1">
        <v>0.35</v>
      </c>
      <c r="D25" s="1">
        <v>135</v>
      </c>
      <c r="E25" s="1">
        <v>1.5276293029711201</v>
      </c>
      <c r="F25" s="1">
        <v>132.68420355692001</v>
      </c>
      <c r="G25" s="1">
        <v>1.17762930297112</v>
      </c>
      <c r="H25" s="1">
        <v>-2.3157964430804401</v>
      </c>
      <c r="I25" s="1">
        <v>0</v>
      </c>
      <c r="J25" s="1">
        <v>0</v>
      </c>
      <c r="K25" s="9">
        <f t="shared" si="0"/>
        <v>1.5276293029711201</v>
      </c>
      <c r="L25">
        <f t="shared" si="1"/>
        <v>2.3157964430799893</v>
      </c>
      <c r="M25">
        <f t="shared" si="2"/>
        <v>0</v>
      </c>
    </row>
    <row r="26" spans="1:13">
      <c r="A26" s="1"/>
      <c r="B26" s="1" t="s">
        <v>50</v>
      </c>
      <c r="C26" s="1">
        <v>1</v>
      </c>
      <c r="D26" s="1">
        <v>135</v>
      </c>
      <c r="E26" s="1">
        <v>1.49716524907731</v>
      </c>
      <c r="F26" s="1">
        <v>134.87419829544601</v>
      </c>
      <c r="G26" s="1">
        <v>0.49716524907731302</v>
      </c>
      <c r="H26" s="1">
        <v>-0.12580170455390799</v>
      </c>
      <c r="I26" s="1">
        <v>0</v>
      </c>
      <c r="J26" s="1">
        <v>0</v>
      </c>
      <c r="K26" s="9">
        <f t="shared" si="0"/>
        <v>1.49716524907731</v>
      </c>
      <c r="L26">
        <f t="shared" si="1"/>
        <v>0.12580170455399298</v>
      </c>
      <c r="M26">
        <f t="shared" si="2"/>
        <v>0</v>
      </c>
    </row>
    <row r="27" spans="1:13">
      <c r="A27" s="1"/>
      <c r="B27" s="1" t="s">
        <v>50</v>
      </c>
      <c r="C27" s="1">
        <v>0.35</v>
      </c>
      <c r="D27" s="1">
        <v>135</v>
      </c>
      <c r="E27" s="1">
        <v>1.9291685017410301</v>
      </c>
      <c r="F27" s="1">
        <v>136.85530473029499</v>
      </c>
      <c r="G27" s="1">
        <v>1.57916850174103</v>
      </c>
      <c r="H27" s="1">
        <v>1.85530473029507</v>
      </c>
      <c r="I27" s="1">
        <v>0</v>
      </c>
      <c r="J27" s="1">
        <v>0</v>
      </c>
      <c r="K27" s="9">
        <f t="shared" si="0"/>
        <v>1.9291685017410301</v>
      </c>
      <c r="L27">
        <f t="shared" si="1"/>
        <v>1.8553047302949892</v>
      </c>
      <c r="M27">
        <f t="shared" si="2"/>
        <v>0</v>
      </c>
    </row>
    <row r="28" spans="1:13">
      <c r="A28" s="1"/>
      <c r="B28" s="1" t="s">
        <v>50</v>
      </c>
      <c r="C28" s="1">
        <v>0.35</v>
      </c>
      <c r="D28" s="1">
        <v>135</v>
      </c>
      <c r="E28" s="1">
        <v>1.7869179185555699</v>
      </c>
      <c r="F28" s="1">
        <v>124.41128002450201</v>
      </c>
      <c r="G28" s="1">
        <v>1.4369179185555701</v>
      </c>
      <c r="H28" s="1">
        <v>-10.5887199754977</v>
      </c>
      <c r="I28" s="1">
        <v>0</v>
      </c>
      <c r="J28" s="1">
        <v>0</v>
      </c>
      <c r="K28" s="9">
        <f t="shared" si="0"/>
        <v>1.7869179185555699</v>
      </c>
      <c r="L28">
        <f t="shared" si="1"/>
        <v>10.588719975498009</v>
      </c>
      <c r="M28">
        <f t="shared" si="2"/>
        <v>0</v>
      </c>
    </row>
    <row r="29" spans="1:13">
      <c r="A29" s="1"/>
      <c r="B29" s="1" t="s">
        <v>50</v>
      </c>
      <c r="C29" s="1">
        <v>0.5</v>
      </c>
      <c r="D29" s="1">
        <v>180</v>
      </c>
      <c r="E29" s="1">
        <v>0.98991648679655597</v>
      </c>
      <c r="F29" s="1">
        <v>177.787060469511</v>
      </c>
      <c r="G29" s="1">
        <v>0.48991648679655603</v>
      </c>
      <c r="H29" s="1">
        <v>-2.21293953048911</v>
      </c>
      <c r="I29" s="1">
        <v>0</v>
      </c>
      <c r="J29" s="1">
        <v>0</v>
      </c>
      <c r="K29" s="9">
        <f t="shared" si="0"/>
        <v>0.98991648679655597</v>
      </c>
      <c r="L29">
        <f t="shared" si="1"/>
        <v>2.2129395304889954</v>
      </c>
      <c r="M29">
        <f t="shared" si="2"/>
        <v>0</v>
      </c>
    </row>
    <row r="30" spans="1:13">
      <c r="A30" s="1"/>
      <c r="B30" s="1" t="s">
        <v>50</v>
      </c>
      <c r="C30" s="1">
        <v>1.5</v>
      </c>
      <c r="D30" s="1">
        <v>45</v>
      </c>
      <c r="E30" s="1">
        <v>0.96300429635423701</v>
      </c>
      <c r="F30" s="1">
        <v>88.9242936385712</v>
      </c>
      <c r="G30" s="1">
        <v>-0.53699570364576299</v>
      </c>
      <c r="H30" s="1">
        <v>43.9242936385712</v>
      </c>
      <c r="I30" s="1">
        <v>0</v>
      </c>
      <c r="J30" s="1">
        <v>0</v>
      </c>
      <c r="K30" s="9">
        <f t="shared" si="0"/>
        <v>0.96300429635423701</v>
      </c>
      <c r="L30">
        <f t="shared" si="1"/>
        <v>43.924293638571214</v>
      </c>
      <c r="M30">
        <f t="shared" si="2"/>
        <v>0</v>
      </c>
    </row>
    <row r="31" spans="1:13">
      <c r="A31" s="1"/>
      <c r="B31" s="1" t="s">
        <v>50</v>
      </c>
      <c r="C31" s="1">
        <v>1.5</v>
      </c>
      <c r="D31" s="1">
        <v>90</v>
      </c>
      <c r="E31" s="1">
        <v>1.0057516164709199</v>
      </c>
      <c r="F31" s="1">
        <v>48.310254807160597</v>
      </c>
      <c r="G31" s="1">
        <v>-0.49424838352908101</v>
      </c>
      <c r="H31" s="1">
        <v>-41.689745192839403</v>
      </c>
      <c r="I31" s="1">
        <v>0</v>
      </c>
      <c r="J31" s="1">
        <v>0</v>
      </c>
      <c r="K31" s="9">
        <f t="shared" si="0"/>
        <v>1.0057516164709199</v>
      </c>
      <c r="L31">
        <f t="shared" si="1"/>
        <v>41.68974519283941</v>
      </c>
      <c r="M31">
        <f t="shared" si="2"/>
        <v>0</v>
      </c>
    </row>
    <row r="32" spans="1:13">
      <c r="A32" s="1"/>
      <c r="B32" s="1" t="s">
        <v>50</v>
      </c>
      <c r="C32" s="1">
        <v>1.5</v>
      </c>
      <c r="D32" s="1">
        <v>0</v>
      </c>
      <c r="E32" s="1">
        <v>0.54026482210160298</v>
      </c>
      <c r="F32" s="1">
        <v>2.4110297466112298</v>
      </c>
      <c r="G32" s="1">
        <v>-0.95973517789839702</v>
      </c>
      <c r="H32" s="1">
        <v>2.4110297466112298</v>
      </c>
      <c r="I32" s="1">
        <v>0</v>
      </c>
      <c r="J32" s="1">
        <v>0</v>
      </c>
      <c r="K32" s="9">
        <f t="shared" si="0"/>
        <v>0.54026482210160298</v>
      </c>
      <c r="L32">
        <f t="shared" si="1"/>
        <v>2.4110297466112343</v>
      </c>
      <c r="M32">
        <f t="shared" si="2"/>
        <v>0</v>
      </c>
    </row>
    <row r="33" spans="1:13">
      <c r="A33" s="1"/>
      <c r="B33" s="1" t="s">
        <v>50</v>
      </c>
      <c r="C33" s="1">
        <v>0.5</v>
      </c>
      <c r="D33" s="1">
        <v>135</v>
      </c>
      <c r="E33" s="1">
        <v>1.0231396282730301</v>
      </c>
      <c r="F33" s="1">
        <v>42.729010119085203</v>
      </c>
      <c r="G33" s="1">
        <v>0.52313962827302996</v>
      </c>
      <c r="H33" s="1">
        <v>-92.270989880914797</v>
      </c>
      <c r="I33" s="1">
        <v>1</v>
      </c>
      <c r="J33" s="1">
        <v>0</v>
      </c>
      <c r="K33" s="9">
        <f t="shared" si="0"/>
        <v>1.0231396282730301</v>
      </c>
      <c r="L33">
        <f t="shared" si="1"/>
        <v>2.270989880914783</v>
      </c>
      <c r="M33">
        <f t="shared" si="2"/>
        <v>1</v>
      </c>
    </row>
    <row r="34" spans="1:13">
      <c r="A34" s="1"/>
      <c r="B34" s="1" t="s">
        <v>50</v>
      </c>
      <c r="C34" s="1">
        <v>0.7</v>
      </c>
      <c r="D34" s="1">
        <v>90</v>
      </c>
      <c r="E34" s="1">
        <v>0.27342650497251297</v>
      </c>
      <c r="F34" s="1">
        <v>98.145409802232294</v>
      </c>
      <c r="G34" s="1">
        <v>-0.42657349502748698</v>
      </c>
      <c r="H34" s="1">
        <v>8.1454098022322796</v>
      </c>
      <c r="I34" s="1">
        <v>1</v>
      </c>
      <c r="J34" s="1">
        <v>0</v>
      </c>
      <c r="K34" s="9">
        <f t="shared" si="0"/>
        <v>0.27342650497251297</v>
      </c>
      <c r="L34">
        <f t="shared" si="1"/>
        <v>8.1454098022322796</v>
      </c>
      <c r="M34">
        <f t="shared" si="2"/>
        <v>0</v>
      </c>
    </row>
    <row r="35" spans="1:13">
      <c r="A35" s="1"/>
      <c r="B35" s="1" t="s">
        <v>50</v>
      </c>
      <c r="C35" s="1">
        <v>0.7</v>
      </c>
      <c r="D35" s="1">
        <v>90</v>
      </c>
      <c r="E35" s="1">
        <v>0.67361553335513602</v>
      </c>
      <c r="F35" s="1">
        <v>89.340951849189494</v>
      </c>
      <c r="G35" s="1">
        <v>-2.6384466644864001E-2</v>
      </c>
      <c r="H35" s="1">
        <v>-0.65904815081046297</v>
      </c>
      <c r="I35" s="1">
        <v>0</v>
      </c>
      <c r="J35" s="1">
        <v>0</v>
      </c>
      <c r="K35" s="9">
        <f t="shared" si="0"/>
        <v>0.67361553335513602</v>
      </c>
      <c r="L35">
        <f t="shared" si="1"/>
        <v>0.65904815081051993</v>
      </c>
      <c r="M35">
        <f t="shared" si="2"/>
        <v>0</v>
      </c>
    </row>
    <row r="36" spans="1:13">
      <c r="A36" s="1"/>
      <c r="B36" s="1" t="s">
        <v>50</v>
      </c>
      <c r="C36" s="1">
        <v>0.5</v>
      </c>
      <c r="D36" s="1">
        <v>45</v>
      </c>
      <c r="E36" s="1">
        <v>0.159578089495751</v>
      </c>
      <c r="F36" s="1">
        <v>79.744918237463096</v>
      </c>
      <c r="G36" s="1">
        <v>-0.34042191050424903</v>
      </c>
      <c r="H36" s="1">
        <v>34.744918237463096</v>
      </c>
      <c r="I36" s="1">
        <v>0</v>
      </c>
      <c r="J36" s="1">
        <v>0</v>
      </c>
      <c r="K36" s="9">
        <f t="shared" si="0"/>
        <v>0.159578089495751</v>
      </c>
      <c r="L36">
        <f t="shared" si="1"/>
        <v>34.744918237463082</v>
      </c>
      <c r="M36">
        <f t="shared" si="2"/>
        <v>0</v>
      </c>
    </row>
    <row r="37" spans="1:13">
      <c r="A37" s="1"/>
      <c r="B37" s="1" t="s">
        <v>50</v>
      </c>
      <c r="C37" s="1">
        <v>0.7</v>
      </c>
      <c r="D37" s="1">
        <v>0</v>
      </c>
      <c r="E37" s="1">
        <v>0.44181750210996001</v>
      </c>
      <c r="F37" s="1">
        <v>1.6078803699137201</v>
      </c>
      <c r="G37" s="1">
        <v>-0.25818249789004</v>
      </c>
      <c r="H37" s="1">
        <v>1.6078803699137201</v>
      </c>
      <c r="I37" s="1">
        <v>0</v>
      </c>
      <c r="J37" s="1">
        <v>0</v>
      </c>
      <c r="K37" s="9">
        <f t="shared" si="0"/>
        <v>0.44181750210996001</v>
      </c>
      <c r="L37">
        <f t="shared" si="1"/>
        <v>1.6078803699137154</v>
      </c>
      <c r="M37">
        <f t="shared" si="2"/>
        <v>0</v>
      </c>
    </row>
    <row r="38" spans="1:13">
      <c r="A38" s="1"/>
      <c r="B38" s="1" t="s">
        <v>50</v>
      </c>
      <c r="C38" s="1">
        <v>1.5</v>
      </c>
      <c r="D38" s="1">
        <v>135</v>
      </c>
      <c r="E38" s="1">
        <v>1.05519347399941</v>
      </c>
      <c r="F38" s="1">
        <v>51.738802741020102</v>
      </c>
      <c r="G38" s="1">
        <v>-0.44480652600058601</v>
      </c>
      <c r="H38" s="1">
        <v>-83.261197258979905</v>
      </c>
      <c r="I38" s="1">
        <v>1</v>
      </c>
      <c r="J38" s="1">
        <v>0</v>
      </c>
      <c r="K38" s="9">
        <f t="shared" si="0"/>
        <v>1.05519347399941</v>
      </c>
      <c r="L38">
        <f t="shared" si="1"/>
        <v>6.7388027410200948</v>
      </c>
      <c r="M38">
        <f t="shared" si="2"/>
        <v>1</v>
      </c>
    </row>
    <row r="39" spans="1:13">
      <c r="A39" s="1"/>
      <c r="B39" s="1" t="s">
        <v>50</v>
      </c>
      <c r="C39" s="1">
        <v>0.35</v>
      </c>
      <c r="D39" s="1">
        <v>180</v>
      </c>
      <c r="E39" s="1">
        <v>0.99989820426356701</v>
      </c>
      <c r="F39" s="1">
        <v>1.5985370926759701</v>
      </c>
      <c r="G39" s="1">
        <v>0.64989820426356704</v>
      </c>
      <c r="H39" s="1">
        <v>-178.401462907324</v>
      </c>
      <c r="I39" s="1">
        <v>1</v>
      </c>
      <c r="J39" s="1">
        <v>0</v>
      </c>
      <c r="K39" s="9">
        <f t="shared" si="0"/>
        <v>0.99989820426356701</v>
      </c>
      <c r="L39">
        <f t="shared" si="1"/>
        <v>1.5985370926759686</v>
      </c>
      <c r="M39">
        <f t="shared" si="2"/>
        <v>1</v>
      </c>
    </row>
    <row r="40" spans="1:13">
      <c r="A40" s="1"/>
      <c r="B40" s="1" t="s">
        <v>50</v>
      </c>
      <c r="C40" s="1">
        <v>0.5</v>
      </c>
      <c r="D40" s="1">
        <v>0</v>
      </c>
      <c r="E40" s="1">
        <v>0.29237426770267499</v>
      </c>
      <c r="F40" s="1">
        <v>3.44373472526792</v>
      </c>
      <c r="G40" s="1">
        <v>-0.20762573229732501</v>
      </c>
      <c r="H40" s="1">
        <v>3.44373472526792</v>
      </c>
      <c r="I40" s="1">
        <v>0</v>
      </c>
      <c r="J40" s="1">
        <v>0</v>
      </c>
      <c r="K40" s="9">
        <f t="shared" si="0"/>
        <v>0.29237426770267499</v>
      </c>
      <c r="L40">
        <f t="shared" si="1"/>
        <v>3.443734725267916</v>
      </c>
      <c r="M40">
        <f t="shared" si="2"/>
        <v>0</v>
      </c>
    </row>
    <row r="41" spans="1:13">
      <c r="A41" s="1"/>
      <c r="B41" s="1" t="s">
        <v>50</v>
      </c>
      <c r="C41" s="1">
        <v>0.35</v>
      </c>
      <c r="D41" s="1">
        <v>180</v>
      </c>
      <c r="E41" s="1">
        <v>0.524436833329184</v>
      </c>
      <c r="F41" s="1">
        <v>178.64547534861899</v>
      </c>
      <c r="G41" s="1">
        <v>0.174436833329184</v>
      </c>
      <c r="H41" s="1">
        <v>-1.35452465138087</v>
      </c>
      <c r="I41" s="1">
        <v>0</v>
      </c>
      <c r="J41" s="1">
        <v>0</v>
      </c>
      <c r="K41" s="9">
        <f t="shared" si="0"/>
        <v>0.524436833329184</v>
      </c>
      <c r="L41">
        <f t="shared" si="1"/>
        <v>1.3545246513810127</v>
      </c>
      <c r="M41">
        <f t="shared" si="2"/>
        <v>0</v>
      </c>
    </row>
    <row r="42" spans="1:13">
      <c r="A42" s="1"/>
      <c r="B42" s="1" t="s">
        <v>50</v>
      </c>
      <c r="C42" s="1">
        <v>0.35</v>
      </c>
      <c r="D42" s="1">
        <v>0</v>
      </c>
      <c r="E42" s="1">
        <v>0.540072181914106</v>
      </c>
      <c r="F42" s="1">
        <v>1.8635115272848</v>
      </c>
      <c r="G42" s="1">
        <v>0.19007218191410599</v>
      </c>
      <c r="H42" s="1">
        <v>1.8635115272848</v>
      </c>
      <c r="I42" s="1">
        <v>0</v>
      </c>
      <c r="J42" s="1">
        <v>0</v>
      </c>
      <c r="K42" s="9">
        <f t="shared" si="0"/>
        <v>0.540072181914106</v>
      </c>
      <c r="L42">
        <f t="shared" si="1"/>
        <v>1.8635115272847997</v>
      </c>
      <c r="M42">
        <f t="shared" si="2"/>
        <v>0</v>
      </c>
    </row>
    <row r="43" spans="1:13">
      <c r="A43" s="1"/>
      <c r="B43" s="1" t="s">
        <v>50</v>
      </c>
      <c r="C43" s="1">
        <v>0.35</v>
      </c>
      <c r="D43" s="1">
        <v>90</v>
      </c>
      <c r="E43" s="1">
        <v>0.96311511639871294</v>
      </c>
      <c r="F43" s="1">
        <v>91.382944934391404</v>
      </c>
      <c r="G43" s="1">
        <v>0.61311511639871297</v>
      </c>
      <c r="H43" s="1">
        <v>1.3829449343914499</v>
      </c>
      <c r="I43" s="1">
        <v>1</v>
      </c>
      <c r="J43" s="1">
        <v>0</v>
      </c>
      <c r="K43" s="9">
        <f t="shared" si="0"/>
        <v>0.96311511639871294</v>
      </c>
      <c r="L43">
        <f t="shared" si="1"/>
        <v>1.3829449343913893</v>
      </c>
      <c r="M43">
        <f t="shared" si="2"/>
        <v>0</v>
      </c>
    </row>
    <row r="44" spans="1:13">
      <c r="A44" s="1"/>
      <c r="B44" s="1" t="s">
        <v>50</v>
      </c>
      <c r="C44" s="1">
        <v>0.7</v>
      </c>
      <c r="D44" s="1">
        <v>0</v>
      </c>
      <c r="E44" s="1">
        <v>0.96337826291301898</v>
      </c>
      <c r="F44" s="1">
        <v>0.43009428775172898</v>
      </c>
      <c r="G44" s="1">
        <v>0.26337826291301902</v>
      </c>
      <c r="H44" s="1">
        <v>0.43009428775172898</v>
      </c>
      <c r="I44" s="1">
        <v>0</v>
      </c>
      <c r="J44" s="1">
        <v>0</v>
      </c>
      <c r="K44" s="9">
        <f t="shared" si="0"/>
        <v>0.96337826291301898</v>
      </c>
      <c r="L44">
        <f t="shared" si="1"/>
        <v>0.43009428775172864</v>
      </c>
      <c r="M44">
        <f t="shared" si="2"/>
        <v>0</v>
      </c>
    </row>
    <row r="45" spans="1:13">
      <c r="A45" s="1"/>
      <c r="B45" s="1" t="s">
        <v>50</v>
      </c>
      <c r="C45" s="1">
        <v>0.7</v>
      </c>
      <c r="D45" s="1">
        <v>180</v>
      </c>
      <c r="E45" s="1">
        <v>0.99434847993948094</v>
      </c>
      <c r="F45" s="1">
        <v>-179.82141633047701</v>
      </c>
      <c r="G45" s="1">
        <v>0.29434847993948199</v>
      </c>
      <c r="H45" s="1">
        <v>0.178583669523391</v>
      </c>
      <c r="I45" s="1">
        <v>1</v>
      </c>
      <c r="J45" s="1">
        <v>0</v>
      </c>
      <c r="K45" s="9">
        <f t="shared" si="0"/>
        <v>0.99434847993948094</v>
      </c>
      <c r="L45">
        <f t="shared" si="1"/>
        <v>0.1785836695229932</v>
      </c>
      <c r="M45">
        <f t="shared" si="2"/>
        <v>0</v>
      </c>
    </row>
    <row r="46" spans="1:13">
      <c r="A46" s="1"/>
      <c r="B46" s="1" t="s">
        <v>50</v>
      </c>
      <c r="C46" s="1">
        <v>1</v>
      </c>
      <c r="D46" s="1">
        <v>0</v>
      </c>
      <c r="E46" s="1">
        <v>0.58628353865240201</v>
      </c>
      <c r="F46" s="1">
        <v>-0.30288235667128999</v>
      </c>
      <c r="G46" s="1">
        <v>-0.41371646134759799</v>
      </c>
      <c r="H46" s="1">
        <v>-0.30288235667128999</v>
      </c>
      <c r="I46" s="1">
        <v>0</v>
      </c>
      <c r="J46" s="1">
        <v>0</v>
      </c>
      <c r="K46" s="9">
        <f t="shared" si="0"/>
        <v>0.58628353865240201</v>
      </c>
      <c r="L46">
        <f t="shared" si="1"/>
        <v>0.30288235667129015</v>
      </c>
      <c r="M46">
        <f t="shared" si="2"/>
        <v>0</v>
      </c>
    </row>
    <row r="47" spans="1:13">
      <c r="A47" s="1"/>
      <c r="B47" s="1" t="s">
        <v>50</v>
      </c>
      <c r="C47" s="1">
        <v>1</v>
      </c>
      <c r="D47" s="1">
        <v>135</v>
      </c>
      <c r="E47" s="1">
        <v>0.95235035701648696</v>
      </c>
      <c r="F47" s="1">
        <v>49.597578011524803</v>
      </c>
      <c r="G47" s="1">
        <v>-4.7649642983513499E-2</v>
      </c>
      <c r="H47" s="1">
        <v>-85.402421988475197</v>
      </c>
      <c r="I47" s="1">
        <v>1</v>
      </c>
      <c r="J47" s="1">
        <v>0</v>
      </c>
      <c r="K47" s="9">
        <f t="shared" si="0"/>
        <v>0.95235035701648696</v>
      </c>
      <c r="L47">
        <f t="shared" si="1"/>
        <v>4.5975780115248028</v>
      </c>
      <c r="M47">
        <f t="shared" si="2"/>
        <v>1</v>
      </c>
    </row>
    <row r="48" spans="1:13">
      <c r="A48" s="1"/>
      <c r="B48" s="1" t="s">
        <v>50</v>
      </c>
      <c r="C48" s="1">
        <v>1.5</v>
      </c>
      <c r="D48" s="1">
        <v>90</v>
      </c>
      <c r="E48" s="1">
        <v>0.99902257594600996</v>
      </c>
      <c r="F48" s="1">
        <v>89.555625925405593</v>
      </c>
      <c r="G48" s="1">
        <v>-0.50097742405399004</v>
      </c>
      <c r="H48" s="1">
        <v>-0.44437407459440698</v>
      </c>
      <c r="I48" s="1">
        <v>0</v>
      </c>
      <c r="J48" s="1">
        <v>0</v>
      </c>
      <c r="K48" s="9">
        <f t="shared" si="0"/>
        <v>0.99902257594600996</v>
      </c>
      <c r="L48">
        <f t="shared" si="1"/>
        <v>0.44437407459440692</v>
      </c>
      <c r="M48">
        <f t="shared" si="2"/>
        <v>0</v>
      </c>
    </row>
    <row r="49" spans="1:13">
      <c r="A49" s="1"/>
      <c r="B49" s="1" t="s">
        <v>50</v>
      </c>
      <c r="C49" s="1">
        <v>0.5</v>
      </c>
      <c r="D49" s="1">
        <v>0</v>
      </c>
      <c r="E49" s="1">
        <v>0.99701748744381002</v>
      </c>
      <c r="F49" s="1">
        <v>136.28049125804799</v>
      </c>
      <c r="G49" s="1">
        <v>0.49701748744381002</v>
      </c>
      <c r="H49" s="1">
        <v>136.28049125804799</v>
      </c>
      <c r="I49" s="1">
        <v>1</v>
      </c>
      <c r="J49" s="1">
        <v>0</v>
      </c>
      <c r="K49" s="9">
        <f t="shared" si="0"/>
        <v>0.99701748744381002</v>
      </c>
      <c r="L49">
        <f t="shared" si="1"/>
        <v>43.719508741952012</v>
      </c>
      <c r="M49">
        <f t="shared" si="2"/>
        <v>1</v>
      </c>
    </row>
    <row r="50" spans="1:13">
      <c r="A50" s="1"/>
      <c r="B50" s="1" t="s">
        <v>50</v>
      </c>
      <c r="C50" s="1">
        <v>0.35</v>
      </c>
      <c r="D50" s="1">
        <v>135</v>
      </c>
      <c r="E50" s="1">
        <v>1.41717941430204</v>
      </c>
      <c r="F50" s="1">
        <v>133.68563293449</v>
      </c>
      <c r="G50" s="1">
        <v>1.0671794143020401</v>
      </c>
      <c r="H50" s="1">
        <v>-1.3143670655096</v>
      </c>
      <c r="I50" s="1">
        <v>0</v>
      </c>
      <c r="J50" s="1">
        <v>0</v>
      </c>
      <c r="K50" s="9">
        <f t="shared" si="0"/>
        <v>1.41717941430204</v>
      </c>
      <c r="L50">
        <f t="shared" si="1"/>
        <v>1.3143670655099982</v>
      </c>
      <c r="M50">
        <f t="shared" si="2"/>
        <v>0</v>
      </c>
    </row>
    <row r="51" spans="1:13">
      <c r="A51" s="1"/>
      <c r="B51" s="1" t="s">
        <v>50</v>
      </c>
      <c r="C51" s="1">
        <v>1</v>
      </c>
      <c r="D51" s="1">
        <v>45</v>
      </c>
      <c r="E51" s="1">
        <v>0.49796941055107902</v>
      </c>
      <c r="F51" s="1">
        <v>130.41434913313299</v>
      </c>
      <c r="G51" s="1">
        <v>-0.50203058944892098</v>
      </c>
      <c r="H51" s="1">
        <v>85.414349133133101</v>
      </c>
      <c r="I51" s="1">
        <v>1</v>
      </c>
      <c r="J51" s="1">
        <v>0</v>
      </c>
      <c r="K51" s="9">
        <f t="shared" si="0"/>
        <v>0.49796941055107902</v>
      </c>
      <c r="L51">
        <f t="shared" si="1"/>
        <v>4.5856508668670131</v>
      </c>
      <c r="M51">
        <f t="shared" si="2"/>
        <v>1</v>
      </c>
    </row>
    <row r="52" spans="1:13">
      <c r="A52" s="1"/>
      <c r="B52" s="1" t="s">
        <v>50</v>
      </c>
      <c r="C52" s="1">
        <v>1.5</v>
      </c>
      <c r="D52" s="1">
        <v>45</v>
      </c>
      <c r="E52" s="1">
        <v>0.48278899353149002</v>
      </c>
      <c r="F52" s="1">
        <v>87.853946032563499</v>
      </c>
      <c r="G52" s="1">
        <v>-1.01721100646851</v>
      </c>
      <c r="H52" s="1">
        <v>42.853946032563499</v>
      </c>
      <c r="I52" s="1">
        <v>0</v>
      </c>
      <c r="J52" s="1">
        <v>0</v>
      </c>
      <c r="K52" s="9">
        <f t="shared" si="0"/>
        <v>0.48278899353149002</v>
      </c>
      <c r="L52">
        <f t="shared" si="1"/>
        <v>42.853946032563499</v>
      </c>
      <c r="M52">
        <f t="shared" si="2"/>
        <v>0</v>
      </c>
    </row>
    <row r="53" spans="1:13">
      <c r="A53" s="1"/>
      <c r="B53" s="1" t="s">
        <v>50</v>
      </c>
      <c r="C53" s="1">
        <v>1</v>
      </c>
      <c r="D53" s="1">
        <v>90</v>
      </c>
      <c r="E53" s="1">
        <v>0.98366241769325102</v>
      </c>
      <c r="F53" s="1">
        <v>88.946887367676098</v>
      </c>
      <c r="G53" s="1">
        <v>-1.6337582306749001E-2</v>
      </c>
      <c r="H53" s="1">
        <v>-1.05311263232386</v>
      </c>
      <c r="I53" s="1">
        <v>0</v>
      </c>
      <c r="J53" s="1">
        <v>0</v>
      </c>
      <c r="K53" s="9">
        <f t="shared" si="0"/>
        <v>0.98366241769325102</v>
      </c>
      <c r="L53">
        <f t="shared" si="1"/>
        <v>1.0531126323239164</v>
      </c>
      <c r="M53">
        <f t="shared" si="2"/>
        <v>0</v>
      </c>
    </row>
    <row r="54" spans="1:13">
      <c r="A54" s="1"/>
      <c r="B54" s="1" t="s">
        <v>50</v>
      </c>
      <c r="C54" s="1">
        <v>0.5</v>
      </c>
      <c r="D54" s="1">
        <v>180</v>
      </c>
      <c r="E54" s="1">
        <v>0.519175233437003</v>
      </c>
      <c r="F54" s="1">
        <v>0.79809854014416703</v>
      </c>
      <c r="G54" s="1">
        <v>1.9175233437002701E-2</v>
      </c>
      <c r="H54" s="1">
        <v>-179.201901459856</v>
      </c>
      <c r="I54" s="1">
        <v>1</v>
      </c>
      <c r="J54" s="1">
        <v>0</v>
      </c>
      <c r="K54" s="9">
        <f t="shared" si="0"/>
        <v>0.519175233437003</v>
      </c>
      <c r="L54">
        <f t="shared" si="1"/>
        <v>0.79809854014416715</v>
      </c>
      <c r="M54">
        <f t="shared" si="2"/>
        <v>1</v>
      </c>
    </row>
    <row r="55" spans="1:13">
      <c r="A55" s="1"/>
      <c r="B55" s="1" t="s">
        <v>50</v>
      </c>
      <c r="C55" s="1">
        <v>1.5</v>
      </c>
      <c r="D55" s="1">
        <v>180</v>
      </c>
      <c r="E55" s="1">
        <v>0.48312599552250002</v>
      </c>
      <c r="F55" s="1">
        <v>1.4703709349865099</v>
      </c>
      <c r="G55" s="1">
        <v>-1.0168740044775</v>
      </c>
      <c r="H55" s="1">
        <v>-178.52962906501301</v>
      </c>
      <c r="I55" s="1">
        <v>1</v>
      </c>
      <c r="J55" s="1">
        <v>0</v>
      </c>
      <c r="K55" s="9">
        <f t="shared" si="0"/>
        <v>0.48312599552250002</v>
      </c>
      <c r="L55">
        <f t="shared" si="1"/>
        <v>1.4703709349865051</v>
      </c>
      <c r="M55">
        <f t="shared" si="2"/>
        <v>1</v>
      </c>
    </row>
    <row r="56" spans="1:13">
      <c r="A56" s="1"/>
      <c r="B56" s="1" t="s">
        <v>50</v>
      </c>
      <c r="C56" s="1">
        <v>1.5</v>
      </c>
      <c r="D56" s="1">
        <v>180</v>
      </c>
      <c r="E56" s="1">
        <v>0.48312599552250002</v>
      </c>
      <c r="F56" s="1">
        <v>1.4703709349865099</v>
      </c>
      <c r="G56" s="1">
        <v>-1.0168740044775</v>
      </c>
      <c r="H56" s="1">
        <v>-178.52962906501301</v>
      </c>
      <c r="I56" s="1">
        <v>1</v>
      </c>
      <c r="J56" s="1">
        <v>0</v>
      </c>
      <c r="K56" s="9">
        <f t="shared" si="0"/>
        <v>0.48312599552250002</v>
      </c>
      <c r="L56">
        <f t="shared" si="1"/>
        <v>1.4703709349865051</v>
      </c>
      <c r="M56">
        <f t="shared" si="2"/>
        <v>1</v>
      </c>
    </row>
    <row r="57" spans="1:13">
      <c r="A57" s="1"/>
      <c r="B57" s="1" t="s">
        <v>50</v>
      </c>
      <c r="C57" s="1">
        <v>0.7</v>
      </c>
      <c r="D57" s="1">
        <v>180</v>
      </c>
      <c r="E57" s="1">
        <v>1.2478872742726901</v>
      </c>
      <c r="F57" s="1">
        <v>1.5180421598965399</v>
      </c>
      <c r="G57" s="1">
        <v>0.54788727427268802</v>
      </c>
      <c r="H57" s="1">
        <v>-178.48195784010301</v>
      </c>
      <c r="I57" s="1">
        <v>1</v>
      </c>
      <c r="J57" s="1">
        <v>0</v>
      </c>
      <c r="K57" s="9">
        <f t="shared" si="0"/>
        <v>1.2478872742726901</v>
      </c>
      <c r="L57">
        <f t="shared" si="1"/>
        <v>1.5180421598965381</v>
      </c>
      <c r="M57">
        <f t="shared" si="2"/>
        <v>1</v>
      </c>
    </row>
    <row r="58" spans="1:13">
      <c r="A58" s="1"/>
      <c r="B58" s="1" t="s">
        <v>50</v>
      </c>
      <c r="C58" s="1">
        <v>0.35</v>
      </c>
      <c r="D58" s="1">
        <v>0</v>
      </c>
      <c r="E58" s="1">
        <v>0.41083809596466397</v>
      </c>
      <c r="F58" s="1">
        <v>1.7291587441592899</v>
      </c>
      <c r="G58" s="1">
        <v>6.0838095964664198E-2</v>
      </c>
      <c r="H58" s="1">
        <v>1.7291587441592899</v>
      </c>
      <c r="I58" s="1">
        <v>0</v>
      </c>
      <c r="J58" s="1">
        <v>0</v>
      </c>
      <c r="K58" s="9">
        <f t="shared" si="0"/>
        <v>0.41083809596466397</v>
      </c>
      <c r="L58">
        <f t="shared" si="1"/>
        <v>1.7291587441592924</v>
      </c>
      <c r="M58">
        <f t="shared" si="2"/>
        <v>0</v>
      </c>
    </row>
    <row r="59" spans="1:13">
      <c r="A59" s="1"/>
      <c r="B59" s="1" t="s">
        <v>50</v>
      </c>
      <c r="C59" s="1">
        <v>1.5</v>
      </c>
      <c r="D59" s="1">
        <v>0</v>
      </c>
      <c r="E59" s="1">
        <v>0.19887946304319101</v>
      </c>
      <c r="F59" s="1">
        <v>0.59525940849846404</v>
      </c>
      <c r="G59" s="1">
        <v>-1.30112053695681</v>
      </c>
      <c r="H59" s="1">
        <v>0.59525940849846404</v>
      </c>
      <c r="I59" s="1">
        <v>0</v>
      </c>
      <c r="J59" s="1">
        <v>0</v>
      </c>
      <c r="K59" s="9">
        <f t="shared" si="0"/>
        <v>0.19887946304319101</v>
      </c>
      <c r="L59">
        <f t="shared" si="1"/>
        <v>0.59525940849846393</v>
      </c>
      <c r="M59">
        <f t="shared" si="2"/>
        <v>0</v>
      </c>
    </row>
    <row r="60" spans="1:13">
      <c r="A60" s="1"/>
      <c r="B60" s="1" t="s">
        <v>50</v>
      </c>
      <c r="C60" s="1">
        <v>1</v>
      </c>
      <c r="D60" s="1">
        <v>135</v>
      </c>
      <c r="E60" s="1">
        <v>1.0775100323196001</v>
      </c>
      <c r="F60" s="1">
        <v>133.46548515250501</v>
      </c>
      <c r="G60" s="1">
        <v>7.7510032319601199E-2</v>
      </c>
      <c r="H60" s="1">
        <v>-1.5345148474945101</v>
      </c>
      <c r="I60" s="1">
        <v>0</v>
      </c>
      <c r="J60" s="1">
        <v>0</v>
      </c>
      <c r="K60" s="9">
        <f t="shared" si="0"/>
        <v>1.0775100323196001</v>
      </c>
      <c r="L60">
        <f t="shared" si="1"/>
        <v>1.5345148474949895</v>
      </c>
      <c r="M60">
        <f t="shared" si="2"/>
        <v>0</v>
      </c>
    </row>
    <row r="61" spans="1:13">
      <c r="A61" s="1"/>
      <c r="B61" s="1" t="s">
        <v>50</v>
      </c>
      <c r="C61" s="1">
        <v>1.5</v>
      </c>
      <c r="D61" s="1">
        <v>135</v>
      </c>
      <c r="E61" s="1">
        <v>0.82875337682854999</v>
      </c>
      <c r="F61" s="1">
        <v>135.025251553902</v>
      </c>
      <c r="G61" s="1">
        <v>-0.67124662317145001</v>
      </c>
      <c r="H61" s="1">
        <v>2.5251553901853199E-2</v>
      </c>
      <c r="I61" s="1">
        <v>0</v>
      </c>
      <c r="J61" s="1">
        <v>0</v>
      </c>
      <c r="K61" s="9">
        <f t="shared" si="0"/>
        <v>0.82875337682854999</v>
      </c>
      <c r="L61">
        <f t="shared" si="1"/>
        <v>2.5251553901995294E-2</v>
      </c>
      <c r="M61">
        <f t="shared" si="2"/>
        <v>0</v>
      </c>
    </row>
    <row r="62" spans="1:13">
      <c r="A62" s="1"/>
      <c r="B62" s="1" t="s">
        <v>50</v>
      </c>
      <c r="C62" s="1">
        <v>0.5</v>
      </c>
      <c r="D62" s="1">
        <v>180</v>
      </c>
      <c r="E62" s="1">
        <v>1.02032191685074</v>
      </c>
      <c r="F62" s="1">
        <v>179.01373969931399</v>
      </c>
      <c r="G62" s="1">
        <v>0.52032191685073703</v>
      </c>
      <c r="H62" s="1">
        <v>-0.98626030068624004</v>
      </c>
      <c r="I62" s="1">
        <v>0</v>
      </c>
      <c r="J62" s="1">
        <v>0</v>
      </c>
      <c r="K62" s="9">
        <f t="shared" si="0"/>
        <v>1.02032191685074</v>
      </c>
      <c r="L62">
        <f t="shared" si="1"/>
        <v>0.98626030068601267</v>
      </c>
      <c r="M62">
        <f t="shared" si="2"/>
        <v>0</v>
      </c>
    </row>
    <row r="63" spans="1:13">
      <c r="A63" s="1"/>
      <c r="B63" s="1" t="s">
        <v>50</v>
      </c>
      <c r="C63" s="1">
        <v>0.7</v>
      </c>
      <c r="D63" s="1">
        <v>0</v>
      </c>
      <c r="E63" s="1">
        <v>0.53564226075996502</v>
      </c>
      <c r="F63" s="1">
        <v>3.5384221106409699</v>
      </c>
      <c r="G63" s="1">
        <v>-0.16435773924003499</v>
      </c>
      <c r="H63" s="1">
        <v>3.5384221106409699</v>
      </c>
      <c r="I63" s="1">
        <v>0</v>
      </c>
      <c r="J63" s="1">
        <v>0</v>
      </c>
      <c r="K63" s="9">
        <f t="shared" si="0"/>
        <v>0.53564226075996502</v>
      </c>
      <c r="L63">
        <f t="shared" si="1"/>
        <v>3.5384221106409655</v>
      </c>
      <c r="M63">
        <f t="shared" si="2"/>
        <v>0</v>
      </c>
    </row>
    <row r="64" spans="1:13">
      <c r="A64" s="1"/>
      <c r="B64" s="1" t="s">
        <v>50</v>
      </c>
      <c r="C64" s="1">
        <v>1</v>
      </c>
      <c r="D64" s="1">
        <v>90</v>
      </c>
      <c r="E64" s="1">
        <v>0.50587940461631598</v>
      </c>
      <c r="F64" s="1">
        <v>50.344241037270699</v>
      </c>
      <c r="G64" s="1">
        <v>-0.49412059538368402</v>
      </c>
      <c r="H64" s="1">
        <v>-39.655758962729301</v>
      </c>
      <c r="I64" s="1">
        <v>0</v>
      </c>
      <c r="J64" s="1">
        <v>0</v>
      </c>
      <c r="K64" s="9">
        <f t="shared" si="0"/>
        <v>0.50587940461631598</v>
      </c>
      <c r="L64">
        <f t="shared" si="1"/>
        <v>39.655758962729294</v>
      </c>
      <c r="M64">
        <f t="shared" si="2"/>
        <v>0</v>
      </c>
    </row>
    <row r="65" spans="1:13">
      <c r="A65" s="1"/>
      <c r="B65" s="1" t="s">
        <v>50</v>
      </c>
      <c r="C65" s="1">
        <v>0.35</v>
      </c>
      <c r="D65" s="1">
        <v>0</v>
      </c>
      <c r="E65" s="1">
        <v>0.50909704123229804</v>
      </c>
      <c r="F65" s="1">
        <v>1.9769374298648801</v>
      </c>
      <c r="G65" s="1">
        <v>0.15909704123229801</v>
      </c>
      <c r="H65" s="1">
        <v>1.9769374298648801</v>
      </c>
      <c r="I65" s="1">
        <v>0</v>
      </c>
      <c r="J65" s="1">
        <v>0</v>
      </c>
      <c r="K65" s="9">
        <f t="shared" si="0"/>
        <v>0.50909704123229804</v>
      </c>
      <c r="L65">
        <f t="shared" si="1"/>
        <v>1.9769374298648756</v>
      </c>
      <c r="M65">
        <f t="shared" si="2"/>
        <v>0</v>
      </c>
    </row>
    <row r="66" spans="1:13">
      <c r="A66" s="1"/>
      <c r="B66" s="1" t="s">
        <v>50</v>
      </c>
      <c r="C66" s="1">
        <v>1.5</v>
      </c>
      <c r="D66" s="1">
        <v>90</v>
      </c>
      <c r="E66" s="1">
        <v>0.98349965583301002</v>
      </c>
      <c r="F66" s="1">
        <v>90.1504612599974</v>
      </c>
      <c r="G66" s="1">
        <v>-0.51650034416698998</v>
      </c>
      <c r="H66" s="1">
        <v>0.15046125999742799</v>
      </c>
      <c r="I66" s="1">
        <v>1</v>
      </c>
      <c r="J66" s="1">
        <v>0</v>
      </c>
      <c r="K66" s="9">
        <f t="shared" si="0"/>
        <v>0.98349965583301002</v>
      </c>
      <c r="L66">
        <f t="shared" si="1"/>
        <v>0.15046125999739957</v>
      </c>
      <c r="M66">
        <f t="shared" si="2"/>
        <v>0</v>
      </c>
    </row>
    <row r="67" spans="1:13">
      <c r="A67" s="1"/>
      <c r="B67" s="1" t="s">
        <v>50</v>
      </c>
      <c r="C67" s="1">
        <v>0.35</v>
      </c>
      <c r="D67" s="1">
        <v>0</v>
      </c>
      <c r="E67" s="1">
        <v>0.98918308360308904</v>
      </c>
      <c r="F67" s="1">
        <v>-0.17951621523531</v>
      </c>
      <c r="G67" s="1">
        <v>0.63918308360308895</v>
      </c>
      <c r="H67" s="1">
        <v>-0.17951621523531</v>
      </c>
      <c r="I67" s="1">
        <v>0</v>
      </c>
      <c r="J67" s="1">
        <v>0</v>
      </c>
      <c r="K67" s="9">
        <f t="shared" ref="K67:K130" si="3">IF(J67=1, "", E67)</f>
        <v>0.98918308360308904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0.17951621523531003</v>
      </c>
      <c r="M67">
        <f t="shared" si="2"/>
        <v>0</v>
      </c>
    </row>
    <row r="68" spans="1:13">
      <c r="A68" s="1"/>
      <c r="B68" s="1" t="s">
        <v>50</v>
      </c>
      <c r="C68" s="1">
        <v>0.7</v>
      </c>
      <c r="D68" s="1">
        <v>0</v>
      </c>
      <c r="E68" s="1">
        <v>0.98918308360308904</v>
      </c>
      <c r="F68" s="1">
        <v>-0.17951621523531</v>
      </c>
      <c r="G68" s="1">
        <v>0.28918308360308898</v>
      </c>
      <c r="H68" s="1">
        <v>-0.17951621523531</v>
      </c>
      <c r="I68" s="1">
        <v>0</v>
      </c>
      <c r="J68" s="1">
        <v>0</v>
      </c>
      <c r="K68" s="9">
        <f t="shared" si="3"/>
        <v>0.98918308360308904</v>
      </c>
      <c r="L68">
        <f t="shared" si="4"/>
        <v>0.17951621523531003</v>
      </c>
      <c r="M68">
        <f t="shared" ref="M68:M131" si="5">IF(OR(J68=1, D68=90), 0, IF(ABS(MOD(F68-(180-D68)+180, 360)-180) &lt; ABS(MOD(F68-D68+180, 360)-180), 1, 0))</f>
        <v>0</v>
      </c>
    </row>
    <row r="69" spans="1:13">
      <c r="A69" s="1"/>
      <c r="B69" s="1" t="s">
        <v>50</v>
      </c>
      <c r="C69" s="1">
        <v>0.7</v>
      </c>
      <c r="D69" s="1">
        <v>180</v>
      </c>
      <c r="E69" s="1">
        <v>0.999927556558588</v>
      </c>
      <c r="F69" s="1">
        <v>-178.34229027484599</v>
      </c>
      <c r="G69" s="1">
        <v>0.29992755655858799</v>
      </c>
      <c r="H69" s="1">
        <v>1.6577097251544599</v>
      </c>
      <c r="I69" s="1">
        <v>1</v>
      </c>
      <c r="J69" s="1">
        <v>0</v>
      </c>
      <c r="K69" s="9">
        <f t="shared" si="3"/>
        <v>0.999927556558588</v>
      </c>
      <c r="L69">
        <f t="shared" si="4"/>
        <v>1.6577097251540067</v>
      </c>
      <c r="M69">
        <f t="shared" si="5"/>
        <v>0</v>
      </c>
    </row>
    <row r="70" spans="1:13">
      <c r="A70" s="1"/>
      <c r="B70" s="1" t="s">
        <v>50</v>
      </c>
      <c r="C70" s="1">
        <v>0.5</v>
      </c>
      <c r="D70" s="1">
        <v>135</v>
      </c>
      <c r="E70" s="1">
        <v>1.59336979392972</v>
      </c>
      <c r="F70" s="1">
        <v>91.207417106661893</v>
      </c>
      <c r="G70" s="1">
        <v>1.09336979392972</v>
      </c>
      <c r="H70" s="1">
        <v>-43.7925828933381</v>
      </c>
      <c r="I70" s="1">
        <v>0</v>
      </c>
      <c r="J70" s="1">
        <v>0</v>
      </c>
      <c r="K70" s="9">
        <f t="shared" si="3"/>
        <v>1.59336979392972</v>
      </c>
      <c r="L70">
        <f t="shared" si="4"/>
        <v>43.792582893338107</v>
      </c>
      <c r="M70">
        <f t="shared" si="5"/>
        <v>0</v>
      </c>
    </row>
    <row r="71" spans="1:13">
      <c r="A71" s="1"/>
      <c r="B71" s="1" t="s">
        <v>50</v>
      </c>
      <c r="C71" s="1">
        <v>0.5</v>
      </c>
      <c r="D71" s="1">
        <v>45</v>
      </c>
      <c r="E71" s="1">
        <v>0.69119845176012495</v>
      </c>
      <c r="F71" s="1">
        <v>85.499491051506695</v>
      </c>
      <c r="G71" s="1">
        <v>0.19119845176012501</v>
      </c>
      <c r="H71" s="1">
        <v>40.499491051506702</v>
      </c>
      <c r="I71" s="1">
        <v>0</v>
      </c>
      <c r="J71" s="1">
        <v>0</v>
      </c>
      <c r="K71" s="9">
        <f t="shared" si="3"/>
        <v>0.69119845176012495</v>
      </c>
      <c r="L71">
        <f t="shared" si="4"/>
        <v>40.499491051506709</v>
      </c>
      <c r="M71">
        <f t="shared" si="5"/>
        <v>0</v>
      </c>
    </row>
    <row r="72" spans="1:13">
      <c r="A72" s="1"/>
      <c r="B72" s="1" t="s">
        <v>50</v>
      </c>
      <c r="C72" s="1">
        <v>0.7</v>
      </c>
      <c r="D72" s="1">
        <v>135</v>
      </c>
      <c r="E72" s="1">
        <v>1.4680597892408001</v>
      </c>
      <c r="F72" s="1">
        <v>44.2729714049674</v>
      </c>
      <c r="G72" s="1">
        <v>0.76805978924080398</v>
      </c>
      <c r="H72" s="1">
        <v>-90.727028595032607</v>
      </c>
      <c r="I72" s="1">
        <v>1</v>
      </c>
      <c r="J72" s="1">
        <v>0</v>
      </c>
      <c r="K72" s="9">
        <f t="shared" si="3"/>
        <v>1.4680597892408001</v>
      </c>
      <c r="L72">
        <f t="shared" si="4"/>
        <v>0.72702859503260697</v>
      </c>
      <c r="M72">
        <f t="shared" si="5"/>
        <v>1</v>
      </c>
    </row>
    <row r="73" spans="1:13">
      <c r="A73" s="1"/>
      <c r="B73" s="1" t="s">
        <v>50</v>
      </c>
      <c r="C73" s="1">
        <v>1</v>
      </c>
      <c r="D73" s="1">
        <v>180</v>
      </c>
      <c r="E73" s="1">
        <v>1.54197835242628</v>
      </c>
      <c r="F73" s="1">
        <v>0.65258702310541095</v>
      </c>
      <c r="G73" s="1">
        <v>0.541978352426284</v>
      </c>
      <c r="H73" s="1">
        <v>-179.34741297689499</v>
      </c>
      <c r="I73" s="1">
        <v>1</v>
      </c>
      <c r="J73" s="1">
        <v>0</v>
      </c>
      <c r="K73" s="9">
        <f t="shared" si="3"/>
        <v>1.54197835242628</v>
      </c>
      <c r="L73">
        <f t="shared" si="4"/>
        <v>0.65258702310541139</v>
      </c>
      <c r="M73">
        <f t="shared" si="5"/>
        <v>1</v>
      </c>
    </row>
    <row r="74" spans="1:13">
      <c r="A74" s="1"/>
      <c r="B74" s="1" t="s">
        <v>50</v>
      </c>
      <c r="C74" s="1">
        <v>0.7</v>
      </c>
      <c r="D74" s="1">
        <v>45</v>
      </c>
      <c r="E74" s="1">
        <v>0.48278899353149002</v>
      </c>
      <c r="F74" s="1">
        <v>92.146053967436501</v>
      </c>
      <c r="G74" s="1">
        <v>-0.21721100646850999</v>
      </c>
      <c r="H74" s="1">
        <v>47.146053967436501</v>
      </c>
      <c r="I74" s="1">
        <v>1</v>
      </c>
      <c r="J74" s="1">
        <v>0</v>
      </c>
      <c r="K74" s="9">
        <f t="shared" si="3"/>
        <v>0.48278899353149002</v>
      </c>
      <c r="L74">
        <f t="shared" si="4"/>
        <v>42.853946032563499</v>
      </c>
      <c r="M74">
        <f t="shared" si="5"/>
        <v>1</v>
      </c>
    </row>
    <row r="75" spans="1:13">
      <c r="A75" s="1"/>
      <c r="B75" s="1" t="s">
        <v>50</v>
      </c>
      <c r="C75" s="1">
        <v>0.5</v>
      </c>
      <c r="D75" s="1">
        <v>180</v>
      </c>
      <c r="E75" s="1">
        <v>1.5066783847554499</v>
      </c>
      <c r="F75" s="1">
        <v>177.956694777454</v>
      </c>
      <c r="G75" s="1">
        <v>1.0066783847554499</v>
      </c>
      <c r="H75" s="1">
        <v>-2.0433052225461101</v>
      </c>
      <c r="I75" s="1">
        <v>0</v>
      </c>
      <c r="J75" s="1">
        <v>0</v>
      </c>
      <c r="K75" s="9">
        <f t="shared" si="3"/>
        <v>1.5066783847554499</v>
      </c>
      <c r="L75">
        <f t="shared" si="4"/>
        <v>2.043305222545996</v>
      </c>
      <c r="M75">
        <f t="shared" si="5"/>
        <v>0</v>
      </c>
    </row>
    <row r="76" spans="1:13">
      <c r="A76" s="1"/>
      <c r="B76" s="1" t="s">
        <v>50</v>
      </c>
      <c r="C76" s="1">
        <v>1.5</v>
      </c>
      <c r="D76" s="1">
        <v>135</v>
      </c>
      <c r="E76" s="1">
        <v>1.2331259111531501</v>
      </c>
      <c r="F76" s="1">
        <v>131.28075199876201</v>
      </c>
      <c r="G76" s="1">
        <v>-0.26687408884685099</v>
      </c>
      <c r="H76" s="1">
        <v>-3.7192480012384999</v>
      </c>
      <c r="I76" s="1">
        <v>0</v>
      </c>
      <c r="J76" s="1">
        <v>0</v>
      </c>
      <c r="K76" s="9">
        <f t="shared" si="3"/>
        <v>1.2331259111531501</v>
      </c>
      <c r="L76">
        <f t="shared" si="4"/>
        <v>3.719248001237986</v>
      </c>
      <c r="M76">
        <f t="shared" si="5"/>
        <v>0</v>
      </c>
    </row>
    <row r="77" spans="1:13">
      <c r="A77" s="1"/>
      <c r="B77" s="1" t="s">
        <v>50</v>
      </c>
      <c r="C77" s="1">
        <v>0.7</v>
      </c>
      <c r="D77" s="1">
        <v>135</v>
      </c>
      <c r="E77" s="1">
        <v>1.3732077698276299</v>
      </c>
      <c r="F77" s="1">
        <v>133.94839987905101</v>
      </c>
      <c r="G77" s="1">
        <v>0.67320776982763297</v>
      </c>
      <c r="H77" s="1">
        <v>-1.0516001209490999</v>
      </c>
      <c r="I77" s="1">
        <v>0</v>
      </c>
      <c r="J77" s="1">
        <v>0</v>
      </c>
      <c r="K77" s="9">
        <f t="shared" si="3"/>
        <v>1.3732077698276299</v>
      </c>
      <c r="L77">
        <f t="shared" si="4"/>
        <v>1.05160012094899</v>
      </c>
      <c r="M77">
        <f t="shared" si="5"/>
        <v>0</v>
      </c>
    </row>
    <row r="78" spans="1:13">
      <c r="A78" s="1"/>
      <c r="B78" s="1" t="s">
        <v>50</v>
      </c>
      <c r="C78" s="1">
        <v>0.5</v>
      </c>
      <c r="D78" s="1">
        <v>90</v>
      </c>
      <c r="E78" s="1">
        <v>0.97836152425748102</v>
      </c>
      <c r="F78" s="1">
        <v>90.453758566384593</v>
      </c>
      <c r="G78" s="1">
        <v>0.47836152425748102</v>
      </c>
      <c r="H78" s="1">
        <v>0.45375856638463602</v>
      </c>
      <c r="I78" s="1">
        <v>1</v>
      </c>
      <c r="J78" s="1">
        <v>0</v>
      </c>
      <c r="K78" s="9">
        <f t="shared" si="3"/>
        <v>0.97836152425748102</v>
      </c>
      <c r="L78">
        <f t="shared" si="4"/>
        <v>0.4537585663845789</v>
      </c>
      <c r="M78">
        <f t="shared" si="5"/>
        <v>0</v>
      </c>
    </row>
    <row r="79" spans="1:13">
      <c r="A79" s="1"/>
      <c r="B79" s="1" t="s">
        <v>50</v>
      </c>
      <c r="C79" s="1">
        <v>0.35</v>
      </c>
      <c r="D79" s="1">
        <v>45</v>
      </c>
      <c r="E79" s="1">
        <v>0.48328612716782299</v>
      </c>
      <c r="F79" s="1">
        <v>86.629943291918295</v>
      </c>
      <c r="G79" s="1">
        <v>0.13328612716782301</v>
      </c>
      <c r="H79" s="1">
        <v>41.629943291918302</v>
      </c>
      <c r="I79" s="1">
        <v>0</v>
      </c>
      <c r="J79" s="1">
        <v>0</v>
      </c>
      <c r="K79" s="9">
        <f t="shared" si="3"/>
        <v>0.48328612716782299</v>
      </c>
      <c r="L79">
        <f t="shared" si="4"/>
        <v>41.629943291918295</v>
      </c>
      <c r="M79">
        <f t="shared" si="5"/>
        <v>0</v>
      </c>
    </row>
    <row r="80" spans="1:13">
      <c r="A80" s="1"/>
      <c r="B80" s="1" t="s">
        <v>50</v>
      </c>
      <c r="C80" s="1">
        <v>1</v>
      </c>
      <c r="D80" s="1">
        <v>0</v>
      </c>
      <c r="E80" s="1">
        <v>0.96337826291301898</v>
      </c>
      <c r="F80" s="1">
        <v>0.43009428775172898</v>
      </c>
      <c r="G80" s="1">
        <v>-3.6621737086981403E-2</v>
      </c>
      <c r="H80" s="1">
        <v>0.43009428775172898</v>
      </c>
      <c r="I80" s="1">
        <v>0</v>
      </c>
      <c r="J80" s="1">
        <v>0</v>
      </c>
      <c r="K80" s="9">
        <f t="shared" si="3"/>
        <v>0.96337826291301898</v>
      </c>
      <c r="L80">
        <f t="shared" si="4"/>
        <v>0.43009428775172864</v>
      </c>
      <c r="M80">
        <f t="shared" si="5"/>
        <v>0</v>
      </c>
    </row>
    <row r="81" spans="1:13">
      <c r="A81" s="1"/>
      <c r="B81" s="1" t="s">
        <v>50</v>
      </c>
      <c r="C81" s="1">
        <v>0.7</v>
      </c>
      <c r="D81" s="1">
        <v>135</v>
      </c>
      <c r="E81" s="1">
        <v>0.95664959963328899</v>
      </c>
      <c r="F81" s="1">
        <v>134.36559385172299</v>
      </c>
      <c r="G81" s="1">
        <v>0.25664959963328898</v>
      </c>
      <c r="H81" s="1">
        <v>-0.63440614827709396</v>
      </c>
      <c r="I81" s="1">
        <v>0</v>
      </c>
      <c r="J81" s="1">
        <v>0</v>
      </c>
      <c r="K81" s="9">
        <f t="shared" si="3"/>
        <v>0.95664959963328899</v>
      </c>
      <c r="L81">
        <f t="shared" si="4"/>
        <v>0.6344061482770087</v>
      </c>
      <c r="M81">
        <f t="shared" si="5"/>
        <v>0</v>
      </c>
    </row>
    <row r="82" spans="1:13">
      <c r="A82" s="1"/>
      <c r="B82" s="1" t="s">
        <v>50</v>
      </c>
      <c r="C82" s="1">
        <v>1</v>
      </c>
      <c r="D82" s="1">
        <v>180</v>
      </c>
      <c r="E82" s="1">
        <v>1.46022009076117</v>
      </c>
      <c r="F82" s="1">
        <v>177.891656169301</v>
      </c>
      <c r="G82" s="1">
        <v>0.46022009076116699</v>
      </c>
      <c r="H82" s="1">
        <v>-2.1083438306991402</v>
      </c>
      <c r="I82" s="1">
        <v>0</v>
      </c>
      <c r="J82" s="1">
        <v>0</v>
      </c>
      <c r="K82" s="9">
        <f t="shared" si="3"/>
        <v>1.46022009076117</v>
      </c>
      <c r="L82">
        <f t="shared" si="4"/>
        <v>2.108343830698999</v>
      </c>
      <c r="M82">
        <f t="shared" si="5"/>
        <v>0</v>
      </c>
    </row>
    <row r="83" spans="1:13">
      <c r="A83" s="1"/>
      <c r="B83" s="1" t="s">
        <v>50</v>
      </c>
      <c r="C83" s="1">
        <v>1.5</v>
      </c>
      <c r="D83" s="1">
        <v>135</v>
      </c>
      <c r="E83" s="1">
        <v>1.4840734375379501</v>
      </c>
      <c r="F83" s="1">
        <v>130.21410843178199</v>
      </c>
      <c r="G83" s="1">
        <v>-1.5926562462051E-2</v>
      </c>
      <c r="H83" s="1">
        <v>-4.7858915682177203</v>
      </c>
      <c r="I83" s="1">
        <v>0</v>
      </c>
      <c r="J83" s="1">
        <v>0</v>
      </c>
      <c r="K83" s="9">
        <f t="shared" si="3"/>
        <v>1.4840734375379501</v>
      </c>
      <c r="L83">
        <f t="shared" si="4"/>
        <v>4.7858915682180054</v>
      </c>
      <c r="M83">
        <f t="shared" si="5"/>
        <v>0</v>
      </c>
    </row>
    <row r="84" spans="1:13">
      <c r="A84" s="1"/>
      <c r="B84" s="1" t="s">
        <v>50</v>
      </c>
      <c r="C84" s="1">
        <v>0.35</v>
      </c>
      <c r="D84" s="1">
        <v>90</v>
      </c>
      <c r="E84" s="1">
        <v>0.94813011744139797</v>
      </c>
      <c r="F84" s="1">
        <v>87.658238594575707</v>
      </c>
      <c r="G84" s="1">
        <v>0.59813011744139799</v>
      </c>
      <c r="H84" s="1">
        <v>-2.3417614054243399</v>
      </c>
      <c r="I84" s="1">
        <v>0</v>
      </c>
      <c r="J84" s="1">
        <v>0</v>
      </c>
      <c r="K84" s="9">
        <f t="shared" si="3"/>
        <v>0.94813011744139797</v>
      </c>
      <c r="L84">
        <f t="shared" si="4"/>
        <v>2.341761405424279</v>
      </c>
      <c r="M84">
        <f t="shared" si="5"/>
        <v>0</v>
      </c>
    </row>
    <row r="85" spans="1:13">
      <c r="A85" s="1"/>
      <c r="B85" s="1" t="s">
        <v>50</v>
      </c>
      <c r="C85" s="1">
        <v>0.7</v>
      </c>
      <c r="D85" s="1">
        <v>180</v>
      </c>
      <c r="E85" s="1">
        <v>1.5006150617009399</v>
      </c>
      <c r="F85" s="1">
        <v>-0.51278846558184898</v>
      </c>
      <c r="G85" s="1">
        <v>0.80061506170094199</v>
      </c>
      <c r="H85" s="1">
        <v>179.48721153441801</v>
      </c>
      <c r="I85" s="1">
        <v>1</v>
      </c>
      <c r="J85" s="1">
        <v>0</v>
      </c>
      <c r="K85" s="9">
        <f t="shared" si="3"/>
        <v>1.5006150617009399</v>
      </c>
      <c r="L85">
        <f t="shared" si="4"/>
        <v>0.5127884655818491</v>
      </c>
      <c r="M85">
        <f t="shared" si="5"/>
        <v>1</v>
      </c>
    </row>
    <row r="86" spans="1:13">
      <c r="A86" s="1"/>
      <c r="B86" s="1" t="s">
        <v>50</v>
      </c>
      <c r="C86" s="1">
        <v>0.7</v>
      </c>
      <c r="D86" s="1">
        <v>0</v>
      </c>
      <c r="E86" s="1">
        <v>0.50414117473112496</v>
      </c>
      <c r="F86" s="1">
        <v>2.58390255597465</v>
      </c>
      <c r="G86" s="1">
        <v>-0.19585882526887499</v>
      </c>
      <c r="H86" s="1">
        <v>2.58390255597465</v>
      </c>
      <c r="I86" s="1">
        <v>0</v>
      </c>
      <c r="J86" s="1">
        <v>0</v>
      </c>
      <c r="K86" s="9">
        <f t="shared" si="3"/>
        <v>0.50414117473112496</v>
      </c>
      <c r="L86">
        <f t="shared" si="4"/>
        <v>2.583902555974646</v>
      </c>
      <c r="M86">
        <f t="shared" si="5"/>
        <v>0</v>
      </c>
    </row>
    <row r="87" spans="1:13">
      <c r="A87" s="1"/>
      <c r="B87" s="1" t="s">
        <v>50</v>
      </c>
      <c r="C87" s="1">
        <v>0.35</v>
      </c>
      <c r="D87" s="1">
        <v>135</v>
      </c>
      <c r="E87" s="1">
        <v>1.09194629364496</v>
      </c>
      <c r="F87" s="1">
        <v>133.86918298682801</v>
      </c>
      <c r="G87" s="1">
        <v>0.74194629364495801</v>
      </c>
      <c r="H87" s="1">
        <v>-1.13081701317242</v>
      </c>
      <c r="I87" s="1">
        <v>0</v>
      </c>
      <c r="J87" s="1">
        <v>0</v>
      </c>
      <c r="K87" s="9">
        <f t="shared" si="3"/>
        <v>1.09194629364496</v>
      </c>
      <c r="L87">
        <f t="shared" si="4"/>
        <v>1.1308170131719919</v>
      </c>
      <c r="M87">
        <f t="shared" si="5"/>
        <v>0</v>
      </c>
    </row>
    <row r="88" spans="1:13">
      <c r="A88" s="1"/>
      <c r="B88" s="1" t="s">
        <v>50</v>
      </c>
      <c r="C88" s="1">
        <v>1</v>
      </c>
      <c r="D88" s="1">
        <v>45</v>
      </c>
      <c r="E88" s="1">
        <v>0.90601862246726805</v>
      </c>
      <c r="F88" s="1">
        <v>90.163328461565598</v>
      </c>
      <c r="G88" s="1">
        <v>-9.3981377532731905E-2</v>
      </c>
      <c r="H88" s="1">
        <v>45.163328461565598</v>
      </c>
      <c r="I88" s="1">
        <v>1</v>
      </c>
      <c r="J88" s="1">
        <v>0</v>
      </c>
      <c r="K88" s="9">
        <f t="shared" si="3"/>
        <v>0.90601862246726805</v>
      </c>
      <c r="L88">
        <f t="shared" si="4"/>
        <v>44.836671538434416</v>
      </c>
      <c r="M88">
        <f t="shared" si="5"/>
        <v>1</v>
      </c>
    </row>
    <row r="89" spans="1:13">
      <c r="A89" s="1"/>
      <c r="B89" s="1" t="s">
        <v>50</v>
      </c>
      <c r="C89" s="1">
        <v>1.5</v>
      </c>
      <c r="D89" s="1">
        <v>45</v>
      </c>
      <c r="E89" s="1">
        <v>0.90601862246726805</v>
      </c>
      <c r="F89" s="1">
        <v>90.163328461565598</v>
      </c>
      <c r="G89" s="1">
        <v>-0.59398137753273195</v>
      </c>
      <c r="H89" s="1">
        <v>45.163328461565598</v>
      </c>
      <c r="I89" s="1">
        <v>1</v>
      </c>
      <c r="J89" s="1">
        <v>0</v>
      </c>
      <c r="K89" s="9">
        <f t="shared" si="3"/>
        <v>0.90601862246726805</v>
      </c>
      <c r="L89">
        <f t="shared" si="4"/>
        <v>44.836671538434416</v>
      </c>
      <c r="M89">
        <f t="shared" si="5"/>
        <v>1</v>
      </c>
    </row>
    <row r="90" spans="1:13">
      <c r="A90" s="1"/>
      <c r="B90" s="1" t="s">
        <v>50</v>
      </c>
      <c r="C90" s="1">
        <v>1</v>
      </c>
      <c r="D90" s="1">
        <v>45</v>
      </c>
      <c r="E90" s="1">
        <v>0.90601862246726805</v>
      </c>
      <c r="F90" s="1">
        <v>90.163328461565598</v>
      </c>
      <c r="G90" s="1">
        <v>-9.3981377532731905E-2</v>
      </c>
      <c r="H90" s="1">
        <v>45.163328461565598</v>
      </c>
      <c r="I90" s="1">
        <v>1</v>
      </c>
      <c r="J90" s="1">
        <v>0</v>
      </c>
      <c r="K90" s="9">
        <f t="shared" si="3"/>
        <v>0.90601862246726805</v>
      </c>
      <c r="L90">
        <f t="shared" si="4"/>
        <v>44.836671538434416</v>
      </c>
      <c r="M90">
        <f t="shared" si="5"/>
        <v>1</v>
      </c>
    </row>
    <row r="91" spans="1:13">
      <c r="A91" s="1"/>
      <c r="B91" s="1" t="s">
        <v>50</v>
      </c>
      <c r="C91" s="1">
        <v>0.35</v>
      </c>
      <c r="D91" s="1">
        <v>45</v>
      </c>
      <c r="E91" s="1">
        <v>0.52393291256691099</v>
      </c>
      <c r="F91" s="1">
        <v>88.587668282543902</v>
      </c>
      <c r="G91" s="1">
        <v>0.17393291256691101</v>
      </c>
      <c r="H91" s="1">
        <v>43.587668282543902</v>
      </c>
      <c r="I91" s="1">
        <v>0</v>
      </c>
      <c r="J91" s="1">
        <v>0</v>
      </c>
      <c r="K91" s="9">
        <f t="shared" si="3"/>
        <v>0.52393291256691099</v>
      </c>
      <c r="L91">
        <f t="shared" si="4"/>
        <v>43.587668282543916</v>
      </c>
      <c r="M91">
        <f t="shared" si="5"/>
        <v>0</v>
      </c>
    </row>
    <row r="92" spans="1:13">
      <c r="A92" s="1"/>
      <c r="B92" s="1" t="s">
        <v>50</v>
      </c>
      <c r="C92" s="1">
        <v>1</v>
      </c>
      <c r="D92" s="1">
        <v>45</v>
      </c>
      <c r="E92" s="1">
        <v>0.64283271794874997</v>
      </c>
      <c r="F92" s="1">
        <v>91.611594373991693</v>
      </c>
      <c r="G92" s="1">
        <v>-0.35716728205124998</v>
      </c>
      <c r="H92" s="1">
        <v>46.6115943739917</v>
      </c>
      <c r="I92" s="1">
        <v>1</v>
      </c>
      <c r="J92" s="1">
        <v>0</v>
      </c>
      <c r="K92" s="9">
        <f t="shared" si="3"/>
        <v>0.64283271794874997</v>
      </c>
      <c r="L92">
        <f t="shared" si="4"/>
        <v>43.388405626008307</v>
      </c>
      <c r="M92">
        <f t="shared" si="5"/>
        <v>1</v>
      </c>
    </row>
    <row r="93" spans="1:13">
      <c r="A93" s="1"/>
      <c r="B93" s="1" t="s">
        <v>50</v>
      </c>
      <c r="C93" s="1">
        <v>0.7</v>
      </c>
      <c r="D93" s="1">
        <v>45</v>
      </c>
      <c r="E93" s="1">
        <v>0.78425678814077104</v>
      </c>
      <c r="F93" s="1">
        <v>61.476881393687997</v>
      </c>
      <c r="G93" s="1">
        <v>8.4256788140770797E-2</v>
      </c>
      <c r="H93" s="1">
        <v>16.476881393688</v>
      </c>
      <c r="I93" s="1">
        <v>0</v>
      </c>
      <c r="J93" s="1">
        <v>0</v>
      </c>
      <c r="K93" s="9">
        <f t="shared" si="3"/>
        <v>0.78425678814077104</v>
      </c>
      <c r="L93">
        <f t="shared" si="4"/>
        <v>16.476881393687989</v>
      </c>
      <c r="M93">
        <f t="shared" si="5"/>
        <v>0</v>
      </c>
    </row>
    <row r="94" spans="1:13">
      <c r="A94" s="1"/>
      <c r="B94" s="1" t="s">
        <v>50</v>
      </c>
      <c r="C94" s="1">
        <v>1.5</v>
      </c>
      <c r="D94" s="1">
        <v>45</v>
      </c>
      <c r="E94" s="1">
        <v>0.66472392927720103</v>
      </c>
      <c r="F94" s="1">
        <v>51.2776114290942</v>
      </c>
      <c r="G94" s="1">
        <v>-0.83527607072279897</v>
      </c>
      <c r="H94" s="1">
        <v>6.2776114290942404</v>
      </c>
      <c r="I94" s="1">
        <v>0</v>
      </c>
      <c r="J94" s="1">
        <v>0</v>
      </c>
      <c r="K94" s="9">
        <f t="shared" si="3"/>
        <v>0.66472392927720103</v>
      </c>
      <c r="L94">
        <f t="shared" si="4"/>
        <v>6.2776114290942076</v>
      </c>
      <c r="M94">
        <f t="shared" si="5"/>
        <v>0</v>
      </c>
    </row>
    <row r="95" spans="1:13">
      <c r="A95" s="1"/>
      <c r="B95" s="1" t="s">
        <v>50</v>
      </c>
      <c r="C95" s="1">
        <v>1.5</v>
      </c>
      <c r="D95" s="1">
        <v>180</v>
      </c>
      <c r="E95" s="1">
        <v>1.52663691158782</v>
      </c>
      <c r="F95" s="1">
        <v>1.0469129472397201</v>
      </c>
      <c r="G95" s="1">
        <v>2.66369115878171E-2</v>
      </c>
      <c r="H95" s="1">
        <v>-178.95308705276</v>
      </c>
      <c r="I95" s="1">
        <v>1</v>
      </c>
      <c r="J95" s="1">
        <v>0</v>
      </c>
      <c r="K95" s="9">
        <f t="shared" si="3"/>
        <v>1.52663691158782</v>
      </c>
      <c r="L95">
        <f t="shared" si="4"/>
        <v>1.0469129472397185</v>
      </c>
      <c r="M95">
        <f t="shared" si="5"/>
        <v>1</v>
      </c>
    </row>
    <row r="96" spans="1:13">
      <c r="A96" s="1"/>
      <c r="B96" s="1" t="s">
        <v>50</v>
      </c>
      <c r="C96" s="1">
        <v>0.35</v>
      </c>
      <c r="D96" s="1">
        <v>45</v>
      </c>
      <c r="E96" s="1">
        <v>1.01977523208168</v>
      </c>
      <c r="F96" s="1">
        <v>50.5288579624916</v>
      </c>
      <c r="G96" s="1">
        <v>0.66977523208168199</v>
      </c>
      <c r="H96" s="1">
        <v>5.5288579624916299</v>
      </c>
      <c r="I96" s="1">
        <v>0</v>
      </c>
      <c r="J96" s="1">
        <v>0</v>
      </c>
      <c r="K96" s="9">
        <f t="shared" si="3"/>
        <v>1.01977523208168</v>
      </c>
      <c r="L96">
        <f t="shared" si="4"/>
        <v>5.5288579624915997</v>
      </c>
      <c r="M96">
        <f t="shared" si="5"/>
        <v>0</v>
      </c>
    </row>
    <row r="97" spans="1:13">
      <c r="A97" s="1"/>
      <c r="B97" s="1" t="s">
        <v>50</v>
      </c>
      <c r="C97" s="1">
        <v>0.5</v>
      </c>
      <c r="D97" s="1">
        <v>45</v>
      </c>
      <c r="E97" s="1">
        <v>0.99498154260669103</v>
      </c>
      <c r="F97" s="1">
        <v>52.785058740942198</v>
      </c>
      <c r="G97" s="1">
        <v>0.49498154260669103</v>
      </c>
      <c r="H97" s="1">
        <v>7.7850587409421603</v>
      </c>
      <c r="I97" s="1">
        <v>0</v>
      </c>
      <c r="J97" s="1">
        <v>0</v>
      </c>
      <c r="K97" s="9">
        <f t="shared" si="3"/>
        <v>0.99498154260669103</v>
      </c>
      <c r="L97">
        <f t="shared" si="4"/>
        <v>7.7850587409421905</v>
      </c>
      <c r="M97">
        <f t="shared" si="5"/>
        <v>0</v>
      </c>
    </row>
    <row r="98" spans="1:13">
      <c r="A98" s="1"/>
      <c r="B98" s="1" t="s">
        <v>50</v>
      </c>
      <c r="C98" s="1">
        <v>1.5</v>
      </c>
      <c r="D98" s="1">
        <v>90</v>
      </c>
      <c r="E98" s="1">
        <v>1.5227292163253601</v>
      </c>
      <c r="F98" s="1">
        <v>44.986256709423301</v>
      </c>
      <c r="G98" s="1">
        <v>2.2729216325364999E-2</v>
      </c>
      <c r="H98" s="1">
        <v>-45.013743290576699</v>
      </c>
      <c r="I98" s="1">
        <v>0</v>
      </c>
      <c r="J98" s="1">
        <v>0</v>
      </c>
      <c r="K98" s="9">
        <f t="shared" si="3"/>
        <v>1.5227292163253601</v>
      </c>
      <c r="L98">
        <f t="shared" si="4"/>
        <v>45.013743290576713</v>
      </c>
      <c r="M98">
        <f t="shared" si="5"/>
        <v>0</v>
      </c>
    </row>
    <row r="99" spans="1:13">
      <c r="A99" s="1"/>
      <c r="B99" s="1" t="s">
        <v>50</v>
      </c>
      <c r="C99" s="1">
        <v>1.5</v>
      </c>
      <c r="D99" s="1">
        <v>135</v>
      </c>
      <c r="E99" s="1">
        <v>1.0004264138118799</v>
      </c>
      <c r="F99" s="1">
        <v>134.81173415123399</v>
      </c>
      <c r="G99" s="1">
        <v>-0.49957358618811998</v>
      </c>
      <c r="H99" s="1">
        <v>-0.188265848766491</v>
      </c>
      <c r="I99" s="1">
        <v>0</v>
      </c>
      <c r="J99" s="1">
        <v>0</v>
      </c>
      <c r="K99" s="9">
        <f t="shared" si="3"/>
        <v>1.0004264138118799</v>
      </c>
      <c r="L99">
        <f t="shared" si="4"/>
        <v>0.18826584876600805</v>
      </c>
      <c r="M99">
        <f t="shared" si="5"/>
        <v>0</v>
      </c>
    </row>
    <row r="100" spans="1:13">
      <c r="A100" s="1"/>
      <c r="B100" s="1" t="s">
        <v>50</v>
      </c>
      <c r="C100" s="1">
        <v>0.5</v>
      </c>
      <c r="D100" s="1">
        <v>135</v>
      </c>
      <c r="E100" s="1">
        <v>1.4280182289940599</v>
      </c>
      <c r="F100" s="1">
        <v>130.760898765505</v>
      </c>
      <c r="G100" s="1">
        <v>0.92801822899405995</v>
      </c>
      <c r="H100" s="1">
        <v>-4.2391012344950196</v>
      </c>
      <c r="I100" s="1">
        <v>0</v>
      </c>
      <c r="J100" s="1">
        <v>0</v>
      </c>
      <c r="K100" s="9">
        <f t="shared" si="3"/>
        <v>1.4280182289940599</v>
      </c>
      <c r="L100">
        <f t="shared" si="4"/>
        <v>4.2391012344949957</v>
      </c>
      <c r="M100">
        <f t="shared" si="5"/>
        <v>0</v>
      </c>
    </row>
    <row r="101" spans="1:13">
      <c r="A101" s="1"/>
      <c r="B101" s="1" t="s">
        <v>50</v>
      </c>
      <c r="C101" s="1">
        <v>1.5</v>
      </c>
      <c r="D101" s="1">
        <v>45</v>
      </c>
      <c r="E101" s="1">
        <v>0.86472628199448898</v>
      </c>
      <c r="F101" s="1">
        <v>89.486610697804196</v>
      </c>
      <c r="G101" s="1">
        <v>-0.63527371800551102</v>
      </c>
      <c r="H101" s="1">
        <v>44.486610697804203</v>
      </c>
      <c r="I101" s="1">
        <v>0</v>
      </c>
      <c r="J101" s="1">
        <v>0</v>
      </c>
      <c r="K101" s="9">
        <f t="shared" si="3"/>
        <v>0.86472628199448898</v>
      </c>
      <c r="L101">
        <f t="shared" si="4"/>
        <v>44.486610697804196</v>
      </c>
      <c r="M101">
        <f t="shared" si="5"/>
        <v>0</v>
      </c>
    </row>
    <row r="102" spans="1:13">
      <c r="A102" s="1"/>
      <c r="B102" s="1" t="s">
        <v>50</v>
      </c>
      <c r="C102" s="1">
        <v>0.5</v>
      </c>
      <c r="D102" s="1">
        <v>90</v>
      </c>
      <c r="E102" s="1">
        <v>1.3043278585973099</v>
      </c>
      <c r="F102" s="1">
        <v>91.702028279683205</v>
      </c>
      <c r="G102" s="1">
        <v>0.80432785859730704</v>
      </c>
      <c r="H102" s="1">
        <v>1.70202827968319</v>
      </c>
      <c r="I102" s="1">
        <v>1</v>
      </c>
      <c r="J102" s="1">
        <v>0</v>
      </c>
      <c r="K102" s="9">
        <f t="shared" si="3"/>
        <v>1.3043278585973099</v>
      </c>
      <c r="L102">
        <f t="shared" si="4"/>
        <v>1.7020282796831907</v>
      </c>
      <c r="M102">
        <f t="shared" si="5"/>
        <v>0</v>
      </c>
    </row>
    <row r="103" spans="1:13">
      <c r="A103" s="1"/>
      <c r="B103" s="1" t="s">
        <v>50</v>
      </c>
      <c r="C103" s="1">
        <v>1.5</v>
      </c>
      <c r="D103" s="1">
        <v>180</v>
      </c>
      <c r="E103" s="1">
        <v>1.0253616808078501</v>
      </c>
      <c r="F103" s="1">
        <v>0.40409451545969</v>
      </c>
      <c r="G103" s="1">
        <v>-0.47463831919214799</v>
      </c>
      <c r="H103" s="1">
        <v>-179.59590548454</v>
      </c>
      <c r="I103" s="1">
        <v>1</v>
      </c>
      <c r="J103" s="1">
        <v>0</v>
      </c>
      <c r="K103" s="9">
        <f t="shared" si="3"/>
        <v>1.0253616808078501</v>
      </c>
      <c r="L103">
        <f t="shared" si="4"/>
        <v>0.40409451545968977</v>
      </c>
      <c r="M103">
        <f t="shared" si="5"/>
        <v>1</v>
      </c>
    </row>
    <row r="104" spans="1:13">
      <c r="A104" s="1"/>
      <c r="B104" s="1" t="s">
        <v>50</v>
      </c>
      <c r="C104" s="1">
        <v>0.5</v>
      </c>
      <c r="D104" s="1">
        <v>90</v>
      </c>
      <c r="E104" s="1">
        <v>0.97543908782377797</v>
      </c>
      <c r="F104" s="1">
        <v>52.292664103674703</v>
      </c>
      <c r="G104" s="1">
        <v>0.47543908782377797</v>
      </c>
      <c r="H104" s="1">
        <v>-37.707335896325297</v>
      </c>
      <c r="I104" s="1">
        <v>0</v>
      </c>
      <c r="J104" s="1">
        <v>0</v>
      </c>
      <c r="K104" s="9">
        <f t="shared" si="3"/>
        <v>0.97543908782377797</v>
      </c>
      <c r="L104">
        <f t="shared" si="4"/>
        <v>37.707335896325304</v>
      </c>
      <c r="M104">
        <f t="shared" si="5"/>
        <v>0</v>
      </c>
    </row>
    <row r="105" spans="1:13">
      <c r="A105" s="1"/>
      <c r="B105" s="1" t="s">
        <v>50</v>
      </c>
      <c r="C105" s="1">
        <v>0.7</v>
      </c>
      <c r="D105" s="1">
        <v>135</v>
      </c>
      <c r="E105" s="1">
        <v>1.84707710735283</v>
      </c>
      <c r="F105" s="1">
        <v>88.157039149422403</v>
      </c>
      <c r="G105" s="1">
        <v>1.1470771073528301</v>
      </c>
      <c r="H105" s="1">
        <v>-46.842960850577597</v>
      </c>
      <c r="I105" s="1">
        <v>1</v>
      </c>
      <c r="J105" s="1">
        <v>0</v>
      </c>
      <c r="K105" s="9">
        <f t="shared" si="3"/>
        <v>1.84707710735283</v>
      </c>
      <c r="L105">
        <f t="shared" si="4"/>
        <v>43.157039149422417</v>
      </c>
      <c r="M105">
        <f t="shared" si="5"/>
        <v>1</v>
      </c>
    </row>
    <row r="106" spans="1:13">
      <c r="A106" s="1"/>
      <c r="B106" s="1" t="s">
        <v>50</v>
      </c>
      <c r="C106" s="1">
        <v>0.5</v>
      </c>
      <c r="D106" s="1">
        <v>0</v>
      </c>
      <c r="E106" s="1">
        <v>0.97385951745468702</v>
      </c>
      <c r="F106" s="1">
        <v>-1.0941099953431599</v>
      </c>
      <c r="G106" s="1">
        <v>0.47385951745468702</v>
      </c>
      <c r="H106" s="1">
        <v>-1.0941099953431599</v>
      </c>
      <c r="I106" s="1">
        <v>0</v>
      </c>
      <c r="J106" s="1">
        <v>0</v>
      </c>
      <c r="K106" s="9">
        <f t="shared" si="3"/>
        <v>0.97385951745468702</v>
      </c>
      <c r="L106">
        <f t="shared" si="4"/>
        <v>1.0941099953431603</v>
      </c>
      <c r="M106">
        <f t="shared" si="5"/>
        <v>0</v>
      </c>
    </row>
    <row r="107" spans="1:13">
      <c r="A107" s="1"/>
      <c r="B107" s="1" t="s">
        <v>50</v>
      </c>
      <c r="C107" s="1">
        <v>0.5</v>
      </c>
      <c r="D107" s="1">
        <v>180</v>
      </c>
      <c r="E107" s="1">
        <v>1.77473398743267</v>
      </c>
      <c r="F107" s="1">
        <v>1.2341286632782</v>
      </c>
      <c r="G107" s="1">
        <v>1.27473398743267</v>
      </c>
      <c r="H107" s="1">
        <v>-178.765871336722</v>
      </c>
      <c r="I107" s="1">
        <v>1</v>
      </c>
      <c r="J107" s="1">
        <v>0</v>
      </c>
      <c r="K107" s="9">
        <f t="shared" si="3"/>
        <v>1.77473398743267</v>
      </c>
      <c r="L107">
        <f t="shared" si="4"/>
        <v>1.2341286632781987</v>
      </c>
      <c r="M107">
        <f t="shared" si="5"/>
        <v>1</v>
      </c>
    </row>
    <row r="108" spans="1:13">
      <c r="A108" s="1"/>
      <c r="B108" s="1" t="s">
        <v>50</v>
      </c>
      <c r="C108" s="1">
        <v>1</v>
      </c>
      <c r="D108" s="1">
        <v>90</v>
      </c>
      <c r="E108" s="1">
        <v>0.94742632463203302</v>
      </c>
      <c r="F108" s="1">
        <v>89.219026293636702</v>
      </c>
      <c r="G108" s="1">
        <v>-5.2573675367966997E-2</v>
      </c>
      <c r="H108" s="1">
        <v>-0.78097370636334096</v>
      </c>
      <c r="I108" s="1">
        <v>0</v>
      </c>
      <c r="J108" s="1">
        <v>0</v>
      </c>
      <c r="K108" s="9">
        <f t="shared" si="3"/>
        <v>0.94742632463203302</v>
      </c>
      <c r="L108">
        <f t="shared" si="4"/>
        <v>0.78097370636328378</v>
      </c>
      <c r="M108">
        <f t="shared" si="5"/>
        <v>0</v>
      </c>
    </row>
    <row r="109" spans="1:13">
      <c r="A109" s="1"/>
      <c r="B109" s="1" t="s">
        <v>50</v>
      </c>
      <c r="C109" s="1">
        <v>1.5</v>
      </c>
      <c r="D109" s="1">
        <v>0</v>
      </c>
      <c r="E109" s="1">
        <v>0.50393472567016495</v>
      </c>
      <c r="F109" s="1">
        <v>1.9971973738734601</v>
      </c>
      <c r="G109" s="1">
        <v>-0.99606527432983505</v>
      </c>
      <c r="H109" s="1">
        <v>1.9971973738734601</v>
      </c>
      <c r="I109" s="1">
        <v>0</v>
      </c>
      <c r="J109" s="1">
        <v>0</v>
      </c>
      <c r="K109" s="9">
        <f t="shared" si="3"/>
        <v>0.50393472567016495</v>
      </c>
      <c r="L109">
        <f t="shared" si="4"/>
        <v>1.9971973738734619</v>
      </c>
      <c r="M109">
        <f t="shared" si="5"/>
        <v>0</v>
      </c>
    </row>
    <row r="110" spans="1:13">
      <c r="A110" s="1"/>
      <c r="B110" s="1" t="s">
        <v>50</v>
      </c>
      <c r="C110" s="1">
        <v>0.7</v>
      </c>
      <c r="D110" s="1">
        <v>45</v>
      </c>
      <c r="E110" s="1">
        <v>0.51861475545256397</v>
      </c>
      <c r="F110" s="1">
        <v>90.285335188507005</v>
      </c>
      <c r="G110" s="1">
        <v>-0.18138524454743599</v>
      </c>
      <c r="H110" s="1">
        <v>45.285335188506998</v>
      </c>
      <c r="I110" s="1">
        <v>1</v>
      </c>
      <c r="J110" s="1">
        <v>0</v>
      </c>
      <c r="K110" s="9">
        <f t="shared" si="3"/>
        <v>0.51861475545256397</v>
      </c>
      <c r="L110">
        <f t="shared" si="4"/>
        <v>44.71466481149298</v>
      </c>
      <c r="M110">
        <f t="shared" si="5"/>
        <v>1</v>
      </c>
    </row>
    <row r="111" spans="1:13">
      <c r="A111" s="1"/>
      <c r="B111" s="1" t="s">
        <v>50</v>
      </c>
      <c r="C111" s="1">
        <v>1</v>
      </c>
      <c r="D111" s="1">
        <v>135</v>
      </c>
      <c r="E111" s="1">
        <v>0.97900492476670098</v>
      </c>
      <c r="F111" s="1">
        <v>178.97211213272999</v>
      </c>
      <c r="G111" s="1">
        <v>-2.0995075233299101E-2</v>
      </c>
      <c r="H111" s="1">
        <v>43.972112132729499</v>
      </c>
      <c r="I111" s="1">
        <v>0</v>
      </c>
      <c r="J111" s="1">
        <v>0</v>
      </c>
      <c r="K111" s="9">
        <f t="shared" si="3"/>
        <v>0.97900492476670098</v>
      </c>
      <c r="L111">
        <f t="shared" si="4"/>
        <v>43.97211213272999</v>
      </c>
      <c r="M111">
        <f t="shared" si="5"/>
        <v>0</v>
      </c>
    </row>
    <row r="112" spans="1:13">
      <c r="A112" s="1"/>
      <c r="B112" s="1" t="s">
        <v>50</v>
      </c>
      <c r="C112" s="1">
        <v>0.7</v>
      </c>
      <c r="D112" s="1">
        <v>45</v>
      </c>
      <c r="E112" s="1">
        <v>0.952591268951828</v>
      </c>
      <c r="F112" s="1">
        <v>90.776739011337895</v>
      </c>
      <c r="G112" s="1">
        <v>0.25259126895182799</v>
      </c>
      <c r="H112" s="1">
        <v>45.776739011337902</v>
      </c>
      <c r="I112" s="1">
        <v>1</v>
      </c>
      <c r="J112" s="1">
        <v>0</v>
      </c>
      <c r="K112" s="9">
        <f t="shared" si="3"/>
        <v>0.952591268951828</v>
      </c>
      <c r="L112">
        <f t="shared" si="4"/>
        <v>44.223260988662105</v>
      </c>
      <c r="M112">
        <f t="shared" si="5"/>
        <v>1</v>
      </c>
    </row>
    <row r="113" spans="1:13">
      <c r="A113" s="1"/>
      <c r="B113" s="1" t="s">
        <v>50</v>
      </c>
      <c r="C113" s="1">
        <v>0.5</v>
      </c>
      <c r="D113" s="1">
        <v>0</v>
      </c>
      <c r="E113" s="1">
        <v>1.00475097557126</v>
      </c>
      <c r="F113" s="1">
        <v>0.70695574511887604</v>
      </c>
      <c r="G113" s="1">
        <v>0.50475097557126203</v>
      </c>
      <c r="H113" s="1">
        <v>0.70695574511887604</v>
      </c>
      <c r="I113" s="1">
        <v>0</v>
      </c>
      <c r="J113" s="1">
        <v>0</v>
      </c>
      <c r="K113" s="9">
        <f t="shared" si="3"/>
        <v>1.00475097557126</v>
      </c>
      <c r="L113">
        <f t="shared" si="4"/>
        <v>0.70695574511887571</v>
      </c>
      <c r="M113">
        <f t="shared" si="5"/>
        <v>0</v>
      </c>
    </row>
    <row r="114" spans="1:13">
      <c r="A114" s="1"/>
      <c r="B114" s="1" t="s">
        <v>50</v>
      </c>
      <c r="C114" s="1">
        <v>0.5</v>
      </c>
      <c r="D114" s="1">
        <v>135</v>
      </c>
      <c r="E114" s="1">
        <v>1.63443937227766</v>
      </c>
      <c r="F114" s="1">
        <v>90.633777020502393</v>
      </c>
      <c r="G114" s="1">
        <v>1.13443937227766</v>
      </c>
      <c r="H114" s="1">
        <v>-44.3662229794976</v>
      </c>
      <c r="I114" s="1">
        <v>0</v>
      </c>
      <c r="J114" s="1">
        <v>0</v>
      </c>
      <c r="K114" s="9">
        <f t="shared" si="3"/>
        <v>1.63443937227766</v>
      </c>
      <c r="L114">
        <f t="shared" si="4"/>
        <v>44.366222979497593</v>
      </c>
      <c r="M114">
        <f t="shared" si="5"/>
        <v>0</v>
      </c>
    </row>
    <row r="115" spans="1:13">
      <c r="A115" s="1"/>
      <c r="B115" s="1" t="s">
        <v>50</v>
      </c>
      <c r="C115" s="1">
        <v>0.7</v>
      </c>
      <c r="D115" s="1">
        <v>90</v>
      </c>
      <c r="E115" s="1">
        <v>0.98918308360308904</v>
      </c>
      <c r="F115" s="1">
        <v>-0.17951621523531</v>
      </c>
      <c r="G115" s="1">
        <v>0.28918308360308898</v>
      </c>
      <c r="H115" s="1">
        <v>-90.179516215235296</v>
      </c>
      <c r="I115" s="1">
        <v>0</v>
      </c>
      <c r="J115" s="1">
        <v>0</v>
      </c>
      <c r="K115" s="9">
        <f t="shared" si="3"/>
        <v>0.98918308360308904</v>
      </c>
      <c r="L115">
        <f t="shared" si="4"/>
        <v>90.17951621523531</v>
      </c>
      <c r="M115">
        <f t="shared" si="5"/>
        <v>0</v>
      </c>
    </row>
    <row r="116" spans="1:13">
      <c r="A116" s="1"/>
      <c r="B116" s="1" t="s">
        <v>50</v>
      </c>
      <c r="C116" s="1">
        <v>1</v>
      </c>
      <c r="D116" s="1">
        <v>90</v>
      </c>
      <c r="E116" s="1">
        <v>1.1385907345327699</v>
      </c>
      <c r="F116" s="1">
        <v>52.7246041065981</v>
      </c>
      <c r="G116" s="1">
        <v>0.13859073453277199</v>
      </c>
      <c r="H116" s="1">
        <v>-37.2753958934019</v>
      </c>
      <c r="I116" s="1">
        <v>0</v>
      </c>
      <c r="J116" s="1">
        <v>0</v>
      </c>
      <c r="K116" s="9">
        <f t="shared" si="3"/>
        <v>1.1385907345327699</v>
      </c>
      <c r="L116">
        <f t="shared" si="4"/>
        <v>37.275395893401907</v>
      </c>
      <c r="M116">
        <f t="shared" si="5"/>
        <v>0</v>
      </c>
    </row>
    <row r="117" spans="1:13">
      <c r="A117" s="1"/>
      <c r="B117" s="1" t="s">
        <v>50</v>
      </c>
      <c r="C117" s="1">
        <v>0.35</v>
      </c>
      <c r="D117" s="1">
        <v>90</v>
      </c>
      <c r="E117" s="1">
        <v>0.46855840473446903</v>
      </c>
      <c r="F117" s="1">
        <v>94.742659990844501</v>
      </c>
      <c r="G117" s="1">
        <v>0.11855840473446901</v>
      </c>
      <c r="H117" s="1">
        <v>4.7426599908444604</v>
      </c>
      <c r="I117" s="1">
        <v>1</v>
      </c>
      <c r="J117" s="1">
        <v>0</v>
      </c>
      <c r="K117" s="9">
        <f t="shared" si="3"/>
        <v>0.46855840473446903</v>
      </c>
      <c r="L117">
        <f t="shared" si="4"/>
        <v>4.7426599908445155</v>
      </c>
      <c r="M117">
        <f t="shared" si="5"/>
        <v>0</v>
      </c>
    </row>
    <row r="118" spans="1:13">
      <c r="A118" s="1"/>
      <c r="B118" s="1" t="s">
        <v>50</v>
      </c>
      <c r="C118" s="1">
        <v>1.5</v>
      </c>
      <c r="D118" s="1">
        <v>90</v>
      </c>
      <c r="E118" s="1">
        <v>0.37597776129162502</v>
      </c>
      <c r="F118" s="1">
        <v>84.085759016412098</v>
      </c>
      <c r="G118" s="1">
        <v>-1.12402223870838</v>
      </c>
      <c r="H118" s="1">
        <v>-5.9142409835878897</v>
      </c>
      <c r="I118" s="1">
        <v>0</v>
      </c>
      <c r="J118" s="1">
        <v>0</v>
      </c>
      <c r="K118" s="9">
        <f t="shared" si="3"/>
        <v>0.37597776129162502</v>
      </c>
      <c r="L118">
        <f t="shared" si="4"/>
        <v>5.914240983587888</v>
      </c>
      <c r="M118">
        <f t="shared" si="5"/>
        <v>0</v>
      </c>
    </row>
    <row r="119" spans="1:13">
      <c r="A119" s="1"/>
      <c r="B119" s="1" t="s">
        <v>50</v>
      </c>
      <c r="C119" s="1">
        <v>1</v>
      </c>
      <c r="D119" s="1">
        <v>0</v>
      </c>
      <c r="E119" s="1">
        <v>0.47318221911085501</v>
      </c>
      <c r="F119" s="1">
        <v>177.246913889105</v>
      </c>
      <c r="G119" s="1">
        <v>-0.52681778088914499</v>
      </c>
      <c r="H119" s="1">
        <v>177.246913889105</v>
      </c>
      <c r="I119" s="1">
        <v>1</v>
      </c>
      <c r="J119" s="1">
        <v>0</v>
      </c>
      <c r="K119" s="9">
        <f t="shared" si="3"/>
        <v>0.47318221911085501</v>
      </c>
      <c r="L119">
        <f t="shared" si="4"/>
        <v>2.7530861108949978</v>
      </c>
      <c r="M119">
        <f t="shared" si="5"/>
        <v>1</v>
      </c>
    </row>
    <row r="120" spans="1:13">
      <c r="A120" s="1"/>
      <c r="B120" s="1" t="s">
        <v>50</v>
      </c>
      <c r="C120" s="1">
        <v>1.5</v>
      </c>
      <c r="D120" s="1">
        <v>135</v>
      </c>
      <c r="E120" s="1">
        <v>1.00124218955294</v>
      </c>
      <c r="F120" s="1">
        <v>3.3716679504747198</v>
      </c>
      <c r="G120" s="1">
        <v>-0.49875781044706302</v>
      </c>
      <c r="H120" s="1">
        <v>-131.628332049525</v>
      </c>
      <c r="I120" s="1">
        <v>1</v>
      </c>
      <c r="J120" s="1">
        <v>0</v>
      </c>
      <c r="K120" s="9">
        <f t="shared" si="3"/>
        <v>1.00124218955294</v>
      </c>
      <c r="L120">
        <f t="shared" si="4"/>
        <v>41.628332049525284</v>
      </c>
      <c r="M120">
        <f t="shared" si="5"/>
        <v>1</v>
      </c>
    </row>
    <row r="121" spans="1:13">
      <c r="A121" s="1"/>
      <c r="B121" s="1" t="s">
        <v>50</v>
      </c>
      <c r="C121" s="1">
        <v>0.5</v>
      </c>
      <c r="D121" s="1">
        <v>180</v>
      </c>
      <c r="E121" s="1">
        <v>0.99640446301216401</v>
      </c>
      <c r="F121" s="1">
        <v>176.31435095388801</v>
      </c>
      <c r="G121" s="1">
        <v>0.49640446301216401</v>
      </c>
      <c r="H121" s="1">
        <v>-3.6856490461123599</v>
      </c>
      <c r="I121" s="1">
        <v>0</v>
      </c>
      <c r="J121" s="1">
        <v>0</v>
      </c>
      <c r="K121" s="9">
        <f t="shared" si="3"/>
        <v>0.99640446301216401</v>
      </c>
      <c r="L121">
        <f t="shared" si="4"/>
        <v>3.6856490461119904</v>
      </c>
      <c r="M121">
        <f t="shared" si="5"/>
        <v>0</v>
      </c>
    </row>
    <row r="122" spans="1:13">
      <c r="A122" s="1"/>
      <c r="B122" s="1" t="s">
        <v>50</v>
      </c>
      <c r="C122" s="1">
        <v>1</v>
      </c>
      <c r="D122" s="1">
        <v>0</v>
      </c>
      <c r="E122" s="1">
        <v>0.463145938178464</v>
      </c>
      <c r="F122" s="1">
        <v>3.4527663764499201</v>
      </c>
      <c r="G122" s="1">
        <v>-0.53685406182153605</v>
      </c>
      <c r="H122" s="1">
        <v>3.4527663764499201</v>
      </c>
      <c r="I122" s="1">
        <v>0</v>
      </c>
      <c r="J122" s="1">
        <v>0</v>
      </c>
      <c r="K122" s="9">
        <f t="shared" si="3"/>
        <v>0.463145938178464</v>
      </c>
      <c r="L122">
        <f t="shared" si="4"/>
        <v>3.4527663764499152</v>
      </c>
      <c r="M122">
        <f t="shared" si="5"/>
        <v>0</v>
      </c>
    </row>
    <row r="123" spans="1:13">
      <c r="A123" s="1"/>
      <c r="B123" s="1" t="s">
        <v>50</v>
      </c>
      <c r="C123" s="1">
        <v>1</v>
      </c>
      <c r="D123" s="1">
        <v>135</v>
      </c>
      <c r="E123" s="1">
        <v>1.0426504176854601</v>
      </c>
      <c r="F123" s="1">
        <v>48.595114539364097</v>
      </c>
      <c r="G123" s="1">
        <v>4.26504176854565E-2</v>
      </c>
      <c r="H123" s="1">
        <v>-86.404885460635896</v>
      </c>
      <c r="I123" s="1">
        <v>1</v>
      </c>
      <c r="J123" s="1">
        <v>0</v>
      </c>
      <c r="K123" s="9">
        <f t="shared" si="3"/>
        <v>1.0426504176854601</v>
      </c>
      <c r="L123">
        <f t="shared" si="4"/>
        <v>3.59511453936409</v>
      </c>
      <c r="M123">
        <f t="shared" si="5"/>
        <v>1</v>
      </c>
    </row>
    <row r="124" spans="1:13">
      <c r="A124" s="1"/>
      <c r="B124" s="1" t="s">
        <v>50</v>
      </c>
      <c r="C124" s="1">
        <v>1</v>
      </c>
      <c r="D124" s="1">
        <v>0</v>
      </c>
      <c r="E124" s="1">
        <v>0.64886022244585095</v>
      </c>
      <c r="F124" s="1">
        <v>2.46379666889572</v>
      </c>
      <c r="G124" s="1">
        <v>-0.35113977755414899</v>
      </c>
      <c r="H124" s="1">
        <v>2.46379666889572</v>
      </c>
      <c r="I124" s="1">
        <v>0</v>
      </c>
      <c r="J124" s="1">
        <v>0</v>
      </c>
      <c r="K124" s="9">
        <f t="shared" si="3"/>
        <v>0.64886022244585095</v>
      </c>
      <c r="L124">
        <f t="shared" si="4"/>
        <v>2.4637966688957249</v>
      </c>
      <c r="M124">
        <f t="shared" si="5"/>
        <v>0</v>
      </c>
    </row>
    <row r="125" spans="1:13">
      <c r="A125" s="1"/>
      <c r="B125" s="1" t="s">
        <v>50</v>
      </c>
      <c r="C125" s="1">
        <v>0.35</v>
      </c>
      <c r="D125" s="1">
        <v>0</v>
      </c>
      <c r="E125" s="1">
        <v>0.83562744153988999</v>
      </c>
      <c r="F125" s="1">
        <v>3.3311044571032902</v>
      </c>
      <c r="G125" s="1">
        <v>0.48562744153989001</v>
      </c>
      <c r="H125" s="1">
        <v>3.3311044571032902</v>
      </c>
      <c r="I125" s="1">
        <v>0</v>
      </c>
      <c r="J125" s="1">
        <v>0</v>
      </c>
      <c r="K125" s="9">
        <f t="shared" si="3"/>
        <v>0.83562744153988999</v>
      </c>
      <c r="L125">
        <f t="shared" si="4"/>
        <v>3.3311044571032937</v>
      </c>
      <c r="M125">
        <f t="shared" si="5"/>
        <v>0</v>
      </c>
    </row>
    <row r="126" spans="1:13">
      <c r="A126" s="1"/>
      <c r="B126" s="1" t="s">
        <v>50</v>
      </c>
      <c r="C126" s="1">
        <v>0.5</v>
      </c>
      <c r="D126" s="1">
        <v>90</v>
      </c>
      <c r="E126" s="1">
        <v>0.95309530612562599</v>
      </c>
      <c r="F126" s="1">
        <v>87.981190706608203</v>
      </c>
      <c r="G126" s="1">
        <v>0.45309530612562599</v>
      </c>
      <c r="H126" s="1">
        <v>-2.01880929339183</v>
      </c>
      <c r="I126" s="1">
        <v>0</v>
      </c>
      <c r="J126" s="1">
        <v>0</v>
      </c>
      <c r="K126" s="9">
        <f t="shared" si="3"/>
        <v>0.95309530612562599</v>
      </c>
      <c r="L126">
        <f t="shared" si="4"/>
        <v>2.0188092933917972</v>
      </c>
      <c r="M126">
        <f t="shared" si="5"/>
        <v>0</v>
      </c>
    </row>
    <row r="127" spans="1:13">
      <c r="A127" s="1"/>
      <c r="B127" s="1" t="s">
        <v>50</v>
      </c>
      <c r="C127" s="1">
        <v>1.5</v>
      </c>
      <c r="D127" s="1">
        <v>0</v>
      </c>
      <c r="E127" s="1">
        <v>0.98925590896280802</v>
      </c>
      <c r="F127" s="1">
        <v>0.71802961926473996</v>
      </c>
      <c r="G127" s="1">
        <v>-0.51074409103719198</v>
      </c>
      <c r="H127" s="1">
        <v>0.71802961926473996</v>
      </c>
      <c r="I127" s="1">
        <v>0</v>
      </c>
      <c r="J127" s="1">
        <v>0</v>
      </c>
      <c r="K127" s="9">
        <f t="shared" si="3"/>
        <v>0.98925590896280802</v>
      </c>
      <c r="L127">
        <f t="shared" si="4"/>
        <v>0.7180296192647404</v>
      </c>
      <c r="M127">
        <f t="shared" si="5"/>
        <v>0</v>
      </c>
    </row>
    <row r="128" spans="1:13">
      <c r="A128" s="1"/>
      <c r="B128" s="1" t="s">
        <v>50</v>
      </c>
      <c r="C128" s="1">
        <v>1</v>
      </c>
      <c r="D128" s="1">
        <v>180</v>
      </c>
      <c r="E128" s="1">
        <v>1.4541722256314999</v>
      </c>
      <c r="F128" s="1">
        <v>179.30800647137099</v>
      </c>
      <c r="G128" s="1">
        <v>0.454172225631505</v>
      </c>
      <c r="H128" s="1">
        <v>-0.69199352862858599</v>
      </c>
      <c r="I128" s="1">
        <v>0</v>
      </c>
      <c r="J128" s="1">
        <v>0</v>
      </c>
      <c r="K128" s="9">
        <f t="shared" si="3"/>
        <v>1.4541722256314999</v>
      </c>
      <c r="L128">
        <f t="shared" si="4"/>
        <v>0.69199352862901264</v>
      </c>
      <c r="M128">
        <f t="shared" si="5"/>
        <v>0</v>
      </c>
    </row>
    <row r="129" spans="1:13">
      <c r="A129" s="1"/>
      <c r="B129" s="1" t="s">
        <v>50</v>
      </c>
      <c r="C129" s="1">
        <v>0.7</v>
      </c>
      <c r="D129" s="1">
        <v>135</v>
      </c>
      <c r="E129" s="1">
        <v>1.47525208363094</v>
      </c>
      <c r="F129" s="1">
        <v>135.15604159851901</v>
      </c>
      <c r="G129" s="1">
        <v>0.775252083630939</v>
      </c>
      <c r="H129" s="1">
        <v>0.15604159851949401</v>
      </c>
      <c r="I129" s="1">
        <v>0</v>
      </c>
      <c r="J129" s="1">
        <v>0</v>
      </c>
      <c r="K129" s="9">
        <f t="shared" si="3"/>
        <v>1.47525208363094</v>
      </c>
      <c r="L129">
        <f t="shared" si="4"/>
        <v>0.15604159851901045</v>
      </c>
      <c r="M129">
        <f t="shared" si="5"/>
        <v>0</v>
      </c>
    </row>
    <row r="130" spans="1:13">
      <c r="A130" s="1"/>
      <c r="B130" s="1" t="s">
        <v>50</v>
      </c>
      <c r="C130" s="1">
        <v>0.35</v>
      </c>
      <c r="D130" s="1">
        <v>180</v>
      </c>
      <c r="E130" s="1">
        <v>0.99434579661302103</v>
      </c>
      <c r="F130" s="1">
        <v>0.11905599387046099</v>
      </c>
      <c r="G130" s="1">
        <v>0.64434579661302105</v>
      </c>
      <c r="H130" s="1">
        <v>-179.88094400612999</v>
      </c>
      <c r="I130" s="1">
        <v>1</v>
      </c>
      <c r="J130" s="1">
        <v>0</v>
      </c>
      <c r="K130" s="9">
        <f t="shared" si="3"/>
        <v>0.99434579661302103</v>
      </c>
      <c r="L130">
        <f t="shared" si="4"/>
        <v>0.11905599387046095</v>
      </c>
      <c r="M130">
        <f t="shared" si="5"/>
        <v>1</v>
      </c>
    </row>
    <row r="131" spans="1:13">
      <c r="A131" s="1"/>
      <c r="B131" s="1" t="s">
        <v>50</v>
      </c>
      <c r="C131" s="1">
        <v>1.5</v>
      </c>
      <c r="D131" s="1">
        <v>180</v>
      </c>
      <c r="E131" s="1">
        <v>1.5212180520492999</v>
      </c>
      <c r="F131" s="1">
        <v>7.7821044862531594E-2</v>
      </c>
      <c r="G131" s="1">
        <v>2.12180520492984E-2</v>
      </c>
      <c r="H131" s="1">
        <v>-179.92217895513701</v>
      </c>
      <c r="I131" s="1">
        <v>1</v>
      </c>
      <c r="J131" s="1">
        <v>0</v>
      </c>
      <c r="K131" s="9">
        <f t="shared" ref="K131:K151" si="6">IF(J131=1, "", E131)</f>
        <v>1.5212180520492999</v>
      </c>
      <c r="L131">
        <f t="shared" ref="L131:L194" si="7">IF(J131=1, "", IF(D131=90, ABS(MOD(F131-D131+180, 360)-180), ABS(IF(ABS(MOD(F131-(180-D131)+180, 360)-180) &lt; ABS(MOD(F131-D131+180, 360)-180), MOD(F131-(180-D131)+180, 360)-180, MOD(F131-D131+180, 360)-180))))</f>
        <v>7.7821044862531608E-2</v>
      </c>
      <c r="M131">
        <f t="shared" si="5"/>
        <v>1</v>
      </c>
    </row>
    <row r="132" spans="1:13">
      <c r="A132" s="1"/>
      <c r="B132" s="1" t="s">
        <v>50</v>
      </c>
      <c r="C132" s="1">
        <v>0.5</v>
      </c>
      <c r="D132" s="1">
        <v>45</v>
      </c>
      <c r="E132" s="1">
        <v>0.98882697130380404</v>
      </c>
      <c r="F132" s="1">
        <v>88.952388294102093</v>
      </c>
      <c r="G132" s="1">
        <v>0.48882697130380398</v>
      </c>
      <c r="H132" s="1">
        <v>43.9523882941021</v>
      </c>
      <c r="I132" s="1">
        <v>0</v>
      </c>
      <c r="J132" s="1">
        <v>0</v>
      </c>
      <c r="K132" s="9">
        <f t="shared" si="6"/>
        <v>0.98882697130380404</v>
      </c>
      <c r="L132">
        <f t="shared" si="7"/>
        <v>43.952388294102093</v>
      </c>
      <c r="M132">
        <f t="shared" ref="M132:M195" si="8">IF(OR(J132=1, D132=90), 0, IF(ABS(MOD(F132-(180-D132)+180, 360)-180) &lt; ABS(MOD(F132-D132+180, 360)-180), 1, 0))</f>
        <v>0</v>
      </c>
    </row>
    <row r="133" spans="1:13">
      <c r="A133" s="1"/>
      <c r="B133" s="1" t="s">
        <v>50</v>
      </c>
      <c r="C133" s="1">
        <v>0.7</v>
      </c>
      <c r="D133" s="1">
        <v>90</v>
      </c>
      <c r="E133" s="1">
        <v>1.4940628934434801</v>
      </c>
      <c r="F133" s="1">
        <v>50.879236726501702</v>
      </c>
      <c r="G133" s="1">
        <v>0.79406289344348302</v>
      </c>
      <c r="H133" s="1">
        <v>-39.120763273498298</v>
      </c>
      <c r="I133" s="1">
        <v>0</v>
      </c>
      <c r="J133" s="1">
        <v>0</v>
      </c>
      <c r="K133" s="9">
        <f t="shared" si="6"/>
        <v>1.4940628934434801</v>
      </c>
      <c r="L133">
        <f t="shared" si="7"/>
        <v>39.120763273498312</v>
      </c>
      <c r="M133">
        <f t="shared" si="8"/>
        <v>0</v>
      </c>
    </row>
    <row r="134" spans="1:13">
      <c r="A134" s="1"/>
      <c r="B134" s="1" t="s">
        <v>50</v>
      </c>
      <c r="C134" s="1">
        <v>1.5</v>
      </c>
      <c r="D134" s="1">
        <v>90</v>
      </c>
      <c r="E134" s="1">
        <v>1.02518211585398</v>
      </c>
      <c r="F134" s="1">
        <v>49.270323945625002</v>
      </c>
      <c r="G134" s="1">
        <v>-0.474817884146018</v>
      </c>
      <c r="H134" s="1">
        <v>-40.729676054374998</v>
      </c>
      <c r="I134" s="1">
        <v>0</v>
      </c>
      <c r="J134" s="1">
        <v>0</v>
      </c>
      <c r="K134" s="9">
        <f t="shared" si="6"/>
        <v>1.02518211585398</v>
      </c>
      <c r="L134">
        <f t="shared" si="7"/>
        <v>40.729676054375005</v>
      </c>
      <c r="M134">
        <f t="shared" si="8"/>
        <v>0</v>
      </c>
    </row>
    <row r="135" spans="1:13">
      <c r="A135" s="1"/>
      <c r="B135" s="1" t="s">
        <v>50</v>
      </c>
      <c r="C135" s="1">
        <v>1.5</v>
      </c>
      <c r="D135" s="1">
        <v>0</v>
      </c>
      <c r="E135" s="1">
        <v>1.0000556292186999</v>
      </c>
      <c r="F135" s="1">
        <v>1.8943636269667099</v>
      </c>
      <c r="G135" s="1">
        <v>-0.499944370781298</v>
      </c>
      <c r="H135" s="1">
        <v>1.8943636269667099</v>
      </c>
      <c r="I135" s="1">
        <v>0</v>
      </c>
      <c r="J135" s="1">
        <v>0</v>
      </c>
      <c r="K135" s="9">
        <f t="shared" si="6"/>
        <v>1.0000556292186999</v>
      </c>
      <c r="L135">
        <f t="shared" si="7"/>
        <v>1.8943636269667081</v>
      </c>
      <c r="M135">
        <f t="shared" si="8"/>
        <v>0</v>
      </c>
    </row>
    <row r="136" spans="1:13">
      <c r="A136" s="1"/>
      <c r="B136" s="1" t="s">
        <v>50</v>
      </c>
      <c r="C136" s="1">
        <v>1</v>
      </c>
      <c r="D136" s="1">
        <v>180</v>
      </c>
      <c r="E136" s="1">
        <v>1.5736201386192501</v>
      </c>
      <c r="F136" s="1">
        <v>1.7681751750608301</v>
      </c>
      <c r="G136" s="1">
        <v>0.57362013861924999</v>
      </c>
      <c r="H136" s="1">
        <v>-178.231824824939</v>
      </c>
      <c r="I136" s="1">
        <v>1</v>
      </c>
      <c r="J136" s="1">
        <v>0</v>
      </c>
      <c r="K136" s="9">
        <f t="shared" si="6"/>
        <v>1.5736201386192501</v>
      </c>
      <c r="L136">
        <f t="shared" si="7"/>
        <v>1.7681751750608328</v>
      </c>
      <c r="M136">
        <f t="shared" si="8"/>
        <v>1</v>
      </c>
    </row>
    <row r="137" spans="1:13">
      <c r="A137" s="1"/>
      <c r="B137" s="1" t="s">
        <v>50</v>
      </c>
      <c r="C137" s="1">
        <v>1</v>
      </c>
      <c r="D137" s="1">
        <v>180</v>
      </c>
      <c r="E137" s="1">
        <v>1.54197835242628</v>
      </c>
      <c r="F137" s="1">
        <v>0.65258702310541095</v>
      </c>
      <c r="G137" s="1">
        <v>0.541978352426284</v>
      </c>
      <c r="H137" s="1">
        <v>-179.34741297689499</v>
      </c>
      <c r="I137" s="1">
        <v>1</v>
      </c>
      <c r="J137" s="1">
        <v>0</v>
      </c>
      <c r="K137" s="9">
        <f t="shared" si="6"/>
        <v>1.54197835242628</v>
      </c>
      <c r="L137">
        <f t="shared" si="7"/>
        <v>0.65258702310541139</v>
      </c>
      <c r="M137">
        <f t="shared" si="8"/>
        <v>1</v>
      </c>
    </row>
    <row r="138" spans="1:13">
      <c r="A138" s="1"/>
      <c r="B138" s="1" t="s">
        <v>50</v>
      </c>
      <c r="C138" s="1">
        <v>0.5</v>
      </c>
      <c r="D138" s="1">
        <v>135</v>
      </c>
      <c r="E138" s="1">
        <v>0.95770049994818196</v>
      </c>
      <c r="F138" s="1">
        <v>89.536452027463397</v>
      </c>
      <c r="G138" s="1">
        <v>0.45770049994818202</v>
      </c>
      <c r="H138" s="1">
        <v>-45.463547972536603</v>
      </c>
      <c r="I138" s="1">
        <v>1</v>
      </c>
      <c r="J138" s="1">
        <v>0</v>
      </c>
      <c r="K138" s="9">
        <f t="shared" si="6"/>
        <v>0.95770049994818196</v>
      </c>
      <c r="L138">
        <f t="shared" si="7"/>
        <v>44.536452027463383</v>
      </c>
      <c r="M138">
        <f t="shared" si="8"/>
        <v>1</v>
      </c>
    </row>
    <row r="139" spans="1:13">
      <c r="A139" s="1"/>
      <c r="B139" s="1" t="s">
        <v>50</v>
      </c>
      <c r="C139" s="1">
        <v>0.5</v>
      </c>
      <c r="D139" s="1">
        <v>0</v>
      </c>
      <c r="E139" s="1">
        <v>0.380064473392632</v>
      </c>
      <c r="F139" s="1">
        <v>2.64852893749537</v>
      </c>
      <c r="G139" s="1">
        <v>-0.119935526607368</v>
      </c>
      <c r="H139" s="1">
        <v>2.64852893749537</v>
      </c>
      <c r="I139" s="1">
        <v>0</v>
      </c>
      <c r="J139" s="1">
        <v>0</v>
      </c>
      <c r="K139" s="9">
        <f t="shared" si="6"/>
        <v>0.380064473392632</v>
      </c>
      <c r="L139">
        <f t="shared" si="7"/>
        <v>2.6485289374953709</v>
      </c>
      <c r="M139">
        <f t="shared" si="8"/>
        <v>0</v>
      </c>
    </row>
    <row r="140" spans="1:13">
      <c r="A140" s="1"/>
      <c r="B140" s="1" t="s">
        <v>50</v>
      </c>
      <c r="C140" s="1">
        <v>1</v>
      </c>
      <c r="D140" s="1">
        <v>0</v>
      </c>
      <c r="E140" s="1">
        <v>0.380064473392632</v>
      </c>
      <c r="F140" s="1">
        <v>2.64852893749537</v>
      </c>
      <c r="G140" s="1">
        <v>-0.61993552660736795</v>
      </c>
      <c r="H140" s="1">
        <v>2.64852893749537</v>
      </c>
      <c r="I140" s="1">
        <v>0</v>
      </c>
      <c r="J140" s="1">
        <v>0</v>
      </c>
      <c r="K140" s="9">
        <f t="shared" si="6"/>
        <v>0.380064473392632</v>
      </c>
      <c r="L140">
        <f t="shared" si="7"/>
        <v>2.6485289374953709</v>
      </c>
      <c r="M140">
        <f t="shared" si="8"/>
        <v>0</v>
      </c>
    </row>
    <row r="141" spans="1:13">
      <c r="A141" s="1"/>
      <c r="B141" s="1" t="s">
        <v>50</v>
      </c>
      <c r="C141" s="1">
        <v>1</v>
      </c>
      <c r="D141" s="1">
        <v>90</v>
      </c>
      <c r="E141" s="1">
        <v>1.0255516210972799</v>
      </c>
      <c r="F141" s="1">
        <v>87.835111747875501</v>
      </c>
      <c r="G141" s="1">
        <v>2.5551621097278401E-2</v>
      </c>
      <c r="H141" s="1">
        <v>-2.1648882521245101</v>
      </c>
      <c r="I141" s="1">
        <v>0</v>
      </c>
      <c r="J141" s="1">
        <v>0</v>
      </c>
      <c r="K141" s="9">
        <f t="shared" si="6"/>
        <v>1.0255516210972799</v>
      </c>
      <c r="L141">
        <f t="shared" si="7"/>
        <v>2.1648882521245127</v>
      </c>
      <c r="M141">
        <f t="shared" si="8"/>
        <v>0</v>
      </c>
    </row>
    <row r="142" spans="1:13">
      <c r="A142" s="1"/>
      <c r="B142" s="1" t="s">
        <v>50</v>
      </c>
      <c r="C142" s="1">
        <v>0.7</v>
      </c>
      <c r="D142" s="1">
        <v>180</v>
      </c>
      <c r="E142" s="1">
        <v>0.958190711295275</v>
      </c>
      <c r="F142" s="1">
        <v>-179.814677370227</v>
      </c>
      <c r="G142" s="1">
        <v>0.25819071129527499</v>
      </c>
      <c r="H142" s="1">
        <v>0.18532262977316799</v>
      </c>
      <c r="I142" s="1">
        <v>1</v>
      </c>
      <c r="J142" s="1">
        <v>0</v>
      </c>
      <c r="K142" s="9">
        <f t="shared" si="6"/>
        <v>0.958190711295275</v>
      </c>
      <c r="L142">
        <f t="shared" si="7"/>
        <v>0.18532262977299752</v>
      </c>
      <c r="M142">
        <f t="shared" si="8"/>
        <v>0</v>
      </c>
    </row>
    <row r="143" spans="1:13">
      <c r="A143" s="1"/>
      <c r="B143" s="1" t="s">
        <v>50</v>
      </c>
      <c r="C143" s="1">
        <v>0.7</v>
      </c>
      <c r="D143" s="1">
        <v>90</v>
      </c>
      <c r="E143" s="1">
        <v>0.53942460481959498</v>
      </c>
      <c r="F143" s="1">
        <v>88.628236790988694</v>
      </c>
      <c r="G143" s="1">
        <v>-0.16057539518040501</v>
      </c>
      <c r="H143" s="1">
        <v>-1.3717632090113101</v>
      </c>
      <c r="I143" s="1">
        <v>0</v>
      </c>
      <c r="J143" s="1">
        <v>0</v>
      </c>
      <c r="K143" s="9">
        <f t="shared" si="6"/>
        <v>0.53942460481959498</v>
      </c>
      <c r="L143">
        <f t="shared" si="7"/>
        <v>1.3717632090113057</v>
      </c>
      <c r="M143">
        <f t="shared" si="8"/>
        <v>0</v>
      </c>
    </row>
    <row r="144" spans="1:13">
      <c r="A144" s="1"/>
      <c r="B144" s="1" t="s">
        <v>50</v>
      </c>
      <c r="C144" s="1">
        <v>0.7</v>
      </c>
      <c r="D144" s="1">
        <v>135</v>
      </c>
      <c r="E144" s="1">
        <v>0.23463810160943599</v>
      </c>
      <c r="F144" s="1">
        <v>88.107656009356205</v>
      </c>
      <c r="G144" s="1">
        <v>-0.46536189839056402</v>
      </c>
      <c r="H144" s="1">
        <v>-46.892343990643802</v>
      </c>
      <c r="I144" s="1">
        <v>1</v>
      </c>
      <c r="J144" s="1">
        <v>0</v>
      </c>
      <c r="K144" s="9">
        <f t="shared" si="6"/>
        <v>0.23463810160943599</v>
      </c>
      <c r="L144">
        <f t="shared" si="7"/>
        <v>43.107656009356219</v>
      </c>
      <c r="M144">
        <f t="shared" si="8"/>
        <v>1</v>
      </c>
    </row>
    <row r="145" spans="1:13">
      <c r="A145" s="1"/>
      <c r="B145" s="1" t="s">
        <v>50</v>
      </c>
      <c r="C145" s="1">
        <v>0.35</v>
      </c>
      <c r="D145" s="1">
        <v>0</v>
      </c>
      <c r="E145" s="1">
        <v>0.45197910898584698</v>
      </c>
      <c r="F145" s="1">
        <v>0.26192173895526599</v>
      </c>
      <c r="G145" s="1">
        <v>0.101979108985847</v>
      </c>
      <c r="H145" s="1">
        <v>0.26192173895526599</v>
      </c>
      <c r="I145" s="1">
        <v>0</v>
      </c>
      <c r="J145" s="1">
        <v>0</v>
      </c>
      <c r="K145" s="9">
        <f t="shared" si="6"/>
        <v>0.45197910898584698</v>
      </c>
      <c r="L145">
        <f t="shared" si="7"/>
        <v>0.26192173895526594</v>
      </c>
      <c r="M145">
        <f t="shared" si="8"/>
        <v>0</v>
      </c>
    </row>
    <row r="146" spans="1:13">
      <c r="A146" s="1"/>
      <c r="B146" s="1" t="s">
        <v>50</v>
      </c>
      <c r="C146" s="1">
        <v>1</v>
      </c>
      <c r="D146" s="1">
        <v>90</v>
      </c>
      <c r="E146" s="1">
        <v>0.98866505967358398</v>
      </c>
      <c r="F146" s="1">
        <v>89.850324845403094</v>
      </c>
      <c r="G146" s="1">
        <v>-1.1334940326416401E-2</v>
      </c>
      <c r="H146" s="1">
        <v>-0.149675154596878</v>
      </c>
      <c r="I146" s="1">
        <v>0</v>
      </c>
      <c r="J146" s="1">
        <v>0</v>
      </c>
      <c r="K146" s="9">
        <f t="shared" si="6"/>
        <v>0.98866505967358398</v>
      </c>
      <c r="L146">
        <f t="shared" si="7"/>
        <v>0.14967515459690617</v>
      </c>
      <c r="M146">
        <f t="shared" si="8"/>
        <v>0</v>
      </c>
    </row>
    <row r="147" spans="1:13">
      <c r="A147" s="1"/>
      <c r="B147" s="1" t="s">
        <v>50</v>
      </c>
      <c r="C147" s="1">
        <v>0.35</v>
      </c>
      <c r="D147" s="1">
        <v>45</v>
      </c>
      <c r="E147" s="1">
        <v>0.26065732639963202</v>
      </c>
      <c r="F147" s="1">
        <v>92.839725057276297</v>
      </c>
      <c r="G147" s="1">
        <v>-8.9342673600368197E-2</v>
      </c>
      <c r="H147" s="1">
        <v>47.839725057276297</v>
      </c>
      <c r="I147" s="1">
        <v>1</v>
      </c>
      <c r="J147" s="1">
        <v>0</v>
      </c>
      <c r="K147" s="9">
        <f t="shared" si="6"/>
        <v>0.26065732639963202</v>
      </c>
      <c r="L147">
        <f t="shared" si="7"/>
        <v>42.160274942723703</v>
      </c>
      <c r="M147">
        <f t="shared" si="8"/>
        <v>1</v>
      </c>
    </row>
    <row r="148" spans="1:13">
      <c r="A148" s="1"/>
      <c r="B148" s="1" t="s">
        <v>50</v>
      </c>
      <c r="C148" s="1">
        <v>0.35</v>
      </c>
      <c r="D148" s="1">
        <v>90</v>
      </c>
      <c r="E148" s="1">
        <v>0.50402472668296205</v>
      </c>
      <c r="F148" s="1">
        <v>42.881977081476997</v>
      </c>
      <c r="G148" s="1">
        <v>0.15402472668296199</v>
      </c>
      <c r="H148" s="1">
        <v>-47.118022918523003</v>
      </c>
      <c r="I148" s="1">
        <v>0</v>
      </c>
      <c r="J148" s="1">
        <v>0</v>
      </c>
      <c r="K148" s="9">
        <f t="shared" si="6"/>
        <v>0.50402472668296205</v>
      </c>
      <c r="L148">
        <f t="shared" si="7"/>
        <v>47.118022918522996</v>
      </c>
      <c r="M148">
        <f t="shared" si="8"/>
        <v>0</v>
      </c>
    </row>
    <row r="149" spans="1:13">
      <c r="A149" s="1"/>
      <c r="B149" s="1" t="s">
        <v>50</v>
      </c>
      <c r="C149" s="1">
        <v>0.7</v>
      </c>
      <c r="D149" s="1">
        <v>90</v>
      </c>
      <c r="E149" s="1">
        <v>1.0061998566058299</v>
      </c>
      <c r="F149" s="1">
        <v>48.725531661214703</v>
      </c>
      <c r="G149" s="1">
        <v>0.30619985660582999</v>
      </c>
      <c r="H149" s="1">
        <v>-41.274468338785297</v>
      </c>
      <c r="I149" s="1">
        <v>0</v>
      </c>
      <c r="J149" s="1">
        <v>0</v>
      </c>
      <c r="K149" s="9">
        <f t="shared" si="6"/>
        <v>1.0061998566058299</v>
      </c>
      <c r="L149">
        <f t="shared" si="7"/>
        <v>41.274468338785312</v>
      </c>
      <c r="M149">
        <f t="shared" si="8"/>
        <v>0</v>
      </c>
    </row>
    <row r="150" spans="1:13">
      <c r="A150" s="1"/>
      <c r="B150" s="1" t="s">
        <v>50</v>
      </c>
      <c r="C150" s="1">
        <v>0.5</v>
      </c>
      <c r="D150" s="1">
        <v>135</v>
      </c>
      <c r="E150" s="1">
        <v>1.3876269297928401</v>
      </c>
      <c r="F150" s="1">
        <v>134.56263613247901</v>
      </c>
      <c r="G150" s="1">
        <v>0.88762692979284497</v>
      </c>
      <c r="H150" s="1">
        <v>-0.43736386752072998</v>
      </c>
      <c r="I150" s="1">
        <v>0</v>
      </c>
      <c r="J150" s="1">
        <v>0</v>
      </c>
      <c r="K150" s="9">
        <f t="shared" si="6"/>
        <v>1.3876269297928401</v>
      </c>
      <c r="L150">
        <f t="shared" si="7"/>
        <v>0.4373638675209861</v>
      </c>
      <c r="M150">
        <f t="shared" si="8"/>
        <v>0</v>
      </c>
    </row>
    <row r="151" spans="1:13">
      <c r="A151" s="1"/>
      <c r="B151" s="1" t="s">
        <v>50</v>
      </c>
      <c r="C151" s="1">
        <v>1</v>
      </c>
      <c r="D151" s="1">
        <v>135</v>
      </c>
      <c r="E151" s="1">
        <v>1.4140921493152101</v>
      </c>
      <c r="F151" s="1">
        <v>137.08713652979401</v>
      </c>
      <c r="G151" s="1">
        <v>0.41409214931520999</v>
      </c>
      <c r="H151" s="1">
        <v>2.0871365297937801</v>
      </c>
      <c r="I151" s="1">
        <v>0</v>
      </c>
      <c r="J151" s="1">
        <v>0</v>
      </c>
      <c r="K151" s="9">
        <f t="shared" si="6"/>
        <v>1.4140921493152101</v>
      </c>
      <c r="L151">
        <f t="shared" si="7"/>
        <v>2.0871365297940088</v>
      </c>
      <c r="M151">
        <f t="shared" si="8"/>
        <v>0</v>
      </c>
    </row>
    <row r="152" spans="1:13">
      <c r="A152" s="1"/>
      <c r="B152" s="1" t="s">
        <v>50</v>
      </c>
      <c r="C152" s="1">
        <v>1.5</v>
      </c>
      <c r="D152" s="1">
        <v>180</v>
      </c>
      <c r="E152" s="1">
        <v>1.30456717407808</v>
      </c>
      <c r="F152" s="1">
        <v>178.77485127540399</v>
      </c>
      <c r="G152" s="1">
        <v>-0.19543282592191599</v>
      </c>
      <c r="H152" s="1">
        <v>-1.2251487245963499</v>
      </c>
      <c r="I152" s="1">
        <v>0</v>
      </c>
      <c r="J152" s="1">
        <v>0</v>
      </c>
      <c r="K152" s="9">
        <f>IF(J152=1, "", E152)</f>
        <v>1.30456717407808</v>
      </c>
      <c r="L152">
        <f t="shared" si="7"/>
        <v>1.2251487245960107</v>
      </c>
      <c r="M152">
        <f t="shared" si="8"/>
        <v>0</v>
      </c>
    </row>
    <row r="153" spans="1:13">
      <c r="A153" s="1"/>
      <c r="B153" s="1" t="s">
        <v>50</v>
      </c>
      <c r="C153" s="1">
        <v>0.5</v>
      </c>
      <c r="D153" s="1">
        <v>0</v>
      </c>
      <c r="E153" s="1">
        <v>0.74541185351890105</v>
      </c>
      <c r="F153" s="1">
        <v>55.131581064232797</v>
      </c>
      <c r="G153" s="1">
        <v>0.24541185351890099</v>
      </c>
      <c r="H153" s="1">
        <v>55.131581064232797</v>
      </c>
      <c r="I153" s="1">
        <v>0</v>
      </c>
      <c r="J153" s="1">
        <v>0</v>
      </c>
      <c r="K153" s="9">
        <f t="shared" ref="K153:K216" si="9">IF(J153=1, "", E153)</f>
        <v>0.74541185351890105</v>
      </c>
      <c r="L153">
        <f t="shared" si="7"/>
        <v>55.13158106423279</v>
      </c>
      <c r="M153">
        <f t="shared" si="8"/>
        <v>0</v>
      </c>
    </row>
    <row r="154" spans="1:13">
      <c r="A154" s="1"/>
      <c r="B154" s="1" t="s">
        <v>50</v>
      </c>
      <c r="C154" s="1">
        <v>1</v>
      </c>
      <c r="D154" s="1">
        <v>0</v>
      </c>
      <c r="E154" s="1">
        <v>0.50034807329831399</v>
      </c>
      <c r="F154" s="1">
        <v>4.9748648867080201</v>
      </c>
      <c r="G154" s="1">
        <v>-0.49965192670168601</v>
      </c>
      <c r="H154" s="1">
        <v>4.9748648867080201</v>
      </c>
      <c r="I154" s="1">
        <v>0</v>
      </c>
      <c r="J154" s="1">
        <v>0</v>
      </c>
      <c r="K154" s="9">
        <f t="shared" si="9"/>
        <v>0.50034807329831399</v>
      </c>
      <c r="L154">
        <f t="shared" si="7"/>
        <v>4.9748648867080192</v>
      </c>
      <c r="M154">
        <f t="shared" si="8"/>
        <v>0</v>
      </c>
    </row>
    <row r="155" spans="1:13">
      <c r="A155" s="1"/>
      <c r="B155" s="1" t="s">
        <v>50</v>
      </c>
      <c r="C155" s="1">
        <v>0.7</v>
      </c>
      <c r="D155" s="1">
        <v>0</v>
      </c>
      <c r="E155" s="1">
        <v>0.57661955070223103</v>
      </c>
      <c r="F155" s="1">
        <v>2.7726964203375202</v>
      </c>
      <c r="G155" s="1">
        <v>-0.12338044929776799</v>
      </c>
      <c r="H155" s="1">
        <v>2.7726964203375202</v>
      </c>
      <c r="I155" s="1">
        <v>0</v>
      </c>
      <c r="J155" s="1">
        <v>0</v>
      </c>
      <c r="K155" s="9">
        <f t="shared" si="9"/>
        <v>0.57661955070223103</v>
      </c>
      <c r="L155">
        <f t="shared" si="7"/>
        <v>2.7726964203375246</v>
      </c>
      <c r="M155">
        <f t="shared" si="8"/>
        <v>0</v>
      </c>
    </row>
    <row r="156" spans="1:13">
      <c r="A156" s="1"/>
      <c r="B156" s="1" t="s">
        <v>50</v>
      </c>
      <c r="C156" s="1">
        <v>1</v>
      </c>
      <c r="D156" s="1">
        <v>90</v>
      </c>
      <c r="E156" s="1">
        <v>0.97860693875791904</v>
      </c>
      <c r="F156" s="1">
        <v>91.361048093488293</v>
      </c>
      <c r="G156" s="1">
        <v>-2.13930612420806E-2</v>
      </c>
      <c r="H156" s="1">
        <v>1.36104809348831</v>
      </c>
      <c r="I156" s="1">
        <v>1</v>
      </c>
      <c r="J156" s="1">
        <v>0</v>
      </c>
      <c r="K156" s="9">
        <f t="shared" si="9"/>
        <v>0.97860693875791904</v>
      </c>
      <c r="L156">
        <f t="shared" si="7"/>
        <v>1.3610480934883071</v>
      </c>
      <c r="M156">
        <f t="shared" si="8"/>
        <v>0</v>
      </c>
    </row>
    <row r="157" spans="1:13">
      <c r="A157" s="1"/>
      <c r="B157" s="1" t="s">
        <v>50</v>
      </c>
      <c r="C157" s="1">
        <v>0.35</v>
      </c>
      <c r="D157" s="1">
        <v>0</v>
      </c>
      <c r="E157" s="1">
        <v>0.68875836425814296</v>
      </c>
      <c r="F157" s="1">
        <v>59.0878280786307</v>
      </c>
      <c r="G157" s="1">
        <v>0.33875836425814299</v>
      </c>
      <c r="H157" s="1">
        <v>59.0878280786307</v>
      </c>
      <c r="I157" s="1">
        <v>0</v>
      </c>
      <c r="J157" s="1">
        <v>0</v>
      </c>
      <c r="K157" s="9">
        <f t="shared" si="9"/>
        <v>0.68875836425814296</v>
      </c>
      <c r="L157">
        <f t="shared" si="7"/>
        <v>59.087828078630707</v>
      </c>
      <c r="M157">
        <f t="shared" si="8"/>
        <v>0</v>
      </c>
    </row>
    <row r="158" spans="1:13">
      <c r="A158" s="1"/>
      <c r="B158" s="1" t="s">
        <v>50</v>
      </c>
      <c r="C158" s="1">
        <v>0.5</v>
      </c>
      <c r="D158" s="1">
        <v>90</v>
      </c>
      <c r="E158" s="1">
        <v>0.82863424736952596</v>
      </c>
      <c r="F158" s="1">
        <v>89.107058281276494</v>
      </c>
      <c r="G158" s="1">
        <v>0.32863424736952601</v>
      </c>
      <c r="H158" s="1">
        <v>-0.89294171872353401</v>
      </c>
      <c r="I158" s="1">
        <v>0</v>
      </c>
      <c r="J158" s="1">
        <v>0</v>
      </c>
      <c r="K158" s="9">
        <f t="shared" si="9"/>
        <v>0.82863424736952596</v>
      </c>
      <c r="L158">
        <f t="shared" si="7"/>
        <v>0.89294171872350603</v>
      </c>
      <c r="M158">
        <f t="shared" si="8"/>
        <v>0</v>
      </c>
    </row>
    <row r="159" spans="1:13">
      <c r="A159" s="1"/>
      <c r="B159" s="1" t="s">
        <v>50</v>
      </c>
      <c r="C159" s="1">
        <v>0.35</v>
      </c>
      <c r="D159" s="1">
        <v>0</v>
      </c>
      <c r="E159" s="1">
        <v>0.69061918038770698</v>
      </c>
      <c r="F159" s="1">
        <v>38.592881781184602</v>
      </c>
      <c r="G159" s="1">
        <v>0.340619180387707</v>
      </c>
      <c r="H159" s="1">
        <v>38.592881781184602</v>
      </c>
      <c r="I159" s="1">
        <v>0</v>
      </c>
      <c r="J159" s="1">
        <v>0</v>
      </c>
      <c r="K159" s="9">
        <f t="shared" si="9"/>
        <v>0.69061918038770698</v>
      </c>
      <c r="L159">
        <f t="shared" si="7"/>
        <v>38.592881781184587</v>
      </c>
      <c r="M159">
        <f t="shared" si="8"/>
        <v>0</v>
      </c>
    </row>
    <row r="160" spans="1:13">
      <c r="A160" s="1"/>
      <c r="B160" s="1" t="s">
        <v>50</v>
      </c>
      <c r="C160" s="1">
        <v>0.35</v>
      </c>
      <c r="D160" s="1">
        <v>180</v>
      </c>
      <c r="E160" s="1">
        <v>1.3821456787684401</v>
      </c>
      <c r="F160" s="1">
        <v>178.62944655765301</v>
      </c>
      <c r="G160" s="1">
        <v>1.03214567876844</v>
      </c>
      <c r="H160" s="1">
        <v>-1.3705534423467001</v>
      </c>
      <c r="I160" s="1">
        <v>0</v>
      </c>
      <c r="J160" s="1">
        <v>0</v>
      </c>
      <c r="K160" s="9">
        <f t="shared" si="9"/>
        <v>1.3821456787684401</v>
      </c>
      <c r="L160">
        <f t="shared" si="7"/>
        <v>1.3705534423469885</v>
      </c>
      <c r="M160">
        <f t="shared" si="8"/>
        <v>0</v>
      </c>
    </row>
    <row r="161" spans="1:13">
      <c r="A161" s="1"/>
      <c r="B161" s="1" t="s">
        <v>50</v>
      </c>
      <c r="C161" s="1">
        <v>1.5</v>
      </c>
      <c r="D161" s="1">
        <v>135</v>
      </c>
      <c r="E161" s="1">
        <v>1.1144007653058099</v>
      </c>
      <c r="F161" s="1">
        <v>140.09581905816199</v>
      </c>
      <c r="G161" s="1">
        <v>-0.38559923469419399</v>
      </c>
      <c r="H161" s="1">
        <v>5.0958190581615099</v>
      </c>
      <c r="I161" s="1">
        <v>0</v>
      </c>
      <c r="J161" s="1">
        <v>0</v>
      </c>
      <c r="K161" s="9">
        <f t="shared" si="9"/>
        <v>1.1144007653058099</v>
      </c>
      <c r="L161">
        <f t="shared" si="7"/>
        <v>5.0958190581619931</v>
      </c>
      <c r="M161">
        <f t="shared" si="8"/>
        <v>0</v>
      </c>
    </row>
    <row r="162" spans="1:13">
      <c r="A162" s="1"/>
      <c r="B162" s="1" t="s">
        <v>50</v>
      </c>
      <c r="C162" s="1">
        <v>1</v>
      </c>
      <c r="D162" s="1">
        <v>135</v>
      </c>
      <c r="E162" s="1">
        <v>1.1144007653058099</v>
      </c>
      <c r="F162" s="1">
        <v>140.09581905816199</v>
      </c>
      <c r="G162" s="1">
        <v>0.11440076530580599</v>
      </c>
      <c r="H162" s="1">
        <v>5.0958190581615099</v>
      </c>
      <c r="I162" s="1">
        <v>0</v>
      </c>
      <c r="J162" s="1">
        <v>0</v>
      </c>
      <c r="K162" s="9">
        <f t="shared" si="9"/>
        <v>1.1144007653058099</v>
      </c>
      <c r="L162">
        <f t="shared" si="7"/>
        <v>5.0958190581619931</v>
      </c>
      <c r="M162">
        <f t="shared" si="8"/>
        <v>0</v>
      </c>
    </row>
    <row r="163" spans="1:13">
      <c r="A163" s="1"/>
      <c r="B163" s="1" t="s">
        <v>50</v>
      </c>
      <c r="C163" s="1">
        <v>0.35</v>
      </c>
      <c r="D163" s="1">
        <v>0</v>
      </c>
      <c r="E163" s="1">
        <v>0.81358603517684602</v>
      </c>
      <c r="F163" s="1">
        <v>0.50928240497751198</v>
      </c>
      <c r="G163" s="1">
        <v>0.46358603517684599</v>
      </c>
      <c r="H163" s="1">
        <v>0.50928240497751198</v>
      </c>
      <c r="I163" s="1">
        <v>0</v>
      </c>
      <c r="J163" s="1">
        <v>0</v>
      </c>
      <c r="K163" s="9">
        <f t="shared" si="9"/>
        <v>0.81358603517684602</v>
      </c>
      <c r="L163">
        <f t="shared" si="7"/>
        <v>0.50928240497751176</v>
      </c>
      <c r="M163">
        <f t="shared" si="8"/>
        <v>0</v>
      </c>
    </row>
    <row r="164" spans="1:13">
      <c r="A164" s="1"/>
      <c r="B164" s="1" t="s">
        <v>50</v>
      </c>
      <c r="C164" s="1">
        <v>0.35</v>
      </c>
      <c r="D164" s="1">
        <v>135</v>
      </c>
      <c r="E164" s="1">
        <v>1.00945884334056</v>
      </c>
      <c r="F164" s="1">
        <v>127.327269038214</v>
      </c>
      <c r="G164" s="1">
        <v>0.65945884334056004</v>
      </c>
      <c r="H164" s="1">
        <v>-7.6727309617861001</v>
      </c>
      <c r="I164" s="1">
        <v>0</v>
      </c>
      <c r="J164" s="1">
        <v>0</v>
      </c>
      <c r="K164" s="9">
        <f t="shared" si="9"/>
        <v>1.00945884334056</v>
      </c>
      <c r="L164">
        <f t="shared" si="7"/>
        <v>7.6727309617859873</v>
      </c>
      <c r="M164">
        <f t="shared" si="8"/>
        <v>0</v>
      </c>
    </row>
    <row r="165" spans="1:13">
      <c r="A165" s="1"/>
      <c r="B165" s="1" t="s">
        <v>50</v>
      </c>
      <c r="C165" s="1">
        <v>1.5</v>
      </c>
      <c r="D165" s="1">
        <v>0</v>
      </c>
      <c r="E165" s="1">
        <v>0.66077452749219301</v>
      </c>
      <c r="F165" s="1">
        <v>45.601757757572102</v>
      </c>
      <c r="G165" s="1">
        <v>-0.83922547250780699</v>
      </c>
      <c r="H165" s="1">
        <v>45.601757757572102</v>
      </c>
      <c r="I165" s="1">
        <v>0</v>
      </c>
      <c r="J165" s="1">
        <v>0</v>
      </c>
      <c r="K165" s="9">
        <f t="shared" si="9"/>
        <v>0.66077452749219301</v>
      </c>
      <c r="L165">
        <f t="shared" si="7"/>
        <v>45.601757757572102</v>
      </c>
      <c r="M165">
        <f t="shared" si="8"/>
        <v>0</v>
      </c>
    </row>
    <row r="166" spans="1:13">
      <c r="A166" s="1"/>
      <c r="B166" s="1" t="s">
        <v>50</v>
      </c>
      <c r="C166" s="1">
        <v>1</v>
      </c>
      <c r="D166" s="1">
        <v>45</v>
      </c>
      <c r="E166" s="1">
        <v>1.0840743212188599</v>
      </c>
      <c r="F166" s="1">
        <v>74.665865896161606</v>
      </c>
      <c r="G166" s="1">
        <v>8.4074321218864601E-2</v>
      </c>
      <c r="H166" s="1">
        <v>29.665865896161598</v>
      </c>
      <c r="I166" s="1">
        <v>0</v>
      </c>
      <c r="J166" s="1">
        <v>0</v>
      </c>
      <c r="K166" s="9">
        <f t="shared" si="9"/>
        <v>1.0840743212188599</v>
      </c>
      <c r="L166">
        <f t="shared" si="7"/>
        <v>29.66586589616162</v>
      </c>
      <c r="M166">
        <f t="shared" si="8"/>
        <v>0</v>
      </c>
    </row>
    <row r="167" spans="1:13">
      <c r="A167" s="1"/>
      <c r="B167" s="1" t="s">
        <v>50</v>
      </c>
      <c r="C167" s="1">
        <v>0.35</v>
      </c>
      <c r="D167" s="1">
        <v>0</v>
      </c>
      <c r="E167" s="1">
        <v>0.84618702461000705</v>
      </c>
      <c r="F167" s="1">
        <v>14.638531076188899</v>
      </c>
      <c r="G167" s="1">
        <v>0.49618702461000802</v>
      </c>
      <c r="H167" s="1">
        <v>14.638531076188899</v>
      </c>
      <c r="I167" s="1">
        <v>0</v>
      </c>
      <c r="J167" s="1">
        <v>0</v>
      </c>
      <c r="K167" s="9">
        <f t="shared" si="9"/>
        <v>0.84618702461000705</v>
      </c>
      <c r="L167">
        <f t="shared" si="7"/>
        <v>14.638531076188912</v>
      </c>
      <c r="M167">
        <f t="shared" si="8"/>
        <v>0</v>
      </c>
    </row>
    <row r="168" spans="1:13">
      <c r="A168" s="1"/>
      <c r="B168" s="1" t="s">
        <v>50</v>
      </c>
      <c r="C168" s="1">
        <v>1</v>
      </c>
      <c r="D168" s="1">
        <v>180</v>
      </c>
      <c r="E168" s="1">
        <v>1.3559798298875301</v>
      </c>
      <c r="F168" s="1">
        <v>179.47616746873899</v>
      </c>
      <c r="G168" s="1">
        <v>0.35597982988753002</v>
      </c>
      <c r="H168" s="1">
        <v>-0.52383253126094997</v>
      </c>
      <c r="I168" s="1">
        <v>0</v>
      </c>
      <c r="J168" s="1">
        <v>0</v>
      </c>
      <c r="K168" s="9">
        <f t="shared" si="9"/>
        <v>1.3559798298875301</v>
      </c>
      <c r="L168">
        <f t="shared" si="7"/>
        <v>0.52383253126100726</v>
      </c>
      <c r="M168">
        <f t="shared" si="8"/>
        <v>0</v>
      </c>
    </row>
    <row r="169" spans="1:13">
      <c r="A169" s="1"/>
      <c r="B169" s="1" t="s">
        <v>50</v>
      </c>
      <c r="C169" s="1">
        <v>0.5</v>
      </c>
      <c r="D169" s="1">
        <v>0</v>
      </c>
      <c r="E169" s="1">
        <v>0.67447055608666995</v>
      </c>
      <c r="F169" s="1">
        <v>1.9310801936417801</v>
      </c>
      <c r="G169" s="1">
        <v>0.17447055608667</v>
      </c>
      <c r="H169" s="1">
        <v>1.9310801936417801</v>
      </c>
      <c r="I169" s="1">
        <v>0</v>
      </c>
      <c r="J169" s="1">
        <v>0</v>
      </c>
      <c r="K169" s="9">
        <f t="shared" si="9"/>
        <v>0.67447055608666995</v>
      </c>
      <c r="L169">
        <f t="shared" si="7"/>
        <v>1.9310801936417761</v>
      </c>
      <c r="M169">
        <f t="shared" si="8"/>
        <v>0</v>
      </c>
    </row>
    <row r="170" spans="1:13">
      <c r="A170" s="1"/>
      <c r="B170" s="1" t="s">
        <v>50</v>
      </c>
      <c r="C170" s="1">
        <v>0.7</v>
      </c>
      <c r="D170" s="1">
        <v>180</v>
      </c>
      <c r="E170" s="1">
        <v>1.1391108475079399</v>
      </c>
      <c r="F170" s="1">
        <v>179.11659767127699</v>
      </c>
      <c r="G170" s="1">
        <v>0.43911084750794199</v>
      </c>
      <c r="H170" s="1">
        <v>-0.883402328723491</v>
      </c>
      <c r="I170" s="1">
        <v>0</v>
      </c>
      <c r="J170" s="1">
        <v>0</v>
      </c>
      <c r="K170" s="9">
        <f t="shared" si="9"/>
        <v>1.1391108475079399</v>
      </c>
      <c r="L170">
        <f t="shared" si="7"/>
        <v>0.88340232872300817</v>
      </c>
      <c r="M170">
        <f t="shared" si="8"/>
        <v>0</v>
      </c>
    </row>
    <row r="171" spans="1:13">
      <c r="A171" s="1"/>
      <c r="B171" s="1" t="s">
        <v>50</v>
      </c>
      <c r="C171" s="1">
        <v>0.7</v>
      </c>
      <c r="D171" s="1">
        <v>90</v>
      </c>
      <c r="E171" s="1">
        <v>0.98358104012983605</v>
      </c>
      <c r="F171" s="1">
        <v>89.247735199725</v>
      </c>
      <c r="G171" s="1">
        <v>0.28358104012983598</v>
      </c>
      <c r="H171" s="1">
        <v>-0.75226480027504306</v>
      </c>
      <c r="I171" s="1">
        <v>0</v>
      </c>
      <c r="J171" s="1">
        <v>0</v>
      </c>
      <c r="K171" s="9">
        <f t="shared" si="9"/>
        <v>0.98358104012983605</v>
      </c>
      <c r="L171">
        <f t="shared" si="7"/>
        <v>0.7522648002749861</v>
      </c>
      <c r="M171">
        <f t="shared" si="8"/>
        <v>0</v>
      </c>
    </row>
    <row r="172" spans="1:13">
      <c r="A172" s="1"/>
      <c r="B172" s="1" t="s">
        <v>50</v>
      </c>
      <c r="C172" s="1">
        <v>0.5</v>
      </c>
      <c r="D172" s="1">
        <v>180</v>
      </c>
      <c r="E172" s="1">
        <v>1.1138044366209301</v>
      </c>
      <c r="F172" s="1">
        <v>178.03330748270201</v>
      </c>
      <c r="G172" s="1">
        <v>0.61380443662092798</v>
      </c>
      <c r="H172" s="1">
        <v>-1.9666925172979299</v>
      </c>
      <c r="I172" s="1">
        <v>0</v>
      </c>
      <c r="J172" s="1">
        <v>0</v>
      </c>
      <c r="K172" s="9">
        <f t="shared" si="9"/>
        <v>1.1138044366209301</v>
      </c>
      <c r="L172">
        <f t="shared" si="7"/>
        <v>1.9666925172979859</v>
      </c>
      <c r="M172">
        <f t="shared" si="8"/>
        <v>0</v>
      </c>
    </row>
    <row r="173" spans="1:13">
      <c r="A173" s="1"/>
      <c r="B173" s="1" t="s">
        <v>50</v>
      </c>
      <c r="C173" s="1">
        <v>0.35</v>
      </c>
      <c r="D173" s="1">
        <v>135</v>
      </c>
      <c r="E173" s="1">
        <v>0.97782139554441605</v>
      </c>
      <c r="F173" s="1">
        <v>141.67107698464801</v>
      </c>
      <c r="G173" s="1">
        <v>0.62782139554441696</v>
      </c>
      <c r="H173" s="1">
        <v>6.6710769846481499</v>
      </c>
      <c r="I173" s="1">
        <v>0</v>
      </c>
      <c r="J173" s="1">
        <v>0</v>
      </c>
      <c r="K173" s="9">
        <f t="shared" si="9"/>
        <v>0.97782139554441605</v>
      </c>
      <c r="L173">
        <f t="shared" si="7"/>
        <v>6.6710769846480105</v>
      </c>
      <c r="M173">
        <f t="shared" si="8"/>
        <v>0</v>
      </c>
    </row>
    <row r="174" spans="1:13">
      <c r="A174" s="1"/>
      <c r="B174" s="1" t="s">
        <v>50</v>
      </c>
      <c r="C174" s="1">
        <v>0.35</v>
      </c>
      <c r="D174" s="1">
        <v>45</v>
      </c>
      <c r="E174" s="1">
        <v>0.57026838852119799</v>
      </c>
      <c r="F174" s="1">
        <v>89.7405100191435</v>
      </c>
      <c r="G174" s="1">
        <v>0.22026838852119801</v>
      </c>
      <c r="H174" s="1">
        <v>44.7405100191435</v>
      </c>
      <c r="I174" s="1">
        <v>0</v>
      </c>
      <c r="J174" s="1">
        <v>0</v>
      </c>
      <c r="K174" s="9">
        <f t="shared" si="9"/>
        <v>0.57026838852119799</v>
      </c>
      <c r="L174">
        <f t="shared" si="7"/>
        <v>44.7405100191435</v>
      </c>
      <c r="M174">
        <f t="shared" si="8"/>
        <v>0</v>
      </c>
    </row>
    <row r="175" spans="1:13">
      <c r="A175" s="1"/>
      <c r="B175" s="1" t="s">
        <v>50</v>
      </c>
      <c r="C175" s="1">
        <v>1.5</v>
      </c>
      <c r="D175" s="1">
        <v>0</v>
      </c>
      <c r="E175" s="1">
        <v>0.57621220956021801</v>
      </c>
      <c r="F175" s="1">
        <v>1.74659466065893</v>
      </c>
      <c r="G175" s="1">
        <v>-0.92378779043978199</v>
      </c>
      <c r="H175" s="1">
        <v>1.74659466065893</v>
      </c>
      <c r="I175" s="1">
        <v>0</v>
      </c>
      <c r="J175" s="1">
        <v>0</v>
      </c>
      <c r="K175" s="9">
        <f t="shared" si="9"/>
        <v>0.57621220956021801</v>
      </c>
      <c r="L175">
        <f t="shared" si="7"/>
        <v>1.7465946606589284</v>
      </c>
      <c r="M175">
        <f t="shared" si="8"/>
        <v>0</v>
      </c>
    </row>
    <row r="176" spans="1:13">
      <c r="A176" s="1"/>
      <c r="B176" s="1" t="s">
        <v>50</v>
      </c>
      <c r="C176" s="1">
        <v>0.7</v>
      </c>
      <c r="D176" s="1">
        <v>45</v>
      </c>
      <c r="E176" s="1">
        <v>0.58576449847499801</v>
      </c>
      <c r="F176" s="1">
        <v>90.252625256727001</v>
      </c>
      <c r="G176" s="1">
        <v>-0.114235501525002</v>
      </c>
      <c r="H176" s="1">
        <v>45.252625256727001</v>
      </c>
      <c r="I176" s="1">
        <v>1</v>
      </c>
      <c r="J176" s="1">
        <v>0</v>
      </c>
      <c r="K176" s="9">
        <f t="shared" si="9"/>
        <v>0.58576449847499801</v>
      </c>
      <c r="L176">
        <f t="shared" si="7"/>
        <v>44.747374743272985</v>
      </c>
      <c r="M176">
        <f t="shared" si="8"/>
        <v>1</v>
      </c>
    </row>
    <row r="177" spans="1:13">
      <c r="A177" s="1"/>
      <c r="B177" s="1" t="s">
        <v>50</v>
      </c>
      <c r="C177" s="1">
        <v>1</v>
      </c>
      <c r="D177" s="1">
        <v>45</v>
      </c>
      <c r="E177" s="1">
        <v>0.58576449847499801</v>
      </c>
      <c r="F177" s="1">
        <v>90.252625256727001</v>
      </c>
      <c r="G177" s="1">
        <v>-0.41423550152500199</v>
      </c>
      <c r="H177" s="1">
        <v>45.252625256727001</v>
      </c>
      <c r="I177" s="1">
        <v>1</v>
      </c>
      <c r="J177" s="1">
        <v>0</v>
      </c>
      <c r="K177" s="9">
        <f t="shared" si="9"/>
        <v>0.58576449847499801</v>
      </c>
      <c r="L177">
        <f t="shared" si="7"/>
        <v>44.747374743272985</v>
      </c>
      <c r="M177">
        <f t="shared" si="8"/>
        <v>1</v>
      </c>
    </row>
    <row r="178" spans="1:13">
      <c r="A178" s="1"/>
      <c r="B178" s="1" t="s">
        <v>50</v>
      </c>
      <c r="C178" s="1">
        <v>0.5</v>
      </c>
      <c r="D178" s="1">
        <v>0</v>
      </c>
      <c r="E178" s="1">
        <v>0.62523816756106299</v>
      </c>
      <c r="F178" s="1">
        <v>52.012924176363498</v>
      </c>
      <c r="G178" s="1">
        <v>0.12523816756106301</v>
      </c>
      <c r="H178" s="1">
        <v>52.012924176363498</v>
      </c>
      <c r="I178" s="1">
        <v>0</v>
      </c>
      <c r="J178" s="1">
        <v>0</v>
      </c>
      <c r="K178" s="9">
        <f t="shared" si="9"/>
        <v>0.62523816756106299</v>
      </c>
      <c r="L178">
        <f t="shared" si="7"/>
        <v>52.012924176363498</v>
      </c>
      <c r="M178">
        <f t="shared" si="8"/>
        <v>0</v>
      </c>
    </row>
    <row r="179" spans="1:13">
      <c r="A179" s="1"/>
      <c r="B179" s="1" t="s">
        <v>50</v>
      </c>
      <c r="C179" s="1">
        <v>0.5</v>
      </c>
      <c r="D179" s="1">
        <v>180</v>
      </c>
      <c r="E179" s="1">
        <v>1.19084657469507</v>
      </c>
      <c r="F179" s="1">
        <v>178.90641728555701</v>
      </c>
      <c r="G179" s="1">
        <v>0.69084657469507105</v>
      </c>
      <c r="H179" s="1">
        <v>-1.0935827144425001</v>
      </c>
      <c r="I179" s="1">
        <v>0</v>
      </c>
      <c r="J179" s="1">
        <v>0</v>
      </c>
      <c r="K179" s="9">
        <f t="shared" si="9"/>
        <v>1.19084657469507</v>
      </c>
      <c r="L179">
        <f t="shared" si="7"/>
        <v>1.0935827144429879</v>
      </c>
      <c r="M179">
        <f t="shared" si="8"/>
        <v>0</v>
      </c>
    </row>
    <row r="180" spans="1:13">
      <c r="A180" s="1"/>
      <c r="B180" s="1" t="s">
        <v>50</v>
      </c>
      <c r="C180" s="1">
        <v>0.35</v>
      </c>
      <c r="D180" s="1">
        <v>135</v>
      </c>
      <c r="E180" s="1">
        <v>1.2348470432701999</v>
      </c>
      <c r="F180" s="1">
        <v>136.88148722494799</v>
      </c>
      <c r="G180" s="1">
        <v>0.88484704327019903</v>
      </c>
      <c r="H180" s="1">
        <v>1.8814872249479899</v>
      </c>
      <c r="I180" s="1">
        <v>0</v>
      </c>
      <c r="J180" s="1">
        <v>0</v>
      </c>
      <c r="K180" s="9">
        <f t="shared" si="9"/>
        <v>1.2348470432701999</v>
      </c>
      <c r="L180">
        <f t="shared" si="7"/>
        <v>1.881487224947989</v>
      </c>
      <c r="M180">
        <f t="shared" si="8"/>
        <v>0</v>
      </c>
    </row>
    <row r="181" spans="1:13">
      <c r="A181" s="1"/>
      <c r="B181" s="1" t="s">
        <v>50</v>
      </c>
      <c r="C181" s="1">
        <v>0.5</v>
      </c>
      <c r="D181" s="1">
        <v>180</v>
      </c>
      <c r="E181" s="1">
        <v>1.10331288477145</v>
      </c>
      <c r="F181" s="1">
        <v>178.28298261426599</v>
      </c>
      <c r="G181" s="1">
        <v>0.60331288477145195</v>
      </c>
      <c r="H181" s="1">
        <v>-1.7170173857339299</v>
      </c>
      <c r="I181" s="1">
        <v>0</v>
      </c>
      <c r="J181" s="1">
        <v>0</v>
      </c>
      <c r="K181" s="9">
        <f t="shared" si="9"/>
        <v>1.10331288477145</v>
      </c>
      <c r="L181">
        <f t="shared" si="7"/>
        <v>1.7170173857340103</v>
      </c>
      <c r="M181">
        <f t="shared" si="8"/>
        <v>0</v>
      </c>
    </row>
    <row r="182" spans="1:13">
      <c r="A182" s="1"/>
      <c r="B182" s="1" t="s">
        <v>50</v>
      </c>
      <c r="C182" s="1">
        <v>1</v>
      </c>
      <c r="D182" s="1">
        <v>45</v>
      </c>
      <c r="E182" s="1">
        <v>0.48262316852375398</v>
      </c>
      <c r="F182" s="1">
        <v>88.466753153289702</v>
      </c>
      <c r="G182" s="1">
        <v>-0.51737683147624602</v>
      </c>
      <c r="H182" s="1">
        <v>43.466753153289702</v>
      </c>
      <c r="I182" s="1">
        <v>0</v>
      </c>
      <c r="J182" s="1">
        <v>0</v>
      </c>
      <c r="K182" s="9">
        <f t="shared" si="9"/>
        <v>0.48262316852375398</v>
      </c>
      <c r="L182">
        <f t="shared" si="7"/>
        <v>43.466753153289687</v>
      </c>
      <c r="M182">
        <f t="shared" si="8"/>
        <v>0</v>
      </c>
    </row>
    <row r="183" spans="1:13">
      <c r="A183" s="1"/>
      <c r="B183" s="1" t="s">
        <v>50</v>
      </c>
      <c r="C183" s="1">
        <v>0.7</v>
      </c>
      <c r="D183" s="1">
        <v>0</v>
      </c>
      <c r="E183" s="1">
        <v>0.70477648517651603</v>
      </c>
      <c r="F183" s="1">
        <v>143.37366254140599</v>
      </c>
      <c r="G183" s="1">
        <v>4.7764851765156298E-3</v>
      </c>
      <c r="H183" s="1">
        <v>143.37366254140599</v>
      </c>
      <c r="I183" s="1">
        <v>1</v>
      </c>
      <c r="J183" s="1">
        <v>0</v>
      </c>
      <c r="K183" s="9">
        <f t="shared" si="9"/>
        <v>0.70477648517651603</v>
      </c>
      <c r="L183">
        <f t="shared" si="7"/>
        <v>36.626337458594008</v>
      </c>
      <c r="M183">
        <f t="shared" si="8"/>
        <v>1</v>
      </c>
    </row>
    <row r="184" spans="1:13">
      <c r="A184" s="1"/>
      <c r="B184" s="1" t="s">
        <v>50</v>
      </c>
      <c r="C184" s="1">
        <v>0.7</v>
      </c>
      <c r="D184" s="1">
        <v>90</v>
      </c>
      <c r="E184" s="1">
        <v>0.88538715814983804</v>
      </c>
      <c r="F184" s="1">
        <v>89.498591159363599</v>
      </c>
      <c r="G184" s="1">
        <v>0.185387158149838</v>
      </c>
      <c r="H184" s="1">
        <v>-0.50140884063642899</v>
      </c>
      <c r="I184" s="1">
        <v>0</v>
      </c>
      <c r="J184" s="1">
        <v>0</v>
      </c>
      <c r="K184" s="9">
        <f t="shared" si="9"/>
        <v>0.88538715814983804</v>
      </c>
      <c r="L184">
        <f t="shared" si="7"/>
        <v>0.50140884063640101</v>
      </c>
      <c r="M184">
        <f t="shared" si="8"/>
        <v>0</v>
      </c>
    </row>
    <row r="185" spans="1:13">
      <c r="A185" s="1"/>
      <c r="B185" s="1" t="s">
        <v>50</v>
      </c>
      <c r="C185" s="1">
        <v>0.5</v>
      </c>
      <c r="D185" s="1">
        <v>45</v>
      </c>
      <c r="E185" s="1">
        <v>0.88538715814983804</v>
      </c>
      <c r="F185" s="1">
        <v>89.498591159363599</v>
      </c>
      <c r="G185" s="1">
        <v>0.38538715814983798</v>
      </c>
      <c r="H185" s="1">
        <v>44.498591159363599</v>
      </c>
      <c r="I185" s="1">
        <v>0</v>
      </c>
      <c r="J185" s="1">
        <v>0</v>
      </c>
      <c r="K185" s="9">
        <f t="shared" si="9"/>
        <v>0.88538715814983804</v>
      </c>
      <c r="L185">
        <f t="shared" si="7"/>
        <v>44.498591159363599</v>
      </c>
      <c r="M185">
        <f t="shared" si="8"/>
        <v>0</v>
      </c>
    </row>
    <row r="186" spans="1:13">
      <c r="A186" s="1"/>
      <c r="B186" s="1" t="s">
        <v>50</v>
      </c>
      <c r="C186" s="1">
        <v>1.5</v>
      </c>
      <c r="D186" s="1">
        <v>135</v>
      </c>
      <c r="E186" s="1">
        <v>1.1211750668162399</v>
      </c>
      <c r="F186" s="1">
        <v>136.13867136065801</v>
      </c>
      <c r="G186" s="1">
        <v>-0.37882493318376298</v>
      </c>
      <c r="H186" s="1">
        <v>1.13867136065755</v>
      </c>
      <c r="I186" s="1">
        <v>0</v>
      </c>
      <c r="J186" s="1">
        <v>0</v>
      </c>
      <c r="K186" s="9">
        <f t="shared" si="9"/>
        <v>1.1211750668162399</v>
      </c>
      <c r="L186">
        <f t="shared" si="7"/>
        <v>1.1386713606580088</v>
      </c>
      <c r="M186">
        <f t="shared" si="8"/>
        <v>0</v>
      </c>
    </row>
    <row r="187" spans="1:13">
      <c r="A187" s="1"/>
      <c r="B187" s="1" t="s">
        <v>50</v>
      </c>
      <c r="C187" s="1">
        <v>0.7</v>
      </c>
      <c r="D187" s="1">
        <v>90</v>
      </c>
      <c r="E187" s="1">
        <v>0.97909758321660401</v>
      </c>
      <c r="F187" s="1">
        <v>87.732344511974105</v>
      </c>
      <c r="G187" s="1">
        <v>0.27909758321660399</v>
      </c>
      <c r="H187" s="1">
        <v>-2.2676554880258699</v>
      </c>
      <c r="I187" s="1">
        <v>0</v>
      </c>
      <c r="J187" s="1">
        <v>0</v>
      </c>
      <c r="K187" s="9">
        <f t="shared" si="9"/>
        <v>0.97909758321660401</v>
      </c>
      <c r="L187">
        <f t="shared" si="7"/>
        <v>2.2676554880258948</v>
      </c>
      <c r="M187">
        <f t="shared" si="8"/>
        <v>0</v>
      </c>
    </row>
    <row r="188" spans="1:13">
      <c r="A188" s="1"/>
      <c r="B188" s="1" t="s">
        <v>50</v>
      </c>
      <c r="C188" s="1">
        <v>1.5</v>
      </c>
      <c r="D188" s="1">
        <v>90</v>
      </c>
      <c r="E188" s="1">
        <v>0.99915610544525801</v>
      </c>
      <c r="F188" s="1">
        <v>88.963219543757802</v>
      </c>
      <c r="G188" s="1">
        <v>-0.50084389455474199</v>
      </c>
      <c r="H188" s="1">
        <v>-1.03678045624224</v>
      </c>
      <c r="I188" s="1">
        <v>0</v>
      </c>
      <c r="J188" s="1">
        <v>0</v>
      </c>
      <c r="K188" s="9">
        <f t="shared" si="9"/>
        <v>0.99915610544525801</v>
      </c>
      <c r="L188">
        <f t="shared" si="7"/>
        <v>1.0367804562421838</v>
      </c>
      <c r="M188">
        <f t="shared" si="8"/>
        <v>0</v>
      </c>
    </row>
    <row r="189" spans="1:13">
      <c r="A189" s="1"/>
      <c r="B189" s="1" t="s">
        <v>50</v>
      </c>
      <c r="C189" s="1">
        <v>0.7</v>
      </c>
      <c r="D189" s="1">
        <v>135</v>
      </c>
      <c r="E189" s="1">
        <v>1.2166032862396501</v>
      </c>
      <c r="F189" s="1">
        <v>114.45402115290401</v>
      </c>
      <c r="G189" s="1">
        <v>0.51660328623964802</v>
      </c>
      <c r="H189" s="1">
        <v>-20.545978847096102</v>
      </c>
      <c r="I189" s="1">
        <v>0</v>
      </c>
      <c r="J189" s="1">
        <v>0</v>
      </c>
      <c r="K189" s="9">
        <f t="shared" si="9"/>
        <v>1.2166032862396501</v>
      </c>
      <c r="L189">
        <f t="shared" si="7"/>
        <v>20.545978847095995</v>
      </c>
      <c r="M189">
        <f t="shared" si="8"/>
        <v>0</v>
      </c>
    </row>
    <row r="190" spans="1:13">
      <c r="A190" s="1"/>
      <c r="B190" s="1" t="s">
        <v>50</v>
      </c>
      <c r="C190" s="1">
        <v>1.5</v>
      </c>
      <c r="D190" s="1">
        <v>135</v>
      </c>
      <c r="E190" s="1">
        <v>1.2166032862396501</v>
      </c>
      <c r="F190" s="1">
        <v>114.45402115290401</v>
      </c>
      <c r="G190" s="1">
        <v>-0.28339671376035203</v>
      </c>
      <c r="H190" s="1">
        <v>-20.545978847096102</v>
      </c>
      <c r="I190" s="1">
        <v>0</v>
      </c>
      <c r="J190" s="1">
        <v>0</v>
      </c>
      <c r="K190" s="9">
        <f t="shared" si="9"/>
        <v>1.2166032862396501</v>
      </c>
      <c r="L190">
        <f t="shared" si="7"/>
        <v>20.545978847095995</v>
      </c>
      <c r="M190">
        <f t="shared" si="8"/>
        <v>0</v>
      </c>
    </row>
    <row r="191" spans="1:13">
      <c r="A191" s="1"/>
      <c r="B191" s="1" t="s">
        <v>50</v>
      </c>
      <c r="C191" s="1">
        <v>1</v>
      </c>
      <c r="D191" s="1">
        <v>0</v>
      </c>
      <c r="E191" s="1">
        <v>0.787770142096476</v>
      </c>
      <c r="F191" s="1">
        <v>-0.60111399153527101</v>
      </c>
      <c r="G191" s="1">
        <v>-0.212229857903524</v>
      </c>
      <c r="H191" s="1">
        <v>-0.60111399153527101</v>
      </c>
      <c r="I191" s="1">
        <v>0</v>
      </c>
      <c r="J191" s="1">
        <v>0</v>
      </c>
      <c r="K191" s="9">
        <f t="shared" si="9"/>
        <v>0.787770142096476</v>
      </c>
      <c r="L191">
        <f t="shared" si="7"/>
        <v>0.60111399153527145</v>
      </c>
      <c r="M191">
        <f t="shared" si="8"/>
        <v>0</v>
      </c>
    </row>
    <row r="192" spans="1:13">
      <c r="A192" s="1"/>
      <c r="B192" s="1" t="s">
        <v>50</v>
      </c>
      <c r="C192" s="1">
        <v>0.7</v>
      </c>
      <c r="D192" s="1">
        <v>135</v>
      </c>
      <c r="E192" s="1">
        <v>1.08824056431437</v>
      </c>
      <c r="F192" s="1">
        <v>135.98079870040499</v>
      </c>
      <c r="G192" s="1">
        <v>0.38824056431436599</v>
      </c>
      <c r="H192" s="1">
        <v>0.98079870040498895</v>
      </c>
      <c r="I192" s="1">
        <v>0</v>
      </c>
      <c r="J192" s="1">
        <v>0</v>
      </c>
      <c r="K192" s="9">
        <f t="shared" si="9"/>
        <v>1.08824056431437</v>
      </c>
      <c r="L192">
        <f t="shared" si="7"/>
        <v>0.98079870040498918</v>
      </c>
      <c r="M192">
        <f t="shared" si="8"/>
        <v>0</v>
      </c>
    </row>
    <row r="193" spans="1:13">
      <c r="A193" s="1"/>
      <c r="B193" s="1" t="s">
        <v>50</v>
      </c>
      <c r="C193" s="1">
        <v>1.5</v>
      </c>
      <c r="D193" s="1">
        <v>0</v>
      </c>
      <c r="E193" s="1">
        <v>0.58272755001843102</v>
      </c>
      <c r="F193" s="1">
        <v>175.72983890713101</v>
      </c>
      <c r="G193" s="1">
        <v>-0.91727244998156898</v>
      </c>
      <c r="H193" s="1">
        <v>175.72983890713101</v>
      </c>
      <c r="I193" s="1">
        <v>1</v>
      </c>
      <c r="J193" s="1">
        <v>0</v>
      </c>
      <c r="K193" s="9">
        <f t="shared" si="9"/>
        <v>0.58272755001843102</v>
      </c>
      <c r="L193">
        <f t="shared" si="7"/>
        <v>4.2701610928689888</v>
      </c>
      <c r="M193">
        <f t="shared" si="8"/>
        <v>1</v>
      </c>
    </row>
    <row r="194" spans="1:13">
      <c r="A194" s="1"/>
      <c r="B194" s="1" t="s">
        <v>50</v>
      </c>
      <c r="C194" s="1">
        <v>0.5</v>
      </c>
      <c r="D194" s="1">
        <v>90</v>
      </c>
      <c r="E194" s="1">
        <v>0.53957297353000999</v>
      </c>
      <c r="F194" s="1">
        <v>88.079883616345597</v>
      </c>
      <c r="G194" s="1">
        <v>3.9572973530010103E-2</v>
      </c>
      <c r="H194" s="1">
        <v>-1.9201163836544299</v>
      </c>
      <c r="I194" s="1">
        <v>0</v>
      </c>
      <c r="J194" s="1">
        <v>0</v>
      </c>
      <c r="K194" s="9">
        <f t="shared" si="9"/>
        <v>0.53957297353000999</v>
      </c>
      <c r="L194">
        <f t="shared" si="7"/>
        <v>1.9201163836544026</v>
      </c>
      <c r="M194">
        <f t="shared" si="8"/>
        <v>0</v>
      </c>
    </row>
    <row r="195" spans="1:13">
      <c r="A195" s="1"/>
      <c r="B195" s="1" t="s">
        <v>50</v>
      </c>
      <c r="C195" s="1">
        <v>1.5</v>
      </c>
      <c r="D195" s="1">
        <v>0</v>
      </c>
      <c r="E195" s="1">
        <v>0.53490951857652003</v>
      </c>
      <c r="F195" s="1">
        <v>1.8815035903126001</v>
      </c>
      <c r="G195" s="1">
        <v>-0.96509048142347997</v>
      </c>
      <c r="H195" s="1">
        <v>1.8815035903126001</v>
      </c>
      <c r="I195" s="1">
        <v>0</v>
      </c>
      <c r="J195" s="1">
        <v>0</v>
      </c>
      <c r="K195" s="9">
        <f t="shared" si="9"/>
        <v>0.53490951857652003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1.8815035903126045</v>
      </c>
      <c r="M195">
        <f t="shared" si="8"/>
        <v>0</v>
      </c>
    </row>
    <row r="196" spans="1:13">
      <c r="A196" s="1"/>
      <c r="B196" s="1" t="s">
        <v>50</v>
      </c>
      <c r="C196" s="1">
        <v>1.5</v>
      </c>
      <c r="D196" s="1">
        <v>90</v>
      </c>
      <c r="E196" s="1">
        <v>0.81840248659539505</v>
      </c>
      <c r="F196" s="1">
        <v>91.265799254959902</v>
      </c>
      <c r="G196" s="1">
        <v>-0.68159751340460495</v>
      </c>
      <c r="H196" s="1">
        <v>1.26579925495986</v>
      </c>
      <c r="I196" s="1">
        <v>1</v>
      </c>
      <c r="J196" s="1">
        <v>0</v>
      </c>
      <c r="K196" s="9">
        <f t="shared" si="9"/>
        <v>0.81840248659539505</v>
      </c>
      <c r="L196">
        <f t="shared" si="10"/>
        <v>1.2657992549599157</v>
      </c>
      <c r="M196">
        <f t="shared" ref="M196:M259" si="11">IF(OR(J196=1, D196=90), 0, IF(ABS(MOD(F196-(180-D196)+180, 360)-180) &lt; ABS(MOD(F196-D196+180, 360)-180), 1, 0))</f>
        <v>0</v>
      </c>
    </row>
    <row r="197" spans="1:13">
      <c r="A197" s="1"/>
      <c r="B197" s="1" t="s">
        <v>50</v>
      </c>
      <c r="C197" s="1">
        <v>0.7</v>
      </c>
      <c r="D197" s="1">
        <v>135</v>
      </c>
      <c r="E197" s="1">
        <v>1.0570655030357401</v>
      </c>
      <c r="F197" s="1">
        <v>112.25373519057899</v>
      </c>
      <c r="G197" s="1">
        <v>0.35706550303574403</v>
      </c>
      <c r="H197" s="1">
        <v>-22.746264809421401</v>
      </c>
      <c r="I197" s="1">
        <v>0</v>
      </c>
      <c r="J197" s="1">
        <v>0</v>
      </c>
      <c r="K197" s="9">
        <f t="shared" si="9"/>
        <v>1.0570655030357401</v>
      </c>
      <c r="L197">
        <f t="shared" si="10"/>
        <v>22.746264809421007</v>
      </c>
      <c r="M197">
        <f t="shared" si="11"/>
        <v>0</v>
      </c>
    </row>
    <row r="198" spans="1:13">
      <c r="A198" s="1"/>
      <c r="B198" s="1" t="s">
        <v>50</v>
      </c>
      <c r="C198" s="1">
        <v>0.5</v>
      </c>
      <c r="D198" s="1">
        <v>0</v>
      </c>
      <c r="E198" s="1">
        <v>0.59397429335600305</v>
      </c>
      <c r="F198" s="1">
        <v>58.8397039063954</v>
      </c>
      <c r="G198" s="1">
        <v>9.3974293356003394E-2</v>
      </c>
      <c r="H198" s="1">
        <v>58.8397039063954</v>
      </c>
      <c r="I198" s="1">
        <v>0</v>
      </c>
      <c r="J198" s="1">
        <v>0</v>
      </c>
      <c r="K198" s="9">
        <f t="shared" si="9"/>
        <v>0.59397429335600305</v>
      </c>
      <c r="L198">
        <f t="shared" si="10"/>
        <v>58.839703906395414</v>
      </c>
      <c r="M198">
        <f t="shared" si="11"/>
        <v>0</v>
      </c>
    </row>
    <row r="199" spans="1:13">
      <c r="A199" s="1"/>
      <c r="B199" s="1" t="s">
        <v>50</v>
      </c>
      <c r="C199" s="1">
        <v>0.5</v>
      </c>
      <c r="D199" s="1">
        <v>135</v>
      </c>
      <c r="E199" s="1">
        <v>1.32150231517592</v>
      </c>
      <c r="F199" s="1">
        <v>140.88550064197099</v>
      </c>
      <c r="G199" s="1">
        <v>0.82150231517591699</v>
      </c>
      <c r="H199" s="1">
        <v>5.8855006419708502</v>
      </c>
      <c r="I199" s="1">
        <v>0</v>
      </c>
      <c r="J199" s="1">
        <v>0</v>
      </c>
      <c r="K199" s="9">
        <f t="shared" si="9"/>
        <v>1.32150231517592</v>
      </c>
      <c r="L199">
        <f t="shared" si="10"/>
        <v>5.8855006419709923</v>
      </c>
      <c r="M199">
        <f t="shared" si="11"/>
        <v>0</v>
      </c>
    </row>
    <row r="200" spans="1:13">
      <c r="A200" s="1"/>
      <c r="B200" s="1" t="s">
        <v>50</v>
      </c>
      <c r="C200" s="1">
        <v>1</v>
      </c>
      <c r="D200" s="1">
        <v>45</v>
      </c>
      <c r="E200" s="1">
        <v>0.92168853312480403</v>
      </c>
      <c r="F200" s="1">
        <v>91.123932206593594</v>
      </c>
      <c r="G200" s="1">
        <v>-7.8311466875196106E-2</v>
      </c>
      <c r="H200" s="1">
        <v>46.123932206593601</v>
      </c>
      <c r="I200" s="1">
        <v>1</v>
      </c>
      <c r="J200" s="1">
        <v>0</v>
      </c>
      <c r="K200" s="9">
        <f t="shared" si="9"/>
        <v>0.92168853312480403</v>
      </c>
      <c r="L200">
        <f t="shared" si="10"/>
        <v>43.876067793406406</v>
      </c>
      <c r="M200">
        <f t="shared" si="11"/>
        <v>1</v>
      </c>
    </row>
    <row r="201" spans="1:13">
      <c r="A201" s="1"/>
      <c r="B201" s="1" t="s">
        <v>50</v>
      </c>
      <c r="C201" s="1">
        <v>1</v>
      </c>
      <c r="D201" s="1">
        <v>135</v>
      </c>
      <c r="E201" s="1">
        <v>1.21294404391763</v>
      </c>
      <c r="F201" s="1">
        <v>136.915475138147</v>
      </c>
      <c r="G201" s="1">
        <v>0.212944043917626</v>
      </c>
      <c r="H201" s="1">
        <v>1.91547513814663</v>
      </c>
      <c r="I201" s="1">
        <v>0</v>
      </c>
      <c r="J201" s="1">
        <v>0</v>
      </c>
      <c r="K201" s="9">
        <f t="shared" si="9"/>
        <v>1.21294404391763</v>
      </c>
      <c r="L201">
        <f t="shared" si="10"/>
        <v>1.9154751381470021</v>
      </c>
      <c r="M201">
        <f t="shared" si="11"/>
        <v>0</v>
      </c>
    </row>
    <row r="202" spans="1:13">
      <c r="A202" s="1"/>
      <c r="B202" s="1" t="s">
        <v>50</v>
      </c>
      <c r="C202" s="1">
        <v>1</v>
      </c>
      <c r="D202" s="1">
        <v>180</v>
      </c>
      <c r="E202" s="1">
        <v>1.2322687741038101</v>
      </c>
      <c r="F202" s="1">
        <v>178.702958674873</v>
      </c>
      <c r="G202" s="1">
        <v>0.232268774103807</v>
      </c>
      <c r="H202" s="1">
        <v>-1.2970413251270501</v>
      </c>
      <c r="I202" s="1">
        <v>0</v>
      </c>
      <c r="J202" s="1">
        <v>0</v>
      </c>
      <c r="K202" s="9">
        <f t="shared" si="9"/>
        <v>1.2322687741038101</v>
      </c>
      <c r="L202">
        <f t="shared" si="10"/>
        <v>1.2970413251269974</v>
      </c>
      <c r="M202">
        <f t="shared" si="11"/>
        <v>0</v>
      </c>
    </row>
    <row r="203" spans="1:13">
      <c r="A203" s="1"/>
      <c r="B203" s="1" t="s">
        <v>50</v>
      </c>
      <c r="C203" s="1">
        <v>0.5</v>
      </c>
      <c r="D203" s="1">
        <v>45</v>
      </c>
      <c r="E203" s="1">
        <v>0.99902257594600996</v>
      </c>
      <c r="F203" s="1">
        <v>90.444374074594407</v>
      </c>
      <c r="G203" s="1">
        <v>0.49902257594601002</v>
      </c>
      <c r="H203" s="1">
        <v>45.4443740745944</v>
      </c>
      <c r="I203" s="1">
        <v>1</v>
      </c>
      <c r="J203" s="1">
        <v>0</v>
      </c>
      <c r="K203" s="9">
        <f t="shared" si="9"/>
        <v>0.99902257594600996</v>
      </c>
      <c r="L203">
        <f t="shared" si="10"/>
        <v>44.555625925405593</v>
      </c>
      <c r="M203">
        <f t="shared" si="11"/>
        <v>1</v>
      </c>
    </row>
    <row r="204" spans="1:13">
      <c r="A204" s="1"/>
      <c r="B204" s="1" t="s">
        <v>50</v>
      </c>
      <c r="C204" s="1">
        <v>0.7</v>
      </c>
      <c r="D204" s="1">
        <v>180</v>
      </c>
      <c r="E204" s="1">
        <v>0.98925590896280802</v>
      </c>
      <c r="F204" s="1">
        <v>179.281970380735</v>
      </c>
      <c r="G204" s="1">
        <v>0.28925590896280801</v>
      </c>
      <c r="H204" s="1">
        <v>-0.71802961926471198</v>
      </c>
      <c r="I204" s="1">
        <v>0</v>
      </c>
      <c r="J204" s="1">
        <v>0</v>
      </c>
      <c r="K204" s="9">
        <f t="shared" si="9"/>
        <v>0.98925590896280802</v>
      </c>
      <c r="L204">
        <f t="shared" si="10"/>
        <v>0.7180296192649962</v>
      </c>
      <c r="M204">
        <f t="shared" si="11"/>
        <v>0</v>
      </c>
    </row>
    <row r="205" spans="1:13">
      <c r="A205" s="1"/>
      <c r="B205" s="1" t="s">
        <v>50</v>
      </c>
      <c r="C205" s="1">
        <v>1.5</v>
      </c>
      <c r="D205" s="1">
        <v>180</v>
      </c>
      <c r="E205" s="1">
        <v>0.97368689619952697</v>
      </c>
      <c r="F205" s="1">
        <v>-179.81762678191799</v>
      </c>
      <c r="G205" s="1">
        <v>-0.52631310380047303</v>
      </c>
      <c r="H205" s="1">
        <v>0.182373218082205</v>
      </c>
      <c r="I205" s="1">
        <v>1</v>
      </c>
      <c r="J205" s="1">
        <v>0</v>
      </c>
      <c r="K205" s="9">
        <f t="shared" si="9"/>
        <v>0.97368689619952697</v>
      </c>
      <c r="L205">
        <f t="shared" si="10"/>
        <v>0.18237321808203433</v>
      </c>
      <c r="M205">
        <f t="shared" si="11"/>
        <v>0</v>
      </c>
    </row>
    <row r="206" spans="1:13">
      <c r="A206" s="1"/>
      <c r="B206" s="1" t="s">
        <v>50</v>
      </c>
      <c r="C206" s="1">
        <v>0.7</v>
      </c>
      <c r="D206" s="1">
        <v>0</v>
      </c>
      <c r="E206" s="1">
        <v>0.840031752999568</v>
      </c>
      <c r="F206" s="1">
        <v>2.2554065648538999</v>
      </c>
      <c r="G206" s="1">
        <v>0.14003175299956799</v>
      </c>
      <c r="H206" s="1">
        <v>2.2554065648538999</v>
      </c>
      <c r="I206" s="1">
        <v>0</v>
      </c>
      <c r="J206" s="1">
        <v>0</v>
      </c>
      <c r="K206" s="9">
        <f t="shared" si="9"/>
        <v>0.840031752999568</v>
      </c>
      <c r="L206">
        <f t="shared" si="10"/>
        <v>2.2554065648538995</v>
      </c>
      <c r="M206">
        <f t="shared" si="11"/>
        <v>0</v>
      </c>
    </row>
    <row r="207" spans="1:13">
      <c r="A207" s="1"/>
      <c r="B207" s="1" t="s">
        <v>50</v>
      </c>
      <c r="C207" s="1">
        <v>0.5</v>
      </c>
      <c r="D207" s="1">
        <v>45</v>
      </c>
      <c r="E207" s="1">
        <v>1.28832085808533</v>
      </c>
      <c r="F207" s="1">
        <v>90.574316966409597</v>
      </c>
      <c r="G207" s="1">
        <v>0.78832085808532804</v>
      </c>
      <c r="H207" s="1">
        <v>45.574316966409597</v>
      </c>
      <c r="I207" s="1">
        <v>1</v>
      </c>
      <c r="J207" s="1">
        <v>0</v>
      </c>
      <c r="K207" s="9">
        <f t="shared" si="9"/>
        <v>1.28832085808533</v>
      </c>
      <c r="L207">
        <f t="shared" si="10"/>
        <v>44.425683033590417</v>
      </c>
      <c r="M207">
        <f t="shared" si="11"/>
        <v>1</v>
      </c>
    </row>
    <row r="208" spans="1:13">
      <c r="A208" s="1"/>
      <c r="B208" s="1" t="s">
        <v>50</v>
      </c>
      <c r="C208" s="1">
        <v>0.7</v>
      </c>
      <c r="D208" s="1">
        <v>45</v>
      </c>
      <c r="E208" s="1">
        <v>1.1953304471953701</v>
      </c>
      <c r="F208" s="1">
        <v>115.19189896970499</v>
      </c>
      <c r="G208" s="1">
        <v>0.49533044719536701</v>
      </c>
      <c r="H208" s="1">
        <v>70.191898969705093</v>
      </c>
      <c r="I208" s="1">
        <v>1</v>
      </c>
      <c r="J208" s="1">
        <v>0</v>
      </c>
      <c r="K208" s="9">
        <f t="shared" si="9"/>
        <v>1.1953304471953701</v>
      </c>
      <c r="L208">
        <f t="shared" si="10"/>
        <v>19.808101030295006</v>
      </c>
      <c r="M208">
        <f t="shared" si="11"/>
        <v>1</v>
      </c>
    </row>
    <row r="209" spans="1:13">
      <c r="A209" s="1"/>
      <c r="B209" s="1" t="s">
        <v>50</v>
      </c>
      <c r="C209" s="1">
        <v>0.7</v>
      </c>
      <c r="D209" s="1">
        <v>135</v>
      </c>
      <c r="E209" s="1">
        <v>1.3160497701316101</v>
      </c>
      <c r="F209" s="1">
        <v>155.315957115082</v>
      </c>
      <c r="G209" s="1">
        <v>0.616049770131611</v>
      </c>
      <c r="H209" s="1">
        <v>20.315957115082</v>
      </c>
      <c r="I209" s="1">
        <v>0</v>
      </c>
      <c r="J209" s="1">
        <v>0</v>
      </c>
      <c r="K209" s="9">
        <f t="shared" si="9"/>
        <v>1.3160497701316101</v>
      </c>
      <c r="L209">
        <f t="shared" si="10"/>
        <v>20.315957115082</v>
      </c>
      <c r="M209">
        <f t="shared" si="11"/>
        <v>0</v>
      </c>
    </row>
    <row r="210" spans="1:13">
      <c r="A210" s="1"/>
      <c r="B210" s="1" t="s">
        <v>50</v>
      </c>
      <c r="C210" s="1">
        <v>1.5</v>
      </c>
      <c r="D210" s="1">
        <v>180</v>
      </c>
      <c r="E210" s="1">
        <v>1.29952408137299</v>
      </c>
      <c r="F210" s="1">
        <v>178.54229078728201</v>
      </c>
      <c r="G210" s="1">
        <v>-0.200475918627009</v>
      </c>
      <c r="H210" s="1">
        <v>-1.4577092127185001</v>
      </c>
      <c r="I210" s="1">
        <v>0</v>
      </c>
      <c r="J210" s="1">
        <v>0</v>
      </c>
      <c r="K210" s="9">
        <f t="shared" si="9"/>
        <v>1.29952408137299</v>
      </c>
      <c r="L210">
        <f t="shared" si="10"/>
        <v>1.4577092127179867</v>
      </c>
      <c r="M210">
        <f t="shared" si="11"/>
        <v>0</v>
      </c>
    </row>
    <row r="211" spans="1:13">
      <c r="A211" s="1"/>
      <c r="B211" s="1" t="s">
        <v>50</v>
      </c>
      <c r="C211" s="1">
        <v>0.35</v>
      </c>
      <c r="D211" s="1">
        <v>135</v>
      </c>
      <c r="E211" s="1">
        <v>1.4615405810008399</v>
      </c>
      <c r="F211" s="1">
        <v>109.081716223542</v>
      </c>
      <c r="G211" s="1">
        <v>1.1115405810008401</v>
      </c>
      <c r="H211" s="1">
        <v>-25.9182837764582</v>
      </c>
      <c r="I211" s="1">
        <v>0</v>
      </c>
      <c r="J211" s="1">
        <v>0</v>
      </c>
      <c r="K211" s="9">
        <f t="shared" si="9"/>
        <v>1.4615405810008399</v>
      </c>
      <c r="L211">
        <f t="shared" si="10"/>
        <v>25.918283776457997</v>
      </c>
      <c r="M211">
        <f t="shared" si="11"/>
        <v>0</v>
      </c>
    </row>
    <row r="212" spans="1:13">
      <c r="A212" s="1"/>
      <c r="B212" s="1" t="s">
        <v>50</v>
      </c>
      <c r="C212" s="1">
        <v>0.35</v>
      </c>
      <c r="D212" s="1">
        <v>180</v>
      </c>
      <c r="E212" s="1">
        <v>1.44900718214547</v>
      </c>
      <c r="F212" s="1">
        <v>179.30553971245001</v>
      </c>
      <c r="G212" s="1">
        <v>1.0990071821454701</v>
      </c>
      <c r="H212" s="1">
        <v>-0.69446028754981604</v>
      </c>
      <c r="I212" s="1">
        <v>0</v>
      </c>
      <c r="J212" s="1">
        <v>0</v>
      </c>
      <c r="K212" s="9">
        <f t="shared" si="9"/>
        <v>1.44900718214547</v>
      </c>
      <c r="L212">
        <f t="shared" si="10"/>
        <v>0.69446028754998679</v>
      </c>
      <c r="M212">
        <f t="shared" si="11"/>
        <v>0</v>
      </c>
    </row>
    <row r="213" spans="1:13">
      <c r="A213" s="1"/>
      <c r="B213" s="1" t="s">
        <v>50</v>
      </c>
      <c r="C213" s="1">
        <v>1</v>
      </c>
      <c r="D213" s="1">
        <v>135</v>
      </c>
      <c r="E213" s="1">
        <v>1.3912563148027499</v>
      </c>
      <c r="F213" s="1">
        <v>134.71420037230999</v>
      </c>
      <c r="G213" s="1">
        <v>0.39125631480274597</v>
      </c>
      <c r="H213" s="1">
        <v>-0.28579962769003903</v>
      </c>
      <c r="I213" s="1">
        <v>0</v>
      </c>
      <c r="J213" s="1">
        <v>0</v>
      </c>
      <c r="K213" s="9">
        <f t="shared" si="9"/>
        <v>1.3912563148027499</v>
      </c>
      <c r="L213">
        <f t="shared" si="10"/>
        <v>0.28579962769001099</v>
      </c>
      <c r="M213">
        <f t="shared" si="11"/>
        <v>0</v>
      </c>
    </row>
    <row r="214" spans="1:13">
      <c r="A214" s="1"/>
      <c r="B214" s="1" t="s">
        <v>50</v>
      </c>
      <c r="C214" s="1">
        <v>0.35</v>
      </c>
      <c r="D214" s="1">
        <v>180</v>
      </c>
      <c r="E214" s="1">
        <v>1.3975249209268701</v>
      </c>
      <c r="F214" s="1">
        <v>178.85635445989001</v>
      </c>
      <c r="G214" s="1">
        <v>1.04752492092687</v>
      </c>
      <c r="H214" s="1">
        <v>-1.1436455401097301</v>
      </c>
      <c r="I214" s="1">
        <v>0</v>
      </c>
      <c r="J214" s="1">
        <v>0</v>
      </c>
      <c r="K214" s="9">
        <f t="shared" si="9"/>
        <v>1.3975249209268701</v>
      </c>
      <c r="L214">
        <f t="shared" si="10"/>
        <v>1.1436455401099863</v>
      </c>
      <c r="M214">
        <f t="shared" si="11"/>
        <v>0</v>
      </c>
    </row>
    <row r="215" spans="1:13">
      <c r="A215" s="1"/>
      <c r="B215" s="1" t="s">
        <v>50</v>
      </c>
      <c r="C215" s="1">
        <v>0.5</v>
      </c>
      <c r="D215" s="1">
        <v>135</v>
      </c>
      <c r="E215" s="1">
        <v>1.46549673339021</v>
      </c>
      <c r="F215" s="1">
        <v>153.31753960301299</v>
      </c>
      <c r="G215" s="1">
        <v>0.96549673339021302</v>
      </c>
      <c r="H215" s="1">
        <v>18.317539603013</v>
      </c>
      <c r="I215" s="1">
        <v>0</v>
      </c>
      <c r="J215" s="1">
        <v>0</v>
      </c>
      <c r="K215" s="9">
        <f t="shared" si="9"/>
        <v>1.46549673339021</v>
      </c>
      <c r="L215">
        <f>IF(J215=1, "", IF(D215=90, ABS(MOD(F215-D215+180, 360)-180), ABS(IF(ABS(MOD(F215-(180-D215)+180, 360)-180) &lt; ABS(MOD(F215-D215+180, 360)-180), MOD(F215-(180-D215)+180, 360)-180, MOD(F215-D215+180, 360)-180))))</f>
        <v>18.317539603012989</v>
      </c>
      <c r="M215">
        <f t="shared" si="11"/>
        <v>0</v>
      </c>
    </row>
    <row r="216" spans="1:13">
      <c r="A216" s="1"/>
      <c r="B216" s="1" t="s">
        <v>50</v>
      </c>
      <c r="C216" s="1">
        <v>0.5</v>
      </c>
      <c r="D216" s="1">
        <v>90</v>
      </c>
      <c r="E216" s="1">
        <v>0.99915610544525801</v>
      </c>
      <c r="F216" s="1">
        <v>88.963219543757802</v>
      </c>
      <c r="G216" s="1">
        <v>0.49915610544525801</v>
      </c>
      <c r="H216" s="1">
        <v>-1.03678045624224</v>
      </c>
      <c r="I216" s="1">
        <v>0</v>
      </c>
      <c r="J216" s="1">
        <v>0</v>
      </c>
      <c r="K216" s="9">
        <f t="shared" si="9"/>
        <v>0.99915610544525801</v>
      </c>
      <c r="L216">
        <f t="shared" si="10"/>
        <v>1.0367804562421838</v>
      </c>
      <c r="M216">
        <f t="shared" si="11"/>
        <v>0</v>
      </c>
    </row>
    <row r="217" spans="1:13">
      <c r="A217" s="1"/>
      <c r="B217" s="1" t="s">
        <v>50</v>
      </c>
      <c r="C217" s="1">
        <v>1</v>
      </c>
      <c r="D217" s="1">
        <v>45</v>
      </c>
      <c r="E217" s="1">
        <v>0.89963805948174902</v>
      </c>
      <c r="F217" s="1">
        <v>70.722373946884304</v>
      </c>
      <c r="G217" s="1">
        <v>-0.10036194051825099</v>
      </c>
      <c r="H217" s="1">
        <v>25.7223739468843</v>
      </c>
      <c r="I217" s="1">
        <v>0</v>
      </c>
      <c r="J217" s="1">
        <v>0</v>
      </c>
      <c r="K217" s="9">
        <f t="shared" ref="K217:K280" si="12">IF(J217=1, "", E217)</f>
        <v>0.89963805948174902</v>
      </c>
      <c r="L217">
        <f t="shared" si="10"/>
        <v>25.722373946884318</v>
      </c>
      <c r="M217">
        <f t="shared" si="11"/>
        <v>0</v>
      </c>
    </row>
    <row r="218" spans="1:13">
      <c r="A218" s="1"/>
      <c r="B218" s="1" t="s">
        <v>50</v>
      </c>
      <c r="C218" s="1">
        <v>1.5</v>
      </c>
      <c r="D218" s="1">
        <v>0</v>
      </c>
      <c r="E218" s="1">
        <v>1.1288734260776501</v>
      </c>
      <c r="F218" s="1">
        <v>1.1536263685363199</v>
      </c>
      <c r="G218" s="1">
        <v>-0.37112657392234599</v>
      </c>
      <c r="H218" s="1">
        <v>1.1536263685363199</v>
      </c>
      <c r="I218" s="1">
        <v>0</v>
      </c>
      <c r="J218" s="1">
        <v>0</v>
      </c>
      <c r="K218" s="9">
        <f t="shared" si="12"/>
        <v>1.1288734260776501</v>
      </c>
      <c r="L218">
        <f t="shared" si="10"/>
        <v>1.1536263685363224</v>
      </c>
      <c r="M218">
        <f t="shared" si="11"/>
        <v>0</v>
      </c>
    </row>
    <row r="219" spans="1:13">
      <c r="A219" s="1"/>
      <c r="B219" s="1" t="s">
        <v>50</v>
      </c>
      <c r="C219" s="1">
        <v>1</v>
      </c>
      <c r="D219" s="1">
        <v>45</v>
      </c>
      <c r="E219" s="1">
        <v>1.04457302430832</v>
      </c>
      <c r="F219" s="1">
        <v>43.577417145271802</v>
      </c>
      <c r="G219" s="1">
        <v>4.4573024308324702E-2</v>
      </c>
      <c r="H219" s="1">
        <v>-1.42258285472818</v>
      </c>
      <c r="I219" s="1">
        <v>0</v>
      </c>
      <c r="J219" s="1">
        <v>0</v>
      </c>
      <c r="K219" s="9">
        <f t="shared" si="12"/>
        <v>1.04457302430832</v>
      </c>
      <c r="L219">
        <f t="shared" si="10"/>
        <v>1.4225828547282049</v>
      </c>
      <c r="M219">
        <f t="shared" si="11"/>
        <v>0</v>
      </c>
    </row>
    <row r="220" spans="1:13">
      <c r="A220" s="1"/>
      <c r="B220" s="1" t="s">
        <v>50</v>
      </c>
      <c r="C220" s="1">
        <v>0.7</v>
      </c>
      <c r="D220" s="1">
        <v>90</v>
      </c>
      <c r="E220" s="1">
        <v>1.01973598506066</v>
      </c>
      <c r="F220" s="1">
        <v>89.274408352013594</v>
      </c>
      <c r="G220" s="1">
        <v>0.31973598506065598</v>
      </c>
      <c r="H220" s="1">
        <v>-0.72559164798639098</v>
      </c>
      <c r="I220" s="1">
        <v>0</v>
      </c>
      <c r="J220" s="1">
        <v>0</v>
      </c>
      <c r="K220" s="9">
        <f t="shared" si="12"/>
        <v>1.01973598506066</v>
      </c>
      <c r="L220">
        <f t="shared" si="10"/>
        <v>0.72559164798639131</v>
      </c>
      <c r="M220">
        <f t="shared" si="11"/>
        <v>0</v>
      </c>
    </row>
    <row r="221" spans="1:13">
      <c r="A221" s="1"/>
      <c r="B221" s="1" t="s">
        <v>50</v>
      </c>
      <c r="C221" s="1">
        <v>0.5</v>
      </c>
      <c r="D221" s="1">
        <v>0</v>
      </c>
      <c r="E221" s="1">
        <v>1.0331929089132901</v>
      </c>
      <c r="F221" s="1">
        <v>53.313429890150502</v>
      </c>
      <c r="G221" s="1">
        <v>0.53319290891328697</v>
      </c>
      <c r="H221" s="1">
        <v>53.313429890150502</v>
      </c>
      <c r="I221" s="1">
        <v>0</v>
      </c>
      <c r="J221" s="1">
        <v>0</v>
      </c>
      <c r="K221" s="9">
        <f t="shared" si="12"/>
        <v>1.0331929089132901</v>
      </c>
      <c r="L221">
        <f t="shared" si="10"/>
        <v>53.313429890150502</v>
      </c>
      <c r="M221">
        <f t="shared" si="11"/>
        <v>0</v>
      </c>
    </row>
    <row r="222" spans="1:13">
      <c r="A222" s="1"/>
      <c r="B222" s="1" t="s">
        <v>50</v>
      </c>
      <c r="C222" s="1">
        <v>0.35</v>
      </c>
      <c r="D222" s="1">
        <v>90</v>
      </c>
      <c r="E222" s="1">
        <v>0.76142256066401603</v>
      </c>
      <c r="F222" s="1">
        <v>90.583044116072998</v>
      </c>
      <c r="G222" s="1">
        <v>0.411422560664016</v>
      </c>
      <c r="H222" s="1">
        <v>0.58304411607298301</v>
      </c>
      <c r="I222" s="1">
        <v>1</v>
      </c>
      <c r="J222" s="1">
        <v>0</v>
      </c>
      <c r="K222" s="9">
        <f t="shared" si="12"/>
        <v>0.76142256066401603</v>
      </c>
      <c r="L222">
        <f t="shared" si="10"/>
        <v>0.58304411607298334</v>
      </c>
      <c r="M222">
        <f t="shared" si="11"/>
        <v>0</v>
      </c>
    </row>
    <row r="223" spans="1:13">
      <c r="A223" s="1"/>
      <c r="B223" s="1" t="s">
        <v>50</v>
      </c>
      <c r="C223" s="1">
        <v>1.5</v>
      </c>
      <c r="D223" s="1">
        <v>45</v>
      </c>
      <c r="E223" s="1">
        <v>0.90939604755707404</v>
      </c>
      <c r="F223" s="1">
        <v>70.937261940022594</v>
      </c>
      <c r="G223" s="1">
        <v>-0.59060395244292596</v>
      </c>
      <c r="H223" s="1">
        <v>25.937261940022601</v>
      </c>
      <c r="I223" s="1">
        <v>0</v>
      </c>
      <c r="J223" s="1">
        <v>0</v>
      </c>
      <c r="K223" s="9">
        <f t="shared" si="12"/>
        <v>0.90939604755707404</v>
      </c>
      <c r="L223">
        <f t="shared" si="10"/>
        <v>25.937261940022609</v>
      </c>
      <c r="M223">
        <f t="shared" si="11"/>
        <v>0</v>
      </c>
    </row>
    <row r="224" spans="1:13">
      <c r="A224" s="1"/>
      <c r="B224" s="1" t="s">
        <v>50</v>
      </c>
      <c r="C224" s="1">
        <v>0.35</v>
      </c>
      <c r="D224" s="1">
        <v>90</v>
      </c>
      <c r="E224" s="1">
        <v>0.98874601880291402</v>
      </c>
      <c r="F224" s="1">
        <v>90.7483349202993</v>
      </c>
      <c r="G224" s="1">
        <v>0.63874601880291404</v>
      </c>
      <c r="H224" s="1">
        <v>0.74833492029927096</v>
      </c>
      <c r="I224" s="1">
        <v>1</v>
      </c>
      <c r="J224" s="1">
        <v>0</v>
      </c>
      <c r="K224" s="9">
        <f t="shared" si="12"/>
        <v>0.98874601880291402</v>
      </c>
      <c r="L224">
        <f t="shared" si="10"/>
        <v>0.74833492029929971</v>
      </c>
      <c r="M224">
        <f t="shared" si="11"/>
        <v>0</v>
      </c>
    </row>
    <row r="225" spans="1:13">
      <c r="A225" s="1"/>
      <c r="B225" s="1" t="s">
        <v>50</v>
      </c>
      <c r="C225" s="1">
        <v>1.5</v>
      </c>
      <c r="D225" s="1">
        <v>45</v>
      </c>
      <c r="E225" s="1">
        <v>1.00594260710244</v>
      </c>
      <c r="F225" s="1">
        <v>70.346175941946697</v>
      </c>
      <c r="G225" s="1">
        <v>-0.49405739289756401</v>
      </c>
      <c r="H225" s="1">
        <v>25.346175941946701</v>
      </c>
      <c r="I225" s="1">
        <v>0</v>
      </c>
      <c r="J225" s="1">
        <v>0</v>
      </c>
      <c r="K225" s="9">
        <f t="shared" si="12"/>
        <v>1.00594260710244</v>
      </c>
      <c r="L225">
        <f t="shared" si="10"/>
        <v>25.346175941946683</v>
      </c>
      <c r="M225">
        <f t="shared" si="11"/>
        <v>0</v>
      </c>
    </row>
    <row r="226" spans="1:13">
      <c r="A226" s="1"/>
      <c r="B226" s="1" t="s">
        <v>50</v>
      </c>
      <c r="C226" s="1">
        <v>0.7</v>
      </c>
      <c r="D226" s="1">
        <v>45</v>
      </c>
      <c r="E226" s="1">
        <v>1.0054411793162401</v>
      </c>
      <c r="F226" s="1">
        <v>81.282930975068993</v>
      </c>
      <c r="G226" s="1">
        <v>0.30544117931623699</v>
      </c>
      <c r="H226" s="1">
        <v>36.282930975069</v>
      </c>
      <c r="I226" s="1">
        <v>0</v>
      </c>
      <c r="J226" s="1">
        <v>0</v>
      </c>
      <c r="K226" s="9">
        <f t="shared" si="12"/>
        <v>1.0054411793162401</v>
      </c>
      <c r="L226">
        <f t="shared" si="10"/>
        <v>36.282930975069007</v>
      </c>
      <c r="M226">
        <f t="shared" si="11"/>
        <v>0</v>
      </c>
    </row>
    <row r="227" spans="1:13">
      <c r="A227" s="1"/>
      <c r="B227" s="1" t="s">
        <v>50</v>
      </c>
      <c r="C227" s="1">
        <v>1</v>
      </c>
      <c r="D227" s="1">
        <v>90</v>
      </c>
      <c r="E227" s="1">
        <v>1.2351387059475301</v>
      </c>
      <c r="F227" s="1">
        <v>85.562701733954299</v>
      </c>
      <c r="G227" s="1">
        <v>0.23513870594753</v>
      </c>
      <c r="H227" s="1">
        <v>-4.4372982660456701</v>
      </c>
      <c r="I227" s="1">
        <v>0</v>
      </c>
      <c r="J227" s="1">
        <v>0</v>
      </c>
      <c r="K227" s="9">
        <f t="shared" si="12"/>
        <v>1.2351387059475301</v>
      </c>
      <c r="L227">
        <f t="shared" si="10"/>
        <v>4.4372982660457012</v>
      </c>
      <c r="M227">
        <f t="shared" si="11"/>
        <v>0</v>
      </c>
    </row>
    <row r="228" spans="1:13">
      <c r="A228" s="1"/>
      <c r="B228" s="1" t="s">
        <v>50</v>
      </c>
      <c r="C228" s="1">
        <v>0.7</v>
      </c>
      <c r="D228" s="1">
        <v>90</v>
      </c>
      <c r="E228" s="1">
        <v>1.13869618203573</v>
      </c>
      <c r="F228" s="1">
        <v>88.830330356938902</v>
      </c>
      <c r="G228" s="1">
        <v>0.43869618203572602</v>
      </c>
      <c r="H228" s="1">
        <v>-1.16966964306107</v>
      </c>
      <c r="I228" s="1">
        <v>0</v>
      </c>
      <c r="J228" s="1">
        <v>0</v>
      </c>
      <c r="K228" s="9">
        <f t="shared" si="12"/>
        <v>1.13869618203573</v>
      </c>
      <c r="L228">
        <f t="shared" si="10"/>
        <v>1.1696696430610984</v>
      </c>
      <c r="M228">
        <f t="shared" si="11"/>
        <v>0</v>
      </c>
    </row>
    <row r="229" spans="1:13">
      <c r="A229" s="1"/>
      <c r="B229" s="1" t="s">
        <v>50</v>
      </c>
      <c r="C229" s="1">
        <v>0.5</v>
      </c>
      <c r="D229" s="1">
        <v>45</v>
      </c>
      <c r="E229" s="1">
        <v>0.82574736639985402</v>
      </c>
      <c r="F229" s="1">
        <v>103.56683019698499</v>
      </c>
      <c r="G229" s="1">
        <v>0.32574736639985402</v>
      </c>
      <c r="H229" s="1">
        <v>58.5668301969853</v>
      </c>
      <c r="I229" s="1">
        <v>1</v>
      </c>
      <c r="J229" s="1">
        <v>0</v>
      </c>
      <c r="K229" s="9">
        <f t="shared" si="12"/>
        <v>0.82574736639985402</v>
      </c>
      <c r="L229">
        <f t="shared" si="10"/>
        <v>31.433169803015005</v>
      </c>
      <c r="M229">
        <f t="shared" si="11"/>
        <v>1</v>
      </c>
    </row>
    <row r="230" spans="1:13">
      <c r="A230" s="1"/>
      <c r="B230" s="1" t="s">
        <v>50</v>
      </c>
      <c r="C230" s="1">
        <v>1.5</v>
      </c>
      <c r="D230" s="1">
        <v>45</v>
      </c>
      <c r="E230" s="1">
        <v>0.96191758427353402</v>
      </c>
      <c r="F230" s="1">
        <v>115.27153971037301</v>
      </c>
      <c r="G230" s="1">
        <v>-0.53808241572646598</v>
      </c>
      <c r="H230" s="1">
        <v>70.271539710372807</v>
      </c>
      <c r="I230" s="1">
        <v>1</v>
      </c>
      <c r="J230" s="1">
        <v>0</v>
      </c>
      <c r="K230" s="9">
        <f t="shared" si="12"/>
        <v>0.96191758427353402</v>
      </c>
      <c r="L230">
        <f t="shared" si="10"/>
        <v>19.72846028962698</v>
      </c>
      <c r="M230">
        <f t="shared" si="11"/>
        <v>1</v>
      </c>
    </row>
    <row r="231" spans="1:13">
      <c r="A231" s="1"/>
      <c r="B231" s="1" t="s">
        <v>50</v>
      </c>
      <c r="C231" s="1">
        <v>0.35</v>
      </c>
      <c r="D231" s="1">
        <v>45</v>
      </c>
      <c r="E231" s="1">
        <v>1.14886233291919</v>
      </c>
      <c r="F231" s="1">
        <v>89.355964856191903</v>
      </c>
      <c r="G231" s="1">
        <v>0.79886233291919095</v>
      </c>
      <c r="H231" s="1">
        <v>44.355964856191903</v>
      </c>
      <c r="I231" s="1">
        <v>0</v>
      </c>
      <c r="J231" s="1">
        <v>0</v>
      </c>
      <c r="K231" s="9">
        <f t="shared" si="12"/>
        <v>1.14886233291919</v>
      </c>
      <c r="L231">
        <f t="shared" si="10"/>
        <v>44.355964856191918</v>
      </c>
      <c r="M231">
        <f t="shared" si="11"/>
        <v>0</v>
      </c>
    </row>
    <row r="232" spans="1:13">
      <c r="A232" s="1"/>
      <c r="B232" s="1" t="s">
        <v>50</v>
      </c>
      <c r="C232" s="1">
        <v>0.35</v>
      </c>
      <c r="D232" s="1">
        <v>0</v>
      </c>
      <c r="E232" s="1">
        <v>1.0920391422526901</v>
      </c>
      <c r="F232" s="1">
        <v>55.5808074934057</v>
      </c>
      <c r="G232" s="1">
        <v>0.74203914225269396</v>
      </c>
      <c r="H232" s="1">
        <v>55.5808074934057</v>
      </c>
      <c r="I232" s="1">
        <v>0</v>
      </c>
      <c r="J232" s="1">
        <v>0</v>
      </c>
      <c r="K232" s="9">
        <f t="shared" si="12"/>
        <v>1.0920391422526901</v>
      </c>
      <c r="L232">
        <f t="shared" si="10"/>
        <v>55.5808074934057</v>
      </c>
      <c r="M232">
        <f t="shared" si="11"/>
        <v>0</v>
      </c>
    </row>
    <row r="233" spans="1:13">
      <c r="A233" s="1"/>
      <c r="B233" s="1" t="s">
        <v>50</v>
      </c>
      <c r="C233" s="1">
        <v>0.35</v>
      </c>
      <c r="D233" s="1">
        <v>180</v>
      </c>
      <c r="E233" s="1">
        <v>1.33009966200254</v>
      </c>
      <c r="F233" s="1">
        <v>-179.866495512651</v>
      </c>
      <c r="G233" s="1">
        <v>0.98009966200253895</v>
      </c>
      <c r="H233" s="1">
        <v>0.133504487348546</v>
      </c>
      <c r="I233" s="1">
        <v>1</v>
      </c>
      <c r="J233" s="1">
        <v>0</v>
      </c>
      <c r="K233" s="9">
        <f t="shared" si="12"/>
        <v>1.33009966200254</v>
      </c>
      <c r="L233">
        <f t="shared" si="10"/>
        <v>0.13350448734900056</v>
      </c>
      <c r="M233">
        <f t="shared" si="11"/>
        <v>0</v>
      </c>
    </row>
    <row r="234" spans="1:13">
      <c r="A234" s="1"/>
      <c r="B234" s="1" t="s">
        <v>50</v>
      </c>
      <c r="C234" s="1">
        <v>1.5</v>
      </c>
      <c r="D234" s="1">
        <v>45</v>
      </c>
      <c r="E234" s="1">
        <v>0.910434087217452</v>
      </c>
      <c r="F234" s="1">
        <v>112.86992131664501</v>
      </c>
      <c r="G234" s="1">
        <v>-0.589565912782548</v>
      </c>
      <c r="H234" s="1">
        <v>67.869921316645005</v>
      </c>
      <c r="I234" s="1">
        <v>1</v>
      </c>
      <c r="J234" s="1">
        <v>0</v>
      </c>
      <c r="K234" s="9">
        <f t="shared" si="12"/>
        <v>0.910434087217452</v>
      </c>
      <c r="L234">
        <f t="shared" si="10"/>
        <v>22.130078683355009</v>
      </c>
      <c r="M234">
        <f t="shared" si="11"/>
        <v>1</v>
      </c>
    </row>
    <row r="235" spans="1:13">
      <c r="A235" s="1"/>
      <c r="B235" s="1" t="s">
        <v>50</v>
      </c>
      <c r="C235" s="1">
        <v>1</v>
      </c>
      <c r="D235" s="1">
        <v>135</v>
      </c>
      <c r="E235" s="1">
        <v>1.02652418856537</v>
      </c>
      <c r="F235" s="1">
        <v>144.854454500294</v>
      </c>
      <c r="G235" s="1">
        <v>2.65241885653726E-2</v>
      </c>
      <c r="H235" s="1">
        <v>9.8544545002939099</v>
      </c>
      <c r="I235" s="1">
        <v>0</v>
      </c>
      <c r="J235" s="1">
        <v>0</v>
      </c>
      <c r="K235" s="9">
        <f t="shared" si="12"/>
        <v>1.02652418856537</v>
      </c>
      <c r="L235">
        <f t="shared" si="10"/>
        <v>9.8544545002939969</v>
      </c>
      <c r="M235">
        <f t="shared" si="11"/>
        <v>0</v>
      </c>
    </row>
    <row r="236" spans="1:13">
      <c r="A236" s="1"/>
      <c r="B236" s="1" t="s">
        <v>50</v>
      </c>
      <c r="C236" s="1">
        <v>1</v>
      </c>
      <c r="D236" s="1">
        <v>180</v>
      </c>
      <c r="E236" s="1">
        <v>0.99989820426356701</v>
      </c>
      <c r="F236" s="1">
        <v>178.401462907324</v>
      </c>
      <c r="G236" s="1">
        <v>-1.01795736433097E-4</v>
      </c>
      <c r="H236" s="1">
        <v>-1.5985370926760001</v>
      </c>
      <c r="I236" s="1">
        <v>0</v>
      </c>
      <c r="J236" s="1">
        <v>0</v>
      </c>
      <c r="K236" s="9">
        <f t="shared" si="12"/>
        <v>0.99989820426356701</v>
      </c>
      <c r="L236">
        <f t="shared" si="10"/>
        <v>1.598537092675997</v>
      </c>
      <c r="M236">
        <f t="shared" si="11"/>
        <v>0</v>
      </c>
    </row>
    <row r="237" spans="1:13">
      <c r="A237" s="1"/>
      <c r="B237" s="1" t="s">
        <v>50</v>
      </c>
      <c r="C237" s="1">
        <v>0.5</v>
      </c>
      <c r="D237" s="1">
        <v>135</v>
      </c>
      <c r="E237" s="1">
        <v>1.0077313838851001</v>
      </c>
      <c r="F237" s="1">
        <v>134.81309888126901</v>
      </c>
      <c r="G237" s="1">
        <v>0.50773138388509897</v>
      </c>
      <c r="H237" s="1">
        <v>-0.186901118731328</v>
      </c>
      <c r="I237" s="1">
        <v>0</v>
      </c>
      <c r="J237" s="1">
        <v>0</v>
      </c>
      <c r="K237" s="9">
        <f t="shared" si="12"/>
        <v>1.0077313838851001</v>
      </c>
      <c r="L237">
        <f t="shared" si="10"/>
        <v>0.18690111873098658</v>
      </c>
      <c r="M237">
        <f t="shared" si="11"/>
        <v>0</v>
      </c>
    </row>
    <row r="238" spans="1:13">
      <c r="A238" s="1"/>
      <c r="B238" s="1" t="s">
        <v>50</v>
      </c>
      <c r="C238" s="1">
        <v>0.5</v>
      </c>
      <c r="D238" s="1">
        <v>90</v>
      </c>
      <c r="E238" s="1">
        <v>0.77182201835693898</v>
      </c>
      <c r="F238" s="1">
        <v>90.958675243461897</v>
      </c>
      <c r="G238" s="1">
        <v>0.27182201835693898</v>
      </c>
      <c r="H238" s="1">
        <v>0.95867524346192601</v>
      </c>
      <c r="I238" s="1">
        <v>1</v>
      </c>
      <c r="J238" s="1">
        <v>0</v>
      </c>
      <c r="K238" s="9">
        <f t="shared" si="12"/>
        <v>0.77182201835693898</v>
      </c>
      <c r="L238">
        <f t="shared" si="10"/>
        <v>0.95867524346189725</v>
      </c>
      <c r="M238">
        <f t="shared" si="11"/>
        <v>0</v>
      </c>
    </row>
    <row r="239" spans="1:13">
      <c r="A239" s="1"/>
      <c r="B239" s="1" t="s">
        <v>50</v>
      </c>
      <c r="C239" s="1">
        <v>0.7</v>
      </c>
      <c r="D239" s="1">
        <v>0</v>
      </c>
      <c r="E239" s="1">
        <v>0.96344473066009295</v>
      </c>
      <c r="F239" s="1">
        <v>-0.79870979651263996</v>
      </c>
      <c r="G239" s="1">
        <v>0.263444730660093</v>
      </c>
      <c r="H239" s="1">
        <v>-0.79870979651263996</v>
      </c>
      <c r="I239" s="1">
        <v>0</v>
      </c>
      <c r="J239" s="1">
        <v>0</v>
      </c>
      <c r="K239" s="9">
        <f t="shared" si="12"/>
        <v>0.96344473066009295</v>
      </c>
      <c r="L239">
        <f t="shared" si="10"/>
        <v>0.79870979651263951</v>
      </c>
      <c r="M239">
        <f t="shared" si="11"/>
        <v>0</v>
      </c>
    </row>
    <row r="240" spans="1:13">
      <c r="A240" s="1"/>
      <c r="B240" s="1" t="s">
        <v>50</v>
      </c>
      <c r="C240" s="1">
        <v>0.7</v>
      </c>
      <c r="D240" s="1">
        <v>135</v>
      </c>
      <c r="E240" s="1">
        <v>1.1648043938866799</v>
      </c>
      <c r="F240" s="1">
        <v>134.65863689874001</v>
      </c>
      <c r="G240" s="1">
        <v>0.46480439388668099</v>
      </c>
      <c r="H240" s="1">
        <v>-0.34136310125973102</v>
      </c>
      <c r="I240" s="1">
        <v>0</v>
      </c>
      <c r="J240" s="1">
        <v>0</v>
      </c>
      <c r="K240" s="9">
        <f t="shared" si="12"/>
        <v>1.1648043938866799</v>
      </c>
      <c r="L240">
        <f t="shared" si="10"/>
        <v>0.34136310125998648</v>
      </c>
      <c r="M240">
        <f t="shared" si="11"/>
        <v>0</v>
      </c>
    </row>
    <row r="241" spans="1:13">
      <c r="A241" s="1"/>
      <c r="B241" s="1" t="s">
        <v>50</v>
      </c>
      <c r="C241" s="1">
        <v>0.7</v>
      </c>
      <c r="D241" s="1">
        <v>180</v>
      </c>
      <c r="E241" s="1">
        <v>1.0253616808078501</v>
      </c>
      <c r="F241" s="1">
        <v>179.59590548454</v>
      </c>
      <c r="G241" s="1">
        <v>0.32536168080785099</v>
      </c>
      <c r="H241" s="1">
        <v>-0.40409451545969</v>
      </c>
      <c r="I241" s="1">
        <v>0</v>
      </c>
      <c r="J241" s="1">
        <v>0</v>
      </c>
      <c r="K241" s="9">
        <f t="shared" si="12"/>
        <v>1.0253616808078501</v>
      </c>
      <c r="L241">
        <f t="shared" si="10"/>
        <v>0.40409451546000241</v>
      </c>
      <c r="M241">
        <f t="shared" si="11"/>
        <v>0</v>
      </c>
    </row>
    <row r="242" spans="1:13">
      <c r="A242" s="1"/>
      <c r="B242" s="1" t="s">
        <v>50</v>
      </c>
      <c r="C242" s="1">
        <v>0.7</v>
      </c>
      <c r="D242" s="1">
        <v>90</v>
      </c>
      <c r="E242" s="1">
        <v>1.07138625833812</v>
      </c>
      <c r="F242" s="1">
        <v>89.309390010255399</v>
      </c>
      <c r="G242" s="1">
        <v>0.371386258338119</v>
      </c>
      <c r="H242" s="1">
        <v>-0.69060998974458698</v>
      </c>
      <c r="I242" s="1">
        <v>0</v>
      </c>
      <c r="J242" s="1">
        <v>0</v>
      </c>
      <c r="K242" s="9">
        <f t="shared" si="12"/>
        <v>1.07138625833812</v>
      </c>
      <c r="L242">
        <f t="shared" si="10"/>
        <v>0.69060998974458698</v>
      </c>
      <c r="M242">
        <f t="shared" si="11"/>
        <v>0</v>
      </c>
    </row>
    <row r="243" spans="1:13">
      <c r="A243" s="1"/>
      <c r="B243" s="1" t="s">
        <v>50</v>
      </c>
      <c r="C243" s="1">
        <v>1</v>
      </c>
      <c r="D243" s="1">
        <v>0</v>
      </c>
      <c r="E243" s="1">
        <v>0.70520793676679505</v>
      </c>
      <c r="F243" s="1">
        <v>-1.0912162252625699</v>
      </c>
      <c r="G243" s="1">
        <v>-0.294792063233205</v>
      </c>
      <c r="H243" s="1">
        <v>-1.0912162252625699</v>
      </c>
      <c r="I243" s="1">
        <v>0</v>
      </c>
      <c r="J243" s="1">
        <v>0</v>
      </c>
      <c r="K243" s="9">
        <f t="shared" si="12"/>
        <v>0.70520793676679505</v>
      </c>
      <c r="L243">
        <f t="shared" si="10"/>
        <v>1.0912162252625706</v>
      </c>
      <c r="M243">
        <f t="shared" si="11"/>
        <v>0</v>
      </c>
    </row>
    <row r="244" spans="1:13">
      <c r="A244" s="1"/>
      <c r="B244" s="1" t="s">
        <v>50</v>
      </c>
      <c r="C244" s="1">
        <v>1</v>
      </c>
      <c r="D244" s="1">
        <v>90</v>
      </c>
      <c r="E244" s="1">
        <v>1.0886793496611999</v>
      </c>
      <c r="F244" s="1">
        <v>79.751077929057303</v>
      </c>
      <c r="G244" s="1">
        <v>8.8679349661195297E-2</v>
      </c>
      <c r="H244" s="1">
        <v>-10.248922070942699</v>
      </c>
      <c r="I244" s="1">
        <v>0</v>
      </c>
      <c r="J244" s="1">
        <v>0</v>
      </c>
      <c r="K244" s="9">
        <f t="shared" si="12"/>
        <v>1.0886793496611999</v>
      </c>
      <c r="L244">
        <f t="shared" si="10"/>
        <v>10.248922070942683</v>
      </c>
      <c r="M244">
        <f t="shared" si="11"/>
        <v>0</v>
      </c>
    </row>
    <row r="245" spans="1:13">
      <c r="A245" s="1"/>
      <c r="B245" s="1" t="s">
        <v>50</v>
      </c>
      <c r="C245" s="1">
        <v>1.5</v>
      </c>
      <c r="D245" s="1">
        <v>180</v>
      </c>
      <c r="E245" s="1">
        <v>0.72578878604130004</v>
      </c>
      <c r="F245" s="1">
        <v>-179.34754957530399</v>
      </c>
      <c r="G245" s="1">
        <v>-0.77421121395869996</v>
      </c>
      <c r="H245" s="1">
        <v>0.65245042469558701</v>
      </c>
      <c r="I245" s="1">
        <v>1</v>
      </c>
      <c r="J245" s="1">
        <v>0</v>
      </c>
      <c r="K245" s="9">
        <f t="shared" si="12"/>
        <v>0.72578878604130004</v>
      </c>
      <c r="L245">
        <f t="shared" si="10"/>
        <v>0.65245042469598502</v>
      </c>
      <c r="M245">
        <f t="shared" si="11"/>
        <v>0</v>
      </c>
    </row>
    <row r="246" spans="1:13">
      <c r="A246" s="1"/>
      <c r="B246" s="1" t="s">
        <v>50</v>
      </c>
      <c r="C246" s="1">
        <v>1</v>
      </c>
      <c r="D246" s="1">
        <v>180</v>
      </c>
      <c r="E246" s="1">
        <v>0.82389056782245795</v>
      </c>
      <c r="F246" s="1">
        <v>-179.78446830374301</v>
      </c>
      <c r="G246" s="1">
        <v>-0.17610943217754199</v>
      </c>
      <c r="H246" s="1">
        <v>0.21553169625673299</v>
      </c>
      <c r="I246" s="1">
        <v>1</v>
      </c>
      <c r="J246" s="1">
        <v>0</v>
      </c>
      <c r="K246" s="9">
        <f t="shared" si="12"/>
        <v>0.82389056782245795</v>
      </c>
      <c r="L246">
        <f t="shared" si="10"/>
        <v>0.21553169625701685</v>
      </c>
      <c r="M246">
        <f t="shared" si="11"/>
        <v>0</v>
      </c>
    </row>
    <row r="247" spans="1:13">
      <c r="A247" s="1"/>
      <c r="B247" s="1" t="s">
        <v>50</v>
      </c>
      <c r="C247" s="1">
        <v>0.7</v>
      </c>
      <c r="D247" s="1">
        <v>135</v>
      </c>
      <c r="E247" s="1">
        <v>1.1989989383175701</v>
      </c>
      <c r="F247" s="1">
        <v>156.273098835318</v>
      </c>
      <c r="G247" s="1">
        <v>0.49899893831756498</v>
      </c>
      <c r="H247" s="1">
        <v>21.273098835317999</v>
      </c>
      <c r="I247" s="1">
        <v>0</v>
      </c>
      <c r="J247" s="1">
        <v>0</v>
      </c>
      <c r="K247" s="9">
        <f t="shared" si="12"/>
        <v>1.1989989383175701</v>
      </c>
      <c r="L247">
        <f t="shared" si="10"/>
        <v>21.273098835317995</v>
      </c>
      <c r="M247">
        <f t="shared" si="11"/>
        <v>0</v>
      </c>
    </row>
    <row r="248" spans="1:13">
      <c r="A248" s="1"/>
      <c r="B248" s="1" t="s">
        <v>50</v>
      </c>
      <c r="C248" s="1">
        <v>0.35</v>
      </c>
      <c r="D248" s="1">
        <v>180</v>
      </c>
      <c r="E248" s="1">
        <v>1.0356690834259901</v>
      </c>
      <c r="F248" s="1">
        <v>179.88569435710801</v>
      </c>
      <c r="G248" s="1">
        <v>0.68566908342598598</v>
      </c>
      <c r="H248" s="1">
        <v>-0.114305642891622</v>
      </c>
      <c r="I248" s="1">
        <v>0</v>
      </c>
      <c r="J248" s="1">
        <v>0</v>
      </c>
      <c r="K248" s="9">
        <f t="shared" si="12"/>
        <v>1.0356690834259901</v>
      </c>
      <c r="L248">
        <f t="shared" si="10"/>
        <v>0.11430564289199197</v>
      </c>
      <c r="M248">
        <f t="shared" si="11"/>
        <v>0</v>
      </c>
    </row>
    <row r="249" spans="1:13">
      <c r="A249" s="1"/>
      <c r="B249" s="1" t="s">
        <v>50</v>
      </c>
      <c r="C249" s="1">
        <v>1.5</v>
      </c>
      <c r="D249" s="1">
        <v>90</v>
      </c>
      <c r="E249" s="1">
        <v>0.90147498799046399</v>
      </c>
      <c r="F249" s="1">
        <v>87.865537464106396</v>
      </c>
      <c r="G249" s="1">
        <v>-0.59852501200953601</v>
      </c>
      <c r="H249" s="1">
        <v>-2.13446253589359</v>
      </c>
      <c r="I249" s="1">
        <v>0</v>
      </c>
      <c r="J249" s="1">
        <v>0</v>
      </c>
      <c r="K249" s="9">
        <f t="shared" si="12"/>
        <v>0.90147498799046399</v>
      </c>
      <c r="L249">
        <f t="shared" si="10"/>
        <v>2.13446253589359</v>
      </c>
      <c r="M249">
        <f t="shared" si="11"/>
        <v>0</v>
      </c>
    </row>
    <row r="250" spans="1:13">
      <c r="A250" s="1"/>
      <c r="B250" s="1" t="s">
        <v>50</v>
      </c>
      <c r="C250" s="1">
        <v>1</v>
      </c>
      <c r="D250" s="1">
        <v>90</v>
      </c>
      <c r="E250" s="1">
        <v>0.96841680994867896</v>
      </c>
      <c r="F250" s="1">
        <v>88.318909527546793</v>
      </c>
      <c r="G250" s="1">
        <v>-3.1583190051321403E-2</v>
      </c>
      <c r="H250" s="1">
        <v>-1.6810904724532101</v>
      </c>
      <c r="I250" s="1">
        <v>0</v>
      </c>
      <c r="J250" s="1">
        <v>0</v>
      </c>
      <c r="K250" s="9">
        <f t="shared" si="12"/>
        <v>0.96841680994867896</v>
      </c>
      <c r="L250">
        <f t="shared" si="10"/>
        <v>1.6810904724532065</v>
      </c>
      <c r="M250">
        <f t="shared" si="11"/>
        <v>0</v>
      </c>
    </row>
    <row r="251" spans="1:13">
      <c r="A251" s="1"/>
      <c r="B251" s="1" t="s">
        <v>50</v>
      </c>
      <c r="C251" s="1">
        <v>0.7</v>
      </c>
      <c r="D251" s="1">
        <v>45</v>
      </c>
      <c r="E251" s="1">
        <v>0.88484153757903095</v>
      </c>
      <c r="F251" s="1">
        <v>71.448703990746296</v>
      </c>
      <c r="G251" s="1">
        <v>0.18484153757903099</v>
      </c>
      <c r="H251" s="1">
        <v>26.448703990746299</v>
      </c>
      <c r="I251" s="1">
        <v>0</v>
      </c>
      <c r="J251" s="1">
        <v>0</v>
      </c>
      <c r="K251" s="9">
        <f t="shared" si="12"/>
        <v>0.88484153757903095</v>
      </c>
      <c r="L251">
        <f t="shared" si="10"/>
        <v>26.44870399074631</v>
      </c>
      <c r="M251">
        <f t="shared" si="11"/>
        <v>0</v>
      </c>
    </row>
    <row r="252" spans="1:13">
      <c r="A252" s="1"/>
      <c r="B252" s="1" t="s">
        <v>50</v>
      </c>
      <c r="C252" s="1">
        <v>0.35</v>
      </c>
      <c r="D252" s="1">
        <v>90</v>
      </c>
      <c r="E252" s="1">
        <v>0.65291439314160304</v>
      </c>
      <c r="F252" s="1">
        <v>90.226643515308595</v>
      </c>
      <c r="G252" s="1">
        <v>0.30291439314160301</v>
      </c>
      <c r="H252" s="1">
        <v>0.22664351530863799</v>
      </c>
      <c r="I252" s="1">
        <v>1</v>
      </c>
      <c r="J252" s="1">
        <v>0</v>
      </c>
      <c r="K252" s="9">
        <f t="shared" si="12"/>
        <v>0.65291439314160304</v>
      </c>
      <c r="L252">
        <f t="shared" si="10"/>
        <v>0.22664351530858085</v>
      </c>
      <c r="M252">
        <f t="shared" si="11"/>
        <v>0</v>
      </c>
    </row>
    <row r="253" spans="1:13">
      <c r="A253" s="1"/>
      <c r="B253" s="1" t="s">
        <v>50</v>
      </c>
      <c r="C253" s="1">
        <v>1</v>
      </c>
      <c r="D253" s="1">
        <v>135</v>
      </c>
      <c r="E253" s="1">
        <v>1.0043206856992899</v>
      </c>
      <c r="F253" s="1">
        <v>136.271178274683</v>
      </c>
      <c r="G253" s="1">
        <v>4.3206856992934499E-3</v>
      </c>
      <c r="H253" s="1">
        <v>1.2711782746825999</v>
      </c>
      <c r="I253" s="1">
        <v>0</v>
      </c>
      <c r="J253" s="1">
        <v>0</v>
      </c>
      <c r="K253" s="9">
        <f t="shared" si="12"/>
        <v>1.0043206856992899</v>
      </c>
      <c r="L253">
        <f t="shared" si="10"/>
        <v>1.2711782746829954</v>
      </c>
      <c r="M253">
        <f t="shared" si="11"/>
        <v>0</v>
      </c>
    </row>
    <row r="254" spans="1:13">
      <c r="A254" s="1"/>
      <c r="B254" s="1" t="s">
        <v>50</v>
      </c>
      <c r="C254" s="1">
        <v>0.35</v>
      </c>
      <c r="D254" s="1">
        <v>180</v>
      </c>
      <c r="E254" s="1">
        <v>1.0049554314702001</v>
      </c>
      <c r="F254" s="1">
        <v>-178.64518528438299</v>
      </c>
      <c r="G254" s="1">
        <v>0.65495543147019897</v>
      </c>
      <c r="H254" s="1">
        <v>1.35481471561741</v>
      </c>
      <c r="I254" s="1">
        <v>1</v>
      </c>
      <c r="J254" s="1">
        <v>0</v>
      </c>
      <c r="K254" s="9">
        <f t="shared" si="12"/>
        <v>1.0049554314702001</v>
      </c>
      <c r="L254">
        <f t="shared" si="10"/>
        <v>1.3548147156170103</v>
      </c>
      <c r="M254">
        <f t="shared" si="11"/>
        <v>0</v>
      </c>
    </row>
    <row r="255" spans="1:13">
      <c r="A255" s="1"/>
      <c r="B255" s="1" t="s">
        <v>50</v>
      </c>
      <c r="C255" s="1">
        <v>0.35</v>
      </c>
      <c r="D255" s="1">
        <v>45</v>
      </c>
      <c r="E255" s="1">
        <v>0.51876907584431498</v>
      </c>
      <c r="F255" s="1">
        <v>91.426392983535195</v>
      </c>
      <c r="G255" s="1">
        <v>0.168769075844315</v>
      </c>
      <c r="H255" s="1">
        <v>46.426392983535202</v>
      </c>
      <c r="I255" s="1">
        <v>1</v>
      </c>
      <c r="J255" s="1">
        <v>0</v>
      </c>
      <c r="K255" s="9">
        <f t="shared" si="12"/>
        <v>0.51876907584431498</v>
      </c>
      <c r="L255">
        <f t="shared" si="10"/>
        <v>43.573607016464791</v>
      </c>
      <c r="M255">
        <f t="shared" si="11"/>
        <v>1</v>
      </c>
    </row>
    <row r="256" spans="1:13">
      <c r="A256" s="1"/>
      <c r="B256" s="1" t="s">
        <v>50</v>
      </c>
      <c r="C256" s="1">
        <v>0.5</v>
      </c>
      <c r="D256" s="1">
        <v>135</v>
      </c>
      <c r="E256" s="1">
        <v>0.93114385432044</v>
      </c>
      <c r="F256" s="1">
        <v>135.921508200739</v>
      </c>
      <c r="G256" s="1">
        <v>0.43114385432044</v>
      </c>
      <c r="H256" s="1">
        <v>0.92150820073902695</v>
      </c>
      <c r="I256" s="1">
        <v>0</v>
      </c>
      <c r="J256" s="1">
        <v>0</v>
      </c>
      <c r="K256" s="9">
        <f t="shared" si="12"/>
        <v>0.93114385432044</v>
      </c>
      <c r="L256">
        <f t="shared" si="10"/>
        <v>0.92150820073899808</v>
      </c>
      <c r="M256">
        <f t="shared" si="11"/>
        <v>0</v>
      </c>
    </row>
    <row r="257" spans="1:13">
      <c r="A257" s="1"/>
      <c r="B257" s="1" t="s">
        <v>50</v>
      </c>
      <c r="C257" s="1">
        <v>0.5</v>
      </c>
      <c r="D257" s="1">
        <v>180</v>
      </c>
      <c r="E257" s="1">
        <v>1.2269133236727501</v>
      </c>
      <c r="F257" s="1">
        <v>179.179821709311</v>
      </c>
      <c r="G257" s="1">
        <v>0.72691332367275097</v>
      </c>
      <c r="H257" s="1">
        <v>-0.82017829068888704</v>
      </c>
      <c r="I257" s="1">
        <v>0</v>
      </c>
      <c r="J257" s="1">
        <v>0</v>
      </c>
      <c r="K257" s="9">
        <f t="shared" si="12"/>
        <v>1.2269133236727501</v>
      </c>
      <c r="L257">
        <f t="shared" si="10"/>
        <v>0.82017829068900028</v>
      </c>
      <c r="M257">
        <f t="shared" si="11"/>
        <v>0</v>
      </c>
    </row>
    <row r="258" spans="1:13">
      <c r="A258" s="1"/>
      <c r="B258" s="1" t="s">
        <v>50</v>
      </c>
      <c r="C258" s="1">
        <v>1.5</v>
      </c>
      <c r="D258" s="1">
        <v>135</v>
      </c>
      <c r="E258" s="1">
        <v>1.1804859870898201</v>
      </c>
      <c r="F258" s="1">
        <v>132.53508843530199</v>
      </c>
      <c r="G258" s="1">
        <v>-0.319514012910183</v>
      </c>
      <c r="H258" s="1">
        <v>-2.4649115646976201</v>
      </c>
      <c r="I258" s="1">
        <v>0</v>
      </c>
      <c r="J258" s="1">
        <v>0</v>
      </c>
      <c r="K258" s="9">
        <f t="shared" si="12"/>
        <v>1.1804859870898201</v>
      </c>
      <c r="L258">
        <f t="shared" si="10"/>
        <v>2.4649115646980135</v>
      </c>
      <c r="M258">
        <f t="shared" si="11"/>
        <v>0</v>
      </c>
    </row>
    <row r="259" spans="1:13">
      <c r="A259" s="1"/>
      <c r="B259" s="1" t="s">
        <v>50</v>
      </c>
      <c r="C259" s="1">
        <v>0.7</v>
      </c>
      <c r="D259" s="1">
        <v>0</v>
      </c>
      <c r="E259" s="1">
        <v>0.782758411462953</v>
      </c>
      <c r="F259" s="1">
        <v>1.2856300681272601</v>
      </c>
      <c r="G259" s="1">
        <v>8.2758411462952999E-2</v>
      </c>
      <c r="H259" s="1">
        <v>1.2856300681272601</v>
      </c>
      <c r="I259" s="1">
        <v>0</v>
      </c>
      <c r="J259" s="1">
        <v>0</v>
      </c>
      <c r="K259" s="9">
        <f t="shared" si="12"/>
        <v>0.782758411462953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1.2856300681272614</v>
      </c>
      <c r="M259">
        <f t="shared" si="11"/>
        <v>0</v>
      </c>
    </row>
    <row r="260" spans="1:13">
      <c r="A260" s="1"/>
      <c r="B260" s="1" t="s">
        <v>50</v>
      </c>
      <c r="C260" s="1">
        <v>1.5</v>
      </c>
      <c r="D260" s="1">
        <v>90</v>
      </c>
      <c r="E260" s="1">
        <v>1.00455975838236</v>
      </c>
      <c r="F260" s="1">
        <v>91.620590261640203</v>
      </c>
      <c r="G260" s="1">
        <v>-0.495440241617641</v>
      </c>
      <c r="H260" s="1">
        <v>1.6205902616402501</v>
      </c>
      <c r="I260" s="1">
        <v>1</v>
      </c>
      <c r="J260" s="1">
        <v>0</v>
      </c>
      <c r="K260" s="9">
        <f t="shared" si="12"/>
        <v>1.00455975838236</v>
      </c>
      <c r="L260">
        <f t="shared" si="13"/>
        <v>1.6205902616401886</v>
      </c>
      <c r="M260">
        <f t="shared" ref="M260:M323" si="14">IF(OR(J260=1, D260=90), 0, IF(ABS(MOD(F260-(180-D260)+180, 360)-180) &lt; ABS(MOD(F260-D260+180, 360)-180), 1, 0))</f>
        <v>0</v>
      </c>
    </row>
    <row r="261" spans="1:13">
      <c r="A261" s="1"/>
      <c r="B261" s="1" t="s">
        <v>50</v>
      </c>
      <c r="C261" s="1">
        <v>1.5</v>
      </c>
      <c r="D261" s="1">
        <v>180</v>
      </c>
      <c r="E261" s="1">
        <v>1.00470051901444</v>
      </c>
      <c r="F261" s="1">
        <v>179.58759534162701</v>
      </c>
      <c r="G261" s="1">
        <v>-0.49529948098556198</v>
      </c>
      <c r="H261" s="1">
        <v>-0.41240465837324802</v>
      </c>
      <c r="I261" s="1">
        <v>0</v>
      </c>
      <c r="J261" s="1">
        <v>0</v>
      </c>
      <c r="K261" s="9">
        <f t="shared" si="12"/>
        <v>1.00470051901444</v>
      </c>
      <c r="L261">
        <f t="shared" si="13"/>
        <v>0.41240465837299212</v>
      </c>
      <c r="M261">
        <f t="shared" si="14"/>
        <v>0</v>
      </c>
    </row>
    <row r="262" spans="1:13">
      <c r="A262" s="1"/>
      <c r="B262" s="1" t="s">
        <v>50</v>
      </c>
      <c r="C262" s="1">
        <v>1.5</v>
      </c>
      <c r="D262" s="1">
        <v>90</v>
      </c>
      <c r="E262" s="1">
        <v>0.95775621841911895</v>
      </c>
      <c r="F262" s="1">
        <v>89.227450010321903</v>
      </c>
      <c r="G262" s="1">
        <v>-0.54224378158088105</v>
      </c>
      <c r="H262" s="1">
        <v>-0.77254998967805499</v>
      </c>
      <c r="I262" s="1">
        <v>0</v>
      </c>
      <c r="J262" s="1">
        <v>0</v>
      </c>
      <c r="K262" s="9">
        <f t="shared" si="12"/>
        <v>0.95775621841911895</v>
      </c>
      <c r="L262">
        <f t="shared" si="13"/>
        <v>0.77254998967811161</v>
      </c>
      <c r="M262">
        <f t="shared" si="14"/>
        <v>0</v>
      </c>
    </row>
    <row r="263" spans="1:13">
      <c r="A263" s="1"/>
      <c r="B263" s="1" t="s">
        <v>50</v>
      </c>
      <c r="C263" s="1">
        <v>0.35</v>
      </c>
      <c r="D263" s="1">
        <v>0</v>
      </c>
      <c r="E263" s="1">
        <v>0.99706565679312897</v>
      </c>
      <c r="F263" s="1">
        <v>53.616905884126901</v>
      </c>
      <c r="G263" s="1">
        <v>0.647065656793129</v>
      </c>
      <c r="H263" s="1">
        <v>53.616905884126901</v>
      </c>
      <c r="I263" s="1">
        <v>0</v>
      </c>
      <c r="J263" s="1">
        <v>0</v>
      </c>
      <c r="K263" s="9">
        <f t="shared" si="12"/>
        <v>0.99706565679312897</v>
      </c>
      <c r="L263">
        <f t="shared" si="13"/>
        <v>53.616905884126908</v>
      </c>
      <c r="M263">
        <f t="shared" si="14"/>
        <v>0</v>
      </c>
    </row>
    <row r="264" spans="1:13">
      <c r="A264" s="1"/>
      <c r="B264" s="1" t="s">
        <v>50</v>
      </c>
      <c r="C264" s="1">
        <v>1.5</v>
      </c>
      <c r="D264" s="1">
        <v>135</v>
      </c>
      <c r="E264" s="1">
        <v>0.75981946506239495</v>
      </c>
      <c r="F264" s="1">
        <v>122.253111488607</v>
      </c>
      <c r="G264" s="1">
        <v>-0.74018053493760505</v>
      </c>
      <c r="H264" s="1">
        <v>-12.7468885113926</v>
      </c>
      <c r="I264" s="1">
        <v>0</v>
      </c>
      <c r="J264" s="1">
        <v>0</v>
      </c>
      <c r="K264" s="9">
        <f t="shared" si="12"/>
        <v>0.75981946506239495</v>
      </c>
      <c r="L264">
        <f t="shared" si="13"/>
        <v>12.746888511392996</v>
      </c>
      <c r="M264">
        <f t="shared" si="14"/>
        <v>0</v>
      </c>
    </row>
    <row r="265" spans="1:13">
      <c r="A265" s="1"/>
      <c r="B265" s="1" t="s">
        <v>50</v>
      </c>
      <c r="C265" s="1">
        <v>1</v>
      </c>
      <c r="D265" s="1">
        <v>90</v>
      </c>
      <c r="E265" s="1">
        <v>0.74173385219525101</v>
      </c>
      <c r="F265" s="1">
        <v>87.0060866950394</v>
      </c>
      <c r="G265" s="1">
        <v>-0.25826614780474899</v>
      </c>
      <c r="H265" s="1">
        <v>-2.9939133049605902</v>
      </c>
      <c r="I265" s="1">
        <v>0</v>
      </c>
      <c r="J265" s="1">
        <v>0</v>
      </c>
      <c r="K265" s="9">
        <f t="shared" si="12"/>
        <v>0.74173385219525101</v>
      </c>
      <c r="L265">
        <f t="shared" si="13"/>
        <v>2.9939133049605857</v>
      </c>
      <c r="M265">
        <f t="shared" si="14"/>
        <v>0</v>
      </c>
    </row>
    <row r="266" spans="1:13">
      <c r="A266" s="1"/>
      <c r="B266" s="1" t="s">
        <v>50</v>
      </c>
      <c r="C266" s="1">
        <v>0.5</v>
      </c>
      <c r="D266" s="1">
        <v>180</v>
      </c>
      <c r="E266" s="1">
        <v>0.93263556551396298</v>
      </c>
      <c r="F266" s="1">
        <v>178.60359272764299</v>
      </c>
      <c r="G266" s="1">
        <v>0.43263556551396298</v>
      </c>
      <c r="H266" s="1">
        <v>-1.3964072723569501</v>
      </c>
      <c r="I266" s="1">
        <v>0</v>
      </c>
      <c r="J266" s="1">
        <v>0</v>
      </c>
      <c r="K266" s="9">
        <f t="shared" si="12"/>
        <v>0.93263556551396298</v>
      </c>
      <c r="L266">
        <f t="shared" si="13"/>
        <v>1.3964072723570098</v>
      </c>
      <c r="M266">
        <f t="shared" si="14"/>
        <v>0</v>
      </c>
    </row>
    <row r="267" spans="1:13">
      <c r="A267" s="1"/>
      <c r="B267" s="1" t="s">
        <v>50</v>
      </c>
      <c r="C267" s="1">
        <v>1</v>
      </c>
      <c r="D267" s="1">
        <v>90</v>
      </c>
      <c r="E267" s="1">
        <v>0.97319626554523697</v>
      </c>
      <c r="F267" s="1">
        <v>90.456166949835904</v>
      </c>
      <c r="G267" s="1">
        <v>-2.6803734454762699E-2</v>
      </c>
      <c r="H267" s="1">
        <v>0.456166949835904</v>
      </c>
      <c r="I267" s="1">
        <v>1</v>
      </c>
      <c r="J267" s="1">
        <v>0</v>
      </c>
      <c r="K267" s="9">
        <f t="shared" si="12"/>
        <v>0.97319626554523697</v>
      </c>
      <c r="L267">
        <f t="shared" si="13"/>
        <v>0.45616694983590378</v>
      </c>
      <c r="M267">
        <f t="shared" si="14"/>
        <v>0</v>
      </c>
    </row>
    <row r="268" spans="1:13">
      <c r="A268" s="1"/>
      <c r="B268" s="1" t="s">
        <v>50</v>
      </c>
      <c r="C268" s="1">
        <v>0.5</v>
      </c>
      <c r="D268" s="1">
        <v>135</v>
      </c>
      <c r="E268" s="1">
        <v>1.0080411157467799</v>
      </c>
      <c r="F268" s="1">
        <v>133.56738496861701</v>
      </c>
      <c r="G268" s="1">
        <v>0.50804111574678201</v>
      </c>
      <c r="H268" s="1">
        <v>-1.4326150313833099</v>
      </c>
      <c r="I268" s="1">
        <v>0</v>
      </c>
      <c r="J268" s="1">
        <v>0</v>
      </c>
      <c r="K268" s="9">
        <f t="shared" si="12"/>
        <v>1.0080411157467799</v>
      </c>
      <c r="L268">
        <f t="shared" si="13"/>
        <v>1.4326150313829942</v>
      </c>
      <c r="M268">
        <f t="shared" si="14"/>
        <v>0</v>
      </c>
    </row>
    <row r="269" spans="1:13">
      <c r="A269" s="1"/>
      <c r="B269" s="1" t="s">
        <v>50</v>
      </c>
      <c r="C269" s="1">
        <v>1</v>
      </c>
      <c r="D269" s="1">
        <v>180</v>
      </c>
      <c r="E269" s="1">
        <v>1.0052182422354601</v>
      </c>
      <c r="F269" s="1">
        <v>178.11536898995601</v>
      </c>
      <c r="G269" s="1">
        <v>5.2182422354611901E-3</v>
      </c>
      <c r="H269" s="1">
        <v>-1.88463101004351</v>
      </c>
      <c r="I269" s="1">
        <v>0</v>
      </c>
      <c r="J269" s="1">
        <v>0</v>
      </c>
      <c r="K269" s="9">
        <f t="shared" si="12"/>
        <v>1.0052182422354601</v>
      </c>
      <c r="L269">
        <f t="shared" si="13"/>
        <v>1.8846310100439894</v>
      </c>
      <c r="M269">
        <f t="shared" si="14"/>
        <v>0</v>
      </c>
    </row>
    <row r="270" spans="1:13">
      <c r="A270" s="1"/>
      <c r="B270" s="1" t="s">
        <v>50</v>
      </c>
      <c r="C270" s="1">
        <v>0.35</v>
      </c>
      <c r="D270" s="1">
        <v>45</v>
      </c>
      <c r="E270" s="1">
        <v>0.62751283565008498</v>
      </c>
      <c r="F270" s="1">
        <v>92.122841995159305</v>
      </c>
      <c r="G270" s="1">
        <v>0.277512835650085</v>
      </c>
      <c r="H270" s="1">
        <v>47.122841995159298</v>
      </c>
      <c r="I270" s="1">
        <v>1</v>
      </c>
      <c r="J270" s="1">
        <v>0</v>
      </c>
      <c r="K270" s="9">
        <f t="shared" si="12"/>
        <v>0.62751283565008498</v>
      </c>
      <c r="L270">
        <f t="shared" si="13"/>
        <v>42.87715800484068</v>
      </c>
      <c r="M270">
        <f t="shared" si="14"/>
        <v>1</v>
      </c>
    </row>
    <row r="271" spans="1:13">
      <c r="A271" s="1"/>
      <c r="B271" s="1" t="s">
        <v>50</v>
      </c>
      <c r="C271" s="1">
        <v>0.7</v>
      </c>
      <c r="D271" s="1">
        <v>180</v>
      </c>
      <c r="E271" s="1">
        <v>1.3508719052417</v>
      </c>
      <c r="F271" s="1">
        <v>179.25508728803899</v>
      </c>
      <c r="G271" s="1">
        <v>0.65087190524170002</v>
      </c>
      <c r="H271" s="1">
        <v>-0.74491271196086495</v>
      </c>
      <c r="I271" s="1">
        <v>0</v>
      </c>
      <c r="J271" s="1">
        <v>0</v>
      </c>
      <c r="K271" s="9">
        <f t="shared" si="12"/>
        <v>1.3508719052417</v>
      </c>
      <c r="L271">
        <f t="shared" si="13"/>
        <v>0.74491271196100683</v>
      </c>
      <c r="M271">
        <f t="shared" si="14"/>
        <v>0</v>
      </c>
    </row>
    <row r="272" spans="1:13">
      <c r="A272" s="1"/>
      <c r="B272" s="1" t="s">
        <v>50</v>
      </c>
      <c r="C272" s="1">
        <v>0.5</v>
      </c>
      <c r="D272" s="1">
        <v>90</v>
      </c>
      <c r="E272" s="1">
        <v>0.659537765025074</v>
      </c>
      <c r="F272" s="1">
        <v>93.817059766796802</v>
      </c>
      <c r="G272" s="1">
        <v>0.159537765025074</v>
      </c>
      <c r="H272" s="1">
        <v>3.8170597667967701</v>
      </c>
      <c r="I272" s="1">
        <v>1</v>
      </c>
      <c r="J272" s="1">
        <v>0</v>
      </c>
      <c r="K272" s="9">
        <f t="shared" si="12"/>
        <v>0.659537765025074</v>
      </c>
      <c r="L272">
        <f t="shared" si="13"/>
        <v>3.8170597667968025</v>
      </c>
      <c r="M272">
        <f t="shared" si="14"/>
        <v>0</v>
      </c>
    </row>
    <row r="273" spans="1:13">
      <c r="A273" s="1"/>
      <c r="B273" s="1" t="s">
        <v>50</v>
      </c>
      <c r="C273" s="1">
        <v>1.5</v>
      </c>
      <c r="D273" s="1">
        <v>0</v>
      </c>
      <c r="E273" s="1">
        <v>0.76170634596417697</v>
      </c>
      <c r="F273" s="1">
        <v>35.8674015390989</v>
      </c>
      <c r="G273" s="1">
        <v>-0.73829365403582303</v>
      </c>
      <c r="H273" s="1">
        <v>35.8674015390989</v>
      </c>
      <c r="I273" s="1">
        <v>0</v>
      </c>
      <c r="J273" s="1">
        <v>0</v>
      </c>
      <c r="K273" s="9">
        <f t="shared" si="12"/>
        <v>0.76170634596417697</v>
      </c>
      <c r="L273">
        <f t="shared" si="13"/>
        <v>35.867401539098893</v>
      </c>
      <c r="M273">
        <f t="shared" si="14"/>
        <v>0</v>
      </c>
    </row>
    <row r="274" spans="1:13">
      <c r="A274" s="1"/>
      <c r="B274" s="1" t="s">
        <v>50</v>
      </c>
      <c r="C274" s="1">
        <v>1.5</v>
      </c>
      <c r="D274" s="1">
        <v>180</v>
      </c>
      <c r="E274" s="1">
        <v>0.99989820426356701</v>
      </c>
      <c r="F274" s="1">
        <v>178.401462907324</v>
      </c>
      <c r="G274" s="1">
        <v>-0.50010179573643299</v>
      </c>
      <c r="H274" s="1">
        <v>-1.5985370926760001</v>
      </c>
      <c r="I274" s="1">
        <v>0</v>
      </c>
      <c r="J274" s="1">
        <v>0</v>
      </c>
      <c r="K274" s="9">
        <f t="shared" si="12"/>
        <v>0.99989820426356701</v>
      </c>
      <c r="L274">
        <f t="shared" si="13"/>
        <v>1.598537092675997</v>
      </c>
      <c r="M274">
        <f t="shared" si="14"/>
        <v>0</v>
      </c>
    </row>
    <row r="275" spans="1:13">
      <c r="A275" s="1"/>
      <c r="B275" s="1" t="s">
        <v>50</v>
      </c>
      <c r="C275" s="1">
        <v>0.35</v>
      </c>
      <c r="D275" s="1">
        <v>90</v>
      </c>
      <c r="E275" s="1">
        <v>0.54960692215457296</v>
      </c>
      <c r="F275" s="1">
        <v>89.730754897717503</v>
      </c>
      <c r="G275" s="1">
        <v>0.19960692215457301</v>
      </c>
      <c r="H275" s="1">
        <v>-0.26924510228252502</v>
      </c>
      <c r="I275" s="1">
        <v>0</v>
      </c>
      <c r="J275" s="1">
        <v>0</v>
      </c>
      <c r="K275" s="9">
        <f t="shared" si="12"/>
        <v>0.54960692215457296</v>
      </c>
      <c r="L275">
        <f t="shared" si="13"/>
        <v>0.26924510228249687</v>
      </c>
      <c r="M275">
        <f t="shared" si="14"/>
        <v>0</v>
      </c>
    </row>
    <row r="276" spans="1:13">
      <c r="A276" s="1"/>
      <c r="B276" s="1" t="s">
        <v>50</v>
      </c>
      <c r="C276" s="1">
        <v>0.35</v>
      </c>
      <c r="D276" s="1">
        <v>135</v>
      </c>
      <c r="E276" s="1">
        <v>0.68797151989939698</v>
      </c>
      <c r="F276" s="1">
        <v>138.98809029860399</v>
      </c>
      <c r="G276" s="1">
        <v>0.337971519899397</v>
      </c>
      <c r="H276" s="1">
        <v>3.98809029860382</v>
      </c>
      <c r="I276" s="1">
        <v>0</v>
      </c>
      <c r="J276" s="1">
        <v>0</v>
      </c>
      <c r="K276" s="9">
        <f t="shared" si="12"/>
        <v>0.68797151989939698</v>
      </c>
      <c r="L276">
        <f t="shared" si="13"/>
        <v>3.9880902986039928</v>
      </c>
      <c r="M276">
        <f t="shared" si="14"/>
        <v>0</v>
      </c>
    </row>
    <row r="277" spans="1:13">
      <c r="A277" s="1"/>
      <c r="B277" s="1" t="s">
        <v>50</v>
      </c>
      <c r="C277" s="1">
        <v>0.35</v>
      </c>
      <c r="D277" s="1">
        <v>45</v>
      </c>
      <c r="E277" s="1">
        <v>0.75696270113938902</v>
      </c>
      <c r="F277" s="1">
        <v>92.542200420739903</v>
      </c>
      <c r="G277" s="1">
        <v>0.40696270113938898</v>
      </c>
      <c r="H277" s="1">
        <v>47.542200420739903</v>
      </c>
      <c r="I277" s="1">
        <v>1</v>
      </c>
      <c r="J277" s="1">
        <v>0</v>
      </c>
      <c r="K277" s="9">
        <f t="shared" si="12"/>
        <v>0.75696270113938902</v>
      </c>
      <c r="L277">
        <f t="shared" si="13"/>
        <v>42.457799579260097</v>
      </c>
      <c r="M277">
        <f t="shared" si="14"/>
        <v>1</v>
      </c>
    </row>
    <row r="278" spans="1:13">
      <c r="A278" s="1"/>
      <c r="B278" s="1" t="s">
        <v>50</v>
      </c>
      <c r="C278" s="1">
        <v>1</v>
      </c>
      <c r="D278" s="1">
        <v>0</v>
      </c>
      <c r="E278" s="1">
        <v>0.79789646668387004</v>
      </c>
      <c r="F278" s="1">
        <v>30.9319502849171</v>
      </c>
      <c r="G278" s="1">
        <v>-0.20210353331613001</v>
      </c>
      <c r="H278" s="1">
        <v>30.9319502849171</v>
      </c>
      <c r="I278" s="1">
        <v>0</v>
      </c>
      <c r="J278" s="1">
        <v>0</v>
      </c>
      <c r="K278" s="9">
        <f t="shared" si="12"/>
        <v>0.79789646668387004</v>
      </c>
      <c r="L278">
        <f t="shared" si="13"/>
        <v>30.931950284917093</v>
      </c>
      <c r="M278">
        <f t="shared" si="14"/>
        <v>0</v>
      </c>
    </row>
    <row r="279" spans="1:13">
      <c r="A279" s="1"/>
      <c r="B279" s="1" t="s">
        <v>50</v>
      </c>
      <c r="C279" s="1">
        <v>0.35</v>
      </c>
      <c r="D279" s="1">
        <v>45</v>
      </c>
      <c r="E279" s="1">
        <v>0.58059912757273202</v>
      </c>
      <c r="F279" s="1">
        <v>90.254872782872894</v>
      </c>
      <c r="G279" s="1">
        <v>0.23059912757273199</v>
      </c>
      <c r="H279" s="1">
        <v>45.254872782872901</v>
      </c>
      <c r="I279" s="1">
        <v>1</v>
      </c>
      <c r="J279" s="1">
        <v>0</v>
      </c>
      <c r="K279" s="9">
        <f t="shared" si="12"/>
        <v>0.58059912757273202</v>
      </c>
      <c r="L279">
        <f t="shared" si="13"/>
        <v>44.745127217127106</v>
      </c>
      <c r="M279">
        <f t="shared" si="14"/>
        <v>1</v>
      </c>
    </row>
    <row r="280" spans="1:13">
      <c r="A280" s="1"/>
      <c r="B280" s="1" t="s">
        <v>50</v>
      </c>
      <c r="C280" s="1">
        <v>1</v>
      </c>
      <c r="D280" s="1">
        <v>135</v>
      </c>
      <c r="E280" s="1">
        <v>0.98837355189933196</v>
      </c>
      <c r="F280" s="1">
        <v>148.70244553534101</v>
      </c>
      <c r="G280" s="1">
        <v>-1.1626448100667999E-2</v>
      </c>
      <c r="H280" s="1">
        <v>13.702445535340599</v>
      </c>
      <c r="I280" s="1">
        <v>0</v>
      </c>
      <c r="J280" s="1">
        <v>0</v>
      </c>
      <c r="K280" s="9">
        <f t="shared" si="12"/>
        <v>0.98837355189933196</v>
      </c>
      <c r="L280">
        <f t="shared" si="13"/>
        <v>13.702445535341013</v>
      </c>
      <c r="M280">
        <f t="shared" si="14"/>
        <v>0</v>
      </c>
    </row>
    <row r="281" spans="1:13">
      <c r="A281" s="1"/>
      <c r="B281" s="1" t="s">
        <v>50</v>
      </c>
      <c r="C281" s="1">
        <v>0.7</v>
      </c>
      <c r="D281" s="1">
        <v>180</v>
      </c>
      <c r="E281" s="1">
        <v>1.00475097557126</v>
      </c>
      <c r="F281" s="1">
        <v>179.29304425488101</v>
      </c>
      <c r="G281" s="1">
        <v>0.30475097557126102</v>
      </c>
      <c r="H281" s="1">
        <v>-0.70695574511887604</v>
      </c>
      <c r="I281" s="1">
        <v>0</v>
      </c>
      <c r="J281" s="1">
        <v>0</v>
      </c>
      <c r="K281" s="9">
        <f t="shared" ref="K281:K301" si="15">IF(J281=1, "", E281)</f>
        <v>1.00475097557126</v>
      </c>
      <c r="L281">
        <f t="shared" si="13"/>
        <v>0.7069557451189894</v>
      </c>
      <c r="M281">
        <f t="shared" si="14"/>
        <v>0</v>
      </c>
    </row>
    <row r="282" spans="1:13">
      <c r="A282" s="1"/>
      <c r="B282" s="1" t="s">
        <v>50</v>
      </c>
      <c r="C282" s="1">
        <v>0.35</v>
      </c>
      <c r="D282" s="1">
        <v>90</v>
      </c>
      <c r="E282" s="1">
        <v>0.50833653377968702</v>
      </c>
      <c r="F282" s="1">
        <v>89.126656370939799</v>
      </c>
      <c r="G282" s="1">
        <v>0.15833653377968701</v>
      </c>
      <c r="H282" s="1">
        <v>-0.87334362906023</v>
      </c>
      <c r="I282" s="1">
        <v>0</v>
      </c>
      <c r="J282" s="1">
        <v>0</v>
      </c>
      <c r="K282" s="9">
        <f t="shared" si="15"/>
        <v>0.50833653377968702</v>
      </c>
      <c r="L282">
        <f t="shared" si="13"/>
        <v>0.87334362906020147</v>
      </c>
      <c r="M282">
        <f t="shared" si="14"/>
        <v>0</v>
      </c>
    </row>
    <row r="283" spans="1:13">
      <c r="A283" s="1"/>
      <c r="B283" s="1" t="s">
        <v>50</v>
      </c>
      <c r="C283" s="1">
        <v>0.35</v>
      </c>
      <c r="D283" s="1">
        <v>135</v>
      </c>
      <c r="E283" s="1">
        <v>0.86170023177017296</v>
      </c>
      <c r="F283" s="1">
        <v>135.75288975549199</v>
      </c>
      <c r="G283" s="1">
        <v>0.51170023177017299</v>
      </c>
      <c r="H283" s="1">
        <v>0.75288975549204895</v>
      </c>
      <c r="I283" s="1">
        <v>0</v>
      </c>
      <c r="J283" s="1">
        <v>0</v>
      </c>
      <c r="K283" s="9">
        <f t="shared" si="15"/>
        <v>0.86170023177017296</v>
      </c>
      <c r="L283">
        <f t="shared" si="13"/>
        <v>0.75288975549199222</v>
      </c>
      <c r="M283">
        <f t="shared" si="14"/>
        <v>0</v>
      </c>
    </row>
    <row r="284" spans="1:13">
      <c r="A284" s="1"/>
      <c r="B284" s="1" t="s">
        <v>50</v>
      </c>
      <c r="C284" s="1">
        <v>1.5</v>
      </c>
      <c r="D284" s="1">
        <v>135</v>
      </c>
      <c r="E284" s="1">
        <v>0.96390157234674401</v>
      </c>
      <c r="F284" s="1">
        <v>134.804600221122</v>
      </c>
      <c r="G284" s="1">
        <v>-0.53609842765325599</v>
      </c>
      <c r="H284" s="1">
        <v>-0.195399778878311</v>
      </c>
      <c r="I284" s="1">
        <v>0</v>
      </c>
      <c r="J284" s="1">
        <v>0</v>
      </c>
      <c r="K284" s="9">
        <f t="shared" si="15"/>
        <v>0.96390157234674401</v>
      </c>
      <c r="L284">
        <f t="shared" si="13"/>
        <v>0.19539977887799864</v>
      </c>
      <c r="M284">
        <f t="shared" si="14"/>
        <v>0</v>
      </c>
    </row>
    <row r="285" spans="1:13">
      <c r="A285" s="1"/>
      <c r="B285" s="1" t="s">
        <v>50</v>
      </c>
      <c r="C285" s="1">
        <v>0.7</v>
      </c>
      <c r="D285" s="1">
        <v>45</v>
      </c>
      <c r="E285" s="1">
        <v>0.68454231534872401</v>
      </c>
      <c r="F285" s="1">
        <v>64.285717980621698</v>
      </c>
      <c r="G285" s="1">
        <v>-1.54576846512758E-2</v>
      </c>
      <c r="H285" s="1">
        <v>19.285717980621701</v>
      </c>
      <c r="I285" s="1">
        <v>0</v>
      </c>
      <c r="J285" s="1">
        <v>0</v>
      </c>
      <c r="K285" s="9">
        <f t="shared" si="15"/>
        <v>0.68454231534872401</v>
      </c>
      <c r="L285">
        <f t="shared" si="13"/>
        <v>19.285717980621712</v>
      </c>
      <c r="M285">
        <f t="shared" si="14"/>
        <v>0</v>
      </c>
    </row>
    <row r="286" spans="1:13">
      <c r="A286" s="1"/>
      <c r="B286" s="1" t="s">
        <v>50</v>
      </c>
      <c r="C286" s="1">
        <v>1.5</v>
      </c>
      <c r="D286" s="1">
        <v>45</v>
      </c>
      <c r="E286" s="1">
        <v>1.18053345075474</v>
      </c>
      <c r="F286" s="1">
        <v>72.032793794213504</v>
      </c>
      <c r="G286" s="1">
        <v>-0.31946654924526202</v>
      </c>
      <c r="H286" s="1">
        <v>27.0327937942135</v>
      </c>
      <c r="I286" s="1">
        <v>0</v>
      </c>
      <c r="J286" s="1">
        <v>0</v>
      </c>
      <c r="K286" s="9">
        <f t="shared" si="15"/>
        <v>1.18053345075474</v>
      </c>
      <c r="L286">
        <f t="shared" si="13"/>
        <v>27.032793794213489</v>
      </c>
      <c r="M286">
        <f t="shared" si="14"/>
        <v>0</v>
      </c>
    </row>
    <row r="287" spans="1:13">
      <c r="A287" s="1"/>
      <c r="B287" s="1" t="s">
        <v>50</v>
      </c>
      <c r="C287" s="1">
        <v>1</v>
      </c>
      <c r="D287" s="1">
        <v>0</v>
      </c>
      <c r="E287" s="1">
        <v>0.99958594924121702</v>
      </c>
      <c r="F287" s="1">
        <v>0.71060888949710899</v>
      </c>
      <c r="G287" s="1">
        <v>-4.1405075878275799E-4</v>
      </c>
      <c r="H287" s="1">
        <v>0.71060888949710899</v>
      </c>
      <c r="I287" s="1">
        <v>0</v>
      </c>
      <c r="J287" s="1">
        <v>0</v>
      </c>
      <c r="K287" s="9">
        <f t="shared" si="15"/>
        <v>0.99958594924121702</v>
      </c>
      <c r="L287">
        <f t="shared" si="13"/>
        <v>0.71060888949710943</v>
      </c>
      <c r="M287">
        <f t="shared" si="14"/>
        <v>0</v>
      </c>
    </row>
    <row r="288" spans="1:13">
      <c r="A288" s="1"/>
      <c r="B288" s="1" t="s">
        <v>50</v>
      </c>
      <c r="C288" s="1">
        <v>0.7</v>
      </c>
      <c r="D288" s="1">
        <v>0</v>
      </c>
      <c r="E288" s="1">
        <v>1.0170400238386199</v>
      </c>
      <c r="F288" s="1">
        <v>10.653619449474601</v>
      </c>
      <c r="G288" s="1">
        <v>0.31704002383861601</v>
      </c>
      <c r="H288" s="1">
        <v>10.653619449474601</v>
      </c>
      <c r="I288" s="1">
        <v>0</v>
      </c>
      <c r="J288" s="1">
        <v>0</v>
      </c>
      <c r="K288" s="9">
        <f t="shared" si="15"/>
        <v>1.0170400238386199</v>
      </c>
      <c r="L288">
        <f t="shared" si="13"/>
        <v>10.653619449474604</v>
      </c>
      <c r="M288">
        <f t="shared" si="14"/>
        <v>0</v>
      </c>
    </row>
    <row r="289" spans="1:13">
      <c r="A289" s="1"/>
      <c r="B289" s="1" t="s">
        <v>50</v>
      </c>
      <c r="C289" s="1">
        <v>1</v>
      </c>
      <c r="D289" s="1">
        <v>0</v>
      </c>
      <c r="E289" s="1">
        <v>0.97378280067466005</v>
      </c>
      <c r="F289" s="1">
        <v>16.772021071585701</v>
      </c>
      <c r="G289" s="1">
        <v>-2.62171993253403E-2</v>
      </c>
      <c r="H289" s="1">
        <v>16.772021071585701</v>
      </c>
      <c r="I289" s="1">
        <v>0</v>
      </c>
      <c r="J289" s="1">
        <v>0</v>
      </c>
      <c r="K289" s="9">
        <f t="shared" si="15"/>
        <v>0.97378280067466005</v>
      </c>
      <c r="L289">
        <f t="shared" si="13"/>
        <v>16.772021071585698</v>
      </c>
      <c r="M289">
        <f t="shared" si="14"/>
        <v>0</v>
      </c>
    </row>
    <row r="290" spans="1:13">
      <c r="A290" s="1"/>
      <c r="B290" s="1" t="s">
        <v>50</v>
      </c>
      <c r="C290" s="1">
        <v>0.5</v>
      </c>
      <c r="D290" s="1">
        <v>45</v>
      </c>
      <c r="E290" s="1">
        <v>1.0643677949763399</v>
      </c>
      <c r="F290" s="1">
        <v>58.878877178325602</v>
      </c>
      <c r="G290" s="1">
        <v>0.56436779497633904</v>
      </c>
      <c r="H290" s="1">
        <v>13.878877178325601</v>
      </c>
      <c r="I290" s="1">
        <v>0</v>
      </c>
      <c r="J290" s="1">
        <v>0</v>
      </c>
      <c r="K290" s="9">
        <f t="shared" si="15"/>
        <v>1.0643677949763399</v>
      </c>
      <c r="L290">
        <f t="shared" si="13"/>
        <v>13.87887717832561</v>
      </c>
      <c r="M290">
        <f t="shared" si="14"/>
        <v>0</v>
      </c>
    </row>
    <row r="291" spans="1:13">
      <c r="A291" s="1"/>
      <c r="B291" s="1" t="s">
        <v>50</v>
      </c>
      <c r="C291" s="1">
        <v>0.5</v>
      </c>
      <c r="D291" s="1">
        <v>90</v>
      </c>
      <c r="E291" s="1">
        <v>0.89598566156784498</v>
      </c>
      <c r="F291" s="1">
        <v>91.486581023988904</v>
      </c>
      <c r="G291" s="1">
        <v>0.39598566156784498</v>
      </c>
      <c r="H291" s="1">
        <v>1.4865810239889501</v>
      </c>
      <c r="I291" s="1">
        <v>1</v>
      </c>
      <c r="J291" s="1">
        <v>0</v>
      </c>
      <c r="K291" s="9">
        <f t="shared" si="15"/>
        <v>0.89598566156784498</v>
      </c>
      <c r="L291">
        <f t="shared" si="13"/>
        <v>1.4865810239888901</v>
      </c>
      <c r="M291">
        <f t="shared" si="14"/>
        <v>0</v>
      </c>
    </row>
    <row r="292" spans="1:13">
      <c r="A292" s="1"/>
      <c r="B292" s="1" t="s">
        <v>50</v>
      </c>
      <c r="C292" s="1">
        <v>1.5</v>
      </c>
      <c r="D292" s="1">
        <v>45</v>
      </c>
      <c r="E292" s="1">
        <v>0.99594645633130596</v>
      </c>
      <c r="F292" s="1">
        <v>72.025512511163996</v>
      </c>
      <c r="G292" s="1">
        <v>-0.50405354366869404</v>
      </c>
      <c r="H292" s="1">
        <v>27.025512511163999</v>
      </c>
      <c r="I292" s="1">
        <v>0</v>
      </c>
      <c r="J292" s="1">
        <v>0</v>
      </c>
      <c r="K292" s="9">
        <f t="shared" si="15"/>
        <v>0.99594645633130596</v>
      </c>
      <c r="L292">
        <f t="shared" si="13"/>
        <v>27.025512511163981</v>
      </c>
      <c r="M292">
        <f t="shared" si="14"/>
        <v>0</v>
      </c>
    </row>
    <row r="293" spans="1:13">
      <c r="A293" s="1"/>
      <c r="B293" s="1" t="s">
        <v>50</v>
      </c>
      <c r="C293" s="1">
        <v>0.5</v>
      </c>
      <c r="D293" s="1">
        <v>45</v>
      </c>
      <c r="E293" s="1">
        <v>1.0046181897182</v>
      </c>
      <c r="F293" s="1">
        <v>69.692210801897801</v>
      </c>
      <c r="G293" s="1">
        <v>0.50461818971819705</v>
      </c>
      <c r="H293" s="1">
        <v>24.692210801897801</v>
      </c>
      <c r="I293" s="1">
        <v>0</v>
      </c>
      <c r="J293" s="1">
        <v>0</v>
      </c>
      <c r="K293" s="9">
        <f t="shared" si="15"/>
        <v>1.0046181897182</v>
      </c>
      <c r="L293">
        <f t="shared" si="13"/>
        <v>24.692210801897801</v>
      </c>
      <c r="M293">
        <f t="shared" si="14"/>
        <v>0</v>
      </c>
    </row>
    <row r="294" spans="1:13">
      <c r="A294" s="1"/>
      <c r="B294" s="1" t="s">
        <v>50</v>
      </c>
      <c r="C294" s="1">
        <v>1.5</v>
      </c>
      <c r="D294" s="1">
        <v>90</v>
      </c>
      <c r="E294" s="1">
        <v>0.78392330669482901</v>
      </c>
      <c r="F294" s="1">
        <v>93.967265025925499</v>
      </c>
      <c r="G294" s="1">
        <v>-0.71607669330517099</v>
      </c>
      <c r="H294" s="1">
        <v>3.9672650259255402</v>
      </c>
      <c r="I294" s="1">
        <v>1</v>
      </c>
      <c r="J294" s="1">
        <v>0</v>
      </c>
      <c r="K294" s="9">
        <f t="shared" si="15"/>
        <v>0.78392330669482901</v>
      </c>
      <c r="L294">
        <f t="shared" si="13"/>
        <v>3.9672650259254851</v>
      </c>
      <c r="M294">
        <f t="shared" si="14"/>
        <v>0</v>
      </c>
    </row>
    <row r="295" spans="1:13">
      <c r="A295" s="1"/>
      <c r="B295" s="1" t="s">
        <v>50</v>
      </c>
      <c r="C295" s="1">
        <v>1</v>
      </c>
      <c r="D295" s="1">
        <v>180</v>
      </c>
      <c r="E295" s="1">
        <v>0.85573139853890701</v>
      </c>
      <c r="F295" s="1">
        <v>177.43983955620101</v>
      </c>
      <c r="G295" s="1">
        <v>-0.14426860146109299</v>
      </c>
      <c r="H295" s="1">
        <v>-2.5601604437990799</v>
      </c>
      <c r="I295" s="1">
        <v>0</v>
      </c>
      <c r="J295" s="1">
        <v>0</v>
      </c>
      <c r="K295" s="9">
        <f t="shared" si="15"/>
        <v>0.85573139853890701</v>
      </c>
      <c r="L295">
        <f t="shared" si="13"/>
        <v>2.560160443798992</v>
      </c>
      <c r="M295">
        <f t="shared" si="14"/>
        <v>0</v>
      </c>
    </row>
    <row r="296" spans="1:13">
      <c r="A296" s="1"/>
      <c r="B296" s="1" t="s">
        <v>50</v>
      </c>
      <c r="C296" s="1">
        <v>0.35</v>
      </c>
      <c r="D296" s="1">
        <v>90</v>
      </c>
      <c r="E296" s="1">
        <v>0.54493141023478897</v>
      </c>
      <c r="F296" s="1">
        <v>87.555270217485599</v>
      </c>
      <c r="G296" s="1">
        <v>0.19493141023478899</v>
      </c>
      <c r="H296" s="1">
        <v>-2.4447297825144001</v>
      </c>
      <c r="I296" s="1">
        <v>0</v>
      </c>
      <c r="J296" s="1">
        <v>0</v>
      </c>
      <c r="K296" s="9">
        <f t="shared" si="15"/>
        <v>0.54493141023478897</v>
      </c>
      <c r="L296">
        <f t="shared" si="13"/>
        <v>2.4447297825144005</v>
      </c>
      <c r="M296">
        <f t="shared" si="14"/>
        <v>0</v>
      </c>
    </row>
    <row r="297" spans="1:13">
      <c r="A297" s="1"/>
      <c r="B297" s="1" t="s">
        <v>50</v>
      </c>
      <c r="C297" s="1">
        <v>0.7</v>
      </c>
      <c r="D297" s="1">
        <v>45</v>
      </c>
      <c r="E297" s="1">
        <v>0.87132577901133801</v>
      </c>
      <c r="F297" s="1">
        <v>56.338194118972403</v>
      </c>
      <c r="G297" s="1">
        <v>0.171325779011338</v>
      </c>
      <c r="H297" s="1">
        <v>11.3381941189724</v>
      </c>
      <c r="I297" s="1">
        <v>0</v>
      </c>
      <c r="J297" s="1">
        <v>0</v>
      </c>
      <c r="K297" s="9">
        <f t="shared" si="15"/>
        <v>0.87132577901133801</v>
      </c>
      <c r="L297">
        <f t="shared" si="13"/>
        <v>11.33819411897241</v>
      </c>
      <c r="M297">
        <f t="shared" si="14"/>
        <v>0</v>
      </c>
    </row>
    <row r="298" spans="1:13">
      <c r="A298" s="1"/>
      <c r="B298" s="1" t="s">
        <v>50</v>
      </c>
      <c r="C298" s="1">
        <v>0.7</v>
      </c>
      <c r="D298" s="1">
        <v>180</v>
      </c>
      <c r="E298" s="1">
        <v>1.29916267128361</v>
      </c>
      <c r="F298" s="1">
        <v>179.45325766602301</v>
      </c>
      <c r="G298" s="1">
        <v>0.599162671283611</v>
      </c>
      <c r="H298" s="1">
        <v>-0.54674233397713601</v>
      </c>
      <c r="I298" s="1">
        <v>0</v>
      </c>
      <c r="J298" s="1">
        <v>0</v>
      </c>
      <c r="K298" s="9">
        <f t="shared" si="15"/>
        <v>1.29916267128361</v>
      </c>
      <c r="L298">
        <f t="shared" si="13"/>
        <v>0.54674233397699368</v>
      </c>
      <c r="M298">
        <f t="shared" si="14"/>
        <v>0</v>
      </c>
    </row>
    <row r="299" spans="1:13">
      <c r="A299" s="1"/>
      <c r="B299" s="1" t="s">
        <v>50</v>
      </c>
      <c r="C299" s="1">
        <v>0.5</v>
      </c>
      <c r="D299" s="1">
        <v>135</v>
      </c>
      <c r="E299" s="1">
        <v>1.04104980477183</v>
      </c>
      <c r="F299" s="1">
        <v>157.72346824719301</v>
      </c>
      <c r="G299" s="1">
        <v>0.54104980477182896</v>
      </c>
      <c r="H299" s="1">
        <v>22.7234682471931</v>
      </c>
      <c r="I299" s="1">
        <v>0</v>
      </c>
      <c r="J299" s="1">
        <v>0</v>
      </c>
      <c r="K299" s="9">
        <f t="shared" si="15"/>
        <v>1.04104980477183</v>
      </c>
      <c r="L299">
        <f t="shared" si="13"/>
        <v>22.723468247193011</v>
      </c>
      <c r="M299">
        <f t="shared" si="14"/>
        <v>0</v>
      </c>
    </row>
    <row r="300" spans="1:13">
      <c r="A300" s="1"/>
      <c r="B300" s="1" t="s">
        <v>50</v>
      </c>
      <c r="C300" s="1">
        <v>0.5</v>
      </c>
      <c r="D300" s="1">
        <v>0</v>
      </c>
      <c r="E300" s="1">
        <v>0.79292518642813004</v>
      </c>
      <c r="F300" s="1">
        <v>0.52255288114327003</v>
      </c>
      <c r="G300" s="1">
        <v>0.29292518642812998</v>
      </c>
      <c r="H300" s="1">
        <v>0.52255288114327003</v>
      </c>
      <c r="I300" s="1">
        <v>0</v>
      </c>
      <c r="J300" s="1">
        <v>0</v>
      </c>
      <c r="K300" s="9">
        <f t="shared" si="15"/>
        <v>0.79292518642813004</v>
      </c>
      <c r="L300">
        <f t="shared" si="13"/>
        <v>0.52255288114326959</v>
      </c>
      <c r="M300">
        <f t="shared" si="14"/>
        <v>0</v>
      </c>
    </row>
    <row r="301" spans="1:13">
      <c r="A301" s="1"/>
      <c r="B301" s="1" t="s">
        <v>50</v>
      </c>
      <c r="C301" s="1">
        <v>0.5</v>
      </c>
      <c r="D301" s="1">
        <v>180</v>
      </c>
      <c r="E301" s="1">
        <v>1.27385003433899</v>
      </c>
      <c r="F301" s="1">
        <v>178.280480857881</v>
      </c>
      <c r="G301" s="1">
        <v>0.77385003433898503</v>
      </c>
      <c r="H301" s="1">
        <v>-1.7195191421193401</v>
      </c>
      <c r="I301" s="1">
        <v>0</v>
      </c>
      <c r="J301" s="1">
        <v>0</v>
      </c>
      <c r="K301" s="9">
        <f t="shared" si="15"/>
        <v>1.27385003433899</v>
      </c>
      <c r="L301">
        <f t="shared" si="13"/>
        <v>1.7195191421189975</v>
      </c>
      <c r="M301">
        <f t="shared" si="14"/>
        <v>0</v>
      </c>
    </row>
    <row r="302" spans="1:13">
      <c r="A302" s="1"/>
      <c r="B302" s="1" t="s">
        <v>50</v>
      </c>
      <c r="C302" s="1">
        <v>1.5</v>
      </c>
      <c r="D302" s="1">
        <v>180</v>
      </c>
      <c r="E302" s="1">
        <v>0.59782050532750997</v>
      </c>
      <c r="F302" s="1">
        <v>129.42525288438</v>
      </c>
      <c r="G302" s="1">
        <v>-0.90217949467249003</v>
      </c>
      <c r="H302" s="1">
        <v>-50.574747115620099</v>
      </c>
      <c r="I302" s="1">
        <v>0</v>
      </c>
      <c r="J302" s="1">
        <v>0</v>
      </c>
      <c r="K302" s="9">
        <f>IF(J302=1, "", E302)</f>
        <v>0.59782050532750997</v>
      </c>
      <c r="L302">
        <f t="shared" si="13"/>
        <v>50.574747115619999</v>
      </c>
      <c r="M302">
        <f t="shared" si="14"/>
        <v>0</v>
      </c>
    </row>
    <row r="303" spans="1:13">
      <c r="A303" s="1"/>
      <c r="B303" s="1" t="s">
        <v>50</v>
      </c>
      <c r="C303" s="1">
        <v>0.5</v>
      </c>
      <c r="D303" s="1">
        <v>0</v>
      </c>
      <c r="E303" s="1">
        <v>0.99159695037845696</v>
      </c>
      <c r="F303" s="1">
        <v>4.0026842591730096</v>
      </c>
      <c r="G303" s="1">
        <v>0.49159695037845702</v>
      </c>
      <c r="H303" s="1">
        <v>4.0026842591730096</v>
      </c>
      <c r="I303" s="1">
        <v>0</v>
      </c>
      <c r="J303" s="1">
        <v>0</v>
      </c>
      <c r="K303" s="9">
        <f t="shared" ref="K303:K366" si="16">IF(J303=1, "", E303)</f>
        <v>0.99159695037845696</v>
      </c>
      <c r="L303">
        <f t="shared" si="13"/>
        <v>4.0026842591730087</v>
      </c>
      <c r="M303">
        <f t="shared" si="14"/>
        <v>0</v>
      </c>
    </row>
    <row r="304" spans="1:13">
      <c r="A304" s="1"/>
      <c r="B304" s="1" t="s">
        <v>50</v>
      </c>
      <c r="C304" s="1">
        <v>1</v>
      </c>
      <c r="D304" s="1">
        <v>0</v>
      </c>
      <c r="E304" s="1">
        <v>1.2940572810055599</v>
      </c>
      <c r="F304" s="1">
        <v>0.77761951755212499</v>
      </c>
      <c r="G304" s="1">
        <v>0.294057281005564</v>
      </c>
      <c r="H304" s="1">
        <v>0.77761951755212499</v>
      </c>
      <c r="I304" s="1">
        <v>0</v>
      </c>
      <c r="J304" s="1">
        <v>0</v>
      </c>
      <c r="K304" s="9">
        <f t="shared" si="16"/>
        <v>1.2940572810055599</v>
      </c>
      <c r="L304">
        <f t="shared" si="13"/>
        <v>0.77761951755212522</v>
      </c>
      <c r="M304">
        <f t="shared" si="14"/>
        <v>0</v>
      </c>
    </row>
    <row r="305" spans="1:13">
      <c r="A305" s="1"/>
      <c r="B305" s="1" t="s">
        <v>50</v>
      </c>
      <c r="C305" s="1">
        <v>0.7</v>
      </c>
      <c r="D305" s="1">
        <v>0</v>
      </c>
      <c r="E305" s="1">
        <v>0.83562744153988999</v>
      </c>
      <c r="F305" s="1">
        <v>3.3311044571032902</v>
      </c>
      <c r="G305" s="1">
        <v>0.13562744153989001</v>
      </c>
      <c r="H305" s="1">
        <v>3.3311044571032902</v>
      </c>
      <c r="I305" s="1">
        <v>0</v>
      </c>
      <c r="J305" s="1">
        <v>0</v>
      </c>
      <c r="K305" s="9">
        <f t="shared" si="16"/>
        <v>0.83562744153988999</v>
      </c>
      <c r="L305">
        <f t="shared" si="13"/>
        <v>3.3311044571032937</v>
      </c>
      <c r="M305">
        <f t="shared" si="14"/>
        <v>0</v>
      </c>
    </row>
    <row r="306" spans="1:13">
      <c r="A306" s="1"/>
      <c r="B306" s="1" t="s">
        <v>50</v>
      </c>
      <c r="C306" s="1">
        <v>1</v>
      </c>
      <c r="D306" s="1">
        <v>90</v>
      </c>
      <c r="E306" s="1">
        <v>1.59827533650415</v>
      </c>
      <c r="F306" s="1">
        <v>79.666997545417999</v>
      </c>
      <c r="G306" s="1">
        <v>0.59827533650414499</v>
      </c>
      <c r="H306" s="1">
        <v>-10.333002454581999</v>
      </c>
      <c r="I306" s="1">
        <v>0</v>
      </c>
      <c r="J306" s="1">
        <v>0</v>
      </c>
      <c r="K306" s="9">
        <f t="shared" si="16"/>
        <v>1.59827533650415</v>
      </c>
      <c r="L306">
        <f t="shared" si="13"/>
        <v>10.333002454582015</v>
      </c>
      <c r="M306">
        <f t="shared" si="14"/>
        <v>0</v>
      </c>
    </row>
    <row r="307" spans="1:13">
      <c r="A307" s="1"/>
      <c r="B307" s="1" t="s">
        <v>50</v>
      </c>
      <c r="C307" s="1">
        <v>0.35</v>
      </c>
      <c r="D307" s="1">
        <v>0</v>
      </c>
      <c r="E307" s="1">
        <v>0.93131576621316203</v>
      </c>
      <c r="F307" s="1">
        <v>8.0986433835474791</v>
      </c>
      <c r="G307" s="1">
        <v>0.58131576621316206</v>
      </c>
      <c r="H307" s="1">
        <v>8.0986433835474791</v>
      </c>
      <c r="I307" s="1">
        <v>0</v>
      </c>
      <c r="J307" s="1">
        <v>0</v>
      </c>
      <c r="K307" s="9">
        <f t="shared" si="16"/>
        <v>0.93131576621316203</v>
      </c>
      <c r="L307">
        <f t="shared" si="13"/>
        <v>8.0986433835474827</v>
      </c>
      <c r="M307">
        <f t="shared" si="14"/>
        <v>0</v>
      </c>
    </row>
    <row r="308" spans="1:13">
      <c r="A308" s="1"/>
      <c r="B308" s="1" t="s">
        <v>50</v>
      </c>
      <c r="C308" s="1">
        <v>0.5</v>
      </c>
      <c r="D308" s="1">
        <v>90</v>
      </c>
      <c r="E308" s="1">
        <v>1.1814394148904701</v>
      </c>
      <c r="F308" s="1">
        <v>81.830928161057003</v>
      </c>
      <c r="G308" s="1">
        <v>0.68143941489047499</v>
      </c>
      <c r="H308" s="1">
        <v>-8.1690718389429495</v>
      </c>
      <c r="I308" s="1">
        <v>0</v>
      </c>
      <c r="J308" s="1">
        <v>0</v>
      </c>
      <c r="K308" s="9">
        <f t="shared" si="16"/>
        <v>1.1814394148904701</v>
      </c>
      <c r="L308">
        <f t="shared" si="13"/>
        <v>8.1690718389430117</v>
      </c>
      <c r="M308">
        <f t="shared" si="14"/>
        <v>0</v>
      </c>
    </row>
    <row r="309" spans="1:13">
      <c r="A309" s="1"/>
      <c r="B309" s="1" t="s">
        <v>50</v>
      </c>
      <c r="C309" s="1">
        <v>0.35</v>
      </c>
      <c r="D309" s="1">
        <v>0</v>
      </c>
      <c r="E309" s="1">
        <v>1.0290604891924899</v>
      </c>
      <c r="F309" s="1">
        <v>13.7642056532345</v>
      </c>
      <c r="G309" s="1">
        <v>0.67906048919249096</v>
      </c>
      <c r="H309" s="1">
        <v>13.7642056532345</v>
      </c>
      <c r="I309" s="1">
        <v>0</v>
      </c>
      <c r="J309" s="1">
        <v>0</v>
      </c>
      <c r="K309" s="9">
        <f t="shared" si="16"/>
        <v>1.0290604891924899</v>
      </c>
      <c r="L309">
        <f t="shared" si="13"/>
        <v>13.764205653234512</v>
      </c>
      <c r="M309">
        <f t="shared" si="14"/>
        <v>0</v>
      </c>
    </row>
    <row r="310" spans="1:13">
      <c r="A310" s="1"/>
      <c r="B310" s="1" t="s">
        <v>50</v>
      </c>
      <c r="C310" s="1">
        <v>0.35</v>
      </c>
      <c r="D310" s="1">
        <v>180</v>
      </c>
      <c r="E310" s="1">
        <v>0.21396383237088101</v>
      </c>
      <c r="F310" s="1">
        <v>126.26127391903999</v>
      </c>
      <c r="G310" s="1">
        <v>-0.13603616762911899</v>
      </c>
      <c r="H310" s="1">
        <v>-53.738726080959999</v>
      </c>
      <c r="I310" s="1">
        <v>0</v>
      </c>
      <c r="J310" s="1">
        <v>0</v>
      </c>
      <c r="K310" s="9">
        <f t="shared" si="16"/>
        <v>0.21396383237088101</v>
      </c>
      <c r="L310">
        <f t="shared" si="13"/>
        <v>53.738726080960006</v>
      </c>
      <c r="M310">
        <f t="shared" si="14"/>
        <v>0</v>
      </c>
    </row>
    <row r="311" spans="1:13">
      <c r="A311" s="1"/>
      <c r="B311" s="1" t="s">
        <v>50</v>
      </c>
      <c r="C311" s="1">
        <v>1.5</v>
      </c>
      <c r="D311" s="1">
        <v>135</v>
      </c>
      <c r="E311" s="1">
        <v>0.35884663520997601</v>
      </c>
      <c r="F311" s="1">
        <v>117.892983387499</v>
      </c>
      <c r="G311" s="1">
        <v>-1.1411533647900201</v>
      </c>
      <c r="H311" s="1">
        <v>-17.107016612501202</v>
      </c>
      <c r="I311" s="1">
        <v>0</v>
      </c>
      <c r="J311" s="1">
        <v>0</v>
      </c>
      <c r="K311" s="9">
        <f t="shared" si="16"/>
        <v>0.35884663520997601</v>
      </c>
      <c r="L311">
        <f t="shared" si="13"/>
        <v>17.107016612501013</v>
      </c>
      <c r="M311">
        <f t="shared" si="14"/>
        <v>0</v>
      </c>
    </row>
    <row r="312" spans="1:13">
      <c r="A312" s="1"/>
      <c r="B312" s="1" t="s">
        <v>50</v>
      </c>
      <c r="C312" s="1">
        <v>1</v>
      </c>
      <c r="D312" s="1">
        <v>135</v>
      </c>
      <c r="E312" s="1">
        <v>0.615665596582602</v>
      </c>
      <c r="F312" s="1">
        <v>129.92866850628701</v>
      </c>
      <c r="G312" s="1">
        <v>-0.384334403417398</v>
      </c>
      <c r="H312" s="1">
        <v>-5.0713314937125897</v>
      </c>
      <c r="I312" s="1">
        <v>0</v>
      </c>
      <c r="J312" s="1">
        <v>0</v>
      </c>
      <c r="K312" s="9">
        <f t="shared" si="16"/>
        <v>0.615665596582602</v>
      </c>
      <c r="L312">
        <f t="shared" si="13"/>
        <v>5.0713314937129894</v>
      </c>
      <c r="M312">
        <f t="shared" si="14"/>
        <v>0</v>
      </c>
    </row>
    <row r="313" spans="1:13">
      <c r="A313" s="1"/>
      <c r="B313" s="1" t="s">
        <v>50</v>
      </c>
      <c r="C313" s="1">
        <v>0.35</v>
      </c>
      <c r="D313" s="1">
        <v>0</v>
      </c>
      <c r="E313" s="1">
        <v>0.41733313743145101</v>
      </c>
      <c r="F313" s="1">
        <v>10.2667888327071</v>
      </c>
      <c r="G313" s="1">
        <v>6.7333137431450807E-2</v>
      </c>
      <c r="H313" s="1">
        <v>10.2667888327071</v>
      </c>
      <c r="I313" s="1">
        <v>0</v>
      </c>
      <c r="J313" s="1">
        <v>0</v>
      </c>
      <c r="K313" s="9">
        <f t="shared" si="16"/>
        <v>0.41733313743145101</v>
      </c>
      <c r="L313">
        <f t="shared" si="13"/>
        <v>10.266788832707107</v>
      </c>
      <c r="M313">
        <f t="shared" si="14"/>
        <v>0</v>
      </c>
    </row>
    <row r="314" spans="1:13">
      <c r="A314" s="1"/>
      <c r="B314" s="1" t="s">
        <v>50</v>
      </c>
      <c r="C314" s="1">
        <v>0.35</v>
      </c>
      <c r="D314" s="1">
        <v>135</v>
      </c>
      <c r="E314" s="1">
        <v>0.87455041394023303</v>
      </c>
      <c r="F314" s="1">
        <v>141.498744370005</v>
      </c>
      <c r="G314" s="1">
        <v>0.52455041394023305</v>
      </c>
      <c r="H314" s="1">
        <v>6.49874437000528</v>
      </c>
      <c r="I314" s="1">
        <v>0</v>
      </c>
      <c r="J314" s="1">
        <v>0</v>
      </c>
      <c r="K314" s="9">
        <f t="shared" si="16"/>
        <v>0.87455041394023303</v>
      </c>
      <c r="L314">
        <f t="shared" si="13"/>
        <v>6.4987443700049994</v>
      </c>
      <c r="M314">
        <f t="shared" si="14"/>
        <v>0</v>
      </c>
    </row>
    <row r="315" spans="1:13">
      <c r="A315" s="1"/>
      <c r="B315" s="1" t="s">
        <v>50</v>
      </c>
      <c r="C315" s="1">
        <v>1.5</v>
      </c>
      <c r="D315" s="1">
        <v>0</v>
      </c>
      <c r="E315" s="1">
        <v>0.40902866067660998</v>
      </c>
      <c r="F315" s="1">
        <v>7.54682915995215</v>
      </c>
      <c r="G315" s="1">
        <v>-1.09097133932339</v>
      </c>
      <c r="H315" s="1">
        <v>7.54682915995215</v>
      </c>
      <c r="I315" s="1">
        <v>0</v>
      </c>
      <c r="J315" s="1">
        <v>0</v>
      </c>
      <c r="K315" s="9">
        <f t="shared" si="16"/>
        <v>0.40902866067660998</v>
      </c>
      <c r="L315">
        <f t="shared" si="13"/>
        <v>7.5468291599521535</v>
      </c>
      <c r="M315">
        <f t="shared" si="14"/>
        <v>0</v>
      </c>
    </row>
    <row r="316" spans="1:13">
      <c r="A316" s="1"/>
      <c r="B316" s="1" t="s">
        <v>50</v>
      </c>
      <c r="C316" s="1">
        <v>1</v>
      </c>
      <c r="D316" s="1">
        <v>45</v>
      </c>
      <c r="E316" s="1">
        <v>1.45533320920333</v>
      </c>
      <c r="F316" s="1">
        <v>84.3986764490338</v>
      </c>
      <c r="G316" s="1">
        <v>0.45533320920333398</v>
      </c>
      <c r="H316" s="1">
        <v>39.3986764490338</v>
      </c>
      <c r="I316" s="1">
        <v>0</v>
      </c>
      <c r="J316" s="1">
        <v>0</v>
      </c>
      <c r="K316" s="9">
        <f t="shared" si="16"/>
        <v>1.45533320920333</v>
      </c>
      <c r="L316">
        <f t="shared" si="13"/>
        <v>39.398676449033815</v>
      </c>
      <c r="M316">
        <f t="shared" si="14"/>
        <v>0</v>
      </c>
    </row>
    <row r="317" spans="1:13">
      <c r="A317" s="1"/>
      <c r="B317" s="1" t="s">
        <v>50</v>
      </c>
      <c r="C317" s="1">
        <v>0.35</v>
      </c>
      <c r="D317" s="1">
        <v>0</v>
      </c>
      <c r="E317" s="1">
        <v>0.38549447995985298</v>
      </c>
      <c r="F317" s="1">
        <v>3.37998551474357</v>
      </c>
      <c r="G317" s="1">
        <v>3.5494479959853498E-2</v>
      </c>
      <c r="H317" s="1">
        <v>3.37998551474357</v>
      </c>
      <c r="I317" s="1">
        <v>0</v>
      </c>
      <c r="J317" s="1">
        <v>0</v>
      </c>
      <c r="K317" s="9">
        <f t="shared" si="16"/>
        <v>0.38549447995985298</v>
      </c>
      <c r="L317">
        <f t="shared" si="13"/>
        <v>3.3799855147435665</v>
      </c>
      <c r="M317">
        <f t="shared" si="14"/>
        <v>0</v>
      </c>
    </row>
    <row r="318" spans="1:13">
      <c r="A318" s="1"/>
      <c r="B318" s="1" t="s">
        <v>50</v>
      </c>
      <c r="C318" s="1">
        <v>1</v>
      </c>
      <c r="D318" s="1">
        <v>180</v>
      </c>
      <c r="E318" s="1">
        <v>0.484163149106633</v>
      </c>
      <c r="F318" s="1">
        <v>164.911079873087</v>
      </c>
      <c r="G318" s="1">
        <v>-0.51583685089336695</v>
      </c>
      <c r="H318" s="1">
        <v>-15.088920126912701</v>
      </c>
      <c r="I318" s="1">
        <v>0</v>
      </c>
      <c r="J318" s="1">
        <v>0</v>
      </c>
      <c r="K318" s="9">
        <f t="shared" si="16"/>
        <v>0.484163149106633</v>
      </c>
      <c r="L318">
        <f t="shared" si="13"/>
        <v>15.088920126912996</v>
      </c>
      <c r="M318">
        <f t="shared" si="14"/>
        <v>0</v>
      </c>
    </row>
    <row r="319" spans="1:13">
      <c r="A319" s="1"/>
      <c r="B319" s="1" t="s">
        <v>50</v>
      </c>
      <c r="C319" s="1">
        <v>0.5</v>
      </c>
      <c r="D319" s="1">
        <v>0</v>
      </c>
      <c r="E319" s="1">
        <v>0.39138798293486099</v>
      </c>
      <c r="F319" s="1">
        <v>4.8452774458375201</v>
      </c>
      <c r="G319" s="1">
        <v>-0.108612017065139</v>
      </c>
      <c r="H319" s="1">
        <v>4.8452774458375201</v>
      </c>
      <c r="I319" s="1">
        <v>0</v>
      </c>
      <c r="J319" s="1">
        <v>0</v>
      </c>
      <c r="K319" s="9">
        <f t="shared" si="16"/>
        <v>0.39138798293486099</v>
      </c>
      <c r="L319">
        <f t="shared" si="13"/>
        <v>4.8452774458375245</v>
      </c>
      <c r="M319">
        <f t="shared" si="14"/>
        <v>0</v>
      </c>
    </row>
    <row r="320" spans="1:13">
      <c r="A320" s="1"/>
      <c r="B320" s="1" t="s">
        <v>50</v>
      </c>
      <c r="C320" s="1">
        <v>0.7</v>
      </c>
      <c r="D320" s="1">
        <v>180</v>
      </c>
      <c r="E320" s="1">
        <v>1.0477915984931001</v>
      </c>
      <c r="F320" s="1">
        <v>157.56916481047</v>
      </c>
      <c r="G320" s="1">
        <v>0.34779159849309899</v>
      </c>
      <c r="H320" s="1">
        <v>-22.430835189530502</v>
      </c>
      <c r="I320" s="1">
        <v>0</v>
      </c>
      <c r="J320" s="1">
        <v>0</v>
      </c>
      <c r="K320" s="9">
        <f t="shared" si="16"/>
        <v>1.0477915984931001</v>
      </c>
      <c r="L320">
        <f t="shared" si="13"/>
        <v>22.430835189530001</v>
      </c>
      <c r="M320">
        <f t="shared" si="14"/>
        <v>0</v>
      </c>
    </row>
    <row r="321" spans="1:13">
      <c r="A321" s="1"/>
      <c r="B321" s="1" t="s">
        <v>50</v>
      </c>
      <c r="C321" s="1">
        <v>0.7</v>
      </c>
      <c r="D321" s="1">
        <v>90</v>
      </c>
      <c r="E321" s="1">
        <v>1.5536177280182299</v>
      </c>
      <c r="F321" s="1">
        <v>75.658822595759304</v>
      </c>
      <c r="G321" s="1">
        <v>0.853617728018227</v>
      </c>
      <c r="H321" s="1">
        <v>-14.3411774042407</v>
      </c>
      <c r="I321" s="1">
        <v>0</v>
      </c>
      <c r="J321" s="1">
        <v>0</v>
      </c>
      <c r="K321" s="9">
        <f t="shared" si="16"/>
        <v>1.5536177280182299</v>
      </c>
      <c r="L321">
        <f t="shared" si="13"/>
        <v>14.341177404240682</v>
      </c>
      <c r="M321">
        <f t="shared" si="14"/>
        <v>0</v>
      </c>
    </row>
    <row r="322" spans="1:13">
      <c r="A322" s="1"/>
      <c r="B322" s="1" t="s">
        <v>50</v>
      </c>
      <c r="C322" s="1">
        <v>0.5</v>
      </c>
      <c r="D322" s="1">
        <v>180</v>
      </c>
      <c r="E322" s="1">
        <v>0.67431625718563803</v>
      </c>
      <c r="F322" s="1">
        <v>178.50757401707199</v>
      </c>
      <c r="G322" s="1">
        <v>0.17431625718563801</v>
      </c>
      <c r="H322" s="1">
        <v>-1.49242598292801</v>
      </c>
      <c r="I322" s="1">
        <v>0</v>
      </c>
      <c r="J322" s="1">
        <v>0</v>
      </c>
      <c r="K322" s="9">
        <f t="shared" si="16"/>
        <v>0.67431625718563803</v>
      </c>
      <c r="L322">
        <f t="shared" si="13"/>
        <v>1.4924259829280118</v>
      </c>
      <c r="M322">
        <f t="shared" si="14"/>
        <v>0</v>
      </c>
    </row>
    <row r="323" spans="1:13">
      <c r="A323" s="1"/>
      <c r="B323" s="1" t="s">
        <v>50</v>
      </c>
      <c r="C323" s="1">
        <v>0.35</v>
      </c>
      <c r="D323" s="1">
        <v>135</v>
      </c>
      <c r="E323" s="1">
        <v>0.94929164017018197</v>
      </c>
      <c r="F323" s="1">
        <v>134.80159293788</v>
      </c>
      <c r="G323" s="1">
        <v>0.59929164017018199</v>
      </c>
      <c r="H323" s="1">
        <v>-0.198407062120282</v>
      </c>
      <c r="I323" s="1">
        <v>0</v>
      </c>
      <c r="J323" s="1">
        <v>0</v>
      </c>
      <c r="K323" s="9">
        <f t="shared" si="16"/>
        <v>0.94929164017018197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0.19840706211999759</v>
      </c>
      <c r="M323">
        <f t="shared" si="14"/>
        <v>0</v>
      </c>
    </row>
    <row r="324" spans="1:13">
      <c r="A324" s="1"/>
      <c r="B324" s="1" t="s">
        <v>50</v>
      </c>
      <c r="C324" s="1">
        <v>0.35</v>
      </c>
      <c r="D324" s="1">
        <v>45</v>
      </c>
      <c r="E324" s="1">
        <v>1.9396774215113901</v>
      </c>
      <c r="F324" s="1">
        <v>28.018635004238298</v>
      </c>
      <c r="G324" s="1">
        <v>1.58967742151138</v>
      </c>
      <c r="H324" s="1">
        <v>-16.981364995761702</v>
      </c>
      <c r="I324" s="1">
        <v>0</v>
      </c>
      <c r="J324" s="1">
        <v>0</v>
      </c>
      <c r="K324" s="9">
        <f t="shared" si="16"/>
        <v>1.9396774215113901</v>
      </c>
      <c r="L324">
        <f t="shared" si="17"/>
        <v>16.981364995761709</v>
      </c>
      <c r="M324">
        <f t="shared" ref="M324:M387" si="18">IF(OR(J324=1, D324=90), 0, IF(ABS(MOD(F324-(180-D324)+180, 360)-180) &lt; ABS(MOD(F324-D324+180, 360)-180), 1, 0))</f>
        <v>0</v>
      </c>
    </row>
    <row r="325" spans="1:13">
      <c r="A325" s="1"/>
      <c r="B325" s="1" t="s">
        <v>50</v>
      </c>
      <c r="C325" s="1">
        <v>1.5</v>
      </c>
      <c r="D325" s="1">
        <v>0</v>
      </c>
      <c r="E325" s="1">
        <v>1.09831742883323</v>
      </c>
      <c r="F325" s="1">
        <v>1.99443532084342</v>
      </c>
      <c r="G325" s="1">
        <v>-0.40168257116677503</v>
      </c>
      <c r="H325" s="1">
        <v>1.99443532084342</v>
      </c>
      <c r="I325" s="1">
        <v>0</v>
      </c>
      <c r="J325" s="1">
        <v>0</v>
      </c>
      <c r="K325" s="9">
        <f t="shared" si="16"/>
        <v>1.09831742883323</v>
      </c>
      <c r="L325">
        <f t="shared" si="17"/>
        <v>1.9944353208434222</v>
      </c>
      <c r="M325">
        <f t="shared" si="18"/>
        <v>0</v>
      </c>
    </row>
    <row r="326" spans="1:13">
      <c r="A326" s="1"/>
      <c r="B326" s="1" t="s">
        <v>50</v>
      </c>
      <c r="C326" s="1">
        <v>0.7</v>
      </c>
      <c r="D326" s="1">
        <v>45</v>
      </c>
      <c r="E326" s="1">
        <v>1.5327470028291701</v>
      </c>
      <c r="F326" s="1">
        <v>51.554296030668702</v>
      </c>
      <c r="G326" s="1">
        <v>0.83274700282916803</v>
      </c>
      <c r="H326" s="1">
        <v>6.5542960306687004</v>
      </c>
      <c r="I326" s="1">
        <v>0</v>
      </c>
      <c r="J326" s="1">
        <v>0</v>
      </c>
      <c r="K326" s="9">
        <f t="shared" si="16"/>
        <v>1.5327470028291701</v>
      </c>
      <c r="L326">
        <f t="shared" si="17"/>
        <v>6.554296030668695</v>
      </c>
      <c r="M326">
        <f t="shared" si="18"/>
        <v>0</v>
      </c>
    </row>
    <row r="327" spans="1:13">
      <c r="A327" s="1"/>
      <c r="B327" s="1" t="s">
        <v>50</v>
      </c>
      <c r="C327" s="1">
        <v>1</v>
      </c>
      <c r="D327" s="1">
        <v>45</v>
      </c>
      <c r="E327" s="1">
        <v>1.5208654649145501</v>
      </c>
      <c r="F327" s="1">
        <v>62.599462726869497</v>
      </c>
      <c r="G327" s="1">
        <v>0.52086546491454799</v>
      </c>
      <c r="H327" s="1">
        <v>17.599462726869501</v>
      </c>
      <c r="I327" s="1">
        <v>0</v>
      </c>
      <c r="J327" s="1">
        <v>0</v>
      </c>
      <c r="K327" s="9">
        <f t="shared" si="16"/>
        <v>1.5208654649145501</v>
      </c>
      <c r="L327">
        <f t="shared" si="17"/>
        <v>17.59946272686949</v>
      </c>
      <c r="M327">
        <f t="shared" si="18"/>
        <v>0</v>
      </c>
    </row>
    <row r="328" spans="1:13">
      <c r="A328" s="1"/>
      <c r="B328" s="1" t="s">
        <v>50</v>
      </c>
      <c r="C328" s="1">
        <v>0.5</v>
      </c>
      <c r="D328" s="1">
        <v>0</v>
      </c>
      <c r="E328" s="1">
        <v>0.65194516478417197</v>
      </c>
      <c r="F328" s="1">
        <v>6.0945468080711001</v>
      </c>
      <c r="G328" s="1">
        <v>0.151945164784172</v>
      </c>
      <c r="H328" s="1">
        <v>6.0945468080711001</v>
      </c>
      <c r="I328" s="1">
        <v>0</v>
      </c>
      <c r="J328" s="1">
        <v>0</v>
      </c>
      <c r="K328" s="9">
        <f t="shared" si="16"/>
        <v>0.65194516478417197</v>
      </c>
      <c r="L328">
        <f t="shared" si="17"/>
        <v>6.0945468080711009</v>
      </c>
      <c r="M328">
        <f t="shared" si="18"/>
        <v>0</v>
      </c>
    </row>
    <row r="329" spans="1:13">
      <c r="A329" s="1"/>
      <c r="B329" s="1" t="s">
        <v>50</v>
      </c>
      <c r="C329" s="1">
        <v>0.5</v>
      </c>
      <c r="D329" s="1">
        <v>180</v>
      </c>
      <c r="E329" s="1">
        <v>0.65563037697366</v>
      </c>
      <c r="F329" s="1">
        <v>175.30008690454</v>
      </c>
      <c r="G329" s="1">
        <v>0.15563037697366</v>
      </c>
      <c r="H329" s="1">
        <v>-4.6999130954600297</v>
      </c>
      <c r="I329" s="1">
        <v>0</v>
      </c>
      <c r="J329" s="1">
        <v>0</v>
      </c>
      <c r="K329" s="9">
        <f t="shared" si="16"/>
        <v>0.65563037697366</v>
      </c>
      <c r="L329">
        <f t="shared" si="17"/>
        <v>4.6999130954600048</v>
      </c>
      <c r="M329">
        <f t="shared" si="18"/>
        <v>0</v>
      </c>
    </row>
    <row r="330" spans="1:13">
      <c r="A330" s="1"/>
      <c r="B330" s="1" t="s">
        <v>50</v>
      </c>
      <c r="C330" s="1">
        <v>0.35</v>
      </c>
      <c r="D330" s="1">
        <v>135</v>
      </c>
      <c r="E330" s="1">
        <v>1.00033306373097</v>
      </c>
      <c r="F330" s="1">
        <v>123.008983924696</v>
      </c>
      <c r="G330" s="1">
        <v>0.650333063730968</v>
      </c>
      <c r="H330" s="1">
        <v>-11.9910160753039</v>
      </c>
      <c r="I330" s="1">
        <v>0</v>
      </c>
      <c r="J330" s="1">
        <v>0</v>
      </c>
      <c r="K330" s="9">
        <f t="shared" si="16"/>
        <v>1.00033306373097</v>
      </c>
      <c r="L330">
        <f t="shared" si="17"/>
        <v>11.991016075304003</v>
      </c>
      <c r="M330">
        <f t="shared" si="18"/>
        <v>0</v>
      </c>
    </row>
    <row r="331" spans="1:13">
      <c r="A331" s="1"/>
      <c r="B331" s="1" t="s">
        <v>50</v>
      </c>
      <c r="C331" s="1">
        <v>0.5</v>
      </c>
      <c r="D331" s="1">
        <v>180</v>
      </c>
      <c r="E331" s="1">
        <v>0.50930139771504002</v>
      </c>
      <c r="F331" s="1">
        <v>177.442294942785</v>
      </c>
      <c r="G331" s="1">
        <v>9.3013977150399104E-3</v>
      </c>
      <c r="H331" s="1">
        <v>-2.55770505721495</v>
      </c>
      <c r="I331" s="1">
        <v>0</v>
      </c>
      <c r="J331" s="1">
        <v>0</v>
      </c>
      <c r="K331" s="9">
        <f t="shared" si="16"/>
        <v>0.50930139771504002</v>
      </c>
      <c r="L331">
        <f t="shared" si="17"/>
        <v>2.5577050572150029</v>
      </c>
      <c r="M331">
        <f t="shared" si="18"/>
        <v>0</v>
      </c>
    </row>
    <row r="332" spans="1:13">
      <c r="A332" s="1"/>
      <c r="B332" s="1" t="s">
        <v>50</v>
      </c>
      <c r="C332" s="1">
        <v>1</v>
      </c>
      <c r="D332" s="1">
        <v>45</v>
      </c>
      <c r="E332" s="1">
        <v>1.88226012487463</v>
      </c>
      <c r="F332" s="1">
        <v>121.888715115384</v>
      </c>
      <c r="G332" s="1">
        <v>0.88226012487463201</v>
      </c>
      <c r="H332" s="1">
        <v>76.888715115383704</v>
      </c>
      <c r="I332" s="1">
        <v>1</v>
      </c>
      <c r="J332" s="1">
        <v>0</v>
      </c>
      <c r="K332" s="9">
        <f t="shared" si="16"/>
        <v>1.88226012487463</v>
      </c>
      <c r="L332">
        <f t="shared" si="17"/>
        <v>13.111284884615998</v>
      </c>
      <c r="M332">
        <f t="shared" si="18"/>
        <v>1</v>
      </c>
    </row>
    <row r="333" spans="1:13">
      <c r="A333" s="1"/>
      <c r="B333" s="1" t="s">
        <v>50</v>
      </c>
      <c r="C333" s="1">
        <v>0.7</v>
      </c>
      <c r="D333" s="1">
        <v>0</v>
      </c>
      <c r="E333" s="1">
        <v>0.49497596491817297</v>
      </c>
      <c r="F333" s="1">
        <v>31.7328500290702</v>
      </c>
      <c r="G333" s="1">
        <v>-0.20502403508182701</v>
      </c>
      <c r="H333" s="1">
        <v>31.7328500290702</v>
      </c>
      <c r="I333" s="1">
        <v>0</v>
      </c>
      <c r="J333" s="1">
        <v>0</v>
      </c>
      <c r="K333" s="9">
        <f t="shared" si="16"/>
        <v>0.49497596491817297</v>
      </c>
      <c r="L333">
        <f t="shared" si="17"/>
        <v>31.732850029070192</v>
      </c>
      <c r="M333">
        <f t="shared" si="18"/>
        <v>0</v>
      </c>
    </row>
    <row r="334" spans="1:13">
      <c r="A334" s="1"/>
      <c r="B334" s="1" t="s">
        <v>50</v>
      </c>
      <c r="C334" s="1">
        <v>0.7</v>
      </c>
      <c r="D334" s="1">
        <v>90</v>
      </c>
      <c r="E334" s="1">
        <v>1.04867484737451</v>
      </c>
      <c r="F334" s="1">
        <v>80.788220538219406</v>
      </c>
      <c r="G334" s="1">
        <v>0.34867484737450799</v>
      </c>
      <c r="H334" s="1">
        <v>-9.2117794617805693</v>
      </c>
      <c r="I334" s="1">
        <v>0</v>
      </c>
      <c r="J334" s="1">
        <v>0</v>
      </c>
      <c r="K334" s="9">
        <f t="shared" si="16"/>
        <v>1.04867484737451</v>
      </c>
      <c r="L334">
        <f t="shared" si="17"/>
        <v>9.2117794617805941</v>
      </c>
      <c r="M334">
        <f t="shared" si="18"/>
        <v>0</v>
      </c>
    </row>
    <row r="335" spans="1:13">
      <c r="A335" s="1"/>
      <c r="B335" s="1" t="s">
        <v>50</v>
      </c>
      <c r="C335" s="1">
        <v>0.5</v>
      </c>
      <c r="D335" s="1">
        <v>45</v>
      </c>
      <c r="E335" s="1">
        <v>1.0820468316477601</v>
      </c>
      <c r="F335" s="1">
        <v>68.874121149451199</v>
      </c>
      <c r="G335" s="1">
        <v>0.58204683164776005</v>
      </c>
      <c r="H335" s="1">
        <v>23.874121149451199</v>
      </c>
      <c r="I335" s="1">
        <v>0</v>
      </c>
      <c r="J335" s="1">
        <v>0</v>
      </c>
      <c r="K335" s="9">
        <f t="shared" si="16"/>
        <v>1.0820468316477601</v>
      </c>
      <c r="L335">
        <f t="shared" si="17"/>
        <v>23.874121149451184</v>
      </c>
      <c r="M335">
        <f t="shared" si="18"/>
        <v>0</v>
      </c>
    </row>
    <row r="336" spans="1:13">
      <c r="A336" s="1"/>
      <c r="B336" s="1" t="s">
        <v>50</v>
      </c>
      <c r="C336" s="1">
        <v>1.5</v>
      </c>
      <c r="D336" s="1">
        <v>135</v>
      </c>
      <c r="E336" s="1">
        <v>0.679118581370031</v>
      </c>
      <c r="F336" s="1">
        <v>107.484011662017</v>
      </c>
      <c r="G336" s="1">
        <v>-0.820881418629969</v>
      </c>
      <c r="H336" s="1">
        <v>-27.515988337983298</v>
      </c>
      <c r="I336" s="1">
        <v>0</v>
      </c>
      <c r="J336" s="1">
        <v>0</v>
      </c>
      <c r="K336" s="9">
        <f t="shared" si="16"/>
        <v>0.679118581370031</v>
      </c>
      <c r="L336">
        <f t="shared" si="17"/>
        <v>27.515988337983003</v>
      </c>
      <c r="M336">
        <f t="shared" si="18"/>
        <v>0</v>
      </c>
    </row>
    <row r="337" spans="1:13">
      <c r="A337" s="1"/>
      <c r="B337" s="1" t="s">
        <v>50</v>
      </c>
      <c r="C337" s="1">
        <v>0.7</v>
      </c>
      <c r="D337" s="1">
        <v>90</v>
      </c>
      <c r="E337" s="1">
        <v>0.99536762034353299</v>
      </c>
      <c r="F337" s="1">
        <v>79.383997743031699</v>
      </c>
      <c r="G337" s="1">
        <v>0.29536762034353298</v>
      </c>
      <c r="H337" s="1">
        <v>-10.616002256968301</v>
      </c>
      <c r="I337" s="1">
        <v>0</v>
      </c>
      <c r="J337" s="1">
        <v>0</v>
      </c>
      <c r="K337" s="9">
        <f t="shared" si="16"/>
        <v>0.99536762034353299</v>
      </c>
      <c r="L337">
        <f t="shared" si="17"/>
        <v>10.616002256968301</v>
      </c>
      <c r="M337">
        <f t="shared" si="18"/>
        <v>0</v>
      </c>
    </row>
    <row r="338" spans="1:13">
      <c r="A338" s="1"/>
      <c r="B338" s="1" t="s">
        <v>50</v>
      </c>
      <c r="C338" s="1">
        <v>1.5</v>
      </c>
      <c r="D338" s="1">
        <v>90</v>
      </c>
      <c r="E338" s="1">
        <v>1.1723050260041701</v>
      </c>
      <c r="F338" s="1">
        <v>83.294587804531901</v>
      </c>
      <c r="G338" s="1">
        <v>-0.32769497399582898</v>
      </c>
      <c r="H338" s="1">
        <v>-6.7054121954680603</v>
      </c>
      <c r="I338" s="1">
        <v>0</v>
      </c>
      <c r="J338" s="1">
        <v>0</v>
      </c>
      <c r="K338" s="9">
        <f t="shared" si="16"/>
        <v>1.1723050260041701</v>
      </c>
      <c r="L338">
        <f t="shared" si="17"/>
        <v>6.7054121954681136</v>
      </c>
      <c r="M338">
        <f t="shared" si="18"/>
        <v>0</v>
      </c>
    </row>
    <row r="339" spans="1:13">
      <c r="A339" s="1"/>
      <c r="B339" s="1" t="s">
        <v>50</v>
      </c>
      <c r="C339" s="1">
        <v>0.7</v>
      </c>
      <c r="D339" s="1">
        <v>135</v>
      </c>
      <c r="E339" s="1">
        <v>0.50815279249063705</v>
      </c>
      <c r="F339" s="1">
        <v>131.744783745896</v>
      </c>
      <c r="G339" s="1">
        <v>-0.19184720750936299</v>
      </c>
      <c r="H339" s="1">
        <v>-3.2552162541037402</v>
      </c>
      <c r="I339" s="1">
        <v>0</v>
      </c>
      <c r="J339" s="1">
        <v>0</v>
      </c>
      <c r="K339" s="9">
        <f t="shared" si="16"/>
        <v>0.50815279249063705</v>
      </c>
      <c r="L339">
        <f t="shared" si="17"/>
        <v>3.2552162541039991</v>
      </c>
      <c r="M339">
        <f t="shared" si="18"/>
        <v>0</v>
      </c>
    </row>
    <row r="340" spans="1:13">
      <c r="A340" s="1"/>
      <c r="B340" s="1" t="s">
        <v>50</v>
      </c>
      <c r="C340" s="1">
        <v>1.5</v>
      </c>
      <c r="D340" s="1">
        <v>135</v>
      </c>
      <c r="E340" s="1">
        <v>0.68995821778402799</v>
      </c>
      <c r="F340" s="1">
        <v>135.03033127271601</v>
      </c>
      <c r="G340" s="1">
        <v>-0.81004178221597201</v>
      </c>
      <c r="H340" s="1">
        <v>3.0331272716125599E-2</v>
      </c>
      <c r="I340" s="1">
        <v>0</v>
      </c>
      <c r="J340" s="1">
        <v>0</v>
      </c>
      <c r="K340" s="9">
        <f t="shared" si="16"/>
        <v>0.68995821778402799</v>
      </c>
      <c r="L340">
        <f t="shared" si="17"/>
        <v>3.0331272716011881E-2</v>
      </c>
      <c r="M340">
        <f t="shared" si="18"/>
        <v>0</v>
      </c>
    </row>
    <row r="341" spans="1:13">
      <c r="A341" s="1"/>
      <c r="B341" s="1" t="s">
        <v>50</v>
      </c>
      <c r="C341" s="1">
        <v>1</v>
      </c>
      <c r="D341" s="1">
        <v>0</v>
      </c>
      <c r="E341" s="1">
        <v>0.42134803070433302</v>
      </c>
      <c r="F341" s="1">
        <v>2.3888681795908702</v>
      </c>
      <c r="G341" s="1">
        <v>-0.57865196929566698</v>
      </c>
      <c r="H341" s="1">
        <v>2.3888681795908702</v>
      </c>
      <c r="I341" s="1">
        <v>0</v>
      </c>
      <c r="J341" s="1">
        <v>0</v>
      </c>
      <c r="K341" s="9">
        <f t="shared" si="16"/>
        <v>0.42134803070433302</v>
      </c>
      <c r="L341">
        <f t="shared" si="17"/>
        <v>2.3888681795908724</v>
      </c>
      <c r="M341">
        <f t="shared" si="18"/>
        <v>0</v>
      </c>
    </row>
    <row r="342" spans="1:13">
      <c r="A342" s="1"/>
      <c r="B342" s="1" t="s">
        <v>50</v>
      </c>
      <c r="C342" s="1">
        <v>0.7</v>
      </c>
      <c r="D342" s="1">
        <v>135</v>
      </c>
      <c r="E342" s="1">
        <v>0.310046226850484</v>
      </c>
      <c r="F342" s="1">
        <v>126.25896946869101</v>
      </c>
      <c r="G342" s="1">
        <v>-0.38995377314951601</v>
      </c>
      <c r="H342" s="1">
        <v>-8.7410305313093808</v>
      </c>
      <c r="I342" s="1">
        <v>0</v>
      </c>
      <c r="J342" s="1">
        <v>0</v>
      </c>
      <c r="K342" s="9">
        <f t="shared" si="16"/>
        <v>0.310046226850484</v>
      </c>
      <c r="L342">
        <f t="shared" si="17"/>
        <v>8.7410305313089793</v>
      </c>
      <c r="M342">
        <f t="shared" si="18"/>
        <v>0</v>
      </c>
    </row>
    <row r="343" spans="1:13">
      <c r="A343" s="1"/>
      <c r="B343" s="1" t="s">
        <v>50</v>
      </c>
      <c r="C343" s="1">
        <v>1.5</v>
      </c>
      <c r="D343" s="1">
        <v>0</v>
      </c>
      <c r="E343" s="1">
        <v>0.71577181483747998</v>
      </c>
      <c r="F343" s="1">
        <v>1.81961493632144</v>
      </c>
      <c r="G343" s="1">
        <v>-0.78422818516252002</v>
      </c>
      <c r="H343" s="1">
        <v>1.81961493632144</v>
      </c>
      <c r="I343" s="1">
        <v>0</v>
      </c>
      <c r="J343" s="1">
        <v>0</v>
      </c>
      <c r="K343" s="9">
        <f t="shared" si="16"/>
        <v>0.71577181483747998</v>
      </c>
      <c r="L343">
        <f t="shared" si="17"/>
        <v>1.8196149363214431</v>
      </c>
      <c r="M343">
        <f t="shared" si="18"/>
        <v>0</v>
      </c>
    </row>
    <row r="344" spans="1:13">
      <c r="A344" s="1"/>
      <c r="B344" s="1" t="s">
        <v>50</v>
      </c>
      <c r="C344" s="1">
        <v>0.5</v>
      </c>
      <c r="D344" s="1">
        <v>90</v>
      </c>
      <c r="E344" s="1">
        <v>1.1502224746377101</v>
      </c>
      <c r="F344" s="1">
        <v>76.363154254980003</v>
      </c>
      <c r="G344" s="1">
        <v>0.65022247463771299</v>
      </c>
      <c r="H344" s="1">
        <v>-13.63684574502</v>
      </c>
      <c r="I344" s="1">
        <v>0</v>
      </c>
      <c r="J344" s="1">
        <v>0</v>
      </c>
      <c r="K344" s="9">
        <f t="shared" si="16"/>
        <v>1.1502224746377101</v>
      </c>
      <c r="L344">
        <f t="shared" si="17"/>
        <v>13.636845745019997</v>
      </c>
      <c r="M344">
        <f t="shared" si="18"/>
        <v>0</v>
      </c>
    </row>
    <row r="345" spans="1:13">
      <c r="A345" s="1"/>
      <c r="B345" s="1" t="s">
        <v>50</v>
      </c>
      <c r="C345" s="1">
        <v>1.5</v>
      </c>
      <c r="D345" s="1">
        <v>0</v>
      </c>
      <c r="E345" s="1">
        <v>0.27213537056549902</v>
      </c>
      <c r="F345" s="1">
        <v>4.7907361619945696</v>
      </c>
      <c r="G345" s="1">
        <v>-1.2278646294344999</v>
      </c>
      <c r="H345" s="1">
        <v>4.7907361619945696</v>
      </c>
      <c r="I345" s="1">
        <v>0</v>
      </c>
      <c r="J345" s="1">
        <v>0</v>
      </c>
      <c r="K345" s="9">
        <f t="shared" si="16"/>
        <v>0.27213537056549902</v>
      </c>
      <c r="L345">
        <f t="shared" si="17"/>
        <v>4.7907361619945732</v>
      </c>
      <c r="M345">
        <f t="shared" si="18"/>
        <v>0</v>
      </c>
    </row>
    <row r="346" spans="1:13">
      <c r="A346" s="1"/>
      <c r="B346" s="1" t="s">
        <v>50</v>
      </c>
      <c r="C346" s="1">
        <v>1.5</v>
      </c>
      <c r="D346" s="1">
        <v>90</v>
      </c>
      <c r="E346" s="1">
        <v>1.1667681154042699</v>
      </c>
      <c r="F346" s="1">
        <v>79.928836613803199</v>
      </c>
      <c r="G346" s="1">
        <v>-0.333231884595735</v>
      </c>
      <c r="H346" s="1">
        <v>-10.071163386196799</v>
      </c>
      <c r="I346" s="1">
        <v>0</v>
      </c>
      <c r="J346" s="1">
        <v>0</v>
      </c>
      <c r="K346" s="9">
        <f t="shared" si="16"/>
        <v>1.1667681154042699</v>
      </c>
      <c r="L346">
        <f t="shared" si="17"/>
        <v>10.071163386196815</v>
      </c>
      <c r="M346">
        <f t="shared" si="18"/>
        <v>0</v>
      </c>
    </row>
    <row r="347" spans="1:13">
      <c r="A347" s="1"/>
      <c r="B347" s="1" t="s">
        <v>50</v>
      </c>
      <c r="C347" s="1">
        <v>0.7</v>
      </c>
      <c r="D347" s="1">
        <v>135</v>
      </c>
      <c r="E347" s="1">
        <v>0.94666564070562498</v>
      </c>
      <c r="F347" s="1">
        <v>137.67583940819799</v>
      </c>
      <c r="G347" s="1">
        <v>0.24666564070562499</v>
      </c>
      <c r="H347" s="1">
        <v>2.6758394081975898</v>
      </c>
      <c r="I347" s="1">
        <v>0</v>
      </c>
      <c r="J347" s="1">
        <v>0</v>
      </c>
      <c r="K347" s="9">
        <f t="shared" si="16"/>
        <v>0.94666564070562498</v>
      </c>
      <c r="L347">
        <f t="shared" si="17"/>
        <v>2.6758394081979873</v>
      </c>
      <c r="M347">
        <f t="shared" si="18"/>
        <v>0</v>
      </c>
    </row>
    <row r="348" spans="1:13">
      <c r="A348" s="1"/>
      <c r="B348" s="1" t="s">
        <v>50</v>
      </c>
      <c r="C348" s="1">
        <v>0.5</v>
      </c>
      <c r="D348" s="1">
        <v>0</v>
      </c>
      <c r="E348" s="1">
        <v>0.35906962706522899</v>
      </c>
      <c r="F348" s="1">
        <v>1.1540035151855099</v>
      </c>
      <c r="G348" s="1">
        <v>-0.14093037293477101</v>
      </c>
      <c r="H348" s="1">
        <v>1.1540035151855099</v>
      </c>
      <c r="I348" s="1">
        <v>0</v>
      </c>
      <c r="J348" s="1">
        <v>0</v>
      </c>
      <c r="K348" s="9">
        <f t="shared" si="16"/>
        <v>0.35906962706522899</v>
      </c>
      <c r="L348">
        <f t="shared" si="17"/>
        <v>1.1540035151855079</v>
      </c>
      <c r="M348">
        <f t="shared" si="18"/>
        <v>0</v>
      </c>
    </row>
    <row r="349" spans="1:13">
      <c r="A349" s="1"/>
      <c r="B349" s="1" t="s">
        <v>50</v>
      </c>
      <c r="C349" s="1">
        <v>0.5</v>
      </c>
      <c r="D349" s="1">
        <v>135</v>
      </c>
      <c r="E349" s="1">
        <v>1.05990888387997</v>
      </c>
      <c r="F349" s="1">
        <v>132.452127291435</v>
      </c>
      <c r="G349" s="1">
        <v>0.55990888387996995</v>
      </c>
      <c r="H349" s="1">
        <v>-2.54787270856548</v>
      </c>
      <c r="I349" s="1">
        <v>0</v>
      </c>
      <c r="J349" s="1">
        <v>0</v>
      </c>
      <c r="K349" s="9">
        <f t="shared" si="16"/>
        <v>1.05990888387997</v>
      </c>
      <c r="L349">
        <f t="shared" si="17"/>
        <v>2.547872708564995</v>
      </c>
      <c r="M349">
        <f t="shared" si="18"/>
        <v>0</v>
      </c>
    </row>
    <row r="350" spans="1:13">
      <c r="A350" s="1"/>
      <c r="B350" s="1" t="s">
        <v>50</v>
      </c>
      <c r="C350" s="1">
        <v>1</v>
      </c>
      <c r="D350" s="1">
        <v>45</v>
      </c>
      <c r="E350" s="1">
        <v>1.43990617232574</v>
      </c>
      <c r="F350" s="1">
        <v>63.931322108456499</v>
      </c>
      <c r="G350" s="1">
        <v>0.43990617232573598</v>
      </c>
      <c r="H350" s="1">
        <v>18.931322108456499</v>
      </c>
      <c r="I350" s="1">
        <v>0</v>
      </c>
      <c r="J350" s="1">
        <v>0</v>
      </c>
      <c r="K350" s="9">
        <f t="shared" si="16"/>
        <v>1.43990617232574</v>
      </c>
      <c r="L350">
        <f t="shared" si="17"/>
        <v>18.931322108456499</v>
      </c>
      <c r="M350">
        <f t="shared" si="18"/>
        <v>0</v>
      </c>
    </row>
    <row r="351" spans="1:13">
      <c r="A351" s="1"/>
      <c r="B351" s="1" t="s">
        <v>50</v>
      </c>
      <c r="C351" s="1">
        <v>1</v>
      </c>
      <c r="D351" s="1">
        <v>135</v>
      </c>
      <c r="E351" s="1">
        <v>0.99997291750166795</v>
      </c>
      <c r="F351" s="1">
        <v>130.41189310545099</v>
      </c>
      <c r="G351" s="2">
        <v>-2.70824983321649E-5</v>
      </c>
      <c r="H351" s="1">
        <v>-4.5881068945486696</v>
      </c>
      <c r="I351" s="1">
        <v>0</v>
      </c>
      <c r="J351" s="1">
        <v>0</v>
      </c>
      <c r="K351" s="9">
        <f t="shared" si="16"/>
        <v>0.99997291750166795</v>
      </c>
      <c r="L351">
        <f t="shared" si="17"/>
        <v>4.5881068945490142</v>
      </c>
      <c r="M351">
        <f t="shared" si="18"/>
        <v>0</v>
      </c>
    </row>
    <row r="352" spans="1:13">
      <c r="A352" s="1"/>
      <c r="B352" s="1" t="s">
        <v>50</v>
      </c>
      <c r="C352" s="1">
        <v>1</v>
      </c>
      <c r="D352" s="1">
        <v>180</v>
      </c>
      <c r="E352" s="1">
        <v>0.51942185762745097</v>
      </c>
      <c r="F352" s="1">
        <v>178.062374315548</v>
      </c>
      <c r="G352" s="1">
        <v>-0.48057814237254898</v>
      </c>
      <c r="H352" s="1">
        <v>-1.93762568445243</v>
      </c>
      <c r="I352" s="1">
        <v>0</v>
      </c>
      <c r="J352" s="1">
        <v>0</v>
      </c>
      <c r="K352" s="9">
        <f t="shared" si="16"/>
        <v>0.51942185762745097</v>
      </c>
      <c r="L352">
        <f t="shared" si="17"/>
        <v>1.9376256844520015</v>
      </c>
      <c r="M352">
        <f t="shared" si="18"/>
        <v>0</v>
      </c>
    </row>
    <row r="353" spans="1:13">
      <c r="A353" s="1"/>
      <c r="B353" s="1" t="s">
        <v>50</v>
      </c>
      <c r="C353" s="1">
        <v>0.5</v>
      </c>
      <c r="D353" s="1">
        <v>45</v>
      </c>
      <c r="E353" s="1">
        <v>1.0528240478914901</v>
      </c>
      <c r="F353" s="1">
        <v>74.490936348938902</v>
      </c>
      <c r="G353" s="1">
        <v>0.55282404789149098</v>
      </c>
      <c r="H353" s="1">
        <v>29.490936348938899</v>
      </c>
      <c r="I353" s="1">
        <v>0</v>
      </c>
      <c r="J353" s="1">
        <v>0</v>
      </c>
      <c r="K353" s="9">
        <f t="shared" si="16"/>
        <v>1.0528240478914901</v>
      </c>
      <c r="L353">
        <f t="shared" si="17"/>
        <v>29.490936348938902</v>
      </c>
      <c r="M353">
        <f t="shared" si="18"/>
        <v>0</v>
      </c>
    </row>
    <row r="354" spans="1:13">
      <c r="A354" s="1"/>
      <c r="B354" s="1" t="s">
        <v>50</v>
      </c>
      <c r="C354" s="1">
        <v>0.7</v>
      </c>
      <c r="D354" s="1">
        <v>180</v>
      </c>
      <c r="E354" s="1">
        <v>0.49851563473376598</v>
      </c>
      <c r="F354" s="1">
        <v>179.16882420383499</v>
      </c>
      <c r="G354" s="1">
        <v>-0.20148436526623401</v>
      </c>
      <c r="H354" s="1">
        <v>-0.83117579616521198</v>
      </c>
      <c r="I354" s="1">
        <v>0</v>
      </c>
      <c r="J354" s="1">
        <v>0</v>
      </c>
      <c r="K354" s="9">
        <f t="shared" si="16"/>
        <v>0.49851563473376598</v>
      </c>
      <c r="L354">
        <f t="shared" si="17"/>
        <v>0.83117579616501303</v>
      </c>
      <c r="M354">
        <f t="shared" si="18"/>
        <v>0</v>
      </c>
    </row>
    <row r="355" spans="1:13">
      <c r="A355" s="1"/>
      <c r="B355" s="1" t="s">
        <v>50</v>
      </c>
      <c r="C355" s="1">
        <v>1.5</v>
      </c>
      <c r="D355" s="1">
        <v>180</v>
      </c>
      <c r="E355" s="1">
        <v>0.26698834357696599</v>
      </c>
      <c r="F355" s="1">
        <v>175.11668542198001</v>
      </c>
      <c r="G355" s="1">
        <v>-1.23301165642303</v>
      </c>
      <c r="H355" s="1">
        <v>-4.88331457801951</v>
      </c>
      <c r="I355" s="1">
        <v>0</v>
      </c>
      <c r="J355" s="1">
        <v>0</v>
      </c>
      <c r="K355" s="9">
        <f t="shared" si="16"/>
        <v>0.26698834357696599</v>
      </c>
      <c r="L355">
        <f t="shared" si="17"/>
        <v>4.8833145780199914</v>
      </c>
      <c r="M355">
        <f t="shared" si="18"/>
        <v>0</v>
      </c>
    </row>
    <row r="356" spans="1:13">
      <c r="A356" s="1"/>
      <c r="B356" s="1" t="s">
        <v>50</v>
      </c>
      <c r="C356" s="1">
        <v>0.7</v>
      </c>
      <c r="D356" s="1">
        <v>0</v>
      </c>
      <c r="E356" s="1">
        <v>0.64349647537599697</v>
      </c>
      <c r="F356" s="1">
        <v>2.0240686682583902</v>
      </c>
      <c r="G356" s="1">
        <v>-5.6503524624002703E-2</v>
      </c>
      <c r="H356" s="1">
        <v>2.0240686682583902</v>
      </c>
      <c r="I356" s="1">
        <v>0</v>
      </c>
      <c r="J356" s="1">
        <v>0</v>
      </c>
      <c r="K356" s="9">
        <f t="shared" si="16"/>
        <v>0.64349647537599697</v>
      </c>
      <c r="L356">
        <f t="shared" si="17"/>
        <v>2.0240686682583942</v>
      </c>
      <c r="M356">
        <f t="shared" si="18"/>
        <v>0</v>
      </c>
    </row>
    <row r="357" spans="1:13">
      <c r="A357" s="1"/>
      <c r="B357" s="1" t="s">
        <v>50</v>
      </c>
      <c r="C357" s="1">
        <v>0.5</v>
      </c>
      <c r="D357" s="1">
        <v>45</v>
      </c>
      <c r="E357" s="1">
        <v>1.6179648058438501</v>
      </c>
      <c r="F357" s="1">
        <v>43.952259918231199</v>
      </c>
      <c r="G357" s="1">
        <v>1.1179648058438501</v>
      </c>
      <c r="H357" s="1">
        <v>-1.0477400817687801</v>
      </c>
      <c r="I357" s="1">
        <v>0</v>
      </c>
      <c r="J357" s="1">
        <v>0</v>
      </c>
      <c r="K357" s="9">
        <f t="shared" si="16"/>
        <v>1.6179648058438501</v>
      </c>
      <c r="L357">
        <f t="shared" si="17"/>
        <v>1.0477400817688078</v>
      </c>
      <c r="M357">
        <f t="shared" si="18"/>
        <v>0</v>
      </c>
    </row>
    <row r="358" spans="1:13">
      <c r="A358" s="1"/>
      <c r="B358" s="1" t="s">
        <v>50</v>
      </c>
      <c r="C358" s="1">
        <v>0.7</v>
      </c>
      <c r="D358" s="1">
        <v>45</v>
      </c>
      <c r="E358" s="1">
        <v>1.62758826806699</v>
      </c>
      <c r="F358" s="1">
        <v>35.818816973584099</v>
      </c>
      <c r="G358" s="1">
        <v>0.92758826806698802</v>
      </c>
      <c r="H358" s="1">
        <v>-9.1811830264159102</v>
      </c>
      <c r="I358" s="1">
        <v>0</v>
      </c>
      <c r="J358" s="1">
        <v>0</v>
      </c>
      <c r="K358" s="9">
        <f t="shared" si="16"/>
        <v>1.62758826806699</v>
      </c>
      <c r="L358">
        <f t="shared" si="17"/>
        <v>9.1811830264159084</v>
      </c>
      <c r="M358">
        <f t="shared" si="18"/>
        <v>0</v>
      </c>
    </row>
    <row r="359" spans="1:13">
      <c r="A359" s="1"/>
      <c r="B359" s="1" t="s">
        <v>50</v>
      </c>
      <c r="C359" s="1">
        <v>0.7</v>
      </c>
      <c r="D359" s="1">
        <v>135</v>
      </c>
      <c r="E359" s="1">
        <v>0.61978623109527498</v>
      </c>
      <c r="F359" s="1">
        <v>116.479630771468</v>
      </c>
      <c r="G359" s="1">
        <v>-8.0213768904725397E-2</v>
      </c>
      <c r="H359" s="1">
        <v>-18.520369228532001</v>
      </c>
      <c r="I359" s="1">
        <v>0</v>
      </c>
      <c r="J359" s="1">
        <v>0</v>
      </c>
      <c r="K359" s="9">
        <f t="shared" si="16"/>
        <v>0.61978623109527498</v>
      </c>
      <c r="L359">
        <f t="shared" si="17"/>
        <v>18.52036922853199</v>
      </c>
      <c r="M359">
        <f t="shared" si="18"/>
        <v>0</v>
      </c>
    </row>
    <row r="360" spans="1:13">
      <c r="A360" s="1"/>
      <c r="B360" s="1" t="s">
        <v>50</v>
      </c>
      <c r="C360" s="1">
        <v>1.5</v>
      </c>
      <c r="D360" s="1">
        <v>180</v>
      </c>
      <c r="E360" s="1">
        <v>0.42098692731231102</v>
      </c>
      <c r="F360" s="1">
        <v>179.71879597806799</v>
      </c>
      <c r="G360" s="1">
        <v>-1.0790130726876901</v>
      </c>
      <c r="H360" s="1">
        <v>-0.28120402193155802</v>
      </c>
      <c r="I360" s="1">
        <v>0</v>
      </c>
      <c r="J360" s="1">
        <v>0</v>
      </c>
      <c r="K360" s="9">
        <f t="shared" si="16"/>
        <v>0.42098692731231102</v>
      </c>
      <c r="L360">
        <f t="shared" si="17"/>
        <v>0.28120402193201244</v>
      </c>
      <c r="M360">
        <f t="shared" si="18"/>
        <v>0</v>
      </c>
    </row>
    <row r="361" spans="1:13">
      <c r="A361" s="1"/>
      <c r="B361" s="1" t="s">
        <v>50</v>
      </c>
      <c r="C361" s="1">
        <v>0.35</v>
      </c>
      <c r="D361" s="1">
        <v>135</v>
      </c>
      <c r="E361" s="1">
        <v>0.76727655886110302</v>
      </c>
      <c r="F361" s="1">
        <v>109.057041633059</v>
      </c>
      <c r="G361" s="1">
        <v>0.41727655886110299</v>
      </c>
      <c r="H361" s="1">
        <v>-25.942958366941301</v>
      </c>
      <c r="I361" s="1">
        <v>0</v>
      </c>
      <c r="J361" s="1">
        <v>0</v>
      </c>
      <c r="K361" s="9">
        <f t="shared" si="16"/>
        <v>0.76727655886110302</v>
      </c>
      <c r="L361">
        <f t="shared" si="17"/>
        <v>25.942958366941014</v>
      </c>
      <c r="M361">
        <f t="shared" si="18"/>
        <v>0</v>
      </c>
    </row>
    <row r="362" spans="1:13">
      <c r="A362" s="1"/>
      <c r="B362" s="1" t="s">
        <v>50</v>
      </c>
      <c r="C362" s="1">
        <v>0.35</v>
      </c>
      <c r="D362" s="1">
        <v>180</v>
      </c>
      <c r="E362" s="1">
        <v>0.37136507222165999</v>
      </c>
      <c r="F362" s="1">
        <v>165.17125412046599</v>
      </c>
      <c r="G362" s="1">
        <v>2.1365072221660501E-2</v>
      </c>
      <c r="H362" s="1">
        <v>-14.828745879534001</v>
      </c>
      <c r="I362" s="1">
        <v>0</v>
      </c>
      <c r="J362" s="1">
        <v>0</v>
      </c>
      <c r="K362" s="9">
        <f t="shared" si="16"/>
        <v>0.37136507222165999</v>
      </c>
      <c r="L362">
        <f t="shared" si="17"/>
        <v>14.828745879534011</v>
      </c>
      <c r="M362">
        <f t="shared" si="18"/>
        <v>0</v>
      </c>
    </row>
    <row r="363" spans="1:13">
      <c r="A363" s="1"/>
      <c r="B363" s="1" t="s">
        <v>50</v>
      </c>
      <c r="C363" s="1">
        <v>1</v>
      </c>
      <c r="D363" s="1">
        <v>135</v>
      </c>
      <c r="E363" s="1">
        <v>0.74202157163412896</v>
      </c>
      <c r="F363" s="1">
        <v>86.607775794397597</v>
      </c>
      <c r="G363" s="1">
        <v>-0.25797842836587098</v>
      </c>
      <c r="H363" s="1">
        <v>-48.392224205602403</v>
      </c>
      <c r="I363" s="1">
        <v>1</v>
      </c>
      <c r="J363" s="1">
        <v>0</v>
      </c>
      <c r="K363" s="9">
        <f t="shared" si="16"/>
        <v>0.74202157163412896</v>
      </c>
      <c r="L363">
        <f t="shared" si="17"/>
        <v>41.607775794397583</v>
      </c>
      <c r="M363">
        <f t="shared" si="18"/>
        <v>1</v>
      </c>
    </row>
    <row r="364" spans="1:13">
      <c r="A364" s="1"/>
      <c r="B364" s="1" t="s">
        <v>50</v>
      </c>
      <c r="C364" s="1">
        <v>0.35</v>
      </c>
      <c r="D364" s="1">
        <v>180</v>
      </c>
      <c r="E364" s="1">
        <v>0.32308504081293699</v>
      </c>
      <c r="F364" s="1">
        <v>169.498514991349</v>
      </c>
      <c r="G364" s="1">
        <v>-2.6914959187062801E-2</v>
      </c>
      <c r="H364" s="1">
        <v>-10.501485008651301</v>
      </c>
      <c r="I364" s="1">
        <v>0</v>
      </c>
      <c r="J364" s="1">
        <v>0</v>
      </c>
      <c r="K364" s="9">
        <f t="shared" si="16"/>
        <v>0.32308504081293699</v>
      </c>
      <c r="L364">
        <f t="shared" si="17"/>
        <v>10.501485008651002</v>
      </c>
      <c r="M364">
        <f t="shared" si="18"/>
        <v>0</v>
      </c>
    </row>
    <row r="365" spans="1:13">
      <c r="A365" s="1"/>
      <c r="B365" s="1" t="s">
        <v>50</v>
      </c>
      <c r="C365" s="1">
        <v>0.5</v>
      </c>
      <c r="D365" s="1">
        <v>135</v>
      </c>
      <c r="E365" s="1">
        <v>0.83976172762854295</v>
      </c>
      <c r="F365" s="1">
        <v>96.888962744848797</v>
      </c>
      <c r="G365" s="1">
        <v>0.33976172762854301</v>
      </c>
      <c r="H365" s="1">
        <v>-38.111037255151203</v>
      </c>
      <c r="I365" s="1">
        <v>0</v>
      </c>
      <c r="J365" s="1">
        <v>0</v>
      </c>
      <c r="K365" s="9">
        <f t="shared" si="16"/>
        <v>0.83976172762854295</v>
      </c>
      <c r="L365">
        <f t="shared" si="17"/>
        <v>38.111037255151189</v>
      </c>
      <c r="M365">
        <f t="shared" si="18"/>
        <v>0</v>
      </c>
    </row>
    <row r="366" spans="1:13">
      <c r="A366" s="1"/>
      <c r="B366" s="1" t="s">
        <v>50</v>
      </c>
      <c r="C366" s="1">
        <v>0.5</v>
      </c>
      <c r="D366" s="1">
        <v>90</v>
      </c>
      <c r="E366" s="1">
        <v>1.2610232895357301</v>
      </c>
      <c r="F366" s="1">
        <v>100.025654032275</v>
      </c>
      <c r="G366" s="1">
        <v>0.76102328953573495</v>
      </c>
      <c r="H366" s="1">
        <v>10.025654032275501</v>
      </c>
      <c r="I366" s="1">
        <v>1</v>
      </c>
      <c r="J366" s="1">
        <v>0</v>
      </c>
      <c r="K366" s="9">
        <f t="shared" si="16"/>
        <v>1.2610232895357301</v>
      </c>
      <c r="L366">
        <f t="shared" si="17"/>
        <v>10.025654032274986</v>
      </c>
      <c r="M366">
        <f t="shared" si="18"/>
        <v>0</v>
      </c>
    </row>
    <row r="367" spans="1:13">
      <c r="A367" s="1"/>
      <c r="B367" s="1" t="s">
        <v>50</v>
      </c>
      <c r="C367" s="1">
        <v>1</v>
      </c>
      <c r="D367" s="1">
        <v>45</v>
      </c>
      <c r="E367" s="1">
        <v>1.5675842593015299</v>
      </c>
      <c r="F367" s="1">
        <v>56.273278260724901</v>
      </c>
      <c r="G367" s="1">
        <v>0.567584259301529</v>
      </c>
      <c r="H367" s="1">
        <v>11.273278260724901</v>
      </c>
      <c r="I367" s="1">
        <v>0</v>
      </c>
      <c r="J367" s="1">
        <v>0</v>
      </c>
      <c r="K367" s="9">
        <f t="shared" ref="K367:K430" si="19">IF(J367=1, "", E367)</f>
        <v>1.5675842593015299</v>
      </c>
      <c r="L367">
        <f t="shared" si="17"/>
        <v>11.273278260724908</v>
      </c>
      <c r="M367">
        <f t="shared" si="18"/>
        <v>0</v>
      </c>
    </row>
    <row r="368" spans="1:13">
      <c r="A368" s="1"/>
      <c r="B368" s="1" t="s">
        <v>50</v>
      </c>
      <c r="C368" s="1">
        <v>1.5</v>
      </c>
      <c r="D368" s="1">
        <v>0</v>
      </c>
      <c r="E368" s="1">
        <v>1.0105630789198099</v>
      </c>
      <c r="F368" s="1">
        <v>2.1677056396588901</v>
      </c>
      <c r="G368" s="1">
        <v>-0.48943692108018799</v>
      </c>
      <c r="H368" s="1">
        <v>2.1677056396588901</v>
      </c>
      <c r="I368" s="1">
        <v>0</v>
      </c>
      <c r="J368" s="1">
        <v>0</v>
      </c>
      <c r="K368" s="9">
        <f t="shared" si="19"/>
        <v>1.0105630789198099</v>
      </c>
      <c r="L368">
        <f t="shared" si="17"/>
        <v>2.167705639658891</v>
      </c>
      <c r="M368">
        <f t="shared" si="18"/>
        <v>0</v>
      </c>
    </row>
    <row r="369" spans="1:13">
      <c r="A369" s="1"/>
      <c r="B369" s="1" t="s">
        <v>50</v>
      </c>
      <c r="C369" s="1">
        <v>1</v>
      </c>
      <c r="D369" s="1">
        <v>45</v>
      </c>
      <c r="E369" s="1">
        <v>0.89631912460034902</v>
      </c>
      <c r="F369" s="1">
        <v>31.784881296736799</v>
      </c>
      <c r="G369" s="1">
        <v>-0.103680875399651</v>
      </c>
      <c r="H369" s="1">
        <v>-13.215118703263199</v>
      </c>
      <c r="I369" s="1">
        <v>0</v>
      </c>
      <c r="J369" s="1">
        <v>0</v>
      </c>
      <c r="K369" s="9">
        <f t="shared" si="19"/>
        <v>0.89631912460034902</v>
      </c>
      <c r="L369">
        <f t="shared" si="17"/>
        <v>13.215118703263215</v>
      </c>
      <c r="M369">
        <f t="shared" si="18"/>
        <v>0</v>
      </c>
    </row>
    <row r="370" spans="1:13">
      <c r="A370" s="1"/>
      <c r="B370" s="1" t="s">
        <v>50</v>
      </c>
      <c r="C370" s="1">
        <v>0.7</v>
      </c>
      <c r="D370" s="1">
        <v>90</v>
      </c>
      <c r="E370" s="1">
        <v>1.05319652214907</v>
      </c>
      <c r="F370" s="1">
        <v>68.266427015071898</v>
      </c>
      <c r="G370" s="1">
        <v>0.35319652214907399</v>
      </c>
      <c r="H370" s="1">
        <v>-21.733572984928099</v>
      </c>
      <c r="I370" s="1">
        <v>0</v>
      </c>
      <c r="J370" s="1">
        <v>0</v>
      </c>
      <c r="K370" s="9">
        <f t="shared" si="19"/>
        <v>1.05319652214907</v>
      </c>
      <c r="L370">
        <f t="shared" si="17"/>
        <v>21.733572984928117</v>
      </c>
      <c r="M370">
        <f t="shared" si="18"/>
        <v>0</v>
      </c>
    </row>
    <row r="371" spans="1:13">
      <c r="A371" s="1"/>
      <c r="B371" s="1" t="s">
        <v>50</v>
      </c>
      <c r="C371" s="1">
        <v>0.5</v>
      </c>
      <c r="D371" s="1">
        <v>0</v>
      </c>
      <c r="E371" s="1">
        <v>0.35456057105664301</v>
      </c>
      <c r="F371" s="1">
        <v>3.6752637396752399</v>
      </c>
      <c r="G371" s="1">
        <v>-0.14543942894335701</v>
      </c>
      <c r="H371" s="1">
        <v>3.6752637396752399</v>
      </c>
      <c r="I371" s="1">
        <v>0</v>
      </c>
      <c r="J371" s="1">
        <v>0</v>
      </c>
      <c r="K371" s="9">
        <f t="shared" si="19"/>
        <v>0.35456057105664301</v>
      </c>
      <c r="L371">
        <f t="shared" si="17"/>
        <v>3.6752637396752448</v>
      </c>
      <c r="M371">
        <f t="shared" si="18"/>
        <v>0</v>
      </c>
    </row>
    <row r="372" spans="1:13">
      <c r="A372" s="1"/>
      <c r="B372" s="1" t="s">
        <v>50</v>
      </c>
      <c r="C372" s="1">
        <v>0.35</v>
      </c>
      <c r="D372" s="1">
        <v>90</v>
      </c>
      <c r="E372" s="1">
        <v>1.42329636307241</v>
      </c>
      <c r="F372" s="1">
        <v>81.337626550133507</v>
      </c>
      <c r="G372" s="1">
        <v>1.0732963630724099</v>
      </c>
      <c r="H372" s="1">
        <v>-8.6623734498665499</v>
      </c>
      <c r="I372" s="1">
        <v>0</v>
      </c>
      <c r="J372" s="1">
        <v>0</v>
      </c>
      <c r="K372" s="9">
        <f t="shared" si="19"/>
        <v>1.42329636307241</v>
      </c>
      <c r="L372">
        <f t="shared" si="17"/>
        <v>8.662373449866493</v>
      </c>
      <c r="M372">
        <f t="shared" si="18"/>
        <v>0</v>
      </c>
    </row>
    <row r="373" spans="1:13">
      <c r="A373" s="1"/>
      <c r="B373" s="1" t="s">
        <v>50</v>
      </c>
      <c r="C373" s="1">
        <v>1.5</v>
      </c>
      <c r="D373" s="1">
        <v>45</v>
      </c>
      <c r="E373" s="1">
        <v>2.09354102432602</v>
      </c>
      <c r="F373" s="1">
        <v>46.789598381576198</v>
      </c>
      <c r="G373" s="1">
        <v>0.59354102432601896</v>
      </c>
      <c r="H373" s="1">
        <v>1.78959838157618</v>
      </c>
      <c r="I373" s="1">
        <v>0</v>
      </c>
      <c r="J373" s="1">
        <v>0</v>
      </c>
      <c r="K373" s="9">
        <f t="shared" si="19"/>
        <v>2.09354102432602</v>
      </c>
      <c r="L373">
        <f t="shared" si="17"/>
        <v>1.7895983815761838</v>
      </c>
      <c r="M373">
        <f t="shared" si="18"/>
        <v>0</v>
      </c>
    </row>
    <row r="374" spans="1:13">
      <c r="A374" s="1"/>
      <c r="B374" s="1" t="s">
        <v>50</v>
      </c>
      <c r="C374" s="1">
        <v>0.35</v>
      </c>
      <c r="D374" s="1">
        <v>90</v>
      </c>
      <c r="E374" s="1">
        <v>2.0264654512608198</v>
      </c>
      <c r="F374" s="1">
        <v>60.782265578827399</v>
      </c>
      <c r="G374" s="1">
        <v>1.6764654512608199</v>
      </c>
      <c r="H374" s="1">
        <v>-29.217734421172601</v>
      </c>
      <c r="I374" s="1">
        <v>0</v>
      </c>
      <c r="J374" s="1">
        <v>0</v>
      </c>
      <c r="K374" s="9">
        <f t="shared" si="19"/>
        <v>2.0264654512608198</v>
      </c>
      <c r="L374">
        <f t="shared" si="17"/>
        <v>29.217734421172594</v>
      </c>
      <c r="M374">
        <f t="shared" si="18"/>
        <v>0</v>
      </c>
    </row>
    <row r="375" spans="1:13">
      <c r="A375" s="1"/>
      <c r="B375" s="1" t="s">
        <v>50</v>
      </c>
      <c r="C375" s="1">
        <v>1.5</v>
      </c>
      <c r="D375" s="1">
        <v>45</v>
      </c>
      <c r="E375" s="1">
        <v>1.37124003272533</v>
      </c>
      <c r="F375" s="1">
        <v>22.923690777442001</v>
      </c>
      <c r="G375" s="1">
        <v>-0.12875996727466499</v>
      </c>
      <c r="H375" s="1">
        <v>-22.076309222557999</v>
      </c>
      <c r="I375" s="1">
        <v>0</v>
      </c>
      <c r="J375" s="1">
        <v>0</v>
      </c>
      <c r="K375" s="9">
        <f t="shared" si="19"/>
        <v>1.37124003272533</v>
      </c>
      <c r="L375">
        <f t="shared" si="17"/>
        <v>22.076309222557995</v>
      </c>
      <c r="M375">
        <f t="shared" si="18"/>
        <v>0</v>
      </c>
    </row>
    <row r="376" spans="1:13">
      <c r="A376" s="1"/>
      <c r="B376" s="1" t="s">
        <v>50</v>
      </c>
      <c r="C376" s="1">
        <v>0.7</v>
      </c>
      <c r="D376" s="1">
        <v>45</v>
      </c>
      <c r="E376" s="1">
        <v>1.20561879739792</v>
      </c>
      <c r="F376" s="1">
        <v>46.892382203599396</v>
      </c>
      <c r="G376" s="1">
        <v>0.50561879739792004</v>
      </c>
      <c r="H376" s="1">
        <v>1.89238220359937</v>
      </c>
      <c r="I376" s="1">
        <v>0</v>
      </c>
      <c r="J376" s="1">
        <v>0</v>
      </c>
      <c r="K376" s="9">
        <f t="shared" si="19"/>
        <v>1.20561879739792</v>
      </c>
      <c r="L376">
        <f t="shared" si="17"/>
        <v>1.8923822035993965</v>
      </c>
      <c r="M376">
        <f t="shared" si="18"/>
        <v>0</v>
      </c>
    </row>
    <row r="377" spans="1:13">
      <c r="A377" s="1"/>
      <c r="B377" s="1" t="s">
        <v>50</v>
      </c>
      <c r="C377" s="1">
        <v>1</v>
      </c>
      <c r="D377" s="1">
        <v>90</v>
      </c>
      <c r="E377" s="1">
        <v>1.16911429365569</v>
      </c>
      <c r="F377" s="1">
        <v>72.117417574616994</v>
      </c>
      <c r="G377" s="1">
        <v>0.169114293655692</v>
      </c>
      <c r="H377" s="1">
        <v>-17.882582425382999</v>
      </c>
      <c r="I377" s="1">
        <v>0</v>
      </c>
      <c r="J377" s="1">
        <v>0</v>
      </c>
      <c r="K377" s="9">
        <f t="shared" si="19"/>
        <v>1.16911429365569</v>
      </c>
      <c r="L377">
        <f t="shared" si="17"/>
        <v>17.882582425383021</v>
      </c>
      <c r="M377">
        <f t="shared" si="18"/>
        <v>0</v>
      </c>
    </row>
    <row r="378" spans="1:13">
      <c r="A378" s="1"/>
      <c r="B378" s="1" t="s">
        <v>50</v>
      </c>
      <c r="C378" s="1">
        <v>0.7</v>
      </c>
      <c r="D378" s="1">
        <v>90</v>
      </c>
      <c r="E378" s="1">
        <v>1.24657804565747</v>
      </c>
      <c r="F378" s="1">
        <v>98.9393014846233</v>
      </c>
      <c r="G378" s="1">
        <v>0.54657804565747004</v>
      </c>
      <c r="H378" s="1">
        <v>8.9393014846233392</v>
      </c>
      <c r="I378" s="1">
        <v>1</v>
      </c>
      <c r="J378" s="1">
        <v>0</v>
      </c>
      <c r="K378" s="9">
        <f t="shared" si="19"/>
        <v>1.24657804565747</v>
      </c>
      <c r="L378">
        <f t="shared" si="17"/>
        <v>8.9393014846232859</v>
      </c>
      <c r="M378">
        <f t="shared" si="18"/>
        <v>0</v>
      </c>
    </row>
    <row r="379" spans="1:13">
      <c r="A379" s="1"/>
      <c r="B379" s="1" t="s">
        <v>50</v>
      </c>
      <c r="C379" s="1">
        <v>0.5</v>
      </c>
      <c r="D379" s="1">
        <v>45</v>
      </c>
      <c r="E379" s="1">
        <v>1.3108412120864601</v>
      </c>
      <c r="F379" s="1">
        <v>25.787556601187699</v>
      </c>
      <c r="G379" s="1">
        <v>0.81084121208646398</v>
      </c>
      <c r="H379" s="1">
        <v>-19.212443398812301</v>
      </c>
      <c r="I379" s="1">
        <v>0</v>
      </c>
      <c r="J379" s="1">
        <v>0</v>
      </c>
      <c r="K379" s="9">
        <f t="shared" si="19"/>
        <v>1.3108412120864601</v>
      </c>
      <c r="L379">
        <f t="shared" si="17"/>
        <v>19.212443398812297</v>
      </c>
      <c r="M379">
        <f t="shared" si="18"/>
        <v>0</v>
      </c>
    </row>
    <row r="380" spans="1:13">
      <c r="A380" s="1"/>
      <c r="B380" s="1" t="s">
        <v>50</v>
      </c>
      <c r="C380" s="1">
        <v>1.5</v>
      </c>
      <c r="D380" s="1">
        <v>45</v>
      </c>
      <c r="E380" s="1">
        <v>1.4189010611872599</v>
      </c>
      <c r="F380" s="1">
        <v>41.886438011889801</v>
      </c>
      <c r="G380" s="1">
        <v>-8.1098938812735902E-2</v>
      </c>
      <c r="H380" s="1">
        <v>-3.1135619881102099</v>
      </c>
      <c r="I380" s="1">
        <v>0</v>
      </c>
      <c r="J380" s="1">
        <v>0</v>
      </c>
      <c r="K380" s="9">
        <f t="shared" si="19"/>
        <v>1.4189010611872599</v>
      </c>
      <c r="L380">
        <f t="shared" si="17"/>
        <v>3.1135619881102059</v>
      </c>
      <c r="M380">
        <f t="shared" si="18"/>
        <v>0</v>
      </c>
    </row>
    <row r="381" spans="1:13">
      <c r="A381" s="1"/>
      <c r="B381" s="1" t="s">
        <v>50</v>
      </c>
      <c r="C381" s="1">
        <v>0.35</v>
      </c>
      <c r="D381" s="1">
        <v>45</v>
      </c>
      <c r="E381" s="1">
        <v>2.02516549478967</v>
      </c>
      <c r="F381" s="1">
        <v>47.573939418715497</v>
      </c>
      <c r="G381" s="1">
        <v>1.6751654947896699</v>
      </c>
      <c r="H381" s="1">
        <v>2.5739394187154701</v>
      </c>
      <c r="I381" s="1">
        <v>0</v>
      </c>
      <c r="J381" s="1">
        <v>0</v>
      </c>
      <c r="K381" s="9">
        <f t="shared" si="19"/>
        <v>2.02516549478967</v>
      </c>
      <c r="L381">
        <f t="shared" si="17"/>
        <v>2.5739394187154971</v>
      </c>
      <c r="M381">
        <f t="shared" si="18"/>
        <v>0</v>
      </c>
    </row>
    <row r="382" spans="1:13">
      <c r="A382" s="1"/>
      <c r="B382" s="1" t="s">
        <v>50</v>
      </c>
      <c r="C382" s="1">
        <v>0.35</v>
      </c>
      <c r="D382" s="1">
        <v>0</v>
      </c>
      <c r="E382" s="1">
        <v>0.60517074628581802</v>
      </c>
      <c r="F382" s="1">
        <v>6.0755604674943404</v>
      </c>
      <c r="G382" s="1">
        <v>0.25517074628581798</v>
      </c>
      <c r="H382" s="1">
        <v>6.0755604674943404</v>
      </c>
      <c r="I382" s="1">
        <v>0</v>
      </c>
      <c r="J382" s="1">
        <v>0</v>
      </c>
      <c r="K382" s="9">
        <f t="shared" si="19"/>
        <v>0.60517074628581802</v>
      </c>
      <c r="L382">
        <f t="shared" si="17"/>
        <v>6.0755604674943413</v>
      </c>
      <c r="M382">
        <f t="shared" si="18"/>
        <v>0</v>
      </c>
    </row>
    <row r="383" spans="1:13">
      <c r="A383" s="1"/>
      <c r="B383" s="1" t="s">
        <v>50</v>
      </c>
      <c r="C383" s="1">
        <v>0.35</v>
      </c>
      <c r="D383" s="1">
        <v>180</v>
      </c>
      <c r="E383" s="1">
        <v>0.73008825533741994</v>
      </c>
      <c r="F383" s="1">
        <v>173.74486325925301</v>
      </c>
      <c r="G383" s="1">
        <v>0.38008825533742002</v>
      </c>
      <c r="H383" s="1">
        <v>-6.2551367407469298</v>
      </c>
      <c r="I383" s="1">
        <v>0</v>
      </c>
      <c r="J383" s="1">
        <v>0</v>
      </c>
      <c r="K383" s="9">
        <f t="shared" si="19"/>
        <v>0.73008825533741994</v>
      </c>
      <c r="L383">
        <f t="shared" si="17"/>
        <v>6.2551367407469911</v>
      </c>
      <c r="M383">
        <f t="shared" si="18"/>
        <v>0</v>
      </c>
    </row>
    <row r="384" spans="1:13">
      <c r="A384" s="1"/>
      <c r="B384" s="1" t="s">
        <v>50</v>
      </c>
      <c r="C384" s="1">
        <v>1.5</v>
      </c>
      <c r="D384" s="1">
        <v>45</v>
      </c>
      <c r="E384" s="1">
        <v>1.1543002181378901</v>
      </c>
      <c r="F384" s="1">
        <v>105.441763896274</v>
      </c>
      <c r="G384" s="1">
        <v>-0.34569978186211497</v>
      </c>
      <c r="H384" s="1">
        <v>60.441763896273898</v>
      </c>
      <c r="I384" s="1">
        <v>1</v>
      </c>
      <c r="J384" s="1">
        <v>0</v>
      </c>
      <c r="K384" s="9">
        <f t="shared" si="19"/>
        <v>1.1543002181378901</v>
      </c>
      <c r="L384">
        <f t="shared" si="17"/>
        <v>29.558236103726017</v>
      </c>
      <c r="M384">
        <f t="shared" si="18"/>
        <v>1</v>
      </c>
    </row>
    <row r="385" spans="1:13">
      <c r="A385" s="1"/>
      <c r="B385" s="1" t="s">
        <v>50</v>
      </c>
      <c r="C385" s="1">
        <v>1</v>
      </c>
      <c r="D385" s="1">
        <v>135</v>
      </c>
      <c r="E385" s="1">
        <v>0.271958831857465</v>
      </c>
      <c r="F385" s="1">
        <v>142.02002669885499</v>
      </c>
      <c r="G385" s="1">
        <v>-0.72804116814253494</v>
      </c>
      <c r="H385" s="1">
        <v>7.0200266988545597</v>
      </c>
      <c r="I385" s="1">
        <v>0</v>
      </c>
      <c r="J385" s="1">
        <v>0</v>
      </c>
      <c r="K385" s="9">
        <f t="shared" si="19"/>
        <v>0.271958831857465</v>
      </c>
      <c r="L385">
        <f t="shared" si="17"/>
        <v>7.0200266988549913</v>
      </c>
      <c r="M385">
        <f t="shared" si="18"/>
        <v>0</v>
      </c>
    </row>
    <row r="386" spans="1:13">
      <c r="A386" s="1"/>
      <c r="B386" s="1" t="s">
        <v>50</v>
      </c>
      <c r="C386" s="1">
        <v>1</v>
      </c>
      <c r="D386" s="1">
        <v>180</v>
      </c>
      <c r="E386" s="1">
        <v>0.50549423433784402</v>
      </c>
      <c r="F386" s="1">
        <v>175.075907207667</v>
      </c>
      <c r="G386" s="1">
        <v>-0.49450576566215598</v>
      </c>
      <c r="H386" s="1">
        <v>-4.9240927923325399</v>
      </c>
      <c r="I386" s="1">
        <v>0</v>
      </c>
      <c r="J386" s="1">
        <v>0</v>
      </c>
      <c r="K386" s="9">
        <f t="shared" si="19"/>
        <v>0.50549423433784402</v>
      </c>
      <c r="L386">
        <f t="shared" si="17"/>
        <v>4.9240927923329991</v>
      </c>
      <c r="M386">
        <f t="shared" si="18"/>
        <v>0</v>
      </c>
    </row>
    <row r="387" spans="1:13">
      <c r="A387" s="1"/>
      <c r="B387" s="1" t="s">
        <v>50</v>
      </c>
      <c r="C387" s="1">
        <v>0.5</v>
      </c>
      <c r="D387" s="1">
        <v>135</v>
      </c>
      <c r="E387" s="1">
        <v>0.74812015002625998</v>
      </c>
      <c r="F387" s="1">
        <v>123.766871473962</v>
      </c>
      <c r="G387" s="1">
        <v>0.24812015002626001</v>
      </c>
      <c r="H387" s="1">
        <v>-11.233128526037699</v>
      </c>
      <c r="I387" s="1">
        <v>0</v>
      </c>
      <c r="J387" s="1">
        <v>0</v>
      </c>
      <c r="K387" s="9">
        <f t="shared" si="19"/>
        <v>0.74812015002625998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11.233128526038001</v>
      </c>
      <c r="M387">
        <f t="shared" si="18"/>
        <v>0</v>
      </c>
    </row>
    <row r="388" spans="1:13">
      <c r="A388" s="1"/>
      <c r="B388" s="1" t="s">
        <v>50</v>
      </c>
      <c r="C388" s="1">
        <v>0.5</v>
      </c>
      <c r="D388" s="1">
        <v>90</v>
      </c>
      <c r="E388" s="1">
        <v>1.0023900809195301</v>
      </c>
      <c r="F388" s="1">
        <v>101.14201202444301</v>
      </c>
      <c r="G388" s="1">
        <v>0.50239008091952897</v>
      </c>
      <c r="H388" s="1">
        <v>11.142012024442799</v>
      </c>
      <c r="I388" s="1">
        <v>1</v>
      </c>
      <c r="J388" s="1">
        <v>0</v>
      </c>
      <c r="K388" s="9">
        <f t="shared" si="19"/>
        <v>1.0023900809195301</v>
      </c>
      <c r="L388">
        <f t="shared" si="20"/>
        <v>11.142012024443005</v>
      </c>
      <c r="M388">
        <f t="shared" ref="M388:M451" si="21">IF(OR(J388=1, D388=90), 0, IF(ABS(MOD(F388-(180-D388)+180, 360)-180) &lt; ABS(MOD(F388-D388+180, 360)-180), 1, 0))</f>
        <v>0</v>
      </c>
    </row>
    <row r="389" spans="1:13">
      <c r="A389" s="1"/>
      <c r="B389" s="1" t="s">
        <v>50</v>
      </c>
      <c r="C389" s="1">
        <v>0.7</v>
      </c>
      <c r="D389" s="1">
        <v>0</v>
      </c>
      <c r="E389" s="1">
        <v>0.322647049963947</v>
      </c>
      <c r="F389" s="1">
        <v>157.00616544709399</v>
      </c>
      <c r="G389" s="1">
        <v>-0.37735295003605301</v>
      </c>
      <c r="H389" s="1">
        <v>157.00616544709399</v>
      </c>
      <c r="I389" s="1">
        <v>1</v>
      </c>
      <c r="J389" s="1">
        <v>0</v>
      </c>
      <c r="K389" s="9">
        <f t="shared" si="19"/>
        <v>0.322647049963947</v>
      </c>
      <c r="L389">
        <f t="shared" si="20"/>
        <v>22.993834552906009</v>
      </c>
      <c r="M389">
        <f t="shared" si="21"/>
        <v>1</v>
      </c>
    </row>
    <row r="390" spans="1:13">
      <c r="A390" s="1"/>
      <c r="B390" s="1" t="s">
        <v>50</v>
      </c>
      <c r="C390" s="1">
        <v>0.7</v>
      </c>
      <c r="D390" s="1">
        <v>135</v>
      </c>
      <c r="E390" s="1">
        <v>1.2345380217266599</v>
      </c>
      <c r="F390" s="1">
        <v>120.277144609369</v>
      </c>
      <c r="G390" s="1">
        <v>0.53453802172665799</v>
      </c>
      <c r="H390" s="1">
        <v>-14.722855390630899</v>
      </c>
      <c r="I390" s="1">
        <v>0</v>
      </c>
      <c r="J390" s="1">
        <v>0</v>
      </c>
      <c r="K390" s="9">
        <f t="shared" si="19"/>
        <v>1.2345380217266599</v>
      </c>
      <c r="L390">
        <f t="shared" si="20"/>
        <v>14.722855390630997</v>
      </c>
      <c r="M390">
        <f t="shared" si="21"/>
        <v>0</v>
      </c>
    </row>
    <row r="391" spans="1:13">
      <c r="A391" s="1"/>
      <c r="B391" s="1" t="s">
        <v>50</v>
      </c>
      <c r="C391" s="1">
        <v>0.7</v>
      </c>
      <c r="D391" s="1">
        <v>180</v>
      </c>
      <c r="E391" s="1">
        <v>0.63907371244654898</v>
      </c>
      <c r="F391" s="1">
        <v>176.57099235259699</v>
      </c>
      <c r="G391" s="1">
        <v>-6.0926287553450899E-2</v>
      </c>
      <c r="H391" s="1">
        <v>-3.42900764740273</v>
      </c>
      <c r="I391" s="1">
        <v>0</v>
      </c>
      <c r="J391" s="1">
        <v>0</v>
      </c>
      <c r="K391" s="9">
        <f t="shared" si="19"/>
        <v>0.63907371244654898</v>
      </c>
      <c r="L391">
        <f t="shared" si="20"/>
        <v>3.4290076474030116</v>
      </c>
      <c r="M391">
        <f t="shared" si="21"/>
        <v>0</v>
      </c>
    </row>
    <row r="392" spans="1:13">
      <c r="A392" s="1"/>
      <c r="B392" s="1" t="s">
        <v>50</v>
      </c>
      <c r="C392" s="1">
        <v>0.7</v>
      </c>
      <c r="D392" s="1">
        <v>90</v>
      </c>
      <c r="E392" s="1">
        <v>0.99686493581538405</v>
      </c>
      <c r="F392" s="1">
        <v>99.393990958950994</v>
      </c>
      <c r="G392" s="1">
        <v>0.29686493581538398</v>
      </c>
      <c r="H392" s="1">
        <v>9.3939909589510098</v>
      </c>
      <c r="I392" s="1">
        <v>1</v>
      </c>
      <c r="J392" s="1">
        <v>0</v>
      </c>
      <c r="K392" s="9">
        <f t="shared" si="19"/>
        <v>0.99686493581538405</v>
      </c>
      <c r="L392">
        <f t="shared" si="20"/>
        <v>9.393990958951008</v>
      </c>
      <c r="M392">
        <f t="shared" si="21"/>
        <v>0</v>
      </c>
    </row>
    <row r="393" spans="1:13">
      <c r="A393" s="1"/>
      <c r="B393" s="1" t="s">
        <v>50</v>
      </c>
      <c r="C393" s="1">
        <v>1</v>
      </c>
      <c r="D393" s="1">
        <v>0</v>
      </c>
      <c r="E393" s="1">
        <v>0.42190491675754899</v>
      </c>
      <c r="F393" s="1">
        <v>3.7907440352243502</v>
      </c>
      <c r="G393" s="1">
        <v>-0.57809508324245096</v>
      </c>
      <c r="H393" s="1">
        <v>3.7907440352243502</v>
      </c>
      <c r="I393" s="1">
        <v>0</v>
      </c>
      <c r="J393" s="1">
        <v>0</v>
      </c>
      <c r="K393" s="9">
        <f t="shared" si="19"/>
        <v>0.42190491675754899</v>
      </c>
      <c r="L393">
        <f t="shared" si="20"/>
        <v>3.7907440352243498</v>
      </c>
      <c r="M393">
        <f t="shared" si="21"/>
        <v>0</v>
      </c>
    </row>
    <row r="394" spans="1:13">
      <c r="A394" s="1"/>
      <c r="B394" s="1" t="s">
        <v>50</v>
      </c>
      <c r="C394" s="1">
        <v>1</v>
      </c>
      <c r="D394" s="1">
        <v>90</v>
      </c>
      <c r="E394" s="1">
        <v>1.2720893854469</v>
      </c>
      <c r="F394" s="1">
        <v>105.42448142427099</v>
      </c>
      <c r="G394" s="1">
        <v>0.27208938544690198</v>
      </c>
      <c r="H394" s="1">
        <v>15.4244814242707</v>
      </c>
      <c r="I394" s="1">
        <v>1</v>
      </c>
      <c r="J394" s="1">
        <v>0</v>
      </c>
      <c r="K394" s="9">
        <f t="shared" si="19"/>
        <v>1.2720893854469</v>
      </c>
      <c r="L394">
        <f t="shared" si="20"/>
        <v>15.424481424270994</v>
      </c>
      <c r="M394">
        <f t="shared" si="21"/>
        <v>0</v>
      </c>
    </row>
    <row r="395" spans="1:13">
      <c r="A395" s="1"/>
      <c r="B395" s="1" t="s">
        <v>50</v>
      </c>
      <c r="C395" s="1">
        <v>1.5</v>
      </c>
      <c r="D395" s="1">
        <v>180</v>
      </c>
      <c r="E395" s="1">
        <v>0.85252634343772704</v>
      </c>
      <c r="F395" s="1">
        <v>175.343027394145</v>
      </c>
      <c r="G395" s="1">
        <v>-0.64747365656227296</v>
      </c>
      <c r="H395" s="1">
        <v>-4.6569726058553398</v>
      </c>
      <c r="I395" s="1">
        <v>0</v>
      </c>
      <c r="J395" s="1">
        <v>0</v>
      </c>
      <c r="K395" s="9">
        <f t="shared" si="19"/>
        <v>0.85252634343772704</v>
      </c>
      <c r="L395">
        <f t="shared" si="20"/>
        <v>4.6569726058550032</v>
      </c>
      <c r="M395">
        <f t="shared" si="21"/>
        <v>0</v>
      </c>
    </row>
    <row r="396" spans="1:13">
      <c r="A396" s="1"/>
      <c r="B396" s="1" t="s">
        <v>50</v>
      </c>
      <c r="C396" s="1">
        <v>1</v>
      </c>
      <c r="D396" s="1">
        <v>180</v>
      </c>
      <c r="E396" s="1">
        <v>0.63199117469382404</v>
      </c>
      <c r="F396" s="1">
        <v>173.24091887302899</v>
      </c>
      <c r="G396" s="1">
        <v>-0.36800882530617601</v>
      </c>
      <c r="H396" s="1">
        <v>-6.7590811269705</v>
      </c>
      <c r="I396" s="1">
        <v>0</v>
      </c>
      <c r="J396" s="1">
        <v>0</v>
      </c>
      <c r="K396" s="9">
        <f t="shared" si="19"/>
        <v>0.63199117469382404</v>
      </c>
      <c r="L396">
        <f t="shared" si="20"/>
        <v>6.7590811269710116</v>
      </c>
      <c r="M396">
        <f t="shared" si="21"/>
        <v>0</v>
      </c>
    </row>
    <row r="397" spans="1:13">
      <c r="A397" s="1"/>
      <c r="B397" s="1" t="s">
        <v>50</v>
      </c>
      <c r="C397" s="1">
        <v>0.7</v>
      </c>
      <c r="D397" s="1">
        <v>135</v>
      </c>
      <c r="E397" s="1">
        <v>1.13896795724718</v>
      </c>
      <c r="F397" s="1">
        <v>103.50685082474899</v>
      </c>
      <c r="G397" s="1">
        <v>0.43896795724717602</v>
      </c>
      <c r="H397" s="1">
        <v>-31.493149175250601</v>
      </c>
      <c r="I397" s="1">
        <v>0</v>
      </c>
      <c r="J397" s="1">
        <v>0</v>
      </c>
      <c r="K397" s="9">
        <f t="shared" si="19"/>
        <v>1.13896795724718</v>
      </c>
      <c r="L397">
        <f t="shared" si="20"/>
        <v>31.493149175251006</v>
      </c>
      <c r="M397">
        <f t="shared" si="21"/>
        <v>0</v>
      </c>
    </row>
    <row r="398" spans="1:13">
      <c r="A398" s="1"/>
      <c r="B398" s="1" t="s">
        <v>50</v>
      </c>
      <c r="C398" s="1">
        <v>0.35</v>
      </c>
      <c r="D398" s="1">
        <v>180</v>
      </c>
      <c r="E398" s="1">
        <v>0.81180331180681398</v>
      </c>
      <c r="F398" s="1">
        <v>174.74285899041499</v>
      </c>
      <c r="G398" s="1">
        <v>0.461803311806814</v>
      </c>
      <c r="H398" s="1">
        <v>-5.2571410095855002</v>
      </c>
      <c r="I398" s="1">
        <v>0</v>
      </c>
      <c r="J398" s="1">
        <v>0</v>
      </c>
      <c r="K398" s="9">
        <f t="shared" si="19"/>
        <v>0.81180331180681398</v>
      </c>
      <c r="L398">
        <f t="shared" si="20"/>
        <v>5.2571410095850126</v>
      </c>
      <c r="M398">
        <f t="shared" si="21"/>
        <v>0</v>
      </c>
    </row>
    <row r="399" spans="1:13">
      <c r="A399" s="1"/>
      <c r="B399" s="1" t="s">
        <v>50</v>
      </c>
      <c r="C399" s="1">
        <v>1.5</v>
      </c>
      <c r="D399" s="1">
        <v>90</v>
      </c>
      <c r="E399" s="1">
        <v>1.61930660288678</v>
      </c>
      <c r="F399" s="1">
        <v>88.629111864100295</v>
      </c>
      <c r="G399" s="1">
        <v>0.11930660288678301</v>
      </c>
      <c r="H399" s="1">
        <v>-1.3708881358996901</v>
      </c>
      <c r="I399" s="1">
        <v>0</v>
      </c>
      <c r="J399" s="1">
        <v>0</v>
      </c>
      <c r="K399" s="9">
        <f t="shared" si="19"/>
        <v>1.61930660288678</v>
      </c>
      <c r="L399">
        <f t="shared" si="20"/>
        <v>1.3708881358996905</v>
      </c>
      <c r="M399">
        <f t="shared" si="21"/>
        <v>0</v>
      </c>
    </row>
    <row r="400" spans="1:13">
      <c r="A400" s="1"/>
      <c r="B400" s="1" t="s">
        <v>50</v>
      </c>
      <c r="C400" s="1">
        <v>1</v>
      </c>
      <c r="D400" s="1">
        <v>90</v>
      </c>
      <c r="E400" s="1">
        <v>1.50022028424406</v>
      </c>
      <c r="F400" s="1">
        <v>94.839002807522704</v>
      </c>
      <c r="G400" s="1">
        <v>0.50022028424406195</v>
      </c>
      <c r="H400" s="1">
        <v>4.8390028075226601</v>
      </c>
      <c r="I400" s="1">
        <v>1</v>
      </c>
      <c r="J400" s="1">
        <v>0</v>
      </c>
      <c r="K400" s="9">
        <f t="shared" si="19"/>
        <v>1.50022028424406</v>
      </c>
      <c r="L400">
        <f t="shared" si="20"/>
        <v>4.8390028075227178</v>
      </c>
      <c r="M400">
        <f t="shared" si="21"/>
        <v>0</v>
      </c>
    </row>
    <row r="401" spans="1:13">
      <c r="A401" s="1"/>
      <c r="B401" s="1" t="s">
        <v>50</v>
      </c>
      <c r="C401" s="1">
        <v>0.7</v>
      </c>
      <c r="D401" s="1">
        <v>45</v>
      </c>
      <c r="E401" s="1">
        <v>1.8215653144003501</v>
      </c>
      <c r="F401" s="1">
        <v>67.755077540269099</v>
      </c>
      <c r="G401" s="1">
        <v>1.1215653144003599</v>
      </c>
      <c r="H401" s="1">
        <v>22.755077540269099</v>
      </c>
      <c r="I401" s="1">
        <v>0</v>
      </c>
      <c r="J401" s="1">
        <v>0</v>
      </c>
      <c r="K401" s="9">
        <f t="shared" si="19"/>
        <v>1.8215653144003501</v>
      </c>
      <c r="L401">
        <f t="shared" si="20"/>
        <v>22.755077540269099</v>
      </c>
      <c r="M401">
        <f t="shared" si="21"/>
        <v>0</v>
      </c>
    </row>
    <row r="402" spans="1:13">
      <c r="A402" s="1"/>
      <c r="B402" s="1" t="s">
        <v>50</v>
      </c>
      <c r="C402" s="1">
        <v>0.35</v>
      </c>
      <c r="D402" s="1">
        <v>90</v>
      </c>
      <c r="E402" s="1">
        <v>1.85456337971059</v>
      </c>
      <c r="F402" s="1">
        <v>80.784290274909196</v>
      </c>
      <c r="G402" s="1">
        <v>1.50456337971059</v>
      </c>
      <c r="H402" s="1">
        <v>-9.2157097250907896</v>
      </c>
      <c r="I402" s="1">
        <v>0</v>
      </c>
      <c r="J402" s="1">
        <v>0</v>
      </c>
      <c r="K402" s="9">
        <f t="shared" si="19"/>
        <v>1.85456337971059</v>
      </c>
      <c r="L402">
        <f t="shared" si="20"/>
        <v>9.2157097250907896</v>
      </c>
      <c r="M402">
        <f t="shared" si="21"/>
        <v>0</v>
      </c>
    </row>
    <row r="403" spans="1:13">
      <c r="A403" s="1"/>
      <c r="B403" s="1" t="s">
        <v>50</v>
      </c>
      <c r="C403" s="1">
        <v>1</v>
      </c>
      <c r="D403" s="1">
        <v>135</v>
      </c>
      <c r="E403" s="1">
        <v>1.7363133342297301</v>
      </c>
      <c r="F403" s="1">
        <v>109.734084648047</v>
      </c>
      <c r="G403" s="1">
        <v>0.736313334229729</v>
      </c>
      <c r="H403" s="1">
        <v>-25.265915351953499</v>
      </c>
      <c r="I403" s="1">
        <v>0</v>
      </c>
      <c r="J403" s="1">
        <v>0</v>
      </c>
      <c r="K403" s="9">
        <f t="shared" si="19"/>
        <v>1.7363133342297301</v>
      </c>
      <c r="L403">
        <f t="shared" si="20"/>
        <v>25.265915351952998</v>
      </c>
      <c r="M403">
        <f t="shared" si="21"/>
        <v>0</v>
      </c>
    </row>
    <row r="404" spans="1:13">
      <c r="A404" s="1"/>
      <c r="B404" s="1" t="s">
        <v>50</v>
      </c>
      <c r="C404" s="1">
        <v>0.35</v>
      </c>
      <c r="D404" s="1">
        <v>180</v>
      </c>
      <c r="E404" s="1">
        <v>0.95999342287546796</v>
      </c>
      <c r="F404" s="1">
        <v>176.48328059862001</v>
      </c>
      <c r="G404" s="1">
        <v>0.60999342287546798</v>
      </c>
      <c r="H404" s="1">
        <v>-3.5167194013802101</v>
      </c>
      <c r="I404" s="1">
        <v>0</v>
      </c>
      <c r="J404" s="1">
        <v>0</v>
      </c>
      <c r="K404" s="9">
        <f t="shared" si="19"/>
        <v>0.95999342287546796</v>
      </c>
      <c r="L404">
        <f t="shared" si="20"/>
        <v>3.5167194013799872</v>
      </c>
      <c r="M404">
        <f t="shared" si="21"/>
        <v>0</v>
      </c>
    </row>
    <row r="405" spans="1:13">
      <c r="A405" s="1"/>
      <c r="B405" s="1" t="s">
        <v>50</v>
      </c>
      <c r="C405" s="1">
        <v>0.35</v>
      </c>
      <c r="D405" s="1">
        <v>45</v>
      </c>
      <c r="E405" s="1">
        <v>1.2874009900124199</v>
      </c>
      <c r="F405" s="1">
        <v>63.681690292088199</v>
      </c>
      <c r="G405" s="1">
        <v>0.93740099001241495</v>
      </c>
      <c r="H405" s="1">
        <v>18.681690292088199</v>
      </c>
      <c r="I405" s="1">
        <v>0</v>
      </c>
      <c r="J405" s="1">
        <v>0</v>
      </c>
      <c r="K405" s="9">
        <f t="shared" si="19"/>
        <v>1.2874009900124199</v>
      </c>
      <c r="L405">
        <f t="shared" si="20"/>
        <v>18.681690292088206</v>
      </c>
      <c r="M405">
        <f t="shared" si="21"/>
        <v>0</v>
      </c>
    </row>
    <row r="406" spans="1:13">
      <c r="A406" s="1"/>
      <c r="B406" s="1" t="s">
        <v>50</v>
      </c>
      <c r="C406" s="1">
        <v>0.5</v>
      </c>
      <c r="D406" s="1">
        <v>135</v>
      </c>
      <c r="E406" s="1">
        <v>1.23640394050283</v>
      </c>
      <c r="F406" s="1">
        <v>111.69917507748799</v>
      </c>
      <c r="G406" s="1">
        <v>0.73640394050282798</v>
      </c>
      <c r="H406" s="1">
        <v>-23.300824922511701</v>
      </c>
      <c r="I406" s="1">
        <v>0</v>
      </c>
      <c r="J406" s="1">
        <v>0</v>
      </c>
      <c r="K406" s="9">
        <f t="shared" si="19"/>
        <v>1.23640394050283</v>
      </c>
      <c r="L406">
        <f t="shared" si="20"/>
        <v>23.300824922511993</v>
      </c>
      <c r="M406">
        <f t="shared" si="21"/>
        <v>0</v>
      </c>
    </row>
    <row r="407" spans="1:13">
      <c r="A407" s="1"/>
      <c r="B407" s="1" t="s">
        <v>50</v>
      </c>
      <c r="C407" s="1">
        <v>0.5</v>
      </c>
      <c r="D407" s="1">
        <v>180</v>
      </c>
      <c r="E407" s="1">
        <v>0.98409089514441495</v>
      </c>
      <c r="F407" s="1">
        <v>179.27820159411701</v>
      </c>
      <c r="G407" s="1">
        <v>0.484090895144415</v>
      </c>
      <c r="H407" s="1">
        <v>-0.72179840588296396</v>
      </c>
      <c r="I407" s="1">
        <v>0</v>
      </c>
      <c r="J407" s="1">
        <v>0</v>
      </c>
      <c r="K407" s="9">
        <f t="shared" si="19"/>
        <v>0.98409089514441495</v>
      </c>
      <c r="L407">
        <f t="shared" si="20"/>
        <v>0.72179840588299271</v>
      </c>
      <c r="M407">
        <f t="shared" si="21"/>
        <v>0</v>
      </c>
    </row>
    <row r="408" spans="1:13">
      <c r="A408" s="1"/>
      <c r="B408" s="1" t="s">
        <v>50</v>
      </c>
      <c r="C408" s="1">
        <v>1.5</v>
      </c>
      <c r="D408" s="1">
        <v>135</v>
      </c>
      <c r="E408" s="1">
        <v>0.93234084835759201</v>
      </c>
      <c r="F408" s="1">
        <v>111.960564020097</v>
      </c>
      <c r="G408" s="1">
        <v>-0.56765915164240799</v>
      </c>
      <c r="H408" s="1">
        <v>-23.039435979903502</v>
      </c>
      <c r="I408" s="1">
        <v>0</v>
      </c>
      <c r="J408" s="1">
        <v>0</v>
      </c>
      <c r="K408" s="9">
        <f t="shared" si="19"/>
        <v>0.93234084835759201</v>
      </c>
      <c r="L408">
        <f t="shared" si="20"/>
        <v>23.039435979903004</v>
      </c>
      <c r="M408">
        <f t="shared" si="21"/>
        <v>0</v>
      </c>
    </row>
    <row r="409" spans="1:13">
      <c r="A409" s="1"/>
      <c r="B409" s="1" t="s">
        <v>50</v>
      </c>
      <c r="C409" s="1">
        <v>0.7</v>
      </c>
      <c r="D409" s="1">
        <v>0</v>
      </c>
      <c r="E409" s="1">
        <v>0.458735094884271</v>
      </c>
      <c r="F409" s="1">
        <v>4.7797149405887502</v>
      </c>
      <c r="G409" s="1">
        <v>-0.24126490511572901</v>
      </c>
      <c r="H409" s="1">
        <v>4.7797149405887502</v>
      </c>
      <c r="I409" s="1">
        <v>0</v>
      </c>
      <c r="J409" s="1">
        <v>0</v>
      </c>
      <c r="K409" s="9">
        <f t="shared" si="19"/>
        <v>0.458735094884271</v>
      </c>
      <c r="L409">
        <f t="shared" si="20"/>
        <v>4.7797149405887467</v>
      </c>
      <c r="M409">
        <f t="shared" si="21"/>
        <v>0</v>
      </c>
    </row>
    <row r="410" spans="1:13">
      <c r="A410" s="1"/>
      <c r="B410" s="1" t="s">
        <v>50</v>
      </c>
      <c r="C410" s="1">
        <v>1.5</v>
      </c>
      <c r="D410" s="1">
        <v>90</v>
      </c>
      <c r="E410" s="1">
        <v>0.92017617615049896</v>
      </c>
      <c r="F410" s="1">
        <v>30.494898098370001</v>
      </c>
      <c r="G410" s="1">
        <v>-0.57982382384950104</v>
      </c>
      <c r="H410" s="1">
        <v>-59.505101901629999</v>
      </c>
      <c r="I410" s="1">
        <v>0</v>
      </c>
      <c r="J410" s="1">
        <v>0</v>
      </c>
      <c r="K410" s="9">
        <f t="shared" si="19"/>
        <v>0.92017617615049896</v>
      </c>
      <c r="L410">
        <f t="shared" si="20"/>
        <v>59.505101901629999</v>
      </c>
      <c r="M410">
        <f t="shared" si="21"/>
        <v>0</v>
      </c>
    </row>
    <row r="411" spans="1:13">
      <c r="A411" s="1"/>
      <c r="B411" s="1" t="s">
        <v>50</v>
      </c>
      <c r="C411" s="1">
        <v>1.5</v>
      </c>
      <c r="D411" s="1">
        <v>180</v>
      </c>
      <c r="E411" s="1">
        <v>0.50528305761208303</v>
      </c>
      <c r="F411" s="1">
        <v>53.270676464679902</v>
      </c>
      <c r="G411" s="1">
        <v>-0.99471694238791697</v>
      </c>
      <c r="H411" s="1">
        <v>-126.72932353532001</v>
      </c>
      <c r="I411" s="1">
        <v>1</v>
      </c>
      <c r="J411" s="1">
        <v>0</v>
      </c>
      <c r="K411" s="9">
        <f t="shared" si="19"/>
        <v>0.50528305761208303</v>
      </c>
      <c r="L411">
        <f t="shared" si="20"/>
        <v>53.270676464679894</v>
      </c>
      <c r="M411">
        <f t="shared" si="21"/>
        <v>1</v>
      </c>
    </row>
    <row r="412" spans="1:13">
      <c r="A412" s="1"/>
      <c r="B412" s="1" t="s">
        <v>50</v>
      </c>
      <c r="C412" s="1">
        <v>1.5</v>
      </c>
      <c r="D412" s="1">
        <v>90</v>
      </c>
      <c r="E412" s="1">
        <v>1.6133589581044401</v>
      </c>
      <c r="F412" s="1">
        <v>71.617259527072903</v>
      </c>
      <c r="G412" s="1">
        <v>0.11335895810444301</v>
      </c>
      <c r="H412" s="1">
        <v>-18.3827404729271</v>
      </c>
      <c r="I412" s="1">
        <v>0</v>
      </c>
      <c r="J412" s="1">
        <v>0</v>
      </c>
      <c r="K412" s="9">
        <f t="shared" si="19"/>
        <v>1.6133589581044401</v>
      </c>
      <c r="L412">
        <f t="shared" si="20"/>
        <v>18.382740472927082</v>
      </c>
      <c r="M412">
        <f t="shared" si="21"/>
        <v>0</v>
      </c>
    </row>
    <row r="413" spans="1:13">
      <c r="A413" s="1"/>
      <c r="B413" s="1" t="s">
        <v>50</v>
      </c>
      <c r="C413" s="1">
        <v>0.35</v>
      </c>
      <c r="D413" s="1">
        <v>0</v>
      </c>
      <c r="E413" s="1">
        <v>0.191414242673204</v>
      </c>
      <c r="F413" s="1">
        <v>9.9452831785698095</v>
      </c>
      <c r="G413" s="1">
        <v>-0.158585757326796</v>
      </c>
      <c r="H413" s="1">
        <v>9.9452831785698095</v>
      </c>
      <c r="I413" s="1">
        <v>0</v>
      </c>
      <c r="J413" s="1">
        <v>0</v>
      </c>
      <c r="K413" s="9">
        <f t="shared" si="19"/>
        <v>0.191414242673204</v>
      </c>
      <c r="L413">
        <f t="shared" si="20"/>
        <v>9.9452831785698095</v>
      </c>
      <c r="M413">
        <f t="shared" si="21"/>
        <v>0</v>
      </c>
    </row>
    <row r="414" spans="1:13">
      <c r="A414" s="1"/>
      <c r="B414" s="1" t="s">
        <v>50</v>
      </c>
      <c r="C414" s="1">
        <v>1.5</v>
      </c>
      <c r="D414" s="1">
        <v>135</v>
      </c>
      <c r="E414" s="1">
        <v>0.85954554843262798</v>
      </c>
      <c r="F414" s="1">
        <v>104.086349077815</v>
      </c>
      <c r="G414" s="1">
        <v>-0.64045445156737202</v>
      </c>
      <c r="H414" s="1">
        <v>-30.913650922185301</v>
      </c>
      <c r="I414" s="1">
        <v>0</v>
      </c>
      <c r="J414" s="1">
        <v>0</v>
      </c>
      <c r="K414" s="9">
        <f t="shared" si="19"/>
        <v>0.85954554843262798</v>
      </c>
      <c r="L414">
        <f t="shared" si="20"/>
        <v>30.913650922185013</v>
      </c>
      <c r="M414">
        <f t="shared" si="21"/>
        <v>0</v>
      </c>
    </row>
    <row r="415" spans="1:13">
      <c r="A415" s="1"/>
      <c r="B415" s="1" t="s">
        <v>50</v>
      </c>
      <c r="C415" s="1">
        <v>1</v>
      </c>
      <c r="D415" s="1">
        <v>90</v>
      </c>
      <c r="E415" s="1">
        <v>1.38851883202879</v>
      </c>
      <c r="F415" s="1">
        <v>84.128219827320905</v>
      </c>
      <c r="G415" s="1">
        <v>0.38851883202878501</v>
      </c>
      <c r="H415" s="1">
        <v>-5.8717801726791103</v>
      </c>
      <c r="I415" s="1">
        <v>0</v>
      </c>
      <c r="J415" s="1">
        <v>0</v>
      </c>
      <c r="K415" s="9">
        <f t="shared" si="19"/>
        <v>1.38851883202879</v>
      </c>
      <c r="L415">
        <f t="shared" si="20"/>
        <v>5.8717801726791095</v>
      </c>
      <c r="M415">
        <f t="shared" si="21"/>
        <v>0</v>
      </c>
    </row>
    <row r="416" spans="1:13">
      <c r="A416" s="1"/>
      <c r="B416" s="1" t="s">
        <v>50</v>
      </c>
      <c r="C416" s="1">
        <v>0.5</v>
      </c>
      <c r="D416" s="1">
        <v>180</v>
      </c>
      <c r="E416" s="1">
        <v>0.14476180314048301</v>
      </c>
      <c r="F416" s="1">
        <v>168.89054179364001</v>
      </c>
      <c r="G416" s="1">
        <v>-0.35523819685951702</v>
      </c>
      <c r="H416" s="1">
        <v>-11.1094582063598</v>
      </c>
      <c r="I416" s="1">
        <v>0</v>
      </c>
      <c r="J416" s="1">
        <v>0</v>
      </c>
      <c r="K416" s="9">
        <f t="shared" si="19"/>
        <v>0.14476180314048301</v>
      </c>
      <c r="L416">
        <f t="shared" si="20"/>
        <v>11.109458206359989</v>
      </c>
      <c r="M416">
        <f t="shared" si="21"/>
        <v>0</v>
      </c>
    </row>
    <row r="417" spans="1:13">
      <c r="A417" s="1"/>
      <c r="B417" s="1" t="s">
        <v>50</v>
      </c>
      <c r="C417" s="1">
        <v>1</v>
      </c>
      <c r="D417" s="1">
        <v>90</v>
      </c>
      <c r="E417" s="1">
        <v>1.1939479462706599</v>
      </c>
      <c r="F417" s="1">
        <v>81.165261344713898</v>
      </c>
      <c r="G417" s="1">
        <v>0.193947946270662</v>
      </c>
      <c r="H417" s="1">
        <v>-8.8347386552861202</v>
      </c>
      <c r="I417" s="1">
        <v>0</v>
      </c>
      <c r="J417" s="1">
        <v>0</v>
      </c>
      <c r="K417" s="9">
        <f t="shared" si="19"/>
        <v>1.1939479462706599</v>
      </c>
      <c r="L417">
        <f t="shared" si="20"/>
        <v>8.8347386552861167</v>
      </c>
      <c r="M417">
        <f t="shared" si="21"/>
        <v>0</v>
      </c>
    </row>
    <row r="418" spans="1:13">
      <c r="A418" s="1"/>
      <c r="B418" s="1" t="s">
        <v>50</v>
      </c>
      <c r="C418" s="1">
        <v>0.5</v>
      </c>
      <c r="D418" s="1">
        <v>135</v>
      </c>
      <c r="E418" s="1">
        <v>1.2604857446611399</v>
      </c>
      <c r="F418" s="1">
        <v>127.18922169039099</v>
      </c>
      <c r="G418" s="1">
        <v>0.76048574466114105</v>
      </c>
      <c r="H418" s="1">
        <v>-7.8107783096093</v>
      </c>
      <c r="I418" s="1">
        <v>0</v>
      </c>
      <c r="J418" s="1">
        <v>0</v>
      </c>
      <c r="K418" s="9">
        <f t="shared" si="19"/>
        <v>1.2604857446611399</v>
      </c>
      <c r="L418">
        <f t="shared" si="20"/>
        <v>7.8107783096090202</v>
      </c>
      <c r="M418">
        <f t="shared" si="21"/>
        <v>0</v>
      </c>
    </row>
    <row r="419" spans="1:13">
      <c r="A419" s="1"/>
      <c r="B419" s="1" t="s">
        <v>50</v>
      </c>
      <c r="C419" s="1">
        <v>1</v>
      </c>
      <c r="D419" s="1">
        <v>180</v>
      </c>
      <c r="E419" s="1">
        <v>0.94393906268414396</v>
      </c>
      <c r="F419" s="1">
        <v>177.05148050651201</v>
      </c>
      <c r="G419" s="1">
        <v>-5.6060937315855902E-2</v>
      </c>
      <c r="H419" s="1">
        <v>-2.9485194934882801</v>
      </c>
      <c r="I419" s="1">
        <v>0</v>
      </c>
      <c r="J419" s="1">
        <v>0</v>
      </c>
      <c r="K419" s="9">
        <f t="shared" si="19"/>
        <v>0.94393906268414396</v>
      </c>
      <c r="L419">
        <f t="shared" si="20"/>
        <v>2.9485194934879928</v>
      </c>
      <c r="M419">
        <f t="shared" si="21"/>
        <v>0</v>
      </c>
    </row>
    <row r="420" spans="1:13">
      <c r="A420" s="1"/>
      <c r="B420" s="1" t="s">
        <v>50</v>
      </c>
      <c r="C420" s="1">
        <v>0.35</v>
      </c>
      <c r="D420" s="1">
        <v>45</v>
      </c>
      <c r="E420" s="1">
        <v>2.0515244761078102</v>
      </c>
      <c r="F420" s="1">
        <v>65.848556920659703</v>
      </c>
      <c r="G420" s="1">
        <v>1.7015244761078101</v>
      </c>
      <c r="H420" s="1">
        <v>20.8485569206597</v>
      </c>
      <c r="I420" s="1">
        <v>0</v>
      </c>
      <c r="J420" s="1">
        <v>0</v>
      </c>
      <c r="K420" s="9">
        <f t="shared" si="19"/>
        <v>2.0515244761078102</v>
      </c>
      <c r="L420">
        <f t="shared" si="20"/>
        <v>20.848556920659689</v>
      </c>
      <c r="M420">
        <f t="shared" si="21"/>
        <v>0</v>
      </c>
    </row>
    <row r="421" spans="1:13">
      <c r="A421" s="1"/>
      <c r="B421" s="1" t="s">
        <v>50</v>
      </c>
      <c r="C421" s="1">
        <v>0.7</v>
      </c>
      <c r="D421" s="1">
        <v>180</v>
      </c>
      <c r="E421" s="1">
        <v>0.59410454831707005</v>
      </c>
      <c r="F421" s="1">
        <v>107.978104612376</v>
      </c>
      <c r="G421" s="1">
        <v>-0.10589545168293001</v>
      </c>
      <c r="H421" s="1">
        <v>-72.021895387624298</v>
      </c>
      <c r="I421" s="1">
        <v>0</v>
      </c>
      <c r="J421" s="1">
        <v>0</v>
      </c>
      <c r="K421" s="9">
        <f t="shared" si="19"/>
        <v>0.59410454831707005</v>
      </c>
      <c r="L421">
        <f t="shared" si="20"/>
        <v>72.021895387623999</v>
      </c>
      <c r="M421">
        <f t="shared" si="21"/>
        <v>0</v>
      </c>
    </row>
    <row r="422" spans="1:13">
      <c r="A422" s="1"/>
      <c r="B422" s="1" t="s">
        <v>50</v>
      </c>
      <c r="C422" s="1">
        <v>0.5</v>
      </c>
      <c r="D422" s="1">
        <v>90</v>
      </c>
      <c r="E422" s="1">
        <v>1.1166968832453501</v>
      </c>
      <c r="F422" s="1">
        <v>74.575195724461693</v>
      </c>
      <c r="G422" s="1">
        <v>0.61669688324535399</v>
      </c>
      <c r="H422" s="1">
        <v>-15.4248042755383</v>
      </c>
      <c r="I422" s="1">
        <v>0</v>
      </c>
      <c r="J422" s="1">
        <v>0</v>
      </c>
      <c r="K422" s="9">
        <f t="shared" si="19"/>
        <v>1.1166968832453501</v>
      </c>
      <c r="L422">
        <f t="shared" si="20"/>
        <v>15.424804275538293</v>
      </c>
      <c r="M422">
        <f t="shared" si="21"/>
        <v>0</v>
      </c>
    </row>
    <row r="423" spans="1:13">
      <c r="A423" s="1"/>
      <c r="B423" s="1" t="s">
        <v>50</v>
      </c>
      <c r="C423" s="1">
        <v>1.5</v>
      </c>
      <c r="D423" s="1">
        <v>0</v>
      </c>
      <c r="E423" s="1">
        <v>0.47932802036489602</v>
      </c>
      <c r="F423" s="1">
        <v>4.5739212599008896</v>
      </c>
      <c r="G423" s="1">
        <v>-1.0206719796351</v>
      </c>
      <c r="H423" s="1">
        <v>4.5739212599008896</v>
      </c>
      <c r="I423" s="1">
        <v>0</v>
      </c>
      <c r="J423" s="1">
        <v>0</v>
      </c>
      <c r="K423" s="9">
        <f t="shared" si="19"/>
        <v>0.47932802036489602</v>
      </c>
      <c r="L423">
        <f t="shared" si="20"/>
        <v>4.5739212599008852</v>
      </c>
      <c r="M423">
        <f t="shared" si="21"/>
        <v>0</v>
      </c>
    </row>
    <row r="424" spans="1:13">
      <c r="A424" s="1"/>
      <c r="B424" s="1" t="s">
        <v>50</v>
      </c>
      <c r="C424" s="1">
        <v>1.5</v>
      </c>
      <c r="D424" s="1">
        <v>180</v>
      </c>
      <c r="E424" s="1">
        <v>1.1710571176678399</v>
      </c>
      <c r="F424" s="1">
        <v>5.9243448345035299</v>
      </c>
      <c r="G424" s="1">
        <v>-0.32894288233216401</v>
      </c>
      <c r="H424" s="1">
        <v>-174.07565516549599</v>
      </c>
      <c r="I424" s="1">
        <v>1</v>
      </c>
      <c r="J424" s="1">
        <v>0</v>
      </c>
      <c r="K424" s="9">
        <f t="shared" si="19"/>
        <v>1.1710571176678399</v>
      </c>
      <c r="L424">
        <f t="shared" si="20"/>
        <v>5.924344834503529</v>
      </c>
      <c r="M424">
        <f t="shared" si="21"/>
        <v>1</v>
      </c>
    </row>
    <row r="425" spans="1:13">
      <c r="A425" s="1"/>
      <c r="B425" s="1" t="s">
        <v>50</v>
      </c>
      <c r="C425" s="1">
        <v>0.35</v>
      </c>
      <c r="D425" s="1">
        <v>90</v>
      </c>
      <c r="E425" s="1">
        <v>1.16912570462287</v>
      </c>
      <c r="F425" s="1">
        <v>103.15210057254799</v>
      </c>
      <c r="G425" s="1">
        <v>0.81912570462286904</v>
      </c>
      <c r="H425" s="1">
        <v>13.152100572548401</v>
      </c>
      <c r="I425" s="1">
        <v>1</v>
      </c>
      <c r="J425" s="1">
        <v>0</v>
      </c>
      <c r="K425" s="9">
        <f t="shared" si="19"/>
        <v>1.16912570462287</v>
      </c>
      <c r="L425">
        <f t="shared" si="20"/>
        <v>13.152100572547994</v>
      </c>
      <c r="M425">
        <f t="shared" si="21"/>
        <v>0</v>
      </c>
    </row>
    <row r="426" spans="1:13">
      <c r="A426" s="1"/>
      <c r="B426" s="1" t="s">
        <v>50</v>
      </c>
      <c r="C426" s="1">
        <v>0.35</v>
      </c>
      <c r="D426" s="1">
        <v>135</v>
      </c>
      <c r="E426" s="1">
        <v>1.0404037410495199</v>
      </c>
      <c r="F426" s="1">
        <v>123.271915171248</v>
      </c>
      <c r="G426" s="1">
        <v>0.69040374104951996</v>
      </c>
      <c r="H426" s="1">
        <v>-11.7280848287519</v>
      </c>
      <c r="I426" s="1">
        <v>0</v>
      </c>
      <c r="J426" s="1">
        <v>0</v>
      </c>
      <c r="K426" s="9">
        <f t="shared" si="19"/>
        <v>1.0404037410495199</v>
      </c>
      <c r="L426">
        <f t="shared" si="20"/>
        <v>11.728084828752003</v>
      </c>
      <c r="M426">
        <f t="shared" si="21"/>
        <v>0</v>
      </c>
    </row>
    <row r="427" spans="1:13">
      <c r="A427" s="1"/>
      <c r="B427" s="1" t="s">
        <v>50</v>
      </c>
      <c r="C427" s="1">
        <v>0.35</v>
      </c>
      <c r="D427" s="1">
        <v>45</v>
      </c>
      <c r="E427" s="1">
        <v>1.8482915576936501</v>
      </c>
      <c r="F427" s="1">
        <v>53.168532249134103</v>
      </c>
      <c r="G427" s="1">
        <v>1.49829155769365</v>
      </c>
      <c r="H427" s="1">
        <v>8.1685322491340706</v>
      </c>
      <c r="I427" s="1">
        <v>0</v>
      </c>
      <c r="J427" s="1">
        <v>0</v>
      </c>
      <c r="K427" s="9">
        <f t="shared" si="19"/>
        <v>1.8482915576936501</v>
      </c>
      <c r="L427">
        <f t="shared" si="20"/>
        <v>8.1685322491341026</v>
      </c>
      <c r="M427">
        <f t="shared" si="21"/>
        <v>0</v>
      </c>
    </row>
    <row r="428" spans="1:13">
      <c r="A428" s="1"/>
      <c r="B428" s="1" t="s">
        <v>50</v>
      </c>
      <c r="C428" s="1">
        <v>1</v>
      </c>
      <c r="D428" s="1">
        <v>0</v>
      </c>
      <c r="E428" s="1">
        <v>0.86529692084702003</v>
      </c>
      <c r="F428" s="1">
        <v>0.82089827848852803</v>
      </c>
      <c r="G428" s="1">
        <v>-0.13470307915297999</v>
      </c>
      <c r="H428" s="1">
        <v>0.82089827848852803</v>
      </c>
      <c r="I428" s="1">
        <v>0</v>
      </c>
      <c r="J428" s="1">
        <v>0</v>
      </c>
      <c r="K428" s="9">
        <f t="shared" si="19"/>
        <v>0.86529692084702003</v>
      </c>
      <c r="L428">
        <f t="shared" si="20"/>
        <v>0.82089827848852792</v>
      </c>
      <c r="M428">
        <f t="shared" si="21"/>
        <v>0</v>
      </c>
    </row>
    <row r="429" spans="1:13">
      <c r="A429" s="1"/>
      <c r="B429" s="1" t="s">
        <v>50</v>
      </c>
      <c r="C429" s="1">
        <v>0.35</v>
      </c>
      <c r="D429" s="1">
        <v>45</v>
      </c>
      <c r="E429" s="1">
        <v>1.9553915320853199</v>
      </c>
      <c r="F429" s="1">
        <v>42.6341055039926</v>
      </c>
      <c r="G429" s="1">
        <v>1.60539153208532</v>
      </c>
      <c r="H429" s="1">
        <v>-2.3658944960073698</v>
      </c>
      <c r="I429" s="1">
        <v>0</v>
      </c>
      <c r="J429" s="1">
        <v>0</v>
      </c>
      <c r="K429" s="9">
        <f t="shared" si="19"/>
        <v>1.9553915320853199</v>
      </c>
      <c r="L429">
        <f t="shared" si="20"/>
        <v>2.3658944960073995</v>
      </c>
      <c r="M429">
        <f t="shared" si="21"/>
        <v>0</v>
      </c>
    </row>
    <row r="430" spans="1:13">
      <c r="A430" s="1"/>
      <c r="B430" s="1" t="s">
        <v>50</v>
      </c>
      <c r="C430" s="1">
        <v>1</v>
      </c>
      <c r="D430" s="1">
        <v>135</v>
      </c>
      <c r="E430" s="1">
        <v>0.34522680630995001</v>
      </c>
      <c r="F430" s="1">
        <v>119.096237415041</v>
      </c>
      <c r="G430" s="1">
        <v>-0.65477319369005005</v>
      </c>
      <c r="H430" s="1">
        <v>-15.9037625849594</v>
      </c>
      <c r="I430" s="1">
        <v>0</v>
      </c>
      <c r="J430" s="1">
        <v>0</v>
      </c>
      <c r="K430" s="9">
        <f t="shared" si="19"/>
        <v>0.34522680630995001</v>
      </c>
      <c r="L430">
        <f t="shared" si="20"/>
        <v>15.903762584958997</v>
      </c>
      <c r="M430">
        <f t="shared" si="21"/>
        <v>0</v>
      </c>
    </row>
    <row r="431" spans="1:13">
      <c r="A431" s="1"/>
      <c r="B431" s="1" t="s">
        <v>50</v>
      </c>
      <c r="C431" s="1">
        <v>0.7</v>
      </c>
      <c r="D431" s="1">
        <v>180</v>
      </c>
      <c r="E431" s="1">
        <v>0.30398012144525799</v>
      </c>
      <c r="F431" s="1">
        <v>173.75657341178299</v>
      </c>
      <c r="G431" s="1">
        <v>-0.39601987855474202</v>
      </c>
      <c r="H431" s="1">
        <v>-6.2434265882169502</v>
      </c>
      <c r="I431" s="1">
        <v>0</v>
      </c>
      <c r="J431" s="1">
        <v>0</v>
      </c>
      <c r="K431" s="9">
        <f t="shared" ref="K431:K451" si="22">IF(J431=1, "", E431)</f>
        <v>0.30398012144525799</v>
      </c>
      <c r="L431">
        <f t="shared" si="20"/>
        <v>6.2434265882170052</v>
      </c>
      <c r="M431">
        <f t="shared" si="21"/>
        <v>0</v>
      </c>
    </row>
    <row r="432" spans="1:13">
      <c r="A432" s="1"/>
      <c r="B432" s="1" t="s">
        <v>50</v>
      </c>
      <c r="C432" s="1">
        <v>0.35</v>
      </c>
      <c r="D432" s="1">
        <v>90</v>
      </c>
      <c r="E432" s="1">
        <v>1.1183085184030499</v>
      </c>
      <c r="F432" s="1">
        <v>99.705965940487502</v>
      </c>
      <c r="G432" s="1">
        <v>0.76830851840304604</v>
      </c>
      <c r="H432" s="1">
        <v>9.7059659404875394</v>
      </c>
      <c r="I432" s="1">
        <v>1</v>
      </c>
      <c r="J432" s="1">
        <v>0</v>
      </c>
      <c r="K432" s="9">
        <f t="shared" si="22"/>
        <v>1.1183085184030499</v>
      </c>
      <c r="L432">
        <f t="shared" si="20"/>
        <v>9.7059659404874878</v>
      </c>
      <c r="M432">
        <f t="shared" si="21"/>
        <v>0</v>
      </c>
    </row>
    <row r="433" spans="1:13">
      <c r="A433" s="1"/>
      <c r="B433" s="1" t="s">
        <v>50</v>
      </c>
      <c r="C433" s="1">
        <v>0.35</v>
      </c>
      <c r="D433" s="1">
        <v>135</v>
      </c>
      <c r="E433" s="1">
        <v>0.89092082355395696</v>
      </c>
      <c r="F433" s="1">
        <v>148.77987547832501</v>
      </c>
      <c r="G433" s="1">
        <v>0.54092082355395699</v>
      </c>
      <c r="H433" s="1">
        <v>13.7798754783252</v>
      </c>
      <c r="I433" s="1">
        <v>0</v>
      </c>
      <c r="J433" s="1">
        <v>0</v>
      </c>
      <c r="K433" s="9">
        <f t="shared" si="22"/>
        <v>0.89092082355395696</v>
      </c>
      <c r="L433">
        <f t="shared" si="20"/>
        <v>13.77987547832501</v>
      </c>
      <c r="M433">
        <f t="shared" si="21"/>
        <v>0</v>
      </c>
    </row>
    <row r="434" spans="1:13">
      <c r="A434" s="1"/>
      <c r="B434" s="1" t="s">
        <v>50</v>
      </c>
      <c r="C434" s="1">
        <v>1.5</v>
      </c>
      <c r="D434" s="1">
        <v>135</v>
      </c>
      <c r="E434" s="1">
        <v>0.55674546834508998</v>
      </c>
      <c r="F434" s="1">
        <v>165.82193558529301</v>
      </c>
      <c r="G434" s="1">
        <v>-0.94325453165491002</v>
      </c>
      <c r="H434" s="1">
        <v>30.821935585293001</v>
      </c>
      <c r="I434" s="1">
        <v>0</v>
      </c>
      <c r="J434" s="1">
        <v>0</v>
      </c>
      <c r="K434" s="9">
        <f t="shared" si="22"/>
        <v>0.55674546834508998</v>
      </c>
      <c r="L434">
        <f t="shared" si="20"/>
        <v>30.821935585293005</v>
      </c>
      <c r="M434">
        <f t="shared" si="21"/>
        <v>0</v>
      </c>
    </row>
    <row r="435" spans="1:13">
      <c r="A435" s="1"/>
      <c r="B435" s="1" t="s">
        <v>50</v>
      </c>
      <c r="C435" s="1">
        <v>0.7</v>
      </c>
      <c r="D435" s="1">
        <v>45</v>
      </c>
      <c r="E435" s="1">
        <v>1.2367426998769599</v>
      </c>
      <c r="F435" s="1">
        <v>50.745951544065598</v>
      </c>
      <c r="G435" s="1">
        <v>0.536742699876959</v>
      </c>
      <c r="H435" s="1">
        <v>5.74595154406558</v>
      </c>
      <c r="I435" s="1">
        <v>0</v>
      </c>
      <c r="J435" s="1">
        <v>0</v>
      </c>
      <c r="K435" s="9">
        <f t="shared" si="22"/>
        <v>1.2367426998769599</v>
      </c>
      <c r="L435">
        <f t="shared" si="20"/>
        <v>5.7459515440656048</v>
      </c>
      <c r="M435">
        <f t="shared" si="21"/>
        <v>0</v>
      </c>
    </row>
    <row r="436" spans="1:13">
      <c r="A436" s="1"/>
      <c r="B436" s="1" t="s">
        <v>50</v>
      </c>
      <c r="C436" s="1">
        <v>1.5</v>
      </c>
      <c r="D436" s="1">
        <v>45</v>
      </c>
      <c r="E436" s="1">
        <v>1.72342190589169</v>
      </c>
      <c r="F436" s="1">
        <v>52.415702465687097</v>
      </c>
      <c r="G436" s="1">
        <v>0.22342190589168701</v>
      </c>
      <c r="H436" s="1">
        <v>7.4157024656871302</v>
      </c>
      <c r="I436" s="1">
        <v>0</v>
      </c>
      <c r="J436" s="1">
        <v>0</v>
      </c>
      <c r="K436" s="9">
        <f t="shared" si="22"/>
        <v>1.72342190589169</v>
      </c>
      <c r="L436">
        <f t="shared" si="20"/>
        <v>7.4157024656871044</v>
      </c>
      <c r="M436">
        <f t="shared" si="21"/>
        <v>0</v>
      </c>
    </row>
    <row r="437" spans="1:13">
      <c r="A437" s="1"/>
      <c r="B437" s="1" t="s">
        <v>50</v>
      </c>
      <c r="C437" s="1">
        <v>1</v>
      </c>
      <c r="D437" s="1">
        <v>0</v>
      </c>
      <c r="E437" s="1">
        <v>1.0359163753402101</v>
      </c>
      <c r="F437" s="1">
        <v>1.25716195404064</v>
      </c>
      <c r="G437" s="1">
        <v>3.5916375340207599E-2</v>
      </c>
      <c r="H437" s="1">
        <v>1.25716195404064</v>
      </c>
      <c r="I437" s="1">
        <v>0</v>
      </c>
      <c r="J437" s="1">
        <v>0</v>
      </c>
      <c r="K437" s="9">
        <f t="shared" si="22"/>
        <v>1.0359163753402101</v>
      </c>
      <c r="L437">
        <f t="shared" si="20"/>
        <v>1.2571619540406402</v>
      </c>
      <c r="M437">
        <f t="shared" si="21"/>
        <v>0</v>
      </c>
    </row>
    <row r="438" spans="1:13">
      <c r="A438" s="1"/>
      <c r="B438" s="1" t="s">
        <v>50</v>
      </c>
      <c r="C438" s="1">
        <v>0.7</v>
      </c>
      <c r="D438" s="1">
        <v>0</v>
      </c>
      <c r="E438" s="1">
        <v>0.664579411943096</v>
      </c>
      <c r="F438" s="1">
        <v>2.8512858776422298</v>
      </c>
      <c r="G438" s="1">
        <v>-3.5420588056903603E-2</v>
      </c>
      <c r="H438" s="1">
        <v>2.8512858776422298</v>
      </c>
      <c r="I438" s="1">
        <v>0</v>
      </c>
      <c r="J438" s="1">
        <v>0</v>
      </c>
      <c r="K438" s="9">
        <f t="shared" si="22"/>
        <v>0.664579411943096</v>
      </c>
      <c r="L438">
        <f t="shared" si="20"/>
        <v>2.8512858776422263</v>
      </c>
      <c r="M438">
        <f t="shared" si="21"/>
        <v>0</v>
      </c>
    </row>
    <row r="439" spans="1:13">
      <c r="A439" s="1"/>
      <c r="B439" s="1" t="s">
        <v>50</v>
      </c>
      <c r="C439" s="1">
        <v>1</v>
      </c>
      <c r="D439" s="1">
        <v>0</v>
      </c>
      <c r="E439" s="1">
        <v>0</v>
      </c>
      <c r="F439" s="1">
        <v>0</v>
      </c>
      <c r="G439" s="1">
        <v>-1</v>
      </c>
      <c r="H439" s="1">
        <v>0</v>
      </c>
      <c r="I439" s="1">
        <v>0</v>
      </c>
      <c r="J439" s="1">
        <v>1</v>
      </c>
      <c r="K439" s="9" t="str">
        <f t="shared" si="22"/>
        <v/>
      </c>
      <c r="L439" t="str">
        <f t="shared" si="20"/>
        <v/>
      </c>
      <c r="M439">
        <f t="shared" si="21"/>
        <v>0</v>
      </c>
    </row>
    <row r="440" spans="1:13">
      <c r="A440" s="1"/>
      <c r="B440" s="1" t="s">
        <v>50</v>
      </c>
      <c r="C440" s="1">
        <v>0.5</v>
      </c>
      <c r="D440" s="1">
        <v>45</v>
      </c>
      <c r="E440" s="1">
        <v>1.0053960650874101</v>
      </c>
      <c r="F440" s="1">
        <v>67.1763410982755</v>
      </c>
      <c r="G440" s="1">
        <v>0.50539606508741497</v>
      </c>
      <c r="H440" s="1">
        <v>22.1763410982755</v>
      </c>
      <c r="I440" s="1">
        <v>0</v>
      </c>
      <c r="J440" s="1">
        <v>0</v>
      </c>
      <c r="K440" s="9">
        <f t="shared" si="22"/>
        <v>1.0053960650874101</v>
      </c>
      <c r="L440">
        <f t="shared" si="20"/>
        <v>22.176341098275486</v>
      </c>
      <c r="M440">
        <f t="shared" si="21"/>
        <v>0</v>
      </c>
    </row>
    <row r="441" spans="1:13">
      <c r="A441" s="1"/>
      <c r="B441" s="1" t="s">
        <v>50</v>
      </c>
      <c r="C441" s="1">
        <v>0.5</v>
      </c>
      <c r="D441" s="1">
        <v>90</v>
      </c>
      <c r="E441" s="1">
        <v>0.76142256066401603</v>
      </c>
      <c r="F441" s="1">
        <v>90.583044116072998</v>
      </c>
      <c r="G441" s="1">
        <v>0.26142256066401598</v>
      </c>
      <c r="H441" s="1">
        <v>0.58304411607298301</v>
      </c>
      <c r="I441" s="1">
        <v>1</v>
      </c>
      <c r="J441" s="1">
        <v>0</v>
      </c>
      <c r="K441" s="9">
        <f t="shared" si="22"/>
        <v>0.76142256066401603</v>
      </c>
      <c r="L441">
        <f t="shared" si="20"/>
        <v>0.58304411607298334</v>
      </c>
      <c r="M441">
        <f t="shared" si="21"/>
        <v>0</v>
      </c>
    </row>
    <row r="442" spans="1:13">
      <c r="A442" s="1"/>
      <c r="B442" s="1" t="s">
        <v>50</v>
      </c>
      <c r="C442" s="1">
        <v>1.5</v>
      </c>
      <c r="D442" s="1">
        <v>45</v>
      </c>
      <c r="E442" s="1">
        <v>1.21192293610732</v>
      </c>
      <c r="F442" s="1">
        <v>73.024746389220198</v>
      </c>
      <c r="G442" s="1">
        <v>-0.28807706389268301</v>
      </c>
      <c r="H442" s="1">
        <v>28.024746389220201</v>
      </c>
      <c r="I442" s="1">
        <v>0</v>
      </c>
      <c r="J442" s="1">
        <v>0</v>
      </c>
      <c r="K442" s="9">
        <f t="shared" si="22"/>
        <v>1.21192293610732</v>
      </c>
      <c r="L442">
        <f t="shared" si="20"/>
        <v>28.024746389220184</v>
      </c>
      <c r="M442">
        <f t="shared" si="21"/>
        <v>0</v>
      </c>
    </row>
    <row r="443" spans="1:13">
      <c r="A443" s="1"/>
      <c r="B443" s="1" t="s">
        <v>50</v>
      </c>
      <c r="C443" s="1">
        <v>0.5</v>
      </c>
      <c r="D443" s="1">
        <v>45</v>
      </c>
      <c r="E443" s="1">
        <v>0.97595319634587396</v>
      </c>
      <c r="F443" s="1">
        <v>65.116842231209304</v>
      </c>
      <c r="G443" s="1">
        <v>0.47595319634587402</v>
      </c>
      <c r="H443" s="1">
        <v>20.116842231209301</v>
      </c>
      <c r="I443" s="1">
        <v>0</v>
      </c>
      <c r="J443" s="1">
        <v>0</v>
      </c>
      <c r="K443" s="9">
        <f t="shared" si="22"/>
        <v>0.97595319634587396</v>
      </c>
      <c r="L443">
        <f t="shared" si="20"/>
        <v>20.116842231209318</v>
      </c>
      <c r="M443">
        <f t="shared" si="21"/>
        <v>0</v>
      </c>
    </row>
    <row r="444" spans="1:13">
      <c r="A444" s="1"/>
      <c r="B444" s="1" t="s">
        <v>50</v>
      </c>
      <c r="C444" s="1">
        <v>1.5</v>
      </c>
      <c r="D444" s="1">
        <v>90</v>
      </c>
      <c r="E444" s="1">
        <v>1.2891986779976901</v>
      </c>
      <c r="F444" s="1">
        <v>100.504017491794</v>
      </c>
      <c r="G444" s="1">
        <v>-0.210801322002309</v>
      </c>
      <c r="H444" s="1">
        <v>10.5040174917937</v>
      </c>
      <c r="I444" s="1">
        <v>1</v>
      </c>
      <c r="J444" s="1">
        <v>0</v>
      </c>
      <c r="K444" s="9">
        <f t="shared" si="22"/>
        <v>1.2891986779976901</v>
      </c>
      <c r="L444">
        <f t="shared" si="20"/>
        <v>10.504017491794002</v>
      </c>
      <c r="M444">
        <f t="shared" si="21"/>
        <v>0</v>
      </c>
    </row>
    <row r="445" spans="1:13">
      <c r="A445" s="1"/>
      <c r="B445" s="1" t="s">
        <v>50</v>
      </c>
      <c r="C445" s="1">
        <v>1</v>
      </c>
      <c r="D445" s="1">
        <v>180</v>
      </c>
      <c r="E445" s="1">
        <v>0.28567209702215601</v>
      </c>
      <c r="F445" s="1">
        <v>170.21407249019299</v>
      </c>
      <c r="G445" s="1">
        <v>-0.71432790297784399</v>
      </c>
      <c r="H445" s="1">
        <v>-9.7859275098066991</v>
      </c>
      <c r="I445" s="1">
        <v>0</v>
      </c>
      <c r="J445" s="1">
        <v>0</v>
      </c>
      <c r="K445" s="9">
        <f t="shared" si="22"/>
        <v>0.28567209702215601</v>
      </c>
      <c r="L445">
        <f t="shared" si="20"/>
        <v>9.78592750980701</v>
      </c>
      <c r="M445">
        <f t="shared" si="21"/>
        <v>0</v>
      </c>
    </row>
    <row r="446" spans="1:13">
      <c r="A446" s="1"/>
      <c r="B446" s="1" t="s">
        <v>50</v>
      </c>
      <c r="C446" s="1">
        <v>0.35</v>
      </c>
      <c r="D446" s="1">
        <v>90</v>
      </c>
      <c r="E446" s="1">
        <v>1.1521276808118599</v>
      </c>
      <c r="F446" s="1">
        <v>73.994619624643093</v>
      </c>
      <c r="G446" s="1">
        <v>0.80212768081186103</v>
      </c>
      <c r="H446" s="1">
        <v>-16.0053803753569</v>
      </c>
      <c r="I446" s="1">
        <v>0</v>
      </c>
      <c r="J446" s="1">
        <v>0</v>
      </c>
      <c r="K446" s="9">
        <f t="shared" si="22"/>
        <v>1.1521276808118599</v>
      </c>
      <c r="L446">
        <f t="shared" si="20"/>
        <v>16.005380375356907</v>
      </c>
      <c r="M446">
        <f t="shared" si="21"/>
        <v>0</v>
      </c>
    </row>
    <row r="447" spans="1:13">
      <c r="A447" s="1"/>
      <c r="B447" s="1" t="s">
        <v>50</v>
      </c>
      <c r="C447" s="1">
        <v>0.7</v>
      </c>
      <c r="D447" s="1">
        <v>45</v>
      </c>
      <c r="E447" s="1">
        <v>1.2181659777629199</v>
      </c>
      <c r="F447" s="1">
        <v>101.12410897578199</v>
      </c>
      <c r="G447" s="1">
        <v>0.51816597776291495</v>
      </c>
      <c r="H447" s="1">
        <v>56.1241089757822</v>
      </c>
      <c r="I447" s="1">
        <v>1</v>
      </c>
      <c r="J447" s="1">
        <v>0</v>
      </c>
      <c r="K447" s="9">
        <f t="shared" si="22"/>
        <v>1.2181659777629199</v>
      </c>
      <c r="L447">
        <f t="shared" si="20"/>
        <v>33.875891024217992</v>
      </c>
      <c r="M447">
        <f t="shared" si="21"/>
        <v>1</v>
      </c>
    </row>
    <row r="448" spans="1:13">
      <c r="A448" s="1"/>
      <c r="B448" s="1" t="s">
        <v>50</v>
      </c>
      <c r="C448" s="1">
        <v>0.7</v>
      </c>
      <c r="D448" s="1">
        <v>180</v>
      </c>
      <c r="E448" s="1">
        <v>0.29994202412038101</v>
      </c>
      <c r="F448" s="1">
        <v>166.65778173670401</v>
      </c>
      <c r="G448" s="1">
        <v>-0.400057975879618</v>
      </c>
      <c r="H448" s="1">
        <v>-13.3422182632955</v>
      </c>
      <c r="I448" s="1">
        <v>0</v>
      </c>
      <c r="J448" s="1">
        <v>0</v>
      </c>
      <c r="K448" s="9">
        <f t="shared" si="22"/>
        <v>0.29994202412038101</v>
      </c>
      <c r="L448">
        <f t="shared" si="20"/>
        <v>13.34221826329599</v>
      </c>
      <c r="M448">
        <f t="shared" si="21"/>
        <v>0</v>
      </c>
    </row>
    <row r="449" spans="1:13">
      <c r="A449" s="1"/>
      <c r="B449" s="1" t="s">
        <v>50</v>
      </c>
      <c r="C449" s="1">
        <v>0.5</v>
      </c>
      <c r="D449" s="1">
        <v>135</v>
      </c>
      <c r="E449" s="1">
        <v>0.62759786904124004</v>
      </c>
      <c r="F449" s="1">
        <v>113.526769818223</v>
      </c>
      <c r="G449" s="1">
        <v>0.12759786904123999</v>
      </c>
      <c r="H449" s="1">
        <v>-21.473230181777001</v>
      </c>
      <c r="I449" s="1">
        <v>0</v>
      </c>
      <c r="J449" s="1">
        <v>0</v>
      </c>
      <c r="K449" s="9">
        <f t="shared" si="22"/>
        <v>0.62759786904124004</v>
      </c>
      <c r="L449">
        <f t="shared" si="20"/>
        <v>21.473230181777012</v>
      </c>
      <c r="M449">
        <f t="shared" si="21"/>
        <v>0</v>
      </c>
    </row>
    <row r="450" spans="1:13">
      <c r="A450" s="1"/>
      <c r="B450" s="1" t="s">
        <v>50</v>
      </c>
      <c r="C450" s="1">
        <v>0.5</v>
      </c>
      <c r="D450" s="1">
        <v>0</v>
      </c>
      <c r="E450" s="1">
        <v>0.49955822452350701</v>
      </c>
      <c r="F450" s="1">
        <v>3.7943706671350399</v>
      </c>
      <c r="G450" s="1">
        <v>-4.41775476493378E-4</v>
      </c>
      <c r="H450" s="1">
        <v>3.7943706671350399</v>
      </c>
      <c r="I450" s="1">
        <v>0</v>
      </c>
      <c r="J450" s="1">
        <v>0</v>
      </c>
      <c r="K450" s="9">
        <f t="shared" si="22"/>
        <v>0.49955822452350701</v>
      </c>
      <c r="L450">
        <f t="shared" si="20"/>
        <v>3.7943706671350412</v>
      </c>
      <c r="M450">
        <f t="shared" si="21"/>
        <v>0</v>
      </c>
    </row>
    <row r="451" spans="1:13">
      <c r="A451" s="1"/>
      <c r="B451" s="1" t="s">
        <v>50</v>
      </c>
      <c r="C451" s="1">
        <v>0.5</v>
      </c>
      <c r="D451" s="1">
        <v>180</v>
      </c>
      <c r="E451" s="1">
        <v>0.178398585445536</v>
      </c>
      <c r="F451" s="1">
        <v>165.923520738468</v>
      </c>
      <c r="G451" s="1">
        <v>-0.321601414554464</v>
      </c>
      <c r="H451" s="1">
        <v>-14.076479261532301</v>
      </c>
      <c r="I451" s="1">
        <v>0</v>
      </c>
      <c r="J451" s="1">
        <v>0</v>
      </c>
      <c r="K451" s="9">
        <f t="shared" si="22"/>
        <v>0.178398585445536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14.076479261532</v>
      </c>
      <c r="M451">
        <f t="shared" si="21"/>
        <v>0</v>
      </c>
    </row>
    <row r="452" spans="1:13">
      <c r="A452" s="1"/>
      <c r="B452" s="1" t="s">
        <v>50</v>
      </c>
      <c r="C452" s="1">
        <v>1.5</v>
      </c>
      <c r="D452" s="1">
        <v>180</v>
      </c>
      <c r="E452" s="1">
        <v>0.85001575112438899</v>
      </c>
      <c r="F452" s="1">
        <v>1.53216616691489</v>
      </c>
      <c r="G452" s="1">
        <v>-0.64998424887561101</v>
      </c>
      <c r="H452" s="1">
        <v>-178.467833833085</v>
      </c>
      <c r="I452" s="1">
        <v>1</v>
      </c>
      <c r="J452" s="1">
        <v>0</v>
      </c>
      <c r="K452" s="9">
        <f>IF(J452=1, "", E452)</f>
        <v>0.85001575112438899</v>
      </c>
      <c r="L452">
        <f t="shared" si="23"/>
        <v>1.5321661669148909</v>
      </c>
      <c r="M452">
        <f t="shared" ref="M452:M515" si="24">IF(OR(J452=1, D452=90), 0, IF(ABS(MOD(F452-(180-D452)+180, 360)-180) &lt; ABS(MOD(F452-D452+180, 360)-180), 1, 0))</f>
        <v>1</v>
      </c>
    </row>
    <row r="453" spans="1:13">
      <c r="A453" s="1"/>
      <c r="B453" s="1" t="s">
        <v>50</v>
      </c>
      <c r="C453" s="1">
        <v>0.35</v>
      </c>
      <c r="D453" s="1">
        <v>90</v>
      </c>
      <c r="E453" s="1">
        <v>0.50844149898945201</v>
      </c>
      <c r="F453" s="1">
        <v>91.455372366004895</v>
      </c>
      <c r="G453" s="1">
        <v>0.15844149898945201</v>
      </c>
      <c r="H453" s="1">
        <v>1.4553723660048901</v>
      </c>
      <c r="I453" s="1">
        <v>1</v>
      </c>
      <c r="J453" s="1">
        <v>0</v>
      </c>
      <c r="K453" s="9">
        <f t="shared" ref="K453:K516" si="25">IF(J453=1, "", E453)</f>
        <v>0.50844149898945201</v>
      </c>
      <c r="L453">
        <f t="shared" si="23"/>
        <v>1.4553723660048945</v>
      </c>
      <c r="M453">
        <f t="shared" si="24"/>
        <v>0</v>
      </c>
    </row>
    <row r="454" spans="1:13">
      <c r="A454" s="1"/>
      <c r="B454" s="1" t="s">
        <v>50</v>
      </c>
      <c r="C454" s="1">
        <v>0.7</v>
      </c>
      <c r="D454" s="1">
        <v>45</v>
      </c>
      <c r="E454" s="1">
        <v>0.708465577685363</v>
      </c>
      <c r="F454" s="1">
        <v>43.493341312272101</v>
      </c>
      <c r="G454" s="1">
        <v>8.4655776853632698E-3</v>
      </c>
      <c r="H454" s="1">
        <v>-1.50665868772793</v>
      </c>
      <c r="I454" s="1">
        <v>0</v>
      </c>
      <c r="J454" s="1">
        <v>0</v>
      </c>
      <c r="K454" s="9">
        <f t="shared" si="25"/>
        <v>0.708465577685363</v>
      </c>
      <c r="L454">
        <f t="shared" si="23"/>
        <v>1.5066586877279065</v>
      </c>
      <c r="M454">
        <f t="shared" si="24"/>
        <v>0</v>
      </c>
    </row>
    <row r="455" spans="1:13">
      <c r="A455" s="1"/>
      <c r="B455" s="1" t="s">
        <v>50</v>
      </c>
      <c r="C455" s="1">
        <v>0.7</v>
      </c>
      <c r="D455" s="1">
        <v>180</v>
      </c>
      <c r="E455" s="1">
        <v>1.1442756578789799</v>
      </c>
      <c r="F455" s="1">
        <v>0.87941468412634505</v>
      </c>
      <c r="G455" s="1">
        <v>0.44427565787897999</v>
      </c>
      <c r="H455" s="1">
        <v>-179.120585315874</v>
      </c>
      <c r="I455" s="1">
        <v>1</v>
      </c>
      <c r="J455" s="1">
        <v>0</v>
      </c>
      <c r="K455" s="9">
        <f t="shared" si="25"/>
        <v>1.1442756578789799</v>
      </c>
      <c r="L455">
        <f t="shared" si="23"/>
        <v>0.87941468412634549</v>
      </c>
      <c r="M455">
        <f t="shared" si="24"/>
        <v>1</v>
      </c>
    </row>
    <row r="456" spans="1:13">
      <c r="A456" s="1"/>
      <c r="B456" s="1" t="s">
        <v>50</v>
      </c>
      <c r="C456" s="1">
        <v>0.35</v>
      </c>
      <c r="D456" s="1">
        <v>45</v>
      </c>
      <c r="E456" s="1">
        <v>0.54960692215457296</v>
      </c>
      <c r="F456" s="1">
        <v>89.730754897717503</v>
      </c>
      <c r="G456" s="1">
        <v>0.19960692215457301</v>
      </c>
      <c r="H456" s="1">
        <v>44.730754897717503</v>
      </c>
      <c r="I456" s="1">
        <v>0</v>
      </c>
      <c r="J456" s="1">
        <v>0</v>
      </c>
      <c r="K456" s="9">
        <f t="shared" si="25"/>
        <v>0.54960692215457296</v>
      </c>
      <c r="L456">
        <f t="shared" si="23"/>
        <v>44.730754897717503</v>
      </c>
      <c r="M456">
        <f t="shared" si="24"/>
        <v>0</v>
      </c>
    </row>
    <row r="457" spans="1:13">
      <c r="A457" s="1"/>
      <c r="B457" s="1" t="s">
        <v>50</v>
      </c>
      <c r="C457" s="1">
        <v>0.5</v>
      </c>
      <c r="D457" s="1">
        <v>45</v>
      </c>
      <c r="E457" s="1">
        <v>0.62196501867425202</v>
      </c>
      <c r="F457" s="1">
        <v>90.713780923122201</v>
      </c>
      <c r="G457" s="1">
        <v>0.121965018674252</v>
      </c>
      <c r="H457" s="1">
        <v>45.713780923122201</v>
      </c>
      <c r="I457" s="1">
        <v>1</v>
      </c>
      <c r="J457" s="1">
        <v>0</v>
      </c>
      <c r="K457" s="9">
        <f t="shared" si="25"/>
        <v>0.62196501867425202</v>
      </c>
      <c r="L457">
        <f t="shared" si="23"/>
        <v>44.286219076877785</v>
      </c>
      <c r="M457">
        <f t="shared" si="24"/>
        <v>1</v>
      </c>
    </row>
    <row r="458" spans="1:13">
      <c r="A458" s="1"/>
      <c r="B458" s="1" t="s">
        <v>50</v>
      </c>
      <c r="C458" s="1">
        <v>0.5</v>
      </c>
      <c r="D458" s="1">
        <v>0</v>
      </c>
      <c r="E458" s="1">
        <v>0.68479562063534605</v>
      </c>
      <c r="F458" s="1">
        <v>1.9019533855003501</v>
      </c>
      <c r="G458" s="1">
        <v>0.18479562063534599</v>
      </c>
      <c r="H458" s="1">
        <v>1.9019533855003501</v>
      </c>
      <c r="I458" s="1">
        <v>0</v>
      </c>
      <c r="J458" s="1">
        <v>0</v>
      </c>
      <c r="K458" s="9">
        <f t="shared" si="25"/>
        <v>0.68479562063534605</v>
      </c>
      <c r="L458">
        <f t="shared" si="23"/>
        <v>1.9019533855003488</v>
      </c>
      <c r="M458">
        <f t="shared" si="24"/>
        <v>0</v>
      </c>
    </row>
    <row r="459" spans="1:13">
      <c r="A459" s="1"/>
      <c r="B459" s="1" t="s">
        <v>50</v>
      </c>
      <c r="C459" s="1">
        <v>0.5</v>
      </c>
      <c r="D459" s="1">
        <v>45</v>
      </c>
      <c r="E459" s="1">
        <v>0.52894547296468497</v>
      </c>
      <c r="F459" s="1">
        <v>89.720237674933301</v>
      </c>
      <c r="G459" s="1">
        <v>2.89454729646853E-2</v>
      </c>
      <c r="H459" s="1">
        <v>44.720237674933301</v>
      </c>
      <c r="I459" s="1">
        <v>0</v>
      </c>
      <c r="J459" s="1">
        <v>0</v>
      </c>
      <c r="K459" s="9">
        <f t="shared" si="25"/>
        <v>0.52894547296468497</v>
      </c>
      <c r="L459">
        <f t="shared" si="23"/>
        <v>44.720237674933287</v>
      </c>
      <c r="M459">
        <f t="shared" si="24"/>
        <v>0</v>
      </c>
    </row>
    <row r="460" spans="1:13">
      <c r="A460" s="1"/>
      <c r="B460" s="1" t="s">
        <v>50</v>
      </c>
      <c r="C460" s="1">
        <v>0.5</v>
      </c>
      <c r="D460" s="1">
        <v>90</v>
      </c>
      <c r="E460" s="1">
        <v>0.99939641358484999</v>
      </c>
      <c r="F460" s="1">
        <v>88.371034767558598</v>
      </c>
      <c r="G460" s="1">
        <v>0.49939641358484999</v>
      </c>
      <c r="H460" s="1">
        <v>-1.6289652324413699</v>
      </c>
      <c r="I460" s="1">
        <v>0</v>
      </c>
      <c r="J460" s="1">
        <v>0</v>
      </c>
      <c r="K460" s="9">
        <f t="shared" si="25"/>
        <v>0.99939641358484999</v>
      </c>
      <c r="L460">
        <f t="shared" si="23"/>
        <v>1.6289652324414021</v>
      </c>
      <c r="M460">
        <f t="shared" si="24"/>
        <v>0</v>
      </c>
    </row>
    <row r="461" spans="1:13">
      <c r="A461" s="1"/>
      <c r="B461" s="1" t="s">
        <v>50</v>
      </c>
      <c r="C461" s="1">
        <v>1</v>
      </c>
      <c r="D461" s="1">
        <v>45</v>
      </c>
      <c r="E461" s="1">
        <v>0.99845888477149503</v>
      </c>
      <c r="F461" s="1">
        <v>48.3344601024992</v>
      </c>
      <c r="G461" s="1">
        <v>-1.54111522850497E-3</v>
      </c>
      <c r="H461" s="1">
        <v>3.3344601024991798</v>
      </c>
      <c r="I461" s="1">
        <v>0</v>
      </c>
      <c r="J461" s="1">
        <v>0</v>
      </c>
      <c r="K461" s="9">
        <f t="shared" si="25"/>
        <v>0.99845888477149503</v>
      </c>
      <c r="L461">
        <f t="shared" si="23"/>
        <v>3.3344601024992073</v>
      </c>
      <c r="M461">
        <f t="shared" si="24"/>
        <v>0</v>
      </c>
    </row>
    <row r="462" spans="1:13">
      <c r="A462" s="1"/>
      <c r="B462" s="1" t="s">
        <v>50</v>
      </c>
      <c r="C462" s="1">
        <v>0.35</v>
      </c>
      <c r="D462" s="1">
        <v>90</v>
      </c>
      <c r="E462" s="1">
        <v>1.0927572306366</v>
      </c>
      <c r="F462" s="1">
        <v>121.48862414272899</v>
      </c>
      <c r="G462" s="1">
        <v>0.74275723063659604</v>
      </c>
      <c r="H462" s="1">
        <v>31.488624142729201</v>
      </c>
      <c r="I462" s="1">
        <v>1</v>
      </c>
      <c r="J462" s="1">
        <v>0</v>
      </c>
      <c r="K462" s="9">
        <f t="shared" si="25"/>
        <v>1.0927572306366</v>
      </c>
      <c r="L462">
        <f t="shared" si="23"/>
        <v>31.488624142729009</v>
      </c>
      <c r="M462">
        <f t="shared" si="24"/>
        <v>0</v>
      </c>
    </row>
    <row r="463" spans="1:13">
      <c r="A463" s="1"/>
      <c r="B463" s="1" t="s">
        <v>50</v>
      </c>
      <c r="C463" s="1">
        <v>0.35</v>
      </c>
      <c r="D463" s="1">
        <v>180</v>
      </c>
      <c r="E463" s="1">
        <v>1.0513099900513301</v>
      </c>
      <c r="F463" s="1">
        <v>179.042813134771</v>
      </c>
      <c r="G463" s="1">
        <v>0.70130999005132699</v>
      </c>
      <c r="H463" s="1">
        <v>-0.95718686522866403</v>
      </c>
      <c r="I463" s="1">
        <v>0</v>
      </c>
      <c r="J463" s="1">
        <v>0</v>
      </c>
      <c r="K463" s="9">
        <f t="shared" si="25"/>
        <v>1.0513099900513301</v>
      </c>
      <c r="L463">
        <f t="shared" si="23"/>
        <v>0.95718686522900498</v>
      </c>
      <c r="M463">
        <f t="shared" si="24"/>
        <v>0</v>
      </c>
    </row>
    <row r="464" spans="1:13">
      <c r="A464" s="1"/>
      <c r="B464" s="1" t="s">
        <v>50</v>
      </c>
      <c r="C464" s="1">
        <v>0.35</v>
      </c>
      <c r="D464" s="1">
        <v>180</v>
      </c>
      <c r="E464" s="1">
        <v>1.05205841491538</v>
      </c>
      <c r="F464" s="1">
        <v>177.636307211456</v>
      </c>
      <c r="G464" s="1">
        <v>0.70205841491538001</v>
      </c>
      <c r="H464" s="1">
        <v>-2.3636927885439101</v>
      </c>
      <c r="I464" s="1">
        <v>0</v>
      </c>
      <c r="J464" s="1">
        <v>0</v>
      </c>
      <c r="K464" s="9">
        <f t="shared" si="25"/>
        <v>1.05205841491538</v>
      </c>
      <c r="L464">
        <f t="shared" si="23"/>
        <v>2.3636927885440002</v>
      </c>
      <c r="M464">
        <f t="shared" si="24"/>
        <v>0</v>
      </c>
    </row>
    <row r="465" spans="1:13">
      <c r="A465" s="1"/>
      <c r="B465" s="1" t="s">
        <v>50</v>
      </c>
      <c r="C465" s="1">
        <v>0.35</v>
      </c>
      <c r="D465" s="1">
        <v>135</v>
      </c>
      <c r="E465" s="1">
        <v>1.3978532651746101</v>
      </c>
      <c r="F465" s="1">
        <v>131.26957730287</v>
      </c>
      <c r="G465" s="1">
        <v>1.04785326517461</v>
      </c>
      <c r="H465" s="1">
        <v>-3.7304226971299399</v>
      </c>
      <c r="I465" s="1">
        <v>0</v>
      </c>
      <c r="J465" s="1">
        <v>0</v>
      </c>
      <c r="K465" s="9">
        <f t="shared" si="25"/>
        <v>1.3978532651746101</v>
      </c>
      <c r="L465">
        <f t="shared" si="23"/>
        <v>3.7304226971299954</v>
      </c>
      <c r="M465">
        <f t="shared" si="24"/>
        <v>0</v>
      </c>
    </row>
    <row r="466" spans="1:13">
      <c r="A466" s="1"/>
      <c r="B466" s="1" t="s">
        <v>50</v>
      </c>
      <c r="C466" s="1">
        <v>1.5</v>
      </c>
      <c r="D466" s="1">
        <v>45</v>
      </c>
      <c r="E466" s="1">
        <v>1.1065366254801201</v>
      </c>
      <c r="F466" s="1">
        <v>53.140800847078602</v>
      </c>
      <c r="G466" s="1">
        <v>-0.39346337451987601</v>
      </c>
      <c r="H466" s="1">
        <v>8.1408008470786193</v>
      </c>
      <c r="I466" s="1">
        <v>0</v>
      </c>
      <c r="J466" s="1">
        <v>0</v>
      </c>
      <c r="K466" s="9">
        <f t="shared" si="25"/>
        <v>1.1065366254801201</v>
      </c>
      <c r="L466">
        <f t="shared" si="23"/>
        <v>8.1408008470785944</v>
      </c>
      <c r="M466">
        <f t="shared" si="24"/>
        <v>0</v>
      </c>
    </row>
    <row r="467" spans="1:13">
      <c r="A467" s="1"/>
      <c r="B467" s="1" t="s">
        <v>50</v>
      </c>
      <c r="C467" s="1">
        <v>0.7</v>
      </c>
      <c r="D467" s="1">
        <v>45</v>
      </c>
      <c r="E467" s="1">
        <v>1.0064808994347101</v>
      </c>
      <c r="F467" s="1">
        <v>60.988237062008103</v>
      </c>
      <c r="G467" s="1">
        <v>0.30648089943471502</v>
      </c>
      <c r="H467" s="1">
        <v>15.9882370620081</v>
      </c>
      <c r="I467" s="1">
        <v>0</v>
      </c>
      <c r="J467" s="1">
        <v>0</v>
      </c>
      <c r="K467" s="9">
        <f t="shared" si="25"/>
        <v>1.0064808994347101</v>
      </c>
      <c r="L467">
        <f t="shared" si="23"/>
        <v>15.988237062008096</v>
      </c>
      <c r="M467">
        <f t="shared" si="24"/>
        <v>0</v>
      </c>
    </row>
    <row r="468" spans="1:13">
      <c r="A468" s="1"/>
      <c r="B468" s="1" t="s">
        <v>50</v>
      </c>
      <c r="C468" s="1">
        <v>0.7</v>
      </c>
      <c r="D468" s="1">
        <v>0</v>
      </c>
      <c r="E468" s="1">
        <v>1.02070625179542</v>
      </c>
      <c r="F468" s="1">
        <v>1.85602388037748</v>
      </c>
      <c r="G468" s="1">
        <v>0.32070625179541501</v>
      </c>
      <c r="H468" s="1">
        <v>1.85602388037748</v>
      </c>
      <c r="I468" s="1">
        <v>0</v>
      </c>
      <c r="J468" s="1">
        <v>0</v>
      </c>
      <c r="K468" s="9">
        <f t="shared" si="25"/>
        <v>1.02070625179542</v>
      </c>
      <c r="L468">
        <f t="shared" si="23"/>
        <v>1.856023880377478</v>
      </c>
      <c r="M468">
        <f t="shared" si="24"/>
        <v>0</v>
      </c>
    </row>
    <row r="469" spans="1:13">
      <c r="A469" s="1"/>
      <c r="B469" s="1" t="s">
        <v>50</v>
      </c>
      <c r="C469" s="1">
        <v>1</v>
      </c>
      <c r="D469" s="1">
        <v>180</v>
      </c>
      <c r="E469" s="1">
        <v>1.3924735883033701</v>
      </c>
      <c r="F469" s="1">
        <v>1.36038619570238</v>
      </c>
      <c r="G469" s="1">
        <v>0.39247358830336898</v>
      </c>
      <c r="H469" s="1">
        <v>-178.63961380429799</v>
      </c>
      <c r="I469" s="1">
        <v>1</v>
      </c>
      <c r="J469" s="1">
        <v>0</v>
      </c>
      <c r="K469" s="9">
        <f t="shared" si="25"/>
        <v>1.3924735883033701</v>
      </c>
      <c r="L469">
        <f t="shared" si="23"/>
        <v>1.3603861957023753</v>
      </c>
      <c r="M469">
        <f t="shared" si="24"/>
        <v>1</v>
      </c>
    </row>
    <row r="470" spans="1:13">
      <c r="A470" s="1"/>
      <c r="B470" s="1" t="s">
        <v>50</v>
      </c>
      <c r="C470" s="1">
        <v>0.35</v>
      </c>
      <c r="D470" s="1">
        <v>180</v>
      </c>
      <c r="E470" s="1">
        <v>1.26306767605662</v>
      </c>
      <c r="F470" s="1">
        <v>0.796699774887486</v>
      </c>
      <c r="G470" s="1">
        <v>0.91306767605662098</v>
      </c>
      <c r="H470" s="1">
        <v>-179.203300225113</v>
      </c>
      <c r="I470" s="1">
        <v>1</v>
      </c>
      <c r="J470" s="1">
        <v>0</v>
      </c>
      <c r="K470" s="9">
        <f t="shared" si="25"/>
        <v>1.26306767605662</v>
      </c>
      <c r="L470">
        <f t="shared" si="23"/>
        <v>0.796699774887486</v>
      </c>
      <c r="M470">
        <f t="shared" si="24"/>
        <v>1</v>
      </c>
    </row>
    <row r="471" spans="1:13">
      <c r="A471" s="1"/>
      <c r="B471" s="1" t="s">
        <v>50</v>
      </c>
      <c r="C471" s="1">
        <v>0.35</v>
      </c>
      <c r="D471" s="1">
        <v>45</v>
      </c>
      <c r="E471" s="1">
        <v>0.76665732471178805</v>
      </c>
      <c r="F471" s="1">
        <v>90.9651341013695</v>
      </c>
      <c r="G471" s="1">
        <v>0.41665732471178901</v>
      </c>
      <c r="H471" s="1">
        <v>45.9651341013695</v>
      </c>
      <c r="I471" s="1">
        <v>1</v>
      </c>
      <c r="J471" s="1">
        <v>0</v>
      </c>
      <c r="K471" s="9">
        <f t="shared" si="25"/>
        <v>0.76665732471178805</v>
      </c>
      <c r="L471">
        <f t="shared" si="23"/>
        <v>44.0348658986305</v>
      </c>
      <c r="M471">
        <f t="shared" si="24"/>
        <v>1</v>
      </c>
    </row>
    <row r="472" spans="1:13">
      <c r="A472" s="1"/>
      <c r="B472" s="1" t="s">
        <v>50</v>
      </c>
      <c r="C472" s="1">
        <v>0.5</v>
      </c>
      <c r="D472" s="1">
        <v>90</v>
      </c>
      <c r="E472" s="1">
        <v>1.1333670605925199</v>
      </c>
      <c r="F472" s="1">
        <v>90.652840701399498</v>
      </c>
      <c r="G472" s="1">
        <v>0.63336706059251702</v>
      </c>
      <c r="H472" s="1">
        <v>0.65284070139949801</v>
      </c>
      <c r="I472" s="1">
        <v>1</v>
      </c>
      <c r="J472" s="1">
        <v>0</v>
      </c>
      <c r="K472" s="9">
        <f t="shared" si="25"/>
        <v>1.1333670605925199</v>
      </c>
      <c r="L472">
        <f t="shared" si="23"/>
        <v>0.6528407013994979</v>
      </c>
      <c r="M472">
        <f t="shared" si="24"/>
        <v>0</v>
      </c>
    </row>
    <row r="473" spans="1:13">
      <c r="A473" s="1"/>
      <c r="B473" s="1" t="s">
        <v>50</v>
      </c>
      <c r="C473" s="1">
        <v>1.5</v>
      </c>
      <c r="D473" s="1">
        <v>0</v>
      </c>
      <c r="E473" s="1">
        <v>0.76223859618249101</v>
      </c>
      <c r="F473" s="1">
        <v>1.7086555355632</v>
      </c>
      <c r="G473" s="1">
        <v>-0.73776140381750899</v>
      </c>
      <c r="H473" s="1">
        <v>1.7086555355632</v>
      </c>
      <c r="I473" s="1">
        <v>0</v>
      </c>
      <c r="J473" s="1">
        <v>0</v>
      </c>
      <c r="K473" s="9">
        <f t="shared" si="25"/>
        <v>0.76223859618249101</v>
      </c>
      <c r="L473">
        <f t="shared" si="23"/>
        <v>1.7086555355631958</v>
      </c>
      <c r="M473">
        <f t="shared" si="24"/>
        <v>0</v>
      </c>
    </row>
    <row r="474" spans="1:13">
      <c r="A474" s="1"/>
      <c r="B474" s="1" t="s">
        <v>50</v>
      </c>
      <c r="C474" s="1">
        <v>1</v>
      </c>
      <c r="D474" s="1">
        <v>45</v>
      </c>
      <c r="E474" s="1">
        <v>0.94506903475402604</v>
      </c>
      <c r="F474" s="1">
        <v>49.633077345508397</v>
      </c>
      <c r="G474" s="1">
        <v>-5.4930965245974399E-2</v>
      </c>
      <c r="H474" s="1">
        <v>4.63307734550835</v>
      </c>
      <c r="I474" s="1">
        <v>0</v>
      </c>
      <c r="J474" s="1">
        <v>0</v>
      </c>
      <c r="K474" s="9">
        <f t="shared" si="25"/>
        <v>0.94506903475402604</v>
      </c>
      <c r="L474">
        <f t="shared" si="23"/>
        <v>4.6330773455084113</v>
      </c>
      <c r="M474">
        <f t="shared" si="24"/>
        <v>0</v>
      </c>
    </row>
    <row r="475" spans="1:13">
      <c r="A475" s="1"/>
      <c r="B475" s="1" t="s">
        <v>50</v>
      </c>
      <c r="C475" s="1">
        <v>0.35</v>
      </c>
      <c r="D475" s="1">
        <v>135</v>
      </c>
      <c r="E475" s="1">
        <v>1.37230591651523</v>
      </c>
      <c r="F475" s="1">
        <v>129.36375977492301</v>
      </c>
      <c r="G475" s="1">
        <v>1.02230591651523</v>
      </c>
      <c r="H475" s="1">
        <v>-5.6362402250769001</v>
      </c>
      <c r="I475" s="1">
        <v>0</v>
      </c>
      <c r="J475" s="1">
        <v>0</v>
      </c>
      <c r="K475" s="9">
        <f t="shared" si="25"/>
        <v>1.37230591651523</v>
      </c>
      <c r="L475">
        <f t="shared" si="23"/>
        <v>5.636240225076989</v>
      </c>
      <c r="M475">
        <f t="shared" si="24"/>
        <v>0</v>
      </c>
    </row>
    <row r="476" spans="1:13">
      <c r="A476" s="1"/>
      <c r="B476" s="1" t="s">
        <v>50</v>
      </c>
      <c r="C476" s="1">
        <v>1</v>
      </c>
      <c r="D476" s="1">
        <v>135</v>
      </c>
      <c r="E476" s="1">
        <v>1.31483885583997</v>
      </c>
      <c r="F476" s="1">
        <v>130.554907242035</v>
      </c>
      <c r="G476" s="1">
        <v>0.31483885583997101</v>
      </c>
      <c r="H476" s="1">
        <v>-4.4450927579653099</v>
      </c>
      <c r="I476" s="1">
        <v>0</v>
      </c>
      <c r="J476" s="1">
        <v>0</v>
      </c>
      <c r="K476" s="9">
        <f t="shared" si="25"/>
        <v>1.31483885583997</v>
      </c>
      <c r="L476">
        <f t="shared" si="23"/>
        <v>4.4450927579649999</v>
      </c>
      <c r="M476">
        <f t="shared" si="24"/>
        <v>0</v>
      </c>
    </row>
    <row r="477" spans="1:13">
      <c r="A477" s="1"/>
      <c r="B477" s="1" t="s">
        <v>50</v>
      </c>
      <c r="C477" s="1">
        <v>0.35</v>
      </c>
      <c r="D477" s="1">
        <v>135</v>
      </c>
      <c r="E477" s="1">
        <v>1.27540743649652</v>
      </c>
      <c r="F477" s="1">
        <v>128.43874404110201</v>
      </c>
      <c r="G477" s="1">
        <v>0.92540743649651702</v>
      </c>
      <c r="H477" s="1">
        <v>-6.5612559588976804</v>
      </c>
      <c r="I477" s="1">
        <v>0</v>
      </c>
      <c r="J477" s="1">
        <v>0</v>
      </c>
      <c r="K477" s="9">
        <f t="shared" si="25"/>
        <v>1.27540743649652</v>
      </c>
      <c r="L477">
        <f t="shared" si="23"/>
        <v>6.5612559588979877</v>
      </c>
      <c r="M477">
        <f t="shared" si="24"/>
        <v>0</v>
      </c>
    </row>
    <row r="478" spans="1:13">
      <c r="A478" s="1"/>
      <c r="B478" s="1" t="s">
        <v>50</v>
      </c>
      <c r="C478" s="1">
        <v>0.35</v>
      </c>
      <c r="D478" s="1">
        <v>135</v>
      </c>
      <c r="E478" s="1">
        <v>1.3294054105245801</v>
      </c>
      <c r="F478" s="1">
        <v>130.603709335643</v>
      </c>
      <c r="G478" s="1">
        <v>0.97940541052457697</v>
      </c>
      <c r="H478" s="1">
        <v>-4.3962906643566804</v>
      </c>
      <c r="I478" s="1">
        <v>0</v>
      </c>
      <c r="J478" s="1">
        <v>0</v>
      </c>
      <c r="K478" s="9">
        <f t="shared" si="25"/>
        <v>1.3294054105245801</v>
      </c>
      <c r="L478">
        <f t="shared" si="23"/>
        <v>4.3962906643569966</v>
      </c>
      <c r="M478">
        <f t="shared" si="24"/>
        <v>0</v>
      </c>
    </row>
    <row r="479" spans="1:13">
      <c r="A479" s="1"/>
      <c r="B479" s="1" t="s">
        <v>50</v>
      </c>
      <c r="C479" s="1">
        <v>0.5</v>
      </c>
      <c r="D479" s="1">
        <v>180</v>
      </c>
      <c r="E479" s="1">
        <v>1.23254589369973</v>
      </c>
      <c r="F479" s="1">
        <v>1.77716054625634</v>
      </c>
      <c r="G479" s="1">
        <v>0.732545893699729</v>
      </c>
      <c r="H479" s="1">
        <v>-178.222839453744</v>
      </c>
      <c r="I479" s="1">
        <v>1</v>
      </c>
      <c r="J479" s="1">
        <v>0</v>
      </c>
      <c r="K479" s="9">
        <f t="shared" si="25"/>
        <v>1.23254589369973</v>
      </c>
      <c r="L479">
        <f t="shared" si="23"/>
        <v>1.77716054625634</v>
      </c>
      <c r="M479">
        <f t="shared" si="24"/>
        <v>1</v>
      </c>
    </row>
    <row r="480" spans="1:13">
      <c r="A480" s="1"/>
      <c r="B480" s="1" t="s">
        <v>50</v>
      </c>
      <c r="C480" s="1">
        <v>1.5</v>
      </c>
      <c r="D480" s="1">
        <v>45</v>
      </c>
      <c r="E480" s="1">
        <v>0.84589373046068195</v>
      </c>
      <c r="F480" s="1">
        <v>49.432859677060598</v>
      </c>
      <c r="G480" s="1">
        <v>-0.65410626953931805</v>
      </c>
      <c r="H480" s="1">
        <v>4.4328596770606099</v>
      </c>
      <c r="I480" s="1">
        <v>0</v>
      </c>
      <c r="J480" s="1">
        <v>0</v>
      </c>
      <c r="K480" s="9">
        <f t="shared" si="25"/>
        <v>0.84589373046068195</v>
      </c>
      <c r="L480">
        <f t="shared" si="23"/>
        <v>4.4328596770606055</v>
      </c>
      <c r="M480">
        <f t="shared" si="24"/>
        <v>0</v>
      </c>
    </row>
    <row r="481" spans="1:13">
      <c r="A481" s="1"/>
      <c r="B481" s="1" t="s">
        <v>50</v>
      </c>
      <c r="C481" s="1">
        <v>1.5</v>
      </c>
      <c r="D481" s="1">
        <v>90</v>
      </c>
      <c r="E481" s="1">
        <v>1.3038695594018199</v>
      </c>
      <c r="F481" s="1">
        <v>69.475834470832694</v>
      </c>
      <c r="G481" s="1">
        <v>-0.196130440598178</v>
      </c>
      <c r="H481" s="1">
        <v>-20.524165529167298</v>
      </c>
      <c r="I481" s="1">
        <v>0</v>
      </c>
      <c r="J481" s="1">
        <v>0</v>
      </c>
      <c r="K481" s="9">
        <f t="shared" si="25"/>
        <v>1.3038695594018199</v>
      </c>
      <c r="L481">
        <f t="shared" si="23"/>
        <v>20.524165529167306</v>
      </c>
      <c r="M481">
        <f t="shared" si="24"/>
        <v>0</v>
      </c>
    </row>
    <row r="482" spans="1:13">
      <c r="A482" s="1"/>
      <c r="B482" s="1" t="s">
        <v>50</v>
      </c>
      <c r="C482" s="1">
        <v>1.5</v>
      </c>
      <c r="D482" s="1">
        <v>0</v>
      </c>
      <c r="E482" s="1">
        <v>0.746749364607045</v>
      </c>
      <c r="F482" s="1">
        <v>1.74410766575204</v>
      </c>
      <c r="G482" s="1">
        <v>-0.753250635392955</v>
      </c>
      <c r="H482" s="1">
        <v>1.74410766575204</v>
      </c>
      <c r="I482" s="1">
        <v>0</v>
      </c>
      <c r="J482" s="1">
        <v>0</v>
      </c>
      <c r="K482" s="9">
        <f t="shared" si="25"/>
        <v>0.746749364607045</v>
      </c>
      <c r="L482">
        <f t="shared" si="23"/>
        <v>1.7441076657520398</v>
      </c>
      <c r="M482">
        <f t="shared" si="24"/>
        <v>0</v>
      </c>
    </row>
    <row r="483" spans="1:13">
      <c r="A483" s="1"/>
      <c r="B483" s="1" t="s">
        <v>50</v>
      </c>
      <c r="C483" s="1">
        <v>0.5</v>
      </c>
      <c r="D483" s="1">
        <v>135</v>
      </c>
      <c r="E483" s="1">
        <v>1.1263747433403399</v>
      </c>
      <c r="F483" s="1">
        <v>124.178330601612</v>
      </c>
      <c r="G483" s="1">
        <v>0.62637474334033505</v>
      </c>
      <c r="H483" s="1">
        <v>-10.821669398388201</v>
      </c>
      <c r="I483" s="1">
        <v>0</v>
      </c>
      <c r="J483" s="1">
        <v>0</v>
      </c>
      <c r="K483" s="9">
        <f t="shared" si="25"/>
        <v>1.1263747433403399</v>
      </c>
      <c r="L483">
        <f t="shared" si="23"/>
        <v>10.821669398387996</v>
      </c>
      <c r="M483">
        <f t="shared" si="24"/>
        <v>0</v>
      </c>
    </row>
    <row r="484" spans="1:13">
      <c r="A484" s="1"/>
      <c r="B484" s="1" t="s">
        <v>50</v>
      </c>
      <c r="C484" s="1">
        <v>0.7</v>
      </c>
      <c r="D484" s="1">
        <v>90</v>
      </c>
      <c r="E484" s="1">
        <v>0.96800344544581496</v>
      </c>
      <c r="F484" s="1">
        <v>90.152869913437698</v>
      </c>
      <c r="G484" s="1">
        <v>0.268003445445815</v>
      </c>
      <c r="H484" s="1">
        <v>0.152869913437712</v>
      </c>
      <c r="I484" s="1">
        <v>1</v>
      </c>
      <c r="J484" s="1">
        <v>0</v>
      </c>
      <c r="K484" s="9">
        <f t="shared" si="25"/>
        <v>0.96800344544581496</v>
      </c>
      <c r="L484">
        <f t="shared" si="23"/>
        <v>0.15286991343771206</v>
      </c>
      <c r="M484">
        <f t="shared" si="24"/>
        <v>0</v>
      </c>
    </row>
    <row r="485" spans="1:13">
      <c r="A485" s="1"/>
      <c r="B485" s="1" t="s">
        <v>50</v>
      </c>
      <c r="C485" s="1">
        <v>0.7</v>
      </c>
      <c r="D485" s="1">
        <v>90</v>
      </c>
      <c r="E485" s="1">
        <v>0.99399153393442996</v>
      </c>
      <c r="F485" s="1">
        <v>91.042167942643701</v>
      </c>
      <c r="G485" s="1">
        <v>0.29399153393443</v>
      </c>
      <c r="H485" s="1">
        <v>1.0421679426436901</v>
      </c>
      <c r="I485" s="1">
        <v>1</v>
      </c>
      <c r="J485" s="1">
        <v>0</v>
      </c>
      <c r="K485" s="9">
        <f t="shared" si="25"/>
        <v>0.99399153393442996</v>
      </c>
      <c r="L485">
        <f t="shared" si="23"/>
        <v>1.0421679426436867</v>
      </c>
      <c r="M485">
        <f t="shared" si="24"/>
        <v>0</v>
      </c>
    </row>
    <row r="486" spans="1:13">
      <c r="A486" s="1"/>
      <c r="B486" s="1" t="s">
        <v>50</v>
      </c>
      <c r="C486" s="1">
        <v>0.5</v>
      </c>
      <c r="D486" s="1">
        <v>45</v>
      </c>
      <c r="E486" s="1">
        <v>0.637669356149966</v>
      </c>
      <c r="F486" s="1">
        <v>91.624647324828601</v>
      </c>
      <c r="G486" s="1">
        <v>0.137669356149966</v>
      </c>
      <c r="H486" s="1">
        <v>46.624647324828601</v>
      </c>
      <c r="I486" s="1">
        <v>1</v>
      </c>
      <c r="J486" s="1">
        <v>0</v>
      </c>
      <c r="K486" s="9">
        <f t="shared" si="25"/>
        <v>0.637669356149966</v>
      </c>
      <c r="L486">
        <f t="shared" si="23"/>
        <v>43.375352675171399</v>
      </c>
      <c r="M486">
        <f t="shared" si="24"/>
        <v>1</v>
      </c>
    </row>
    <row r="487" spans="1:13">
      <c r="A487" s="1"/>
      <c r="B487" s="1" t="s">
        <v>50</v>
      </c>
      <c r="C487" s="1">
        <v>0.7</v>
      </c>
      <c r="D487" s="1">
        <v>0</v>
      </c>
      <c r="E487" s="1">
        <v>0.51446172503837095</v>
      </c>
      <c r="F487" s="1">
        <v>2.5320331031342702</v>
      </c>
      <c r="G487" s="1">
        <v>-0.185538274961629</v>
      </c>
      <c r="H487" s="1">
        <v>2.5320331031342702</v>
      </c>
      <c r="I487" s="1">
        <v>0</v>
      </c>
      <c r="J487" s="1">
        <v>0</v>
      </c>
      <c r="K487" s="9">
        <f t="shared" si="25"/>
        <v>0.51446172503837095</v>
      </c>
      <c r="L487">
        <f t="shared" si="23"/>
        <v>2.5320331031342675</v>
      </c>
      <c r="M487">
        <f t="shared" si="24"/>
        <v>0</v>
      </c>
    </row>
    <row r="488" spans="1:13">
      <c r="A488" s="1"/>
      <c r="B488" s="1" t="s">
        <v>50</v>
      </c>
      <c r="C488" s="1">
        <v>1.5</v>
      </c>
      <c r="D488" s="1">
        <v>135</v>
      </c>
      <c r="E488" s="1">
        <v>1.15749951513343</v>
      </c>
      <c r="F488" s="1">
        <v>134.65648256016999</v>
      </c>
      <c r="G488" s="1">
        <v>-0.34250048486657397</v>
      </c>
      <c r="H488" s="1">
        <v>-0.34351743983029298</v>
      </c>
      <c r="I488" s="1">
        <v>0</v>
      </c>
      <c r="J488" s="1">
        <v>0</v>
      </c>
      <c r="K488" s="9">
        <f t="shared" si="25"/>
        <v>1.15749951513343</v>
      </c>
      <c r="L488">
        <f t="shared" si="23"/>
        <v>0.34351743983000915</v>
      </c>
      <c r="M488">
        <f t="shared" si="24"/>
        <v>0</v>
      </c>
    </row>
    <row r="489" spans="1:13">
      <c r="A489" s="1"/>
      <c r="B489" s="1" t="s">
        <v>50</v>
      </c>
      <c r="C489" s="1">
        <v>0.35</v>
      </c>
      <c r="D489" s="1">
        <v>180</v>
      </c>
      <c r="E489" s="1">
        <v>1.13904291830773</v>
      </c>
      <c r="F489" s="1">
        <v>0.62360290698967402</v>
      </c>
      <c r="G489" s="1">
        <v>0.78904291830773299</v>
      </c>
      <c r="H489" s="1">
        <v>-179.37639709301001</v>
      </c>
      <c r="I489" s="1">
        <v>1</v>
      </c>
      <c r="J489" s="1">
        <v>0</v>
      </c>
      <c r="K489" s="9">
        <f t="shared" si="25"/>
        <v>1.13904291830773</v>
      </c>
      <c r="L489">
        <f t="shared" si="23"/>
        <v>0.62360290698967447</v>
      </c>
      <c r="M489">
        <f t="shared" si="24"/>
        <v>1</v>
      </c>
    </row>
    <row r="490" spans="1:13">
      <c r="A490" s="1"/>
      <c r="B490" s="1" t="s">
        <v>50</v>
      </c>
      <c r="C490" s="1">
        <v>0.5</v>
      </c>
      <c r="D490" s="1">
        <v>0</v>
      </c>
      <c r="E490" s="1">
        <v>0.67412630236333404</v>
      </c>
      <c r="F490" s="1">
        <v>0.614643787501024</v>
      </c>
      <c r="G490" s="1">
        <v>0.17412630236333401</v>
      </c>
      <c r="H490" s="1">
        <v>0.614643787501024</v>
      </c>
      <c r="I490" s="1">
        <v>0</v>
      </c>
      <c r="J490" s="1">
        <v>0</v>
      </c>
      <c r="K490" s="9">
        <f t="shared" si="25"/>
        <v>0.67412630236333404</v>
      </c>
      <c r="L490">
        <f t="shared" si="23"/>
        <v>0.61464378750102355</v>
      </c>
      <c r="M490">
        <f t="shared" si="24"/>
        <v>0</v>
      </c>
    </row>
    <row r="491" spans="1:13">
      <c r="A491" s="1"/>
      <c r="B491" s="1" t="s">
        <v>50</v>
      </c>
      <c r="C491" s="1">
        <v>0.35</v>
      </c>
      <c r="D491" s="1">
        <v>180</v>
      </c>
      <c r="E491" s="1">
        <v>1.11833714868304</v>
      </c>
      <c r="F491" s="1">
        <v>0.37049872182259902</v>
      </c>
      <c r="G491" s="1">
        <v>0.76833714868304104</v>
      </c>
      <c r="H491" s="1">
        <v>-179.629501278177</v>
      </c>
      <c r="I491" s="1">
        <v>1</v>
      </c>
      <c r="J491" s="1">
        <v>0</v>
      </c>
      <c r="K491" s="9">
        <f t="shared" si="25"/>
        <v>1.11833714868304</v>
      </c>
      <c r="L491">
        <f t="shared" si="23"/>
        <v>0.37049872182259946</v>
      </c>
      <c r="M491">
        <f t="shared" si="24"/>
        <v>1</v>
      </c>
    </row>
    <row r="492" spans="1:13">
      <c r="A492" s="1"/>
      <c r="B492" s="1" t="s">
        <v>50</v>
      </c>
      <c r="C492" s="1">
        <v>0.35</v>
      </c>
      <c r="D492" s="1">
        <v>0</v>
      </c>
      <c r="E492" s="1">
        <v>0.69497114283314698</v>
      </c>
      <c r="F492" s="1">
        <v>1.44806075433326</v>
      </c>
      <c r="G492" s="1">
        <v>0.344971142833147</v>
      </c>
      <c r="H492" s="1">
        <v>1.44806075433326</v>
      </c>
      <c r="I492" s="1">
        <v>0</v>
      </c>
      <c r="J492" s="1">
        <v>0</v>
      </c>
      <c r="K492" s="9">
        <f t="shared" si="25"/>
        <v>0.69497114283314698</v>
      </c>
      <c r="L492">
        <f t="shared" si="23"/>
        <v>1.4480607543332553</v>
      </c>
      <c r="M492">
        <f t="shared" si="24"/>
        <v>0</v>
      </c>
    </row>
    <row r="493" spans="1:13">
      <c r="A493" s="1"/>
      <c r="B493" s="1" t="s">
        <v>50</v>
      </c>
      <c r="C493" s="1">
        <v>0.35</v>
      </c>
      <c r="D493" s="1">
        <v>90</v>
      </c>
      <c r="E493" s="1">
        <v>0.69446802084626102</v>
      </c>
      <c r="F493" s="1">
        <v>91.491740435372705</v>
      </c>
      <c r="G493" s="1">
        <v>0.34446802084626099</v>
      </c>
      <c r="H493" s="1">
        <v>1.49174043537266</v>
      </c>
      <c r="I493" s="1">
        <v>1</v>
      </c>
      <c r="J493" s="1">
        <v>0</v>
      </c>
      <c r="K493" s="9">
        <f t="shared" si="25"/>
        <v>0.69446802084626102</v>
      </c>
      <c r="L493">
        <f t="shared" si="23"/>
        <v>1.4917404353727193</v>
      </c>
      <c r="M493">
        <f t="shared" si="24"/>
        <v>0</v>
      </c>
    </row>
    <row r="494" spans="1:13">
      <c r="A494" s="1"/>
      <c r="B494" s="1" t="s">
        <v>50</v>
      </c>
      <c r="C494" s="1">
        <v>0.7</v>
      </c>
      <c r="D494" s="1">
        <v>0</v>
      </c>
      <c r="E494" s="1">
        <v>0.52503175248872802</v>
      </c>
      <c r="F494" s="1">
        <v>3.0453772713209699</v>
      </c>
      <c r="G494" s="1">
        <v>-0.17496824751127199</v>
      </c>
      <c r="H494" s="1">
        <v>3.0453772713209699</v>
      </c>
      <c r="I494" s="1">
        <v>0</v>
      </c>
      <c r="J494" s="1">
        <v>0</v>
      </c>
      <c r="K494" s="9">
        <f t="shared" si="25"/>
        <v>0.52503175248872802</v>
      </c>
      <c r="L494">
        <f t="shared" si="23"/>
        <v>3.045377271320973</v>
      </c>
      <c r="M494">
        <f t="shared" si="24"/>
        <v>0</v>
      </c>
    </row>
    <row r="495" spans="1:13">
      <c r="A495" s="1"/>
      <c r="B495" s="1" t="s">
        <v>50</v>
      </c>
      <c r="C495" s="1">
        <v>0.7</v>
      </c>
      <c r="D495" s="1">
        <v>180</v>
      </c>
      <c r="E495" s="1">
        <v>0.99473480338144205</v>
      </c>
      <c r="F495" s="1">
        <v>1.6068368392874699</v>
      </c>
      <c r="G495" s="1">
        <v>0.29473480338144198</v>
      </c>
      <c r="H495" s="1">
        <v>-178.39316316071299</v>
      </c>
      <c r="I495" s="1">
        <v>1</v>
      </c>
      <c r="J495" s="1">
        <v>0</v>
      </c>
      <c r="K495" s="9">
        <f t="shared" si="25"/>
        <v>0.99473480338144205</v>
      </c>
      <c r="L495">
        <f t="shared" si="23"/>
        <v>1.6068368392874675</v>
      </c>
      <c r="M495">
        <f t="shared" si="24"/>
        <v>1</v>
      </c>
    </row>
    <row r="496" spans="1:13">
      <c r="A496" s="1"/>
      <c r="B496" s="1" t="s">
        <v>50</v>
      </c>
      <c r="C496" s="1">
        <v>1</v>
      </c>
      <c r="D496" s="1">
        <v>0</v>
      </c>
      <c r="E496" s="1">
        <v>0.51425941917133899</v>
      </c>
      <c r="F496" s="1">
        <v>1.95708424111032</v>
      </c>
      <c r="G496" s="1">
        <v>-0.48574058082866101</v>
      </c>
      <c r="H496" s="1">
        <v>1.95708424111032</v>
      </c>
      <c r="I496" s="1">
        <v>0</v>
      </c>
      <c r="J496" s="1">
        <v>0</v>
      </c>
      <c r="K496" s="9">
        <f t="shared" si="25"/>
        <v>0.51425941917133899</v>
      </c>
      <c r="L496">
        <f t="shared" si="23"/>
        <v>1.9570842411103229</v>
      </c>
      <c r="M496">
        <f t="shared" si="24"/>
        <v>0</v>
      </c>
    </row>
    <row r="497" spans="1:13">
      <c r="A497" s="1"/>
      <c r="B497" s="1" t="s">
        <v>50</v>
      </c>
      <c r="C497" s="1">
        <v>1</v>
      </c>
      <c r="D497" s="1">
        <v>135</v>
      </c>
      <c r="E497" s="1">
        <v>1.1444598508363599</v>
      </c>
      <c r="F497" s="1">
        <v>112.699434079977</v>
      </c>
      <c r="G497" s="1">
        <v>0.14445985083635601</v>
      </c>
      <c r="H497" s="1">
        <v>-22.300565920022802</v>
      </c>
      <c r="I497" s="1">
        <v>0</v>
      </c>
      <c r="J497" s="1">
        <v>0</v>
      </c>
      <c r="K497" s="9">
        <f t="shared" si="25"/>
        <v>1.1444598508363599</v>
      </c>
      <c r="L497">
        <f t="shared" si="23"/>
        <v>22.300565920023018</v>
      </c>
      <c r="M497">
        <f t="shared" si="24"/>
        <v>0</v>
      </c>
    </row>
    <row r="498" spans="1:13">
      <c r="A498" s="1"/>
      <c r="B498" s="1" t="s">
        <v>50</v>
      </c>
      <c r="C498" s="1">
        <v>1.5</v>
      </c>
      <c r="D498" s="1">
        <v>90</v>
      </c>
      <c r="E498" s="1">
        <v>1.01973598506066</v>
      </c>
      <c r="F498" s="1">
        <v>89.274408352013594</v>
      </c>
      <c r="G498" s="1">
        <v>-0.48026401493934401</v>
      </c>
      <c r="H498" s="1">
        <v>-0.72559164798639098</v>
      </c>
      <c r="I498" s="1">
        <v>0</v>
      </c>
      <c r="J498" s="1">
        <v>0</v>
      </c>
      <c r="K498" s="9">
        <f t="shared" si="25"/>
        <v>1.01973598506066</v>
      </c>
      <c r="L498">
        <f t="shared" si="23"/>
        <v>0.72559164798639131</v>
      </c>
      <c r="M498">
        <f t="shared" si="24"/>
        <v>0</v>
      </c>
    </row>
    <row r="499" spans="1:13">
      <c r="A499" s="1"/>
      <c r="B499" s="1" t="s">
        <v>50</v>
      </c>
      <c r="C499" s="1">
        <v>0.5</v>
      </c>
      <c r="D499" s="1">
        <v>0</v>
      </c>
      <c r="E499" s="1">
        <v>0.757248157812346</v>
      </c>
      <c r="F499" s="1">
        <v>2.1109706562384098</v>
      </c>
      <c r="G499" s="1">
        <v>0.257248157812346</v>
      </c>
      <c r="H499" s="1">
        <v>2.1109706562384098</v>
      </c>
      <c r="I499" s="1">
        <v>0</v>
      </c>
      <c r="J499" s="1">
        <v>0</v>
      </c>
      <c r="K499" s="9">
        <f t="shared" si="25"/>
        <v>0.757248157812346</v>
      </c>
      <c r="L499">
        <f t="shared" si="23"/>
        <v>2.1109706562384076</v>
      </c>
      <c r="M499">
        <f t="shared" si="24"/>
        <v>0</v>
      </c>
    </row>
    <row r="500" spans="1:13">
      <c r="A500" s="1"/>
      <c r="B500" s="1" t="s">
        <v>50</v>
      </c>
      <c r="C500" s="1">
        <v>0.35</v>
      </c>
      <c r="D500" s="1">
        <v>135</v>
      </c>
      <c r="E500" s="1">
        <v>1.3008066864651799</v>
      </c>
      <c r="F500" s="1">
        <v>137.10799668009</v>
      </c>
      <c r="G500" s="1">
        <v>0.95080668646517497</v>
      </c>
      <c r="H500" s="1">
        <v>2.1079966800904799</v>
      </c>
      <c r="I500" s="1">
        <v>0</v>
      </c>
      <c r="J500" s="1">
        <v>0</v>
      </c>
      <c r="K500" s="9">
        <f t="shared" si="25"/>
        <v>1.3008066864651799</v>
      </c>
      <c r="L500">
        <f t="shared" si="23"/>
        <v>2.1079966800899967</v>
      </c>
      <c r="M500">
        <f t="shared" si="24"/>
        <v>0</v>
      </c>
    </row>
    <row r="501" spans="1:13">
      <c r="A501" s="1"/>
      <c r="B501" s="1" t="s">
        <v>50</v>
      </c>
      <c r="C501" s="1">
        <v>1</v>
      </c>
      <c r="D501" s="1">
        <v>45</v>
      </c>
      <c r="E501" s="1">
        <v>0.77791677401622905</v>
      </c>
      <c r="F501" s="1">
        <v>46.587405359950502</v>
      </c>
      <c r="G501" s="1">
        <v>-0.222083225983771</v>
      </c>
      <c r="H501" s="1">
        <v>1.5874053599504501</v>
      </c>
      <c r="I501" s="1">
        <v>0</v>
      </c>
      <c r="J501" s="1">
        <v>0</v>
      </c>
      <c r="K501" s="9">
        <f t="shared" si="25"/>
        <v>0.77791677401622905</v>
      </c>
      <c r="L501">
        <f t="shared" si="23"/>
        <v>1.5874053599505089</v>
      </c>
      <c r="M501">
        <f t="shared" si="24"/>
        <v>0</v>
      </c>
    </row>
    <row r="502" spans="1:13">
      <c r="A502" s="1"/>
      <c r="B502" s="1" t="s">
        <v>50</v>
      </c>
      <c r="C502" s="1">
        <v>1.5</v>
      </c>
      <c r="D502" s="1">
        <v>45</v>
      </c>
      <c r="E502" s="1">
        <v>0.70590753823301999</v>
      </c>
      <c r="F502" s="1">
        <v>48.5301027584024</v>
      </c>
      <c r="G502" s="1">
        <v>-0.79409246176698001</v>
      </c>
      <c r="H502" s="1">
        <v>3.5301027584024198</v>
      </c>
      <c r="I502" s="1">
        <v>0</v>
      </c>
      <c r="J502" s="1">
        <v>0</v>
      </c>
      <c r="K502" s="9">
        <f t="shared" si="25"/>
        <v>0.70590753823301999</v>
      </c>
      <c r="L502">
        <f t="shared" si="23"/>
        <v>3.5301027584023927</v>
      </c>
      <c r="M502">
        <f t="shared" si="24"/>
        <v>0</v>
      </c>
    </row>
    <row r="503" spans="1:13">
      <c r="A503" s="1"/>
      <c r="B503" s="1" t="s">
        <v>50</v>
      </c>
      <c r="C503" s="1">
        <v>1</v>
      </c>
      <c r="D503" s="1">
        <v>90</v>
      </c>
      <c r="E503" s="1">
        <v>1.2673676272382499</v>
      </c>
      <c r="F503" s="1">
        <v>72.813143883081494</v>
      </c>
      <c r="G503" s="1">
        <v>0.26736762723824697</v>
      </c>
      <c r="H503" s="1">
        <v>-17.186856116918499</v>
      </c>
      <c r="I503" s="1">
        <v>0</v>
      </c>
      <c r="J503" s="1">
        <v>0</v>
      </c>
      <c r="K503" s="9">
        <f t="shared" si="25"/>
        <v>1.2673676272382499</v>
      </c>
      <c r="L503">
        <f t="shared" si="23"/>
        <v>17.186856116918506</v>
      </c>
      <c r="M503">
        <f t="shared" si="24"/>
        <v>0</v>
      </c>
    </row>
    <row r="504" spans="1:13">
      <c r="A504" s="1"/>
      <c r="B504" s="1" t="s">
        <v>50</v>
      </c>
      <c r="C504" s="1">
        <v>0.5</v>
      </c>
      <c r="D504" s="1">
        <v>180</v>
      </c>
      <c r="E504" s="1">
        <v>1.0460713267219399</v>
      </c>
      <c r="F504" s="1">
        <v>179.320970701882</v>
      </c>
      <c r="G504" s="1">
        <v>0.54607132672193703</v>
      </c>
      <c r="H504" s="1">
        <v>-0.679029298117655</v>
      </c>
      <c r="I504" s="1">
        <v>0</v>
      </c>
      <c r="J504" s="1">
        <v>0</v>
      </c>
      <c r="K504" s="9">
        <f t="shared" si="25"/>
        <v>1.0460713267219399</v>
      </c>
      <c r="L504">
        <f t="shared" si="23"/>
        <v>0.67902929811799595</v>
      </c>
      <c r="M504">
        <f t="shared" si="24"/>
        <v>0</v>
      </c>
    </row>
    <row r="505" spans="1:13">
      <c r="A505" s="1"/>
      <c r="B505" s="1" t="s">
        <v>50</v>
      </c>
      <c r="C505" s="1">
        <v>1.5</v>
      </c>
      <c r="D505" s="1">
        <v>180</v>
      </c>
      <c r="E505" s="1">
        <v>1.0564746943349499</v>
      </c>
      <c r="F505" s="1">
        <v>179.047492890679</v>
      </c>
      <c r="G505" s="1">
        <v>-0.443525305665048</v>
      </c>
      <c r="H505" s="1">
        <v>-0.95250710932055005</v>
      </c>
      <c r="I505" s="1">
        <v>0</v>
      </c>
      <c r="J505" s="1">
        <v>0</v>
      </c>
      <c r="K505" s="9">
        <f t="shared" si="25"/>
        <v>1.0564746943349499</v>
      </c>
      <c r="L505">
        <f t="shared" si="23"/>
        <v>0.95250710932100446</v>
      </c>
      <c r="M505">
        <f t="shared" si="24"/>
        <v>0</v>
      </c>
    </row>
    <row r="506" spans="1:13">
      <c r="A506" s="1"/>
      <c r="B506" s="1" t="s">
        <v>50</v>
      </c>
      <c r="C506" s="1">
        <v>1.5</v>
      </c>
      <c r="D506" s="1">
        <v>180</v>
      </c>
      <c r="E506" s="1">
        <v>1.0822268232423</v>
      </c>
      <c r="F506" s="1">
        <v>179.34365701255399</v>
      </c>
      <c r="G506" s="1">
        <v>-0.41777317675770498</v>
      </c>
      <c r="H506" s="1">
        <v>-0.65634298744572594</v>
      </c>
      <c r="I506" s="1">
        <v>0</v>
      </c>
      <c r="J506" s="1">
        <v>0</v>
      </c>
      <c r="K506" s="9">
        <f t="shared" si="25"/>
        <v>1.0822268232423</v>
      </c>
      <c r="L506">
        <f t="shared" si="23"/>
        <v>0.65634298744600983</v>
      </c>
      <c r="M506">
        <f t="shared" si="24"/>
        <v>0</v>
      </c>
    </row>
    <row r="507" spans="1:13">
      <c r="A507" s="1"/>
      <c r="B507" s="1" t="s">
        <v>50</v>
      </c>
      <c r="C507" s="1">
        <v>0.7</v>
      </c>
      <c r="D507" s="1">
        <v>180</v>
      </c>
      <c r="E507" s="1">
        <v>1.0356922695512401</v>
      </c>
      <c r="F507" s="1">
        <v>179.59993622085099</v>
      </c>
      <c r="G507" s="1">
        <v>0.33569226955123799</v>
      </c>
      <c r="H507" s="1">
        <v>-0.40006377914858099</v>
      </c>
      <c r="I507" s="1">
        <v>0</v>
      </c>
      <c r="J507" s="1">
        <v>0</v>
      </c>
      <c r="K507" s="9">
        <f t="shared" si="25"/>
        <v>1.0356922695512401</v>
      </c>
      <c r="L507">
        <f t="shared" si="23"/>
        <v>0.40006377914900781</v>
      </c>
      <c r="M507">
        <f t="shared" si="24"/>
        <v>0</v>
      </c>
    </row>
    <row r="508" spans="1:13">
      <c r="A508" s="1"/>
      <c r="B508" s="1" t="s">
        <v>50</v>
      </c>
      <c r="C508" s="1">
        <v>0.35</v>
      </c>
      <c r="D508" s="1">
        <v>0</v>
      </c>
      <c r="E508" s="1">
        <v>0.86013203262613602</v>
      </c>
      <c r="F508" s="1">
        <v>0.82582791770755604</v>
      </c>
      <c r="G508" s="1">
        <v>0.51013203262613604</v>
      </c>
      <c r="H508" s="1">
        <v>0.82582791770755604</v>
      </c>
      <c r="I508" s="1">
        <v>0</v>
      </c>
      <c r="J508" s="1">
        <v>0</v>
      </c>
      <c r="K508" s="9">
        <f t="shared" si="25"/>
        <v>0.86013203262613602</v>
      </c>
      <c r="L508">
        <f t="shared" si="23"/>
        <v>0.82582791770755648</v>
      </c>
      <c r="M508">
        <f t="shared" si="24"/>
        <v>0</v>
      </c>
    </row>
    <row r="509" spans="1:13">
      <c r="A509" s="1"/>
      <c r="B509" s="1" t="s">
        <v>50</v>
      </c>
      <c r="C509" s="1">
        <v>1.5</v>
      </c>
      <c r="D509" s="1">
        <v>0</v>
      </c>
      <c r="E509" s="1">
        <v>0.68969520282617003</v>
      </c>
      <c r="F509" s="1">
        <v>1.0299255407903201</v>
      </c>
      <c r="G509" s="1">
        <v>-0.81030479717382997</v>
      </c>
      <c r="H509" s="1">
        <v>1.0299255407903201</v>
      </c>
      <c r="I509" s="1">
        <v>0</v>
      </c>
      <c r="J509" s="1">
        <v>0</v>
      </c>
      <c r="K509" s="9">
        <f t="shared" si="25"/>
        <v>0.68969520282617003</v>
      </c>
      <c r="L509">
        <f t="shared" si="23"/>
        <v>1.0299255407903161</v>
      </c>
      <c r="M509">
        <f t="shared" si="24"/>
        <v>0</v>
      </c>
    </row>
    <row r="510" spans="1:13">
      <c r="A510" s="1"/>
      <c r="B510" s="1" t="s">
        <v>50</v>
      </c>
      <c r="C510" s="1">
        <v>1</v>
      </c>
      <c r="D510" s="1">
        <v>135</v>
      </c>
      <c r="E510" s="1">
        <v>1.0080411157467799</v>
      </c>
      <c r="F510" s="1">
        <v>133.56738496861701</v>
      </c>
      <c r="G510" s="1">
        <v>8.0411157467816796E-3</v>
      </c>
      <c r="H510" s="1">
        <v>-1.4326150313833099</v>
      </c>
      <c r="I510" s="1">
        <v>0</v>
      </c>
      <c r="J510" s="1">
        <v>0</v>
      </c>
      <c r="K510" s="9">
        <f t="shared" si="25"/>
        <v>1.0080411157467799</v>
      </c>
      <c r="L510">
        <f t="shared" si="23"/>
        <v>1.4326150313829942</v>
      </c>
      <c r="M510">
        <f t="shared" si="24"/>
        <v>0</v>
      </c>
    </row>
    <row r="511" spans="1:13">
      <c r="A511" s="1"/>
      <c r="B511" s="1" t="s">
        <v>50</v>
      </c>
      <c r="C511" s="1">
        <v>1.5</v>
      </c>
      <c r="D511" s="1">
        <v>135</v>
      </c>
      <c r="E511" s="1">
        <v>1.0263734229720001</v>
      </c>
      <c r="F511" s="1">
        <v>129.91633024197199</v>
      </c>
      <c r="G511" s="1">
        <v>-0.47362657702799799</v>
      </c>
      <c r="H511" s="1">
        <v>-5.0836697580284103</v>
      </c>
      <c r="I511" s="1">
        <v>0</v>
      </c>
      <c r="J511" s="1">
        <v>0</v>
      </c>
      <c r="K511" s="9">
        <f t="shared" si="25"/>
        <v>1.0263734229720001</v>
      </c>
      <c r="L511">
        <f t="shared" si="23"/>
        <v>5.0836697580280088</v>
      </c>
      <c r="M511">
        <f t="shared" si="24"/>
        <v>0</v>
      </c>
    </row>
    <row r="512" spans="1:13">
      <c r="A512" s="1"/>
      <c r="B512" s="1" t="s">
        <v>50</v>
      </c>
      <c r="C512" s="1">
        <v>0.5</v>
      </c>
      <c r="D512" s="1">
        <v>180</v>
      </c>
      <c r="E512" s="1">
        <v>1.3043871802023701</v>
      </c>
      <c r="F512" s="1">
        <v>0.77146090241649301</v>
      </c>
      <c r="G512" s="1">
        <v>0.80438718020237499</v>
      </c>
      <c r="H512" s="1">
        <v>-179.22853909758399</v>
      </c>
      <c r="I512" s="1">
        <v>1</v>
      </c>
      <c r="J512" s="1">
        <v>0</v>
      </c>
      <c r="K512" s="9">
        <f t="shared" si="25"/>
        <v>1.3043871802023701</v>
      </c>
      <c r="L512">
        <f t="shared" si="23"/>
        <v>0.7714609024164929</v>
      </c>
      <c r="M512">
        <f t="shared" si="24"/>
        <v>1</v>
      </c>
    </row>
    <row r="513" spans="1:13">
      <c r="A513" s="1"/>
      <c r="B513" s="1" t="s">
        <v>50</v>
      </c>
      <c r="C513" s="1">
        <v>0.7</v>
      </c>
      <c r="D513" s="1">
        <v>0</v>
      </c>
      <c r="E513" s="1">
        <v>0.55016492546991302</v>
      </c>
      <c r="F513" s="1">
        <v>0.75314057583193506</v>
      </c>
      <c r="G513" s="1">
        <v>-0.14983507453008699</v>
      </c>
      <c r="H513" s="1">
        <v>0.75314057583193506</v>
      </c>
      <c r="I513" s="1">
        <v>0</v>
      </c>
      <c r="J513" s="1">
        <v>0</v>
      </c>
      <c r="K513" s="9">
        <f t="shared" si="25"/>
        <v>0.55016492546991302</v>
      </c>
      <c r="L513">
        <f t="shared" si="23"/>
        <v>0.75314057583193517</v>
      </c>
      <c r="M513">
        <f t="shared" si="24"/>
        <v>0</v>
      </c>
    </row>
    <row r="514" spans="1:13">
      <c r="A514" s="1"/>
      <c r="B514" s="1" t="s">
        <v>50</v>
      </c>
      <c r="C514" s="1">
        <v>1</v>
      </c>
      <c r="D514" s="1">
        <v>90</v>
      </c>
      <c r="E514" s="1">
        <v>0.99807667610998396</v>
      </c>
      <c r="F514" s="1">
        <v>119.96188186363599</v>
      </c>
      <c r="G514" s="1">
        <v>-1.92332389001615E-3</v>
      </c>
      <c r="H514" s="1">
        <v>29.9618818636364</v>
      </c>
      <c r="I514" s="1">
        <v>1</v>
      </c>
      <c r="J514" s="1">
        <v>0</v>
      </c>
      <c r="K514" s="9">
        <f t="shared" si="25"/>
        <v>0.99807667610998396</v>
      </c>
      <c r="L514">
        <f t="shared" si="23"/>
        <v>29.961881863635995</v>
      </c>
      <c r="M514">
        <f t="shared" si="24"/>
        <v>0</v>
      </c>
    </row>
    <row r="515" spans="1:13">
      <c r="A515" s="1"/>
      <c r="B515" s="1" t="s">
        <v>50</v>
      </c>
      <c r="C515" s="1">
        <v>0.35</v>
      </c>
      <c r="D515" s="1">
        <v>0</v>
      </c>
      <c r="E515" s="1">
        <v>0.61214517140617697</v>
      </c>
      <c r="F515" s="1">
        <v>0.67688067147173603</v>
      </c>
      <c r="G515" s="1">
        <v>0.26214517140617699</v>
      </c>
      <c r="H515" s="1">
        <v>0.67688067147173603</v>
      </c>
      <c r="I515" s="1">
        <v>0</v>
      </c>
      <c r="J515" s="1">
        <v>0</v>
      </c>
      <c r="K515" s="9">
        <f t="shared" si="25"/>
        <v>0.61214517140617697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0.6768806714717357</v>
      </c>
      <c r="M515">
        <f t="shared" si="24"/>
        <v>0</v>
      </c>
    </row>
    <row r="516" spans="1:13">
      <c r="A516" s="1"/>
      <c r="B516" s="1" t="s">
        <v>50</v>
      </c>
      <c r="C516" s="1">
        <v>1.5</v>
      </c>
      <c r="D516" s="1">
        <v>90</v>
      </c>
      <c r="E516" s="1">
        <v>0.76138751810651595</v>
      </c>
      <c r="F516" s="1">
        <v>89.805645998114898</v>
      </c>
      <c r="G516" s="1">
        <v>-0.73861248189348405</v>
      </c>
      <c r="H516" s="1">
        <v>-0.19435400188513099</v>
      </c>
      <c r="I516" s="1">
        <v>0</v>
      </c>
      <c r="J516" s="1">
        <v>0</v>
      </c>
      <c r="K516" s="9">
        <f t="shared" si="25"/>
        <v>0.76138751810651595</v>
      </c>
      <c r="L516">
        <f t="shared" si="26"/>
        <v>0.19435400188510243</v>
      </c>
      <c r="M516">
        <f t="shared" ref="M516:M579" si="27">IF(OR(J516=1, D516=90), 0, IF(ABS(MOD(F516-(180-D516)+180, 360)-180) &lt; ABS(MOD(F516-D516+180, 360)-180), 1, 0))</f>
        <v>0</v>
      </c>
    </row>
    <row r="517" spans="1:13">
      <c r="A517" s="1"/>
      <c r="B517" s="1" t="s">
        <v>50</v>
      </c>
      <c r="C517" s="1">
        <v>0.35</v>
      </c>
      <c r="D517" s="1">
        <v>0</v>
      </c>
      <c r="E517" s="1">
        <v>0.62305797886554104</v>
      </c>
      <c r="F517" s="1">
        <v>2.5658949792371</v>
      </c>
      <c r="G517" s="1">
        <v>0.27305797886554201</v>
      </c>
      <c r="H517" s="1">
        <v>2.5658949792371</v>
      </c>
      <c r="I517" s="1">
        <v>0</v>
      </c>
      <c r="J517" s="1">
        <v>0</v>
      </c>
      <c r="K517" s="9">
        <f t="shared" ref="K517:K580" si="28">IF(J517=1, "", E517)</f>
        <v>0.62305797886554104</v>
      </c>
      <c r="L517">
        <f t="shared" si="26"/>
        <v>2.5658949792371004</v>
      </c>
      <c r="M517">
        <f t="shared" si="27"/>
        <v>0</v>
      </c>
    </row>
    <row r="518" spans="1:13">
      <c r="A518" s="1"/>
      <c r="B518" s="1" t="s">
        <v>50</v>
      </c>
      <c r="C518" s="1">
        <v>0.7</v>
      </c>
      <c r="D518" s="1">
        <v>0</v>
      </c>
      <c r="E518" s="1">
        <v>0.53534828744429397</v>
      </c>
      <c r="F518" s="1">
        <v>2.9866369904751799</v>
      </c>
      <c r="G518" s="1">
        <v>-0.16465171255570599</v>
      </c>
      <c r="H518" s="1">
        <v>2.9866369904751799</v>
      </c>
      <c r="I518" s="1">
        <v>0</v>
      </c>
      <c r="J518" s="1">
        <v>0</v>
      </c>
      <c r="K518" s="9">
        <f t="shared" si="28"/>
        <v>0.53534828744429397</v>
      </c>
      <c r="L518">
        <f t="shared" si="26"/>
        <v>2.9866369904751764</v>
      </c>
      <c r="M518">
        <f t="shared" si="27"/>
        <v>0</v>
      </c>
    </row>
    <row r="519" spans="1:13">
      <c r="A519" s="1"/>
      <c r="B519" s="1" t="s">
        <v>50</v>
      </c>
      <c r="C519" s="1">
        <v>0.7</v>
      </c>
      <c r="D519" s="1">
        <v>180</v>
      </c>
      <c r="E519" s="1">
        <v>0.51962215359255604</v>
      </c>
      <c r="F519" s="1">
        <v>177.49312895354001</v>
      </c>
      <c r="G519" s="1">
        <v>-0.180377846407444</v>
      </c>
      <c r="H519" s="1">
        <v>-2.5068710464595401</v>
      </c>
      <c r="I519" s="1">
        <v>0</v>
      </c>
      <c r="J519" s="1">
        <v>0</v>
      </c>
      <c r="K519" s="9">
        <f t="shared" si="28"/>
        <v>0.51962215359255604</v>
      </c>
      <c r="L519">
        <f t="shared" si="26"/>
        <v>2.5068710464599917</v>
      </c>
      <c r="M519">
        <f t="shared" si="27"/>
        <v>0</v>
      </c>
    </row>
    <row r="520" spans="1:13">
      <c r="A520" s="1"/>
      <c r="B520" s="1" t="s">
        <v>50</v>
      </c>
      <c r="C520" s="1">
        <v>0.5</v>
      </c>
      <c r="D520" s="1">
        <v>135</v>
      </c>
      <c r="E520" s="1">
        <v>1.00190019073085</v>
      </c>
      <c r="F520" s="1">
        <v>131.88621218435401</v>
      </c>
      <c r="G520" s="1">
        <v>0.50190019073085002</v>
      </c>
      <c r="H520" s="1">
        <v>-3.1137878156461598</v>
      </c>
      <c r="I520" s="1">
        <v>0</v>
      </c>
      <c r="J520" s="1">
        <v>0</v>
      </c>
      <c r="K520" s="9">
        <f t="shared" si="28"/>
        <v>1.00190019073085</v>
      </c>
      <c r="L520">
        <f t="shared" si="26"/>
        <v>3.1137878156459919</v>
      </c>
      <c r="M520">
        <f t="shared" si="27"/>
        <v>0</v>
      </c>
    </row>
    <row r="521" spans="1:13">
      <c r="A521" s="1"/>
      <c r="B521" s="1" t="s">
        <v>50</v>
      </c>
      <c r="C521" s="1">
        <v>0.5</v>
      </c>
      <c r="D521" s="1">
        <v>45</v>
      </c>
      <c r="E521" s="1">
        <v>0.64787257422933797</v>
      </c>
      <c r="F521" s="1">
        <v>91.142109061885904</v>
      </c>
      <c r="G521" s="1">
        <v>0.147872574229338</v>
      </c>
      <c r="H521" s="1">
        <v>46.142109061885897</v>
      </c>
      <c r="I521" s="1">
        <v>1</v>
      </c>
      <c r="J521" s="1">
        <v>0</v>
      </c>
      <c r="K521" s="9">
        <f t="shared" si="28"/>
        <v>0.64787257422933797</v>
      </c>
      <c r="L521">
        <f t="shared" si="26"/>
        <v>43.85789093811411</v>
      </c>
      <c r="M521">
        <f t="shared" si="27"/>
        <v>1</v>
      </c>
    </row>
    <row r="522" spans="1:13">
      <c r="A522" s="1"/>
      <c r="B522" s="1" t="s">
        <v>50</v>
      </c>
      <c r="C522" s="1">
        <v>0.7</v>
      </c>
      <c r="D522" s="1">
        <v>135</v>
      </c>
      <c r="E522" s="1">
        <v>1.22113023774076</v>
      </c>
      <c r="F522" s="1">
        <v>90.363547021559995</v>
      </c>
      <c r="G522" s="1">
        <v>0.52113023774076295</v>
      </c>
      <c r="H522" s="1">
        <v>-44.636452978439998</v>
      </c>
      <c r="I522" s="1">
        <v>0</v>
      </c>
      <c r="J522" s="1">
        <v>0</v>
      </c>
      <c r="K522" s="9">
        <f t="shared" si="28"/>
        <v>1.22113023774076</v>
      </c>
      <c r="L522">
        <f t="shared" si="26"/>
        <v>44.636452978439991</v>
      </c>
      <c r="M522">
        <f t="shared" si="27"/>
        <v>0</v>
      </c>
    </row>
    <row r="523" spans="1:13">
      <c r="A523" s="1"/>
      <c r="B523" s="1" t="s">
        <v>50</v>
      </c>
      <c r="C523" s="1">
        <v>1</v>
      </c>
      <c r="D523" s="1">
        <v>180</v>
      </c>
      <c r="E523" s="1">
        <v>1.2165199447941999</v>
      </c>
      <c r="F523" s="1">
        <v>0.58388582004346301</v>
      </c>
      <c r="G523" s="1">
        <v>0.21651994479419601</v>
      </c>
      <c r="H523" s="1">
        <v>-179.41611417995699</v>
      </c>
      <c r="I523" s="1">
        <v>1</v>
      </c>
      <c r="J523" s="1">
        <v>0</v>
      </c>
      <c r="K523" s="9">
        <f t="shared" si="28"/>
        <v>1.2165199447941999</v>
      </c>
      <c r="L523">
        <f t="shared" si="26"/>
        <v>0.5838858200434629</v>
      </c>
      <c r="M523">
        <f t="shared" si="27"/>
        <v>1</v>
      </c>
    </row>
    <row r="524" spans="1:13">
      <c r="A524" s="1"/>
      <c r="B524" s="1" t="s">
        <v>50</v>
      </c>
      <c r="C524" s="1">
        <v>0.7</v>
      </c>
      <c r="D524" s="1">
        <v>45</v>
      </c>
      <c r="E524" s="1">
        <v>0.73035499015738403</v>
      </c>
      <c r="F524" s="1">
        <v>46.4041676358259</v>
      </c>
      <c r="G524" s="1">
        <v>3.0354990157384101E-2</v>
      </c>
      <c r="H524" s="1">
        <v>1.4041676358259301</v>
      </c>
      <c r="I524" s="1">
        <v>0</v>
      </c>
      <c r="J524" s="1">
        <v>0</v>
      </c>
      <c r="K524" s="9">
        <f t="shared" si="28"/>
        <v>0.73035499015738403</v>
      </c>
      <c r="L524">
        <f t="shared" si="26"/>
        <v>1.4041676358258997</v>
      </c>
      <c r="M524">
        <f t="shared" si="27"/>
        <v>0</v>
      </c>
    </row>
    <row r="525" spans="1:13">
      <c r="A525" s="1"/>
      <c r="B525" s="1" t="s">
        <v>50</v>
      </c>
      <c r="C525" s="1">
        <v>0.5</v>
      </c>
      <c r="D525" s="1">
        <v>180</v>
      </c>
      <c r="E525" s="1">
        <v>1.17519879349429</v>
      </c>
      <c r="F525" s="1">
        <v>0.60441657130809301</v>
      </c>
      <c r="G525" s="1">
        <v>0.67519879349429501</v>
      </c>
      <c r="H525" s="1">
        <v>-179.39558342869199</v>
      </c>
      <c r="I525" s="1">
        <v>1</v>
      </c>
      <c r="J525" s="1">
        <v>0</v>
      </c>
      <c r="K525" s="9">
        <f t="shared" si="28"/>
        <v>1.17519879349429</v>
      </c>
      <c r="L525">
        <f t="shared" si="26"/>
        <v>0.6044165713080929</v>
      </c>
      <c r="M525">
        <f t="shared" si="27"/>
        <v>1</v>
      </c>
    </row>
    <row r="526" spans="1:13">
      <c r="A526" s="1"/>
      <c r="B526" s="1" t="s">
        <v>50</v>
      </c>
      <c r="C526" s="1">
        <v>1.5</v>
      </c>
      <c r="D526" s="1">
        <v>135</v>
      </c>
      <c r="E526" s="1">
        <v>1.1591464935270399</v>
      </c>
      <c r="F526" s="1">
        <v>90.382987474360704</v>
      </c>
      <c r="G526" s="1">
        <v>-0.34085350647295898</v>
      </c>
      <c r="H526" s="1">
        <v>-44.617012525639304</v>
      </c>
      <c r="I526" s="1">
        <v>0</v>
      </c>
      <c r="J526" s="1">
        <v>0</v>
      </c>
      <c r="K526" s="9">
        <f t="shared" si="28"/>
        <v>1.1591464935270399</v>
      </c>
      <c r="L526">
        <f t="shared" si="26"/>
        <v>44.617012525639296</v>
      </c>
      <c r="M526">
        <f t="shared" si="27"/>
        <v>0</v>
      </c>
    </row>
    <row r="527" spans="1:13">
      <c r="A527" s="1"/>
      <c r="B527" s="1" t="s">
        <v>50</v>
      </c>
      <c r="C527" s="1">
        <v>0.7</v>
      </c>
      <c r="D527" s="1">
        <v>135</v>
      </c>
      <c r="E527" s="1">
        <v>1.05584059614152</v>
      </c>
      <c r="F527" s="1">
        <v>90.420460501497899</v>
      </c>
      <c r="G527" s="1">
        <v>0.35584059614151903</v>
      </c>
      <c r="H527" s="1">
        <v>-44.579539498502101</v>
      </c>
      <c r="I527" s="1">
        <v>0</v>
      </c>
      <c r="J527" s="1">
        <v>0</v>
      </c>
      <c r="K527" s="9">
        <f t="shared" si="28"/>
        <v>1.05584059614152</v>
      </c>
      <c r="L527">
        <f t="shared" si="26"/>
        <v>44.579539498502101</v>
      </c>
      <c r="M527">
        <f t="shared" si="27"/>
        <v>0</v>
      </c>
    </row>
    <row r="528" spans="1:13">
      <c r="A528" s="1"/>
      <c r="B528" s="1" t="s">
        <v>50</v>
      </c>
      <c r="C528" s="1">
        <v>0.5</v>
      </c>
      <c r="D528" s="1">
        <v>90</v>
      </c>
      <c r="E528" s="1">
        <v>1.0023235338085701</v>
      </c>
      <c r="F528" s="1">
        <v>48.530750944454702</v>
      </c>
      <c r="G528" s="1">
        <v>0.50232353380856598</v>
      </c>
      <c r="H528" s="1">
        <v>-41.469249055545298</v>
      </c>
      <c r="I528" s="1">
        <v>0</v>
      </c>
      <c r="J528" s="1">
        <v>0</v>
      </c>
      <c r="K528" s="9">
        <f t="shared" si="28"/>
        <v>1.0023235338085701</v>
      </c>
      <c r="L528">
        <f t="shared" si="26"/>
        <v>41.469249055545305</v>
      </c>
      <c r="M528">
        <f t="shared" si="27"/>
        <v>0</v>
      </c>
    </row>
    <row r="529" spans="1:13">
      <c r="A529" s="1"/>
      <c r="B529" s="1" t="s">
        <v>50</v>
      </c>
      <c r="C529" s="1">
        <v>0.35</v>
      </c>
      <c r="D529" s="1">
        <v>45</v>
      </c>
      <c r="E529" s="1">
        <v>0.63361449363247901</v>
      </c>
      <c r="F529" s="1">
        <v>40.3378443366068</v>
      </c>
      <c r="G529" s="1">
        <v>0.28361449363247898</v>
      </c>
      <c r="H529" s="1">
        <v>-4.6621556633931496</v>
      </c>
      <c r="I529" s="1">
        <v>0</v>
      </c>
      <c r="J529" s="1">
        <v>0</v>
      </c>
      <c r="K529" s="9">
        <f t="shared" si="28"/>
        <v>0.63361449363247901</v>
      </c>
      <c r="L529">
        <f t="shared" si="26"/>
        <v>4.6621556633932073</v>
      </c>
      <c r="M529">
        <f t="shared" si="27"/>
        <v>0</v>
      </c>
    </row>
    <row r="530" spans="1:13">
      <c r="A530" s="1"/>
      <c r="B530" s="1" t="s">
        <v>50</v>
      </c>
      <c r="C530" s="1">
        <v>1</v>
      </c>
      <c r="D530" s="1">
        <v>0</v>
      </c>
      <c r="E530" s="1">
        <v>0.54566536380522002</v>
      </c>
      <c r="F530" s="1">
        <v>2.9301178961015899</v>
      </c>
      <c r="G530" s="1">
        <v>-0.45433463619477998</v>
      </c>
      <c r="H530" s="1">
        <v>2.9301178961015899</v>
      </c>
      <c r="I530" s="1">
        <v>0</v>
      </c>
      <c r="J530" s="1">
        <v>0</v>
      </c>
      <c r="K530" s="9">
        <f t="shared" si="28"/>
        <v>0.54566536380522002</v>
      </c>
      <c r="L530">
        <f t="shared" si="26"/>
        <v>2.9301178961015921</v>
      </c>
      <c r="M530">
        <f t="shared" si="27"/>
        <v>0</v>
      </c>
    </row>
    <row r="531" spans="1:13">
      <c r="A531" s="1"/>
      <c r="B531" s="1" t="s">
        <v>50</v>
      </c>
      <c r="C531" s="1">
        <v>0.7</v>
      </c>
      <c r="D531" s="1">
        <v>135</v>
      </c>
      <c r="E531" s="1">
        <v>0.99910002522924002</v>
      </c>
      <c r="F531" s="1">
        <v>127.03578300865701</v>
      </c>
      <c r="G531" s="1">
        <v>0.29910002522924001</v>
      </c>
      <c r="H531" s="1">
        <v>-7.96421699134339</v>
      </c>
      <c r="I531" s="1">
        <v>0</v>
      </c>
      <c r="J531" s="1">
        <v>0</v>
      </c>
      <c r="K531" s="9">
        <f t="shared" si="28"/>
        <v>0.99910002522924002</v>
      </c>
      <c r="L531">
        <f t="shared" si="26"/>
        <v>7.9642169913429939</v>
      </c>
      <c r="M531">
        <f t="shared" si="27"/>
        <v>0</v>
      </c>
    </row>
    <row r="532" spans="1:13">
      <c r="A532" s="1"/>
      <c r="B532" s="1" t="s">
        <v>50</v>
      </c>
      <c r="C532" s="1">
        <v>1</v>
      </c>
      <c r="D532" s="1">
        <v>180</v>
      </c>
      <c r="E532" s="1">
        <v>0.99434579661302103</v>
      </c>
      <c r="F532" s="1">
        <v>0.11905599387046099</v>
      </c>
      <c r="G532" s="1">
        <v>-5.6542033869793097E-3</v>
      </c>
      <c r="H532" s="1">
        <v>-179.88094400612999</v>
      </c>
      <c r="I532" s="1">
        <v>1</v>
      </c>
      <c r="J532" s="1">
        <v>0</v>
      </c>
      <c r="K532" s="9">
        <f t="shared" si="28"/>
        <v>0.99434579661302103</v>
      </c>
      <c r="L532">
        <f t="shared" si="26"/>
        <v>0.11905599387046095</v>
      </c>
      <c r="M532">
        <f t="shared" si="27"/>
        <v>1</v>
      </c>
    </row>
    <row r="533" spans="1:13">
      <c r="A533" s="1"/>
      <c r="B533" s="1" t="s">
        <v>50</v>
      </c>
      <c r="C533" s="1">
        <v>1.5</v>
      </c>
      <c r="D533" s="1">
        <v>135</v>
      </c>
      <c r="E533" s="1">
        <v>1.0041028143639299</v>
      </c>
      <c r="F533" s="1">
        <v>44.562317946332101</v>
      </c>
      <c r="G533" s="1">
        <v>-0.495897185636065</v>
      </c>
      <c r="H533" s="1">
        <v>-90.437682053667899</v>
      </c>
      <c r="I533" s="1">
        <v>1</v>
      </c>
      <c r="J533" s="1">
        <v>0</v>
      </c>
      <c r="K533" s="9">
        <f t="shared" si="28"/>
        <v>1.0041028143639299</v>
      </c>
      <c r="L533">
        <f t="shared" si="26"/>
        <v>0.43768205366791335</v>
      </c>
      <c r="M533">
        <f t="shared" si="27"/>
        <v>1</v>
      </c>
    </row>
    <row r="534" spans="1:13">
      <c r="A534" s="1"/>
      <c r="B534" s="1" t="s">
        <v>50</v>
      </c>
      <c r="C534" s="1">
        <v>0.35</v>
      </c>
      <c r="D534" s="1">
        <v>90</v>
      </c>
      <c r="E534" s="1">
        <v>0.69940284762754801</v>
      </c>
      <c r="F534" s="1">
        <v>90.211578726282795</v>
      </c>
      <c r="G534" s="1">
        <v>0.34940284762754797</v>
      </c>
      <c r="H534" s="1">
        <v>0.21157872628282301</v>
      </c>
      <c r="I534" s="1">
        <v>1</v>
      </c>
      <c r="J534" s="1">
        <v>0</v>
      </c>
      <c r="K534" s="9">
        <f t="shared" si="28"/>
        <v>0.69940284762754801</v>
      </c>
      <c r="L534">
        <f t="shared" si="26"/>
        <v>0.21157872628279506</v>
      </c>
      <c r="M534">
        <f t="shared" si="27"/>
        <v>0</v>
      </c>
    </row>
    <row r="535" spans="1:13">
      <c r="A535" s="1"/>
      <c r="B535" s="1" t="s">
        <v>50</v>
      </c>
      <c r="C535" s="1">
        <v>0.7</v>
      </c>
      <c r="D535" s="1">
        <v>180</v>
      </c>
      <c r="E535" s="1">
        <v>1.29922222872765</v>
      </c>
      <c r="F535" s="1">
        <v>0.77452796845392402</v>
      </c>
      <c r="G535" s="1">
        <v>0.59922222872764697</v>
      </c>
      <c r="H535" s="1">
        <v>-179.22547203154599</v>
      </c>
      <c r="I535" s="1">
        <v>1</v>
      </c>
      <c r="J535" s="1">
        <v>0</v>
      </c>
      <c r="K535" s="9">
        <f t="shared" si="28"/>
        <v>1.29922222872765</v>
      </c>
      <c r="L535">
        <f t="shared" si="26"/>
        <v>0.77452796845392413</v>
      </c>
      <c r="M535">
        <f t="shared" si="27"/>
        <v>1</v>
      </c>
    </row>
    <row r="536" spans="1:13">
      <c r="A536" s="1"/>
      <c r="B536" s="1" t="s">
        <v>50</v>
      </c>
      <c r="C536" s="1">
        <v>0.7</v>
      </c>
      <c r="D536" s="1">
        <v>0</v>
      </c>
      <c r="E536" s="1">
        <v>0.79321788353634803</v>
      </c>
      <c r="F536" s="1">
        <v>1.6419049981853699</v>
      </c>
      <c r="G536" s="1">
        <v>9.32178835363483E-2</v>
      </c>
      <c r="H536" s="1">
        <v>1.6419049981853699</v>
      </c>
      <c r="I536" s="1">
        <v>0</v>
      </c>
      <c r="J536" s="1">
        <v>0</v>
      </c>
      <c r="K536" s="9">
        <f t="shared" si="28"/>
        <v>0.79321788353634803</v>
      </c>
      <c r="L536">
        <f t="shared" si="26"/>
        <v>1.6419049981853675</v>
      </c>
      <c r="M536">
        <f t="shared" si="27"/>
        <v>0</v>
      </c>
    </row>
    <row r="537" spans="1:13">
      <c r="A537" s="1"/>
      <c r="B537" s="1" t="s">
        <v>50</v>
      </c>
      <c r="C537" s="1">
        <v>0.35</v>
      </c>
      <c r="D537" s="1">
        <v>135</v>
      </c>
      <c r="E537" s="1">
        <v>1.19924814841459</v>
      </c>
      <c r="F537" s="1">
        <v>119.833650197274</v>
      </c>
      <c r="G537" s="1">
        <v>0.84924814841458796</v>
      </c>
      <c r="H537" s="1">
        <v>-15.1663498027256</v>
      </c>
      <c r="I537" s="1">
        <v>0</v>
      </c>
      <c r="J537" s="1">
        <v>0</v>
      </c>
      <c r="K537" s="9">
        <f t="shared" si="28"/>
        <v>1.19924814841459</v>
      </c>
      <c r="L537">
        <f t="shared" si="26"/>
        <v>15.166349802726018</v>
      </c>
      <c r="M537">
        <f t="shared" si="27"/>
        <v>0</v>
      </c>
    </row>
    <row r="538" spans="1:13">
      <c r="A538" s="1"/>
      <c r="B538" s="1" t="s">
        <v>50</v>
      </c>
      <c r="C538" s="1">
        <v>1</v>
      </c>
      <c r="D538" s="1">
        <v>45</v>
      </c>
      <c r="E538" s="1">
        <v>0.73043170405128299</v>
      </c>
      <c r="F538" s="1">
        <v>90.607782500891602</v>
      </c>
      <c r="G538" s="1">
        <v>-0.26956829594871701</v>
      </c>
      <c r="H538" s="1">
        <v>45.607782500891602</v>
      </c>
      <c r="I538" s="1">
        <v>1</v>
      </c>
      <c r="J538" s="1">
        <v>0</v>
      </c>
      <c r="K538" s="9">
        <f t="shared" si="28"/>
        <v>0.73043170405128299</v>
      </c>
      <c r="L538">
        <f t="shared" si="26"/>
        <v>44.392217499108398</v>
      </c>
      <c r="M538">
        <f t="shared" si="27"/>
        <v>1</v>
      </c>
    </row>
    <row r="539" spans="1:13">
      <c r="A539" s="1"/>
      <c r="B539" s="1" t="s">
        <v>50</v>
      </c>
      <c r="C539" s="1">
        <v>1.5</v>
      </c>
      <c r="D539" s="1">
        <v>45</v>
      </c>
      <c r="E539" s="1">
        <v>0.70973362133164597</v>
      </c>
      <c r="F539" s="1">
        <v>90.208499005109005</v>
      </c>
      <c r="G539" s="1">
        <v>-0.79026637866835403</v>
      </c>
      <c r="H539" s="1">
        <v>45.208499005108997</v>
      </c>
      <c r="I539" s="1">
        <v>1</v>
      </c>
      <c r="J539" s="1">
        <v>0</v>
      </c>
      <c r="K539" s="9">
        <f t="shared" si="28"/>
        <v>0.70973362133164597</v>
      </c>
      <c r="L539">
        <f t="shared" si="26"/>
        <v>44.79150099489101</v>
      </c>
      <c r="M539">
        <f t="shared" si="27"/>
        <v>1</v>
      </c>
    </row>
    <row r="540" spans="1:13">
      <c r="A540" s="1"/>
      <c r="B540" s="1" t="s">
        <v>50</v>
      </c>
      <c r="C540" s="1">
        <v>1</v>
      </c>
      <c r="D540" s="1">
        <v>45</v>
      </c>
      <c r="E540" s="1">
        <v>0.72522978559567397</v>
      </c>
      <c r="F540" s="1">
        <v>89.795956063758894</v>
      </c>
      <c r="G540" s="1">
        <v>-0.27477021440432597</v>
      </c>
      <c r="H540" s="1">
        <v>44.795956063758901</v>
      </c>
      <c r="I540" s="1">
        <v>0</v>
      </c>
      <c r="J540" s="1">
        <v>0</v>
      </c>
      <c r="K540" s="9">
        <f t="shared" si="28"/>
        <v>0.72522978559567397</v>
      </c>
      <c r="L540">
        <f t="shared" si="26"/>
        <v>44.795956063758894</v>
      </c>
      <c r="M540">
        <f t="shared" si="27"/>
        <v>0</v>
      </c>
    </row>
    <row r="541" spans="1:13">
      <c r="A541" s="1"/>
      <c r="B541" s="1" t="s">
        <v>50</v>
      </c>
      <c r="C541" s="1">
        <v>0.35</v>
      </c>
      <c r="D541" s="1">
        <v>45</v>
      </c>
      <c r="E541" s="1">
        <v>0.67381355179015201</v>
      </c>
      <c r="F541" s="1">
        <v>91.537477707891099</v>
      </c>
      <c r="G541" s="1">
        <v>0.32381355179015198</v>
      </c>
      <c r="H541" s="1">
        <v>46.537477707891099</v>
      </c>
      <c r="I541" s="1">
        <v>1</v>
      </c>
      <c r="J541" s="1">
        <v>0</v>
      </c>
      <c r="K541" s="9">
        <f t="shared" si="28"/>
        <v>0.67381355179015201</v>
      </c>
      <c r="L541">
        <f t="shared" si="26"/>
        <v>43.462522292108901</v>
      </c>
      <c r="M541">
        <f t="shared" si="27"/>
        <v>1</v>
      </c>
    </row>
    <row r="542" spans="1:13">
      <c r="A542" s="1"/>
      <c r="B542" s="1" t="s">
        <v>50</v>
      </c>
      <c r="C542" s="1">
        <v>1</v>
      </c>
      <c r="D542" s="1">
        <v>45</v>
      </c>
      <c r="E542" s="1">
        <v>0.74599865092796003</v>
      </c>
      <c r="F542" s="1">
        <v>89.008136151006596</v>
      </c>
      <c r="G542" s="1">
        <v>-0.25400134907203997</v>
      </c>
      <c r="H542" s="1">
        <v>44.008136151006603</v>
      </c>
      <c r="I542" s="1">
        <v>0</v>
      </c>
      <c r="J542" s="1">
        <v>0</v>
      </c>
      <c r="K542" s="9">
        <f t="shared" si="28"/>
        <v>0.74599865092796003</v>
      </c>
      <c r="L542">
        <f t="shared" si="26"/>
        <v>44.008136151006596</v>
      </c>
      <c r="M542">
        <f t="shared" si="27"/>
        <v>0</v>
      </c>
    </row>
    <row r="543" spans="1:13">
      <c r="A543" s="1"/>
      <c r="B543" s="1" t="s">
        <v>50</v>
      </c>
      <c r="C543" s="1">
        <v>0.7</v>
      </c>
      <c r="D543" s="1">
        <v>45</v>
      </c>
      <c r="E543" s="1">
        <v>0.70460610261258805</v>
      </c>
      <c r="F543" s="1">
        <v>89.369939846229201</v>
      </c>
      <c r="G543" s="1">
        <v>4.6061026125883099E-3</v>
      </c>
      <c r="H543" s="1">
        <v>44.369939846229201</v>
      </c>
      <c r="I543" s="1">
        <v>0</v>
      </c>
      <c r="J543" s="1">
        <v>0</v>
      </c>
      <c r="K543" s="9">
        <f t="shared" si="28"/>
        <v>0.70460610261258805</v>
      </c>
      <c r="L543">
        <f t="shared" si="26"/>
        <v>44.369939846229215</v>
      </c>
      <c r="M543">
        <f t="shared" si="27"/>
        <v>0</v>
      </c>
    </row>
    <row r="544" spans="1:13">
      <c r="A544" s="1"/>
      <c r="B544" s="1" t="s">
        <v>50</v>
      </c>
      <c r="C544" s="1">
        <v>1.5</v>
      </c>
      <c r="D544" s="1">
        <v>45</v>
      </c>
      <c r="E544" s="1">
        <v>0.68930436302694797</v>
      </c>
      <c r="F544" s="1">
        <v>91.502917787722495</v>
      </c>
      <c r="G544" s="1">
        <v>-0.81069563697305203</v>
      </c>
      <c r="H544" s="1">
        <v>46.502917787722502</v>
      </c>
      <c r="I544" s="1">
        <v>1</v>
      </c>
      <c r="J544" s="1">
        <v>0</v>
      </c>
      <c r="K544" s="9">
        <f t="shared" si="28"/>
        <v>0.68930436302694797</v>
      </c>
      <c r="L544">
        <f t="shared" si="26"/>
        <v>43.497082212277519</v>
      </c>
      <c r="M544">
        <f t="shared" si="27"/>
        <v>1</v>
      </c>
    </row>
    <row r="545" spans="1:13">
      <c r="A545" s="1"/>
      <c r="B545" s="1" t="s">
        <v>50</v>
      </c>
      <c r="C545" s="1">
        <v>1.5</v>
      </c>
      <c r="D545" s="1">
        <v>180</v>
      </c>
      <c r="E545" s="1">
        <v>0.55039766386141198</v>
      </c>
      <c r="F545" s="1">
        <v>178.171460010001</v>
      </c>
      <c r="G545" s="1">
        <v>-0.94960233613858802</v>
      </c>
      <c r="H545" s="1">
        <v>-1.82853998999929</v>
      </c>
      <c r="I545" s="1">
        <v>0</v>
      </c>
      <c r="J545" s="1">
        <v>0</v>
      </c>
      <c r="K545" s="9">
        <f t="shared" si="28"/>
        <v>0.55039766386141198</v>
      </c>
      <c r="L545">
        <f t="shared" si="26"/>
        <v>1.8285399899990011</v>
      </c>
      <c r="M545">
        <f t="shared" si="27"/>
        <v>0</v>
      </c>
    </row>
    <row r="546" spans="1:13">
      <c r="A546" s="1"/>
      <c r="B546" s="1" t="s">
        <v>50</v>
      </c>
      <c r="C546" s="1">
        <v>0.35</v>
      </c>
      <c r="D546" s="1">
        <v>45</v>
      </c>
      <c r="E546" s="1">
        <v>0.83737856344942196</v>
      </c>
      <c r="F546" s="1">
        <v>111.91298188274899</v>
      </c>
      <c r="G546" s="1">
        <v>0.48737856344942199</v>
      </c>
      <c r="H546" s="1">
        <v>66.912981882749406</v>
      </c>
      <c r="I546" s="1">
        <v>1</v>
      </c>
      <c r="J546" s="1">
        <v>0</v>
      </c>
      <c r="K546" s="9">
        <f t="shared" si="28"/>
        <v>0.83737856344942196</v>
      </c>
      <c r="L546">
        <f t="shared" si="26"/>
        <v>23.087018117251006</v>
      </c>
      <c r="M546">
        <f t="shared" si="27"/>
        <v>1</v>
      </c>
    </row>
    <row r="547" spans="1:13">
      <c r="A547" s="1"/>
      <c r="B547" s="1" t="s">
        <v>50</v>
      </c>
      <c r="C547" s="1">
        <v>0.5</v>
      </c>
      <c r="D547" s="1">
        <v>45</v>
      </c>
      <c r="E547" s="1">
        <v>0.82117548141428298</v>
      </c>
      <c r="F547" s="1">
        <v>100.327411475847</v>
      </c>
      <c r="G547" s="1">
        <v>0.32117548141428298</v>
      </c>
      <c r="H547" s="1">
        <v>55.327411475846901</v>
      </c>
      <c r="I547" s="1">
        <v>1</v>
      </c>
      <c r="J547" s="1">
        <v>0</v>
      </c>
      <c r="K547" s="9">
        <f t="shared" si="28"/>
        <v>0.82117548141428298</v>
      </c>
      <c r="L547">
        <f t="shared" si="26"/>
        <v>34.672588524153014</v>
      </c>
      <c r="M547">
        <f t="shared" si="27"/>
        <v>1</v>
      </c>
    </row>
    <row r="548" spans="1:13">
      <c r="A548" s="1"/>
      <c r="B548" s="1" t="s">
        <v>50</v>
      </c>
      <c r="C548" s="1">
        <v>1.5</v>
      </c>
      <c r="D548" s="1">
        <v>90</v>
      </c>
      <c r="E548" s="1">
        <v>1.33594229560616</v>
      </c>
      <c r="F548" s="1">
        <v>117.02079218923799</v>
      </c>
      <c r="G548" s="1">
        <v>-0.16405770439384401</v>
      </c>
      <c r="H548" s="1">
        <v>27.020792189237699</v>
      </c>
      <c r="I548" s="1">
        <v>1</v>
      </c>
      <c r="J548" s="1">
        <v>0</v>
      </c>
      <c r="K548" s="9">
        <f t="shared" si="28"/>
        <v>1.33594229560616</v>
      </c>
      <c r="L548">
        <f t="shared" si="26"/>
        <v>27.020792189237994</v>
      </c>
      <c r="M548">
        <f t="shared" si="27"/>
        <v>0</v>
      </c>
    </row>
    <row r="549" spans="1:13">
      <c r="A549" s="1"/>
      <c r="B549" s="1" t="s">
        <v>50</v>
      </c>
      <c r="C549" s="1">
        <v>1.5</v>
      </c>
      <c r="D549" s="1">
        <v>135</v>
      </c>
      <c r="E549" s="1">
        <v>1.4772582783621</v>
      </c>
      <c r="F549" s="1">
        <v>137.99045054999999</v>
      </c>
      <c r="G549" s="1">
        <v>-2.2741721637900902E-2</v>
      </c>
      <c r="H549" s="1">
        <v>2.99045055000005</v>
      </c>
      <c r="I549" s="1">
        <v>0</v>
      </c>
      <c r="J549" s="1">
        <v>0</v>
      </c>
      <c r="K549" s="9">
        <f t="shared" si="28"/>
        <v>1.4772582783621</v>
      </c>
      <c r="L549">
        <f t="shared" si="26"/>
        <v>2.9904505499999914</v>
      </c>
      <c r="M549">
        <f t="shared" si="27"/>
        <v>0</v>
      </c>
    </row>
    <row r="550" spans="1:13">
      <c r="A550" s="1"/>
      <c r="B550" s="1" t="s">
        <v>50</v>
      </c>
      <c r="C550" s="1">
        <v>0.5</v>
      </c>
      <c r="D550" s="1">
        <v>135</v>
      </c>
      <c r="E550" s="1">
        <v>1.4987861190249001</v>
      </c>
      <c r="F550" s="1">
        <v>137.66786626400699</v>
      </c>
      <c r="G550" s="1">
        <v>0.998786119024899</v>
      </c>
      <c r="H550" s="1">
        <v>2.6678662640072202</v>
      </c>
      <c r="I550" s="1">
        <v>0</v>
      </c>
      <c r="J550" s="1">
        <v>0</v>
      </c>
      <c r="K550" s="9">
        <f t="shared" si="28"/>
        <v>1.4987861190249001</v>
      </c>
      <c r="L550">
        <f t="shared" si="26"/>
        <v>2.6678662640069888</v>
      </c>
      <c r="M550">
        <f t="shared" si="27"/>
        <v>0</v>
      </c>
    </row>
    <row r="551" spans="1:13">
      <c r="A551" s="1"/>
      <c r="B551" s="1" t="s">
        <v>50</v>
      </c>
      <c r="C551" s="1">
        <v>1.5</v>
      </c>
      <c r="D551" s="1">
        <v>45</v>
      </c>
      <c r="E551" s="1">
        <v>1.00539341124621</v>
      </c>
      <c r="F551" s="1">
        <v>42.063793534875202</v>
      </c>
      <c r="G551" s="1">
        <v>-0.49460658875379399</v>
      </c>
      <c r="H551" s="1">
        <v>-2.9362064651247999</v>
      </c>
      <c r="I551" s="1">
        <v>0</v>
      </c>
      <c r="J551" s="1">
        <v>0</v>
      </c>
      <c r="K551" s="9">
        <f t="shared" si="28"/>
        <v>1.00539341124621</v>
      </c>
      <c r="L551">
        <f t="shared" si="26"/>
        <v>2.9362064651247977</v>
      </c>
      <c r="M551">
        <f t="shared" si="27"/>
        <v>0</v>
      </c>
    </row>
    <row r="552" spans="1:13">
      <c r="A552" s="1"/>
      <c r="B552" s="1" t="s">
        <v>50</v>
      </c>
      <c r="C552" s="1">
        <v>0.5</v>
      </c>
      <c r="D552" s="1">
        <v>90</v>
      </c>
      <c r="E552" s="1">
        <v>0.79757872434575805</v>
      </c>
      <c r="F552" s="1">
        <v>90.556612471407902</v>
      </c>
      <c r="G552" s="1">
        <v>0.29757872434575799</v>
      </c>
      <c r="H552" s="1">
        <v>0.55661247140790204</v>
      </c>
      <c r="I552" s="1">
        <v>1</v>
      </c>
      <c r="J552" s="1">
        <v>0</v>
      </c>
      <c r="K552" s="9">
        <f t="shared" si="28"/>
        <v>0.79757872434575805</v>
      </c>
      <c r="L552">
        <f t="shared" si="26"/>
        <v>0.55661247140790238</v>
      </c>
      <c r="M552">
        <f t="shared" si="27"/>
        <v>0</v>
      </c>
    </row>
    <row r="553" spans="1:13">
      <c r="A553" s="1"/>
      <c r="B553" s="1" t="s">
        <v>50</v>
      </c>
      <c r="C553" s="1">
        <v>1.5</v>
      </c>
      <c r="D553" s="1">
        <v>180</v>
      </c>
      <c r="E553" s="1">
        <v>1.0098737336947099</v>
      </c>
      <c r="F553" s="1">
        <v>-0.46890639661904698</v>
      </c>
      <c r="G553" s="1">
        <v>-0.49012626630529099</v>
      </c>
      <c r="H553" s="1">
        <v>179.53109360338101</v>
      </c>
      <c r="I553" s="1">
        <v>1</v>
      </c>
      <c r="J553" s="1">
        <v>0</v>
      </c>
      <c r="K553" s="9">
        <f t="shared" si="28"/>
        <v>1.0098737336947099</v>
      </c>
      <c r="L553">
        <f t="shared" si="26"/>
        <v>0.46890639661904743</v>
      </c>
      <c r="M553">
        <f t="shared" si="27"/>
        <v>1</v>
      </c>
    </row>
    <row r="554" spans="1:13">
      <c r="A554" s="1"/>
      <c r="B554" s="1" t="s">
        <v>50</v>
      </c>
      <c r="C554" s="1">
        <v>0.5</v>
      </c>
      <c r="D554" s="1">
        <v>90</v>
      </c>
      <c r="E554" s="1">
        <v>0.79241354811987397</v>
      </c>
      <c r="F554" s="1">
        <v>90.560240744604897</v>
      </c>
      <c r="G554" s="1">
        <v>0.29241354811987402</v>
      </c>
      <c r="H554" s="1">
        <v>0.56024074460492601</v>
      </c>
      <c r="I554" s="1">
        <v>1</v>
      </c>
      <c r="J554" s="1">
        <v>0</v>
      </c>
      <c r="K554" s="9">
        <f t="shared" si="28"/>
        <v>0.79241354811987397</v>
      </c>
      <c r="L554">
        <f t="shared" si="26"/>
        <v>0.56024074460489715</v>
      </c>
      <c r="M554">
        <f t="shared" si="27"/>
        <v>0</v>
      </c>
    </row>
    <row r="555" spans="1:13">
      <c r="A555" s="1"/>
      <c r="B555" s="1" t="s">
        <v>50</v>
      </c>
      <c r="C555" s="1">
        <v>0.7</v>
      </c>
      <c r="D555" s="1">
        <v>135</v>
      </c>
      <c r="E555" s="1">
        <v>1.2419848771613</v>
      </c>
      <c r="F555" s="1">
        <v>91.072383111610407</v>
      </c>
      <c r="G555" s="1">
        <v>0.54198487716129895</v>
      </c>
      <c r="H555" s="1">
        <v>-43.927616888389601</v>
      </c>
      <c r="I555" s="1">
        <v>0</v>
      </c>
      <c r="J555" s="1">
        <v>0</v>
      </c>
      <c r="K555" s="9">
        <f t="shared" si="28"/>
        <v>1.2419848771613</v>
      </c>
      <c r="L555">
        <f t="shared" si="26"/>
        <v>43.927616888389593</v>
      </c>
      <c r="M555">
        <f t="shared" si="27"/>
        <v>0</v>
      </c>
    </row>
    <row r="556" spans="1:13">
      <c r="A556" s="1"/>
      <c r="B556" s="1" t="s">
        <v>50</v>
      </c>
      <c r="C556" s="1">
        <v>0.5</v>
      </c>
      <c r="D556" s="1">
        <v>0</v>
      </c>
      <c r="E556" s="1">
        <v>0.75191240959592798</v>
      </c>
      <c r="F556" s="1">
        <v>1.73212799893867</v>
      </c>
      <c r="G556" s="1">
        <v>0.25191240959592798</v>
      </c>
      <c r="H556" s="1">
        <v>1.73212799893867</v>
      </c>
      <c r="I556" s="1">
        <v>0</v>
      </c>
      <c r="J556" s="1">
        <v>0</v>
      </c>
      <c r="K556" s="9">
        <f t="shared" si="28"/>
        <v>0.75191240959592798</v>
      </c>
      <c r="L556">
        <f t="shared" si="26"/>
        <v>1.7321279989386653</v>
      </c>
      <c r="M556">
        <f t="shared" si="27"/>
        <v>0</v>
      </c>
    </row>
    <row r="557" spans="1:13">
      <c r="A557" s="1"/>
      <c r="B557" s="1" t="s">
        <v>50</v>
      </c>
      <c r="C557" s="1">
        <v>0.5</v>
      </c>
      <c r="D557" s="1">
        <v>180</v>
      </c>
      <c r="E557" s="1">
        <v>0.67466436878689695</v>
      </c>
      <c r="F557" s="1">
        <v>2.3695080642552901</v>
      </c>
      <c r="G557" s="1">
        <v>0.17466436878689701</v>
      </c>
      <c r="H557" s="1">
        <v>-177.630491935745</v>
      </c>
      <c r="I557" s="1">
        <v>1</v>
      </c>
      <c r="J557" s="1">
        <v>0</v>
      </c>
      <c r="K557" s="9">
        <f t="shared" si="28"/>
        <v>0.67466436878689695</v>
      </c>
      <c r="L557">
        <f t="shared" si="26"/>
        <v>2.3695080642552853</v>
      </c>
      <c r="M557">
        <f t="shared" si="27"/>
        <v>1</v>
      </c>
    </row>
    <row r="558" spans="1:13">
      <c r="A558" s="1"/>
      <c r="B558" s="1" t="s">
        <v>50</v>
      </c>
      <c r="C558" s="1">
        <v>1</v>
      </c>
      <c r="D558" s="1">
        <v>90</v>
      </c>
      <c r="E558" s="1">
        <v>0.77691803901516898</v>
      </c>
      <c r="F558" s="1">
        <v>89.428584974277399</v>
      </c>
      <c r="G558" s="1">
        <v>-0.22308196098483099</v>
      </c>
      <c r="H558" s="1">
        <v>-0.57141502572255798</v>
      </c>
      <c r="I558" s="1">
        <v>0</v>
      </c>
      <c r="J558" s="1">
        <v>0</v>
      </c>
      <c r="K558" s="9">
        <f t="shared" si="28"/>
        <v>0.77691803901516898</v>
      </c>
      <c r="L558">
        <f t="shared" si="26"/>
        <v>0.57141502572261516</v>
      </c>
      <c r="M558">
        <f t="shared" si="27"/>
        <v>0</v>
      </c>
    </row>
    <row r="559" spans="1:13">
      <c r="A559" s="1"/>
      <c r="B559" s="1" t="s">
        <v>50</v>
      </c>
      <c r="C559" s="1">
        <v>1.5</v>
      </c>
      <c r="D559" s="1">
        <v>0</v>
      </c>
      <c r="E559" s="1">
        <v>0.50414117473112496</v>
      </c>
      <c r="F559" s="1">
        <v>2.58390255597465</v>
      </c>
      <c r="G559" s="1">
        <v>-0.99585882526887504</v>
      </c>
      <c r="H559" s="1">
        <v>2.58390255597465</v>
      </c>
      <c r="I559" s="1">
        <v>0</v>
      </c>
      <c r="J559" s="1">
        <v>0</v>
      </c>
      <c r="K559" s="9">
        <f t="shared" si="28"/>
        <v>0.50414117473112496</v>
      </c>
      <c r="L559">
        <f t="shared" si="26"/>
        <v>2.583902555974646</v>
      </c>
      <c r="M559">
        <f t="shared" si="27"/>
        <v>0</v>
      </c>
    </row>
    <row r="560" spans="1:13">
      <c r="A560" s="1"/>
      <c r="B560" s="1" t="s">
        <v>50</v>
      </c>
      <c r="C560" s="1">
        <v>0.7</v>
      </c>
      <c r="D560" s="1">
        <v>45</v>
      </c>
      <c r="E560" s="1">
        <v>0.69745835606034301</v>
      </c>
      <c r="F560" s="1">
        <v>67.119004155574899</v>
      </c>
      <c r="G560" s="1">
        <v>-2.5416439396568299E-3</v>
      </c>
      <c r="H560" s="1">
        <v>22.119004155574899</v>
      </c>
      <c r="I560" s="1">
        <v>0</v>
      </c>
      <c r="J560" s="1">
        <v>0</v>
      </c>
      <c r="K560" s="9">
        <f t="shared" si="28"/>
        <v>0.69745835606034301</v>
      </c>
      <c r="L560">
        <f t="shared" si="26"/>
        <v>22.119004155574885</v>
      </c>
      <c r="M560">
        <f t="shared" si="27"/>
        <v>0</v>
      </c>
    </row>
    <row r="561" spans="1:13">
      <c r="A561" s="1"/>
      <c r="B561" s="1" t="s">
        <v>50</v>
      </c>
      <c r="C561" s="1">
        <v>1</v>
      </c>
      <c r="D561" s="1">
        <v>135</v>
      </c>
      <c r="E561" s="1">
        <v>1.20561215807211</v>
      </c>
      <c r="F561" s="1">
        <v>89.877258586405702</v>
      </c>
      <c r="G561" s="1">
        <v>0.205612158072107</v>
      </c>
      <c r="H561" s="1">
        <v>-45.122741413594298</v>
      </c>
      <c r="I561" s="1">
        <v>1</v>
      </c>
      <c r="J561" s="1">
        <v>0</v>
      </c>
      <c r="K561" s="9">
        <f t="shared" si="28"/>
        <v>1.20561215807211</v>
      </c>
      <c r="L561">
        <f t="shared" si="26"/>
        <v>44.877258586405702</v>
      </c>
      <c r="M561">
        <f t="shared" si="27"/>
        <v>1</v>
      </c>
    </row>
    <row r="562" spans="1:13">
      <c r="A562" s="1"/>
      <c r="B562" s="1" t="s">
        <v>50</v>
      </c>
      <c r="C562" s="1">
        <v>0.7</v>
      </c>
      <c r="D562" s="1">
        <v>45</v>
      </c>
      <c r="E562" s="1">
        <v>0.95728529525986505</v>
      </c>
      <c r="F562" s="1">
        <v>56.421402721537198</v>
      </c>
      <c r="G562" s="1">
        <v>0.25728529525986499</v>
      </c>
      <c r="H562" s="1">
        <v>11.4214027215372</v>
      </c>
      <c r="I562" s="1">
        <v>0</v>
      </c>
      <c r="J562" s="1">
        <v>0</v>
      </c>
      <c r="K562" s="9">
        <f t="shared" si="28"/>
        <v>0.95728529525986505</v>
      </c>
      <c r="L562">
        <f t="shared" si="26"/>
        <v>11.421402721537191</v>
      </c>
      <c r="M562">
        <f t="shared" si="27"/>
        <v>0</v>
      </c>
    </row>
    <row r="563" spans="1:13">
      <c r="A563" s="1"/>
      <c r="B563" s="1" t="s">
        <v>50</v>
      </c>
      <c r="C563" s="1">
        <v>0.5</v>
      </c>
      <c r="D563" s="1">
        <v>0</v>
      </c>
      <c r="E563" s="1">
        <v>0.77749478482554901</v>
      </c>
      <c r="F563" s="1">
        <v>0.91360941044780497</v>
      </c>
      <c r="G563" s="1">
        <v>0.27749478482554901</v>
      </c>
      <c r="H563" s="1">
        <v>0.91360941044780497</v>
      </c>
      <c r="I563" s="1">
        <v>0</v>
      </c>
      <c r="J563" s="1">
        <v>0</v>
      </c>
      <c r="K563" s="9">
        <f t="shared" si="28"/>
        <v>0.77749478482554901</v>
      </c>
      <c r="L563">
        <f t="shared" si="26"/>
        <v>0.91360941044780475</v>
      </c>
      <c r="M563">
        <f t="shared" si="27"/>
        <v>0</v>
      </c>
    </row>
    <row r="564" spans="1:13">
      <c r="A564" s="1"/>
      <c r="B564" s="1" t="s">
        <v>50</v>
      </c>
      <c r="C564" s="1">
        <v>0.5</v>
      </c>
      <c r="D564" s="1">
        <v>135</v>
      </c>
      <c r="E564" s="1">
        <v>1.15019927751758</v>
      </c>
      <c r="F564" s="1">
        <v>135.38208749875301</v>
      </c>
      <c r="G564" s="1">
        <v>0.650199277517577</v>
      </c>
      <c r="H564" s="1">
        <v>0.38208749875320802</v>
      </c>
      <c r="I564" s="1">
        <v>0</v>
      </c>
      <c r="J564" s="1">
        <v>0</v>
      </c>
      <c r="K564" s="9">
        <f t="shared" si="28"/>
        <v>1.15019927751758</v>
      </c>
      <c r="L564">
        <f t="shared" si="26"/>
        <v>0.38208749875300896</v>
      </c>
      <c r="M564">
        <f t="shared" si="27"/>
        <v>0</v>
      </c>
    </row>
    <row r="565" spans="1:13">
      <c r="A565" s="1"/>
      <c r="B565" s="1" t="s">
        <v>50</v>
      </c>
      <c r="C565" s="1">
        <v>0.7</v>
      </c>
      <c r="D565" s="1">
        <v>90</v>
      </c>
      <c r="E565" s="1">
        <v>0.996407140794633</v>
      </c>
      <c r="F565" s="1">
        <v>62.691062116110501</v>
      </c>
      <c r="G565" s="1">
        <v>0.29640714079463298</v>
      </c>
      <c r="H565" s="1">
        <v>-27.308937883889499</v>
      </c>
      <c r="I565" s="1">
        <v>0</v>
      </c>
      <c r="J565" s="1">
        <v>0</v>
      </c>
      <c r="K565" s="9">
        <f t="shared" si="28"/>
        <v>0.996407140794633</v>
      </c>
      <c r="L565">
        <f t="shared" si="26"/>
        <v>27.308937883889485</v>
      </c>
      <c r="M565">
        <f t="shared" si="27"/>
        <v>0</v>
      </c>
    </row>
    <row r="566" spans="1:13">
      <c r="A566" s="1"/>
      <c r="B566" s="1" t="s">
        <v>50</v>
      </c>
      <c r="C566" s="1">
        <v>1</v>
      </c>
      <c r="D566" s="1">
        <v>90</v>
      </c>
      <c r="E566" s="1">
        <v>0.99946048599714699</v>
      </c>
      <c r="F566" s="1">
        <v>61.103583736187403</v>
      </c>
      <c r="G566" s="1">
        <v>-5.3951400285290297E-4</v>
      </c>
      <c r="H566" s="1">
        <v>-28.896416263812601</v>
      </c>
      <c r="I566" s="1">
        <v>0</v>
      </c>
      <c r="J566" s="1">
        <v>0</v>
      </c>
      <c r="K566" s="9">
        <f t="shared" si="28"/>
        <v>0.99946048599714699</v>
      </c>
      <c r="L566">
        <f t="shared" si="26"/>
        <v>28.896416263812597</v>
      </c>
      <c r="M566">
        <f t="shared" si="27"/>
        <v>0</v>
      </c>
    </row>
    <row r="567" spans="1:13">
      <c r="A567" s="1"/>
      <c r="B567" s="1" t="s">
        <v>50</v>
      </c>
      <c r="C567" s="1">
        <v>0.35</v>
      </c>
      <c r="D567" s="1">
        <v>90</v>
      </c>
      <c r="E567" s="1">
        <v>0.76117021824160203</v>
      </c>
      <c r="F567" s="1">
        <v>61.417468300606401</v>
      </c>
      <c r="G567" s="1">
        <v>0.41117021824160199</v>
      </c>
      <c r="H567" s="1">
        <v>-28.582531699393599</v>
      </c>
      <c r="I567" s="1">
        <v>0</v>
      </c>
      <c r="J567" s="1">
        <v>0</v>
      </c>
      <c r="K567" s="9">
        <f t="shared" si="28"/>
        <v>0.76117021824160203</v>
      </c>
      <c r="L567">
        <f t="shared" si="26"/>
        <v>28.582531699393599</v>
      </c>
      <c r="M567">
        <f t="shared" si="27"/>
        <v>0</v>
      </c>
    </row>
    <row r="568" spans="1:13">
      <c r="A568" s="1"/>
      <c r="B568" s="1" t="s">
        <v>50</v>
      </c>
      <c r="C568" s="1">
        <v>1.5</v>
      </c>
      <c r="D568" s="1">
        <v>90</v>
      </c>
      <c r="E568" s="1">
        <v>0.76531974246059298</v>
      </c>
      <c r="F568" s="1">
        <v>63.331183564476099</v>
      </c>
      <c r="G568" s="1">
        <v>-0.73468025753940702</v>
      </c>
      <c r="H568" s="1">
        <v>-26.668816435523901</v>
      </c>
      <c r="I568" s="1">
        <v>0</v>
      </c>
      <c r="J568" s="1">
        <v>0</v>
      </c>
      <c r="K568" s="9">
        <f t="shared" si="28"/>
        <v>0.76531974246059298</v>
      </c>
      <c r="L568">
        <f t="shared" si="26"/>
        <v>26.668816435523894</v>
      </c>
      <c r="M568">
        <f t="shared" si="27"/>
        <v>0</v>
      </c>
    </row>
    <row r="569" spans="1:13">
      <c r="A569" s="1"/>
      <c r="B569" s="1" t="s">
        <v>50</v>
      </c>
      <c r="C569" s="1">
        <v>1</v>
      </c>
      <c r="D569" s="1">
        <v>0</v>
      </c>
      <c r="E569" s="1">
        <v>0.65342909376938596</v>
      </c>
      <c r="F569" s="1">
        <v>0.181171821518262</v>
      </c>
      <c r="G569" s="1">
        <v>-0.34657090623061398</v>
      </c>
      <c r="H569" s="1">
        <v>0.181171821518262</v>
      </c>
      <c r="I569" s="1">
        <v>0</v>
      </c>
      <c r="J569" s="1">
        <v>0</v>
      </c>
      <c r="K569" s="9">
        <f t="shared" si="28"/>
        <v>0.65342909376938596</v>
      </c>
      <c r="L569">
        <f t="shared" si="26"/>
        <v>0.18117182151826228</v>
      </c>
      <c r="M569">
        <f t="shared" si="27"/>
        <v>0</v>
      </c>
    </row>
    <row r="570" spans="1:13">
      <c r="A570" s="1"/>
      <c r="B570" s="1" t="s">
        <v>50</v>
      </c>
      <c r="C570" s="1">
        <v>1.5</v>
      </c>
      <c r="D570" s="1">
        <v>135</v>
      </c>
      <c r="E570" s="1">
        <v>1.1697919120401401</v>
      </c>
      <c r="F570" s="1">
        <v>128.023653672086</v>
      </c>
      <c r="G570" s="1">
        <v>-0.33020808795985601</v>
      </c>
      <c r="H570" s="1">
        <v>-6.9763463279139204</v>
      </c>
      <c r="I570" s="1">
        <v>0</v>
      </c>
      <c r="J570" s="1">
        <v>0</v>
      </c>
      <c r="K570" s="9">
        <f t="shared" si="28"/>
        <v>1.1697919120401401</v>
      </c>
      <c r="L570">
        <f t="shared" si="26"/>
        <v>6.9763463279140012</v>
      </c>
      <c r="M570">
        <f t="shared" si="27"/>
        <v>0</v>
      </c>
    </row>
    <row r="571" spans="1:13">
      <c r="A571" s="1"/>
      <c r="B571" s="1" t="s">
        <v>50</v>
      </c>
      <c r="C571" s="1">
        <v>0.5</v>
      </c>
      <c r="D571" s="1">
        <v>180</v>
      </c>
      <c r="E571" s="1">
        <v>1.2267893599942701</v>
      </c>
      <c r="F571" s="1">
        <v>179.90350193627199</v>
      </c>
      <c r="G571" s="1">
        <v>0.72678935999427297</v>
      </c>
      <c r="H571" s="1">
        <v>-9.6498063728461106E-2</v>
      </c>
      <c r="I571" s="1">
        <v>0</v>
      </c>
      <c r="J571" s="1">
        <v>0</v>
      </c>
      <c r="K571" s="9">
        <f t="shared" si="28"/>
        <v>1.2267893599942701</v>
      </c>
      <c r="L571">
        <f t="shared" si="26"/>
        <v>9.64980637280064E-2</v>
      </c>
      <c r="M571">
        <f t="shared" si="27"/>
        <v>0</v>
      </c>
    </row>
    <row r="572" spans="1:13">
      <c r="A572" s="1"/>
      <c r="B572" s="1" t="s">
        <v>50</v>
      </c>
      <c r="C572" s="1">
        <v>1</v>
      </c>
      <c r="D572" s="1">
        <v>0</v>
      </c>
      <c r="E572" s="1">
        <v>1.0357412163333599</v>
      </c>
      <c r="F572" s="1">
        <v>0.68580201397094198</v>
      </c>
      <c r="G572" s="1">
        <v>3.5741216333362601E-2</v>
      </c>
      <c r="H572" s="1">
        <v>0.68580201397094198</v>
      </c>
      <c r="I572" s="1">
        <v>0</v>
      </c>
      <c r="J572" s="1">
        <v>0</v>
      </c>
      <c r="K572" s="9">
        <f t="shared" si="28"/>
        <v>1.0357412163333599</v>
      </c>
      <c r="L572">
        <f t="shared" si="26"/>
        <v>0.68580201397094243</v>
      </c>
      <c r="M572">
        <f t="shared" si="27"/>
        <v>0</v>
      </c>
    </row>
    <row r="573" spans="1:13">
      <c r="A573" s="1"/>
      <c r="B573" s="1" t="s">
        <v>50</v>
      </c>
      <c r="C573" s="1">
        <v>1</v>
      </c>
      <c r="D573" s="1">
        <v>135</v>
      </c>
      <c r="E573" s="1">
        <v>1.15130989457828</v>
      </c>
      <c r="F573" s="1">
        <v>141.942395547557</v>
      </c>
      <c r="G573" s="1">
        <v>0.15130989457827701</v>
      </c>
      <c r="H573" s="1">
        <v>6.9423955475574504</v>
      </c>
      <c r="I573" s="1">
        <v>0</v>
      </c>
      <c r="J573" s="1">
        <v>0</v>
      </c>
      <c r="K573" s="9">
        <f t="shared" si="28"/>
        <v>1.15130989457828</v>
      </c>
      <c r="L573">
        <f t="shared" si="26"/>
        <v>6.9423955475569983</v>
      </c>
      <c r="M573">
        <f t="shared" si="27"/>
        <v>0</v>
      </c>
    </row>
    <row r="574" spans="1:13">
      <c r="A574" s="1"/>
      <c r="B574" s="1" t="s">
        <v>50</v>
      </c>
      <c r="C574" s="1">
        <v>1</v>
      </c>
      <c r="D574" s="1">
        <v>0</v>
      </c>
      <c r="E574" s="1">
        <v>0.79817062678134898</v>
      </c>
      <c r="F574" s="1">
        <v>-0.96410981592811096</v>
      </c>
      <c r="G574" s="1">
        <v>-0.20182937321865099</v>
      </c>
      <c r="H574" s="1">
        <v>-0.96410981592811096</v>
      </c>
      <c r="I574" s="1">
        <v>0</v>
      </c>
      <c r="J574" s="1">
        <v>0</v>
      </c>
      <c r="K574" s="9">
        <f t="shared" si="28"/>
        <v>0.79817062678134898</v>
      </c>
      <c r="L574">
        <f t="shared" si="26"/>
        <v>0.9641098159281114</v>
      </c>
      <c r="M574">
        <f t="shared" si="27"/>
        <v>0</v>
      </c>
    </row>
    <row r="575" spans="1:13">
      <c r="A575" s="1"/>
      <c r="B575" s="1" t="s">
        <v>50</v>
      </c>
      <c r="C575" s="1">
        <v>0.35</v>
      </c>
      <c r="D575" s="1">
        <v>0</v>
      </c>
      <c r="E575" s="1">
        <v>0.79817062678134898</v>
      </c>
      <c r="F575" s="1">
        <v>-0.96410981592811096</v>
      </c>
      <c r="G575" s="1">
        <v>0.448170626781349</v>
      </c>
      <c r="H575" s="1">
        <v>-0.96410981592811096</v>
      </c>
      <c r="I575" s="1">
        <v>0</v>
      </c>
      <c r="J575" s="1">
        <v>0</v>
      </c>
      <c r="K575" s="9">
        <f t="shared" si="28"/>
        <v>0.79817062678134898</v>
      </c>
      <c r="L575">
        <f t="shared" si="26"/>
        <v>0.9641098159281114</v>
      </c>
      <c r="M575">
        <f t="shared" si="27"/>
        <v>0</v>
      </c>
    </row>
    <row r="576" spans="1:13">
      <c r="A576" s="1"/>
      <c r="B576" s="1" t="s">
        <v>50</v>
      </c>
      <c r="C576" s="1">
        <v>0.5</v>
      </c>
      <c r="D576" s="1">
        <v>90</v>
      </c>
      <c r="E576" s="1">
        <v>0.62192211835141797</v>
      </c>
      <c r="F576" s="1">
        <v>90.237937915876998</v>
      </c>
      <c r="G576" s="1">
        <v>0.121922118351418</v>
      </c>
      <c r="H576" s="1">
        <v>0.23793791587695501</v>
      </c>
      <c r="I576" s="1">
        <v>1</v>
      </c>
      <c r="J576" s="1">
        <v>0</v>
      </c>
      <c r="K576" s="9">
        <f t="shared" si="28"/>
        <v>0.62192211835141797</v>
      </c>
      <c r="L576">
        <f t="shared" si="26"/>
        <v>0.23793791587701207</v>
      </c>
      <c r="M576">
        <f t="shared" si="27"/>
        <v>0</v>
      </c>
    </row>
    <row r="577" spans="1:13">
      <c r="A577" s="1"/>
      <c r="B577" s="1" t="s">
        <v>50</v>
      </c>
      <c r="C577" s="1">
        <v>1.5</v>
      </c>
      <c r="D577" s="1">
        <v>0</v>
      </c>
      <c r="E577" s="1">
        <v>0.75168882112077995</v>
      </c>
      <c r="F577" s="1">
        <v>-1.0237331526153599</v>
      </c>
      <c r="G577" s="1">
        <v>-0.74831117887922005</v>
      </c>
      <c r="H577" s="1">
        <v>-1.0237331526153599</v>
      </c>
      <c r="I577" s="1">
        <v>0</v>
      </c>
      <c r="J577" s="1">
        <v>0</v>
      </c>
      <c r="K577" s="9">
        <f t="shared" si="28"/>
        <v>0.75168882112077995</v>
      </c>
      <c r="L577">
        <f t="shared" si="26"/>
        <v>1.0237331526153639</v>
      </c>
      <c r="M577">
        <f t="shared" si="27"/>
        <v>0</v>
      </c>
    </row>
    <row r="578" spans="1:13">
      <c r="A578" s="1"/>
      <c r="B578" s="1" t="s">
        <v>50</v>
      </c>
      <c r="C578" s="1">
        <v>1</v>
      </c>
      <c r="D578" s="1">
        <v>180</v>
      </c>
      <c r="E578" s="1">
        <v>0.519175233437003</v>
      </c>
      <c r="F578" s="1">
        <v>179.201901459856</v>
      </c>
      <c r="G578" s="1">
        <v>-0.480824766562997</v>
      </c>
      <c r="H578" s="1">
        <v>-0.79809854014416703</v>
      </c>
      <c r="I578" s="1">
        <v>0</v>
      </c>
      <c r="J578" s="1">
        <v>0</v>
      </c>
      <c r="K578" s="9">
        <f t="shared" si="28"/>
        <v>0.519175233437003</v>
      </c>
      <c r="L578">
        <f t="shared" si="26"/>
        <v>0.79809854014399662</v>
      </c>
      <c r="M578">
        <f t="shared" si="27"/>
        <v>0</v>
      </c>
    </row>
    <row r="579" spans="1:13">
      <c r="A579" s="1"/>
      <c r="B579" s="1" t="s">
        <v>50</v>
      </c>
      <c r="C579" s="1">
        <v>0.7</v>
      </c>
      <c r="D579" s="1">
        <v>135</v>
      </c>
      <c r="E579" s="1">
        <v>0.99910002522924002</v>
      </c>
      <c r="F579" s="1">
        <v>127.03578300865701</v>
      </c>
      <c r="G579" s="1">
        <v>0.29910002522924001</v>
      </c>
      <c r="H579" s="1">
        <v>-7.96421699134339</v>
      </c>
      <c r="I579" s="1">
        <v>0</v>
      </c>
      <c r="J579" s="1">
        <v>0</v>
      </c>
      <c r="K579" s="9">
        <f t="shared" si="28"/>
        <v>0.99910002522924002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7.9642169913429939</v>
      </c>
      <c r="M579">
        <f t="shared" si="27"/>
        <v>0</v>
      </c>
    </row>
    <row r="580" spans="1:13">
      <c r="A580" s="1"/>
      <c r="B580" s="1" t="s">
        <v>50</v>
      </c>
      <c r="C580" s="1">
        <v>0.35</v>
      </c>
      <c r="D580" s="1">
        <v>180</v>
      </c>
      <c r="E580" s="1">
        <v>1.24259699225057</v>
      </c>
      <c r="F580" s="1">
        <v>1.28625875750694</v>
      </c>
      <c r="G580" s="1">
        <v>0.89259699225056899</v>
      </c>
      <c r="H580" s="1">
        <v>-178.713741242493</v>
      </c>
      <c r="I580" s="1">
        <v>1</v>
      </c>
      <c r="J580" s="1">
        <v>0</v>
      </c>
      <c r="K580" s="9">
        <f t="shared" si="28"/>
        <v>1.24259699225057</v>
      </c>
      <c r="L580">
        <f t="shared" si="29"/>
        <v>1.2862587575069426</v>
      </c>
      <c r="M580">
        <f t="shared" ref="M580:M643" si="30">IF(OR(J580=1, D580=90), 0, IF(ABS(MOD(F580-(180-D580)+180, 360)-180) &lt; ABS(MOD(F580-D580+180, 360)-180), 1, 0))</f>
        <v>1</v>
      </c>
    </row>
    <row r="581" spans="1:13">
      <c r="A581" s="1"/>
      <c r="B581" s="1" t="s">
        <v>50</v>
      </c>
      <c r="C581" s="1">
        <v>1.5</v>
      </c>
      <c r="D581" s="1">
        <v>180</v>
      </c>
      <c r="E581" s="1">
        <v>1.10317019496549</v>
      </c>
      <c r="F581" s="1">
        <v>1.44885835383442</v>
      </c>
      <c r="G581" s="1">
        <v>-0.39682980503451099</v>
      </c>
      <c r="H581" s="1">
        <v>-178.551141646166</v>
      </c>
      <c r="I581" s="1">
        <v>1</v>
      </c>
      <c r="J581" s="1">
        <v>0</v>
      </c>
      <c r="K581" s="9">
        <f t="shared" ref="K581:K601" si="31">IF(J581=1, "", E581)</f>
        <v>1.10317019496549</v>
      </c>
      <c r="L581">
        <f t="shared" si="29"/>
        <v>1.4488583538344244</v>
      </c>
      <c r="M581">
        <f t="shared" si="30"/>
        <v>1</v>
      </c>
    </row>
    <row r="582" spans="1:13">
      <c r="A582" s="1"/>
      <c r="B582" s="1" t="s">
        <v>50</v>
      </c>
      <c r="C582" s="1">
        <v>0.5</v>
      </c>
      <c r="D582" s="1">
        <v>45</v>
      </c>
      <c r="E582" s="1">
        <v>0.70166904682654796</v>
      </c>
      <c r="F582" s="1">
        <v>47.655379343116202</v>
      </c>
      <c r="G582" s="1">
        <v>0.20166904682654799</v>
      </c>
      <c r="H582" s="1">
        <v>2.6553793431162398</v>
      </c>
      <c r="I582" s="1">
        <v>0</v>
      </c>
      <c r="J582" s="1">
        <v>0</v>
      </c>
      <c r="K582" s="9">
        <f t="shared" si="31"/>
        <v>0.70166904682654796</v>
      </c>
      <c r="L582">
        <f t="shared" si="29"/>
        <v>2.6553793431162092</v>
      </c>
      <c r="M582">
        <f t="shared" si="30"/>
        <v>0</v>
      </c>
    </row>
    <row r="583" spans="1:13">
      <c r="A583" s="1"/>
      <c r="B583" s="1" t="s">
        <v>50</v>
      </c>
      <c r="C583" s="1">
        <v>0.7</v>
      </c>
      <c r="D583" s="1">
        <v>90</v>
      </c>
      <c r="E583" s="1">
        <v>0.93703950482918597</v>
      </c>
      <c r="F583" s="1">
        <v>89.526230923359194</v>
      </c>
      <c r="G583" s="1">
        <v>0.23703950482918601</v>
      </c>
      <c r="H583" s="1">
        <v>-0.473769076640849</v>
      </c>
      <c r="I583" s="1">
        <v>0</v>
      </c>
      <c r="J583" s="1">
        <v>0</v>
      </c>
      <c r="K583" s="9">
        <f t="shared" si="31"/>
        <v>0.93703950482918597</v>
      </c>
      <c r="L583">
        <f t="shared" si="29"/>
        <v>0.47376907664079226</v>
      </c>
      <c r="M583">
        <f t="shared" si="30"/>
        <v>0</v>
      </c>
    </row>
    <row r="584" spans="1:13">
      <c r="A584" s="1"/>
      <c r="B584" s="1" t="s">
        <v>50</v>
      </c>
      <c r="C584" s="1">
        <v>1.5</v>
      </c>
      <c r="D584" s="1">
        <v>90</v>
      </c>
      <c r="E584" s="1">
        <v>0.83890024291361898</v>
      </c>
      <c r="F584" s="1">
        <v>90.529194737586195</v>
      </c>
      <c r="G584" s="1">
        <v>-0.66109975708638102</v>
      </c>
      <c r="H584" s="1">
        <v>0.52919473758623803</v>
      </c>
      <c r="I584" s="1">
        <v>1</v>
      </c>
      <c r="J584" s="1">
        <v>0</v>
      </c>
      <c r="K584" s="9">
        <f t="shared" si="31"/>
        <v>0.83890024291361898</v>
      </c>
      <c r="L584">
        <f t="shared" si="29"/>
        <v>0.52919473758618096</v>
      </c>
      <c r="M584">
        <f t="shared" si="30"/>
        <v>0</v>
      </c>
    </row>
    <row r="585" spans="1:13">
      <c r="A585" s="1"/>
      <c r="B585" s="1" t="s">
        <v>50</v>
      </c>
      <c r="C585" s="1">
        <v>1.5</v>
      </c>
      <c r="D585" s="1">
        <v>0</v>
      </c>
      <c r="E585" s="1">
        <v>0.66485637590451596</v>
      </c>
      <c r="F585" s="1">
        <v>3.29588329838518</v>
      </c>
      <c r="G585" s="1">
        <v>-0.83514362409548404</v>
      </c>
      <c r="H585" s="1">
        <v>3.29588329838518</v>
      </c>
      <c r="I585" s="1">
        <v>0</v>
      </c>
      <c r="J585" s="1">
        <v>0</v>
      </c>
      <c r="K585" s="9">
        <f t="shared" si="31"/>
        <v>0.66485637590451596</v>
      </c>
      <c r="L585">
        <f t="shared" si="29"/>
        <v>3.2958832983851778</v>
      </c>
      <c r="M585">
        <f t="shared" si="30"/>
        <v>0</v>
      </c>
    </row>
    <row r="586" spans="1:13">
      <c r="A586" s="1"/>
      <c r="B586" s="1" t="s">
        <v>50</v>
      </c>
      <c r="C586" s="1">
        <v>1</v>
      </c>
      <c r="D586" s="1">
        <v>180</v>
      </c>
      <c r="E586" s="1">
        <v>1.2941376908376201</v>
      </c>
      <c r="F586" s="1">
        <v>1.00628945370312</v>
      </c>
      <c r="G586" s="1">
        <v>0.29413769083761998</v>
      </c>
      <c r="H586" s="1">
        <v>-178.993710546297</v>
      </c>
      <c r="I586" s="1">
        <v>1</v>
      </c>
      <c r="J586" s="1">
        <v>0</v>
      </c>
      <c r="K586" s="9">
        <f t="shared" si="31"/>
        <v>1.2941376908376201</v>
      </c>
      <c r="L586">
        <f t="shared" si="29"/>
        <v>1.0062894537031184</v>
      </c>
      <c r="M586">
        <f t="shared" si="30"/>
        <v>1</v>
      </c>
    </row>
    <row r="587" spans="1:13">
      <c r="A587" s="1"/>
      <c r="B587" s="1" t="s">
        <v>50</v>
      </c>
      <c r="C587" s="1">
        <v>1</v>
      </c>
      <c r="D587" s="1">
        <v>180</v>
      </c>
      <c r="E587" s="1">
        <v>1.31591798259812</v>
      </c>
      <c r="F587" s="1">
        <v>2.5647762418794602</v>
      </c>
      <c r="G587" s="1">
        <v>0.31591798259812098</v>
      </c>
      <c r="H587" s="1">
        <v>-177.435223758121</v>
      </c>
      <c r="I587" s="1">
        <v>1</v>
      </c>
      <c r="J587" s="1">
        <v>0</v>
      </c>
      <c r="K587" s="9">
        <f t="shared" si="31"/>
        <v>1.31591798259812</v>
      </c>
      <c r="L587">
        <f t="shared" si="29"/>
        <v>2.5647762418794571</v>
      </c>
      <c r="M587">
        <f t="shared" si="30"/>
        <v>1</v>
      </c>
    </row>
    <row r="588" spans="1:13">
      <c r="A588" s="1"/>
      <c r="B588" s="1" t="s">
        <v>50</v>
      </c>
      <c r="C588" s="1">
        <v>0.5</v>
      </c>
      <c r="D588" s="1">
        <v>135</v>
      </c>
      <c r="E588" s="1">
        <v>1.2833012448505201</v>
      </c>
      <c r="F588" s="1">
        <v>91.037853493301299</v>
      </c>
      <c r="G588" s="1">
        <v>0.78330124485052</v>
      </c>
      <c r="H588" s="1">
        <v>-43.962146506698701</v>
      </c>
      <c r="I588" s="1">
        <v>0</v>
      </c>
      <c r="J588" s="1">
        <v>0</v>
      </c>
      <c r="K588" s="9">
        <f t="shared" si="31"/>
        <v>1.2833012448505201</v>
      </c>
      <c r="L588">
        <f t="shared" si="29"/>
        <v>43.962146506698701</v>
      </c>
      <c r="M588">
        <f t="shared" si="30"/>
        <v>0</v>
      </c>
    </row>
    <row r="589" spans="1:13">
      <c r="A589" s="1"/>
      <c r="B589" s="1" t="s">
        <v>50</v>
      </c>
      <c r="C589" s="1">
        <v>0.5</v>
      </c>
      <c r="D589" s="1">
        <v>0</v>
      </c>
      <c r="E589" s="1">
        <v>0.88616130192090103</v>
      </c>
      <c r="F589" s="1">
        <v>1.4696567824506099</v>
      </c>
      <c r="G589" s="1">
        <v>0.38616130192090098</v>
      </c>
      <c r="H589" s="1">
        <v>1.4696567824506099</v>
      </c>
      <c r="I589" s="1">
        <v>0</v>
      </c>
      <c r="J589" s="1">
        <v>0</v>
      </c>
      <c r="K589" s="9">
        <f t="shared" si="31"/>
        <v>0.88616130192090103</v>
      </c>
      <c r="L589">
        <f t="shared" si="29"/>
        <v>1.4696567824506133</v>
      </c>
      <c r="M589">
        <f t="shared" si="30"/>
        <v>0</v>
      </c>
    </row>
    <row r="590" spans="1:13">
      <c r="A590" s="1"/>
      <c r="B590" s="1" t="s">
        <v>50</v>
      </c>
      <c r="C590" s="1">
        <v>1</v>
      </c>
      <c r="D590" s="1">
        <v>0</v>
      </c>
      <c r="E590" s="1">
        <v>0.79815391239826505</v>
      </c>
      <c r="F590" s="1">
        <v>0.88995994722682803</v>
      </c>
      <c r="G590" s="1">
        <v>-0.201846087601735</v>
      </c>
      <c r="H590" s="1">
        <v>0.88995994722682803</v>
      </c>
      <c r="I590" s="1">
        <v>0</v>
      </c>
      <c r="J590" s="1">
        <v>0</v>
      </c>
      <c r="K590" s="9">
        <f t="shared" si="31"/>
        <v>0.79815391239826505</v>
      </c>
      <c r="L590">
        <f t="shared" si="29"/>
        <v>0.88995994722682781</v>
      </c>
      <c r="M590">
        <f t="shared" si="30"/>
        <v>0</v>
      </c>
    </row>
    <row r="591" spans="1:13">
      <c r="A591" s="1"/>
      <c r="B591" s="1" t="s">
        <v>50</v>
      </c>
      <c r="C591" s="1">
        <v>1</v>
      </c>
      <c r="D591" s="1">
        <v>90</v>
      </c>
      <c r="E591" s="1">
        <v>0.86500393710649404</v>
      </c>
      <c r="F591" s="1">
        <v>88.460161711376401</v>
      </c>
      <c r="G591" s="1">
        <v>-0.13499606289350599</v>
      </c>
      <c r="H591" s="1">
        <v>-1.5398382886236299</v>
      </c>
      <c r="I591" s="1">
        <v>0</v>
      </c>
      <c r="J591" s="1">
        <v>0</v>
      </c>
      <c r="K591" s="9">
        <f t="shared" si="31"/>
        <v>0.86500393710649404</v>
      </c>
      <c r="L591">
        <f t="shared" si="29"/>
        <v>1.5398382886235993</v>
      </c>
      <c r="M591">
        <f t="shared" si="30"/>
        <v>0</v>
      </c>
    </row>
    <row r="592" spans="1:13">
      <c r="A592" s="1"/>
      <c r="B592" s="1" t="s">
        <v>50</v>
      </c>
      <c r="C592" s="1">
        <v>0.7</v>
      </c>
      <c r="D592" s="1">
        <v>180</v>
      </c>
      <c r="E592" s="1">
        <v>1.3871961510572299</v>
      </c>
      <c r="F592" s="1">
        <v>1.1521620272470701</v>
      </c>
      <c r="G592" s="1">
        <v>0.68719615105722598</v>
      </c>
      <c r="H592" s="1">
        <v>-178.84783797275301</v>
      </c>
      <c r="I592" s="1">
        <v>1</v>
      </c>
      <c r="J592" s="1">
        <v>0</v>
      </c>
      <c r="K592" s="9">
        <f t="shared" si="31"/>
        <v>1.3871961510572299</v>
      </c>
      <c r="L592">
        <f t="shared" si="29"/>
        <v>1.1521620272470727</v>
      </c>
      <c r="M592">
        <f t="shared" si="30"/>
        <v>1</v>
      </c>
    </row>
    <row r="593" spans="1:13">
      <c r="A593" s="1"/>
      <c r="B593" s="1" t="s">
        <v>50</v>
      </c>
      <c r="C593" s="1">
        <v>0.7</v>
      </c>
      <c r="D593" s="1">
        <v>90</v>
      </c>
      <c r="E593" s="1">
        <v>0.98349965583301002</v>
      </c>
      <c r="F593" s="1">
        <v>90.1504612599974</v>
      </c>
      <c r="G593" s="1">
        <v>0.28349965583301001</v>
      </c>
      <c r="H593" s="1">
        <v>0.15046125999742799</v>
      </c>
      <c r="I593" s="1">
        <v>1</v>
      </c>
      <c r="J593" s="1">
        <v>0</v>
      </c>
      <c r="K593" s="9">
        <f t="shared" si="31"/>
        <v>0.98349965583301002</v>
      </c>
      <c r="L593">
        <f t="shared" si="29"/>
        <v>0.15046125999739957</v>
      </c>
      <c r="M593">
        <f t="shared" si="30"/>
        <v>0</v>
      </c>
    </row>
    <row r="594" spans="1:13">
      <c r="A594" s="1"/>
      <c r="B594" s="1" t="s">
        <v>50</v>
      </c>
      <c r="C594" s="1">
        <v>0.7</v>
      </c>
      <c r="D594" s="1">
        <v>135</v>
      </c>
      <c r="E594" s="1">
        <v>1.0046686504097699</v>
      </c>
      <c r="F594" s="1">
        <v>122.84850436395</v>
      </c>
      <c r="G594" s="1">
        <v>0.30466865040976798</v>
      </c>
      <c r="H594" s="1">
        <v>-12.1514956360498</v>
      </c>
      <c r="I594" s="1">
        <v>0</v>
      </c>
      <c r="J594" s="1">
        <v>0</v>
      </c>
      <c r="K594" s="9">
        <f t="shared" si="31"/>
        <v>1.0046686504097699</v>
      </c>
      <c r="L594">
        <f t="shared" si="29"/>
        <v>12.151495636050015</v>
      </c>
      <c r="M594">
        <f t="shared" si="30"/>
        <v>0</v>
      </c>
    </row>
    <row r="595" spans="1:13">
      <c r="A595" s="1"/>
      <c r="B595" s="1" t="s">
        <v>50</v>
      </c>
      <c r="C595" s="1">
        <v>0.35</v>
      </c>
      <c r="D595" s="1">
        <v>0</v>
      </c>
      <c r="E595" s="1">
        <v>0.71046256660546603</v>
      </c>
      <c r="F595" s="1">
        <v>1.41647971668252</v>
      </c>
      <c r="G595" s="1">
        <v>0.36046256660546599</v>
      </c>
      <c r="H595" s="1">
        <v>1.41647971668252</v>
      </c>
      <c r="I595" s="1">
        <v>0</v>
      </c>
      <c r="J595" s="1">
        <v>0</v>
      </c>
      <c r="K595" s="9">
        <f t="shared" si="31"/>
        <v>0.71046256660546603</v>
      </c>
      <c r="L595">
        <f t="shared" si="29"/>
        <v>1.4164797166825167</v>
      </c>
      <c r="M595">
        <f t="shared" si="30"/>
        <v>0</v>
      </c>
    </row>
    <row r="596" spans="1:13">
      <c r="A596" s="1"/>
      <c r="B596" s="1" t="s">
        <v>50</v>
      </c>
      <c r="C596" s="1">
        <v>1</v>
      </c>
      <c r="D596" s="1">
        <v>90</v>
      </c>
      <c r="E596" s="1">
        <v>0.80274390372884896</v>
      </c>
      <c r="F596" s="1">
        <v>90.553030889755107</v>
      </c>
      <c r="G596" s="1">
        <v>-0.19725609627115101</v>
      </c>
      <c r="H596" s="1">
        <v>0.55303088975506398</v>
      </c>
      <c r="I596" s="1">
        <v>1</v>
      </c>
      <c r="J596" s="1">
        <v>0</v>
      </c>
      <c r="K596" s="9">
        <f t="shared" si="31"/>
        <v>0.80274390372884896</v>
      </c>
      <c r="L596">
        <f t="shared" si="29"/>
        <v>0.55303088975512082</v>
      </c>
      <c r="M596">
        <f t="shared" si="30"/>
        <v>0</v>
      </c>
    </row>
    <row r="597" spans="1:13">
      <c r="A597" s="1"/>
      <c r="B597" s="1" t="s">
        <v>50</v>
      </c>
      <c r="C597" s="1">
        <v>0.35</v>
      </c>
      <c r="D597" s="1">
        <v>45</v>
      </c>
      <c r="E597" s="1">
        <v>0.54473552226882305</v>
      </c>
      <c r="F597" s="1">
        <v>91.901912404033098</v>
      </c>
      <c r="G597" s="1">
        <v>0.19473552226882301</v>
      </c>
      <c r="H597" s="1">
        <v>46.901912404033098</v>
      </c>
      <c r="I597" s="1">
        <v>1</v>
      </c>
      <c r="J597" s="1">
        <v>0</v>
      </c>
      <c r="K597" s="9">
        <f t="shared" si="31"/>
        <v>0.54473552226882305</v>
      </c>
      <c r="L597">
        <f t="shared" si="29"/>
        <v>43.098087595966888</v>
      </c>
      <c r="M597">
        <f t="shared" si="30"/>
        <v>1</v>
      </c>
    </row>
    <row r="598" spans="1:13">
      <c r="A598" s="1"/>
      <c r="B598" s="1" t="s">
        <v>50</v>
      </c>
      <c r="C598" s="1">
        <v>0.35</v>
      </c>
      <c r="D598" s="1">
        <v>90</v>
      </c>
      <c r="E598" s="1">
        <v>0.78721448218312795</v>
      </c>
      <c r="F598" s="1">
        <v>89.812022395213702</v>
      </c>
      <c r="G598" s="1">
        <v>0.43721448218312797</v>
      </c>
      <c r="H598" s="1">
        <v>-0.18797760478634001</v>
      </c>
      <c r="I598" s="1">
        <v>0</v>
      </c>
      <c r="J598" s="1">
        <v>0</v>
      </c>
      <c r="K598" s="9">
        <f t="shared" si="31"/>
        <v>0.78721448218312795</v>
      </c>
      <c r="L598">
        <f t="shared" si="29"/>
        <v>0.18797760478628334</v>
      </c>
      <c r="M598">
        <f t="shared" si="30"/>
        <v>0</v>
      </c>
    </row>
    <row r="599" spans="1:13">
      <c r="A599" s="1"/>
      <c r="B599" s="1" t="s">
        <v>50</v>
      </c>
      <c r="C599" s="1">
        <v>0.7</v>
      </c>
      <c r="D599" s="1">
        <v>90</v>
      </c>
      <c r="E599" s="1">
        <v>0.71489900893598701</v>
      </c>
      <c r="F599" s="1">
        <v>89.793007477436703</v>
      </c>
      <c r="G599" s="1">
        <v>1.48990089359871E-2</v>
      </c>
      <c r="H599" s="1">
        <v>-0.206992522563269</v>
      </c>
      <c r="I599" s="1">
        <v>0</v>
      </c>
      <c r="J599" s="1">
        <v>0</v>
      </c>
      <c r="K599" s="9">
        <f t="shared" si="31"/>
        <v>0.71489900893598701</v>
      </c>
      <c r="L599">
        <f t="shared" si="29"/>
        <v>0.20699252256329714</v>
      </c>
      <c r="M599">
        <f t="shared" si="30"/>
        <v>0</v>
      </c>
    </row>
    <row r="600" spans="1:13">
      <c r="A600" s="1"/>
      <c r="B600" s="1" t="s">
        <v>50</v>
      </c>
      <c r="C600" s="1">
        <v>0.5</v>
      </c>
      <c r="D600" s="1">
        <v>135</v>
      </c>
      <c r="E600" s="1">
        <v>0.99803657581029204</v>
      </c>
      <c r="F600" s="1">
        <v>140.69181516156399</v>
      </c>
      <c r="G600" s="1">
        <v>0.49803657581029198</v>
      </c>
      <c r="H600" s="1">
        <v>5.6918151615644801</v>
      </c>
      <c r="I600" s="1">
        <v>0</v>
      </c>
      <c r="J600" s="1">
        <v>0</v>
      </c>
      <c r="K600" s="9">
        <f t="shared" si="31"/>
        <v>0.99803657581029204</v>
      </c>
      <c r="L600">
        <f t="shared" si="29"/>
        <v>5.6918151615639943</v>
      </c>
      <c r="M600">
        <f t="shared" si="30"/>
        <v>0</v>
      </c>
    </row>
    <row r="601" spans="1:13">
      <c r="A601" s="1"/>
      <c r="B601" s="1" t="s">
        <v>50</v>
      </c>
      <c r="C601" s="1">
        <v>1</v>
      </c>
      <c r="D601" s="1">
        <v>135</v>
      </c>
      <c r="E601" s="1">
        <v>1.0077896313310699</v>
      </c>
      <c r="F601" s="1">
        <v>135.643745714175</v>
      </c>
      <c r="G601" s="1">
        <v>7.7896313310725799E-3</v>
      </c>
      <c r="H601" s="1">
        <v>0.64374571417533799</v>
      </c>
      <c r="I601" s="1">
        <v>0</v>
      </c>
      <c r="J601" s="1">
        <v>0</v>
      </c>
      <c r="K601" s="9">
        <f t="shared" si="31"/>
        <v>1.0077896313310699</v>
      </c>
      <c r="L601">
        <f t="shared" si="29"/>
        <v>0.64374571417499737</v>
      </c>
      <c r="M601">
        <f t="shared" si="30"/>
        <v>0</v>
      </c>
    </row>
    <row r="602" spans="1:13">
      <c r="A602" s="1"/>
      <c r="B602" s="1" t="s">
        <v>50</v>
      </c>
      <c r="C602" s="1">
        <v>1.5</v>
      </c>
      <c r="D602" s="1">
        <v>0</v>
      </c>
      <c r="E602" s="1">
        <v>0.97892588562882998</v>
      </c>
      <c r="F602" s="1">
        <v>0.72560696226753396</v>
      </c>
      <c r="G602" s="1">
        <v>-0.52107411437117002</v>
      </c>
      <c r="H602" s="1">
        <v>0.72560696226753396</v>
      </c>
      <c r="I602" s="1">
        <v>0</v>
      </c>
      <c r="J602" s="1">
        <v>0</v>
      </c>
      <c r="K602" s="9">
        <f>IF(J602=1, "", E602)</f>
        <v>0.97892588562882998</v>
      </c>
      <c r="L602">
        <f t="shared" si="29"/>
        <v>0.72560696226753407</v>
      </c>
      <c r="M602">
        <f t="shared" si="30"/>
        <v>0</v>
      </c>
    </row>
    <row r="603" spans="1:13">
      <c r="A603" s="1"/>
      <c r="B603" s="1" t="s">
        <v>50</v>
      </c>
      <c r="C603" s="1">
        <v>1</v>
      </c>
      <c r="D603" s="1">
        <v>45</v>
      </c>
      <c r="E603" s="1">
        <v>0.77964351504201601</v>
      </c>
      <c r="F603" s="1">
        <v>74.435249382077103</v>
      </c>
      <c r="G603" s="1">
        <v>-0.22035648495798399</v>
      </c>
      <c r="H603" s="1">
        <v>29.4352493820771</v>
      </c>
      <c r="I603" s="1">
        <v>0</v>
      </c>
      <c r="J603" s="1">
        <v>0</v>
      </c>
      <c r="K603" s="9">
        <f t="shared" ref="K603:K666" si="32">IF(J603=1, "", E603)</f>
        <v>0.77964351504201601</v>
      </c>
      <c r="L603">
        <f t="shared" si="29"/>
        <v>29.435249382077103</v>
      </c>
      <c r="M603">
        <f t="shared" si="30"/>
        <v>0</v>
      </c>
    </row>
    <row r="604" spans="1:13">
      <c r="A604" s="1"/>
      <c r="B604" s="1" t="s">
        <v>50</v>
      </c>
      <c r="C604" s="1">
        <v>0.5</v>
      </c>
      <c r="D604" s="1">
        <v>0</v>
      </c>
      <c r="E604" s="1">
        <v>0.87616284883214202</v>
      </c>
      <c r="F604" s="1">
        <v>2.1623532514291202</v>
      </c>
      <c r="G604" s="1">
        <v>0.37616284883214202</v>
      </c>
      <c r="H604" s="1">
        <v>2.1623532514291202</v>
      </c>
      <c r="I604" s="1">
        <v>0</v>
      </c>
      <c r="J604" s="1">
        <v>0</v>
      </c>
      <c r="K604" s="9">
        <f t="shared" si="32"/>
        <v>0.87616284883214202</v>
      </c>
      <c r="L604">
        <f t="shared" si="29"/>
        <v>2.1623532514291242</v>
      </c>
      <c r="M604">
        <f t="shared" si="30"/>
        <v>0</v>
      </c>
    </row>
    <row r="605" spans="1:13">
      <c r="A605" s="1"/>
      <c r="B605" s="1" t="s">
        <v>50</v>
      </c>
      <c r="C605" s="1">
        <v>0.5</v>
      </c>
      <c r="D605" s="1">
        <v>45</v>
      </c>
      <c r="E605" s="1">
        <v>0.79237987612267202</v>
      </c>
      <c r="F605" s="1">
        <v>90.186752205379193</v>
      </c>
      <c r="G605" s="1">
        <v>0.29237987612267202</v>
      </c>
      <c r="H605" s="1">
        <v>45.1867522053792</v>
      </c>
      <c r="I605" s="1">
        <v>1</v>
      </c>
      <c r="J605" s="1">
        <v>0</v>
      </c>
      <c r="K605" s="9">
        <f t="shared" si="32"/>
        <v>0.79237987612267202</v>
      </c>
      <c r="L605">
        <f t="shared" si="29"/>
        <v>44.813247794620793</v>
      </c>
      <c r="M605">
        <f t="shared" si="30"/>
        <v>1</v>
      </c>
    </row>
    <row r="606" spans="1:13">
      <c r="A606" s="1"/>
      <c r="B606" s="1" t="s">
        <v>50</v>
      </c>
      <c r="C606" s="1">
        <v>0.35</v>
      </c>
      <c r="D606" s="1">
        <v>135</v>
      </c>
      <c r="E606" s="1">
        <v>0.882380557982685</v>
      </c>
      <c r="F606" s="1">
        <v>126.453988977601</v>
      </c>
      <c r="G606" s="1">
        <v>0.53238055798268502</v>
      </c>
      <c r="H606" s="1">
        <v>-8.5460110223986003</v>
      </c>
      <c r="I606" s="1">
        <v>0</v>
      </c>
      <c r="J606" s="1">
        <v>0</v>
      </c>
      <c r="K606" s="9">
        <f t="shared" si="32"/>
        <v>0.882380557982685</v>
      </c>
      <c r="L606">
        <f t="shared" si="29"/>
        <v>8.546011022399</v>
      </c>
      <c r="M606">
        <f t="shared" si="30"/>
        <v>0</v>
      </c>
    </row>
    <row r="607" spans="1:13">
      <c r="A607" s="1"/>
      <c r="B607" s="1" t="s">
        <v>50</v>
      </c>
      <c r="C607" s="1">
        <v>0.5</v>
      </c>
      <c r="D607" s="1">
        <v>0</v>
      </c>
      <c r="E607" s="1">
        <v>0.90670158793487199</v>
      </c>
      <c r="F607" s="1">
        <v>1.1098648674643501</v>
      </c>
      <c r="G607" s="1">
        <v>0.40670158793487199</v>
      </c>
      <c r="H607" s="1">
        <v>1.1098648674643501</v>
      </c>
      <c r="I607" s="1">
        <v>0</v>
      </c>
      <c r="J607" s="1">
        <v>0</v>
      </c>
      <c r="K607" s="9">
        <f t="shared" si="32"/>
        <v>0.90670158793487199</v>
      </c>
      <c r="L607">
        <f t="shared" si="29"/>
        <v>1.1098648674643528</v>
      </c>
      <c r="M607">
        <f t="shared" si="30"/>
        <v>0</v>
      </c>
    </row>
    <row r="608" spans="1:13">
      <c r="A608" s="1"/>
      <c r="B608" s="1" t="s">
        <v>50</v>
      </c>
      <c r="C608" s="1">
        <v>1</v>
      </c>
      <c r="D608" s="1">
        <v>0</v>
      </c>
      <c r="E608" s="1">
        <v>0.68995821778402799</v>
      </c>
      <c r="F608" s="1">
        <v>1.8877168902069701</v>
      </c>
      <c r="G608" s="1">
        <v>-0.31004178221597201</v>
      </c>
      <c r="H608" s="1">
        <v>1.8877168902069701</v>
      </c>
      <c r="I608" s="1">
        <v>0</v>
      </c>
      <c r="J608" s="1">
        <v>0</v>
      </c>
      <c r="K608" s="9">
        <f t="shared" si="32"/>
        <v>0.68995821778402799</v>
      </c>
      <c r="L608">
        <f t="shared" si="29"/>
        <v>1.8877168902069741</v>
      </c>
      <c r="M608">
        <f t="shared" si="30"/>
        <v>0</v>
      </c>
    </row>
    <row r="609" spans="1:13">
      <c r="A609" s="1"/>
      <c r="B609" s="1" t="s">
        <v>50</v>
      </c>
      <c r="C609" s="1">
        <v>1</v>
      </c>
      <c r="D609" s="1">
        <v>0</v>
      </c>
      <c r="E609" s="1">
        <v>0.49382105486510802</v>
      </c>
      <c r="F609" s="1">
        <v>2.6379400422932502</v>
      </c>
      <c r="G609" s="1">
        <v>-0.50617894513489203</v>
      </c>
      <c r="H609" s="1">
        <v>2.6379400422932502</v>
      </c>
      <c r="I609" s="1">
        <v>0</v>
      </c>
      <c r="J609" s="1">
        <v>0</v>
      </c>
      <c r="K609" s="9">
        <f t="shared" si="32"/>
        <v>0.49382105486510802</v>
      </c>
      <c r="L609">
        <f t="shared" si="29"/>
        <v>2.637940042293252</v>
      </c>
      <c r="M609">
        <f t="shared" si="30"/>
        <v>0</v>
      </c>
    </row>
    <row r="610" spans="1:13">
      <c r="A610" s="1"/>
      <c r="B610" s="1" t="s">
        <v>50</v>
      </c>
      <c r="C610" s="1">
        <v>1.5</v>
      </c>
      <c r="D610" s="1">
        <v>180</v>
      </c>
      <c r="E610" s="1">
        <v>0.68446825455931304</v>
      </c>
      <c r="F610" s="1">
        <v>-179.308160062106</v>
      </c>
      <c r="G610" s="1">
        <v>-0.81553174544068696</v>
      </c>
      <c r="H610" s="1">
        <v>0.69183993789374698</v>
      </c>
      <c r="I610" s="1">
        <v>1</v>
      </c>
      <c r="J610" s="1">
        <v>0</v>
      </c>
      <c r="K610" s="9">
        <f t="shared" si="32"/>
        <v>0.68446825455931304</v>
      </c>
      <c r="L610">
        <f t="shared" si="29"/>
        <v>0.69183993789397391</v>
      </c>
      <c r="M610">
        <f t="shared" si="30"/>
        <v>0</v>
      </c>
    </row>
    <row r="611" spans="1:13">
      <c r="A611" s="1"/>
      <c r="B611" s="1" t="s">
        <v>50</v>
      </c>
      <c r="C611" s="1">
        <v>1</v>
      </c>
      <c r="D611" s="1">
        <v>180</v>
      </c>
      <c r="E611" s="1">
        <v>0.46247141650286699</v>
      </c>
      <c r="F611" s="1">
        <v>178.463944973119</v>
      </c>
      <c r="G611" s="1">
        <v>-0.53752858349713295</v>
      </c>
      <c r="H611" s="1">
        <v>-1.53605502688083</v>
      </c>
      <c r="I611" s="1">
        <v>0</v>
      </c>
      <c r="J611" s="1">
        <v>0</v>
      </c>
      <c r="K611" s="9">
        <f t="shared" si="32"/>
        <v>0.46247141650286699</v>
      </c>
      <c r="L611">
        <f t="shared" si="29"/>
        <v>1.5360550268810016</v>
      </c>
      <c r="M611">
        <f t="shared" si="30"/>
        <v>0</v>
      </c>
    </row>
    <row r="612" spans="1:13">
      <c r="A612" s="1"/>
      <c r="B612" s="1" t="s">
        <v>50</v>
      </c>
      <c r="C612" s="1">
        <v>1</v>
      </c>
      <c r="D612" s="1">
        <v>135</v>
      </c>
      <c r="E612" s="1">
        <v>0.64256287064148199</v>
      </c>
      <c r="F612" s="1">
        <v>134.05547067291499</v>
      </c>
      <c r="G612" s="1">
        <v>-0.35743712935851801</v>
      </c>
      <c r="H612" s="1">
        <v>-0.94452932708503601</v>
      </c>
      <c r="I612" s="1">
        <v>0</v>
      </c>
      <c r="J612" s="1">
        <v>0</v>
      </c>
      <c r="K612" s="9">
        <f t="shared" si="32"/>
        <v>0.64256287064148199</v>
      </c>
      <c r="L612">
        <f t="shared" si="29"/>
        <v>0.94452932708500725</v>
      </c>
      <c r="M612">
        <f t="shared" si="30"/>
        <v>0</v>
      </c>
    </row>
    <row r="613" spans="1:13">
      <c r="A613" s="1"/>
      <c r="B613" s="1" t="s">
        <v>50</v>
      </c>
      <c r="C613" s="1">
        <v>1.5</v>
      </c>
      <c r="D613" s="1">
        <v>45</v>
      </c>
      <c r="E613" s="1">
        <v>0.31871153319953799</v>
      </c>
      <c r="F613" s="1">
        <v>50.194428907734803</v>
      </c>
      <c r="G613" s="1">
        <v>-1.18128846680046</v>
      </c>
      <c r="H613" s="1">
        <v>5.1944289077347596</v>
      </c>
      <c r="I613" s="1">
        <v>0</v>
      </c>
      <c r="J613" s="1">
        <v>0</v>
      </c>
      <c r="K613" s="9">
        <f t="shared" si="32"/>
        <v>0.31871153319953799</v>
      </c>
      <c r="L613">
        <f t="shared" si="29"/>
        <v>5.1944289077347889</v>
      </c>
      <c r="M613">
        <f t="shared" si="30"/>
        <v>0</v>
      </c>
    </row>
    <row r="614" spans="1:13">
      <c r="A614" s="1"/>
      <c r="B614" s="1" t="s">
        <v>50</v>
      </c>
      <c r="C614" s="1">
        <v>0.5</v>
      </c>
      <c r="D614" s="1">
        <v>0</v>
      </c>
      <c r="E614" s="1">
        <v>0.55039766386141298</v>
      </c>
      <c r="F614" s="1">
        <v>1.82853998999931</v>
      </c>
      <c r="G614" s="1">
        <v>5.0397663861412999E-2</v>
      </c>
      <c r="H614" s="1">
        <v>1.82853998999931</v>
      </c>
      <c r="I614" s="1">
        <v>0</v>
      </c>
      <c r="J614" s="1">
        <v>0</v>
      </c>
      <c r="K614" s="9">
        <f t="shared" si="32"/>
        <v>0.55039766386141298</v>
      </c>
      <c r="L614">
        <f t="shared" si="29"/>
        <v>1.8285399899993138</v>
      </c>
      <c r="M614">
        <f t="shared" si="30"/>
        <v>0</v>
      </c>
    </row>
    <row r="615" spans="1:13">
      <c r="A615" s="1"/>
      <c r="B615" s="1" t="s">
        <v>50</v>
      </c>
      <c r="C615" s="1">
        <v>0.35</v>
      </c>
      <c r="D615" s="1">
        <v>0</v>
      </c>
      <c r="E615" s="1">
        <v>0.72111597514085601</v>
      </c>
      <c r="F615" s="1">
        <v>2.21679434074019</v>
      </c>
      <c r="G615" s="1">
        <v>0.37111597514085598</v>
      </c>
      <c r="H615" s="1">
        <v>2.21679434074019</v>
      </c>
      <c r="I615" s="1">
        <v>0</v>
      </c>
      <c r="J615" s="1">
        <v>0</v>
      </c>
      <c r="K615" s="9">
        <f t="shared" si="32"/>
        <v>0.72111597514085601</v>
      </c>
      <c r="L615">
        <f t="shared" si="29"/>
        <v>2.2167943407401935</v>
      </c>
      <c r="M615">
        <f t="shared" si="30"/>
        <v>0</v>
      </c>
    </row>
    <row r="616" spans="1:13">
      <c r="A616" s="1"/>
      <c r="B616" s="1" t="s">
        <v>50</v>
      </c>
      <c r="C616" s="1">
        <v>1.5</v>
      </c>
      <c r="D616" s="1">
        <v>0</v>
      </c>
      <c r="E616" s="1">
        <v>0.76223859618249101</v>
      </c>
      <c r="F616" s="1">
        <v>1.7086555355632</v>
      </c>
      <c r="G616" s="1">
        <v>-0.73776140381750899</v>
      </c>
      <c r="H616" s="1">
        <v>1.7086555355632</v>
      </c>
      <c r="I616" s="1">
        <v>0</v>
      </c>
      <c r="J616" s="1">
        <v>0</v>
      </c>
      <c r="K616" s="9">
        <f t="shared" si="32"/>
        <v>0.76223859618249101</v>
      </c>
      <c r="L616">
        <f t="shared" si="29"/>
        <v>1.7086555355631958</v>
      </c>
      <c r="M616">
        <f t="shared" si="30"/>
        <v>0</v>
      </c>
    </row>
    <row r="617" spans="1:13">
      <c r="A617" s="1"/>
      <c r="B617" s="1" t="s">
        <v>50</v>
      </c>
      <c r="C617" s="1">
        <v>0.5</v>
      </c>
      <c r="D617" s="1">
        <v>180</v>
      </c>
      <c r="E617" s="1">
        <v>1.0721878605447901</v>
      </c>
      <c r="F617" s="1">
        <v>178.509265585789</v>
      </c>
      <c r="G617" s="1">
        <v>0.57218786054478898</v>
      </c>
      <c r="H617" s="1">
        <v>-1.49073441421098</v>
      </c>
      <c r="I617" s="1">
        <v>0</v>
      </c>
      <c r="J617" s="1">
        <v>0</v>
      </c>
      <c r="K617" s="9">
        <f t="shared" si="32"/>
        <v>1.0721878605447901</v>
      </c>
      <c r="L617">
        <f t="shared" si="29"/>
        <v>1.4907344142110048</v>
      </c>
      <c r="M617">
        <f t="shared" si="30"/>
        <v>0</v>
      </c>
    </row>
    <row r="618" spans="1:13">
      <c r="A618" s="1"/>
      <c r="B618" s="1" t="s">
        <v>50</v>
      </c>
      <c r="C618" s="1">
        <v>1.5</v>
      </c>
      <c r="D618" s="1">
        <v>180</v>
      </c>
      <c r="E618" s="1">
        <v>0.93768849499861096</v>
      </c>
      <c r="F618" s="1">
        <v>178.926816152833</v>
      </c>
      <c r="G618" s="1">
        <v>-0.56231150500138904</v>
      </c>
      <c r="H618" s="1">
        <v>-1.0731838471670001</v>
      </c>
      <c r="I618" s="1">
        <v>0</v>
      </c>
      <c r="J618" s="1">
        <v>0</v>
      </c>
      <c r="K618" s="9">
        <f t="shared" si="32"/>
        <v>0.93768849499861096</v>
      </c>
      <c r="L618">
        <f t="shared" si="29"/>
        <v>1.0731838471670017</v>
      </c>
      <c r="M618">
        <f t="shared" si="30"/>
        <v>0</v>
      </c>
    </row>
    <row r="619" spans="1:13">
      <c r="A619" s="1"/>
      <c r="B619" s="1" t="s">
        <v>50</v>
      </c>
      <c r="C619" s="1">
        <v>0.35</v>
      </c>
      <c r="D619" s="1">
        <v>0</v>
      </c>
      <c r="E619" s="1">
        <v>0.78265955405446797</v>
      </c>
      <c r="F619" s="1">
        <v>0.90757999734060502</v>
      </c>
      <c r="G619" s="1">
        <v>0.43265955405446799</v>
      </c>
      <c r="H619" s="1">
        <v>0.90757999734060502</v>
      </c>
      <c r="I619" s="1">
        <v>0</v>
      </c>
      <c r="J619" s="1">
        <v>0</v>
      </c>
      <c r="K619" s="9">
        <f t="shared" si="32"/>
        <v>0.78265955405446797</v>
      </c>
      <c r="L619">
        <f t="shared" si="29"/>
        <v>0.9075799973406049</v>
      </c>
      <c r="M619">
        <f t="shared" si="30"/>
        <v>0</v>
      </c>
    </row>
    <row r="620" spans="1:13">
      <c r="A620" s="1"/>
      <c r="B620" s="1" t="s">
        <v>50</v>
      </c>
      <c r="C620" s="1">
        <v>1</v>
      </c>
      <c r="D620" s="1">
        <v>0</v>
      </c>
      <c r="E620" s="1">
        <v>0.32808397757536201</v>
      </c>
      <c r="F620" s="1">
        <v>1.26300942141233</v>
      </c>
      <c r="G620" s="1">
        <v>-0.67191602242463799</v>
      </c>
      <c r="H620" s="1">
        <v>1.26300942141233</v>
      </c>
      <c r="I620" s="1">
        <v>0</v>
      </c>
      <c r="J620" s="1">
        <v>0</v>
      </c>
      <c r="K620" s="9">
        <f t="shared" si="32"/>
        <v>0.32808397757536201</v>
      </c>
      <c r="L620">
        <f t="shared" si="29"/>
        <v>1.2630094214123346</v>
      </c>
      <c r="M620">
        <f t="shared" si="30"/>
        <v>0</v>
      </c>
    </row>
    <row r="621" spans="1:13">
      <c r="A621" s="1"/>
      <c r="B621" s="1" t="s">
        <v>50</v>
      </c>
      <c r="C621" s="1">
        <v>1.5</v>
      </c>
      <c r="D621" s="1">
        <v>90</v>
      </c>
      <c r="E621" s="1">
        <v>0.312856156122788</v>
      </c>
      <c r="F621" s="1">
        <v>94.260853295962704</v>
      </c>
      <c r="G621" s="1">
        <v>-1.1871438438772099</v>
      </c>
      <c r="H621" s="1">
        <v>4.2608532959626997</v>
      </c>
      <c r="I621" s="1">
        <v>1</v>
      </c>
      <c r="J621" s="1">
        <v>0</v>
      </c>
      <c r="K621" s="9">
        <f t="shared" si="32"/>
        <v>0.312856156122788</v>
      </c>
      <c r="L621">
        <f t="shared" si="29"/>
        <v>4.2608532959627041</v>
      </c>
      <c r="M621">
        <f t="shared" si="30"/>
        <v>0</v>
      </c>
    </row>
    <row r="622" spans="1:13">
      <c r="A622" s="1"/>
      <c r="B622" s="1" t="s">
        <v>50</v>
      </c>
      <c r="C622" s="1">
        <v>0.7</v>
      </c>
      <c r="D622" s="1">
        <v>45</v>
      </c>
      <c r="E622" s="1">
        <v>0.43833129421161099</v>
      </c>
      <c r="F622" s="1">
        <v>42.564366646104702</v>
      </c>
      <c r="G622" s="1">
        <v>-0.26166870578838902</v>
      </c>
      <c r="H622" s="1">
        <v>-2.4356333538953301</v>
      </c>
      <c r="I622" s="1">
        <v>0</v>
      </c>
      <c r="J622" s="1">
        <v>0</v>
      </c>
      <c r="K622" s="9">
        <f t="shared" si="32"/>
        <v>0.43833129421161099</v>
      </c>
      <c r="L622">
        <f t="shared" si="29"/>
        <v>2.4356333538952981</v>
      </c>
      <c r="M622">
        <f t="shared" si="30"/>
        <v>0</v>
      </c>
    </row>
    <row r="623" spans="1:13">
      <c r="A623" s="1"/>
      <c r="B623" s="1" t="s">
        <v>50</v>
      </c>
      <c r="C623" s="1">
        <v>0.35</v>
      </c>
      <c r="D623" s="1">
        <v>90</v>
      </c>
      <c r="E623" s="1">
        <v>0.56515023387600705</v>
      </c>
      <c r="F623" s="1">
        <v>90.785541903084706</v>
      </c>
      <c r="G623" s="1">
        <v>0.21515023387600701</v>
      </c>
      <c r="H623" s="1">
        <v>0.78554190308466298</v>
      </c>
      <c r="I623" s="1">
        <v>1</v>
      </c>
      <c r="J623" s="1">
        <v>0</v>
      </c>
      <c r="K623" s="9">
        <f t="shared" si="32"/>
        <v>0.56515023387600705</v>
      </c>
      <c r="L623">
        <f t="shared" si="29"/>
        <v>0.78554190308472016</v>
      </c>
      <c r="M623">
        <f t="shared" si="30"/>
        <v>0</v>
      </c>
    </row>
    <row r="624" spans="1:13">
      <c r="A624" s="1"/>
      <c r="B624" s="1" t="s">
        <v>50</v>
      </c>
      <c r="C624" s="1">
        <v>1.5</v>
      </c>
      <c r="D624" s="1">
        <v>135</v>
      </c>
      <c r="E624" s="1">
        <v>1.03015407379596</v>
      </c>
      <c r="F624" s="1">
        <v>133.19168814311101</v>
      </c>
      <c r="G624" s="1">
        <v>-0.46984592620403798</v>
      </c>
      <c r="H624" s="1">
        <v>-1.8083118568894201</v>
      </c>
      <c r="I624" s="1">
        <v>0</v>
      </c>
      <c r="J624" s="1">
        <v>0</v>
      </c>
      <c r="K624" s="9">
        <f t="shared" si="32"/>
        <v>1.03015407379596</v>
      </c>
      <c r="L624">
        <f t="shared" si="29"/>
        <v>1.8083118568889915</v>
      </c>
      <c r="M624">
        <f t="shared" si="30"/>
        <v>0</v>
      </c>
    </row>
    <row r="625" spans="1:13">
      <c r="A625" s="1"/>
      <c r="B625" s="1" t="s">
        <v>50</v>
      </c>
      <c r="C625" s="1">
        <v>1.5</v>
      </c>
      <c r="D625" s="1">
        <v>90</v>
      </c>
      <c r="E625" s="1">
        <v>0.89586653754684997</v>
      </c>
      <c r="F625" s="1">
        <v>91.156332186901807</v>
      </c>
      <c r="G625" s="1">
        <v>-0.60413346245315003</v>
      </c>
      <c r="H625" s="1">
        <v>1.1563321869018099</v>
      </c>
      <c r="I625" s="1">
        <v>1</v>
      </c>
      <c r="J625" s="1">
        <v>0</v>
      </c>
      <c r="K625" s="9">
        <f t="shared" si="32"/>
        <v>0.89586653754684997</v>
      </c>
      <c r="L625">
        <f t="shared" si="29"/>
        <v>1.1563321869018068</v>
      </c>
      <c r="M625">
        <f t="shared" si="30"/>
        <v>0</v>
      </c>
    </row>
    <row r="626" spans="1:13">
      <c r="A626" s="1"/>
      <c r="B626" s="1" t="s">
        <v>50</v>
      </c>
      <c r="C626" s="1">
        <v>0.7</v>
      </c>
      <c r="D626" s="1">
        <v>45</v>
      </c>
      <c r="E626" s="1">
        <v>0.80800815655390901</v>
      </c>
      <c r="F626" s="1">
        <v>48.083573415773799</v>
      </c>
      <c r="G626" s="1">
        <v>0.108008156553909</v>
      </c>
      <c r="H626" s="1">
        <v>3.08357341577377</v>
      </c>
      <c r="I626" s="1">
        <v>0</v>
      </c>
      <c r="J626" s="1">
        <v>0</v>
      </c>
      <c r="K626" s="9">
        <f t="shared" si="32"/>
        <v>0.80800815655390901</v>
      </c>
      <c r="L626">
        <f t="shared" si="29"/>
        <v>3.0835734157737988</v>
      </c>
      <c r="M626">
        <f t="shared" si="30"/>
        <v>0</v>
      </c>
    </row>
    <row r="627" spans="1:13">
      <c r="A627" s="1"/>
      <c r="B627" s="1" t="s">
        <v>50</v>
      </c>
      <c r="C627" s="1">
        <v>1</v>
      </c>
      <c r="D627" s="1">
        <v>180</v>
      </c>
      <c r="E627" s="1">
        <v>1.2784435052758001</v>
      </c>
      <c r="F627" s="1">
        <v>179.907400841005</v>
      </c>
      <c r="G627" s="1">
        <v>0.27844350527579798</v>
      </c>
      <c r="H627" s="1">
        <v>-9.2599158994858002E-2</v>
      </c>
      <c r="I627" s="1">
        <v>0</v>
      </c>
      <c r="J627" s="1">
        <v>0</v>
      </c>
      <c r="K627" s="9">
        <f t="shared" si="32"/>
        <v>1.2784435052758001</v>
      </c>
      <c r="L627">
        <f t="shared" si="29"/>
        <v>9.2599158995000153E-2</v>
      </c>
      <c r="M627">
        <f t="shared" si="30"/>
        <v>0</v>
      </c>
    </row>
    <row r="628" spans="1:13">
      <c r="A628" s="1"/>
      <c r="B628" s="1" t="s">
        <v>50</v>
      </c>
      <c r="C628" s="1">
        <v>0.35</v>
      </c>
      <c r="D628" s="1">
        <v>45</v>
      </c>
      <c r="E628" s="1">
        <v>0.35866070275701201</v>
      </c>
      <c r="F628" s="1">
        <v>54.318435570492298</v>
      </c>
      <c r="G628" s="1">
        <v>8.6607027570124208E-3</v>
      </c>
      <c r="H628" s="1">
        <v>9.3184355704923405</v>
      </c>
      <c r="I628" s="1">
        <v>0</v>
      </c>
      <c r="J628" s="1">
        <v>0</v>
      </c>
      <c r="K628" s="9">
        <f t="shared" si="32"/>
        <v>0.35866070275701201</v>
      </c>
      <c r="L628">
        <f t="shared" si="29"/>
        <v>9.3184355704922837</v>
      </c>
      <c r="M628">
        <f t="shared" si="30"/>
        <v>0</v>
      </c>
    </row>
    <row r="629" spans="1:13">
      <c r="A629" s="1"/>
      <c r="B629" s="1" t="s">
        <v>50</v>
      </c>
      <c r="C629" s="1">
        <v>1</v>
      </c>
      <c r="D629" s="1">
        <v>45</v>
      </c>
      <c r="E629" s="1">
        <v>0.50638548394333904</v>
      </c>
      <c r="F629" s="1">
        <v>54.088644608936697</v>
      </c>
      <c r="G629" s="1">
        <v>-0.49361451605666101</v>
      </c>
      <c r="H629" s="1">
        <v>9.0886446089366792</v>
      </c>
      <c r="I629" s="1">
        <v>0</v>
      </c>
      <c r="J629" s="1">
        <v>0</v>
      </c>
      <c r="K629" s="9">
        <f t="shared" si="32"/>
        <v>0.50638548394333904</v>
      </c>
      <c r="L629">
        <f t="shared" si="29"/>
        <v>9.0886446089367041</v>
      </c>
      <c r="M629">
        <f t="shared" si="30"/>
        <v>0</v>
      </c>
    </row>
    <row r="630" spans="1:13">
      <c r="A630" s="1"/>
      <c r="B630" s="1" t="s">
        <v>50</v>
      </c>
      <c r="C630" s="1">
        <v>0.5</v>
      </c>
      <c r="D630" s="1">
        <v>135</v>
      </c>
      <c r="E630" s="1">
        <v>1.00923415000713</v>
      </c>
      <c r="F630" s="1">
        <v>138.13267121697601</v>
      </c>
      <c r="G630" s="1">
        <v>0.50923415000712802</v>
      </c>
      <c r="H630" s="1">
        <v>3.1326712169762301</v>
      </c>
      <c r="I630" s="1">
        <v>0</v>
      </c>
      <c r="J630" s="1">
        <v>0</v>
      </c>
      <c r="K630" s="9">
        <f t="shared" si="32"/>
        <v>1.00923415000713</v>
      </c>
      <c r="L630">
        <f t="shared" si="29"/>
        <v>3.1326712169760071</v>
      </c>
      <c r="M630">
        <f t="shared" si="30"/>
        <v>0</v>
      </c>
    </row>
    <row r="631" spans="1:13">
      <c r="A631" s="1"/>
      <c r="B631" s="1" t="s">
        <v>50</v>
      </c>
      <c r="C631" s="1">
        <v>1</v>
      </c>
      <c r="D631" s="1">
        <v>90</v>
      </c>
      <c r="E631" s="1">
        <v>0.99385731055045601</v>
      </c>
      <c r="F631" s="1">
        <v>89.5533163821854</v>
      </c>
      <c r="G631" s="1">
        <v>-6.1426894495439904E-3</v>
      </c>
      <c r="H631" s="1">
        <v>-0.446683617814642</v>
      </c>
      <c r="I631" s="1">
        <v>0</v>
      </c>
      <c r="J631" s="1">
        <v>0</v>
      </c>
      <c r="K631" s="9">
        <f t="shared" si="32"/>
        <v>0.99385731055045601</v>
      </c>
      <c r="L631">
        <f t="shared" si="29"/>
        <v>0.44668361781458543</v>
      </c>
      <c r="M631">
        <f t="shared" si="30"/>
        <v>0</v>
      </c>
    </row>
    <row r="632" spans="1:13">
      <c r="A632" s="1"/>
      <c r="B632" s="1" t="s">
        <v>50</v>
      </c>
      <c r="C632" s="1">
        <v>0.35</v>
      </c>
      <c r="D632" s="1">
        <v>180</v>
      </c>
      <c r="E632" s="1">
        <v>1.23756008720925</v>
      </c>
      <c r="F632" s="1">
        <v>178.46928708500801</v>
      </c>
      <c r="G632" s="1">
        <v>0.88756008720924895</v>
      </c>
      <c r="H632" s="1">
        <v>-1.5307129149924801</v>
      </c>
      <c r="I632" s="1">
        <v>0</v>
      </c>
      <c r="J632" s="1">
        <v>0</v>
      </c>
      <c r="K632" s="9">
        <f t="shared" si="32"/>
        <v>1.23756008720925</v>
      </c>
      <c r="L632">
        <f t="shared" si="29"/>
        <v>1.5307129149919945</v>
      </c>
      <c r="M632">
        <f t="shared" si="30"/>
        <v>0</v>
      </c>
    </row>
    <row r="633" spans="1:13">
      <c r="A633" s="1"/>
      <c r="B633" s="1" t="s">
        <v>50</v>
      </c>
      <c r="C633" s="1">
        <v>1.5</v>
      </c>
      <c r="D633" s="1">
        <v>90</v>
      </c>
      <c r="E633" s="1">
        <v>1.11270674048468</v>
      </c>
      <c r="F633" s="1">
        <v>89.335037058774802</v>
      </c>
      <c r="G633" s="1">
        <v>-0.38729325951531801</v>
      </c>
      <c r="H633" s="1">
        <v>-0.66496294122521205</v>
      </c>
      <c r="I633" s="1">
        <v>0</v>
      </c>
      <c r="J633" s="1">
        <v>0</v>
      </c>
      <c r="K633" s="9">
        <f t="shared" si="32"/>
        <v>1.11270674048468</v>
      </c>
      <c r="L633">
        <f t="shared" si="29"/>
        <v>0.66496294122521249</v>
      </c>
      <c r="M633">
        <f t="shared" si="30"/>
        <v>0</v>
      </c>
    </row>
    <row r="634" spans="1:13">
      <c r="A634" s="1"/>
      <c r="B634" s="1" t="s">
        <v>50</v>
      </c>
      <c r="C634" s="1">
        <v>1.5</v>
      </c>
      <c r="D634" s="1">
        <v>180</v>
      </c>
      <c r="E634" s="1">
        <v>0.96855180412507402</v>
      </c>
      <c r="F634" s="1">
        <v>-179.511087881756</v>
      </c>
      <c r="G634" s="1">
        <v>-0.53144819587492598</v>
      </c>
      <c r="H634" s="1">
        <v>0.488912118244059</v>
      </c>
      <c r="I634" s="1">
        <v>1</v>
      </c>
      <c r="J634" s="1">
        <v>0</v>
      </c>
      <c r="K634" s="9">
        <f t="shared" si="32"/>
        <v>0.96855180412507402</v>
      </c>
      <c r="L634">
        <f t="shared" si="29"/>
        <v>0.48891211824400216</v>
      </c>
      <c r="M634">
        <f t="shared" si="30"/>
        <v>0</v>
      </c>
    </row>
    <row r="635" spans="1:13">
      <c r="A635" s="1"/>
      <c r="B635" s="1" t="s">
        <v>50</v>
      </c>
      <c r="C635" s="1">
        <v>0.5</v>
      </c>
      <c r="D635" s="1">
        <v>90</v>
      </c>
      <c r="E635" s="1">
        <v>0.69423746155018196</v>
      </c>
      <c r="F635" s="1">
        <v>90.213152958286699</v>
      </c>
      <c r="G635" s="1">
        <v>0.19423746155018201</v>
      </c>
      <c r="H635" s="1">
        <v>0.21315295828668501</v>
      </c>
      <c r="I635" s="1">
        <v>1</v>
      </c>
      <c r="J635" s="1">
        <v>0</v>
      </c>
      <c r="K635" s="9">
        <f t="shared" si="32"/>
        <v>0.69423746155018196</v>
      </c>
      <c r="L635">
        <f t="shared" si="29"/>
        <v>0.21315295828668468</v>
      </c>
      <c r="M635">
        <f t="shared" si="30"/>
        <v>0</v>
      </c>
    </row>
    <row r="636" spans="1:13">
      <c r="A636" s="1"/>
      <c r="B636" s="1" t="s">
        <v>50</v>
      </c>
      <c r="C636" s="1">
        <v>0.7</v>
      </c>
      <c r="D636" s="1">
        <v>90</v>
      </c>
      <c r="E636" s="1">
        <v>0.80790908620859303</v>
      </c>
      <c r="F636" s="1">
        <v>89.450504895860604</v>
      </c>
      <c r="G636" s="1">
        <v>0.107909086208594</v>
      </c>
      <c r="H636" s="1">
        <v>-0.54949510413939595</v>
      </c>
      <c r="I636" s="1">
        <v>0</v>
      </c>
      <c r="J636" s="1">
        <v>0</v>
      </c>
      <c r="K636" s="9">
        <f t="shared" si="32"/>
        <v>0.80790908620859303</v>
      </c>
      <c r="L636">
        <f t="shared" si="29"/>
        <v>0.54949510413939606</v>
      </c>
      <c r="M636">
        <f t="shared" si="30"/>
        <v>0</v>
      </c>
    </row>
    <row r="637" spans="1:13">
      <c r="A637" s="1"/>
      <c r="B637" s="1" t="s">
        <v>50</v>
      </c>
      <c r="C637" s="1">
        <v>0.5</v>
      </c>
      <c r="D637" s="1">
        <v>180</v>
      </c>
      <c r="E637" s="1">
        <v>1.0614986546499701</v>
      </c>
      <c r="F637" s="1">
        <v>-179.83271352787099</v>
      </c>
      <c r="G637" s="1">
        <v>0.56149865464997295</v>
      </c>
      <c r="H637" s="1">
        <v>0.16728647212914899</v>
      </c>
      <c r="I637" s="1">
        <v>1</v>
      </c>
      <c r="J637" s="1">
        <v>0</v>
      </c>
      <c r="K637" s="9">
        <f t="shared" si="32"/>
        <v>1.0614986546499701</v>
      </c>
      <c r="L637">
        <f t="shared" si="29"/>
        <v>0.16728647212903525</v>
      </c>
      <c r="M637">
        <f t="shared" si="30"/>
        <v>0</v>
      </c>
    </row>
    <row r="638" spans="1:13">
      <c r="A638" s="1"/>
      <c r="B638" s="1" t="s">
        <v>50</v>
      </c>
      <c r="C638" s="1">
        <v>1</v>
      </c>
      <c r="D638" s="1">
        <v>135</v>
      </c>
      <c r="E638" s="1">
        <v>1.22778071897209</v>
      </c>
      <c r="F638" s="1">
        <v>132.800677267813</v>
      </c>
      <c r="G638" s="1">
        <v>0.22778071897209101</v>
      </c>
      <c r="H638" s="1">
        <v>-2.19932273218694</v>
      </c>
      <c r="I638" s="1">
        <v>0</v>
      </c>
      <c r="J638" s="1">
        <v>0</v>
      </c>
      <c r="K638" s="9">
        <f t="shared" si="32"/>
        <v>1.22778071897209</v>
      </c>
      <c r="L638">
        <f t="shared" si="29"/>
        <v>2.1993227321869995</v>
      </c>
      <c r="M638">
        <f t="shared" si="30"/>
        <v>0</v>
      </c>
    </row>
    <row r="639" spans="1:13">
      <c r="A639" s="1"/>
      <c r="B639" s="1" t="s">
        <v>50</v>
      </c>
      <c r="C639" s="1">
        <v>1.5</v>
      </c>
      <c r="D639" s="1">
        <v>180</v>
      </c>
      <c r="E639" s="1">
        <v>1.1389796702380901</v>
      </c>
      <c r="F639" s="1">
        <v>-179.84409350176401</v>
      </c>
      <c r="G639" s="1">
        <v>-0.36102032976190501</v>
      </c>
      <c r="H639" s="1">
        <v>0.15590649823559499</v>
      </c>
      <c r="I639" s="1">
        <v>1</v>
      </c>
      <c r="J639" s="1">
        <v>0</v>
      </c>
      <c r="K639" s="9">
        <f t="shared" si="32"/>
        <v>1.1389796702380901</v>
      </c>
      <c r="L639">
        <f t="shared" si="29"/>
        <v>0.15590649823599279</v>
      </c>
      <c r="M639">
        <f t="shared" si="30"/>
        <v>0</v>
      </c>
    </row>
    <row r="640" spans="1:13">
      <c r="A640" s="1"/>
      <c r="B640" s="1" t="s">
        <v>50</v>
      </c>
      <c r="C640" s="1">
        <v>1.5</v>
      </c>
      <c r="D640" s="1">
        <v>180</v>
      </c>
      <c r="E640" s="1">
        <v>0.91694613352752496</v>
      </c>
      <c r="F640" s="1">
        <v>0.77465629216413801</v>
      </c>
      <c r="G640" s="1">
        <v>-0.58305386647247504</v>
      </c>
      <c r="H640" s="1">
        <v>-179.225343707836</v>
      </c>
      <c r="I640" s="1">
        <v>1</v>
      </c>
      <c r="J640" s="1">
        <v>0</v>
      </c>
      <c r="K640" s="9">
        <f t="shared" si="32"/>
        <v>0.91694613352752496</v>
      </c>
      <c r="L640">
        <f t="shared" si="29"/>
        <v>0.77465629216413845</v>
      </c>
      <c r="M640">
        <f t="shared" si="30"/>
        <v>1</v>
      </c>
    </row>
    <row r="641" spans="1:13">
      <c r="A641" s="1"/>
      <c r="B641" s="1" t="s">
        <v>50</v>
      </c>
      <c r="C641" s="1">
        <v>0.7</v>
      </c>
      <c r="D641" s="1">
        <v>90</v>
      </c>
      <c r="E641" s="1">
        <v>0.65377200240309796</v>
      </c>
      <c r="F641" s="1">
        <v>92.943788010697205</v>
      </c>
      <c r="G641" s="1">
        <v>-4.6227997596902E-2</v>
      </c>
      <c r="H641" s="1">
        <v>2.9437880106972298</v>
      </c>
      <c r="I641" s="1">
        <v>1</v>
      </c>
      <c r="J641" s="1">
        <v>0</v>
      </c>
      <c r="K641" s="9">
        <f t="shared" si="32"/>
        <v>0.65377200240309796</v>
      </c>
      <c r="L641">
        <f t="shared" si="29"/>
        <v>2.9437880106972045</v>
      </c>
      <c r="M641">
        <f t="shared" si="30"/>
        <v>0</v>
      </c>
    </row>
    <row r="642" spans="1:13">
      <c r="A642" s="1"/>
      <c r="B642" s="1" t="s">
        <v>50</v>
      </c>
      <c r="C642" s="1">
        <v>0.7</v>
      </c>
      <c r="D642" s="1">
        <v>90</v>
      </c>
      <c r="E642" s="1">
        <v>0.34823562043690998</v>
      </c>
      <c r="F642" s="1">
        <v>91.274918165698196</v>
      </c>
      <c r="G642" s="1">
        <v>-0.35176437956308998</v>
      </c>
      <c r="H642" s="1">
        <v>1.27491816569824</v>
      </c>
      <c r="I642" s="1">
        <v>1</v>
      </c>
      <c r="J642" s="1">
        <v>0</v>
      </c>
      <c r="K642" s="9">
        <f t="shared" si="32"/>
        <v>0.34823562043690998</v>
      </c>
      <c r="L642">
        <f t="shared" si="29"/>
        <v>1.2749181656981818</v>
      </c>
      <c r="M642">
        <f t="shared" si="30"/>
        <v>0</v>
      </c>
    </row>
    <row r="643" spans="1:13">
      <c r="A643" s="1"/>
      <c r="B643" s="1" t="s">
        <v>50</v>
      </c>
      <c r="C643" s="1">
        <v>0.7</v>
      </c>
      <c r="D643" s="1">
        <v>45</v>
      </c>
      <c r="E643" s="1">
        <v>0.60976942772301601</v>
      </c>
      <c r="F643" s="1">
        <v>46.338603251276702</v>
      </c>
      <c r="G643" s="1">
        <v>-9.0230572276983695E-2</v>
      </c>
      <c r="H643" s="1">
        <v>1.3386032512766799</v>
      </c>
      <c r="I643" s="1">
        <v>0</v>
      </c>
      <c r="J643" s="1">
        <v>0</v>
      </c>
      <c r="K643" s="9">
        <f t="shared" si="32"/>
        <v>0.60976942772301601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1.3386032512767088</v>
      </c>
      <c r="M643">
        <f t="shared" si="30"/>
        <v>0</v>
      </c>
    </row>
    <row r="644" spans="1:13">
      <c r="A644" s="1"/>
      <c r="B644" s="1" t="s">
        <v>50</v>
      </c>
      <c r="C644" s="1">
        <v>0.7</v>
      </c>
      <c r="D644" s="1">
        <v>0</v>
      </c>
      <c r="E644" s="1">
        <v>0.30734952773692698</v>
      </c>
      <c r="F644" s="1">
        <v>0.38517590846518601</v>
      </c>
      <c r="G644" s="1">
        <v>-0.39265047226307298</v>
      </c>
      <c r="H644" s="1">
        <v>0.38517590846518601</v>
      </c>
      <c r="I644" s="1">
        <v>0</v>
      </c>
      <c r="J644" s="1">
        <v>0</v>
      </c>
      <c r="K644" s="9">
        <f t="shared" si="32"/>
        <v>0.30734952773692698</v>
      </c>
      <c r="L644">
        <f t="shared" si="33"/>
        <v>0.38517590846518601</v>
      </c>
      <c r="M644">
        <f t="shared" ref="M644:M707" si="34">IF(OR(J644=1, D644=90), 0, IF(ABS(MOD(F644-(180-D644)+180, 360)-180) &lt; ABS(MOD(F644-D644+180, 360)-180), 1, 0))</f>
        <v>0</v>
      </c>
    </row>
    <row r="645" spans="1:13">
      <c r="A645" s="1"/>
      <c r="B645" s="1" t="s">
        <v>50</v>
      </c>
      <c r="C645" s="1">
        <v>0.7</v>
      </c>
      <c r="D645" s="1">
        <v>45</v>
      </c>
      <c r="E645" s="1">
        <v>0.42473493458490003</v>
      </c>
      <c r="F645" s="1">
        <v>53.854797477642997</v>
      </c>
      <c r="G645" s="1">
        <v>-0.27526506541509999</v>
      </c>
      <c r="H645" s="1">
        <v>8.85479747764305</v>
      </c>
      <c r="I645" s="1">
        <v>0</v>
      </c>
      <c r="J645" s="1">
        <v>0</v>
      </c>
      <c r="K645" s="9">
        <f t="shared" si="32"/>
        <v>0.42473493458490003</v>
      </c>
      <c r="L645">
        <f t="shared" si="33"/>
        <v>8.8547974776429896</v>
      </c>
      <c r="M645">
        <f t="shared" si="34"/>
        <v>0</v>
      </c>
    </row>
    <row r="646" spans="1:13">
      <c r="A646" s="1"/>
      <c r="B646" s="1" t="s">
        <v>50</v>
      </c>
      <c r="C646" s="1">
        <v>1.5</v>
      </c>
      <c r="D646" s="1">
        <v>45</v>
      </c>
      <c r="E646" s="1">
        <v>0.52374954844444199</v>
      </c>
      <c r="F646" s="1">
        <v>49.760323466399498</v>
      </c>
      <c r="G646" s="1">
        <v>-0.97625045155555801</v>
      </c>
      <c r="H646" s="1">
        <v>4.7603234663995098</v>
      </c>
      <c r="I646" s="1">
        <v>0</v>
      </c>
      <c r="J646" s="1">
        <v>0</v>
      </c>
      <c r="K646" s="9">
        <f t="shared" si="32"/>
        <v>0.52374954844444199</v>
      </c>
      <c r="L646">
        <f t="shared" si="33"/>
        <v>4.760323466399484</v>
      </c>
      <c r="M646">
        <f t="shared" si="34"/>
        <v>0</v>
      </c>
    </row>
    <row r="647" spans="1:13">
      <c r="A647" s="1"/>
      <c r="B647" s="1" t="s">
        <v>50</v>
      </c>
      <c r="C647" s="1">
        <v>1</v>
      </c>
      <c r="D647" s="1">
        <v>90</v>
      </c>
      <c r="E647" s="1">
        <v>0.57543375757989501</v>
      </c>
      <c r="F647" s="1">
        <v>90.257160658772406</v>
      </c>
      <c r="G647" s="1">
        <v>-0.42456624242010499</v>
      </c>
      <c r="H647" s="1">
        <v>0.25716065877236399</v>
      </c>
      <c r="I647" s="1">
        <v>1</v>
      </c>
      <c r="J647" s="1">
        <v>0</v>
      </c>
      <c r="K647" s="9">
        <f t="shared" si="32"/>
        <v>0.57543375757989501</v>
      </c>
      <c r="L647">
        <f t="shared" si="33"/>
        <v>0.25716065877242045</v>
      </c>
      <c r="M647">
        <f t="shared" si="34"/>
        <v>0</v>
      </c>
    </row>
    <row r="648" spans="1:13">
      <c r="A648" s="1"/>
      <c r="B648" s="1" t="s">
        <v>50</v>
      </c>
      <c r="C648" s="1">
        <v>1.5</v>
      </c>
      <c r="D648" s="1">
        <v>90</v>
      </c>
      <c r="E648" s="1">
        <v>0.76191298723975398</v>
      </c>
      <c r="F648" s="1">
        <v>92.1369108537573</v>
      </c>
      <c r="G648" s="1">
        <v>-0.73808701276024602</v>
      </c>
      <c r="H648" s="1">
        <v>2.1369108537572901</v>
      </c>
      <c r="I648" s="1">
        <v>1</v>
      </c>
      <c r="J648" s="1">
        <v>0</v>
      </c>
      <c r="K648" s="9">
        <f t="shared" si="32"/>
        <v>0.76191298723975398</v>
      </c>
      <c r="L648">
        <f t="shared" si="33"/>
        <v>2.1369108537572856</v>
      </c>
      <c r="M648">
        <f t="shared" si="34"/>
        <v>0</v>
      </c>
    </row>
    <row r="649" spans="1:13">
      <c r="A649" s="1"/>
      <c r="B649" s="1" t="s">
        <v>50</v>
      </c>
      <c r="C649" s="1">
        <v>0.5</v>
      </c>
      <c r="D649" s="1">
        <v>135</v>
      </c>
      <c r="E649" s="1">
        <v>1.00190019073085</v>
      </c>
      <c r="F649" s="1">
        <v>131.88621218435401</v>
      </c>
      <c r="G649" s="1">
        <v>0.50190019073085002</v>
      </c>
      <c r="H649" s="1">
        <v>-3.1137878156461598</v>
      </c>
      <c r="I649" s="1">
        <v>0</v>
      </c>
      <c r="J649" s="1">
        <v>0</v>
      </c>
      <c r="K649" s="9">
        <f t="shared" si="32"/>
        <v>1.00190019073085</v>
      </c>
      <c r="L649">
        <f t="shared" si="33"/>
        <v>3.1137878156459919</v>
      </c>
      <c r="M649">
        <f t="shared" si="34"/>
        <v>0</v>
      </c>
    </row>
    <row r="650" spans="1:13">
      <c r="A650" s="1"/>
      <c r="B650" s="1" t="s">
        <v>50</v>
      </c>
      <c r="C650" s="1">
        <v>0.5</v>
      </c>
      <c r="D650" s="1">
        <v>0</v>
      </c>
      <c r="E650" s="1">
        <v>0.93793886232447699</v>
      </c>
      <c r="F650" s="1">
        <v>1.7041651048176301</v>
      </c>
      <c r="G650" s="1">
        <v>0.43793886232447699</v>
      </c>
      <c r="H650" s="1">
        <v>1.7041651048176301</v>
      </c>
      <c r="I650" s="1">
        <v>0</v>
      </c>
      <c r="J650" s="1">
        <v>0</v>
      </c>
      <c r="K650" s="9">
        <f t="shared" si="32"/>
        <v>0.93793886232447699</v>
      </c>
      <c r="L650">
        <f t="shared" si="33"/>
        <v>1.7041651048176334</v>
      </c>
      <c r="M650">
        <f t="shared" si="34"/>
        <v>0</v>
      </c>
    </row>
    <row r="651" spans="1:13">
      <c r="A651" s="1"/>
      <c r="B651" s="1" t="s">
        <v>50</v>
      </c>
      <c r="C651" s="1">
        <v>0.35</v>
      </c>
      <c r="D651" s="1">
        <v>45</v>
      </c>
      <c r="E651" s="1">
        <v>0.74112567766383597</v>
      </c>
      <c r="F651" s="1">
        <v>45.536514535522798</v>
      </c>
      <c r="G651" s="1">
        <v>0.39112567766383599</v>
      </c>
      <c r="H651" s="1">
        <v>0.53651453552276995</v>
      </c>
      <c r="I651" s="1">
        <v>0</v>
      </c>
      <c r="J651" s="1">
        <v>0</v>
      </c>
      <c r="K651" s="9">
        <f t="shared" si="32"/>
        <v>0.74112567766383597</v>
      </c>
      <c r="L651">
        <f t="shared" si="33"/>
        <v>0.53651453552279804</v>
      </c>
      <c r="M651">
        <f t="shared" si="34"/>
        <v>0</v>
      </c>
    </row>
    <row r="652" spans="1:13">
      <c r="A652" s="1"/>
      <c r="B652" s="1" t="s">
        <v>50</v>
      </c>
      <c r="C652" s="1">
        <v>0.7</v>
      </c>
      <c r="D652" s="1">
        <v>180</v>
      </c>
      <c r="E652" s="1">
        <v>1.2112953203121799</v>
      </c>
      <c r="F652" s="1">
        <v>-179.85340131049301</v>
      </c>
      <c r="G652" s="1">
        <v>0.51129532031217995</v>
      </c>
      <c r="H652" s="1">
        <v>0.14659868950730001</v>
      </c>
      <c r="I652" s="1">
        <v>1</v>
      </c>
      <c r="J652" s="1">
        <v>0</v>
      </c>
      <c r="K652" s="9">
        <f t="shared" si="32"/>
        <v>1.2112953203121799</v>
      </c>
      <c r="L652">
        <f t="shared" si="33"/>
        <v>0.14659868950695909</v>
      </c>
      <c r="M652">
        <f t="shared" si="34"/>
        <v>0</v>
      </c>
    </row>
    <row r="653" spans="1:13">
      <c r="A653" s="1"/>
      <c r="B653" s="1" t="s">
        <v>50</v>
      </c>
      <c r="C653" s="1">
        <v>1</v>
      </c>
      <c r="D653" s="1">
        <v>90</v>
      </c>
      <c r="E653" s="1">
        <v>1.02521334680082</v>
      </c>
      <c r="F653" s="1">
        <v>88.412066028807004</v>
      </c>
      <c r="G653" s="1">
        <v>2.5213346800822399E-2</v>
      </c>
      <c r="H653" s="1">
        <v>-1.58793397119302</v>
      </c>
      <c r="I653" s="1">
        <v>0</v>
      </c>
      <c r="J653" s="1">
        <v>0</v>
      </c>
      <c r="K653" s="9">
        <f t="shared" si="32"/>
        <v>1.02521334680082</v>
      </c>
      <c r="L653">
        <f t="shared" si="33"/>
        <v>1.5879339711929958</v>
      </c>
      <c r="M653">
        <f t="shared" si="34"/>
        <v>0</v>
      </c>
    </row>
    <row r="654" spans="1:13">
      <c r="A654" s="1"/>
      <c r="B654" s="1" t="s">
        <v>50</v>
      </c>
      <c r="C654" s="1">
        <v>0.5</v>
      </c>
      <c r="D654" s="1">
        <v>45</v>
      </c>
      <c r="E654" s="1">
        <v>0.87988843671152295</v>
      </c>
      <c r="F654" s="1">
        <v>44.976215950094598</v>
      </c>
      <c r="G654" s="1">
        <v>0.379888436711523</v>
      </c>
      <c r="H654" s="1">
        <v>-2.3784049905373202E-2</v>
      </c>
      <c r="I654" s="1">
        <v>0</v>
      </c>
      <c r="J654" s="1">
        <v>0</v>
      </c>
      <c r="K654" s="9">
        <f t="shared" si="32"/>
        <v>0.87988843671152295</v>
      </c>
      <c r="L654">
        <f t="shared" si="33"/>
        <v>2.3784049905401616E-2</v>
      </c>
      <c r="M654">
        <f t="shared" si="34"/>
        <v>0</v>
      </c>
    </row>
    <row r="655" spans="1:13">
      <c r="A655" s="1"/>
      <c r="B655" s="1" t="s">
        <v>50</v>
      </c>
      <c r="C655" s="1">
        <v>1</v>
      </c>
      <c r="D655" s="1">
        <v>45</v>
      </c>
      <c r="E655" s="1">
        <v>0.77437594348085603</v>
      </c>
      <c r="F655" s="1">
        <v>46.865036519149001</v>
      </c>
      <c r="G655" s="1">
        <v>-0.225624056519144</v>
      </c>
      <c r="H655" s="1">
        <v>1.8650365191490199</v>
      </c>
      <c r="I655" s="1">
        <v>0</v>
      </c>
      <c r="J655" s="1">
        <v>0</v>
      </c>
      <c r="K655" s="9">
        <f t="shared" si="32"/>
        <v>0.77437594348085603</v>
      </c>
      <c r="L655">
        <f t="shared" si="33"/>
        <v>1.8650365191489868</v>
      </c>
      <c r="M655">
        <f t="shared" si="34"/>
        <v>0</v>
      </c>
    </row>
    <row r="656" spans="1:13">
      <c r="A656" s="1"/>
      <c r="B656" s="1" t="s">
        <v>50</v>
      </c>
      <c r="C656" s="1">
        <v>0.5</v>
      </c>
      <c r="D656" s="1">
        <v>180</v>
      </c>
      <c r="E656" s="1">
        <v>0.94801754570284802</v>
      </c>
      <c r="F656" s="1">
        <v>178.93851028847399</v>
      </c>
      <c r="G656" s="1">
        <v>0.44801754570284802</v>
      </c>
      <c r="H656" s="1">
        <v>-1.0614897115256099</v>
      </c>
      <c r="I656" s="1">
        <v>0</v>
      </c>
      <c r="J656" s="1">
        <v>0</v>
      </c>
      <c r="K656" s="9">
        <f t="shared" si="32"/>
        <v>0.94801754570284802</v>
      </c>
      <c r="L656">
        <f t="shared" si="33"/>
        <v>1.0614897115260078</v>
      </c>
      <c r="M656">
        <f t="shared" si="34"/>
        <v>0</v>
      </c>
    </row>
    <row r="657" spans="1:13">
      <c r="A657" s="1"/>
      <c r="B657" s="1" t="s">
        <v>50</v>
      </c>
      <c r="C657" s="1">
        <v>0.7</v>
      </c>
      <c r="D657" s="1">
        <v>90</v>
      </c>
      <c r="E657" s="1">
        <v>1.0403191077562099</v>
      </c>
      <c r="F657" s="1">
        <v>90.142243450350193</v>
      </c>
      <c r="G657" s="1">
        <v>0.34031910775620799</v>
      </c>
      <c r="H657" s="1">
        <v>0.14224345035017899</v>
      </c>
      <c r="I657" s="1">
        <v>1</v>
      </c>
      <c r="J657" s="1">
        <v>0</v>
      </c>
      <c r="K657" s="9">
        <f t="shared" si="32"/>
        <v>1.0403191077562099</v>
      </c>
      <c r="L657">
        <f t="shared" si="33"/>
        <v>0.14224345035017905</v>
      </c>
      <c r="M657">
        <f t="shared" si="34"/>
        <v>0</v>
      </c>
    </row>
    <row r="658" spans="1:13">
      <c r="A658" s="1"/>
      <c r="B658" s="1" t="s">
        <v>50</v>
      </c>
      <c r="C658" s="1">
        <v>1.5</v>
      </c>
      <c r="D658" s="1">
        <v>135</v>
      </c>
      <c r="E658" s="1">
        <v>1.00675391306531</v>
      </c>
      <c r="F658" s="1">
        <v>139.181882248064</v>
      </c>
      <c r="G658" s="1">
        <v>-0.49324608693469302</v>
      </c>
      <c r="H658" s="1">
        <v>4.1818822480643103</v>
      </c>
      <c r="I658" s="1">
        <v>0</v>
      </c>
      <c r="J658" s="1">
        <v>0</v>
      </c>
      <c r="K658" s="9">
        <f t="shared" si="32"/>
        <v>1.00675391306531</v>
      </c>
      <c r="L658">
        <f t="shared" si="33"/>
        <v>4.1818822480639994</v>
      </c>
      <c r="M658">
        <f t="shared" si="34"/>
        <v>0</v>
      </c>
    </row>
    <row r="659" spans="1:13">
      <c r="A659" s="1"/>
      <c r="B659" s="1" t="s">
        <v>50</v>
      </c>
      <c r="C659" s="1">
        <v>0.7</v>
      </c>
      <c r="D659" s="1">
        <v>135</v>
      </c>
      <c r="E659" s="1">
        <v>0.97883048506627202</v>
      </c>
      <c r="F659" s="1">
        <v>133.524623012528</v>
      </c>
      <c r="G659" s="1">
        <v>0.278830485066272</v>
      </c>
      <c r="H659" s="1">
        <v>-1.4753769874717999</v>
      </c>
      <c r="I659" s="1">
        <v>0</v>
      </c>
      <c r="J659" s="1">
        <v>0</v>
      </c>
      <c r="K659" s="9">
        <f t="shared" si="32"/>
        <v>0.97883048506627202</v>
      </c>
      <c r="L659">
        <f t="shared" si="33"/>
        <v>1.4753769874720035</v>
      </c>
      <c r="M659">
        <f t="shared" si="34"/>
        <v>0</v>
      </c>
    </row>
    <row r="660" spans="1:13">
      <c r="A660" s="1"/>
      <c r="B660" s="1" t="s">
        <v>50</v>
      </c>
      <c r="C660" s="1">
        <v>0.7</v>
      </c>
      <c r="D660" s="1">
        <v>180</v>
      </c>
      <c r="E660" s="1">
        <v>1.5011821502401499</v>
      </c>
      <c r="F660" s="1">
        <v>178.34371608032899</v>
      </c>
      <c r="G660" s="1">
        <v>0.80118215024015405</v>
      </c>
      <c r="H660" s="1">
        <v>-1.6562839196705601</v>
      </c>
      <c r="I660" s="1">
        <v>0</v>
      </c>
      <c r="J660" s="1">
        <v>0</v>
      </c>
      <c r="K660" s="9">
        <f t="shared" si="32"/>
        <v>1.5011821502401499</v>
      </c>
      <c r="L660">
        <f t="shared" si="33"/>
        <v>1.6562839196710115</v>
      </c>
      <c r="M660">
        <f t="shared" si="34"/>
        <v>0</v>
      </c>
    </row>
    <row r="661" spans="1:13">
      <c r="A661" s="1"/>
      <c r="B661" s="1" t="s">
        <v>50</v>
      </c>
      <c r="C661" s="1">
        <v>0.5</v>
      </c>
      <c r="D661" s="1">
        <v>45</v>
      </c>
      <c r="E661" s="1">
        <v>0.85605249079174395</v>
      </c>
      <c r="F661" s="1">
        <v>48.6449556947031</v>
      </c>
      <c r="G661" s="1">
        <v>0.356052490791744</v>
      </c>
      <c r="H661" s="1">
        <v>3.6449556947031301</v>
      </c>
      <c r="I661" s="1">
        <v>0</v>
      </c>
      <c r="J661" s="1">
        <v>0</v>
      </c>
      <c r="K661" s="9">
        <f t="shared" si="32"/>
        <v>0.85605249079174395</v>
      </c>
      <c r="L661">
        <f t="shared" si="33"/>
        <v>3.6449556947030999</v>
      </c>
      <c r="M661">
        <f t="shared" si="34"/>
        <v>0</v>
      </c>
    </row>
    <row r="662" spans="1:13">
      <c r="A662" s="1"/>
      <c r="B662" s="1" t="s">
        <v>50</v>
      </c>
      <c r="C662" s="1">
        <v>0.35</v>
      </c>
      <c r="D662" s="1">
        <v>180</v>
      </c>
      <c r="E662" s="1">
        <v>1.0884048231193899</v>
      </c>
      <c r="F662" s="1">
        <v>177.44312229437</v>
      </c>
      <c r="G662" s="1">
        <v>0.73840482311939204</v>
      </c>
      <c r="H662" s="1">
        <v>-2.5568777056304302</v>
      </c>
      <c r="I662" s="1">
        <v>0</v>
      </c>
      <c r="J662" s="1">
        <v>0</v>
      </c>
      <c r="K662" s="9">
        <f t="shared" si="32"/>
        <v>1.0884048231193899</v>
      </c>
      <c r="L662">
        <f t="shared" si="33"/>
        <v>2.5568777056300007</v>
      </c>
      <c r="M662">
        <f t="shared" si="34"/>
        <v>0</v>
      </c>
    </row>
    <row r="663" spans="1:13">
      <c r="A663" s="1"/>
      <c r="B663" s="1" t="s">
        <v>50</v>
      </c>
      <c r="C663" s="1">
        <v>1.5</v>
      </c>
      <c r="D663" s="1">
        <v>45</v>
      </c>
      <c r="E663" s="1">
        <v>0.87294722671895297</v>
      </c>
      <c r="F663" s="1">
        <v>50.4982903339288</v>
      </c>
      <c r="G663" s="1">
        <v>-0.62705277328104703</v>
      </c>
      <c r="H663" s="1">
        <v>5.4982903339287601</v>
      </c>
      <c r="I663" s="1">
        <v>0</v>
      </c>
      <c r="J663" s="1">
        <v>0</v>
      </c>
      <c r="K663" s="9">
        <f t="shared" si="32"/>
        <v>0.87294722671895297</v>
      </c>
      <c r="L663">
        <f t="shared" si="33"/>
        <v>5.498290333928793</v>
      </c>
      <c r="M663">
        <f t="shared" si="34"/>
        <v>0</v>
      </c>
    </row>
    <row r="664" spans="1:13">
      <c r="A664" s="1"/>
      <c r="B664" s="1" t="s">
        <v>50</v>
      </c>
      <c r="C664" s="1">
        <v>1.5</v>
      </c>
      <c r="D664" s="1">
        <v>180</v>
      </c>
      <c r="E664" s="1">
        <v>0.98933412282256705</v>
      </c>
      <c r="F664" s="1">
        <v>178.982844986793</v>
      </c>
      <c r="G664" s="1">
        <v>-0.51066587717743295</v>
      </c>
      <c r="H664" s="1">
        <v>-1.0171550132066001</v>
      </c>
      <c r="I664" s="1">
        <v>0</v>
      </c>
      <c r="J664" s="1">
        <v>0</v>
      </c>
      <c r="K664" s="9">
        <f t="shared" si="32"/>
        <v>0.98933412282256705</v>
      </c>
      <c r="L664">
        <f t="shared" si="33"/>
        <v>1.0171550132070024</v>
      </c>
      <c r="M664">
        <f t="shared" si="34"/>
        <v>0</v>
      </c>
    </row>
    <row r="665" spans="1:13">
      <c r="A665" s="1"/>
      <c r="B665" s="1" t="s">
        <v>50</v>
      </c>
      <c r="C665" s="1">
        <v>0.35</v>
      </c>
      <c r="D665" s="1">
        <v>90</v>
      </c>
      <c r="E665" s="1">
        <v>0.79754527041996803</v>
      </c>
      <c r="F665" s="1">
        <v>90.185542678853906</v>
      </c>
      <c r="G665" s="1">
        <v>0.447545270419968</v>
      </c>
      <c r="H665" s="1">
        <v>0.18554267885394901</v>
      </c>
      <c r="I665" s="1">
        <v>1</v>
      </c>
      <c r="J665" s="1">
        <v>0</v>
      </c>
      <c r="K665" s="9">
        <f t="shared" si="32"/>
        <v>0.79754527041996803</v>
      </c>
      <c r="L665">
        <f t="shared" si="33"/>
        <v>0.18554267885389208</v>
      </c>
      <c r="M665">
        <f t="shared" si="34"/>
        <v>0</v>
      </c>
    </row>
    <row r="666" spans="1:13">
      <c r="A666" s="1"/>
      <c r="B666" s="1" t="s">
        <v>50</v>
      </c>
      <c r="C666" s="1">
        <v>1.5</v>
      </c>
      <c r="D666" s="1">
        <v>45</v>
      </c>
      <c r="E666" s="1">
        <v>0.47457856972729101</v>
      </c>
      <c r="F666" s="1">
        <v>46.278908117927401</v>
      </c>
      <c r="G666" s="1">
        <v>-1.02542143027271</v>
      </c>
      <c r="H666" s="1">
        <v>1.27890811792744</v>
      </c>
      <c r="I666" s="1">
        <v>0</v>
      </c>
      <c r="J666" s="1">
        <v>0</v>
      </c>
      <c r="K666" s="9">
        <f t="shared" si="32"/>
        <v>0.47457856972729101</v>
      </c>
      <c r="L666">
        <f t="shared" si="33"/>
        <v>1.2789081179274149</v>
      </c>
      <c r="M666">
        <f t="shared" si="34"/>
        <v>0</v>
      </c>
    </row>
    <row r="667" spans="1:13">
      <c r="A667" s="1"/>
      <c r="B667" s="1" t="s">
        <v>50</v>
      </c>
      <c r="C667" s="1">
        <v>0.5</v>
      </c>
      <c r="D667" s="1">
        <v>45</v>
      </c>
      <c r="E667" s="1">
        <v>0.49669792324770501</v>
      </c>
      <c r="F667" s="1">
        <v>47.064957716066701</v>
      </c>
      <c r="G667" s="1">
        <v>-3.3020767522951001E-3</v>
      </c>
      <c r="H667" s="1">
        <v>2.0649577160667398</v>
      </c>
      <c r="I667" s="1">
        <v>0</v>
      </c>
      <c r="J667" s="1">
        <v>0</v>
      </c>
      <c r="K667" s="9">
        <f t="shared" ref="K667:K730" si="35">IF(J667=1, "", E667)</f>
        <v>0.49669792324770501</v>
      </c>
      <c r="L667">
        <f t="shared" si="33"/>
        <v>2.064957716066715</v>
      </c>
      <c r="M667">
        <f t="shared" si="34"/>
        <v>0</v>
      </c>
    </row>
    <row r="668" spans="1:13">
      <c r="A668" s="1"/>
      <c r="B668" s="1" t="s">
        <v>50</v>
      </c>
      <c r="C668" s="1">
        <v>1</v>
      </c>
      <c r="D668" s="1">
        <v>180</v>
      </c>
      <c r="E668" s="1">
        <v>1.2371395991715299</v>
      </c>
      <c r="F668" s="1">
        <v>179.66508067766799</v>
      </c>
      <c r="G668" s="1">
        <v>0.23713959917153099</v>
      </c>
      <c r="H668" s="1">
        <v>-0.33491932233164301</v>
      </c>
      <c r="I668" s="1">
        <v>0</v>
      </c>
      <c r="J668" s="1">
        <v>0</v>
      </c>
      <c r="K668" s="9">
        <f t="shared" si="35"/>
        <v>1.2371395991715299</v>
      </c>
      <c r="L668">
        <f t="shared" si="33"/>
        <v>0.33491932233201283</v>
      </c>
      <c r="M668">
        <f t="shared" si="34"/>
        <v>0</v>
      </c>
    </row>
    <row r="669" spans="1:13">
      <c r="A669" s="1"/>
      <c r="B669" s="1" t="s">
        <v>50</v>
      </c>
      <c r="C669" s="1">
        <v>0.5</v>
      </c>
      <c r="D669" s="1">
        <v>90</v>
      </c>
      <c r="E669" s="1">
        <v>1.03014371351502</v>
      </c>
      <c r="F669" s="1">
        <v>88.994410043055595</v>
      </c>
      <c r="G669" s="1">
        <v>0.53014371351502099</v>
      </c>
      <c r="H669" s="1">
        <v>-1.00558995694439</v>
      </c>
      <c r="I669" s="1">
        <v>0</v>
      </c>
      <c r="J669" s="1">
        <v>0</v>
      </c>
      <c r="K669" s="9">
        <f t="shared" si="35"/>
        <v>1.03014371351502</v>
      </c>
      <c r="L669">
        <f t="shared" si="33"/>
        <v>1.0055899569443909</v>
      </c>
      <c r="M669">
        <f t="shared" si="34"/>
        <v>0</v>
      </c>
    </row>
    <row r="670" spans="1:13">
      <c r="A670" s="1"/>
      <c r="B670" s="1" t="s">
        <v>50</v>
      </c>
      <c r="C670" s="1">
        <v>1</v>
      </c>
      <c r="D670" s="1">
        <v>135</v>
      </c>
      <c r="E670" s="1">
        <v>1.3300454993450199</v>
      </c>
      <c r="F670" s="1">
        <v>139.74142845432601</v>
      </c>
      <c r="G670" s="1">
        <v>0.33004549934502297</v>
      </c>
      <c r="H670" s="1">
        <v>4.7414284543257299</v>
      </c>
      <c r="I670" s="1">
        <v>0</v>
      </c>
      <c r="J670" s="1">
        <v>0</v>
      </c>
      <c r="K670" s="9">
        <f t="shared" si="35"/>
        <v>1.3300454993450199</v>
      </c>
      <c r="L670">
        <f t="shared" si="33"/>
        <v>4.7414284543260123</v>
      </c>
      <c r="M670">
        <f t="shared" si="34"/>
        <v>0</v>
      </c>
    </row>
    <row r="671" spans="1:13">
      <c r="A671" s="1"/>
      <c r="B671" s="1" t="s">
        <v>50</v>
      </c>
      <c r="C671" s="1">
        <v>1</v>
      </c>
      <c r="D671" s="1">
        <v>45</v>
      </c>
      <c r="E671" s="1">
        <v>0.734678581904885</v>
      </c>
      <c r="F671" s="1">
        <v>47.821153523766199</v>
      </c>
      <c r="G671" s="1">
        <v>-0.265321418095115</v>
      </c>
      <c r="H671" s="1">
        <v>2.8211535237662102</v>
      </c>
      <c r="I671" s="1">
        <v>0</v>
      </c>
      <c r="J671" s="1">
        <v>0</v>
      </c>
      <c r="K671" s="9">
        <f t="shared" si="35"/>
        <v>0.734678581904885</v>
      </c>
      <c r="L671">
        <f t="shared" si="33"/>
        <v>2.8211535237662133</v>
      </c>
      <c r="M671">
        <f t="shared" si="34"/>
        <v>0</v>
      </c>
    </row>
    <row r="672" spans="1:13">
      <c r="A672" s="1"/>
      <c r="B672" s="1" t="s">
        <v>50</v>
      </c>
      <c r="C672" s="1">
        <v>0.7</v>
      </c>
      <c r="D672" s="1">
        <v>135</v>
      </c>
      <c r="E672" s="1">
        <v>1.4167839870519401</v>
      </c>
      <c r="F672" s="1">
        <v>142.123184232396</v>
      </c>
      <c r="G672" s="1">
        <v>0.71678398705194102</v>
      </c>
      <c r="H672" s="1">
        <v>7.1231842323957704</v>
      </c>
      <c r="I672" s="1">
        <v>0</v>
      </c>
      <c r="J672" s="1">
        <v>0</v>
      </c>
      <c r="K672" s="9">
        <f t="shared" si="35"/>
        <v>1.4167839870519401</v>
      </c>
      <c r="L672">
        <f t="shared" si="33"/>
        <v>7.1231842323959995</v>
      </c>
      <c r="M672">
        <f t="shared" si="34"/>
        <v>0</v>
      </c>
    </row>
    <row r="673" spans="1:13">
      <c r="A673" s="1"/>
      <c r="B673" s="1" t="s">
        <v>50</v>
      </c>
      <c r="C673" s="1">
        <v>0.35</v>
      </c>
      <c r="D673" s="1">
        <v>90</v>
      </c>
      <c r="E673" s="1">
        <v>0.42570125360039102</v>
      </c>
      <c r="F673" s="1">
        <v>88.957109492965301</v>
      </c>
      <c r="G673" s="1">
        <v>7.57012536003909E-2</v>
      </c>
      <c r="H673" s="1">
        <v>-1.0428905070347101</v>
      </c>
      <c r="I673" s="1">
        <v>0</v>
      </c>
      <c r="J673" s="1">
        <v>0</v>
      </c>
      <c r="K673" s="9">
        <f t="shared" si="35"/>
        <v>0.42570125360039102</v>
      </c>
      <c r="L673">
        <f t="shared" si="33"/>
        <v>1.0428905070347128</v>
      </c>
      <c r="M673">
        <f t="shared" si="34"/>
        <v>0</v>
      </c>
    </row>
    <row r="674" spans="1:13">
      <c r="A674" s="1"/>
      <c r="B674" s="1" t="s">
        <v>50</v>
      </c>
      <c r="C674" s="1">
        <v>0.5</v>
      </c>
      <c r="D674" s="1">
        <v>90</v>
      </c>
      <c r="E674" s="1">
        <v>0.53426067793452003</v>
      </c>
      <c r="F674" s="1">
        <v>88.614975365071999</v>
      </c>
      <c r="G674" s="1">
        <v>3.4260677934519597E-2</v>
      </c>
      <c r="H674" s="1">
        <v>-1.38502463492796</v>
      </c>
      <c r="I674" s="1">
        <v>0</v>
      </c>
      <c r="J674" s="1">
        <v>0</v>
      </c>
      <c r="K674" s="9">
        <f t="shared" si="35"/>
        <v>0.53426067793452003</v>
      </c>
      <c r="L674">
        <f t="shared" si="33"/>
        <v>1.3850246349280155</v>
      </c>
      <c r="M674">
        <f t="shared" si="34"/>
        <v>0</v>
      </c>
    </row>
    <row r="675" spans="1:13">
      <c r="A675" s="1"/>
      <c r="B675" s="1" t="s">
        <v>50</v>
      </c>
      <c r="C675" s="1">
        <v>0.5</v>
      </c>
      <c r="D675" s="1">
        <v>180</v>
      </c>
      <c r="E675" s="1">
        <v>1.5422326924947301</v>
      </c>
      <c r="F675" s="1">
        <v>178.771735962462</v>
      </c>
      <c r="G675" s="1">
        <v>1.0422326924947301</v>
      </c>
      <c r="H675" s="1">
        <v>-1.22826403753805</v>
      </c>
      <c r="I675" s="1">
        <v>0</v>
      </c>
      <c r="J675" s="1">
        <v>0</v>
      </c>
      <c r="K675" s="9">
        <f t="shared" si="35"/>
        <v>1.5422326924947301</v>
      </c>
      <c r="L675">
        <f t="shared" si="33"/>
        <v>1.228264037537997</v>
      </c>
      <c r="M675">
        <f t="shared" si="34"/>
        <v>0</v>
      </c>
    </row>
    <row r="676" spans="1:13">
      <c r="A676" s="1"/>
      <c r="B676" s="1" t="s">
        <v>50</v>
      </c>
      <c r="C676" s="1">
        <v>0.7</v>
      </c>
      <c r="D676" s="1">
        <v>0</v>
      </c>
      <c r="E676" s="1">
        <v>1.0884048231193899</v>
      </c>
      <c r="F676" s="1">
        <v>2.5568777056304302</v>
      </c>
      <c r="G676" s="1">
        <v>0.38840482311939201</v>
      </c>
      <c r="H676" s="1">
        <v>2.5568777056304302</v>
      </c>
      <c r="I676" s="1">
        <v>0</v>
      </c>
      <c r="J676" s="1">
        <v>0</v>
      </c>
      <c r="K676" s="9">
        <f t="shared" si="35"/>
        <v>1.0884048231193899</v>
      </c>
      <c r="L676">
        <f t="shared" si="33"/>
        <v>2.556877705630427</v>
      </c>
      <c r="M676">
        <f t="shared" si="34"/>
        <v>0</v>
      </c>
    </row>
    <row r="677" spans="1:13">
      <c r="A677" s="1"/>
      <c r="B677" s="1" t="s">
        <v>50</v>
      </c>
      <c r="C677" s="1">
        <v>1.5</v>
      </c>
      <c r="D677" s="1">
        <v>135</v>
      </c>
      <c r="E677" s="1">
        <v>1.0077313838851001</v>
      </c>
      <c r="F677" s="1">
        <v>134.81309888126901</v>
      </c>
      <c r="G677" s="1">
        <v>-0.49226861611490202</v>
      </c>
      <c r="H677" s="1">
        <v>-0.18690111873138399</v>
      </c>
      <c r="I677" s="1">
        <v>0</v>
      </c>
      <c r="J677" s="1">
        <v>0</v>
      </c>
      <c r="K677" s="9">
        <f t="shared" si="35"/>
        <v>1.0077313838851001</v>
      </c>
      <c r="L677">
        <f t="shared" si="33"/>
        <v>0.18690111873098658</v>
      </c>
      <c r="M677">
        <f t="shared" si="34"/>
        <v>0</v>
      </c>
    </row>
    <row r="678" spans="1:13">
      <c r="A678" s="1"/>
      <c r="B678" s="1" t="s">
        <v>50</v>
      </c>
      <c r="C678" s="1">
        <v>1</v>
      </c>
      <c r="D678" s="1">
        <v>90</v>
      </c>
      <c r="E678" s="1">
        <v>0.81853288431468296</v>
      </c>
      <c r="F678" s="1">
        <v>88.372716677606405</v>
      </c>
      <c r="G678" s="1">
        <v>-0.18146711568531701</v>
      </c>
      <c r="H678" s="1">
        <v>-1.6272833223935701</v>
      </c>
      <c r="I678" s="1">
        <v>0</v>
      </c>
      <c r="J678" s="1">
        <v>0</v>
      </c>
      <c r="K678" s="9">
        <f t="shared" si="35"/>
        <v>0.81853288431468296</v>
      </c>
      <c r="L678">
        <f t="shared" si="33"/>
        <v>1.6272833223935947</v>
      </c>
      <c r="M678">
        <f t="shared" si="34"/>
        <v>0</v>
      </c>
    </row>
    <row r="679" spans="1:13">
      <c r="A679" s="1"/>
      <c r="B679" s="1" t="s">
        <v>50</v>
      </c>
      <c r="C679" s="1">
        <v>1</v>
      </c>
      <c r="D679" s="1">
        <v>0</v>
      </c>
      <c r="E679" s="1">
        <v>0.65486484392382804</v>
      </c>
      <c r="F679" s="1">
        <v>3.7990436736316999</v>
      </c>
      <c r="G679" s="1">
        <v>-0.34513515607617201</v>
      </c>
      <c r="H679" s="1">
        <v>3.7990436736316999</v>
      </c>
      <c r="I679" s="1">
        <v>0</v>
      </c>
      <c r="J679" s="1">
        <v>0</v>
      </c>
      <c r="K679" s="9">
        <f t="shared" si="35"/>
        <v>0.65486484392382804</v>
      </c>
      <c r="L679">
        <f t="shared" si="33"/>
        <v>3.7990436736317008</v>
      </c>
      <c r="M679">
        <f t="shared" si="34"/>
        <v>0</v>
      </c>
    </row>
    <row r="680" spans="1:13">
      <c r="A680" s="1"/>
      <c r="B680" s="1" t="s">
        <v>50</v>
      </c>
      <c r="C680" s="1">
        <v>1</v>
      </c>
      <c r="D680" s="1">
        <v>180</v>
      </c>
      <c r="E680" s="1">
        <v>1.4230751392144101</v>
      </c>
      <c r="F680" s="1">
        <v>179.91681199382501</v>
      </c>
      <c r="G680" s="1">
        <v>0.42307513921441398</v>
      </c>
      <c r="H680" s="1">
        <v>-8.3188006174566495E-2</v>
      </c>
      <c r="I680" s="1">
        <v>0</v>
      </c>
      <c r="J680" s="1">
        <v>0</v>
      </c>
      <c r="K680" s="9">
        <f t="shared" si="35"/>
        <v>1.4230751392144101</v>
      </c>
      <c r="L680">
        <f t="shared" si="33"/>
        <v>8.3188006174992779E-2</v>
      </c>
      <c r="M680">
        <f t="shared" si="34"/>
        <v>0</v>
      </c>
    </row>
    <row r="681" spans="1:13">
      <c r="A681" s="1"/>
      <c r="B681" s="1" t="s">
        <v>50</v>
      </c>
      <c r="C681" s="1">
        <v>0.35</v>
      </c>
      <c r="D681" s="1">
        <v>45</v>
      </c>
      <c r="E681" s="1">
        <v>0.59163381990967601</v>
      </c>
      <c r="F681" s="1">
        <v>43.195726501646803</v>
      </c>
      <c r="G681" s="1">
        <v>0.241633819909676</v>
      </c>
      <c r="H681" s="1">
        <v>-1.80427349835321</v>
      </c>
      <c r="I681" s="1">
        <v>0</v>
      </c>
      <c r="J681" s="1">
        <v>0</v>
      </c>
      <c r="K681" s="9">
        <f t="shared" si="35"/>
        <v>0.59163381990967601</v>
      </c>
      <c r="L681">
        <f t="shared" si="33"/>
        <v>1.8042734983532114</v>
      </c>
      <c r="M681">
        <f t="shared" si="34"/>
        <v>0</v>
      </c>
    </row>
    <row r="682" spans="1:13">
      <c r="A682" s="1"/>
      <c r="B682" s="1" t="s">
        <v>50</v>
      </c>
      <c r="C682" s="1">
        <v>0.7</v>
      </c>
      <c r="D682" s="1">
        <v>45</v>
      </c>
      <c r="E682" s="1">
        <v>0.39071250031746202</v>
      </c>
      <c r="F682" s="1">
        <v>47.089377748174897</v>
      </c>
      <c r="G682" s="1">
        <v>-0.30928749968253799</v>
      </c>
      <c r="H682" s="1">
        <v>2.08937774817494</v>
      </c>
      <c r="I682" s="1">
        <v>0</v>
      </c>
      <c r="J682" s="1">
        <v>0</v>
      </c>
      <c r="K682" s="9">
        <f t="shared" si="35"/>
        <v>0.39071250031746202</v>
      </c>
      <c r="L682">
        <f t="shared" si="33"/>
        <v>2.0893777481749112</v>
      </c>
      <c r="M682">
        <f t="shared" si="34"/>
        <v>0</v>
      </c>
    </row>
    <row r="683" spans="1:13">
      <c r="A683" s="1"/>
      <c r="B683" s="1" t="s">
        <v>50</v>
      </c>
      <c r="C683" s="1">
        <v>0.7</v>
      </c>
      <c r="D683" s="1">
        <v>135</v>
      </c>
      <c r="E683" s="1">
        <v>1.31827397471227</v>
      </c>
      <c r="F683" s="1">
        <v>135.65087999664399</v>
      </c>
      <c r="G683" s="1">
        <v>0.61827397471227297</v>
      </c>
      <c r="H683" s="1">
        <v>0.65087999664365304</v>
      </c>
      <c r="I683" s="1">
        <v>0</v>
      </c>
      <c r="J683" s="1">
        <v>0</v>
      </c>
      <c r="K683" s="9">
        <f t="shared" si="35"/>
        <v>1.31827397471227</v>
      </c>
      <c r="L683">
        <f t="shared" si="33"/>
        <v>0.65087999664399376</v>
      </c>
      <c r="M683">
        <f t="shared" si="34"/>
        <v>0</v>
      </c>
    </row>
    <row r="684" spans="1:13">
      <c r="A684" s="1"/>
      <c r="B684" s="1" t="s">
        <v>50</v>
      </c>
      <c r="C684" s="1">
        <v>1.5</v>
      </c>
      <c r="D684" s="1">
        <v>135</v>
      </c>
      <c r="E684" s="1">
        <v>1.26112061567733</v>
      </c>
      <c r="F684" s="1">
        <v>137.67263814823599</v>
      </c>
      <c r="G684" s="1">
        <v>-0.238879384322672</v>
      </c>
      <c r="H684" s="1">
        <v>2.6726381482355901</v>
      </c>
      <c r="I684" s="1">
        <v>0</v>
      </c>
      <c r="J684" s="1">
        <v>0</v>
      </c>
      <c r="K684" s="9">
        <f t="shared" si="35"/>
        <v>1.26112061567733</v>
      </c>
      <c r="L684">
        <f t="shared" si="33"/>
        <v>2.6726381482359898</v>
      </c>
      <c r="M684">
        <f t="shared" si="34"/>
        <v>0</v>
      </c>
    </row>
    <row r="685" spans="1:13">
      <c r="A685" s="1"/>
      <c r="B685" s="1" t="s">
        <v>50</v>
      </c>
      <c r="C685" s="1">
        <v>0.7</v>
      </c>
      <c r="D685" s="1">
        <v>180</v>
      </c>
      <c r="E685" s="1">
        <v>1.57808498056771</v>
      </c>
      <c r="F685" s="1">
        <v>179.54989511598001</v>
      </c>
      <c r="G685" s="1">
        <v>0.87808498056770601</v>
      </c>
      <c r="H685" s="1">
        <v>-0.450104884020334</v>
      </c>
      <c r="I685" s="1">
        <v>0</v>
      </c>
      <c r="J685" s="1">
        <v>0</v>
      </c>
      <c r="K685" s="9">
        <f t="shared" si="35"/>
        <v>1.57808498056771</v>
      </c>
      <c r="L685">
        <f t="shared" si="33"/>
        <v>0.45010488401999282</v>
      </c>
      <c r="M685">
        <f t="shared" si="34"/>
        <v>0</v>
      </c>
    </row>
    <row r="686" spans="1:13">
      <c r="A686" s="1"/>
      <c r="B686" s="1" t="s">
        <v>50</v>
      </c>
      <c r="C686" s="1">
        <v>1</v>
      </c>
      <c r="D686" s="1">
        <v>45</v>
      </c>
      <c r="E686" s="1">
        <v>0.73554242699640004</v>
      </c>
      <c r="F686" s="1">
        <v>48.957910141667199</v>
      </c>
      <c r="G686" s="1">
        <v>-0.26445757300360001</v>
      </c>
      <c r="H686" s="1">
        <v>3.9579101416671798</v>
      </c>
      <c r="I686" s="1">
        <v>0</v>
      </c>
      <c r="J686" s="1">
        <v>0</v>
      </c>
      <c r="K686" s="9">
        <f t="shared" si="35"/>
        <v>0.73554242699640004</v>
      </c>
      <c r="L686">
        <f t="shared" si="33"/>
        <v>3.9579101416671847</v>
      </c>
      <c r="M686">
        <f t="shared" si="34"/>
        <v>0</v>
      </c>
    </row>
    <row r="687" spans="1:13">
      <c r="A687" s="1"/>
      <c r="B687" s="1" t="s">
        <v>50</v>
      </c>
      <c r="C687" s="1">
        <v>1.5</v>
      </c>
      <c r="D687" s="1">
        <v>90</v>
      </c>
      <c r="E687" s="1">
        <v>0.73039517463049697</v>
      </c>
      <c r="F687" s="1">
        <v>89.797399078110502</v>
      </c>
      <c r="G687" s="1">
        <v>-0.76960482536950303</v>
      </c>
      <c r="H687" s="1">
        <v>-0.202600921889484</v>
      </c>
      <c r="I687" s="1">
        <v>0</v>
      </c>
      <c r="J687" s="1">
        <v>0</v>
      </c>
      <c r="K687" s="9">
        <f t="shared" si="35"/>
        <v>0.73039517463049697</v>
      </c>
      <c r="L687">
        <f t="shared" si="33"/>
        <v>0.2026009218894842</v>
      </c>
      <c r="M687">
        <f t="shared" si="34"/>
        <v>0</v>
      </c>
    </row>
    <row r="688" spans="1:13">
      <c r="A688" s="1"/>
      <c r="B688" s="1" t="s">
        <v>50</v>
      </c>
      <c r="C688" s="1">
        <v>0.7</v>
      </c>
      <c r="D688" s="1">
        <v>135</v>
      </c>
      <c r="E688" s="1">
        <v>0.87409266049248302</v>
      </c>
      <c r="F688" s="1">
        <v>126.85635414544301</v>
      </c>
      <c r="G688" s="1">
        <v>0.17409266049248301</v>
      </c>
      <c r="H688" s="1">
        <v>-8.1436458545568904</v>
      </c>
      <c r="I688" s="1">
        <v>0</v>
      </c>
      <c r="J688" s="1">
        <v>0</v>
      </c>
      <c r="K688" s="9">
        <f t="shared" si="35"/>
        <v>0.87409266049248302</v>
      </c>
      <c r="L688">
        <f t="shared" si="33"/>
        <v>8.1436458545570076</v>
      </c>
      <c r="M688">
        <f t="shared" si="34"/>
        <v>0</v>
      </c>
    </row>
    <row r="689" spans="1:13">
      <c r="A689" s="1"/>
      <c r="B689" s="1" t="s">
        <v>50</v>
      </c>
      <c r="C689" s="1">
        <v>0.5</v>
      </c>
      <c r="D689" s="1">
        <v>180</v>
      </c>
      <c r="E689" s="1">
        <v>1.0670241957106501</v>
      </c>
      <c r="F689" s="1">
        <v>178.502049814131</v>
      </c>
      <c r="G689" s="1">
        <v>0.56702419571065099</v>
      </c>
      <c r="H689" s="1">
        <v>-1.49795018586906</v>
      </c>
      <c r="I689" s="1">
        <v>0</v>
      </c>
      <c r="J689" s="1">
        <v>0</v>
      </c>
      <c r="K689" s="9">
        <f t="shared" si="35"/>
        <v>1.0670241957106501</v>
      </c>
      <c r="L689">
        <f t="shared" si="33"/>
        <v>1.4979501858690014</v>
      </c>
      <c r="M689">
        <f t="shared" si="34"/>
        <v>0</v>
      </c>
    </row>
    <row r="690" spans="1:13">
      <c r="A690" s="1"/>
      <c r="B690" s="1" t="s">
        <v>50</v>
      </c>
      <c r="C690" s="1">
        <v>1</v>
      </c>
      <c r="D690" s="1">
        <v>90</v>
      </c>
      <c r="E690" s="1">
        <v>0.46179590958899502</v>
      </c>
      <c r="F690" s="1">
        <v>90.320442853035402</v>
      </c>
      <c r="G690" s="1">
        <v>-0.53820409041100503</v>
      </c>
      <c r="H690" s="1">
        <v>0.320442853035388</v>
      </c>
      <c r="I690" s="1">
        <v>1</v>
      </c>
      <c r="J690" s="1">
        <v>0</v>
      </c>
      <c r="K690" s="9">
        <f t="shared" si="35"/>
        <v>0.46179590958899502</v>
      </c>
      <c r="L690">
        <f t="shared" si="33"/>
        <v>0.320442853035388</v>
      </c>
      <c r="M690">
        <f t="shared" si="34"/>
        <v>0</v>
      </c>
    </row>
    <row r="691" spans="1:13">
      <c r="A691" s="1"/>
      <c r="B691" s="1" t="s">
        <v>50</v>
      </c>
      <c r="C691" s="1">
        <v>0.7</v>
      </c>
      <c r="D691" s="1">
        <v>135</v>
      </c>
      <c r="E691" s="1">
        <v>0.83633598702966705</v>
      </c>
      <c r="F691" s="1">
        <v>133.523502550475</v>
      </c>
      <c r="G691" s="1">
        <v>0.13633598702966801</v>
      </c>
      <c r="H691" s="1">
        <v>-1.4764974495254799</v>
      </c>
      <c r="I691" s="1">
        <v>0</v>
      </c>
      <c r="J691" s="1">
        <v>0</v>
      </c>
      <c r="K691" s="9">
        <f t="shared" si="35"/>
        <v>0.83633598702966705</v>
      </c>
      <c r="L691">
        <f t="shared" si="33"/>
        <v>1.4764974495249987</v>
      </c>
      <c r="M691">
        <f t="shared" si="34"/>
        <v>0</v>
      </c>
    </row>
    <row r="692" spans="1:13">
      <c r="A692" s="1"/>
      <c r="B692" s="1" t="s">
        <v>50</v>
      </c>
      <c r="C692" s="1">
        <v>1.5</v>
      </c>
      <c r="D692" s="1">
        <v>135</v>
      </c>
      <c r="E692" s="1">
        <v>0.66077452749219301</v>
      </c>
      <c r="F692" s="1">
        <v>134.39824224242801</v>
      </c>
      <c r="G692" s="1">
        <v>-0.83922547250780699</v>
      </c>
      <c r="H692" s="1">
        <v>-0.60175775757215899</v>
      </c>
      <c r="I692" s="1">
        <v>0</v>
      </c>
      <c r="J692" s="1">
        <v>0</v>
      </c>
      <c r="K692" s="9">
        <f t="shared" si="35"/>
        <v>0.66077452749219301</v>
      </c>
      <c r="L692">
        <f t="shared" si="33"/>
        <v>0.60175775757198835</v>
      </c>
      <c r="M692">
        <f t="shared" si="34"/>
        <v>0</v>
      </c>
    </row>
    <row r="693" spans="1:13">
      <c r="A693" s="1"/>
      <c r="B693" s="1" t="s">
        <v>50</v>
      </c>
      <c r="C693" s="1">
        <v>0.35</v>
      </c>
      <c r="D693" s="1">
        <v>0</v>
      </c>
      <c r="E693" s="1">
        <v>0.77749478482554901</v>
      </c>
      <c r="F693" s="1">
        <v>0.91360941044780497</v>
      </c>
      <c r="G693" s="1">
        <v>0.42749478482554898</v>
      </c>
      <c r="H693" s="1">
        <v>0.91360941044780497</v>
      </c>
      <c r="I693" s="1">
        <v>0</v>
      </c>
      <c r="J693" s="1">
        <v>0</v>
      </c>
      <c r="K693" s="9">
        <f t="shared" si="35"/>
        <v>0.77749478482554901</v>
      </c>
      <c r="L693">
        <f t="shared" si="33"/>
        <v>0.91360941044780475</v>
      </c>
      <c r="M693">
        <f t="shared" si="34"/>
        <v>0</v>
      </c>
    </row>
    <row r="694" spans="1:13">
      <c r="A694" s="1"/>
      <c r="B694" s="1" t="s">
        <v>50</v>
      </c>
      <c r="C694" s="1">
        <v>0.5</v>
      </c>
      <c r="D694" s="1">
        <v>90</v>
      </c>
      <c r="E694" s="1">
        <v>0.32749791082004098</v>
      </c>
      <c r="F694" s="1">
        <v>89.548149907697606</v>
      </c>
      <c r="G694" s="1">
        <v>-0.17250208917995899</v>
      </c>
      <c r="H694" s="1">
        <v>-0.45185009230237899</v>
      </c>
      <c r="I694" s="1">
        <v>0</v>
      </c>
      <c r="J694" s="1">
        <v>0</v>
      </c>
      <c r="K694" s="9">
        <f t="shared" si="35"/>
        <v>0.32749791082004098</v>
      </c>
      <c r="L694">
        <f t="shared" si="33"/>
        <v>0.45185009230237938</v>
      </c>
      <c r="M694">
        <f t="shared" si="34"/>
        <v>0</v>
      </c>
    </row>
    <row r="695" spans="1:13">
      <c r="A695" s="1"/>
      <c r="B695" s="1" t="s">
        <v>50</v>
      </c>
      <c r="C695" s="1">
        <v>1</v>
      </c>
      <c r="D695" s="1">
        <v>90</v>
      </c>
      <c r="E695" s="1">
        <v>0.44119504147858302</v>
      </c>
      <c r="F695" s="1">
        <v>91.006262679098498</v>
      </c>
      <c r="G695" s="1">
        <v>-0.55880495852141698</v>
      </c>
      <c r="H695" s="1">
        <v>1.0062626790985401</v>
      </c>
      <c r="I695" s="1">
        <v>1</v>
      </c>
      <c r="J695" s="1">
        <v>0</v>
      </c>
      <c r="K695" s="9">
        <f t="shared" si="35"/>
        <v>0.44119504147858302</v>
      </c>
      <c r="L695">
        <f t="shared" si="33"/>
        <v>1.0062626790984837</v>
      </c>
      <c r="M695">
        <f t="shared" si="34"/>
        <v>0</v>
      </c>
    </row>
    <row r="696" spans="1:13">
      <c r="A696" s="1"/>
      <c r="B696" s="1" t="s">
        <v>50</v>
      </c>
      <c r="C696" s="1">
        <v>0.5</v>
      </c>
      <c r="D696" s="1">
        <v>135</v>
      </c>
      <c r="E696" s="1">
        <v>0.587860603662132</v>
      </c>
      <c r="F696" s="1">
        <v>133.611499099215</v>
      </c>
      <c r="G696" s="1">
        <v>8.7860603662132303E-2</v>
      </c>
      <c r="H696" s="1">
        <v>-1.38850090078529</v>
      </c>
      <c r="I696" s="1">
        <v>0</v>
      </c>
      <c r="J696" s="1">
        <v>0</v>
      </c>
      <c r="K696" s="9">
        <f t="shared" si="35"/>
        <v>0.587860603662132</v>
      </c>
      <c r="L696">
        <f t="shared" si="33"/>
        <v>1.3885009007850044</v>
      </c>
      <c r="M696">
        <f t="shared" si="34"/>
        <v>0</v>
      </c>
    </row>
    <row r="697" spans="1:13">
      <c r="A697" s="1"/>
      <c r="B697" s="1" t="s">
        <v>50</v>
      </c>
      <c r="C697" s="1">
        <v>0.35</v>
      </c>
      <c r="D697" s="1">
        <v>180</v>
      </c>
      <c r="E697" s="1">
        <v>1.03077550009318</v>
      </c>
      <c r="F697" s="1">
        <v>-178.67912835643901</v>
      </c>
      <c r="G697" s="1">
        <v>0.68077550009318</v>
      </c>
      <c r="H697" s="1">
        <v>1.32087164356119</v>
      </c>
      <c r="I697" s="1">
        <v>1</v>
      </c>
      <c r="J697" s="1">
        <v>0</v>
      </c>
      <c r="K697" s="9">
        <f t="shared" si="35"/>
        <v>1.03077550009318</v>
      </c>
      <c r="L697">
        <f t="shared" si="33"/>
        <v>1.3208716435609631</v>
      </c>
      <c r="M697">
        <f t="shared" si="34"/>
        <v>0</v>
      </c>
    </row>
    <row r="698" spans="1:13">
      <c r="A698" s="1"/>
      <c r="B698" s="1" t="s">
        <v>50</v>
      </c>
      <c r="C698" s="1">
        <v>0.35</v>
      </c>
      <c r="D698" s="1">
        <v>135</v>
      </c>
      <c r="E698" s="1">
        <v>0.983507794565744</v>
      </c>
      <c r="F698" s="1">
        <v>138.00160391213399</v>
      </c>
      <c r="G698" s="1">
        <v>0.63350779456574402</v>
      </c>
      <c r="H698" s="1">
        <v>3.0016039121343301</v>
      </c>
      <c r="I698" s="1">
        <v>0</v>
      </c>
      <c r="J698" s="1">
        <v>0</v>
      </c>
      <c r="K698" s="9">
        <f t="shared" si="35"/>
        <v>0.983507794565744</v>
      </c>
      <c r="L698">
        <f t="shared" si="33"/>
        <v>3.0016039121339873</v>
      </c>
      <c r="M698">
        <f t="shared" si="34"/>
        <v>0</v>
      </c>
    </row>
    <row r="699" spans="1:13">
      <c r="A699" s="1"/>
      <c r="B699" s="1" t="s">
        <v>50</v>
      </c>
      <c r="C699" s="1">
        <v>0.35</v>
      </c>
      <c r="D699" s="1">
        <v>180</v>
      </c>
      <c r="E699" s="1">
        <v>1.1699903319961</v>
      </c>
      <c r="F699" s="1">
        <v>179.64585841140601</v>
      </c>
      <c r="G699" s="1">
        <v>0.81999033199609594</v>
      </c>
      <c r="H699" s="1">
        <v>-0.35414158859407502</v>
      </c>
      <c r="I699" s="1">
        <v>0</v>
      </c>
      <c r="J699" s="1">
        <v>0</v>
      </c>
      <c r="K699" s="9">
        <f t="shared" si="35"/>
        <v>1.1699903319961</v>
      </c>
      <c r="L699">
        <f t="shared" si="33"/>
        <v>0.35414158859398981</v>
      </c>
      <c r="M699">
        <f t="shared" si="34"/>
        <v>0</v>
      </c>
    </row>
    <row r="700" spans="1:13">
      <c r="A700" s="1"/>
      <c r="B700" s="1" t="s">
        <v>50</v>
      </c>
      <c r="C700" s="1">
        <v>0.5</v>
      </c>
      <c r="D700" s="1">
        <v>135</v>
      </c>
      <c r="E700" s="1">
        <v>0.870434227969623</v>
      </c>
      <c r="F700" s="1">
        <v>128.760699698537</v>
      </c>
      <c r="G700" s="1">
        <v>0.370434227969623</v>
      </c>
      <c r="H700" s="1">
        <v>-6.2393003014634001</v>
      </c>
      <c r="I700" s="1">
        <v>0</v>
      </c>
      <c r="J700" s="1">
        <v>0</v>
      </c>
      <c r="K700" s="9">
        <f t="shared" si="35"/>
        <v>0.870434227969623</v>
      </c>
      <c r="L700">
        <f t="shared" si="33"/>
        <v>6.239300301463004</v>
      </c>
      <c r="M700">
        <f t="shared" si="34"/>
        <v>0</v>
      </c>
    </row>
    <row r="701" spans="1:13">
      <c r="A701" s="1"/>
      <c r="B701" s="1" t="s">
        <v>50</v>
      </c>
      <c r="C701" s="1">
        <v>1</v>
      </c>
      <c r="D701" s="1">
        <v>135</v>
      </c>
      <c r="E701" s="1">
        <v>0.66869788687912601</v>
      </c>
      <c r="F701" s="1">
        <v>137.53577234120999</v>
      </c>
      <c r="G701" s="1">
        <v>-0.33130211312087399</v>
      </c>
      <c r="H701" s="1">
        <v>2.5357723412097402</v>
      </c>
      <c r="I701" s="1">
        <v>0</v>
      </c>
      <c r="J701" s="1">
        <v>0</v>
      </c>
      <c r="K701" s="9">
        <f t="shared" si="35"/>
        <v>0.66869788687912601</v>
      </c>
      <c r="L701">
        <f t="shared" si="33"/>
        <v>2.5357723412099915</v>
      </c>
      <c r="M701">
        <f t="shared" si="34"/>
        <v>0</v>
      </c>
    </row>
    <row r="702" spans="1:13">
      <c r="A702" s="1"/>
      <c r="B702" s="1" t="s">
        <v>50</v>
      </c>
      <c r="C702" s="1">
        <v>0.5</v>
      </c>
      <c r="D702" s="1">
        <v>45</v>
      </c>
      <c r="E702" s="1">
        <v>0.39411895692500298</v>
      </c>
      <c r="F702" s="1">
        <v>45.477896253346302</v>
      </c>
      <c r="G702" s="1">
        <v>-0.105881043074997</v>
      </c>
      <c r="H702" s="1">
        <v>0.477896253346273</v>
      </c>
      <c r="I702" s="1">
        <v>0</v>
      </c>
      <c r="J702" s="1">
        <v>0</v>
      </c>
      <c r="K702" s="9">
        <f t="shared" si="35"/>
        <v>0.39411895692500298</v>
      </c>
      <c r="L702">
        <f t="shared" si="33"/>
        <v>0.47789625334630159</v>
      </c>
      <c r="M702">
        <f t="shared" si="34"/>
        <v>0</v>
      </c>
    </row>
    <row r="703" spans="1:13">
      <c r="A703" s="1"/>
      <c r="B703" s="1" t="s">
        <v>50</v>
      </c>
      <c r="C703" s="1">
        <v>0.7</v>
      </c>
      <c r="D703" s="1">
        <v>0</v>
      </c>
      <c r="E703" s="1">
        <v>0.37456287870916199</v>
      </c>
      <c r="F703" s="1">
        <v>1.1062637685493499</v>
      </c>
      <c r="G703" s="1">
        <v>-0.32543712129083802</v>
      </c>
      <c r="H703" s="1">
        <v>1.1062637685493499</v>
      </c>
      <c r="I703" s="1">
        <v>0</v>
      </c>
      <c r="J703" s="1">
        <v>0</v>
      </c>
      <c r="K703" s="9">
        <f t="shared" si="35"/>
        <v>0.37456287870916199</v>
      </c>
      <c r="L703">
        <f t="shared" si="33"/>
        <v>1.1062637685493542</v>
      </c>
      <c r="M703">
        <f t="shared" si="34"/>
        <v>0</v>
      </c>
    </row>
    <row r="704" spans="1:13">
      <c r="A704" s="1"/>
      <c r="B704" s="1" t="s">
        <v>50</v>
      </c>
      <c r="C704" s="1">
        <v>0.5</v>
      </c>
      <c r="D704" s="1">
        <v>0</v>
      </c>
      <c r="E704" s="1">
        <v>0.33856215670474099</v>
      </c>
      <c r="F704" s="1">
        <v>2.0984485658577201</v>
      </c>
      <c r="G704" s="1">
        <v>-0.16143784329525901</v>
      </c>
      <c r="H704" s="1">
        <v>2.0984485658577201</v>
      </c>
      <c r="I704" s="1">
        <v>0</v>
      </c>
      <c r="J704" s="1">
        <v>0</v>
      </c>
      <c r="K704" s="9">
        <f t="shared" si="35"/>
        <v>0.33856215670474099</v>
      </c>
      <c r="L704">
        <f t="shared" si="33"/>
        <v>2.0984485658577228</v>
      </c>
      <c r="M704">
        <f t="shared" si="34"/>
        <v>0</v>
      </c>
    </row>
    <row r="705" spans="1:13">
      <c r="A705" s="1"/>
      <c r="B705" s="1" t="s">
        <v>50</v>
      </c>
      <c r="C705" s="1">
        <v>0.5</v>
      </c>
      <c r="D705" s="1">
        <v>135</v>
      </c>
      <c r="E705" s="1">
        <v>1.00778168869577</v>
      </c>
      <c r="F705" s="1">
        <v>134.39778310318499</v>
      </c>
      <c r="G705" s="1">
        <v>0.50778168869576901</v>
      </c>
      <c r="H705" s="1">
        <v>-0.60221689681503698</v>
      </c>
      <c r="I705" s="1">
        <v>0</v>
      </c>
      <c r="J705" s="1">
        <v>0</v>
      </c>
      <c r="K705" s="9">
        <f t="shared" si="35"/>
        <v>1.00778168869577</v>
      </c>
      <c r="L705">
        <f t="shared" si="33"/>
        <v>0.60221689681500834</v>
      </c>
      <c r="M705">
        <f t="shared" si="34"/>
        <v>0</v>
      </c>
    </row>
    <row r="706" spans="1:13">
      <c r="A706" s="1"/>
      <c r="B706" s="1" t="s">
        <v>50</v>
      </c>
      <c r="C706" s="1">
        <v>0.35</v>
      </c>
      <c r="D706" s="1">
        <v>180</v>
      </c>
      <c r="E706" s="1">
        <v>1.0098446704967901</v>
      </c>
      <c r="F706" s="1">
        <v>-179.82415672750099</v>
      </c>
      <c r="G706" s="1">
        <v>0.65984467049678897</v>
      </c>
      <c r="H706" s="1">
        <v>0.17584327249937801</v>
      </c>
      <c r="I706" s="1">
        <v>1</v>
      </c>
      <c r="J706" s="1">
        <v>0</v>
      </c>
      <c r="K706" s="9">
        <f t="shared" si="35"/>
        <v>1.0098446704967901</v>
      </c>
      <c r="L706">
        <f t="shared" si="33"/>
        <v>0.17584327249903708</v>
      </c>
      <c r="M706">
        <f t="shared" si="34"/>
        <v>0</v>
      </c>
    </row>
    <row r="707" spans="1:13">
      <c r="A707" s="1"/>
      <c r="B707" s="1" t="s">
        <v>50</v>
      </c>
      <c r="C707" s="1">
        <v>1</v>
      </c>
      <c r="D707" s="1">
        <v>135</v>
      </c>
      <c r="E707" s="1">
        <v>1.1063654121016</v>
      </c>
      <c r="F707" s="1">
        <v>134.64060563446401</v>
      </c>
      <c r="G707" s="1">
        <v>0.106365412101597</v>
      </c>
      <c r="H707" s="1">
        <v>-0.35939436553610399</v>
      </c>
      <c r="I707" s="1">
        <v>0</v>
      </c>
      <c r="J707" s="1">
        <v>0</v>
      </c>
      <c r="K707" s="9">
        <f t="shared" si="35"/>
        <v>1.1063654121016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0.3593943655359908</v>
      </c>
      <c r="M707">
        <f t="shared" si="34"/>
        <v>0</v>
      </c>
    </row>
    <row r="708" spans="1:13">
      <c r="A708" s="1"/>
      <c r="B708" s="1" t="s">
        <v>50</v>
      </c>
      <c r="C708" s="1">
        <v>0.7</v>
      </c>
      <c r="D708" s="1">
        <v>0</v>
      </c>
      <c r="E708" s="1">
        <v>0.28677209121888397</v>
      </c>
      <c r="F708" s="1">
        <v>1.4449925059764399</v>
      </c>
      <c r="G708" s="1">
        <v>-0.41322790878111598</v>
      </c>
      <c r="H708" s="1">
        <v>1.4449925059764399</v>
      </c>
      <c r="I708" s="1">
        <v>0</v>
      </c>
      <c r="J708" s="1">
        <v>0</v>
      </c>
      <c r="K708" s="9">
        <f t="shared" si="35"/>
        <v>0.28677209121888397</v>
      </c>
      <c r="L708">
        <f t="shared" si="36"/>
        <v>1.4449925059764439</v>
      </c>
      <c r="M708">
        <f t="shared" ref="M708:M771" si="37">IF(OR(J708=1, D708=90), 0, IF(ABS(MOD(F708-(180-D708)+180, 360)-180) &lt; ABS(MOD(F708-D708+180, 360)-180), 1, 0))</f>
        <v>0</v>
      </c>
    </row>
    <row r="709" spans="1:13">
      <c r="A709" s="1"/>
      <c r="B709" s="1" t="s">
        <v>50</v>
      </c>
      <c r="C709" s="1">
        <v>0.7</v>
      </c>
      <c r="D709" s="1">
        <v>180</v>
      </c>
      <c r="E709" s="1">
        <v>0.58124214504342098</v>
      </c>
      <c r="F709" s="1">
        <v>178.77787541538501</v>
      </c>
      <c r="G709" s="1">
        <v>-0.11875785495657901</v>
      </c>
      <c r="H709" s="1">
        <v>-1.2221245846152999</v>
      </c>
      <c r="I709" s="1">
        <v>0</v>
      </c>
      <c r="J709" s="1">
        <v>0</v>
      </c>
      <c r="K709" s="9">
        <f t="shared" si="35"/>
        <v>0.58124214504342098</v>
      </c>
      <c r="L709">
        <f t="shared" si="36"/>
        <v>1.2221245846149884</v>
      </c>
      <c r="M709">
        <f t="shared" si="37"/>
        <v>0</v>
      </c>
    </row>
    <row r="710" spans="1:13">
      <c r="A710" s="1"/>
      <c r="B710" s="1" t="s">
        <v>50</v>
      </c>
      <c r="C710" s="1">
        <v>0.5</v>
      </c>
      <c r="D710" s="1">
        <v>135</v>
      </c>
      <c r="E710" s="1">
        <v>1.0259886103748901</v>
      </c>
      <c r="F710" s="1">
        <v>135.02039721505599</v>
      </c>
      <c r="G710" s="1">
        <v>0.52598861037489397</v>
      </c>
      <c r="H710" s="1">
        <v>2.03972150560503E-2</v>
      </c>
      <c r="I710" s="1">
        <v>0</v>
      </c>
      <c r="J710" s="1">
        <v>0</v>
      </c>
      <c r="K710" s="9">
        <f t="shared" si="35"/>
        <v>1.0259886103748901</v>
      </c>
      <c r="L710">
        <f t="shared" si="36"/>
        <v>2.0397215055993456E-2</v>
      </c>
      <c r="M710">
        <f t="shared" si="37"/>
        <v>0</v>
      </c>
    </row>
    <row r="711" spans="1:13">
      <c r="A711" s="1"/>
      <c r="B711" s="1" t="s">
        <v>50</v>
      </c>
      <c r="C711" s="1">
        <v>0.7</v>
      </c>
      <c r="D711" s="1">
        <v>180</v>
      </c>
      <c r="E711" s="1">
        <v>0.69064236057110995</v>
      </c>
      <c r="F711" s="1">
        <v>176.82730095123</v>
      </c>
      <c r="G711" s="1">
        <v>-9.3576394288896695E-3</v>
      </c>
      <c r="H711" s="1">
        <v>-3.1726990487701401</v>
      </c>
      <c r="I711" s="1">
        <v>0</v>
      </c>
      <c r="J711" s="1">
        <v>0</v>
      </c>
      <c r="K711" s="9">
        <f t="shared" si="35"/>
        <v>0.69064236057110995</v>
      </c>
      <c r="L711">
        <f t="shared" si="36"/>
        <v>3.1726990487699993</v>
      </c>
      <c r="M711">
        <f t="shared" si="37"/>
        <v>0</v>
      </c>
    </row>
    <row r="712" spans="1:13">
      <c r="A712" s="1"/>
      <c r="B712" s="1" t="s">
        <v>50</v>
      </c>
      <c r="C712" s="1">
        <v>0.35</v>
      </c>
      <c r="D712" s="1">
        <v>180</v>
      </c>
      <c r="E712" s="1">
        <v>0.69992148291225098</v>
      </c>
      <c r="F712" s="1">
        <v>-179.74629340941499</v>
      </c>
      <c r="G712" s="1">
        <v>0.349921482912251</v>
      </c>
      <c r="H712" s="1">
        <v>0.25370659058466999</v>
      </c>
      <c r="I712" s="1">
        <v>1</v>
      </c>
      <c r="J712" s="1">
        <v>0</v>
      </c>
      <c r="K712" s="9">
        <f t="shared" si="35"/>
        <v>0.69992148291225098</v>
      </c>
      <c r="L712">
        <f t="shared" si="36"/>
        <v>0.25370659058501133</v>
      </c>
      <c r="M712">
        <f t="shared" si="37"/>
        <v>0</v>
      </c>
    </row>
    <row r="713" spans="1:13">
      <c r="A713" s="1"/>
      <c r="B713" s="1" t="s">
        <v>50</v>
      </c>
      <c r="C713" s="1">
        <v>0.5</v>
      </c>
      <c r="D713" s="1">
        <v>90</v>
      </c>
      <c r="E713" s="1">
        <v>0.239689475362446</v>
      </c>
      <c r="F713" s="1">
        <v>89.382612478942207</v>
      </c>
      <c r="G713" s="1">
        <v>-0.260310524637554</v>
      </c>
      <c r="H713" s="1">
        <v>-0.61738752105782202</v>
      </c>
      <c r="I713" s="1">
        <v>0</v>
      </c>
      <c r="J713" s="1">
        <v>0</v>
      </c>
      <c r="K713" s="9">
        <f t="shared" si="35"/>
        <v>0.239689475362446</v>
      </c>
      <c r="L713">
        <f t="shared" si="36"/>
        <v>0.61738752105779326</v>
      </c>
      <c r="M713">
        <f t="shared" si="37"/>
        <v>0</v>
      </c>
    </row>
    <row r="714" spans="1:13">
      <c r="A714" s="1"/>
      <c r="B714" s="1" t="s">
        <v>50</v>
      </c>
      <c r="C714" s="1">
        <v>1.5</v>
      </c>
      <c r="D714" s="1">
        <v>0</v>
      </c>
      <c r="E714" s="1">
        <v>0.49408573518251803</v>
      </c>
      <c r="F714" s="1">
        <v>3.2363151544368201</v>
      </c>
      <c r="G714" s="1">
        <v>-1.0059142648174799</v>
      </c>
      <c r="H714" s="1">
        <v>3.2363151544368201</v>
      </c>
      <c r="I714" s="1">
        <v>0</v>
      </c>
      <c r="J714" s="1">
        <v>0</v>
      </c>
      <c r="K714" s="9">
        <f t="shared" si="35"/>
        <v>0.49408573518251803</v>
      </c>
      <c r="L714">
        <f t="shared" si="36"/>
        <v>3.2363151544368236</v>
      </c>
      <c r="M714">
        <f t="shared" si="37"/>
        <v>0</v>
      </c>
    </row>
    <row r="715" spans="1:13">
      <c r="A715" s="1"/>
      <c r="B715" s="1" t="s">
        <v>50</v>
      </c>
      <c r="C715" s="1">
        <v>1</v>
      </c>
      <c r="D715" s="1">
        <v>0</v>
      </c>
      <c r="E715" s="1">
        <v>0.60177515858629205</v>
      </c>
      <c r="F715" s="1">
        <v>0.19672293344530101</v>
      </c>
      <c r="G715" s="1">
        <v>-0.39822484141370801</v>
      </c>
      <c r="H715" s="1">
        <v>0.19672293344530101</v>
      </c>
      <c r="I715" s="1">
        <v>0</v>
      </c>
      <c r="J715" s="1">
        <v>0</v>
      </c>
      <c r="K715" s="9">
        <f t="shared" si="35"/>
        <v>0.60177515858629205</v>
      </c>
      <c r="L715">
        <f t="shared" si="36"/>
        <v>0.1967229334453009</v>
      </c>
      <c r="M715">
        <f t="shared" si="37"/>
        <v>0</v>
      </c>
    </row>
    <row r="716" spans="1:13">
      <c r="A716" s="1"/>
      <c r="B716" s="1" t="s">
        <v>50</v>
      </c>
      <c r="C716" s="1">
        <v>0.35</v>
      </c>
      <c r="D716" s="1">
        <v>135</v>
      </c>
      <c r="E716" s="1">
        <v>1.0625136542546101</v>
      </c>
      <c r="F716" s="1">
        <v>135.01969603893301</v>
      </c>
      <c r="G716" s="1">
        <v>0.712513654254609</v>
      </c>
      <c r="H716" s="1">
        <v>1.9696038933034302E-2</v>
      </c>
      <c r="I716" s="1">
        <v>0</v>
      </c>
      <c r="J716" s="1">
        <v>0</v>
      </c>
      <c r="K716" s="9">
        <f t="shared" si="35"/>
        <v>1.0625136542546101</v>
      </c>
      <c r="L716">
        <f t="shared" si="36"/>
        <v>1.9696038933005866E-2</v>
      </c>
      <c r="M716">
        <f t="shared" si="37"/>
        <v>0</v>
      </c>
    </row>
    <row r="717" spans="1:13">
      <c r="A717" s="1"/>
      <c r="B717" s="1" t="s">
        <v>50</v>
      </c>
      <c r="C717" s="1">
        <v>1</v>
      </c>
      <c r="D717" s="1">
        <v>45</v>
      </c>
      <c r="E717" s="1">
        <v>0.487622634848834</v>
      </c>
      <c r="F717" s="1">
        <v>90.303470570596701</v>
      </c>
      <c r="G717" s="1">
        <v>-0.51237736515116605</v>
      </c>
      <c r="H717" s="1">
        <v>45.303470570596701</v>
      </c>
      <c r="I717" s="1">
        <v>1</v>
      </c>
      <c r="J717" s="1">
        <v>0</v>
      </c>
      <c r="K717" s="9">
        <f t="shared" si="35"/>
        <v>0.487622634848834</v>
      </c>
      <c r="L717">
        <f t="shared" si="36"/>
        <v>44.696529429403313</v>
      </c>
      <c r="M717">
        <f t="shared" si="37"/>
        <v>1</v>
      </c>
    </row>
    <row r="718" spans="1:13">
      <c r="A718" s="1"/>
      <c r="B718" s="1" t="s">
        <v>50</v>
      </c>
      <c r="C718" s="1">
        <v>0.5</v>
      </c>
      <c r="D718" s="1">
        <v>90</v>
      </c>
      <c r="E718" s="1">
        <v>0.52428927033563799</v>
      </c>
      <c r="F718" s="1">
        <v>92.5410448142337</v>
      </c>
      <c r="G718" s="1">
        <v>2.4289270335638401E-2</v>
      </c>
      <c r="H718" s="1">
        <v>2.5410448142336599</v>
      </c>
      <c r="I718" s="1">
        <v>1</v>
      </c>
      <c r="J718" s="1">
        <v>0</v>
      </c>
      <c r="K718" s="9">
        <f t="shared" si="35"/>
        <v>0.52428927033563799</v>
      </c>
      <c r="L718">
        <f t="shared" si="36"/>
        <v>2.5410448142337145</v>
      </c>
      <c r="M718">
        <f t="shared" si="37"/>
        <v>0</v>
      </c>
    </row>
    <row r="719" spans="1:13">
      <c r="A719" s="1"/>
      <c r="B719" s="1" t="s">
        <v>50</v>
      </c>
      <c r="C719" s="1">
        <v>1.5</v>
      </c>
      <c r="D719" s="1">
        <v>45</v>
      </c>
      <c r="E719" s="1">
        <v>0.46717261677612898</v>
      </c>
      <c r="F719" s="1">
        <v>44.507241567015697</v>
      </c>
      <c r="G719" s="1">
        <v>-1.0328273832238699</v>
      </c>
      <c r="H719" s="1">
        <v>-0.49275843298428901</v>
      </c>
      <c r="I719" s="1">
        <v>0</v>
      </c>
      <c r="J719" s="1">
        <v>0</v>
      </c>
      <c r="K719" s="9">
        <f t="shared" si="35"/>
        <v>0.46717261677612898</v>
      </c>
      <c r="L719">
        <f t="shared" si="36"/>
        <v>0.4927584329843171</v>
      </c>
      <c r="M719">
        <f t="shared" si="37"/>
        <v>0</v>
      </c>
    </row>
    <row r="720" spans="1:13">
      <c r="A720" s="1"/>
      <c r="B720" s="1" t="s">
        <v>50</v>
      </c>
      <c r="C720" s="1">
        <v>0.35</v>
      </c>
      <c r="D720" s="1">
        <v>90</v>
      </c>
      <c r="E720" s="1">
        <v>0.37936179609674398</v>
      </c>
      <c r="F720" s="1">
        <v>88.049262975883494</v>
      </c>
      <c r="G720" s="1">
        <v>2.93617960967444E-2</v>
      </c>
      <c r="H720" s="1">
        <v>-1.9507370241165101</v>
      </c>
      <c r="I720" s="1">
        <v>0</v>
      </c>
      <c r="J720" s="1">
        <v>0</v>
      </c>
      <c r="K720" s="9">
        <f t="shared" si="35"/>
        <v>0.37936179609674398</v>
      </c>
      <c r="L720">
        <f t="shared" si="36"/>
        <v>1.9507370241165063</v>
      </c>
      <c r="M720">
        <f t="shared" si="37"/>
        <v>0</v>
      </c>
    </row>
    <row r="721" spans="1:13">
      <c r="A721" s="1"/>
      <c r="B721" s="1" t="s">
        <v>50</v>
      </c>
      <c r="C721" s="1">
        <v>0.7</v>
      </c>
      <c r="D721" s="1">
        <v>90</v>
      </c>
      <c r="E721" s="1">
        <v>0.57589724861296998</v>
      </c>
      <c r="F721" s="1">
        <v>87.686796175609302</v>
      </c>
      <c r="G721" s="1">
        <v>-0.12410275138703</v>
      </c>
      <c r="H721" s="1">
        <v>-2.3132038243906501</v>
      </c>
      <c r="I721" s="1">
        <v>0</v>
      </c>
      <c r="J721" s="1">
        <v>0</v>
      </c>
      <c r="K721" s="9">
        <f t="shared" si="35"/>
        <v>0.57589724861296998</v>
      </c>
      <c r="L721">
        <f t="shared" si="36"/>
        <v>2.3132038243907118</v>
      </c>
      <c r="M721">
        <f t="shared" si="37"/>
        <v>0</v>
      </c>
    </row>
    <row r="722" spans="1:13">
      <c r="A722" s="1"/>
      <c r="B722" s="1" t="s">
        <v>50</v>
      </c>
      <c r="C722" s="1">
        <v>0.35</v>
      </c>
      <c r="D722" s="1">
        <v>0</v>
      </c>
      <c r="E722" s="1">
        <v>0.66892927148028303</v>
      </c>
      <c r="F722" s="1">
        <v>-0.26546117159898602</v>
      </c>
      <c r="G722" s="1">
        <v>0.31892927148028299</v>
      </c>
      <c r="H722" s="1">
        <v>-0.26546117159898602</v>
      </c>
      <c r="I722" s="1">
        <v>0</v>
      </c>
      <c r="J722" s="1">
        <v>0</v>
      </c>
      <c r="K722" s="9">
        <f t="shared" si="35"/>
        <v>0.66892927148028303</v>
      </c>
      <c r="L722">
        <f t="shared" si="36"/>
        <v>0.26546117159898586</v>
      </c>
      <c r="M722">
        <f t="shared" si="37"/>
        <v>0</v>
      </c>
    </row>
    <row r="723" spans="1:13">
      <c r="A723" s="1"/>
      <c r="B723" s="1" t="s">
        <v>50</v>
      </c>
      <c r="C723" s="1">
        <v>1.5</v>
      </c>
      <c r="D723" s="1">
        <v>0</v>
      </c>
      <c r="E723" s="1">
        <v>0.689621695422869</v>
      </c>
      <c r="F723" s="1">
        <v>0.60083259176289505</v>
      </c>
      <c r="G723" s="1">
        <v>-0.810378304577131</v>
      </c>
      <c r="H723" s="1">
        <v>0.60083259176289505</v>
      </c>
      <c r="I723" s="1">
        <v>0</v>
      </c>
      <c r="J723" s="1">
        <v>0</v>
      </c>
      <c r="K723" s="9">
        <f t="shared" si="35"/>
        <v>0.689621695422869</v>
      </c>
      <c r="L723">
        <f t="shared" si="36"/>
        <v>0.60083259176289516</v>
      </c>
      <c r="M723">
        <f t="shared" si="37"/>
        <v>0</v>
      </c>
    </row>
    <row r="724" spans="1:13">
      <c r="A724" s="1"/>
      <c r="B724" s="1" t="s">
        <v>50</v>
      </c>
      <c r="C724" s="1">
        <v>0.5</v>
      </c>
      <c r="D724" s="1">
        <v>0</v>
      </c>
      <c r="E724" s="1">
        <v>0.77739869023792096</v>
      </c>
      <c r="F724" s="1">
        <v>0.152280782996286</v>
      </c>
      <c r="G724" s="1">
        <v>0.27739869023792102</v>
      </c>
      <c r="H724" s="1">
        <v>0.152280782996286</v>
      </c>
      <c r="I724" s="1">
        <v>0</v>
      </c>
      <c r="J724" s="1">
        <v>0</v>
      </c>
      <c r="K724" s="9">
        <f t="shared" si="35"/>
        <v>0.77739869023792096</v>
      </c>
      <c r="L724">
        <f t="shared" si="36"/>
        <v>0.15228078299628578</v>
      </c>
      <c r="M724">
        <f t="shared" si="37"/>
        <v>0</v>
      </c>
    </row>
    <row r="725" spans="1:13">
      <c r="A725" s="1"/>
      <c r="B725" s="1" t="s">
        <v>50</v>
      </c>
      <c r="C725" s="1">
        <v>1</v>
      </c>
      <c r="D725" s="1">
        <v>180</v>
      </c>
      <c r="E725" s="1">
        <v>0.65870791608986601</v>
      </c>
      <c r="F725" s="1">
        <v>178.921618563061</v>
      </c>
      <c r="G725" s="1">
        <v>-0.34129208391013399</v>
      </c>
      <c r="H725" s="1">
        <v>-1.07838143693914</v>
      </c>
      <c r="I725" s="1">
        <v>0</v>
      </c>
      <c r="J725" s="1">
        <v>0</v>
      </c>
      <c r="K725" s="9">
        <f t="shared" si="35"/>
        <v>0.65870791608986601</v>
      </c>
      <c r="L725">
        <f t="shared" si="36"/>
        <v>1.0783814369389972</v>
      </c>
      <c r="M725">
        <f t="shared" si="37"/>
        <v>0</v>
      </c>
    </row>
    <row r="726" spans="1:13">
      <c r="A726" s="1"/>
      <c r="B726" s="1" t="s">
        <v>50</v>
      </c>
      <c r="C726" s="1">
        <v>0.7</v>
      </c>
      <c r="D726" s="1">
        <v>135</v>
      </c>
      <c r="E726" s="1">
        <v>0.76646240601849003</v>
      </c>
      <c r="F726" s="1">
        <v>129.55837364637301</v>
      </c>
      <c r="G726" s="1">
        <v>6.6462406018490294E-2</v>
      </c>
      <c r="H726" s="1">
        <v>-5.4416263536273801</v>
      </c>
      <c r="I726" s="1">
        <v>0</v>
      </c>
      <c r="J726" s="1">
        <v>0</v>
      </c>
      <c r="K726" s="9">
        <f t="shared" si="35"/>
        <v>0.76646240601849003</v>
      </c>
      <c r="L726">
        <f t="shared" si="36"/>
        <v>5.4416263536269867</v>
      </c>
      <c r="M726">
        <f t="shared" si="37"/>
        <v>0</v>
      </c>
    </row>
    <row r="727" spans="1:13">
      <c r="A727" s="1"/>
      <c r="B727" s="1" t="s">
        <v>50</v>
      </c>
      <c r="C727" s="1">
        <v>0.7</v>
      </c>
      <c r="D727" s="1">
        <v>45</v>
      </c>
      <c r="E727" s="1">
        <v>0.38344027507684098</v>
      </c>
      <c r="F727" s="1">
        <v>42.761742745209801</v>
      </c>
      <c r="G727" s="1">
        <v>-0.31655972492315898</v>
      </c>
      <c r="H727" s="1">
        <v>-2.2382572547901698</v>
      </c>
      <c r="I727" s="1">
        <v>0</v>
      </c>
      <c r="J727" s="1">
        <v>0</v>
      </c>
      <c r="K727" s="9">
        <f t="shared" si="35"/>
        <v>0.38344027507684098</v>
      </c>
      <c r="L727">
        <f t="shared" si="36"/>
        <v>2.2382572547901987</v>
      </c>
      <c r="M727">
        <f t="shared" si="37"/>
        <v>0</v>
      </c>
    </row>
    <row r="728" spans="1:13">
      <c r="A728" s="1"/>
      <c r="B728" s="1" t="s">
        <v>50</v>
      </c>
      <c r="C728" s="1">
        <v>0.35</v>
      </c>
      <c r="D728" s="1">
        <v>135</v>
      </c>
      <c r="E728" s="1">
        <v>1.05340930545006</v>
      </c>
      <c r="F728" s="1">
        <v>138.399125110483</v>
      </c>
      <c r="G728" s="1">
        <v>0.70340930545006097</v>
      </c>
      <c r="H728" s="1">
        <v>3.3991251104827702</v>
      </c>
      <c r="I728" s="1">
        <v>0</v>
      </c>
      <c r="J728" s="1">
        <v>0</v>
      </c>
      <c r="K728" s="9">
        <f t="shared" si="35"/>
        <v>1.05340930545006</v>
      </c>
      <c r="L728">
        <f t="shared" si="36"/>
        <v>3.3991251104829985</v>
      </c>
      <c r="M728">
        <f t="shared" si="37"/>
        <v>0</v>
      </c>
    </row>
    <row r="729" spans="1:13">
      <c r="A729" s="1"/>
      <c r="B729" s="1" t="s">
        <v>50</v>
      </c>
      <c r="C729" s="1">
        <v>1.5</v>
      </c>
      <c r="D729" s="1">
        <v>135</v>
      </c>
      <c r="E729" s="1">
        <v>1.0939944594502</v>
      </c>
      <c r="F729" s="1">
        <v>140.95994364845899</v>
      </c>
      <c r="G729" s="1">
        <v>-0.40600554054979698</v>
      </c>
      <c r="H729" s="1">
        <v>5.9599436484588804</v>
      </c>
      <c r="I729" s="1">
        <v>0</v>
      </c>
      <c r="J729" s="1">
        <v>0</v>
      </c>
      <c r="K729" s="9">
        <f t="shared" si="35"/>
        <v>1.0939944594502</v>
      </c>
      <c r="L729">
        <f t="shared" si="36"/>
        <v>5.9599436484589887</v>
      </c>
      <c r="M729">
        <f t="shared" si="37"/>
        <v>0</v>
      </c>
    </row>
    <row r="730" spans="1:13">
      <c r="A730" s="1"/>
      <c r="B730" s="1" t="s">
        <v>50</v>
      </c>
      <c r="C730" s="1">
        <v>1.5</v>
      </c>
      <c r="D730" s="1">
        <v>0</v>
      </c>
      <c r="E730" s="1">
        <v>0.33394400437091898</v>
      </c>
      <c r="F730" s="1">
        <v>3.9025032744908099</v>
      </c>
      <c r="G730" s="1">
        <v>-1.1660559956290799</v>
      </c>
      <c r="H730" s="1">
        <v>3.9025032744908099</v>
      </c>
      <c r="I730" s="1">
        <v>0</v>
      </c>
      <c r="J730" s="1">
        <v>0</v>
      </c>
      <c r="K730" s="9">
        <f t="shared" si="35"/>
        <v>0.33394400437091898</v>
      </c>
      <c r="L730">
        <f t="shared" si="36"/>
        <v>3.9025032744908117</v>
      </c>
      <c r="M730">
        <f t="shared" si="37"/>
        <v>0</v>
      </c>
    </row>
    <row r="731" spans="1:13">
      <c r="A731" s="1"/>
      <c r="B731" s="1" t="s">
        <v>50</v>
      </c>
      <c r="C731" s="1">
        <v>1.5</v>
      </c>
      <c r="D731" s="1">
        <v>90</v>
      </c>
      <c r="E731" s="1">
        <v>0.52408566699547099</v>
      </c>
      <c r="F731" s="1">
        <v>88.0231198670607</v>
      </c>
      <c r="G731" s="1">
        <v>-0.97591433300452901</v>
      </c>
      <c r="H731" s="1">
        <v>-1.9768801329393</v>
      </c>
      <c r="I731" s="1">
        <v>0</v>
      </c>
      <c r="J731" s="1">
        <v>0</v>
      </c>
      <c r="K731" s="9">
        <f t="shared" ref="K731:K751" si="38">IF(J731=1, "", E731)</f>
        <v>0.52408566699547099</v>
      </c>
      <c r="L731">
        <f t="shared" si="36"/>
        <v>1.9768801329393</v>
      </c>
      <c r="M731">
        <f t="shared" si="37"/>
        <v>0</v>
      </c>
    </row>
    <row r="732" spans="1:13">
      <c r="A732" s="1"/>
      <c r="B732" s="1" t="s">
        <v>50</v>
      </c>
      <c r="C732" s="1">
        <v>0.7</v>
      </c>
      <c r="D732" s="1">
        <v>0</v>
      </c>
      <c r="E732" s="1">
        <v>0.56045204765364898</v>
      </c>
      <c r="F732" s="1">
        <v>0.211227723284026</v>
      </c>
      <c r="G732" s="1">
        <v>-0.13954795234635101</v>
      </c>
      <c r="H732" s="1">
        <v>0.211227723284026</v>
      </c>
      <c r="I732" s="1">
        <v>0</v>
      </c>
      <c r="J732" s="1">
        <v>0</v>
      </c>
      <c r="K732" s="9">
        <f t="shared" si="38"/>
        <v>0.56045204765364898</v>
      </c>
      <c r="L732">
        <f t="shared" si="36"/>
        <v>0.21122772328402561</v>
      </c>
      <c r="M732">
        <f t="shared" si="37"/>
        <v>0</v>
      </c>
    </row>
    <row r="733" spans="1:13">
      <c r="A733" s="1"/>
      <c r="B733" s="1" t="s">
        <v>50</v>
      </c>
      <c r="C733" s="1">
        <v>0.35</v>
      </c>
      <c r="D733" s="1">
        <v>0</v>
      </c>
      <c r="E733" s="1">
        <v>0.71029354799882904</v>
      </c>
      <c r="F733" s="1">
        <v>-0.66668443553675205</v>
      </c>
      <c r="G733" s="1">
        <v>0.36029354799882901</v>
      </c>
      <c r="H733" s="1">
        <v>-0.66668443553675205</v>
      </c>
      <c r="I733" s="1">
        <v>0</v>
      </c>
      <c r="J733" s="1">
        <v>0</v>
      </c>
      <c r="K733" s="9">
        <f t="shared" si="38"/>
        <v>0.71029354799882904</v>
      </c>
      <c r="L733">
        <f t="shared" si="36"/>
        <v>0.66668443553675161</v>
      </c>
      <c r="M733">
        <f t="shared" si="37"/>
        <v>0</v>
      </c>
    </row>
    <row r="734" spans="1:13">
      <c r="A734" s="1"/>
      <c r="B734" s="1" t="s">
        <v>50</v>
      </c>
      <c r="C734" s="1">
        <v>1.5</v>
      </c>
      <c r="D734" s="1">
        <v>45</v>
      </c>
      <c r="E734" s="1">
        <v>0.57472389285498404</v>
      </c>
      <c r="F734" s="1">
        <v>49.337265178248799</v>
      </c>
      <c r="G734" s="1">
        <v>-0.92527610714501596</v>
      </c>
      <c r="H734" s="1">
        <v>4.3372651782488001</v>
      </c>
      <c r="I734" s="1">
        <v>0</v>
      </c>
      <c r="J734" s="1">
        <v>0</v>
      </c>
      <c r="K734" s="9">
        <f t="shared" si="38"/>
        <v>0.57472389285498404</v>
      </c>
      <c r="L734">
        <f t="shared" si="36"/>
        <v>4.3372651782487992</v>
      </c>
      <c r="M734">
        <f t="shared" si="37"/>
        <v>0</v>
      </c>
    </row>
    <row r="735" spans="1:13">
      <c r="A735" s="1"/>
      <c r="B735" s="1" t="s">
        <v>50</v>
      </c>
      <c r="C735" s="1">
        <v>1</v>
      </c>
      <c r="D735" s="1">
        <v>135</v>
      </c>
      <c r="E735" s="1">
        <v>0.93552344359293405</v>
      </c>
      <c r="F735" s="1">
        <v>132.56097415737401</v>
      </c>
      <c r="G735" s="1">
        <v>-6.4476556407066399E-2</v>
      </c>
      <c r="H735" s="1">
        <v>-2.4390258426256</v>
      </c>
      <c r="I735" s="1">
        <v>0</v>
      </c>
      <c r="J735" s="1">
        <v>0</v>
      </c>
      <c r="K735" s="9">
        <f t="shared" si="38"/>
        <v>0.93552344359293405</v>
      </c>
      <c r="L735">
        <f t="shared" si="36"/>
        <v>2.4390258426259948</v>
      </c>
      <c r="M735">
        <f t="shared" si="37"/>
        <v>0</v>
      </c>
    </row>
    <row r="736" spans="1:13">
      <c r="A736" s="1"/>
      <c r="B736" s="1" t="s">
        <v>50</v>
      </c>
      <c r="C736" s="1">
        <v>0.35</v>
      </c>
      <c r="D736" s="1">
        <v>0</v>
      </c>
      <c r="E736" s="1">
        <v>0.844637407101269</v>
      </c>
      <c r="F736" s="1">
        <v>0.840978566893966</v>
      </c>
      <c r="G736" s="1">
        <v>0.49463740710126902</v>
      </c>
      <c r="H736" s="1">
        <v>0.840978566893966</v>
      </c>
      <c r="I736" s="1">
        <v>0</v>
      </c>
      <c r="J736" s="1">
        <v>0</v>
      </c>
      <c r="K736" s="9">
        <f t="shared" si="38"/>
        <v>0.844637407101269</v>
      </c>
      <c r="L736">
        <f t="shared" si="36"/>
        <v>0.84097856689396622</v>
      </c>
      <c r="M736">
        <f t="shared" si="37"/>
        <v>0</v>
      </c>
    </row>
    <row r="737" spans="1:13">
      <c r="A737" s="1"/>
      <c r="B737" s="1" t="s">
        <v>50</v>
      </c>
      <c r="C737" s="1">
        <v>0.35</v>
      </c>
      <c r="D737" s="1">
        <v>90</v>
      </c>
      <c r="E737" s="1">
        <v>0.282431439478258</v>
      </c>
      <c r="F737" s="1">
        <v>95.773154473342501</v>
      </c>
      <c r="G737" s="1">
        <v>-6.7568560521741594E-2</v>
      </c>
      <c r="H737" s="1">
        <v>5.7731544733425197</v>
      </c>
      <c r="I737" s="1">
        <v>1</v>
      </c>
      <c r="J737" s="1">
        <v>0</v>
      </c>
      <c r="K737" s="9">
        <f t="shared" si="38"/>
        <v>0.282431439478258</v>
      </c>
      <c r="L737">
        <f t="shared" si="36"/>
        <v>5.7731544733425153</v>
      </c>
      <c r="M737">
        <f t="shared" si="37"/>
        <v>0</v>
      </c>
    </row>
    <row r="738" spans="1:13">
      <c r="A738" s="1"/>
      <c r="B738" s="1" t="s">
        <v>50</v>
      </c>
      <c r="C738" s="1">
        <v>0.7</v>
      </c>
      <c r="D738" s="1">
        <v>180</v>
      </c>
      <c r="E738" s="1">
        <v>0.78256750317236001</v>
      </c>
      <c r="F738" s="1">
        <v>-179.77308720808099</v>
      </c>
      <c r="G738" s="1">
        <v>8.2567503172359696E-2</v>
      </c>
      <c r="H738" s="1">
        <v>0.226912791918778</v>
      </c>
      <c r="I738" s="1">
        <v>1</v>
      </c>
      <c r="J738" s="1">
        <v>0</v>
      </c>
      <c r="K738" s="9">
        <f t="shared" si="38"/>
        <v>0.78256750317236001</v>
      </c>
      <c r="L738">
        <f t="shared" si="36"/>
        <v>0.22691279191900549</v>
      </c>
      <c r="M738">
        <f t="shared" si="37"/>
        <v>0</v>
      </c>
    </row>
    <row r="739" spans="1:13">
      <c r="A739" s="1"/>
      <c r="B739" s="1" t="s">
        <v>50</v>
      </c>
      <c r="C739" s="1">
        <v>0.7</v>
      </c>
      <c r="D739" s="1">
        <v>90</v>
      </c>
      <c r="E739" s="1">
        <v>0.93718186570657802</v>
      </c>
      <c r="F739" s="1">
        <v>88.894650775983905</v>
      </c>
      <c r="G739" s="1">
        <v>0.23718186570657801</v>
      </c>
      <c r="H739" s="1">
        <v>-1.10534922401609</v>
      </c>
      <c r="I739" s="1">
        <v>0</v>
      </c>
      <c r="J739" s="1">
        <v>0</v>
      </c>
      <c r="K739" s="9">
        <f t="shared" si="38"/>
        <v>0.93718186570657802</v>
      </c>
      <c r="L739">
        <f t="shared" si="36"/>
        <v>1.1053492240160949</v>
      </c>
      <c r="M739">
        <f t="shared" si="37"/>
        <v>0</v>
      </c>
    </row>
    <row r="740" spans="1:13">
      <c r="A740" s="1"/>
      <c r="B740" s="1" t="s">
        <v>50</v>
      </c>
      <c r="C740" s="1">
        <v>0.35</v>
      </c>
      <c r="D740" s="1">
        <v>135</v>
      </c>
      <c r="E740" s="1">
        <v>1.34173363653594</v>
      </c>
      <c r="F740" s="1">
        <v>137.82423972019299</v>
      </c>
      <c r="G740" s="1">
        <v>0.99173363653593805</v>
      </c>
      <c r="H740" s="1">
        <v>2.8242397201927401</v>
      </c>
      <c r="I740" s="1">
        <v>0</v>
      </c>
      <c r="J740" s="1">
        <v>0</v>
      </c>
      <c r="K740" s="9">
        <f t="shared" si="38"/>
        <v>1.34173363653594</v>
      </c>
      <c r="L740">
        <f t="shared" si="36"/>
        <v>2.8242397201929919</v>
      </c>
      <c r="M740">
        <f t="shared" si="37"/>
        <v>0</v>
      </c>
    </row>
    <row r="741" spans="1:13">
      <c r="A741" s="1"/>
      <c r="B741" s="1" t="s">
        <v>50</v>
      </c>
      <c r="C741" s="1">
        <v>1</v>
      </c>
      <c r="D741" s="1">
        <v>0</v>
      </c>
      <c r="E741" s="1">
        <v>0.88070679932189699</v>
      </c>
      <c r="F741" s="1">
        <v>0.13441800444931601</v>
      </c>
      <c r="G741" s="1">
        <v>-0.11929320067810301</v>
      </c>
      <c r="H741" s="1">
        <v>0.13441800444931601</v>
      </c>
      <c r="I741" s="1">
        <v>0</v>
      </c>
      <c r="J741" s="1">
        <v>0</v>
      </c>
      <c r="K741" s="9">
        <f t="shared" si="38"/>
        <v>0.88070679932189699</v>
      </c>
      <c r="L741">
        <f t="shared" si="36"/>
        <v>0.13441800444931573</v>
      </c>
      <c r="M741">
        <f t="shared" si="37"/>
        <v>0</v>
      </c>
    </row>
    <row r="742" spans="1:13">
      <c r="A742" s="1"/>
      <c r="B742" s="1" t="s">
        <v>50</v>
      </c>
      <c r="C742" s="1">
        <v>0.5</v>
      </c>
      <c r="D742" s="1">
        <v>45</v>
      </c>
      <c r="E742" s="1">
        <v>0.74623467089158102</v>
      </c>
      <c r="F742" s="1">
        <v>48.6200675966763</v>
      </c>
      <c r="G742" s="1">
        <v>0.24623467089158099</v>
      </c>
      <c r="H742" s="1">
        <v>3.62006759667634</v>
      </c>
      <c r="I742" s="1">
        <v>0</v>
      </c>
      <c r="J742" s="1">
        <v>0</v>
      </c>
      <c r="K742" s="9">
        <f t="shared" si="38"/>
        <v>0.74623467089158102</v>
      </c>
      <c r="L742">
        <f t="shared" si="36"/>
        <v>3.6200675966763072</v>
      </c>
      <c r="M742">
        <f t="shared" si="37"/>
        <v>0</v>
      </c>
    </row>
    <row r="743" spans="1:13">
      <c r="A743" s="1"/>
      <c r="B743" s="1" t="s">
        <v>50</v>
      </c>
      <c r="C743" s="1">
        <v>0.35</v>
      </c>
      <c r="D743" s="1">
        <v>90</v>
      </c>
      <c r="E743" s="1">
        <v>0.37936179609674398</v>
      </c>
      <c r="F743" s="1">
        <v>91.950737024116407</v>
      </c>
      <c r="G743" s="1">
        <v>2.93617960967444E-2</v>
      </c>
      <c r="H743" s="1">
        <v>1.9507370241163899</v>
      </c>
      <c r="I743" s="1">
        <v>1</v>
      </c>
      <c r="J743" s="1">
        <v>0</v>
      </c>
      <c r="K743" s="9">
        <f t="shared" si="38"/>
        <v>0.37936179609674398</v>
      </c>
      <c r="L743">
        <f t="shared" si="36"/>
        <v>1.9507370241163926</v>
      </c>
      <c r="M743">
        <f t="shared" si="37"/>
        <v>0</v>
      </c>
    </row>
    <row r="744" spans="1:13">
      <c r="A744" s="1"/>
      <c r="B744" s="1" t="s">
        <v>50</v>
      </c>
      <c r="C744" s="1">
        <v>0.35</v>
      </c>
      <c r="D744" s="1">
        <v>45</v>
      </c>
      <c r="E744" s="1">
        <v>0.59952745192222301</v>
      </c>
      <c r="F744" s="1">
        <v>48.108188649918098</v>
      </c>
      <c r="G744" s="1">
        <v>0.249527451922223</v>
      </c>
      <c r="H744" s="1">
        <v>3.10818864991808</v>
      </c>
      <c r="I744" s="1">
        <v>0</v>
      </c>
      <c r="J744" s="1">
        <v>0</v>
      </c>
      <c r="K744" s="9">
        <f t="shared" si="38"/>
        <v>0.59952745192222301</v>
      </c>
      <c r="L744">
        <f t="shared" si="36"/>
        <v>3.1081886499181053</v>
      </c>
      <c r="M744">
        <f t="shared" si="37"/>
        <v>0</v>
      </c>
    </row>
    <row r="745" spans="1:13">
      <c r="A745" s="1"/>
      <c r="B745" s="1" t="s">
        <v>50</v>
      </c>
      <c r="C745" s="1">
        <v>0.7</v>
      </c>
      <c r="D745" s="1">
        <v>0</v>
      </c>
      <c r="E745" s="1">
        <v>0.66903695770447502</v>
      </c>
      <c r="F745" s="1">
        <v>1.06173073963251</v>
      </c>
      <c r="G745" s="1">
        <v>-3.0963042295525399E-2</v>
      </c>
      <c r="H745" s="1">
        <v>1.06173073963251</v>
      </c>
      <c r="I745" s="1">
        <v>0</v>
      </c>
      <c r="J745" s="1">
        <v>0</v>
      </c>
      <c r="K745" s="9">
        <f t="shared" si="38"/>
        <v>0.66903695770447502</v>
      </c>
      <c r="L745">
        <f t="shared" si="36"/>
        <v>1.0617307396325089</v>
      </c>
      <c r="M745">
        <f t="shared" si="37"/>
        <v>0</v>
      </c>
    </row>
    <row r="746" spans="1:13">
      <c r="A746" s="1"/>
      <c r="B746" s="1" t="s">
        <v>50</v>
      </c>
      <c r="C746" s="1">
        <v>0.35</v>
      </c>
      <c r="D746" s="1">
        <v>135</v>
      </c>
      <c r="E746" s="1">
        <v>1.10691995093092</v>
      </c>
      <c r="F746" s="1">
        <v>141.84127171478801</v>
      </c>
      <c r="G746" s="1">
        <v>0.75691995093092401</v>
      </c>
      <c r="H746" s="1">
        <v>6.8412717147879798</v>
      </c>
      <c r="I746" s="1">
        <v>0</v>
      </c>
      <c r="J746" s="1">
        <v>0</v>
      </c>
      <c r="K746" s="9">
        <f t="shared" si="38"/>
        <v>1.10691995093092</v>
      </c>
      <c r="L746">
        <f t="shared" si="36"/>
        <v>6.8412717147880073</v>
      </c>
      <c r="M746">
        <f t="shared" si="37"/>
        <v>0</v>
      </c>
    </row>
    <row r="747" spans="1:13">
      <c r="A747" s="1"/>
      <c r="B747" s="1" t="s">
        <v>50</v>
      </c>
      <c r="C747" s="1">
        <v>0.5</v>
      </c>
      <c r="D747" s="1">
        <v>180</v>
      </c>
      <c r="E747" s="1">
        <v>1.1546954159538501</v>
      </c>
      <c r="F747" s="1">
        <v>178.87217508530401</v>
      </c>
      <c r="G747" s="1">
        <v>0.65469541595385405</v>
      </c>
      <c r="H747" s="1">
        <v>-1.1278249146958499</v>
      </c>
      <c r="I747" s="1">
        <v>0</v>
      </c>
      <c r="J747" s="1">
        <v>0</v>
      </c>
      <c r="K747" s="9">
        <f t="shared" si="38"/>
        <v>1.1546954159538501</v>
      </c>
      <c r="L747">
        <f t="shared" si="36"/>
        <v>1.1278249146959922</v>
      </c>
      <c r="M747">
        <f t="shared" si="37"/>
        <v>0</v>
      </c>
    </row>
    <row r="748" spans="1:13">
      <c r="A748" s="1"/>
      <c r="B748" s="1" t="s">
        <v>50</v>
      </c>
      <c r="C748" s="1">
        <v>1.5</v>
      </c>
      <c r="D748" s="1">
        <v>0</v>
      </c>
      <c r="E748" s="1">
        <v>0.65354341663853799</v>
      </c>
      <c r="F748" s="1">
        <v>1.08690415438252</v>
      </c>
      <c r="G748" s="1">
        <v>-0.84645658336146201</v>
      </c>
      <c r="H748" s="1">
        <v>1.08690415438252</v>
      </c>
      <c r="I748" s="1">
        <v>0</v>
      </c>
      <c r="J748" s="1">
        <v>0</v>
      </c>
      <c r="K748" s="9">
        <f t="shared" si="38"/>
        <v>0.65354341663853799</v>
      </c>
      <c r="L748">
        <f t="shared" si="36"/>
        <v>1.0869041543825233</v>
      </c>
      <c r="M748">
        <f t="shared" si="37"/>
        <v>0</v>
      </c>
    </row>
    <row r="749" spans="1:13">
      <c r="A749" s="1"/>
      <c r="B749" s="1" t="s">
        <v>50</v>
      </c>
      <c r="C749" s="1">
        <v>0.35</v>
      </c>
      <c r="D749" s="1">
        <v>45</v>
      </c>
      <c r="E749" s="1">
        <v>0.36847273190880903</v>
      </c>
      <c r="F749" s="1">
        <v>56.376762668650102</v>
      </c>
      <c r="G749" s="1">
        <v>1.84727319088085E-2</v>
      </c>
      <c r="H749" s="1">
        <v>11.3767626686501</v>
      </c>
      <c r="I749" s="1">
        <v>0</v>
      </c>
      <c r="J749" s="1">
        <v>0</v>
      </c>
      <c r="K749" s="9">
        <f t="shared" si="38"/>
        <v>0.36847273190880903</v>
      </c>
      <c r="L749">
        <f t="shared" si="36"/>
        <v>11.376762668650088</v>
      </c>
      <c r="M749">
        <f t="shared" si="37"/>
        <v>0</v>
      </c>
    </row>
    <row r="750" spans="1:13">
      <c r="A750" s="1"/>
      <c r="B750" s="1" t="s">
        <v>50</v>
      </c>
      <c r="C750" s="1">
        <v>0.35</v>
      </c>
      <c r="D750" s="1">
        <v>45</v>
      </c>
      <c r="E750" s="1">
        <v>0.32036484194960102</v>
      </c>
      <c r="F750" s="1">
        <v>52.797528201101699</v>
      </c>
      <c r="G750" s="1">
        <v>-2.96351580503991E-2</v>
      </c>
      <c r="H750" s="1">
        <v>7.7975282011016702</v>
      </c>
      <c r="I750" s="1">
        <v>0</v>
      </c>
      <c r="J750" s="1">
        <v>0</v>
      </c>
      <c r="K750" s="9">
        <f t="shared" si="38"/>
        <v>0.32036484194960102</v>
      </c>
      <c r="L750">
        <f t="shared" si="36"/>
        <v>7.7975282011016986</v>
      </c>
      <c r="M750">
        <f t="shared" si="37"/>
        <v>0</v>
      </c>
    </row>
    <row r="751" spans="1:13">
      <c r="A751" s="1"/>
      <c r="B751" s="1" t="s">
        <v>50</v>
      </c>
      <c r="C751" s="1">
        <v>1</v>
      </c>
      <c r="D751" s="1">
        <v>180</v>
      </c>
      <c r="E751" s="1">
        <v>1.0359163753402101</v>
      </c>
      <c r="F751" s="1">
        <v>178.74283804595899</v>
      </c>
      <c r="G751" s="1">
        <v>3.5916375340207599E-2</v>
      </c>
      <c r="H751" s="1">
        <v>-1.25716195404061</v>
      </c>
      <c r="I751" s="1">
        <v>0</v>
      </c>
      <c r="J751" s="1">
        <v>0</v>
      </c>
      <c r="K751" s="9">
        <f t="shared" si="38"/>
        <v>1.0359163753402101</v>
      </c>
      <c r="L751">
        <f t="shared" si="36"/>
        <v>1.2571619540410097</v>
      </c>
      <c r="M751">
        <f t="shared" si="37"/>
        <v>0</v>
      </c>
    </row>
    <row r="752" spans="1:13">
      <c r="A752" s="1"/>
      <c r="B752" s="1" t="s">
        <v>50</v>
      </c>
      <c r="C752" s="1">
        <v>0.7</v>
      </c>
      <c r="D752" s="1">
        <v>135</v>
      </c>
      <c r="E752" s="1">
        <v>1.22205632255559</v>
      </c>
      <c r="F752" s="1">
        <v>121.183884214069</v>
      </c>
      <c r="G752" s="1">
        <v>0.52205632255558798</v>
      </c>
      <c r="H752" s="1">
        <v>-13.8161157859314</v>
      </c>
      <c r="I752" s="1">
        <v>0</v>
      </c>
      <c r="J752" s="1">
        <v>0</v>
      </c>
      <c r="K752" s="9">
        <f>IF(J752=1, "", E752)</f>
        <v>1.22205632255559</v>
      </c>
      <c r="L752">
        <f t="shared" si="36"/>
        <v>13.816115785931004</v>
      </c>
      <c r="M752">
        <f t="shared" si="37"/>
        <v>0</v>
      </c>
    </row>
    <row r="753" spans="1:13">
      <c r="A753" s="1"/>
      <c r="B753" s="1" t="s">
        <v>50</v>
      </c>
      <c r="C753" s="1">
        <v>0.35</v>
      </c>
      <c r="D753" s="1">
        <v>90</v>
      </c>
      <c r="E753" s="1">
        <v>0.94734183435891905</v>
      </c>
      <c r="F753" s="1">
        <v>89.843795971752101</v>
      </c>
      <c r="G753" s="1">
        <v>0.59734183435891897</v>
      </c>
      <c r="H753" s="1">
        <v>-0.15620402824788501</v>
      </c>
      <c r="I753" s="1">
        <v>0</v>
      </c>
      <c r="J753" s="1">
        <v>0</v>
      </c>
      <c r="K753" s="9">
        <f t="shared" ref="K753:K816" si="39">IF(J753=1, "", E753)</f>
        <v>0.94734183435891905</v>
      </c>
      <c r="L753">
        <f t="shared" si="36"/>
        <v>0.15620402824788471</v>
      </c>
      <c r="M753">
        <f t="shared" si="37"/>
        <v>0</v>
      </c>
    </row>
    <row r="754" spans="1:13">
      <c r="A754" s="1"/>
      <c r="B754" s="1" t="s">
        <v>50</v>
      </c>
      <c r="C754" s="1">
        <v>0.35</v>
      </c>
      <c r="D754" s="1">
        <v>90</v>
      </c>
      <c r="E754" s="1">
        <v>1.0094852745623399</v>
      </c>
      <c r="F754" s="1">
        <v>91.026170859391399</v>
      </c>
      <c r="G754" s="1">
        <v>0.65948527456234296</v>
      </c>
      <c r="H754" s="1">
        <v>1.0261708593914101</v>
      </c>
      <c r="I754" s="1">
        <v>1</v>
      </c>
      <c r="J754" s="1">
        <v>0</v>
      </c>
      <c r="K754" s="9">
        <f t="shared" si="39"/>
        <v>1.0094852745623399</v>
      </c>
      <c r="L754">
        <f t="shared" si="36"/>
        <v>1.0261708593914136</v>
      </c>
      <c r="M754">
        <f t="shared" si="37"/>
        <v>0</v>
      </c>
    </row>
    <row r="755" spans="1:13">
      <c r="A755" s="1"/>
      <c r="B755" s="1" t="s">
        <v>50</v>
      </c>
      <c r="C755" s="1">
        <v>0.5</v>
      </c>
      <c r="D755" s="1">
        <v>45</v>
      </c>
      <c r="E755" s="1">
        <v>1.0036855385057299</v>
      </c>
      <c r="F755" s="1">
        <v>25.417706216286302</v>
      </c>
      <c r="G755" s="1">
        <v>0.50368553850573305</v>
      </c>
      <c r="H755" s="1">
        <v>-19.582293783713698</v>
      </c>
      <c r="I755" s="1">
        <v>0</v>
      </c>
      <c r="J755" s="1">
        <v>0</v>
      </c>
      <c r="K755" s="9">
        <f t="shared" si="39"/>
        <v>1.0036855385057299</v>
      </c>
      <c r="L755">
        <f t="shared" si="36"/>
        <v>19.582293783713709</v>
      </c>
      <c r="M755">
        <f t="shared" si="37"/>
        <v>0</v>
      </c>
    </row>
    <row r="756" spans="1:13">
      <c r="A756" s="1"/>
      <c r="B756" s="1" t="s">
        <v>50</v>
      </c>
      <c r="C756" s="1">
        <v>1</v>
      </c>
      <c r="D756" s="1">
        <v>90</v>
      </c>
      <c r="E756" s="1">
        <v>1.47459360206215</v>
      </c>
      <c r="F756" s="1">
        <v>91.304688838932293</v>
      </c>
      <c r="G756" s="1">
        <v>0.47459360206215101</v>
      </c>
      <c r="H756" s="1">
        <v>1.3046888389323501</v>
      </c>
      <c r="I756" s="1">
        <v>1</v>
      </c>
      <c r="J756" s="1">
        <v>0</v>
      </c>
      <c r="K756" s="9">
        <f t="shared" si="39"/>
        <v>1.47459360206215</v>
      </c>
      <c r="L756">
        <f t="shared" si="36"/>
        <v>1.304688838932293</v>
      </c>
      <c r="M756">
        <f t="shared" si="37"/>
        <v>0</v>
      </c>
    </row>
    <row r="757" spans="1:13">
      <c r="A757" s="1"/>
      <c r="B757" s="1" t="s">
        <v>50</v>
      </c>
      <c r="C757" s="1">
        <v>1.5</v>
      </c>
      <c r="D757" s="1">
        <v>135</v>
      </c>
      <c r="E757" s="1">
        <v>1.4552690399891599</v>
      </c>
      <c r="F757" s="1">
        <v>172.78165169869399</v>
      </c>
      <c r="G757" s="1">
        <v>-4.4730960010844097E-2</v>
      </c>
      <c r="H757" s="1">
        <v>37.781651698693999</v>
      </c>
      <c r="I757" s="1">
        <v>0</v>
      </c>
      <c r="J757" s="1">
        <v>0</v>
      </c>
      <c r="K757" s="9">
        <f t="shared" si="39"/>
        <v>1.4552690399891599</v>
      </c>
      <c r="L757">
        <f t="shared" si="36"/>
        <v>37.781651698693992</v>
      </c>
      <c r="M757">
        <f t="shared" si="37"/>
        <v>0</v>
      </c>
    </row>
    <row r="758" spans="1:13">
      <c r="A758" s="1"/>
      <c r="B758" s="1" t="s">
        <v>50</v>
      </c>
      <c r="C758" s="1">
        <v>1</v>
      </c>
      <c r="D758" s="1">
        <v>135</v>
      </c>
      <c r="E758" s="1">
        <v>1.1797217853866899</v>
      </c>
      <c r="F758" s="1">
        <v>149.35892410404901</v>
      </c>
      <c r="G758" s="1">
        <v>0.17972178538669301</v>
      </c>
      <c r="H758" s="1">
        <v>14.358924104049199</v>
      </c>
      <c r="I758" s="1">
        <v>0</v>
      </c>
      <c r="J758" s="1">
        <v>0</v>
      </c>
      <c r="K758" s="9">
        <f t="shared" si="39"/>
        <v>1.1797217853866899</v>
      </c>
      <c r="L758">
        <f t="shared" si="36"/>
        <v>14.358924104049009</v>
      </c>
      <c r="M758">
        <f t="shared" si="37"/>
        <v>0</v>
      </c>
    </row>
    <row r="759" spans="1:13">
      <c r="A759" s="1"/>
      <c r="B759" s="1" t="s">
        <v>50</v>
      </c>
      <c r="C759" s="1">
        <v>0.5</v>
      </c>
      <c r="D759" s="1">
        <v>0</v>
      </c>
      <c r="E759" s="1">
        <v>0.45730787207818402</v>
      </c>
      <c r="F759" s="1">
        <v>1.5534031241682</v>
      </c>
      <c r="G759" s="1">
        <v>-4.2692127921815898E-2</v>
      </c>
      <c r="H759" s="1">
        <v>1.5534031241682</v>
      </c>
      <c r="I759" s="1">
        <v>0</v>
      </c>
      <c r="J759" s="1">
        <v>0</v>
      </c>
      <c r="K759" s="9">
        <f t="shared" si="39"/>
        <v>0.45730787207818402</v>
      </c>
      <c r="L759">
        <f t="shared" si="36"/>
        <v>1.5534031241681987</v>
      </c>
      <c r="M759">
        <f t="shared" si="37"/>
        <v>0</v>
      </c>
    </row>
    <row r="760" spans="1:13">
      <c r="A760" s="1"/>
      <c r="B760" s="1" t="s">
        <v>50</v>
      </c>
      <c r="C760" s="1">
        <v>0.5</v>
      </c>
      <c r="D760" s="1">
        <v>180</v>
      </c>
      <c r="E760" s="1">
        <v>1.49601889422326</v>
      </c>
      <c r="F760" s="1">
        <v>178.337998095611</v>
      </c>
      <c r="G760" s="1">
        <v>0.99601889422326295</v>
      </c>
      <c r="H760" s="1">
        <v>-1.6620019043888301</v>
      </c>
      <c r="I760" s="1">
        <v>0</v>
      </c>
      <c r="J760" s="1">
        <v>0</v>
      </c>
      <c r="K760" s="9">
        <f t="shared" si="39"/>
        <v>1.49601889422326</v>
      </c>
      <c r="L760">
        <f t="shared" si="36"/>
        <v>1.6620019043890011</v>
      </c>
      <c r="M760">
        <f t="shared" si="37"/>
        <v>0</v>
      </c>
    </row>
    <row r="761" spans="1:13">
      <c r="A761" s="1"/>
      <c r="B761" s="1" t="s">
        <v>50</v>
      </c>
      <c r="C761" s="1">
        <v>0.7</v>
      </c>
      <c r="D761" s="1">
        <v>45</v>
      </c>
      <c r="E761" s="1">
        <v>0.99307577041530204</v>
      </c>
      <c r="F761" s="1">
        <v>19.254885084424799</v>
      </c>
      <c r="G761" s="1">
        <v>0.29307577041530197</v>
      </c>
      <c r="H761" s="1">
        <v>-25.745114915575201</v>
      </c>
      <c r="I761" s="1">
        <v>0</v>
      </c>
      <c r="J761" s="1">
        <v>0</v>
      </c>
      <c r="K761" s="9">
        <f t="shared" si="39"/>
        <v>0.99307577041530204</v>
      </c>
      <c r="L761">
        <f t="shared" si="36"/>
        <v>25.745114915575186</v>
      </c>
      <c r="M761">
        <f t="shared" si="37"/>
        <v>0</v>
      </c>
    </row>
    <row r="762" spans="1:13">
      <c r="A762" s="1"/>
      <c r="B762" s="1" t="s">
        <v>50</v>
      </c>
      <c r="C762" s="1">
        <v>1</v>
      </c>
      <c r="D762" s="1">
        <v>180</v>
      </c>
      <c r="E762" s="1">
        <v>1.3972652452698799</v>
      </c>
      <c r="F762" s="1">
        <v>179.70346256893799</v>
      </c>
      <c r="G762" s="1">
        <v>0.39726524526988299</v>
      </c>
      <c r="H762" s="1">
        <v>-0.296537431062461</v>
      </c>
      <c r="I762" s="1">
        <v>0</v>
      </c>
      <c r="J762" s="1">
        <v>0</v>
      </c>
      <c r="K762" s="9">
        <f t="shared" si="39"/>
        <v>1.3972652452698799</v>
      </c>
      <c r="L762">
        <f t="shared" si="36"/>
        <v>0.29653743106200636</v>
      </c>
      <c r="M762">
        <f t="shared" si="37"/>
        <v>0</v>
      </c>
    </row>
    <row r="763" spans="1:13">
      <c r="A763" s="1"/>
      <c r="B763" s="1" t="s">
        <v>50</v>
      </c>
      <c r="C763" s="1">
        <v>1.5</v>
      </c>
      <c r="D763" s="1">
        <v>0</v>
      </c>
      <c r="E763" s="1">
        <v>0.77226438249173701</v>
      </c>
      <c r="F763" s="1">
        <v>0.53653342245013402</v>
      </c>
      <c r="G763" s="1">
        <v>-0.72773561750826299</v>
      </c>
      <c r="H763" s="1">
        <v>0.53653342245013402</v>
      </c>
      <c r="I763" s="1">
        <v>0</v>
      </c>
      <c r="J763" s="1">
        <v>0</v>
      </c>
      <c r="K763" s="9">
        <f t="shared" si="39"/>
        <v>0.77226438249173701</v>
      </c>
      <c r="L763">
        <f t="shared" si="36"/>
        <v>0.53653342245013391</v>
      </c>
      <c r="M763">
        <f t="shared" si="37"/>
        <v>0</v>
      </c>
    </row>
    <row r="764" spans="1:13">
      <c r="A764" s="1"/>
      <c r="B764" s="1" t="s">
        <v>50</v>
      </c>
      <c r="C764" s="1">
        <v>1.5</v>
      </c>
      <c r="D764" s="1">
        <v>180</v>
      </c>
      <c r="E764" s="1">
        <v>1.4798965217015601</v>
      </c>
      <c r="F764" s="1">
        <v>-179.88000901413599</v>
      </c>
      <c r="G764" s="1">
        <v>-2.0103478298438799E-2</v>
      </c>
      <c r="H764" s="1">
        <v>0.119990985863524</v>
      </c>
      <c r="I764" s="1">
        <v>1</v>
      </c>
      <c r="J764" s="1">
        <v>0</v>
      </c>
      <c r="K764" s="9">
        <f t="shared" si="39"/>
        <v>1.4798965217015601</v>
      </c>
      <c r="L764">
        <f t="shared" si="36"/>
        <v>0.11999098586397849</v>
      </c>
      <c r="M764">
        <f t="shared" si="37"/>
        <v>0</v>
      </c>
    </row>
    <row r="765" spans="1:13">
      <c r="A765" s="1"/>
      <c r="B765" s="1" t="s">
        <v>50</v>
      </c>
      <c r="C765" s="1">
        <v>0.5</v>
      </c>
      <c r="D765" s="1">
        <v>0</v>
      </c>
      <c r="E765" s="1">
        <v>0.50363813799362001</v>
      </c>
      <c r="F765" s="1">
        <v>-0.35258496165647601</v>
      </c>
      <c r="G765" s="1">
        <v>3.6381379936201198E-3</v>
      </c>
      <c r="H765" s="1">
        <v>-0.35258496165647601</v>
      </c>
      <c r="I765" s="1">
        <v>0</v>
      </c>
      <c r="J765" s="1">
        <v>0</v>
      </c>
      <c r="K765" s="9">
        <f t="shared" si="39"/>
        <v>0.50363813799362001</v>
      </c>
      <c r="L765">
        <f t="shared" si="36"/>
        <v>0.35258496165647557</v>
      </c>
      <c r="M765">
        <f t="shared" si="37"/>
        <v>0</v>
      </c>
    </row>
    <row r="766" spans="1:13">
      <c r="A766" s="1"/>
      <c r="B766" s="1" t="s">
        <v>50</v>
      </c>
      <c r="C766" s="1">
        <v>0.35</v>
      </c>
      <c r="D766" s="1">
        <v>90</v>
      </c>
      <c r="E766" s="1">
        <v>0.99899586790439399</v>
      </c>
      <c r="F766" s="1">
        <v>90.148127331596001</v>
      </c>
      <c r="G766" s="1">
        <v>0.64899586790439401</v>
      </c>
      <c r="H766" s="1">
        <v>0.14812733159601499</v>
      </c>
      <c r="I766" s="1">
        <v>1</v>
      </c>
      <c r="J766" s="1">
        <v>0</v>
      </c>
      <c r="K766" s="9">
        <f t="shared" si="39"/>
        <v>0.99899586790439399</v>
      </c>
      <c r="L766">
        <f t="shared" si="36"/>
        <v>0.14812733159601521</v>
      </c>
      <c r="M766">
        <f t="shared" si="37"/>
        <v>0</v>
      </c>
    </row>
    <row r="767" spans="1:13">
      <c r="A767" s="1"/>
      <c r="B767" s="1" t="s">
        <v>50</v>
      </c>
      <c r="C767" s="1">
        <v>0.35</v>
      </c>
      <c r="D767" s="1">
        <v>0</v>
      </c>
      <c r="E767" s="1">
        <v>0.75160362706319805</v>
      </c>
      <c r="F767" s="1">
        <v>0.55128258402328401</v>
      </c>
      <c r="G767" s="1">
        <v>0.40160362706319802</v>
      </c>
      <c r="H767" s="1">
        <v>0.55128258402328401</v>
      </c>
      <c r="I767" s="1">
        <v>0</v>
      </c>
      <c r="J767" s="1">
        <v>0</v>
      </c>
      <c r="K767" s="9">
        <f t="shared" si="39"/>
        <v>0.75160362706319805</v>
      </c>
      <c r="L767">
        <f t="shared" si="36"/>
        <v>0.55128258402328356</v>
      </c>
      <c r="M767">
        <f t="shared" si="37"/>
        <v>0</v>
      </c>
    </row>
    <row r="768" spans="1:13">
      <c r="A768" s="1"/>
      <c r="B768" s="1" t="s">
        <v>50</v>
      </c>
      <c r="C768" s="1">
        <v>1.5</v>
      </c>
      <c r="D768" s="1">
        <v>135</v>
      </c>
      <c r="E768" s="1">
        <v>1.4883838425154301</v>
      </c>
      <c r="F768" s="1">
        <v>116.262701585101</v>
      </c>
      <c r="G768" s="1">
        <v>-1.1616157484574299E-2</v>
      </c>
      <c r="H768" s="1">
        <v>-18.7372984148986</v>
      </c>
      <c r="I768" s="1">
        <v>0</v>
      </c>
      <c r="J768" s="1">
        <v>0</v>
      </c>
      <c r="K768" s="9">
        <f t="shared" si="39"/>
        <v>1.4883838425154301</v>
      </c>
      <c r="L768">
        <f t="shared" si="36"/>
        <v>18.737298414898987</v>
      </c>
      <c r="M768">
        <f t="shared" si="37"/>
        <v>0</v>
      </c>
    </row>
    <row r="769" spans="1:13">
      <c r="A769" s="1"/>
      <c r="B769" s="1" t="s">
        <v>50</v>
      </c>
      <c r="C769" s="1">
        <v>1</v>
      </c>
      <c r="D769" s="1">
        <v>45</v>
      </c>
      <c r="E769" s="1">
        <v>1.0011888911795099</v>
      </c>
      <c r="F769" s="1">
        <v>62.165736935500298</v>
      </c>
      <c r="G769" s="1">
        <v>1.1888911795146001E-3</v>
      </c>
      <c r="H769" s="1">
        <v>17.165736935500298</v>
      </c>
      <c r="I769" s="1">
        <v>0</v>
      </c>
      <c r="J769" s="1">
        <v>0</v>
      </c>
      <c r="K769" s="9">
        <f t="shared" si="39"/>
        <v>1.0011888911795099</v>
      </c>
      <c r="L769">
        <f t="shared" si="36"/>
        <v>17.165736935500291</v>
      </c>
      <c r="M769">
        <f t="shared" si="37"/>
        <v>0</v>
      </c>
    </row>
    <row r="770" spans="1:13">
      <c r="A770" s="1"/>
      <c r="B770" s="1" t="s">
        <v>50</v>
      </c>
      <c r="C770" s="1">
        <v>1.5</v>
      </c>
      <c r="D770" s="1">
        <v>0</v>
      </c>
      <c r="E770" s="1">
        <v>0.55039766386141298</v>
      </c>
      <c r="F770" s="1">
        <v>1.82853998999931</v>
      </c>
      <c r="G770" s="1">
        <v>-0.94960233613858702</v>
      </c>
      <c r="H770" s="1">
        <v>1.82853998999931</v>
      </c>
      <c r="I770" s="1">
        <v>0</v>
      </c>
      <c r="J770" s="1">
        <v>0</v>
      </c>
      <c r="K770" s="9">
        <f t="shared" si="39"/>
        <v>0.55039766386141298</v>
      </c>
      <c r="L770">
        <f t="shared" si="36"/>
        <v>1.8285399899993138</v>
      </c>
      <c r="M770">
        <f t="shared" si="37"/>
        <v>0</v>
      </c>
    </row>
    <row r="771" spans="1:13">
      <c r="A771" s="1"/>
      <c r="B771" s="1" t="s">
        <v>50</v>
      </c>
      <c r="C771" s="1">
        <v>0.35</v>
      </c>
      <c r="D771" s="1">
        <v>45</v>
      </c>
      <c r="E771" s="1">
        <v>0.72441257565614003</v>
      </c>
      <c r="F771" s="1">
        <v>41.212828199457697</v>
      </c>
      <c r="G771" s="1">
        <v>0.37441257565614</v>
      </c>
      <c r="H771" s="1">
        <v>-3.7871718005422701</v>
      </c>
      <c r="I771" s="1">
        <v>0</v>
      </c>
      <c r="J771" s="1">
        <v>0</v>
      </c>
      <c r="K771" s="9">
        <f t="shared" si="39"/>
        <v>0.72441257565614003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3.7871718005422963</v>
      </c>
      <c r="M771">
        <f t="shared" si="37"/>
        <v>0</v>
      </c>
    </row>
    <row r="772" spans="1:13">
      <c r="A772" s="1"/>
      <c r="B772" s="1" t="s">
        <v>50</v>
      </c>
      <c r="C772" s="1">
        <v>1</v>
      </c>
      <c r="D772" s="1">
        <v>0</v>
      </c>
      <c r="E772" s="1">
        <v>0.52503175248872802</v>
      </c>
      <c r="F772" s="1">
        <v>3.0453772713209699</v>
      </c>
      <c r="G772" s="1">
        <v>-0.47496824751127198</v>
      </c>
      <c r="H772" s="1">
        <v>3.0453772713209699</v>
      </c>
      <c r="I772" s="1">
        <v>0</v>
      </c>
      <c r="J772" s="1">
        <v>0</v>
      </c>
      <c r="K772" s="9">
        <f t="shared" si="39"/>
        <v>0.52503175248872802</v>
      </c>
      <c r="L772">
        <f t="shared" si="40"/>
        <v>3.045377271320973</v>
      </c>
      <c r="M772">
        <f t="shared" ref="M772:M835" si="41">IF(OR(J772=1, D772=90), 0, IF(ABS(MOD(F772-(180-D772)+180, 360)-180) &lt; ABS(MOD(F772-D772+180, 360)-180), 1, 0))</f>
        <v>0</v>
      </c>
    </row>
    <row r="773" spans="1:13">
      <c r="A773" s="1"/>
      <c r="B773" s="1" t="s">
        <v>50</v>
      </c>
      <c r="C773" s="1">
        <v>1.5</v>
      </c>
      <c r="D773" s="1">
        <v>135</v>
      </c>
      <c r="E773" s="1">
        <v>0.99905729533269105</v>
      </c>
      <c r="F773" s="1">
        <v>118.234545734059</v>
      </c>
      <c r="G773" s="1">
        <v>-0.50094270466730895</v>
      </c>
      <c r="H773" s="1">
        <v>-16.765454265940502</v>
      </c>
      <c r="I773" s="1">
        <v>0</v>
      </c>
      <c r="J773" s="1">
        <v>0</v>
      </c>
      <c r="K773" s="9">
        <f t="shared" si="39"/>
        <v>0.99905729533269105</v>
      </c>
      <c r="L773">
        <f t="shared" si="40"/>
        <v>16.765454265941003</v>
      </c>
      <c r="M773">
        <f t="shared" si="41"/>
        <v>0</v>
      </c>
    </row>
    <row r="774" spans="1:13">
      <c r="A774" s="1"/>
      <c r="B774" s="1" t="s">
        <v>50</v>
      </c>
      <c r="C774" s="1">
        <v>0.35</v>
      </c>
      <c r="D774" s="1">
        <v>135</v>
      </c>
      <c r="E774" s="1">
        <v>1.3821418178704801</v>
      </c>
      <c r="F774" s="1">
        <v>117.005558268374</v>
      </c>
      <c r="G774" s="1">
        <v>1.03214181787048</v>
      </c>
      <c r="H774" s="1">
        <v>-17.994441731625699</v>
      </c>
      <c r="I774" s="1">
        <v>0</v>
      </c>
      <c r="J774" s="1">
        <v>0</v>
      </c>
      <c r="K774" s="9">
        <f t="shared" si="39"/>
        <v>1.3821418178704801</v>
      </c>
      <c r="L774">
        <f t="shared" si="40"/>
        <v>17.994441731626011</v>
      </c>
      <c r="M774">
        <f t="shared" si="41"/>
        <v>0</v>
      </c>
    </row>
    <row r="775" spans="1:13">
      <c r="A775" s="1"/>
      <c r="B775" s="1" t="s">
        <v>50</v>
      </c>
      <c r="C775" s="1">
        <v>0.35</v>
      </c>
      <c r="D775" s="1">
        <v>0</v>
      </c>
      <c r="E775" s="1">
        <v>0.55574775105262797</v>
      </c>
      <c r="F775" s="1">
        <v>2.3438213088821298</v>
      </c>
      <c r="G775" s="1">
        <v>0.20574775105262799</v>
      </c>
      <c r="H775" s="1">
        <v>2.3438213088821298</v>
      </c>
      <c r="I775" s="1">
        <v>0</v>
      </c>
      <c r="J775" s="1">
        <v>0</v>
      </c>
      <c r="K775" s="9">
        <f t="shared" si="39"/>
        <v>0.55574775105262797</v>
      </c>
      <c r="L775">
        <f t="shared" si="40"/>
        <v>2.3438213088821271</v>
      </c>
      <c r="M775">
        <f t="shared" si="41"/>
        <v>0</v>
      </c>
    </row>
    <row r="776" spans="1:13">
      <c r="A776" s="1"/>
      <c r="B776" s="1" t="s">
        <v>50</v>
      </c>
      <c r="C776" s="1">
        <v>0.35</v>
      </c>
      <c r="D776" s="1">
        <v>135</v>
      </c>
      <c r="E776" s="1">
        <v>1.53558357181775</v>
      </c>
      <c r="F776" s="1">
        <v>125.705713264669</v>
      </c>
      <c r="G776" s="1">
        <v>1.1855835718177501</v>
      </c>
      <c r="H776" s="1">
        <v>-9.2942867353306209</v>
      </c>
      <c r="I776" s="1">
        <v>0</v>
      </c>
      <c r="J776" s="1">
        <v>0</v>
      </c>
      <c r="K776" s="9">
        <f t="shared" si="39"/>
        <v>1.53558357181775</v>
      </c>
      <c r="L776">
        <f t="shared" si="40"/>
        <v>9.2942867353310135</v>
      </c>
      <c r="M776">
        <f t="shared" si="41"/>
        <v>0</v>
      </c>
    </row>
    <row r="777" spans="1:13">
      <c r="A777" s="1"/>
      <c r="B777" s="1" t="s">
        <v>50</v>
      </c>
      <c r="C777" s="1">
        <v>1</v>
      </c>
      <c r="D777" s="1">
        <v>45</v>
      </c>
      <c r="E777" s="1">
        <v>0.99706565679312897</v>
      </c>
      <c r="F777" s="1">
        <v>53.616905884126901</v>
      </c>
      <c r="G777" s="1">
        <v>-2.9343432068710301E-3</v>
      </c>
      <c r="H777" s="1">
        <v>8.6169058841268793</v>
      </c>
      <c r="I777" s="1">
        <v>0</v>
      </c>
      <c r="J777" s="1">
        <v>0</v>
      </c>
      <c r="K777" s="9">
        <f t="shared" si="39"/>
        <v>0.99706565679312897</v>
      </c>
      <c r="L777">
        <f t="shared" si="40"/>
        <v>8.6169058841269077</v>
      </c>
      <c r="M777">
        <f t="shared" si="41"/>
        <v>0</v>
      </c>
    </row>
    <row r="778" spans="1:13">
      <c r="A778" s="1"/>
      <c r="B778" s="1" t="s">
        <v>50</v>
      </c>
      <c r="C778" s="1">
        <v>1.5</v>
      </c>
      <c r="D778" s="1">
        <v>90</v>
      </c>
      <c r="E778" s="1">
        <v>0.99915610544525801</v>
      </c>
      <c r="F778" s="1">
        <v>88.963219543757802</v>
      </c>
      <c r="G778" s="1">
        <v>-0.50084389455474199</v>
      </c>
      <c r="H778" s="1">
        <v>-1.03678045624224</v>
      </c>
      <c r="I778" s="1">
        <v>0</v>
      </c>
      <c r="J778" s="1">
        <v>0</v>
      </c>
      <c r="K778" s="9">
        <f t="shared" si="39"/>
        <v>0.99915610544525801</v>
      </c>
      <c r="L778">
        <f t="shared" si="40"/>
        <v>1.0367804562421838</v>
      </c>
      <c r="M778">
        <f t="shared" si="41"/>
        <v>0</v>
      </c>
    </row>
    <row r="779" spans="1:13">
      <c r="A779" s="1"/>
      <c r="B779" s="1" t="s">
        <v>50</v>
      </c>
      <c r="C779" s="1">
        <v>0.7</v>
      </c>
      <c r="D779" s="1">
        <v>90</v>
      </c>
      <c r="E779" s="1">
        <v>0.98358104012983605</v>
      </c>
      <c r="F779" s="1">
        <v>90.752264800275</v>
      </c>
      <c r="G779" s="1">
        <v>0.28358104012983598</v>
      </c>
      <c r="H779" s="1">
        <v>0.75226480027504306</v>
      </c>
      <c r="I779" s="1">
        <v>1</v>
      </c>
      <c r="J779" s="1">
        <v>0</v>
      </c>
      <c r="K779" s="9">
        <f t="shared" si="39"/>
        <v>0.98358104012983605</v>
      </c>
      <c r="L779">
        <f t="shared" si="40"/>
        <v>0.7522648002749861</v>
      </c>
      <c r="M779">
        <f t="shared" si="41"/>
        <v>0</v>
      </c>
    </row>
    <row r="780" spans="1:13">
      <c r="A780" s="1"/>
      <c r="B780" s="1" t="s">
        <v>50</v>
      </c>
      <c r="C780" s="1">
        <v>0.5</v>
      </c>
      <c r="D780" s="1">
        <v>0</v>
      </c>
      <c r="E780" s="1">
        <v>0.98403937924384799</v>
      </c>
      <c r="F780" s="1">
        <v>0.42106376520160899</v>
      </c>
      <c r="G780" s="1">
        <v>0.48403937924384799</v>
      </c>
      <c r="H780" s="1">
        <v>0.42106376520160899</v>
      </c>
      <c r="I780" s="1">
        <v>0</v>
      </c>
      <c r="J780" s="1">
        <v>0</v>
      </c>
      <c r="K780" s="9">
        <f t="shared" si="39"/>
        <v>0.98403937924384799</v>
      </c>
      <c r="L780">
        <f t="shared" si="40"/>
        <v>0.42106376520160893</v>
      </c>
      <c r="M780">
        <f t="shared" si="41"/>
        <v>0</v>
      </c>
    </row>
    <row r="781" spans="1:13">
      <c r="A781" s="1"/>
      <c r="B781" s="1" t="s">
        <v>50</v>
      </c>
      <c r="C781" s="1">
        <v>0.35</v>
      </c>
      <c r="D781" s="1">
        <v>135</v>
      </c>
      <c r="E781" s="1">
        <v>1.5000940046620801</v>
      </c>
      <c r="F781" s="1">
        <v>89.506763394053493</v>
      </c>
      <c r="G781" s="1">
        <v>1.15009400466208</v>
      </c>
      <c r="H781" s="1">
        <v>-45.4932366059465</v>
      </c>
      <c r="I781" s="1">
        <v>1</v>
      </c>
      <c r="J781" s="1">
        <v>0</v>
      </c>
      <c r="K781" s="9">
        <f t="shared" si="39"/>
        <v>1.5000940046620801</v>
      </c>
      <c r="L781">
        <f t="shared" si="40"/>
        <v>44.506763394053507</v>
      </c>
      <c r="M781">
        <f t="shared" si="41"/>
        <v>1</v>
      </c>
    </row>
    <row r="782" spans="1:13">
      <c r="A782" s="1"/>
      <c r="B782" s="1" t="s">
        <v>50</v>
      </c>
      <c r="C782" s="1">
        <v>0.7</v>
      </c>
      <c r="D782" s="1">
        <v>135</v>
      </c>
      <c r="E782" s="1">
        <v>1.5000584310298199</v>
      </c>
      <c r="F782" s="1">
        <v>89.704053357609993</v>
      </c>
      <c r="G782" s="1">
        <v>0.800058431029817</v>
      </c>
      <c r="H782" s="1">
        <v>-45.29594664239</v>
      </c>
      <c r="I782" s="1">
        <v>1</v>
      </c>
      <c r="J782" s="1">
        <v>0</v>
      </c>
      <c r="K782" s="9">
        <f t="shared" si="39"/>
        <v>1.5000584310298199</v>
      </c>
      <c r="L782">
        <f t="shared" si="40"/>
        <v>44.704053357610007</v>
      </c>
      <c r="M782">
        <f t="shared" si="41"/>
        <v>1</v>
      </c>
    </row>
    <row r="783" spans="1:13">
      <c r="A783" s="1"/>
      <c r="B783" s="1" t="s">
        <v>50</v>
      </c>
      <c r="C783" s="1">
        <v>0.7</v>
      </c>
      <c r="D783" s="1">
        <v>0</v>
      </c>
      <c r="E783" s="1">
        <v>0.99460336294201002</v>
      </c>
      <c r="F783" s="1">
        <v>1.30938981941057</v>
      </c>
      <c r="G783" s="1">
        <v>0.29460336294201001</v>
      </c>
      <c r="H783" s="1">
        <v>1.30938981941057</v>
      </c>
      <c r="I783" s="1">
        <v>0</v>
      </c>
      <c r="J783" s="1">
        <v>0</v>
      </c>
      <c r="K783" s="9">
        <f t="shared" si="39"/>
        <v>0.99460336294201002</v>
      </c>
      <c r="L783">
        <f t="shared" si="40"/>
        <v>1.3093898194105691</v>
      </c>
      <c r="M783">
        <f t="shared" si="41"/>
        <v>0</v>
      </c>
    </row>
    <row r="784" spans="1:13">
      <c r="A784" s="1"/>
      <c r="B784" s="1" t="s">
        <v>50</v>
      </c>
      <c r="C784" s="1">
        <v>1.5</v>
      </c>
      <c r="D784" s="1">
        <v>45</v>
      </c>
      <c r="E784" s="1">
        <v>0.99334172421551004</v>
      </c>
      <c r="F784" s="1">
        <v>32.880228716412503</v>
      </c>
      <c r="G784" s="1">
        <v>-0.50665827578448996</v>
      </c>
      <c r="H784" s="1">
        <v>-12.1197712835875</v>
      </c>
      <c r="I784" s="1">
        <v>0</v>
      </c>
      <c r="J784" s="1">
        <v>0</v>
      </c>
      <c r="K784" s="9">
        <f t="shared" si="39"/>
        <v>0.99334172421551004</v>
      </c>
      <c r="L784">
        <f t="shared" si="40"/>
        <v>12.119771283587511</v>
      </c>
      <c r="M784">
        <f t="shared" si="41"/>
        <v>0</v>
      </c>
    </row>
    <row r="785" spans="1:13">
      <c r="A785" s="1"/>
      <c r="B785" s="1" t="s">
        <v>50</v>
      </c>
      <c r="C785" s="1">
        <v>0.7</v>
      </c>
      <c r="D785" s="1">
        <v>0</v>
      </c>
      <c r="E785" s="1">
        <v>0.99442092701696205</v>
      </c>
      <c r="F785" s="1">
        <v>0.71429998275380102</v>
      </c>
      <c r="G785" s="1">
        <v>0.29442092701696199</v>
      </c>
      <c r="H785" s="1">
        <v>0.71429998275380102</v>
      </c>
      <c r="I785" s="1">
        <v>0</v>
      </c>
      <c r="J785" s="1">
        <v>0</v>
      </c>
      <c r="K785" s="9">
        <f t="shared" si="39"/>
        <v>0.99442092701696205</v>
      </c>
      <c r="L785">
        <f t="shared" si="40"/>
        <v>0.71429998275380058</v>
      </c>
      <c r="M785">
        <f t="shared" si="41"/>
        <v>0</v>
      </c>
    </row>
    <row r="786" spans="1:13">
      <c r="A786" s="1"/>
      <c r="B786" s="1" t="s">
        <v>50</v>
      </c>
      <c r="C786" s="1">
        <v>0.7</v>
      </c>
      <c r="D786" s="1">
        <v>135</v>
      </c>
      <c r="E786" s="1">
        <v>1.2624316707017</v>
      </c>
      <c r="F786" s="1">
        <v>90.117217061329598</v>
      </c>
      <c r="G786" s="1">
        <v>0.56243167070169897</v>
      </c>
      <c r="H786" s="1">
        <v>-44.882782938670402</v>
      </c>
      <c r="I786" s="1">
        <v>0</v>
      </c>
      <c r="J786" s="1">
        <v>0</v>
      </c>
      <c r="K786" s="9">
        <f t="shared" si="39"/>
        <v>1.2624316707017</v>
      </c>
      <c r="L786">
        <f t="shared" si="40"/>
        <v>44.882782938670402</v>
      </c>
      <c r="M786">
        <f t="shared" si="41"/>
        <v>0</v>
      </c>
    </row>
    <row r="787" spans="1:13">
      <c r="A787" s="1"/>
      <c r="B787" s="1" t="s">
        <v>50</v>
      </c>
      <c r="C787" s="1">
        <v>0.35</v>
      </c>
      <c r="D787" s="1">
        <v>90</v>
      </c>
      <c r="E787" s="1">
        <v>0.96803100857086</v>
      </c>
      <c r="F787" s="1">
        <v>89.541398965218903</v>
      </c>
      <c r="G787" s="1">
        <v>0.61803100857086002</v>
      </c>
      <c r="H787" s="1">
        <v>-0.45860103478105402</v>
      </c>
      <c r="I787" s="1">
        <v>0</v>
      </c>
      <c r="J787" s="1">
        <v>0</v>
      </c>
      <c r="K787" s="9">
        <f t="shared" si="39"/>
        <v>0.96803100857086</v>
      </c>
      <c r="L787">
        <f t="shared" si="40"/>
        <v>0.45860103478111114</v>
      </c>
      <c r="M787">
        <f t="shared" si="41"/>
        <v>0</v>
      </c>
    </row>
    <row r="788" spans="1:13">
      <c r="A788" s="1"/>
      <c r="B788" s="1" t="s">
        <v>50</v>
      </c>
      <c r="C788" s="1">
        <v>1.5</v>
      </c>
      <c r="D788" s="1">
        <v>45</v>
      </c>
      <c r="E788" s="1">
        <v>1.0045650704624201</v>
      </c>
      <c r="F788" s="1">
        <v>21.856117556723898</v>
      </c>
      <c r="G788" s="1">
        <v>-0.49543492953757801</v>
      </c>
      <c r="H788" s="1">
        <v>-23.143882443276102</v>
      </c>
      <c r="I788" s="1">
        <v>0</v>
      </c>
      <c r="J788" s="1">
        <v>0</v>
      </c>
      <c r="K788" s="9">
        <f t="shared" si="39"/>
        <v>1.0045650704624201</v>
      </c>
      <c r="L788">
        <f t="shared" si="40"/>
        <v>23.143882443276112</v>
      </c>
      <c r="M788">
        <f t="shared" si="41"/>
        <v>0</v>
      </c>
    </row>
    <row r="789" spans="1:13">
      <c r="A789" s="1"/>
      <c r="B789" s="1" t="s">
        <v>50</v>
      </c>
      <c r="C789" s="1">
        <v>1</v>
      </c>
      <c r="D789" s="1">
        <v>45</v>
      </c>
      <c r="E789" s="1">
        <v>1.0017164201430799</v>
      </c>
      <c r="F789" s="1">
        <v>22.240322892427798</v>
      </c>
      <c r="G789" s="1">
        <v>1.7164201430752699E-3</v>
      </c>
      <c r="H789" s="1">
        <v>-22.759677107572202</v>
      </c>
      <c r="I789" s="1">
        <v>0</v>
      </c>
      <c r="J789" s="1">
        <v>0</v>
      </c>
      <c r="K789" s="9">
        <f t="shared" si="39"/>
        <v>1.0017164201430799</v>
      </c>
      <c r="L789">
        <f t="shared" si="40"/>
        <v>22.759677107572202</v>
      </c>
      <c r="M789">
        <f t="shared" si="41"/>
        <v>0</v>
      </c>
    </row>
    <row r="790" spans="1:13">
      <c r="A790" s="1"/>
      <c r="B790" s="1" t="s">
        <v>50</v>
      </c>
      <c r="C790" s="1">
        <v>0.5</v>
      </c>
      <c r="D790" s="1">
        <v>90</v>
      </c>
      <c r="E790" s="1">
        <v>0.98869204678662104</v>
      </c>
      <c r="F790" s="1">
        <v>89.550982707281705</v>
      </c>
      <c r="G790" s="1">
        <v>0.48869204678662098</v>
      </c>
      <c r="H790" s="1">
        <v>-0.44901729271833801</v>
      </c>
      <c r="I790" s="1">
        <v>0</v>
      </c>
      <c r="J790" s="1">
        <v>0</v>
      </c>
      <c r="K790" s="9">
        <f t="shared" si="39"/>
        <v>0.98869204678662104</v>
      </c>
      <c r="L790">
        <f t="shared" si="40"/>
        <v>0.44901729271828117</v>
      </c>
      <c r="M790">
        <f t="shared" si="41"/>
        <v>0</v>
      </c>
    </row>
    <row r="791" spans="1:13">
      <c r="A791" s="1"/>
      <c r="B791" s="1" t="s">
        <v>50</v>
      </c>
      <c r="C791" s="1">
        <v>0.35</v>
      </c>
      <c r="D791" s="1">
        <v>90</v>
      </c>
      <c r="E791" s="1">
        <v>0.99383046369832995</v>
      </c>
      <c r="F791" s="1">
        <v>90.148897220714602</v>
      </c>
      <c r="G791" s="1">
        <v>0.64383046369832997</v>
      </c>
      <c r="H791" s="1">
        <v>0.14889722071455899</v>
      </c>
      <c r="I791" s="1">
        <v>1</v>
      </c>
      <c r="J791" s="1">
        <v>0</v>
      </c>
      <c r="K791" s="9">
        <f t="shared" si="39"/>
        <v>0.99383046369832995</v>
      </c>
      <c r="L791">
        <f t="shared" si="40"/>
        <v>0.1488972207146162</v>
      </c>
      <c r="M791">
        <f t="shared" si="41"/>
        <v>0</v>
      </c>
    </row>
    <row r="792" spans="1:13">
      <c r="A792" s="1"/>
      <c r="B792" s="1" t="s">
        <v>50</v>
      </c>
      <c r="C792" s="1">
        <v>0.35</v>
      </c>
      <c r="D792" s="1">
        <v>180</v>
      </c>
      <c r="E792" s="1">
        <v>1.5005581632487699</v>
      </c>
      <c r="F792" s="1">
        <v>-179.88166120886601</v>
      </c>
      <c r="G792" s="1">
        <v>1.15055816324877</v>
      </c>
      <c r="H792" s="1">
        <v>0.118338791133965</v>
      </c>
      <c r="I792" s="1">
        <v>1</v>
      </c>
      <c r="J792" s="1">
        <v>0</v>
      </c>
      <c r="K792" s="9">
        <f t="shared" si="39"/>
        <v>1.5005581632487699</v>
      </c>
      <c r="L792">
        <f t="shared" si="40"/>
        <v>0.11833879113396506</v>
      </c>
      <c r="M792">
        <f t="shared" si="41"/>
        <v>0</v>
      </c>
    </row>
    <row r="793" spans="1:13">
      <c r="A793" s="1"/>
      <c r="B793" s="1" t="s">
        <v>50</v>
      </c>
      <c r="C793" s="1">
        <v>0.5</v>
      </c>
      <c r="D793" s="1">
        <v>90</v>
      </c>
      <c r="E793" s="1">
        <v>1.44360928002252</v>
      </c>
      <c r="F793" s="1">
        <v>88.667303503509601</v>
      </c>
      <c r="G793" s="1">
        <v>0.94360928002252298</v>
      </c>
      <c r="H793" s="1">
        <v>-1.33269649649037</v>
      </c>
      <c r="I793" s="1">
        <v>0</v>
      </c>
      <c r="J793" s="1">
        <v>0</v>
      </c>
      <c r="K793" s="9">
        <f t="shared" si="39"/>
        <v>1.44360928002252</v>
      </c>
      <c r="L793">
        <f t="shared" si="40"/>
        <v>1.3326964964903993</v>
      </c>
      <c r="M793">
        <f t="shared" si="41"/>
        <v>0</v>
      </c>
    </row>
    <row r="794" spans="1:13">
      <c r="A794" s="1"/>
      <c r="B794" s="1" t="s">
        <v>50</v>
      </c>
      <c r="C794" s="1">
        <v>1.5</v>
      </c>
      <c r="D794" s="1">
        <v>180</v>
      </c>
      <c r="E794" s="1">
        <v>1.0408575658164601</v>
      </c>
      <c r="F794" s="1">
        <v>179.60192158498401</v>
      </c>
      <c r="G794" s="1">
        <v>-0.459142434183543</v>
      </c>
      <c r="H794" s="1">
        <v>-0.39807841501618701</v>
      </c>
      <c r="I794" s="1">
        <v>0</v>
      </c>
      <c r="J794" s="1">
        <v>0</v>
      </c>
      <c r="K794" s="9">
        <f t="shared" si="39"/>
        <v>1.0408575658164601</v>
      </c>
      <c r="L794">
        <f t="shared" si="40"/>
        <v>0.39807841501598773</v>
      </c>
      <c r="M794">
        <f t="shared" si="41"/>
        <v>0</v>
      </c>
    </row>
    <row r="795" spans="1:13">
      <c r="A795" s="1"/>
      <c r="B795" s="1" t="s">
        <v>50</v>
      </c>
      <c r="C795" s="1">
        <v>0.7</v>
      </c>
      <c r="D795" s="1">
        <v>45</v>
      </c>
      <c r="E795" s="1">
        <v>0.82444416292341305</v>
      </c>
      <c r="F795" s="1">
        <v>60.1259941465715</v>
      </c>
      <c r="G795" s="1">
        <v>0.124444162923413</v>
      </c>
      <c r="H795" s="1">
        <v>15.1259941465715</v>
      </c>
      <c r="I795" s="1">
        <v>0</v>
      </c>
      <c r="J795" s="1">
        <v>0</v>
      </c>
      <c r="K795" s="9">
        <f t="shared" si="39"/>
        <v>0.82444416292341305</v>
      </c>
      <c r="L795">
        <f t="shared" si="40"/>
        <v>15.125994146571486</v>
      </c>
      <c r="M795">
        <f t="shared" si="41"/>
        <v>0</v>
      </c>
    </row>
    <row r="796" spans="1:13">
      <c r="A796" s="1"/>
      <c r="B796" s="1" t="s">
        <v>50</v>
      </c>
      <c r="C796" s="1">
        <v>0.7</v>
      </c>
      <c r="D796" s="1">
        <v>90</v>
      </c>
      <c r="E796" s="1">
        <v>0.82515261071934298</v>
      </c>
      <c r="F796" s="1">
        <v>86.231255983265598</v>
      </c>
      <c r="G796" s="1">
        <v>0.125152610719343</v>
      </c>
      <c r="H796" s="1">
        <v>-3.7687440167343902</v>
      </c>
      <c r="I796" s="1">
        <v>0</v>
      </c>
      <c r="J796" s="1">
        <v>0</v>
      </c>
      <c r="K796" s="9">
        <f t="shared" si="39"/>
        <v>0.82515261071934298</v>
      </c>
      <c r="L796">
        <f t="shared" si="40"/>
        <v>3.768744016734388</v>
      </c>
      <c r="M796">
        <f t="shared" si="41"/>
        <v>0</v>
      </c>
    </row>
    <row r="797" spans="1:13">
      <c r="A797" s="1"/>
      <c r="B797" s="1" t="s">
        <v>50</v>
      </c>
      <c r="C797" s="1">
        <v>0.35</v>
      </c>
      <c r="D797" s="1">
        <v>45</v>
      </c>
      <c r="E797" s="1">
        <v>0.704681833282507</v>
      </c>
      <c r="F797" s="1">
        <v>91.050025017939902</v>
      </c>
      <c r="G797" s="1">
        <v>0.35468183328250702</v>
      </c>
      <c r="H797" s="1">
        <v>46.050025017939902</v>
      </c>
      <c r="I797" s="1">
        <v>1</v>
      </c>
      <c r="J797" s="1">
        <v>0</v>
      </c>
      <c r="K797" s="9">
        <f t="shared" si="39"/>
        <v>0.704681833282507</v>
      </c>
      <c r="L797">
        <f t="shared" si="40"/>
        <v>43.949974982060098</v>
      </c>
      <c r="M797">
        <f t="shared" si="41"/>
        <v>1</v>
      </c>
    </row>
    <row r="798" spans="1:13">
      <c r="A798" s="1"/>
      <c r="B798" s="1" t="s">
        <v>50</v>
      </c>
      <c r="C798" s="1">
        <v>1</v>
      </c>
      <c r="D798" s="1">
        <v>90</v>
      </c>
      <c r="E798" s="1">
        <v>1.2521008493830701</v>
      </c>
      <c r="F798" s="1">
        <v>90.118184196067304</v>
      </c>
      <c r="G798" s="1">
        <v>0.25210084938306598</v>
      </c>
      <c r="H798" s="1">
        <v>0.11818419606726099</v>
      </c>
      <c r="I798" s="1">
        <v>1</v>
      </c>
      <c r="J798" s="1">
        <v>0</v>
      </c>
      <c r="K798" s="9">
        <f t="shared" si="39"/>
        <v>1.2521008493830701</v>
      </c>
      <c r="L798">
        <f t="shared" si="40"/>
        <v>0.11818419606731823</v>
      </c>
      <c r="M798">
        <f t="shared" si="41"/>
        <v>0</v>
      </c>
    </row>
    <row r="799" spans="1:13">
      <c r="A799" s="1"/>
      <c r="B799" s="1" t="s">
        <v>50</v>
      </c>
      <c r="C799" s="1">
        <v>0.35</v>
      </c>
      <c r="D799" s="1">
        <v>0</v>
      </c>
      <c r="E799" s="1">
        <v>0.45198501222453702</v>
      </c>
      <c r="F799" s="1">
        <v>-0.39287918752984302</v>
      </c>
      <c r="G799" s="1">
        <v>0.101985012224537</v>
      </c>
      <c r="H799" s="1">
        <v>-0.39287918752984302</v>
      </c>
      <c r="I799" s="1">
        <v>0</v>
      </c>
      <c r="J799" s="1">
        <v>0</v>
      </c>
      <c r="K799" s="9">
        <f t="shared" si="39"/>
        <v>0.45198501222453702</v>
      </c>
      <c r="L799">
        <f t="shared" si="40"/>
        <v>0.39287918752984297</v>
      </c>
      <c r="M799">
        <f t="shared" si="41"/>
        <v>0</v>
      </c>
    </row>
    <row r="800" spans="1:13">
      <c r="A800" s="1"/>
      <c r="B800" s="1" t="s">
        <v>50</v>
      </c>
      <c r="C800" s="1">
        <v>0.35</v>
      </c>
      <c r="D800" s="1">
        <v>0</v>
      </c>
      <c r="E800" s="1">
        <v>0.41643710612998802</v>
      </c>
      <c r="F800" s="1">
        <v>3.1285816724283699</v>
      </c>
      <c r="G800" s="1">
        <v>6.6437106129987794E-2</v>
      </c>
      <c r="H800" s="1">
        <v>3.1285816724283699</v>
      </c>
      <c r="I800" s="1">
        <v>0</v>
      </c>
      <c r="J800" s="1">
        <v>0</v>
      </c>
      <c r="K800" s="9">
        <f t="shared" si="39"/>
        <v>0.41643710612998802</v>
      </c>
      <c r="L800">
        <f t="shared" si="40"/>
        <v>3.1285816724283677</v>
      </c>
      <c r="M800">
        <f t="shared" si="41"/>
        <v>0</v>
      </c>
    </row>
    <row r="801" spans="1:13">
      <c r="A801" s="1"/>
      <c r="B801" s="1" t="s">
        <v>50</v>
      </c>
      <c r="C801" s="1">
        <v>0.35</v>
      </c>
      <c r="D801" s="1">
        <v>180</v>
      </c>
      <c r="E801" s="1">
        <v>1.18625803879707</v>
      </c>
      <c r="F801" s="1">
        <v>177.903835285545</v>
      </c>
      <c r="G801" s="1">
        <v>0.83625803879707195</v>
      </c>
      <c r="H801" s="1">
        <v>-2.0961647144551998</v>
      </c>
      <c r="I801" s="1">
        <v>0</v>
      </c>
      <c r="J801" s="1">
        <v>0</v>
      </c>
      <c r="K801" s="9">
        <f t="shared" si="39"/>
        <v>1.18625803879707</v>
      </c>
      <c r="L801">
        <f t="shared" si="40"/>
        <v>2.096164714455</v>
      </c>
      <c r="M801">
        <f t="shared" si="41"/>
        <v>0</v>
      </c>
    </row>
    <row r="802" spans="1:13">
      <c r="A802" s="1"/>
      <c r="B802" s="1" t="s">
        <v>50</v>
      </c>
      <c r="C802" s="1">
        <v>0.35</v>
      </c>
      <c r="D802" s="1">
        <v>135</v>
      </c>
      <c r="E802" s="1">
        <v>1.4888086410103201</v>
      </c>
      <c r="F802" s="1">
        <v>138.389572452685</v>
      </c>
      <c r="G802" s="1">
        <v>1.13880864101032</v>
      </c>
      <c r="H802" s="1">
        <v>3.3895724526848898</v>
      </c>
      <c r="I802" s="1">
        <v>0</v>
      </c>
      <c r="J802" s="1">
        <v>0</v>
      </c>
      <c r="K802" s="9">
        <f t="shared" si="39"/>
        <v>1.4888086410103201</v>
      </c>
      <c r="L802">
        <f t="shared" si="40"/>
        <v>3.3895724526850017</v>
      </c>
      <c r="M802">
        <f t="shared" si="41"/>
        <v>0</v>
      </c>
    </row>
    <row r="803" spans="1:13">
      <c r="A803" s="1"/>
      <c r="B803" s="1" t="s">
        <v>50</v>
      </c>
      <c r="C803" s="1">
        <v>1.5</v>
      </c>
      <c r="D803" s="1">
        <v>90</v>
      </c>
      <c r="E803" s="1">
        <v>1.2062316710168901</v>
      </c>
      <c r="F803" s="1">
        <v>91.840490714254798</v>
      </c>
      <c r="G803" s="1">
        <v>-0.29376832898310801</v>
      </c>
      <c r="H803" s="1">
        <v>1.84049071425477</v>
      </c>
      <c r="I803" s="1">
        <v>1</v>
      </c>
      <c r="J803" s="1">
        <v>0</v>
      </c>
      <c r="K803" s="9">
        <f t="shared" si="39"/>
        <v>1.2062316710168901</v>
      </c>
      <c r="L803">
        <f t="shared" si="40"/>
        <v>1.8404907142547984</v>
      </c>
      <c r="M803">
        <f t="shared" si="41"/>
        <v>0</v>
      </c>
    </row>
    <row r="804" spans="1:13">
      <c r="A804" s="1"/>
      <c r="B804" s="1" t="s">
        <v>50</v>
      </c>
      <c r="C804" s="1">
        <v>0.7</v>
      </c>
      <c r="D804" s="1">
        <v>45</v>
      </c>
      <c r="E804" s="1">
        <v>1.00358983296487</v>
      </c>
      <c r="F804" s="1">
        <v>27.395940005270202</v>
      </c>
      <c r="G804" s="1">
        <v>0.30358983296486902</v>
      </c>
      <c r="H804" s="1">
        <v>-17.604059994729798</v>
      </c>
      <c r="I804" s="1">
        <v>0</v>
      </c>
      <c r="J804" s="1">
        <v>0</v>
      </c>
      <c r="K804" s="9">
        <f t="shared" si="39"/>
        <v>1.00358983296487</v>
      </c>
      <c r="L804">
        <f t="shared" si="40"/>
        <v>17.604059994729795</v>
      </c>
      <c r="M804">
        <f t="shared" si="41"/>
        <v>0</v>
      </c>
    </row>
    <row r="805" spans="1:13">
      <c r="A805" s="1"/>
      <c r="B805" s="1" t="s">
        <v>50</v>
      </c>
      <c r="C805" s="1">
        <v>1</v>
      </c>
      <c r="D805" s="1">
        <v>90</v>
      </c>
      <c r="E805" s="1">
        <v>0.99915610544525801</v>
      </c>
      <c r="F805" s="1">
        <v>91.036780456242198</v>
      </c>
      <c r="G805" s="1">
        <v>-8.4389455474154196E-4</v>
      </c>
      <c r="H805" s="1">
        <v>1.03678045624224</v>
      </c>
      <c r="I805" s="1">
        <v>1</v>
      </c>
      <c r="J805" s="1">
        <v>0</v>
      </c>
      <c r="K805" s="9">
        <f t="shared" si="39"/>
        <v>0.99915610544525801</v>
      </c>
      <c r="L805">
        <f t="shared" si="40"/>
        <v>1.0367804562421838</v>
      </c>
      <c r="M805">
        <f t="shared" si="41"/>
        <v>0</v>
      </c>
    </row>
    <row r="806" spans="1:13">
      <c r="A806" s="1"/>
      <c r="B806" s="1" t="s">
        <v>50</v>
      </c>
      <c r="C806" s="1">
        <v>1.5</v>
      </c>
      <c r="D806" s="1">
        <v>45</v>
      </c>
      <c r="E806" s="1">
        <v>0.78872469080381302</v>
      </c>
      <c r="F806" s="1">
        <v>25.776319035442299</v>
      </c>
      <c r="G806" s="1">
        <v>-0.71127530919618698</v>
      </c>
      <c r="H806" s="1">
        <v>-19.223680964557701</v>
      </c>
      <c r="I806" s="1">
        <v>0</v>
      </c>
      <c r="J806" s="1">
        <v>0</v>
      </c>
      <c r="K806" s="9">
        <f t="shared" si="39"/>
        <v>0.78872469080381302</v>
      </c>
      <c r="L806">
        <f t="shared" si="40"/>
        <v>19.223680964557701</v>
      </c>
      <c r="M806">
        <f t="shared" si="41"/>
        <v>0</v>
      </c>
    </row>
    <row r="807" spans="1:13">
      <c r="A807" s="1"/>
      <c r="B807" s="1" t="s">
        <v>50</v>
      </c>
      <c r="C807" s="1">
        <v>0.7</v>
      </c>
      <c r="D807" s="1">
        <v>180</v>
      </c>
      <c r="E807" s="1">
        <v>0.978852291728875</v>
      </c>
      <c r="F807" s="1">
        <v>-179.81858916712099</v>
      </c>
      <c r="G807" s="1">
        <v>0.27885229172887499</v>
      </c>
      <c r="H807" s="1">
        <v>0.18141083287906701</v>
      </c>
      <c r="I807" s="1">
        <v>1</v>
      </c>
      <c r="J807" s="1">
        <v>0</v>
      </c>
      <c r="K807" s="9">
        <f t="shared" si="39"/>
        <v>0.978852291728875</v>
      </c>
      <c r="L807">
        <f t="shared" si="40"/>
        <v>0.18141083287900983</v>
      </c>
      <c r="M807">
        <f t="shared" si="41"/>
        <v>0</v>
      </c>
    </row>
    <row r="808" spans="1:13">
      <c r="A808" s="1"/>
      <c r="B808" s="1" t="s">
        <v>50</v>
      </c>
      <c r="C808" s="1">
        <v>0.35</v>
      </c>
      <c r="D808" s="1">
        <v>0</v>
      </c>
      <c r="E808" s="1">
        <v>0.50884541289540397</v>
      </c>
      <c r="F808" s="1">
        <v>0.81430142629241697</v>
      </c>
      <c r="G808" s="1">
        <v>0.15884541289540399</v>
      </c>
      <c r="H808" s="1">
        <v>0.81430142629241697</v>
      </c>
      <c r="I808" s="1">
        <v>0</v>
      </c>
      <c r="J808" s="1">
        <v>0</v>
      </c>
      <c r="K808" s="9">
        <f t="shared" si="39"/>
        <v>0.50884541289540397</v>
      </c>
      <c r="L808">
        <f t="shared" si="40"/>
        <v>0.81430142629241686</v>
      </c>
      <c r="M808">
        <f t="shared" si="41"/>
        <v>0</v>
      </c>
    </row>
    <row r="809" spans="1:13">
      <c r="A809" s="1"/>
      <c r="B809" s="1" t="s">
        <v>50</v>
      </c>
      <c r="C809" s="1">
        <v>0.7</v>
      </c>
      <c r="D809" s="1">
        <v>135</v>
      </c>
      <c r="E809" s="1">
        <v>0.96014349606024696</v>
      </c>
      <c r="F809" s="1">
        <v>107.37241283150099</v>
      </c>
      <c r="G809" s="1">
        <v>0.260143496060247</v>
      </c>
      <c r="H809" s="1">
        <v>-27.627587168499399</v>
      </c>
      <c r="I809" s="1">
        <v>0</v>
      </c>
      <c r="J809" s="1">
        <v>0</v>
      </c>
      <c r="K809" s="9">
        <f t="shared" si="39"/>
        <v>0.96014349606024696</v>
      </c>
      <c r="L809">
        <f t="shared" si="40"/>
        <v>27.627587168499019</v>
      </c>
      <c r="M809">
        <f t="shared" si="41"/>
        <v>0</v>
      </c>
    </row>
    <row r="810" spans="1:13">
      <c r="A810" s="1"/>
      <c r="B810" s="1" t="s">
        <v>50</v>
      </c>
      <c r="C810" s="1">
        <v>0.5</v>
      </c>
      <c r="D810" s="1">
        <v>135</v>
      </c>
      <c r="E810" s="1">
        <v>1.2728253813755399</v>
      </c>
      <c r="F810" s="1">
        <v>89.418691015016904</v>
      </c>
      <c r="G810" s="1">
        <v>0.77282538137554502</v>
      </c>
      <c r="H810" s="1">
        <v>-45.581308984983103</v>
      </c>
      <c r="I810" s="1">
        <v>1</v>
      </c>
      <c r="J810" s="1">
        <v>0</v>
      </c>
      <c r="K810" s="9">
        <f t="shared" si="39"/>
        <v>1.2728253813755399</v>
      </c>
      <c r="L810">
        <f t="shared" si="40"/>
        <v>44.418691015016918</v>
      </c>
      <c r="M810">
        <f t="shared" si="41"/>
        <v>1</v>
      </c>
    </row>
    <row r="811" spans="1:13">
      <c r="A811" s="1"/>
      <c r="B811" s="1" t="s">
        <v>50</v>
      </c>
      <c r="C811" s="1">
        <v>0.7</v>
      </c>
      <c r="D811" s="1">
        <v>0</v>
      </c>
      <c r="E811" s="1">
        <v>0.49345350818674699</v>
      </c>
      <c r="F811" s="1">
        <v>1.43959092296569</v>
      </c>
      <c r="G811" s="1">
        <v>-0.20654649181325299</v>
      </c>
      <c r="H811" s="1">
        <v>1.43959092296569</v>
      </c>
      <c r="I811" s="1">
        <v>0</v>
      </c>
      <c r="J811" s="1">
        <v>0</v>
      </c>
      <c r="K811" s="9">
        <f t="shared" si="39"/>
        <v>0.49345350818674699</v>
      </c>
      <c r="L811">
        <f t="shared" si="40"/>
        <v>1.4395909229656922</v>
      </c>
      <c r="M811">
        <f t="shared" si="41"/>
        <v>0</v>
      </c>
    </row>
    <row r="812" spans="1:13">
      <c r="A812" s="1"/>
      <c r="B812" s="1" t="s">
        <v>50</v>
      </c>
      <c r="C812" s="1">
        <v>0.5</v>
      </c>
      <c r="D812" s="1">
        <v>180</v>
      </c>
      <c r="E812" s="1">
        <v>1.00470051901444</v>
      </c>
      <c r="F812" s="1">
        <v>179.58759534162701</v>
      </c>
      <c r="G812" s="1">
        <v>0.50470051901443802</v>
      </c>
      <c r="H812" s="1">
        <v>-0.41240465837324802</v>
      </c>
      <c r="I812" s="1">
        <v>0</v>
      </c>
      <c r="J812" s="1">
        <v>0</v>
      </c>
      <c r="K812" s="9">
        <f t="shared" si="39"/>
        <v>1.00470051901444</v>
      </c>
      <c r="L812">
        <f t="shared" si="40"/>
        <v>0.41240465837299212</v>
      </c>
      <c r="M812">
        <f t="shared" si="41"/>
        <v>0</v>
      </c>
    </row>
    <row r="813" spans="1:13">
      <c r="A813" s="1"/>
      <c r="B813" s="1" t="s">
        <v>50</v>
      </c>
      <c r="C813" s="1">
        <v>0.7</v>
      </c>
      <c r="D813" s="1">
        <v>0</v>
      </c>
      <c r="E813" s="1">
        <v>0.46763500238905098</v>
      </c>
      <c r="F813" s="1">
        <v>1.51909004049344</v>
      </c>
      <c r="G813" s="1">
        <v>-0.232364997610949</v>
      </c>
      <c r="H813" s="1">
        <v>1.51909004049344</v>
      </c>
      <c r="I813" s="1">
        <v>0</v>
      </c>
      <c r="J813" s="1">
        <v>0</v>
      </c>
      <c r="K813" s="9">
        <f t="shared" si="39"/>
        <v>0.46763500238905098</v>
      </c>
      <c r="L813">
        <f t="shared" si="40"/>
        <v>1.5190900404934382</v>
      </c>
      <c r="M813">
        <f t="shared" si="41"/>
        <v>0</v>
      </c>
    </row>
    <row r="814" spans="1:13">
      <c r="A814" s="1"/>
      <c r="B814" s="1" t="s">
        <v>50</v>
      </c>
      <c r="C814" s="1">
        <v>1.5</v>
      </c>
      <c r="D814" s="1">
        <v>45</v>
      </c>
      <c r="E814" s="1">
        <v>0.52623478411008695</v>
      </c>
      <c r="F814" s="1">
        <v>42.175327249482599</v>
      </c>
      <c r="G814" s="1">
        <v>-0.97376521588991305</v>
      </c>
      <c r="H814" s="1">
        <v>-2.8246727505174398</v>
      </c>
      <c r="I814" s="1">
        <v>0</v>
      </c>
      <c r="J814" s="1">
        <v>0</v>
      </c>
      <c r="K814" s="9">
        <f t="shared" si="39"/>
        <v>0.52623478411008695</v>
      </c>
      <c r="L814">
        <f t="shared" si="40"/>
        <v>2.8246727505174078</v>
      </c>
      <c r="M814">
        <f t="shared" si="41"/>
        <v>0</v>
      </c>
    </row>
    <row r="815" spans="1:13">
      <c r="A815" s="1"/>
      <c r="B815" s="1" t="s">
        <v>50</v>
      </c>
      <c r="C815" s="1">
        <v>1</v>
      </c>
      <c r="D815" s="1">
        <v>45</v>
      </c>
      <c r="E815" s="1">
        <v>0.493334537398675</v>
      </c>
      <c r="F815" s="1">
        <v>34.7217127278345</v>
      </c>
      <c r="G815" s="1">
        <v>-0.50666546260132495</v>
      </c>
      <c r="H815" s="1">
        <v>-10.2782872721655</v>
      </c>
      <c r="I815" s="1">
        <v>0</v>
      </c>
      <c r="J815" s="1">
        <v>0</v>
      </c>
      <c r="K815" s="9">
        <f t="shared" si="39"/>
        <v>0.493334537398675</v>
      </c>
      <c r="L815">
        <f t="shared" si="40"/>
        <v>10.2782872721655</v>
      </c>
      <c r="M815">
        <f t="shared" si="41"/>
        <v>0</v>
      </c>
    </row>
    <row r="816" spans="1:13">
      <c r="A816" s="1"/>
      <c r="B816" s="1" t="s">
        <v>50</v>
      </c>
      <c r="C816" s="1">
        <v>0.7</v>
      </c>
      <c r="D816" s="1">
        <v>135</v>
      </c>
      <c r="E816" s="1">
        <v>0.93729573884033501</v>
      </c>
      <c r="F816" s="1">
        <v>91.421048172275107</v>
      </c>
      <c r="G816" s="1">
        <v>0.237295738840335</v>
      </c>
      <c r="H816" s="1">
        <v>-43.5789518277249</v>
      </c>
      <c r="I816" s="1">
        <v>0</v>
      </c>
      <c r="J816" s="1">
        <v>0</v>
      </c>
      <c r="K816" s="9">
        <f t="shared" si="39"/>
        <v>0.93729573884033501</v>
      </c>
      <c r="L816">
        <f t="shared" si="40"/>
        <v>43.578951827724893</v>
      </c>
      <c r="M816">
        <f t="shared" si="41"/>
        <v>0</v>
      </c>
    </row>
    <row r="817" spans="1:13">
      <c r="A817" s="1"/>
      <c r="B817" s="1" t="s">
        <v>50</v>
      </c>
      <c r="C817" s="1">
        <v>0.5</v>
      </c>
      <c r="D817" s="1">
        <v>90</v>
      </c>
      <c r="E817" s="1">
        <v>1.1540967887432101</v>
      </c>
      <c r="F817" s="1">
        <v>90.897577544020194</v>
      </c>
      <c r="G817" s="1">
        <v>0.65409678874321198</v>
      </c>
      <c r="H817" s="1">
        <v>0.89757754402017997</v>
      </c>
      <c r="I817" s="1">
        <v>1</v>
      </c>
      <c r="J817" s="1">
        <v>0</v>
      </c>
      <c r="K817" s="9">
        <f t="shared" ref="K817:K880" si="42">IF(J817=1, "", E817)</f>
        <v>1.1540967887432101</v>
      </c>
      <c r="L817">
        <f t="shared" si="40"/>
        <v>0.89757754402018008</v>
      </c>
      <c r="M817">
        <f t="shared" si="41"/>
        <v>0</v>
      </c>
    </row>
    <row r="818" spans="1:13">
      <c r="A818" s="1"/>
      <c r="B818" s="1" t="s">
        <v>50</v>
      </c>
      <c r="C818" s="1">
        <v>1.5</v>
      </c>
      <c r="D818" s="1">
        <v>0</v>
      </c>
      <c r="E818" s="1">
        <v>0.32823845957655501</v>
      </c>
      <c r="F818" s="1">
        <v>2.1644795285459399</v>
      </c>
      <c r="G818" s="1">
        <v>-1.1717615404234401</v>
      </c>
      <c r="H818" s="1">
        <v>2.1644795285459399</v>
      </c>
      <c r="I818" s="1">
        <v>0</v>
      </c>
      <c r="J818" s="1">
        <v>0</v>
      </c>
      <c r="K818" s="9">
        <f t="shared" si="42"/>
        <v>0.32823845957655501</v>
      </c>
      <c r="L818">
        <f t="shared" si="40"/>
        <v>2.1644795285459395</v>
      </c>
      <c r="M818">
        <f t="shared" si="41"/>
        <v>0</v>
      </c>
    </row>
    <row r="819" spans="1:13">
      <c r="A819" s="1"/>
      <c r="B819" s="1" t="s">
        <v>50</v>
      </c>
      <c r="C819" s="1">
        <v>1.5</v>
      </c>
      <c r="D819" s="1">
        <v>90</v>
      </c>
      <c r="E819" s="1">
        <v>1.09716289783734</v>
      </c>
      <c r="F819" s="1">
        <v>90.404624484603801</v>
      </c>
      <c r="G819" s="1">
        <v>-0.402837102162656</v>
      </c>
      <c r="H819" s="1">
        <v>0.40462448460380102</v>
      </c>
      <c r="I819" s="1">
        <v>1</v>
      </c>
      <c r="J819" s="1">
        <v>0</v>
      </c>
      <c r="K819" s="9">
        <f t="shared" si="42"/>
        <v>1.09716289783734</v>
      </c>
      <c r="L819">
        <f t="shared" si="40"/>
        <v>0.40462448460380074</v>
      </c>
      <c r="M819">
        <f t="shared" si="41"/>
        <v>0</v>
      </c>
    </row>
    <row r="820" spans="1:13">
      <c r="A820" s="1"/>
      <c r="B820" s="1" t="s">
        <v>50</v>
      </c>
      <c r="C820" s="1">
        <v>0.35</v>
      </c>
      <c r="D820" s="1">
        <v>180</v>
      </c>
      <c r="E820" s="1">
        <v>1.43638299943496</v>
      </c>
      <c r="F820" s="1">
        <v>163.40930027218201</v>
      </c>
      <c r="G820" s="1">
        <v>1.0863829994349601</v>
      </c>
      <c r="H820" s="1">
        <v>-16.5906997278184</v>
      </c>
      <c r="I820" s="1">
        <v>0</v>
      </c>
      <c r="J820" s="1">
        <v>0</v>
      </c>
      <c r="K820" s="9">
        <f t="shared" si="42"/>
        <v>1.43638299943496</v>
      </c>
      <c r="L820">
        <f t="shared" si="40"/>
        <v>16.590699727817992</v>
      </c>
      <c r="M820">
        <f t="shared" si="41"/>
        <v>0</v>
      </c>
    </row>
    <row r="821" spans="1:13">
      <c r="A821" s="1"/>
      <c r="B821" s="1" t="s">
        <v>50</v>
      </c>
      <c r="C821" s="1">
        <v>1.5</v>
      </c>
      <c r="D821" s="1">
        <v>90</v>
      </c>
      <c r="E821" s="1">
        <v>1.0661711637840301</v>
      </c>
      <c r="F821" s="1">
        <v>90.416386415982998</v>
      </c>
      <c r="G821" s="1">
        <v>-0.43382883621597401</v>
      </c>
      <c r="H821" s="1">
        <v>0.416386415983027</v>
      </c>
      <c r="I821" s="1">
        <v>1</v>
      </c>
      <c r="J821" s="1">
        <v>0</v>
      </c>
      <c r="K821" s="9">
        <f t="shared" si="42"/>
        <v>1.0661711637840301</v>
      </c>
      <c r="L821">
        <f t="shared" si="40"/>
        <v>0.41638641598299841</v>
      </c>
      <c r="M821">
        <f t="shared" si="41"/>
        <v>0</v>
      </c>
    </row>
    <row r="822" spans="1:13">
      <c r="A822" s="1"/>
      <c r="B822" s="1" t="s">
        <v>50</v>
      </c>
      <c r="C822" s="1">
        <v>1</v>
      </c>
      <c r="D822" s="1">
        <v>135</v>
      </c>
      <c r="E822" s="1">
        <v>1.5465811278778401</v>
      </c>
      <c r="F822" s="1">
        <v>89.521589445921194</v>
      </c>
      <c r="G822" s="1">
        <v>0.54658112787784396</v>
      </c>
      <c r="H822" s="1">
        <v>-45.478410554078799</v>
      </c>
      <c r="I822" s="1">
        <v>1</v>
      </c>
      <c r="J822" s="1">
        <v>0</v>
      </c>
      <c r="K822" s="9">
        <f t="shared" si="42"/>
        <v>1.5465811278778401</v>
      </c>
      <c r="L822">
        <f t="shared" si="40"/>
        <v>44.521589445921194</v>
      </c>
      <c r="M822">
        <f t="shared" si="41"/>
        <v>1</v>
      </c>
    </row>
    <row r="823" spans="1:13">
      <c r="A823" s="1"/>
      <c r="B823" s="1" t="s">
        <v>50</v>
      </c>
      <c r="C823" s="1">
        <v>0.35</v>
      </c>
      <c r="D823" s="1">
        <v>90</v>
      </c>
      <c r="E823" s="1">
        <v>1.1488158832820099</v>
      </c>
      <c r="F823" s="1">
        <v>89.613568497654498</v>
      </c>
      <c r="G823" s="1">
        <v>0.79881588328201303</v>
      </c>
      <c r="H823" s="1">
        <v>-0.38643150234554502</v>
      </c>
      <c r="I823" s="1">
        <v>0</v>
      </c>
      <c r="J823" s="1">
        <v>0</v>
      </c>
      <c r="K823" s="9">
        <f t="shared" si="42"/>
        <v>1.1488158832820099</v>
      </c>
      <c r="L823">
        <f t="shared" si="40"/>
        <v>0.38643150234548784</v>
      </c>
      <c r="M823">
        <f t="shared" si="41"/>
        <v>0</v>
      </c>
    </row>
    <row r="824" spans="1:13">
      <c r="A824" s="1"/>
      <c r="B824" s="1" t="s">
        <v>50</v>
      </c>
      <c r="C824" s="1">
        <v>1.5</v>
      </c>
      <c r="D824" s="1">
        <v>90</v>
      </c>
      <c r="E824" s="1">
        <v>0.99974342336570199</v>
      </c>
      <c r="F824" s="1">
        <v>87.779197893728494</v>
      </c>
      <c r="G824" s="1">
        <v>-0.50025657663429801</v>
      </c>
      <c r="H824" s="1">
        <v>-2.2208021062715502</v>
      </c>
      <c r="I824" s="1">
        <v>0</v>
      </c>
      <c r="J824" s="1">
        <v>0</v>
      </c>
      <c r="K824" s="9">
        <f t="shared" si="42"/>
        <v>0.99974342336570199</v>
      </c>
      <c r="L824">
        <f t="shared" si="40"/>
        <v>2.220802106271492</v>
      </c>
      <c r="M824">
        <f t="shared" si="41"/>
        <v>0</v>
      </c>
    </row>
    <row r="825" spans="1:13">
      <c r="A825" s="1"/>
      <c r="B825" s="1" t="s">
        <v>50</v>
      </c>
      <c r="C825" s="1">
        <v>0.5</v>
      </c>
      <c r="D825" s="1">
        <v>135</v>
      </c>
      <c r="E825" s="1">
        <v>1.4977104846174401</v>
      </c>
      <c r="F825" s="1">
        <v>105.502955763158</v>
      </c>
      <c r="G825" s="1">
        <v>0.99771048461743495</v>
      </c>
      <c r="H825" s="1">
        <v>-29.497044236841599</v>
      </c>
      <c r="I825" s="1">
        <v>0</v>
      </c>
      <c r="J825" s="1">
        <v>0</v>
      </c>
      <c r="K825" s="9">
        <f t="shared" si="42"/>
        <v>1.4977104846174401</v>
      </c>
      <c r="L825">
        <f t="shared" si="40"/>
        <v>29.497044236841987</v>
      </c>
      <c r="M825">
        <f t="shared" si="41"/>
        <v>0</v>
      </c>
    </row>
    <row r="826" spans="1:13">
      <c r="A826" s="1"/>
      <c r="B826" s="1" t="s">
        <v>50</v>
      </c>
      <c r="C826" s="1">
        <v>0.7</v>
      </c>
      <c r="D826" s="1">
        <v>45</v>
      </c>
      <c r="E826" s="1">
        <v>0.99547215729590399</v>
      </c>
      <c r="F826" s="1">
        <v>51.298403907645302</v>
      </c>
      <c r="G826" s="1">
        <v>0.29547215729590398</v>
      </c>
      <c r="H826" s="1">
        <v>6.29840390764525</v>
      </c>
      <c r="I826" s="1">
        <v>0</v>
      </c>
      <c r="J826" s="1">
        <v>0</v>
      </c>
      <c r="K826" s="9">
        <f t="shared" si="42"/>
        <v>0.99547215729590399</v>
      </c>
      <c r="L826">
        <f t="shared" si="40"/>
        <v>6.2984039076453087</v>
      </c>
      <c r="M826">
        <f t="shared" si="41"/>
        <v>0</v>
      </c>
    </row>
    <row r="827" spans="1:13">
      <c r="A827" s="1"/>
      <c r="B827" s="1" t="s">
        <v>50</v>
      </c>
      <c r="C827" s="1">
        <v>0.35</v>
      </c>
      <c r="D827" s="1">
        <v>45</v>
      </c>
      <c r="E827" s="1">
        <v>0.99551236089311401</v>
      </c>
      <c r="F827" s="1">
        <v>48.976282396819101</v>
      </c>
      <c r="G827" s="1">
        <v>0.64551236089311403</v>
      </c>
      <c r="H827" s="1">
        <v>3.9762823968190699</v>
      </c>
      <c r="I827" s="1">
        <v>0</v>
      </c>
      <c r="J827" s="1">
        <v>0</v>
      </c>
      <c r="K827" s="9">
        <f t="shared" si="42"/>
        <v>0.99551236089311401</v>
      </c>
      <c r="L827">
        <f t="shared" si="40"/>
        <v>3.9762823968191015</v>
      </c>
      <c r="M827">
        <f t="shared" si="41"/>
        <v>0</v>
      </c>
    </row>
    <row r="828" spans="1:13">
      <c r="A828" s="1"/>
      <c r="B828" s="1" t="s">
        <v>50</v>
      </c>
      <c r="C828" s="1">
        <v>0.35</v>
      </c>
      <c r="D828" s="1">
        <v>0</v>
      </c>
      <c r="E828" s="1">
        <v>0.97376088048452003</v>
      </c>
      <c r="F828" s="1">
        <v>0.72945592122334801</v>
      </c>
      <c r="G828" s="1">
        <v>0.62376088048452005</v>
      </c>
      <c r="H828" s="1">
        <v>0.72945592122334801</v>
      </c>
      <c r="I828" s="1">
        <v>0</v>
      </c>
      <c r="J828" s="1">
        <v>0</v>
      </c>
      <c r="K828" s="9">
        <f t="shared" si="42"/>
        <v>0.97376088048452003</v>
      </c>
      <c r="L828">
        <f t="shared" si="40"/>
        <v>0.72945592122334801</v>
      </c>
      <c r="M828">
        <f t="shared" si="41"/>
        <v>0</v>
      </c>
    </row>
    <row r="829" spans="1:13">
      <c r="A829" s="1"/>
      <c r="B829" s="1" t="s">
        <v>50</v>
      </c>
      <c r="C829" s="1">
        <v>0.5</v>
      </c>
      <c r="D829" s="1">
        <v>0</v>
      </c>
      <c r="E829" s="1">
        <v>0.74197482481733301</v>
      </c>
      <c r="F829" s="1">
        <v>2.5536595764897601</v>
      </c>
      <c r="G829" s="1">
        <v>0.24197482481733301</v>
      </c>
      <c r="H829" s="1">
        <v>2.5536595764897601</v>
      </c>
      <c r="I829" s="1">
        <v>0</v>
      </c>
      <c r="J829" s="1">
        <v>0</v>
      </c>
      <c r="K829" s="9">
        <f t="shared" si="42"/>
        <v>0.74197482481733301</v>
      </c>
      <c r="L829">
        <f t="shared" si="40"/>
        <v>2.553659576489764</v>
      </c>
      <c r="M829">
        <f t="shared" si="41"/>
        <v>0</v>
      </c>
    </row>
    <row r="830" spans="1:13">
      <c r="A830" s="1"/>
      <c r="B830" s="1" t="s">
        <v>50</v>
      </c>
      <c r="C830" s="1">
        <v>1</v>
      </c>
      <c r="D830" s="1">
        <v>45</v>
      </c>
      <c r="E830" s="1">
        <v>0.89500837655044596</v>
      </c>
      <c r="F830" s="1">
        <v>35.818292247652202</v>
      </c>
      <c r="G830" s="1">
        <v>-0.104991623449554</v>
      </c>
      <c r="H830" s="1">
        <v>-9.1817077523478492</v>
      </c>
      <c r="I830" s="1">
        <v>0</v>
      </c>
      <c r="J830" s="1">
        <v>0</v>
      </c>
      <c r="K830" s="9">
        <f t="shared" si="42"/>
        <v>0.89500837655044596</v>
      </c>
      <c r="L830">
        <f t="shared" si="40"/>
        <v>9.1817077523477906</v>
      </c>
      <c r="M830">
        <f t="shared" si="41"/>
        <v>0</v>
      </c>
    </row>
    <row r="831" spans="1:13">
      <c r="A831" s="1"/>
      <c r="B831" s="1" t="s">
        <v>50</v>
      </c>
      <c r="C831" s="1">
        <v>1.5</v>
      </c>
      <c r="D831" s="1">
        <v>135</v>
      </c>
      <c r="E831" s="1">
        <v>1.0609807315559101</v>
      </c>
      <c r="F831" s="1">
        <v>90.139473384471998</v>
      </c>
      <c r="G831" s="1">
        <v>-0.439019268444092</v>
      </c>
      <c r="H831" s="1">
        <v>-44.860526615528002</v>
      </c>
      <c r="I831" s="1">
        <v>0</v>
      </c>
      <c r="J831" s="1">
        <v>0</v>
      </c>
      <c r="K831" s="9">
        <f t="shared" si="42"/>
        <v>1.0609807315559101</v>
      </c>
      <c r="L831">
        <f t="shared" si="40"/>
        <v>44.860526615527988</v>
      </c>
      <c r="M831">
        <f t="shared" si="41"/>
        <v>0</v>
      </c>
    </row>
    <row r="832" spans="1:13">
      <c r="A832" s="1"/>
      <c r="B832" s="1" t="s">
        <v>50</v>
      </c>
      <c r="C832" s="1">
        <v>0.5</v>
      </c>
      <c r="D832" s="1">
        <v>0</v>
      </c>
      <c r="E832" s="1">
        <v>0.76726612647099901</v>
      </c>
      <c r="F832" s="1">
        <v>1.3115934100081299</v>
      </c>
      <c r="G832" s="1">
        <v>0.26726612647099901</v>
      </c>
      <c r="H832" s="1">
        <v>1.3115934100081299</v>
      </c>
      <c r="I832" s="1">
        <v>0</v>
      </c>
      <c r="J832" s="1">
        <v>0</v>
      </c>
      <c r="K832" s="9">
        <f t="shared" si="42"/>
        <v>0.76726612647099901</v>
      </c>
      <c r="L832">
        <f t="shared" si="40"/>
        <v>1.311593410008129</v>
      </c>
      <c r="M832">
        <f t="shared" si="41"/>
        <v>0</v>
      </c>
    </row>
    <row r="833" spans="1:13">
      <c r="A833" s="1"/>
      <c r="B833" s="1" t="s">
        <v>50</v>
      </c>
      <c r="C833" s="1">
        <v>0.7</v>
      </c>
      <c r="D833" s="1">
        <v>180</v>
      </c>
      <c r="E833" s="1">
        <v>0.98479557881804103</v>
      </c>
      <c r="F833" s="1">
        <v>-177.71539567834299</v>
      </c>
      <c r="G833" s="1">
        <v>0.28479557881804102</v>
      </c>
      <c r="H833" s="1">
        <v>2.2846043216575298</v>
      </c>
      <c r="I833" s="1">
        <v>1</v>
      </c>
      <c r="J833" s="1">
        <v>0</v>
      </c>
      <c r="K833" s="9">
        <f t="shared" si="42"/>
        <v>0.98479557881804103</v>
      </c>
      <c r="L833">
        <f t="shared" si="40"/>
        <v>2.2846043216570138</v>
      </c>
      <c r="M833">
        <f t="shared" si="41"/>
        <v>0</v>
      </c>
    </row>
    <row r="834" spans="1:13">
      <c r="A834" s="1"/>
      <c r="B834" s="1" t="s">
        <v>50</v>
      </c>
      <c r="C834" s="1">
        <v>0.5</v>
      </c>
      <c r="D834" s="1">
        <v>180</v>
      </c>
      <c r="E834" s="1">
        <v>0.92737962410001296</v>
      </c>
      <c r="F834" s="1">
        <v>-178.85104647622501</v>
      </c>
      <c r="G834" s="1">
        <v>0.42737962410001301</v>
      </c>
      <c r="H834" s="1">
        <v>1.14895352377494</v>
      </c>
      <c r="I834" s="1">
        <v>1</v>
      </c>
      <c r="J834" s="1">
        <v>0</v>
      </c>
      <c r="K834" s="9">
        <f t="shared" si="42"/>
        <v>0.92737962410001296</v>
      </c>
      <c r="L834">
        <f t="shared" si="40"/>
        <v>1.1489535237749919</v>
      </c>
      <c r="M834">
        <f t="shared" si="41"/>
        <v>0</v>
      </c>
    </row>
    <row r="835" spans="1:13">
      <c r="A835" s="1"/>
      <c r="B835" s="1" t="s">
        <v>50</v>
      </c>
      <c r="C835" s="1">
        <v>1.5</v>
      </c>
      <c r="D835" s="1">
        <v>180</v>
      </c>
      <c r="E835" s="1">
        <v>0.99954324011763995</v>
      </c>
      <c r="F835" s="1">
        <v>-179.526247245409</v>
      </c>
      <c r="G835" s="1">
        <v>-0.50045675988236005</v>
      </c>
      <c r="H835" s="1">
        <v>0.47375275459148702</v>
      </c>
      <c r="I835" s="1">
        <v>1</v>
      </c>
      <c r="J835" s="1">
        <v>0</v>
      </c>
      <c r="K835" s="9">
        <f t="shared" si="42"/>
        <v>0.99954324011763995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0.4737527545910325</v>
      </c>
      <c r="M835">
        <f t="shared" si="41"/>
        <v>0</v>
      </c>
    </row>
    <row r="836" spans="1:13">
      <c r="A836" s="1"/>
      <c r="B836" s="1" t="s">
        <v>50</v>
      </c>
      <c r="C836" s="1">
        <v>1</v>
      </c>
      <c r="D836" s="1">
        <v>180</v>
      </c>
      <c r="E836" s="1">
        <v>0.48813671007059201</v>
      </c>
      <c r="F836" s="1">
        <v>179.75747963033101</v>
      </c>
      <c r="G836" s="1">
        <v>-0.51186328992940799</v>
      </c>
      <c r="H836" s="1">
        <v>-0.24252036966902299</v>
      </c>
      <c r="I836" s="1">
        <v>0</v>
      </c>
      <c r="J836" s="1">
        <v>0</v>
      </c>
      <c r="K836" s="9">
        <f t="shared" si="42"/>
        <v>0.48813671007059201</v>
      </c>
      <c r="L836">
        <f t="shared" si="43"/>
        <v>0.24252036966899482</v>
      </c>
      <c r="M836">
        <f t="shared" ref="M836:M899" si="44">IF(OR(J836=1, D836=90), 0, IF(ABS(MOD(F836-(180-D836)+180, 360)-180) &lt; ABS(MOD(F836-D836+180, 360)-180), 1, 0))</f>
        <v>0</v>
      </c>
    </row>
    <row r="837" spans="1:13">
      <c r="A837" s="1"/>
      <c r="B837" s="1" t="s">
        <v>50</v>
      </c>
      <c r="C837" s="1">
        <v>0.35</v>
      </c>
      <c r="D837" s="1">
        <v>180</v>
      </c>
      <c r="E837" s="1">
        <v>0.82388732933019204</v>
      </c>
      <c r="F837" s="1">
        <v>179.856311825962</v>
      </c>
      <c r="G837" s="1">
        <v>0.47388732933019201</v>
      </c>
      <c r="H837" s="1">
        <v>-0.14368817403834599</v>
      </c>
      <c r="I837" s="1">
        <v>0</v>
      </c>
      <c r="J837" s="1">
        <v>0</v>
      </c>
      <c r="K837" s="9">
        <f t="shared" si="42"/>
        <v>0.82388732933019204</v>
      </c>
      <c r="L837">
        <f t="shared" si="43"/>
        <v>0.14368817403800449</v>
      </c>
      <c r="M837">
        <f t="shared" si="44"/>
        <v>0</v>
      </c>
    </row>
    <row r="838" spans="1:13">
      <c r="A838" s="1"/>
      <c r="B838" s="1" t="s">
        <v>50</v>
      </c>
      <c r="C838" s="1">
        <v>0.35</v>
      </c>
      <c r="D838" s="1">
        <v>45</v>
      </c>
      <c r="E838" s="1">
        <v>0.67090077258162595</v>
      </c>
      <c r="F838" s="1">
        <v>61.738084773159002</v>
      </c>
      <c r="G838" s="1">
        <v>0.32090077258162603</v>
      </c>
      <c r="H838" s="1">
        <v>16.738084773158999</v>
      </c>
      <c r="I838" s="1">
        <v>0</v>
      </c>
      <c r="J838" s="1">
        <v>0</v>
      </c>
      <c r="K838" s="9">
        <f t="shared" si="42"/>
        <v>0.67090077258162595</v>
      </c>
      <c r="L838">
        <f t="shared" si="43"/>
        <v>16.738084773159017</v>
      </c>
      <c r="M838">
        <f t="shared" si="44"/>
        <v>0</v>
      </c>
    </row>
    <row r="839" spans="1:13">
      <c r="A839" s="1"/>
      <c r="B839" s="1" t="s">
        <v>50</v>
      </c>
      <c r="C839" s="1">
        <v>1.5</v>
      </c>
      <c r="D839" s="1">
        <v>180</v>
      </c>
      <c r="E839" s="1">
        <v>1.0201728500579701</v>
      </c>
      <c r="F839" s="1">
        <v>179.88395807357401</v>
      </c>
      <c r="G839" s="1">
        <v>-0.47982714994202902</v>
      </c>
      <c r="H839" s="1">
        <v>-0.116041926425567</v>
      </c>
      <c r="I839" s="1">
        <v>0</v>
      </c>
      <c r="J839" s="1">
        <v>0</v>
      </c>
      <c r="K839" s="9">
        <f t="shared" si="42"/>
        <v>1.0201728500579701</v>
      </c>
      <c r="L839">
        <f t="shared" si="43"/>
        <v>0.11604192642599287</v>
      </c>
      <c r="M839">
        <f t="shared" si="44"/>
        <v>0</v>
      </c>
    </row>
    <row r="840" spans="1:13">
      <c r="A840" s="1"/>
      <c r="B840" s="1" t="s">
        <v>50</v>
      </c>
      <c r="C840" s="1">
        <v>0.7</v>
      </c>
      <c r="D840" s="1">
        <v>180</v>
      </c>
      <c r="E840" s="1">
        <v>0.98921275384127405</v>
      </c>
      <c r="F840" s="1">
        <v>-179.52129966502</v>
      </c>
      <c r="G840" s="1">
        <v>0.28921275384127398</v>
      </c>
      <c r="H840" s="1">
        <v>0.478700334979692</v>
      </c>
      <c r="I840" s="1">
        <v>1</v>
      </c>
      <c r="J840" s="1">
        <v>0</v>
      </c>
      <c r="K840" s="9">
        <f t="shared" si="42"/>
        <v>0.98921275384127405</v>
      </c>
      <c r="L840">
        <f t="shared" si="43"/>
        <v>0.47870033497997611</v>
      </c>
      <c r="M840">
        <f t="shared" si="44"/>
        <v>0</v>
      </c>
    </row>
    <row r="841" spans="1:13">
      <c r="A841" s="1"/>
      <c r="B841" s="1" t="s">
        <v>50</v>
      </c>
      <c r="C841" s="1">
        <v>1</v>
      </c>
      <c r="D841" s="1">
        <v>0</v>
      </c>
      <c r="E841" s="1">
        <v>0.49853169109088102</v>
      </c>
      <c r="F841" s="1">
        <v>-0.94989479871549098</v>
      </c>
      <c r="G841" s="1">
        <v>-0.50146830890911898</v>
      </c>
      <c r="H841" s="1">
        <v>-0.94989479871549098</v>
      </c>
      <c r="I841" s="1">
        <v>0</v>
      </c>
      <c r="J841" s="1">
        <v>0</v>
      </c>
      <c r="K841" s="9">
        <f t="shared" si="42"/>
        <v>0.49853169109088102</v>
      </c>
      <c r="L841">
        <f t="shared" si="43"/>
        <v>0.94989479871549065</v>
      </c>
      <c r="M841">
        <f t="shared" si="44"/>
        <v>0</v>
      </c>
    </row>
    <row r="842" spans="1:13">
      <c r="A842" s="1"/>
      <c r="B842" s="1" t="s">
        <v>50</v>
      </c>
      <c r="C842" s="1">
        <v>0.35</v>
      </c>
      <c r="D842" s="1">
        <v>180</v>
      </c>
      <c r="E842" s="1">
        <v>0.81872192411773603</v>
      </c>
      <c r="F842" s="1">
        <v>179.85540527980501</v>
      </c>
      <c r="G842" s="1">
        <v>0.468721924117736</v>
      </c>
      <c r="H842" s="1">
        <v>-0.14459472019518699</v>
      </c>
      <c r="I842" s="1">
        <v>0</v>
      </c>
      <c r="J842" s="1">
        <v>0</v>
      </c>
      <c r="K842" s="9">
        <f t="shared" si="42"/>
        <v>0.81872192411773603</v>
      </c>
      <c r="L842">
        <f t="shared" si="43"/>
        <v>0.14459472019498776</v>
      </c>
      <c r="M842">
        <f t="shared" si="44"/>
        <v>0</v>
      </c>
    </row>
    <row r="843" spans="1:13">
      <c r="A843" s="1"/>
      <c r="B843" s="1" t="s">
        <v>50</v>
      </c>
      <c r="C843" s="1">
        <v>1</v>
      </c>
      <c r="D843" s="1">
        <v>90</v>
      </c>
      <c r="E843" s="1">
        <v>0.94762343930698101</v>
      </c>
      <c r="F843" s="1">
        <v>88.594442285478195</v>
      </c>
      <c r="G843" s="1">
        <v>-5.2376560693018701E-2</v>
      </c>
      <c r="H843" s="1">
        <v>-1.4055577145218201</v>
      </c>
      <c r="I843" s="1">
        <v>0</v>
      </c>
      <c r="J843" s="1">
        <v>0</v>
      </c>
      <c r="K843" s="9">
        <f t="shared" si="42"/>
        <v>0.94762343930698101</v>
      </c>
      <c r="L843">
        <f t="shared" si="43"/>
        <v>1.4055577145218194</v>
      </c>
      <c r="M843">
        <f t="shared" si="44"/>
        <v>0</v>
      </c>
    </row>
    <row r="844" spans="1:13">
      <c r="A844" s="1"/>
      <c r="B844" s="1" t="s">
        <v>50</v>
      </c>
      <c r="C844" s="1">
        <v>0.7</v>
      </c>
      <c r="D844" s="1">
        <v>0</v>
      </c>
      <c r="E844" s="1">
        <v>0.72096795834791405</v>
      </c>
      <c r="F844" s="1">
        <v>-1.8886388599589701</v>
      </c>
      <c r="G844" s="1">
        <v>2.09679583479137E-2</v>
      </c>
      <c r="H844" s="1">
        <v>-1.8886388599589701</v>
      </c>
      <c r="I844" s="1">
        <v>0</v>
      </c>
      <c r="J844" s="1">
        <v>0</v>
      </c>
      <c r="K844" s="9">
        <f t="shared" si="42"/>
        <v>0.72096795834791405</v>
      </c>
      <c r="L844">
        <f t="shared" si="43"/>
        <v>1.8886388599589736</v>
      </c>
      <c r="M844">
        <f t="shared" si="44"/>
        <v>0</v>
      </c>
    </row>
    <row r="845" spans="1:13">
      <c r="A845" s="1"/>
      <c r="B845" s="1" t="s">
        <v>50</v>
      </c>
      <c r="C845" s="1">
        <v>0.7</v>
      </c>
      <c r="D845" s="1">
        <v>180</v>
      </c>
      <c r="E845" s="1">
        <v>1.1803006345018601</v>
      </c>
      <c r="F845" s="1">
        <v>179.89970114488</v>
      </c>
      <c r="G845" s="1">
        <v>0.48030063450186</v>
      </c>
      <c r="H845" s="1">
        <v>-0.100298855119775</v>
      </c>
      <c r="I845" s="1">
        <v>0</v>
      </c>
      <c r="J845" s="1">
        <v>0</v>
      </c>
      <c r="K845" s="9">
        <f t="shared" si="42"/>
        <v>1.1803006345018601</v>
      </c>
      <c r="L845">
        <f t="shared" si="43"/>
        <v>0.10029885512000192</v>
      </c>
      <c r="M845">
        <f t="shared" si="44"/>
        <v>0</v>
      </c>
    </row>
    <row r="846" spans="1:13">
      <c r="A846" s="1"/>
      <c r="B846" s="1" t="s">
        <v>50</v>
      </c>
      <c r="C846" s="1">
        <v>0.7</v>
      </c>
      <c r="D846" s="1">
        <v>45</v>
      </c>
      <c r="E846" s="1">
        <v>0.79293528123044699</v>
      </c>
      <c r="F846" s="1">
        <v>35.160194967658001</v>
      </c>
      <c r="G846" s="1">
        <v>9.29352812304471E-2</v>
      </c>
      <c r="H846" s="1">
        <v>-9.8398050323420403</v>
      </c>
      <c r="I846" s="1">
        <v>0</v>
      </c>
      <c r="J846" s="1">
        <v>0</v>
      </c>
      <c r="K846" s="9">
        <f t="shared" si="42"/>
        <v>0.79293528123044699</v>
      </c>
      <c r="L846">
        <f t="shared" si="43"/>
        <v>9.8398050323419852</v>
      </c>
      <c r="M846">
        <f t="shared" si="44"/>
        <v>0</v>
      </c>
    </row>
    <row r="847" spans="1:13">
      <c r="A847" s="1"/>
      <c r="B847" s="1" t="s">
        <v>50</v>
      </c>
      <c r="C847" s="1">
        <v>0.5</v>
      </c>
      <c r="D847" s="1">
        <v>90</v>
      </c>
      <c r="E847" s="1">
        <v>0.96877491651460901</v>
      </c>
      <c r="F847" s="1">
        <v>92.291831050193196</v>
      </c>
      <c r="G847" s="1">
        <v>0.46877491651460901</v>
      </c>
      <c r="H847" s="1">
        <v>2.2918310501932</v>
      </c>
      <c r="I847" s="1">
        <v>1</v>
      </c>
      <c r="J847" s="1">
        <v>0</v>
      </c>
      <c r="K847" s="9">
        <f t="shared" si="42"/>
        <v>0.96877491651460901</v>
      </c>
      <c r="L847">
        <f t="shared" si="43"/>
        <v>2.2918310501931956</v>
      </c>
      <c r="M847">
        <f t="shared" si="44"/>
        <v>0</v>
      </c>
    </row>
    <row r="848" spans="1:13">
      <c r="A848" s="1"/>
      <c r="B848" s="1" t="s">
        <v>50</v>
      </c>
      <c r="C848" s="1">
        <v>0.7</v>
      </c>
      <c r="D848" s="1">
        <v>45</v>
      </c>
      <c r="E848" s="1">
        <v>0.69523983738637996</v>
      </c>
      <c r="F848" s="1">
        <v>57.408006483967903</v>
      </c>
      <c r="G848" s="1">
        <v>-4.7601626136204401E-3</v>
      </c>
      <c r="H848" s="1">
        <v>12.408006483967901</v>
      </c>
      <c r="I848" s="1">
        <v>0</v>
      </c>
      <c r="J848" s="1">
        <v>0</v>
      </c>
      <c r="K848" s="9">
        <f t="shared" si="42"/>
        <v>0.69523983738637996</v>
      </c>
      <c r="L848">
        <f t="shared" si="43"/>
        <v>12.40800648396791</v>
      </c>
      <c r="M848">
        <f t="shared" si="44"/>
        <v>0</v>
      </c>
    </row>
    <row r="849" spans="1:13">
      <c r="A849" s="1"/>
      <c r="B849" s="1" t="s">
        <v>50</v>
      </c>
      <c r="C849" s="1">
        <v>1.5</v>
      </c>
      <c r="D849" s="1">
        <v>180</v>
      </c>
      <c r="E849" s="1">
        <v>1.5264324128022699</v>
      </c>
      <c r="F849" s="1">
        <v>179.534663799051</v>
      </c>
      <c r="G849" s="1">
        <v>2.6432412802265499E-2</v>
      </c>
      <c r="H849" s="1">
        <v>-0.46533620094862699</v>
      </c>
      <c r="I849" s="1">
        <v>0</v>
      </c>
      <c r="J849" s="1">
        <v>0</v>
      </c>
      <c r="K849" s="9">
        <f t="shared" si="42"/>
        <v>1.5264324128022699</v>
      </c>
      <c r="L849">
        <f t="shared" si="43"/>
        <v>0.46533620094899675</v>
      </c>
      <c r="M849">
        <f t="shared" si="44"/>
        <v>0</v>
      </c>
    </row>
    <row r="850" spans="1:13">
      <c r="A850" s="1"/>
      <c r="B850" s="1" t="s">
        <v>50</v>
      </c>
      <c r="C850" s="1">
        <v>1.5</v>
      </c>
      <c r="D850" s="1">
        <v>135</v>
      </c>
      <c r="E850" s="1">
        <v>1.46996326618295</v>
      </c>
      <c r="F850" s="1">
        <v>138.005304902294</v>
      </c>
      <c r="G850" s="1">
        <v>-3.0036733817049702E-2</v>
      </c>
      <c r="H850" s="1">
        <v>3.00530490229397</v>
      </c>
      <c r="I850" s="1">
        <v>0</v>
      </c>
      <c r="J850" s="1">
        <v>0</v>
      </c>
      <c r="K850" s="9">
        <f t="shared" si="42"/>
        <v>1.46996326618295</v>
      </c>
      <c r="L850">
        <f t="shared" si="43"/>
        <v>3.0053049022940002</v>
      </c>
      <c r="M850">
        <f t="shared" si="44"/>
        <v>0</v>
      </c>
    </row>
    <row r="851" spans="1:13">
      <c r="A851" s="1"/>
      <c r="B851" s="1" t="s">
        <v>50</v>
      </c>
      <c r="C851" s="1">
        <v>1</v>
      </c>
      <c r="D851" s="1">
        <v>0</v>
      </c>
      <c r="E851" s="1">
        <v>0.76193399846735699</v>
      </c>
      <c r="F851" s="1">
        <v>0.54380801792962097</v>
      </c>
      <c r="G851" s="1">
        <v>-0.23806600153264301</v>
      </c>
      <c r="H851" s="1">
        <v>0.54380801792962097</v>
      </c>
      <c r="I851" s="1">
        <v>0</v>
      </c>
      <c r="J851" s="1">
        <v>0</v>
      </c>
      <c r="K851" s="9">
        <f t="shared" si="42"/>
        <v>0.76193399846735699</v>
      </c>
      <c r="L851">
        <f t="shared" si="43"/>
        <v>0.54380801792962075</v>
      </c>
      <c r="M851">
        <f t="shared" si="44"/>
        <v>0</v>
      </c>
    </row>
    <row r="852" spans="1:13">
      <c r="A852" s="1"/>
      <c r="B852" s="1" t="s">
        <v>50</v>
      </c>
      <c r="C852" s="1">
        <v>1.5</v>
      </c>
      <c r="D852" s="1">
        <v>0</v>
      </c>
      <c r="E852" s="1">
        <v>0.56045204765364898</v>
      </c>
      <c r="F852" s="1">
        <v>0.211227723284026</v>
      </c>
      <c r="G852" s="1">
        <v>-0.93954795234635102</v>
      </c>
      <c r="H852" s="1">
        <v>0.211227723284026</v>
      </c>
      <c r="I852" s="1">
        <v>0</v>
      </c>
      <c r="J852" s="1">
        <v>0</v>
      </c>
      <c r="K852" s="9">
        <f t="shared" si="42"/>
        <v>0.56045204765364898</v>
      </c>
      <c r="L852">
        <f t="shared" si="43"/>
        <v>0.21122772328402561</v>
      </c>
      <c r="M852">
        <f t="shared" si="44"/>
        <v>0</v>
      </c>
    </row>
    <row r="853" spans="1:13">
      <c r="A853" s="1"/>
      <c r="B853" s="1" t="s">
        <v>50</v>
      </c>
      <c r="C853" s="1">
        <v>1</v>
      </c>
      <c r="D853" s="1">
        <v>180</v>
      </c>
      <c r="E853" s="1">
        <v>1.4597321388177</v>
      </c>
      <c r="F853" s="1">
        <v>178.49949793509299</v>
      </c>
      <c r="G853" s="1">
        <v>0.45973213881770197</v>
      </c>
      <c r="H853" s="1">
        <v>-1.5005020649073799</v>
      </c>
      <c r="I853" s="1">
        <v>0</v>
      </c>
      <c r="J853" s="1">
        <v>0</v>
      </c>
      <c r="K853" s="9">
        <f t="shared" si="42"/>
        <v>1.4597321388177</v>
      </c>
      <c r="L853">
        <f t="shared" si="43"/>
        <v>1.5005020649070104</v>
      </c>
      <c r="M853">
        <f t="shared" si="44"/>
        <v>0</v>
      </c>
    </row>
    <row r="854" spans="1:13">
      <c r="A854" s="1"/>
      <c r="B854" s="1" t="s">
        <v>50</v>
      </c>
      <c r="C854" s="1">
        <v>0.5</v>
      </c>
      <c r="D854" s="1">
        <v>180</v>
      </c>
      <c r="E854" s="1">
        <v>1.5264411526269901</v>
      </c>
      <c r="F854" s="1">
        <v>-179.49588770657101</v>
      </c>
      <c r="G854" s="1">
        <v>1.0264411526269901</v>
      </c>
      <c r="H854" s="1">
        <v>0.50411229342921604</v>
      </c>
      <c r="I854" s="1">
        <v>1</v>
      </c>
      <c r="J854" s="1">
        <v>0</v>
      </c>
      <c r="K854" s="9">
        <f t="shared" si="42"/>
        <v>1.5264411526269901</v>
      </c>
      <c r="L854">
        <f t="shared" si="43"/>
        <v>0.50411229342898878</v>
      </c>
      <c r="M854">
        <f t="shared" si="44"/>
        <v>0</v>
      </c>
    </row>
    <row r="855" spans="1:13">
      <c r="A855" s="1"/>
      <c r="B855" s="1" t="s">
        <v>50</v>
      </c>
      <c r="C855" s="1">
        <v>1.5</v>
      </c>
      <c r="D855" s="1">
        <v>45</v>
      </c>
      <c r="E855" s="1">
        <v>1.00221971149218</v>
      </c>
      <c r="F855" s="1">
        <v>52.728489201095897</v>
      </c>
      <c r="G855" s="1">
        <v>-0.49778028850781503</v>
      </c>
      <c r="H855" s="1">
        <v>7.7284892010958703</v>
      </c>
      <c r="I855" s="1">
        <v>0</v>
      </c>
      <c r="J855" s="1">
        <v>0</v>
      </c>
      <c r="K855" s="9">
        <f t="shared" si="42"/>
        <v>1.00221971149218</v>
      </c>
      <c r="L855">
        <f t="shared" si="43"/>
        <v>7.728489201095897</v>
      </c>
      <c r="M855">
        <f t="shared" si="44"/>
        <v>0</v>
      </c>
    </row>
    <row r="856" spans="1:13">
      <c r="A856" s="1"/>
      <c r="B856" s="1" t="s">
        <v>50</v>
      </c>
      <c r="C856" s="1">
        <v>0.35</v>
      </c>
      <c r="D856" s="1">
        <v>135</v>
      </c>
      <c r="E856" s="1">
        <v>1.52592017165799</v>
      </c>
      <c r="F856" s="1">
        <v>89.515111614313099</v>
      </c>
      <c r="G856" s="1">
        <v>1.1759201716579899</v>
      </c>
      <c r="H856" s="1">
        <v>-45.484888385686901</v>
      </c>
      <c r="I856" s="1">
        <v>1</v>
      </c>
      <c r="J856" s="1">
        <v>0</v>
      </c>
      <c r="K856" s="9">
        <f t="shared" si="42"/>
        <v>1.52592017165799</v>
      </c>
      <c r="L856">
        <f t="shared" si="43"/>
        <v>44.515111614313099</v>
      </c>
      <c r="M856">
        <f t="shared" si="44"/>
        <v>1</v>
      </c>
    </row>
    <row r="857" spans="1:13">
      <c r="A857" s="1"/>
      <c r="B857" s="1" t="s">
        <v>50</v>
      </c>
      <c r="C857" s="1">
        <v>0.5</v>
      </c>
      <c r="D857" s="1">
        <v>135</v>
      </c>
      <c r="E857" s="1">
        <v>1.5362159109485001</v>
      </c>
      <c r="F857" s="1">
        <v>90.288980970094698</v>
      </c>
      <c r="G857" s="1">
        <v>1.0362159109485001</v>
      </c>
      <c r="H857" s="1">
        <v>-44.711019029905302</v>
      </c>
      <c r="I857" s="1">
        <v>0</v>
      </c>
      <c r="J857" s="1">
        <v>0</v>
      </c>
      <c r="K857" s="9">
        <f t="shared" si="42"/>
        <v>1.5362159109485001</v>
      </c>
      <c r="L857">
        <f t="shared" si="43"/>
        <v>44.711019029905287</v>
      </c>
      <c r="M857">
        <f t="shared" si="44"/>
        <v>0</v>
      </c>
    </row>
    <row r="858" spans="1:13">
      <c r="A858" s="1"/>
      <c r="B858" s="1" t="s">
        <v>50</v>
      </c>
      <c r="C858" s="1">
        <v>1.5</v>
      </c>
      <c r="D858" s="1">
        <v>135</v>
      </c>
      <c r="E858" s="1">
        <v>1.3967323771869</v>
      </c>
      <c r="F858" s="1">
        <v>90.105946217106094</v>
      </c>
      <c r="G858" s="1">
        <v>-0.10326762281310201</v>
      </c>
      <c r="H858" s="1">
        <v>-44.894053782893899</v>
      </c>
      <c r="I858" s="1">
        <v>0</v>
      </c>
      <c r="J858" s="1">
        <v>0</v>
      </c>
      <c r="K858" s="9">
        <f t="shared" si="42"/>
        <v>1.3967323771869</v>
      </c>
      <c r="L858">
        <f t="shared" si="43"/>
        <v>44.894053782893906</v>
      </c>
      <c r="M858">
        <f t="shared" si="44"/>
        <v>0</v>
      </c>
    </row>
    <row r="859" spans="1:13">
      <c r="A859" s="1"/>
      <c r="B859" s="1" t="s">
        <v>50</v>
      </c>
      <c r="C859" s="1">
        <v>0.7</v>
      </c>
      <c r="D859" s="1">
        <v>180</v>
      </c>
      <c r="E859" s="1">
        <v>1.5057802770956099</v>
      </c>
      <c r="F859" s="1">
        <v>-179.48897057806801</v>
      </c>
      <c r="G859" s="1">
        <v>0.80578027709560796</v>
      </c>
      <c r="H859" s="1">
        <v>0.51102942193199397</v>
      </c>
      <c r="I859" s="1">
        <v>1</v>
      </c>
      <c r="J859" s="1">
        <v>0</v>
      </c>
      <c r="K859" s="9">
        <f t="shared" si="42"/>
        <v>1.5057802770956099</v>
      </c>
      <c r="L859">
        <f t="shared" si="43"/>
        <v>0.51102942193199397</v>
      </c>
      <c r="M859">
        <f t="shared" si="44"/>
        <v>0</v>
      </c>
    </row>
    <row r="860" spans="1:13">
      <c r="A860" s="1"/>
      <c r="B860" s="1" t="s">
        <v>50</v>
      </c>
      <c r="C860" s="1">
        <v>0.5</v>
      </c>
      <c r="D860" s="1">
        <v>45</v>
      </c>
      <c r="E860" s="1">
        <v>1.0034888005470799</v>
      </c>
      <c r="F860" s="1">
        <v>26.7365159353899</v>
      </c>
      <c r="G860" s="1">
        <v>0.50348880054707901</v>
      </c>
      <c r="H860" s="1">
        <v>-18.2634840646101</v>
      </c>
      <c r="I860" s="1">
        <v>0</v>
      </c>
      <c r="J860" s="1">
        <v>0</v>
      </c>
      <c r="K860" s="9">
        <f t="shared" si="42"/>
        <v>1.0034888005470799</v>
      </c>
      <c r="L860">
        <f t="shared" si="43"/>
        <v>18.263484064610111</v>
      </c>
      <c r="M860">
        <f t="shared" si="44"/>
        <v>0</v>
      </c>
    </row>
    <row r="861" spans="1:13">
      <c r="A861" s="1"/>
      <c r="B861" s="1" t="s">
        <v>50</v>
      </c>
      <c r="C861" s="1">
        <v>1</v>
      </c>
      <c r="D861" s="1">
        <v>0</v>
      </c>
      <c r="E861" s="1">
        <v>0.99449873466613403</v>
      </c>
      <c r="F861" s="1">
        <v>1.01187219253899</v>
      </c>
      <c r="G861" s="1">
        <v>-5.5012653338661899E-3</v>
      </c>
      <c r="H861" s="1">
        <v>1.01187219253899</v>
      </c>
      <c r="I861" s="1">
        <v>0</v>
      </c>
      <c r="J861" s="1">
        <v>0</v>
      </c>
      <c r="K861" s="9">
        <f t="shared" si="42"/>
        <v>0.99449873466613403</v>
      </c>
      <c r="L861">
        <f t="shared" si="43"/>
        <v>1.0118721925389877</v>
      </c>
      <c r="M861">
        <f t="shared" si="44"/>
        <v>0</v>
      </c>
    </row>
    <row r="862" spans="1:13">
      <c r="A862" s="1"/>
      <c r="B862" s="1" t="s">
        <v>50</v>
      </c>
      <c r="C862" s="1">
        <v>1</v>
      </c>
      <c r="D862" s="1">
        <v>180</v>
      </c>
      <c r="E862" s="1">
        <v>1.49556224711092</v>
      </c>
      <c r="F862" s="1">
        <v>179.12925035956599</v>
      </c>
      <c r="G862" s="1">
        <v>0.49556224711092101</v>
      </c>
      <c r="H862" s="1">
        <v>-0.87074964043404202</v>
      </c>
      <c r="I862" s="1">
        <v>0</v>
      </c>
      <c r="J862" s="1">
        <v>0</v>
      </c>
      <c r="K862" s="9">
        <f t="shared" si="42"/>
        <v>1.49556224711092</v>
      </c>
      <c r="L862">
        <f t="shared" si="43"/>
        <v>0.87074964043401337</v>
      </c>
      <c r="M862">
        <f t="shared" si="44"/>
        <v>0</v>
      </c>
    </row>
    <row r="863" spans="1:13">
      <c r="A863" s="1"/>
      <c r="B863" s="1" t="s">
        <v>50</v>
      </c>
      <c r="C863" s="1">
        <v>1</v>
      </c>
      <c r="D863" s="1">
        <v>135</v>
      </c>
      <c r="E863" s="1">
        <v>1.5362506473134001</v>
      </c>
      <c r="F863" s="1">
        <v>89.518372310123496</v>
      </c>
      <c r="G863" s="1">
        <v>0.536250647313398</v>
      </c>
      <c r="H863" s="1">
        <v>-45.481627689876497</v>
      </c>
      <c r="I863" s="1">
        <v>1</v>
      </c>
      <c r="J863" s="1">
        <v>0</v>
      </c>
      <c r="K863" s="9">
        <f t="shared" si="42"/>
        <v>1.5362506473134001</v>
      </c>
      <c r="L863">
        <f t="shared" si="43"/>
        <v>44.518372310123482</v>
      </c>
      <c r="M863">
        <f t="shared" si="44"/>
        <v>1</v>
      </c>
    </row>
    <row r="864" spans="1:13">
      <c r="A864" s="1"/>
      <c r="B864" s="1" t="s">
        <v>50</v>
      </c>
      <c r="C864" s="1">
        <v>1</v>
      </c>
      <c r="D864" s="1">
        <v>45</v>
      </c>
      <c r="E864" s="1">
        <v>1.12205524256207</v>
      </c>
      <c r="F864" s="1">
        <v>18.9103869469185</v>
      </c>
      <c r="G864" s="1">
        <v>0.12205524256207401</v>
      </c>
      <c r="H864" s="1">
        <v>-26.0896130530815</v>
      </c>
      <c r="I864" s="1">
        <v>0</v>
      </c>
      <c r="J864" s="1">
        <v>0</v>
      </c>
      <c r="K864" s="9">
        <f t="shared" si="42"/>
        <v>1.12205524256207</v>
      </c>
      <c r="L864">
        <f t="shared" si="43"/>
        <v>26.089613053081507</v>
      </c>
      <c r="M864">
        <f t="shared" si="44"/>
        <v>0</v>
      </c>
    </row>
    <row r="865" spans="1:13">
      <c r="A865" s="1"/>
      <c r="B865" s="1" t="s">
        <v>50</v>
      </c>
      <c r="C865" s="1">
        <v>0.5</v>
      </c>
      <c r="D865" s="1">
        <v>45</v>
      </c>
      <c r="E865" s="1">
        <v>0.97227189241884304</v>
      </c>
      <c r="F865" s="1">
        <v>20.331594551459698</v>
      </c>
      <c r="G865" s="1">
        <v>0.47227189241884299</v>
      </c>
      <c r="H865" s="1">
        <v>-24.668405448540302</v>
      </c>
      <c r="I865" s="1">
        <v>0</v>
      </c>
      <c r="J865" s="1">
        <v>0</v>
      </c>
      <c r="K865" s="9">
        <f t="shared" si="42"/>
        <v>0.97227189241884304</v>
      </c>
      <c r="L865">
        <f t="shared" si="43"/>
        <v>24.668405448540312</v>
      </c>
      <c r="M865">
        <f t="shared" si="44"/>
        <v>0</v>
      </c>
    </row>
    <row r="866" spans="1:13">
      <c r="A866" s="1"/>
      <c r="B866" s="1" t="s">
        <v>50</v>
      </c>
      <c r="C866" s="1">
        <v>1</v>
      </c>
      <c r="D866" s="1">
        <v>180</v>
      </c>
      <c r="E866" s="1">
        <v>0.95320167990081694</v>
      </c>
      <c r="F866" s="1">
        <v>-178.88217541761401</v>
      </c>
      <c r="G866" s="1">
        <v>-4.6798320099182701E-2</v>
      </c>
      <c r="H866" s="1">
        <v>1.1178245823861099</v>
      </c>
      <c r="I866" s="1">
        <v>1</v>
      </c>
      <c r="J866" s="1">
        <v>0</v>
      </c>
      <c r="K866" s="9">
        <f t="shared" si="42"/>
        <v>0.95320167990081694</v>
      </c>
      <c r="L866">
        <f t="shared" si="43"/>
        <v>1.1178245823859925</v>
      </c>
      <c r="M866">
        <f t="shared" si="44"/>
        <v>0</v>
      </c>
    </row>
    <row r="867" spans="1:13">
      <c r="A867" s="1"/>
      <c r="B867" s="1" t="s">
        <v>50</v>
      </c>
      <c r="C867" s="1">
        <v>1</v>
      </c>
      <c r="D867" s="1">
        <v>90</v>
      </c>
      <c r="E867" s="1">
        <v>0.88553782280339699</v>
      </c>
      <c r="F867" s="1">
        <v>91.169821250040101</v>
      </c>
      <c r="G867" s="1">
        <v>-0.114462177196603</v>
      </c>
      <c r="H867" s="1">
        <v>1.16982125004006</v>
      </c>
      <c r="I867" s="1">
        <v>1</v>
      </c>
      <c r="J867" s="1">
        <v>0</v>
      </c>
      <c r="K867" s="9">
        <f t="shared" si="42"/>
        <v>0.88553782280339699</v>
      </c>
      <c r="L867">
        <f t="shared" si="43"/>
        <v>1.1698212500401155</v>
      </c>
      <c r="M867">
        <f t="shared" si="44"/>
        <v>0</v>
      </c>
    </row>
    <row r="868" spans="1:13">
      <c r="A868" s="1"/>
      <c r="B868" s="1" t="s">
        <v>50</v>
      </c>
      <c r="C868" s="1">
        <v>0.7</v>
      </c>
      <c r="D868" s="1">
        <v>135</v>
      </c>
      <c r="E868" s="1">
        <v>1.0302473116361499</v>
      </c>
      <c r="F868" s="1">
        <v>91.292814693900397</v>
      </c>
      <c r="G868" s="1">
        <v>0.33024731163614601</v>
      </c>
      <c r="H868" s="1">
        <v>-43.707185306099603</v>
      </c>
      <c r="I868" s="1">
        <v>0</v>
      </c>
      <c r="J868" s="1">
        <v>0</v>
      </c>
      <c r="K868" s="9">
        <f t="shared" si="42"/>
        <v>1.0302473116361499</v>
      </c>
      <c r="L868">
        <f t="shared" si="43"/>
        <v>43.707185306099603</v>
      </c>
      <c r="M868">
        <f t="shared" si="44"/>
        <v>0</v>
      </c>
    </row>
    <row r="869" spans="1:13">
      <c r="A869" s="1"/>
      <c r="B869" s="1" t="s">
        <v>50</v>
      </c>
      <c r="C869" s="1">
        <v>0.5</v>
      </c>
      <c r="D869" s="1">
        <v>45</v>
      </c>
      <c r="E869" s="1">
        <v>0.88113689245214899</v>
      </c>
      <c r="F869" s="1">
        <v>27.361191940702799</v>
      </c>
      <c r="G869" s="1">
        <v>0.38113689245214899</v>
      </c>
      <c r="H869" s="1">
        <v>-17.638808059297201</v>
      </c>
      <c r="I869" s="1">
        <v>0</v>
      </c>
      <c r="J869" s="1">
        <v>0</v>
      </c>
      <c r="K869" s="9">
        <f t="shared" si="42"/>
        <v>0.88113689245214899</v>
      </c>
      <c r="L869">
        <f t="shared" si="43"/>
        <v>17.63880805929719</v>
      </c>
      <c r="M869">
        <f t="shared" si="44"/>
        <v>0</v>
      </c>
    </row>
    <row r="870" spans="1:13">
      <c r="A870" s="1"/>
      <c r="B870" s="1" t="s">
        <v>50</v>
      </c>
      <c r="C870" s="1">
        <v>0.35</v>
      </c>
      <c r="D870" s="1">
        <v>45</v>
      </c>
      <c r="E870" s="1">
        <v>0.83717780107824902</v>
      </c>
      <c r="F870" s="1">
        <v>26.928678449688999</v>
      </c>
      <c r="G870" s="1">
        <v>0.48717780107824898</v>
      </c>
      <c r="H870" s="1">
        <v>-18.071321550311001</v>
      </c>
      <c r="I870" s="1">
        <v>0</v>
      </c>
      <c r="J870" s="1">
        <v>0</v>
      </c>
      <c r="K870" s="9">
        <f t="shared" si="42"/>
        <v>0.83717780107824902</v>
      </c>
      <c r="L870">
        <f t="shared" si="43"/>
        <v>18.071321550311012</v>
      </c>
      <c r="M870">
        <f t="shared" si="44"/>
        <v>0</v>
      </c>
    </row>
    <row r="871" spans="1:13">
      <c r="A871" s="1"/>
      <c r="B871" s="1" t="s">
        <v>50</v>
      </c>
      <c r="C871" s="1">
        <v>0.7</v>
      </c>
      <c r="D871" s="1">
        <v>0</v>
      </c>
      <c r="E871" s="1">
        <v>0.97394718637525102</v>
      </c>
      <c r="F871" s="1">
        <v>1.3371652965458301</v>
      </c>
      <c r="G871" s="1">
        <v>0.27394718637525101</v>
      </c>
      <c r="H871" s="1">
        <v>1.3371652965458301</v>
      </c>
      <c r="I871" s="1">
        <v>0</v>
      </c>
      <c r="J871" s="1">
        <v>0</v>
      </c>
      <c r="K871" s="9">
        <f t="shared" si="42"/>
        <v>0.97394718637525102</v>
      </c>
      <c r="L871">
        <f t="shared" si="43"/>
        <v>1.3371652965458338</v>
      </c>
      <c r="M871">
        <f t="shared" si="44"/>
        <v>0</v>
      </c>
    </row>
    <row r="872" spans="1:13">
      <c r="A872" s="1"/>
      <c r="B872" s="1" t="s">
        <v>50</v>
      </c>
      <c r="C872" s="1">
        <v>1</v>
      </c>
      <c r="D872" s="1">
        <v>180</v>
      </c>
      <c r="E872" s="1">
        <v>1.4850619319717899</v>
      </c>
      <c r="F872" s="1">
        <v>-179.88042637287299</v>
      </c>
      <c r="G872" s="1">
        <v>0.48506193197179398</v>
      </c>
      <c r="H872" s="1">
        <v>0.11957362712667</v>
      </c>
      <c r="I872" s="1">
        <v>1</v>
      </c>
      <c r="J872" s="1">
        <v>0</v>
      </c>
      <c r="K872" s="9">
        <f t="shared" si="42"/>
        <v>1.4850619319717899</v>
      </c>
      <c r="L872">
        <f t="shared" si="43"/>
        <v>0.1195736271270107</v>
      </c>
      <c r="M872">
        <f t="shared" si="44"/>
        <v>0</v>
      </c>
    </row>
    <row r="873" spans="1:13">
      <c r="A873" s="1"/>
      <c r="B873" s="1" t="s">
        <v>50</v>
      </c>
      <c r="C873" s="1">
        <v>1.5</v>
      </c>
      <c r="D873" s="1">
        <v>0</v>
      </c>
      <c r="E873" s="1">
        <v>0.53048678217095602</v>
      </c>
      <c r="F873" s="1">
        <v>3.5728543106483199</v>
      </c>
      <c r="G873" s="1">
        <v>-0.96951321782904398</v>
      </c>
      <c r="H873" s="1">
        <v>3.5728543106483199</v>
      </c>
      <c r="I873" s="1">
        <v>0</v>
      </c>
      <c r="J873" s="1">
        <v>0</v>
      </c>
      <c r="K873" s="9">
        <f t="shared" si="42"/>
        <v>0.53048678217095602</v>
      </c>
      <c r="L873">
        <f t="shared" si="43"/>
        <v>3.5728543106483244</v>
      </c>
      <c r="M873">
        <f t="shared" si="44"/>
        <v>0</v>
      </c>
    </row>
    <row r="874" spans="1:13">
      <c r="A874" s="1"/>
      <c r="B874" s="1" t="s">
        <v>50</v>
      </c>
      <c r="C874" s="1">
        <v>0.7</v>
      </c>
      <c r="D874" s="1">
        <v>90</v>
      </c>
      <c r="E874" s="1">
        <v>0.88535702214242296</v>
      </c>
      <c r="F874" s="1">
        <v>90.167140072896899</v>
      </c>
      <c r="G874" s="1">
        <v>0.185357022142423</v>
      </c>
      <c r="H874" s="1">
        <v>0.16714007289692701</v>
      </c>
      <c r="I874" s="1">
        <v>1</v>
      </c>
      <c r="J874" s="1">
        <v>0</v>
      </c>
      <c r="K874" s="9">
        <f t="shared" si="42"/>
        <v>0.88535702214242296</v>
      </c>
      <c r="L874">
        <f t="shared" si="43"/>
        <v>0.16714007289689903</v>
      </c>
      <c r="M874">
        <f t="shared" si="44"/>
        <v>0</v>
      </c>
    </row>
    <row r="875" spans="1:13">
      <c r="A875" s="1"/>
      <c r="B875" s="1" t="s">
        <v>50</v>
      </c>
      <c r="C875" s="1">
        <v>1</v>
      </c>
      <c r="D875" s="1">
        <v>0</v>
      </c>
      <c r="E875" s="1">
        <v>0.63793290844658501</v>
      </c>
      <c r="F875" s="1">
        <v>0.185572726041215</v>
      </c>
      <c r="G875" s="1">
        <v>-0.36206709155341499</v>
      </c>
      <c r="H875" s="1">
        <v>0.185572726041215</v>
      </c>
      <c r="I875" s="1">
        <v>0</v>
      </c>
      <c r="J875" s="1">
        <v>0</v>
      </c>
      <c r="K875" s="9">
        <f t="shared" si="42"/>
        <v>0.63793290844658501</v>
      </c>
      <c r="L875">
        <f t="shared" si="43"/>
        <v>0.18557272604121522</v>
      </c>
      <c r="M875">
        <f t="shared" si="44"/>
        <v>0</v>
      </c>
    </row>
    <row r="876" spans="1:13">
      <c r="A876" s="1"/>
      <c r="B876" s="1" t="s">
        <v>50</v>
      </c>
      <c r="C876" s="1">
        <v>0.7</v>
      </c>
      <c r="D876" s="1">
        <v>180</v>
      </c>
      <c r="E876" s="1">
        <v>0.84974261848500898</v>
      </c>
      <c r="F876" s="1">
        <v>179.51238811707501</v>
      </c>
      <c r="G876" s="1">
        <v>0.149742618485009</v>
      </c>
      <c r="H876" s="1">
        <v>-0.48761188292490898</v>
      </c>
      <c r="I876" s="1">
        <v>0</v>
      </c>
      <c r="J876" s="1">
        <v>0</v>
      </c>
      <c r="K876" s="9">
        <f t="shared" si="42"/>
        <v>0.84974261848500898</v>
      </c>
      <c r="L876">
        <f t="shared" si="43"/>
        <v>0.48761188292499469</v>
      </c>
      <c r="M876">
        <f t="shared" si="44"/>
        <v>0</v>
      </c>
    </row>
    <row r="877" spans="1:13">
      <c r="A877" s="1"/>
      <c r="B877" s="1" t="s">
        <v>50</v>
      </c>
      <c r="C877" s="1">
        <v>1</v>
      </c>
      <c r="D877" s="1">
        <v>0</v>
      </c>
      <c r="E877" s="1">
        <v>0.53514889164656798</v>
      </c>
      <c r="F877" s="1">
        <v>-2.5448043798130602</v>
      </c>
      <c r="G877" s="1">
        <v>-0.46485110835343202</v>
      </c>
      <c r="H877" s="1">
        <v>-2.5448043798130602</v>
      </c>
      <c r="I877" s="1">
        <v>0</v>
      </c>
      <c r="J877" s="1">
        <v>0</v>
      </c>
      <c r="K877" s="9">
        <f t="shared" si="42"/>
        <v>0.53514889164656798</v>
      </c>
      <c r="L877">
        <f t="shared" si="43"/>
        <v>2.5448043798130584</v>
      </c>
      <c r="M877">
        <f t="shared" si="44"/>
        <v>0</v>
      </c>
    </row>
    <row r="878" spans="1:13">
      <c r="A878" s="1"/>
      <c r="B878" s="1" t="s">
        <v>50</v>
      </c>
      <c r="C878" s="1">
        <v>0.5</v>
      </c>
      <c r="D878" s="1">
        <v>45</v>
      </c>
      <c r="E878" s="1">
        <v>0.74583053057348403</v>
      </c>
      <c r="F878" s="1">
        <v>29.636599736199301</v>
      </c>
      <c r="G878" s="1">
        <v>0.245830530573484</v>
      </c>
      <c r="H878" s="1">
        <v>-15.363400263800701</v>
      </c>
      <c r="I878" s="1">
        <v>0</v>
      </c>
      <c r="J878" s="1">
        <v>0</v>
      </c>
      <c r="K878" s="9">
        <f t="shared" si="42"/>
        <v>0.74583053057348403</v>
      </c>
      <c r="L878">
        <f t="shared" si="43"/>
        <v>15.363400263800713</v>
      </c>
      <c r="M878">
        <f t="shared" si="44"/>
        <v>0</v>
      </c>
    </row>
    <row r="879" spans="1:13">
      <c r="A879" s="1"/>
      <c r="B879" s="1" t="s">
        <v>50</v>
      </c>
      <c r="C879" s="1">
        <v>0.5</v>
      </c>
      <c r="D879" s="1">
        <v>90</v>
      </c>
      <c r="E879" s="1">
        <v>0.95250723682500804</v>
      </c>
      <c r="F879" s="1">
        <v>90.155356938982393</v>
      </c>
      <c r="G879" s="1">
        <v>0.45250723682500799</v>
      </c>
      <c r="H879" s="1">
        <v>0.15535693898243599</v>
      </c>
      <c r="I879" s="1">
        <v>1</v>
      </c>
      <c r="J879" s="1">
        <v>0</v>
      </c>
      <c r="K879" s="9">
        <f t="shared" si="42"/>
        <v>0.95250723682500804</v>
      </c>
      <c r="L879">
        <f t="shared" si="43"/>
        <v>0.15535693898237923</v>
      </c>
      <c r="M879">
        <f t="shared" si="44"/>
        <v>0</v>
      </c>
    </row>
    <row r="880" spans="1:13">
      <c r="A880" s="1"/>
      <c r="B880" s="1" t="s">
        <v>50</v>
      </c>
      <c r="C880" s="1">
        <v>0.35</v>
      </c>
      <c r="D880" s="1">
        <v>45</v>
      </c>
      <c r="E880" s="1">
        <v>1.08899300953839</v>
      </c>
      <c r="F880" s="1">
        <v>53.467100491493497</v>
      </c>
      <c r="G880" s="1">
        <v>0.73899300953839298</v>
      </c>
      <c r="H880" s="1">
        <v>8.4671004914934809</v>
      </c>
      <c r="I880" s="1">
        <v>0</v>
      </c>
      <c r="J880" s="1">
        <v>0</v>
      </c>
      <c r="K880" s="9">
        <f t="shared" si="42"/>
        <v>1.08899300953839</v>
      </c>
      <c r="L880">
        <f t="shared" si="43"/>
        <v>8.4671004914935111</v>
      </c>
      <c r="M880">
        <f t="shared" si="44"/>
        <v>0</v>
      </c>
    </row>
    <row r="881" spans="1:13">
      <c r="A881" s="1"/>
      <c r="B881" s="1" t="s">
        <v>50</v>
      </c>
      <c r="C881" s="1">
        <v>1.5</v>
      </c>
      <c r="D881" s="1">
        <v>180</v>
      </c>
      <c r="E881" s="1">
        <v>0.80343827703971504</v>
      </c>
      <c r="F881" s="1">
        <v>-178.67377513058699</v>
      </c>
      <c r="G881" s="1">
        <v>-0.69656172296028496</v>
      </c>
      <c r="H881" s="1">
        <v>1.3262248694130701</v>
      </c>
      <c r="I881" s="1">
        <v>1</v>
      </c>
      <c r="J881" s="1">
        <v>0</v>
      </c>
      <c r="K881" s="9">
        <f t="shared" ref="K881:K901" si="45">IF(J881=1, "", E881)</f>
        <v>0.80343827703971504</v>
      </c>
      <c r="L881">
        <f t="shared" si="43"/>
        <v>1.3262248694130108</v>
      </c>
      <c r="M881">
        <f t="shared" si="44"/>
        <v>0</v>
      </c>
    </row>
    <row r="882" spans="1:13">
      <c r="A882" s="1"/>
      <c r="B882" s="1" t="s">
        <v>50</v>
      </c>
      <c r="C882" s="1">
        <v>0.7</v>
      </c>
      <c r="D882" s="1">
        <v>90</v>
      </c>
      <c r="E882" s="1">
        <v>0.96283804237173498</v>
      </c>
      <c r="F882" s="1">
        <v>89.846309972924402</v>
      </c>
      <c r="G882" s="1">
        <v>0.26283804237173503</v>
      </c>
      <c r="H882" s="1">
        <v>-0.153690027075641</v>
      </c>
      <c r="I882" s="1">
        <v>0</v>
      </c>
      <c r="J882" s="1">
        <v>0</v>
      </c>
      <c r="K882" s="9">
        <f t="shared" si="45"/>
        <v>0.96283804237173498</v>
      </c>
      <c r="L882">
        <f t="shared" si="43"/>
        <v>0.15369002707558366</v>
      </c>
      <c r="M882">
        <f t="shared" si="44"/>
        <v>0</v>
      </c>
    </row>
    <row r="883" spans="1:13">
      <c r="A883" s="1"/>
      <c r="B883" s="1" t="s">
        <v>50</v>
      </c>
      <c r="C883" s="1">
        <v>1</v>
      </c>
      <c r="D883" s="1">
        <v>135</v>
      </c>
      <c r="E883" s="1">
        <v>1.4415136861534801</v>
      </c>
      <c r="F883" s="1">
        <v>123.616042012242</v>
      </c>
      <c r="G883" s="1">
        <v>0.44151368615348302</v>
      </c>
      <c r="H883" s="1">
        <v>-11.383957987758</v>
      </c>
      <c r="I883" s="1">
        <v>0</v>
      </c>
      <c r="J883" s="1">
        <v>0</v>
      </c>
      <c r="K883" s="9">
        <f t="shared" si="45"/>
        <v>1.4415136861534801</v>
      </c>
      <c r="L883">
        <f t="shared" si="43"/>
        <v>11.383957987757981</v>
      </c>
      <c r="M883">
        <f t="shared" si="44"/>
        <v>0</v>
      </c>
    </row>
    <row r="884" spans="1:13">
      <c r="A884" s="1"/>
      <c r="B884" s="1" t="s">
        <v>50</v>
      </c>
      <c r="C884" s="1">
        <v>0.5</v>
      </c>
      <c r="D884" s="1">
        <v>180</v>
      </c>
      <c r="E884" s="1">
        <v>1.5842964321730599</v>
      </c>
      <c r="F884" s="1">
        <v>177.86991537942399</v>
      </c>
      <c r="G884" s="1">
        <v>1.0842964321730599</v>
      </c>
      <c r="H884" s="1">
        <v>-2.1300846205758699</v>
      </c>
      <c r="I884" s="1">
        <v>0</v>
      </c>
      <c r="J884" s="1">
        <v>0</v>
      </c>
      <c r="K884" s="9">
        <f t="shared" si="45"/>
        <v>1.5842964321730599</v>
      </c>
      <c r="L884">
        <f t="shared" si="43"/>
        <v>2.1300846205760138</v>
      </c>
      <c r="M884">
        <f t="shared" si="44"/>
        <v>0</v>
      </c>
    </row>
    <row r="885" spans="1:13">
      <c r="A885" s="1"/>
      <c r="B885" s="1" t="s">
        <v>50</v>
      </c>
      <c r="C885" s="1">
        <v>0.5</v>
      </c>
      <c r="D885" s="1">
        <v>135</v>
      </c>
      <c r="E885" s="1">
        <v>1.69416070794399</v>
      </c>
      <c r="F885" s="1">
        <v>141.44932123541599</v>
      </c>
      <c r="G885" s="1">
        <v>1.19416070794399</v>
      </c>
      <c r="H885" s="1">
        <v>6.44932123541588</v>
      </c>
      <c r="I885" s="1">
        <v>0</v>
      </c>
      <c r="J885" s="1">
        <v>0</v>
      </c>
      <c r="K885" s="9">
        <f t="shared" si="45"/>
        <v>1.69416070794399</v>
      </c>
      <c r="L885">
        <f t="shared" si="43"/>
        <v>6.4493212354159937</v>
      </c>
      <c r="M885">
        <f t="shared" si="44"/>
        <v>0</v>
      </c>
    </row>
    <row r="886" spans="1:13">
      <c r="A886" s="1"/>
      <c r="B886" s="1" t="s">
        <v>50</v>
      </c>
      <c r="C886" s="1">
        <v>0.5</v>
      </c>
      <c r="D886" s="1">
        <v>90</v>
      </c>
      <c r="E886" s="1">
        <v>0.88022193554572703</v>
      </c>
      <c r="F886" s="1">
        <v>89.495648770776299</v>
      </c>
      <c r="G886" s="1">
        <v>0.38022193554572697</v>
      </c>
      <c r="H886" s="1">
        <v>-0.50435122922374398</v>
      </c>
      <c r="I886" s="1">
        <v>0</v>
      </c>
      <c r="J886" s="1">
        <v>0</v>
      </c>
      <c r="K886" s="9">
        <f t="shared" si="45"/>
        <v>0.88022193554572703</v>
      </c>
      <c r="L886">
        <f t="shared" si="43"/>
        <v>0.50435122922368691</v>
      </c>
      <c r="M886">
        <f t="shared" si="44"/>
        <v>0</v>
      </c>
    </row>
    <row r="887" spans="1:13">
      <c r="A887" s="1"/>
      <c r="B887" s="1" t="s">
        <v>50</v>
      </c>
      <c r="C887" s="1">
        <v>0.35</v>
      </c>
      <c r="D887" s="1">
        <v>135</v>
      </c>
      <c r="E887" s="1">
        <v>1.53103312823815</v>
      </c>
      <c r="F887" s="1">
        <v>90.0966527077682</v>
      </c>
      <c r="G887" s="1">
        <v>1.1810331282381501</v>
      </c>
      <c r="H887" s="1">
        <v>-44.9033472922318</v>
      </c>
      <c r="I887" s="1">
        <v>0</v>
      </c>
      <c r="J887" s="1">
        <v>0</v>
      </c>
      <c r="K887" s="9">
        <f t="shared" si="45"/>
        <v>1.53103312823815</v>
      </c>
      <c r="L887">
        <f t="shared" si="43"/>
        <v>44.903347292231786</v>
      </c>
      <c r="M887">
        <f t="shared" si="44"/>
        <v>0</v>
      </c>
    </row>
    <row r="888" spans="1:13">
      <c r="A888" s="1"/>
      <c r="B888" s="1" t="s">
        <v>50</v>
      </c>
      <c r="C888" s="1">
        <v>0.5</v>
      </c>
      <c r="D888" s="1">
        <v>180</v>
      </c>
      <c r="E888" s="1">
        <v>1.5006701800192299</v>
      </c>
      <c r="F888" s="1">
        <v>-179.29000258736599</v>
      </c>
      <c r="G888" s="1">
        <v>1.0006701800192299</v>
      </c>
      <c r="H888" s="1">
        <v>0.70999741263426597</v>
      </c>
      <c r="I888" s="1">
        <v>1</v>
      </c>
      <c r="J888" s="1">
        <v>0</v>
      </c>
      <c r="K888" s="9">
        <f t="shared" si="45"/>
        <v>1.5006701800192299</v>
      </c>
      <c r="L888">
        <f t="shared" si="43"/>
        <v>0.70999741263403848</v>
      </c>
      <c r="M888">
        <f t="shared" si="44"/>
        <v>0</v>
      </c>
    </row>
    <row r="889" spans="1:13">
      <c r="A889" s="1"/>
      <c r="B889" s="1" t="s">
        <v>50</v>
      </c>
      <c r="C889" s="1">
        <v>1</v>
      </c>
      <c r="D889" s="1">
        <v>135</v>
      </c>
      <c r="E889" s="1">
        <v>1.3693415641370199</v>
      </c>
      <c r="F889" s="1">
        <v>134.70962643623301</v>
      </c>
      <c r="G889" s="1">
        <v>0.36934156413702501</v>
      </c>
      <c r="H889" s="1">
        <v>-0.29037356376687701</v>
      </c>
      <c r="I889" s="1">
        <v>0</v>
      </c>
      <c r="J889" s="1">
        <v>0</v>
      </c>
      <c r="K889" s="9">
        <f t="shared" si="45"/>
        <v>1.3693415641370199</v>
      </c>
      <c r="L889">
        <f t="shared" si="43"/>
        <v>0.29037356376699108</v>
      </c>
      <c r="M889">
        <f t="shared" si="44"/>
        <v>0</v>
      </c>
    </row>
    <row r="890" spans="1:13">
      <c r="A890" s="1"/>
      <c r="B890" s="1" t="s">
        <v>50</v>
      </c>
      <c r="C890" s="1">
        <v>0.5</v>
      </c>
      <c r="D890" s="1">
        <v>135</v>
      </c>
      <c r="E890" s="1">
        <v>1.33755905780977</v>
      </c>
      <c r="F890" s="1">
        <v>132.66811779293101</v>
      </c>
      <c r="G890" s="1">
        <v>0.83755905780977102</v>
      </c>
      <c r="H890" s="1">
        <v>-2.3318822070693801</v>
      </c>
      <c r="I890" s="1">
        <v>0</v>
      </c>
      <c r="J890" s="1">
        <v>0</v>
      </c>
      <c r="K890" s="9">
        <f t="shared" si="45"/>
        <v>1.33755905780977</v>
      </c>
      <c r="L890">
        <f t="shared" si="43"/>
        <v>2.3318822070689862</v>
      </c>
      <c r="M890">
        <f t="shared" si="44"/>
        <v>0</v>
      </c>
    </row>
    <row r="891" spans="1:13">
      <c r="A891" s="1"/>
      <c r="B891" s="1" t="s">
        <v>50</v>
      </c>
      <c r="C891" s="1">
        <v>0.5</v>
      </c>
      <c r="D891" s="1">
        <v>135</v>
      </c>
      <c r="E891" s="1">
        <v>1.36962796325189</v>
      </c>
      <c r="F891" s="1">
        <v>133.79282560802801</v>
      </c>
      <c r="G891" s="1">
        <v>0.86962796325188796</v>
      </c>
      <c r="H891" s="1">
        <v>-1.2071743919721001</v>
      </c>
      <c r="I891" s="1">
        <v>0</v>
      </c>
      <c r="J891" s="1">
        <v>0</v>
      </c>
      <c r="K891" s="9">
        <f t="shared" si="45"/>
        <v>1.36962796325189</v>
      </c>
      <c r="L891">
        <f t="shared" si="43"/>
        <v>1.2071743919719893</v>
      </c>
      <c r="M891">
        <f t="shared" si="44"/>
        <v>0</v>
      </c>
    </row>
    <row r="892" spans="1:13">
      <c r="A892" s="1"/>
      <c r="B892" s="1" t="s">
        <v>50</v>
      </c>
      <c r="C892" s="1">
        <v>1.5</v>
      </c>
      <c r="D892" s="1">
        <v>90</v>
      </c>
      <c r="E892" s="1">
        <v>1.1023765996339401</v>
      </c>
      <c r="F892" s="1">
        <v>90.671194453780899</v>
      </c>
      <c r="G892" s="1">
        <v>-0.39762340036605898</v>
      </c>
      <c r="H892" s="1">
        <v>0.67119445378091303</v>
      </c>
      <c r="I892" s="1">
        <v>1</v>
      </c>
      <c r="J892" s="1">
        <v>0</v>
      </c>
      <c r="K892" s="9">
        <f t="shared" si="45"/>
        <v>1.1023765996339401</v>
      </c>
      <c r="L892">
        <f t="shared" si="43"/>
        <v>0.67119445378091314</v>
      </c>
      <c r="M892">
        <f t="shared" si="44"/>
        <v>0</v>
      </c>
    </row>
    <row r="893" spans="1:13">
      <c r="A893" s="1"/>
      <c r="B893" s="1" t="s">
        <v>50</v>
      </c>
      <c r="C893" s="1">
        <v>0.7</v>
      </c>
      <c r="D893" s="1">
        <v>90</v>
      </c>
      <c r="E893" s="1">
        <v>1.05584059614152</v>
      </c>
      <c r="F893" s="1">
        <v>89.579539498502001</v>
      </c>
      <c r="G893" s="1">
        <v>0.35584059614151903</v>
      </c>
      <c r="H893" s="1">
        <v>-0.42046050149798497</v>
      </c>
      <c r="I893" s="1">
        <v>0</v>
      </c>
      <c r="J893" s="1">
        <v>0</v>
      </c>
      <c r="K893" s="9">
        <f t="shared" si="45"/>
        <v>1.05584059614152</v>
      </c>
      <c r="L893">
        <f t="shared" si="43"/>
        <v>0.42046050149798475</v>
      </c>
      <c r="M893">
        <f t="shared" si="44"/>
        <v>0</v>
      </c>
    </row>
    <row r="894" spans="1:13">
      <c r="A894" s="1"/>
      <c r="B894" s="1" t="s">
        <v>50</v>
      </c>
      <c r="C894" s="1">
        <v>0.35</v>
      </c>
      <c r="D894" s="1">
        <v>180</v>
      </c>
      <c r="E894" s="1">
        <v>0.97927469996878302</v>
      </c>
      <c r="F894" s="1">
        <v>-178.30731918654999</v>
      </c>
      <c r="G894" s="1">
        <v>0.62927469996878305</v>
      </c>
      <c r="H894" s="1">
        <v>1.6926808134499001</v>
      </c>
      <c r="I894" s="1">
        <v>1</v>
      </c>
      <c r="J894" s="1">
        <v>0</v>
      </c>
      <c r="K894" s="9">
        <f t="shared" si="45"/>
        <v>0.97927469996878302</v>
      </c>
      <c r="L894">
        <f t="shared" si="43"/>
        <v>1.6926808134500106</v>
      </c>
      <c r="M894">
        <f t="shared" si="44"/>
        <v>0</v>
      </c>
    </row>
    <row r="895" spans="1:13">
      <c r="A895" s="1"/>
      <c r="B895" s="1" t="s">
        <v>50</v>
      </c>
      <c r="C895" s="1">
        <v>1</v>
      </c>
      <c r="D895" s="1">
        <v>90</v>
      </c>
      <c r="E895" s="1">
        <v>0.99391100207920002</v>
      </c>
      <c r="F895" s="1">
        <v>90.744445884534599</v>
      </c>
      <c r="G895" s="1">
        <v>-6.08899792079987E-3</v>
      </c>
      <c r="H895" s="1">
        <v>0.74444588453457095</v>
      </c>
      <c r="I895" s="1">
        <v>1</v>
      </c>
      <c r="J895" s="1">
        <v>0</v>
      </c>
      <c r="K895" s="9">
        <f t="shared" si="45"/>
        <v>0.99391100207920002</v>
      </c>
      <c r="L895">
        <f t="shared" si="43"/>
        <v>0.74444588453459914</v>
      </c>
      <c r="M895">
        <f t="shared" si="44"/>
        <v>0</v>
      </c>
    </row>
    <row r="896" spans="1:13">
      <c r="A896" s="1"/>
      <c r="B896" s="1" t="s">
        <v>50</v>
      </c>
      <c r="C896" s="1">
        <v>0.5</v>
      </c>
      <c r="D896" s="1">
        <v>0</v>
      </c>
      <c r="E896" s="1">
        <v>0.53979545013169505</v>
      </c>
      <c r="F896" s="1">
        <v>-0.32896736793873099</v>
      </c>
      <c r="G896" s="1">
        <v>3.9795450131695102E-2</v>
      </c>
      <c r="H896" s="1">
        <v>-0.32896736793873099</v>
      </c>
      <c r="I896" s="1">
        <v>0</v>
      </c>
      <c r="J896" s="1">
        <v>0</v>
      </c>
      <c r="K896" s="9">
        <f t="shared" si="45"/>
        <v>0.53979545013169505</v>
      </c>
      <c r="L896">
        <f t="shared" si="43"/>
        <v>0.3289673679387306</v>
      </c>
      <c r="M896">
        <f t="shared" si="44"/>
        <v>0</v>
      </c>
    </row>
    <row r="897" spans="1:13">
      <c r="A897" s="1"/>
      <c r="B897" s="1" t="s">
        <v>50</v>
      </c>
      <c r="C897" s="1">
        <v>0.7</v>
      </c>
      <c r="D897" s="1">
        <v>90</v>
      </c>
      <c r="E897" s="1">
        <v>0.98874601880291402</v>
      </c>
      <c r="F897" s="1">
        <v>90.7483349202993</v>
      </c>
      <c r="G897" s="1">
        <v>0.28874601880291401</v>
      </c>
      <c r="H897" s="1">
        <v>0.74833492029927096</v>
      </c>
      <c r="I897" s="1">
        <v>1</v>
      </c>
      <c r="J897" s="1">
        <v>0</v>
      </c>
      <c r="K897" s="9">
        <f t="shared" si="45"/>
        <v>0.98874601880291402</v>
      </c>
      <c r="L897">
        <f t="shared" si="43"/>
        <v>0.74833492029929971</v>
      </c>
      <c r="M897">
        <f t="shared" si="44"/>
        <v>0</v>
      </c>
    </row>
    <row r="898" spans="1:13">
      <c r="A898" s="1"/>
      <c r="B898" s="1" t="s">
        <v>50</v>
      </c>
      <c r="C898" s="1">
        <v>0.5</v>
      </c>
      <c r="D898" s="1">
        <v>45</v>
      </c>
      <c r="E898" s="1">
        <v>0.72963860487007504</v>
      </c>
      <c r="F898" s="1">
        <v>33.712567340065</v>
      </c>
      <c r="G898" s="1">
        <v>0.22963860487007501</v>
      </c>
      <c r="H898" s="1">
        <v>-11.287432659935</v>
      </c>
      <c r="I898" s="1">
        <v>0</v>
      </c>
      <c r="J898" s="1">
        <v>0</v>
      </c>
      <c r="K898" s="9">
        <f t="shared" si="45"/>
        <v>0.72963860487007504</v>
      </c>
      <c r="L898">
        <f t="shared" si="43"/>
        <v>11.287432659935007</v>
      </c>
      <c r="M898">
        <f t="shared" si="44"/>
        <v>0</v>
      </c>
    </row>
    <row r="899" spans="1:13">
      <c r="A899" s="1"/>
      <c r="B899" s="1" t="s">
        <v>50</v>
      </c>
      <c r="C899" s="1">
        <v>1.5</v>
      </c>
      <c r="D899" s="1">
        <v>45</v>
      </c>
      <c r="E899" s="1">
        <v>0.96716791026927296</v>
      </c>
      <c r="F899" s="1">
        <v>22.085527853323502</v>
      </c>
      <c r="G899" s="1">
        <v>-0.53283208973072704</v>
      </c>
      <c r="H899" s="1">
        <v>-22.914472146676498</v>
      </c>
      <c r="I899" s="1">
        <v>0</v>
      </c>
      <c r="J899" s="1">
        <v>0</v>
      </c>
      <c r="K899" s="9">
        <f t="shared" si="45"/>
        <v>0.96716791026927296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22.914472146676502</v>
      </c>
      <c r="M899">
        <f t="shared" si="44"/>
        <v>0</v>
      </c>
    </row>
    <row r="900" spans="1:13">
      <c r="A900" s="1"/>
      <c r="B900" s="1" t="s">
        <v>50</v>
      </c>
      <c r="C900" s="1">
        <v>1</v>
      </c>
      <c r="D900" s="1">
        <v>135</v>
      </c>
      <c r="E900" s="1">
        <v>1.55174636997032</v>
      </c>
      <c r="F900" s="1">
        <v>90.476818049322304</v>
      </c>
      <c r="G900" s="1">
        <v>0.55174636997031801</v>
      </c>
      <c r="H900" s="1">
        <v>-44.523181950677703</v>
      </c>
      <c r="I900" s="1">
        <v>0</v>
      </c>
      <c r="J900" s="1">
        <v>0</v>
      </c>
      <c r="K900" s="9">
        <f t="shared" si="45"/>
        <v>1.55174636997032</v>
      </c>
      <c r="L900">
        <f t="shared" si="46"/>
        <v>44.523181950677696</v>
      </c>
      <c r="M900">
        <f t="shared" ref="M900:M963" si="47">IF(OR(J900=1, D900=90), 0, IF(ABS(MOD(F900-(180-D900)+180, 360)-180) &lt; ABS(MOD(F900-D900+180, 360)-180), 1, 0))</f>
        <v>0</v>
      </c>
    </row>
    <row r="901" spans="1:13">
      <c r="A901" s="1"/>
      <c r="B901" s="1" t="s">
        <v>50</v>
      </c>
      <c r="C901" s="1">
        <v>1.5</v>
      </c>
      <c r="D901" s="1">
        <v>0</v>
      </c>
      <c r="E901" s="1">
        <v>0.53462512385147598</v>
      </c>
      <c r="F901" s="1">
        <v>0.22143186185809299</v>
      </c>
      <c r="G901" s="1">
        <v>-0.96537487614852402</v>
      </c>
      <c r="H901" s="1">
        <v>0.22143186185809299</v>
      </c>
      <c r="I901" s="1">
        <v>0</v>
      </c>
      <c r="J901" s="1">
        <v>0</v>
      </c>
      <c r="K901" s="9">
        <f t="shared" si="45"/>
        <v>0.53462512385147598</v>
      </c>
      <c r="L901">
        <f t="shared" si="46"/>
        <v>0.22143186185809327</v>
      </c>
      <c r="M901">
        <f t="shared" si="47"/>
        <v>0</v>
      </c>
    </row>
    <row r="902" spans="1:13">
      <c r="A902" s="1"/>
      <c r="B902" s="1" t="s">
        <v>50</v>
      </c>
      <c r="C902" s="1">
        <v>0.7</v>
      </c>
      <c r="D902" s="1">
        <v>135</v>
      </c>
      <c r="E902" s="1">
        <v>0.98935300110371205</v>
      </c>
      <c r="F902" s="1">
        <v>130.15028383632699</v>
      </c>
      <c r="G902" s="1">
        <v>0.28935300110371198</v>
      </c>
      <c r="H902" s="1">
        <v>-4.8497161636730102</v>
      </c>
      <c r="I902" s="1">
        <v>0</v>
      </c>
      <c r="J902" s="1">
        <v>0</v>
      </c>
      <c r="K902" s="9">
        <f>IF(J902=1, "", E902)</f>
        <v>0.98935300110371205</v>
      </c>
      <c r="L902">
        <f t="shared" si="46"/>
        <v>4.8497161636730084</v>
      </c>
      <c r="M902">
        <f t="shared" si="47"/>
        <v>0</v>
      </c>
    </row>
    <row r="903" spans="1:13">
      <c r="A903" s="1"/>
      <c r="B903" s="1" t="s">
        <v>50</v>
      </c>
      <c r="C903" s="1">
        <v>0.35</v>
      </c>
      <c r="D903" s="1">
        <v>90</v>
      </c>
      <c r="E903" s="1">
        <v>0.58266344413120497</v>
      </c>
      <c r="F903" s="1">
        <v>94.831132822891803</v>
      </c>
      <c r="G903" s="1">
        <v>0.23266344413120499</v>
      </c>
      <c r="H903" s="1">
        <v>4.8311328228917896</v>
      </c>
      <c r="I903" s="1">
        <v>1</v>
      </c>
      <c r="J903" s="1">
        <v>0</v>
      </c>
      <c r="K903" s="9">
        <f t="shared" ref="K903:K966" si="48">IF(J903=1, "", E903)</f>
        <v>0.58266344413120497</v>
      </c>
      <c r="L903">
        <f t="shared" si="46"/>
        <v>4.8311328228917887</v>
      </c>
      <c r="M903">
        <f t="shared" si="47"/>
        <v>0</v>
      </c>
    </row>
    <row r="904" spans="1:13">
      <c r="A904" s="1"/>
      <c r="B904" s="1" t="s">
        <v>50</v>
      </c>
      <c r="C904" s="1">
        <v>0.35</v>
      </c>
      <c r="D904" s="1">
        <v>90</v>
      </c>
      <c r="E904" s="1">
        <v>0.60152681386366502</v>
      </c>
      <c r="F904" s="1">
        <v>88.277707693075399</v>
      </c>
      <c r="G904" s="1">
        <v>0.25152681386366499</v>
      </c>
      <c r="H904" s="1">
        <v>-1.7222923069245999</v>
      </c>
      <c r="I904" s="1">
        <v>0</v>
      </c>
      <c r="J904" s="1">
        <v>0</v>
      </c>
      <c r="K904" s="9">
        <f t="shared" si="48"/>
        <v>0.60152681386366502</v>
      </c>
      <c r="L904">
        <f t="shared" si="46"/>
        <v>1.7222923069246008</v>
      </c>
      <c r="M904">
        <f t="shared" si="47"/>
        <v>0</v>
      </c>
    </row>
    <row r="905" spans="1:13">
      <c r="A905" s="1"/>
      <c r="B905" s="1" t="s">
        <v>50</v>
      </c>
      <c r="C905" s="1">
        <v>0.5</v>
      </c>
      <c r="D905" s="1">
        <v>45</v>
      </c>
      <c r="E905" s="1">
        <v>0.61758247610518302</v>
      </c>
      <c r="F905" s="1">
        <v>47.677957416283803</v>
      </c>
      <c r="G905" s="1">
        <v>0.11758247610518301</v>
      </c>
      <c r="H905" s="1">
        <v>2.6779574162837898</v>
      </c>
      <c r="I905" s="1">
        <v>0</v>
      </c>
      <c r="J905" s="1">
        <v>0</v>
      </c>
      <c r="K905" s="9">
        <f t="shared" si="48"/>
        <v>0.61758247610518302</v>
      </c>
      <c r="L905">
        <f t="shared" si="46"/>
        <v>2.6779574162837889</v>
      </c>
      <c r="M905">
        <f t="shared" si="47"/>
        <v>0</v>
      </c>
    </row>
    <row r="906" spans="1:13">
      <c r="A906" s="1"/>
      <c r="B906" s="1" t="s">
        <v>50</v>
      </c>
      <c r="C906" s="1">
        <v>1</v>
      </c>
      <c r="D906" s="1">
        <v>90</v>
      </c>
      <c r="E906" s="1">
        <v>0.72006439702746605</v>
      </c>
      <c r="F906" s="1">
        <v>89.794492346452898</v>
      </c>
      <c r="G906" s="1">
        <v>-0.279935602972534</v>
      </c>
      <c r="H906" s="1">
        <v>-0.20550765354710199</v>
      </c>
      <c r="I906" s="1">
        <v>0</v>
      </c>
      <c r="J906" s="1">
        <v>0</v>
      </c>
      <c r="K906" s="9">
        <f t="shared" si="48"/>
        <v>0.72006439702746605</v>
      </c>
      <c r="L906">
        <f t="shared" si="46"/>
        <v>0.20550765354710165</v>
      </c>
      <c r="M906">
        <f t="shared" si="47"/>
        <v>0</v>
      </c>
    </row>
    <row r="907" spans="1:13">
      <c r="A907" s="1"/>
      <c r="B907" s="1" t="s">
        <v>50</v>
      </c>
      <c r="C907" s="1">
        <v>1.5</v>
      </c>
      <c r="D907" s="1">
        <v>135</v>
      </c>
      <c r="E907" s="1">
        <v>0.79778945182009797</v>
      </c>
      <c r="F907" s="1">
        <v>138.964136527904</v>
      </c>
      <c r="G907" s="1">
        <v>-0.70221054817990203</v>
      </c>
      <c r="H907" s="1">
        <v>3.9641365279035199</v>
      </c>
      <c r="I907" s="1">
        <v>0</v>
      </c>
      <c r="J907" s="1">
        <v>0</v>
      </c>
      <c r="K907" s="9">
        <f t="shared" si="48"/>
        <v>0.79778945182009797</v>
      </c>
      <c r="L907">
        <f t="shared" si="46"/>
        <v>3.9641365279040031</v>
      </c>
      <c r="M907">
        <f t="shared" si="47"/>
        <v>0</v>
      </c>
    </row>
    <row r="908" spans="1:13">
      <c r="A908" s="1"/>
      <c r="B908" s="1" t="s">
        <v>50</v>
      </c>
      <c r="C908" s="1">
        <v>1</v>
      </c>
      <c r="D908" s="1">
        <v>135</v>
      </c>
      <c r="E908" s="1">
        <v>0.75699442386322302</v>
      </c>
      <c r="F908" s="1">
        <v>138.34698003421099</v>
      </c>
      <c r="G908" s="1">
        <v>-0.24300557613677701</v>
      </c>
      <c r="H908" s="1">
        <v>3.34698003421056</v>
      </c>
      <c r="I908" s="1">
        <v>0</v>
      </c>
      <c r="J908" s="1">
        <v>0</v>
      </c>
      <c r="K908" s="9">
        <f t="shared" si="48"/>
        <v>0.75699442386322302</v>
      </c>
      <c r="L908">
        <f t="shared" si="46"/>
        <v>3.3469800342109863</v>
      </c>
      <c r="M908">
        <f t="shared" si="47"/>
        <v>0</v>
      </c>
    </row>
    <row r="909" spans="1:13">
      <c r="A909" s="1"/>
      <c r="B909" s="1" t="s">
        <v>50</v>
      </c>
      <c r="C909" s="1">
        <v>0.5</v>
      </c>
      <c r="D909" s="1">
        <v>0</v>
      </c>
      <c r="E909" s="1">
        <v>0.71035364811082602</v>
      </c>
      <c r="F909" s="1">
        <v>0.99997024541636403</v>
      </c>
      <c r="G909" s="1">
        <v>0.21035364811082599</v>
      </c>
      <c r="H909" s="1">
        <v>0.99997024541636403</v>
      </c>
      <c r="I909" s="1">
        <v>0</v>
      </c>
      <c r="J909" s="1">
        <v>0</v>
      </c>
      <c r="K909" s="9">
        <f t="shared" si="48"/>
        <v>0.71035364811082602</v>
      </c>
      <c r="L909">
        <f t="shared" si="46"/>
        <v>0.99997024541636392</v>
      </c>
      <c r="M909">
        <f t="shared" si="47"/>
        <v>0</v>
      </c>
    </row>
    <row r="910" spans="1:13">
      <c r="A910" s="1"/>
      <c r="B910" s="1" t="s">
        <v>50</v>
      </c>
      <c r="C910" s="1">
        <v>0.5</v>
      </c>
      <c r="D910" s="1">
        <v>180</v>
      </c>
      <c r="E910" s="1">
        <v>0.74124087326851495</v>
      </c>
      <c r="F910" s="1">
        <v>179.84029092370901</v>
      </c>
      <c r="G910" s="1">
        <v>0.24124087326851501</v>
      </c>
      <c r="H910" s="1">
        <v>-0.15970907629088099</v>
      </c>
      <c r="I910" s="1">
        <v>0</v>
      </c>
      <c r="J910" s="1">
        <v>0</v>
      </c>
      <c r="K910" s="9">
        <f t="shared" si="48"/>
        <v>0.74124087326851495</v>
      </c>
      <c r="L910">
        <f t="shared" si="46"/>
        <v>0.15970907629099429</v>
      </c>
      <c r="M910">
        <f t="shared" si="47"/>
        <v>0</v>
      </c>
    </row>
    <row r="911" spans="1:13">
      <c r="A911" s="1"/>
      <c r="B911" s="1" t="s">
        <v>50</v>
      </c>
      <c r="C911" s="1">
        <v>0.7</v>
      </c>
      <c r="D911" s="1">
        <v>45</v>
      </c>
      <c r="E911" s="1">
        <v>0.86728350902748097</v>
      </c>
      <c r="F911" s="1">
        <v>54.918520740474001</v>
      </c>
      <c r="G911" s="1">
        <v>0.16728350902748099</v>
      </c>
      <c r="H911" s="1">
        <v>9.9185207404739497</v>
      </c>
      <c r="I911" s="1">
        <v>0</v>
      </c>
      <c r="J911" s="1">
        <v>0</v>
      </c>
      <c r="K911" s="9">
        <f t="shared" si="48"/>
        <v>0.86728350902748097</v>
      </c>
      <c r="L911">
        <f t="shared" si="46"/>
        <v>9.9185207404740083</v>
      </c>
      <c r="M911">
        <f t="shared" si="47"/>
        <v>0</v>
      </c>
    </row>
    <row r="912" spans="1:13">
      <c r="A912" s="1"/>
      <c r="B912" s="1" t="s">
        <v>50</v>
      </c>
      <c r="C912" s="1">
        <v>1</v>
      </c>
      <c r="D912" s="1">
        <v>180</v>
      </c>
      <c r="E912" s="1">
        <v>0.78292201008963302</v>
      </c>
      <c r="F912" s="1">
        <v>-178.260860480948</v>
      </c>
      <c r="G912" s="1">
        <v>-0.217077989910367</v>
      </c>
      <c r="H912" s="1">
        <v>1.73913951905234</v>
      </c>
      <c r="I912" s="1">
        <v>1</v>
      </c>
      <c r="J912" s="1">
        <v>0</v>
      </c>
      <c r="K912" s="9">
        <f t="shared" si="48"/>
        <v>0.78292201008963302</v>
      </c>
      <c r="L912">
        <f t="shared" si="46"/>
        <v>1.7391395190520029</v>
      </c>
      <c r="M912">
        <f t="shared" si="47"/>
        <v>0</v>
      </c>
    </row>
    <row r="913" spans="1:13">
      <c r="A913" s="1"/>
      <c r="B913" s="1" t="s">
        <v>50</v>
      </c>
      <c r="C913" s="1">
        <v>1.5</v>
      </c>
      <c r="D913" s="1">
        <v>0</v>
      </c>
      <c r="E913" s="1">
        <v>0.53476484542319902</v>
      </c>
      <c r="F913" s="1">
        <v>1.328359732639</v>
      </c>
      <c r="G913" s="1">
        <v>-0.96523515457680098</v>
      </c>
      <c r="H913" s="1">
        <v>1.328359732639</v>
      </c>
      <c r="I913" s="1">
        <v>0</v>
      </c>
      <c r="J913" s="1">
        <v>0</v>
      </c>
      <c r="K913" s="9">
        <f t="shared" si="48"/>
        <v>0.53476484542319902</v>
      </c>
      <c r="L913">
        <f t="shared" si="46"/>
        <v>1.3283597326390009</v>
      </c>
      <c r="M913">
        <f t="shared" si="47"/>
        <v>0</v>
      </c>
    </row>
    <row r="914" spans="1:13">
      <c r="A914" s="1"/>
      <c r="B914" s="1" t="s">
        <v>50</v>
      </c>
      <c r="C914" s="1">
        <v>1.5</v>
      </c>
      <c r="D914" s="1">
        <v>180</v>
      </c>
      <c r="E914" s="1">
        <v>0.59144437742696998</v>
      </c>
      <c r="F914" s="1">
        <v>179.799840885827</v>
      </c>
      <c r="G914" s="1">
        <v>-0.90855562257303002</v>
      </c>
      <c r="H914" s="1">
        <v>-0.20015911417260701</v>
      </c>
      <c r="I914" s="1">
        <v>0</v>
      </c>
      <c r="J914" s="1">
        <v>0</v>
      </c>
      <c r="K914" s="9">
        <f t="shared" si="48"/>
        <v>0.59144437742696998</v>
      </c>
      <c r="L914">
        <f t="shared" si="46"/>
        <v>0.20015911417300458</v>
      </c>
      <c r="M914">
        <f t="shared" si="47"/>
        <v>0</v>
      </c>
    </row>
    <row r="915" spans="1:13">
      <c r="A915" s="1"/>
      <c r="B915" s="1" t="s">
        <v>50</v>
      </c>
      <c r="C915" s="1">
        <v>0.5</v>
      </c>
      <c r="D915" s="1">
        <v>0</v>
      </c>
      <c r="E915" s="1">
        <v>0.87046181539734802</v>
      </c>
      <c r="F915" s="1">
        <v>0.81602713936848703</v>
      </c>
      <c r="G915" s="1">
        <v>0.37046181539734802</v>
      </c>
      <c r="H915" s="1">
        <v>0.81602713936848703</v>
      </c>
      <c r="I915" s="1">
        <v>0</v>
      </c>
      <c r="J915" s="1">
        <v>0</v>
      </c>
      <c r="K915" s="9">
        <f t="shared" si="48"/>
        <v>0.87046181539734802</v>
      </c>
      <c r="L915">
        <f t="shared" si="46"/>
        <v>0.81602713936848659</v>
      </c>
      <c r="M915">
        <f t="shared" si="47"/>
        <v>0</v>
      </c>
    </row>
    <row r="916" spans="1:13">
      <c r="A916" s="1"/>
      <c r="B916" s="1" t="s">
        <v>50</v>
      </c>
      <c r="C916" s="1">
        <v>0.35</v>
      </c>
      <c r="D916" s="1">
        <v>90</v>
      </c>
      <c r="E916" s="1">
        <v>0.67901249401666197</v>
      </c>
      <c r="F916" s="1">
        <v>135.339024324451</v>
      </c>
      <c r="G916" s="1">
        <v>0.32901249401666199</v>
      </c>
      <c r="H916" s="1">
        <v>45.339024324451401</v>
      </c>
      <c r="I916" s="1">
        <v>1</v>
      </c>
      <c r="J916" s="1">
        <v>0</v>
      </c>
      <c r="K916" s="9">
        <f t="shared" si="48"/>
        <v>0.67901249401666197</v>
      </c>
      <c r="L916">
        <f t="shared" si="46"/>
        <v>45.339024324451003</v>
      </c>
      <c r="M916">
        <f t="shared" si="47"/>
        <v>0</v>
      </c>
    </row>
    <row r="917" spans="1:13">
      <c r="A917" s="1"/>
      <c r="B917" s="1" t="s">
        <v>50</v>
      </c>
      <c r="C917" s="1">
        <v>0.35</v>
      </c>
      <c r="D917" s="1">
        <v>0</v>
      </c>
      <c r="E917" s="1">
        <v>0.93782506728043202</v>
      </c>
      <c r="F917" s="1">
        <v>-1.45181364185373</v>
      </c>
      <c r="G917" s="1">
        <v>0.58782506728043205</v>
      </c>
      <c r="H917" s="1">
        <v>-1.45181364185373</v>
      </c>
      <c r="I917" s="1">
        <v>0</v>
      </c>
      <c r="J917" s="1">
        <v>0</v>
      </c>
      <c r="K917" s="9">
        <f t="shared" si="48"/>
        <v>0.93782506728043202</v>
      </c>
      <c r="L917">
        <f t="shared" si="46"/>
        <v>1.4518136418537324</v>
      </c>
      <c r="M917">
        <f t="shared" si="47"/>
        <v>0</v>
      </c>
    </row>
    <row r="918" spans="1:13">
      <c r="A918" s="1"/>
      <c r="B918" s="1" t="s">
        <v>50</v>
      </c>
      <c r="C918" s="1">
        <v>1.5</v>
      </c>
      <c r="D918" s="1">
        <v>135</v>
      </c>
      <c r="E918" s="1">
        <v>0.99679801984095195</v>
      </c>
      <c r="F918" s="1">
        <v>135.44088956439799</v>
      </c>
      <c r="G918" s="1">
        <v>-0.50320198015904805</v>
      </c>
      <c r="H918" s="1">
        <v>0.44088956439839</v>
      </c>
      <c r="I918" s="1">
        <v>0</v>
      </c>
      <c r="J918" s="1">
        <v>0</v>
      </c>
      <c r="K918" s="9">
        <f t="shared" si="48"/>
        <v>0.99679801984095195</v>
      </c>
      <c r="L918">
        <f t="shared" si="46"/>
        <v>0.44088956439799176</v>
      </c>
      <c r="M918">
        <f t="shared" si="47"/>
        <v>0</v>
      </c>
    </row>
    <row r="919" spans="1:13">
      <c r="A919" s="1"/>
      <c r="B919" s="1" t="s">
        <v>50</v>
      </c>
      <c r="C919" s="1">
        <v>1</v>
      </c>
      <c r="D919" s="1">
        <v>45</v>
      </c>
      <c r="E919" s="1">
        <v>0.73035499015738403</v>
      </c>
      <c r="F919" s="1">
        <v>46.4041676358259</v>
      </c>
      <c r="G919" s="1">
        <v>-0.26964500984261602</v>
      </c>
      <c r="H919" s="1">
        <v>1.4041676358259301</v>
      </c>
      <c r="I919" s="1">
        <v>0</v>
      </c>
      <c r="J919" s="1">
        <v>0</v>
      </c>
      <c r="K919" s="9">
        <f t="shared" si="48"/>
        <v>0.73035499015738403</v>
      </c>
      <c r="L919">
        <f t="shared" si="46"/>
        <v>1.4041676358258997</v>
      </c>
      <c r="M919">
        <f t="shared" si="47"/>
        <v>0</v>
      </c>
    </row>
    <row r="920" spans="1:13">
      <c r="A920" s="1"/>
      <c r="B920" s="1" t="s">
        <v>50</v>
      </c>
      <c r="C920" s="1">
        <v>1.5</v>
      </c>
      <c r="D920" s="1">
        <v>0</v>
      </c>
      <c r="E920" s="1">
        <v>0.97394718637525102</v>
      </c>
      <c r="F920" s="1">
        <v>1.3371652965458301</v>
      </c>
      <c r="G920" s="1">
        <v>-0.52605281362474898</v>
      </c>
      <c r="H920" s="1">
        <v>1.3371652965458301</v>
      </c>
      <c r="I920" s="1">
        <v>0</v>
      </c>
      <c r="J920" s="1">
        <v>0</v>
      </c>
      <c r="K920" s="9">
        <f t="shared" si="48"/>
        <v>0.97394718637525102</v>
      </c>
      <c r="L920">
        <f t="shared" si="46"/>
        <v>1.3371652965458338</v>
      </c>
      <c r="M920">
        <f t="shared" si="47"/>
        <v>0</v>
      </c>
    </row>
    <row r="921" spans="1:13">
      <c r="A921" s="1"/>
      <c r="B921" s="1" t="s">
        <v>50</v>
      </c>
      <c r="C921" s="1">
        <v>0.35</v>
      </c>
      <c r="D921" s="1">
        <v>45</v>
      </c>
      <c r="E921" s="1">
        <v>0.75740669836558305</v>
      </c>
      <c r="F921" s="1">
        <v>48.8434817885379</v>
      </c>
      <c r="G921" s="1">
        <v>0.40740669836558402</v>
      </c>
      <c r="H921" s="1">
        <v>3.8434817885379</v>
      </c>
      <c r="I921" s="1">
        <v>0</v>
      </c>
      <c r="J921" s="1">
        <v>0</v>
      </c>
      <c r="K921" s="9">
        <f t="shared" si="48"/>
        <v>0.75740669836558305</v>
      </c>
      <c r="L921">
        <f t="shared" si="46"/>
        <v>3.8434817885379005</v>
      </c>
      <c r="M921">
        <f t="shared" si="47"/>
        <v>0</v>
      </c>
    </row>
    <row r="922" spans="1:13">
      <c r="A922" s="1"/>
      <c r="B922" s="1" t="s">
        <v>50</v>
      </c>
      <c r="C922" s="1">
        <v>1</v>
      </c>
      <c r="D922" s="1">
        <v>0</v>
      </c>
      <c r="E922" s="1">
        <v>0.98925590896280802</v>
      </c>
      <c r="F922" s="1">
        <v>0.71802961926473996</v>
      </c>
      <c r="G922" s="1">
        <v>-1.07440910371916E-2</v>
      </c>
      <c r="H922" s="1">
        <v>0.71802961926473996</v>
      </c>
      <c r="I922" s="1">
        <v>0</v>
      </c>
      <c r="J922" s="1">
        <v>0</v>
      </c>
      <c r="K922" s="9">
        <f t="shared" si="48"/>
        <v>0.98925590896280802</v>
      </c>
      <c r="L922">
        <f t="shared" si="46"/>
        <v>0.7180296192647404</v>
      </c>
      <c r="M922">
        <f t="shared" si="47"/>
        <v>0</v>
      </c>
    </row>
    <row r="923" spans="1:13">
      <c r="A923" s="1"/>
      <c r="B923" s="1" t="s">
        <v>50</v>
      </c>
      <c r="C923" s="1">
        <v>1.5</v>
      </c>
      <c r="D923" s="1">
        <v>135</v>
      </c>
      <c r="E923" s="1">
        <v>0.96424475334501503</v>
      </c>
      <c r="F923" s="1">
        <v>136.54112135463899</v>
      </c>
      <c r="G923" s="1">
        <v>-0.53575524665498497</v>
      </c>
      <c r="H923" s="1">
        <v>1.5411213546393601</v>
      </c>
      <c r="I923" s="1">
        <v>0</v>
      </c>
      <c r="J923" s="1">
        <v>0</v>
      </c>
      <c r="K923" s="9">
        <f t="shared" si="48"/>
        <v>0.96424475334501503</v>
      </c>
      <c r="L923">
        <f t="shared" si="46"/>
        <v>1.5411213546389888</v>
      </c>
      <c r="M923">
        <f t="shared" si="47"/>
        <v>0</v>
      </c>
    </row>
    <row r="924" spans="1:13">
      <c r="A924" s="1"/>
      <c r="B924" s="1" t="s">
        <v>50</v>
      </c>
      <c r="C924" s="1">
        <v>0.35</v>
      </c>
      <c r="D924" s="1">
        <v>135</v>
      </c>
      <c r="E924" s="1">
        <v>0.70823204048858301</v>
      </c>
      <c r="F924" s="1">
        <v>135.32503703639699</v>
      </c>
      <c r="G924" s="1">
        <v>0.35823204048858298</v>
      </c>
      <c r="H924" s="1">
        <v>0.32503703639707698</v>
      </c>
      <c r="I924" s="1">
        <v>0</v>
      </c>
      <c r="J924" s="1">
        <v>0</v>
      </c>
      <c r="K924" s="9">
        <f t="shared" si="48"/>
        <v>0.70823204048858301</v>
      </c>
      <c r="L924">
        <f t="shared" si="46"/>
        <v>0.32503703639699211</v>
      </c>
      <c r="M924">
        <f t="shared" si="47"/>
        <v>0</v>
      </c>
    </row>
    <row r="925" spans="1:13">
      <c r="A925" s="1"/>
      <c r="B925" s="1" t="s">
        <v>50</v>
      </c>
      <c r="C925" s="1">
        <v>0.35</v>
      </c>
      <c r="D925" s="1">
        <v>0</v>
      </c>
      <c r="E925" s="1">
        <v>0.73126043104322302</v>
      </c>
      <c r="F925" s="1">
        <v>1.7810616440460201</v>
      </c>
      <c r="G925" s="1">
        <v>0.38126043104322299</v>
      </c>
      <c r="H925" s="1">
        <v>1.7810616440460201</v>
      </c>
      <c r="I925" s="1">
        <v>0</v>
      </c>
      <c r="J925" s="1">
        <v>0</v>
      </c>
      <c r="K925" s="9">
        <f t="shared" si="48"/>
        <v>0.73126043104322302</v>
      </c>
      <c r="L925">
        <f t="shared" si="46"/>
        <v>1.7810616440460194</v>
      </c>
      <c r="M925">
        <f t="shared" si="47"/>
        <v>0</v>
      </c>
    </row>
    <row r="926" spans="1:13">
      <c r="A926" s="1"/>
      <c r="B926" s="1" t="s">
        <v>50</v>
      </c>
      <c r="C926" s="1">
        <v>0.35</v>
      </c>
      <c r="D926" s="1">
        <v>135</v>
      </c>
      <c r="E926" s="1">
        <v>0.71324372061789698</v>
      </c>
      <c r="F926" s="1">
        <v>138.55254120806401</v>
      </c>
      <c r="G926" s="1">
        <v>0.363243720617897</v>
      </c>
      <c r="H926" s="1">
        <v>3.5525412080637602</v>
      </c>
      <c r="I926" s="1">
        <v>0</v>
      </c>
      <c r="J926" s="1">
        <v>0</v>
      </c>
      <c r="K926" s="9">
        <f t="shared" si="48"/>
        <v>0.71324372061789698</v>
      </c>
      <c r="L926">
        <f t="shared" si="46"/>
        <v>3.5525412080640137</v>
      </c>
      <c r="M926">
        <f t="shared" si="47"/>
        <v>0</v>
      </c>
    </row>
    <row r="927" spans="1:13">
      <c r="A927" s="1"/>
      <c r="B927" s="1" t="s">
        <v>50</v>
      </c>
      <c r="C927" s="1">
        <v>1</v>
      </c>
      <c r="D927" s="1">
        <v>45</v>
      </c>
      <c r="E927" s="1">
        <v>0.97510805545926205</v>
      </c>
      <c r="F927" s="1">
        <v>43.690732785875198</v>
      </c>
      <c r="G927" s="1">
        <v>-2.48919445407376E-2</v>
      </c>
      <c r="H927" s="1">
        <v>-1.3092672141248201</v>
      </c>
      <c r="I927" s="1">
        <v>0</v>
      </c>
      <c r="J927" s="1">
        <v>0</v>
      </c>
      <c r="K927" s="9">
        <f t="shared" si="48"/>
        <v>0.97510805545926205</v>
      </c>
      <c r="L927">
        <f t="shared" si="46"/>
        <v>1.3092672141248158</v>
      </c>
      <c r="M927">
        <f t="shared" si="47"/>
        <v>0</v>
      </c>
    </row>
    <row r="928" spans="1:13">
      <c r="A928" s="1"/>
      <c r="B928" s="1" t="s">
        <v>50</v>
      </c>
      <c r="C928" s="1">
        <v>1.5</v>
      </c>
      <c r="D928" s="1">
        <v>90</v>
      </c>
      <c r="E928" s="1">
        <v>0.74592711498298703</v>
      </c>
      <c r="F928" s="1">
        <v>90.595156358535306</v>
      </c>
      <c r="G928" s="1">
        <v>-0.75407288501701297</v>
      </c>
      <c r="H928" s="1">
        <v>0.59515635853529103</v>
      </c>
      <c r="I928" s="1">
        <v>1</v>
      </c>
      <c r="J928" s="1">
        <v>0</v>
      </c>
      <c r="K928" s="9">
        <f t="shared" si="48"/>
        <v>0.74592711498298703</v>
      </c>
      <c r="L928">
        <f t="shared" si="46"/>
        <v>0.59515635853529147</v>
      </c>
      <c r="M928">
        <f t="shared" si="47"/>
        <v>0</v>
      </c>
    </row>
    <row r="929" spans="1:13">
      <c r="A929" s="1"/>
      <c r="B929" s="1" t="s">
        <v>50</v>
      </c>
      <c r="C929" s="1">
        <v>0.7</v>
      </c>
      <c r="D929" s="1">
        <v>90</v>
      </c>
      <c r="E929" s="1">
        <v>0.69676941778679402</v>
      </c>
      <c r="F929" s="1">
        <v>94.890628373305006</v>
      </c>
      <c r="G929" s="1">
        <v>-3.2305822132055999E-3</v>
      </c>
      <c r="H929" s="1">
        <v>4.8906283733050504</v>
      </c>
      <c r="I929" s="1">
        <v>1</v>
      </c>
      <c r="J929" s="1">
        <v>0</v>
      </c>
      <c r="K929" s="9">
        <f t="shared" si="48"/>
        <v>0.69676941778679402</v>
      </c>
      <c r="L929">
        <f t="shared" si="46"/>
        <v>4.8906283733049918</v>
      </c>
      <c r="M929">
        <f t="shared" si="47"/>
        <v>0</v>
      </c>
    </row>
    <row r="930" spans="1:13">
      <c r="A930" s="1"/>
      <c r="B930" s="1" t="s">
        <v>50</v>
      </c>
      <c r="C930" s="1">
        <v>0.5</v>
      </c>
      <c r="D930" s="1">
        <v>0</v>
      </c>
      <c r="E930" s="1">
        <v>0.60220065412213597</v>
      </c>
      <c r="F930" s="1">
        <v>2.1629327309767898</v>
      </c>
      <c r="G930" s="1">
        <v>0.102200654122136</v>
      </c>
      <c r="H930" s="1">
        <v>2.1629327309767898</v>
      </c>
      <c r="I930" s="1">
        <v>0</v>
      </c>
      <c r="J930" s="1">
        <v>0</v>
      </c>
      <c r="K930" s="9">
        <f t="shared" si="48"/>
        <v>0.60220065412213597</v>
      </c>
      <c r="L930">
        <f t="shared" si="46"/>
        <v>2.1629327309767916</v>
      </c>
      <c r="M930">
        <f t="shared" si="47"/>
        <v>0</v>
      </c>
    </row>
    <row r="931" spans="1:13">
      <c r="A931" s="1"/>
      <c r="B931" s="1" t="s">
        <v>50</v>
      </c>
      <c r="C931" s="1">
        <v>0.35</v>
      </c>
      <c r="D931" s="1">
        <v>135</v>
      </c>
      <c r="E931" s="1">
        <v>0.93147045978916698</v>
      </c>
      <c r="F931" s="1">
        <v>133.22482614072501</v>
      </c>
      <c r="G931" s="1">
        <v>0.581470459789167</v>
      </c>
      <c r="H931" s="1">
        <v>-1.7751738592750099</v>
      </c>
      <c r="I931" s="1">
        <v>0</v>
      </c>
      <c r="J931" s="1">
        <v>0</v>
      </c>
      <c r="K931" s="9">
        <f t="shared" si="48"/>
        <v>0.93147045978916698</v>
      </c>
      <c r="L931">
        <f t="shared" si="46"/>
        <v>1.7751738592749859</v>
      </c>
      <c r="M931">
        <f t="shared" si="47"/>
        <v>0</v>
      </c>
    </row>
    <row r="932" spans="1:13">
      <c r="A932" s="1"/>
      <c r="B932" s="1" t="s">
        <v>50</v>
      </c>
      <c r="C932" s="1">
        <v>0.7</v>
      </c>
      <c r="D932" s="1">
        <v>135</v>
      </c>
      <c r="E932" s="1">
        <v>0.96092405413522997</v>
      </c>
      <c r="F932" s="1">
        <v>132.84343732528501</v>
      </c>
      <c r="G932" s="1">
        <v>0.26092405413523001</v>
      </c>
      <c r="H932" s="1">
        <v>-2.1565626747147899</v>
      </c>
      <c r="I932" s="1">
        <v>0</v>
      </c>
      <c r="J932" s="1">
        <v>0</v>
      </c>
      <c r="K932" s="9">
        <f t="shared" si="48"/>
        <v>0.96092405413522997</v>
      </c>
      <c r="L932">
        <f t="shared" si="46"/>
        <v>2.1565626747149906</v>
      </c>
      <c r="M932">
        <f t="shared" si="47"/>
        <v>0</v>
      </c>
    </row>
    <row r="933" spans="1:13">
      <c r="A933" s="1"/>
      <c r="B933" s="1" t="s">
        <v>50</v>
      </c>
      <c r="C933" s="1">
        <v>0.7</v>
      </c>
      <c r="D933" s="1">
        <v>0</v>
      </c>
      <c r="E933" s="1">
        <v>0.96867576179689696</v>
      </c>
      <c r="F933" s="1">
        <v>1.0388496144124699</v>
      </c>
      <c r="G933" s="1">
        <v>0.26867576179689701</v>
      </c>
      <c r="H933" s="1">
        <v>1.0388496144124699</v>
      </c>
      <c r="I933" s="1">
        <v>0</v>
      </c>
      <c r="J933" s="1">
        <v>0</v>
      </c>
      <c r="K933" s="9">
        <f t="shared" si="48"/>
        <v>0.96867576179689696</v>
      </c>
      <c r="L933">
        <f t="shared" si="46"/>
        <v>1.0388496144124701</v>
      </c>
      <c r="M933">
        <f t="shared" si="47"/>
        <v>0</v>
      </c>
    </row>
    <row r="934" spans="1:13">
      <c r="A934" s="1"/>
      <c r="B934" s="1" t="s">
        <v>50</v>
      </c>
      <c r="C934" s="1">
        <v>1.5</v>
      </c>
      <c r="D934" s="1">
        <v>45</v>
      </c>
      <c r="E934" s="1">
        <v>1.0050456974608599</v>
      </c>
      <c r="F934" s="1">
        <v>42.479695415495499</v>
      </c>
      <c r="G934" s="1">
        <v>-0.49495430253913603</v>
      </c>
      <c r="H934" s="1">
        <v>-2.52030458450449</v>
      </c>
      <c r="I934" s="1">
        <v>0</v>
      </c>
      <c r="J934" s="1">
        <v>0</v>
      </c>
      <c r="K934" s="9">
        <f t="shared" si="48"/>
        <v>1.0050456974608599</v>
      </c>
      <c r="L934">
        <f t="shared" si="46"/>
        <v>2.5203045845045153</v>
      </c>
      <c r="M934">
        <f t="shared" si="47"/>
        <v>0</v>
      </c>
    </row>
    <row r="935" spans="1:13">
      <c r="A935" s="1"/>
      <c r="B935" s="1" t="s">
        <v>50</v>
      </c>
      <c r="C935" s="1">
        <v>0.7</v>
      </c>
      <c r="D935" s="1">
        <v>0</v>
      </c>
      <c r="E935" s="1">
        <v>0.56565988807354395</v>
      </c>
      <c r="F935" s="1">
        <v>0.73250886743437604</v>
      </c>
      <c r="G935" s="1">
        <v>-0.13434011192645601</v>
      </c>
      <c r="H935" s="1">
        <v>0.73250886743437604</v>
      </c>
      <c r="I935" s="1">
        <v>0</v>
      </c>
      <c r="J935" s="1">
        <v>0</v>
      </c>
      <c r="K935" s="9">
        <f t="shared" si="48"/>
        <v>0.56565988807354395</v>
      </c>
      <c r="L935">
        <f t="shared" si="46"/>
        <v>0.73250886743437604</v>
      </c>
      <c r="M935">
        <f t="shared" si="47"/>
        <v>0</v>
      </c>
    </row>
    <row r="936" spans="1:13">
      <c r="A936" s="1"/>
      <c r="B936" s="1" t="s">
        <v>50</v>
      </c>
      <c r="C936" s="1">
        <v>0.7</v>
      </c>
      <c r="D936" s="1">
        <v>135</v>
      </c>
      <c r="E936" s="1">
        <v>1.0101379062306099</v>
      </c>
      <c r="F936" s="1">
        <v>138.96015284730501</v>
      </c>
      <c r="G936" s="1">
        <v>0.31013790623061099</v>
      </c>
      <c r="H936" s="1">
        <v>3.96015284730538</v>
      </c>
      <c r="I936" s="1">
        <v>0</v>
      </c>
      <c r="J936" s="1">
        <v>0</v>
      </c>
      <c r="K936" s="9">
        <f t="shared" si="48"/>
        <v>1.0101379062306099</v>
      </c>
      <c r="L936">
        <f t="shared" si="46"/>
        <v>3.9601528473050109</v>
      </c>
      <c r="M936">
        <f t="shared" si="47"/>
        <v>0</v>
      </c>
    </row>
    <row r="937" spans="1:13">
      <c r="A937" s="1"/>
      <c r="B937" s="1" t="s">
        <v>50</v>
      </c>
      <c r="C937" s="1">
        <v>0.35</v>
      </c>
      <c r="D937" s="1">
        <v>90</v>
      </c>
      <c r="E937" s="1">
        <v>0.79237987612267202</v>
      </c>
      <c r="F937" s="1">
        <v>89.813247794620693</v>
      </c>
      <c r="G937" s="1">
        <v>0.44237987612267199</v>
      </c>
      <c r="H937" s="1">
        <v>-0.18675220537926401</v>
      </c>
      <c r="I937" s="1">
        <v>0</v>
      </c>
      <c r="J937" s="1">
        <v>0</v>
      </c>
      <c r="K937" s="9">
        <f t="shared" si="48"/>
        <v>0.79237987612267202</v>
      </c>
      <c r="L937">
        <f t="shared" si="46"/>
        <v>0.18675220537932091</v>
      </c>
      <c r="M937">
        <f t="shared" si="47"/>
        <v>0</v>
      </c>
    </row>
    <row r="938" spans="1:13">
      <c r="A938" s="1"/>
      <c r="B938" s="1" t="s">
        <v>50</v>
      </c>
      <c r="C938" s="1">
        <v>1.5</v>
      </c>
      <c r="D938" s="1">
        <v>45</v>
      </c>
      <c r="E938" s="1">
        <v>1.0043206856992899</v>
      </c>
      <c r="F938" s="1">
        <v>43.728821725317403</v>
      </c>
      <c r="G938" s="1">
        <v>-0.495679314300707</v>
      </c>
      <c r="H938" s="1">
        <v>-1.2711782746825999</v>
      </c>
      <c r="I938" s="1">
        <v>0</v>
      </c>
      <c r="J938" s="1">
        <v>0</v>
      </c>
      <c r="K938" s="9">
        <f t="shared" si="48"/>
        <v>1.0043206856992899</v>
      </c>
      <c r="L938">
        <f t="shared" si="46"/>
        <v>1.2711782746825975</v>
      </c>
      <c r="M938">
        <f t="shared" si="47"/>
        <v>0</v>
      </c>
    </row>
    <row r="939" spans="1:13">
      <c r="A939" s="1"/>
      <c r="B939" s="1" t="s">
        <v>50</v>
      </c>
      <c r="C939" s="1">
        <v>1</v>
      </c>
      <c r="D939" s="1">
        <v>45</v>
      </c>
      <c r="E939" s="1">
        <v>0.85452388624493203</v>
      </c>
      <c r="F939" s="1">
        <v>43.7509098708504</v>
      </c>
      <c r="G939" s="1">
        <v>-0.145476113755068</v>
      </c>
      <c r="H939" s="1">
        <v>-1.24909012914955</v>
      </c>
      <c r="I939" s="1">
        <v>0</v>
      </c>
      <c r="J939" s="1">
        <v>0</v>
      </c>
      <c r="K939" s="9">
        <f t="shared" si="48"/>
        <v>0.85452388624493203</v>
      </c>
      <c r="L939">
        <f t="shared" si="46"/>
        <v>1.2490901291496073</v>
      </c>
      <c r="M939">
        <f t="shared" si="47"/>
        <v>0</v>
      </c>
    </row>
    <row r="940" spans="1:13">
      <c r="A940" s="1"/>
      <c r="B940" s="1" t="s">
        <v>50</v>
      </c>
      <c r="C940" s="1">
        <v>0.5</v>
      </c>
      <c r="D940" s="1">
        <v>90</v>
      </c>
      <c r="E940" s="1">
        <v>1.0203899049977401</v>
      </c>
      <c r="F940" s="1">
        <v>87.824155249942095</v>
      </c>
      <c r="G940" s="1">
        <v>0.52038990499774396</v>
      </c>
      <c r="H940" s="1">
        <v>-2.1758447500578799</v>
      </c>
      <c r="I940" s="1">
        <v>0</v>
      </c>
      <c r="J940" s="1">
        <v>0</v>
      </c>
      <c r="K940" s="9">
        <f t="shared" si="48"/>
        <v>1.0203899049977401</v>
      </c>
      <c r="L940">
        <f t="shared" si="46"/>
        <v>2.1758447500579052</v>
      </c>
      <c r="M940">
        <f t="shared" si="47"/>
        <v>0</v>
      </c>
    </row>
    <row r="941" spans="1:13">
      <c r="A941" s="1"/>
      <c r="B941" s="1" t="s">
        <v>50</v>
      </c>
      <c r="C941" s="1">
        <v>0.35</v>
      </c>
      <c r="D941" s="1">
        <v>90</v>
      </c>
      <c r="E941" s="1">
        <v>0.74094204765148097</v>
      </c>
      <c r="F941" s="1">
        <v>88.601845035028205</v>
      </c>
      <c r="G941" s="1">
        <v>0.390942047651481</v>
      </c>
      <c r="H941" s="1">
        <v>-1.3981549649718099</v>
      </c>
      <c r="I941" s="1">
        <v>0</v>
      </c>
      <c r="J941" s="1">
        <v>0</v>
      </c>
      <c r="K941" s="9">
        <f t="shared" si="48"/>
        <v>0.74094204765148097</v>
      </c>
      <c r="L941">
        <f t="shared" si="46"/>
        <v>1.398154964971809</v>
      </c>
      <c r="M941">
        <f t="shared" si="47"/>
        <v>0</v>
      </c>
    </row>
    <row r="942" spans="1:13">
      <c r="A942" s="1"/>
      <c r="B942" s="1" t="s">
        <v>50</v>
      </c>
      <c r="C942" s="1">
        <v>0.35</v>
      </c>
      <c r="D942" s="1">
        <v>180</v>
      </c>
      <c r="E942" s="1">
        <v>0.978852291728876</v>
      </c>
      <c r="F942" s="1">
        <v>-0.18141083287906701</v>
      </c>
      <c r="G942" s="1">
        <v>0.62885229172887602</v>
      </c>
      <c r="H942" s="1">
        <v>179.81858916712099</v>
      </c>
      <c r="I942" s="1">
        <v>1</v>
      </c>
      <c r="J942" s="1">
        <v>0</v>
      </c>
      <c r="K942" s="9">
        <f t="shared" si="48"/>
        <v>0.978852291728876</v>
      </c>
      <c r="L942">
        <f t="shared" si="46"/>
        <v>0.18141083287906667</v>
      </c>
      <c r="M942">
        <f t="shared" si="47"/>
        <v>1</v>
      </c>
    </row>
    <row r="943" spans="1:13">
      <c r="A943" s="1"/>
      <c r="B943" s="1" t="s">
        <v>50</v>
      </c>
      <c r="C943" s="1">
        <v>0.5</v>
      </c>
      <c r="D943" s="1">
        <v>90</v>
      </c>
      <c r="E943" s="1">
        <v>0.77691803901516898</v>
      </c>
      <c r="F943" s="1">
        <v>89.428584974277399</v>
      </c>
      <c r="G943" s="1">
        <v>0.27691803901516898</v>
      </c>
      <c r="H943" s="1">
        <v>-0.57141502572255798</v>
      </c>
      <c r="I943" s="1">
        <v>0</v>
      </c>
      <c r="J943" s="1">
        <v>0</v>
      </c>
      <c r="K943" s="9">
        <f t="shared" si="48"/>
        <v>0.77691803901516898</v>
      </c>
      <c r="L943">
        <f t="shared" si="46"/>
        <v>0.57141502572261516</v>
      </c>
      <c r="M943">
        <f t="shared" si="47"/>
        <v>0</v>
      </c>
    </row>
    <row r="944" spans="1:13">
      <c r="A944" s="1"/>
      <c r="B944" s="1" t="s">
        <v>50</v>
      </c>
      <c r="C944" s="1">
        <v>1.5</v>
      </c>
      <c r="D944" s="1">
        <v>180</v>
      </c>
      <c r="E944" s="1">
        <v>0.73619508201780404</v>
      </c>
      <c r="F944" s="1">
        <v>-178.954719303031</v>
      </c>
      <c r="G944" s="1">
        <v>-0.76380491798219596</v>
      </c>
      <c r="H944" s="1">
        <v>1.0452806969685799</v>
      </c>
      <c r="I944" s="1">
        <v>1</v>
      </c>
      <c r="J944" s="1">
        <v>0</v>
      </c>
      <c r="K944" s="9">
        <f t="shared" si="48"/>
        <v>0.73619508201780404</v>
      </c>
      <c r="L944">
        <f t="shared" si="46"/>
        <v>1.04528069696903</v>
      </c>
      <c r="M944">
        <f t="shared" si="47"/>
        <v>0</v>
      </c>
    </row>
    <row r="945" spans="1:13">
      <c r="A945" s="1"/>
      <c r="B945" s="1" t="s">
        <v>50</v>
      </c>
      <c r="C945" s="1">
        <v>0.7</v>
      </c>
      <c r="D945" s="1">
        <v>45</v>
      </c>
      <c r="E945" s="1">
        <v>0.69000075490062596</v>
      </c>
      <c r="F945" s="1">
        <v>44.363069451487299</v>
      </c>
      <c r="G945" s="1">
        <v>-9.9992450993736694E-3</v>
      </c>
      <c r="H945" s="1">
        <v>-0.63693054851265196</v>
      </c>
      <c r="I945" s="1">
        <v>0</v>
      </c>
      <c r="J945" s="1">
        <v>0</v>
      </c>
      <c r="K945" s="9">
        <f t="shared" si="48"/>
        <v>0.69000075490062596</v>
      </c>
      <c r="L945">
        <f t="shared" si="46"/>
        <v>0.63693054851270858</v>
      </c>
      <c r="M945">
        <f t="shared" si="47"/>
        <v>0</v>
      </c>
    </row>
    <row r="946" spans="1:13">
      <c r="A946" s="1"/>
      <c r="B946" s="1" t="s">
        <v>50</v>
      </c>
      <c r="C946" s="1">
        <v>0.7</v>
      </c>
      <c r="D946" s="1">
        <v>90</v>
      </c>
      <c r="E946" s="1">
        <v>0.82346945703535301</v>
      </c>
      <c r="F946" s="1">
        <v>90.898542695978406</v>
      </c>
      <c r="G946" s="1">
        <v>0.123469457035353</v>
      </c>
      <c r="H946" s="1">
        <v>0.89854269597839198</v>
      </c>
      <c r="I946" s="1">
        <v>1</v>
      </c>
      <c r="J946" s="1">
        <v>0</v>
      </c>
      <c r="K946" s="9">
        <f t="shared" si="48"/>
        <v>0.82346945703535301</v>
      </c>
      <c r="L946">
        <f t="shared" si="46"/>
        <v>0.8985426959783922</v>
      </c>
      <c r="M946">
        <f t="shared" si="47"/>
        <v>0</v>
      </c>
    </row>
    <row r="947" spans="1:13">
      <c r="A947" s="1"/>
      <c r="B947" s="1" t="s">
        <v>50</v>
      </c>
      <c r="C947" s="1">
        <v>0.35</v>
      </c>
      <c r="D947" s="1">
        <v>45</v>
      </c>
      <c r="E947" s="1">
        <v>0.99383046369832995</v>
      </c>
      <c r="F947" s="1">
        <v>90.148897220714602</v>
      </c>
      <c r="G947" s="1">
        <v>0.64383046369832997</v>
      </c>
      <c r="H947" s="1">
        <v>45.148897220714602</v>
      </c>
      <c r="I947" s="1">
        <v>1</v>
      </c>
      <c r="J947" s="1">
        <v>0</v>
      </c>
      <c r="K947" s="9">
        <f t="shared" si="48"/>
        <v>0.99383046369832995</v>
      </c>
      <c r="L947">
        <f t="shared" si="46"/>
        <v>44.851102779285384</v>
      </c>
      <c r="M947">
        <f t="shared" si="47"/>
        <v>1</v>
      </c>
    </row>
    <row r="948" spans="1:13">
      <c r="A948" s="1"/>
      <c r="B948" s="1" t="s">
        <v>50</v>
      </c>
      <c r="C948" s="1">
        <v>1</v>
      </c>
      <c r="D948" s="1">
        <v>90</v>
      </c>
      <c r="E948" s="1">
        <v>0.99385731055045601</v>
      </c>
      <c r="F948" s="1">
        <v>89.5533163821854</v>
      </c>
      <c r="G948" s="1">
        <v>-6.1426894495439904E-3</v>
      </c>
      <c r="H948" s="1">
        <v>-0.446683617814642</v>
      </c>
      <c r="I948" s="1">
        <v>0</v>
      </c>
      <c r="J948" s="1">
        <v>0</v>
      </c>
      <c r="K948" s="9">
        <f t="shared" si="48"/>
        <v>0.99385731055045601</v>
      </c>
      <c r="L948">
        <f t="shared" si="46"/>
        <v>0.44668361781458543</v>
      </c>
      <c r="M948">
        <f t="shared" si="47"/>
        <v>0</v>
      </c>
    </row>
    <row r="949" spans="1:13">
      <c r="A949" s="1"/>
      <c r="B949" s="1" t="s">
        <v>50</v>
      </c>
      <c r="C949" s="1">
        <v>0.35</v>
      </c>
      <c r="D949" s="1">
        <v>0</v>
      </c>
      <c r="E949" s="1">
        <v>0.64830073985760595</v>
      </c>
      <c r="F949" s="1">
        <v>0.63912959538009795</v>
      </c>
      <c r="G949" s="1">
        <v>0.29830073985760602</v>
      </c>
      <c r="H949" s="1">
        <v>0.63912959538009795</v>
      </c>
      <c r="I949" s="1">
        <v>0</v>
      </c>
      <c r="J949" s="1">
        <v>0</v>
      </c>
      <c r="K949" s="9">
        <f t="shared" si="48"/>
        <v>0.64830073985760595</v>
      </c>
      <c r="L949">
        <f t="shared" si="46"/>
        <v>0.63912959538009773</v>
      </c>
      <c r="M949">
        <f t="shared" si="47"/>
        <v>0</v>
      </c>
    </row>
    <row r="950" spans="1:13">
      <c r="A950" s="1"/>
      <c r="B950" s="1" t="s">
        <v>50</v>
      </c>
      <c r="C950" s="1">
        <v>0.35</v>
      </c>
      <c r="D950" s="1">
        <v>0</v>
      </c>
      <c r="E950" s="1">
        <v>0.66903695770447502</v>
      </c>
      <c r="F950" s="1">
        <v>1.06173073963251</v>
      </c>
      <c r="G950" s="1">
        <v>0.31903695770447499</v>
      </c>
      <c r="H950" s="1">
        <v>1.06173073963251</v>
      </c>
      <c r="I950" s="1">
        <v>0</v>
      </c>
      <c r="J950" s="1">
        <v>0</v>
      </c>
      <c r="K950" s="9">
        <f t="shared" si="48"/>
        <v>0.66903695770447502</v>
      </c>
      <c r="L950">
        <f t="shared" si="46"/>
        <v>1.0617307396325089</v>
      </c>
      <c r="M950">
        <f t="shared" si="47"/>
        <v>0</v>
      </c>
    </row>
    <row r="951" spans="1:13">
      <c r="A951" s="1"/>
      <c r="B951" s="1" t="s">
        <v>50</v>
      </c>
      <c r="C951" s="1">
        <v>0.35</v>
      </c>
      <c r="D951" s="1">
        <v>180</v>
      </c>
      <c r="E951" s="1">
        <v>0.72096795834791305</v>
      </c>
      <c r="F951" s="1">
        <v>-178.111361140041</v>
      </c>
      <c r="G951" s="1">
        <v>0.37096795834791302</v>
      </c>
      <c r="H951" s="1">
        <v>1.8886388599589701</v>
      </c>
      <c r="I951" s="1">
        <v>1</v>
      </c>
      <c r="J951" s="1">
        <v>0</v>
      </c>
      <c r="K951" s="9">
        <f t="shared" si="48"/>
        <v>0.72096795834791305</v>
      </c>
      <c r="L951">
        <f t="shared" si="46"/>
        <v>1.8886388599589736</v>
      </c>
      <c r="M951">
        <f t="shared" si="47"/>
        <v>0</v>
      </c>
    </row>
    <row r="952" spans="1:13">
      <c r="A952" s="1"/>
      <c r="B952" s="1" t="s">
        <v>50</v>
      </c>
      <c r="C952" s="1">
        <v>0.35</v>
      </c>
      <c r="D952" s="1">
        <v>135</v>
      </c>
      <c r="E952" s="1">
        <v>1.0374554706833801</v>
      </c>
      <c r="F952" s="1">
        <v>133.20441885045699</v>
      </c>
      <c r="G952" s="1">
        <v>0.68745547068337798</v>
      </c>
      <c r="H952" s="1">
        <v>-1.7955811495431799</v>
      </c>
      <c r="I952" s="1">
        <v>0</v>
      </c>
      <c r="J952" s="1">
        <v>0</v>
      </c>
      <c r="K952" s="9">
        <f t="shared" si="48"/>
        <v>1.0374554706833801</v>
      </c>
      <c r="L952">
        <f t="shared" si="46"/>
        <v>1.7955811495430112</v>
      </c>
      <c r="M952">
        <f t="shared" si="47"/>
        <v>0</v>
      </c>
    </row>
    <row r="953" spans="1:13">
      <c r="A953" s="1"/>
      <c r="B953" s="1" t="s">
        <v>50</v>
      </c>
      <c r="C953" s="1">
        <v>1.5</v>
      </c>
      <c r="D953" s="1">
        <v>90</v>
      </c>
      <c r="E953" s="1">
        <v>0.99383046369832995</v>
      </c>
      <c r="F953" s="1">
        <v>90.148897220714602</v>
      </c>
      <c r="G953" s="1">
        <v>-0.50616953630167005</v>
      </c>
      <c r="H953" s="1">
        <v>0.14889722071455899</v>
      </c>
      <c r="I953" s="1">
        <v>1</v>
      </c>
      <c r="J953" s="1">
        <v>0</v>
      </c>
      <c r="K953" s="9">
        <f t="shared" si="48"/>
        <v>0.99383046369832995</v>
      </c>
      <c r="L953">
        <f t="shared" si="46"/>
        <v>0.1488972207146162</v>
      </c>
      <c r="M953">
        <f t="shared" si="47"/>
        <v>0</v>
      </c>
    </row>
    <row r="954" spans="1:13">
      <c r="A954" s="1"/>
      <c r="B954" s="1" t="s">
        <v>50</v>
      </c>
      <c r="C954" s="1">
        <v>0.7</v>
      </c>
      <c r="D954" s="1">
        <v>45</v>
      </c>
      <c r="E954" s="1">
        <v>0.99720747525425901</v>
      </c>
      <c r="F954" s="1">
        <v>43.299891533017103</v>
      </c>
      <c r="G954" s="1">
        <v>0.297207475254259</v>
      </c>
      <c r="H954" s="1">
        <v>-1.7001084669829001</v>
      </c>
      <c r="I954" s="1">
        <v>0</v>
      </c>
      <c r="J954" s="1">
        <v>0</v>
      </c>
      <c r="K954" s="9">
        <f t="shared" si="48"/>
        <v>0.99720747525425901</v>
      </c>
      <c r="L954">
        <f t="shared" si="46"/>
        <v>1.700108466982897</v>
      </c>
      <c r="M954">
        <f t="shared" si="47"/>
        <v>0</v>
      </c>
    </row>
    <row r="955" spans="1:13">
      <c r="A955" s="1"/>
      <c r="B955" s="1" t="s">
        <v>50</v>
      </c>
      <c r="C955" s="1">
        <v>1</v>
      </c>
      <c r="D955" s="1">
        <v>90</v>
      </c>
      <c r="E955" s="1">
        <v>0.99915610544525801</v>
      </c>
      <c r="F955" s="1">
        <v>88.963219543757802</v>
      </c>
      <c r="G955" s="1">
        <v>-8.4389455474154196E-4</v>
      </c>
      <c r="H955" s="1">
        <v>-1.03678045624224</v>
      </c>
      <c r="I955" s="1">
        <v>0</v>
      </c>
      <c r="J955" s="1">
        <v>0</v>
      </c>
      <c r="K955" s="9">
        <f t="shared" si="48"/>
        <v>0.99915610544525801</v>
      </c>
      <c r="L955">
        <f t="shared" si="46"/>
        <v>1.0367804562421838</v>
      </c>
      <c r="M955">
        <f t="shared" si="47"/>
        <v>0</v>
      </c>
    </row>
    <row r="956" spans="1:13">
      <c r="A956" s="1"/>
      <c r="B956" s="1" t="s">
        <v>50</v>
      </c>
      <c r="C956" s="1">
        <v>1.5</v>
      </c>
      <c r="D956" s="1">
        <v>45</v>
      </c>
      <c r="E956" s="1">
        <v>1.0226648959631299</v>
      </c>
      <c r="F956" s="1">
        <v>43.546935272707501</v>
      </c>
      <c r="G956" s="1">
        <v>-0.47733510403687102</v>
      </c>
      <c r="H956" s="1">
        <v>-1.4530647272925401</v>
      </c>
      <c r="I956" s="1">
        <v>0</v>
      </c>
      <c r="J956" s="1">
        <v>0</v>
      </c>
      <c r="K956" s="9">
        <f t="shared" si="48"/>
        <v>1.0226648959631299</v>
      </c>
      <c r="L956">
        <f t="shared" si="46"/>
        <v>1.4530647272924853</v>
      </c>
      <c r="M956">
        <f t="shared" si="47"/>
        <v>0</v>
      </c>
    </row>
    <row r="957" spans="1:13">
      <c r="A957" s="1"/>
      <c r="B957" s="1" t="s">
        <v>50</v>
      </c>
      <c r="C957" s="1">
        <v>0.7</v>
      </c>
      <c r="D957" s="1">
        <v>180</v>
      </c>
      <c r="E957" s="1">
        <v>0.798090394550102</v>
      </c>
      <c r="F957" s="1">
        <v>179.48082915241801</v>
      </c>
      <c r="G957" s="1">
        <v>9.8090394550101698E-2</v>
      </c>
      <c r="H957" s="1">
        <v>-0.51917084758167698</v>
      </c>
      <c r="I957" s="1">
        <v>0</v>
      </c>
      <c r="J957" s="1">
        <v>0</v>
      </c>
      <c r="K957" s="9">
        <f t="shared" si="48"/>
        <v>0.798090394550102</v>
      </c>
      <c r="L957">
        <f t="shared" si="46"/>
        <v>0.51917084758198939</v>
      </c>
      <c r="M957">
        <f t="shared" si="47"/>
        <v>0</v>
      </c>
    </row>
    <row r="958" spans="1:13">
      <c r="A958" s="1"/>
      <c r="B958" s="1" t="s">
        <v>50</v>
      </c>
      <c r="C958" s="1">
        <v>0.35</v>
      </c>
      <c r="D958" s="1">
        <v>0</v>
      </c>
      <c r="E958" s="1">
        <v>0.58787875842039505</v>
      </c>
      <c r="F958" s="1">
        <v>4.2326758635814503</v>
      </c>
      <c r="G958" s="1">
        <v>0.23787875842039499</v>
      </c>
      <c r="H958" s="1">
        <v>4.2326758635814503</v>
      </c>
      <c r="I958" s="1">
        <v>0</v>
      </c>
      <c r="J958" s="1">
        <v>0</v>
      </c>
      <c r="K958" s="9">
        <f t="shared" si="48"/>
        <v>0.58787875842039505</v>
      </c>
      <c r="L958">
        <f t="shared" si="46"/>
        <v>4.2326758635814485</v>
      </c>
      <c r="M958">
        <f t="shared" si="47"/>
        <v>0</v>
      </c>
    </row>
    <row r="959" spans="1:13">
      <c r="A959" s="1"/>
      <c r="B959" s="1" t="s">
        <v>50</v>
      </c>
      <c r="C959" s="1">
        <v>0.7</v>
      </c>
      <c r="D959" s="1">
        <v>135</v>
      </c>
      <c r="E959" s="1">
        <v>0.957419072134847</v>
      </c>
      <c r="F959" s="1">
        <v>132.61678585666601</v>
      </c>
      <c r="G959" s="1">
        <v>0.25741907213484699</v>
      </c>
      <c r="H959" s="1">
        <v>-2.3832141433339298</v>
      </c>
      <c r="I959" s="1">
        <v>0</v>
      </c>
      <c r="J959" s="1">
        <v>0</v>
      </c>
      <c r="K959" s="9">
        <f t="shared" si="48"/>
        <v>0.957419072134847</v>
      </c>
      <c r="L959">
        <f t="shared" si="46"/>
        <v>2.3832141433339871</v>
      </c>
      <c r="M959">
        <f t="shared" si="47"/>
        <v>0</v>
      </c>
    </row>
    <row r="960" spans="1:13">
      <c r="A960" s="1"/>
      <c r="B960" s="1" t="s">
        <v>50</v>
      </c>
      <c r="C960" s="1">
        <v>0.5</v>
      </c>
      <c r="D960" s="1">
        <v>135</v>
      </c>
      <c r="E960" s="1">
        <v>0.81055998520903505</v>
      </c>
      <c r="F960" s="1">
        <v>134.251246950054</v>
      </c>
      <c r="G960" s="1">
        <v>0.31055998520903499</v>
      </c>
      <c r="H960" s="1">
        <v>-0.74875304994645797</v>
      </c>
      <c r="I960" s="1">
        <v>0</v>
      </c>
      <c r="J960" s="1">
        <v>0</v>
      </c>
      <c r="K960" s="9">
        <f t="shared" si="48"/>
        <v>0.81055998520903505</v>
      </c>
      <c r="L960">
        <f t="shared" si="46"/>
        <v>0.74875304994600356</v>
      </c>
      <c r="M960">
        <f t="shared" si="47"/>
        <v>0</v>
      </c>
    </row>
    <row r="961" spans="1:13">
      <c r="A961" s="1"/>
      <c r="B961" s="1" t="s">
        <v>50</v>
      </c>
      <c r="C961" s="1">
        <v>0.7</v>
      </c>
      <c r="D961" s="1">
        <v>0</v>
      </c>
      <c r="E961" s="1">
        <v>0.75685342380214204</v>
      </c>
      <c r="F961" s="1">
        <v>-1.01674668498111</v>
      </c>
      <c r="G961" s="1">
        <v>5.6853423802141999E-2</v>
      </c>
      <c r="H961" s="1">
        <v>-1.01674668498111</v>
      </c>
      <c r="I961" s="1">
        <v>0</v>
      </c>
      <c r="J961" s="1">
        <v>0</v>
      </c>
      <c r="K961" s="9">
        <f t="shared" si="48"/>
        <v>0.75685342380214204</v>
      </c>
      <c r="L961">
        <f t="shared" si="46"/>
        <v>1.0167466849811149</v>
      </c>
      <c r="M961">
        <f t="shared" si="47"/>
        <v>0</v>
      </c>
    </row>
    <row r="962" spans="1:13">
      <c r="A962" s="1"/>
      <c r="B962" s="1" t="s">
        <v>50</v>
      </c>
      <c r="C962" s="1">
        <v>0.5</v>
      </c>
      <c r="D962" s="1">
        <v>180</v>
      </c>
      <c r="E962" s="1">
        <v>0.70518901898640396</v>
      </c>
      <c r="F962" s="1">
        <v>178.99270546915201</v>
      </c>
      <c r="G962" s="1">
        <v>0.20518901898640399</v>
      </c>
      <c r="H962" s="1">
        <v>-1.00729453084818</v>
      </c>
      <c r="I962" s="1">
        <v>0</v>
      </c>
      <c r="J962" s="1">
        <v>0</v>
      </c>
      <c r="K962" s="9">
        <f t="shared" si="48"/>
        <v>0.70518901898640396</v>
      </c>
      <c r="L962">
        <f t="shared" si="46"/>
        <v>1.0072945308479859</v>
      </c>
      <c r="M962">
        <f t="shared" si="47"/>
        <v>0</v>
      </c>
    </row>
    <row r="963" spans="1:13">
      <c r="A963" s="1"/>
      <c r="B963" s="1" t="s">
        <v>50</v>
      </c>
      <c r="C963" s="1">
        <v>0.7</v>
      </c>
      <c r="D963" s="1">
        <v>0</v>
      </c>
      <c r="E963" s="1">
        <v>0.58177897877434404</v>
      </c>
      <c r="F963" s="1">
        <v>2.74808818005374</v>
      </c>
      <c r="G963" s="1">
        <v>-0.118221021225656</v>
      </c>
      <c r="H963" s="1">
        <v>2.74808818005374</v>
      </c>
      <c r="I963" s="1">
        <v>0</v>
      </c>
      <c r="J963" s="1">
        <v>0</v>
      </c>
      <c r="K963" s="9">
        <f t="shared" si="48"/>
        <v>0.58177897877434404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2.7480881800537418</v>
      </c>
      <c r="M963">
        <f t="shared" si="47"/>
        <v>0</v>
      </c>
    </row>
    <row r="964" spans="1:13">
      <c r="A964" s="1"/>
      <c r="B964" s="1" t="s">
        <v>50</v>
      </c>
      <c r="C964" s="1">
        <v>1.5</v>
      </c>
      <c r="D964" s="1">
        <v>45</v>
      </c>
      <c r="E964" s="1">
        <v>0.690538043618104</v>
      </c>
      <c r="F964" s="1">
        <v>51.346885178065598</v>
      </c>
      <c r="G964" s="1">
        <v>-0.809461956381896</v>
      </c>
      <c r="H964" s="1">
        <v>6.3468851780655804</v>
      </c>
      <c r="I964" s="1">
        <v>0</v>
      </c>
      <c r="J964" s="1">
        <v>0</v>
      </c>
      <c r="K964" s="9">
        <f t="shared" si="48"/>
        <v>0.690538043618104</v>
      </c>
      <c r="L964">
        <f t="shared" si="49"/>
        <v>6.3468851780656053</v>
      </c>
      <c r="M964">
        <f t="shared" ref="M964:M1027" si="50">IF(OR(J964=1, D964=90), 0, IF(ABS(MOD(F964-(180-D964)+180, 360)-180) &lt; ABS(MOD(F964-D964+180, 360)-180), 1, 0))</f>
        <v>0</v>
      </c>
    </row>
    <row r="965" spans="1:13">
      <c r="A965" s="1"/>
      <c r="B965" s="1" t="s">
        <v>50</v>
      </c>
      <c r="C965" s="1">
        <v>1</v>
      </c>
      <c r="D965" s="1">
        <v>45</v>
      </c>
      <c r="E965" s="1">
        <v>0.66439872107024001</v>
      </c>
      <c r="F965" s="1">
        <v>45.283484226387003</v>
      </c>
      <c r="G965" s="1">
        <v>-0.33560127892975999</v>
      </c>
      <c r="H965" s="1">
        <v>0.28348422638700299</v>
      </c>
      <c r="I965" s="1">
        <v>0</v>
      </c>
      <c r="J965" s="1">
        <v>0</v>
      </c>
      <c r="K965" s="9">
        <f t="shared" si="48"/>
        <v>0.66439872107024001</v>
      </c>
      <c r="L965">
        <f t="shared" si="49"/>
        <v>0.28348422638700299</v>
      </c>
      <c r="M965">
        <f t="shared" si="50"/>
        <v>0</v>
      </c>
    </row>
    <row r="966" spans="1:13">
      <c r="A966" s="1"/>
      <c r="B966" s="1" t="s">
        <v>50</v>
      </c>
      <c r="C966" s="1">
        <v>0.7</v>
      </c>
      <c r="D966" s="1">
        <v>135</v>
      </c>
      <c r="E966" s="1">
        <v>0.76264103865930699</v>
      </c>
      <c r="F966" s="1">
        <v>142.73426948148699</v>
      </c>
      <c r="G966" s="1">
        <v>6.2641038659306703E-2</v>
      </c>
      <c r="H966" s="1">
        <v>7.7342694814872202</v>
      </c>
      <c r="I966" s="1">
        <v>0</v>
      </c>
      <c r="J966" s="1">
        <v>0</v>
      </c>
      <c r="K966" s="9">
        <f t="shared" si="48"/>
        <v>0.76264103865930699</v>
      </c>
      <c r="L966">
        <f t="shared" si="49"/>
        <v>7.7342694814869901</v>
      </c>
      <c r="M966">
        <f t="shared" si="50"/>
        <v>0</v>
      </c>
    </row>
    <row r="967" spans="1:13">
      <c r="A967" s="1"/>
      <c r="B967" s="1" t="s">
        <v>50</v>
      </c>
      <c r="C967" s="1">
        <v>0.5</v>
      </c>
      <c r="D967" s="1">
        <v>90</v>
      </c>
      <c r="E967" s="1">
        <v>0.87533109359405203</v>
      </c>
      <c r="F967" s="1">
        <v>88.478333021929501</v>
      </c>
      <c r="G967" s="1">
        <v>0.37533109359405198</v>
      </c>
      <c r="H967" s="1">
        <v>-1.5216669780704699</v>
      </c>
      <c r="I967" s="1">
        <v>0</v>
      </c>
      <c r="J967" s="1">
        <v>0</v>
      </c>
      <c r="K967" s="9">
        <f t="shared" ref="K967:K1030" si="51">IF(J967=1, "", E967)</f>
        <v>0.87533109359405203</v>
      </c>
      <c r="L967">
        <f t="shared" si="49"/>
        <v>1.521666978070499</v>
      </c>
      <c r="M967">
        <f t="shared" si="50"/>
        <v>0</v>
      </c>
    </row>
    <row r="968" spans="1:13">
      <c r="A968" s="1"/>
      <c r="B968" s="1" t="s">
        <v>50</v>
      </c>
      <c r="C968" s="1">
        <v>1.5</v>
      </c>
      <c r="D968" s="1">
        <v>0</v>
      </c>
      <c r="E968" s="1">
        <v>0.76210206743404196</v>
      </c>
      <c r="F968" s="1">
        <v>1.3204824309154899</v>
      </c>
      <c r="G968" s="1">
        <v>-0.73789793256595804</v>
      </c>
      <c r="H968" s="1">
        <v>1.3204824309154899</v>
      </c>
      <c r="I968" s="1">
        <v>0</v>
      </c>
      <c r="J968" s="1">
        <v>0</v>
      </c>
      <c r="K968" s="9">
        <f t="shared" si="51"/>
        <v>0.76210206743404196</v>
      </c>
      <c r="L968">
        <f t="shared" si="49"/>
        <v>1.3204824309154901</v>
      </c>
      <c r="M968">
        <f t="shared" si="50"/>
        <v>0</v>
      </c>
    </row>
    <row r="969" spans="1:13">
      <c r="A969" s="1"/>
      <c r="B969" s="1" t="s">
        <v>50</v>
      </c>
      <c r="C969" s="1">
        <v>1.5</v>
      </c>
      <c r="D969" s="1">
        <v>90</v>
      </c>
      <c r="E969" s="1">
        <v>0.71594326692174104</v>
      </c>
      <c r="F969" s="1">
        <v>86.898132632813301</v>
      </c>
      <c r="G969" s="1">
        <v>-0.78405673307825896</v>
      </c>
      <c r="H969" s="1">
        <v>-3.1018673671866801</v>
      </c>
      <c r="I969" s="1">
        <v>0</v>
      </c>
      <c r="J969" s="1">
        <v>0</v>
      </c>
      <c r="K969" s="9">
        <f t="shared" si="51"/>
        <v>0.71594326692174104</v>
      </c>
      <c r="L969">
        <f t="shared" si="49"/>
        <v>3.101867367186685</v>
      </c>
      <c r="M969">
        <f t="shared" si="50"/>
        <v>0</v>
      </c>
    </row>
    <row r="970" spans="1:13">
      <c r="A970" s="1"/>
      <c r="B970" s="1" t="s">
        <v>50</v>
      </c>
      <c r="C970" s="1">
        <v>0.35</v>
      </c>
      <c r="D970" s="1">
        <v>180</v>
      </c>
      <c r="E970" s="1">
        <v>1.2267893599942701</v>
      </c>
      <c r="F970" s="1">
        <v>9.6498063728461106E-2</v>
      </c>
      <c r="G970" s="1">
        <v>0.87678935999427299</v>
      </c>
      <c r="H970" s="1">
        <v>-179.90350193627199</v>
      </c>
      <c r="I970" s="1">
        <v>1</v>
      </c>
      <c r="J970" s="1">
        <v>0</v>
      </c>
      <c r="K970" s="9">
        <f t="shared" si="51"/>
        <v>1.2267893599942701</v>
      </c>
      <c r="L970">
        <f t="shared" si="49"/>
        <v>9.6498063728461148E-2</v>
      </c>
      <c r="M970">
        <f t="shared" si="50"/>
        <v>1</v>
      </c>
    </row>
    <row r="971" spans="1:13">
      <c r="A971" s="1"/>
      <c r="B971" s="1" t="s">
        <v>50</v>
      </c>
      <c r="C971" s="1">
        <v>1.5</v>
      </c>
      <c r="D971" s="1">
        <v>90</v>
      </c>
      <c r="E971" s="1">
        <v>0.81820685105115298</v>
      </c>
      <c r="F971" s="1">
        <v>89.819142710802893</v>
      </c>
      <c r="G971" s="1">
        <v>-0.68179314894884702</v>
      </c>
      <c r="H971" s="1">
        <v>-0.18085728919709301</v>
      </c>
      <c r="I971" s="1">
        <v>0</v>
      </c>
      <c r="J971" s="1">
        <v>0</v>
      </c>
      <c r="K971" s="9">
        <f t="shared" si="51"/>
        <v>0.81820685105115298</v>
      </c>
      <c r="L971">
        <f t="shared" si="49"/>
        <v>0.18085728919709254</v>
      </c>
      <c r="M971">
        <f t="shared" si="50"/>
        <v>0</v>
      </c>
    </row>
    <row r="972" spans="1:13">
      <c r="A972" s="1"/>
      <c r="B972" s="1" t="s">
        <v>50</v>
      </c>
      <c r="C972" s="1">
        <v>1</v>
      </c>
      <c r="D972" s="1">
        <v>135</v>
      </c>
      <c r="E972" s="1">
        <v>0.98735259692556698</v>
      </c>
      <c r="F972" s="1">
        <v>138.20216857133599</v>
      </c>
      <c r="G972" s="1">
        <v>-1.2647403074432901E-2</v>
      </c>
      <c r="H972" s="1">
        <v>3.2021685713363</v>
      </c>
      <c r="I972" s="1">
        <v>0</v>
      </c>
      <c r="J972" s="1">
        <v>0</v>
      </c>
      <c r="K972" s="9">
        <f t="shared" si="51"/>
        <v>0.98735259692556698</v>
      </c>
      <c r="L972">
        <f t="shared" si="49"/>
        <v>3.2021685713359886</v>
      </c>
      <c r="M972">
        <f t="shared" si="50"/>
        <v>0</v>
      </c>
    </row>
    <row r="973" spans="1:13">
      <c r="A973" s="1"/>
      <c r="B973" s="1" t="s">
        <v>50</v>
      </c>
      <c r="C973" s="1">
        <v>0.35</v>
      </c>
      <c r="D973" s="1">
        <v>90</v>
      </c>
      <c r="E973" s="1">
        <v>1.0196574864867101</v>
      </c>
      <c r="F973" s="1">
        <v>89.854874222435996</v>
      </c>
      <c r="G973" s="1">
        <v>0.66965748648670498</v>
      </c>
      <c r="H973" s="1">
        <v>-0.14512577756397599</v>
      </c>
      <c r="I973" s="1">
        <v>0</v>
      </c>
      <c r="J973" s="1">
        <v>0</v>
      </c>
      <c r="K973" s="9">
        <f t="shared" si="51"/>
        <v>1.0196574864867101</v>
      </c>
      <c r="L973">
        <f t="shared" si="49"/>
        <v>0.14512577756400447</v>
      </c>
      <c r="M973">
        <f t="shared" si="50"/>
        <v>0</v>
      </c>
    </row>
    <row r="974" spans="1:13">
      <c r="A974" s="1"/>
      <c r="B974" s="1" t="s">
        <v>50</v>
      </c>
      <c r="C974" s="1">
        <v>1.5</v>
      </c>
      <c r="D974" s="1">
        <v>90</v>
      </c>
      <c r="E974" s="1">
        <v>1.0454845134747901</v>
      </c>
      <c r="F974" s="1">
        <v>89.858459330629103</v>
      </c>
      <c r="G974" s="1">
        <v>-0.45451548652521401</v>
      </c>
      <c r="H974" s="1">
        <v>-0.14154066937089699</v>
      </c>
      <c r="I974" s="1">
        <v>0</v>
      </c>
      <c r="J974" s="1">
        <v>0</v>
      </c>
      <c r="K974" s="9">
        <f t="shared" si="51"/>
        <v>1.0454845134747901</v>
      </c>
      <c r="L974">
        <f t="shared" si="49"/>
        <v>0.14154066937089738</v>
      </c>
      <c r="M974">
        <f t="shared" si="50"/>
        <v>0</v>
      </c>
    </row>
    <row r="975" spans="1:13">
      <c r="A975" s="1"/>
      <c r="B975" s="1" t="s">
        <v>50</v>
      </c>
      <c r="C975" s="1">
        <v>0.5</v>
      </c>
      <c r="D975" s="1">
        <v>135</v>
      </c>
      <c r="E975" s="1">
        <v>1.00121287579867</v>
      </c>
      <c r="F975" s="1">
        <v>132.721085701297</v>
      </c>
      <c r="G975" s="1">
        <v>0.50121287579866702</v>
      </c>
      <c r="H975" s="1">
        <v>-2.2789142987034601</v>
      </c>
      <c r="I975" s="1">
        <v>0</v>
      </c>
      <c r="J975" s="1">
        <v>0</v>
      </c>
      <c r="K975" s="9">
        <f t="shared" si="51"/>
        <v>1.00121287579867</v>
      </c>
      <c r="L975">
        <f t="shared" si="49"/>
        <v>2.2789142987030004</v>
      </c>
      <c r="M975">
        <f t="shared" si="50"/>
        <v>0</v>
      </c>
    </row>
    <row r="976" spans="1:13">
      <c r="A976" s="1"/>
      <c r="B976" s="1" t="s">
        <v>50</v>
      </c>
      <c r="C976" s="1">
        <v>0.7</v>
      </c>
      <c r="D976" s="1">
        <v>45</v>
      </c>
      <c r="E976" s="1">
        <v>0.74642772262510504</v>
      </c>
      <c r="F976" s="1">
        <v>92.181264060430294</v>
      </c>
      <c r="G976" s="1">
        <v>4.6427722625105403E-2</v>
      </c>
      <c r="H976" s="1">
        <v>47.181264060430301</v>
      </c>
      <c r="I976" s="1">
        <v>1</v>
      </c>
      <c r="J976" s="1">
        <v>0</v>
      </c>
      <c r="K976" s="9">
        <f t="shared" si="51"/>
        <v>0.74642772262510504</v>
      </c>
      <c r="L976">
        <f t="shared" si="49"/>
        <v>42.818735939569706</v>
      </c>
      <c r="M976">
        <f t="shared" si="50"/>
        <v>1</v>
      </c>
    </row>
    <row r="977" spans="1:13">
      <c r="A977" s="1"/>
      <c r="B977" s="1" t="s">
        <v>50</v>
      </c>
      <c r="C977" s="1">
        <v>0.35</v>
      </c>
      <c r="D977" s="1">
        <v>45</v>
      </c>
      <c r="E977" s="1">
        <v>0.72061999921091202</v>
      </c>
      <c r="F977" s="1">
        <v>87.740578030795902</v>
      </c>
      <c r="G977" s="1">
        <v>0.37061999921091199</v>
      </c>
      <c r="H977" s="1">
        <v>42.740578030795902</v>
      </c>
      <c r="I977" s="1">
        <v>0</v>
      </c>
      <c r="J977" s="1">
        <v>0</v>
      </c>
      <c r="K977" s="9">
        <f t="shared" si="51"/>
        <v>0.72061999921091202</v>
      </c>
      <c r="L977">
        <f t="shared" si="49"/>
        <v>42.740578030795916</v>
      </c>
      <c r="M977">
        <f t="shared" si="50"/>
        <v>0</v>
      </c>
    </row>
    <row r="978" spans="1:13">
      <c r="A978" s="1"/>
      <c r="B978" s="1" t="s">
        <v>50</v>
      </c>
      <c r="C978" s="1">
        <v>0.35</v>
      </c>
      <c r="D978" s="1">
        <v>0</v>
      </c>
      <c r="E978" s="1">
        <v>0.75676881115544903</v>
      </c>
      <c r="F978" s="1">
        <v>0.54751979284151298</v>
      </c>
      <c r="G978" s="1">
        <v>0.40676881115544899</v>
      </c>
      <c r="H978" s="1">
        <v>0.54751979284151298</v>
      </c>
      <c r="I978" s="1">
        <v>0</v>
      </c>
      <c r="J978" s="1">
        <v>0</v>
      </c>
      <c r="K978" s="9">
        <f t="shared" si="51"/>
        <v>0.75676881115544903</v>
      </c>
      <c r="L978">
        <f t="shared" si="49"/>
        <v>0.54751979284151275</v>
      </c>
      <c r="M978">
        <f t="shared" si="50"/>
        <v>0</v>
      </c>
    </row>
    <row r="979" spans="1:13">
      <c r="A979" s="1"/>
      <c r="B979" s="1" t="s">
        <v>50</v>
      </c>
      <c r="C979" s="1">
        <v>0.5</v>
      </c>
      <c r="D979" s="1">
        <v>0</v>
      </c>
      <c r="E979" s="1">
        <v>0.79815391239826505</v>
      </c>
      <c r="F979" s="1">
        <v>0.88995994722682803</v>
      </c>
      <c r="G979" s="1">
        <v>0.298153912398265</v>
      </c>
      <c r="H979" s="1">
        <v>0.88995994722682803</v>
      </c>
      <c r="I979" s="1">
        <v>0</v>
      </c>
      <c r="J979" s="1">
        <v>0</v>
      </c>
      <c r="K979" s="9">
        <f t="shared" si="51"/>
        <v>0.79815391239826505</v>
      </c>
      <c r="L979">
        <f t="shared" si="49"/>
        <v>0.88995994722682781</v>
      </c>
      <c r="M979">
        <f t="shared" si="50"/>
        <v>0</v>
      </c>
    </row>
    <row r="980" spans="1:13">
      <c r="A980" s="1"/>
      <c r="B980" s="1" t="s">
        <v>50</v>
      </c>
      <c r="C980" s="1">
        <v>1</v>
      </c>
      <c r="D980" s="1">
        <v>45</v>
      </c>
      <c r="E980" s="1">
        <v>0.97479607087863596</v>
      </c>
      <c r="F980" s="1">
        <v>49.922315846379597</v>
      </c>
      <c r="G980" s="1">
        <v>-2.5203929121363999E-2</v>
      </c>
      <c r="H980" s="1">
        <v>4.92231584637958</v>
      </c>
      <c r="I980" s="1">
        <v>0</v>
      </c>
      <c r="J980" s="1">
        <v>0</v>
      </c>
      <c r="K980" s="9">
        <f t="shared" si="51"/>
        <v>0.97479607087863596</v>
      </c>
      <c r="L980">
        <f t="shared" si="49"/>
        <v>4.922315846379604</v>
      </c>
      <c r="M980">
        <f t="shared" si="50"/>
        <v>0</v>
      </c>
    </row>
    <row r="981" spans="1:13">
      <c r="A981" s="1"/>
      <c r="B981" s="1" t="s">
        <v>50</v>
      </c>
      <c r="C981" s="1">
        <v>1.5</v>
      </c>
      <c r="D981" s="1">
        <v>135</v>
      </c>
      <c r="E981" s="1">
        <v>1.0043206856992899</v>
      </c>
      <c r="F981" s="1">
        <v>136.271178274683</v>
      </c>
      <c r="G981" s="1">
        <v>-0.495679314300707</v>
      </c>
      <c r="H981" s="1">
        <v>1.2711782746825999</v>
      </c>
      <c r="I981" s="1">
        <v>0</v>
      </c>
      <c r="J981" s="1">
        <v>0</v>
      </c>
      <c r="K981" s="9">
        <f t="shared" si="51"/>
        <v>1.0043206856992899</v>
      </c>
      <c r="L981">
        <f t="shared" si="49"/>
        <v>1.2711782746829954</v>
      </c>
      <c r="M981">
        <f t="shared" si="50"/>
        <v>0</v>
      </c>
    </row>
    <row r="982" spans="1:13">
      <c r="A982" s="1"/>
      <c r="B982" s="1" t="s">
        <v>50</v>
      </c>
      <c r="C982" s="1">
        <v>0.5</v>
      </c>
      <c r="D982" s="1">
        <v>0</v>
      </c>
      <c r="E982" s="1">
        <v>0.56050917344042195</v>
      </c>
      <c r="F982" s="1">
        <v>-0.84485348371242697</v>
      </c>
      <c r="G982" s="1">
        <v>6.0509173440421803E-2</v>
      </c>
      <c r="H982" s="1">
        <v>-0.84485348371242697</v>
      </c>
      <c r="I982" s="1">
        <v>0</v>
      </c>
      <c r="J982" s="1">
        <v>0</v>
      </c>
      <c r="K982" s="9">
        <f t="shared" si="51"/>
        <v>0.56050917344042195</v>
      </c>
      <c r="L982">
        <f t="shared" si="49"/>
        <v>0.84485348371242708</v>
      </c>
      <c r="M982">
        <f t="shared" si="50"/>
        <v>0</v>
      </c>
    </row>
    <row r="983" spans="1:13">
      <c r="A983" s="1"/>
      <c r="B983" s="1" t="s">
        <v>50</v>
      </c>
      <c r="C983" s="1">
        <v>0.7</v>
      </c>
      <c r="D983" s="1">
        <v>180</v>
      </c>
      <c r="E983" s="1">
        <v>0.51942185762745097</v>
      </c>
      <c r="F983" s="1">
        <v>178.062374315548</v>
      </c>
      <c r="G983" s="1">
        <v>-0.18057814237254899</v>
      </c>
      <c r="H983" s="1">
        <v>-1.93762568445243</v>
      </c>
      <c r="I983" s="1">
        <v>0</v>
      </c>
      <c r="J983" s="1">
        <v>0</v>
      </c>
      <c r="K983" s="9">
        <f t="shared" si="51"/>
        <v>0.51942185762745097</v>
      </c>
      <c r="L983">
        <f t="shared" si="49"/>
        <v>1.9376256844520015</v>
      </c>
      <c r="M983">
        <f t="shared" si="50"/>
        <v>0</v>
      </c>
    </row>
    <row r="984" spans="1:13">
      <c r="A984" s="1"/>
      <c r="B984" s="1" t="s">
        <v>50</v>
      </c>
      <c r="C984" s="1">
        <v>0.5</v>
      </c>
      <c r="D984" s="1">
        <v>180</v>
      </c>
      <c r="E984" s="1">
        <v>0.70518901898640396</v>
      </c>
      <c r="F984" s="1">
        <v>178.99270546915201</v>
      </c>
      <c r="G984" s="1">
        <v>0.20518901898640399</v>
      </c>
      <c r="H984" s="1">
        <v>-1.00729453084818</v>
      </c>
      <c r="I984" s="1">
        <v>0</v>
      </c>
      <c r="J984" s="1">
        <v>0</v>
      </c>
      <c r="K984" s="9">
        <f t="shared" si="51"/>
        <v>0.70518901898640396</v>
      </c>
      <c r="L984">
        <f t="shared" si="49"/>
        <v>1.0072945308479859</v>
      </c>
      <c r="M984">
        <f t="shared" si="50"/>
        <v>0</v>
      </c>
    </row>
    <row r="985" spans="1:13">
      <c r="A985" s="1"/>
      <c r="B985" s="1" t="s">
        <v>50</v>
      </c>
      <c r="C985" s="1">
        <v>1.5</v>
      </c>
      <c r="D985" s="1">
        <v>180</v>
      </c>
      <c r="E985" s="1">
        <v>0.71551828867573897</v>
      </c>
      <c r="F985" s="1">
        <v>179.007248306142</v>
      </c>
      <c r="G985" s="1">
        <v>-0.78448171132426103</v>
      </c>
      <c r="H985" s="1">
        <v>-0.99275169385759898</v>
      </c>
      <c r="I985" s="1">
        <v>0</v>
      </c>
      <c r="J985" s="1">
        <v>0</v>
      </c>
      <c r="K985" s="9">
        <f t="shared" si="51"/>
        <v>0.71551828867573897</v>
      </c>
      <c r="L985">
        <f t="shared" si="49"/>
        <v>0.992751693857997</v>
      </c>
      <c r="M985">
        <f t="shared" si="50"/>
        <v>0</v>
      </c>
    </row>
    <row r="986" spans="1:13">
      <c r="A986" s="1"/>
      <c r="B986" s="1" t="s">
        <v>50</v>
      </c>
      <c r="C986" s="1">
        <v>1</v>
      </c>
      <c r="D986" s="1">
        <v>180</v>
      </c>
      <c r="E986" s="1">
        <v>0.71551828867573897</v>
      </c>
      <c r="F986" s="1">
        <v>179.007248306142</v>
      </c>
      <c r="G986" s="1">
        <v>-0.28448171132426098</v>
      </c>
      <c r="H986" s="1">
        <v>-0.99275169385759898</v>
      </c>
      <c r="I986" s="1">
        <v>0</v>
      </c>
      <c r="J986" s="1">
        <v>0</v>
      </c>
      <c r="K986" s="9">
        <f t="shared" si="51"/>
        <v>0.71551828867573897</v>
      </c>
      <c r="L986">
        <f t="shared" si="49"/>
        <v>0.992751693857997</v>
      </c>
      <c r="M986">
        <f t="shared" si="50"/>
        <v>0</v>
      </c>
    </row>
    <row r="987" spans="1:13">
      <c r="A987" s="1"/>
      <c r="B987" s="1" t="s">
        <v>50</v>
      </c>
      <c r="C987" s="1">
        <v>0.35</v>
      </c>
      <c r="D987" s="1">
        <v>180</v>
      </c>
      <c r="E987" s="1">
        <v>0.71551828867573897</v>
      </c>
      <c r="F987" s="1">
        <v>179.007248306142</v>
      </c>
      <c r="G987" s="1">
        <v>0.36551828867573899</v>
      </c>
      <c r="H987" s="1">
        <v>-0.99275169385759898</v>
      </c>
      <c r="I987" s="1">
        <v>0</v>
      </c>
      <c r="J987" s="1">
        <v>0</v>
      </c>
      <c r="K987" s="9">
        <f t="shared" si="51"/>
        <v>0.71551828867573897</v>
      </c>
      <c r="L987">
        <f t="shared" si="49"/>
        <v>0.992751693857997</v>
      </c>
      <c r="M987">
        <f t="shared" si="50"/>
        <v>0</v>
      </c>
    </row>
    <row r="988" spans="1:13">
      <c r="A988" s="1"/>
      <c r="B988" s="1" t="s">
        <v>50</v>
      </c>
      <c r="C988" s="1">
        <v>0.35</v>
      </c>
      <c r="D988" s="1">
        <v>45</v>
      </c>
      <c r="E988" s="1">
        <v>0.50739086974412395</v>
      </c>
      <c r="F988" s="1">
        <v>135.86617689455201</v>
      </c>
      <c r="G988" s="1">
        <v>0.157390869744124</v>
      </c>
      <c r="H988" s="1">
        <v>90.866176894551899</v>
      </c>
      <c r="I988" s="1">
        <v>1</v>
      </c>
      <c r="J988" s="1">
        <v>0</v>
      </c>
      <c r="K988" s="9">
        <f t="shared" si="51"/>
        <v>0.50739086974412395</v>
      </c>
      <c r="L988">
        <f t="shared" si="49"/>
        <v>0.8661768945520123</v>
      </c>
      <c r="M988">
        <f t="shared" si="50"/>
        <v>1</v>
      </c>
    </row>
    <row r="989" spans="1:13">
      <c r="A989" s="1"/>
      <c r="B989" s="1" t="s">
        <v>50</v>
      </c>
      <c r="C989" s="1">
        <v>1.5</v>
      </c>
      <c r="D989" s="1">
        <v>180</v>
      </c>
      <c r="E989" s="1">
        <v>0.83938672487993304</v>
      </c>
      <c r="F989" s="1">
        <v>-179.788447313939</v>
      </c>
      <c r="G989" s="1">
        <v>-0.66061327512006696</v>
      </c>
      <c r="H989" s="1">
        <v>0.21155268606088401</v>
      </c>
      <c r="I989" s="1">
        <v>1</v>
      </c>
      <c r="J989" s="1">
        <v>0</v>
      </c>
      <c r="K989" s="9">
        <f t="shared" si="51"/>
        <v>0.83938672487993304</v>
      </c>
      <c r="L989">
        <f t="shared" si="49"/>
        <v>0.21155268606099753</v>
      </c>
      <c r="M989">
        <f t="shared" si="50"/>
        <v>0</v>
      </c>
    </row>
    <row r="990" spans="1:13">
      <c r="A990" s="1"/>
      <c r="B990" s="1" t="s">
        <v>50</v>
      </c>
      <c r="C990" s="1">
        <v>0.7</v>
      </c>
      <c r="D990" s="1">
        <v>180</v>
      </c>
      <c r="E990" s="1">
        <v>0.63342496976538598</v>
      </c>
      <c r="F990" s="1">
        <v>-177.38258663673599</v>
      </c>
      <c r="G990" s="1">
        <v>-6.6575030234614099E-2</v>
      </c>
      <c r="H990" s="1">
        <v>2.6174133632643999</v>
      </c>
      <c r="I990" s="1">
        <v>1</v>
      </c>
      <c r="J990" s="1">
        <v>0</v>
      </c>
      <c r="K990" s="9">
        <f t="shared" si="51"/>
        <v>0.63342496976538598</v>
      </c>
      <c r="L990">
        <f t="shared" si="49"/>
        <v>2.6174133632640064</v>
      </c>
      <c r="M990">
        <f t="shared" si="50"/>
        <v>0</v>
      </c>
    </row>
    <row r="991" spans="1:13">
      <c r="A991" s="1"/>
      <c r="B991" s="1" t="s">
        <v>50</v>
      </c>
      <c r="C991" s="1">
        <v>1</v>
      </c>
      <c r="D991" s="1">
        <v>0</v>
      </c>
      <c r="E991" s="1">
        <v>0.58115492011266501</v>
      </c>
      <c r="F991" s="1">
        <v>0.71297734168354099</v>
      </c>
      <c r="G991" s="1">
        <v>-0.41884507988733499</v>
      </c>
      <c r="H991" s="1">
        <v>0.71297734168354099</v>
      </c>
      <c r="I991" s="1">
        <v>0</v>
      </c>
      <c r="J991" s="1">
        <v>0</v>
      </c>
      <c r="K991" s="9">
        <f t="shared" si="51"/>
        <v>0.58115492011266501</v>
      </c>
      <c r="L991">
        <f t="shared" si="49"/>
        <v>0.71297734168354054</v>
      </c>
      <c r="M991">
        <f t="shared" si="50"/>
        <v>0</v>
      </c>
    </row>
    <row r="992" spans="1:13">
      <c r="A992" s="1"/>
      <c r="B992" s="1" t="s">
        <v>50</v>
      </c>
      <c r="C992" s="1">
        <v>0.35</v>
      </c>
      <c r="D992" s="1">
        <v>180</v>
      </c>
      <c r="E992" s="1">
        <v>0.77759429884367903</v>
      </c>
      <c r="F992" s="1">
        <v>178.70583043504399</v>
      </c>
      <c r="G992" s="1">
        <v>0.427594298843679</v>
      </c>
      <c r="H992" s="1">
        <v>-1.2941695649560601</v>
      </c>
      <c r="I992" s="1">
        <v>0</v>
      </c>
      <c r="J992" s="1">
        <v>0</v>
      </c>
      <c r="K992" s="9">
        <f t="shared" si="51"/>
        <v>0.77759429884367903</v>
      </c>
      <c r="L992">
        <f t="shared" si="49"/>
        <v>1.2941695649560074</v>
      </c>
      <c r="M992">
        <f t="shared" si="50"/>
        <v>0</v>
      </c>
    </row>
    <row r="993" spans="1:13">
      <c r="A993" s="1"/>
      <c r="B993" s="1" t="s">
        <v>50</v>
      </c>
      <c r="C993" s="1">
        <v>1</v>
      </c>
      <c r="D993" s="1">
        <v>90</v>
      </c>
      <c r="E993" s="1">
        <v>0.71501096666897201</v>
      </c>
      <c r="F993" s="1">
        <v>91.034854569985697</v>
      </c>
      <c r="G993" s="1">
        <v>-0.28498903333102799</v>
      </c>
      <c r="H993" s="1">
        <v>1.0348545699856699</v>
      </c>
      <c r="I993" s="1">
        <v>1</v>
      </c>
      <c r="J993" s="1">
        <v>0</v>
      </c>
      <c r="K993" s="9">
        <f t="shared" si="51"/>
        <v>0.71501096666897201</v>
      </c>
      <c r="L993">
        <f t="shared" si="49"/>
        <v>1.034854569985697</v>
      </c>
      <c r="M993">
        <f t="shared" si="50"/>
        <v>0</v>
      </c>
    </row>
    <row r="994" spans="1:13">
      <c r="A994" s="1"/>
      <c r="B994" s="1" t="s">
        <v>50</v>
      </c>
      <c r="C994" s="1">
        <v>0.7</v>
      </c>
      <c r="D994" s="1">
        <v>0</v>
      </c>
      <c r="E994" s="1">
        <v>0.52429435940609903</v>
      </c>
      <c r="F994" s="1">
        <v>0.22579500651613699</v>
      </c>
      <c r="G994" s="1">
        <v>-0.17570564059390101</v>
      </c>
      <c r="H994" s="1">
        <v>0.22579500651613699</v>
      </c>
      <c r="I994" s="1">
        <v>0</v>
      </c>
      <c r="J994" s="1">
        <v>0</v>
      </c>
      <c r="K994" s="9">
        <f t="shared" si="51"/>
        <v>0.52429435940609903</v>
      </c>
      <c r="L994">
        <f t="shared" si="49"/>
        <v>0.22579500651613671</v>
      </c>
      <c r="M994">
        <f t="shared" si="50"/>
        <v>0</v>
      </c>
    </row>
    <row r="995" spans="1:13">
      <c r="A995" s="1"/>
      <c r="B995" s="1" t="s">
        <v>50</v>
      </c>
      <c r="C995" s="1">
        <v>0.7</v>
      </c>
      <c r="D995" s="1">
        <v>180</v>
      </c>
      <c r="E995" s="1">
        <v>0.82407190307727096</v>
      </c>
      <c r="F995" s="1">
        <v>178.77883290313099</v>
      </c>
      <c r="G995" s="1">
        <v>0.12407190307727101</v>
      </c>
      <c r="H995" s="1">
        <v>-1.22116709686878</v>
      </c>
      <c r="I995" s="1">
        <v>0</v>
      </c>
      <c r="J995" s="1">
        <v>0</v>
      </c>
      <c r="K995" s="9">
        <f t="shared" si="51"/>
        <v>0.82407190307727096</v>
      </c>
      <c r="L995">
        <f t="shared" si="49"/>
        <v>1.22116709686901</v>
      </c>
      <c r="M995">
        <f t="shared" si="50"/>
        <v>0</v>
      </c>
    </row>
    <row r="996" spans="1:13">
      <c r="A996" s="1"/>
      <c r="B996" s="1" t="s">
        <v>50</v>
      </c>
      <c r="C996" s="1">
        <v>0.7</v>
      </c>
      <c r="D996" s="1">
        <v>45</v>
      </c>
      <c r="E996" s="1">
        <v>0.704897621054969</v>
      </c>
      <c r="F996" s="1">
        <v>46.751890853034702</v>
      </c>
      <c r="G996" s="1">
        <v>4.8976210549687097E-3</v>
      </c>
      <c r="H996" s="1">
        <v>1.7518908530347199</v>
      </c>
      <c r="I996" s="1">
        <v>0</v>
      </c>
      <c r="J996" s="1">
        <v>0</v>
      </c>
      <c r="K996" s="9">
        <f t="shared" si="51"/>
        <v>0.704897621054969</v>
      </c>
      <c r="L996">
        <f t="shared" si="49"/>
        <v>1.7518908530346948</v>
      </c>
      <c r="M996">
        <f t="shared" si="50"/>
        <v>0</v>
      </c>
    </row>
    <row r="997" spans="1:13">
      <c r="A997" s="1"/>
      <c r="B997" s="1" t="s">
        <v>50</v>
      </c>
      <c r="C997" s="1">
        <v>0.5</v>
      </c>
      <c r="D997" s="1">
        <v>90</v>
      </c>
      <c r="E997" s="1">
        <v>0.68988473840504205</v>
      </c>
      <c r="F997" s="1">
        <v>87.210432891443602</v>
      </c>
      <c r="G997" s="1">
        <v>0.189884738405042</v>
      </c>
      <c r="H997" s="1">
        <v>-2.78956710855641</v>
      </c>
      <c r="I997" s="1">
        <v>0</v>
      </c>
      <c r="J997" s="1">
        <v>0</v>
      </c>
      <c r="K997" s="9">
        <f t="shared" si="51"/>
        <v>0.68988473840504205</v>
      </c>
      <c r="L997">
        <f t="shared" si="49"/>
        <v>2.7895671085564118</v>
      </c>
      <c r="M997">
        <f t="shared" si="50"/>
        <v>0</v>
      </c>
    </row>
    <row r="998" spans="1:13">
      <c r="A998" s="1"/>
      <c r="B998" s="1" t="s">
        <v>50</v>
      </c>
      <c r="C998" s="1">
        <v>0.7</v>
      </c>
      <c r="D998" s="1">
        <v>45</v>
      </c>
      <c r="E998" s="1">
        <v>0.77418986093802</v>
      </c>
      <c r="F998" s="1">
        <v>43.621273841803898</v>
      </c>
      <c r="G998" s="1">
        <v>7.4189860938020394E-2</v>
      </c>
      <c r="H998" s="1">
        <v>-1.3787261581960899</v>
      </c>
      <c r="I998" s="1">
        <v>0</v>
      </c>
      <c r="J998" s="1">
        <v>0</v>
      </c>
      <c r="K998" s="9">
        <f t="shared" si="51"/>
        <v>0.77418986093802</v>
      </c>
      <c r="L998">
        <f t="shared" si="49"/>
        <v>1.3787261581961161</v>
      </c>
      <c r="M998">
        <f t="shared" si="50"/>
        <v>0</v>
      </c>
    </row>
    <row r="999" spans="1:13">
      <c r="A999" s="1"/>
      <c r="B999" s="1" t="s">
        <v>50</v>
      </c>
      <c r="C999" s="1">
        <v>1.5</v>
      </c>
      <c r="D999" s="1">
        <v>180</v>
      </c>
      <c r="E999" s="1">
        <v>0.63807091620468304</v>
      </c>
      <c r="F999" s="1">
        <v>-178.79395122078</v>
      </c>
      <c r="G999" s="1">
        <v>-0.86192908379531696</v>
      </c>
      <c r="H999" s="1">
        <v>1.2060487792199399</v>
      </c>
      <c r="I999" s="1">
        <v>1</v>
      </c>
      <c r="J999" s="1">
        <v>0</v>
      </c>
      <c r="K999" s="9">
        <f t="shared" si="51"/>
        <v>0.63807091620468304</v>
      </c>
      <c r="L999">
        <f t="shared" si="49"/>
        <v>1.2060487792199979</v>
      </c>
      <c r="M999">
        <f t="shared" si="50"/>
        <v>0</v>
      </c>
    </row>
    <row r="1000" spans="1:13">
      <c r="A1000" s="1"/>
      <c r="B1000" s="1" t="s">
        <v>50</v>
      </c>
      <c r="C1000" s="1">
        <v>1.5</v>
      </c>
      <c r="D1000" s="1">
        <v>135</v>
      </c>
      <c r="E1000" s="1">
        <v>0.82887570818052303</v>
      </c>
      <c r="F1000" s="1">
        <v>134.015286299004</v>
      </c>
      <c r="G1000" s="1">
        <v>-0.67112429181947697</v>
      </c>
      <c r="H1000" s="1">
        <v>-0.98471370099565503</v>
      </c>
      <c r="I1000" s="1">
        <v>0</v>
      </c>
      <c r="J1000" s="1">
        <v>0</v>
      </c>
      <c r="K1000" s="9">
        <f t="shared" si="51"/>
        <v>0.82887570818052303</v>
      </c>
      <c r="L1000">
        <f t="shared" si="49"/>
        <v>0.98471370099599653</v>
      </c>
      <c r="M1000">
        <f t="shared" si="50"/>
        <v>0</v>
      </c>
    </row>
    <row r="1001" spans="1:13">
      <c r="A1001" s="1"/>
      <c r="B1001" s="1" t="s">
        <v>50</v>
      </c>
      <c r="C1001" s="1">
        <v>1</v>
      </c>
      <c r="D1001" s="1">
        <v>0</v>
      </c>
      <c r="E1001" s="1">
        <v>0.61727565670290596</v>
      </c>
      <c r="F1001" s="1">
        <v>-0.28767513666099398</v>
      </c>
      <c r="G1001" s="1">
        <v>-0.38272434329709398</v>
      </c>
      <c r="H1001" s="1">
        <v>-0.28767513666099398</v>
      </c>
      <c r="I1001" s="1">
        <v>0</v>
      </c>
      <c r="J1001" s="1">
        <v>0</v>
      </c>
      <c r="K1001" s="9">
        <f t="shared" si="51"/>
        <v>0.61727565670290596</v>
      </c>
      <c r="L1001">
        <f t="shared" si="49"/>
        <v>0.28767513666099376</v>
      </c>
      <c r="M1001">
        <f t="shared" si="50"/>
        <v>0</v>
      </c>
    </row>
    <row r="1002" spans="1:13">
      <c r="A1002" s="1"/>
      <c r="B1002" s="1" t="s">
        <v>50</v>
      </c>
      <c r="C1002" s="1">
        <v>1.5</v>
      </c>
      <c r="D1002" s="1">
        <v>0</v>
      </c>
      <c r="E1002" s="1">
        <v>0.64849825941686601</v>
      </c>
      <c r="F1002" s="1">
        <v>1.55185666685554</v>
      </c>
      <c r="G1002" s="1">
        <v>-0.85150174058313399</v>
      </c>
      <c r="H1002" s="1">
        <v>1.55185666685554</v>
      </c>
      <c r="I1002" s="1">
        <v>0</v>
      </c>
      <c r="J1002" s="1">
        <v>0</v>
      </c>
      <c r="K1002" s="9">
        <f t="shared" si="51"/>
        <v>0.64849825941686601</v>
      </c>
      <c r="L1002">
        <f t="shared" si="49"/>
        <v>1.5518566668555422</v>
      </c>
      <c r="M1002">
        <f t="shared" si="50"/>
        <v>0</v>
      </c>
    </row>
    <row r="1003" spans="1:13">
      <c r="A1003" s="1"/>
      <c r="B1003" s="1" t="s">
        <v>50</v>
      </c>
      <c r="C1003" s="1">
        <v>1</v>
      </c>
      <c r="D1003" s="1">
        <v>180</v>
      </c>
      <c r="E1003" s="1">
        <v>0.79854493727385001</v>
      </c>
      <c r="F1003" s="1">
        <v>177.998243918143</v>
      </c>
      <c r="G1003" s="1">
        <v>-0.20145506272614999</v>
      </c>
      <c r="H1003" s="1">
        <v>-2.0017560818572502</v>
      </c>
      <c r="I1003" s="1">
        <v>0</v>
      </c>
      <c r="J1003" s="1">
        <v>0</v>
      </c>
      <c r="K1003" s="9">
        <f t="shared" si="51"/>
        <v>0.79854493727385001</v>
      </c>
      <c r="L1003">
        <f t="shared" si="49"/>
        <v>2.0017560818569962</v>
      </c>
      <c r="M1003">
        <f t="shared" si="50"/>
        <v>0</v>
      </c>
    </row>
    <row r="1004" spans="1:13">
      <c r="A1004" s="1"/>
      <c r="B1004" s="1" t="s">
        <v>50</v>
      </c>
      <c r="C1004" s="1">
        <v>0.5</v>
      </c>
      <c r="D1004" s="1">
        <v>180</v>
      </c>
      <c r="E1004" s="1">
        <v>0.79854493727385001</v>
      </c>
      <c r="F1004" s="1">
        <v>177.998243918143</v>
      </c>
      <c r="G1004" s="1">
        <v>0.29854493727385001</v>
      </c>
      <c r="H1004" s="1">
        <v>-2.0017560818572502</v>
      </c>
      <c r="I1004" s="1">
        <v>0</v>
      </c>
      <c r="J1004" s="1">
        <v>0</v>
      </c>
      <c r="K1004" s="9">
        <f t="shared" si="51"/>
        <v>0.79854493727385001</v>
      </c>
      <c r="L1004">
        <f t="shared" si="49"/>
        <v>2.0017560818569962</v>
      </c>
      <c r="M1004">
        <f t="shared" si="50"/>
        <v>0</v>
      </c>
    </row>
    <row r="1005" spans="1:13">
      <c r="A1005" s="1"/>
      <c r="B1005" s="1" t="s">
        <v>50</v>
      </c>
      <c r="C1005" s="1">
        <v>1.5</v>
      </c>
      <c r="D1005" s="1">
        <v>45</v>
      </c>
      <c r="E1005" s="1">
        <v>0.79237987612267202</v>
      </c>
      <c r="F1005" s="1">
        <v>90.186752205379193</v>
      </c>
      <c r="G1005" s="1">
        <v>-0.70762012387732798</v>
      </c>
      <c r="H1005" s="1">
        <v>45.1867522053792</v>
      </c>
      <c r="I1005" s="1">
        <v>1</v>
      </c>
      <c r="J1005" s="1">
        <v>0</v>
      </c>
      <c r="K1005" s="9">
        <f t="shared" si="51"/>
        <v>0.79237987612267202</v>
      </c>
      <c r="L1005">
        <f t="shared" si="49"/>
        <v>44.813247794620793</v>
      </c>
      <c r="M1005">
        <f t="shared" si="50"/>
        <v>1</v>
      </c>
    </row>
    <row r="1006" spans="1:13">
      <c r="A1006" s="1"/>
      <c r="B1006" s="1" t="s">
        <v>50</v>
      </c>
      <c r="C1006" s="1">
        <v>0.35</v>
      </c>
      <c r="D1006" s="1">
        <v>135</v>
      </c>
      <c r="E1006" s="1">
        <v>1.0820024455570401</v>
      </c>
      <c r="F1006" s="1">
        <v>140.443082624505</v>
      </c>
      <c r="G1006" s="1">
        <v>0.73200244555703797</v>
      </c>
      <c r="H1006" s="1">
        <v>5.4430826245054504</v>
      </c>
      <c r="I1006" s="1">
        <v>0</v>
      </c>
      <c r="J1006" s="1">
        <v>0</v>
      </c>
      <c r="K1006" s="9">
        <f t="shared" si="51"/>
        <v>1.0820024455570401</v>
      </c>
      <c r="L1006">
        <f t="shared" si="49"/>
        <v>5.4430826245049957</v>
      </c>
      <c r="M1006">
        <f t="shared" si="50"/>
        <v>0</v>
      </c>
    </row>
    <row r="1007" spans="1:13">
      <c r="A1007" s="1"/>
      <c r="B1007" s="1" t="s">
        <v>50</v>
      </c>
      <c r="C1007" s="1">
        <v>0.5</v>
      </c>
      <c r="D1007" s="1">
        <v>135</v>
      </c>
      <c r="E1007" s="1">
        <v>1.1799004449011701</v>
      </c>
      <c r="F1007" s="1">
        <v>139.81224860273801</v>
      </c>
      <c r="G1007" s="1">
        <v>0.67990044490116597</v>
      </c>
      <c r="H1007" s="1">
        <v>4.8122486027377196</v>
      </c>
      <c r="I1007" s="1">
        <v>0</v>
      </c>
      <c r="J1007" s="1">
        <v>0</v>
      </c>
      <c r="K1007" s="9">
        <f t="shared" si="51"/>
        <v>1.1799004449011701</v>
      </c>
      <c r="L1007">
        <f t="shared" si="49"/>
        <v>4.8122486027380091</v>
      </c>
      <c r="M1007">
        <f t="shared" si="50"/>
        <v>0</v>
      </c>
    </row>
    <row r="1008" spans="1:13">
      <c r="A1008" s="1"/>
      <c r="B1008" s="1" t="s">
        <v>50</v>
      </c>
      <c r="C1008" s="1">
        <v>1.5</v>
      </c>
      <c r="D1008" s="1">
        <v>135</v>
      </c>
      <c r="E1008" s="1">
        <v>1.0073129623622299</v>
      </c>
      <c r="F1008" s="1">
        <v>139.59628721430499</v>
      </c>
      <c r="G1008" s="1">
        <v>-0.49268703763777</v>
      </c>
      <c r="H1008" s="1">
        <v>4.5962872143050504</v>
      </c>
      <c r="I1008" s="1">
        <v>0</v>
      </c>
      <c r="J1008" s="1">
        <v>0</v>
      </c>
      <c r="K1008" s="9">
        <f t="shared" si="51"/>
        <v>1.0073129623622299</v>
      </c>
      <c r="L1008">
        <f t="shared" si="49"/>
        <v>4.5962872143049935</v>
      </c>
      <c r="M1008">
        <f t="shared" si="50"/>
        <v>0</v>
      </c>
    </row>
    <row r="1009" spans="1:13">
      <c r="A1009" s="1"/>
      <c r="B1009" s="1" t="s">
        <v>50</v>
      </c>
      <c r="C1009" s="1">
        <v>0.7</v>
      </c>
      <c r="D1009" s="1">
        <v>180</v>
      </c>
      <c r="E1009" s="1">
        <v>0.76709918893388496</v>
      </c>
      <c r="F1009" s="1">
        <v>179.45985377122099</v>
      </c>
      <c r="G1009" s="1">
        <v>6.7099188933885404E-2</v>
      </c>
      <c r="H1009" s="1">
        <v>-0.54014622877923602</v>
      </c>
      <c r="I1009" s="1">
        <v>0</v>
      </c>
      <c r="J1009" s="1">
        <v>0</v>
      </c>
      <c r="K1009" s="9">
        <f t="shared" si="51"/>
        <v>0.76709918893388496</v>
      </c>
      <c r="L1009">
        <f t="shared" si="49"/>
        <v>0.5401462287790082</v>
      </c>
      <c r="M1009">
        <f t="shared" si="50"/>
        <v>0</v>
      </c>
    </row>
    <row r="1010" spans="1:13">
      <c r="A1010" s="1"/>
      <c r="B1010" s="1" t="s">
        <v>50</v>
      </c>
      <c r="C1010" s="1">
        <v>0.5</v>
      </c>
      <c r="D1010" s="1">
        <v>45</v>
      </c>
      <c r="E1010" s="1">
        <v>0.88965310778120599</v>
      </c>
      <c r="F1010" s="1">
        <v>40.738408787281799</v>
      </c>
      <c r="G1010" s="1">
        <v>0.38965310778120599</v>
      </c>
      <c r="H1010" s="1">
        <v>-4.2615912127182298</v>
      </c>
      <c r="I1010" s="1">
        <v>0</v>
      </c>
      <c r="J1010" s="1">
        <v>0</v>
      </c>
      <c r="K1010" s="9">
        <f t="shared" si="51"/>
        <v>0.88965310778120599</v>
      </c>
      <c r="L1010">
        <f t="shared" si="49"/>
        <v>4.2615912127182014</v>
      </c>
      <c r="M1010">
        <f t="shared" si="50"/>
        <v>0</v>
      </c>
    </row>
    <row r="1011" spans="1:13">
      <c r="A1011" s="1"/>
      <c r="B1011" s="1" t="s">
        <v>50</v>
      </c>
      <c r="C1011" s="1">
        <v>1</v>
      </c>
      <c r="D1011" s="1">
        <v>0</v>
      </c>
      <c r="E1011" s="1">
        <v>0.68453062207257598</v>
      </c>
      <c r="F1011" s="1">
        <v>1.0376968704280201</v>
      </c>
      <c r="G1011" s="1">
        <v>-0.31546937792742402</v>
      </c>
      <c r="H1011" s="1">
        <v>1.0376968704280201</v>
      </c>
      <c r="I1011" s="1">
        <v>0</v>
      </c>
      <c r="J1011" s="1">
        <v>0</v>
      </c>
      <c r="K1011" s="9">
        <f t="shared" si="51"/>
        <v>0.68453062207257598</v>
      </c>
      <c r="L1011">
        <f t="shared" si="49"/>
        <v>1.0376968704280216</v>
      </c>
      <c r="M1011">
        <f t="shared" si="50"/>
        <v>0</v>
      </c>
    </row>
    <row r="1012" spans="1:13">
      <c r="A1012" s="1"/>
      <c r="B1012" s="1" t="s">
        <v>50</v>
      </c>
      <c r="C1012" s="1">
        <v>1</v>
      </c>
      <c r="D1012" s="1">
        <v>180</v>
      </c>
      <c r="E1012" s="1">
        <v>0.62764038141666101</v>
      </c>
      <c r="F1012" s="1">
        <v>179.33983093363199</v>
      </c>
      <c r="G1012" s="1">
        <v>-0.37235961858333899</v>
      </c>
      <c r="H1012" s="1">
        <v>-0.66016906636781403</v>
      </c>
      <c r="I1012" s="1">
        <v>0</v>
      </c>
      <c r="J1012" s="1">
        <v>0</v>
      </c>
      <c r="K1012" s="9">
        <f t="shared" si="51"/>
        <v>0.62764038141666101</v>
      </c>
      <c r="L1012">
        <f t="shared" si="49"/>
        <v>0.66016906636801309</v>
      </c>
      <c r="M1012">
        <f t="shared" si="50"/>
        <v>0</v>
      </c>
    </row>
    <row r="1013" spans="1:13">
      <c r="A1013" s="1"/>
      <c r="B1013" s="1" t="s">
        <v>50</v>
      </c>
      <c r="C1013" s="1">
        <v>1</v>
      </c>
      <c r="D1013" s="1">
        <v>135</v>
      </c>
      <c r="E1013" s="1">
        <v>0.98315234047368605</v>
      </c>
      <c r="F1013" s="1">
        <v>137.57646550822599</v>
      </c>
      <c r="G1013" s="1">
        <v>-1.6847659526314201E-2</v>
      </c>
      <c r="H1013" s="1">
        <v>2.57646550822568</v>
      </c>
      <c r="I1013" s="1">
        <v>0</v>
      </c>
      <c r="J1013" s="1">
        <v>0</v>
      </c>
      <c r="K1013" s="9">
        <f t="shared" si="51"/>
        <v>0.98315234047368605</v>
      </c>
      <c r="L1013">
        <f t="shared" si="49"/>
        <v>2.5764655082259935</v>
      </c>
      <c r="M1013">
        <f t="shared" si="50"/>
        <v>0</v>
      </c>
    </row>
    <row r="1014" spans="1:13">
      <c r="A1014" s="1"/>
      <c r="B1014" s="1" t="s">
        <v>50</v>
      </c>
      <c r="C1014" s="1">
        <v>1</v>
      </c>
      <c r="D1014" s="1">
        <v>45</v>
      </c>
      <c r="E1014" s="1">
        <v>0.69012061812312997</v>
      </c>
      <c r="F1014" s="1">
        <v>43.7566129269795</v>
      </c>
      <c r="G1014" s="1">
        <v>-0.30987938187686997</v>
      </c>
      <c r="H1014" s="1">
        <v>-1.2433870730204699</v>
      </c>
      <c r="I1014" s="1">
        <v>0</v>
      </c>
      <c r="J1014" s="1">
        <v>0</v>
      </c>
      <c r="K1014" s="9">
        <f t="shared" si="51"/>
        <v>0.69012061812312997</v>
      </c>
      <c r="L1014">
        <f t="shared" si="49"/>
        <v>1.2433870730205001</v>
      </c>
      <c r="M1014">
        <f t="shared" si="50"/>
        <v>0</v>
      </c>
    </row>
    <row r="1015" spans="1:13">
      <c r="A1015" s="1"/>
      <c r="B1015" s="1" t="s">
        <v>50</v>
      </c>
      <c r="C1015" s="1">
        <v>0.5</v>
      </c>
      <c r="D1015" s="1">
        <v>45</v>
      </c>
      <c r="E1015" s="1">
        <v>0.60201453682962702</v>
      </c>
      <c r="F1015" s="1">
        <v>55.805437220475099</v>
      </c>
      <c r="G1015" s="1">
        <v>0.10201453682962699</v>
      </c>
      <c r="H1015" s="1">
        <v>10.805437220475101</v>
      </c>
      <c r="I1015" s="1">
        <v>0</v>
      </c>
      <c r="J1015" s="1">
        <v>0</v>
      </c>
      <c r="K1015" s="9">
        <f t="shared" si="51"/>
        <v>0.60201453682962702</v>
      </c>
      <c r="L1015">
        <f t="shared" si="49"/>
        <v>10.805437220475085</v>
      </c>
      <c r="M1015">
        <f t="shared" si="50"/>
        <v>0</v>
      </c>
    </row>
    <row r="1016" spans="1:13">
      <c r="A1016" s="1"/>
      <c r="B1016" s="1" t="s">
        <v>50</v>
      </c>
      <c r="C1016" s="1">
        <v>1</v>
      </c>
      <c r="D1016" s="1">
        <v>180</v>
      </c>
      <c r="E1016" s="1">
        <v>0.922056106873405</v>
      </c>
      <c r="F1016" s="1">
        <v>179.55063055129199</v>
      </c>
      <c r="G1016" s="1">
        <v>-7.7943893126594596E-2</v>
      </c>
      <c r="H1016" s="1">
        <v>-0.44936944870795498</v>
      </c>
      <c r="I1016" s="1">
        <v>0</v>
      </c>
      <c r="J1016" s="1">
        <v>0</v>
      </c>
      <c r="K1016" s="9">
        <f t="shared" si="51"/>
        <v>0.922056106873405</v>
      </c>
      <c r="L1016">
        <f t="shared" si="49"/>
        <v>0.44936944870801199</v>
      </c>
      <c r="M1016">
        <f t="shared" si="50"/>
        <v>0</v>
      </c>
    </row>
    <row r="1017" spans="1:13">
      <c r="A1017" s="1"/>
      <c r="B1017" s="1" t="s">
        <v>50</v>
      </c>
      <c r="C1017" s="1">
        <v>1</v>
      </c>
      <c r="D1017" s="1">
        <v>90</v>
      </c>
      <c r="E1017" s="1">
        <v>0.77688369540583702</v>
      </c>
      <c r="F1017" s="1">
        <v>89.809522711319303</v>
      </c>
      <c r="G1017" s="1">
        <v>-0.22311630459416301</v>
      </c>
      <c r="H1017" s="1">
        <v>-0.19047728868071101</v>
      </c>
      <c r="I1017" s="1">
        <v>0</v>
      </c>
      <c r="J1017" s="1">
        <v>0</v>
      </c>
      <c r="K1017" s="9">
        <f t="shared" si="51"/>
        <v>0.77688369540583702</v>
      </c>
      <c r="L1017">
        <f t="shared" si="49"/>
        <v>0.1904772886807109</v>
      </c>
      <c r="M1017">
        <f t="shared" si="50"/>
        <v>0</v>
      </c>
    </row>
    <row r="1018" spans="1:13">
      <c r="A1018" s="1"/>
      <c r="B1018" s="1" t="s">
        <v>50</v>
      </c>
      <c r="C1018" s="1">
        <v>0.7</v>
      </c>
      <c r="D1018" s="1">
        <v>135</v>
      </c>
      <c r="E1018" s="1">
        <v>0.95522891060070303</v>
      </c>
      <c r="F1018" s="1">
        <v>138.96854980409299</v>
      </c>
      <c r="G1018" s="1">
        <v>0.25522891060070302</v>
      </c>
      <c r="H1018" s="1">
        <v>3.9685498040932998</v>
      </c>
      <c r="I1018" s="1">
        <v>0</v>
      </c>
      <c r="J1018" s="1">
        <v>0</v>
      </c>
      <c r="K1018" s="9">
        <f t="shared" si="51"/>
        <v>0.95522891060070303</v>
      </c>
      <c r="L1018">
        <f t="shared" si="49"/>
        <v>3.9685498040929872</v>
      </c>
      <c r="M1018">
        <f t="shared" si="50"/>
        <v>0</v>
      </c>
    </row>
    <row r="1019" spans="1:13">
      <c r="A1019" s="1"/>
      <c r="B1019" s="1" t="s">
        <v>50</v>
      </c>
      <c r="C1019" s="1">
        <v>0.5</v>
      </c>
      <c r="D1019" s="1">
        <v>45</v>
      </c>
      <c r="E1019" s="1">
        <v>0.63167868217057199</v>
      </c>
      <c r="F1019" s="1">
        <v>46.292166886249902</v>
      </c>
      <c r="G1019" s="1">
        <v>0.13167868217057199</v>
      </c>
      <c r="H1019" s="1">
        <v>1.2921668862499001</v>
      </c>
      <c r="I1019" s="1">
        <v>0</v>
      </c>
      <c r="J1019" s="1">
        <v>0</v>
      </c>
      <c r="K1019" s="9">
        <f t="shared" si="51"/>
        <v>0.63167868217057199</v>
      </c>
      <c r="L1019">
        <f t="shared" si="49"/>
        <v>1.2921668862499018</v>
      </c>
      <c r="M1019">
        <f t="shared" si="50"/>
        <v>0</v>
      </c>
    </row>
    <row r="1020" spans="1:13">
      <c r="A1020" s="1"/>
      <c r="B1020" s="1" t="s">
        <v>50</v>
      </c>
      <c r="C1020" s="1">
        <v>0.35</v>
      </c>
      <c r="D1020" s="1">
        <v>45</v>
      </c>
      <c r="E1020" s="1">
        <v>0.67946815943338601</v>
      </c>
      <c r="F1020" s="1">
        <v>47.125656165822399</v>
      </c>
      <c r="G1020" s="1">
        <v>0.32946815943338598</v>
      </c>
      <c r="H1020" s="1">
        <v>2.12565616582242</v>
      </c>
      <c r="I1020" s="1">
        <v>0</v>
      </c>
      <c r="J1020" s="1">
        <v>0</v>
      </c>
      <c r="K1020" s="9">
        <f t="shared" si="51"/>
        <v>0.67946815943338601</v>
      </c>
      <c r="L1020">
        <f t="shared" si="49"/>
        <v>2.1256561658223916</v>
      </c>
      <c r="M1020">
        <f t="shared" si="50"/>
        <v>0</v>
      </c>
    </row>
    <row r="1021" spans="1:13">
      <c r="A1021" s="1"/>
      <c r="B1021" s="1" t="s">
        <v>50</v>
      </c>
      <c r="C1021" s="1">
        <v>0.7</v>
      </c>
      <c r="D1021" s="1">
        <v>0</v>
      </c>
      <c r="E1021" s="1">
        <v>0.58155421128297002</v>
      </c>
      <c r="F1021" s="1">
        <v>2.2397600262464401</v>
      </c>
      <c r="G1021" s="1">
        <v>-0.118445788717029</v>
      </c>
      <c r="H1021" s="1">
        <v>2.2397600262464401</v>
      </c>
      <c r="I1021" s="1">
        <v>0</v>
      </c>
      <c r="J1021" s="1">
        <v>0</v>
      </c>
      <c r="K1021" s="9">
        <f t="shared" si="51"/>
        <v>0.58155421128297002</v>
      </c>
      <c r="L1021">
        <f t="shared" si="49"/>
        <v>2.2397600262464437</v>
      </c>
      <c r="M1021">
        <f t="shared" si="50"/>
        <v>0</v>
      </c>
    </row>
    <row r="1022" spans="1:13">
      <c r="A1022" s="1"/>
      <c r="B1022" s="1" t="s">
        <v>50</v>
      </c>
      <c r="C1022" s="1">
        <v>1</v>
      </c>
      <c r="D1022" s="1">
        <v>180</v>
      </c>
      <c r="E1022" s="1">
        <v>0.751774005523828</v>
      </c>
      <c r="F1022" s="1">
        <v>178.66137316750601</v>
      </c>
      <c r="G1022" s="1">
        <v>-0.248225994476172</v>
      </c>
      <c r="H1022" s="1">
        <v>-1.3386268324942401</v>
      </c>
      <c r="I1022" s="1">
        <v>0</v>
      </c>
      <c r="J1022" s="1">
        <v>0</v>
      </c>
      <c r="K1022" s="9">
        <f t="shared" si="51"/>
        <v>0.751774005523828</v>
      </c>
      <c r="L1022">
        <f t="shared" si="49"/>
        <v>1.3386268324939863</v>
      </c>
      <c r="M1022">
        <f t="shared" si="50"/>
        <v>0</v>
      </c>
    </row>
    <row r="1023" spans="1:13">
      <c r="A1023" s="1"/>
      <c r="B1023" s="1" t="s">
        <v>50</v>
      </c>
      <c r="C1023" s="1">
        <v>1.5</v>
      </c>
      <c r="D1023" s="1">
        <v>0</v>
      </c>
      <c r="E1023" s="1">
        <v>0.72595419701394803</v>
      </c>
      <c r="F1023" s="1">
        <v>1.38624652865849</v>
      </c>
      <c r="G1023" s="1">
        <v>-0.77404580298605197</v>
      </c>
      <c r="H1023" s="1">
        <v>1.38624652865849</v>
      </c>
      <c r="I1023" s="1">
        <v>0</v>
      </c>
      <c r="J1023" s="1">
        <v>0</v>
      </c>
      <c r="K1023" s="9">
        <f t="shared" si="51"/>
        <v>0.72595419701394803</v>
      </c>
      <c r="L1023">
        <f t="shared" si="49"/>
        <v>1.3862465286584893</v>
      </c>
      <c r="M1023">
        <f t="shared" si="50"/>
        <v>0</v>
      </c>
    </row>
    <row r="1024" spans="1:13">
      <c r="A1024" s="1"/>
      <c r="B1024" s="1" t="s">
        <v>50</v>
      </c>
      <c r="C1024" s="1">
        <v>0.7</v>
      </c>
      <c r="D1024" s="1">
        <v>90</v>
      </c>
      <c r="E1024" s="1">
        <v>0.65295525721998304</v>
      </c>
      <c r="F1024" s="1">
        <v>90.679902177147397</v>
      </c>
      <c r="G1024" s="1">
        <v>-4.7044742780016802E-2</v>
      </c>
      <c r="H1024" s="1">
        <v>0.679902177147369</v>
      </c>
      <c r="I1024" s="1">
        <v>1</v>
      </c>
      <c r="J1024" s="1">
        <v>0</v>
      </c>
      <c r="K1024" s="9">
        <f t="shared" si="51"/>
        <v>0.65295525721998304</v>
      </c>
      <c r="L1024">
        <f t="shared" si="49"/>
        <v>0.67990217714739742</v>
      </c>
      <c r="M1024">
        <f t="shared" si="50"/>
        <v>0</v>
      </c>
    </row>
    <row r="1025" spans="1:13">
      <c r="A1025" s="1"/>
      <c r="B1025" s="1" t="s">
        <v>50</v>
      </c>
      <c r="C1025" s="1">
        <v>1</v>
      </c>
      <c r="D1025" s="1">
        <v>0</v>
      </c>
      <c r="E1025" s="1">
        <v>0.55012612616518797</v>
      </c>
      <c r="F1025" s="1">
        <v>-0.32278970895973202</v>
      </c>
      <c r="G1025" s="1">
        <v>-0.44987387383481198</v>
      </c>
      <c r="H1025" s="1">
        <v>-0.32278970895973202</v>
      </c>
      <c r="I1025" s="1">
        <v>0</v>
      </c>
      <c r="J1025" s="1">
        <v>0</v>
      </c>
      <c r="K1025" s="9">
        <f t="shared" si="51"/>
        <v>0.55012612616518797</v>
      </c>
      <c r="L1025">
        <f t="shared" si="49"/>
        <v>0.32278970895973202</v>
      </c>
      <c r="M1025">
        <f t="shared" si="50"/>
        <v>0</v>
      </c>
    </row>
    <row r="1026" spans="1:13">
      <c r="A1026" s="1"/>
      <c r="B1026" s="1" t="s">
        <v>50</v>
      </c>
      <c r="C1026" s="1">
        <v>0.7</v>
      </c>
      <c r="D1026" s="1">
        <v>180</v>
      </c>
      <c r="E1026" s="1">
        <v>0.91728652053767701</v>
      </c>
      <c r="F1026" s="1">
        <v>178.25745459074901</v>
      </c>
      <c r="G1026" s="1">
        <v>0.217286520537677</v>
      </c>
      <c r="H1026" s="1">
        <v>-1.7425454092508501</v>
      </c>
      <c r="I1026" s="1">
        <v>0</v>
      </c>
      <c r="J1026" s="1">
        <v>0</v>
      </c>
      <c r="K1026" s="9">
        <f t="shared" si="51"/>
        <v>0.91728652053767701</v>
      </c>
      <c r="L1026">
        <f t="shared" si="49"/>
        <v>1.7425454092509938</v>
      </c>
      <c r="M1026">
        <f t="shared" si="50"/>
        <v>0</v>
      </c>
    </row>
    <row r="1027" spans="1:13">
      <c r="A1027" s="1"/>
      <c r="B1027" s="1" t="s">
        <v>50</v>
      </c>
      <c r="C1027" s="1">
        <v>1</v>
      </c>
      <c r="D1027" s="1">
        <v>0</v>
      </c>
      <c r="E1027" s="1">
        <v>0.699917670820011</v>
      </c>
      <c r="F1027" s="1">
        <v>0.169138341194639</v>
      </c>
      <c r="G1027" s="1">
        <v>-0.300082329179989</v>
      </c>
      <c r="H1027" s="1">
        <v>0.169138341194639</v>
      </c>
      <c r="I1027" s="1">
        <v>0</v>
      </c>
      <c r="J1027" s="1">
        <v>0</v>
      </c>
      <c r="K1027" s="9">
        <f t="shared" si="51"/>
        <v>0.699917670820011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0.169138341194639</v>
      </c>
      <c r="M1027">
        <f t="shared" si="50"/>
        <v>0</v>
      </c>
    </row>
    <row r="1028" spans="1:13">
      <c r="A1028" s="1"/>
      <c r="B1028" s="1" t="s">
        <v>50</v>
      </c>
      <c r="C1028" s="1">
        <v>0.5</v>
      </c>
      <c r="D1028" s="1">
        <v>45</v>
      </c>
      <c r="E1028" s="1">
        <v>1.03303278526786</v>
      </c>
      <c r="F1028" s="1">
        <v>49.6441950438672</v>
      </c>
      <c r="G1028" s="1">
        <v>0.53303278526785802</v>
      </c>
      <c r="H1028" s="1">
        <v>4.6441950438672297</v>
      </c>
      <c r="I1028" s="1">
        <v>0</v>
      </c>
      <c r="J1028" s="1">
        <v>0</v>
      </c>
      <c r="K1028" s="9">
        <f t="shared" si="51"/>
        <v>1.03303278526786</v>
      </c>
      <c r="L1028">
        <f t="shared" si="52"/>
        <v>4.6441950438671995</v>
      </c>
      <c r="M1028">
        <f t="shared" ref="M1028:M1091" si="53">IF(OR(J1028=1, D1028=90), 0, IF(ABS(MOD(F1028-(180-D1028)+180, 360)-180) &lt; ABS(MOD(F1028-D1028+180, 360)-180), 1, 0))</f>
        <v>0</v>
      </c>
    </row>
    <row r="1029" spans="1:13">
      <c r="A1029" s="1"/>
      <c r="B1029" s="1" t="s">
        <v>50</v>
      </c>
      <c r="C1029" s="1">
        <v>0.5</v>
      </c>
      <c r="D1029" s="1">
        <v>90</v>
      </c>
      <c r="E1029" s="1">
        <v>1.0403960473982601</v>
      </c>
      <c r="F1029" s="1">
        <v>89.288817813139303</v>
      </c>
      <c r="G1029" s="1">
        <v>0.54039604739825597</v>
      </c>
      <c r="H1029" s="1">
        <v>-0.71118218686069701</v>
      </c>
      <c r="I1029" s="1">
        <v>0</v>
      </c>
      <c r="J1029" s="1">
        <v>0</v>
      </c>
      <c r="K1029" s="9">
        <f t="shared" si="51"/>
        <v>1.0403960473982601</v>
      </c>
      <c r="L1029">
        <f t="shared" si="52"/>
        <v>0.71118218686069667</v>
      </c>
      <c r="M1029">
        <f t="shared" si="53"/>
        <v>0</v>
      </c>
    </row>
    <row r="1030" spans="1:13">
      <c r="A1030" s="1"/>
      <c r="B1030" s="1" t="s">
        <v>50</v>
      </c>
      <c r="C1030" s="1">
        <v>0.35</v>
      </c>
      <c r="D1030" s="1">
        <v>45</v>
      </c>
      <c r="E1030" s="1">
        <v>1.0372522762996801</v>
      </c>
      <c r="F1030" s="1">
        <v>46.392261583382798</v>
      </c>
      <c r="G1030" s="1">
        <v>0.68725227629968</v>
      </c>
      <c r="H1030" s="1">
        <v>1.3922615833828</v>
      </c>
      <c r="I1030" s="1">
        <v>0</v>
      </c>
      <c r="J1030" s="1">
        <v>0</v>
      </c>
      <c r="K1030" s="9">
        <f t="shared" si="51"/>
        <v>1.0372522762996801</v>
      </c>
      <c r="L1030">
        <f t="shared" si="52"/>
        <v>1.3922615833828047</v>
      </c>
      <c r="M1030">
        <f t="shared" si="53"/>
        <v>0</v>
      </c>
    </row>
    <row r="1031" spans="1:13">
      <c r="A1031" s="1"/>
      <c r="B1031" s="1" t="s">
        <v>50</v>
      </c>
      <c r="C1031" s="1">
        <v>1.5</v>
      </c>
      <c r="D1031" s="1">
        <v>180</v>
      </c>
      <c r="E1031" s="1">
        <v>0.715417598957519</v>
      </c>
      <c r="F1031" s="1">
        <v>-179.75178878951399</v>
      </c>
      <c r="G1031" s="1">
        <v>-0.784582401042481</v>
      </c>
      <c r="H1031" s="1">
        <v>0.24821121048580599</v>
      </c>
      <c r="I1031" s="1">
        <v>1</v>
      </c>
      <c r="J1031" s="1">
        <v>0</v>
      </c>
      <c r="K1031" s="9">
        <f t="shared" ref="K1031:K1051" si="54">IF(J1031=1, "", E1031)</f>
        <v>0.715417598957519</v>
      </c>
      <c r="L1031">
        <f t="shared" si="52"/>
        <v>0.24821121048603345</v>
      </c>
      <c r="M1031">
        <f t="shared" si="53"/>
        <v>0</v>
      </c>
    </row>
    <row r="1032" spans="1:13">
      <c r="A1032" s="1"/>
      <c r="B1032" s="1" t="s">
        <v>50</v>
      </c>
      <c r="C1032" s="1">
        <v>0.7</v>
      </c>
      <c r="D1032" s="1">
        <v>90</v>
      </c>
      <c r="E1032" s="1">
        <v>0.72043484609227504</v>
      </c>
      <c r="F1032" s="1">
        <v>88.151065251712694</v>
      </c>
      <c r="G1032" s="1">
        <v>2.0434846092274899E-2</v>
      </c>
      <c r="H1032" s="1">
        <v>-1.84893474828732</v>
      </c>
      <c r="I1032" s="1">
        <v>0</v>
      </c>
      <c r="J1032" s="1">
        <v>0</v>
      </c>
      <c r="K1032" s="9">
        <f t="shared" si="54"/>
        <v>0.72043484609227504</v>
      </c>
      <c r="L1032">
        <f t="shared" si="52"/>
        <v>1.84893474828732</v>
      </c>
      <c r="M1032">
        <f t="shared" si="53"/>
        <v>0</v>
      </c>
    </row>
    <row r="1033" spans="1:13">
      <c r="A1033" s="1"/>
      <c r="B1033" s="1" t="s">
        <v>50</v>
      </c>
      <c r="C1033" s="1">
        <v>1</v>
      </c>
      <c r="D1033" s="1">
        <v>135</v>
      </c>
      <c r="E1033" s="1">
        <v>0.79390042379680703</v>
      </c>
      <c r="F1033" s="1">
        <v>138.71938854229899</v>
      </c>
      <c r="G1033" s="1">
        <v>-0.206099576203193</v>
      </c>
      <c r="H1033" s="1">
        <v>3.7193885422988702</v>
      </c>
      <c r="I1033" s="1">
        <v>0</v>
      </c>
      <c r="J1033" s="1">
        <v>0</v>
      </c>
      <c r="K1033" s="9">
        <f t="shared" si="54"/>
        <v>0.79390042379680703</v>
      </c>
      <c r="L1033">
        <f t="shared" si="52"/>
        <v>3.7193885422989865</v>
      </c>
      <c r="M1033">
        <f t="shared" si="53"/>
        <v>0</v>
      </c>
    </row>
    <row r="1034" spans="1:13">
      <c r="A1034" s="1"/>
      <c r="B1034" s="1" t="s">
        <v>50</v>
      </c>
      <c r="C1034" s="1">
        <v>0.5</v>
      </c>
      <c r="D1034" s="1">
        <v>180</v>
      </c>
      <c r="E1034" s="1">
        <v>0.72595419701394803</v>
      </c>
      <c r="F1034" s="1">
        <v>178.61375347134199</v>
      </c>
      <c r="G1034" s="1">
        <v>0.225954197013948</v>
      </c>
      <c r="H1034" s="1">
        <v>-1.38624652865849</v>
      </c>
      <c r="I1034" s="1">
        <v>0</v>
      </c>
      <c r="J1034" s="1">
        <v>0</v>
      </c>
      <c r="K1034" s="9">
        <f t="shared" si="54"/>
        <v>0.72595419701394803</v>
      </c>
      <c r="L1034">
        <f t="shared" si="52"/>
        <v>1.3862465286580061</v>
      </c>
      <c r="M1034">
        <f t="shared" si="53"/>
        <v>0</v>
      </c>
    </row>
    <row r="1035" spans="1:13">
      <c r="A1035" s="1"/>
      <c r="B1035" s="1" t="s">
        <v>50</v>
      </c>
      <c r="C1035" s="1">
        <v>0.5</v>
      </c>
      <c r="D1035" s="1">
        <v>135</v>
      </c>
      <c r="E1035" s="1">
        <v>0.92696235165164498</v>
      </c>
      <c r="F1035" s="1">
        <v>128.00659485782401</v>
      </c>
      <c r="G1035" s="1">
        <v>0.42696235165164498</v>
      </c>
      <c r="H1035" s="1">
        <v>-6.9934051421764698</v>
      </c>
      <c r="I1035" s="1">
        <v>0</v>
      </c>
      <c r="J1035" s="1">
        <v>0</v>
      </c>
      <c r="K1035" s="9">
        <f t="shared" si="54"/>
        <v>0.92696235165164498</v>
      </c>
      <c r="L1035">
        <f t="shared" si="52"/>
        <v>6.9934051421759875</v>
      </c>
      <c r="M1035">
        <f t="shared" si="53"/>
        <v>0</v>
      </c>
    </row>
    <row r="1036" spans="1:13">
      <c r="A1036" s="1"/>
      <c r="B1036" s="1" t="s">
        <v>50</v>
      </c>
      <c r="C1036" s="1">
        <v>0.5</v>
      </c>
      <c r="D1036" s="1">
        <v>90</v>
      </c>
      <c r="E1036" s="1">
        <v>0.76884675495075305</v>
      </c>
      <c r="F1036" s="1">
        <v>85.5688190688128</v>
      </c>
      <c r="G1036" s="1">
        <v>0.268846754950753</v>
      </c>
      <c r="H1036" s="1">
        <v>-4.4311809311871597</v>
      </c>
      <c r="I1036" s="1">
        <v>0</v>
      </c>
      <c r="J1036" s="1">
        <v>0</v>
      </c>
      <c r="K1036" s="9">
        <f t="shared" si="54"/>
        <v>0.76884675495075305</v>
      </c>
      <c r="L1036">
        <f t="shared" si="52"/>
        <v>4.4311809311872139</v>
      </c>
      <c r="M1036">
        <f t="shared" si="53"/>
        <v>0</v>
      </c>
    </row>
    <row r="1037" spans="1:13">
      <c r="A1037" s="1"/>
      <c r="B1037" s="1" t="s">
        <v>50</v>
      </c>
      <c r="C1037" s="1">
        <v>0.35</v>
      </c>
      <c r="D1037" s="1">
        <v>135</v>
      </c>
      <c r="E1037" s="1">
        <v>1.14477920380522</v>
      </c>
      <c r="F1037" s="1">
        <v>138.31063985944201</v>
      </c>
      <c r="G1037" s="1">
        <v>0.79477920380521805</v>
      </c>
      <c r="H1037" s="1">
        <v>3.3106398594422899</v>
      </c>
      <c r="I1037" s="1">
        <v>0</v>
      </c>
      <c r="J1037" s="1">
        <v>0</v>
      </c>
      <c r="K1037" s="9">
        <f t="shared" si="54"/>
        <v>1.14477920380522</v>
      </c>
      <c r="L1037">
        <f t="shared" si="52"/>
        <v>3.3106398594420057</v>
      </c>
      <c r="M1037">
        <f t="shared" si="53"/>
        <v>0</v>
      </c>
    </row>
    <row r="1038" spans="1:13">
      <c r="A1038" s="1"/>
      <c r="B1038" s="1" t="s">
        <v>50</v>
      </c>
      <c r="C1038" s="1">
        <v>0.5</v>
      </c>
      <c r="D1038" s="1">
        <v>180</v>
      </c>
      <c r="E1038" s="1">
        <v>1.10812210493262</v>
      </c>
      <c r="F1038" s="1">
        <v>0.90810880156908502</v>
      </c>
      <c r="G1038" s="1">
        <v>0.60812210493261998</v>
      </c>
      <c r="H1038" s="1">
        <v>-179.091891198431</v>
      </c>
      <c r="I1038" s="1">
        <v>1</v>
      </c>
      <c r="J1038" s="1">
        <v>0</v>
      </c>
      <c r="K1038" s="9">
        <f t="shared" si="54"/>
        <v>1.10812210493262</v>
      </c>
      <c r="L1038">
        <f t="shared" si="52"/>
        <v>0.90810880156908524</v>
      </c>
      <c r="M1038">
        <f t="shared" si="53"/>
        <v>1</v>
      </c>
    </row>
    <row r="1039" spans="1:13">
      <c r="A1039" s="1"/>
      <c r="B1039" s="1" t="s">
        <v>50</v>
      </c>
      <c r="C1039" s="1">
        <v>1</v>
      </c>
      <c r="D1039" s="1">
        <v>135</v>
      </c>
      <c r="E1039" s="1">
        <v>0.99688099498087401</v>
      </c>
      <c r="F1039" s="1">
        <v>135.860736621283</v>
      </c>
      <c r="G1039" s="1">
        <v>-3.1190050191255399E-3</v>
      </c>
      <c r="H1039" s="1">
        <v>0.86073662128313799</v>
      </c>
      <c r="I1039" s="1">
        <v>0</v>
      </c>
      <c r="J1039" s="1">
        <v>0</v>
      </c>
      <c r="K1039" s="9">
        <f t="shared" si="54"/>
        <v>0.99688099498087401</v>
      </c>
      <c r="L1039">
        <f t="shared" si="52"/>
        <v>0.86073662128299588</v>
      </c>
      <c r="M1039">
        <f t="shared" si="53"/>
        <v>0</v>
      </c>
    </row>
    <row r="1040" spans="1:13">
      <c r="A1040" s="1"/>
      <c r="B1040" s="1" t="s">
        <v>50</v>
      </c>
      <c r="C1040" s="1">
        <v>0.5</v>
      </c>
      <c r="D1040" s="1">
        <v>135</v>
      </c>
      <c r="E1040" s="1">
        <v>0.90813943206715297</v>
      </c>
      <c r="F1040" s="1">
        <v>139.405774980416</v>
      </c>
      <c r="G1040" s="1">
        <v>0.40813943206715297</v>
      </c>
      <c r="H1040" s="1">
        <v>4.4057749804162496</v>
      </c>
      <c r="I1040" s="1">
        <v>0</v>
      </c>
      <c r="J1040" s="1">
        <v>0</v>
      </c>
      <c r="K1040" s="9">
        <f t="shared" si="54"/>
        <v>0.90813943206715297</v>
      </c>
      <c r="L1040">
        <f t="shared" si="52"/>
        <v>4.4057749804159982</v>
      </c>
      <c r="M1040">
        <f t="shared" si="53"/>
        <v>0</v>
      </c>
    </row>
    <row r="1041" spans="1:13">
      <c r="A1041" s="1"/>
      <c r="B1041" s="1" t="s">
        <v>50</v>
      </c>
      <c r="C1041" s="1">
        <v>0.5</v>
      </c>
      <c r="D1041" s="1">
        <v>135</v>
      </c>
      <c r="E1041" s="1">
        <v>0.81428099303705803</v>
      </c>
      <c r="F1041" s="1">
        <v>136.05377392677701</v>
      </c>
      <c r="G1041" s="1">
        <v>0.31428099303705798</v>
      </c>
      <c r="H1041" s="1">
        <v>1.05377392677656</v>
      </c>
      <c r="I1041" s="1">
        <v>0</v>
      </c>
      <c r="J1041" s="1">
        <v>0</v>
      </c>
      <c r="K1041" s="9">
        <f t="shared" si="54"/>
        <v>0.81428099303705803</v>
      </c>
      <c r="L1041">
        <f t="shared" si="52"/>
        <v>1.0537739267770121</v>
      </c>
      <c r="M1041">
        <f t="shared" si="53"/>
        <v>0</v>
      </c>
    </row>
    <row r="1042" spans="1:13">
      <c r="A1042" s="1"/>
      <c r="B1042" s="1" t="s">
        <v>50</v>
      </c>
      <c r="C1042" s="1">
        <v>1.5</v>
      </c>
      <c r="D1042" s="1">
        <v>90</v>
      </c>
      <c r="E1042" s="1">
        <v>0.673575922682497</v>
      </c>
      <c r="F1042" s="1">
        <v>89.780308670542098</v>
      </c>
      <c r="G1042" s="1">
        <v>-0.826424077317503</v>
      </c>
      <c r="H1042" s="1">
        <v>-0.21969132945787401</v>
      </c>
      <c r="I1042" s="1">
        <v>0</v>
      </c>
      <c r="J1042" s="1">
        <v>0</v>
      </c>
      <c r="K1042" s="9">
        <f t="shared" si="54"/>
        <v>0.673575922682497</v>
      </c>
      <c r="L1042">
        <f t="shared" si="52"/>
        <v>0.21969132945790193</v>
      </c>
      <c r="M1042">
        <f t="shared" si="53"/>
        <v>0</v>
      </c>
    </row>
    <row r="1043" spans="1:13">
      <c r="A1043" s="1"/>
      <c r="B1043" s="1" t="s">
        <v>50</v>
      </c>
      <c r="C1043" s="1">
        <v>0.7</v>
      </c>
      <c r="D1043" s="1">
        <v>90</v>
      </c>
      <c r="E1043" s="1">
        <v>0.66324515669172202</v>
      </c>
      <c r="F1043" s="1">
        <v>90.223113278454804</v>
      </c>
      <c r="G1043" s="1">
        <v>-3.6754843308277503E-2</v>
      </c>
      <c r="H1043" s="1">
        <v>0.22311327845477499</v>
      </c>
      <c r="I1043" s="1">
        <v>1</v>
      </c>
      <c r="J1043" s="1">
        <v>0</v>
      </c>
      <c r="K1043" s="9">
        <f t="shared" si="54"/>
        <v>0.66324515669172202</v>
      </c>
      <c r="L1043">
        <f t="shared" si="52"/>
        <v>0.22311327845480378</v>
      </c>
      <c r="M1043">
        <f t="shared" si="53"/>
        <v>0</v>
      </c>
    </row>
    <row r="1044" spans="1:13">
      <c r="A1044" s="1"/>
      <c r="B1044" s="1" t="s">
        <v>50</v>
      </c>
      <c r="C1044" s="1">
        <v>0.35</v>
      </c>
      <c r="D1044" s="1">
        <v>180</v>
      </c>
      <c r="E1044" s="1">
        <v>1.0150100678521401</v>
      </c>
      <c r="F1044" s="1">
        <v>-0.17494840137095499</v>
      </c>
      <c r="G1044" s="1">
        <v>0.66501006785213701</v>
      </c>
      <c r="H1044" s="1">
        <v>179.82505159862899</v>
      </c>
      <c r="I1044" s="1">
        <v>1</v>
      </c>
      <c r="J1044" s="1">
        <v>0</v>
      </c>
      <c r="K1044" s="9">
        <f t="shared" si="54"/>
        <v>1.0150100678521401</v>
      </c>
      <c r="L1044">
        <f t="shared" si="52"/>
        <v>0.1749484013709548</v>
      </c>
      <c r="M1044">
        <f t="shared" si="53"/>
        <v>1</v>
      </c>
    </row>
    <row r="1045" spans="1:13">
      <c r="A1045" s="1"/>
      <c r="B1045" s="1" t="s">
        <v>50</v>
      </c>
      <c r="C1045" s="1">
        <v>1</v>
      </c>
      <c r="D1045" s="1">
        <v>90</v>
      </c>
      <c r="E1045" s="1">
        <v>0.74108607503916701</v>
      </c>
      <c r="F1045" s="1">
        <v>88.202605128258796</v>
      </c>
      <c r="G1045" s="1">
        <v>-0.25891392496083299</v>
      </c>
      <c r="H1045" s="1">
        <v>-1.7973948717411801</v>
      </c>
      <c r="I1045" s="1">
        <v>0</v>
      </c>
      <c r="J1045" s="1">
        <v>0</v>
      </c>
      <c r="K1045" s="9">
        <f t="shared" si="54"/>
        <v>0.74108607503916701</v>
      </c>
      <c r="L1045">
        <f t="shared" si="52"/>
        <v>1.7973948717412043</v>
      </c>
      <c r="M1045">
        <f t="shared" si="53"/>
        <v>0</v>
      </c>
    </row>
    <row r="1046" spans="1:13">
      <c r="A1046" s="1"/>
      <c r="B1046" s="1" t="s">
        <v>50</v>
      </c>
      <c r="C1046" s="1">
        <v>0.5</v>
      </c>
      <c r="D1046" s="1">
        <v>0</v>
      </c>
      <c r="E1046" s="1">
        <v>0.467612179263445</v>
      </c>
      <c r="F1046" s="1">
        <v>-171.35970031533299</v>
      </c>
      <c r="G1046" s="1">
        <v>-3.2387820736555301E-2</v>
      </c>
      <c r="H1046" s="1">
        <v>-171.35970031533299</v>
      </c>
      <c r="I1046" s="1">
        <v>0</v>
      </c>
      <c r="J1046" s="1">
        <v>0</v>
      </c>
      <c r="K1046" s="9">
        <f t="shared" si="54"/>
        <v>0.467612179263445</v>
      </c>
      <c r="L1046">
        <f t="shared" si="52"/>
        <v>8.6402996846670135</v>
      </c>
      <c r="M1046">
        <f t="shared" si="53"/>
        <v>1</v>
      </c>
    </row>
    <row r="1047" spans="1:13">
      <c r="A1047" s="1"/>
      <c r="B1047" s="1" t="s">
        <v>50</v>
      </c>
      <c r="C1047" s="1">
        <v>0.7</v>
      </c>
      <c r="D1047" s="1">
        <v>90</v>
      </c>
      <c r="E1047" s="1">
        <v>0.96283806056353904</v>
      </c>
      <c r="F1047" s="1">
        <v>90.153690019583195</v>
      </c>
      <c r="G1047" s="1">
        <v>0.26283806056353898</v>
      </c>
      <c r="H1047" s="1">
        <v>0.15369001958322301</v>
      </c>
      <c r="I1047" s="1">
        <v>1</v>
      </c>
      <c r="J1047" s="1">
        <v>0</v>
      </c>
      <c r="K1047" s="9">
        <f t="shared" si="54"/>
        <v>0.96283806056353904</v>
      </c>
      <c r="L1047">
        <f t="shared" si="52"/>
        <v>0.15369001958319473</v>
      </c>
      <c r="M1047">
        <f t="shared" si="53"/>
        <v>0</v>
      </c>
    </row>
    <row r="1048" spans="1:13">
      <c r="A1048" s="1"/>
      <c r="B1048" s="1" t="s">
        <v>50</v>
      </c>
      <c r="C1048" s="1">
        <v>0.5</v>
      </c>
      <c r="D1048" s="1">
        <v>45</v>
      </c>
      <c r="E1048" s="1">
        <v>0.96283804237173498</v>
      </c>
      <c r="F1048" s="1">
        <v>90.153690027075598</v>
      </c>
      <c r="G1048" s="1">
        <v>0.46283804237173498</v>
      </c>
      <c r="H1048" s="1">
        <v>45.153690027075598</v>
      </c>
      <c r="I1048" s="1">
        <v>1</v>
      </c>
      <c r="J1048" s="1">
        <v>0</v>
      </c>
      <c r="K1048" s="9">
        <f t="shared" si="54"/>
        <v>0.96283804237173498</v>
      </c>
      <c r="L1048">
        <f t="shared" si="52"/>
        <v>44.846309972924416</v>
      </c>
      <c r="M1048">
        <f t="shared" si="53"/>
        <v>1</v>
      </c>
    </row>
    <row r="1049" spans="1:13">
      <c r="A1049" s="1"/>
      <c r="B1049" s="1" t="s">
        <v>50</v>
      </c>
      <c r="C1049" s="1">
        <v>1.5</v>
      </c>
      <c r="D1049" s="1">
        <v>45</v>
      </c>
      <c r="E1049" s="1">
        <v>0.68429671458847796</v>
      </c>
      <c r="F1049" s="1">
        <v>88.053385224364305</v>
      </c>
      <c r="G1049" s="1">
        <v>-0.81570328541152204</v>
      </c>
      <c r="H1049" s="1">
        <v>43.053385224364298</v>
      </c>
      <c r="I1049" s="1">
        <v>0</v>
      </c>
      <c r="J1049" s="1">
        <v>0</v>
      </c>
      <c r="K1049" s="9">
        <f t="shared" si="54"/>
        <v>0.68429671458847796</v>
      </c>
      <c r="L1049">
        <f t="shared" si="52"/>
        <v>43.05338522436432</v>
      </c>
      <c r="M1049">
        <f t="shared" si="53"/>
        <v>0</v>
      </c>
    </row>
    <row r="1050" spans="1:13">
      <c r="A1050" s="1"/>
      <c r="B1050" s="1" t="s">
        <v>50</v>
      </c>
      <c r="C1050" s="1">
        <v>1</v>
      </c>
      <c r="D1050" s="1">
        <v>135</v>
      </c>
      <c r="E1050" s="1">
        <v>1.0596369755734301</v>
      </c>
      <c r="F1050" s="1">
        <v>137.192730702982</v>
      </c>
      <c r="G1050" s="1">
        <v>5.9636975573434503E-2</v>
      </c>
      <c r="H1050" s="1">
        <v>2.1927307029818599</v>
      </c>
      <c r="I1050" s="1">
        <v>0</v>
      </c>
      <c r="J1050" s="1">
        <v>0</v>
      </c>
      <c r="K1050" s="9">
        <f t="shared" si="54"/>
        <v>1.0596369755734301</v>
      </c>
      <c r="L1050">
        <f t="shared" si="52"/>
        <v>2.1927307029820042</v>
      </c>
      <c r="M1050">
        <f t="shared" si="53"/>
        <v>0</v>
      </c>
    </row>
    <row r="1051" spans="1:13">
      <c r="A1051" s="1"/>
      <c r="B1051" s="1" t="s">
        <v>50</v>
      </c>
      <c r="C1051" s="1">
        <v>1.5</v>
      </c>
      <c r="D1051" s="1">
        <v>0</v>
      </c>
      <c r="E1051" s="1">
        <v>0.60181506157234799</v>
      </c>
      <c r="F1051" s="1">
        <v>0.68849983134816695</v>
      </c>
      <c r="G1051" s="1">
        <v>-0.89818493842765201</v>
      </c>
      <c r="H1051" s="1">
        <v>0.68849983134816695</v>
      </c>
      <c r="I1051" s="1">
        <v>0</v>
      </c>
      <c r="J1051" s="1">
        <v>0</v>
      </c>
      <c r="K1051" s="9">
        <f t="shared" si="54"/>
        <v>0.60181506157234799</v>
      </c>
      <c r="L1051">
        <f t="shared" si="52"/>
        <v>0.68849983134816739</v>
      </c>
      <c r="M1051">
        <f t="shared" si="53"/>
        <v>0</v>
      </c>
    </row>
    <row r="1052" spans="1:13">
      <c r="A1052" s="1"/>
      <c r="B1052" s="1" t="s">
        <v>50</v>
      </c>
      <c r="C1052" s="1">
        <v>0.35</v>
      </c>
      <c r="D1052" s="1">
        <v>45</v>
      </c>
      <c r="E1052" s="1">
        <v>0.97649162602899298</v>
      </c>
      <c r="F1052" s="1">
        <v>37.2396600272425</v>
      </c>
      <c r="G1052" s="1">
        <v>0.626491626028993</v>
      </c>
      <c r="H1052" s="1">
        <v>-7.7603399727574898</v>
      </c>
      <c r="I1052" s="1">
        <v>0</v>
      </c>
      <c r="J1052" s="1">
        <v>0</v>
      </c>
      <c r="K1052" s="9">
        <f>IF(J1052=1, "", E1052)</f>
        <v>0.97649162602899298</v>
      </c>
      <c r="L1052">
        <f t="shared" si="52"/>
        <v>7.7603399727574924</v>
      </c>
      <c r="M1052">
        <f t="shared" si="53"/>
        <v>0</v>
      </c>
    </row>
    <row r="1053" spans="1:13">
      <c r="A1053" s="1"/>
      <c r="B1053" s="1" t="s">
        <v>50</v>
      </c>
      <c r="C1053" s="1">
        <v>1.5</v>
      </c>
      <c r="D1053" s="1">
        <v>180</v>
      </c>
      <c r="E1053" s="1">
        <v>1.4748324260577199</v>
      </c>
      <c r="F1053" s="1">
        <v>179.31770072909501</v>
      </c>
      <c r="G1053" s="1">
        <v>-2.5167573942282799E-2</v>
      </c>
      <c r="H1053" s="1">
        <v>-0.68229927090459297</v>
      </c>
      <c r="I1053" s="1">
        <v>0</v>
      </c>
      <c r="J1053" s="1">
        <v>0</v>
      </c>
      <c r="K1053" s="9">
        <f t="shared" ref="K1053:K1116" si="55">IF(J1053=1, "", E1053)</f>
        <v>1.4748324260577199</v>
      </c>
      <c r="L1053">
        <f t="shared" si="52"/>
        <v>0.68229927090499132</v>
      </c>
      <c r="M1053">
        <f t="shared" si="53"/>
        <v>0</v>
      </c>
    </row>
    <row r="1054" spans="1:13">
      <c r="A1054" s="1"/>
      <c r="B1054" s="1" t="s">
        <v>50</v>
      </c>
      <c r="C1054" s="1">
        <v>0.5</v>
      </c>
      <c r="D1054" s="1">
        <v>0</v>
      </c>
      <c r="E1054" s="1">
        <v>0.49992662010672401</v>
      </c>
      <c r="F1054" s="1">
        <v>175.614915956939</v>
      </c>
      <c r="G1054" s="2">
        <v>-7.3379893275771199E-5</v>
      </c>
      <c r="H1054" s="1">
        <v>175.614915956939</v>
      </c>
      <c r="I1054" s="1">
        <v>1</v>
      </c>
      <c r="J1054" s="1">
        <v>0</v>
      </c>
      <c r="K1054" s="9">
        <f t="shared" si="55"/>
        <v>0.49992662010672401</v>
      </c>
      <c r="L1054">
        <f t="shared" si="52"/>
        <v>4.3850840430609992</v>
      </c>
      <c r="M1054">
        <f t="shared" si="53"/>
        <v>1</v>
      </c>
    </row>
    <row r="1055" spans="1:13">
      <c r="A1055" s="1"/>
      <c r="B1055" s="1" t="s">
        <v>50</v>
      </c>
      <c r="C1055" s="1">
        <v>1</v>
      </c>
      <c r="D1055" s="1">
        <v>45</v>
      </c>
      <c r="E1055" s="1">
        <v>1.00070907807705</v>
      </c>
      <c r="F1055" s="1">
        <v>35.101048740761797</v>
      </c>
      <c r="G1055" s="1">
        <v>7.0907807704956305E-4</v>
      </c>
      <c r="H1055" s="1">
        <v>-9.8989512592381992</v>
      </c>
      <c r="I1055" s="1">
        <v>0</v>
      </c>
      <c r="J1055" s="1">
        <v>0</v>
      </c>
      <c r="K1055" s="9">
        <f t="shared" si="55"/>
        <v>1.00070907807705</v>
      </c>
      <c r="L1055">
        <f t="shared" si="52"/>
        <v>9.8989512592382027</v>
      </c>
      <c r="M1055">
        <f t="shared" si="53"/>
        <v>0</v>
      </c>
    </row>
    <row r="1056" spans="1:13">
      <c r="A1056" s="1"/>
      <c r="B1056" s="1" t="s">
        <v>50</v>
      </c>
      <c r="C1056" s="1">
        <v>1</v>
      </c>
      <c r="D1056" s="1">
        <v>0</v>
      </c>
      <c r="E1056" s="1">
        <v>0.69579992355658304</v>
      </c>
      <c r="F1056" s="1">
        <v>176.850842136046</v>
      </c>
      <c r="G1056" s="1">
        <v>-0.30420007644341701</v>
      </c>
      <c r="H1056" s="1">
        <v>176.850842136046</v>
      </c>
      <c r="I1056" s="1">
        <v>1</v>
      </c>
      <c r="J1056" s="1">
        <v>0</v>
      </c>
      <c r="K1056" s="9">
        <f t="shared" si="55"/>
        <v>0.69579992355658304</v>
      </c>
      <c r="L1056">
        <f t="shared" si="52"/>
        <v>3.1491578639540023</v>
      </c>
      <c r="M1056">
        <f t="shared" si="53"/>
        <v>1</v>
      </c>
    </row>
    <row r="1057" spans="1:13">
      <c r="A1057" s="1"/>
      <c r="B1057" s="1" t="s">
        <v>50</v>
      </c>
      <c r="C1057" s="1">
        <v>0.5</v>
      </c>
      <c r="D1057" s="1">
        <v>90</v>
      </c>
      <c r="E1057" s="1">
        <v>1.5207198453837101</v>
      </c>
      <c r="F1057" s="1">
        <v>89.708074301704499</v>
      </c>
      <c r="G1057" s="1">
        <v>1.0207198453837101</v>
      </c>
      <c r="H1057" s="1">
        <v>-0.29192569829547199</v>
      </c>
      <c r="I1057" s="1">
        <v>0</v>
      </c>
      <c r="J1057" s="1">
        <v>0</v>
      </c>
      <c r="K1057" s="9">
        <f t="shared" si="55"/>
        <v>1.5207198453837101</v>
      </c>
      <c r="L1057">
        <f t="shared" si="52"/>
        <v>0.29192569829550052</v>
      </c>
      <c r="M1057">
        <f t="shared" si="53"/>
        <v>0</v>
      </c>
    </row>
    <row r="1058" spans="1:13">
      <c r="A1058" s="1"/>
      <c r="B1058" s="1" t="s">
        <v>50</v>
      </c>
      <c r="C1058" s="1">
        <v>0.5</v>
      </c>
      <c r="D1058" s="1">
        <v>135</v>
      </c>
      <c r="E1058" s="1">
        <v>0.97881958155278703</v>
      </c>
      <c r="F1058" s="1">
        <v>140.15958688394699</v>
      </c>
      <c r="G1058" s="1">
        <v>0.47881958155278698</v>
      </c>
      <c r="H1058" s="1">
        <v>5.1595868839473296</v>
      </c>
      <c r="I1058" s="1">
        <v>0</v>
      </c>
      <c r="J1058" s="1">
        <v>0</v>
      </c>
      <c r="K1058" s="9">
        <f t="shared" si="55"/>
        <v>0.97881958155278703</v>
      </c>
      <c r="L1058">
        <f t="shared" si="52"/>
        <v>5.1595868839469858</v>
      </c>
      <c r="M1058">
        <f t="shared" si="53"/>
        <v>0</v>
      </c>
    </row>
    <row r="1059" spans="1:13">
      <c r="A1059" s="1"/>
      <c r="B1059" s="1" t="s">
        <v>50</v>
      </c>
      <c r="C1059" s="1">
        <v>0.5</v>
      </c>
      <c r="D1059" s="1">
        <v>90</v>
      </c>
      <c r="E1059" s="1">
        <v>0.99926291619749696</v>
      </c>
      <c r="F1059" s="1">
        <v>88.667091552868897</v>
      </c>
      <c r="G1059" s="1">
        <v>0.49926291619749702</v>
      </c>
      <c r="H1059" s="1">
        <v>-1.3329084471310999</v>
      </c>
      <c r="I1059" s="1">
        <v>0</v>
      </c>
      <c r="J1059" s="1">
        <v>0</v>
      </c>
      <c r="K1059" s="9">
        <f t="shared" si="55"/>
        <v>0.99926291619749696</v>
      </c>
      <c r="L1059">
        <f t="shared" si="52"/>
        <v>1.3329084471311035</v>
      </c>
      <c r="M1059">
        <f t="shared" si="53"/>
        <v>0</v>
      </c>
    </row>
    <row r="1060" spans="1:13">
      <c r="A1060" s="1"/>
      <c r="B1060" s="1" t="s">
        <v>50</v>
      </c>
      <c r="C1060" s="1">
        <v>0.7</v>
      </c>
      <c r="D1060" s="1">
        <v>90</v>
      </c>
      <c r="E1060" s="1">
        <v>0.99399153393442996</v>
      </c>
      <c r="F1060" s="1">
        <v>88.957832057356299</v>
      </c>
      <c r="G1060" s="1">
        <v>0.29399153393443</v>
      </c>
      <c r="H1060" s="1">
        <v>-1.0421679426436901</v>
      </c>
      <c r="I1060" s="1">
        <v>0</v>
      </c>
      <c r="J1060" s="1">
        <v>0</v>
      </c>
      <c r="K1060" s="9">
        <f t="shared" si="55"/>
        <v>0.99399153393442996</v>
      </c>
      <c r="L1060">
        <f t="shared" si="52"/>
        <v>1.0421679426436867</v>
      </c>
      <c r="M1060">
        <f t="shared" si="53"/>
        <v>0</v>
      </c>
    </row>
    <row r="1061" spans="1:13">
      <c r="A1061" s="1"/>
      <c r="B1061" s="1" t="s">
        <v>50</v>
      </c>
      <c r="C1061" s="1">
        <v>1.5</v>
      </c>
      <c r="D1061" s="1">
        <v>135</v>
      </c>
      <c r="E1061" s="1">
        <v>1.3585963107649599</v>
      </c>
      <c r="F1061" s="1">
        <v>139.332546704603</v>
      </c>
      <c r="G1061" s="1">
        <v>-0.14140368923504301</v>
      </c>
      <c r="H1061" s="1">
        <v>4.3325467046029198</v>
      </c>
      <c r="I1061" s="1">
        <v>0</v>
      </c>
      <c r="J1061" s="1">
        <v>0</v>
      </c>
      <c r="K1061" s="9">
        <f t="shared" si="55"/>
        <v>1.3585963107649599</v>
      </c>
      <c r="L1061">
        <f t="shared" si="52"/>
        <v>4.3325467046030042</v>
      </c>
      <c r="M1061">
        <f t="shared" si="53"/>
        <v>0</v>
      </c>
    </row>
    <row r="1062" spans="1:13">
      <c r="A1062" s="1"/>
      <c r="B1062" s="1" t="s">
        <v>50</v>
      </c>
      <c r="C1062" s="1">
        <v>1</v>
      </c>
      <c r="D1062" s="1">
        <v>90</v>
      </c>
      <c r="E1062" s="1">
        <v>0.77739869023792096</v>
      </c>
      <c r="F1062" s="1">
        <v>92.0943246451546</v>
      </c>
      <c r="G1062" s="1">
        <v>-0.22260130976207901</v>
      </c>
      <c r="H1062" s="1">
        <v>2.09432464515459</v>
      </c>
      <c r="I1062" s="1">
        <v>1</v>
      </c>
      <c r="J1062" s="1">
        <v>0</v>
      </c>
      <c r="K1062" s="9">
        <f t="shared" si="55"/>
        <v>0.77739869023792096</v>
      </c>
      <c r="L1062">
        <f t="shared" si="52"/>
        <v>2.0943246451545861</v>
      </c>
      <c r="M1062">
        <f t="shared" si="53"/>
        <v>0</v>
      </c>
    </row>
    <row r="1063" spans="1:13">
      <c r="A1063" s="1"/>
      <c r="B1063" s="1" t="s">
        <v>50</v>
      </c>
      <c r="C1063" s="1">
        <v>1.5</v>
      </c>
      <c r="D1063" s="1">
        <v>0</v>
      </c>
      <c r="E1063" s="1">
        <v>0.215083216454837</v>
      </c>
      <c r="F1063" s="1">
        <v>4.6836516237098902</v>
      </c>
      <c r="G1063" s="1">
        <v>-1.28491678354516</v>
      </c>
      <c r="H1063" s="1">
        <v>4.6836516237098902</v>
      </c>
      <c r="I1063" s="1">
        <v>0</v>
      </c>
      <c r="J1063" s="1">
        <v>0</v>
      </c>
      <c r="K1063" s="9">
        <f t="shared" si="55"/>
        <v>0.215083216454837</v>
      </c>
      <c r="L1063">
        <f t="shared" si="52"/>
        <v>4.683651623709892</v>
      </c>
      <c r="M1063">
        <f t="shared" si="53"/>
        <v>0</v>
      </c>
    </row>
    <row r="1064" spans="1:13">
      <c r="A1064" s="1"/>
      <c r="B1064" s="1" t="s">
        <v>50</v>
      </c>
      <c r="C1064" s="1">
        <v>0.7</v>
      </c>
      <c r="D1064" s="1">
        <v>135</v>
      </c>
      <c r="E1064" s="1">
        <v>1.03511246061183</v>
      </c>
      <c r="F1064" s="1">
        <v>140.89365897764901</v>
      </c>
      <c r="G1064" s="1">
        <v>0.33511246061183297</v>
      </c>
      <c r="H1064" s="1">
        <v>5.89365897764878</v>
      </c>
      <c r="I1064" s="1">
        <v>0</v>
      </c>
      <c r="J1064" s="1">
        <v>0</v>
      </c>
      <c r="K1064" s="9">
        <f t="shared" si="55"/>
        <v>1.03511246061183</v>
      </c>
      <c r="L1064">
        <f t="shared" si="52"/>
        <v>5.8936589776490109</v>
      </c>
      <c r="M1064">
        <f t="shared" si="53"/>
        <v>0</v>
      </c>
    </row>
    <row r="1065" spans="1:13">
      <c r="A1065" s="1"/>
      <c r="B1065" s="1" t="s">
        <v>50</v>
      </c>
      <c r="C1065" s="1">
        <v>1.5</v>
      </c>
      <c r="D1065" s="1">
        <v>135</v>
      </c>
      <c r="E1065" s="1">
        <v>1.00792464655505</v>
      </c>
      <c r="F1065" s="1">
        <v>140.01021082886999</v>
      </c>
      <c r="G1065" s="1">
        <v>-0.49207535344494602</v>
      </c>
      <c r="H1065" s="1">
        <v>5.0102108288700702</v>
      </c>
      <c r="I1065" s="1">
        <v>0</v>
      </c>
      <c r="J1065" s="1">
        <v>0</v>
      </c>
      <c r="K1065" s="9">
        <f t="shared" si="55"/>
        <v>1.00792464655505</v>
      </c>
      <c r="L1065">
        <f t="shared" si="52"/>
        <v>5.0102108288699867</v>
      </c>
      <c r="M1065">
        <f t="shared" si="53"/>
        <v>0</v>
      </c>
    </row>
    <row r="1066" spans="1:13">
      <c r="A1066" s="1"/>
      <c r="B1066" s="1" t="s">
        <v>50</v>
      </c>
      <c r="C1066" s="1">
        <v>0.7</v>
      </c>
      <c r="D1066" s="1">
        <v>45</v>
      </c>
      <c r="E1066" s="1">
        <v>0.69866236335617105</v>
      </c>
      <c r="F1066" s="1">
        <v>41.373217699123401</v>
      </c>
      <c r="G1066" s="1">
        <v>-1.3376366438288001E-3</v>
      </c>
      <c r="H1066" s="1">
        <v>-3.6267823008766098</v>
      </c>
      <c r="I1066" s="1">
        <v>0</v>
      </c>
      <c r="J1066" s="1">
        <v>0</v>
      </c>
      <c r="K1066" s="9">
        <f t="shared" si="55"/>
        <v>0.69866236335617105</v>
      </c>
      <c r="L1066">
        <f t="shared" si="52"/>
        <v>3.6267823008765845</v>
      </c>
      <c r="M1066">
        <f t="shared" si="53"/>
        <v>0</v>
      </c>
    </row>
    <row r="1067" spans="1:13">
      <c r="A1067" s="1"/>
      <c r="B1067" s="1" t="s">
        <v>50</v>
      </c>
      <c r="C1067" s="1">
        <v>0.35</v>
      </c>
      <c r="D1067" s="1">
        <v>180</v>
      </c>
      <c r="E1067" s="1">
        <v>1.4851194241215</v>
      </c>
      <c r="F1067" s="1">
        <v>-179.48186098847199</v>
      </c>
      <c r="G1067" s="1">
        <v>1.1351194241214999</v>
      </c>
      <c r="H1067" s="1">
        <v>0.51813901152763697</v>
      </c>
      <c r="I1067" s="1">
        <v>1</v>
      </c>
      <c r="J1067" s="1">
        <v>0</v>
      </c>
      <c r="K1067" s="9">
        <f t="shared" si="55"/>
        <v>1.4851194241215</v>
      </c>
      <c r="L1067">
        <f t="shared" si="52"/>
        <v>0.51813901152797825</v>
      </c>
      <c r="M1067">
        <f t="shared" si="53"/>
        <v>0</v>
      </c>
    </row>
    <row r="1068" spans="1:13">
      <c r="A1068" s="1"/>
      <c r="B1068" s="1" t="s">
        <v>50</v>
      </c>
      <c r="C1068" s="1">
        <v>1.5</v>
      </c>
      <c r="D1068" s="1">
        <v>180</v>
      </c>
      <c r="E1068" s="1">
        <v>1.5006577341243099</v>
      </c>
      <c r="F1068" s="1">
        <v>179.329443180456</v>
      </c>
      <c r="G1068" s="1">
        <v>6.5773412431191502E-4</v>
      </c>
      <c r="H1068" s="1">
        <v>-0.67055681954383295</v>
      </c>
      <c r="I1068" s="1">
        <v>0</v>
      </c>
      <c r="J1068" s="1">
        <v>0</v>
      </c>
      <c r="K1068" s="9">
        <f t="shared" si="55"/>
        <v>1.5006577341243099</v>
      </c>
      <c r="L1068">
        <f t="shared" si="52"/>
        <v>0.6705568195440037</v>
      </c>
      <c r="M1068">
        <f t="shared" si="53"/>
        <v>0</v>
      </c>
    </row>
    <row r="1069" spans="1:13">
      <c r="A1069" s="1"/>
      <c r="B1069" s="1" t="s">
        <v>50</v>
      </c>
      <c r="C1069" s="1">
        <v>1</v>
      </c>
      <c r="D1069" s="1">
        <v>180</v>
      </c>
      <c r="E1069" s="1">
        <v>1.4855505443225101</v>
      </c>
      <c r="F1069" s="1">
        <v>178.52558200228199</v>
      </c>
      <c r="G1069" s="1">
        <v>0.48555054432251399</v>
      </c>
      <c r="H1069" s="1">
        <v>-1.4744179977183201</v>
      </c>
      <c r="I1069" s="1">
        <v>0</v>
      </c>
      <c r="J1069" s="1">
        <v>0</v>
      </c>
      <c r="K1069" s="9">
        <f t="shared" si="55"/>
        <v>1.4855505443225101</v>
      </c>
      <c r="L1069">
        <f t="shared" si="52"/>
        <v>1.4744179977180067</v>
      </c>
      <c r="M1069">
        <f t="shared" si="53"/>
        <v>0</v>
      </c>
    </row>
    <row r="1070" spans="1:13">
      <c r="A1070" s="1"/>
      <c r="B1070" s="1" t="s">
        <v>50</v>
      </c>
      <c r="C1070" s="1">
        <v>1.5</v>
      </c>
      <c r="D1070" s="1">
        <v>45</v>
      </c>
      <c r="E1070" s="1">
        <v>0.69245958368653104</v>
      </c>
      <c r="F1070" s="1">
        <v>40.128437874500101</v>
      </c>
      <c r="G1070" s="1">
        <v>-0.80754041631346896</v>
      </c>
      <c r="H1070" s="1">
        <v>-4.8715621254998798</v>
      </c>
      <c r="I1070" s="1">
        <v>0</v>
      </c>
      <c r="J1070" s="1">
        <v>0</v>
      </c>
      <c r="K1070" s="9">
        <f t="shared" si="55"/>
        <v>0.69245958368653104</v>
      </c>
      <c r="L1070">
        <f t="shared" si="52"/>
        <v>4.8715621254999064</v>
      </c>
      <c r="M1070">
        <f t="shared" si="53"/>
        <v>0</v>
      </c>
    </row>
    <row r="1071" spans="1:13">
      <c r="A1071" s="1"/>
      <c r="B1071" s="1" t="s">
        <v>50</v>
      </c>
      <c r="C1071" s="1">
        <v>0.7</v>
      </c>
      <c r="D1071" s="1">
        <v>90</v>
      </c>
      <c r="E1071" s="1">
        <v>0.81336955916757103</v>
      </c>
      <c r="F1071" s="1">
        <v>91.637616232321506</v>
      </c>
      <c r="G1071" s="1">
        <v>0.11336955916757099</v>
      </c>
      <c r="H1071" s="1">
        <v>1.63761623232148</v>
      </c>
      <c r="I1071" s="1">
        <v>1</v>
      </c>
      <c r="J1071" s="1">
        <v>0</v>
      </c>
      <c r="K1071" s="9">
        <f t="shared" si="55"/>
        <v>0.81336955916757103</v>
      </c>
      <c r="L1071">
        <f t="shared" si="52"/>
        <v>1.6376162323215055</v>
      </c>
      <c r="M1071">
        <f t="shared" si="53"/>
        <v>0</v>
      </c>
    </row>
    <row r="1072" spans="1:13">
      <c r="A1072" s="1"/>
      <c r="B1072" s="1" t="s">
        <v>50</v>
      </c>
      <c r="C1072" s="1">
        <v>1</v>
      </c>
      <c r="D1072" s="1">
        <v>135</v>
      </c>
      <c r="E1072" s="1">
        <v>1.0080411157467799</v>
      </c>
      <c r="F1072" s="1">
        <v>133.56738496861701</v>
      </c>
      <c r="G1072" s="1">
        <v>8.0411157467816796E-3</v>
      </c>
      <c r="H1072" s="1">
        <v>-1.4326150313833099</v>
      </c>
      <c r="I1072" s="1">
        <v>0</v>
      </c>
      <c r="J1072" s="1">
        <v>0</v>
      </c>
      <c r="K1072" s="9">
        <f t="shared" si="55"/>
        <v>1.0080411157467799</v>
      </c>
      <c r="L1072">
        <f t="shared" si="52"/>
        <v>1.4326150313829942</v>
      </c>
      <c r="M1072">
        <f t="shared" si="53"/>
        <v>0</v>
      </c>
    </row>
    <row r="1073" spans="1:13">
      <c r="A1073" s="1"/>
      <c r="B1073" s="1" t="s">
        <v>50</v>
      </c>
      <c r="C1073" s="1">
        <v>0.5</v>
      </c>
      <c r="D1073" s="1">
        <v>0</v>
      </c>
      <c r="E1073" s="1">
        <v>0.48328612716782199</v>
      </c>
      <c r="F1073" s="1">
        <v>177.917434720269</v>
      </c>
      <c r="G1073" s="1">
        <v>-1.6713872832177699E-2</v>
      </c>
      <c r="H1073" s="1">
        <v>177.917434720269</v>
      </c>
      <c r="I1073" s="1">
        <v>1</v>
      </c>
      <c r="J1073" s="1">
        <v>0</v>
      </c>
      <c r="K1073" s="9">
        <f t="shared" si="55"/>
        <v>0.48328612716782199</v>
      </c>
      <c r="L1073">
        <f t="shared" si="52"/>
        <v>2.0825652797309999</v>
      </c>
      <c r="M1073">
        <f t="shared" si="53"/>
        <v>1</v>
      </c>
    </row>
    <row r="1074" spans="1:13">
      <c r="A1074" s="1"/>
      <c r="B1074" s="1" t="s">
        <v>50</v>
      </c>
      <c r="C1074" s="1">
        <v>0.5</v>
      </c>
      <c r="D1074" s="1">
        <v>135</v>
      </c>
      <c r="E1074" s="1">
        <v>0.94562504974113404</v>
      </c>
      <c r="F1074" s="1">
        <v>142.122271377912</v>
      </c>
      <c r="G1074" s="1">
        <v>0.44562504974113398</v>
      </c>
      <c r="H1074" s="1">
        <v>7.1222713779120603</v>
      </c>
      <c r="I1074" s="1">
        <v>0</v>
      </c>
      <c r="J1074" s="1">
        <v>0</v>
      </c>
      <c r="K1074" s="9">
        <f t="shared" si="55"/>
        <v>0.94562504974113404</v>
      </c>
      <c r="L1074">
        <f t="shared" si="52"/>
        <v>7.1222713779119999</v>
      </c>
      <c r="M1074">
        <f t="shared" si="53"/>
        <v>0</v>
      </c>
    </row>
    <row r="1075" spans="1:13">
      <c r="A1075" s="1"/>
      <c r="B1075" s="1" t="s">
        <v>50</v>
      </c>
      <c r="C1075" s="1">
        <v>0.7</v>
      </c>
      <c r="D1075" s="1">
        <v>0</v>
      </c>
      <c r="E1075" s="1">
        <v>0.79381303761616795</v>
      </c>
      <c r="F1075" s="1">
        <v>177.23999499868799</v>
      </c>
      <c r="G1075" s="1">
        <v>9.3813037616167702E-2</v>
      </c>
      <c r="H1075" s="1">
        <v>177.23999499868799</v>
      </c>
      <c r="I1075" s="1">
        <v>1</v>
      </c>
      <c r="J1075" s="1">
        <v>0</v>
      </c>
      <c r="K1075" s="9">
        <f t="shared" si="55"/>
        <v>0.79381303761616795</v>
      </c>
      <c r="L1075">
        <f t="shared" si="52"/>
        <v>2.7600050013120097</v>
      </c>
      <c r="M1075">
        <f t="shared" si="53"/>
        <v>1</v>
      </c>
    </row>
    <row r="1076" spans="1:13">
      <c r="A1076" s="1"/>
      <c r="B1076" s="1" t="s">
        <v>50</v>
      </c>
      <c r="C1076" s="1">
        <v>1</v>
      </c>
      <c r="D1076" s="1">
        <v>0</v>
      </c>
      <c r="E1076" s="1">
        <v>0.48844817302258398</v>
      </c>
      <c r="F1076" s="1">
        <v>177.939453349746</v>
      </c>
      <c r="G1076" s="1">
        <v>-0.51155182697741597</v>
      </c>
      <c r="H1076" s="1">
        <v>177.939453349746</v>
      </c>
      <c r="I1076" s="1">
        <v>1</v>
      </c>
      <c r="J1076" s="1">
        <v>0</v>
      </c>
      <c r="K1076" s="9">
        <f t="shared" si="55"/>
        <v>0.48844817302258398</v>
      </c>
      <c r="L1076">
        <f t="shared" si="52"/>
        <v>2.0605466502539969</v>
      </c>
      <c r="M1076">
        <f t="shared" si="53"/>
        <v>1</v>
      </c>
    </row>
    <row r="1077" spans="1:13">
      <c r="A1077" s="1"/>
      <c r="B1077" s="1" t="s">
        <v>50</v>
      </c>
      <c r="C1077" s="1">
        <v>1.5</v>
      </c>
      <c r="D1077" s="1">
        <v>135</v>
      </c>
      <c r="E1077" s="1">
        <v>1.0262304351385501</v>
      </c>
      <c r="F1077" s="1">
        <v>136.24403464125299</v>
      </c>
      <c r="G1077" s="1">
        <v>-0.473769564861451</v>
      </c>
      <c r="H1077" s="1">
        <v>1.24403464125288</v>
      </c>
      <c r="I1077" s="1">
        <v>0</v>
      </c>
      <c r="J1077" s="1">
        <v>0</v>
      </c>
      <c r="K1077" s="9">
        <f t="shared" si="55"/>
        <v>1.0262304351385501</v>
      </c>
      <c r="L1077">
        <f t="shared" si="52"/>
        <v>1.2440346412529948</v>
      </c>
      <c r="M1077">
        <f t="shared" si="53"/>
        <v>0</v>
      </c>
    </row>
    <row r="1078" spans="1:13">
      <c r="A1078" s="1"/>
      <c r="B1078" s="1" t="s">
        <v>50</v>
      </c>
      <c r="C1078" s="1">
        <v>0.7</v>
      </c>
      <c r="D1078" s="1">
        <v>90</v>
      </c>
      <c r="E1078" s="1">
        <v>0.46214244673218402</v>
      </c>
      <c r="F1078" s="1">
        <v>87.758021610223807</v>
      </c>
      <c r="G1078" s="1">
        <v>-0.23785755326781599</v>
      </c>
      <c r="H1078" s="1">
        <v>-2.24197838977619</v>
      </c>
      <c r="I1078" s="1">
        <v>0</v>
      </c>
      <c r="J1078" s="1">
        <v>0</v>
      </c>
      <c r="K1078" s="9">
        <f t="shared" si="55"/>
        <v>0.46214244673218402</v>
      </c>
      <c r="L1078">
        <f t="shared" si="52"/>
        <v>2.2419783897761931</v>
      </c>
      <c r="M1078">
        <f t="shared" si="53"/>
        <v>0</v>
      </c>
    </row>
    <row r="1079" spans="1:13">
      <c r="A1079" s="1"/>
      <c r="B1079" s="1" t="s">
        <v>50</v>
      </c>
      <c r="C1079" s="1">
        <v>0.5</v>
      </c>
      <c r="D1079" s="1">
        <v>135</v>
      </c>
      <c r="E1079" s="1">
        <v>0.93336766333052001</v>
      </c>
      <c r="F1079" s="1">
        <v>139.061655014492</v>
      </c>
      <c r="G1079" s="1">
        <v>0.43336766333052001</v>
      </c>
      <c r="H1079" s="1">
        <v>4.06165501449152</v>
      </c>
      <c r="I1079" s="1">
        <v>0</v>
      </c>
      <c r="J1079" s="1">
        <v>0</v>
      </c>
      <c r="K1079" s="9">
        <f t="shared" si="55"/>
        <v>0.93336766333052001</v>
      </c>
      <c r="L1079">
        <f t="shared" si="52"/>
        <v>4.0616550144920041</v>
      </c>
      <c r="M1079">
        <f t="shared" si="53"/>
        <v>0</v>
      </c>
    </row>
    <row r="1080" spans="1:13">
      <c r="A1080" s="1"/>
      <c r="B1080" s="1" t="s">
        <v>50</v>
      </c>
      <c r="C1080" s="1">
        <v>0.7</v>
      </c>
      <c r="D1080" s="1">
        <v>90</v>
      </c>
      <c r="E1080" s="1">
        <v>0.70995914826630302</v>
      </c>
      <c r="F1080" s="1">
        <v>88.540816077743699</v>
      </c>
      <c r="G1080" s="1">
        <v>9.9591482663031698E-3</v>
      </c>
      <c r="H1080" s="1">
        <v>-1.4591839222563301</v>
      </c>
      <c r="I1080" s="1">
        <v>0</v>
      </c>
      <c r="J1080" s="1">
        <v>0</v>
      </c>
      <c r="K1080" s="9">
        <f t="shared" si="55"/>
        <v>0.70995914826630302</v>
      </c>
      <c r="L1080">
        <f t="shared" si="52"/>
        <v>1.459183922256301</v>
      </c>
      <c r="M1080">
        <f t="shared" si="53"/>
        <v>0</v>
      </c>
    </row>
    <row r="1081" spans="1:13">
      <c r="A1081" s="1"/>
      <c r="B1081" s="1" t="s">
        <v>50</v>
      </c>
      <c r="C1081" s="1">
        <v>1.5</v>
      </c>
      <c r="D1081" s="1">
        <v>0</v>
      </c>
      <c r="E1081" s="1">
        <v>0.519175233437003</v>
      </c>
      <c r="F1081" s="1">
        <v>179.201901459856</v>
      </c>
      <c r="G1081" s="1">
        <v>-0.980824766562997</v>
      </c>
      <c r="H1081" s="1">
        <v>179.201901459856</v>
      </c>
      <c r="I1081" s="1">
        <v>1</v>
      </c>
      <c r="J1081" s="1">
        <v>0</v>
      </c>
      <c r="K1081" s="9">
        <f t="shared" si="55"/>
        <v>0.519175233437003</v>
      </c>
      <c r="L1081">
        <f t="shared" si="52"/>
        <v>0.79809854014399662</v>
      </c>
      <c r="M1081">
        <f t="shared" si="53"/>
        <v>1</v>
      </c>
    </row>
    <row r="1082" spans="1:13">
      <c r="A1082" s="1"/>
      <c r="B1082" s="1" t="s">
        <v>50</v>
      </c>
      <c r="C1082" s="1">
        <v>1</v>
      </c>
      <c r="D1082" s="1">
        <v>90</v>
      </c>
      <c r="E1082" s="1">
        <v>0.62770414458124502</v>
      </c>
      <c r="F1082" s="1">
        <v>38.954347643891303</v>
      </c>
      <c r="G1082" s="1">
        <v>-0.37229585541875498</v>
      </c>
      <c r="H1082" s="1">
        <v>-51.045652356108697</v>
      </c>
      <c r="I1082" s="1">
        <v>0</v>
      </c>
      <c r="J1082" s="1">
        <v>0</v>
      </c>
      <c r="K1082" s="9">
        <f t="shared" si="55"/>
        <v>0.62770414458124502</v>
      </c>
      <c r="L1082">
        <f t="shared" si="52"/>
        <v>51.04565235610869</v>
      </c>
      <c r="M1082">
        <f t="shared" si="53"/>
        <v>0</v>
      </c>
    </row>
    <row r="1083" spans="1:13">
      <c r="A1083" s="1"/>
      <c r="B1083" s="1" t="s">
        <v>50</v>
      </c>
      <c r="C1083" s="1">
        <v>0.7</v>
      </c>
      <c r="D1083" s="1">
        <v>180</v>
      </c>
      <c r="E1083" s="1">
        <v>1.0412061329486699</v>
      </c>
      <c r="F1083" s="1">
        <v>178.46489740476099</v>
      </c>
      <c r="G1083" s="1">
        <v>0.34120613294866903</v>
      </c>
      <c r="H1083" s="1">
        <v>-1.5351025952389299</v>
      </c>
      <c r="I1083" s="1">
        <v>0</v>
      </c>
      <c r="J1083" s="1">
        <v>0</v>
      </c>
      <c r="K1083" s="9">
        <f t="shared" si="55"/>
        <v>1.0412061329486699</v>
      </c>
      <c r="L1083">
        <f t="shared" si="52"/>
        <v>1.5351025952390103</v>
      </c>
      <c r="M1083">
        <f t="shared" si="53"/>
        <v>0</v>
      </c>
    </row>
    <row r="1084" spans="1:13">
      <c r="A1084" s="1"/>
      <c r="B1084" s="1" t="s">
        <v>50</v>
      </c>
      <c r="C1084" s="1">
        <v>1.5</v>
      </c>
      <c r="D1084" s="1">
        <v>0</v>
      </c>
      <c r="E1084" s="1">
        <v>0.38522445114050602</v>
      </c>
      <c r="F1084" s="1">
        <v>177.38697217788101</v>
      </c>
      <c r="G1084" s="1">
        <v>-1.1147755488594899</v>
      </c>
      <c r="H1084" s="1">
        <v>177.38697217788101</v>
      </c>
      <c r="I1084" s="1">
        <v>1</v>
      </c>
      <c r="J1084" s="1">
        <v>0</v>
      </c>
      <c r="K1084" s="9">
        <f t="shared" si="55"/>
        <v>0.38522445114050602</v>
      </c>
      <c r="L1084">
        <f t="shared" si="52"/>
        <v>2.613027822118994</v>
      </c>
      <c r="M1084">
        <f t="shared" si="53"/>
        <v>1</v>
      </c>
    </row>
    <row r="1085" spans="1:13">
      <c r="A1085" s="1"/>
      <c r="B1085" s="1" t="s">
        <v>50</v>
      </c>
      <c r="C1085" s="1">
        <v>1.5</v>
      </c>
      <c r="D1085" s="1">
        <v>90</v>
      </c>
      <c r="E1085" s="1">
        <v>0.74592711498298703</v>
      </c>
      <c r="F1085" s="1">
        <v>90.595156358535306</v>
      </c>
      <c r="G1085" s="1">
        <v>-0.75407288501701297</v>
      </c>
      <c r="H1085" s="1">
        <v>0.59515635853529103</v>
      </c>
      <c r="I1085" s="1">
        <v>1</v>
      </c>
      <c r="J1085" s="1">
        <v>0</v>
      </c>
      <c r="K1085" s="9">
        <f t="shared" si="55"/>
        <v>0.74592711498298703</v>
      </c>
      <c r="L1085">
        <f t="shared" si="52"/>
        <v>0.59515635853529147</v>
      </c>
      <c r="M1085">
        <f t="shared" si="53"/>
        <v>0</v>
      </c>
    </row>
    <row r="1086" spans="1:13">
      <c r="A1086" s="1"/>
      <c r="B1086" s="1" t="s">
        <v>50</v>
      </c>
      <c r="C1086" s="1">
        <v>0.5</v>
      </c>
      <c r="D1086" s="1">
        <v>135</v>
      </c>
      <c r="E1086" s="1">
        <v>0.69475227193601297</v>
      </c>
      <c r="F1086" s="1">
        <v>131.714905232034</v>
      </c>
      <c r="G1086" s="1">
        <v>0.19475227193601299</v>
      </c>
      <c r="H1086" s="1">
        <v>-3.2850947679659201</v>
      </c>
      <c r="I1086" s="1">
        <v>0</v>
      </c>
      <c r="J1086" s="1">
        <v>0</v>
      </c>
      <c r="K1086" s="9">
        <f t="shared" si="55"/>
        <v>0.69475227193601297</v>
      </c>
      <c r="L1086">
        <f t="shared" si="52"/>
        <v>3.285094767966001</v>
      </c>
      <c r="M1086">
        <f t="shared" si="53"/>
        <v>0</v>
      </c>
    </row>
    <row r="1087" spans="1:13">
      <c r="A1087" s="1"/>
      <c r="B1087" s="1" t="s">
        <v>50</v>
      </c>
      <c r="C1087" s="1">
        <v>0.5</v>
      </c>
      <c r="D1087" s="1">
        <v>90</v>
      </c>
      <c r="E1087" s="1">
        <v>0.47762723407972002</v>
      </c>
      <c r="F1087" s="1">
        <v>92.169257589728502</v>
      </c>
      <c r="G1087" s="1">
        <v>-2.2372765920280101E-2</v>
      </c>
      <c r="H1087" s="1">
        <v>2.16925758972849</v>
      </c>
      <c r="I1087" s="1">
        <v>1</v>
      </c>
      <c r="J1087" s="1">
        <v>0</v>
      </c>
      <c r="K1087" s="9">
        <f t="shared" si="55"/>
        <v>0.47762723407972002</v>
      </c>
      <c r="L1087">
        <f t="shared" si="52"/>
        <v>2.1692575897284883</v>
      </c>
      <c r="M1087">
        <f t="shared" si="53"/>
        <v>0</v>
      </c>
    </row>
    <row r="1088" spans="1:13">
      <c r="A1088" s="1"/>
      <c r="B1088" s="1" t="s">
        <v>50</v>
      </c>
      <c r="C1088" s="1">
        <v>1.5</v>
      </c>
      <c r="D1088" s="1">
        <v>180</v>
      </c>
      <c r="E1088" s="1">
        <v>1.5006577341243099</v>
      </c>
      <c r="F1088" s="1">
        <v>179.329443180456</v>
      </c>
      <c r="G1088" s="1">
        <v>6.5773412431191502E-4</v>
      </c>
      <c r="H1088" s="1">
        <v>-0.67055681954383295</v>
      </c>
      <c r="I1088" s="1">
        <v>0</v>
      </c>
      <c r="J1088" s="1">
        <v>0</v>
      </c>
      <c r="K1088" s="9">
        <f t="shared" si="55"/>
        <v>1.5006577341243099</v>
      </c>
      <c r="L1088">
        <f t="shared" si="52"/>
        <v>0.6705568195440037</v>
      </c>
      <c r="M1088">
        <f t="shared" si="53"/>
        <v>0</v>
      </c>
    </row>
    <row r="1089" spans="1:13">
      <c r="A1089" s="1"/>
      <c r="B1089" s="1" t="s">
        <v>50</v>
      </c>
      <c r="C1089" s="1">
        <v>0.5</v>
      </c>
      <c r="D1089" s="1">
        <v>135</v>
      </c>
      <c r="E1089" s="1">
        <v>1.4653274030713199</v>
      </c>
      <c r="F1089" s="1">
        <v>150.335284141736</v>
      </c>
      <c r="G1089" s="1">
        <v>0.96532740307132003</v>
      </c>
      <c r="H1089" s="1">
        <v>15.335284141735899</v>
      </c>
      <c r="I1089" s="1">
        <v>0</v>
      </c>
      <c r="J1089" s="1">
        <v>0</v>
      </c>
      <c r="K1089" s="9">
        <f t="shared" si="55"/>
        <v>1.4653274030713199</v>
      </c>
      <c r="L1089">
        <f t="shared" si="52"/>
        <v>15.335284141735997</v>
      </c>
      <c r="M1089">
        <f t="shared" si="53"/>
        <v>0</v>
      </c>
    </row>
    <row r="1090" spans="1:13">
      <c r="A1090" s="1"/>
      <c r="B1090" s="1" t="s">
        <v>50</v>
      </c>
      <c r="C1090" s="1">
        <v>0.7</v>
      </c>
      <c r="D1090" s="1">
        <v>45</v>
      </c>
      <c r="E1090" s="1">
        <v>0.609327323424946</v>
      </c>
      <c r="F1090" s="1">
        <v>34.255866848058503</v>
      </c>
      <c r="G1090" s="1">
        <v>-9.0672676575053499E-2</v>
      </c>
      <c r="H1090" s="1">
        <v>-10.744133151941501</v>
      </c>
      <c r="I1090" s="1">
        <v>0</v>
      </c>
      <c r="J1090" s="1">
        <v>0</v>
      </c>
      <c r="K1090" s="9">
        <f t="shared" si="55"/>
        <v>0.609327323424946</v>
      </c>
      <c r="L1090">
        <f t="shared" si="52"/>
        <v>10.744133151941497</v>
      </c>
      <c r="M1090">
        <f t="shared" si="53"/>
        <v>0</v>
      </c>
    </row>
    <row r="1091" spans="1:13">
      <c r="A1091" s="1"/>
      <c r="B1091" s="1" t="s">
        <v>50</v>
      </c>
      <c r="C1091" s="1">
        <v>0.7</v>
      </c>
      <c r="D1091" s="1">
        <v>0</v>
      </c>
      <c r="E1091" s="1">
        <v>0.49924300400363097</v>
      </c>
      <c r="F1091" s="1">
        <v>176.797151604481</v>
      </c>
      <c r="G1091" s="1">
        <v>-0.20075699599636801</v>
      </c>
      <c r="H1091" s="1">
        <v>176.797151604481</v>
      </c>
      <c r="I1091" s="1">
        <v>1</v>
      </c>
      <c r="J1091" s="1">
        <v>0</v>
      </c>
      <c r="K1091" s="9">
        <f t="shared" si="55"/>
        <v>0.49924300400363097</v>
      </c>
      <c r="L1091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>3.2028483955189984</v>
      </c>
      <c r="M1091">
        <f t="shared" si="53"/>
        <v>1</v>
      </c>
    </row>
    <row r="1092" spans="1:13">
      <c r="A1092" s="1"/>
      <c r="B1092" s="1" t="s">
        <v>50</v>
      </c>
      <c r="C1092" s="1">
        <v>1.5</v>
      </c>
      <c r="D1092" s="1">
        <v>45</v>
      </c>
      <c r="E1092" s="1">
        <v>1.08114395629454</v>
      </c>
      <c r="F1092" s="1">
        <v>35.451758053720603</v>
      </c>
      <c r="G1092" s="1">
        <v>-0.41885604370545898</v>
      </c>
      <c r="H1092" s="1">
        <v>-9.5482419462794006</v>
      </c>
      <c r="I1092" s="1">
        <v>0</v>
      </c>
      <c r="J1092" s="1">
        <v>0</v>
      </c>
      <c r="K1092" s="9">
        <f t="shared" si="55"/>
        <v>1.08114395629454</v>
      </c>
      <c r="L1092">
        <f t="shared" si="56"/>
        <v>9.5482419462794041</v>
      </c>
      <c r="M1092">
        <f t="shared" ref="M1092:M1155" si="57">IF(OR(J1092=1, D1092=90), 0, IF(ABS(MOD(F1092-(180-D1092)+180, 360)-180) &lt; ABS(MOD(F1092-D1092+180, 360)-180), 1, 0))</f>
        <v>0</v>
      </c>
    </row>
    <row r="1093" spans="1:13">
      <c r="A1093" s="1"/>
      <c r="B1093" s="1" t="s">
        <v>50</v>
      </c>
      <c r="C1093" s="1">
        <v>0.5</v>
      </c>
      <c r="D1093" s="1">
        <v>45</v>
      </c>
      <c r="E1093" s="1">
        <v>1.00551548069243</v>
      </c>
      <c r="F1093" s="1">
        <v>35.9927496603379</v>
      </c>
      <c r="G1093" s="1">
        <v>0.50551548069242502</v>
      </c>
      <c r="H1093" s="1">
        <v>-9.0072503396620505</v>
      </c>
      <c r="I1093" s="1">
        <v>0</v>
      </c>
      <c r="J1093" s="1">
        <v>0</v>
      </c>
      <c r="K1093" s="9">
        <f t="shared" si="55"/>
        <v>1.00551548069243</v>
      </c>
      <c r="L1093">
        <f t="shared" si="56"/>
        <v>9.0072503396621073</v>
      </c>
      <c r="M1093">
        <f t="shared" si="57"/>
        <v>0</v>
      </c>
    </row>
    <row r="1094" spans="1:13">
      <c r="A1094" s="1"/>
      <c r="B1094" s="1" t="s">
        <v>50</v>
      </c>
      <c r="C1094" s="1">
        <v>1.5</v>
      </c>
      <c r="D1094" s="1">
        <v>135</v>
      </c>
      <c r="E1094" s="1">
        <v>0.75958415354547704</v>
      </c>
      <c r="F1094" s="1">
        <v>136.40524233987301</v>
      </c>
      <c r="G1094" s="1">
        <v>-0.74041584645452296</v>
      </c>
      <c r="H1094" s="1">
        <v>1.40524233987253</v>
      </c>
      <c r="I1094" s="1">
        <v>0</v>
      </c>
      <c r="J1094" s="1">
        <v>0</v>
      </c>
      <c r="K1094" s="9">
        <f t="shared" si="55"/>
        <v>0.75958415354547704</v>
      </c>
      <c r="L1094">
        <f t="shared" si="56"/>
        <v>1.4052423398730127</v>
      </c>
      <c r="M1094">
        <f t="shared" si="57"/>
        <v>0</v>
      </c>
    </row>
    <row r="1095" spans="1:13">
      <c r="A1095" s="1"/>
      <c r="B1095" s="1" t="s">
        <v>50</v>
      </c>
      <c r="C1095" s="1">
        <v>0.35</v>
      </c>
      <c r="D1095" s="1">
        <v>90</v>
      </c>
      <c r="E1095" s="1">
        <v>0.539770735037576</v>
      </c>
      <c r="F1095" s="1">
        <v>87.531882086171507</v>
      </c>
      <c r="G1095" s="1">
        <v>0.18977073503757599</v>
      </c>
      <c r="H1095" s="1">
        <v>-2.4681179138285101</v>
      </c>
      <c r="I1095" s="1">
        <v>0</v>
      </c>
      <c r="J1095" s="1">
        <v>0</v>
      </c>
      <c r="K1095" s="9">
        <f t="shared" si="55"/>
        <v>0.539770735037576</v>
      </c>
      <c r="L1095">
        <f t="shared" si="56"/>
        <v>2.4681179138285074</v>
      </c>
      <c r="M1095">
        <f t="shared" si="57"/>
        <v>0</v>
      </c>
    </row>
    <row r="1096" spans="1:13">
      <c r="A1096" s="1"/>
      <c r="B1096" s="1" t="s">
        <v>50</v>
      </c>
      <c r="C1096" s="1">
        <v>1.5</v>
      </c>
      <c r="D1096" s="1">
        <v>135</v>
      </c>
      <c r="E1096" s="1">
        <v>0.98484434594869097</v>
      </c>
      <c r="F1096" s="1">
        <v>130.76752951563699</v>
      </c>
      <c r="G1096" s="1">
        <v>-0.51515565405130903</v>
      </c>
      <c r="H1096" s="1">
        <v>-4.2324704843629197</v>
      </c>
      <c r="I1096" s="1">
        <v>0</v>
      </c>
      <c r="J1096" s="1">
        <v>0</v>
      </c>
      <c r="K1096" s="9">
        <f t="shared" si="55"/>
        <v>0.98484434594869097</v>
      </c>
      <c r="L1096">
        <f t="shared" si="56"/>
        <v>4.2324704843630059</v>
      </c>
      <c r="M1096">
        <f t="shared" si="57"/>
        <v>0</v>
      </c>
    </row>
    <row r="1097" spans="1:13">
      <c r="A1097" s="1"/>
      <c r="B1097" s="1" t="s">
        <v>50</v>
      </c>
      <c r="C1097" s="1">
        <v>0.35</v>
      </c>
      <c r="D1097" s="1">
        <v>135</v>
      </c>
      <c r="E1097" s="1">
        <v>0.98876220983331498</v>
      </c>
      <c r="F1097" s="1">
        <v>130.572075358348</v>
      </c>
      <c r="G1097" s="1">
        <v>0.638762209833315</v>
      </c>
      <c r="H1097" s="1">
        <v>-4.4279246416521101</v>
      </c>
      <c r="I1097" s="1">
        <v>0</v>
      </c>
      <c r="J1097" s="1">
        <v>0</v>
      </c>
      <c r="K1097" s="9">
        <f t="shared" si="55"/>
        <v>0.98876220983331498</v>
      </c>
      <c r="L1097">
        <f t="shared" si="56"/>
        <v>4.4279246416519982</v>
      </c>
      <c r="M1097">
        <f t="shared" si="57"/>
        <v>0</v>
      </c>
    </row>
    <row r="1098" spans="1:13">
      <c r="A1098" s="1"/>
      <c r="B1098" s="1" t="s">
        <v>50</v>
      </c>
      <c r="C1098" s="1">
        <v>0.7</v>
      </c>
      <c r="D1098" s="1">
        <v>0</v>
      </c>
      <c r="E1098" s="1">
        <v>0.32966600970791499</v>
      </c>
      <c r="F1098" s="1">
        <v>174.244742247668</v>
      </c>
      <c r="G1098" s="1">
        <v>-0.37033399029208502</v>
      </c>
      <c r="H1098" s="1">
        <v>174.244742247668</v>
      </c>
      <c r="I1098" s="1">
        <v>1</v>
      </c>
      <c r="J1098" s="1">
        <v>0</v>
      </c>
      <c r="K1098" s="9">
        <f t="shared" si="55"/>
        <v>0.32966600970791499</v>
      </c>
      <c r="L1098">
        <f t="shared" si="56"/>
        <v>5.7552577523319997</v>
      </c>
      <c r="M1098">
        <f t="shared" si="57"/>
        <v>1</v>
      </c>
    </row>
    <row r="1099" spans="1:13">
      <c r="A1099" s="1"/>
      <c r="B1099" s="1" t="s">
        <v>50</v>
      </c>
      <c r="C1099" s="1">
        <v>0.5</v>
      </c>
      <c r="D1099" s="1">
        <v>180</v>
      </c>
      <c r="E1099" s="1">
        <v>0.65366180138879104</v>
      </c>
      <c r="F1099" s="1">
        <v>178.46040504688801</v>
      </c>
      <c r="G1099" s="1">
        <v>0.15366180138879099</v>
      </c>
      <c r="H1099" s="1">
        <v>-1.5395949531122699</v>
      </c>
      <c r="I1099" s="1">
        <v>0</v>
      </c>
      <c r="J1099" s="1">
        <v>0</v>
      </c>
      <c r="K1099" s="9">
        <f t="shared" si="55"/>
        <v>0.65366180138879104</v>
      </c>
      <c r="L1099">
        <f t="shared" si="56"/>
        <v>1.5395949531119868</v>
      </c>
      <c r="M1099">
        <f t="shared" si="57"/>
        <v>0</v>
      </c>
    </row>
    <row r="1100" spans="1:13">
      <c r="A1100" s="1"/>
      <c r="B1100" s="1" t="s">
        <v>50</v>
      </c>
      <c r="C1100" s="1">
        <v>1</v>
      </c>
      <c r="D1100" s="1">
        <v>180</v>
      </c>
      <c r="E1100" s="1">
        <v>1.0476540807013</v>
      </c>
      <c r="F1100" s="1">
        <v>176.77786089409301</v>
      </c>
      <c r="G1100" s="1">
        <v>4.7654080701301303E-2</v>
      </c>
      <c r="H1100" s="1">
        <v>-3.2221391059071598</v>
      </c>
      <c r="I1100" s="1">
        <v>0</v>
      </c>
      <c r="J1100" s="1">
        <v>0</v>
      </c>
      <c r="K1100" s="9">
        <f t="shared" si="55"/>
        <v>1.0476540807013</v>
      </c>
      <c r="L1100">
        <f t="shared" si="56"/>
        <v>3.2221391059069902</v>
      </c>
      <c r="M1100">
        <f t="shared" si="57"/>
        <v>0</v>
      </c>
    </row>
    <row r="1101" spans="1:13">
      <c r="A1101" s="1"/>
      <c r="B1101" s="1" t="s">
        <v>50</v>
      </c>
      <c r="C1101" s="1">
        <v>1</v>
      </c>
      <c r="D1101" s="1">
        <v>0</v>
      </c>
      <c r="E1101" s="1">
        <v>0</v>
      </c>
      <c r="F1101" s="1">
        <v>0</v>
      </c>
      <c r="G1101" s="1">
        <v>-1</v>
      </c>
      <c r="H1101" s="1">
        <v>0</v>
      </c>
      <c r="I1101" s="1">
        <v>0</v>
      </c>
      <c r="J1101" s="1">
        <v>1</v>
      </c>
      <c r="K1101" s="9" t="str">
        <f t="shared" si="55"/>
        <v/>
      </c>
      <c r="L1101" t="str">
        <f t="shared" si="56"/>
        <v/>
      </c>
      <c r="M1101">
        <f t="shared" si="57"/>
        <v>0</v>
      </c>
    </row>
    <row r="1102" spans="1:13">
      <c r="A1102" s="1"/>
      <c r="B1102" s="1" t="s">
        <v>50</v>
      </c>
      <c r="C1102" s="1">
        <v>1.5</v>
      </c>
      <c r="D1102" s="1">
        <v>90</v>
      </c>
      <c r="E1102" s="1">
        <v>0.98358104012983605</v>
      </c>
      <c r="F1102" s="1">
        <v>89.247735199725</v>
      </c>
      <c r="G1102" s="1">
        <v>-0.51641895987016395</v>
      </c>
      <c r="H1102" s="1">
        <v>-0.75226480027504306</v>
      </c>
      <c r="I1102" s="1">
        <v>0</v>
      </c>
      <c r="J1102" s="1">
        <v>0</v>
      </c>
      <c r="K1102" s="9">
        <f t="shared" si="55"/>
        <v>0.98358104012983605</v>
      </c>
      <c r="L1102">
        <f t="shared" si="56"/>
        <v>0.7522648002749861</v>
      </c>
      <c r="M1102">
        <f t="shared" si="57"/>
        <v>0</v>
      </c>
    </row>
    <row r="1103" spans="1:13">
      <c r="A1103" s="1"/>
      <c r="B1103" s="1" t="s">
        <v>50</v>
      </c>
      <c r="C1103" s="1">
        <v>1</v>
      </c>
      <c r="D1103" s="1">
        <v>0</v>
      </c>
      <c r="E1103" s="1">
        <v>0.49382105486510802</v>
      </c>
      <c r="F1103" s="1">
        <v>2.6379400422932502</v>
      </c>
      <c r="G1103" s="1">
        <v>-0.50617894513489203</v>
      </c>
      <c r="H1103" s="1">
        <v>2.6379400422932502</v>
      </c>
      <c r="I1103" s="1">
        <v>0</v>
      </c>
      <c r="J1103" s="1">
        <v>0</v>
      </c>
      <c r="K1103" s="9">
        <f t="shared" si="55"/>
        <v>0.49382105486510802</v>
      </c>
      <c r="L1103">
        <f t="shared" si="56"/>
        <v>2.637940042293252</v>
      </c>
      <c r="M1103">
        <f t="shared" si="57"/>
        <v>0</v>
      </c>
    </row>
    <row r="1104" spans="1:13">
      <c r="A1104" s="1"/>
      <c r="B1104" s="1" t="s">
        <v>50</v>
      </c>
      <c r="C1104" s="1">
        <v>1.5</v>
      </c>
      <c r="D1104" s="1">
        <v>180</v>
      </c>
      <c r="E1104" s="1">
        <v>0.58008879998240404</v>
      </c>
      <c r="F1104" s="1">
        <v>173.147095424425</v>
      </c>
      <c r="G1104" s="1">
        <v>-0.91991120001759596</v>
      </c>
      <c r="H1104" s="1">
        <v>-6.8529045755753897</v>
      </c>
      <c r="I1104" s="1">
        <v>0</v>
      </c>
      <c r="J1104" s="1">
        <v>0</v>
      </c>
      <c r="K1104" s="9">
        <f t="shared" si="55"/>
        <v>0.58008879998240404</v>
      </c>
      <c r="L1104">
        <f t="shared" si="56"/>
        <v>6.8529045755749962</v>
      </c>
      <c r="M1104">
        <f t="shared" si="57"/>
        <v>0</v>
      </c>
    </row>
    <row r="1105" spans="1:13">
      <c r="A1105" s="1"/>
      <c r="B1105" s="1" t="s">
        <v>50</v>
      </c>
      <c r="C1105" s="1">
        <v>1</v>
      </c>
      <c r="D1105" s="1">
        <v>90</v>
      </c>
      <c r="E1105" s="1">
        <v>0.71489900893598701</v>
      </c>
      <c r="F1105" s="1">
        <v>89.793007477436703</v>
      </c>
      <c r="G1105" s="1">
        <v>-0.28510099106401299</v>
      </c>
      <c r="H1105" s="1">
        <v>-0.206992522563269</v>
      </c>
      <c r="I1105" s="1">
        <v>0</v>
      </c>
      <c r="J1105" s="1">
        <v>0</v>
      </c>
      <c r="K1105" s="9">
        <f t="shared" si="55"/>
        <v>0.71489900893598701</v>
      </c>
      <c r="L1105">
        <f t="shared" si="56"/>
        <v>0.20699252256329714</v>
      </c>
      <c r="M1105">
        <f t="shared" si="57"/>
        <v>0</v>
      </c>
    </row>
    <row r="1106" spans="1:13">
      <c r="A1106" s="1"/>
      <c r="B1106" s="1" t="s">
        <v>50</v>
      </c>
      <c r="C1106" s="1">
        <v>1</v>
      </c>
      <c r="D1106" s="1">
        <v>0</v>
      </c>
      <c r="E1106" s="1">
        <v>0.64578533318382703</v>
      </c>
      <c r="F1106" s="1">
        <v>5.2317713613957704</v>
      </c>
      <c r="G1106" s="1">
        <v>-0.35421466681617297</v>
      </c>
      <c r="H1106" s="1">
        <v>5.2317713613957704</v>
      </c>
      <c r="I1106" s="1">
        <v>0</v>
      </c>
      <c r="J1106" s="1">
        <v>0</v>
      </c>
      <c r="K1106" s="9">
        <f t="shared" si="55"/>
        <v>0.64578533318382703</v>
      </c>
      <c r="L1106">
        <f t="shared" si="56"/>
        <v>5.2317713613957721</v>
      </c>
      <c r="M1106">
        <f t="shared" si="57"/>
        <v>0</v>
      </c>
    </row>
    <row r="1107" spans="1:13">
      <c r="A1107" s="1"/>
      <c r="B1107" s="1" t="s">
        <v>50</v>
      </c>
      <c r="C1107" s="1">
        <v>1.5</v>
      </c>
      <c r="D1107" s="1">
        <v>0</v>
      </c>
      <c r="E1107" s="1">
        <v>0.76716527271934298</v>
      </c>
      <c r="F1107" s="1">
        <v>0.925911786400064</v>
      </c>
      <c r="G1107" s="1">
        <v>-0.73283472728065702</v>
      </c>
      <c r="H1107" s="1">
        <v>0.925911786400064</v>
      </c>
      <c r="I1107" s="1">
        <v>0</v>
      </c>
      <c r="J1107" s="1">
        <v>0</v>
      </c>
      <c r="K1107" s="9">
        <f t="shared" si="55"/>
        <v>0.76716527271934298</v>
      </c>
      <c r="L1107">
        <f t="shared" si="56"/>
        <v>0.92591178640006433</v>
      </c>
      <c r="M1107">
        <f t="shared" si="57"/>
        <v>0</v>
      </c>
    </row>
    <row r="1108" spans="1:13">
      <c r="A1108" s="1"/>
      <c r="B1108" s="1" t="s">
        <v>50</v>
      </c>
      <c r="C1108" s="1">
        <v>1</v>
      </c>
      <c r="D1108" s="1">
        <v>90</v>
      </c>
      <c r="E1108" s="1">
        <v>1.28315569706745</v>
      </c>
      <c r="F1108" s="1">
        <v>89.423371124311302</v>
      </c>
      <c r="G1108" s="1">
        <v>0.28315569706745403</v>
      </c>
      <c r="H1108" s="1">
        <v>-0.57662887568869803</v>
      </c>
      <c r="I1108" s="1">
        <v>0</v>
      </c>
      <c r="J1108" s="1">
        <v>0</v>
      </c>
      <c r="K1108" s="9">
        <f t="shared" si="55"/>
        <v>1.28315569706745</v>
      </c>
      <c r="L1108">
        <f t="shared" si="56"/>
        <v>0.57662887568869792</v>
      </c>
      <c r="M1108">
        <f t="shared" si="57"/>
        <v>0</v>
      </c>
    </row>
    <row r="1109" spans="1:13">
      <c r="A1109" s="1"/>
      <c r="B1109" s="1" t="s">
        <v>50</v>
      </c>
      <c r="C1109" s="1">
        <v>1.5</v>
      </c>
      <c r="D1109" s="1">
        <v>0</v>
      </c>
      <c r="E1109" s="1">
        <v>0</v>
      </c>
      <c r="F1109" s="1">
        <v>0</v>
      </c>
      <c r="G1109" s="1">
        <v>-1.5</v>
      </c>
      <c r="H1109" s="1">
        <v>0</v>
      </c>
      <c r="I1109" s="1">
        <v>0</v>
      </c>
      <c r="J1109" s="1">
        <v>1</v>
      </c>
      <c r="K1109" s="9" t="str">
        <f t="shared" si="55"/>
        <v/>
      </c>
      <c r="L1109" t="str">
        <f t="shared" si="56"/>
        <v/>
      </c>
      <c r="M1109">
        <f t="shared" si="57"/>
        <v>0</v>
      </c>
    </row>
    <row r="1110" spans="1:13">
      <c r="A1110" s="1"/>
      <c r="B1110" s="1" t="s">
        <v>50</v>
      </c>
      <c r="C1110" s="1">
        <v>0.5</v>
      </c>
      <c r="D1110" s="1">
        <v>90</v>
      </c>
      <c r="E1110" s="1">
        <v>0.79787974655754401</v>
      </c>
      <c r="F1110" s="1">
        <v>88.330582633516897</v>
      </c>
      <c r="G1110" s="1">
        <v>0.29787974655754401</v>
      </c>
      <c r="H1110" s="1">
        <v>-1.66941736648312</v>
      </c>
      <c r="I1110" s="1">
        <v>0</v>
      </c>
      <c r="J1110" s="1">
        <v>0</v>
      </c>
      <c r="K1110" s="9">
        <f t="shared" si="55"/>
        <v>0.79787974655754401</v>
      </c>
      <c r="L1110">
        <f t="shared" si="56"/>
        <v>1.6694173664831169</v>
      </c>
      <c r="M1110">
        <f t="shared" si="57"/>
        <v>0</v>
      </c>
    </row>
    <row r="1111" spans="1:13">
      <c r="A1111" s="1"/>
      <c r="B1111" s="1" t="s">
        <v>50</v>
      </c>
      <c r="C1111" s="1">
        <v>0.7</v>
      </c>
      <c r="D1111" s="1">
        <v>180</v>
      </c>
      <c r="E1111" s="1">
        <v>1.12396546450712</v>
      </c>
      <c r="F1111" s="1">
        <v>178.31454156126799</v>
      </c>
      <c r="G1111" s="1">
        <v>0.42396546450711797</v>
      </c>
      <c r="H1111" s="1">
        <v>-1.6854584387317</v>
      </c>
      <c r="I1111" s="1">
        <v>0</v>
      </c>
      <c r="J1111" s="1">
        <v>0</v>
      </c>
      <c r="K1111" s="9">
        <f t="shared" si="55"/>
        <v>1.12396546450712</v>
      </c>
      <c r="L1111">
        <f t="shared" si="56"/>
        <v>1.6854584387320131</v>
      </c>
      <c r="M1111">
        <f t="shared" si="57"/>
        <v>0</v>
      </c>
    </row>
    <row r="1112" spans="1:13">
      <c r="A1112" s="1"/>
      <c r="B1112" s="1" t="s">
        <v>50</v>
      </c>
      <c r="C1112" s="1">
        <v>1</v>
      </c>
      <c r="D1112" s="1">
        <v>180</v>
      </c>
      <c r="E1112" s="1">
        <v>1.42875046743699</v>
      </c>
      <c r="F1112" s="1">
        <v>178.46695268509501</v>
      </c>
      <c r="G1112" s="1">
        <v>0.42875046743699102</v>
      </c>
      <c r="H1112" s="1">
        <v>-1.53304731490516</v>
      </c>
      <c r="I1112" s="1">
        <v>0</v>
      </c>
      <c r="J1112" s="1">
        <v>0</v>
      </c>
      <c r="K1112" s="9">
        <f t="shared" si="55"/>
        <v>1.42875046743699</v>
      </c>
      <c r="L1112">
        <f t="shared" si="56"/>
        <v>1.5330473149049908</v>
      </c>
      <c r="M1112">
        <f t="shared" si="57"/>
        <v>0</v>
      </c>
    </row>
    <row r="1113" spans="1:13">
      <c r="A1113" s="1"/>
      <c r="B1113" s="1" t="s">
        <v>50</v>
      </c>
      <c r="C1113" s="1">
        <v>0.7</v>
      </c>
      <c r="D1113" s="1">
        <v>45</v>
      </c>
      <c r="E1113" s="1">
        <v>0.72137493144797904</v>
      </c>
      <c r="F1113" s="1">
        <v>37.6986673580613</v>
      </c>
      <c r="G1113" s="1">
        <v>2.1374931447979299E-2</v>
      </c>
      <c r="H1113" s="1">
        <v>-7.3013326419386999</v>
      </c>
      <c r="I1113" s="1">
        <v>0</v>
      </c>
      <c r="J1113" s="1">
        <v>0</v>
      </c>
      <c r="K1113" s="9">
        <f t="shared" si="55"/>
        <v>0.72137493144797904</v>
      </c>
      <c r="L1113">
        <f t="shared" si="56"/>
        <v>7.3013326419386999</v>
      </c>
      <c r="M1113">
        <f t="shared" si="57"/>
        <v>0</v>
      </c>
    </row>
    <row r="1114" spans="1:13">
      <c r="A1114" s="1"/>
      <c r="B1114" s="1" t="s">
        <v>50</v>
      </c>
      <c r="C1114" s="1">
        <v>1.5</v>
      </c>
      <c r="D1114" s="1">
        <v>180</v>
      </c>
      <c r="E1114" s="1">
        <v>0.95576226541885101</v>
      </c>
      <c r="F1114" s="1">
        <v>139.40542272169401</v>
      </c>
      <c r="G1114" s="1">
        <v>-0.54423773458114899</v>
      </c>
      <c r="H1114" s="1">
        <v>-40.594577278306502</v>
      </c>
      <c r="I1114" s="1">
        <v>0</v>
      </c>
      <c r="J1114" s="1">
        <v>0</v>
      </c>
      <c r="K1114" s="9">
        <f t="shared" si="55"/>
        <v>0.95576226541885101</v>
      </c>
      <c r="L1114">
        <f t="shared" si="56"/>
        <v>40.594577278305991</v>
      </c>
      <c r="M1114">
        <f t="shared" si="57"/>
        <v>0</v>
      </c>
    </row>
    <row r="1115" spans="1:13">
      <c r="A1115" s="1"/>
      <c r="B1115" s="1" t="s">
        <v>50</v>
      </c>
      <c r="C1115" s="1">
        <v>0.5</v>
      </c>
      <c r="D1115" s="1">
        <v>180</v>
      </c>
      <c r="E1115" s="1">
        <v>0.943268915620044</v>
      </c>
      <c r="F1115" s="1">
        <v>177.991546410295</v>
      </c>
      <c r="G1115" s="1">
        <v>0.443268915620044</v>
      </c>
      <c r="H1115" s="1">
        <v>-2.0084535897053701</v>
      </c>
      <c r="I1115" s="1">
        <v>0</v>
      </c>
      <c r="J1115" s="1">
        <v>0</v>
      </c>
      <c r="K1115" s="9">
        <f t="shared" si="55"/>
        <v>0.943268915620044</v>
      </c>
      <c r="L1115">
        <f t="shared" si="56"/>
        <v>2.0084535897049989</v>
      </c>
      <c r="M1115">
        <f t="shared" si="57"/>
        <v>0</v>
      </c>
    </row>
    <row r="1116" spans="1:13">
      <c r="A1116" s="1"/>
      <c r="B1116" s="1" t="s">
        <v>50</v>
      </c>
      <c r="C1116" s="1">
        <v>1</v>
      </c>
      <c r="D1116" s="1">
        <v>90</v>
      </c>
      <c r="E1116" s="1">
        <v>0.73559683703192602</v>
      </c>
      <c r="F1116" s="1">
        <v>89.396485317837104</v>
      </c>
      <c r="G1116" s="1">
        <v>-0.26440316296807398</v>
      </c>
      <c r="H1116" s="1">
        <v>-0.60351468216288096</v>
      </c>
      <c r="I1116" s="1">
        <v>0</v>
      </c>
      <c r="J1116" s="1">
        <v>0</v>
      </c>
      <c r="K1116" s="9">
        <f t="shared" si="55"/>
        <v>0.73559683703192602</v>
      </c>
      <c r="L1116">
        <f t="shared" si="56"/>
        <v>0.6035146821628814</v>
      </c>
      <c r="M1116">
        <f t="shared" si="57"/>
        <v>0</v>
      </c>
    </row>
    <row r="1117" spans="1:13">
      <c r="A1117" s="1"/>
      <c r="B1117" s="1" t="s">
        <v>50</v>
      </c>
      <c r="C1117" s="1">
        <v>1</v>
      </c>
      <c r="D1117" s="1">
        <v>180</v>
      </c>
      <c r="E1117" s="1">
        <v>0.56045680835827405</v>
      </c>
      <c r="F1117" s="1">
        <v>-179.68316020931999</v>
      </c>
      <c r="G1117" s="1">
        <v>-0.43954319164172601</v>
      </c>
      <c r="H1117" s="1">
        <v>0.31683979068031898</v>
      </c>
      <c r="I1117" s="1">
        <v>1</v>
      </c>
      <c r="J1117" s="1">
        <v>0</v>
      </c>
      <c r="K1117" s="9">
        <f t="shared" ref="K1117:K1180" si="58">IF(J1117=1, "", E1117)</f>
        <v>0.56045680835827405</v>
      </c>
      <c r="L1117">
        <f t="shared" si="56"/>
        <v>0.31683979067997825</v>
      </c>
      <c r="M1117">
        <f t="shared" si="57"/>
        <v>0</v>
      </c>
    </row>
    <row r="1118" spans="1:13">
      <c r="A1118" s="1"/>
      <c r="B1118" s="1" t="s">
        <v>50</v>
      </c>
      <c r="C1118" s="1">
        <v>1</v>
      </c>
      <c r="D1118" s="1">
        <v>45</v>
      </c>
      <c r="E1118" s="1">
        <v>0.77417262881049798</v>
      </c>
      <c r="F1118" s="1">
        <v>46.324678123946399</v>
      </c>
      <c r="G1118" s="1">
        <v>-0.225827371189502</v>
      </c>
      <c r="H1118" s="1">
        <v>1.3246781239463701</v>
      </c>
      <c r="I1118" s="1">
        <v>0</v>
      </c>
      <c r="J1118" s="1">
        <v>0</v>
      </c>
      <c r="K1118" s="9">
        <f t="shared" si="58"/>
        <v>0.77417262881049798</v>
      </c>
      <c r="L1118">
        <f t="shared" si="56"/>
        <v>1.3246781239463985</v>
      </c>
      <c r="M1118">
        <f t="shared" si="57"/>
        <v>0</v>
      </c>
    </row>
    <row r="1119" spans="1:13">
      <c r="A1119" s="1"/>
      <c r="B1119" s="1" t="s">
        <v>50</v>
      </c>
      <c r="C1119" s="1">
        <v>1.5</v>
      </c>
      <c r="D1119" s="1">
        <v>45</v>
      </c>
      <c r="E1119" s="1">
        <v>0</v>
      </c>
      <c r="F1119" s="1">
        <v>0</v>
      </c>
      <c r="G1119" s="1">
        <v>-1.5</v>
      </c>
      <c r="H1119" s="1">
        <v>-45</v>
      </c>
      <c r="I1119" s="1">
        <v>0</v>
      </c>
      <c r="J1119" s="1">
        <v>1</v>
      </c>
      <c r="K1119" s="9" t="str">
        <f t="shared" si="58"/>
        <v/>
      </c>
      <c r="L1119" t="str">
        <f t="shared" si="56"/>
        <v/>
      </c>
      <c r="M1119">
        <f t="shared" si="57"/>
        <v>0</v>
      </c>
    </row>
    <row r="1120" spans="1:13">
      <c r="A1120" s="1"/>
      <c r="B1120" s="1" t="s">
        <v>50</v>
      </c>
      <c r="C1120" s="1">
        <v>0.35</v>
      </c>
      <c r="D1120" s="1">
        <v>90</v>
      </c>
      <c r="E1120" s="1">
        <v>0.49311274251980203</v>
      </c>
      <c r="F1120" s="1">
        <v>87.898895926631297</v>
      </c>
      <c r="G1120" s="1">
        <v>0.14311274251980199</v>
      </c>
      <c r="H1120" s="1">
        <v>-2.1011040733686701</v>
      </c>
      <c r="I1120" s="1">
        <v>0</v>
      </c>
      <c r="J1120" s="1">
        <v>0</v>
      </c>
      <c r="K1120" s="9">
        <f t="shared" si="58"/>
        <v>0.49311274251980203</v>
      </c>
      <c r="L1120">
        <f t="shared" si="56"/>
        <v>2.1011040733687025</v>
      </c>
      <c r="M1120">
        <f t="shared" si="57"/>
        <v>0</v>
      </c>
    </row>
    <row r="1121" spans="1:13">
      <c r="A1121" s="1"/>
      <c r="B1121" s="1" t="s">
        <v>50</v>
      </c>
      <c r="C1121" s="1">
        <v>0.5</v>
      </c>
      <c r="D1121" s="1">
        <v>45</v>
      </c>
      <c r="E1121" s="1">
        <v>0.54082753075411505</v>
      </c>
      <c r="F1121" s="1">
        <v>42.251602616112997</v>
      </c>
      <c r="G1121" s="1">
        <v>4.0827530754115299E-2</v>
      </c>
      <c r="H1121" s="1">
        <v>-2.7483973838870401</v>
      </c>
      <c r="I1121" s="1">
        <v>0</v>
      </c>
      <c r="J1121" s="1">
        <v>0</v>
      </c>
      <c r="K1121" s="9">
        <f t="shared" si="58"/>
        <v>0.54082753075411505</v>
      </c>
      <c r="L1121">
        <f t="shared" si="56"/>
        <v>2.7483973838870099</v>
      </c>
      <c r="M1121">
        <f t="shared" si="57"/>
        <v>0</v>
      </c>
    </row>
    <row r="1122" spans="1:13">
      <c r="A1122" s="1"/>
      <c r="B1122" s="1" t="s">
        <v>50</v>
      </c>
      <c r="C1122" s="1">
        <v>0.5</v>
      </c>
      <c r="D1122" s="1">
        <v>90</v>
      </c>
      <c r="E1122" s="1">
        <v>0.99902257594600996</v>
      </c>
      <c r="F1122" s="1">
        <v>90.444374074594407</v>
      </c>
      <c r="G1122" s="1">
        <v>0.49902257594601002</v>
      </c>
      <c r="H1122" s="1">
        <v>0.44437407459440698</v>
      </c>
      <c r="I1122" s="1">
        <v>1</v>
      </c>
      <c r="J1122" s="1">
        <v>0</v>
      </c>
      <c r="K1122" s="9">
        <f t="shared" si="58"/>
        <v>0.99902257594600996</v>
      </c>
      <c r="L1122">
        <f t="shared" si="56"/>
        <v>0.44437407459440692</v>
      </c>
      <c r="M1122">
        <f t="shared" si="57"/>
        <v>0</v>
      </c>
    </row>
    <row r="1123" spans="1:13">
      <c r="A1123" s="1"/>
      <c r="B1123" s="1" t="s">
        <v>50</v>
      </c>
      <c r="C1123" s="1">
        <v>0.7</v>
      </c>
      <c r="D1123" s="1">
        <v>0</v>
      </c>
      <c r="E1123" s="1">
        <v>0</v>
      </c>
      <c r="F1123" s="1">
        <v>0</v>
      </c>
      <c r="G1123" s="1">
        <v>-0.7</v>
      </c>
      <c r="H1123" s="1">
        <v>0</v>
      </c>
      <c r="I1123" s="1">
        <v>0</v>
      </c>
      <c r="J1123" s="1">
        <v>1</v>
      </c>
      <c r="K1123" s="9" t="str">
        <f t="shared" si="58"/>
        <v/>
      </c>
      <c r="L1123" t="str">
        <f t="shared" si="56"/>
        <v/>
      </c>
      <c r="M1123">
        <f t="shared" si="57"/>
        <v>0</v>
      </c>
    </row>
    <row r="1124" spans="1:13">
      <c r="A1124" s="1"/>
      <c r="B1124" s="1" t="s">
        <v>50</v>
      </c>
      <c r="C1124" s="1">
        <v>0.35</v>
      </c>
      <c r="D1124" s="1">
        <v>90</v>
      </c>
      <c r="E1124" s="1">
        <v>1.0063350851224</v>
      </c>
      <c r="F1124" s="1">
        <v>127.093409459531</v>
      </c>
      <c r="G1124" s="1">
        <v>0.65633508512239802</v>
      </c>
      <c r="H1124" s="1">
        <v>37.093409459530797</v>
      </c>
      <c r="I1124" s="1">
        <v>1</v>
      </c>
      <c r="J1124" s="1">
        <v>0</v>
      </c>
      <c r="K1124" s="9">
        <f t="shared" si="58"/>
        <v>1.0063350851224</v>
      </c>
      <c r="L1124">
        <f t="shared" si="56"/>
        <v>37.093409459531017</v>
      </c>
      <c r="M1124">
        <f t="shared" si="57"/>
        <v>0</v>
      </c>
    </row>
    <row r="1125" spans="1:13">
      <c r="A1125" s="1"/>
      <c r="B1125" s="1" t="s">
        <v>50</v>
      </c>
      <c r="C1125" s="1">
        <v>0.5</v>
      </c>
      <c r="D1125" s="1">
        <v>180</v>
      </c>
      <c r="E1125" s="1">
        <v>1.19108853012203</v>
      </c>
      <c r="F1125" s="1">
        <v>178.409549673648</v>
      </c>
      <c r="G1125" s="1">
        <v>0.69108853012202798</v>
      </c>
      <c r="H1125" s="1">
        <v>-1.59045032635197</v>
      </c>
      <c r="I1125" s="1">
        <v>0</v>
      </c>
      <c r="J1125" s="1">
        <v>0</v>
      </c>
      <c r="K1125" s="9">
        <f t="shared" si="58"/>
        <v>1.19108853012203</v>
      </c>
      <c r="L1125">
        <f t="shared" si="56"/>
        <v>1.5904503263519985</v>
      </c>
      <c r="M1125">
        <f t="shared" si="57"/>
        <v>0</v>
      </c>
    </row>
    <row r="1126" spans="1:13">
      <c r="A1126" s="1"/>
      <c r="B1126" s="1" t="s">
        <v>50</v>
      </c>
      <c r="C1126" s="1">
        <v>0.7</v>
      </c>
      <c r="D1126" s="1">
        <v>180</v>
      </c>
      <c r="E1126" s="1">
        <v>1.42841988584376</v>
      </c>
      <c r="F1126" s="1">
        <v>179.08831770990199</v>
      </c>
      <c r="G1126" s="1">
        <v>0.72841988584375805</v>
      </c>
      <c r="H1126" s="1">
        <v>-0.91168229009804203</v>
      </c>
      <c r="I1126" s="1">
        <v>0</v>
      </c>
      <c r="J1126" s="1">
        <v>0</v>
      </c>
      <c r="K1126" s="9">
        <f t="shared" si="58"/>
        <v>1.42841988584376</v>
      </c>
      <c r="L1126">
        <f t="shared" si="56"/>
        <v>0.91168229009801394</v>
      </c>
      <c r="M1126">
        <f t="shared" si="57"/>
        <v>0</v>
      </c>
    </row>
    <row r="1127" spans="1:13">
      <c r="A1127" s="1"/>
      <c r="B1127" s="1" t="s">
        <v>50</v>
      </c>
      <c r="C1127" s="1">
        <v>1.5</v>
      </c>
      <c r="D1127" s="1">
        <v>0</v>
      </c>
      <c r="E1127" s="1">
        <v>0.705298735049393</v>
      </c>
      <c r="F1127" s="1">
        <v>1.4268525831696199</v>
      </c>
      <c r="G1127" s="1">
        <v>-0.794701264950607</v>
      </c>
      <c r="H1127" s="1">
        <v>1.4268525831696199</v>
      </c>
      <c r="I1127" s="1">
        <v>0</v>
      </c>
      <c r="J1127" s="1">
        <v>0</v>
      </c>
      <c r="K1127" s="9">
        <f t="shared" si="58"/>
        <v>0.705298735049393</v>
      </c>
      <c r="L1127">
        <f t="shared" si="56"/>
        <v>1.4268525831696195</v>
      </c>
      <c r="M1127">
        <f t="shared" si="57"/>
        <v>0</v>
      </c>
    </row>
    <row r="1128" spans="1:13">
      <c r="A1128" s="1"/>
      <c r="B1128" s="1" t="s">
        <v>50</v>
      </c>
      <c r="C1128" s="1">
        <v>0.35</v>
      </c>
      <c r="D1128" s="1">
        <v>90</v>
      </c>
      <c r="E1128" s="1">
        <v>1.3761288946377499</v>
      </c>
      <c r="F1128" s="1">
        <v>89.462330164672906</v>
      </c>
      <c r="G1128" s="1">
        <v>1.02612889463775</v>
      </c>
      <c r="H1128" s="1">
        <v>-0.53766983532705104</v>
      </c>
      <c r="I1128" s="1">
        <v>0</v>
      </c>
      <c r="J1128" s="1">
        <v>0</v>
      </c>
      <c r="K1128" s="9">
        <f t="shared" si="58"/>
        <v>1.3761288946377499</v>
      </c>
      <c r="L1128">
        <f t="shared" si="56"/>
        <v>0.5376698353271081</v>
      </c>
      <c r="M1128">
        <f t="shared" si="57"/>
        <v>0</v>
      </c>
    </row>
    <row r="1129" spans="1:13">
      <c r="A1129" s="1"/>
      <c r="B1129" s="1" t="s">
        <v>50</v>
      </c>
      <c r="C1129" s="1">
        <v>0.5</v>
      </c>
      <c r="D1129" s="1">
        <v>180</v>
      </c>
      <c r="E1129" s="1">
        <v>0.73767229560617398</v>
      </c>
      <c r="F1129" s="1">
        <v>176.22595667872099</v>
      </c>
      <c r="G1129" s="1">
        <v>0.23767229560617401</v>
      </c>
      <c r="H1129" s="1">
        <v>-3.7740433212785498</v>
      </c>
      <c r="I1129" s="1">
        <v>0</v>
      </c>
      <c r="J1129" s="1">
        <v>0</v>
      </c>
      <c r="K1129" s="9">
        <f t="shared" si="58"/>
        <v>0.73767229560617398</v>
      </c>
      <c r="L1129">
        <f t="shared" si="56"/>
        <v>3.7740433212790094</v>
      </c>
      <c r="M1129">
        <f t="shared" si="57"/>
        <v>0</v>
      </c>
    </row>
    <row r="1130" spans="1:13">
      <c r="A1130" s="1"/>
      <c r="B1130" s="1" t="s">
        <v>50</v>
      </c>
      <c r="C1130" s="1">
        <v>0.5</v>
      </c>
      <c r="D1130" s="1">
        <v>180</v>
      </c>
      <c r="E1130" s="1">
        <v>0.73628205897644505</v>
      </c>
      <c r="F1130" s="1">
        <v>178.633202130103</v>
      </c>
      <c r="G1130" s="1">
        <v>0.236282058976445</v>
      </c>
      <c r="H1130" s="1">
        <v>-1.3667978698969101</v>
      </c>
      <c r="I1130" s="1">
        <v>0</v>
      </c>
      <c r="J1130" s="1">
        <v>0</v>
      </c>
      <c r="K1130" s="9">
        <f t="shared" si="58"/>
        <v>0.73628205897644505</v>
      </c>
      <c r="L1130">
        <f t="shared" si="56"/>
        <v>1.3667978698969989</v>
      </c>
      <c r="M1130">
        <f t="shared" si="57"/>
        <v>0</v>
      </c>
    </row>
    <row r="1131" spans="1:13">
      <c r="A1131" s="1"/>
      <c r="B1131" s="1" t="s">
        <v>50</v>
      </c>
      <c r="C1131" s="1">
        <v>1</v>
      </c>
      <c r="D1131" s="1">
        <v>135</v>
      </c>
      <c r="E1131" s="1">
        <v>1.4741828066818501</v>
      </c>
      <c r="F1131" s="1">
        <v>140.27411343082801</v>
      </c>
      <c r="G1131" s="1">
        <v>0.47418280668184798</v>
      </c>
      <c r="H1131" s="1">
        <v>5.2741134308279198</v>
      </c>
      <c r="I1131" s="1">
        <v>0</v>
      </c>
      <c r="J1131" s="1">
        <v>0</v>
      </c>
      <c r="K1131" s="9">
        <f t="shared" si="58"/>
        <v>1.4741828066818501</v>
      </c>
      <c r="L1131">
        <f t="shared" si="56"/>
        <v>5.2741134308280095</v>
      </c>
      <c r="M1131">
        <f t="shared" si="57"/>
        <v>0</v>
      </c>
    </row>
    <row r="1132" spans="1:13">
      <c r="A1132" s="1"/>
      <c r="B1132" s="1" t="s">
        <v>50</v>
      </c>
      <c r="C1132" s="1">
        <v>0.5</v>
      </c>
      <c r="D1132" s="1">
        <v>45</v>
      </c>
      <c r="E1132" s="1">
        <v>0.74930684775657297</v>
      </c>
      <c r="F1132" s="1">
        <v>42.1780411439833</v>
      </c>
      <c r="G1132" s="1">
        <v>0.249306847756573</v>
      </c>
      <c r="H1132" s="1">
        <v>-2.8219588560166602</v>
      </c>
      <c r="I1132" s="1">
        <v>0</v>
      </c>
      <c r="J1132" s="1">
        <v>0</v>
      </c>
      <c r="K1132" s="9">
        <f t="shared" si="58"/>
        <v>0.74930684775657297</v>
      </c>
      <c r="L1132">
        <f t="shared" si="56"/>
        <v>2.8219588560166926</v>
      </c>
      <c r="M1132">
        <f t="shared" si="57"/>
        <v>0</v>
      </c>
    </row>
    <row r="1133" spans="1:13">
      <c r="A1133" s="1"/>
      <c r="B1133" s="1" t="s">
        <v>50</v>
      </c>
      <c r="C1133" s="1">
        <v>1</v>
      </c>
      <c r="D1133" s="1">
        <v>45</v>
      </c>
      <c r="E1133" s="1">
        <v>0.97204683780041901</v>
      </c>
      <c r="F1133" s="1">
        <v>42.609574625312497</v>
      </c>
      <c r="G1133" s="1">
        <v>-2.79531621995814E-2</v>
      </c>
      <c r="H1133" s="1">
        <v>-2.3904253746874802</v>
      </c>
      <c r="I1133" s="1">
        <v>0</v>
      </c>
      <c r="J1133" s="1">
        <v>0</v>
      </c>
      <c r="K1133" s="9">
        <f t="shared" si="58"/>
        <v>0.97204683780041901</v>
      </c>
      <c r="L1133">
        <f t="shared" si="56"/>
        <v>2.3904253746875099</v>
      </c>
      <c r="M1133">
        <f t="shared" si="57"/>
        <v>0</v>
      </c>
    </row>
    <row r="1134" spans="1:13">
      <c r="A1134" s="1"/>
      <c r="B1134" s="1" t="s">
        <v>50</v>
      </c>
      <c r="C1134" s="1">
        <v>0.35</v>
      </c>
      <c r="D1134" s="1">
        <v>0</v>
      </c>
      <c r="E1134" s="1">
        <v>0</v>
      </c>
      <c r="F1134" s="1">
        <v>0</v>
      </c>
      <c r="G1134" s="1">
        <v>-0.35</v>
      </c>
      <c r="H1134" s="1">
        <v>0</v>
      </c>
      <c r="I1134" s="1">
        <v>0</v>
      </c>
      <c r="J1134" s="1">
        <v>1</v>
      </c>
      <c r="K1134" s="9" t="str">
        <f t="shared" si="58"/>
        <v/>
      </c>
      <c r="L1134" t="str">
        <f t="shared" si="56"/>
        <v/>
      </c>
      <c r="M1134">
        <f t="shared" si="57"/>
        <v>0</v>
      </c>
    </row>
    <row r="1135" spans="1:13">
      <c r="A1135" s="1"/>
      <c r="B1135" s="1" t="s">
        <v>50</v>
      </c>
      <c r="C1135" s="1">
        <v>1.5</v>
      </c>
      <c r="D1135" s="1">
        <v>90</v>
      </c>
      <c r="E1135" s="1">
        <v>0.96300429635423701</v>
      </c>
      <c r="F1135" s="1">
        <v>88.9242936385712</v>
      </c>
      <c r="G1135" s="1">
        <v>-0.53699570364576299</v>
      </c>
      <c r="H1135" s="1">
        <v>-1.07570636142884</v>
      </c>
      <c r="I1135" s="1">
        <v>0</v>
      </c>
      <c r="J1135" s="1">
        <v>0</v>
      </c>
      <c r="K1135" s="9">
        <f t="shared" si="58"/>
        <v>0.96300429635423701</v>
      </c>
      <c r="L1135">
        <f t="shared" si="56"/>
        <v>1.0757063614287858</v>
      </c>
      <c r="M1135">
        <f t="shared" si="57"/>
        <v>0</v>
      </c>
    </row>
    <row r="1136" spans="1:13">
      <c r="A1136" s="1"/>
      <c r="B1136" s="1" t="s">
        <v>50</v>
      </c>
      <c r="C1136" s="1">
        <v>0.7</v>
      </c>
      <c r="D1136" s="1">
        <v>45</v>
      </c>
      <c r="E1136" s="1">
        <v>1.0291590112437099</v>
      </c>
      <c r="F1136" s="1">
        <v>36.818134759342897</v>
      </c>
      <c r="G1136" s="1">
        <v>0.329159011243708</v>
      </c>
      <c r="H1136" s="1">
        <v>-8.1818652406571495</v>
      </c>
      <c r="I1136" s="1">
        <v>0</v>
      </c>
      <c r="J1136" s="1">
        <v>0</v>
      </c>
      <c r="K1136" s="9">
        <f t="shared" si="58"/>
        <v>1.0291590112437099</v>
      </c>
      <c r="L1136">
        <f t="shared" si="56"/>
        <v>8.1818652406570891</v>
      </c>
      <c r="M1136">
        <f t="shared" si="57"/>
        <v>0</v>
      </c>
    </row>
    <row r="1137" spans="1:13">
      <c r="A1137" s="1"/>
      <c r="B1137" s="1" t="s">
        <v>50</v>
      </c>
      <c r="C1137" s="1">
        <v>0.7</v>
      </c>
      <c r="D1137" s="1">
        <v>90</v>
      </c>
      <c r="E1137" s="1">
        <v>0.379150738966056</v>
      </c>
      <c r="F1137" s="1">
        <v>90.3902921887057</v>
      </c>
      <c r="G1137" s="1">
        <v>-0.32084926103394401</v>
      </c>
      <c r="H1137" s="1">
        <v>0.39029218870569998</v>
      </c>
      <c r="I1137" s="1">
        <v>1</v>
      </c>
      <c r="J1137" s="1">
        <v>0</v>
      </c>
      <c r="K1137" s="9">
        <f t="shared" si="58"/>
        <v>0.379150738966056</v>
      </c>
      <c r="L1137">
        <f t="shared" si="56"/>
        <v>0.39029218870570048</v>
      </c>
      <c r="M1137">
        <f t="shared" si="57"/>
        <v>0</v>
      </c>
    </row>
    <row r="1138" spans="1:13">
      <c r="A1138" s="1"/>
      <c r="B1138" s="1" t="s">
        <v>50</v>
      </c>
      <c r="C1138" s="1">
        <v>0.35</v>
      </c>
      <c r="D1138" s="1">
        <v>135</v>
      </c>
      <c r="E1138" s="1">
        <v>1.1072260337879101</v>
      </c>
      <c r="F1138" s="1">
        <v>137.28758835240001</v>
      </c>
      <c r="G1138" s="1">
        <v>0.75722603378791098</v>
      </c>
      <c r="H1138" s="1">
        <v>2.2875883523998901</v>
      </c>
      <c r="I1138" s="1">
        <v>0</v>
      </c>
      <c r="J1138" s="1">
        <v>0</v>
      </c>
      <c r="K1138" s="9">
        <f t="shared" si="58"/>
        <v>1.1072260337879101</v>
      </c>
      <c r="L1138">
        <f t="shared" si="56"/>
        <v>2.2875883524000074</v>
      </c>
      <c r="M1138">
        <f t="shared" si="57"/>
        <v>0</v>
      </c>
    </row>
    <row r="1139" spans="1:13">
      <c r="A1139" s="1"/>
      <c r="B1139" s="1" t="s">
        <v>50</v>
      </c>
      <c r="C1139" s="1">
        <v>0.5</v>
      </c>
      <c r="D1139" s="1">
        <v>0</v>
      </c>
      <c r="E1139" s="1">
        <v>0.52994330256436595</v>
      </c>
      <c r="F1139" s="1">
        <v>177.54198292026601</v>
      </c>
      <c r="G1139" s="1">
        <v>2.99433025643655E-2</v>
      </c>
      <c r="H1139" s="1">
        <v>177.54198292026601</v>
      </c>
      <c r="I1139" s="1">
        <v>1</v>
      </c>
      <c r="J1139" s="1">
        <v>0</v>
      </c>
      <c r="K1139" s="9">
        <f t="shared" si="58"/>
        <v>0.52994330256436595</v>
      </c>
      <c r="L1139">
        <f t="shared" si="56"/>
        <v>2.4580170797339917</v>
      </c>
      <c r="M1139">
        <f t="shared" si="57"/>
        <v>1</v>
      </c>
    </row>
    <row r="1140" spans="1:13">
      <c r="A1140" s="1"/>
      <c r="B1140" s="1" t="s">
        <v>50</v>
      </c>
      <c r="C1140" s="1">
        <v>0.5</v>
      </c>
      <c r="D1140" s="1">
        <v>0</v>
      </c>
      <c r="E1140" s="1">
        <v>0.34910798810997801</v>
      </c>
      <c r="F1140" s="1">
        <v>2.8835725738680398</v>
      </c>
      <c r="G1140" s="1">
        <v>-0.15089201189002199</v>
      </c>
      <c r="H1140" s="1">
        <v>2.8835725738680398</v>
      </c>
      <c r="I1140" s="1">
        <v>0</v>
      </c>
      <c r="J1140" s="1">
        <v>0</v>
      </c>
      <c r="K1140" s="9">
        <f t="shared" si="58"/>
        <v>0.34910798810997801</v>
      </c>
      <c r="L1140">
        <f t="shared" si="56"/>
        <v>2.8835725738680367</v>
      </c>
      <c r="M1140">
        <f t="shared" si="57"/>
        <v>0</v>
      </c>
    </row>
    <row r="1141" spans="1:13">
      <c r="A1141" s="1"/>
      <c r="B1141" s="1" t="s">
        <v>50</v>
      </c>
      <c r="C1141" s="1">
        <v>0.35</v>
      </c>
      <c r="D1141" s="1">
        <v>0</v>
      </c>
      <c r="E1141" s="1">
        <v>5.2119589857615597E-2</v>
      </c>
      <c r="F1141" s="1">
        <v>19.692021238737102</v>
      </c>
      <c r="G1141" s="1">
        <v>-0.29788041014238398</v>
      </c>
      <c r="H1141" s="1">
        <v>19.692021238737102</v>
      </c>
      <c r="I1141" s="1">
        <v>0</v>
      </c>
      <c r="J1141" s="1">
        <v>0</v>
      </c>
      <c r="K1141" s="9">
        <f t="shared" si="58"/>
        <v>5.2119589857615597E-2</v>
      </c>
      <c r="L1141">
        <f t="shared" si="56"/>
        <v>19.692021238737112</v>
      </c>
      <c r="M1141">
        <f t="shared" si="57"/>
        <v>0</v>
      </c>
    </row>
    <row r="1142" spans="1:13">
      <c r="A1142" s="1"/>
      <c r="B1142" s="1" t="s">
        <v>50</v>
      </c>
      <c r="C1142" s="1">
        <v>0.35</v>
      </c>
      <c r="D1142" s="1">
        <v>135</v>
      </c>
      <c r="E1142" s="1">
        <v>1.44860939167831</v>
      </c>
      <c r="F1142" s="1">
        <v>142.839989276148</v>
      </c>
      <c r="G1142" s="1">
        <v>1.09860939167831</v>
      </c>
      <c r="H1142" s="1">
        <v>7.8399892761484598</v>
      </c>
      <c r="I1142" s="1">
        <v>0</v>
      </c>
      <c r="J1142" s="1">
        <v>0</v>
      </c>
      <c r="K1142" s="9">
        <f t="shared" si="58"/>
        <v>1.44860939167831</v>
      </c>
      <c r="L1142">
        <f t="shared" si="56"/>
        <v>7.8399892761480032</v>
      </c>
      <c r="M1142">
        <f t="shared" si="57"/>
        <v>0</v>
      </c>
    </row>
    <row r="1143" spans="1:13">
      <c r="A1143" s="1"/>
      <c r="B1143" s="1" t="s">
        <v>50</v>
      </c>
      <c r="C1143" s="1">
        <v>1.5</v>
      </c>
      <c r="D1143" s="1">
        <v>90</v>
      </c>
      <c r="E1143" s="1">
        <v>1.4070821652457399</v>
      </c>
      <c r="F1143" s="1">
        <v>90.315502204857495</v>
      </c>
      <c r="G1143" s="1">
        <v>-9.2917834754261894E-2</v>
      </c>
      <c r="H1143" s="1">
        <v>0.315502204857466</v>
      </c>
      <c r="I1143" s="1">
        <v>1</v>
      </c>
      <c r="J1143" s="1">
        <v>0</v>
      </c>
      <c r="K1143" s="9">
        <f t="shared" si="58"/>
        <v>1.4070821652457399</v>
      </c>
      <c r="L1143">
        <f t="shared" si="56"/>
        <v>0.31550220485749492</v>
      </c>
      <c r="M1143">
        <f t="shared" si="57"/>
        <v>0</v>
      </c>
    </row>
    <row r="1144" spans="1:13">
      <c r="A1144" s="1"/>
      <c r="B1144" s="1" t="s">
        <v>50</v>
      </c>
      <c r="C1144" s="1">
        <v>0.35</v>
      </c>
      <c r="D1144" s="1">
        <v>45</v>
      </c>
      <c r="E1144" s="1">
        <v>0.61701625375635005</v>
      </c>
      <c r="F1144" s="1">
        <v>88.320956279610897</v>
      </c>
      <c r="G1144" s="1">
        <v>0.26701625375635102</v>
      </c>
      <c r="H1144" s="1">
        <v>43.320956279610897</v>
      </c>
      <c r="I1144" s="1">
        <v>0</v>
      </c>
      <c r="J1144" s="1">
        <v>0</v>
      </c>
      <c r="K1144" s="9">
        <f t="shared" si="58"/>
        <v>0.61701625375635005</v>
      </c>
      <c r="L1144">
        <f t="shared" si="56"/>
        <v>43.320956279610897</v>
      </c>
      <c r="M1144">
        <f t="shared" si="57"/>
        <v>0</v>
      </c>
    </row>
    <row r="1145" spans="1:13">
      <c r="A1145" s="1"/>
      <c r="B1145" s="1" t="s">
        <v>50</v>
      </c>
      <c r="C1145" s="1">
        <v>0.5</v>
      </c>
      <c r="D1145" s="1">
        <v>90</v>
      </c>
      <c r="E1145" s="1">
        <v>0.99423309036213703</v>
      </c>
      <c r="F1145" s="1">
        <v>91.637427190433499</v>
      </c>
      <c r="G1145" s="1">
        <v>0.49423309036213697</v>
      </c>
      <c r="H1145" s="1">
        <v>1.63742719043353</v>
      </c>
      <c r="I1145" s="1">
        <v>1</v>
      </c>
      <c r="J1145" s="1">
        <v>0</v>
      </c>
      <c r="K1145" s="9">
        <f t="shared" si="58"/>
        <v>0.99423309036213703</v>
      </c>
      <c r="L1145">
        <f t="shared" si="56"/>
        <v>1.6374271904334989</v>
      </c>
      <c r="M1145">
        <f t="shared" si="57"/>
        <v>0</v>
      </c>
    </row>
    <row r="1146" spans="1:13">
      <c r="A1146" s="1"/>
      <c r="B1146" s="1" t="s">
        <v>50</v>
      </c>
      <c r="C1146" s="1">
        <v>0.7</v>
      </c>
      <c r="D1146" s="1">
        <v>90</v>
      </c>
      <c r="E1146" s="1">
        <v>1.0255516210972799</v>
      </c>
      <c r="F1146" s="1">
        <v>87.835111747875501</v>
      </c>
      <c r="G1146" s="1">
        <v>0.32555162109727798</v>
      </c>
      <c r="H1146" s="1">
        <v>-2.1648882521245101</v>
      </c>
      <c r="I1146" s="1">
        <v>0</v>
      </c>
      <c r="J1146" s="1">
        <v>0</v>
      </c>
      <c r="K1146" s="9">
        <f t="shared" si="58"/>
        <v>1.0255516210972799</v>
      </c>
      <c r="L1146">
        <f t="shared" si="56"/>
        <v>2.1648882521245127</v>
      </c>
      <c r="M1146">
        <f t="shared" si="57"/>
        <v>0</v>
      </c>
    </row>
    <row r="1147" spans="1:13">
      <c r="A1147" s="1"/>
      <c r="B1147" s="1" t="s">
        <v>50</v>
      </c>
      <c r="C1147" s="1">
        <v>0.35</v>
      </c>
      <c r="D1147" s="1">
        <v>180</v>
      </c>
      <c r="E1147" s="1">
        <v>1.48532062912092</v>
      </c>
      <c r="F1147" s="1">
        <v>178.92396231874099</v>
      </c>
      <c r="G1147" s="1">
        <v>1.1353206291209199</v>
      </c>
      <c r="H1147" s="1">
        <v>-1.0760376812590899</v>
      </c>
      <c r="I1147" s="1">
        <v>0</v>
      </c>
      <c r="J1147" s="1">
        <v>0</v>
      </c>
      <c r="K1147" s="9">
        <f t="shared" si="58"/>
        <v>1.48532062912092</v>
      </c>
      <c r="L1147">
        <f t="shared" si="56"/>
        <v>1.0760376812590096</v>
      </c>
      <c r="M1147">
        <f t="shared" si="57"/>
        <v>0</v>
      </c>
    </row>
    <row r="1148" spans="1:13">
      <c r="A1148" s="1"/>
      <c r="B1148" s="1" t="s">
        <v>50</v>
      </c>
      <c r="C1148" s="1">
        <v>0.5</v>
      </c>
      <c r="D1148" s="1">
        <v>45</v>
      </c>
      <c r="E1148" s="1">
        <v>1.0446726374494799</v>
      </c>
      <c r="F1148" s="1">
        <v>36.535600510594698</v>
      </c>
      <c r="G1148" s="1">
        <v>0.54467263744948002</v>
      </c>
      <c r="H1148" s="1">
        <v>-8.4643994894052792</v>
      </c>
      <c r="I1148" s="1">
        <v>0</v>
      </c>
      <c r="J1148" s="1">
        <v>0</v>
      </c>
      <c r="K1148" s="9">
        <f t="shared" si="58"/>
        <v>1.0446726374494799</v>
      </c>
      <c r="L1148">
        <f t="shared" si="56"/>
        <v>8.4643994894053094</v>
      </c>
      <c r="M1148">
        <f t="shared" si="57"/>
        <v>0</v>
      </c>
    </row>
    <row r="1149" spans="1:13">
      <c r="A1149" s="1"/>
      <c r="B1149" s="1" t="s">
        <v>50</v>
      </c>
      <c r="C1149" s="1">
        <v>0.5</v>
      </c>
      <c r="D1149" s="1">
        <v>135</v>
      </c>
      <c r="E1149" s="1">
        <v>1.4768951965114001</v>
      </c>
      <c r="F1149" s="1">
        <v>137.707439310947</v>
      </c>
      <c r="G1149" s="1">
        <v>0.976895196511397</v>
      </c>
      <c r="H1149" s="1">
        <v>2.7074393109471702</v>
      </c>
      <c r="I1149" s="1">
        <v>0</v>
      </c>
      <c r="J1149" s="1">
        <v>0</v>
      </c>
      <c r="K1149" s="9">
        <f t="shared" si="58"/>
        <v>1.4768951965114001</v>
      </c>
      <c r="L1149">
        <f t="shared" si="56"/>
        <v>2.7074393109469952</v>
      </c>
      <c r="M1149">
        <f t="shared" si="57"/>
        <v>0</v>
      </c>
    </row>
    <row r="1150" spans="1:13">
      <c r="A1150" s="1"/>
      <c r="B1150" s="1" t="s">
        <v>50</v>
      </c>
      <c r="C1150" s="1">
        <v>0.7</v>
      </c>
      <c r="D1150" s="1">
        <v>45</v>
      </c>
      <c r="E1150" s="1">
        <v>0.70456823422515602</v>
      </c>
      <c r="F1150" s="1">
        <v>44.970297680466302</v>
      </c>
      <c r="G1150" s="1">
        <v>4.5682342251560596E-3</v>
      </c>
      <c r="H1150" s="1">
        <v>-2.9702319533697601E-2</v>
      </c>
      <c r="I1150" s="1">
        <v>0</v>
      </c>
      <c r="J1150" s="1">
        <v>0</v>
      </c>
      <c r="K1150" s="9">
        <f t="shared" si="58"/>
        <v>0.70456823422515602</v>
      </c>
      <c r="L1150">
        <f t="shared" si="56"/>
        <v>2.9702319533697619E-2</v>
      </c>
      <c r="M1150">
        <f t="shared" si="57"/>
        <v>0</v>
      </c>
    </row>
    <row r="1151" spans="1:13">
      <c r="A1151" s="1"/>
      <c r="B1151" s="1" t="s">
        <v>50</v>
      </c>
      <c r="C1151" s="1">
        <v>1</v>
      </c>
      <c r="D1151" s="1">
        <v>45</v>
      </c>
      <c r="E1151" s="1">
        <v>0.72012368168400398</v>
      </c>
      <c r="F1151" s="1">
        <v>42.063582384894502</v>
      </c>
      <c r="G1151" s="1">
        <v>-0.27987631831599602</v>
      </c>
      <c r="H1151" s="1">
        <v>-2.93641761510546</v>
      </c>
      <c r="I1151" s="1">
        <v>0</v>
      </c>
      <c r="J1151" s="1">
        <v>0</v>
      </c>
      <c r="K1151" s="9">
        <f t="shared" si="58"/>
        <v>0.72012368168400398</v>
      </c>
      <c r="L1151">
        <f t="shared" si="56"/>
        <v>2.9364176151054835</v>
      </c>
      <c r="M1151">
        <f t="shared" si="57"/>
        <v>0</v>
      </c>
    </row>
    <row r="1152" spans="1:13">
      <c r="A1152" s="1"/>
      <c r="B1152" s="1" t="s">
        <v>50</v>
      </c>
      <c r="C1152" s="1">
        <v>0.35</v>
      </c>
      <c r="D1152" s="1">
        <v>180</v>
      </c>
      <c r="E1152" s="1">
        <v>1.21141866697883</v>
      </c>
      <c r="F1152" s="1">
        <v>179.16933048424701</v>
      </c>
      <c r="G1152" s="1">
        <v>0.86141866697883296</v>
      </c>
      <c r="H1152" s="1">
        <v>-0.83066951575347003</v>
      </c>
      <c r="I1152" s="1">
        <v>0</v>
      </c>
      <c r="J1152" s="1">
        <v>0</v>
      </c>
      <c r="K1152" s="9">
        <f t="shared" si="58"/>
        <v>1.21141866697883</v>
      </c>
      <c r="L1152">
        <f t="shared" si="56"/>
        <v>0.83066951575298731</v>
      </c>
      <c r="M1152">
        <f t="shared" si="57"/>
        <v>0</v>
      </c>
    </row>
    <row r="1153" spans="1:13">
      <c r="A1153" s="1"/>
      <c r="B1153" s="1" t="s">
        <v>50</v>
      </c>
      <c r="C1153" s="1">
        <v>1</v>
      </c>
      <c r="D1153" s="1">
        <v>90</v>
      </c>
      <c r="E1153" s="1">
        <v>1.20574493764219</v>
      </c>
      <c r="F1153" s="1">
        <v>90.8591268156475</v>
      </c>
      <c r="G1153" s="1">
        <v>0.20574493764218901</v>
      </c>
      <c r="H1153" s="1">
        <v>0.85912681564747095</v>
      </c>
      <c r="I1153" s="1">
        <v>1</v>
      </c>
      <c r="J1153" s="1">
        <v>0</v>
      </c>
      <c r="K1153" s="9">
        <f t="shared" si="58"/>
        <v>1.20574493764219</v>
      </c>
      <c r="L1153">
        <f t="shared" si="56"/>
        <v>0.8591268156474996</v>
      </c>
      <c r="M1153">
        <f t="shared" si="57"/>
        <v>0</v>
      </c>
    </row>
    <row r="1154" spans="1:13">
      <c r="A1154" s="1"/>
      <c r="B1154" s="1" t="s">
        <v>50</v>
      </c>
      <c r="C1154" s="1">
        <v>0.35</v>
      </c>
      <c r="D1154" s="1">
        <v>135</v>
      </c>
      <c r="E1154" s="1">
        <v>1.5009688505371099</v>
      </c>
      <c r="F1154" s="1">
        <v>134.17736220472301</v>
      </c>
      <c r="G1154" s="1">
        <v>1.1509688505371101</v>
      </c>
      <c r="H1154" s="1">
        <v>-0.82263779527676195</v>
      </c>
      <c r="I1154" s="1">
        <v>0</v>
      </c>
      <c r="J1154" s="1">
        <v>0</v>
      </c>
      <c r="K1154" s="9">
        <f t="shared" si="58"/>
        <v>1.5009688505371099</v>
      </c>
      <c r="L1154">
        <f t="shared" si="56"/>
        <v>0.82263779527698944</v>
      </c>
      <c r="M1154">
        <f t="shared" si="57"/>
        <v>0</v>
      </c>
    </row>
    <row r="1155" spans="1:13">
      <c r="A1155" s="1"/>
      <c r="B1155" s="1" t="s">
        <v>50</v>
      </c>
      <c r="C1155" s="1">
        <v>1.5</v>
      </c>
      <c r="D1155" s="1">
        <v>45</v>
      </c>
      <c r="E1155" s="1">
        <v>0.69525902588094002</v>
      </c>
      <c r="F1155" s="1">
        <v>41.053778298829897</v>
      </c>
      <c r="G1155" s="1">
        <v>-0.80474097411905998</v>
      </c>
      <c r="H1155" s="1">
        <v>-3.9462217011700602</v>
      </c>
      <c r="I1155" s="1">
        <v>0</v>
      </c>
      <c r="J1155" s="1">
        <v>0</v>
      </c>
      <c r="K1155" s="9">
        <f t="shared" si="58"/>
        <v>0.69525902588094002</v>
      </c>
      <c r="L1155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>3.9462217011700886</v>
      </c>
      <c r="M1155">
        <f t="shared" si="57"/>
        <v>0</v>
      </c>
    </row>
    <row r="1156" spans="1:13">
      <c r="A1156" s="1"/>
      <c r="B1156" s="1" t="s">
        <v>50</v>
      </c>
      <c r="C1156" s="1">
        <v>0.5</v>
      </c>
      <c r="D1156" s="1">
        <v>180</v>
      </c>
      <c r="E1156" s="1">
        <v>1.2682326002895199</v>
      </c>
      <c r="F1156" s="1">
        <v>179.20654502230499</v>
      </c>
      <c r="G1156" s="1">
        <v>0.76823260028951701</v>
      </c>
      <c r="H1156" s="1">
        <v>-0.79345497769497797</v>
      </c>
      <c r="I1156" s="1">
        <v>0</v>
      </c>
      <c r="J1156" s="1">
        <v>0</v>
      </c>
      <c r="K1156" s="9">
        <f t="shared" si="58"/>
        <v>1.2682326002895199</v>
      </c>
      <c r="L1156">
        <f t="shared" si="59"/>
        <v>0.79345497769500639</v>
      </c>
      <c r="M1156">
        <f t="shared" ref="M1156:M1219" si="60">IF(OR(J1156=1, D1156=90), 0, IF(ABS(MOD(F1156-(180-D1156)+180, 360)-180) &lt; ABS(MOD(F1156-D1156+180, 360)-180), 1, 0))</f>
        <v>0</v>
      </c>
    </row>
    <row r="1157" spans="1:13">
      <c r="A1157" s="1"/>
      <c r="B1157" s="1" t="s">
        <v>50</v>
      </c>
      <c r="C1157" s="1">
        <v>0.35</v>
      </c>
      <c r="D1157" s="1">
        <v>0</v>
      </c>
      <c r="E1157" s="1">
        <v>0.54196596480936998</v>
      </c>
      <c r="F1157" s="1">
        <v>174.85995485146501</v>
      </c>
      <c r="G1157" s="1">
        <v>0.19196596480937</v>
      </c>
      <c r="H1157" s="1">
        <v>174.85995485146501</v>
      </c>
      <c r="I1157" s="1">
        <v>1</v>
      </c>
      <c r="J1157" s="1">
        <v>0</v>
      </c>
      <c r="K1157" s="9">
        <f t="shared" si="58"/>
        <v>0.54196596480936998</v>
      </c>
      <c r="L1157">
        <f t="shared" si="59"/>
        <v>5.1400451485349947</v>
      </c>
      <c r="M1157">
        <f t="shared" si="60"/>
        <v>1</v>
      </c>
    </row>
    <row r="1158" spans="1:13">
      <c r="A1158" s="1"/>
      <c r="B1158" s="1" t="s">
        <v>50</v>
      </c>
      <c r="C1158" s="1">
        <v>1</v>
      </c>
      <c r="D1158" s="1">
        <v>135</v>
      </c>
      <c r="E1158" s="1">
        <v>1.0262304351385501</v>
      </c>
      <c r="F1158" s="1">
        <v>136.24403464125299</v>
      </c>
      <c r="G1158" s="1">
        <v>2.6230435138548499E-2</v>
      </c>
      <c r="H1158" s="1">
        <v>1.24403464125288</v>
      </c>
      <c r="I1158" s="1">
        <v>0</v>
      </c>
      <c r="J1158" s="1">
        <v>0</v>
      </c>
      <c r="K1158" s="9">
        <f t="shared" si="58"/>
        <v>1.0262304351385501</v>
      </c>
      <c r="L1158">
        <f t="shared" si="59"/>
        <v>1.2440346412529948</v>
      </c>
      <c r="M1158">
        <f t="shared" si="60"/>
        <v>0</v>
      </c>
    </row>
    <row r="1159" spans="1:13">
      <c r="A1159" s="1"/>
      <c r="B1159" s="1" t="s">
        <v>50</v>
      </c>
      <c r="C1159" s="1">
        <v>0.7</v>
      </c>
      <c r="D1159" s="1">
        <v>135</v>
      </c>
      <c r="E1159" s="1">
        <v>1.0077896313310699</v>
      </c>
      <c r="F1159" s="1">
        <v>135.643745714175</v>
      </c>
      <c r="G1159" s="1">
        <v>0.30778963133107301</v>
      </c>
      <c r="H1159" s="1">
        <v>0.64374571417533799</v>
      </c>
      <c r="I1159" s="1">
        <v>0</v>
      </c>
      <c r="J1159" s="1">
        <v>0</v>
      </c>
      <c r="K1159" s="9">
        <f t="shared" si="58"/>
        <v>1.0077896313310699</v>
      </c>
      <c r="L1159">
        <f t="shared" si="59"/>
        <v>0.64374571417499737</v>
      </c>
      <c r="M1159">
        <f t="shared" si="60"/>
        <v>0</v>
      </c>
    </row>
    <row r="1160" spans="1:13">
      <c r="A1160" s="1"/>
      <c r="B1160" s="1" t="s">
        <v>50</v>
      </c>
      <c r="C1160" s="1">
        <v>0.35</v>
      </c>
      <c r="D1160" s="1">
        <v>180</v>
      </c>
      <c r="E1160" s="1">
        <v>0.54113825029099505</v>
      </c>
      <c r="F1160" s="1">
        <v>175.94945272160399</v>
      </c>
      <c r="G1160" s="1">
        <v>0.19113825029099499</v>
      </c>
      <c r="H1160" s="1">
        <v>-4.0505472783955803</v>
      </c>
      <c r="I1160" s="1">
        <v>0</v>
      </c>
      <c r="J1160" s="1">
        <v>0</v>
      </c>
      <c r="K1160" s="9">
        <f t="shared" si="58"/>
        <v>0.54113825029099505</v>
      </c>
      <c r="L1160">
        <f t="shared" si="59"/>
        <v>4.0505472783960101</v>
      </c>
      <c r="M1160">
        <f t="shared" si="60"/>
        <v>0</v>
      </c>
    </row>
    <row r="1161" spans="1:13">
      <c r="A1161" s="1"/>
      <c r="B1161" s="1" t="s">
        <v>50</v>
      </c>
      <c r="C1161" s="1">
        <v>1.5</v>
      </c>
      <c r="D1161" s="1">
        <v>90</v>
      </c>
      <c r="E1161" s="1">
        <v>0.58059912757273202</v>
      </c>
      <c r="F1161" s="1">
        <v>89.745127217127006</v>
      </c>
      <c r="G1161" s="1">
        <v>-0.91940087242726798</v>
      </c>
      <c r="H1161" s="1">
        <v>-0.25487278287300802</v>
      </c>
      <c r="I1161" s="1">
        <v>0</v>
      </c>
      <c r="J1161" s="1">
        <v>0</v>
      </c>
      <c r="K1161" s="9">
        <f t="shared" si="58"/>
        <v>0.58059912757273202</v>
      </c>
      <c r="L1161">
        <f t="shared" si="59"/>
        <v>0.25487278287300796</v>
      </c>
      <c r="M1161">
        <f t="shared" si="60"/>
        <v>0</v>
      </c>
    </row>
    <row r="1162" spans="1:13">
      <c r="A1162" s="1"/>
      <c r="B1162" s="1" t="s">
        <v>50</v>
      </c>
      <c r="C1162" s="1">
        <v>0.7</v>
      </c>
      <c r="D1162" s="1">
        <v>135</v>
      </c>
      <c r="E1162" s="1">
        <v>1.2088191221893301</v>
      </c>
      <c r="F1162" s="1">
        <v>136.056103572138</v>
      </c>
      <c r="G1162" s="1">
        <v>0.50881912218933201</v>
      </c>
      <c r="H1162" s="1">
        <v>1.05610357213811</v>
      </c>
      <c r="I1162" s="1">
        <v>0</v>
      </c>
      <c r="J1162" s="1">
        <v>0</v>
      </c>
      <c r="K1162" s="9">
        <f t="shared" si="58"/>
        <v>1.2088191221893301</v>
      </c>
      <c r="L1162">
        <f t="shared" si="59"/>
        <v>1.0561035721379994</v>
      </c>
      <c r="M1162">
        <f t="shared" si="60"/>
        <v>0</v>
      </c>
    </row>
    <row r="1163" spans="1:13">
      <c r="A1163" s="1"/>
      <c r="B1163" s="1" t="s">
        <v>50</v>
      </c>
      <c r="C1163" s="1">
        <v>0.35</v>
      </c>
      <c r="D1163" s="1">
        <v>135</v>
      </c>
      <c r="E1163" s="1">
        <v>1.2817513524992801</v>
      </c>
      <c r="F1163" s="1">
        <v>135.66942720624101</v>
      </c>
      <c r="G1163" s="1">
        <v>0.93175135249928098</v>
      </c>
      <c r="H1163" s="1">
        <v>0.66942720624058405</v>
      </c>
      <c r="I1163" s="1">
        <v>0</v>
      </c>
      <c r="J1163" s="1">
        <v>0</v>
      </c>
      <c r="K1163" s="9">
        <f t="shared" si="58"/>
        <v>1.2817513524992801</v>
      </c>
      <c r="L1163">
        <f t="shared" si="59"/>
        <v>0.66942720624101071</v>
      </c>
      <c r="M1163">
        <f t="shared" si="60"/>
        <v>0</v>
      </c>
    </row>
    <row r="1164" spans="1:13">
      <c r="A1164" s="1"/>
      <c r="B1164" s="1" t="s">
        <v>50</v>
      </c>
      <c r="C1164" s="1">
        <v>1.5</v>
      </c>
      <c r="D1164" s="1">
        <v>90</v>
      </c>
      <c r="E1164" s="1">
        <v>1.4587173344179301</v>
      </c>
      <c r="F1164" s="1">
        <v>89.898555737176295</v>
      </c>
      <c r="G1164" s="1">
        <v>-4.12826655820746E-2</v>
      </c>
      <c r="H1164" s="1">
        <v>-0.101444262823691</v>
      </c>
      <c r="I1164" s="1">
        <v>0</v>
      </c>
      <c r="J1164" s="1">
        <v>0</v>
      </c>
      <c r="K1164" s="9">
        <f t="shared" si="58"/>
        <v>1.4587173344179301</v>
      </c>
      <c r="L1164">
        <f t="shared" si="59"/>
        <v>0.10144426282369068</v>
      </c>
      <c r="M1164">
        <f t="shared" si="60"/>
        <v>0</v>
      </c>
    </row>
    <row r="1165" spans="1:13">
      <c r="A1165" s="1"/>
      <c r="B1165" s="1" t="s">
        <v>50</v>
      </c>
      <c r="C1165" s="1">
        <v>1</v>
      </c>
      <c r="D1165" s="1">
        <v>180</v>
      </c>
      <c r="E1165" s="1">
        <v>1.0409806028376101</v>
      </c>
      <c r="F1165" s="1">
        <v>179.03331431472401</v>
      </c>
      <c r="G1165" s="1">
        <v>4.0980602837606503E-2</v>
      </c>
      <c r="H1165" s="1">
        <v>-0.96668568527633203</v>
      </c>
      <c r="I1165" s="1">
        <v>0</v>
      </c>
      <c r="J1165" s="1">
        <v>0</v>
      </c>
      <c r="K1165" s="9">
        <f t="shared" si="58"/>
        <v>1.0409806028376101</v>
      </c>
      <c r="L1165">
        <f t="shared" si="59"/>
        <v>0.96668568527599064</v>
      </c>
      <c r="M1165">
        <f t="shared" si="60"/>
        <v>0</v>
      </c>
    </row>
    <row r="1166" spans="1:13">
      <c r="A1166" s="1"/>
      <c r="B1166" s="1" t="s">
        <v>50</v>
      </c>
      <c r="C1166" s="1">
        <v>0.5</v>
      </c>
      <c r="D1166" s="1">
        <v>0</v>
      </c>
      <c r="E1166" s="1">
        <v>0</v>
      </c>
      <c r="F1166" s="1">
        <v>0</v>
      </c>
      <c r="G1166" s="1">
        <v>-0.5</v>
      </c>
      <c r="H1166" s="1">
        <v>0</v>
      </c>
      <c r="I1166" s="1">
        <v>0</v>
      </c>
      <c r="J1166" s="1">
        <v>1</v>
      </c>
      <c r="K1166" s="9" t="str">
        <f t="shared" si="58"/>
        <v/>
      </c>
      <c r="L1166" t="str">
        <f t="shared" si="59"/>
        <v/>
      </c>
      <c r="M1166">
        <f t="shared" si="60"/>
        <v>0</v>
      </c>
    </row>
    <row r="1167" spans="1:13">
      <c r="A1167" s="1"/>
      <c r="B1167" s="1" t="s">
        <v>50</v>
      </c>
      <c r="C1167" s="1">
        <v>0.7</v>
      </c>
      <c r="D1167" s="1">
        <v>180</v>
      </c>
      <c r="E1167" s="1">
        <v>0.68521629006220797</v>
      </c>
      <c r="F1167" s="1">
        <v>177.234654991166</v>
      </c>
      <c r="G1167" s="1">
        <v>-1.4783709937791699E-2</v>
      </c>
      <c r="H1167" s="1">
        <v>-2.7653450088342901</v>
      </c>
      <c r="I1167" s="1">
        <v>0</v>
      </c>
      <c r="J1167" s="1">
        <v>0</v>
      </c>
      <c r="K1167" s="9">
        <f t="shared" si="58"/>
        <v>0.68521629006220797</v>
      </c>
      <c r="L1167">
        <f t="shared" si="59"/>
        <v>2.7653450088340037</v>
      </c>
      <c r="M1167">
        <f t="shared" si="60"/>
        <v>0</v>
      </c>
    </row>
    <row r="1168" spans="1:13">
      <c r="A1168" s="1"/>
      <c r="B1168" s="1" t="s">
        <v>50</v>
      </c>
      <c r="C1168" s="1">
        <v>0.35</v>
      </c>
      <c r="D1168" s="1">
        <v>90</v>
      </c>
      <c r="E1168" s="1">
        <v>0.49295039036008398</v>
      </c>
      <c r="F1168" s="1">
        <v>91.501118171402098</v>
      </c>
      <c r="G1168" s="1">
        <v>0.142950390360084</v>
      </c>
      <c r="H1168" s="1">
        <v>1.50111817140214</v>
      </c>
      <c r="I1168" s="1">
        <v>1</v>
      </c>
      <c r="J1168" s="1">
        <v>0</v>
      </c>
      <c r="K1168" s="9">
        <f t="shared" si="58"/>
        <v>0.49295039036008398</v>
      </c>
      <c r="L1168">
        <f t="shared" si="59"/>
        <v>1.5011181714020836</v>
      </c>
      <c r="M1168">
        <f t="shared" si="60"/>
        <v>0</v>
      </c>
    </row>
    <row r="1169" spans="1:13">
      <c r="A1169" s="1"/>
      <c r="B1169" s="1" t="s">
        <v>50</v>
      </c>
      <c r="C1169" s="1">
        <v>0.35</v>
      </c>
      <c r="D1169" s="1">
        <v>0</v>
      </c>
      <c r="E1169" s="1">
        <v>0.58155421128297002</v>
      </c>
      <c r="F1169" s="1">
        <v>177.76023997375401</v>
      </c>
      <c r="G1169" s="1">
        <v>0.23155421128296999</v>
      </c>
      <c r="H1169" s="1">
        <v>177.76023997375401</v>
      </c>
      <c r="I1169" s="1">
        <v>1</v>
      </c>
      <c r="J1169" s="1">
        <v>0</v>
      </c>
      <c r="K1169" s="9">
        <f t="shared" si="58"/>
        <v>0.58155421128297002</v>
      </c>
      <c r="L1169">
        <f t="shared" si="59"/>
        <v>2.2397600262459889</v>
      </c>
      <c r="M1169">
        <f t="shared" si="60"/>
        <v>1</v>
      </c>
    </row>
    <row r="1170" spans="1:13">
      <c r="A1170" s="1"/>
      <c r="B1170" s="1" t="s">
        <v>50</v>
      </c>
      <c r="C1170" s="1">
        <v>1</v>
      </c>
      <c r="D1170" s="1">
        <v>180</v>
      </c>
      <c r="E1170" s="1">
        <v>0.99966335487689595</v>
      </c>
      <c r="F1170" s="1">
        <v>178.99335604227201</v>
      </c>
      <c r="G1170" s="1">
        <v>-3.3664512310405099E-4</v>
      </c>
      <c r="H1170" s="1">
        <v>-1.0066439577281601</v>
      </c>
      <c r="I1170" s="1">
        <v>0</v>
      </c>
      <c r="J1170" s="1">
        <v>0</v>
      </c>
      <c r="K1170" s="9">
        <f t="shared" si="58"/>
        <v>0.99966335487689595</v>
      </c>
      <c r="L1170">
        <f t="shared" si="59"/>
        <v>1.006643957727988</v>
      </c>
      <c r="M1170">
        <f t="shared" si="60"/>
        <v>0</v>
      </c>
    </row>
    <row r="1171" spans="1:13">
      <c r="A1171" s="1"/>
      <c r="B1171" s="1" t="s">
        <v>50</v>
      </c>
      <c r="C1171" s="1">
        <v>1</v>
      </c>
      <c r="D1171" s="1">
        <v>45</v>
      </c>
      <c r="E1171" s="1">
        <v>0.51862504490727401</v>
      </c>
      <c r="F1171" s="1">
        <v>42.941629642806703</v>
      </c>
      <c r="G1171" s="1">
        <v>-0.48137495509272599</v>
      </c>
      <c r="H1171" s="1">
        <v>-2.0583703571932999</v>
      </c>
      <c r="I1171" s="1">
        <v>0</v>
      </c>
      <c r="J1171" s="1">
        <v>0</v>
      </c>
      <c r="K1171" s="9">
        <f t="shared" si="58"/>
        <v>0.51862504490727401</v>
      </c>
      <c r="L1171">
        <f t="shared" si="59"/>
        <v>2.0583703571932972</v>
      </c>
      <c r="M1171">
        <f t="shared" si="60"/>
        <v>0</v>
      </c>
    </row>
    <row r="1172" spans="1:13">
      <c r="A1172" s="1"/>
      <c r="B1172" s="1" t="s">
        <v>50</v>
      </c>
      <c r="C1172" s="1">
        <v>0.5</v>
      </c>
      <c r="D1172" s="1">
        <v>45</v>
      </c>
      <c r="E1172" s="1">
        <v>0.99337127024248295</v>
      </c>
      <c r="F1172" s="1">
        <v>39.9161952960729</v>
      </c>
      <c r="G1172" s="1">
        <v>0.49337127024248301</v>
      </c>
      <c r="H1172" s="1">
        <v>-5.0838047039271403</v>
      </c>
      <c r="I1172" s="1">
        <v>0</v>
      </c>
      <c r="J1172" s="1">
        <v>0</v>
      </c>
      <c r="K1172" s="9">
        <f t="shared" si="58"/>
        <v>0.99337127024248295</v>
      </c>
      <c r="L1172">
        <f t="shared" si="59"/>
        <v>5.0838047039271146</v>
      </c>
      <c r="M1172">
        <f t="shared" si="60"/>
        <v>0</v>
      </c>
    </row>
    <row r="1173" spans="1:13">
      <c r="A1173" s="1"/>
      <c r="B1173" s="1" t="s">
        <v>50</v>
      </c>
      <c r="C1173" s="1">
        <v>0.35</v>
      </c>
      <c r="D1173" s="1">
        <v>135</v>
      </c>
      <c r="E1173" s="1">
        <v>0.72648325903803401</v>
      </c>
      <c r="F1173" s="1">
        <v>135.02880632211401</v>
      </c>
      <c r="G1173" s="1">
        <v>0.37648325903803398</v>
      </c>
      <c r="H1173" s="1">
        <v>2.8806322114348901E-2</v>
      </c>
      <c r="I1173" s="1">
        <v>0</v>
      </c>
      <c r="J1173" s="1">
        <v>0</v>
      </c>
      <c r="K1173" s="9">
        <f t="shared" si="58"/>
        <v>0.72648325903803401</v>
      </c>
      <c r="L1173">
        <f t="shared" si="59"/>
        <v>2.8806322114007799E-2</v>
      </c>
      <c r="M1173">
        <f t="shared" si="60"/>
        <v>0</v>
      </c>
    </row>
    <row r="1174" spans="1:13">
      <c r="A1174" s="1"/>
      <c r="B1174" s="1" t="s">
        <v>50</v>
      </c>
      <c r="C1174" s="1">
        <v>0.35</v>
      </c>
      <c r="D1174" s="1">
        <v>0</v>
      </c>
      <c r="E1174" s="1">
        <v>0.45798999861756501</v>
      </c>
      <c r="F1174" s="1">
        <v>176.50831530098</v>
      </c>
      <c r="G1174" s="1">
        <v>0.107989998617565</v>
      </c>
      <c r="H1174" s="1">
        <v>176.50831530098</v>
      </c>
      <c r="I1174" s="1">
        <v>1</v>
      </c>
      <c r="J1174" s="1">
        <v>0</v>
      </c>
      <c r="K1174" s="9">
        <f t="shared" si="58"/>
        <v>0.45798999861756501</v>
      </c>
      <c r="L1174">
        <f t="shared" si="59"/>
        <v>3.4916846990199986</v>
      </c>
      <c r="M1174">
        <f t="shared" si="60"/>
        <v>1</v>
      </c>
    </row>
    <row r="1175" spans="1:13">
      <c r="A1175" s="1"/>
      <c r="B1175" s="1" t="s">
        <v>50</v>
      </c>
      <c r="C1175" s="1">
        <v>0.7</v>
      </c>
      <c r="D1175" s="1">
        <v>0</v>
      </c>
      <c r="E1175" s="1">
        <v>0.47426362410564199</v>
      </c>
      <c r="F1175" s="1">
        <v>-175.25190528234901</v>
      </c>
      <c r="G1175" s="1">
        <v>-0.22573637589435799</v>
      </c>
      <c r="H1175" s="1">
        <v>-175.25190528234901</v>
      </c>
      <c r="I1175" s="1">
        <v>0</v>
      </c>
      <c r="J1175" s="1">
        <v>0</v>
      </c>
      <c r="K1175" s="9">
        <f t="shared" si="58"/>
        <v>0.47426362410564199</v>
      </c>
      <c r="L1175">
        <f t="shared" si="59"/>
        <v>4.7480947176509858</v>
      </c>
      <c r="M1175">
        <f t="shared" si="60"/>
        <v>1</v>
      </c>
    </row>
    <row r="1176" spans="1:13">
      <c r="A1176" s="1"/>
      <c r="B1176" s="1" t="s">
        <v>50</v>
      </c>
      <c r="C1176" s="1">
        <v>1</v>
      </c>
      <c r="D1176" s="1">
        <v>45</v>
      </c>
      <c r="E1176" s="1">
        <v>0.46729253846057101</v>
      </c>
      <c r="F1176" s="1">
        <v>43.611554749958302</v>
      </c>
      <c r="G1176" s="1">
        <v>-0.53270746153942905</v>
      </c>
      <c r="H1176" s="1">
        <v>-1.38844525004166</v>
      </c>
      <c r="I1176" s="1">
        <v>0</v>
      </c>
      <c r="J1176" s="1">
        <v>0</v>
      </c>
      <c r="K1176" s="9">
        <f t="shared" si="58"/>
        <v>0.46729253846057101</v>
      </c>
      <c r="L1176">
        <f t="shared" si="59"/>
        <v>1.3884452500416842</v>
      </c>
      <c r="M1176">
        <f t="shared" si="60"/>
        <v>0</v>
      </c>
    </row>
    <row r="1177" spans="1:13">
      <c r="A1177" s="1"/>
      <c r="B1177" s="1" t="s">
        <v>50</v>
      </c>
      <c r="C1177" s="1">
        <v>0.7</v>
      </c>
      <c r="D1177" s="1">
        <v>180</v>
      </c>
      <c r="E1177" s="1">
        <v>0.978852291728875</v>
      </c>
      <c r="F1177" s="1">
        <v>-179.81858916712099</v>
      </c>
      <c r="G1177" s="1">
        <v>0.27885229172887499</v>
      </c>
      <c r="H1177" s="1">
        <v>0.18141083287906701</v>
      </c>
      <c r="I1177" s="1">
        <v>1</v>
      </c>
      <c r="J1177" s="1">
        <v>0</v>
      </c>
      <c r="K1177" s="9">
        <f t="shared" si="58"/>
        <v>0.978852291728875</v>
      </c>
      <c r="L1177">
        <f t="shared" si="59"/>
        <v>0.18141083287900983</v>
      </c>
      <c r="M1177">
        <f t="shared" si="60"/>
        <v>0</v>
      </c>
    </row>
    <row r="1178" spans="1:13">
      <c r="A1178" s="1"/>
      <c r="B1178" s="1" t="s">
        <v>50</v>
      </c>
      <c r="C1178" s="1">
        <v>0.7</v>
      </c>
      <c r="D1178" s="1">
        <v>135</v>
      </c>
      <c r="E1178" s="1">
        <v>1.34520718406189</v>
      </c>
      <c r="F1178" s="1">
        <v>137.66119377285099</v>
      </c>
      <c r="G1178" s="1">
        <v>0.64520718406189004</v>
      </c>
      <c r="H1178" s="1">
        <v>2.6611937728511101</v>
      </c>
      <c r="I1178" s="1">
        <v>0</v>
      </c>
      <c r="J1178" s="1">
        <v>0</v>
      </c>
      <c r="K1178" s="9">
        <f t="shared" si="58"/>
        <v>1.34520718406189</v>
      </c>
      <c r="L1178">
        <f t="shared" si="59"/>
        <v>2.6611937728509929</v>
      </c>
      <c r="M1178">
        <f t="shared" si="60"/>
        <v>0</v>
      </c>
    </row>
    <row r="1179" spans="1:13">
      <c r="A1179" s="1"/>
      <c r="B1179" s="1" t="s">
        <v>50</v>
      </c>
      <c r="C1179" s="1">
        <v>0.5</v>
      </c>
      <c r="D1179" s="1">
        <v>45</v>
      </c>
      <c r="E1179" s="1">
        <v>0.44525244703678302</v>
      </c>
      <c r="F1179" s="1">
        <v>45.423012835368802</v>
      </c>
      <c r="G1179" s="1">
        <v>-5.4747552963216699E-2</v>
      </c>
      <c r="H1179" s="1">
        <v>0.42301283536880901</v>
      </c>
      <c r="I1179" s="1">
        <v>0</v>
      </c>
      <c r="J1179" s="1">
        <v>0</v>
      </c>
      <c r="K1179" s="9">
        <f t="shared" si="58"/>
        <v>0.44525244703678302</v>
      </c>
      <c r="L1179">
        <f t="shared" si="59"/>
        <v>0.42301283536880874</v>
      </c>
      <c r="M1179">
        <f t="shared" si="60"/>
        <v>0</v>
      </c>
    </row>
    <row r="1180" spans="1:13">
      <c r="A1180" s="1"/>
      <c r="B1180" s="1" t="s">
        <v>50</v>
      </c>
      <c r="C1180" s="1">
        <v>0.35</v>
      </c>
      <c r="D1180" s="1">
        <v>45</v>
      </c>
      <c r="E1180" s="1">
        <v>0.49648837915460697</v>
      </c>
      <c r="F1180" s="1">
        <v>46.222461713140603</v>
      </c>
      <c r="G1180" s="1">
        <v>0.146488379154607</v>
      </c>
      <c r="H1180" s="1">
        <v>1.2224617131406299</v>
      </c>
      <c r="I1180" s="1">
        <v>0</v>
      </c>
      <c r="J1180" s="1">
        <v>0</v>
      </c>
      <c r="K1180" s="9">
        <f t="shared" si="58"/>
        <v>0.49648837915460697</v>
      </c>
      <c r="L1180">
        <f t="shared" si="59"/>
        <v>1.2224617131406035</v>
      </c>
      <c r="M1180">
        <f t="shared" si="60"/>
        <v>0</v>
      </c>
    </row>
    <row r="1181" spans="1:13">
      <c r="A1181" s="1"/>
      <c r="B1181" s="1" t="s">
        <v>50</v>
      </c>
      <c r="C1181" s="1">
        <v>0.7</v>
      </c>
      <c r="D1181" s="1">
        <v>0</v>
      </c>
      <c r="E1181" s="1">
        <v>0</v>
      </c>
      <c r="F1181" s="1">
        <v>0</v>
      </c>
      <c r="G1181" s="1">
        <v>-0.7</v>
      </c>
      <c r="H1181" s="1">
        <v>0</v>
      </c>
      <c r="I1181" s="1">
        <v>0</v>
      </c>
      <c r="J1181" s="1">
        <v>1</v>
      </c>
      <c r="K1181" s="9" t="str">
        <f t="shared" ref="K1181:K1201" si="61">IF(J1181=1, "", E1181)</f>
        <v/>
      </c>
      <c r="L1181" t="str">
        <f t="shared" si="59"/>
        <v/>
      </c>
      <c r="M1181">
        <f t="shared" si="60"/>
        <v>0</v>
      </c>
    </row>
    <row r="1182" spans="1:13">
      <c r="A1182" s="1"/>
      <c r="B1182" s="1" t="s">
        <v>50</v>
      </c>
      <c r="C1182" s="1">
        <v>0.35</v>
      </c>
      <c r="D1182" s="1">
        <v>45</v>
      </c>
      <c r="E1182" s="1">
        <v>0.66725191459730004</v>
      </c>
      <c r="F1182" s="1">
        <v>50.308009449831701</v>
      </c>
      <c r="G1182" s="1">
        <v>0.31725191459730001</v>
      </c>
      <c r="H1182" s="1">
        <v>5.3080094498316699</v>
      </c>
      <c r="I1182" s="1">
        <v>0</v>
      </c>
      <c r="J1182" s="1">
        <v>0</v>
      </c>
      <c r="K1182" s="9">
        <f t="shared" si="61"/>
        <v>0.66725191459730004</v>
      </c>
      <c r="L1182">
        <f t="shared" si="59"/>
        <v>5.308009449831701</v>
      </c>
      <c r="M1182">
        <f t="shared" si="60"/>
        <v>0</v>
      </c>
    </row>
    <row r="1183" spans="1:13">
      <c r="A1183" s="1"/>
      <c r="B1183" s="1" t="s">
        <v>50</v>
      </c>
      <c r="C1183" s="1">
        <v>0.35</v>
      </c>
      <c r="D1183" s="1">
        <v>180</v>
      </c>
      <c r="E1183" s="1">
        <v>1.0410805597105199</v>
      </c>
      <c r="F1183" s="1">
        <v>178.749075075717</v>
      </c>
      <c r="G1183" s="1">
        <v>0.69108055971051596</v>
      </c>
      <c r="H1183" s="1">
        <v>-1.25092492428337</v>
      </c>
      <c r="I1183" s="1">
        <v>0</v>
      </c>
      <c r="J1183" s="1">
        <v>0</v>
      </c>
      <c r="K1183" s="9">
        <f t="shared" si="61"/>
        <v>1.0410805597105199</v>
      </c>
      <c r="L1183">
        <f t="shared" si="59"/>
        <v>1.2509249242829981</v>
      </c>
      <c r="M1183">
        <f t="shared" si="60"/>
        <v>0</v>
      </c>
    </row>
    <row r="1184" spans="1:13">
      <c r="A1184" s="1"/>
      <c r="B1184" s="1" t="s">
        <v>50</v>
      </c>
      <c r="C1184" s="1">
        <v>1.5</v>
      </c>
      <c r="D1184" s="1">
        <v>135</v>
      </c>
      <c r="E1184" s="1">
        <v>1.0263942195428899</v>
      </c>
      <c r="F1184" s="1">
        <v>133.38904458298001</v>
      </c>
      <c r="G1184" s="1">
        <v>-0.47360578045710799</v>
      </c>
      <c r="H1184" s="1">
        <v>-1.6109554170203599</v>
      </c>
      <c r="I1184" s="1">
        <v>0</v>
      </c>
      <c r="J1184" s="1">
        <v>0</v>
      </c>
      <c r="K1184" s="9">
        <f t="shared" si="61"/>
        <v>1.0263942195428899</v>
      </c>
      <c r="L1184">
        <f t="shared" si="59"/>
        <v>1.6109554170199942</v>
      </c>
      <c r="M1184">
        <f t="shared" si="60"/>
        <v>0</v>
      </c>
    </row>
    <row r="1185" spans="1:13">
      <c r="A1185" s="1"/>
      <c r="B1185" s="1" t="s">
        <v>50</v>
      </c>
      <c r="C1185" s="1">
        <v>1.5</v>
      </c>
      <c r="D1185" s="1">
        <v>180</v>
      </c>
      <c r="E1185" s="1">
        <v>0.76806900589723603</v>
      </c>
      <c r="F1185" s="1">
        <v>-177.07024686418299</v>
      </c>
      <c r="G1185" s="1">
        <v>-0.73193099410276397</v>
      </c>
      <c r="H1185" s="1">
        <v>2.92975313581695</v>
      </c>
      <c r="I1185" s="1">
        <v>1</v>
      </c>
      <c r="J1185" s="1">
        <v>0</v>
      </c>
      <c r="K1185" s="9">
        <f t="shared" si="61"/>
        <v>0.76806900589723603</v>
      </c>
      <c r="L1185">
        <f t="shared" si="59"/>
        <v>2.929753135817009</v>
      </c>
      <c r="M1185">
        <f t="shared" si="60"/>
        <v>0</v>
      </c>
    </row>
    <row r="1186" spans="1:13">
      <c r="A1186" s="1"/>
      <c r="B1186" s="1" t="s">
        <v>50</v>
      </c>
      <c r="C1186" s="1">
        <v>1</v>
      </c>
      <c r="D1186" s="1">
        <v>135</v>
      </c>
      <c r="E1186" s="1">
        <v>1.0099952616430099</v>
      </c>
      <c r="F1186" s="1">
        <v>128.792521883029</v>
      </c>
      <c r="G1186" s="1">
        <v>9.9952616430074599E-3</v>
      </c>
      <c r="H1186" s="1">
        <v>-6.20747811697112</v>
      </c>
      <c r="I1186" s="1">
        <v>0</v>
      </c>
      <c r="J1186" s="1">
        <v>0</v>
      </c>
      <c r="K1186" s="9">
        <f t="shared" si="61"/>
        <v>1.0099952616430099</v>
      </c>
      <c r="L1186">
        <f t="shared" si="59"/>
        <v>6.2074781169710036</v>
      </c>
      <c r="M1186">
        <f t="shared" si="60"/>
        <v>0</v>
      </c>
    </row>
    <row r="1187" spans="1:13">
      <c r="A1187" s="1"/>
      <c r="B1187" s="1" t="s">
        <v>50</v>
      </c>
      <c r="C1187" s="1">
        <v>0.35</v>
      </c>
      <c r="D1187" s="1">
        <v>90</v>
      </c>
      <c r="E1187" s="1">
        <v>0.36570345605965499</v>
      </c>
      <c r="F1187" s="1">
        <v>83.9189825284694</v>
      </c>
      <c r="G1187" s="1">
        <v>1.5703456059655299E-2</v>
      </c>
      <c r="H1187" s="1">
        <v>-6.0810174715305703</v>
      </c>
      <c r="I1187" s="1">
        <v>0</v>
      </c>
      <c r="J1187" s="1">
        <v>0</v>
      </c>
      <c r="K1187" s="9">
        <f t="shared" si="61"/>
        <v>0.36570345605965499</v>
      </c>
      <c r="L1187">
        <f t="shared" si="59"/>
        <v>6.0810174715306005</v>
      </c>
      <c r="M1187">
        <f t="shared" si="60"/>
        <v>0</v>
      </c>
    </row>
    <row r="1188" spans="1:13">
      <c r="A1188" s="1"/>
      <c r="B1188" s="1" t="s">
        <v>50</v>
      </c>
      <c r="C1188" s="1">
        <v>1.5</v>
      </c>
      <c r="D1188" s="1">
        <v>45</v>
      </c>
      <c r="E1188" s="1">
        <v>0.471312096062731</v>
      </c>
      <c r="F1188" s="1">
        <v>37.384817355564302</v>
      </c>
      <c r="G1188" s="1">
        <v>-1.0286879039372701</v>
      </c>
      <c r="H1188" s="1">
        <v>-7.6151826444356896</v>
      </c>
      <c r="I1188" s="1">
        <v>0</v>
      </c>
      <c r="J1188" s="1">
        <v>0</v>
      </c>
      <c r="K1188" s="9">
        <f t="shared" si="61"/>
        <v>0.471312096062731</v>
      </c>
      <c r="L1188">
        <f t="shared" si="59"/>
        <v>7.6151826444356914</v>
      </c>
      <c r="M1188">
        <f t="shared" si="60"/>
        <v>0</v>
      </c>
    </row>
    <row r="1189" spans="1:13">
      <c r="A1189" s="1"/>
      <c r="B1189" s="1" t="s">
        <v>50</v>
      </c>
      <c r="C1189" s="1">
        <v>1.5</v>
      </c>
      <c r="D1189" s="1">
        <v>45</v>
      </c>
      <c r="E1189" s="1">
        <v>0.49361028950486302</v>
      </c>
      <c r="F1189" s="1">
        <v>41.563830418746498</v>
      </c>
      <c r="G1189" s="1">
        <v>-1.00638971049514</v>
      </c>
      <c r="H1189" s="1">
        <v>-3.4361695812534698</v>
      </c>
      <c r="I1189" s="1">
        <v>0</v>
      </c>
      <c r="J1189" s="1">
        <v>0</v>
      </c>
      <c r="K1189" s="9">
        <f t="shared" si="61"/>
        <v>0.49361028950486302</v>
      </c>
      <c r="L1189">
        <f t="shared" si="59"/>
        <v>3.4361695812534947</v>
      </c>
      <c r="M1189">
        <f t="shared" si="60"/>
        <v>0</v>
      </c>
    </row>
    <row r="1190" spans="1:13">
      <c r="A1190" s="1"/>
      <c r="B1190" s="1" t="s">
        <v>50</v>
      </c>
      <c r="C1190" s="1">
        <v>0.5</v>
      </c>
      <c r="D1190" s="1">
        <v>0</v>
      </c>
      <c r="E1190" s="1">
        <v>0.64865869977185897</v>
      </c>
      <c r="F1190" s="1">
        <v>2.00795388619599</v>
      </c>
      <c r="G1190" s="1">
        <v>0.148658699771859</v>
      </c>
      <c r="H1190" s="1">
        <v>2.00795388619599</v>
      </c>
      <c r="I1190" s="1">
        <v>0</v>
      </c>
      <c r="J1190" s="1">
        <v>0</v>
      </c>
      <c r="K1190" s="9">
        <f t="shared" si="61"/>
        <v>0.64865869977185897</v>
      </c>
      <c r="L1190">
        <f t="shared" si="59"/>
        <v>2.0079538861959918</v>
      </c>
      <c r="M1190">
        <f t="shared" si="60"/>
        <v>0</v>
      </c>
    </row>
    <row r="1191" spans="1:13">
      <c r="A1191" s="1"/>
      <c r="B1191" s="1" t="s">
        <v>50</v>
      </c>
      <c r="C1191" s="1">
        <v>0.35</v>
      </c>
      <c r="D1191" s="1">
        <v>0</v>
      </c>
      <c r="E1191" s="1">
        <v>0.78782433183692502</v>
      </c>
      <c r="F1191" s="1">
        <v>0.90162963879396296</v>
      </c>
      <c r="G1191" s="1">
        <v>0.43782433183692498</v>
      </c>
      <c r="H1191" s="1">
        <v>0.90162963879396296</v>
      </c>
      <c r="I1191" s="1">
        <v>0</v>
      </c>
      <c r="J1191" s="1">
        <v>0</v>
      </c>
      <c r="K1191" s="9">
        <f t="shared" si="61"/>
        <v>0.78782433183692502</v>
      </c>
      <c r="L1191">
        <f t="shared" si="59"/>
        <v>0.9016296387939633</v>
      </c>
      <c r="M1191">
        <f t="shared" si="60"/>
        <v>0</v>
      </c>
    </row>
    <row r="1192" spans="1:13">
      <c r="A1192" s="1"/>
      <c r="B1192" s="1" t="s">
        <v>50</v>
      </c>
      <c r="C1192" s="1">
        <v>0.7</v>
      </c>
      <c r="D1192" s="1">
        <v>135</v>
      </c>
      <c r="E1192" s="1">
        <v>1.47304573624998</v>
      </c>
      <c r="F1192" s="1">
        <v>132.45614180812001</v>
      </c>
      <c r="G1192" s="1">
        <v>0.77304573624998296</v>
      </c>
      <c r="H1192" s="1">
        <v>-2.54385819187985</v>
      </c>
      <c r="I1192" s="1">
        <v>0</v>
      </c>
      <c r="J1192" s="1">
        <v>0</v>
      </c>
      <c r="K1192" s="9">
        <f t="shared" si="61"/>
        <v>1.47304573624998</v>
      </c>
      <c r="L1192">
        <f t="shared" si="59"/>
        <v>2.5438581918799912</v>
      </c>
      <c r="M1192">
        <f t="shared" si="60"/>
        <v>0</v>
      </c>
    </row>
    <row r="1193" spans="1:13">
      <c r="A1193" s="1"/>
      <c r="B1193" s="1" t="s">
        <v>50</v>
      </c>
      <c r="C1193" s="1">
        <v>0.7</v>
      </c>
      <c r="D1193" s="1">
        <v>135</v>
      </c>
      <c r="E1193" s="1">
        <v>1.3716583157926501</v>
      </c>
      <c r="F1193" s="1">
        <v>131.65683321612499</v>
      </c>
      <c r="G1193" s="1">
        <v>0.671658315792653</v>
      </c>
      <c r="H1193" s="1">
        <v>-3.3431667838753998</v>
      </c>
      <c r="I1193" s="1">
        <v>0</v>
      </c>
      <c r="J1193" s="1">
        <v>0</v>
      </c>
      <c r="K1193" s="9">
        <f t="shared" si="61"/>
        <v>1.3716583157926501</v>
      </c>
      <c r="L1193">
        <f t="shared" si="59"/>
        <v>3.3431667838750059</v>
      </c>
      <c r="M1193">
        <f t="shared" si="60"/>
        <v>0</v>
      </c>
    </row>
    <row r="1194" spans="1:13">
      <c r="A1194" s="1"/>
      <c r="B1194" s="1" t="s">
        <v>50</v>
      </c>
      <c r="C1194" s="1">
        <v>1</v>
      </c>
      <c r="D1194" s="1">
        <v>0</v>
      </c>
      <c r="E1194" s="1">
        <v>0.34867972936150499</v>
      </c>
      <c r="F1194" s="1">
        <v>-179.49071759502201</v>
      </c>
      <c r="G1194" s="1">
        <v>-0.65132027063849496</v>
      </c>
      <c r="H1194" s="1">
        <v>-179.49071759502201</v>
      </c>
      <c r="I1194" s="1">
        <v>0</v>
      </c>
      <c r="J1194" s="1">
        <v>0</v>
      </c>
      <c r="K1194" s="9">
        <f t="shared" si="61"/>
        <v>0.34867972936150499</v>
      </c>
      <c r="L1194">
        <f t="shared" si="59"/>
        <v>0.50928240497796651</v>
      </c>
      <c r="M1194">
        <f t="shared" si="60"/>
        <v>1</v>
      </c>
    </row>
    <row r="1195" spans="1:13">
      <c r="A1195" s="1"/>
      <c r="B1195" s="1" t="s">
        <v>50</v>
      </c>
      <c r="C1195" s="1">
        <v>0.7</v>
      </c>
      <c r="D1195" s="1">
        <v>45</v>
      </c>
      <c r="E1195" s="1">
        <v>0.63229507323800804</v>
      </c>
      <c r="F1195" s="1">
        <v>90.702119013415597</v>
      </c>
      <c r="G1195" s="1">
        <v>-6.7704926761991593E-2</v>
      </c>
      <c r="H1195" s="1">
        <v>45.702119013415597</v>
      </c>
      <c r="I1195" s="1">
        <v>1</v>
      </c>
      <c r="J1195" s="1">
        <v>0</v>
      </c>
      <c r="K1195" s="9">
        <f t="shared" si="61"/>
        <v>0.63229507323800804</v>
      </c>
      <c r="L1195">
        <f t="shared" si="59"/>
        <v>44.297880986584403</v>
      </c>
      <c r="M1195">
        <f t="shared" si="60"/>
        <v>1</v>
      </c>
    </row>
    <row r="1196" spans="1:13">
      <c r="A1196" s="1"/>
      <c r="B1196" s="1" t="s">
        <v>50</v>
      </c>
      <c r="C1196" s="1">
        <v>0.35</v>
      </c>
      <c r="D1196" s="1">
        <v>180</v>
      </c>
      <c r="E1196" s="1">
        <v>0.999535231953804</v>
      </c>
      <c r="F1196" s="1">
        <v>179.58546412558599</v>
      </c>
      <c r="G1196" s="1">
        <v>0.64953523195380403</v>
      </c>
      <c r="H1196" s="1">
        <v>-0.41453587441378698</v>
      </c>
      <c r="I1196" s="1">
        <v>0</v>
      </c>
      <c r="J1196" s="1">
        <v>0</v>
      </c>
      <c r="K1196" s="9">
        <f t="shared" si="61"/>
        <v>0.999535231953804</v>
      </c>
      <c r="L1196">
        <f t="shared" si="59"/>
        <v>0.41453587441401396</v>
      </c>
      <c r="M1196">
        <f t="shared" si="60"/>
        <v>0</v>
      </c>
    </row>
    <row r="1197" spans="1:13">
      <c r="A1197" s="1"/>
      <c r="B1197" s="1" t="s">
        <v>50</v>
      </c>
      <c r="C1197" s="1">
        <v>0.7</v>
      </c>
      <c r="D1197" s="1">
        <v>180</v>
      </c>
      <c r="E1197" s="1">
        <v>0.42099326512883301</v>
      </c>
      <c r="F1197" s="1">
        <v>-179.578198200504</v>
      </c>
      <c r="G1197" s="1">
        <v>-0.27900673487116701</v>
      </c>
      <c r="H1197" s="1">
        <v>0.42180179949639302</v>
      </c>
      <c r="I1197" s="1">
        <v>1</v>
      </c>
      <c r="J1197" s="1">
        <v>0</v>
      </c>
      <c r="K1197" s="9">
        <f t="shared" si="61"/>
        <v>0.42099326512883301</v>
      </c>
      <c r="L1197">
        <f t="shared" si="59"/>
        <v>0.42180179949599506</v>
      </c>
      <c r="M1197">
        <f t="shared" si="60"/>
        <v>0</v>
      </c>
    </row>
    <row r="1198" spans="1:13">
      <c r="A1198" s="1"/>
      <c r="B1198" s="1" t="s">
        <v>50</v>
      </c>
      <c r="C1198" s="1">
        <v>1</v>
      </c>
      <c r="D1198" s="1">
        <v>135</v>
      </c>
      <c r="E1198" s="1">
        <v>0.700927150037297</v>
      </c>
      <c r="F1198" s="1">
        <v>135.32842452939701</v>
      </c>
      <c r="G1198" s="1">
        <v>-0.299072849962703</v>
      </c>
      <c r="H1198" s="1">
        <v>0.32842452939723898</v>
      </c>
      <c r="I1198" s="1">
        <v>0</v>
      </c>
      <c r="J1198" s="1">
        <v>0</v>
      </c>
      <c r="K1198" s="9">
        <f t="shared" si="61"/>
        <v>0.700927150037297</v>
      </c>
      <c r="L1198">
        <f t="shared" si="59"/>
        <v>0.32842452939701161</v>
      </c>
      <c r="M1198">
        <f t="shared" si="60"/>
        <v>0</v>
      </c>
    </row>
    <row r="1199" spans="1:13">
      <c r="A1199" s="1"/>
      <c r="B1199" s="1" t="s">
        <v>50</v>
      </c>
      <c r="C1199" s="1">
        <v>0.35</v>
      </c>
      <c r="D1199" s="1">
        <v>45</v>
      </c>
      <c r="E1199" s="1">
        <v>0.77175287605624499</v>
      </c>
      <c r="F1199" s="1">
        <v>89.424760498000396</v>
      </c>
      <c r="G1199" s="1">
        <v>0.42175287605624501</v>
      </c>
      <c r="H1199" s="1">
        <v>44.424760498000403</v>
      </c>
      <c r="I1199" s="1">
        <v>0</v>
      </c>
      <c r="J1199" s="1">
        <v>0</v>
      </c>
      <c r="K1199" s="9">
        <f t="shared" si="61"/>
        <v>0.77175287605624499</v>
      </c>
      <c r="L1199">
        <f t="shared" si="59"/>
        <v>44.42476049800041</v>
      </c>
      <c r="M1199">
        <f t="shared" si="60"/>
        <v>0</v>
      </c>
    </row>
    <row r="1200" spans="1:13">
      <c r="A1200" s="1"/>
      <c r="B1200" s="1" t="s">
        <v>50</v>
      </c>
      <c r="C1200" s="1">
        <v>0.35</v>
      </c>
      <c r="D1200" s="1">
        <v>45</v>
      </c>
      <c r="E1200" s="1">
        <v>0.49295039036008398</v>
      </c>
      <c r="F1200" s="1">
        <v>88.498881828597703</v>
      </c>
      <c r="G1200" s="1">
        <v>0.142950390360084</v>
      </c>
      <c r="H1200" s="1">
        <v>43.498881828597703</v>
      </c>
      <c r="I1200" s="1">
        <v>0</v>
      </c>
      <c r="J1200" s="1">
        <v>0</v>
      </c>
      <c r="K1200" s="9">
        <f t="shared" si="61"/>
        <v>0.49295039036008398</v>
      </c>
      <c r="L1200">
        <f t="shared" si="59"/>
        <v>43.498881828597689</v>
      </c>
      <c r="M1200">
        <f t="shared" si="60"/>
        <v>0</v>
      </c>
    </row>
    <row r="1201" spans="1:13">
      <c r="A1201" s="1"/>
      <c r="B1201" s="1" t="s">
        <v>50</v>
      </c>
      <c r="C1201" s="1">
        <v>1</v>
      </c>
      <c r="D1201" s="1">
        <v>135</v>
      </c>
      <c r="E1201" s="1">
        <v>0.85196280985724604</v>
      </c>
      <c r="F1201" s="1">
        <v>141.177435495358</v>
      </c>
      <c r="G1201" s="1">
        <v>-0.14803719014275399</v>
      </c>
      <c r="H1201" s="1">
        <v>6.1774354953575399</v>
      </c>
      <c r="I1201" s="1">
        <v>0</v>
      </c>
      <c r="J1201" s="1">
        <v>0</v>
      </c>
      <c r="K1201" s="9">
        <f t="shared" si="61"/>
        <v>0.85196280985724604</v>
      </c>
      <c r="L1201">
        <f t="shared" si="59"/>
        <v>6.1774354953579973</v>
      </c>
      <c r="M1201">
        <f t="shared" si="60"/>
        <v>0</v>
      </c>
    </row>
    <row r="1202" spans="1:13">
      <c r="A1202" s="1"/>
      <c r="B1202" s="1" t="s">
        <v>50</v>
      </c>
      <c r="C1202" s="1">
        <v>0.7</v>
      </c>
      <c r="D1202" s="1">
        <v>45</v>
      </c>
      <c r="E1202" s="1">
        <v>1.0073447473107999</v>
      </c>
      <c r="F1202" s="1">
        <v>94.558692367728895</v>
      </c>
      <c r="G1202" s="1">
        <v>0.30734474731080402</v>
      </c>
      <c r="H1202" s="1">
        <v>49.558692367728902</v>
      </c>
      <c r="I1202" s="1">
        <v>1</v>
      </c>
      <c r="J1202" s="1">
        <v>0</v>
      </c>
      <c r="K1202" s="9">
        <f>IF(J1202=1, "", E1202)</f>
        <v>1.0073447473107999</v>
      </c>
      <c r="L1202">
        <f t="shared" si="59"/>
        <v>40.441307632271105</v>
      </c>
      <c r="M1202">
        <f t="shared" si="60"/>
        <v>1</v>
      </c>
    </row>
    <row r="1203" spans="1:13">
      <c r="A1203" s="1"/>
      <c r="B1203" s="1" t="s">
        <v>50</v>
      </c>
      <c r="C1203" s="1">
        <v>1.5</v>
      </c>
      <c r="D1203" s="1">
        <v>45</v>
      </c>
      <c r="E1203" s="1">
        <v>0.76236810085503903</v>
      </c>
      <c r="F1203" s="1">
        <v>92.912809214710904</v>
      </c>
      <c r="G1203" s="1">
        <v>-0.73763189914496097</v>
      </c>
      <c r="H1203" s="1">
        <v>47.912809214710897</v>
      </c>
      <c r="I1203" s="1">
        <v>1</v>
      </c>
      <c r="J1203" s="1">
        <v>0</v>
      </c>
      <c r="K1203" s="9">
        <f t="shared" ref="K1203:K1266" si="62">IF(J1203=1, "", E1203)</f>
        <v>0.76236810085503903</v>
      </c>
      <c r="L1203">
        <f t="shared" si="59"/>
        <v>42.087190785289096</v>
      </c>
      <c r="M1203">
        <f t="shared" si="60"/>
        <v>1</v>
      </c>
    </row>
    <row r="1204" spans="1:13">
      <c r="A1204" s="1"/>
      <c r="B1204" s="1" t="s">
        <v>50</v>
      </c>
      <c r="C1204" s="1">
        <v>0.5</v>
      </c>
      <c r="D1204" s="1">
        <v>0</v>
      </c>
      <c r="E1204" s="1">
        <v>0</v>
      </c>
      <c r="F1204" s="1">
        <v>0</v>
      </c>
      <c r="G1204" s="1">
        <v>-0.5</v>
      </c>
      <c r="H1204" s="1">
        <v>0</v>
      </c>
      <c r="I1204" s="1">
        <v>0</v>
      </c>
      <c r="J1204" s="1">
        <v>1</v>
      </c>
      <c r="K1204" s="9" t="str">
        <f t="shared" si="62"/>
        <v/>
      </c>
      <c r="L1204" t="str">
        <f t="shared" si="59"/>
        <v/>
      </c>
      <c r="M1204">
        <f t="shared" si="60"/>
        <v>0</v>
      </c>
    </row>
    <row r="1205" spans="1:13">
      <c r="A1205" s="1"/>
      <c r="B1205" s="1" t="s">
        <v>50</v>
      </c>
      <c r="C1205" s="1">
        <v>1</v>
      </c>
      <c r="D1205" s="1">
        <v>135</v>
      </c>
      <c r="E1205" s="1">
        <v>1.32097524221535</v>
      </c>
      <c r="F1205" s="1">
        <v>108.58373189022799</v>
      </c>
      <c r="G1205" s="1">
        <v>0.32097524221535201</v>
      </c>
      <c r="H1205" s="1">
        <v>-26.416268109772201</v>
      </c>
      <c r="I1205" s="1">
        <v>0</v>
      </c>
      <c r="J1205" s="1">
        <v>0</v>
      </c>
      <c r="K1205" s="9">
        <f t="shared" si="62"/>
        <v>1.32097524221535</v>
      </c>
      <c r="L1205">
        <f t="shared" si="59"/>
        <v>26.416268109772005</v>
      </c>
      <c r="M1205">
        <f t="shared" si="60"/>
        <v>0</v>
      </c>
    </row>
    <row r="1206" spans="1:13">
      <c r="A1206" s="1"/>
      <c r="B1206" s="1" t="s">
        <v>50</v>
      </c>
      <c r="C1206" s="1">
        <v>1.5</v>
      </c>
      <c r="D1206" s="1">
        <v>180</v>
      </c>
      <c r="E1206" s="1">
        <v>0.60393940093621101</v>
      </c>
      <c r="F1206" s="1">
        <v>107.675595612842</v>
      </c>
      <c r="G1206" s="1">
        <v>-0.89606059906378899</v>
      </c>
      <c r="H1206" s="1">
        <v>-72.324404387158296</v>
      </c>
      <c r="I1206" s="1">
        <v>0</v>
      </c>
      <c r="J1206" s="1">
        <v>0</v>
      </c>
      <c r="K1206" s="9">
        <f t="shared" si="62"/>
        <v>0.60393940093621101</v>
      </c>
      <c r="L1206">
        <f t="shared" si="59"/>
        <v>72.324404387157998</v>
      </c>
      <c r="M1206">
        <f t="shared" si="60"/>
        <v>0</v>
      </c>
    </row>
    <row r="1207" spans="1:13">
      <c r="A1207" s="1"/>
      <c r="B1207" s="1" t="s">
        <v>50</v>
      </c>
      <c r="C1207" s="1">
        <v>0.5</v>
      </c>
      <c r="D1207" s="1">
        <v>180</v>
      </c>
      <c r="E1207" s="1">
        <v>0</v>
      </c>
      <c r="F1207" s="1">
        <v>0</v>
      </c>
      <c r="G1207" s="1">
        <v>-0.5</v>
      </c>
      <c r="H1207" s="1">
        <v>-180</v>
      </c>
      <c r="I1207" s="1">
        <v>0</v>
      </c>
      <c r="J1207" s="1">
        <v>1</v>
      </c>
      <c r="K1207" s="9" t="str">
        <f t="shared" si="62"/>
        <v/>
      </c>
      <c r="L1207" t="str">
        <f t="shared" si="59"/>
        <v/>
      </c>
      <c r="M1207">
        <f t="shared" si="60"/>
        <v>0</v>
      </c>
    </row>
    <row r="1208" spans="1:13">
      <c r="A1208" s="1"/>
      <c r="B1208" s="1" t="s">
        <v>50</v>
      </c>
      <c r="C1208" s="1">
        <v>1.5</v>
      </c>
      <c r="D1208" s="1">
        <v>0</v>
      </c>
      <c r="E1208" s="1">
        <v>0</v>
      </c>
      <c r="F1208" s="1">
        <v>0</v>
      </c>
      <c r="G1208" s="1">
        <v>-1.5</v>
      </c>
      <c r="H1208" s="1">
        <v>0</v>
      </c>
      <c r="I1208" s="1">
        <v>0</v>
      </c>
      <c r="J1208" s="1">
        <v>1</v>
      </c>
      <c r="K1208" s="9" t="str">
        <f t="shared" si="62"/>
        <v/>
      </c>
      <c r="L1208" t="str">
        <f t="shared" si="59"/>
        <v/>
      </c>
      <c r="M1208">
        <f t="shared" si="60"/>
        <v>0</v>
      </c>
    </row>
    <row r="1209" spans="1:13">
      <c r="A1209" s="1"/>
      <c r="B1209" s="1" t="s">
        <v>50</v>
      </c>
      <c r="C1209" s="1">
        <v>1</v>
      </c>
      <c r="D1209" s="1">
        <v>45</v>
      </c>
      <c r="E1209" s="1">
        <v>1.04149053877753</v>
      </c>
      <c r="F1209" s="1">
        <v>105.387211048707</v>
      </c>
      <c r="G1209" s="1">
        <v>4.1490538777532199E-2</v>
      </c>
      <c r="H1209" s="1">
        <v>60.387211048706902</v>
      </c>
      <c r="I1209" s="1">
        <v>1</v>
      </c>
      <c r="J1209" s="1">
        <v>0</v>
      </c>
      <c r="K1209" s="9">
        <f t="shared" si="62"/>
        <v>1.04149053877753</v>
      </c>
      <c r="L1209">
        <f t="shared" si="59"/>
        <v>29.612788951292998</v>
      </c>
      <c r="M1209">
        <f t="shared" si="60"/>
        <v>1</v>
      </c>
    </row>
    <row r="1210" spans="1:13">
      <c r="A1210" s="1"/>
      <c r="B1210" s="1" t="s">
        <v>50</v>
      </c>
      <c r="C1210" s="1">
        <v>0.7</v>
      </c>
      <c r="D1210" s="1">
        <v>135</v>
      </c>
      <c r="E1210" s="1">
        <v>0.77023363922136501</v>
      </c>
      <c r="F1210" s="1">
        <v>111.85135598137001</v>
      </c>
      <c r="G1210" s="1">
        <v>7.0233639221364705E-2</v>
      </c>
      <c r="H1210" s="1">
        <v>-23.1486440186297</v>
      </c>
      <c r="I1210" s="1">
        <v>0</v>
      </c>
      <c r="J1210" s="1">
        <v>0</v>
      </c>
      <c r="K1210" s="9">
        <f t="shared" si="62"/>
        <v>0.77023363922136501</v>
      </c>
      <c r="L1210">
        <f t="shared" si="59"/>
        <v>23.148644018629994</v>
      </c>
      <c r="M1210">
        <f t="shared" si="60"/>
        <v>0</v>
      </c>
    </row>
    <row r="1211" spans="1:13">
      <c r="A1211" s="1"/>
      <c r="B1211" s="1" t="s">
        <v>50</v>
      </c>
      <c r="C1211" s="1">
        <v>0.35</v>
      </c>
      <c r="D1211" s="1">
        <v>0</v>
      </c>
      <c r="E1211" s="1">
        <v>7.9923945332587301E-2</v>
      </c>
      <c r="F1211" s="1">
        <v>95.563208820743995</v>
      </c>
      <c r="G1211" s="1">
        <v>-0.27007605466741302</v>
      </c>
      <c r="H1211" s="1">
        <v>95.563208820743995</v>
      </c>
      <c r="I1211" s="1">
        <v>1</v>
      </c>
      <c r="J1211" s="1">
        <v>0</v>
      </c>
      <c r="K1211" s="9">
        <f t="shared" si="62"/>
        <v>7.9923945332587301E-2</v>
      </c>
      <c r="L1211">
        <f t="shared" si="59"/>
        <v>84.436791179256005</v>
      </c>
      <c r="M1211">
        <f t="shared" si="60"/>
        <v>1</v>
      </c>
    </row>
    <row r="1212" spans="1:13">
      <c r="A1212" s="1"/>
      <c r="B1212" s="1" t="s">
        <v>50</v>
      </c>
      <c r="C1212" s="1">
        <v>1.5</v>
      </c>
      <c r="D1212" s="1">
        <v>180</v>
      </c>
      <c r="E1212" s="1">
        <v>0</v>
      </c>
      <c r="F1212" s="1">
        <v>0</v>
      </c>
      <c r="G1212" s="1">
        <v>-1.5</v>
      </c>
      <c r="H1212" s="1">
        <v>-180</v>
      </c>
      <c r="I1212" s="1">
        <v>0</v>
      </c>
      <c r="J1212" s="1">
        <v>1</v>
      </c>
      <c r="K1212" s="9" t="str">
        <f t="shared" si="62"/>
        <v/>
      </c>
      <c r="L1212" t="str">
        <f t="shared" si="59"/>
        <v/>
      </c>
      <c r="M1212">
        <f t="shared" si="60"/>
        <v>0</v>
      </c>
    </row>
    <row r="1213" spans="1:13">
      <c r="A1213" s="1"/>
      <c r="B1213" s="1" t="s">
        <v>50</v>
      </c>
      <c r="C1213" s="1">
        <v>1.5</v>
      </c>
      <c r="D1213" s="1">
        <v>0</v>
      </c>
      <c r="E1213" s="1">
        <v>0</v>
      </c>
      <c r="F1213" s="1">
        <v>0</v>
      </c>
      <c r="G1213" s="1">
        <v>-1.5</v>
      </c>
      <c r="H1213" s="1">
        <v>0</v>
      </c>
      <c r="I1213" s="1">
        <v>0</v>
      </c>
      <c r="J1213" s="1">
        <v>1</v>
      </c>
      <c r="K1213" s="9" t="str">
        <f t="shared" si="62"/>
        <v/>
      </c>
      <c r="L1213" t="str">
        <f t="shared" si="59"/>
        <v/>
      </c>
      <c r="M1213">
        <f t="shared" si="60"/>
        <v>0</v>
      </c>
    </row>
    <row r="1214" spans="1:13">
      <c r="A1214" s="1"/>
      <c r="B1214" s="1" t="s">
        <v>50</v>
      </c>
      <c r="C1214" s="1">
        <v>0.5</v>
      </c>
      <c r="D1214" s="1">
        <v>90</v>
      </c>
      <c r="E1214" s="1">
        <v>0.69427589341657803</v>
      </c>
      <c r="F1214" s="1">
        <v>90.639435276122995</v>
      </c>
      <c r="G1214" s="1">
        <v>0.194275893416578</v>
      </c>
      <c r="H1214" s="1">
        <v>0.63943527612298101</v>
      </c>
      <c r="I1214" s="1">
        <v>1</v>
      </c>
      <c r="J1214" s="1">
        <v>0</v>
      </c>
      <c r="K1214" s="9">
        <f t="shared" si="62"/>
        <v>0.69427589341657803</v>
      </c>
      <c r="L1214">
        <f t="shared" si="59"/>
        <v>0.63943527612298112</v>
      </c>
      <c r="M1214">
        <f t="shared" si="60"/>
        <v>0</v>
      </c>
    </row>
    <row r="1215" spans="1:13">
      <c r="A1215" s="1"/>
      <c r="B1215" s="1" t="s">
        <v>50</v>
      </c>
      <c r="C1215" s="1">
        <v>0.5</v>
      </c>
      <c r="D1215" s="1">
        <v>90</v>
      </c>
      <c r="E1215" s="1">
        <v>0.72522978559567397</v>
      </c>
      <c r="F1215" s="1">
        <v>90.204043936241106</v>
      </c>
      <c r="G1215" s="1">
        <v>0.225229785595674</v>
      </c>
      <c r="H1215" s="1">
        <v>0.204043936241078</v>
      </c>
      <c r="I1215" s="1">
        <v>1</v>
      </c>
      <c r="J1215" s="1">
        <v>0</v>
      </c>
      <c r="K1215" s="9">
        <f t="shared" si="62"/>
        <v>0.72522978559567397</v>
      </c>
      <c r="L1215">
        <f t="shared" si="59"/>
        <v>0.20404393624110639</v>
      </c>
      <c r="M1215">
        <f t="shared" si="60"/>
        <v>0</v>
      </c>
    </row>
    <row r="1216" spans="1:13">
      <c r="A1216" s="1"/>
      <c r="B1216" s="1" t="s">
        <v>50</v>
      </c>
      <c r="C1216" s="1">
        <v>0.7</v>
      </c>
      <c r="D1216" s="1">
        <v>0</v>
      </c>
      <c r="E1216" s="1">
        <v>0</v>
      </c>
      <c r="F1216" s="1">
        <v>0</v>
      </c>
      <c r="G1216" s="1">
        <v>-0.7</v>
      </c>
      <c r="H1216" s="1">
        <v>0</v>
      </c>
      <c r="I1216" s="1">
        <v>0</v>
      </c>
      <c r="J1216" s="1">
        <v>1</v>
      </c>
      <c r="K1216" s="9" t="str">
        <f t="shared" si="62"/>
        <v/>
      </c>
      <c r="L1216" t="str">
        <f t="shared" si="59"/>
        <v/>
      </c>
      <c r="M1216">
        <f t="shared" si="60"/>
        <v>0</v>
      </c>
    </row>
    <row r="1217" spans="1:13">
      <c r="A1217" s="1"/>
      <c r="B1217" s="1" t="s">
        <v>50</v>
      </c>
      <c r="C1217" s="1">
        <v>0.5</v>
      </c>
      <c r="D1217" s="1">
        <v>0</v>
      </c>
      <c r="E1217" s="1">
        <v>0</v>
      </c>
      <c r="F1217" s="1">
        <v>0</v>
      </c>
      <c r="G1217" s="1">
        <v>-0.5</v>
      </c>
      <c r="H1217" s="1">
        <v>0</v>
      </c>
      <c r="I1217" s="1">
        <v>0</v>
      </c>
      <c r="J1217" s="1">
        <v>1</v>
      </c>
      <c r="K1217" s="9" t="str">
        <f t="shared" si="62"/>
        <v/>
      </c>
      <c r="L1217" t="str">
        <f t="shared" si="59"/>
        <v/>
      </c>
      <c r="M1217">
        <f t="shared" si="60"/>
        <v>0</v>
      </c>
    </row>
    <row r="1218" spans="1:13">
      <c r="A1218" s="1"/>
      <c r="B1218" s="1" t="s">
        <v>50</v>
      </c>
      <c r="C1218" s="1">
        <v>1</v>
      </c>
      <c r="D1218" s="1">
        <v>90</v>
      </c>
      <c r="E1218" s="1">
        <v>0.99399153393442996</v>
      </c>
      <c r="F1218" s="1">
        <v>91.042167942643701</v>
      </c>
      <c r="G1218" s="1">
        <v>-6.0084660655700404E-3</v>
      </c>
      <c r="H1218" s="1">
        <v>1.0421679426436901</v>
      </c>
      <c r="I1218" s="1">
        <v>1</v>
      </c>
      <c r="J1218" s="1">
        <v>0</v>
      </c>
      <c r="K1218" s="9">
        <f t="shared" si="62"/>
        <v>0.99399153393442996</v>
      </c>
      <c r="L1218">
        <f t="shared" si="59"/>
        <v>1.0421679426436867</v>
      </c>
      <c r="M1218">
        <f t="shared" si="60"/>
        <v>0</v>
      </c>
    </row>
    <row r="1219" spans="1:13">
      <c r="A1219" s="1"/>
      <c r="B1219" s="1" t="s">
        <v>50</v>
      </c>
      <c r="C1219" s="1">
        <v>0.5</v>
      </c>
      <c r="D1219" s="1">
        <v>180</v>
      </c>
      <c r="E1219" s="1">
        <v>0</v>
      </c>
      <c r="F1219" s="1">
        <v>0</v>
      </c>
      <c r="G1219" s="1">
        <v>-0.5</v>
      </c>
      <c r="H1219" s="1">
        <v>-180</v>
      </c>
      <c r="I1219" s="1">
        <v>0</v>
      </c>
      <c r="J1219" s="1">
        <v>1</v>
      </c>
      <c r="K1219" s="9" t="str">
        <f t="shared" si="62"/>
        <v/>
      </c>
      <c r="L1219" t="str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/>
      </c>
      <c r="M1219">
        <f t="shared" si="60"/>
        <v>0</v>
      </c>
    </row>
    <row r="1220" spans="1:13">
      <c r="A1220" s="1"/>
      <c r="B1220" s="1" t="s">
        <v>50</v>
      </c>
      <c r="C1220" s="1">
        <v>0.35</v>
      </c>
      <c r="D1220" s="1">
        <v>45</v>
      </c>
      <c r="E1220" s="1">
        <v>1.4725638461659201</v>
      </c>
      <c r="F1220" s="1">
        <v>110.85714109618399</v>
      </c>
      <c r="G1220" s="1">
        <v>1.12256384616592</v>
      </c>
      <c r="H1220" s="1">
        <v>65.857141096184506</v>
      </c>
      <c r="I1220" s="1">
        <v>1</v>
      </c>
      <c r="J1220" s="1">
        <v>0</v>
      </c>
      <c r="K1220" s="9">
        <f t="shared" si="62"/>
        <v>1.4725638461659201</v>
      </c>
      <c r="L1220">
        <f t="shared" si="63"/>
        <v>24.142858903816006</v>
      </c>
      <c r="M1220">
        <f t="shared" ref="M1220:M1283" si="64">IF(OR(J1220=1, D1220=90), 0, IF(ABS(MOD(F1220-(180-D1220)+180, 360)-180) &lt; ABS(MOD(F1220-D1220+180, 360)-180), 1, 0))</f>
        <v>1</v>
      </c>
    </row>
    <row r="1221" spans="1:13">
      <c r="A1221" s="1"/>
      <c r="B1221" s="1" t="s">
        <v>50</v>
      </c>
      <c r="C1221" s="1">
        <v>0.35</v>
      </c>
      <c r="D1221" s="1">
        <v>90</v>
      </c>
      <c r="E1221" s="1">
        <v>0.47812973466661501</v>
      </c>
      <c r="F1221" s="1">
        <v>93.406443754994697</v>
      </c>
      <c r="G1221" s="1">
        <v>0.12812973466661501</v>
      </c>
      <c r="H1221" s="1">
        <v>3.4064437549947102</v>
      </c>
      <c r="I1221" s="1">
        <v>1</v>
      </c>
      <c r="J1221" s="1">
        <v>0</v>
      </c>
      <c r="K1221" s="9">
        <f t="shared" si="62"/>
        <v>0.47812973466661501</v>
      </c>
      <c r="L1221">
        <f t="shared" si="63"/>
        <v>3.4064437549947115</v>
      </c>
      <c r="M1221">
        <f t="shared" si="64"/>
        <v>0</v>
      </c>
    </row>
    <row r="1222" spans="1:13">
      <c r="A1222" s="1"/>
      <c r="B1222" s="1" t="s">
        <v>50</v>
      </c>
      <c r="C1222" s="1">
        <v>0.7</v>
      </c>
      <c r="D1222" s="1">
        <v>90</v>
      </c>
      <c r="E1222" s="1">
        <v>0.61398613382811795</v>
      </c>
      <c r="F1222" s="1">
        <v>95.067871294542897</v>
      </c>
      <c r="G1222" s="1">
        <v>-8.6013866171882197E-2</v>
      </c>
      <c r="H1222" s="1">
        <v>5.0678712945428996</v>
      </c>
      <c r="I1222" s="1">
        <v>1</v>
      </c>
      <c r="J1222" s="1">
        <v>0</v>
      </c>
      <c r="K1222" s="9">
        <f t="shared" si="62"/>
        <v>0.61398613382811795</v>
      </c>
      <c r="L1222">
        <f t="shared" si="63"/>
        <v>5.067871294542897</v>
      </c>
      <c r="M1222">
        <f t="shared" si="64"/>
        <v>0</v>
      </c>
    </row>
    <row r="1223" spans="1:13">
      <c r="A1223" s="1"/>
      <c r="B1223" s="1" t="s">
        <v>50</v>
      </c>
      <c r="C1223" s="1">
        <v>0.5</v>
      </c>
      <c r="D1223" s="1">
        <v>135</v>
      </c>
      <c r="E1223" s="1">
        <v>0.886525547999089</v>
      </c>
      <c r="F1223" s="1">
        <v>107.81207839338499</v>
      </c>
      <c r="G1223" s="1">
        <v>0.386525547999089</v>
      </c>
      <c r="H1223" s="1">
        <v>-27.187921606614701</v>
      </c>
      <c r="I1223" s="1">
        <v>0</v>
      </c>
      <c r="J1223" s="1">
        <v>0</v>
      </c>
      <c r="K1223" s="9">
        <f t="shared" si="62"/>
        <v>0.886525547999089</v>
      </c>
      <c r="L1223">
        <f t="shared" si="63"/>
        <v>27.187921606615021</v>
      </c>
      <c r="M1223">
        <f t="shared" si="64"/>
        <v>0</v>
      </c>
    </row>
    <row r="1224" spans="1:13">
      <c r="A1224" s="1"/>
      <c r="B1224" s="1" t="s">
        <v>50</v>
      </c>
      <c r="C1224" s="1">
        <v>0.35</v>
      </c>
      <c r="D1224" s="1">
        <v>0</v>
      </c>
      <c r="E1224" s="1">
        <v>0</v>
      </c>
      <c r="F1224" s="1">
        <v>0</v>
      </c>
      <c r="G1224" s="1">
        <v>-0.35</v>
      </c>
      <c r="H1224" s="1">
        <v>0</v>
      </c>
      <c r="I1224" s="1">
        <v>0</v>
      </c>
      <c r="J1224" s="1">
        <v>1</v>
      </c>
      <c r="K1224" s="9" t="str">
        <f t="shared" si="62"/>
        <v/>
      </c>
      <c r="L1224" t="str">
        <f t="shared" si="63"/>
        <v/>
      </c>
      <c r="M1224">
        <f t="shared" si="64"/>
        <v>0</v>
      </c>
    </row>
    <row r="1225" spans="1:13">
      <c r="A1225" s="1"/>
      <c r="B1225" s="1" t="s">
        <v>50</v>
      </c>
      <c r="C1225" s="1">
        <v>0.5</v>
      </c>
      <c r="D1225" s="1">
        <v>135</v>
      </c>
      <c r="E1225" s="1">
        <v>1.3161186998924601</v>
      </c>
      <c r="F1225" s="1">
        <v>107.944280814899</v>
      </c>
      <c r="G1225" s="1">
        <v>0.816118699892455</v>
      </c>
      <c r="H1225" s="1">
        <v>-27.055719185101001</v>
      </c>
      <c r="I1225" s="1">
        <v>0</v>
      </c>
      <c r="J1225" s="1">
        <v>0</v>
      </c>
      <c r="K1225" s="9">
        <f t="shared" si="62"/>
        <v>1.3161186998924601</v>
      </c>
      <c r="L1225">
        <f t="shared" si="63"/>
        <v>27.055719185100997</v>
      </c>
      <c r="M1225">
        <f t="shared" si="64"/>
        <v>0</v>
      </c>
    </row>
    <row r="1226" spans="1:13">
      <c r="A1226" s="1"/>
      <c r="B1226" s="1" t="s">
        <v>50</v>
      </c>
      <c r="C1226" s="1">
        <v>1</v>
      </c>
      <c r="D1226" s="1">
        <v>180</v>
      </c>
      <c r="E1226" s="1">
        <v>0</v>
      </c>
      <c r="F1226" s="1">
        <v>0</v>
      </c>
      <c r="G1226" s="1">
        <v>-1</v>
      </c>
      <c r="H1226" s="1">
        <v>-180</v>
      </c>
      <c r="I1226" s="1">
        <v>0</v>
      </c>
      <c r="J1226" s="1">
        <v>1</v>
      </c>
      <c r="K1226" s="9" t="str">
        <f t="shared" si="62"/>
        <v/>
      </c>
      <c r="L1226" t="str">
        <f t="shared" si="63"/>
        <v/>
      </c>
      <c r="M1226">
        <f t="shared" si="64"/>
        <v>0</v>
      </c>
    </row>
    <row r="1227" spans="1:13">
      <c r="A1227" s="1"/>
      <c r="B1227" s="1" t="s">
        <v>50</v>
      </c>
      <c r="C1227" s="1">
        <v>1.5</v>
      </c>
      <c r="D1227" s="1">
        <v>0</v>
      </c>
      <c r="E1227" s="1">
        <v>0</v>
      </c>
      <c r="F1227" s="1">
        <v>0</v>
      </c>
      <c r="G1227" s="1">
        <v>-1.5</v>
      </c>
      <c r="H1227" s="1">
        <v>0</v>
      </c>
      <c r="I1227" s="1">
        <v>0</v>
      </c>
      <c r="J1227" s="1">
        <v>1</v>
      </c>
      <c r="K1227" s="9" t="str">
        <f t="shared" si="62"/>
        <v/>
      </c>
      <c r="L1227" t="str">
        <f t="shared" si="63"/>
        <v/>
      </c>
      <c r="M1227">
        <f t="shared" si="64"/>
        <v>0</v>
      </c>
    </row>
    <row r="1228" spans="1:13">
      <c r="A1228" s="1"/>
      <c r="B1228" s="1" t="s">
        <v>50</v>
      </c>
      <c r="C1228" s="1">
        <v>0.7</v>
      </c>
      <c r="D1228" s="1">
        <v>45</v>
      </c>
      <c r="E1228" s="1">
        <v>1.5275664240617901</v>
      </c>
      <c r="F1228" s="1">
        <v>106.60274617026499</v>
      </c>
      <c r="G1228" s="1">
        <v>0.82756642406179304</v>
      </c>
      <c r="H1228" s="1">
        <v>61.602746170265199</v>
      </c>
      <c r="I1228" s="1">
        <v>1</v>
      </c>
      <c r="J1228" s="1">
        <v>0</v>
      </c>
      <c r="K1228" s="9">
        <f t="shared" si="62"/>
        <v>1.5275664240617901</v>
      </c>
      <c r="L1228">
        <f t="shared" si="63"/>
        <v>28.397253829735007</v>
      </c>
      <c r="M1228">
        <f t="shared" si="64"/>
        <v>1</v>
      </c>
    </row>
    <row r="1229" spans="1:13">
      <c r="A1229" s="1"/>
      <c r="B1229" s="1" t="s">
        <v>50</v>
      </c>
      <c r="C1229" s="1">
        <v>1</v>
      </c>
      <c r="D1229" s="1">
        <v>135</v>
      </c>
      <c r="E1229" s="1">
        <v>0.82456713358314604</v>
      </c>
      <c r="F1229" s="1">
        <v>109.581392535162</v>
      </c>
      <c r="G1229" s="1">
        <v>-0.17543286641685399</v>
      </c>
      <c r="H1229" s="1">
        <v>-25.4186074648381</v>
      </c>
      <c r="I1229" s="1">
        <v>0</v>
      </c>
      <c r="J1229" s="1">
        <v>0</v>
      </c>
      <c r="K1229" s="9">
        <f t="shared" si="62"/>
        <v>0.82456713358314604</v>
      </c>
      <c r="L1229">
        <f t="shared" si="63"/>
        <v>25.418607464838004</v>
      </c>
      <c r="M1229">
        <f t="shared" si="64"/>
        <v>0</v>
      </c>
    </row>
    <row r="1230" spans="1:13">
      <c r="A1230" s="1"/>
      <c r="B1230" s="1" t="s">
        <v>50</v>
      </c>
      <c r="C1230" s="1">
        <v>0.5</v>
      </c>
      <c r="D1230" s="1">
        <v>90</v>
      </c>
      <c r="E1230" s="1">
        <v>0.97836152425748102</v>
      </c>
      <c r="F1230" s="1">
        <v>90.453758566384593</v>
      </c>
      <c r="G1230" s="1">
        <v>0.47836152425748102</v>
      </c>
      <c r="H1230" s="1">
        <v>0.45375856638463602</v>
      </c>
      <c r="I1230" s="1">
        <v>1</v>
      </c>
      <c r="J1230" s="1">
        <v>0</v>
      </c>
      <c r="K1230" s="9">
        <f t="shared" si="62"/>
        <v>0.97836152425748102</v>
      </c>
      <c r="L1230">
        <f t="shared" si="63"/>
        <v>0.4537585663845789</v>
      </c>
      <c r="M1230">
        <f t="shared" si="64"/>
        <v>0</v>
      </c>
    </row>
    <row r="1231" spans="1:13">
      <c r="A1231" s="1"/>
      <c r="B1231" s="1" t="s">
        <v>50</v>
      </c>
      <c r="C1231" s="1">
        <v>1.5</v>
      </c>
      <c r="D1231" s="1">
        <v>0</v>
      </c>
      <c r="E1231" s="1">
        <v>0</v>
      </c>
      <c r="F1231" s="1">
        <v>0</v>
      </c>
      <c r="G1231" s="1">
        <v>-1.5</v>
      </c>
      <c r="H1231" s="1">
        <v>0</v>
      </c>
      <c r="I1231" s="1">
        <v>0</v>
      </c>
      <c r="J1231" s="1">
        <v>1</v>
      </c>
      <c r="K1231" s="9" t="str">
        <f t="shared" si="62"/>
        <v/>
      </c>
      <c r="L1231" t="str">
        <f t="shared" si="63"/>
        <v/>
      </c>
      <c r="M1231">
        <f t="shared" si="64"/>
        <v>0</v>
      </c>
    </row>
    <row r="1232" spans="1:13">
      <c r="A1232" s="1"/>
      <c r="B1232" s="1" t="s">
        <v>50</v>
      </c>
      <c r="C1232" s="1">
        <v>1</v>
      </c>
      <c r="D1232" s="1">
        <v>90</v>
      </c>
      <c r="E1232" s="1">
        <v>0.95253524835764403</v>
      </c>
      <c r="F1232" s="1">
        <v>90.466061679587696</v>
      </c>
      <c r="G1232" s="1">
        <v>-4.7464751642355502E-2</v>
      </c>
      <c r="H1232" s="1">
        <v>0.46606167958771</v>
      </c>
      <c r="I1232" s="1">
        <v>1</v>
      </c>
      <c r="J1232" s="1">
        <v>0</v>
      </c>
      <c r="K1232" s="9">
        <f t="shared" si="62"/>
        <v>0.95253524835764403</v>
      </c>
      <c r="L1232">
        <f t="shared" si="63"/>
        <v>0.46606167958771039</v>
      </c>
      <c r="M1232">
        <f t="shared" si="64"/>
        <v>0</v>
      </c>
    </row>
    <row r="1233" spans="1:13">
      <c r="A1233" s="1"/>
      <c r="B1233" s="1" t="s">
        <v>50</v>
      </c>
      <c r="C1233" s="1">
        <v>1.5</v>
      </c>
      <c r="D1233" s="1">
        <v>135</v>
      </c>
      <c r="E1233" s="1">
        <v>1.0330999369149201</v>
      </c>
      <c r="F1233" s="1">
        <v>111.253472125274</v>
      </c>
      <c r="G1233" s="1">
        <v>-0.46690006308508097</v>
      </c>
      <c r="H1233" s="1">
        <v>-23.746527874725999</v>
      </c>
      <c r="I1233" s="1">
        <v>0</v>
      </c>
      <c r="J1233" s="1">
        <v>0</v>
      </c>
      <c r="K1233" s="9">
        <f t="shared" si="62"/>
        <v>1.0330999369149201</v>
      </c>
      <c r="L1233">
        <f t="shared" si="63"/>
        <v>23.746527874725984</v>
      </c>
      <c r="M1233">
        <f t="shared" si="64"/>
        <v>0</v>
      </c>
    </row>
    <row r="1234" spans="1:13">
      <c r="A1234" s="1"/>
      <c r="B1234" s="1" t="s">
        <v>50</v>
      </c>
      <c r="C1234" s="1">
        <v>0.7</v>
      </c>
      <c r="D1234" s="1">
        <v>135</v>
      </c>
      <c r="E1234" s="1">
        <v>1.1140559394455101</v>
      </c>
      <c r="F1234" s="1">
        <v>110.20780360209</v>
      </c>
      <c r="G1234" s="1">
        <v>0.414055939445506</v>
      </c>
      <c r="H1234" s="1">
        <v>-24.792196397910001</v>
      </c>
      <c r="I1234" s="1">
        <v>0</v>
      </c>
      <c r="J1234" s="1">
        <v>0</v>
      </c>
      <c r="K1234" s="9">
        <f t="shared" si="62"/>
        <v>1.1140559394455101</v>
      </c>
      <c r="L1234">
        <f t="shared" si="63"/>
        <v>24.792196397910004</v>
      </c>
      <c r="M1234">
        <f t="shared" si="64"/>
        <v>0</v>
      </c>
    </row>
    <row r="1235" spans="1:13">
      <c r="A1235" s="1"/>
      <c r="B1235" s="1" t="s">
        <v>50</v>
      </c>
      <c r="C1235" s="1">
        <v>0.5</v>
      </c>
      <c r="D1235" s="1">
        <v>45</v>
      </c>
      <c r="E1235" s="1">
        <v>1.5088550042128599</v>
      </c>
      <c r="F1235" s="1">
        <v>112.22756858256901</v>
      </c>
      <c r="G1235" s="1">
        <v>1.0088550042128599</v>
      </c>
      <c r="H1235" s="1">
        <v>67.227568582569006</v>
      </c>
      <c r="I1235" s="1">
        <v>1</v>
      </c>
      <c r="J1235" s="1">
        <v>0</v>
      </c>
      <c r="K1235" s="9">
        <f t="shared" si="62"/>
        <v>1.5088550042128599</v>
      </c>
      <c r="L1235">
        <f t="shared" si="63"/>
        <v>22.772431417430994</v>
      </c>
      <c r="M1235">
        <f t="shared" si="64"/>
        <v>1</v>
      </c>
    </row>
    <row r="1236" spans="1:13">
      <c r="A1236" s="1"/>
      <c r="B1236" s="1" t="s">
        <v>50</v>
      </c>
      <c r="C1236" s="1">
        <v>1.5</v>
      </c>
      <c r="D1236" s="1">
        <v>135</v>
      </c>
      <c r="E1236" s="1">
        <v>1.6435605982310699</v>
      </c>
      <c r="F1236" s="1">
        <v>124.12457216857899</v>
      </c>
      <c r="G1236" s="1">
        <v>0.14356059823107201</v>
      </c>
      <c r="H1236" s="1">
        <v>-10.875427831421099</v>
      </c>
      <c r="I1236" s="1">
        <v>0</v>
      </c>
      <c r="J1236" s="1">
        <v>0</v>
      </c>
      <c r="K1236" s="9">
        <f t="shared" si="62"/>
        <v>1.6435605982310699</v>
      </c>
      <c r="L1236">
        <f t="shared" si="63"/>
        <v>10.875427831421007</v>
      </c>
      <c r="M1236">
        <f t="shared" si="64"/>
        <v>0</v>
      </c>
    </row>
    <row r="1237" spans="1:13">
      <c r="A1237" s="1"/>
      <c r="B1237" s="1" t="s">
        <v>50</v>
      </c>
      <c r="C1237" s="1">
        <v>0.7</v>
      </c>
      <c r="D1237" s="1">
        <v>45</v>
      </c>
      <c r="E1237" s="1">
        <v>1.4547629207338</v>
      </c>
      <c r="F1237" s="1">
        <v>92.340209725846293</v>
      </c>
      <c r="G1237" s="1">
        <v>0.75476292073380102</v>
      </c>
      <c r="H1237" s="1">
        <v>47.3402097258463</v>
      </c>
      <c r="I1237" s="1">
        <v>1</v>
      </c>
      <c r="J1237" s="1">
        <v>0</v>
      </c>
      <c r="K1237" s="9">
        <f t="shared" si="62"/>
        <v>1.4547629207338</v>
      </c>
      <c r="L1237">
        <f t="shared" si="63"/>
        <v>42.659790274153693</v>
      </c>
      <c r="M1237">
        <f t="shared" si="64"/>
        <v>1</v>
      </c>
    </row>
    <row r="1238" spans="1:13">
      <c r="A1238" s="1"/>
      <c r="B1238" s="1" t="s">
        <v>50</v>
      </c>
      <c r="C1238" s="1">
        <v>0.7</v>
      </c>
      <c r="D1238" s="1">
        <v>135</v>
      </c>
      <c r="E1238" s="1">
        <v>1.63094380092678</v>
      </c>
      <c r="F1238" s="1">
        <v>110.679229787602</v>
      </c>
      <c r="G1238" s="1">
        <v>0.93094380092677498</v>
      </c>
      <c r="H1238" s="1">
        <v>-24.3207702123978</v>
      </c>
      <c r="I1238" s="1">
        <v>0</v>
      </c>
      <c r="J1238" s="1">
        <v>0</v>
      </c>
      <c r="K1238" s="9">
        <f t="shared" si="62"/>
        <v>1.63094380092678</v>
      </c>
      <c r="L1238">
        <f t="shared" si="63"/>
        <v>24.320770212398003</v>
      </c>
      <c r="M1238">
        <f t="shared" si="64"/>
        <v>0</v>
      </c>
    </row>
    <row r="1239" spans="1:13">
      <c r="A1239" s="1"/>
      <c r="B1239" s="1" t="s">
        <v>50</v>
      </c>
      <c r="C1239" s="1">
        <v>0.35</v>
      </c>
      <c r="D1239" s="1">
        <v>0</v>
      </c>
      <c r="E1239" s="1">
        <v>6.5462420849604006E-2</v>
      </c>
      <c r="F1239" s="1">
        <v>132.12163050026601</v>
      </c>
      <c r="G1239" s="1">
        <v>-0.28453757915039601</v>
      </c>
      <c r="H1239" s="1">
        <v>132.12163050026601</v>
      </c>
      <c r="I1239" s="1">
        <v>1</v>
      </c>
      <c r="J1239" s="1">
        <v>0</v>
      </c>
      <c r="K1239" s="9">
        <f t="shared" si="62"/>
        <v>6.5462420849604006E-2</v>
      </c>
      <c r="L1239">
        <f t="shared" si="63"/>
        <v>47.878369499733992</v>
      </c>
      <c r="M1239">
        <f t="shared" si="64"/>
        <v>1</v>
      </c>
    </row>
    <row r="1240" spans="1:13">
      <c r="A1240" s="1"/>
      <c r="B1240" s="1" t="s">
        <v>50</v>
      </c>
      <c r="C1240" s="1">
        <v>1</v>
      </c>
      <c r="D1240" s="1">
        <v>180</v>
      </c>
      <c r="E1240" s="1">
        <v>7.0107159609461206E-2</v>
      </c>
      <c r="F1240" s="1">
        <v>174.079379285953</v>
      </c>
      <c r="G1240" s="1">
        <v>-0.92989284039053899</v>
      </c>
      <c r="H1240" s="1">
        <v>-5.9206207140467804</v>
      </c>
      <c r="I1240" s="1">
        <v>0</v>
      </c>
      <c r="J1240" s="1">
        <v>0</v>
      </c>
      <c r="K1240" s="9">
        <f t="shared" si="62"/>
        <v>7.0107159609461206E-2</v>
      </c>
      <c r="L1240">
        <f t="shared" si="63"/>
        <v>5.9206207140470042</v>
      </c>
      <c r="M1240">
        <f t="shared" si="64"/>
        <v>0</v>
      </c>
    </row>
    <row r="1241" spans="1:13">
      <c r="A1241" s="1"/>
      <c r="B1241" s="1" t="s">
        <v>50</v>
      </c>
      <c r="C1241" s="1">
        <v>1.5</v>
      </c>
      <c r="D1241" s="1">
        <v>135</v>
      </c>
      <c r="E1241" s="1">
        <v>0.87573640636734695</v>
      </c>
      <c r="F1241" s="1">
        <v>120.285628743993</v>
      </c>
      <c r="G1241" s="1">
        <v>-0.62426359363265305</v>
      </c>
      <c r="H1241" s="1">
        <v>-14.714371256006901</v>
      </c>
      <c r="I1241" s="1">
        <v>0</v>
      </c>
      <c r="J1241" s="1">
        <v>0</v>
      </c>
      <c r="K1241" s="9">
        <f t="shared" si="62"/>
        <v>0.87573640636734695</v>
      </c>
      <c r="L1241">
        <f t="shared" si="63"/>
        <v>14.714371256006984</v>
      </c>
      <c r="M1241">
        <f t="shared" si="64"/>
        <v>0</v>
      </c>
    </row>
    <row r="1242" spans="1:13">
      <c r="A1242" s="1"/>
      <c r="B1242" s="1" t="s">
        <v>50</v>
      </c>
      <c r="C1242" s="1">
        <v>0.5</v>
      </c>
      <c r="D1242" s="1">
        <v>0</v>
      </c>
      <c r="E1242" s="1">
        <v>0</v>
      </c>
      <c r="F1242" s="1">
        <v>0</v>
      </c>
      <c r="G1242" s="1">
        <v>-0.5</v>
      </c>
      <c r="H1242" s="1">
        <v>0</v>
      </c>
      <c r="I1242" s="1">
        <v>0</v>
      </c>
      <c r="J1242" s="1">
        <v>1</v>
      </c>
      <c r="K1242" s="9" t="str">
        <f t="shared" si="62"/>
        <v/>
      </c>
      <c r="L1242" t="str">
        <f t="shared" si="63"/>
        <v/>
      </c>
      <c r="M1242">
        <f t="shared" si="64"/>
        <v>0</v>
      </c>
    </row>
    <row r="1243" spans="1:13">
      <c r="A1243" s="1"/>
      <c r="B1243" s="1" t="s">
        <v>50</v>
      </c>
      <c r="C1243" s="1">
        <v>0.35</v>
      </c>
      <c r="D1243" s="1">
        <v>90</v>
      </c>
      <c r="E1243" s="1">
        <v>0.50768526509470702</v>
      </c>
      <c r="F1243" s="1">
        <v>109.92832093579401</v>
      </c>
      <c r="G1243" s="1">
        <v>0.15768526509470701</v>
      </c>
      <c r="H1243" s="1">
        <v>19.928320935793899</v>
      </c>
      <c r="I1243" s="1">
        <v>1</v>
      </c>
      <c r="J1243" s="1">
        <v>0</v>
      </c>
      <c r="K1243" s="9">
        <f t="shared" si="62"/>
        <v>0.50768526509470702</v>
      </c>
      <c r="L1243">
        <f t="shared" si="63"/>
        <v>19.928320935794005</v>
      </c>
      <c r="M1243">
        <f t="shared" si="64"/>
        <v>0</v>
      </c>
    </row>
    <row r="1244" spans="1:13">
      <c r="A1244" s="1"/>
      <c r="B1244" s="1" t="s">
        <v>50</v>
      </c>
      <c r="C1244" s="1">
        <v>0.35</v>
      </c>
      <c r="D1244" s="1">
        <v>135</v>
      </c>
      <c r="E1244" s="1">
        <v>1.2430199271923099</v>
      </c>
      <c r="F1244" s="1">
        <v>132.15356888623799</v>
      </c>
      <c r="G1244" s="1">
        <v>0.89301992719231105</v>
      </c>
      <c r="H1244" s="1">
        <v>-2.8464311137617</v>
      </c>
      <c r="I1244" s="1">
        <v>0</v>
      </c>
      <c r="J1244" s="1">
        <v>0</v>
      </c>
      <c r="K1244" s="9">
        <f t="shared" si="62"/>
        <v>1.2430199271923099</v>
      </c>
      <c r="L1244">
        <f t="shared" si="63"/>
        <v>2.8464311137620086</v>
      </c>
      <c r="M1244">
        <f t="shared" si="64"/>
        <v>0</v>
      </c>
    </row>
    <row r="1245" spans="1:13">
      <c r="A1245" s="1"/>
      <c r="B1245" s="1" t="s">
        <v>50</v>
      </c>
      <c r="C1245" s="1">
        <v>1</v>
      </c>
      <c r="D1245" s="1">
        <v>0</v>
      </c>
      <c r="E1245" s="1">
        <v>5.9840912717212598E-2</v>
      </c>
      <c r="F1245" s="1">
        <v>6.9409834287425003</v>
      </c>
      <c r="G1245" s="1">
        <v>-0.94015908728278696</v>
      </c>
      <c r="H1245" s="1">
        <v>6.9409834287425003</v>
      </c>
      <c r="I1245" s="1">
        <v>0</v>
      </c>
      <c r="J1245" s="1">
        <v>0</v>
      </c>
      <c r="K1245" s="9">
        <f t="shared" si="62"/>
        <v>5.9840912717212598E-2</v>
      </c>
      <c r="L1245">
        <f t="shared" si="63"/>
        <v>6.9409834287424985</v>
      </c>
      <c r="M1245">
        <f t="shared" si="64"/>
        <v>0</v>
      </c>
    </row>
    <row r="1246" spans="1:13">
      <c r="A1246" s="1"/>
      <c r="B1246" s="1" t="s">
        <v>50</v>
      </c>
      <c r="C1246" s="1">
        <v>0.5</v>
      </c>
      <c r="D1246" s="1">
        <v>0</v>
      </c>
      <c r="E1246" s="1">
        <v>9.5833535927014699E-2</v>
      </c>
      <c r="F1246" s="1">
        <v>4.3276482031080796</v>
      </c>
      <c r="G1246" s="1">
        <v>-0.40416646407298501</v>
      </c>
      <c r="H1246" s="1">
        <v>4.3276482031080796</v>
      </c>
      <c r="I1246" s="1">
        <v>0</v>
      </c>
      <c r="J1246" s="1">
        <v>0</v>
      </c>
      <c r="K1246" s="9">
        <f t="shared" si="62"/>
        <v>9.5833535927014699E-2</v>
      </c>
      <c r="L1246">
        <f t="shared" si="63"/>
        <v>4.3276482031080832</v>
      </c>
      <c r="M1246">
        <f t="shared" si="64"/>
        <v>0</v>
      </c>
    </row>
    <row r="1247" spans="1:13">
      <c r="A1247" s="1"/>
      <c r="B1247" s="1" t="s">
        <v>50</v>
      </c>
      <c r="C1247" s="1">
        <v>0.7</v>
      </c>
      <c r="D1247" s="1">
        <v>0</v>
      </c>
      <c r="E1247" s="1">
        <v>9.3208310909630596E-2</v>
      </c>
      <c r="F1247" s="1">
        <v>14.1132538778865</v>
      </c>
      <c r="G1247" s="1">
        <v>-0.60679168909036896</v>
      </c>
      <c r="H1247" s="1">
        <v>14.1132538778865</v>
      </c>
      <c r="I1247" s="1">
        <v>0</v>
      </c>
      <c r="J1247" s="1">
        <v>0</v>
      </c>
      <c r="K1247" s="9">
        <f t="shared" si="62"/>
        <v>9.3208310909630596E-2</v>
      </c>
      <c r="L1247">
        <f t="shared" si="63"/>
        <v>14.113253877886507</v>
      </c>
      <c r="M1247">
        <f t="shared" si="64"/>
        <v>0</v>
      </c>
    </row>
    <row r="1248" spans="1:13">
      <c r="A1248" s="1"/>
      <c r="B1248" s="1" t="s">
        <v>50</v>
      </c>
      <c r="C1248" s="1">
        <v>0.35</v>
      </c>
      <c r="D1248" s="1">
        <v>135</v>
      </c>
      <c r="E1248" s="1">
        <v>0.78156105571406398</v>
      </c>
      <c r="F1248" s="1">
        <v>117.344076729512</v>
      </c>
      <c r="G1248" s="1">
        <v>0.431561055714064</v>
      </c>
      <c r="H1248" s="1">
        <v>-17.655923270487602</v>
      </c>
      <c r="I1248" s="1">
        <v>0</v>
      </c>
      <c r="J1248" s="1">
        <v>0</v>
      </c>
      <c r="K1248" s="9">
        <f t="shared" si="62"/>
        <v>0.78156105571406398</v>
      </c>
      <c r="L1248">
        <f t="shared" si="63"/>
        <v>17.655923270488017</v>
      </c>
      <c r="M1248">
        <f t="shared" si="64"/>
        <v>0</v>
      </c>
    </row>
    <row r="1249" spans="1:13">
      <c r="A1249" s="1"/>
      <c r="B1249" s="1" t="s">
        <v>50</v>
      </c>
      <c r="C1249" s="1">
        <v>1.5</v>
      </c>
      <c r="D1249" s="1">
        <v>45</v>
      </c>
      <c r="E1249" s="1">
        <v>0.67397192464897804</v>
      </c>
      <c r="F1249" s="1">
        <v>91.976447330115505</v>
      </c>
      <c r="G1249" s="1">
        <v>-0.82602807535102196</v>
      </c>
      <c r="H1249" s="1">
        <v>46.976447330115498</v>
      </c>
      <c r="I1249" s="1">
        <v>1</v>
      </c>
      <c r="J1249" s="1">
        <v>0</v>
      </c>
      <c r="K1249" s="9">
        <f t="shared" si="62"/>
        <v>0.67397192464897804</v>
      </c>
      <c r="L1249">
        <f t="shared" si="63"/>
        <v>43.023552669884509</v>
      </c>
      <c r="M1249">
        <f t="shared" si="64"/>
        <v>1</v>
      </c>
    </row>
    <row r="1250" spans="1:13">
      <c r="A1250" s="1"/>
      <c r="B1250" s="1" t="s">
        <v>50</v>
      </c>
      <c r="C1250" s="1">
        <v>0.35</v>
      </c>
      <c r="D1250" s="1">
        <v>90</v>
      </c>
      <c r="E1250" s="1">
        <v>1.1332964327822099</v>
      </c>
      <c r="F1250" s="1">
        <v>90.130573565003004</v>
      </c>
      <c r="G1250" s="1">
        <v>0.78329643278220995</v>
      </c>
      <c r="H1250" s="1">
        <v>0.13057356500303299</v>
      </c>
      <c r="I1250" s="1">
        <v>1</v>
      </c>
      <c r="J1250" s="1">
        <v>0</v>
      </c>
      <c r="K1250" s="9">
        <f t="shared" si="62"/>
        <v>1.1332964327822099</v>
      </c>
      <c r="L1250">
        <f t="shared" si="63"/>
        <v>0.13057356500300443</v>
      </c>
      <c r="M1250">
        <f t="shared" si="64"/>
        <v>0</v>
      </c>
    </row>
    <row r="1251" spans="1:13">
      <c r="A1251" s="1"/>
      <c r="B1251" s="1" t="s">
        <v>50</v>
      </c>
      <c r="C1251" s="1">
        <v>1</v>
      </c>
      <c r="D1251" s="1">
        <v>45</v>
      </c>
      <c r="E1251" s="1">
        <v>0.94245958046286904</v>
      </c>
      <c r="F1251" s="1">
        <v>88.586739493648906</v>
      </c>
      <c r="G1251" s="1">
        <v>-5.7540419537130703E-2</v>
      </c>
      <c r="H1251" s="1">
        <v>43.586739493648899</v>
      </c>
      <c r="I1251" s="1">
        <v>0</v>
      </c>
      <c r="J1251" s="1">
        <v>0</v>
      </c>
      <c r="K1251" s="9">
        <f t="shared" si="62"/>
        <v>0.94245958046286904</v>
      </c>
      <c r="L1251">
        <f t="shared" si="63"/>
        <v>43.586739493648906</v>
      </c>
      <c r="M1251">
        <f t="shared" si="64"/>
        <v>0</v>
      </c>
    </row>
    <row r="1252" spans="1:13">
      <c r="A1252" s="1"/>
      <c r="B1252" s="1" t="s">
        <v>50</v>
      </c>
      <c r="C1252" s="1">
        <v>0.35</v>
      </c>
      <c r="D1252" s="1">
        <v>180</v>
      </c>
      <c r="E1252" s="1">
        <v>0</v>
      </c>
      <c r="F1252" s="1">
        <v>0</v>
      </c>
      <c r="G1252" s="1">
        <v>-0.35</v>
      </c>
      <c r="H1252" s="1">
        <v>-180</v>
      </c>
      <c r="I1252" s="1">
        <v>0</v>
      </c>
      <c r="J1252" s="1">
        <v>1</v>
      </c>
      <c r="K1252" s="9" t="str">
        <f t="shared" si="62"/>
        <v/>
      </c>
      <c r="L1252" t="str">
        <f t="shared" si="63"/>
        <v/>
      </c>
      <c r="M1252">
        <f t="shared" si="64"/>
        <v>0</v>
      </c>
    </row>
    <row r="1253" spans="1:13">
      <c r="A1253" s="1"/>
      <c r="B1253" s="1" t="s">
        <v>50</v>
      </c>
      <c r="C1253" s="1">
        <v>1</v>
      </c>
      <c r="D1253" s="1">
        <v>135</v>
      </c>
      <c r="E1253" s="1">
        <v>1.1513075770782799</v>
      </c>
      <c r="F1253" s="1">
        <v>101.51662994601099</v>
      </c>
      <c r="G1253" s="1">
        <v>0.15130757707828399</v>
      </c>
      <c r="H1253" s="1">
        <v>-33.483370053988601</v>
      </c>
      <c r="I1253" s="1">
        <v>0</v>
      </c>
      <c r="J1253" s="1">
        <v>0</v>
      </c>
      <c r="K1253" s="9">
        <f t="shared" si="62"/>
        <v>1.1513075770782799</v>
      </c>
      <c r="L1253">
        <f t="shared" si="63"/>
        <v>33.483370053989006</v>
      </c>
      <c r="M1253">
        <f t="shared" si="64"/>
        <v>0</v>
      </c>
    </row>
    <row r="1254" spans="1:13">
      <c r="A1254" s="1"/>
      <c r="B1254" s="1" t="s">
        <v>50</v>
      </c>
      <c r="C1254" s="1">
        <v>1.5</v>
      </c>
      <c r="D1254" s="1">
        <v>0</v>
      </c>
      <c r="E1254" s="1">
        <v>0</v>
      </c>
      <c r="F1254" s="1">
        <v>0</v>
      </c>
      <c r="G1254" s="1">
        <v>-1.5</v>
      </c>
      <c r="H1254" s="1">
        <v>0</v>
      </c>
      <c r="I1254" s="1">
        <v>0</v>
      </c>
      <c r="J1254" s="1">
        <v>1</v>
      </c>
      <c r="K1254" s="9" t="str">
        <f t="shared" si="62"/>
        <v/>
      </c>
      <c r="L1254" t="str">
        <f t="shared" si="63"/>
        <v/>
      </c>
      <c r="M1254">
        <f t="shared" si="64"/>
        <v>0</v>
      </c>
    </row>
    <row r="1255" spans="1:13">
      <c r="A1255" s="1"/>
      <c r="B1255" s="1" t="s">
        <v>50</v>
      </c>
      <c r="C1255" s="1">
        <v>0.35</v>
      </c>
      <c r="D1255" s="1">
        <v>45</v>
      </c>
      <c r="E1255" s="1">
        <v>1.50766798590378</v>
      </c>
      <c r="F1255" s="1">
        <v>105.398017823801</v>
      </c>
      <c r="G1255" s="1">
        <v>1.15766798590378</v>
      </c>
      <c r="H1255" s="1">
        <v>60.398017823800799</v>
      </c>
      <c r="I1255" s="1">
        <v>1</v>
      </c>
      <c r="J1255" s="1">
        <v>0</v>
      </c>
      <c r="K1255" s="9">
        <f t="shared" si="62"/>
        <v>1.50766798590378</v>
      </c>
      <c r="L1255">
        <f t="shared" si="63"/>
        <v>29.601982176198987</v>
      </c>
      <c r="M1255">
        <f t="shared" si="64"/>
        <v>1</v>
      </c>
    </row>
    <row r="1256" spans="1:13">
      <c r="A1256" s="1"/>
      <c r="B1256" s="1" t="s">
        <v>50</v>
      </c>
      <c r="C1256" s="1">
        <v>1.5</v>
      </c>
      <c r="D1256" s="1">
        <v>90</v>
      </c>
      <c r="E1256" s="1">
        <v>0.99772106391020798</v>
      </c>
      <c r="F1256" s="1">
        <v>99.686647034875406</v>
      </c>
      <c r="G1256" s="1">
        <v>-0.50227893608979202</v>
      </c>
      <c r="H1256" s="1">
        <v>9.6866470348753602</v>
      </c>
      <c r="I1256" s="1">
        <v>1</v>
      </c>
      <c r="J1256" s="1">
        <v>0</v>
      </c>
      <c r="K1256" s="9">
        <f t="shared" si="62"/>
        <v>0.99772106391020798</v>
      </c>
      <c r="L1256">
        <f t="shared" si="63"/>
        <v>9.6866470348754206</v>
      </c>
      <c r="M1256">
        <f t="shared" si="64"/>
        <v>0</v>
      </c>
    </row>
    <row r="1257" spans="1:13">
      <c r="A1257" s="1"/>
      <c r="B1257" s="1" t="s">
        <v>50</v>
      </c>
      <c r="C1257" s="1">
        <v>1.5</v>
      </c>
      <c r="D1257" s="1">
        <v>45</v>
      </c>
      <c r="E1257" s="1">
        <v>1.4452071362559999</v>
      </c>
      <c r="F1257" s="1">
        <v>109.08902617634701</v>
      </c>
      <c r="G1257" s="1">
        <v>-5.47928637439992E-2</v>
      </c>
      <c r="H1257" s="1">
        <v>64.089026176346806</v>
      </c>
      <c r="I1257" s="1">
        <v>1</v>
      </c>
      <c r="J1257" s="1">
        <v>0</v>
      </c>
      <c r="K1257" s="9">
        <f t="shared" si="62"/>
        <v>1.4452071362559999</v>
      </c>
      <c r="L1257">
        <f t="shared" si="63"/>
        <v>25.910973823652995</v>
      </c>
      <c r="M1257">
        <f t="shared" si="64"/>
        <v>1</v>
      </c>
    </row>
    <row r="1258" spans="1:13">
      <c r="A1258" s="1"/>
      <c r="B1258" s="1" t="s">
        <v>50</v>
      </c>
      <c r="C1258" s="1">
        <v>1</v>
      </c>
      <c r="D1258" s="1">
        <v>90</v>
      </c>
      <c r="E1258" s="1">
        <v>0.82072697023521102</v>
      </c>
      <c r="F1258" s="1">
        <v>103.651420327881</v>
      </c>
      <c r="G1258" s="1">
        <v>-0.17927302976478901</v>
      </c>
      <c r="H1258" s="1">
        <v>13.6514203278811</v>
      </c>
      <c r="I1258" s="1">
        <v>1</v>
      </c>
      <c r="J1258" s="1">
        <v>0</v>
      </c>
      <c r="K1258" s="9">
        <f t="shared" si="62"/>
        <v>0.82072697023521102</v>
      </c>
      <c r="L1258">
        <f t="shared" si="63"/>
        <v>13.651420327880999</v>
      </c>
      <c r="M1258">
        <f t="shared" si="64"/>
        <v>0</v>
      </c>
    </row>
    <row r="1259" spans="1:13">
      <c r="A1259" s="1"/>
      <c r="B1259" s="1" t="s">
        <v>50</v>
      </c>
      <c r="C1259" s="1">
        <v>0.7</v>
      </c>
      <c r="D1259" s="1">
        <v>180</v>
      </c>
      <c r="E1259" s="1">
        <v>0</v>
      </c>
      <c r="F1259" s="1">
        <v>0</v>
      </c>
      <c r="G1259" s="1">
        <v>-0.7</v>
      </c>
      <c r="H1259" s="1">
        <v>-180</v>
      </c>
      <c r="I1259" s="1">
        <v>0</v>
      </c>
      <c r="J1259" s="1">
        <v>1</v>
      </c>
      <c r="K1259" s="9" t="str">
        <f t="shared" si="62"/>
        <v/>
      </c>
      <c r="L1259" t="str">
        <f t="shared" si="63"/>
        <v/>
      </c>
      <c r="M1259">
        <f t="shared" si="64"/>
        <v>0</v>
      </c>
    </row>
    <row r="1260" spans="1:13">
      <c r="A1260" s="1"/>
      <c r="B1260" s="1" t="s">
        <v>50</v>
      </c>
      <c r="C1260" s="1">
        <v>0.35</v>
      </c>
      <c r="D1260" s="1">
        <v>0</v>
      </c>
      <c r="E1260" s="1">
        <v>0</v>
      </c>
      <c r="F1260" s="1">
        <v>0</v>
      </c>
      <c r="G1260" s="1">
        <v>-0.35</v>
      </c>
      <c r="H1260" s="1">
        <v>0</v>
      </c>
      <c r="I1260" s="1">
        <v>0</v>
      </c>
      <c r="J1260" s="1">
        <v>1</v>
      </c>
      <c r="K1260" s="9" t="str">
        <f t="shared" si="62"/>
        <v/>
      </c>
      <c r="L1260" t="str">
        <f t="shared" si="63"/>
        <v/>
      </c>
      <c r="M1260">
        <f t="shared" si="64"/>
        <v>0</v>
      </c>
    </row>
    <row r="1261" spans="1:13">
      <c r="A1261" s="1"/>
      <c r="B1261" s="1" t="s">
        <v>50</v>
      </c>
      <c r="C1261" s="1">
        <v>0.7</v>
      </c>
      <c r="D1261" s="1">
        <v>45</v>
      </c>
      <c r="E1261" s="1">
        <v>1.4976142810050801</v>
      </c>
      <c r="F1261" s="1">
        <v>109.441131020483</v>
      </c>
      <c r="G1261" s="1">
        <v>0.79761428100507903</v>
      </c>
      <c r="H1261" s="1">
        <v>64.441131020483198</v>
      </c>
      <c r="I1261" s="1">
        <v>1</v>
      </c>
      <c r="J1261" s="1">
        <v>0</v>
      </c>
      <c r="K1261" s="9">
        <f t="shared" si="62"/>
        <v>1.4976142810050801</v>
      </c>
      <c r="L1261">
        <f t="shared" si="63"/>
        <v>25.558868979517001</v>
      </c>
      <c r="M1261">
        <f t="shared" si="64"/>
        <v>1</v>
      </c>
    </row>
    <row r="1262" spans="1:13">
      <c r="A1262" s="1"/>
      <c r="B1262" s="1" t="s">
        <v>50</v>
      </c>
      <c r="C1262" s="1">
        <v>0.35</v>
      </c>
      <c r="D1262" s="1">
        <v>45</v>
      </c>
      <c r="E1262" s="1">
        <v>0.78849462166668605</v>
      </c>
      <c r="F1262" s="1">
        <v>108.92160108498901</v>
      </c>
      <c r="G1262" s="1">
        <v>0.43849462166668601</v>
      </c>
      <c r="H1262" s="1">
        <v>63.921601084989298</v>
      </c>
      <c r="I1262" s="1">
        <v>1</v>
      </c>
      <c r="J1262" s="1">
        <v>0</v>
      </c>
      <c r="K1262" s="9">
        <f t="shared" si="62"/>
        <v>0.78849462166668605</v>
      </c>
      <c r="L1262">
        <f t="shared" si="63"/>
        <v>26.078398915011007</v>
      </c>
      <c r="M1262">
        <f t="shared" si="64"/>
        <v>1</v>
      </c>
    </row>
    <row r="1263" spans="1:13">
      <c r="A1263" s="1"/>
      <c r="B1263" s="1" t="s">
        <v>50</v>
      </c>
      <c r="C1263" s="1">
        <v>0.35</v>
      </c>
      <c r="D1263" s="1">
        <v>45</v>
      </c>
      <c r="E1263" s="1">
        <v>0.75906410240054301</v>
      </c>
      <c r="F1263" s="1">
        <v>108.447278450344</v>
      </c>
      <c r="G1263" s="1">
        <v>0.40906410240054297</v>
      </c>
      <c r="H1263" s="1">
        <v>63.447278450343703</v>
      </c>
      <c r="I1263" s="1">
        <v>1</v>
      </c>
      <c r="J1263" s="1">
        <v>0</v>
      </c>
      <c r="K1263" s="9">
        <f t="shared" si="62"/>
        <v>0.75906410240054301</v>
      </c>
      <c r="L1263">
        <f t="shared" si="63"/>
        <v>26.552721549655985</v>
      </c>
      <c r="M1263">
        <f t="shared" si="64"/>
        <v>1</v>
      </c>
    </row>
    <row r="1264" spans="1:13">
      <c r="A1264" s="1"/>
      <c r="B1264" s="1" t="s">
        <v>50</v>
      </c>
      <c r="C1264" s="1">
        <v>0.7</v>
      </c>
      <c r="D1264" s="1">
        <v>45</v>
      </c>
      <c r="E1264" s="1">
        <v>0.72968979857223903</v>
      </c>
      <c r="F1264" s="1">
        <v>107.934729743494</v>
      </c>
      <c r="G1264" s="1">
        <v>2.96897985722392E-2</v>
      </c>
      <c r="H1264" s="1">
        <v>62.934729743494501</v>
      </c>
      <c r="I1264" s="1">
        <v>1</v>
      </c>
      <c r="J1264" s="1">
        <v>0</v>
      </c>
      <c r="K1264" s="9">
        <f t="shared" si="62"/>
        <v>0.72968979857223903</v>
      </c>
      <c r="L1264">
        <f t="shared" si="63"/>
        <v>27.065270256505983</v>
      </c>
      <c r="M1264">
        <f t="shared" si="64"/>
        <v>1</v>
      </c>
    </row>
    <row r="1265" spans="1:13">
      <c r="A1265" s="1"/>
      <c r="B1265" s="1" t="s">
        <v>50</v>
      </c>
      <c r="C1265" s="1">
        <v>0.7</v>
      </c>
      <c r="D1265" s="1">
        <v>180</v>
      </c>
      <c r="E1265" s="1">
        <v>0</v>
      </c>
      <c r="F1265" s="1">
        <v>0</v>
      </c>
      <c r="G1265" s="1">
        <v>-0.7</v>
      </c>
      <c r="H1265" s="1">
        <v>-180</v>
      </c>
      <c r="I1265" s="1">
        <v>0</v>
      </c>
      <c r="J1265" s="1">
        <v>1</v>
      </c>
      <c r="K1265" s="9" t="str">
        <f t="shared" si="62"/>
        <v/>
      </c>
      <c r="L1265" t="str">
        <f t="shared" si="63"/>
        <v/>
      </c>
      <c r="M1265">
        <f t="shared" si="64"/>
        <v>0</v>
      </c>
    </row>
    <row r="1266" spans="1:13">
      <c r="A1266" s="1"/>
      <c r="B1266" s="1" t="s">
        <v>50</v>
      </c>
      <c r="C1266" s="1">
        <v>1</v>
      </c>
      <c r="D1266" s="1">
        <v>135</v>
      </c>
      <c r="E1266" s="1">
        <v>0.74592711498298703</v>
      </c>
      <c r="F1266" s="1">
        <v>90.595156358535306</v>
      </c>
      <c r="G1266" s="1">
        <v>-0.25407288501701297</v>
      </c>
      <c r="H1266" s="1">
        <v>-44.404843641464701</v>
      </c>
      <c r="I1266" s="1">
        <v>0</v>
      </c>
      <c r="J1266" s="1">
        <v>0</v>
      </c>
      <c r="K1266" s="9">
        <f t="shared" si="62"/>
        <v>0.74592711498298703</v>
      </c>
      <c r="L1266">
        <f t="shared" si="63"/>
        <v>44.404843641464709</v>
      </c>
      <c r="M1266">
        <f t="shared" si="64"/>
        <v>0</v>
      </c>
    </row>
    <row r="1267" spans="1:13">
      <c r="A1267" s="1"/>
      <c r="B1267" s="1" t="s">
        <v>50</v>
      </c>
      <c r="C1267" s="1">
        <v>0.35</v>
      </c>
      <c r="D1267" s="1">
        <v>180</v>
      </c>
      <c r="E1267" s="1">
        <v>0</v>
      </c>
      <c r="F1267" s="1">
        <v>0</v>
      </c>
      <c r="G1267" s="1">
        <v>-0.35</v>
      </c>
      <c r="H1267" s="1">
        <v>-180</v>
      </c>
      <c r="I1267" s="1">
        <v>0</v>
      </c>
      <c r="J1267" s="1">
        <v>1</v>
      </c>
      <c r="K1267" s="9" t="str">
        <f t="shared" ref="K1267:K1330" si="65">IF(J1267=1, "", E1267)</f>
        <v/>
      </c>
      <c r="L1267" t="str">
        <f t="shared" si="63"/>
        <v/>
      </c>
      <c r="M1267">
        <f t="shared" si="64"/>
        <v>0</v>
      </c>
    </row>
    <row r="1268" spans="1:13">
      <c r="A1268" s="1"/>
      <c r="B1268" s="1" t="s">
        <v>50</v>
      </c>
      <c r="C1268" s="1">
        <v>0.35</v>
      </c>
      <c r="D1268" s="1">
        <v>180</v>
      </c>
      <c r="E1268" s="1">
        <v>0</v>
      </c>
      <c r="F1268" s="1">
        <v>0</v>
      </c>
      <c r="G1268" s="1">
        <v>-0.35</v>
      </c>
      <c r="H1268" s="1">
        <v>-180</v>
      </c>
      <c r="I1268" s="1">
        <v>0</v>
      </c>
      <c r="J1268" s="1">
        <v>1</v>
      </c>
      <c r="K1268" s="9" t="str">
        <f t="shared" si="65"/>
        <v/>
      </c>
      <c r="L1268" t="str">
        <f t="shared" si="63"/>
        <v/>
      </c>
      <c r="M1268">
        <f t="shared" si="64"/>
        <v>0</v>
      </c>
    </row>
    <row r="1269" spans="1:13">
      <c r="A1269" s="1"/>
      <c r="B1269" s="1" t="s">
        <v>50</v>
      </c>
      <c r="C1269" s="1">
        <v>0.35</v>
      </c>
      <c r="D1269" s="1">
        <v>180</v>
      </c>
      <c r="E1269" s="1">
        <v>0</v>
      </c>
      <c r="F1269" s="1">
        <v>0</v>
      </c>
      <c r="G1269" s="1">
        <v>-0.35</v>
      </c>
      <c r="H1269" s="1">
        <v>-180</v>
      </c>
      <c r="I1269" s="1">
        <v>0</v>
      </c>
      <c r="J1269" s="1">
        <v>1</v>
      </c>
      <c r="K1269" s="9" t="str">
        <f t="shared" si="65"/>
        <v/>
      </c>
      <c r="L1269" t="str">
        <f t="shared" si="63"/>
        <v/>
      </c>
      <c r="M1269">
        <f t="shared" si="64"/>
        <v>0</v>
      </c>
    </row>
    <row r="1270" spans="1:13">
      <c r="A1270" s="1"/>
      <c r="B1270" s="1" t="s">
        <v>50</v>
      </c>
      <c r="C1270" s="1">
        <v>0.7</v>
      </c>
      <c r="D1270" s="1">
        <v>135</v>
      </c>
      <c r="E1270" s="1">
        <v>0.95017940092647901</v>
      </c>
      <c r="F1270" s="1">
        <v>108.54329553487</v>
      </c>
      <c r="G1270" s="1">
        <v>0.250179400926479</v>
      </c>
      <c r="H1270" s="1">
        <v>-26.456704465130102</v>
      </c>
      <c r="I1270" s="1">
        <v>0</v>
      </c>
      <c r="J1270" s="1">
        <v>0</v>
      </c>
      <c r="K1270" s="9">
        <f t="shared" si="65"/>
        <v>0.95017940092647901</v>
      </c>
      <c r="L1270">
        <f t="shared" si="63"/>
        <v>26.456704465130002</v>
      </c>
      <c r="M1270">
        <f t="shared" si="64"/>
        <v>0</v>
      </c>
    </row>
    <row r="1271" spans="1:13">
      <c r="A1271" s="1"/>
      <c r="B1271" s="1" t="s">
        <v>50</v>
      </c>
      <c r="C1271" s="1">
        <v>1</v>
      </c>
      <c r="D1271" s="1">
        <v>45</v>
      </c>
      <c r="E1271" s="1">
        <v>0.49947276065215301</v>
      </c>
      <c r="F1271" s="1">
        <v>107.14193684124901</v>
      </c>
      <c r="G1271" s="1">
        <v>-0.50052723934784704</v>
      </c>
      <c r="H1271" s="1">
        <v>62.1419368412488</v>
      </c>
      <c r="I1271" s="1">
        <v>1</v>
      </c>
      <c r="J1271" s="1">
        <v>0</v>
      </c>
      <c r="K1271" s="9">
        <f t="shared" si="65"/>
        <v>0.49947276065215301</v>
      </c>
      <c r="L1271">
        <f t="shared" si="63"/>
        <v>27.858063158751008</v>
      </c>
      <c r="M1271">
        <f t="shared" si="64"/>
        <v>1</v>
      </c>
    </row>
    <row r="1272" spans="1:13">
      <c r="A1272" s="1"/>
      <c r="B1272" s="1" t="s">
        <v>50</v>
      </c>
      <c r="C1272" s="1">
        <v>1.5</v>
      </c>
      <c r="D1272" s="1">
        <v>135</v>
      </c>
      <c r="E1272" s="1">
        <v>0.87841953765093805</v>
      </c>
      <c r="F1272" s="1">
        <v>104.820732287222</v>
      </c>
      <c r="G1272" s="1">
        <v>-0.62158046234906195</v>
      </c>
      <c r="H1272" s="1">
        <v>-30.179267712778302</v>
      </c>
      <c r="I1272" s="1">
        <v>0</v>
      </c>
      <c r="J1272" s="1">
        <v>0</v>
      </c>
      <c r="K1272" s="9">
        <f t="shared" si="65"/>
        <v>0.87841953765093805</v>
      </c>
      <c r="L1272">
        <f t="shared" si="63"/>
        <v>30.179267712778</v>
      </c>
      <c r="M1272">
        <f t="shared" si="64"/>
        <v>0</v>
      </c>
    </row>
    <row r="1273" spans="1:13">
      <c r="A1273" s="1"/>
      <c r="B1273" s="1" t="s">
        <v>50</v>
      </c>
      <c r="C1273" s="1">
        <v>0.35</v>
      </c>
      <c r="D1273" s="1">
        <v>135</v>
      </c>
      <c r="E1273" s="1">
        <v>1.07274763080322</v>
      </c>
      <c r="F1273" s="1">
        <v>105.213984023199</v>
      </c>
      <c r="G1273" s="1">
        <v>0.72274763080321902</v>
      </c>
      <c r="H1273" s="1">
        <v>-29.786015976801</v>
      </c>
      <c r="I1273" s="1">
        <v>0</v>
      </c>
      <c r="J1273" s="1">
        <v>0</v>
      </c>
      <c r="K1273" s="9">
        <f t="shared" si="65"/>
        <v>1.07274763080322</v>
      </c>
      <c r="L1273">
        <f t="shared" si="63"/>
        <v>29.786015976800996</v>
      </c>
      <c r="M1273">
        <f t="shared" si="64"/>
        <v>0</v>
      </c>
    </row>
    <row r="1274" spans="1:13">
      <c r="A1274" s="1"/>
      <c r="B1274" s="1" t="s">
        <v>50</v>
      </c>
      <c r="C1274" s="1">
        <v>0.5</v>
      </c>
      <c r="D1274" s="1">
        <v>45</v>
      </c>
      <c r="E1274" s="1">
        <v>0.40681785906649798</v>
      </c>
      <c r="F1274" s="1">
        <v>95.464472540988595</v>
      </c>
      <c r="G1274" s="1">
        <v>-9.3182140933501606E-2</v>
      </c>
      <c r="H1274" s="1">
        <v>50.464472540988602</v>
      </c>
      <c r="I1274" s="1">
        <v>1</v>
      </c>
      <c r="J1274" s="1">
        <v>0</v>
      </c>
      <c r="K1274" s="9">
        <f t="shared" si="65"/>
        <v>0.40681785906649798</v>
      </c>
      <c r="L1274">
        <f t="shared" si="63"/>
        <v>39.535527459011405</v>
      </c>
      <c r="M1274">
        <f t="shared" si="64"/>
        <v>1</v>
      </c>
    </row>
    <row r="1275" spans="1:13">
      <c r="A1275" s="1"/>
      <c r="B1275" s="1" t="s">
        <v>50</v>
      </c>
      <c r="C1275" s="1">
        <v>0.5</v>
      </c>
      <c r="D1275" s="1">
        <v>90</v>
      </c>
      <c r="E1275" s="1">
        <v>0.123085611945507</v>
      </c>
      <c r="F1275" s="1">
        <v>79.114472945341404</v>
      </c>
      <c r="G1275" s="1">
        <v>-0.37691438805449301</v>
      </c>
      <c r="H1275" s="1">
        <v>-10.885527054658599</v>
      </c>
      <c r="I1275" s="1">
        <v>0</v>
      </c>
      <c r="J1275" s="1">
        <v>0</v>
      </c>
      <c r="K1275" s="9">
        <f t="shared" si="65"/>
        <v>0.123085611945507</v>
      </c>
      <c r="L1275">
        <f t="shared" si="63"/>
        <v>10.88552705465861</v>
      </c>
      <c r="M1275">
        <f t="shared" si="64"/>
        <v>0</v>
      </c>
    </row>
    <row r="1276" spans="1:13">
      <c r="A1276" s="1"/>
      <c r="B1276" s="1" t="s">
        <v>50</v>
      </c>
      <c r="C1276" s="1">
        <v>1</v>
      </c>
      <c r="D1276" s="1">
        <v>0</v>
      </c>
      <c r="E1276" s="1">
        <v>0</v>
      </c>
      <c r="F1276" s="1">
        <v>0</v>
      </c>
      <c r="G1276" s="1">
        <v>-1</v>
      </c>
      <c r="H1276" s="1">
        <v>0</v>
      </c>
      <c r="I1276" s="1">
        <v>0</v>
      </c>
      <c r="J1276" s="1">
        <v>1</v>
      </c>
      <c r="K1276" s="9" t="str">
        <f t="shared" si="65"/>
        <v/>
      </c>
      <c r="L1276" t="str">
        <f t="shared" si="63"/>
        <v/>
      </c>
      <c r="M1276">
        <f t="shared" si="64"/>
        <v>0</v>
      </c>
    </row>
    <row r="1277" spans="1:13">
      <c r="A1277" s="1"/>
      <c r="B1277" s="1" t="s">
        <v>50</v>
      </c>
      <c r="C1277" s="1">
        <v>0.5</v>
      </c>
      <c r="D1277" s="1">
        <v>135</v>
      </c>
      <c r="E1277" s="1">
        <v>1.36124696455345</v>
      </c>
      <c r="F1277" s="1">
        <v>98.840382344731097</v>
      </c>
      <c r="G1277" s="1">
        <v>0.86124696455345096</v>
      </c>
      <c r="H1277" s="1">
        <v>-36.159617655268903</v>
      </c>
      <c r="I1277" s="1">
        <v>0</v>
      </c>
      <c r="J1277" s="1">
        <v>0</v>
      </c>
      <c r="K1277" s="9">
        <f t="shared" si="65"/>
        <v>1.36124696455345</v>
      </c>
      <c r="L1277">
        <f t="shared" si="63"/>
        <v>36.159617655268903</v>
      </c>
      <c r="M1277">
        <f t="shared" si="64"/>
        <v>0</v>
      </c>
    </row>
    <row r="1278" spans="1:13">
      <c r="A1278" s="1"/>
      <c r="B1278" s="1" t="s">
        <v>50</v>
      </c>
      <c r="C1278" s="1">
        <v>0.7</v>
      </c>
      <c r="D1278" s="1">
        <v>0</v>
      </c>
      <c r="E1278" s="1">
        <v>6.8451093793992293E-2</v>
      </c>
      <c r="F1278" s="1">
        <v>19.392068510781801</v>
      </c>
      <c r="G1278" s="1">
        <v>-0.63154890620600801</v>
      </c>
      <c r="H1278" s="1">
        <v>19.392068510781801</v>
      </c>
      <c r="I1278" s="1">
        <v>0</v>
      </c>
      <c r="J1278" s="1">
        <v>0</v>
      </c>
      <c r="K1278" s="9">
        <f t="shared" si="65"/>
        <v>6.8451093793992293E-2</v>
      </c>
      <c r="L1278">
        <f t="shared" si="63"/>
        <v>19.392068510781797</v>
      </c>
      <c r="M1278">
        <f t="shared" si="64"/>
        <v>0</v>
      </c>
    </row>
    <row r="1279" spans="1:13">
      <c r="A1279" s="1"/>
      <c r="B1279" s="1" t="s">
        <v>50</v>
      </c>
      <c r="C1279" s="1">
        <v>1.5</v>
      </c>
      <c r="D1279" s="1">
        <v>135</v>
      </c>
      <c r="E1279" s="1">
        <v>1.323832245402</v>
      </c>
      <c r="F1279" s="1">
        <v>105.96689179747</v>
      </c>
      <c r="G1279" s="1">
        <v>-0.17616775459800099</v>
      </c>
      <c r="H1279" s="1">
        <v>-29.033108202530201</v>
      </c>
      <c r="I1279" s="1">
        <v>0</v>
      </c>
      <c r="J1279" s="1">
        <v>0</v>
      </c>
      <c r="K1279" s="9">
        <f t="shared" si="65"/>
        <v>1.323832245402</v>
      </c>
      <c r="L1279">
        <f t="shared" si="63"/>
        <v>29.033108202530002</v>
      </c>
      <c r="M1279">
        <f t="shared" si="64"/>
        <v>0</v>
      </c>
    </row>
    <row r="1280" spans="1:13">
      <c r="A1280" s="1"/>
      <c r="B1280" s="1" t="s">
        <v>50</v>
      </c>
      <c r="C1280" s="1">
        <v>0.35</v>
      </c>
      <c r="D1280" s="1">
        <v>135</v>
      </c>
      <c r="E1280" s="1">
        <v>1.42831901521028</v>
      </c>
      <c r="F1280" s="1">
        <v>103.915631532383</v>
      </c>
      <c r="G1280" s="1">
        <v>1.07831901521028</v>
      </c>
      <c r="H1280" s="1">
        <v>-31.084368467617399</v>
      </c>
      <c r="I1280" s="1">
        <v>0</v>
      </c>
      <c r="J1280" s="1">
        <v>0</v>
      </c>
      <c r="K1280" s="9">
        <f t="shared" si="65"/>
        <v>1.42831901521028</v>
      </c>
      <c r="L1280">
        <f t="shared" si="63"/>
        <v>31.084368467616997</v>
      </c>
      <c r="M1280">
        <f t="shared" si="64"/>
        <v>0</v>
      </c>
    </row>
    <row r="1281" spans="1:13">
      <c r="A1281" s="1"/>
      <c r="B1281" s="1" t="s">
        <v>50</v>
      </c>
      <c r="C1281" s="1">
        <v>1.5</v>
      </c>
      <c r="D1281" s="1">
        <v>180</v>
      </c>
      <c r="E1281" s="1">
        <v>0</v>
      </c>
      <c r="F1281" s="1">
        <v>0</v>
      </c>
      <c r="G1281" s="1">
        <v>-1.5</v>
      </c>
      <c r="H1281" s="1">
        <v>-180</v>
      </c>
      <c r="I1281" s="1">
        <v>0</v>
      </c>
      <c r="J1281" s="1">
        <v>1</v>
      </c>
      <c r="K1281" s="9" t="str">
        <f t="shared" si="65"/>
        <v/>
      </c>
      <c r="L1281" t="str">
        <f t="shared" si="63"/>
        <v/>
      </c>
      <c r="M1281">
        <f t="shared" si="64"/>
        <v>0</v>
      </c>
    </row>
    <row r="1282" spans="1:13">
      <c r="A1282" s="1"/>
      <c r="B1282" s="1" t="s">
        <v>50</v>
      </c>
      <c r="C1282" s="1">
        <v>0.5</v>
      </c>
      <c r="D1282" s="1">
        <v>180</v>
      </c>
      <c r="E1282" s="1">
        <v>0</v>
      </c>
      <c r="F1282" s="1">
        <v>0</v>
      </c>
      <c r="G1282" s="1">
        <v>-0.5</v>
      </c>
      <c r="H1282" s="1">
        <v>-180</v>
      </c>
      <c r="I1282" s="1">
        <v>0</v>
      </c>
      <c r="J1282" s="1">
        <v>1</v>
      </c>
      <c r="K1282" s="9" t="str">
        <f t="shared" si="65"/>
        <v/>
      </c>
      <c r="L1282" t="str">
        <f t="shared" si="63"/>
        <v/>
      </c>
      <c r="M1282">
        <f t="shared" si="64"/>
        <v>0</v>
      </c>
    </row>
    <row r="1283" spans="1:13">
      <c r="A1283" s="1"/>
      <c r="B1283" s="1" t="s">
        <v>50</v>
      </c>
      <c r="C1283" s="1">
        <v>0.7</v>
      </c>
      <c r="D1283" s="1">
        <v>0</v>
      </c>
      <c r="E1283" s="1">
        <v>0</v>
      </c>
      <c r="F1283" s="1">
        <v>0</v>
      </c>
      <c r="G1283" s="1">
        <v>-0.7</v>
      </c>
      <c r="H1283" s="1">
        <v>0</v>
      </c>
      <c r="I1283" s="1">
        <v>0</v>
      </c>
      <c r="J1283" s="1">
        <v>1</v>
      </c>
      <c r="K1283" s="9" t="str">
        <f t="shared" si="65"/>
        <v/>
      </c>
      <c r="L1283" t="str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/>
      </c>
      <c r="M1283">
        <f t="shared" si="64"/>
        <v>0</v>
      </c>
    </row>
    <row r="1284" spans="1:13">
      <c r="A1284" s="1"/>
      <c r="B1284" s="1" t="s">
        <v>50</v>
      </c>
      <c r="C1284" s="1">
        <v>0.35</v>
      </c>
      <c r="D1284" s="1">
        <v>180</v>
      </c>
      <c r="E1284" s="1">
        <v>0</v>
      </c>
      <c r="F1284" s="1">
        <v>0</v>
      </c>
      <c r="G1284" s="1">
        <v>-0.35</v>
      </c>
      <c r="H1284" s="1">
        <v>-180</v>
      </c>
      <c r="I1284" s="1">
        <v>0</v>
      </c>
      <c r="J1284" s="1">
        <v>1</v>
      </c>
      <c r="K1284" s="9" t="str">
        <f t="shared" si="65"/>
        <v/>
      </c>
      <c r="L1284" t="str">
        <f t="shared" si="66"/>
        <v/>
      </c>
      <c r="M1284">
        <f t="shared" ref="M1284:M1347" si="67">IF(OR(J1284=1, D1284=90), 0, IF(ABS(MOD(F1284-(180-D1284)+180, 360)-180) &lt; ABS(MOD(F1284-D1284+180, 360)-180), 1, 0))</f>
        <v>0</v>
      </c>
    </row>
    <row r="1285" spans="1:13">
      <c r="A1285" s="1"/>
      <c r="B1285" s="1" t="s">
        <v>50</v>
      </c>
      <c r="C1285" s="1">
        <v>1</v>
      </c>
      <c r="D1285" s="1">
        <v>180</v>
      </c>
      <c r="E1285" s="1">
        <v>0</v>
      </c>
      <c r="F1285" s="1">
        <v>0</v>
      </c>
      <c r="G1285" s="1">
        <v>-1</v>
      </c>
      <c r="H1285" s="1">
        <v>-180</v>
      </c>
      <c r="I1285" s="1">
        <v>0</v>
      </c>
      <c r="J1285" s="1">
        <v>1</v>
      </c>
      <c r="K1285" s="9" t="str">
        <f t="shared" si="65"/>
        <v/>
      </c>
      <c r="L1285" t="str">
        <f t="shared" si="66"/>
        <v/>
      </c>
      <c r="M1285">
        <f t="shared" si="67"/>
        <v>0</v>
      </c>
    </row>
    <row r="1286" spans="1:13">
      <c r="A1286" s="1"/>
      <c r="B1286" s="1" t="s">
        <v>50</v>
      </c>
      <c r="C1286" s="1">
        <v>1.5</v>
      </c>
      <c r="D1286" s="1">
        <v>135</v>
      </c>
      <c r="E1286" s="1">
        <v>1.50422725347478</v>
      </c>
      <c r="F1286" s="1">
        <v>119.522805744249</v>
      </c>
      <c r="G1286" s="1">
        <v>4.2272534747802596E-3</v>
      </c>
      <c r="H1286" s="1">
        <v>-15.477194255751201</v>
      </c>
      <c r="I1286" s="1">
        <v>0</v>
      </c>
      <c r="J1286" s="1">
        <v>0</v>
      </c>
      <c r="K1286" s="9">
        <f t="shared" si="65"/>
        <v>1.50422725347478</v>
      </c>
      <c r="L1286">
        <f t="shared" si="66"/>
        <v>15.477194255750987</v>
      </c>
      <c r="M1286">
        <f t="shared" si="67"/>
        <v>0</v>
      </c>
    </row>
    <row r="1287" spans="1:13">
      <c r="A1287" s="1"/>
      <c r="B1287" s="1" t="s">
        <v>50</v>
      </c>
      <c r="C1287" s="1">
        <v>0.7</v>
      </c>
      <c r="D1287" s="1">
        <v>90</v>
      </c>
      <c r="E1287" s="1">
        <v>0.98377091063983002</v>
      </c>
      <c r="F1287" s="1">
        <v>91.353902399374405</v>
      </c>
      <c r="G1287" s="1">
        <v>0.28377091063983001</v>
      </c>
      <c r="H1287" s="1">
        <v>1.3539023993744199</v>
      </c>
      <c r="I1287" s="1">
        <v>1</v>
      </c>
      <c r="J1287" s="1">
        <v>0</v>
      </c>
      <c r="K1287" s="9">
        <f t="shared" si="65"/>
        <v>0.98377091063983002</v>
      </c>
      <c r="L1287">
        <f t="shared" si="66"/>
        <v>1.3539023993744195</v>
      </c>
      <c r="M1287">
        <f t="shared" si="67"/>
        <v>0</v>
      </c>
    </row>
    <row r="1288" spans="1:13">
      <c r="A1288" s="1"/>
      <c r="B1288" s="1" t="s">
        <v>50</v>
      </c>
      <c r="C1288" s="1">
        <v>0.35</v>
      </c>
      <c r="D1288" s="1">
        <v>135</v>
      </c>
      <c r="E1288" s="1">
        <v>0.95183471273645104</v>
      </c>
      <c r="F1288" s="1">
        <v>108.83808734945799</v>
      </c>
      <c r="G1288" s="1">
        <v>0.60183471273645095</v>
      </c>
      <c r="H1288" s="1">
        <v>-26.161912650542298</v>
      </c>
      <c r="I1288" s="1">
        <v>0</v>
      </c>
      <c r="J1288" s="1">
        <v>0</v>
      </c>
      <c r="K1288" s="9">
        <f t="shared" si="65"/>
        <v>0.95183471273645104</v>
      </c>
      <c r="L1288">
        <f t="shared" si="66"/>
        <v>26.161912650542007</v>
      </c>
      <c r="M1288">
        <f t="shared" si="67"/>
        <v>0</v>
      </c>
    </row>
    <row r="1289" spans="1:13">
      <c r="A1289" s="1"/>
      <c r="B1289" s="1" t="s">
        <v>50</v>
      </c>
      <c r="C1289" s="1">
        <v>1</v>
      </c>
      <c r="D1289" s="1">
        <v>90</v>
      </c>
      <c r="E1289" s="1">
        <v>0.62403359290205496</v>
      </c>
      <c r="F1289" s="1">
        <v>103.645152070869</v>
      </c>
      <c r="G1289" s="1">
        <v>-0.37596640709794499</v>
      </c>
      <c r="H1289" s="1">
        <v>13.6451520708695</v>
      </c>
      <c r="I1289" s="1">
        <v>1</v>
      </c>
      <c r="J1289" s="1">
        <v>0</v>
      </c>
      <c r="K1289" s="9">
        <f t="shared" si="65"/>
        <v>0.62403359290205496</v>
      </c>
      <c r="L1289">
        <f t="shared" si="66"/>
        <v>13.645152070869017</v>
      </c>
      <c r="M1289">
        <f t="shared" si="67"/>
        <v>0</v>
      </c>
    </row>
    <row r="1290" spans="1:13">
      <c r="A1290" s="1"/>
      <c r="B1290" s="1" t="s">
        <v>50</v>
      </c>
      <c r="C1290" s="1">
        <v>1.5</v>
      </c>
      <c r="D1290" s="1">
        <v>90</v>
      </c>
      <c r="E1290" s="1">
        <v>0.62655115632749903</v>
      </c>
      <c r="F1290" s="1">
        <v>104.56324437412199</v>
      </c>
      <c r="G1290" s="1">
        <v>-0.87344884367250097</v>
      </c>
      <c r="H1290" s="1">
        <v>14.563244374121799</v>
      </c>
      <c r="I1290" s="1">
        <v>1</v>
      </c>
      <c r="J1290" s="1">
        <v>0</v>
      </c>
      <c r="K1290" s="9">
        <f t="shared" si="65"/>
        <v>0.62655115632749903</v>
      </c>
      <c r="L1290">
        <f t="shared" si="66"/>
        <v>14.563244374122007</v>
      </c>
      <c r="M1290">
        <f t="shared" si="67"/>
        <v>0</v>
      </c>
    </row>
    <row r="1291" spans="1:13">
      <c r="A1291" s="1"/>
      <c r="B1291" s="1" t="s">
        <v>50</v>
      </c>
      <c r="C1291" s="1">
        <v>0.35</v>
      </c>
      <c r="D1291" s="1">
        <v>45</v>
      </c>
      <c r="E1291" s="1">
        <v>1.0263604249012099</v>
      </c>
      <c r="F1291" s="1">
        <v>116.771382149255</v>
      </c>
      <c r="G1291" s="1">
        <v>0.67636042490120896</v>
      </c>
      <c r="H1291" s="1">
        <v>71.771382149254507</v>
      </c>
      <c r="I1291" s="1">
        <v>1</v>
      </c>
      <c r="J1291" s="1">
        <v>0</v>
      </c>
      <c r="K1291" s="9">
        <f t="shared" si="65"/>
        <v>1.0263604249012099</v>
      </c>
      <c r="L1291">
        <f t="shared" si="66"/>
        <v>18.228617850744996</v>
      </c>
      <c r="M1291">
        <f t="shared" si="67"/>
        <v>1</v>
      </c>
    </row>
    <row r="1292" spans="1:13">
      <c r="A1292" s="1"/>
      <c r="B1292" s="1" t="s">
        <v>50</v>
      </c>
      <c r="C1292" s="1">
        <v>1.5</v>
      </c>
      <c r="D1292" s="1">
        <v>45</v>
      </c>
      <c r="E1292" s="1">
        <v>0.997400101991749</v>
      </c>
      <c r="F1292" s="1">
        <v>123.829973632823</v>
      </c>
      <c r="G1292" s="1">
        <v>-0.502599898008251</v>
      </c>
      <c r="H1292" s="1">
        <v>78.829973632822899</v>
      </c>
      <c r="I1292" s="1">
        <v>1</v>
      </c>
      <c r="J1292" s="1">
        <v>0</v>
      </c>
      <c r="K1292" s="9">
        <f t="shared" si="65"/>
        <v>0.997400101991749</v>
      </c>
      <c r="L1292">
        <f t="shared" si="66"/>
        <v>11.170026367177002</v>
      </c>
      <c r="M1292">
        <f t="shared" si="67"/>
        <v>1</v>
      </c>
    </row>
    <row r="1293" spans="1:13">
      <c r="A1293" s="1"/>
      <c r="B1293" s="1" t="s">
        <v>50</v>
      </c>
      <c r="C1293" s="1">
        <v>1</v>
      </c>
      <c r="D1293" s="1">
        <v>45</v>
      </c>
      <c r="E1293" s="1">
        <v>1.0074586351417001</v>
      </c>
      <c r="F1293" s="1">
        <v>124.154485601685</v>
      </c>
      <c r="G1293" s="1">
        <v>7.4586351417016399E-3</v>
      </c>
      <c r="H1293" s="1">
        <v>79.154485601685096</v>
      </c>
      <c r="I1293" s="1">
        <v>1</v>
      </c>
      <c r="J1293" s="1">
        <v>0</v>
      </c>
      <c r="K1293" s="9">
        <f t="shared" si="65"/>
        <v>1.0074586351417001</v>
      </c>
      <c r="L1293">
        <f t="shared" si="66"/>
        <v>10.845514398315004</v>
      </c>
      <c r="M1293">
        <f t="shared" si="67"/>
        <v>1</v>
      </c>
    </row>
    <row r="1294" spans="1:13">
      <c r="A1294" s="1"/>
      <c r="B1294" s="1" t="s">
        <v>50</v>
      </c>
      <c r="C1294" s="1">
        <v>1</v>
      </c>
      <c r="D1294" s="1">
        <v>0</v>
      </c>
      <c r="E1294" s="1">
        <v>0</v>
      </c>
      <c r="F1294" s="1">
        <v>0</v>
      </c>
      <c r="G1294" s="1">
        <v>-1</v>
      </c>
      <c r="H1294" s="1">
        <v>0</v>
      </c>
      <c r="I1294" s="1">
        <v>0</v>
      </c>
      <c r="J1294" s="1">
        <v>1</v>
      </c>
      <c r="K1294" s="9" t="str">
        <f t="shared" si="65"/>
        <v/>
      </c>
      <c r="L1294" t="str">
        <f t="shared" si="66"/>
        <v/>
      </c>
      <c r="M1294">
        <f t="shared" si="67"/>
        <v>0</v>
      </c>
    </row>
    <row r="1295" spans="1:13">
      <c r="A1295" s="1"/>
      <c r="B1295" s="1" t="s">
        <v>50</v>
      </c>
      <c r="C1295" s="1">
        <v>1.5</v>
      </c>
      <c r="D1295" s="1">
        <v>0</v>
      </c>
      <c r="E1295" s="1">
        <v>0</v>
      </c>
      <c r="F1295" s="1">
        <v>0</v>
      </c>
      <c r="G1295" s="1">
        <v>-1.5</v>
      </c>
      <c r="H1295" s="1">
        <v>0</v>
      </c>
      <c r="I1295" s="1">
        <v>0</v>
      </c>
      <c r="J1295" s="1">
        <v>1</v>
      </c>
      <c r="K1295" s="9" t="str">
        <f t="shared" si="65"/>
        <v/>
      </c>
      <c r="L1295" t="str">
        <f t="shared" si="66"/>
        <v/>
      </c>
      <c r="M1295">
        <f t="shared" si="67"/>
        <v>0</v>
      </c>
    </row>
    <row r="1296" spans="1:13">
      <c r="A1296" s="1"/>
      <c r="B1296" s="1" t="s">
        <v>50</v>
      </c>
      <c r="C1296" s="1">
        <v>0.7</v>
      </c>
      <c r="D1296" s="1">
        <v>180</v>
      </c>
      <c r="E1296" s="1">
        <v>0.47085898803895399</v>
      </c>
      <c r="F1296" s="1">
        <v>134.155515144097</v>
      </c>
      <c r="G1296" s="1">
        <v>-0.229141011961046</v>
      </c>
      <c r="H1296" s="1">
        <v>-45.844484855902699</v>
      </c>
      <c r="I1296" s="1">
        <v>0</v>
      </c>
      <c r="J1296" s="1">
        <v>0</v>
      </c>
      <c r="K1296" s="9">
        <f t="shared" si="65"/>
        <v>0.47085898803895399</v>
      </c>
      <c r="L1296">
        <f t="shared" si="66"/>
        <v>45.844484855903005</v>
      </c>
      <c r="M1296">
        <f t="shared" si="67"/>
        <v>0</v>
      </c>
    </row>
    <row r="1297" spans="1:13">
      <c r="A1297" s="1"/>
      <c r="B1297" s="1" t="s">
        <v>50</v>
      </c>
      <c r="C1297" s="1">
        <v>1</v>
      </c>
      <c r="D1297" s="1">
        <v>90</v>
      </c>
      <c r="E1297" s="1">
        <v>0.70077486899889596</v>
      </c>
      <c r="F1297" s="1">
        <v>93.592140833609506</v>
      </c>
      <c r="G1297" s="1">
        <v>-0.29922513100110398</v>
      </c>
      <c r="H1297" s="1">
        <v>3.59214083360951</v>
      </c>
      <c r="I1297" s="1">
        <v>1</v>
      </c>
      <c r="J1297" s="1">
        <v>0</v>
      </c>
      <c r="K1297" s="9">
        <f t="shared" si="65"/>
        <v>0.70077486899889596</v>
      </c>
      <c r="L1297">
        <f t="shared" si="66"/>
        <v>3.5921408336095055</v>
      </c>
      <c r="M1297">
        <f t="shared" si="67"/>
        <v>0</v>
      </c>
    </row>
    <row r="1298" spans="1:13">
      <c r="A1298" s="1"/>
      <c r="B1298" s="1" t="s">
        <v>50</v>
      </c>
      <c r="C1298" s="1">
        <v>0.5</v>
      </c>
      <c r="D1298" s="1">
        <v>0</v>
      </c>
      <c r="E1298" s="1">
        <v>0.50958421755106198</v>
      </c>
      <c r="F1298" s="1">
        <v>113.602773388956</v>
      </c>
      <c r="G1298" s="1">
        <v>9.5842175510617595E-3</v>
      </c>
      <c r="H1298" s="1">
        <v>113.602773388956</v>
      </c>
      <c r="I1298" s="1">
        <v>1</v>
      </c>
      <c r="J1298" s="1">
        <v>0</v>
      </c>
      <c r="K1298" s="9">
        <f t="shared" si="65"/>
        <v>0.50958421755106198</v>
      </c>
      <c r="L1298">
        <f t="shared" si="66"/>
        <v>66.397226611044005</v>
      </c>
      <c r="M1298">
        <f t="shared" si="67"/>
        <v>1</v>
      </c>
    </row>
    <row r="1299" spans="1:13">
      <c r="A1299" s="1"/>
      <c r="B1299" s="1" t="s">
        <v>50</v>
      </c>
      <c r="C1299" s="1">
        <v>0.7</v>
      </c>
      <c r="D1299" s="1">
        <v>90</v>
      </c>
      <c r="E1299" s="1">
        <v>0.88565833607230804</v>
      </c>
      <c r="F1299" s="1">
        <v>91.503919439862401</v>
      </c>
      <c r="G1299" s="1">
        <v>0.185658336072308</v>
      </c>
      <c r="H1299" s="1">
        <v>1.50391943986244</v>
      </c>
      <c r="I1299" s="1">
        <v>1</v>
      </c>
      <c r="J1299" s="1">
        <v>0</v>
      </c>
      <c r="K1299" s="9">
        <f t="shared" si="65"/>
        <v>0.88565833607230804</v>
      </c>
      <c r="L1299">
        <f t="shared" si="66"/>
        <v>1.5039194398623863</v>
      </c>
      <c r="M1299">
        <f t="shared" si="67"/>
        <v>0</v>
      </c>
    </row>
    <row r="1300" spans="1:13">
      <c r="A1300" s="1"/>
      <c r="B1300" s="1" t="s">
        <v>50</v>
      </c>
      <c r="C1300" s="1">
        <v>1.5</v>
      </c>
      <c r="D1300" s="1">
        <v>45</v>
      </c>
      <c r="E1300" s="1">
        <v>0.37985380668880703</v>
      </c>
      <c r="F1300" s="1">
        <v>93.508292935002004</v>
      </c>
      <c r="G1300" s="1">
        <v>-1.12014619331119</v>
      </c>
      <c r="H1300" s="1">
        <v>48.508292935001997</v>
      </c>
      <c r="I1300" s="1">
        <v>1</v>
      </c>
      <c r="J1300" s="1">
        <v>0</v>
      </c>
      <c r="K1300" s="9">
        <f t="shared" si="65"/>
        <v>0.37985380668880703</v>
      </c>
      <c r="L1300">
        <f t="shared" si="66"/>
        <v>41.491707064997996</v>
      </c>
      <c r="M1300">
        <f t="shared" si="67"/>
        <v>1</v>
      </c>
    </row>
    <row r="1301" spans="1:13">
      <c r="A1301" s="1"/>
      <c r="B1301" s="1" t="s">
        <v>50</v>
      </c>
      <c r="C1301" s="1">
        <v>0.5</v>
      </c>
      <c r="D1301" s="1">
        <v>135</v>
      </c>
      <c r="E1301" s="1">
        <v>1.0021957509686901</v>
      </c>
      <c r="F1301" s="1">
        <v>94.582163562692102</v>
      </c>
      <c r="G1301" s="1">
        <v>0.50219575096869495</v>
      </c>
      <c r="H1301" s="1">
        <v>-40.417836437307898</v>
      </c>
      <c r="I1301" s="1">
        <v>0</v>
      </c>
      <c r="J1301" s="1">
        <v>0</v>
      </c>
      <c r="K1301" s="9">
        <f t="shared" si="65"/>
        <v>1.0021957509686901</v>
      </c>
      <c r="L1301">
        <f t="shared" si="66"/>
        <v>40.417836437307898</v>
      </c>
      <c r="M1301">
        <f t="shared" si="67"/>
        <v>0</v>
      </c>
    </row>
    <row r="1302" spans="1:13">
      <c r="A1302" s="1"/>
      <c r="B1302" s="1" t="s">
        <v>50</v>
      </c>
      <c r="C1302" s="1">
        <v>0.7</v>
      </c>
      <c r="D1302" s="1">
        <v>180</v>
      </c>
      <c r="E1302" s="1">
        <v>0</v>
      </c>
      <c r="F1302" s="1">
        <v>0</v>
      </c>
      <c r="G1302" s="1">
        <v>-0.7</v>
      </c>
      <c r="H1302" s="1">
        <v>-180</v>
      </c>
      <c r="I1302" s="1">
        <v>0</v>
      </c>
      <c r="J1302" s="1">
        <v>1</v>
      </c>
      <c r="K1302" s="9" t="str">
        <f t="shared" si="65"/>
        <v/>
      </c>
      <c r="L1302" t="str">
        <f t="shared" si="66"/>
        <v/>
      </c>
      <c r="M1302">
        <f t="shared" si="67"/>
        <v>0</v>
      </c>
    </row>
    <row r="1303" spans="1:13">
      <c r="A1303" s="1"/>
      <c r="B1303" s="1" t="s">
        <v>50</v>
      </c>
      <c r="C1303" s="1">
        <v>0.5</v>
      </c>
      <c r="D1303" s="1">
        <v>180</v>
      </c>
      <c r="E1303" s="1">
        <v>0</v>
      </c>
      <c r="F1303" s="1">
        <v>0</v>
      </c>
      <c r="G1303" s="1">
        <v>-0.5</v>
      </c>
      <c r="H1303" s="1">
        <v>-180</v>
      </c>
      <c r="I1303" s="1">
        <v>0</v>
      </c>
      <c r="J1303" s="1">
        <v>1</v>
      </c>
      <c r="K1303" s="9" t="str">
        <f t="shared" si="65"/>
        <v/>
      </c>
      <c r="L1303" t="str">
        <f t="shared" si="66"/>
        <v/>
      </c>
      <c r="M1303">
        <f t="shared" si="67"/>
        <v>0</v>
      </c>
    </row>
    <row r="1304" spans="1:13">
      <c r="A1304" s="1"/>
      <c r="B1304" s="1" t="s">
        <v>50</v>
      </c>
      <c r="C1304" s="1">
        <v>0.5</v>
      </c>
      <c r="D1304" s="1">
        <v>90</v>
      </c>
      <c r="E1304" s="1">
        <v>0.99907598988730295</v>
      </c>
      <c r="F1304" s="1">
        <v>89.259402940447899</v>
      </c>
      <c r="G1304" s="1">
        <v>0.49907598988730301</v>
      </c>
      <c r="H1304" s="1">
        <v>-0.74059705955210098</v>
      </c>
      <c r="I1304" s="1">
        <v>0</v>
      </c>
      <c r="J1304" s="1">
        <v>0</v>
      </c>
      <c r="K1304" s="9">
        <f t="shared" si="65"/>
        <v>0.99907598988730295</v>
      </c>
      <c r="L1304">
        <f t="shared" si="66"/>
        <v>0.7405970595521012</v>
      </c>
      <c r="M1304">
        <f t="shared" si="67"/>
        <v>0</v>
      </c>
    </row>
    <row r="1305" spans="1:13">
      <c r="A1305" s="1"/>
      <c r="B1305" s="1" t="s">
        <v>50</v>
      </c>
      <c r="C1305" s="1">
        <v>0.35</v>
      </c>
      <c r="D1305" s="1">
        <v>0</v>
      </c>
      <c r="E1305" s="1">
        <v>5.88064585518525E-2</v>
      </c>
      <c r="F1305" s="1">
        <v>22.736004882581302</v>
      </c>
      <c r="G1305" s="1">
        <v>-0.29119354144814702</v>
      </c>
      <c r="H1305" s="1">
        <v>22.736004882581302</v>
      </c>
      <c r="I1305" s="1">
        <v>0</v>
      </c>
      <c r="J1305" s="1">
        <v>0</v>
      </c>
      <c r="K1305" s="9">
        <f t="shared" si="65"/>
        <v>5.88064585518525E-2</v>
      </c>
      <c r="L1305">
        <f t="shared" si="66"/>
        <v>22.736004882581312</v>
      </c>
      <c r="M1305">
        <f t="shared" si="67"/>
        <v>0</v>
      </c>
    </row>
    <row r="1306" spans="1:13">
      <c r="A1306" s="1"/>
      <c r="B1306" s="1" t="s">
        <v>50</v>
      </c>
      <c r="C1306" s="1">
        <v>0.35</v>
      </c>
      <c r="D1306" s="1">
        <v>90</v>
      </c>
      <c r="E1306" s="1">
        <v>0.45311700910775699</v>
      </c>
      <c r="F1306" s="1">
        <v>94.904670494936298</v>
      </c>
      <c r="G1306" s="1">
        <v>0.10311700910775699</v>
      </c>
      <c r="H1306" s="1">
        <v>4.9046704949363402</v>
      </c>
      <c r="I1306" s="1">
        <v>1</v>
      </c>
      <c r="J1306" s="1">
        <v>0</v>
      </c>
      <c r="K1306" s="9">
        <f t="shared" si="65"/>
        <v>0.45311700910775699</v>
      </c>
      <c r="L1306">
        <f t="shared" si="66"/>
        <v>4.9046704949362834</v>
      </c>
      <c r="M1306">
        <f t="shared" si="67"/>
        <v>0</v>
      </c>
    </row>
    <row r="1307" spans="1:13">
      <c r="A1307" s="1"/>
      <c r="B1307" s="1" t="s">
        <v>50</v>
      </c>
      <c r="C1307" s="1">
        <v>0.5</v>
      </c>
      <c r="D1307" s="1">
        <v>180</v>
      </c>
      <c r="E1307" s="1">
        <v>0</v>
      </c>
      <c r="F1307" s="1">
        <v>0</v>
      </c>
      <c r="G1307" s="1">
        <v>-0.5</v>
      </c>
      <c r="H1307" s="1">
        <v>-180</v>
      </c>
      <c r="I1307" s="1">
        <v>0</v>
      </c>
      <c r="J1307" s="1">
        <v>1</v>
      </c>
      <c r="K1307" s="9" t="str">
        <f t="shared" si="65"/>
        <v/>
      </c>
      <c r="L1307" t="str">
        <f t="shared" si="66"/>
        <v/>
      </c>
      <c r="M1307">
        <f t="shared" si="67"/>
        <v>0</v>
      </c>
    </row>
    <row r="1308" spans="1:13">
      <c r="A1308" s="1"/>
      <c r="B1308" s="1" t="s">
        <v>50</v>
      </c>
      <c r="C1308" s="1">
        <v>0.7</v>
      </c>
      <c r="D1308" s="1">
        <v>180</v>
      </c>
      <c r="E1308" s="1">
        <v>0</v>
      </c>
      <c r="F1308" s="1">
        <v>0</v>
      </c>
      <c r="G1308" s="1">
        <v>-0.7</v>
      </c>
      <c r="H1308" s="1">
        <v>-180</v>
      </c>
      <c r="I1308" s="1">
        <v>0</v>
      </c>
      <c r="J1308" s="1">
        <v>1</v>
      </c>
      <c r="K1308" s="9" t="str">
        <f t="shared" si="65"/>
        <v/>
      </c>
      <c r="L1308" t="str">
        <f t="shared" si="66"/>
        <v/>
      </c>
      <c r="M1308">
        <f t="shared" si="67"/>
        <v>0</v>
      </c>
    </row>
    <row r="1309" spans="1:13">
      <c r="A1309" s="1"/>
      <c r="B1309" s="1" t="s">
        <v>50</v>
      </c>
      <c r="C1309" s="1">
        <v>1.5</v>
      </c>
      <c r="D1309" s="1">
        <v>45</v>
      </c>
      <c r="E1309" s="1">
        <v>0.50768526509470702</v>
      </c>
      <c r="F1309" s="1">
        <v>109.92832093579401</v>
      </c>
      <c r="G1309" s="1">
        <v>-0.99231473490529298</v>
      </c>
      <c r="H1309" s="1">
        <v>64.928320935793906</v>
      </c>
      <c r="I1309" s="1">
        <v>1</v>
      </c>
      <c r="J1309" s="1">
        <v>0</v>
      </c>
      <c r="K1309" s="9">
        <f t="shared" si="65"/>
        <v>0.50768526509470702</v>
      </c>
      <c r="L1309">
        <f t="shared" si="66"/>
        <v>25.071679064205995</v>
      </c>
      <c r="M1309">
        <f t="shared" si="67"/>
        <v>1</v>
      </c>
    </row>
    <row r="1310" spans="1:13">
      <c r="A1310" s="1"/>
      <c r="B1310" s="1" t="s">
        <v>50</v>
      </c>
      <c r="C1310" s="1">
        <v>1</v>
      </c>
      <c r="D1310" s="1">
        <v>135</v>
      </c>
      <c r="E1310" s="1">
        <v>0.25072309227089601</v>
      </c>
      <c r="F1310" s="1">
        <v>-101.28678266537599</v>
      </c>
      <c r="G1310" s="1">
        <v>-0.74927690772910405</v>
      </c>
      <c r="H1310" s="1">
        <v>123.71321733462401</v>
      </c>
      <c r="I1310" s="1">
        <v>1</v>
      </c>
      <c r="J1310" s="1">
        <v>0</v>
      </c>
      <c r="K1310" s="9">
        <f t="shared" si="65"/>
        <v>0.25072309227089601</v>
      </c>
      <c r="L1310">
        <f t="shared" si="66"/>
        <v>123.71321733462401</v>
      </c>
      <c r="M1310">
        <f t="shared" si="67"/>
        <v>0</v>
      </c>
    </row>
    <row r="1311" spans="1:13">
      <c r="A1311" s="1"/>
      <c r="B1311" s="1" t="s">
        <v>50</v>
      </c>
      <c r="C1311" s="1">
        <v>1</v>
      </c>
      <c r="D1311" s="1">
        <v>180</v>
      </c>
      <c r="E1311" s="1">
        <v>0.466515356154933</v>
      </c>
      <c r="F1311" s="1">
        <v>101.820044285374</v>
      </c>
      <c r="G1311" s="1">
        <v>-0.533484643845067</v>
      </c>
      <c r="H1311" s="1">
        <v>-78.179955714626303</v>
      </c>
      <c r="I1311" s="1">
        <v>0</v>
      </c>
      <c r="J1311" s="1">
        <v>0</v>
      </c>
      <c r="K1311" s="9">
        <f t="shared" si="65"/>
        <v>0.466515356154933</v>
      </c>
      <c r="L1311">
        <f t="shared" si="66"/>
        <v>78.179955714626004</v>
      </c>
      <c r="M1311">
        <f t="shared" si="67"/>
        <v>0</v>
      </c>
    </row>
    <row r="1312" spans="1:13">
      <c r="A1312" s="1"/>
      <c r="B1312" s="1" t="s">
        <v>50</v>
      </c>
      <c r="C1312" s="1">
        <v>0.5</v>
      </c>
      <c r="D1312" s="1">
        <v>45</v>
      </c>
      <c r="E1312" s="1">
        <v>0.97015101755100097</v>
      </c>
      <c r="F1312" s="1">
        <v>93.816104080951902</v>
      </c>
      <c r="G1312" s="1">
        <v>0.47015101755100103</v>
      </c>
      <c r="H1312" s="1">
        <v>48.816104080951902</v>
      </c>
      <c r="I1312" s="1">
        <v>1</v>
      </c>
      <c r="J1312" s="1">
        <v>0</v>
      </c>
      <c r="K1312" s="9">
        <f t="shared" si="65"/>
        <v>0.97015101755100097</v>
      </c>
      <c r="L1312">
        <f t="shared" si="66"/>
        <v>41.183895919048098</v>
      </c>
      <c r="M1312">
        <f t="shared" si="67"/>
        <v>1</v>
      </c>
    </row>
    <row r="1313" spans="1:13">
      <c r="A1313" s="1"/>
      <c r="B1313" s="1" t="s">
        <v>50</v>
      </c>
      <c r="C1313" s="1">
        <v>0.35</v>
      </c>
      <c r="D1313" s="1">
        <v>180</v>
      </c>
      <c r="E1313" s="1">
        <v>0</v>
      </c>
      <c r="F1313" s="1">
        <v>0</v>
      </c>
      <c r="G1313" s="1">
        <v>-0.35</v>
      </c>
      <c r="H1313" s="1">
        <v>-180</v>
      </c>
      <c r="I1313" s="1">
        <v>0</v>
      </c>
      <c r="J1313" s="1">
        <v>1</v>
      </c>
      <c r="K1313" s="9" t="str">
        <f t="shared" si="65"/>
        <v/>
      </c>
      <c r="L1313" t="str">
        <f t="shared" si="66"/>
        <v/>
      </c>
      <c r="M1313">
        <f t="shared" si="67"/>
        <v>0</v>
      </c>
    </row>
    <row r="1314" spans="1:13">
      <c r="A1314" s="1"/>
      <c r="B1314" s="1" t="s">
        <v>50</v>
      </c>
      <c r="C1314" s="1">
        <v>0.5</v>
      </c>
      <c r="D1314" s="1">
        <v>90</v>
      </c>
      <c r="E1314" s="1">
        <v>1.02521334680082</v>
      </c>
      <c r="F1314" s="1">
        <v>91.587933971192996</v>
      </c>
      <c r="G1314" s="1">
        <v>0.52521334680082199</v>
      </c>
      <c r="H1314" s="1">
        <v>1.58793397119302</v>
      </c>
      <c r="I1314" s="1">
        <v>1</v>
      </c>
      <c r="J1314" s="1">
        <v>0</v>
      </c>
      <c r="K1314" s="9">
        <f t="shared" si="65"/>
        <v>1.02521334680082</v>
      </c>
      <c r="L1314">
        <f t="shared" si="66"/>
        <v>1.5879339711929958</v>
      </c>
      <c r="M1314">
        <f t="shared" si="67"/>
        <v>0</v>
      </c>
    </row>
    <row r="1315" spans="1:13">
      <c r="A1315" s="1"/>
      <c r="B1315" s="1" t="s">
        <v>50</v>
      </c>
      <c r="C1315" s="1">
        <v>1.5</v>
      </c>
      <c r="D1315" s="1">
        <v>90</v>
      </c>
      <c r="E1315" s="1">
        <v>1.06105617297679</v>
      </c>
      <c r="F1315" s="1">
        <v>90.697333866293306</v>
      </c>
      <c r="G1315" s="1">
        <v>-0.43894382702321</v>
      </c>
      <c r="H1315" s="1">
        <v>0.69733386629331995</v>
      </c>
      <c r="I1315" s="1">
        <v>1</v>
      </c>
      <c r="J1315" s="1">
        <v>0</v>
      </c>
      <c r="K1315" s="9">
        <f t="shared" si="65"/>
        <v>1.06105617297679</v>
      </c>
      <c r="L1315">
        <f t="shared" si="66"/>
        <v>0.69733386629332017</v>
      </c>
      <c r="M1315">
        <f t="shared" si="67"/>
        <v>0</v>
      </c>
    </row>
    <row r="1316" spans="1:13">
      <c r="A1316" s="1"/>
      <c r="B1316" s="1" t="s">
        <v>50</v>
      </c>
      <c r="C1316" s="1">
        <v>0.7</v>
      </c>
      <c r="D1316" s="1">
        <v>0</v>
      </c>
      <c r="E1316" s="1">
        <v>0</v>
      </c>
      <c r="F1316" s="1">
        <v>0</v>
      </c>
      <c r="G1316" s="1">
        <v>-0.7</v>
      </c>
      <c r="H1316" s="1">
        <v>0</v>
      </c>
      <c r="I1316" s="1">
        <v>0</v>
      </c>
      <c r="J1316" s="1">
        <v>1</v>
      </c>
      <c r="K1316" s="9" t="str">
        <f t="shared" si="65"/>
        <v/>
      </c>
      <c r="L1316" t="str">
        <f t="shared" si="66"/>
        <v/>
      </c>
      <c r="M1316">
        <f t="shared" si="67"/>
        <v>0</v>
      </c>
    </row>
    <row r="1317" spans="1:13">
      <c r="A1317" s="1"/>
      <c r="B1317" s="1" t="s">
        <v>50</v>
      </c>
      <c r="C1317" s="1">
        <v>0.7</v>
      </c>
      <c r="D1317" s="1">
        <v>135</v>
      </c>
      <c r="E1317" s="1">
        <v>0.95098497182118802</v>
      </c>
      <c r="F1317" s="1">
        <v>121.246630462338</v>
      </c>
      <c r="G1317" s="1">
        <v>0.25098497182118801</v>
      </c>
      <c r="H1317" s="1">
        <v>-13.753369537662101</v>
      </c>
      <c r="I1317" s="1">
        <v>0</v>
      </c>
      <c r="J1317" s="1">
        <v>0</v>
      </c>
      <c r="K1317" s="9">
        <f t="shared" si="65"/>
        <v>0.95098497182118802</v>
      </c>
      <c r="L1317">
        <f t="shared" si="66"/>
        <v>13.753369537661996</v>
      </c>
      <c r="M1317">
        <f t="shared" si="67"/>
        <v>0</v>
      </c>
    </row>
    <row r="1318" spans="1:13">
      <c r="A1318" s="1"/>
      <c r="B1318" s="1" t="s">
        <v>50</v>
      </c>
      <c r="C1318" s="1">
        <v>0.35</v>
      </c>
      <c r="D1318" s="1">
        <v>90</v>
      </c>
      <c r="E1318" s="1">
        <v>0.90619530081322297</v>
      </c>
      <c r="F1318" s="1">
        <v>91.143150618218399</v>
      </c>
      <c r="G1318" s="1">
        <v>0.55619530081322299</v>
      </c>
      <c r="H1318" s="1">
        <v>1.1431506182184401</v>
      </c>
      <c r="I1318" s="1">
        <v>1</v>
      </c>
      <c r="J1318" s="1">
        <v>0</v>
      </c>
      <c r="K1318" s="9">
        <f t="shared" si="65"/>
        <v>0.90619530081322297</v>
      </c>
      <c r="L1318">
        <f t="shared" si="66"/>
        <v>1.1431506182183853</v>
      </c>
      <c r="M1318">
        <f t="shared" si="67"/>
        <v>0</v>
      </c>
    </row>
    <row r="1319" spans="1:13">
      <c r="A1319" s="1"/>
      <c r="B1319" s="1" t="s">
        <v>50</v>
      </c>
      <c r="C1319" s="1">
        <v>0.5</v>
      </c>
      <c r="D1319" s="1">
        <v>45</v>
      </c>
      <c r="E1319" s="1">
        <v>1.4299656778751599</v>
      </c>
      <c r="F1319" s="1">
        <v>93.209679442255293</v>
      </c>
      <c r="G1319" s="1">
        <v>0.92996567787515605</v>
      </c>
      <c r="H1319" s="1">
        <v>48.2096794422553</v>
      </c>
      <c r="I1319" s="1">
        <v>1</v>
      </c>
      <c r="J1319" s="1">
        <v>0</v>
      </c>
      <c r="K1319" s="9">
        <f t="shared" si="65"/>
        <v>1.4299656778751599</v>
      </c>
      <c r="L1319">
        <f t="shared" si="66"/>
        <v>41.790320557744707</v>
      </c>
      <c r="M1319">
        <f t="shared" si="67"/>
        <v>1</v>
      </c>
    </row>
    <row r="1320" spans="1:13">
      <c r="A1320" s="1"/>
      <c r="B1320" s="1" t="s">
        <v>50</v>
      </c>
      <c r="C1320" s="1">
        <v>0.5</v>
      </c>
      <c r="D1320" s="1">
        <v>45</v>
      </c>
      <c r="E1320" s="1">
        <v>1.4235906499914801</v>
      </c>
      <c r="F1320" s="1">
        <v>92.183422065920496</v>
      </c>
      <c r="G1320" s="1">
        <v>0.92359064999148099</v>
      </c>
      <c r="H1320" s="1">
        <v>47.183422065920503</v>
      </c>
      <c r="I1320" s="1">
        <v>1</v>
      </c>
      <c r="J1320" s="1">
        <v>0</v>
      </c>
      <c r="K1320" s="9">
        <f t="shared" si="65"/>
        <v>1.4235906499914801</v>
      </c>
      <c r="L1320">
        <f t="shared" si="66"/>
        <v>42.816577934079504</v>
      </c>
      <c r="M1320">
        <f t="shared" si="67"/>
        <v>1</v>
      </c>
    </row>
    <row r="1321" spans="1:13">
      <c r="A1321" s="1"/>
      <c r="B1321" s="1" t="s">
        <v>50</v>
      </c>
      <c r="C1321" s="1">
        <v>0.7</v>
      </c>
      <c r="D1321" s="1">
        <v>135</v>
      </c>
      <c r="E1321" s="1">
        <v>1.0824166449547801</v>
      </c>
      <c r="F1321" s="1">
        <v>101.42253985076999</v>
      </c>
      <c r="G1321" s="1">
        <v>0.38241664495478001</v>
      </c>
      <c r="H1321" s="1">
        <v>-33.577460149230298</v>
      </c>
      <c r="I1321" s="1">
        <v>0</v>
      </c>
      <c r="J1321" s="1">
        <v>0</v>
      </c>
      <c r="K1321" s="9">
        <f t="shared" si="65"/>
        <v>1.0824166449547801</v>
      </c>
      <c r="L1321">
        <f t="shared" si="66"/>
        <v>33.577460149230006</v>
      </c>
      <c r="M1321">
        <f t="shared" si="67"/>
        <v>0</v>
      </c>
    </row>
    <row r="1322" spans="1:13">
      <c r="A1322" s="1"/>
      <c r="B1322" s="1" t="s">
        <v>50</v>
      </c>
      <c r="C1322" s="1">
        <v>1</v>
      </c>
      <c r="D1322" s="1">
        <v>0</v>
      </c>
      <c r="E1322" s="1">
        <v>0.35402587492132298</v>
      </c>
      <c r="F1322" s="1">
        <v>107.40389474248801</v>
      </c>
      <c r="G1322" s="1">
        <v>-0.64597412507867702</v>
      </c>
      <c r="H1322" s="1">
        <v>107.40389474248801</v>
      </c>
      <c r="I1322" s="1">
        <v>1</v>
      </c>
      <c r="J1322" s="1">
        <v>0</v>
      </c>
      <c r="K1322" s="9">
        <f t="shared" si="65"/>
        <v>0.35402587492132298</v>
      </c>
      <c r="L1322">
        <f t="shared" si="66"/>
        <v>72.596105257511994</v>
      </c>
      <c r="M1322">
        <f t="shared" si="67"/>
        <v>1</v>
      </c>
    </row>
    <row r="1323" spans="1:13">
      <c r="A1323" s="1"/>
      <c r="B1323" s="1" t="s">
        <v>50</v>
      </c>
      <c r="C1323" s="1">
        <v>0.7</v>
      </c>
      <c r="D1323" s="1">
        <v>90</v>
      </c>
      <c r="E1323" s="1">
        <v>1.3170124325728501</v>
      </c>
      <c r="F1323" s="1">
        <v>99.595318813730799</v>
      </c>
      <c r="G1323" s="1">
        <v>0.61701243257284899</v>
      </c>
      <c r="H1323" s="1">
        <v>9.5953188137308398</v>
      </c>
      <c r="I1323" s="1">
        <v>1</v>
      </c>
      <c r="J1323" s="1">
        <v>0</v>
      </c>
      <c r="K1323" s="9">
        <f t="shared" si="65"/>
        <v>1.3170124325728501</v>
      </c>
      <c r="L1323">
        <f t="shared" si="66"/>
        <v>9.5953188137307848</v>
      </c>
      <c r="M1323">
        <f t="shared" si="67"/>
        <v>0</v>
      </c>
    </row>
    <row r="1324" spans="1:13">
      <c r="A1324" s="1"/>
      <c r="B1324" s="1" t="s">
        <v>50</v>
      </c>
      <c r="C1324" s="1">
        <v>1.5</v>
      </c>
      <c r="D1324" s="1">
        <v>90</v>
      </c>
      <c r="E1324" s="1">
        <v>1.3212579894866701</v>
      </c>
      <c r="F1324" s="1">
        <v>99.337117927374806</v>
      </c>
      <c r="G1324" s="1">
        <v>-0.178742010513326</v>
      </c>
      <c r="H1324" s="1">
        <v>9.3371179273747806</v>
      </c>
      <c r="I1324" s="1">
        <v>1</v>
      </c>
      <c r="J1324" s="1">
        <v>0</v>
      </c>
      <c r="K1324" s="9">
        <f t="shared" si="65"/>
        <v>1.3212579894866701</v>
      </c>
      <c r="L1324">
        <f t="shared" si="66"/>
        <v>9.3371179273748055</v>
      </c>
      <c r="M1324">
        <f t="shared" si="67"/>
        <v>0</v>
      </c>
    </row>
    <row r="1325" spans="1:13">
      <c r="A1325" s="1"/>
      <c r="B1325" s="1" t="s">
        <v>50</v>
      </c>
      <c r="C1325" s="1">
        <v>1.5</v>
      </c>
      <c r="D1325" s="1">
        <v>180</v>
      </c>
      <c r="E1325" s="1">
        <v>0</v>
      </c>
      <c r="F1325" s="1">
        <v>0</v>
      </c>
      <c r="G1325" s="1">
        <v>-1.5</v>
      </c>
      <c r="H1325" s="1">
        <v>-180</v>
      </c>
      <c r="I1325" s="1">
        <v>0</v>
      </c>
      <c r="J1325" s="1">
        <v>1</v>
      </c>
      <c r="K1325" s="9" t="str">
        <f t="shared" si="65"/>
        <v/>
      </c>
      <c r="L1325" t="str">
        <f t="shared" si="66"/>
        <v/>
      </c>
      <c r="M1325">
        <f t="shared" si="67"/>
        <v>0</v>
      </c>
    </row>
    <row r="1326" spans="1:13">
      <c r="A1326" s="1"/>
      <c r="B1326" s="1" t="s">
        <v>50</v>
      </c>
      <c r="C1326" s="1">
        <v>1.5</v>
      </c>
      <c r="D1326" s="1">
        <v>180</v>
      </c>
      <c r="E1326" s="1">
        <v>5.9393363897677499E-2</v>
      </c>
      <c r="F1326" s="1">
        <v>82.504142360269995</v>
      </c>
      <c r="G1326" s="1">
        <v>-1.44060663610232</v>
      </c>
      <c r="H1326" s="1">
        <v>-97.495857639730005</v>
      </c>
      <c r="I1326" s="1">
        <v>1</v>
      </c>
      <c r="J1326" s="1">
        <v>0</v>
      </c>
      <c r="K1326" s="9">
        <f t="shared" si="65"/>
        <v>5.9393363897677499E-2</v>
      </c>
      <c r="L1326">
        <f t="shared" si="66"/>
        <v>82.504142360270009</v>
      </c>
      <c r="M1326">
        <f t="shared" si="67"/>
        <v>1</v>
      </c>
    </row>
    <row r="1327" spans="1:13">
      <c r="A1327" s="1"/>
      <c r="B1327" s="1" t="s">
        <v>50</v>
      </c>
      <c r="C1327" s="1">
        <v>0.7</v>
      </c>
      <c r="D1327" s="1">
        <v>0</v>
      </c>
      <c r="E1327" s="1">
        <v>9.6416436584968596E-2</v>
      </c>
      <c r="F1327" s="1">
        <v>33.860336800412398</v>
      </c>
      <c r="G1327" s="1">
        <v>-0.60358356341503105</v>
      </c>
      <c r="H1327" s="1">
        <v>33.860336800412398</v>
      </c>
      <c r="I1327" s="1">
        <v>0</v>
      </c>
      <c r="J1327" s="1">
        <v>0</v>
      </c>
      <c r="K1327" s="9">
        <f t="shared" si="65"/>
        <v>9.6416436584968596E-2</v>
      </c>
      <c r="L1327">
        <f t="shared" si="66"/>
        <v>33.860336800412398</v>
      </c>
      <c r="M1327">
        <f t="shared" si="67"/>
        <v>0</v>
      </c>
    </row>
    <row r="1328" spans="1:13">
      <c r="A1328" s="1"/>
      <c r="B1328" s="1" t="s">
        <v>50</v>
      </c>
      <c r="C1328" s="1">
        <v>1.5</v>
      </c>
      <c r="D1328" s="1">
        <v>90</v>
      </c>
      <c r="E1328" s="1">
        <v>0.98718233510798503</v>
      </c>
      <c r="F1328" s="1">
        <v>94.952859237876098</v>
      </c>
      <c r="G1328" s="1">
        <v>-0.51281766489201497</v>
      </c>
      <c r="H1328" s="1">
        <v>4.9528592378760496</v>
      </c>
      <c r="I1328" s="1">
        <v>1</v>
      </c>
      <c r="J1328" s="1">
        <v>0</v>
      </c>
      <c r="K1328" s="9">
        <f t="shared" si="65"/>
        <v>0.98718233510798503</v>
      </c>
      <c r="L1328">
        <f t="shared" si="66"/>
        <v>4.9528592378761118</v>
      </c>
      <c r="M1328">
        <f t="shared" si="67"/>
        <v>0</v>
      </c>
    </row>
    <row r="1329" spans="1:13">
      <c r="A1329" s="1"/>
      <c r="B1329" s="1" t="s">
        <v>50</v>
      </c>
      <c r="C1329" s="1">
        <v>1</v>
      </c>
      <c r="D1329" s="1">
        <v>0</v>
      </c>
      <c r="E1329" s="1">
        <v>0</v>
      </c>
      <c r="F1329" s="1">
        <v>0</v>
      </c>
      <c r="G1329" s="1">
        <v>-1</v>
      </c>
      <c r="H1329" s="1">
        <v>0</v>
      </c>
      <c r="I1329" s="1">
        <v>0</v>
      </c>
      <c r="J1329" s="1">
        <v>1</v>
      </c>
      <c r="K1329" s="9" t="str">
        <f t="shared" si="65"/>
        <v/>
      </c>
      <c r="L1329" t="str">
        <f t="shared" si="66"/>
        <v/>
      </c>
      <c r="M1329">
        <f t="shared" si="67"/>
        <v>0</v>
      </c>
    </row>
    <row r="1330" spans="1:13">
      <c r="A1330" s="1"/>
      <c r="B1330" s="1" t="s">
        <v>50</v>
      </c>
      <c r="C1330" s="1">
        <v>0.7</v>
      </c>
      <c r="D1330" s="1">
        <v>180</v>
      </c>
      <c r="E1330" s="1">
        <v>0.100587881495976</v>
      </c>
      <c r="F1330" s="1">
        <v>122.629155835715</v>
      </c>
      <c r="G1330" s="1">
        <v>-0.59941211850402398</v>
      </c>
      <c r="H1330" s="1">
        <v>-57.370844164284598</v>
      </c>
      <c r="I1330" s="1">
        <v>0</v>
      </c>
      <c r="J1330" s="1">
        <v>0</v>
      </c>
      <c r="K1330" s="9">
        <f t="shared" si="65"/>
        <v>0.100587881495976</v>
      </c>
      <c r="L1330">
        <f t="shared" si="66"/>
        <v>57.370844164285003</v>
      </c>
      <c r="M1330">
        <f t="shared" si="67"/>
        <v>0</v>
      </c>
    </row>
    <row r="1331" spans="1:13">
      <c r="A1331" s="1"/>
      <c r="B1331" s="1" t="s">
        <v>50</v>
      </c>
      <c r="C1331" s="1">
        <v>0.5</v>
      </c>
      <c r="D1331" s="1">
        <v>135</v>
      </c>
      <c r="E1331" s="1">
        <v>0.97322368160199602</v>
      </c>
      <c r="F1331" s="1">
        <v>116.646649668571</v>
      </c>
      <c r="G1331" s="1">
        <v>0.47322368160199602</v>
      </c>
      <c r="H1331" s="1">
        <v>-18.353350331429201</v>
      </c>
      <c r="I1331" s="1">
        <v>0</v>
      </c>
      <c r="J1331" s="1">
        <v>0</v>
      </c>
      <c r="K1331" s="9">
        <f t="shared" ref="K1331:K1351" si="68">IF(J1331=1, "", E1331)</f>
        <v>0.97322368160199602</v>
      </c>
      <c r="L1331">
        <f t="shared" si="66"/>
        <v>18.353350331428999</v>
      </c>
      <c r="M1331">
        <f t="shared" si="67"/>
        <v>0</v>
      </c>
    </row>
    <row r="1332" spans="1:13">
      <c r="A1332" s="1"/>
      <c r="B1332" s="1" t="s">
        <v>50</v>
      </c>
      <c r="C1332" s="1">
        <v>0.35</v>
      </c>
      <c r="D1332" s="1">
        <v>135</v>
      </c>
      <c r="E1332" s="1">
        <v>0.98018430284028901</v>
      </c>
      <c r="F1332" s="1">
        <v>116.10593856588901</v>
      </c>
      <c r="G1332" s="1">
        <v>0.63018430284028903</v>
      </c>
      <c r="H1332" s="1">
        <v>-18.894061434110998</v>
      </c>
      <c r="I1332" s="1">
        <v>0</v>
      </c>
      <c r="J1332" s="1">
        <v>0</v>
      </c>
      <c r="K1332" s="9">
        <f t="shared" si="68"/>
        <v>0.98018430284028901</v>
      </c>
      <c r="L1332">
        <f t="shared" si="66"/>
        <v>18.894061434110995</v>
      </c>
      <c r="M1332">
        <f t="shared" si="67"/>
        <v>0</v>
      </c>
    </row>
    <row r="1333" spans="1:13">
      <c r="A1333" s="1"/>
      <c r="B1333" s="1" t="s">
        <v>50</v>
      </c>
      <c r="C1333" s="1">
        <v>1</v>
      </c>
      <c r="D1333" s="1">
        <v>135</v>
      </c>
      <c r="E1333" s="1">
        <v>0.98257411388468496</v>
      </c>
      <c r="F1333" s="1">
        <v>115.70291782736</v>
      </c>
      <c r="G1333" s="1">
        <v>-1.7425886115315301E-2</v>
      </c>
      <c r="H1333" s="1">
        <v>-19.2970821726399</v>
      </c>
      <c r="I1333" s="1">
        <v>0</v>
      </c>
      <c r="J1333" s="1">
        <v>0</v>
      </c>
      <c r="K1333" s="9">
        <f t="shared" si="68"/>
        <v>0.98257411388468496</v>
      </c>
      <c r="L1333">
        <f t="shared" si="66"/>
        <v>19.297082172639989</v>
      </c>
      <c r="M1333">
        <f t="shared" si="67"/>
        <v>0</v>
      </c>
    </row>
    <row r="1334" spans="1:13">
      <c r="A1334" s="1"/>
      <c r="B1334" s="1" t="s">
        <v>50</v>
      </c>
      <c r="C1334" s="1">
        <v>1</v>
      </c>
      <c r="D1334" s="1">
        <v>0</v>
      </c>
      <c r="E1334" s="1">
        <v>0</v>
      </c>
      <c r="F1334" s="1">
        <v>0</v>
      </c>
      <c r="G1334" s="1">
        <v>-1</v>
      </c>
      <c r="H1334" s="1">
        <v>0</v>
      </c>
      <c r="I1334" s="1">
        <v>0</v>
      </c>
      <c r="J1334" s="1">
        <v>1</v>
      </c>
      <c r="K1334" s="9" t="str">
        <f t="shared" si="68"/>
        <v/>
      </c>
      <c r="L1334" t="str">
        <f t="shared" si="66"/>
        <v/>
      </c>
      <c r="M1334">
        <f t="shared" si="67"/>
        <v>0</v>
      </c>
    </row>
    <row r="1335" spans="1:13">
      <c r="A1335" s="1"/>
      <c r="B1335" s="1" t="s">
        <v>50</v>
      </c>
      <c r="C1335" s="1">
        <v>1</v>
      </c>
      <c r="D1335" s="1">
        <v>45</v>
      </c>
      <c r="E1335" s="1">
        <v>0.88960512089868404</v>
      </c>
      <c r="F1335" s="1">
        <v>126.523904808873</v>
      </c>
      <c r="G1335" s="1">
        <v>-0.110394879101316</v>
      </c>
      <c r="H1335" s="1">
        <v>81.5239048088727</v>
      </c>
      <c r="I1335" s="1">
        <v>1</v>
      </c>
      <c r="J1335" s="1">
        <v>0</v>
      </c>
      <c r="K1335" s="9">
        <f t="shared" si="68"/>
        <v>0.88960512089868404</v>
      </c>
      <c r="L1335">
        <f t="shared" si="66"/>
        <v>8.4760951911270013</v>
      </c>
      <c r="M1335">
        <f t="shared" si="67"/>
        <v>1</v>
      </c>
    </row>
    <row r="1336" spans="1:13">
      <c r="A1336" s="1"/>
      <c r="B1336" s="1" t="s">
        <v>50</v>
      </c>
      <c r="C1336" s="1">
        <v>0.35</v>
      </c>
      <c r="D1336" s="1">
        <v>90</v>
      </c>
      <c r="E1336" s="1">
        <v>0.97319626554523697</v>
      </c>
      <c r="F1336" s="1">
        <v>89.543833050163997</v>
      </c>
      <c r="G1336" s="1">
        <v>0.62319626554523699</v>
      </c>
      <c r="H1336" s="1">
        <v>-0.45616694983596101</v>
      </c>
      <c r="I1336" s="1">
        <v>0</v>
      </c>
      <c r="J1336" s="1">
        <v>0</v>
      </c>
      <c r="K1336" s="9">
        <f t="shared" si="68"/>
        <v>0.97319626554523697</v>
      </c>
      <c r="L1336">
        <f t="shared" si="66"/>
        <v>0.45616694983601747</v>
      </c>
      <c r="M1336">
        <f t="shared" si="67"/>
        <v>0</v>
      </c>
    </row>
    <row r="1337" spans="1:13">
      <c r="A1337" s="1"/>
      <c r="B1337" s="1" t="s">
        <v>50</v>
      </c>
      <c r="C1337" s="1">
        <v>0.5</v>
      </c>
      <c r="D1337" s="1">
        <v>135</v>
      </c>
      <c r="E1337" s="1">
        <v>0.97983308924212498</v>
      </c>
      <c r="F1337" s="1">
        <v>93.173128271251599</v>
      </c>
      <c r="G1337" s="1">
        <v>0.47983308924212498</v>
      </c>
      <c r="H1337" s="1">
        <v>-41.826871728748401</v>
      </c>
      <c r="I1337" s="1">
        <v>0</v>
      </c>
      <c r="J1337" s="1">
        <v>0</v>
      </c>
      <c r="K1337" s="9">
        <f t="shared" si="68"/>
        <v>0.97983308924212498</v>
      </c>
      <c r="L1337">
        <f t="shared" si="66"/>
        <v>41.826871728748415</v>
      </c>
      <c r="M1337">
        <f t="shared" si="67"/>
        <v>0</v>
      </c>
    </row>
    <row r="1338" spans="1:13">
      <c r="A1338" s="1"/>
      <c r="B1338" s="1" t="s">
        <v>50</v>
      </c>
      <c r="C1338" s="1">
        <v>1.5</v>
      </c>
      <c r="D1338" s="1">
        <v>90</v>
      </c>
      <c r="E1338" s="1">
        <v>0.638045826105332</v>
      </c>
      <c r="F1338" s="1">
        <v>92.552012691360105</v>
      </c>
      <c r="G1338" s="1">
        <v>-0.861954173894668</v>
      </c>
      <c r="H1338" s="1">
        <v>2.5520126913601202</v>
      </c>
      <c r="I1338" s="1">
        <v>1</v>
      </c>
      <c r="J1338" s="1">
        <v>0</v>
      </c>
      <c r="K1338" s="9">
        <f t="shared" si="68"/>
        <v>0.638045826105332</v>
      </c>
      <c r="L1338">
        <f t="shared" si="66"/>
        <v>2.5520126913601189</v>
      </c>
      <c r="M1338">
        <f t="shared" si="67"/>
        <v>0</v>
      </c>
    </row>
    <row r="1339" spans="1:13">
      <c r="A1339" s="1"/>
      <c r="B1339" s="1" t="s">
        <v>50</v>
      </c>
      <c r="C1339" s="1">
        <v>0.7</v>
      </c>
      <c r="D1339" s="1">
        <v>90</v>
      </c>
      <c r="E1339" s="1">
        <v>0.58590113257520404</v>
      </c>
      <c r="F1339" s="1">
        <v>91.262929892541706</v>
      </c>
      <c r="G1339" s="1">
        <v>-0.114098867424796</v>
      </c>
      <c r="H1339" s="1">
        <v>1.2629298925417101</v>
      </c>
      <c r="I1339" s="1">
        <v>1</v>
      </c>
      <c r="J1339" s="1">
        <v>0</v>
      </c>
      <c r="K1339" s="9">
        <f t="shared" si="68"/>
        <v>0.58590113257520404</v>
      </c>
      <c r="L1339">
        <f t="shared" si="66"/>
        <v>1.2629298925417061</v>
      </c>
      <c r="M1339">
        <f t="shared" si="67"/>
        <v>0</v>
      </c>
    </row>
    <row r="1340" spans="1:13">
      <c r="A1340" s="1"/>
      <c r="B1340" s="1" t="s">
        <v>50</v>
      </c>
      <c r="C1340" s="1">
        <v>0.7</v>
      </c>
      <c r="D1340" s="1">
        <v>45</v>
      </c>
      <c r="E1340" s="1">
        <v>1.25177690384415</v>
      </c>
      <c r="F1340" s="1">
        <v>112.183375691081</v>
      </c>
      <c r="G1340" s="1">
        <v>0.55177690384414702</v>
      </c>
      <c r="H1340" s="1">
        <v>67.183375691080897</v>
      </c>
      <c r="I1340" s="1">
        <v>1</v>
      </c>
      <c r="J1340" s="1">
        <v>0</v>
      </c>
      <c r="K1340" s="9">
        <f t="shared" si="68"/>
        <v>1.25177690384415</v>
      </c>
      <c r="L1340">
        <f t="shared" si="66"/>
        <v>22.816624308919017</v>
      </c>
      <c r="M1340">
        <f t="shared" si="67"/>
        <v>1</v>
      </c>
    </row>
    <row r="1341" spans="1:13">
      <c r="A1341" s="1"/>
      <c r="B1341" s="1" t="s">
        <v>50</v>
      </c>
      <c r="C1341" s="1">
        <v>1</v>
      </c>
      <c r="D1341" s="1">
        <v>180</v>
      </c>
      <c r="E1341" s="1">
        <v>0</v>
      </c>
      <c r="F1341" s="1">
        <v>0</v>
      </c>
      <c r="G1341" s="1">
        <v>-1</v>
      </c>
      <c r="H1341" s="1">
        <v>-180</v>
      </c>
      <c r="I1341" s="1">
        <v>0</v>
      </c>
      <c r="J1341" s="1">
        <v>1</v>
      </c>
      <c r="K1341" s="9" t="str">
        <f t="shared" si="68"/>
        <v/>
      </c>
      <c r="L1341" t="str">
        <f t="shared" si="66"/>
        <v/>
      </c>
      <c r="M1341">
        <f t="shared" si="67"/>
        <v>0</v>
      </c>
    </row>
    <row r="1342" spans="1:13">
      <c r="A1342" s="1"/>
      <c r="B1342" s="1" t="s">
        <v>50</v>
      </c>
      <c r="C1342" s="1">
        <v>0.7</v>
      </c>
      <c r="D1342" s="1">
        <v>90</v>
      </c>
      <c r="E1342" s="1">
        <v>0.88185728235480898</v>
      </c>
      <c r="F1342" s="1">
        <v>93.526091459441503</v>
      </c>
      <c r="G1342" s="1">
        <v>0.181857282354809</v>
      </c>
      <c r="H1342" s="1">
        <v>3.5260914594414898</v>
      </c>
      <c r="I1342" s="1">
        <v>1</v>
      </c>
      <c r="J1342" s="1">
        <v>0</v>
      </c>
      <c r="K1342" s="9">
        <f t="shared" si="68"/>
        <v>0.88185728235480898</v>
      </c>
      <c r="L1342">
        <f t="shared" si="66"/>
        <v>3.5260914594414885</v>
      </c>
      <c r="M1342">
        <f t="shared" si="67"/>
        <v>0</v>
      </c>
    </row>
    <row r="1343" spans="1:13">
      <c r="A1343" s="1"/>
      <c r="B1343" s="1" t="s">
        <v>50</v>
      </c>
      <c r="C1343" s="1">
        <v>0.5</v>
      </c>
      <c r="D1343" s="1">
        <v>45</v>
      </c>
      <c r="E1343" s="1">
        <v>1.43127493295844</v>
      </c>
      <c r="F1343" s="1">
        <v>97.9868120288847</v>
      </c>
      <c r="G1343" s="1">
        <v>0.93127493295844499</v>
      </c>
      <c r="H1343" s="1">
        <v>52.9868120288847</v>
      </c>
      <c r="I1343" s="1">
        <v>1</v>
      </c>
      <c r="J1343" s="1">
        <v>0</v>
      </c>
      <c r="K1343" s="9">
        <f t="shared" si="68"/>
        <v>1.43127493295844</v>
      </c>
      <c r="L1343">
        <f t="shared" si="66"/>
        <v>37.013187971115315</v>
      </c>
      <c r="M1343">
        <f t="shared" si="67"/>
        <v>1</v>
      </c>
    </row>
    <row r="1344" spans="1:13">
      <c r="A1344" s="1"/>
      <c r="B1344" s="1" t="s">
        <v>50</v>
      </c>
      <c r="C1344" s="1">
        <v>1</v>
      </c>
      <c r="D1344" s="1">
        <v>45</v>
      </c>
      <c r="E1344" s="1">
        <v>1.42791546141945</v>
      </c>
      <c r="F1344" s="1">
        <v>96.960484567620796</v>
      </c>
      <c r="G1344" s="1">
        <v>0.42791546141945103</v>
      </c>
      <c r="H1344" s="1">
        <v>51.960484567620803</v>
      </c>
      <c r="I1344" s="1">
        <v>1</v>
      </c>
      <c r="J1344" s="1">
        <v>0</v>
      </c>
      <c r="K1344" s="9">
        <f t="shared" si="68"/>
        <v>1.42791546141945</v>
      </c>
      <c r="L1344">
        <f t="shared" si="66"/>
        <v>38.039515432379204</v>
      </c>
      <c r="M1344">
        <f t="shared" si="67"/>
        <v>1</v>
      </c>
    </row>
    <row r="1345" spans="1:13">
      <c r="A1345" s="1"/>
      <c r="B1345" s="1" t="s">
        <v>50</v>
      </c>
      <c r="C1345" s="1">
        <v>0.5</v>
      </c>
      <c r="D1345" s="1">
        <v>180</v>
      </c>
      <c r="E1345" s="1">
        <v>0</v>
      </c>
      <c r="F1345" s="1">
        <v>0</v>
      </c>
      <c r="G1345" s="1">
        <v>-0.5</v>
      </c>
      <c r="H1345" s="1">
        <v>-180</v>
      </c>
      <c r="I1345" s="1">
        <v>0</v>
      </c>
      <c r="J1345" s="1">
        <v>1</v>
      </c>
      <c r="K1345" s="9" t="str">
        <f t="shared" si="68"/>
        <v/>
      </c>
      <c r="L1345" t="str">
        <f t="shared" si="66"/>
        <v/>
      </c>
      <c r="M1345">
        <f t="shared" si="67"/>
        <v>0</v>
      </c>
    </row>
    <row r="1346" spans="1:13">
      <c r="A1346" s="1"/>
      <c r="B1346" s="1" t="s">
        <v>50</v>
      </c>
      <c r="C1346" s="1">
        <v>0.5</v>
      </c>
      <c r="D1346" s="1">
        <v>0</v>
      </c>
      <c r="E1346" s="1">
        <v>9.5833535927014699E-2</v>
      </c>
      <c r="F1346" s="1">
        <v>4.32764820310814</v>
      </c>
      <c r="G1346" s="1">
        <v>-0.40416646407298501</v>
      </c>
      <c r="H1346" s="1">
        <v>4.32764820310814</v>
      </c>
      <c r="I1346" s="1">
        <v>0</v>
      </c>
      <c r="J1346" s="1">
        <v>0</v>
      </c>
      <c r="K1346" s="9">
        <f t="shared" si="68"/>
        <v>9.5833535927014699E-2</v>
      </c>
      <c r="L1346">
        <f t="shared" si="66"/>
        <v>4.32764820310814</v>
      </c>
      <c r="M1346">
        <f t="shared" si="67"/>
        <v>0</v>
      </c>
    </row>
    <row r="1347" spans="1:13">
      <c r="A1347" s="1"/>
      <c r="B1347" s="1" t="s">
        <v>50</v>
      </c>
      <c r="C1347" s="1">
        <v>1</v>
      </c>
      <c r="D1347" s="1">
        <v>180</v>
      </c>
      <c r="E1347" s="1">
        <v>0</v>
      </c>
      <c r="F1347" s="1">
        <v>0</v>
      </c>
      <c r="G1347" s="1">
        <v>-1</v>
      </c>
      <c r="H1347" s="1">
        <v>-180</v>
      </c>
      <c r="I1347" s="1">
        <v>0</v>
      </c>
      <c r="J1347" s="1">
        <v>1</v>
      </c>
      <c r="K1347" s="9" t="str">
        <f t="shared" si="68"/>
        <v/>
      </c>
      <c r="L1347" t="str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/>
      </c>
      <c r="M1347">
        <f t="shared" si="67"/>
        <v>0</v>
      </c>
    </row>
    <row r="1348" spans="1:13">
      <c r="A1348" s="1"/>
      <c r="B1348" s="1" t="s">
        <v>50</v>
      </c>
      <c r="C1348" s="1">
        <v>0.35</v>
      </c>
      <c r="D1348" s="1">
        <v>45</v>
      </c>
      <c r="E1348" s="1">
        <v>0.92881131159740205</v>
      </c>
      <c r="F1348" s="1">
        <v>97.188252335656699</v>
      </c>
      <c r="G1348" s="1">
        <v>0.57881131159740196</v>
      </c>
      <c r="H1348" s="1">
        <v>52.188252335656699</v>
      </c>
      <c r="I1348" s="1">
        <v>1</v>
      </c>
      <c r="J1348" s="1">
        <v>0</v>
      </c>
      <c r="K1348" s="9">
        <f t="shared" si="68"/>
        <v>0.92881131159740205</v>
      </c>
      <c r="L1348">
        <f t="shared" si="69"/>
        <v>37.811747664343301</v>
      </c>
      <c r="M1348">
        <f t="shared" ref="M1348:M1411" si="70">IF(OR(J1348=1, D1348=90), 0, IF(ABS(MOD(F1348-(180-D1348)+180, 360)-180) &lt; ABS(MOD(F1348-D1348+180, 360)-180), 1, 0))</f>
        <v>1</v>
      </c>
    </row>
    <row r="1349" spans="1:13">
      <c r="A1349" s="1"/>
      <c r="B1349" s="1" t="s">
        <v>50</v>
      </c>
      <c r="C1349" s="1">
        <v>1.5</v>
      </c>
      <c r="D1349" s="1">
        <v>180</v>
      </c>
      <c r="E1349" s="1">
        <v>0</v>
      </c>
      <c r="F1349" s="1">
        <v>0</v>
      </c>
      <c r="G1349" s="1">
        <v>-1.5</v>
      </c>
      <c r="H1349" s="1">
        <v>-180</v>
      </c>
      <c r="I1349" s="1">
        <v>0</v>
      </c>
      <c r="J1349" s="1">
        <v>1</v>
      </c>
      <c r="K1349" s="9" t="str">
        <f t="shared" si="68"/>
        <v/>
      </c>
      <c r="L1349" t="str">
        <f t="shared" si="69"/>
        <v/>
      </c>
      <c r="M1349">
        <f t="shared" si="70"/>
        <v>0</v>
      </c>
    </row>
    <row r="1350" spans="1:13">
      <c r="A1350" s="1"/>
      <c r="B1350" s="1" t="s">
        <v>50</v>
      </c>
      <c r="C1350" s="1">
        <v>0.35</v>
      </c>
      <c r="D1350" s="1">
        <v>0</v>
      </c>
      <c r="E1350" s="1">
        <v>0</v>
      </c>
      <c r="F1350" s="1">
        <v>0</v>
      </c>
      <c r="G1350" s="1">
        <v>-0.35</v>
      </c>
      <c r="H1350" s="1">
        <v>0</v>
      </c>
      <c r="I1350" s="1">
        <v>0</v>
      </c>
      <c r="J1350" s="1">
        <v>1</v>
      </c>
      <c r="K1350" s="9" t="str">
        <f t="shared" si="68"/>
        <v/>
      </c>
      <c r="L1350" t="str">
        <f t="shared" si="69"/>
        <v/>
      </c>
      <c r="M1350">
        <f t="shared" si="70"/>
        <v>0</v>
      </c>
    </row>
    <row r="1351" spans="1:13">
      <c r="A1351" s="1"/>
      <c r="B1351" s="1" t="s">
        <v>50</v>
      </c>
      <c r="C1351" s="1">
        <v>1</v>
      </c>
      <c r="D1351" s="1">
        <v>90</v>
      </c>
      <c r="E1351" s="1">
        <v>0.99907598988730295</v>
      </c>
      <c r="F1351" s="1">
        <v>90.740597059552002</v>
      </c>
      <c r="G1351" s="1">
        <v>-9.2401011269660504E-4</v>
      </c>
      <c r="H1351" s="1">
        <v>0.74059705955204402</v>
      </c>
      <c r="I1351" s="1">
        <v>1</v>
      </c>
      <c r="J1351" s="1">
        <v>0</v>
      </c>
      <c r="K1351" s="9">
        <f t="shared" si="68"/>
        <v>0.99907598988730295</v>
      </c>
      <c r="L1351">
        <f t="shared" si="69"/>
        <v>0.74059705955198751</v>
      </c>
      <c r="M1351">
        <f t="shared" si="70"/>
        <v>0</v>
      </c>
    </row>
    <row r="1352" spans="1:13">
      <c r="A1352" s="1"/>
      <c r="B1352" s="1" t="s">
        <v>50</v>
      </c>
      <c r="C1352" s="1">
        <v>0.7</v>
      </c>
      <c r="D1352" s="1">
        <v>45</v>
      </c>
      <c r="E1352" s="1">
        <v>1.0560680058112699</v>
      </c>
      <c r="F1352" s="1">
        <v>91.261200410762697</v>
      </c>
      <c r="G1352" s="1">
        <v>0.35606800581127401</v>
      </c>
      <c r="H1352" s="1">
        <v>46.261200410762697</v>
      </c>
      <c r="I1352" s="1">
        <v>1</v>
      </c>
      <c r="J1352" s="1">
        <v>0</v>
      </c>
      <c r="K1352" s="9">
        <f>IF(J1352=1, "", E1352)</f>
        <v>1.0560680058112699</v>
      </c>
      <c r="L1352">
        <f t="shared" si="69"/>
        <v>43.738799589237317</v>
      </c>
      <c r="M1352">
        <f t="shared" si="70"/>
        <v>1</v>
      </c>
    </row>
    <row r="1353" spans="1:13">
      <c r="A1353" s="1"/>
      <c r="B1353" s="1" t="s">
        <v>50</v>
      </c>
      <c r="C1353" s="1">
        <v>1.5</v>
      </c>
      <c r="D1353" s="1">
        <v>45</v>
      </c>
      <c r="E1353" s="1">
        <v>0.95783979004828002</v>
      </c>
      <c r="F1353" s="1">
        <v>88.918492929024296</v>
      </c>
      <c r="G1353" s="1">
        <v>-0.54216020995171998</v>
      </c>
      <c r="H1353" s="1">
        <v>43.918492929024303</v>
      </c>
      <c r="I1353" s="1">
        <v>0</v>
      </c>
      <c r="J1353" s="1">
        <v>0</v>
      </c>
      <c r="K1353" s="9">
        <f t="shared" ref="K1353:K1416" si="71">IF(J1353=1, "", E1353)</f>
        <v>0.95783979004828002</v>
      </c>
      <c r="L1353">
        <f t="shared" si="69"/>
        <v>43.918492929024296</v>
      </c>
      <c r="M1353">
        <f t="shared" si="70"/>
        <v>0</v>
      </c>
    </row>
    <row r="1354" spans="1:13">
      <c r="A1354" s="1"/>
      <c r="B1354" s="1" t="s">
        <v>50</v>
      </c>
      <c r="C1354" s="1">
        <v>0.5</v>
      </c>
      <c r="D1354" s="1">
        <v>0</v>
      </c>
      <c r="E1354" s="1">
        <v>0.880734064979658</v>
      </c>
      <c r="F1354" s="1">
        <v>0.47045330578418998</v>
      </c>
      <c r="G1354" s="1">
        <v>0.380734064979658</v>
      </c>
      <c r="H1354" s="1">
        <v>0.47045330578418998</v>
      </c>
      <c r="I1354" s="1">
        <v>0</v>
      </c>
      <c r="J1354" s="1">
        <v>0</v>
      </c>
      <c r="K1354" s="9">
        <f t="shared" si="71"/>
        <v>0.880734064979658</v>
      </c>
      <c r="L1354">
        <f t="shared" si="69"/>
        <v>0.47045330578418998</v>
      </c>
      <c r="M1354">
        <f t="shared" si="70"/>
        <v>0</v>
      </c>
    </row>
    <row r="1355" spans="1:13">
      <c r="A1355" s="1"/>
      <c r="B1355" s="1" t="s">
        <v>50</v>
      </c>
      <c r="C1355" s="1">
        <v>1</v>
      </c>
      <c r="D1355" s="1">
        <v>135</v>
      </c>
      <c r="E1355" s="1">
        <v>0.98153625331616501</v>
      </c>
      <c r="F1355" s="1">
        <v>139.503361037703</v>
      </c>
      <c r="G1355" s="1">
        <v>-1.8463746683835099E-2</v>
      </c>
      <c r="H1355" s="1">
        <v>4.5033610377028603</v>
      </c>
      <c r="I1355" s="1">
        <v>0</v>
      </c>
      <c r="J1355" s="1">
        <v>0</v>
      </c>
      <c r="K1355" s="9">
        <f t="shared" si="71"/>
        <v>0.98153625331616501</v>
      </c>
      <c r="L1355">
        <f t="shared" si="69"/>
        <v>4.5033610377030016</v>
      </c>
      <c r="M1355">
        <f t="shared" si="70"/>
        <v>0</v>
      </c>
    </row>
    <row r="1356" spans="1:13">
      <c r="A1356" s="1"/>
      <c r="B1356" s="1" t="s">
        <v>50</v>
      </c>
      <c r="C1356" s="1">
        <v>1.5</v>
      </c>
      <c r="D1356" s="1">
        <v>180</v>
      </c>
      <c r="E1356" s="1">
        <v>1.46003918378277</v>
      </c>
      <c r="F1356" s="1">
        <v>178.094224103909</v>
      </c>
      <c r="G1356" s="1">
        <v>-3.9960816217231097E-2</v>
      </c>
      <c r="H1356" s="1">
        <v>-1.9057758960906299</v>
      </c>
      <c r="I1356" s="1">
        <v>0</v>
      </c>
      <c r="J1356" s="1">
        <v>0</v>
      </c>
      <c r="K1356" s="9">
        <f t="shared" si="71"/>
        <v>1.46003918378277</v>
      </c>
      <c r="L1356">
        <f t="shared" si="69"/>
        <v>1.9057758960910007</v>
      </c>
      <c r="M1356">
        <f t="shared" si="70"/>
        <v>0</v>
      </c>
    </row>
    <row r="1357" spans="1:13">
      <c r="A1357" s="1"/>
      <c r="B1357" s="1" t="s">
        <v>50</v>
      </c>
      <c r="C1357" s="1">
        <v>0.5</v>
      </c>
      <c r="D1357" s="1">
        <v>180</v>
      </c>
      <c r="E1357" s="1">
        <v>1.64046673067205</v>
      </c>
      <c r="F1357" s="1">
        <v>178.66484403051999</v>
      </c>
      <c r="G1357" s="1">
        <v>1.14046673067205</v>
      </c>
      <c r="H1357" s="1">
        <v>-1.3351559694798401</v>
      </c>
      <c r="I1357" s="1">
        <v>0</v>
      </c>
      <c r="J1357" s="1">
        <v>0</v>
      </c>
      <c r="K1357" s="9">
        <f t="shared" si="71"/>
        <v>1.64046673067205</v>
      </c>
      <c r="L1357">
        <f t="shared" si="69"/>
        <v>1.335155969480013</v>
      </c>
      <c r="M1357">
        <f t="shared" si="70"/>
        <v>0</v>
      </c>
    </row>
    <row r="1358" spans="1:13">
      <c r="A1358" s="1"/>
      <c r="B1358" s="1" t="s">
        <v>50</v>
      </c>
      <c r="C1358" s="1">
        <v>1.5</v>
      </c>
      <c r="D1358" s="1">
        <v>0</v>
      </c>
      <c r="E1358" s="1">
        <v>0.59149851004180298</v>
      </c>
      <c r="F1358" s="1">
        <v>-0.80058760696971398</v>
      </c>
      <c r="G1358" s="1">
        <v>-0.90850148995819702</v>
      </c>
      <c r="H1358" s="1">
        <v>-0.80058760696971398</v>
      </c>
      <c r="I1358" s="1">
        <v>0</v>
      </c>
      <c r="J1358" s="1">
        <v>0</v>
      </c>
      <c r="K1358" s="9">
        <f t="shared" si="71"/>
        <v>0.59149851004180298</v>
      </c>
      <c r="L1358">
        <f t="shared" si="69"/>
        <v>0.80058760696971376</v>
      </c>
      <c r="M1358">
        <f t="shared" si="70"/>
        <v>0</v>
      </c>
    </row>
    <row r="1359" spans="1:13">
      <c r="A1359" s="1"/>
      <c r="B1359" s="1" t="s">
        <v>50</v>
      </c>
      <c r="C1359" s="1">
        <v>1</v>
      </c>
      <c r="D1359" s="1">
        <v>45</v>
      </c>
      <c r="E1359" s="1">
        <v>0.53426067793452003</v>
      </c>
      <c r="F1359" s="1">
        <v>88.614975365071999</v>
      </c>
      <c r="G1359" s="1">
        <v>-0.46573932206548002</v>
      </c>
      <c r="H1359" s="1">
        <v>43.614975365071999</v>
      </c>
      <c r="I1359" s="1">
        <v>0</v>
      </c>
      <c r="J1359" s="1">
        <v>0</v>
      </c>
      <c r="K1359" s="9">
        <f t="shared" si="71"/>
        <v>0.53426067793452003</v>
      </c>
      <c r="L1359">
        <f t="shared" si="69"/>
        <v>43.614975365071984</v>
      </c>
      <c r="M1359">
        <f t="shared" si="70"/>
        <v>0</v>
      </c>
    </row>
    <row r="1360" spans="1:13">
      <c r="A1360" s="1"/>
      <c r="B1360" s="1" t="s">
        <v>50</v>
      </c>
      <c r="C1360" s="1">
        <v>0.7</v>
      </c>
      <c r="D1360" s="1">
        <v>135</v>
      </c>
      <c r="E1360" s="1">
        <v>0.82853764334182101</v>
      </c>
      <c r="F1360" s="1">
        <v>145.69568342759899</v>
      </c>
      <c r="G1360" s="1">
        <v>0.128537643341821</v>
      </c>
      <c r="H1360" s="1">
        <v>10.695683427598601</v>
      </c>
      <c r="I1360" s="1">
        <v>0</v>
      </c>
      <c r="J1360" s="1">
        <v>0</v>
      </c>
      <c r="K1360" s="9">
        <f t="shared" si="71"/>
        <v>0.82853764334182101</v>
      </c>
      <c r="L1360">
        <f t="shared" si="69"/>
        <v>10.695683427598993</v>
      </c>
      <c r="M1360">
        <f t="shared" si="70"/>
        <v>0</v>
      </c>
    </row>
    <row r="1361" spans="1:13">
      <c r="A1361" s="1"/>
      <c r="B1361" s="1" t="s">
        <v>50</v>
      </c>
      <c r="C1361" s="1">
        <v>0.35</v>
      </c>
      <c r="D1361" s="1">
        <v>0</v>
      </c>
      <c r="E1361" s="1">
        <v>0.58653833752736595</v>
      </c>
      <c r="F1361" s="1">
        <v>1.7158362247732299</v>
      </c>
      <c r="G1361" s="1">
        <v>0.236538337527366</v>
      </c>
      <c r="H1361" s="1">
        <v>1.7158362247732299</v>
      </c>
      <c r="I1361" s="1">
        <v>0</v>
      </c>
      <c r="J1361" s="1">
        <v>0</v>
      </c>
      <c r="K1361" s="9">
        <f t="shared" si="71"/>
        <v>0.58653833752736595</v>
      </c>
      <c r="L1361">
        <f t="shared" si="69"/>
        <v>1.7158362247732271</v>
      </c>
      <c r="M1361">
        <f t="shared" si="70"/>
        <v>0</v>
      </c>
    </row>
    <row r="1362" spans="1:13">
      <c r="A1362" s="1"/>
      <c r="B1362" s="1" t="s">
        <v>50</v>
      </c>
      <c r="C1362" s="1">
        <v>1.5</v>
      </c>
      <c r="D1362" s="1">
        <v>180</v>
      </c>
      <c r="E1362" s="1">
        <v>0.93245531268535498</v>
      </c>
      <c r="F1362" s="1">
        <v>-179.17474390616101</v>
      </c>
      <c r="G1362" s="1">
        <v>-0.56754468731464502</v>
      </c>
      <c r="H1362" s="1">
        <v>0.82525609383913001</v>
      </c>
      <c r="I1362" s="1">
        <v>1</v>
      </c>
      <c r="J1362" s="1">
        <v>0</v>
      </c>
      <c r="K1362" s="9">
        <f t="shared" si="71"/>
        <v>0.93245531268535498</v>
      </c>
      <c r="L1362">
        <f t="shared" si="69"/>
        <v>0.8252560938390161</v>
      </c>
      <c r="M1362">
        <f t="shared" si="70"/>
        <v>0</v>
      </c>
    </row>
    <row r="1363" spans="1:13">
      <c r="A1363" s="1"/>
      <c r="B1363" s="1" t="s">
        <v>50</v>
      </c>
      <c r="C1363" s="1">
        <v>1.5</v>
      </c>
      <c r="D1363" s="1">
        <v>0</v>
      </c>
      <c r="E1363" s="1">
        <v>1.01525976373478</v>
      </c>
      <c r="F1363" s="1">
        <v>1.28274457187104</v>
      </c>
      <c r="G1363" s="1">
        <v>-0.484740236265222</v>
      </c>
      <c r="H1363" s="1">
        <v>1.28274457187104</v>
      </c>
      <c r="I1363" s="1">
        <v>0</v>
      </c>
      <c r="J1363" s="1">
        <v>0</v>
      </c>
      <c r="K1363" s="9">
        <f t="shared" si="71"/>
        <v>1.01525976373478</v>
      </c>
      <c r="L1363">
        <f t="shared" si="69"/>
        <v>1.2827445718710351</v>
      </c>
      <c r="M1363">
        <f t="shared" si="70"/>
        <v>0</v>
      </c>
    </row>
    <row r="1364" spans="1:13">
      <c r="A1364" s="1"/>
      <c r="B1364" s="1" t="s">
        <v>50</v>
      </c>
      <c r="C1364" s="1">
        <v>0.5</v>
      </c>
      <c r="D1364" s="1">
        <v>90</v>
      </c>
      <c r="E1364" s="1">
        <v>0.84919923163303301</v>
      </c>
      <c r="F1364" s="1">
        <v>90.174256699678395</v>
      </c>
      <c r="G1364" s="1">
        <v>0.34919923163303301</v>
      </c>
      <c r="H1364" s="1">
        <v>0.17425669967838101</v>
      </c>
      <c r="I1364" s="1">
        <v>1</v>
      </c>
      <c r="J1364" s="1">
        <v>0</v>
      </c>
      <c r="K1364" s="9">
        <f t="shared" si="71"/>
        <v>0.84919923163303301</v>
      </c>
      <c r="L1364">
        <f t="shared" si="69"/>
        <v>0.17425669967838076</v>
      </c>
      <c r="M1364">
        <f t="shared" si="70"/>
        <v>0</v>
      </c>
    </row>
    <row r="1365" spans="1:13">
      <c r="A1365" s="1"/>
      <c r="B1365" s="1" t="s">
        <v>50</v>
      </c>
      <c r="C1365" s="1">
        <v>0.5</v>
      </c>
      <c r="D1365" s="1">
        <v>90</v>
      </c>
      <c r="E1365" s="1">
        <v>0.84919923163303301</v>
      </c>
      <c r="F1365" s="1">
        <v>89.825743300321605</v>
      </c>
      <c r="G1365" s="1">
        <v>0.34919923163303301</v>
      </c>
      <c r="H1365" s="1">
        <v>-0.17425669967838101</v>
      </c>
      <c r="I1365" s="1">
        <v>0</v>
      </c>
      <c r="J1365" s="1">
        <v>0</v>
      </c>
      <c r="K1365" s="9">
        <f t="shared" si="71"/>
        <v>0.84919923163303301</v>
      </c>
      <c r="L1365">
        <f t="shared" si="69"/>
        <v>0.17425669967838076</v>
      </c>
      <c r="M1365">
        <f t="shared" si="70"/>
        <v>0</v>
      </c>
    </row>
    <row r="1366" spans="1:13">
      <c r="A1366" s="1"/>
      <c r="B1366" s="1" t="s">
        <v>50</v>
      </c>
      <c r="C1366" s="1">
        <v>0.7</v>
      </c>
      <c r="D1366" s="1">
        <v>0</v>
      </c>
      <c r="E1366" s="1">
        <v>0.93236374234734798</v>
      </c>
      <c r="F1366" s="1">
        <v>-0.19045618331938399</v>
      </c>
      <c r="G1366" s="1">
        <v>0.232363742347348</v>
      </c>
      <c r="H1366" s="1">
        <v>-0.19045618331938399</v>
      </c>
      <c r="I1366" s="1">
        <v>0</v>
      </c>
      <c r="J1366" s="1">
        <v>0</v>
      </c>
      <c r="K1366" s="9">
        <f t="shared" si="71"/>
        <v>0.93236374234734798</v>
      </c>
      <c r="L1366">
        <f t="shared" si="69"/>
        <v>0.19045618331938385</v>
      </c>
      <c r="M1366">
        <f t="shared" si="70"/>
        <v>0</v>
      </c>
    </row>
    <row r="1367" spans="1:13">
      <c r="A1367" s="1"/>
      <c r="B1367" s="1" t="s">
        <v>50</v>
      </c>
      <c r="C1367" s="1">
        <v>0.5</v>
      </c>
      <c r="D1367" s="1">
        <v>0</v>
      </c>
      <c r="E1367" s="1">
        <v>0.64886022244585095</v>
      </c>
      <c r="F1367" s="1">
        <v>2.46379666889572</v>
      </c>
      <c r="G1367" s="1">
        <v>0.14886022244585101</v>
      </c>
      <c r="H1367" s="1">
        <v>2.46379666889572</v>
      </c>
      <c r="I1367" s="1">
        <v>0</v>
      </c>
      <c r="J1367" s="1">
        <v>0</v>
      </c>
      <c r="K1367" s="9">
        <f t="shared" si="71"/>
        <v>0.64886022244585095</v>
      </c>
      <c r="L1367">
        <f t="shared" si="69"/>
        <v>2.4637966688957249</v>
      </c>
      <c r="M1367">
        <f t="shared" si="70"/>
        <v>0</v>
      </c>
    </row>
    <row r="1368" spans="1:13">
      <c r="A1368" s="1"/>
      <c r="B1368" s="1" t="s">
        <v>50</v>
      </c>
      <c r="C1368" s="1">
        <v>1</v>
      </c>
      <c r="D1368" s="1">
        <v>90</v>
      </c>
      <c r="E1368" s="1">
        <v>0.93201741068019295</v>
      </c>
      <c r="F1368" s="1">
        <v>88.888525095823496</v>
      </c>
      <c r="G1368" s="1">
        <v>-6.7982589319806705E-2</v>
      </c>
      <c r="H1368" s="1">
        <v>-1.1114749041765299</v>
      </c>
      <c r="I1368" s="1">
        <v>0</v>
      </c>
      <c r="J1368" s="1">
        <v>0</v>
      </c>
      <c r="K1368" s="9">
        <f t="shared" si="71"/>
        <v>0.93201741068019295</v>
      </c>
      <c r="L1368">
        <f t="shared" si="69"/>
        <v>1.1114749041765037</v>
      </c>
      <c r="M1368">
        <f t="shared" si="70"/>
        <v>0</v>
      </c>
    </row>
    <row r="1369" spans="1:13">
      <c r="A1369" s="1"/>
      <c r="B1369" s="1" t="s">
        <v>50</v>
      </c>
      <c r="C1369" s="1">
        <v>0.5</v>
      </c>
      <c r="D1369" s="1">
        <v>180</v>
      </c>
      <c r="E1369" s="1">
        <v>0.84003175299956701</v>
      </c>
      <c r="F1369" s="1">
        <v>177.74459343514599</v>
      </c>
      <c r="G1369" s="1">
        <v>0.34003175299956701</v>
      </c>
      <c r="H1369" s="1">
        <v>-2.2554065648538999</v>
      </c>
      <c r="I1369" s="1">
        <v>0</v>
      </c>
      <c r="J1369" s="1">
        <v>0</v>
      </c>
      <c r="K1369" s="9">
        <f t="shared" si="71"/>
        <v>0.84003175299956701</v>
      </c>
      <c r="L1369">
        <f t="shared" si="69"/>
        <v>2.2554065648540131</v>
      </c>
      <c r="M1369">
        <f t="shared" si="70"/>
        <v>0</v>
      </c>
    </row>
    <row r="1370" spans="1:13">
      <c r="A1370" s="1"/>
      <c r="B1370" s="1" t="s">
        <v>50</v>
      </c>
      <c r="C1370" s="1">
        <v>0.35</v>
      </c>
      <c r="D1370" s="1">
        <v>45</v>
      </c>
      <c r="E1370" s="1">
        <v>0.56524464895264603</v>
      </c>
      <c r="F1370" s="1">
        <v>88.690909297162193</v>
      </c>
      <c r="G1370" s="1">
        <v>0.215244648952646</v>
      </c>
      <c r="H1370" s="1">
        <v>43.6909092971622</v>
      </c>
      <c r="I1370" s="1">
        <v>0</v>
      </c>
      <c r="J1370" s="1">
        <v>0</v>
      </c>
      <c r="K1370" s="9">
        <f t="shared" si="71"/>
        <v>0.56524464895264603</v>
      </c>
      <c r="L1370">
        <f t="shared" si="69"/>
        <v>43.690909297162193</v>
      </c>
      <c r="M1370">
        <f t="shared" si="70"/>
        <v>0</v>
      </c>
    </row>
    <row r="1371" spans="1:13">
      <c r="A1371" s="1"/>
      <c r="B1371" s="1" t="s">
        <v>50</v>
      </c>
      <c r="C1371" s="1">
        <v>0.35</v>
      </c>
      <c r="D1371" s="1">
        <v>90</v>
      </c>
      <c r="E1371" s="1">
        <v>1.3554681320150599</v>
      </c>
      <c r="F1371" s="1">
        <v>89.454134470386904</v>
      </c>
      <c r="G1371" s="1">
        <v>1.00546813201506</v>
      </c>
      <c r="H1371" s="1">
        <v>-0.54586552961313795</v>
      </c>
      <c r="I1371" s="1">
        <v>0</v>
      </c>
      <c r="J1371" s="1">
        <v>0</v>
      </c>
      <c r="K1371" s="9">
        <f t="shared" si="71"/>
        <v>1.3554681320150599</v>
      </c>
      <c r="L1371">
        <f t="shared" si="69"/>
        <v>0.54586552961308143</v>
      </c>
      <c r="M1371">
        <f t="shared" si="70"/>
        <v>0</v>
      </c>
    </row>
    <row r="1372" spans="1:13">
      <c r="A1372" s="1"/>
      <c r="B1372" s="1" t="s">
        <v>50</v>
      </c>
      <c r="C1372" s="1">
        <v>0.7</v>
      </c>
      <c r="D1372" s="1">
        <v>90</v>
      </c>
      <c r="E1372" s="1">
        <v>1.1334376840017999</v>
      </c>
      <c r="F1372" s="1">
        <v>89.086060985423998</v>
      </c>
      <c r="G1372" s="1">
        <v>0.43343768400179999</v>
      </c>
      <c r="H1372" s="1">
        <v>-0.91393901457604398</v>
      </c>
      <c r="I1372" s="1">
        <v>0</v>
      </c>
      <c r="J1372" s="1">
        <v>0</v>
      </c>
      <c r="K1372" s="9">
        <f t="shared" si="71"/>
        <v>1.1334376840017999</v>
      </c>
      <c r="L1372">
        <f t="shared" si="69"/>
        <v>0.91393901457598758</v>
      </c>
      <c r="M1372">
        <f t="shared" si="70"/>
        <v>0</v>
      </c>
    </row>
    <row r="1373" spans="1:13">
      <c r="A1373" s="1"/>
      <c r="B1373" s="1" t="s">
        <v>50</v>
      </c>
      <c r="C1373" s="1">
        <v>0.5</v>
      </c>
      <c r="D1373" s="1">
        <v>135</v>
      </c>
      <c r="E1373" s="1">
        <v>1.08109953313498</v>
      </c>
      <c r="F1373" s="1">
        <v>141.810484575083</v>
      </c>
      <c r="G1373" s="1">
        <v>0.58109953313497797</v>
      </c>
      <c r="H1373" s="1">
        <v>6.8104845750826302</v>
      </c>
      <c r="I1373" s="1">
        <v>0</v>
      </c>
      <c r="J1373" s="1">
        <v>0</v>
      </c>
      <c r="K1373" s="9">
        <f t="shared" si="71"/>
        <v>1.08109953313498</v>
      </c>
      <c r="L1373">
        <f t="shared" si="69"/>
        <v>6.8104845750829952</v>
      </c>
      <c r="M1373">
        <f t="shared" si="70"/>
        <v>0</v>
      </c>
    </row>
    <row r="1374" spans="1:13">
      <c r="A1374" s="1"/>
      <c r="B1374" s="1" t="s">
        <v>50</v>
      </c>
      <c r="C1374" s="1">
        <v>0.35</v>
      </c>
      <c r="D1374" s="1">
        <v>0</v>
      </c>
      <c r="E1374" s="1">
        <v>0.705298735049393</v>
      </c>
      <c r="F1374" s="1">
        <v>1.4268525831696199</v>
      </c>
      <c r="G1374" s="1">
        <v>0.35529873504939302</v>
      </c>
      <c r="H1374" s="1">
        <v>1.4268525831696199</v>
      </c>
      <c r="I1374" s="1">
        <v>0</v>
      </c>
      <c r="J1374" s="1">
        <v>0</v>
      </c>
      <c r="K1374" s="9">
        <f t="shared" si="71"/>
        <v>0.705298735049393</v>
      </c>
      <c r="L1374">
        <f t="shared" si="69"/>
        <v>1.4268525831696195</v>
      </c>
      <c r="M1374">
        <f t="shared" si="70"/>
        <v>0</v>
      </c>
    </row>
    <row r="1375" spans="1:13">
      <c r="A1375" s="1"/>
      <c r="B1375" s="1" t="s">
        <v>50</v>
      </c>
      <c r="C1375" s="1">
        <v>0.5</v>
      </c>
      <c r="D1375" s="1">
        <v>135</v>
      </c>
      <c r="E1375" s="1">
        <v>1.2817097188186699</v>
      </c>
      <c r="F1375" s="1">
        <v>144.69585255303599</v>
      </c>
      <c r="G1375" s="1">
        <v>0.78170971881867302</v>
      </c>
      <c r="H1375" s="1">
        <v>9.6958525530358806</v>
      </c>
      <c r="I1375" s="1">
        <v>0</v>
      </c>
      <c r="J1375" s="1">
        <v>0</v>
      </c>
      <c r="K1375" s="9">
        <f t="shared" si="71"/>
        <v>1.2817097188186699</v>
      </c>
      <c r="L1375">
        <f t="shared" si="69"/>
        <v>9.6958525530359907</v>
      </c>
      <c r="M1375">
        <f t="shared" si="70"/>
        <v>0</v>
      </c>
    </row>
    <row r="1376" spans="1:13">
      <c r="A1376" s="1"/>
      <c r="B1376" s="1" t="s">
        <v>50</v>
      </c>
      <c r="C1376" s="1">
        <v>1</v>
      </c>
      <c r="D1376" s="1">
        <v>180</v>
      </c>
      <c r="E1376" s="1">
        <v>1.44411376547287</v>
      </c>
      <c r="F1376" s="1">
        <v>178.68826861933201</v>
      </c>
      <c r="G1376" s="1">
        <v>0.44411376547287401</v>
      </c>
      <c r="H1376" s="1">
        <v>-1.3117313806678199</v>
      </c>
      <c r="I1376" s="1">
        <v>0</v>
      </c>
      <c r="J1376" s="1">
        <v>0</v>
      </c>
      <c r="K1376" s="9">
        <f t="shared" si="71"/>
        <v>1.44411376547287</v>
      </c>
      <c r="L1376">
        <f t="shared" si="69"/>
        <v>1.3117313806679931</v>
      </c>
      <c r="M1376">
        <f t="shared" si="70"/>
        <v>0</v>
      </c>
    </row>
    <row r="1377" spans="1:13">
      <c r="A1377" s="1"/>
      <c r="B1377" s="1" t="s">
        <v>50</v>
      </c>
      <c r="C1377" s="1">
        <v>1.5</v>
      </c>
      <c r="D1377" s="1">
        <v>0</v>
      </c>
      <c r="E1377" s="1">
        <v>0.68453062207257598</v>
      </c>
      <c r="F1377" s="1">
        <v>1.0376968704280201</v>
      </c>
      <c r="G1377" s="1">
        <v>-0.81546937792742402</v>
      </c>
      <c r="H1377" s="1">
        <v>1.0376968704280201</v>
      </c>
      <c r="I1377" s="1">
        <v>0</v>
      </c>
      <c r="J1377" s="1">
        <v>0</v>
      </c>
      <c r="K1377" s="9">
        <f t="shared" si="71"/>
        <v>0.68453062207257598</v>
      </c>
      <c r="L1377">
        <f t="shared" si="69"/>
        <v>1.0376968704280216</v>
      </c>
      <c r="M1377">
        <f t="shared" si="70"/>
        <v>0</v>
      </c>
    </row>
    <row r="1378" spans="1:13">
      <c r="A1378" s="1"/>
      <c r="B1378" s="1" t="s">
        <v>50</v>
      </c>
      <c r="C1378" s="1">
        <v>0.7</v>
      </c>
      <c r="D1378" s="1">
        <v>45</v>
      </c>
      <c r="E1378" s="1">
        <v>0.730760386666508</v>
      </c>
      <c r="F1378" s="1">
        <v>91.822800681849301</v>
      </c>
      <c r="G1378" s="1">
        <v>3.0760386666508301E-2</v>
      </c>
      <c r="H1378" s="1">
        <v>46.822800681849301</v>
      </c>
      <c r="I1378" s="1">
        <v>1</v>
      </c>
      <c r="J1378" s="1">
        <v>0</v>
      </c>
      <c r="K1378" s="9">
        <f t="shared" si="71"/>
        <v>0.730760386666508</v>
      </c>
      <c r="L1378">
        <f t="shared" si="69"/>
        <v>43.177199318150713</v>
      </c>
      <c r="M1378">
        <f t="shared" si="70"/>
        <v>1</v>
      </c>
    </row>
    <row r="1379" spans="1:13">
      <c r="A1379" s="1"/>
      <c r="B1379" s="1" t="s">
        <v>50</v>
      </c>
      <c r="C1379" s="1">
        <v>1</v>
      </c>
      <c r="D1379" s="1">
        <v>135</v>
      </c>
      <c r="E1379" s="1">
        <v>1.07185932593365</v>
      </c>
      <c r="F1379" s="1">
        <v>138.53614391025499</v>
      </c>
      <c r="G1379" s="1">
        <v>7.1859325933654794E-2</v>
      </c>
      <c r="H1379" s="1">
        <v>3.5361439102546202</v>
      </c>
      <c r="I1379" s="1">
        <v>0</v>
      </c>
      <c r="J1379" s="1">
        <v>0</v>
      </c>
      <c r="K1379" s="9">
        <f t="shared" si="71"/>
        <v>1.07185932593365</v>
      </c>
      <c r="L1379">
        <f t="shared" si="69"/>
        <v>3.5361439102549923</v>
      </c>
      <c r="M1379">
        <f t="shared" si="70"/>
        <v>0</v>
      </c>
    </row>
    <row r="1380" spans="1:13">
      <c r="A1380" s="1"/>
      <c r="B1380" s="1" t="s">
        <v>50</v>
      </c>
      <c r="C1380" s="1">
        <v>0.5</v>
      </c>
      <c r="D1380" s="1">
        <v>90</v>
      </c>
      <c r="E1380" s="1">
        <v>1.0817163581726701</v>
      </c>
      <c r="F1380" s="1">
        <v>89.315985464473997</v>
      </c>
      <c r="G1380" s="1">
        <v>0.58171635817266998</v>
      </c>
      <c r="H1380" s="1">
        <v>-0.68401453552604596</v>
      </c>
      <c r="I1380" s="1">
        <v>0</v>
      </c>
      <c r="J1380" s="1">
        <v>0</v>
      </c>
      <c r="K1380" s="9">
        <f t="shared" si="71"/>
        <v>1.0817163581726701</v>
      </c>
      <c r="L1380">
        <f t="shared" si="69"/>
        <v>0.68401453552598923</v>
      </c>
      <c r="M1380">
        <f t="shared" si="70"/>
        <v>0</v>
      </c>
    </row>
    <row r="1381" spans="1:13">
      <c r="A1381" s="1"/>
      <c r="B1381" s="1" t="s">
        <v>50</v>
      </c>
      <c r="C1381" s="1">
        <v>1.5</v>
      </c>
      <c r="D1381" s="1">
        <v>0</v>
      </c>
      <c r="E1381" s="1">
        <v>0.75160362706319805</v>
      </c>
      <c r="F1381" s="1">
        <v>0.55128258402328401</v>
      </c>
      <c r="G1381" s="1">
        <v>-0.74839637293680195</v>
      </c>
      <c r="H1381" s="1">
        <v>0.55128258402328401</v>
      </c>
      <c r="I1381" s="1">
        <v>0</v>
      </c>
      <c r="J1381" s="1">
        <v>0</v>
      </c>
      <c r="K1381" s="9">
        <f t="shared" si="71"/>
        <v>0.75160362706319805</v>
      </c>
      <c r="L1381">
        <f t="shared" si="69"/>
        <v>0.55128258402328356</v>
      </c>
      <c r="M1381">
        <f t="shared" si="70"/>
        <v>0</v>
      </c>
    </row>
    <row r="1382" spans="1:13">
      <c r="A1382" s="1"/>
      <c r="B1382" s="1" t="s">
        <v>50</v>
      </c>
      <c r="C1382" s="1">
        <v>1</v>
      </c>
      <c r="D1382" s="1">
        <v>90</v>
      </c>
      <c r="E1382" s="1">
        <v>0.72526657518108095</v>
      </c>
      <c r="F1382" s="1">
        <v>90.612111107869296</v>
      </c>
      <c r="G1382" s="1">
        <v>-0.27473342481891899</v>
      </c>
      <c r="H1382" s="1">
        <v>0.61211110786928202</v>
      </c>
      <c r="I1382" s="1">
        <v>1</v>
      </c>
      <c r="J1382" s="1">
        <v>0</v>
      </c>
      <c r="K1382" s="9">
        <f t="shared" si="71"/>
        <v>0.72526657518108095</v>
      </c>
      <c r="L1382">
        <f t="shared" si="69"/>
        <v>0.61211110786928202</v>
      </c>
      <c r="M1382">
        <f t="shared" si="70"/>
        <v>0</v>
      </c>
    </row>
    <row r="1383" spans="1:13">
      <c r="A1383" s="1"/>
      <c r="B1383" s="1" t="s">
        <v>50</v>
      </c>
      <c r="C1383" s="1">
        <v>1.5</v>
      </c>
      <c r="D1383" s="1">
        <v>135</v>
      </c>
      <c r="E1383" s="1">
        <v>1.4306502954473801</v>
      </c>
      <c r="F1383" s="1">
        <v>144.86392718085</v>
      </c>
      <c r="G1383" s="1">
        <v>-6.93497045526206E-2</v>
      </c>
      <c r="H1383" s="1">
        <v>9.8639271808499398</v>
      </c>
      <c r="I1383" s="1">
        <v>0</v>
      </c>
      <c r="J1383" s="1">
        <v>0</v>
      </c>
      <c r="K1383" s="9">
        <f t="shared" si="71"/>
        <v>1.4306502954473801</v>
      </c>
      <c r="L1383">
        <f t="shared" si="69"/>
        <v>9.8639271808499984</v>
      </c>
      <c r="M1383">
        <f t="shared" si="70"/>
        <v>0</v>
      </c>
    </row>
    <row r="1384" spans="1:13">
      <c r="A1384" s="1"/>
      <c r="B1384" s="1" t="s">
        <v>50</v>
      </c>
      <c r="C1384" s="1">
        <v>0.7</v>
      </c>
      <c r="D1384" s="1">
        <v>135</v>
      </c>
      <c r="E1384" s="1">
        <v>0.974629090744766</v>
      </c>
      <c r="F1384" s="1">
        <v>146.04042616469999</v>
      </c>
      <c r="G1384" s="1">
        <v>0.27462909074476599</v>
      </c>
      <c r="H1384" s="1">
        <v>11.0404261647002</v>
      </c>
      <c r="I1384" s="1">
        <v>0</v>
      </c>
      <c r="J1384" s="1">
        <v>0</v>
      </c>
      <c r="K1384" s="9">
        <f t="shared" si="71"/>
        <v>0.974629090744766</v>
      </c>
      <c r="L1384">
        <f t="shared" si="69"/>
        <v>11.040426164699994</v>
      </c>
      <c r="M1384">
        <f t="shared" si="70"/>
        <v>0</v>
      </c>
    </row>
    <row r="1385" spans="1:13">
      <c r="A1385" s="1"/>
      <c r="B1385" s="1" t="s">
        <v>50</v>
      </c>
      <c r="C1385" s="1">
        <v>0.5</v>
      </c>
      <c r="D1385" s="1">
        <v>45</v>
      </c>
      <c r="E1385" s="1">
        <v>1.1178718157773899</v>
      </c>
      <c r="F1385" s="1">
        <v>89.338109626449594</v>
      </c>
      <c r="G1385" s="1">
        <v>0.61787181577739303</v>
      </c>
      <c r="H1385" s="1">
        <v>44.338109626449601</v>
      </c>
      <c r="I1385" s="1">
        <v>0</v>
      </c>
      <c r="J1385" s="1">
        <v>0</v>
      </c>
      <c r="K1385" s="9">
        <f t="shared" si="71"/>
        <v>1.1178718157773899</v>
      </c>
      <c r="L1385">
        <f t="shared" si="69"/>
        <v>44.33810962644958</v>
      </c>
      <c r="M1385">
        <f t="shared" si="70"/>
        <v>0</v>
      </c>
    </row>
    <row r="1386" spans="1:13">
      <c r="A1386" s="1"/>
      <c r="B1386" s="1" t="s">
        <v>50</v>
      </c>
      <c r="C1386" s="1">
        <v>1.5</v>
      </c>
      <c r="D1386" s="1">
        <v>135</v>
      </c>
      <c r="E1386" s="1">
        <v>1.4383283979005901</v>
      </c>
      <c r="F1386" s="1">
        <v>151.84278649418101</v>
      </c>
      <c r="G1386" s="1">
        <v>-6.1671602099410999E-2</v>
      </c>
      <c r="H1386" s="1">
        <v>16.842786494180999</v>
      </c>
      <c r="I1386" s="1">
        <v>0</v>
      </c>
      <c r="J1386" s="1">
        <v>0</v>
      </c>
      <c r="K1386" s="9">
        <f t="shared" si="71"/>
        <v>1.4383283979005901</v>
      </c>
      <c r="L1386">
        <f t="shared" si="69"/>
        <v>16.842786494181013</v>
      </c>
      <c r="M1386">
        <f t="shared" si="70"/>
        <v>0</v>
      </c>
    </row>
    <row r="1387" spans="1:13">
      <c r="A1387" s="1"/>
      <c r="B1387" s="1" t="s">
        <v>50</v>
      </c>
      <c r="C1387" s="1">
        <v>0.7</v>
      </c>
      <c r="D1387" s="1">
        <v>45</v>
      </c>
      <c r="E1387" s="1">
        <v>0.79966014429959598</v>
      </c>
      <c r="F1387" s="1">
        <v>46.020693931216897</v>
      </c>
      <c r="G1387" s="1">
        <v>9.9660144299596395E-2</v>
      </c>
      <c r="H1387" s="1">
        <v>1.0206939312168699</v>
      </c>
      <c r="I1387" s="1">
        <v>0</v>
      </c>
      <c r="J1387" s="1">
        <v>0</v>
      </c>
      <c r="K1387" s="9">
        <f t="shared" si="71"/>
        <v>0.79966014429959598</v>
      </c>
      <c r="L1387">
        <f t="shared" si="69"/>
        <v>1.020693931216897</v>
      </c>
      <c r="M1387">
        <f t="shared" si="70"/>
        <v>0</v>
      </c>
    </row>
    <row r="1388" spans="1:13">
      <c r="A1388" s="1"/>
      <c r="B1388" s="1" t="s">
        <v>50</v>
      </c>
      <c r="C1388" s="1">
        <v>0.7</v>
      </c>
      <c r="D1388" s="1">
        <v>135</v>
      </c>
      <c r="E1388" s="1">
        <v>1.43776621064307</v>
      </c>
      <c r="F1388" s="1">
        <v>138.51005452334101</v>
      </c>
      <c r="G1388" s="1">
        <v>0.73776621064307202</v>
      </c>
      <c r="H1388" s="1">
        <v>3.5100545233412999</v>
      </c>
      <c r="I1388" s="1">
        <v>0</v>
      </c>
      <c r="J1388" s="1">
        <v>0</v>
      </c>
      <c r="K1388" s="9">
        <f t="shared" si="71"/>
        <v>1.43776621064307</v>
      </c>
      <c r="L1388">
        <f t="shared" si="69"/>
        <v>3.5100545233410116</v>
      </c>
      <c r="M1388">
        <f t="shared" si="70"/>
        <v>0</v>
      </c>
    </row>
    <row r="1389" spans="1:13">
      <c r="A1389" s="1"/>
      <c r="B1389" s="1" t="s">
        <v>50</v>
      </c>
      <c r="C1389" s="1">
        <v>0.35</v>
      </c>
      <c r="D1389" s="1">
        <v>0</v>
      </c>
      <c r="E1389" s="1">
        <v>1.01515726443531</v>
      </c>
      <c r="F1389" s="1">
        <v>0.99127843809540594</v>
      </c>
      <c r="G1389" s="1">
        <v>0.66515726443531098</v>
      </c>
      <c r="H1389" s="1">
        <v>0.99127843809540594</v>
      </c>
      <c r="I1389" s="1">
        <v>0</v>
      </c>
      <c r="J1389" s="1">
        <v>0</v>
      </c>
      <c r="K1389" s="9">
        <f t="shared" si="71"/>
        <v>1.01515726443531</v>
      </c>
      <c r="L1389">
        <f t="shared" si="69"/>
        <v>0.9912784380954065</v>
      </c>
      <c r="M1389">
        <f t="shared" si="70"/>
        <v>0</v>
      </c>
    </row>
    <row r="1390" spans="1:13">
      <c r="A1390" s="1"/>
      <c r="B1390" s="1" t="s">
        <v>50</v>
      </c>
      <c r="C1390" s="1">
        <v>1</v>
      </c>
      <c r="D1390" s="1">
        <v>180</v>
      </c>
      <c r="E1390" s="1">
        <v>1.48506013530625</v>
      </c>
      <c r="F1390" s="1">
        <v>179.920284184287</v>
      </c>
      <c r="G1390" s="1">
        <v>0.48506013530625097</v>
      </c>
      <c r="H1390" s="1">
        <v>-7.9715815712631893E-2</v>
      </c>
      <c r="I1390" s="1">
        <v>0</v>
      </c>
      <c r="J1390" s="1">
        <v>0</v>
      </c>
      <c r="K1390" s="9">
        <f t="shared" si="71"/>
        <v>1.48506013530625</v>
      </c>
      <c r="L1390">
        <f t="shared" si="69"/>
        <v>7.9715815713001348E-2</v>
      </c>
      <c r="M1390">
        <f t="shared" si="70"/>
        <v>0</v>
      </c>
    </row>
    <row r="1391" spans="1:13">
      <c r="A1391" s="1"/>
      <c r="B1391" s="1" t="s">
        <v>50</v>
      </c>
      <c r="C1391" s="1">
        <v>1.5</v>
      </c>
      <c r="D1391" s="1">
        <v>135</v>
      </c>
      <c r="E1391" s="1">
        <v>1.73805505578485</v>
      </c>
      <c r="F1391" s="1">
        <v>138.62665640738001</v>
      </c>
      <c r="G1391" s="1">
        <v>0.23805505578485001</v>
      </c>
      <c r="H1391" s="1">
        <v>3.6266564073799801</v>
      </c>
      <c r="I1391" s="1">
        <v>0</v>
      </c>
      <c r="J1391" s="1">
        <v>0</v>
      </c>
      <c r="K1391" s="9">
        <f t="shared" si="71"/>
        <v>1.73805505578485</v>
      </c>
      <c r="L1391">
        <f t="shared" si="69"/>
        <v>3.6266564073800112</v>
      </c>
      <c r="M1391">
        <f t="shared" si="70"/>
        <v>0</v>
      </c>
    </row>
    <row r="1392" spans="1:13">
      <c r="A1392" s="1"/>
      <c r="B1392" s="1" t="s">
        <v>50</v>
      </c>
      <c r="C1392" s="1">
        <v>0.5</v>
      </c>
      <c r="D1392" s="1">
        <v>0</v>
      </c>
      <c r="E1392" s="1">
        <v>0.70028353704744595</v>
      </c>
      <c r="F1392" s="1">
        <v>1.8598736255927699</v>
      </c>
      <c r="G1392" s="1">
        <v>0.200283537047446</v>
      </c>
      <c r="H1392" s="1">
        <v>1.8598736255927699</v>
      </c>
      <c r="I1392" s="1">
        <v>0</v>
      </c>
      <c r="J1392" s="1">
        <v>0</v>
      </c>
      <c r="K1392" s="9">
        <f t="shared" si="71"/>
        <v>0.70028353704744595</v>
      </c>
      <c r="L1392">
        <f t="shared" si="69"/>
        <v>1.859873625592769</v>
      </c>
      <c r="M1392">
        <f t="shared" si="70"/>
        <v>0</v>
      </c>
    </row>
    <row r="1393" spans="1:13">
      <c r="A1393" s="1"/>
      <c r="B1393" s="1" t="s">
        <v>50</v>
      </c>
      <c r="C1393" s="1">
        <v>0.35</v>
      </c>
      <c r="D1393" s="1">
        <v>90</v>
      </c>
      <c r="E1393" s="1">
        <v>1.1023765996339401</v>
      </c>
      <c r="F1393" s="1">
        <v>89.328805546219101</v>
      </c>
      <c r="G1393" s="1">
        <v>0.75237659963394099</v>
      </c>
      <c r="H1393" s="1">
        <v>-0.67119445378091303</v>
      </c>
      <c r="I1393" s="1">
        <v>0</v>
      </c>
      <c r="J1393" s="1">
        <v>0</v>
      </c>
      <c r="K1393" s="9">
        <f t="shared" si="71"/>
        <v>1.1023765996339401</v>
      </c>
      <c r="L1393">
        <f t="shared" si="69"/>
        <v>0.67119445378091314</v>
      </c>
      <c r="M1393">
        <f t="shared" si="70"/>
        <v>0</v>
      </c>
    </row>
    <row r="1394" spans="1:13">
      <c r="A1394" s="1"/>
      <c r="B1394" s="1" t="s">
        <v>50</v>
      </c>
      <c r="C1394" s="1">
        <v>0.35</v>
      </c>
      <c r="D1394" s="1">
        <v>135</v>
      </c>
      <c r="E1394" s="1">
        <v>1.39493746554529</v>
      </c>
      <c r="F1394" s="1">
        <v>135.46507728605499</v>
      </c>
      <c r="G1394" s="1">
        <v>1.0449374655452901</v>
      </c>
      <c r="H1394" s="1">
        <v>0.465077286054566</v>
      </c>
      <c r="I1394" s="1">
        <v>0</v>
      </c>
      <c r="J1394" s="1">
        <v>0</v>
      </c>
      <c r="K1394" s="9">
        <f t="shared" si="71"/>
        <v>1.39493746554529</v>
      </c>
      <c r="L1394">
        <f t="shared" si="69"/>
        <v>0.4650772860549921</v>
      </c>
      <c r="M1394">
        <f t="shared" si="70"/>
        <v>0</v>
      </c>
    </row>
    <row r="1395" spans="1:13">
      <c r="A1395" s="1"/>
      <c r="B1395" s="1" t="s">
        <v>50</v>
      </c>
      <c r="C1395" s="1">
        <v>1</v>
      </c>
      <c r="D1395" s="1">
        <v>0</v>
      </c>
      <c r="E1395" s="1">
        <v>0.79321788353634803</v>
      </c>
      <c r="F1395" s="1">
        <v>1.6419049981853699</v>
      </c>
      <c r="G1395" s="1">
        <v>-0.20678211646365199</v>
      </c>
      <c r="H1395" s="1">
        <v>1.6419049981853699</v>
      </c>
      <c r="I1395" s="1">
        <v>0</v>
      </c>
      <c r="J1395" s="1">
        <v>0</v>
      </c>
      <c r="K1395" s="9">
        <f t="shared" si="71"/>
        <v>0.79321788353634803</v>
      </c>
      <c r="L1395">
        <f t="shared" si="69"/>
        <v>1.6419049981853675</v>
      </c>
      <c r="M1395">
        <f t="shared" si="70"/>
        <v>0</v>
      </c>
    </row>
    <row r="1396" spans="1:13">
      <c r="A1396" s="1"/>
      <c r="B1396" s="1" t="s">
        <v>50</v>
      </c>
      <c r="C1396" s="1">
        <v>0.5</v>
      </c>
      <c r="D1396" s="1">
        <v>0</v>
      </c>
      <c r="E1396" s="1">
        <v>0.99449873466613403</v>
      </c>
      <c r="F1396" s="1">
        <v>1.01187219253899</v>
      </c>
      <c r="G1396" s="1">
        <v>0.49449873466613398</v>
      </c>
      <c r="H1396" s="1">
        <v>1.01187219253899</v>
      </c>
      <c r="I1396" s="1">
        <v>0</v>
      </c>
      <c r="J1396" s="1">
        <v>0</v>
      </c>
      <c r="K1396" s="9">
        <f t="shared" si="71"/>
        <v>0.99449873466613403</v>
      </c>
      <c r="L1396">
        <f t="shared" si="69"/>
        <v>1.0118721925389877</v>
      </c>
      <c r="M1396">
        <f t="shared" si="70"/>
        <v>0</v>
      </c>
    </row>
    <row r="1397" spans="1:13">
      <c r="A1397" s="1"/>
      <c r="B1397" s="1" t="s">
        <v>50</v>
      </c>
      <c r="C1397" s="1">
        <v>0.7</v>
      </c>
      <c r="D1397" s="1">
        <v>0</v>
      </c>
      <c r="E1397" s="1">
        <v>0.65342909376938596</v>
      </c>
      <c r="F1397" s="1">
        <v>0.181171821518262</v>
      </c>
      <c r="G1397" s="1">
        <v>-4.6570906230613801E-2</v>
      </c>
      <c r="H1397" s="1">
        <v>0.181171821518262</v>
      </c>
      <c r="I1397" s="1">
        <v>0</v>
      </c>
      <c r="J1397" s="1">
        <v>0</v>
      </c>
      <c r="K1397" s="9">
        <f t="shared" si="71"/>
        <v>0.65342909376938596</v>
      </c>
      <c r="L1397">
        <f t="shared" si="69"/>
        <v>0.18117182151826228</v>
      </c>
      <c r="M1397">
        <f t="shared" si="70"/>
        <v>0</v>
      </c>
    </row>
    <row r="1398" spans="1:13">
      <c r="A1398" s="1"/>
      <c r="B1398" s="1" t="s">
        <v>50</v>
      </c>
      <c r="C1398" s="1">
        <v>0.35</v>
      </c>
      <c r="D1398" s="1">
        <v>135</v>
      </c>
      <c r="E1398" s="1">
        <v>1.2931105434150301</v>
      </c>
      <c r="F1398" s="1">
        <v>121.95686242575201</v>
      </c>
      <c r="G1398" s="1">
        <v>0.94311054341503198</v>
      </c>
      <c r="H1398" s="1">
        <v>-13.0431375742484</v>
      </c>
      <c r="I1398" s="1">
        <v>0</v>
      </c>
      <c r="J1398" s="1">
        <v>0</v>
      </c>
      <c r="K1398" s="9">
        <f t="shared" si="71"/>
        <v>1.2931105434150301</v>
      </c>
      <c r="L1398">
        <f t="shared" si="69"/>
        <v>13.043137574247993</v>
      </c>
      <c r="M1398">
        <f t="shared" si="70"/>
        <v>0</v>
      </c>
    </row>
    <row r="1399" spans="1:13">
      <c r="A1399" s="1"/>
      <c r="B1399" s="1" t="s">
        <v>50</v>
      </c>
      <c r="C1399" s="1">
        <v>1.5</v>
      </c>
      <c r="D1399" s="1">
        <v>45</v>
      </c>
      <c r="E1399" s="1">
        <v>0.844033834110685</v>
      </c>
      <c r="F1399" s="1">
        <v>90.175323135512102</v>
      </c>
      <c r="G1399" s="1">
        <v>-0.655966165889315</v>
      </c>
      <c r="H1399" s="1">
        <v>45.175323135512102</v>
      </c>
      <c r="I1399" s="1">
        <v>1</v>
      </c>
      <c r="J1399" s="1">
        <v>0</v>
      </c>
      <c r="K1399" s="9">
        <f t="shared" si="71"/>
        <v>0.844033834110685</v>
      </c>
      <c r="L1399">
        <f t="shared" si="69"/>
        <v>44.824676864487913</v>
      </c>
      <c r="M1399">
        <f t="shared" si="70"/>
        <v>1</v>
      </c>
    </row>
    <row r="1400" spans="1:13">
      <c r="A1400" s="1"/>
      <c r="B1400" s="1" t="s">
        <v>50</v>
      </c>
      <c r="C1400" s="1">
        <v>0.35</v>
      </c>
      <c r="D1400" s="1">
        <v>90</v>
      </c>
      <c r="E1400" s="1">
        <v>1.3605744897383101</v>
      </c>
      <c r="F1400" s="1">
        <v>90.108761789472297</v>
      </c>
      <c r="G1400" s="1">
        <v>1.01057448973831</v>
      </c>
      <c r="H1400" s="1">
        <v>0.108761789472283</v>
      </c>
      <c r="I1400" s="1">
        <v>1</v>
      </c>
      <c r="J1400" s="1">
        <v>0</v>
      </c>
      <c r="K1400" s="9">
        <f t="shared" si="71"/>
        <v>1.3605744897383101</v>
      </c>
      <c r="L1400">
        <f t="shared" si="69"/>
        <v>0.10876178947228254</v>
      </c>
      <c r="M1400">
        <f t="shared" si="70"/>
        <v>0</v>
      </c>
    </row>
    <row r="1401" spans="1:13">
      <c r="A1401" s="1"/>
      <c r="B1401" s="1" t="s">
        <v>50</v>
      </c>
      <c r="C1401" s="1">
        <v>1</v>
      </c>
      <c r="D1401" s="1">
        <v>45</v>
      </c>
      <c r="E1401" s="1">
        <v>0.73165438571417596</v>
      </c>
      <c r="F1401" s="1">
        <v>48.692306740778299</v>
      </c>
      <c r="G1401" s="1">
        <v>-0.26834561428582399</v>
      </c>
      <c r="H1401" s="1">
        <v>3.6923067407782901</v>
      </c>
      <c r="I1401" s="1">
        <v>0</v>
      </c>
      <c r="J1401" s="1">
        <v>0</v>
      </c>
      <c r="K1401" s="9">
        <f t="shared" si="71"/>
        <v>0.73165438571417596</v>
      </c>
      <c r="L1401">
        <f t="shared" si="69"/>
        <v>3.6923067407782924</v>
      </c>
      <c r="M1401">
        <f t="shared" si="70"/>
        <v>0</v>
      </c>
    </row>
    <row r="1402" spans="1:13">
      <c r="A1402" s="1"/>
      <c r="B1402" s="1" t="s">
        <v>50</v>
      </c>
      <c r="C1402" s="1">
        <v>0.35</v>
      </c>
      <c r="D1402" s="1">
        <v>180</v>
      </c>
      <c r="E1402" s="1">
        <v>1.38691722741181</v>
      </c>
      <c r="F1402" s="1">
        <v>179.91464322215799</v>
      </c>
      <c r="G1402" s="1">
        <v>1.0369172274118099</v>
      </c>
      <c r="H1402" s="1">
        <v>-8.53567778415254E-2</v>
      </c>
      <c r="I1402" s="1">
        <v>0</v>
      </c>
      <c r="J1402" s="1">
        <v>0</v>
      </c>
      <c r="K1402" s="9">
        <f t="shared" si="71"/>
        <v>1.38691722741181</v>
      </c>
      <c r="L1402">
        <f t="shared" si="69"/>
        <v>8.5356777842008569E-2</v>
      </c>
      <c r="M1402">
        <f t="shared" si="70"/>
        <v>0</v>
      </c>
    </row>
    <row r="1403" spans="1:13">
      <c r="A1403" s="1"/>
      <c r="B1403" s="1" t="s">
        <v>50</v>
      </c>
      <c r="C1403" s="1">
        <v>1</v>
      </c>
      <c r="D1403" s="1">
        <v>135</v>
      </c>
      <c r="E1403" s="1">
        <v>1.58402357994077</v>
      </c>
      <c r="F1403" s="1">
        <v>147.80250929844101</v>
      </c>
      <c r="G1403" s="1">
        <v>0.58402357994077203</v>
      </c>
      <c r="H1403" s="1">
        <v>12.802509298441</v>
      </c>
      <c r="I1403" s="1">
        <v>0</v>
      </c>
      <c r="J1403" s="1">
        <v>0</v>
      </c>
      <c r="K1403" s="9">
        <f t="shared" si="71"/>
        <v>1.58402357994077</v>
      </c>
      <c r="L1403">
        <f t="shared" si="69"/>
        <v>12.802509298441009</v>
      </c>
      <c r="M1403">
        <f t="shared" si="70"/>
        <v>0</v>
      </c>
    </row>
    <row r="1404" spans="1:13">
      <c r="A1404" s="1"/>
      <c r="B1404" s="1" t="s">
        <v>50</v>
      </c>
      <c r="C1404" s="1">
        <v>1.5</v>
      </c>
      <c r="D1404" s="1">
        <v>0</v>
      </c>
      <c r="E1404" s="1">
        <v>0.61751766780602202</v>
      </c>
      <c r="F1404" s="1">
        <v>1.62973313955979</v>
      </c>
      <c r="G1404" s="1">
        <v>-0.88248233219397798</v>
      </c>
      <c r="H1404" s="1">
        <v>1.62973313955979</v>
      </c>
      <c r="I1404" s="1">
        <v>0</v>
      </c>
      <c r="J1404" s="1">
        <v>0</v>
      </c>
      <c r="K1404" s="9">
        <f t="shared" si="71"/>
        <v>0.61751766780602202</v>
      </c>
      <c r="L1404">
        <f t="shared" si="69"/>
        <v>1.6297331395597894</v>
      </c>
      <c r="M1404">
        <f t="shared" si="70"/>
        <v>0</v>
      </c>
    </row>
    <row r="1405" spans="1:13">
      <c r="A1405" s="1"/>
      <c r="B1405" s="1" t="s">
        <v>50</v>
      </c>
      <c r="C1405" s="1">
        <v>0.35</v>
      </c>
      <c r="D1405" s="1">
        <v>45</v>
      </c>
      <c r="E1405" s="1">
        <v>0.72670725944976</v>
      </c>
      <c r="F1405" s="1">
        <v>65.876243018773295</v>
      </c>
      <c r="G1405" s="1">
        <v>0.37670725944976002</v>
      </c>
      <c r="H1405" s="1">
        <v>20.876243018773302</v>
      </c>
      <c r="I1405" s="1">
        <v>0</v>
      </c>
      <c r="J1405" s="1">
        <v>0</v>
      </c>
      <c r="K1405" s="9">
        <f t="shared" si="71"/>
        <v>0.72670725944976</v>
      </c>
      <c r="L1405">
        <f t="shared" si="69"/>
        <v>20.876243018773295</v>
      </c>
      <c r="M1405">
        <f t="shared" si="70"/>
        <v>0</v>
      </c>
    </row>
    <row r="1406" spans="1:13">
      <c r="A1406" s="1"/>
      <c r="B1406" s="1" t="s">
        <v>50</v>
      </c>
      <c r="C1406" s="1">
        <v>1.5</v>
      </c>
      <c r="D1406" s="1">
        <v>90</v>
      </c>
      <c r="E1406" s="1">
        <v>1.3459705976365099</v>
      </c>
      <c r="F1406" s="1">
        <v>87.910642807242397</v>
      </c>
      <c r="G1406" s="1">
        <v>-0.15402940236349</v>
      </c>
      <c r="H1406" s="1">
        <v>-2.08935719275757</v>
      </c>
      <c r="I1406" s="1">
        <v>0</v>
      </c>
      <c r="J1406" s="1">
        <v>0</v>
      </c>
      <c r="K1406" s="9">
        <f t="shared" si="71"/>
        <v>1.3459705976365099</v>
      </c>
      <c r="L1406">
        <f t="shared" si="69"/>
        <v>2.0893571927576033</v>
      </c>
      <c r="M1406">
        <f t="shared" si="70"/>
        <v>0</v>
      </c>
    </row>
    <row r="1407" spans="1:13">
      <c r="A1407" s="1"/>
      <c r="B1407" s="1" t="s">
        <v>50</v>
      </c>
      <c r="C1407" s="1">
        <v>1.5</v>
      </c>
      <c r="D1407" s="1">
        <v>45</v>
      </c>
      <c r="E1407" s="1">
        <v>0.89649176206525705</v>
      </c>
      <c r="F1407" s="1">
        <v>70.301762339344407</v>
      </c>
      <c r="G1407" s="1">
        <v>-0.60350823793474295</v>
      </c>
      <c r="H1407" s="1">
        <v>25.3017623393444</v>
      </c>
      <c r="I1407" s="1">
        <v>0</v>
      </c>
      <c r="J1407" s="1">
        <v>0</v>
      </c>
      <c r="K1407" s="9">
        <f t="shared" si="71"/>
        <v>0.89649176206525705</v>
      </c>
      <c r="L1407">
        <f t="shared" si="69"/>
        <v>25.301762339344407</v>
      </c>
      <c r="M1407">
        <f t="shared" si="70"/>
        <v>0</v>
      </c>
    </row>
    <row r="1408" spans="1:13">
      <c r="A1408" s="1"/>
      <c r="B1408" s="1" t="s">
        <v>50</v>
      </c>
      <c r="C1408" s="1">
        <v>1</v>
      </c>
      <c r="D1408" s="1">
        <v>90</v>
      </c>
      <c r="E1408" s="1">
        <v>1.6447209203933599</v>
      </c>
      <c r="F1408" s="1">
        <v>89.550136603908996</v>
      </c>
      <c r="G1408" s="1">
        <v>0.64472092039336504</v>
      </c>
      <c r="H1408" s="1">
        <v>-0.449863396091018</v>
      </c>
      <c r="I1408" s="1">
        <v>0</v>
      </c>
      <c r="J1408" s="1">
        <v>0</v>
      </c>
      <c r="K1408" s="9">
        <f t="shared" si="71"/>
        <v>1.6447209203933599</v>
      </c>
      <c r="L1408">
        <f t="shared" si="69"/>
        <v>0.44986339609101833</v>
      </c>
      <c r="M1408">
        <f t="shared" si="70"/>
        <v>0</v>
      </c>
    </row>
    <row r="1409" spans="1:13">
      <c r="A1409" s="1"/>
      <c r="B1409" s="1" t="s">
        <v>50</v>
      </c>
      <c r="C1409" s="1">
        <v>0.7</v>
      </c>
      <c r="D1409" s="1">
        <v>180</v>
      </c>
      <c r="E1409" s="1">
        <v>1.2526760723902099</v>
      </c>
      <c r="F1409" s="1">
        <v>179.432967499158</v>
      </c>
      <c r="G1409" s="1">
        <v>0.55267607239021199</v>
      </c>
      <c r="H1409" s="1">
        <v>-0.56703250084211698</v>
      </c>
      <c r="I1409" s="1">
        <v>0</v>
      </c>
      <c r="J1409" s="1">
        <v>0</v>
      </c>
      <c r="K1409" s="9">
        <f t="shared" si="71"/>
        <v>1.2526760723902099</v>
      </c>
      <c r="L1409">
        <f t="shared" si="69"/>
        <v>0.56703250084200363</v>
      </c>
      <c r="M1409">
        <f t="shared" si="70"/>
        <v>0</v>
      </c>
    </row>
    <row r="1410" spans="1:13">
      <c r="A1410" s="1"/>
      <c r="B1410" s="1" t="s">
        <v>50</v>
      </c>
      <c r="C1410" s="1">
        <v>0.35</v>
      </c>
      <c r="D1410" s="1">
        <v>0</v>
      </c>
      <c r="E1410" s="1">
        <v>0.63817126673776003</v>
      </c>
      <c r="F1410" s="1">
        <v>1.5769753599301499</v>
      </c>
      <c r="G1410" s="1">
        <v>0.288171266737761</v>
      </c>
      <c r="H1410" s="1">
        <v>1.5769753599301499</v>
      </c>
      <c r="I1410" s="1">
        <v>0</v>
      </c>
      <c r="J1410" s="1">
        <v>0</v>
      </c>
      <c r="K1410" s="9">
        <f t="shared" si="71"/>
        <v>0.63817126673776003</v>
      </c>
      <c r="L1410">
        <f t="shared" si="69"/>
        <v>1.5769753599301453</v>
      </c>
      <c r="M1410">
        <f t="shared" si="70"/>
        <v>0</v>
      </c>
    </row>
    <row r="1411" spans="1:13">
      <c r="A1411" s="1"/>
      <c r="B1411" s="1" t="s">
        <v>50</v>
      </c>
      <c r="C1411" s="1">
        <v>0.7</v>
      </c>
      <c r="D1411" s="1">
        <v>45</v>
      </c>
      <c r="E1411" s="1">
        <v>1.1083291580636701</v>
      </c>
      <c r="F1411" s="1">
        <v>60.854619086608103</v>
      </c>
      <c r="G1411" s="1">
        <v>0.40832915806367098</v>
      </c>
      <c r="H1411" s="1">
        <v>15.8546190866081</v>
      </c>
      <c r="I1411" s="1">
        <v>0</v>
      </c>
      <c r="J1411" s="1">
        <v>0</v>
      </c>
      <c r="K1411" s="9">
        <f t="shared" si="71"/>
        <v>1.1083291580636701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15.854619086608096</v>
      </c>
      <c r="M1411">
        <f t="shared" si="70"/>
        <v>0</v>
      </c>
    </row>
    <row r="1412" spans="1:13">
      <c r="A1412" s="1"/>
      <c r="B1412" s="1" t="s">
        <v>50</v>
      </c>
      <c r="C1412" s="1">
        <v>0.35</v>
      </c>
      <c r="D1412" s="1">
        <v>45</v>
      </c>
      <c r="E1412" s="1">
        <v>0.84202091195151996</v>
      </c>
      <c r="F1412" s="1">
        <v>58.777042867001398</v>
      </c>
      <c r="G1412" s="1">
        <v>0.49202091195151998</v>
      </c>
      <c r="H1412" s="1">
        <v>13.7770428670014</v>
      </c>
      <c r="I1412" s="1">
        <v>0</v>
      </c>
      <c r="J1412" s="1">
        <v>0</v>
      </c>
      <c r="K1412" s="9">
        <f t="shared" si="71"/>
        <v>0.84202091195151996</v>
      </c>
      <c r="L1412">
        <f t="shared" si="72"/>
        <v>13.777042867001398</v>
      </c>
      <c r="M1412">
        <f t="shared" ref="M1412:M1475" si="73">IF(OR(J1412=1, D1412=90), 0, IF(ABS(MOD(F1412-(180-D1412)+180, 360)-180) &lt; ABS(MOD(F1412-D1412+180, 360)-180), 1, 0))</f>
        <v>0</v>
      </c>
    </row>
    <row r="1413" spans="1:13">
      <c r="A1413" s="1"/>
      <c r="B1413" s="1" t="s">
        <v>50</v>
      </c>
      <c r="C1413" s="1">
        <v>0.35</v>
      </c>
      <c r="D1413" s="1">
        <v>45</v>
      </c>
      <c r="E1413" s="1">
        <v>1.21555452245187</v>
      </c>
      <c r="F1413" s="1">
        <v>54.844420492197997</v>
      </c>
      <c r="G1413" s="1">
        <v>0.86555452245187303</v>
      </c>
      <c r="H1413" s="1">
        <v>9.8444204921979992</v>
      </c>
      <c r="I1413" s="1">
        <v>0</v>
      </c>
      <c r="J1413" s="1">
        <v>0</v>
      </c>
      <c r="K1413" s="9">
        <f t="shared" si="71"/>
        <v>1.21555452245187</v>
      </c>
      <c r="L1413">
        <f t="shared" si="72"/>
        <v>9.8444204921979974</v>
      </c>
      <c r="M1413">
        <f t="shared" si="73"/>
        <v>0</v>
      </c>
    </row>
    <row r="1414" spans="1:13">
      <c r="A1414" s="1"/>
      <c r="B1414" s="1" t="s">
        <v>50</v>
      </c>
      <c r="C1414" s="1">
        <v>0.7</v>
      </c>
      <c r="D1414" s="1">
        <v>45</v>
      </c>
      <c r="E1414" s="1">
        <v>1.1140559394455101</v>
      </c>
      <c r="F1414" s="1">
        <v>69.792196397910004</v>
      </c>
      <c r="G1414" s="1">
        <v>0.414055939445506</v>
      </c>
      <c r="H1414" s="1">
        <v>24.792196397910001</v>
      </c>
      <c r="I1414" s="1">
        <v>0</v>
      </c>
      <c r="J1414" s="1">
        <v>0</v>
      </c>
      <c r="K1414" s="9">
        <f t="shared" si="71"/>
        <v>1.1140559394455101</v>
      </c>
      <c r="L1414">
        <f t="shared" si="72"/>
        <v>24.792196397910004</v>
      </c>
      <c r="M1414">
        <f t="shared" si="73"/>
        <v>0</v>
      </c>
    </row>
    <row r="1415" spans="1:13">
      <c r="A1415" s="1"/>
      <c r="B1415" s="1" t="s">
        <v>50</v>
      </c>
      <c r="C1415" s="1">
        <v>0.7</v>
      </c>
      <c r="D1415" s="1">
        <v>180</v>
      </c>
      <c r="E1415" s="1">
        <v>1.4077608535797499</v>
      </c>
      <c r="F1415" s="1">
        <v>179.074937526273</v>
      </c>
      <c r="G1415" s="1">
        <v>0.70776085357974805</v>
      </c>
      <c r="H1415" s="1">
        <v>-0.92506247372682504</v>
      </c>
      <c r="I1415" s="1">
        <v>0</v>
      </c>
      <c r="J1415" s="1">
        <v>0</v>
      </c>
      <c r="K1415" s="9">
        <f t="shared" si="71"/>
        <v>1.4077608535797499</v>
      </c>
      <c r="L1415">
        <f t="shared" si="72"/>
        <v>0.9250624737269959</v>
      </c>
      <c r="M1415">
        <f t="shared" si="73"/>
        <v>0</v>
      </c>
    </row>
    <row r="1416" spans="1:13">
      <c r="A1416" s="1"/>
      <c r="B1416" s="1" t="s">
        <v>50</v>
      </c>
      <c r="C1416" s="1">
        <v>1</v>
      </c>
      <c r="D1416" s="1">
        <v>135</v>
      </c>
      <c r="E1416" s="1">
        <v>1.3575707637855801</v>
      </c>
      <c r="F1416" s="1">
        <v>138.717686435096</v>
      </c>
      <c r="G1416" s="1">
        <v>0.35757076378557701</v>
      </c>
      <c r="H1416" s="1">
        <v>3.7176864350955201</v>
      </c>
      <c r="I1416" s="1">
        <v>0</v>
      </c>
      <c r="J1416" s="1">
        <v>0</v>
      </c>
      <c r="K1416" s="9">
        <f t="shared" si="71"/>
        <v>1.3575707637855801</v>
      </c>
      <c r="L1416">
        <f t="shared" si="72"/>
        <v>3.7176864350959988</v>
      </c>
      <c r="M1416">
        <f t="shared" si="73"/>
        <v>0</v>
      </c>
    </row>
    <row r="1417" spans="1:13">
      <c r="A1417" s="1"/>
      <c r="B1417" s="1" t="s">
        <v>50</v>
      </c>
      <c r="C1417" s="1">
        <v>0.35</v>
      </c>
      <c r="D1417" s="1">
        <v>180</v>
      </c>
      <c r="E1417" s="1">
        <v>0.87787870453918104</v>
      </c>
      <c r="F1417" s="1">
        <v>175.815903944149</v>
      </c>
      <c r="G1417" s="1">
        <v>0.52787870453918095</v>
      </c>
      <c r="H1417" s="1">
        <v>-4.1840960558509996</v>
      </c>
      <c r="I1417" s="1">
        <v>0</v>
      </c>
      <c r="J1417" s="1">
        <v>0</v>
      </c>
      <c r="K1417" s="9">
        <f t="shared" ref="K1417:K1480" si="74">IF(J1417=1, "", E1417)</f>
        <v>0.87787870453918104</v>
      </c>
      <c r="L1417">
        <f t="shared" si="72"/>
        <v>4.1840960558510005</v>
      </c>
      <c r="M1417">
        <f t="shared" si="73"/>
        <v>0</v>
      </c>
    </row>
    <row r="1418" spans="1:13">
      <c r="A1418" s="1"/>
      <c r="B1418" s="1" t="s">
        <v>50</v>
      </c>
      <c r="C1418" s="1">
        <v>0.35</v>
      </c>
      <c r="D1418" s="1">
        <v>180</v>
      </c>
      <c r="E1418" s="1">
        <v>1.5888269950602401</v>
      </c>
      <c r="F1418" s="1">
        <v>178.62144081574101</v>
      </c>
      <c r="G1418" s="1">
        <v>1.23882699506024</v>
      </c>
      <c r="H1418" s="1">
        <v>-1.3785591842590199</v>
      </c>
      <c r="I1418" s="1">
        <v>0</v>
      </c>
      <c r="J1418" s="1">
        <v>0</v>
      </c>
      <c r="K1418" s="9">
        <f t="shared" si="74"/>
        <v>1.5888269950602401</v>
      </c>
      <c r="L1418">
        <f t="shared" si="72"/>
        <v>1.3785591842589895</v>
      </c>
      <c r="M1418">
        <f t="shared" si="73"/>
        <v>0</v>
      </c>
    </row>
    <row r="1419" spans="1:13">
      <c r="A1419" s="1"/>
      <c r="B1419" s="1" t="s">
        <v>50</v>
      </c>
      <c r="C1419" s="1">
        <v>0.35</v>
      </c>
      <c r="D1419" s="1">
        <v>180</v>
      </c>
      <c r="E1419" s="1">
        <v>1.77513535329391</v>
      </c>
      <c r="F1419" s="1">
        <v>178.26581038422</v>
      </c>
      <c r="G1419" s="1">
        <v>1.4251353532939099</v>
      </c>
      <c r="H1419" s="1">
        <v>-1.73418961577954</v>
      </c>
      <c r="I1419" s="1">
        <v>0</v>
      </c>
      <c r="J1419" s="1">
        <v>0</v>
      </c>
      <c r="K1419" s="9">
        <f t="shared" si="74"/>
        <v>1.77513535329391</v>
      </c>
      <c r="L1419">
        <f t="shared" si="72"/>
        <v>1.7341896157799965</v>
      </c>
      <c r="M1419">
        <f t="shared" si="73"/>
        <v>0</v>
      </c>
    </row>
    <row r="1420" spans="1:13">
      <c r="A1420" s="1"/>
      <c r="B1420" s="1" t="s">
        <v>50</v>
      </c>
      <c r="C1420" s="1">
        <v>0.7</v>
      </c>
      <c r="D1420" s="1">
        <v>135</v>
      </c>
      <c r="E1420" s="1">
        <v>1.569120487195</v>
      </c>
      <c r="F1420" s="1">
        <v>141.42856108540099</v>
      </c>
      <c r="G1420" s="1">
        <v>0.86912048719500401</v>
      </c>
      <c r="H1420" s="1">
        <v>6.4285610854009301</v>
      </c>
      <c r="I1420" s="1">
        <v>0</v>
      </c>
      <c r="J1420" s="1">
        <v>0</v>
      </c>
      <c r="K1420" s="9">
        <f t="shared" si="74"/>
        <v>1.569120487195</v>
      </c>
      <c r="L1420">
        <f t="shared" si="72"/>
        <v>6.428561085400986</v>
      </c>
      <c r="M1420">
        <f t="shared" si="73"/>
        <v>0</v>
      </c>
    </row>
    <row r="1421" spans="1:13">
      <c r="A1421" s="1"/>
      <c r="B1421" s="1" t="s">
        <v>50</v>
      </c>
      <c r="C1421" s="1">
        <v>1</v>
      </c>
      <c r="D1421" s="1">
        <v>45</v>
      </c>
      <c r="E1421" s="1">
        <v>1.1801242964872201</v>
      </c>
      <c r="F1421" s="1">
        <v>91.379447886571</v>
      </c>
      <c r="G1421" s="1">
        <v>0.180124296487224</v>
      </c>
      <c r="H1421" s="1">
        <v>46.379447886571</v>
      </c>
      <c r="I1421" s="1">
        <v>1</v>
      </c>
      <c r="J1421" s="1">
        <v>0</v>
      </c>
      <c r="K1421" s="9">
        <f t="shared" si="74"/>
        <v>1.1801242964872201</v>
      </c>
      <c r="L1421">
        <f t="shared" si="72"/>
        <v>43.620552113429</v>
      </c>
      <c r="M1421">
        <f t="shared" si="73"/>
        <v>1</v>
      </c>
    </row>
    <row r="1422" spans="1:13">
      <c r="A1422" s="1"/>
      <c r="B1422" s="1" t="s">
        <v>50</v>
      </c>
      <c r="C1422" s="1">
        <v>1.5</v>
      </c>
      <c r="D1422" s="1">
        <v>135</v>
      </c>
      <c r="E1422" s="1">
        <v>1.58109335102148</v>
      </c>
      <c r="F1422" s="1">
        <v>138.85457525562299</v>
      </c>
      <c r="G1422" s="1">
        <v>8.1093351021480894E-2</v>
      </c>
      <c r="H1422" s="1">
        <v>3.8545752556228798</v>
      </c>
      <c r="I1422" s="1">
        <v>0</v>
      </c>
      <c r="J1422" s="1">
        <v>0</v>
      </c>
      <c r="K1422" s="9">
        <f t="shared" si="74"/>
        <v>1.58109335102148</v>
      </c>
      <c r="L1422">
        <f t="shared" si="72"/>
        <v>3.85457525562299</v>
      </c>
      <c r="M1422">
        <f t="shared" si="73"/>
        <v>0</v>
      </c>
    </row>
    <row r="1423" spans="1:13">
      <c r="A1423" s="1"/>
      <c r="B1423" s="1" t="s">
        <v>50</v>
      </c>
      <c r="C1423" s="1">
        <v>0.35</v>
      </c>
      <c r="D1423" s="1">
        <v>135</v>
      </c>
      <c r="E1423" s="1">
        <v>1.1816765226719601</v>
      </c>
      <c r="F1423" s="1">
        <v>118.31262983566501</v>
      </c>
      <c r="G1423" s="1">
        <v>0.83167652267195902</v>
      </c>
      <c r="H1423" s="1">
        <v>-16.687370164335299</v>
      </c>
      <c r="I1423" s="1">
        <v>0</v>
      </c>
      <c r="J1423" s="1">
        <v>0</v>
      </c>
      <c r="K1423" s="9">
        <f t="shared" si="74"/>
        <v>1.1816765226719601</v>
      </c>
      <c r="L1423">
        <f t="shared" si="72"/>
        <v>16.687370164334993</v>
      </c>
      <c r="M1423">
        <f t="shared" si="73"/>
        <v>0</v>
      </c>
    </row>
    <row r="1424" spans="1:13">
      <c r="A1424" s="1"/>
      <c r="B1424" s="1" t="s">
        <v>50</v>
      </c>
      <c r="C1424" s="1">
        <v>0.5</v>
      </c>
      <c r="D1424" s="1">
        <v>45</v>
      </c>
      <c r="E1424" s="1">
        <v>0.60624117060950899</v>
      </c>
      <c r="F1424" s="1">
        <v>68.769716234476704</v>
      </c>
      <c r="G1424" s="1">
        <v>0.10624117060950899</v>
      </c>
      <c r="H1424" s="1">
        <v>23.7697162344767</v>
      </c>
      <c r="I1424" s="1">
        <v>0</v>
      </c>
      <c r="J1424" s="1">
        <v>0</v>
      </c>
      <c r="K1424" s="9">
        <f t="shared" si="74"/>
        <v>0.60624117060950899</v>
      </c>
      <c r="L1424">
        <f t="shared" si="72"/>
        <v>23.769716234476704</v>
      </c>
      <c r="M1424">
        <f t="shared" si="73"/>
        <v>0</v>
      </c>
    </row>
    <row r="1425" spans="1:13">
      <c r="A1425" s="1"/>
      <c r="B1425" s="1" t="s">
        <v>50</v>
      </c>
      <c r="C1425" s="1">
        <v>0.5</v>
      </c>
      <c r="D1425" s="1">
        <v>90</v>
      </c>
      <c r="E1425" s="1">
        <v>1.03523102573712</v>
      </c>
      <c r="F1425" s="1">
        <v>89.2852693670619</v>
      </c>
      <c r="G1425" s="1">
        <v>0.53523102573711601</v>
      </c>
      <c r="H1425" s="1">
        <v>-0.71473063293808503</v>
      </c>
      <c r="I1425" s="1">
        <v>0</v>
      </c>
      <c r="J1425" s="1">
        <v>0</v>
      </c>
      <c r="K1425" s="9">
        <f t="shared" si="74"/>
        <v>1.03523102573712</v>
      </c>
      <c r="L1425">
        <f t="shared" si="72"/>
        <v>0.71473063293808536</v>
      </c>
      <c r="M1425">
        <f t="shared" si="73"/>
        <v>0</v>
      </c>
    </row>
    <row r="1426" spans="1:13">
      <c r="A1426" s="1"/>
      <c r="B1426" s="1" t="s">
        <v>50</v>
      </c>
      <c r="C1426" s="1">
        <v>1</v>
      </c>
      <c r="D1426" s="1">
        <v>0</v>
      </c>
      <c r="E1426" s="1">
        <v>0.71551828867573997</v>
      </c>
      <c r="F1426" s="1">
        <v>0.99275169385759898</v>
      </c>
      <c r="G1426" s="1">
        <v>-0.28448171132425998</v>
      </c>
      <c r="H1426" s="1">
        <v>0.99275169385759898</v>
      </c>
      <c r="I1426" s="1">
        <v>0</v>
      </c>
      <c r="J1426" s="1">
        <v>0</v>
      </c>
      <c r="K1426" s="9">
        <f t="shared" si="74"/>
        <v>0.71551828867573997</v>
      </c>
      <c r="L1426">
        <f t="shared" si="72"/>
        <v>0.99275169385759909</v>
      </c>
      <c r="M1426">
        <f t="shared" si="73"/>
        <v>0</v>
      </c>
    </row>
    <row r="1427" spans="1:13">
      <c r="A1427" s="1"/>
      <c r="B1427" s="1" t="s">
        <v>50</v>
      </c>
      <c r="C1427" s="1">
        <v>0.5</v>
      </c>
      <c r="D1427" s="1">
        <v>135</v>
      </c>
      <c r="E1427" s="1">
        <v>0.76043724994193496</v>
      </c>
      <c r="F1427" s="1">
        <v>138.056180240141</v>
      </c>
      <c r="G1427" s="1">
        <v>0.26043724994193501</v>
      </c>
      <c r="H1427" s="1">
        <v>3.05618024014109</v>
      </c>
      <c r="I1427" s="1">
        <v>0</v>
      </c>
      <c r="J1427" s="1">
        <v>0</v>
      </c>
      <c r="K1427" s="9">
        <f t="shared" si="74"/>
        <v>0.76043724994193496</v>
      </c>
      <c r="L1427">
        <f t="shared" si="72"/>
        <v>3.0561802401410034</v>
      </c>
      <c r="M1427">
        <f t="shared" si="73"/>
        <v>0</v>
      </c>
    </row>
    <row r="1428" spans="1:13">
      <c r="A1428" s="1"/>
      <c r="B1428" s="1" t="s">
        <v>50</v>
      </c>
      <c r="C1428" s="1">
        <v>0.7</v>
      </c>
      <c r="D1428" s="1">
        <v>0</v>
      </c>
      <c r="E1428" s="1">
        <v>0.57104920953832095</v>
      </c>
      <c r="F1428" s="1">
        <v>1.7623910236606</v>
      </c>
      <c r="G1428" s="1">
        <v>-0.12895079046167901</v>
      </c>
      <c r="H1428" s="1">
        <v>1.7623910236606</v>
      </c>
      <c r="I1428" s="1">
        <v>0</v>
      </c>
      <c r="J1428" s="1">
        <v>0</v>
      </c>
      <c r="K1428" s="9">
        <f t="shared" si="74"/>
        <v>0.57104920953832095</v>
      </c>
      <c r="L1428">
        <f t="shared" si="72"/>
        <v>1.762391023660598</v>
      </c>
      <c r="M1428">
        <f t="shared" si="73"/>
        <v>0</v>
      </c>
    </row>
    <row r="1429" spans="1:13">
      <c r="A1429" s="1"/>
      <c r="B1429" s="1" t="s">
        <v>50</v>
      </c>
      <c r="C1429" s="1">
        <v>1.5</v>
      </c>
      <c r="D1429" s="1">
        <v>135</v>
      </c>
      <c r="E1429" s="1">
        <v>1.3533582905127099</v>
      </c>
      <c r="F1429" s="1">
        <v>149.39253258845599</v>
      </c>
      <c r="G1429" s="1">
        <v>-0.14664170948729399</v>
      </c>
      <c r="H1429" s="1">
        <v>14.3925325884559</v>
      </c>
      <c r="I1429" s="1">
        <v>0</v>
      </c>
      <c r="J1429" s="1">
        <v>0</v>
      </c>
      <c r="K1429" s="9">
        <f t="shared" si="74"/>
        <v>1.3533582905127099</v>
      </c>
      <c r="L1429">
        <f t="shared" si="72"/>
        <v>14.392532588455992</v>
      </c>
      <c r="M1429">
        <f t="shared" si="73"/>
        <v>0</v>
      </c>
    </row>
    <row r="1430" spans="1:13">
      <c r="A1430" s="1"/>
      <c r="B1430" s="1" t="s">
        <v>50</v>
      </c>
      <c r="C1430" s="1">
        <v>0.35</v>
      </c>
      <c r="D1430" s="1">
        <v>135</v>
      </c>
      <c r="E1430" s="1">
        <v>1.4401581593958099</v>
      </c>
      <c r="F1430" s="1">
        <v>148.80716025312</v>
      </c>
      <c r="G1430" s="1">
        <v>1.0901581593958101</v>
      </c>
      <c r="H1430" s="1">
        <v>13.8071602531202</v>
      </c>
      <c r="I1430" s="1">
        <v>0</v>
      </c>
      <c r="J1430" s="1">
        <v>0</v>
      </c>
      <c r="K1430" s="9">
        <f t="shared" si="74"/>
        <v>1.4401581593958099</v>
      </c>
      <c r="L1430">
        <f t="shared" si="72"/>
        <v>13.807160253120003</v>
      </c>
      <c r="M1430">
        <f t="shared" si="73"/>
        <v>0</v>
      </c>
    </row>
    <row r="1431" spans="1:13">
      <c r="A1431" s="1"/>
      <c r="B1431" s="1" t="s">
        <v>50</v>
      </c>
      <c r="C1431" s="1">
        <v>1.5</v>
      </c>
      <c r="D1431" s="1">
        <v>180</v>
      </c>
      <c r="E1431" s="1">
        <v>1.4799974826461599</v>
      </c>
      <c r="F1431" s="1">
        <v>179.32008200346101</v>
      </c>
      <c r="G1431" s="1">
        <v>-2.0002517353842699E-2</v>
      </c>
      <c r="H1431" s="1">
        <v>-0.67991799653884799</v>
      </c>
      <c r="I1431" s="1">
        <v>0</v>
      </c>
      <c r="J1431" s="1">
        <v>0</v>
      </c>
      <c r="K1431" s="9">
        <f t="shared" si="74"/>
        <v>1.4799974826461599</v>
      </c>
      <c r="L1431">
        <f t="shared" si="72"/>
        <v>0.67991799653898966</v>
      </c>
      <c r="M1431">
        <f t="shared" si="73"/>
        <v>0</v>
      </c>
    </row>
    <row r="1432" spans="1:13">
      <c r="A1432" s="1"/>
      <c r="B1432" s="1" t="s">
        <v>50</v>
      </c>
      <c r="C1432" s="1">
        <v>0.5</v>
      </c>
      <c r="D1432" s="1">
        <v>180</v>
      </c>
      <c r="E1432" s="1">
        <v>1.6194548905698001</v>
      </c>
      <c r="F1432" s="1">
        <v>179.37863472671199</v>
      </c>
      <c r="G1432" s="1">
        <v>1.1194548905698001</v>
      </c>
      <c r="H1432" s="1">
        <v>-0.62136527328760804</v>
      </c>
      <c r="I1432" s="1">
        <v>0</v>
      </c>
      <c r="J1432" s="1">
        <v>0</v>
      </c>
      <c r="K1432" s="9">
        <f t="shared" si="74"/>
        <v>1.6194548905698001</v>
      </c>
      <c r="L1432">
        <f t="shared" si="72"/>
        <v>0.62136527328800639</v>
      </c>
      <c r="M1432">
        <f t="shared" si="73"/>
        <v>0</v>
      </c>
    </row>
    <row r="1433" spans="1:13">
      <c r="A1433" s="1"/>
      <c r="B1433" s="1" t="s">
        <v>50</v>
      </c>
      <c r="C1433" s="1">
        <v>0.7</v>
      </c>
      <c r="D1433" s="1">
        <v>0</v>
      </c>
      <c r="E1433" s="1">
        <v>0.94785710787538702</v>
      </c>
      <c r="F1433" s="1">
        <v>0.124895234360338</v>
      </c>
      <c r="G1433" s="1">
        <v>0.24785710787538701</v>
      </c>
      <c r="H1433" s="1">
        <v>0.124895234360338</v>
      </c>
      <c r="I1433" s="1">
        <v>0</v>
      </c>
      <c r="J1433" s="1">
        <v>0</v>
      </c>
      <c r="K1433" s="9">
        <f t="shared" si="74"/>
        <v>0.94785710787538702</v>
      </c>
      <c r="L1433">
        <f t="shared" si="72"/>
        <v>0.12489523436033778</v>
      </c>
      <c r="M1433">
        <f t="shared" si="73"/>
        <v>0</v>
      </c>
    </row>
    <row r="1434" spans="1:13">
      <c r="A1434" s="1"/>
      <c r="B1434" s="1" t="s">
        <v>50</v>
      </c>
      <c r="C1434" s="1">
        <v>0.35</v>
      </c>
      <c r="D1434" s="1">
        <v>180</v>
      </c>
      <c r="E1434" s="1">
        <v>1.2632535573291901</v>
      </c>
      <c r="F1434" s="1">
        <v>178.73477743356599</v>
      </c>
      <c r="G1434" s="1">
        <v>0.913253557329187</v>
      </c>
      <c r="H1434" s="1">
        <v>-1.2652225664336401</v>
      </c>
      <c r="I1434" s="1">
        <v>0</v>
      </c>
      <c r="J1434" s="1">
        <v>0</v>
      </c>
      <c r="K1434" s="9">
        <f t="shared" si="74"/>
        <v>1.2632535573291901</v>
      </c>
      <c r="L1434">
        <f t="shared" si="72"/>
        <v>1.2652225664340051</v>
      </c>
      <c r="M1434">
        <f t="shared" si="73"/>
        <v>0</v>
      </c>
    </row>
    <row r="1435" spans="1:13">
      <c r="A1435" s="1"/>
      <c r="B1435" s="1" t="s">
        <v>50</v>
      </c>
      <c r="C1435" s="1">
        <v>1</v>
      </c>
      <c r="D1435" s="1">
        <v>180</v>
      </c>
      <c r="E1435" s="1">
        <v>1.44927783822062</v>
      </c>
      <c r="F1435" s="1">
        <v>178.69294339838601</v>
      </c>
      <c r="G1435" s="1">
        <v>0.44927783822061901</v>
      </c>
      <c r="H1435" s="1">
        <v>-1.3070566016140199</v>
      </c>
      <c r="I1435" s="1">
        <v>0</v>
      </c>
      <c r="J1435" s="1">
        <v>0</v>
      </c>
      <c r="K1435" s="9">
        <f t="shared" si="74"/>
        <v>1.44927783822062</v>
      </c>
      <c r="L1435">
        <f t="shared" si="72"/>
        <v>1.3070566016139935</v>
      </c>
      <c r="M1435">
        <f t="shared" si="73"/>
        <v>0</v>
      </c>
    </row>
    <row r="1436" spans="1:13">
      <c r="A1436" s="1"/>
      <c r="B1436" s="1" t="s">
        <v>50</v>
      </c>
      <c r="C1436" s="1">
        <v>1.5</v>
      </c>
      <c r="D1436" s="1">
        <v>135</v>
      </c>
      <c r="E1436" s="1">
        <v>1.2111102767577799</v>
      </c>
      <c r="F1436" s="1">
        <v>142.29433342537999</v>
      </c>
      <c r="G1436" s="1">
        <v>-0.28888972324221801</v>
      </c>
      <c r="H1436" s="1">
        <v>7.2943334253799899</v>
      </c>
      <c r="I1436" s="1">
        <v>0</v>
      </c>
      <c r="J1436" s="1">
        <v>0</v>
      </c>
      <c r="K1436" s="9">
        <f t="shared" si="74"/>
        <v>1.2111102767577799</v>
      </c>
      <c r="L1436">
        <f t="shared" si="72"/>
        <v>7.294333425379989</v>
      </c>
      <c r="M1436">
        <f t="shared" si="73"/>
        <v>0</v>
      </c>
    </row>
    <row r="1437" spans="1:13">
      <c r="A1437" s="1"/>
      <c r="B1437" s="1" t="s">
        <v>50</v>
      </c>
      <c r="C1437" s="1">
        <v>0.7</v>
      </c>
      <c r="D1437" s="1">
        <v>90</v>
      </c>
      <c r="E1437" s="1">
        <v>0.88022193554572703</v>
      </c>
      <c r="F1437" s="1">
        <v>89.495648770776299</v>
      </c>
      <c r="G1437" s="1">
        <v>0.18022193554572699</v>
      </c>
      <c r="H1437" s="1">
        <v>-0.50435122922374398</v>
      </c>
      <c r="I1437" s="1">
        <v>0</v>
      </c>
      <c r="J1437" s="1">
        <v>0</v>
      </c>
      <c r="K1437" s="9">
        <f t="shared" si="74"/>
        <v>0.88022193554572703</v>
      </c>
      <c r="L1437">
        <f t="shared" si="72"/>
        <v>0.50435122922368691</v>
      </c>
      <c r="M1437">
        <f t="shared" si="73"/>
        <v>0</v>
      </c>
    </row>
    <row r="1438" spans="1:13">
      <c r="A1438" s="1"/>
      <c r="B1438" s="1" t="s">
        <v>50</v>
      </c>
      <c r="C1438" s="1">
        <v>0.35</v>
      </c>
      <c r="D1438" s="1">
        <v>135</v>
      </c>
      <c r="E1438" s="1">
        <v>1.1150637763102</v>
      </c>
      <c r="F1438" s="1">
        <v>145.77990826094</v>
      </c>
      <c r="G1438" s="1">
        <v>0.76506377631019795</v>
      </c>
      <c r="H1438" s="1">
        <v>10.7799082609401</v>
      </c>
      <c r="I1438" s="1">
        <v>0</v>
      </c>
      <c r="J1438" s="1">
        <v>0</v>
      </c>
      <c r="K1438" s="9">
        <f t="shared" si="74"/>
        <v>1.1150637763102</v>
      </c>
      <c r="L1438">
        <f t="shared" si="72"/>
        <v>10.779908260940005</v>
      </c>
      <c r="M1438">
        <f t="shared" si="73"/>
        <v>0</v>
      </c>
    </row>
    <row r="1439" spans="1:13">
      <c r="A1439" s="1"/>
      <c r="B1439" s="1" t="s">
        <v>50</v>
      </c>
      <c r="C1439" s="1">
        <v>1</v>
      </c>
      <c r="D1439" s="1">
        <v>90</v>
      </c>
      <c r="E1439" s="1">
        <v>0.69446802084626102</v>
      </c>
      <c r="F1439" s="1">
        <v>88.508259564627295</v>
      </c>
      <c r="G1439" s="1">
        <v>-0.30553197915373898</v>
      </c>
      <c r="H1439" s="1">
        <v>-1.4917404353727199</v>
      </c>
      <c r="I1439" s="1">
        <v>0</v>
      </c>
      <c r="J1439" s="1">
        <v>0</v>
      </c>
      <c r="K1439" s="9">
        <f t="shared" si="74"/>
        <v>0.69446802084626102</v>
      </c>
      <c r="L1439">
        <f t="shared" si="72"/>
        <v>1.4917404353727193</v>
      </c>
      <c r="M1439">
        <f t="shared" si="73"/>
        <v>0</v>
      </c>
    </row>
    <row r="1440" spans="1:13">
      <c r="A1440" s="1"/>
      <c r="B1440" s="1" t="s">
        <v>50</v>
      </c>
      <c r="C1440" s="1">
        <v>1.5</v>
      </c>
      <c r="D1440" s="1">
        <v>90</v>
      </c>
      <c r="E1440" s="1">
        <v>0.53927619528914394</v>
      </c>
      <c r="F1440" s="1">
        <v>90.274402976303904</v>
      </c>
      <c r="G1440" s="1">
        <v>-0.96072380471085606</v>
      </c>
      <c r="H1440" s="1">
        <v>0.27440297630391802</v>
      </c>
      <c r="I1440" s="1">
        <v>1</v>
      </c>
      <c r="J1440" s="1">
        <v>0</v>
      </c>
      <c r="K1440" s="9">
        <f t="shared" si="74"/>
        <v>0.53927619528914394</v>
      </c>
      <c r="L1440">
        <f t="shared" si="72"/>
        <v>0.27440297630391797</v>
      </c>
      <c r="M1440">
        <f t="shared" si="73"/>
        <v>0</v>
      </c>
    </row>
    <row r="1441" spans="1:13">
      <c r="A1441" s="1"/>
      <c r="B1441" s="1" t="s">
        <v>50</v>
      </c>
      <c r="C1441" s="1">
        <v>0.35</v>
      </c>
      <c r="D1441" s="1">
        <v>45</v>
      </c>
      <c r="E1441" s="1">
        <v>0.55239613221098505</v>
      </c>
      <c r="F1441" s="1">
        <v>41.170804886456601</v>
      </c>
      <c r="G1441" s="1">
        <v>0.20239613221098501</v>
      </c>
      <c r="H1441" s="1">
        <v>-3.8291951135434501</v>
      </c>
      <c r="I1441" s="1">
        <v>0</v>
      </c>
      <c r="J1441" s="1">
        <v>0</v>
      </c>
      <c r="K1441" s="9">
        <f t="shared" si="74"/>
        <v>0.55239613221098505</v>
      </c>
      <c r="L1441">
        <f t="shared" si="72"/>
        <v>3.8291951135433919</v>
      </c>
      <c r="M1441">
        <f t="shared" si="73"/>
        <v>0</v>
      </c>
    </row>
    <row r="1442" spans="1:13">
      <c r="A1442" s="1"/>
      <c r="B1442" s="1" t="s">
        <v>50</v>
      </c>
      <c r="C1442" s="1">
        <v>1.5</v>
      </c>
      <c r="D1442" s="1">
        <v>45</v>
      </c>
      <c r="E1442" s="1">
        <v>0.74872977028230203</v>
      </c>
      <c r="F1442" s="1">
        <v>43.294772787293297</v>
      </c>
      <c r="G1442" s="1">
        <v>-0.75127022971769797</v>
      </c>
      <c r="H1442" s="1">
        <v>-1.70522721270675</v>
      </c>
      <c r="I1442" s="1">
        <v>0</v>
      </c>
      <c r="J1442" s="1">
        <v>0</v>
      </c>
      <c r="K1442" s="9">
        <f t="shared" si="74"/>
        <v>0.74872977028230203</v>
      </c>
      <c r="L1442">
        <f t="shared" si="72"/>
        <v>1.7052272127066885</v>
      </c>
      <c r="M1442">
        <f t="shared" si="73"/>
        <v>0</v>
      </c>
    </row>
    <row r="1443" spans="1:13">
      <c r="A1443" s="1"/>
      <c r="B1443" s="1" t="s">
        <v>50</v>
      </c>
      <c r="C1443" s="1">
        <v>1</v>
      </c>
      <c r="D1443" s="1">
        <v>45</v>
      </c>
      <c r="E1443" s="1">
        <v>0.69742392530986796</v>
      </c>
      <c r="F1443" s="1">
        <v>43.769635481666</v>
      </c>
      <c r="G1443" s="1">
        <v>-0.30257607469013198</v>
      </c>
      <c r="H1443" s="1">
        <v>-1.2303645183340299</v>
      </c>
      <c r="I1443" s="1">
        <v>0</v>
      </c>
      <c r="J1443" s="1">
        <v>0</v>
      </c>
      <c r="K1443" s="9">
        <f t="shared" si="74"/>
        <v>0.69742392530986796</v>
      </c>
      <c r="L1443">
        <f t="shared" si="72"/>
        <v>1.2303645183339995</v>
      </c>
      <c r="M1443">
        <f t="shared" si="73"/>
        <v>0</v>
      </c>
    </row>
    <row r="1444" spans="1:13">
      <c r="A1444" s="1"/>
      <c r="B1444" s="1" t="s">
        <v>50</v>
      </c>
      <c r="C1444" s="1">
        <v>1</v>
      </c>
      <c r="D1444" s="1">
        <v>0</v>
      </c>
      <c r="E1444" s="1">
        <v>0.52974690901392996</v>
      </c>
      <c r="F1444" s="1">
        <v>1.89984633583407</v>
      </c>
      <c r="G1444" s="1">
        <v>-0.47025309098606999</v>
      </c>
      <c r="H1444" s="1">
        <v>1.89984633583407</v>
      </c>
      <c r="I1444" s="1">
        <v>0</v>
      </c>
      <c r="J1444" s="1">
        <v>0</v>
      </c>
      <c r="K1444" s="9">
        <f t="shared" si="74"/>
        <v>0.52974690901392996</v>
      </c>
      <c r="L1444">
        <f t="shared" si="72"/>
        <v>1.89984633583407</v>
      </c>
      <c r="M1444">
        <f t="shared" si="73"/>
        <v>0</v>
      </c>
    </row>
    <row r="1445" spans="1:13">
      <c r="A1445" s="1"/>
      <c r="B1445" s="1" t="s">
        <v>50</v>
      </c>
      <c r="C1445" s="1">
        <v>1.5</v>
      </c>
      <c r="D1445" s="1">
        <v>0</v>
      </c>
      <c r="E1445" s="1">
        <v>0.47785621654385402</v>
      </c>
      <c r="F1445" s="1">
        <v>0.86711315910770304</v>
      </c>
      <c r="G1445" s="1">
        <v>-1.02214378345615</v>
      </c>
      <c r="H1445" s="1">
        <v>0.86711315910770304</v>
      </c>
      <c r="I1445" s="1">
        <v>0</v>
      </c>
      <c r="J1445" s="1">
        <v>0</v>
      </c>
      <c r="K1445" s="9">
        <f t="shared" si="74"/>
        <v>0.47785621654385402</v>
      </c>
      <c r="L1445">
        <f t="shared" si="72"/>
        <v>0.86711315910770281</v>
      </c>
      <c r="M1445">
        <f t="shared" si="73"/>
        <v>0</v>
      </c>
    </row>
    <row r="1446" spans="1:13">
      <c r="A1446" s="1"/>
      <c r="B1446" s="1" t="s">
        <v>50</v>
      </c>
      <c r="C1446" s="1">
        <v>0.7</v>
      </c>
      <c r="D1446" s="1">
        <v>180</v>
      </c>
      <c r="E1446" s="1">
        <v>1.1546954159538501</v>
      </c>
      <c r="F1446" s="1">
        <v>178.87217508530401</v>
      </c>
      <c r="G1446" s="1">
        <v>0.45469541595385399</v>
      </c>
      <c r="H1446" s="1">
        <v>-1.1278249146958499</v>
      </c>
      <c r="I1446" s="1">
        <v>0</v>
      </c>
      <c r="J1446" s="1">
        <v>0</v>
      </c>
      <c r="K1446" s="9">
        <f t="shared" si="74"/>
        <v>1.1546954159538501</v>
      </c>
      <c r="L1446">
        <f t="shared" si="72"/>
        <v>1.1278249146959922</v>
      </c>
      <c r="M1446">
        <f t="shared" si="73"/>
        <v>0</v>
      </c>
    </row>
    <row r="1447" spans="1:13">
      <c r="A1447" s="1"/>
      <c r="B1447" s="1" t="s">
        <v>50</v>
      </c>
      <c r="C1447" s="1">
        <v>1</v>
      </c>
      <c r="D1447" s="1">
        <v>90</v>
      </c>
      <c r="E1447" s="1">
        <v>0.73039517463049697</v>
      </c>
      <c r="F1447" s="1">
        <v>89.797399078110502</v>
      </c>
      <c r="G1447" s="1">
        <v>-0.26960482536950298</v>
      </c>
      <c r="H1447" s="1">
        <v>-0.202600921889484</v>
      </c>
      <c r="I1447" s="1">
        <v>0</v>
      </c>
      <c r="J1447" s="1">
        <v>0</v>
      </c>
      <c r="K1447" s="9">
        <f t="shared" si="74"/>
        <v>0.73039517463049697</v>
      </c>
      <c r="L1447">
        <f t="shared" si="72"/>
        <v>0.2026009218894842</v>
      </c>
      <c r="M1447">
        <f t="shared" si="73"/>
        <v>0</v>
      </c>
    </row>
    <row r="1448" spans="1:13">
      <c r="A1448" s="1"/>
      <c r="B1448" s="1" t="s">
        <v>50</v>
      </c>
      <c r="C1448" s="1">
        <v>0.5</v>
      </c>
      <c r="D1448" s="1">
        <v>0</v>
      </c>
      <c r="E1448" s="1">
        <v>0.57146023091735398</v>
      </c>
      <c r="F1448" s="1">
        <v>2.79774900692746</v>
      </c>
      <c r="G1448" s="1">
        <v>7.14602309173544E-2</v>
      </c>
      <c r="H1448" s="1">
        <v>2.79774900692746</v>
      </c>
      <c r="I1448" s="1">
        <v>0</v>
      </c>
      <c r="J1448" s="1">
        <v>0</v>
      </c>
      <c r="K1448" s="9">
        <f t="shared" si="74"/>
        <v>0.57146023091735398</v>
      </c>
      <c r="L1448">
        <f t="shared" si="72"/>
        <v>2.7977490069274609</v>
      </c>
      <c r="M1448">
        <f t="shared" si="73"/>
        <v>0</v>
      </c>
    </row>
    <row r="1449" spans="1:13">
      <c r="A1449" s="1"/>
      <c r="B1449" s="1" t="s">
        <v>50</v>
      </c>
      <c r="C1449" s="1">
        <v>0.7</v>
      </c>
      <c r="D1449" s="1">
        <v>90</v>
      </c>
      <c r="E1449" s="1">
        <v>0.66845045614927601</v>
      </c>
      <c r="F1449" s="1">
        <v>90.664140804171296</v>
      </c>
      <c r="G1449" s="1">
        <v>-3.1549543850723498E-2</v>
      </c>
      <c r="H1449" s="1">
        <v>0.66414080417126797</v>
      </c>
      <c r="I1449" s="1">
        <v>1</v>
      </c>
      <c r="J1449" s="1">
        <v>0</v>
      </c>
      <c r="K1449" s="9">
        <f t="shared" si="74"/>
        <v>0.66845045614927601</v>
      </c>
      <c r="L1449">
        <f t="shared" si="72"/>
        <v>0.66414080417129639</v>
      </c>
      <c r="M1449">
        <f t="shared" si="73"/>
        <v>0</v>
      </c>
    </row>
    <row r="1450" spans="1:13">
      <c r="A1450" s="1"/>
      <c r="B1450" s="1" t="s">
        <v>50</v>
      </c>
      <c r="C1450" s="1">
        <v>1.5</v>
      </c>
      <c r="D1450" s="1">
        <v>45</v>
      </c>
      <c r="E1450" s="1">
        <v>0.99679266636893604</v>
      </c>
      <c r="F1450" s="1">
        <v>45.398901510331498</v>
      </c>
      <c r="G1450" s="1">
        <v>-0.50320733363106396</v>
      </c>
      <c r="H1450" s="1">
        <v>0.398901510331513</v>
      </c>
      <c r="I1450" s="1">
        <v>0</v>
      </c>
      <c r="J1450" s="1">
        <v>0</v>
      </c>
      <c r="K1450" s="9">
        <f t="shared" si="74"/>
        <v>0.99679266636893604</v>
      </c>
      <c r="L1450">
        <f t="shared" si="72"/>
        <v>0.39890151033148413</v>
      </c>
      <c r="M1450">
        <f t="shared" si="73"/>
        <v>0</v>
      </c>
    </row>
    <row r="1451" spans="1:13">
      <c r="A1451" s="1"/>
      <c r="B1451" s="1" t="s">
        <v>50</v>
      </c>
      <c r="C1451" s="1">
        <v>0.5</v>
      </c>
      <c r="D1451" s="1">
        <v>135</v>
      </c>
      <c r="E1451" s="1">
        <v>1.0085412508942</v>
      </c>
      <c r="F1451" s="1">
        <v>137.30387948153799</v>
      </c>
      <c r="G1451" s="1">
        <v>0.50854125089419999</v>
      </c>
      <c r="H1451" s="1">
        <v>2.3038794815381598</v>
      </c>
      <c r="I1451" s="1">
        <v>0</v>
      </c>
      <c r="J1451" s="1">
        <v>0</v>
      </c>
      <c r="K1451" s="9">
        <f t="shared" si="74"/>
        <v>1.0085412508942</v>
      </c>
      <c r="L1451">
        <f t="shared" si="72"/>
        <v>2.3038794815379902</v>
      </c>
      <c r="M1451">
        <f t="shared" si="73"/>
        <v>0</v>
      </c>
    </row>
    <row r="1452" spans="1:13">
      <c r="A1452" s="1"/>
      <c r="B1452" s="1" t="s">
        <v>50</v>
      </c>
      <c r="C1452" s="1">
        <v>0.7</v>
      </c>
      <c r="D1452" s="1">
        <v>180</v>
      </c>
      <c r="E1452" s="1">
        <v>1.1701887183074899</v>
      </c>
      <c r="F1452" s="1">
        <v>178.887109381534</v>
      </c>
      <c r="G1452" s="1">
        <v>0.47018871830749398</v>
      </c>
      <c r="H1452" s="1">
        <v>-1.1128906184659999</v>
      </c>
      <c r="I1452" s="1">
        <v>0</v>
      </c>
      <c r="J1452" s="1">
        <v>0</v>
      </c>
      <c r="K1452" s="9">
        <f t="shared" si="74"/>
        <v>1.1701887183074899</v>
      </c>
      <c r="L1452">
        <f t="shared" si="72"/>
        <v>1.1128906184659968</v>
      </c>
      <c r="M1452">
        <f t="shared" si="73"/>
        <v>0</v>
      </c>
    </row>
    <row r="1453" spans="1:13">
      <c r="A1453" s="1"/>
      <c r="B1453" s="1" t="s">
        <v>50</v>
      </c>
      <c r="C1453" s="1">
        <v>0.5</v>
      </c>
      <c r="D1453" s="1">
        <v>180</v>
      </c>
      <c r="E1453" s="1">
        <v>1.6091246588591299</v>
      </c>
      <c r="F1453" s="1">
        <v>179.37464553836799</v>
      </c>
      <c r="G1453" s="1">
        <v>1.1091246588591299</v>
      </c>
      <c r="H1453" s="1">
        <v>-0.62535446163173003</v>
      </c>
      <c r="I1453" s="1">
        <v>0</v>
      </c>
      <c r="J1453" s="1">
        <v>0</v>
      </c>
      <c r="K1453" s="9">
        <f t="shared" si="74"/>
        <v>1.6091246588591299</v>
      </c>
      <c r="L1453">
        <f t="shared" si="72"/>
        <v>0.62535446163201414</v>
      </c>
      <c r="M1453">
        <f t="shared" si="73"/>
        <v>0</v>
      </c>
    </row>
    <row r="1454" spans="1:13">
      <c r="A1454" s="1"/>
      <c r="B1454" s="1" t="s">
        <v>50</v>
      </c>
      <c r="C1454" s="1">
        <v>0.5</v>
      </c>
      <c r="D1454" s="1">
        <v>90</v>
      </c>
      <c r="E1454" s="1">
        <v>0.78741781788154397</v>
      </c>
      <c r="F1454" s="1">
        <v>88.684383312056497</v>
      </c>
      <c r="G1454" s="1">
        <v>0.28741781788154402</v>
      </c>
      <c r="H1454" s="1">
        <v>-1.31561668794353</v>
      </c>
      <c r="I1454" s="1">
        <v>0</v>
      </c>
      <c r="J1454" s="1">
        <v>0</v>
      </c>
      <c r="K1454" s="9">
        <f t="shared" si="74"/>
        <v>0.78741781788154397</v>
      </c>
      <c r="L1454">
        <f t="shared" si="72"/>
        <v>1.3156166879435034</v>
      </c>
      <c r="M1454">
        <f t="shared" si="73"/>
        <v>0</v>
      </c>
    </row>
    <row r="1455" spans="1:13">
      <c r="A1455" s="1"/>
      <c r="B1455" s="1" t="s">
        <v>50</v>
      </c>
      <c r="C1455" s="1">
        <v>0.35</v>
      </c>
      <c r="D1455" s="1">
        <v>0</v>
      </c>
      <c r="E1455" s="1">
        <v>0.57123140323108601</v>
      </c>
      <c r="F1455" s="1">
        <v>2.2802562570139502</v>
      </c>
      <c r="G1455" s="1">
        <v>0.221231403231086</v>
      </c>
      <c r="H1455" s="1">
        <v>2.2802562570139502</v>
      </c>
      <c r="I1455" s="1">
        <v>0</v>
      </c>
      <c r="J1455" s="1">
        <v>0</v>
      </c>
      <c r="K1455" s="9">
        <f t="shared" si="74"/>
        <v>0.57123140323108601</v>
      </c>
      <c r="L1455">
        <f t="shared" si="72"/>
        <v>2.2802562570139457</v>
      </c>
      <c r="M1455">
        <f t="shared" si="73"/>
        <v>0</v>
      </c>
    </row>
    <row r="1456" spans="1:13">
      <c r="A1456" s="1"/>
      <c r="B1456" s="1" t="s">
        <v>50</v>
      </c>
      <c r="C1456" s="1">
        <v>0.35</v>
      </c>
      <c r="D1456" s="1">
        <v>90</v>
      </c>
      <c r="E1456" s="1">
        <v>0.56510302042225702</v>
      </c>
      <c r="F1456" s="1">
        <v>90.261861885643697</v>
      </c>
      <c r="G1456" s="1">
        <v>0.21510302042225701</v>
      </c>
      <c r="H1456" s="1">
        <v>0.26186188564372498</v>
      </c>
      <c r="I1456" s="1">
        <v>1</v>
      </c>
      <c r="J1456" s="1">
        <v>0</v>
      </c>
      <c r="K1456" s="9">
        <f t="shared" si="74"/>
        <v>0.56510302042225702</v>
      </c>
      <c r="L1456">
        <f t="shared" si="72"/>
        <v>0.26186188564369672</v>
      </c>
      <c r="M1456">
        <f t="shared" si="73"/>
        <v>0</v>
      </c>
    </row>
    <row r="1457" spans="1:13">
      <c r="A1457" s="1"/>
      <c r="B1457" s="1" t="s">
        <v>50</v>
      </c>
      <c r="C1457" s="1">
        <v>0.5</v>
      </c>
      <c r="D1457" s="1">
        <v>180</v>
      </c>
      <c r="E1457" s="1">
        <v>1.03052697454204</v>
      </c>
      <c r="F1457" s="1">
        <v>179.59793095429399</v>
      </c>
      <c r="G1457" s="1">
        <v>0.53052697454204201</v>
      </c>
      <c r="H1457" s="1">
        <v>-0.40206904570561602</v>
      </c>
      <c r="I1457" s="1">
        <v>0</v>
      </c>
      <c r="J1457" s="1">
        <v>0</v>
      </c>
      <c r="K1457" s="9">
        <f t="shared" si="74"/>
        <v>1.03052697454204</v>
      </c>
      <c r="L1457">
        <f t="shared" si="72"/>
        <v>0.40206904570601409</v>
      </c>
      <c r="M1457">
        <f t="shared" si="73"/>
        <v>0</v>
      </c>
    </row>
    <row r="1458" spans="1:13">
      <c r="A1458" s="1"/>
      <c r="B1458" s="1" t="s">
        <v>50</v>
      </c>
      <c r="C1458" s="1">
        <v>0.7</v>
      </c>
      <c r="D1458" s="1">
        <v>180</v>
      </c>
      <c r="E1458" s="1">
        <v>1.50582280314568</v>
      </c>
      <c r="F1458" s="1">
        <v>179.33174333793499</v>
      </c>
      <c r="G1458" s="1">
        <v>0.805822803145682</v>
      </c>
      <c r="H1458" s="1">
        <v>-0.66825666206506196</v>
      </c>
      <c r="I1458" s="1">
        <v>0</v>
      </c>
      <c r="J1458" s="1">
        <v>0</v>
      </c>
      <c r="K1458" s="9">
        <f t="shared" si="74"/>
        <v>1.50582280314568</v>
      </c>
      <c r="L1458">
        <f t="shared" si="72"/>
        <v>0.668256662065005</v>
      </c>
      <c r="M1458">
        <f t="shared" si="73"/>
        <v>0</v>
      </c>
    </row>
    <row r="1459" spans="1:13">
      <c r="A1459" s="1"/>
      <c r="B1459" s="1" t="s">
        <v>50</v>
      </c>
      <c r="C1459" s="1">
        <v>1.5</v>
      </c>
      <c r="D1459" s="1">
        <v>45</v>
      </c>
      <c r="E1459" s="1">
        <v>0.59310669544749295</v>
      </c>
      <c r="F1459" s="1">
        <v>52.750863924266199</v>
      </c>
      <c r="G1459" s="1">
        <v>-0.90689330455250705</v>
      </c>
      <c r="H1459" s="1">
        <v>7.7508639242661799</v>
      </c>
      <c r="I1459" s="1">
        <v>0</v>
      </c>
      <c r="J1459" s="1">
        <v>0</v>
      </c>
      <c r="K1459" s="9">
        <f t="shared" si="74"/>
        <v>0.59310669544749295</v>
      </c>
      <c r="L1459">
        <f t="shared" si="72"/>
        <v>7.7508639242661843</v>
      </c>
      <c r="M1459">
        <f t="shared" si="73"/>
        <v>0</v>
      </c>
    </row>
    <row r="1460" spans="1:13">
      <c r="A1460" s="1"/>
      <c r="B1460" s="1" t="s">
        <v>50</v>
      </c>
      <c r="C1460" s="1">
        <v>1</v>
      </c>
      <c r="D1460" s="1">
        <v>135</v>
      </c>
      <c r="E1460" s="1">
        <v>1.05629536652204</v>
      </c>
      <c r="F1460" s="1">
        <v>145.983552884863</v>
      </c>
      <c r="G1460" s="1">
        <v>5.6295366522037101E-2</v>
      </c>
      <c r="H1460" s="1">
        <v>10.9835528848627</v>
      </c>
      <c r="I1460" s="1">
        <v>0</v>
      </c>
      <c r="J1460" s="1">
        <v>0</v>
      </c>
      <c r="K1460" s="9">
        <f t="shared" si="74"/>
        <v>1.05629536652204</v>
      </c>
      <c r="L1460">
        <f t="shared" si="72"/>
        <v>10.983552884863002</v>
      </c>
      <c r="M1460">
        <f t="shared" si="73"/>
        <v>0</v>
      </c>
    </row>
    <row r="1461" spans="1:13">
      <c r="A1461" s="1"/>
      <c r="B1461" s="1" t="s">
        <v>50</v>
      </c>
      <c r="C1461" s="1">
        <v>1</v>
      </c>
      <c r="D1461" s="1">
        <v>180</v>
      </c>
      <c r="E1461" s="1">
        <v>1.1394551159912101</v>
      </c>
      <c r="F1461" s="1">
        <v>178.33746001031699</v>
      </c>
      <c r="G1461" s="1">
        <v>0.13945511599121099</v>
      </c>
      <c r="H1461" s="1">
        <v>-1.6625399896831301</v>
      </c>
      <c r="I1461" s="1">
        <v>0</v>
      </c>
      <c r="J1461" s="1">
        <v>0</v>
      </c>
      <c r="K1461" s="9">
        <f t="shared" si="74"/>
        <v>1.1394551159912101</v>
      </c>
      <c r="L1461">
        <f t="shared" si="72"/>
        <v>1.6625399896830118</v>
      </c>
      <c r="M1461">
        <f t="shared" si="73"/>
        <v>0</v>
      </c>
    </row>
    <row r="1462" spans="1:13">
      <c r="A1462" s="1"/>
      <c r="B1462" s="1" t="s">
        <v>50</v>
      </c>
      <c r="C1462" s="1">
        <v>0.5</v>
      </c>
      <c r="D1462" s="1">
        <v>45</v>
      </c>
      <c r="E1462" s="1">
        <v>0.81937996366639299</v>
      </c>
      <c r="F1462" s="1">
        <v>86.928361942810398</v>
      </c>
      <c r="G1462" s="1">
        <v>0.31937996366639299</v>
      </c>
      <c r="H1462" s="1">
        <v>41.928361942810398</v>
      </c>
      <c r="I1462" s="1">
        <v>0</v>
      </c>
      <c r="J1462" s="1">
        <v>0</v>
      </c>
      <c r="K1462" s="9">
        <f t="shared" si="74"/>
        <v>0.81937996366639299</v>
      </c>
      <c r="L1462">
        <f t="shared" si="72"/>
        <v>41.928361942810398</v>
      </c>
      <c r="M1462">
        <f t="shared" si="73"/>
        <v>0</v>
      </c>
    </row>
    <row r="1463" spans="1:13">
      <c r="A1463" s="1"/>
      <c r="B1463" s="1" t="s">
        <v>50</v>
      </c>
      <c r="C1463" s="1">
        <v>0.35</v>
      </c>
      <c r="D1463" s="1">
        <v>180</v>
      </c>
      <c r="E1463" s="1">
        <v>0.76201803758431297</v>
      </c>
      <c r="F1463" s="1">
        <v>-178.99014508051599</v>
      </c>
      <c r="G1463" s="1">
        <v>0.41201803758431299</v>
      </c>
      <c r="H1463" s="1">
        <v>1.0098549194842701</v>
      </c>
      <c r="I1463" s="1">
        <v>1</v>
      </c>
      <c r="J1463" s="1">
        <v>0</v>
      </c>
      <c r="K1463" s="9">
        <f t="shared" si="74"/>
        <v>0.76201803758431297</v>
      </c>
      <c r="L1463">
        <f t="shared" si="72"/>
        <v>1.0098549194840416</v>
      </c>
      <c r="M1463">
        <f t="shared" si="73"/>
        <v>0</v>
      </c>
    </row>
    <row r="1464" spans="1:13">
      <c r="A1464" s="1"/>
      <c r="B1464" s="1" t="s">
        <v>50</v>
      </c>
      <c r="C1464" s="1">
        <v>0.5</v>
      </c>
      <c r="D1464" s="1">
        <v>90</v>
      </c>
      <c r="E1464" s="1">
        <v>1.29858954804812</v>
      </c>
      <c r="F1464" s="1">
        <v>89.886046730375099</v>
      </c>
      <c r="G1464" s="1">
        <v>0.79858954804812099</v>
      </c>
      <c r="H1464" s="1">
        <v>-0.11395326962485799</v>
      </c>
      <c r="I1464" s="1">
        <v>0</v>
      </c>
      <c r="J1464" s="1">
        <v>0</v>
      </c>
      <c r="K1464" s="9">
        <f t="shared" si="74"/>
        <v>1.29858954804812</v>
      </c>
      <c r="L1464">
        <f t="shared" si="72"/>
        <v>0.11395326962491481</v>
      </c>
      <c r="M1464">
        <f t="shared" si="73"/>
        <v>0</v>
      </c>
    </row>
    <row r="1465" spans="1:13">
      <c r="A1465" s="1"/>
      <c r="B1465" s="1" t="s">
        <v>50</v>
      </c>
      <c r="C1465" s="1">
        <v>1.5</v>
      </c>
      <c r="D1465" s="1">
        <v>90</v>
      </c>
      <c r="E1465" s="1">
        <v>0.70977121413049704</v>
      </c>
      <c r="F1465" s="1">
        <v>90.625474928774807</v>
      </c>
      <c r="G1465" s="1">
        <v>-0.79022878586950296</v>
      </c>
      <c r="H1465" s="1">
        <v>0.62547492877485</v>
      </c>
      <c r="I1465" s="1">
        <v>1</v>
      </c>
      <c r="J1465" s="1">
        <v>0</v>
      </c>
      <c r="K1465" s="9">
        <f t="shared" si="74"/>
        <v>0.70977121413049704</v>
      </c>
      <c r="L1465">
        <f t="shared" si="72"/>
        <v>0.62547492877479272</v>
      </c>
      <c r="M1465">
        <f t="shared" si="73"/>
        <v>0</v>
      </c>
    </row>
    <row r="1466" spans="1:13">
      <c r="A1466" s="1"/>
      <c r="B1466" s="1" t="s">
        <v>50</v>
      </c>
      <c r="C1466" s="1">
        <v>0.7</v>
      </c>
      <c r="D1466" s="1">
        <v>0</v>
      </c>
      <c r="E1466" s="1">
        <v>0.62305797886554104</v>
      </c>
      <c r="F1466" s="1">
        <v>2.5658949792371</v>
      </c>
      <c r="G1466" s="1">
        <v>-7.6942021134458499E-2</v>
      </c>
      <c r="H1466" s="1">
        <v>2.5658949792371</v>
      </c>
      <c r="I1466" s="1">
        <v>0</v>
      </c>
      <c r="J1466" s="1">
        <v>0</v>
      </c>
      <c r="K1466" s="9">
        <f t="shared" si="74"/>
        <v>0.62305797886554104</v>
      </c>
      <c r="L1466">
        <f t="shared" si="72"/>
        <v>2.5658949792371004</v>
      </c>
      <c r="M1466">
        <f t="shared" si="73"/>
        <v>0</v>
      </c>
    </row>
    <row r="1467" spans="1:13">
      <c r="A1467" s="1"/>
      <c r="B1467" s="1" t="s">
        <v>50</v>
      </c>
      <c r="C1467" s="1">
        <v>0.7</v>
      </c>
      <c r="D1467" s="1">
        <v>135</v>
      </c>
      <c r="E1467" s="1">
        <v>1.14804222067895</v>
      </c>
      <c r="F1467" s="1">
        <v>145.652128890554</v>
      </c>
      <c r="G1467" s="1">
        <v>0.448042220678948</v>
      </c>
      <c r="H1467" s="1">
        <v>10.6521288905543</v>
      </c>
      <c r="I1467" s="1">
        <v>0</v>
      </c>
      <c r="J1467" s="1">
        <v>0</v>
      </c>
      <c r="K1467" s="9">
        <f t="shared" si="74"/>
        <v>1.14804222067895</v>
      </c>
      <c r="L1467">
        <f t="shared" si="72"/>
        <v>10.652128890553996</v>
      </c>
      <c r="M1467">
        <f t="shared" si="73"/>
        <v>0</v>
      </c>
    </row>
    <row r="1468" spans="1:13">
      <c r="A1468" s="1"/>
      <c r="B1468" s="1" t="s">
        <v>50</v>
      </c>
      <c r="C1468" s="1">
        <v>0.35</v>
      </c>
      <c r="D1468" s="1">
        <v>90</v>
      </c>
      <c r="E1468" s="1">
        <v>0.76676172505771201</v>
      </c>
      <c r="F1468" s="1">
        <v>88.6489349172804</v>
      </c>
      <c r="G1468" s="1">
        <v>0.41676172505771197</v>
      </c>
      <c r="H1468" s="1">
        <v>-1.35106508271963</v>
      </c>
      <c r="I1468" s="1">
        <v>0</v>
      </c>
      <c r="J1468" s="1">
        <v>0</v>
      </c>
      <c r="K1468" s="9">
        <f t="shared" si="74"/>
        <v>0.76676172505771201</v>
      </c>
      <c r="L1468">
        <f t="shared" si="72"/>
        <v>1.3510650827196002</v>
      </c>
      <c r="M1468">
        <f t="shared" si="73"/>
        <v>0</v>
      </c>
    </row>
    <row r="1469" spans="1:13">
      <c r="A1469" s="1"/>
      <c r="B1469" s="1" t="s">
        <v>50</v>
      </c>
      <c r="C1469" s="1">
        <v>0.5</v>
      </c>
      <c r="D1469" s="1">
        <v>45</v>
      </c>
      <c r="E1469" s="1">
        <v>0.97272458842343801</v>
      </c>
      <c r="F1469" s="1">
        <v>48.207278055295497</v>
      </c>
      <c r="G1469" s="1">
        <v>0.47272458842343801</v>
      </c>
      <c r="H1469" s="1">
        <v>3.2072780552955198</v>
      </c>
      <c r="I1469" s="1">
        <v>0</v>
      </c>
      <c r="J1469" s="1">
        <v>0</v>
      </c>
      <c r="K1469" s="9">
        <f t="shared" si="74"/>
        <v>0.97272458842343801</v>
      </c>
      <c r="L1469">
        <f t="shared" si="72"/>
        <v>3.2072780552954896</v>
      </c>
      <c r="M1469">
        <f t="shared" si="73"/>
        <v>0</v>
      </c>
    </row>
    <row r="1470" spans="1:13">
      <c r="A1470" s="1"/>
      <c r="B1470" s="1" t="s">
        <v>50</v>
      </c>
      <c r="C1470" s="1">
        <v>0.5</v>
      </c>
      <c r="D1470" s="1">
        <v>45</v>
      </c>
      <c r="E1470" s="1">
        <v>0.87683863955692498</v>
      </c>
      <c r="F1470" s="1">
        <v>47.124629792451898</v>
      </c>
      <c r="G1470" s="1">
        <v>0.37683863955692498</v>
      </c>
      <c r="H1470" s="1">
        <v>2.1246297924519402</v>
      </c>
      <c r="I1470" s="1">
        <v>0</v>
      </c>
      <c r="J1470" s="1">
        <v>0</v>
      </c>
      <c r="K1470" s="9">
        <f t="shared" si="74"/>
        <v>0.87683863955692498</v>
      </c>
      <c r="L1470">
        <f t="shared" si="72"/>
        <v>2.1246297924519126</v>
      </c>
      <c r="M1470">
        <f t="shared" si="73"/>
        <v>0</v>
      </c>
    </row>
    <row r="1471" spans="1:13">
      <c r="A1471" s="1"/>
      <c r="B1471" s="1" t="s">
        <v>50</v>
      </c>
      <c r="C1471" s="1">
        <v>0.7</v>
      </c>
      <c r="D1471" s="1">
        <v>135</v>
      </c>
      <c r="E1471" s="1">
        <v>1.3489803742025099</v>
      </c>
      <c r="F1471" s="1">
        <v>144.83723248541401</v>
      </c>
      <c r="G1471" s="1">
        <v>0.64898037420250998</v>
      </c>
      <c r="H1471" s="1">
        <v>9.8372324854138906</v>
      </c>
      <c r="I1471" s="1">
        <v>0</v>
      </c>
      <c r="J1471" s="1">
        <v>0</v>
      </c>
      <c r="K1471" s="9">
        <f t="shared" si="74"/>
        <v>1.3489803742025099</v>
      </c>
      <c r="L1471">
        <f t="shared" si="72"/>
        <v>9.8372324854140061</v>
      </c>
      <c r="M1471">
        <f t="shared" si="73"/>
        <v>0</v>
      </c>
    </row>
    <row r="1472" spans="1:13">
      <c r="A1472" s="1"/>
      <c r="B1472" s="1" t="s">
        <v>50</v>
      </c>
      <c r="C1472" s="1">
        <v>1</v>
      </c>
      <c r="D1472" s="1">
        <v>0</v>
      </c>
      <c r="E1472" s="1">
        <v>0.67412630236333404</v>
      </c>
      <c r="F1472" s="1">
        <v>0.614643787501024</v>
      </c>
      <c r="G1472" s="1">
        <v>-0.32587369763666602</v>
      </c>
      <c r="H1472" s="1">
        <v>0.614643787501024</v>
      </c>
      <c r="I1472" s="1">
        <v>0</v>
      </c>
      <c r="J1472" s="1">
        <v>0</v>
      </c>
      <c r="K1472" s="9">
        <f t="shared" si="74"/>
        <v>0.67412630236333404</v>
      </c>
      <c r="L1472">
        <f t="shared" si="72"/>
        <v>0.61464378750102355</v>
      </c>
      <c r="M1472">
        <f t="shared" si="73"/>
        <v>0</v>
      </c>
    </row>
    <row r="1473" spans="1:13">
      <c r="A1473" s="1"/>
      <c r="B1473" s="1" t="s">
        <v>50</v>
      </c>
      <c r="C1473" s="1">
        <v>0.7</v>
      </c>
      <c r="D1473" s="1">
        <v>90</v>
      </c>
      <c r="E1473" s="1">
        <v>0.99902257594600996</v>
      </c>
      <c r="F1473" s="1">
        <v>90.444374074594407</v>
      </c>
      <c r="G1473" s="1">
        <v>0.29902257594601001</v>
      </c>
      <c r="H1473" s="1">
        <v>0.44437407459440698</v>
      </c>
      <c r="I1473" s="1">
        <v>1</v>
      </c>
      <c r="J1473" s="1">
        <v>0</v>
      </c>
      <c r="K1473" s="9">
        <f t="shared" si="74"/>
        <v>0.99902257594600996</v>
      </c>
      <c r="L1473">
        <f t="shared" si="72"/>
        <v>0.44437407459440692</v>
      </c>
      <c r="M1473">
        <f t="shared" si="73"/>
        <v>0</v>
      </c>
    </row>
    <row r="1474" spans="1:13">
      <c r="A1474" s="1"/>
      <c r="B1474" s="1" t="s">
        <v>50</v>
      </c>
      <c r="C1474" s="1">
        <v>1.5</v>
      </c>
      <c r="D1474" s="1">
        <v>90</v>
      </c>
      <c r="E1474" s="1">
        <v>0.98869204678662104</v>
      </c>
      <c r="F1474" s="1">
        <v>89.550982707281705</v>
      </c>
      <c r="G1474" s="1">
        <v>-0.51130795321337896</v>
      </c>
      <c r="H1474" s="1">
        <v>-0.44901729271833801</v>
      </c>
      <c r="I1474" s="1">
        <v>0</v>
      </c>
      <c r="J1474" s="1">
        <v>0</v>
      </c>
      <c r="K1474" s="9">
        <f t="shared" si="74"/>
        <v>0.98869204678662104</v>
      </c>
      <c r="L1474">
        <f t="shared" si="72"/>
        <v>0.44901729271828117</v>
      </c>
      <c r="M1474">
        <f t="shared" si="73"/>
        <v>0</v>
      </c>
    </row>
    <row r="1475" spans="1:13">
      <c r="A1475" s="1"/>
      <c r="B1475" s="1" t="s">
        <v>50</v>
      </c>
      <c r="C1475" s="1">
        <v>1.5</v>
      </c>
      <c r="D1475" s="1">
        <v>180</v>
      </c>
      <c r="E1475" s="1">
        <v>1.5935807717277599</v>
      </c>
      <c r="F1475" s="1">
        <v>179.554271971426</v>
      </c>
      <c r="G1475" s="1">
        <v>9.3580771727762996E-2</v>
      </c>
      <c r="H1475" s="1">
        <v>-0.44572802857430799</v>
      </c>
      <c r="I1475" s="1">
        <v>0</v>
      </c>
      <c r="J1475" s="1">
        <v>0</v>
      </c>
      <c r="K1475" s="9">
        <f t="shared" si="74"/>
        <v>1.5935807717277599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0.44572802857399552</v>
      </c>
      <c r="M1475">
        <f t="shared" si="73"/>
        <v>0</v>
      </c>
    </row>
    <row r="1476" spans="1:13">
      <c r="A1476" s="1"/>
      <c r="B1476" s="1" t="s">
        <v>50</v>
      </c>
      <c r="C1476" s="1">
        <v>1.5</v>
      </c>
      <c r="D1476" s="1">
        <v>180</v>
      </c>
      <c r="E1476" s="1">
        <v>1.37147545423953</v>
      </c>
      <c r="F1476" s="1">
        <v>179.48208615613001</v>
      </c>
      <c r="G1476" s="1">
        <v>-0.12852454576047401</v>
      </c>
      <c r="H1476" s="1">
        <v>-0.51791384386950801</v>
      </c>
      <c r="I1476" s="1">
        <v>0</v>
      </c>
      <c r="J1476" s="1">
        <v>0</v>
      </c>
      <c r="K1476" s="9">
        <f t="shared" si="74"/>
        <v>1.37147545423953</v>
      </c>
      <c r="L1476">
        <f t="shared" si="75"/>
        <v>0.51791384386999084</v>
      </c>
      <c r="M1476">
        <f t="shared" ref="M1476:M1539" si="76">IF(OR(J1476=1, D1476=90), 0, IF(ABS(MOD(F1476-(180-D1476)+180, 360)-180) &lt; ABS(MOD(F1476-D1476+180, 360)-180), 1, 0))</f>
        <v>0</v>
      </c>
    </row>
    <row r="1477" spans="1:13">
      <c r="A1477" s="1"/>
      <c r="B1477" s="1" t="s">
        <v>50</v>
      </c>
      <c r="C1477" s="1">
        <v>0.7</v>
      </c>
      <c r="D1477" s="1">
        <v>0</v>
      </c>
      <c r="E1477" s="1">
        <v>0.60220065412213597</v>
      </c>
      <c r="F1477" s="1">
        <v>2.1629327309767898</v>
      </c>
      <c r="G1477" s="1">
        <v>-9.7799345877863694E-2</v>
      </c>
      <c r="H1477" s="1">
        <v>2.1629327309767898</v>
      </c>
      <c r="I1477" s="1">
        <v>0</v>
      </c>
      <c r="J1477" s="1">
        <v>0</v>
      </c>
      <c r="K1477" s="9">
        <f t="shared" si="74"/>
        <v>0.60220065412213597</v>
      </c>
      <c r="L1477">
        <f t="shared" si="75"/>
        <v>2.1629327309767916</v>
      </c>
      <c r="M1477">
        <f t="shared" si="76"/>
        <v>0</v>
      </c>
    </row>
    <row r="1478" spans="1:13">
      <c r="A1478" s="1"/>
      <c r="B1478" s="1" t="s">
        <v>50</v>
      </c>
      <c r="C1478" s="1">
        <v>1.5</v>
      </c>
      <c r="D1478" s="1">
        <v>90</v>
      </c>
      <c r="E1478" s="1">
        <v>0.70494682655972396</v>
      </c>
      <c r="F1478" s="1">
        <v>88.110428694355207</v>
      </c>
      <c r="G1478" s="1">
        <v>-0.79505317344027604</v>
      </c>
      <c r="H1478" s="1">
        <v>-1.88957130564484</v>
      </c>
      <c r="I1478" s="1">
        <v>0</v>
      </c>
      <c r="J1478" s="1">
        <v>0</v>
      </c>
      <c r="K1478" s="9">
        <f t="shared" si="74"/>
        <v>0.70494682655972396</v>
      </c>
      <c r="L1478">
        <f t="shared" si="75"/>
        <v>1.8895713056447789</v>
      </c>
      <c r="M1478">
        <f t="shared" si="76"/>
        <v>0</v>
      </c>
    </row>
    <row r="1479" spans="1:13">
      <c r="A1479" s="1"/>
      <c r="B1479" s="1" t="s">
        <v>50</v>
      </c>
      <c r="C1479" s="1">
        <v>1</v>
      </c>
      <c r="D1479" s="1">
        <v>0</v>
      </c>
      <c r="E1479" s="1">
        <v>0.49361028950486302</v>
      </c>
      <c r="F1479" s="1">
        <v>2.0389885539571502</v>
      </c>
      <c r="G1479" s="1">
        <v>-0.50638971049513704</v>
      </c>
      <c r="H1479" s="1">
        <v>2.0389885539571502</v>
      </c>
      <c r="I1479" s="1">
        <v>0</v>
      </c>
      <c r="J1479" s="1">
        <v>0</v>
      </c>
      <c r="K1479" s="9">
        <f t="shared" si="74"/>
        <v>0.49361028950486302</v>
      </c>
      <c r="L1479">
        <f t="shared" si="75"/>
        <v>2.0389885539571537</v>
      </c>
      <c r="M1479">
        <f t="shared" si="76"/>
        <v>0</v>
      </c>
    </row>
    <row r="1480" spans="1:13">
      <c r="A1480" s="1"/>
      <c r="B1480" s="1" t="s">
        <v>50</v>
      </c>
      <c r="C1480" s="1">
        <v>0.7</v>
      </c>
      <c r="D1480" s="1">
        <v>180</v>
      </c>
      <c r="E1480" s="1">
        <v>1.19601105946582</v>
      </c>
      <c r="F1480" s="1">
        <v>178.91114004520099</v>
      </c>
      <c r="G1480" s="1">
        <v>0.49601105946582402</v>
      </c>
      <c r="H1480" s="1">
        <v>-1.0888599547987501</v>
      </c>
      <c r="I1480" s="1">
        <v>0</v>
      </c>
      <c r="J1480" s="1">
        <v>0</v>
      </c>
      <c r="K1480" s="9">
        <f t="shared" si="74"/>
        <v>1.19601105946582</v>
      </c>
      <c r="L1480">
        <f t="shared" si="75"/>
        <v>1.0888599547990054</v>
      </c>
      <c r="M1480">
        <f t="shared" si="76"/>
        <v>0</v>
      </c>
    </row>
    <row r="1481" spans="1:13">
      <c r="A1481" s="1"/>
      <c r="B1481" s="1" t="s">
        <v>50</v>
      </c>
      <c r="C1481" s="1">
        <v>0.5</v>
      </c>
      <c r="D1481" s="1">
        <v>135</v>
      </c>
      <c r="E1481" s="1">
        <v>0.96471781075352003</v>
      </c>
      <c r="F1481" s="1">
        <v>132.63482676117999</v>
      </c>
      <c r="G1481" s="1">
        <v>0.46471781075351998</v>
      </c>
      <c r="H1481" s="1">
        <v>-2.3651732388202</v>
      </c>
      <c r="I1481" s="1">
        <v>0</v>
      </c>
      <c r="J1481" s="1">
        <v>0</v>
      </c>
      <c r="K1481" s="9">
        <f t="shared" ref="K1481:K1501" si="77">IF(J1481=1, "", E1481)</f>
        <v>0.96471781075352003</v>
      </c>
      <c r="L1481">
        <f t="shared" si="75"/>
        <v>2.365173238820006</v>
      </c>
      <c r="M1481">
        <f t="shared" si="76"/>
        <v>0</v>
      </c>
    </row>
    <row r="1482" spans="1:13">
      <c r="A1482" s="1"/>
      <c r="B1482" s="1" t="s">
        <v>50</v>
      </c>
      <c r="C1482" s="1">
        <v>0.35</v>
      </c>
      <c r="D1482" s="1">
        <v>135</v>
      </c>
      <c r="E1482" s="1">
        <v>1.24383104432862</v>
      </c>
      <c r="F1482" s="1">
        <v>131.48138853466301</v>
      </c>
      <c r="G1482" s="1">
        <v>0.89383104432861704</v>
      </c>
      <c r="H1482" s="1">
        <v>-3.5186114653372398</v>
      </c>
      <c r="I1482" s="1">
        <v>0</v>
      </c>
      <c r="J1482" s="1">
        <v>0</v>
      </c>
      <c r="K1482" s="9">
        <f t="shared" si="77"/>
        <v>1.24383104432862</v>
      </c>
      <c r="L1482">
        <f t="shared" si="75"/>
        <v>3.5186114653369884</v>
      </c>
      <c r="M1482">
        <f t="shared" si="76"/>
        <v>0</v>
      </c>
    </row>
    <row r="1483" spans="1:13">
      <c r="A1483" s="1"/>
      <c r="B1483" s="1" t="s">
        <v>50</v>
      </c>
      <c r="C1483" s="1">
        <v>1</v>
      </c>
      <c r="D1483" s="1">
        <v>135</v>
      </c>
      <c r="E1483" s="1">
        <v>1.4997560210874099</v>
      </c>
      <c r="F1483" s="1">
        <v>141.58674298410099</v>
      </c>
      <c r="G1483" s="1">
        <v>0.49975602108740902</v>
      </c>
      <c r="H1483" s="1">
        <v>6.58674298410142</v>
      </c>
      <c r="I1483" s="1">
        <v>0</v>
      </c>
      <c r="J1483" s="1">
        <v>0</v>
      </c>
      <c r="K1483" s="9">
        <f t="shared" si="77"/>
        <v>1.4997560210874099</v>
      </c>
      <c r="L1483">
        <f t="shared" si="75"/>
        <v>6.5867429841009937</v>
      </c>
      <c r="M1483">
        <f t="shared" si="76"/>
        <v>0</v>
      </c>
    </row>
    <row r="1484" spans="1:13">
      <c r="A1484" s="1"/>
      <c r="B1484" s="1" t="s">
        <v>50</v>
      </c>
      <c r="C1484" s="1">
        <v>1</v>
      </c>
      <c r="D1484" s="1">
        <v>0</v>
      </c>
      <c r="E1484" s="1">
        <v>0.74197482481733301</v>
      </c>
      <c r="F1484" s="1">
        <v>2.5536595764897601</v>
      </c>
      <c r="G1484" s="1">
        <v>-0.25802517518266699</v>
      </c>
      <c r="H1484" s="1">
        <v>2.5536595764897601</v>
      </c>
      <c r="I1484" s="1">
        <v>0</v>
      </c>
      <c r="J1484" s="1">
        <v>0</v>
      </c>
      <c r="K1484" s="9">
        <f t="shared" si="77"/>
        <v>0.74197482481733301</v>
      </c>
      <c r="L1484">
        <f t="shared" si="75"/>
        <v>2.553659576489764</v>
      </c>
      <c r="M1484">
        <f t="shared" si="76"/>
        <v>0</v>
      </c>
    </row>
    <row r="1485" spans="1:13">
      <c r="A1485" s="1"/>
      <c r="B1485" s="1" t="s">
        <v>50</v>
      </c>
      <c r="C1485" s="1">
        <v>1</v>
      </c>
      <c r="D1485" s="1">
        <v>45</v>
      </c>
      <c r="E1485" s="1">
        <v>0.59774909078512495</v>
      </c>
      <c r="F1485" s="1">
        <v>55.527176901484602</v>
      </c>
      <c r="G1485" s="1">
        <v>-0.402250909214875</v>
      </c>
      <c r="H1485" s="1">
        <v>10.5271769014846</v>
      </c>
      <c r="I1485" s="1">
        <v>0</v>
      </c>
      <c r="J1485" s="1">
        <v>0</v>
      </c>
      <c r="K1485" s="9">
        <f t="shared" si="77"/>
        <v>0.59774909078512495</v>
      </c>
      <c r="L1485">
        <f t="shared" si="75"/>
        <v>10.527176901484609</v>
      </c>
      <c r="M1485">
        <f t="shared" si="76"/>
        <v>0</v>
      </c>
    </row>
    <row r="1486" spans="1:13">
      <c r="A1486" s="1"/>
      <c r="B1486" s="1" t="s">
        <v>50</v>
      </c>
      <c r="C1486" s="1">
        <v>0.35</v>
      </c>
      <c r="D1486" s="1">
        <v>90</v>
      </c>
      <c r="E1486" s="1">
        <v>0.41537216434195101</v>
      </c>
      <c r="F1486" s="1">
        <v>91.068827111849998</v>
      </c>
      <c r="G1486" s="1">
        <v>6.5372164341950895E-2</v>
      </c>
      <c r="H1486" s="1">
        <v>1.0688271118499999</v>
      </c>
      <c r="I1486" s="1">
        <v>1</v>
      </c>
      <c r="J1486" s="1">
        <v>0</v>
      </c>
      <c r="K1486" s="9">
        <f t="shared" si="77"/>
        <v>0.41537216434195101</v>
      </c>
      <c r="L1486">
        <f t="shared" si="75"/>
        <v>1.0688271118499983</v>
      </c>
      <c r="M1486">
        <f t="shared" si="76"/>
        <v>0</v>
      </c>
    </row>
    <row r="1487" spans="1:13">
      <c r="A1487" s="1"/>
      <c r="B1487" s="1" t="s">
        <v>50</v>
      </c>
      <c r="C1487" s="1">
        <v>0.5</v>
      </c>
      <c r="D1487" s="1">
        <v>135</v>
      </c>
      <c r="E1487" s="1">
        <v>1.08445574501785</v>
      </c>
      <c r="F1487" s="1">
        <v>135.405251365911</v>
      </c>
      <c r="G1487" s="1">
        <v>0.58445574501785102</v>
      </c>
      <c r="H1487" s="1">
        <v>0.40525136591133998</v>
      </c>
      <c r="I1487" s="1">
        <v>0</v>
      </c>
      <c r="J1487" s="1">
        <v>0</v>
      </c>
      <c r="K1487" s="9">
        <f t="shared" si="77"/>
        <v>1.08445574501785</v>
      </c>
      <c r="L1487">
        <f t="shared" si="75"/>
        <v>0.40525136591099908</v>
      </c>
      <c r="M1487">
        <f t="shared" si="76"/>
        <v>0</v>
      </c>
    </row>
    <row r="1488" spans="1:13">
      <c r="A1488" s="1"/>
      <c r="B1488" s="1" t="s">
        <v>50</v>
      </c>
      <c r="C1488" s="1">
        <v>1.5</v>
      </c>
      <c r="D1488" s="1">
        <v>90</v>
      </c>
      <c r="E1488" s="1">
        <v>1.1539811878833499</v>
      </c>
      <c r="F1488" s="1">
        <v>89.615298219508901</v>
      </c>
      <c r="G1488" s="1">
        <v>-0.34601881211665397</v>
      </c>
      <c r="H1488" s="1">
        <v>-0.38470178049112702</v>
      </c>
      <c r="I1488" s="1">
        <v>0</v>
      </c>
      <c r="J1488" s="1">
        <v>0</v>
      </c>
      <c r="K1488" s="9">
        <f t="shared" si="77"/>
        <v>1.1539811878833499</v>
      </c>
      <c r="L1488">
        <f t="shared" si="75"/>
        <v>0.38470178049109904</v>
      </c>
      <c r="M1488">
        <f t="shared" si="76"/>
        <v>0</v>
      </c>
    </row>
    <row r="1489" spans="1:13">
      <c r="A1489" s="1"/>
      <c r="B1489" s="1" t="s">
        <v>50</v>
      </c>
      <c r="C1489" s="1">
        <v>0.7</v>
      </c>
      <c r="D1489" s="1">
        <v>90</v>
      </c>
      <c r="E1489" s="1">
        <v>1.53120739005536</v>
      </c>
      <c r="F1489" s="1">
        <v>89.130191630778299</v>
      </c>
      <c r="G1489" s="1">
        <v>0.83120739005536204</v>
      </c>
      <c r="H1489" s="1">
        <v>-0.86980836922168703</v>
      </c>
      <c r="I1489" s="1">
        <v>0</v>
      </c>
      <c r="J1489" s="1">
        <v>0</v>
      </c>
      <c r="K1489" s="9">
        <f t="shared" si="77"/>
        <v>1.53120739005536</v>
      </c>
      <c r="L1489">
        <f t="shared" si="75"/>
        <v>0.86980836922168692</v>
      </c>
      <c r="M1489">
        <f t="shared" si="76"/>
        <v>0</v>
      </c>
    </row>
    <row r="1490" spans="1:13">
      <c r="A1490" s="1"/>
      <c r="B1490" s="1" t="s">
        <v>50</v>
      </c>
      <c r="C1490" s="1">
        <v>0.7</v>
      </c>
      <c r="D1490" s="1">
        <v>45</v>
      </c>
      <c r="E1490" s="1">
        <v>0.85264839328900099</v>
      </c>
      <c r="F1490" s="1">
        <v>48.905502455234398</v>
      </c>
      <c r="G1490" s="1">
        <v>0.15264839328900101</v>
      </c>
      <c r="H1490" s="1">
        <v>3.9055024552344002</v>
      </c>
      <c r="I1490" s="1">
        <v>0</v>
      </c>
      <c r="J1490" s="1">
        <v>0</v>
      </c>
      <c r="K1490" s="9">
        <f t="shared" si="77"/>
        <v>0.85264839328900099</v>
      </c>
      <c r="L1490">
        <f t="shared" si="75"/>
        <v>3.905502455234398</v>
      </c>
      <c r="M1490">
        <f t="shared" si="76"/>
        <v>0</v>
      </c>
    </row>
    <row r="1491" spans="1:13">
      <c r="A1491" s="1"/>
      <c r="B1491" s="1" t="s">
        <v>50</v>
      </c>
      <c r="C1491" s="1">
        <v>1</v>
      </c>
      <c r="D1491" s="1">
        <v>180</v>
      </c>
      <c r="E1491" s="1">
        <v>1.0673442193953799</v>
      </c>
      <c r="F1491" s="1">
        <v>177.947663842362</v>
      </c>
      <c r="G1491" s="1">
        <v>6.7344219395375701E-2</v>
      </c>
      <c r="H1491" s="1">
        <v>-2.0523361576376802</v>
      </c>
      <c r="I1491" s="1">
        <v>0</v>
      </c>
      <c r="J1491" s="1">
        <v>0</v>
      </c>
      <c r="K1491" s="9">
        <f t="shared" si="77"/>
        <v>1.0673442193953799</v>
      </c>
      <c r="L1491">
        <f t="shared" si="75"/>
        <v>2.0523361576379955</v>
      </c>
      <c r="M1491">
        <f t="shared" si="76"/>
        <v>0</v>
      </c>
    </row>
    <row r="1492" spans="1:13">
      <c r="A1492" s="1"/>
      <c r="B1492" s="1" t="s">
        <v>50</v>
      </c>
      <c r="C1492" s="1">
        <v>0.7</v>
      </c>
      <c r="D1492" s="1">
        <v>90</v>
      </c>
      <c r="E1492" s="1">
        <v>1.24810534552222</v>
      </c>
      <c r="F1492" s="1">
        <v>126.43358361370299</v>
      </c>
      <c r="G1492" s="1">
        <v>0.54810534552222001</v>
      </c>
      <c r="H1492" s="1">
        <v>36.433583613703398</v>
      </c>
      <c r="I1492" s="1">
        <v>1</v>
      </c>
      <c r="J1492" s="1">
        <v>0</v>
      </c>
      <c r="K1492" s="9">
        <f t="shared" si="77"/>
        <v>1.24810534552222</v>
      </c>
      <c r="L1492">
        <f t="shared" si="75"/>
        <v>36.433583613702979</v>
      </c>
      <c r="M1492">
        <f t="shared" si="76"/>
        <v>0</v>
      </c>
    </row>
    <row r="1493" spans="1:13">
      <c r="A1493" s="1"/>
      <c r="B1493" s="1" t="s">
        <v>50</v>
      </c>
      <c r="C1493" s="1">
        <v>0.5</v>
      </c>
      <c r="D1493" s="1">
        <v>45</v>
      </c>
      <c r="E1493" s="1">
        <v>0.79773928366089197</v>
      </c>
      <c r="F1493" s="1">
        <v>48.911795506203902</v>
      </c>
      <c r="G1493" s="1">
        <v>0.29773928366089197</v>
      </c>
      <c r="H1493" s="1">
        <v>3.9117955062038998</v>
      </c>
      <c r="I1493" s="1">
        <v>0</v>
      </c>
      <c r="J1493" s="1">
        <v>0</v>
      </c>
      <c r="K1493" s="9">
        <f t="shared" si="77"/>
        <v>0.79773928366089197</v>
      </c>
      <c r="L1493">
        <f t="shared" si="75"/>
        <v>3.9117955062039016</v>
      </c>
      <c r="M1493">
        <f t="shared" si="76"/>
        <v>0</v>
      </c>
    </row>
    <row r="1494" spans="1:13">
      <c r="A1494" s="1"/>
      <c r="B1494" s="1" t="s">
        <v>50</v>
      </c>
      <c r="C1494" s="1">
        <v>1</v>
      </c>
      <c r="D1494" s="1">
        <v>45</v>
      </c>
      <c r="E1494" s="1">
        <v>0.59538312403344296</v>
      </c>
      <c r="F1494" s="1">
        <v>47.074262746893297</v>
      </c>
      <c r="G1494" s="1">
        <v>-0.40461687596655699</v>
      </c>
      <c r="H1494" s="1">
        <v>2.0742627468933099</v>
      </c>
      <c r="I1494" s="1">
        <v>0</v>
      </c>
      <c r="J1494" s="1">
        <v>0</v>
      </c>
      <c r="K1494" s="9">
        <f t="shared" si="77"/>
        <v>0.59538312403344296</v>
      </c>
      <c r="L1494">
        <f t="shared" si="75"/>
        <v>2.0742627468932824</v>
      </c>
      <c r="M1494">
        <f t="shared" si="76"/>
        <v>0</v>
      </c>
    </row>
    <row r="1495" spans="1:13">
      <c r="A1495" s="1"/>
      <c r="B1495" s="1" t="s">
        <v>50</v>
      </c>
      <c r="C1495" s="1">
        <v>0.5</v>
      </c>
      <c r="D1495" s="1">
        <v>180</v>
      </c>
      <c r="E1495" s="1">
        <v>0.65942043517850002</v>
      </c>
      <c r="F1495" s="1">
        <v>177.12638843317799</v>
      </c>
      <c r="G1495" s="1">
        <v>0.15942043517849999</v>
      </c>
      <c r="H1495" s="1">
        <v>-2.87361156682186</v>
      </c>
      <c r="I1495" s="1">
        <v>0</v>
      </c>
      <c r="J1495" s="1">
        <v>0</v>
      </c>
      <c r="K1495" s="9">
        <f t="shared" si="77"/>
        <v>0.65942043517850002</v>
      </c>
      <c r="L1495">
        <f t="shared" si="75"/>
        <v>2.8736115668220066</v>
      </c>
      <c r="M1495">
        <f t="shared" si="76"/>
        <v>0</v>
      </c>
    </row>
    <row r="1496" spans="1:13">
      <c r="A1496" s="1"/>
      <c r="B1496" s="1" t="s">
        <v>50</v>
      </c>
      <c r="C1496" s="1">
        <v>0.5</v>
      </c>
      <c r="D1496" s="1">
        <v>0</v>
      </c>
      <c r="E1496" s="1">
        <v>0.44170274525654102</v>
      </c>
      <c r="F1496" s="1">
        <v>0.93809267320773404</v>
      </c>
      <c r="G1496" s="1">
        <v>-5.8297254743459197E-2</v>
      </c>
      <c r="H1496" s="1">
        <v>0.93809267320773404</v>
      </c>
      <c r="I1496" s="1">
        <v>0</v>
      </c>
      <c r="J1496" s="1">
        <v>0</v>
      </c>
      <c r="K1496" s="9">
        <f t="shared" si="77"/>
        <v>0.44170274525654102</v>
      </c>
      <c r="L1496">
        <f t="shared" si="75"/>
        <v>0.93809267320773415</v>
      </c>
      <c r="M1496">
        <f t="shared" si="76"/>
        <v>0</v>
      </c>
    </row>
    <row r="1497" spans="1:13">
      <c r="A1497" s="1"/>
      <c r="B1497" s="1" t="s">
        <v>50</v>
      </c>
      <c r="C1497" s="1">
        <v>1</v>
      </c>
      <c r="D1497" s="1">
        <v>180</v>
      </c>
      <c r="E1497" s="1">
        <v>1.28380845383286</v>
      </c>
      <c r="F1497" s="1">
        <v>178.98561332272999</v>
      </c>
      <c r="G1497" s="1">
        <v>0.28380845383286202</v>
      </c>
      <c r="H1497" s="1">
        <v>-1.01438667726984</v>
      </c>
      <c r="I1497" s="1">
        <v>0</v>
      </c>
      <c r="J1497" s="1">
        <v>0</v>
      </c>
      <c r="K1497" s="9">
        <f t="shared" si="77"/>
        <v>1.28380845383286</v>
      </c>
      <c r="L1497">
        <f t="shared" si="75"/>
        <v>1.0143866772700108</v>
      </c>
      <c r="M1497">
        <f t="shared" si="76"/>
        <v>0</v>
      </c>
    </row>
    <row r="1498" spans="1:13">
      <c r="A1498" s="1"/>
      <c r="B1498" s="1" t="s">
        <v>50</v>
      </c>
      <c r="C1498" s="1">
        <v>0.35</v>
      </c>
      <c r="D1498" s="1">
        <v>45</v>
      </c>
      <c r="E1498" s="1">
        <v>0.45146523173976599</v>
      </c>
      <c r="F1498" s="1">
        <v>89.672224516762299</v>
      </c>
      <c r="G1498" s="1">
        <v>0.101465231739766</v>
      </c>
      <c r="H1498" s="1">
        <v>44.672224516762299</v>
      </c>
      <c r="I1498" s="1">
        <v>0</v>
      </c>
      <c r="J1498" s="1">
        <v>0</v>
      </c>
      <c r="K1498" s="9">
        <f t="shared" si="77"/>
        <v>0.45146523173976599</v>
      </c>
      <c r="L1498">
        <f t="shared" si="75"/>
        <v>44.672224516762299</v>
      </c>
      <c r="M1498">
        <f t="shared" si="76"/>
        <v>0</v>
      </c>
    </row>
    <row r="1499" spans="1:13">
      <c r="A1499" s="1"/>
      <c r="B1499" s="1" t="s">
        <v>50</v>
      </c>
      <c r="C1499" s="1">
        <v>1.5</v>
      </c>
      <c r="D1499" s="1">
        <v>180</v>
      </c>
      <c r="E1499" s="1">
        <v>0.64369961418668897</v>
      </c>
      <c r="F1499" s="1">
        <v>177.516438480208</v>
      </c>
      <c r="G1499" s="1">
        <v>-0.85630038581331103</v>
      </c>
      <c r="H1499" s="1">
        <v>-2.4835615197922598</v>
      </c>
      <c r="I1499" s="1">
        <v>0</v>
      </c>
      <c r="J1499" s="1">
        <v>0</v>
      </c>
      <c r="K1499" s="9">
        <f t="shared" si="77"/>
        <v>0.64369961418668897</v>
      </c>
      <c r="L1499">
        <f t="shared" si="75"/>
        <v>2.4835615197920049</v>
      </c>
      <c r="M1499">
        <f t="shared" si="76"/>
        <v>0</v>
      </c>
    </row>
    <row r="1500" spans="1:13">
      <c r="A1500" s="1"/>
      <c r="B1500" s="1" t="s">
        <v>50</v>
      </c>
      <c r="C1500" s="1">
        <v>0.35</v>
      </c>
      <c r="D1500" s="1">
        <v>0</v>
      </c>
      <c r="E1500" s="1">
        <v>0.58627898766611797</v>
      </c>
      <c r="F1500" s="1">
        <v>0.201922616058823</v>
      </c>
      <c r="G1500" s="1">
        <v>0.23627898766611799</v>
      </c>
      <c r="H1500" s="1">
        <v>0.201922616058823</v>
      </c>
      <c r="I1500" s="1">
        <v>0</v>
      </c>
      <c r="J1500" s="1">
        <v>0</v>
      </c>
      <c r="K1500" s="9">
        <f t="shared" si="77"/>
        <v>0.58627898766611797</v>
      </c>
      <c r="L1500">
        <f t="shared" si="75"/>
        <v>0.20192261605882322</v>
      </c>
      <c r="M1500">
        <f t="shared" si="76"/>
        <v>0</v>
      </c>
    </row>
    <row r="1501" spans="1:13">
      <c r="A1501" s="1"/>
      <c r="B1501" s="1" t="s">
        <v>50</v>
      </c>
      <c r="C1501" s="1">
        <v>1</v>
      </c>
      <c r="D1501" s="1">
        <v>90</v>
      </c>
      <c r="E1501" s="1">
        <v>0.61675674170700301</v>
      </c>
      <c r="F1501" s="1">
        <v>89.760069327457899</v>
      </c>
      <c r="G1501" s="1">
        <v>-0.38324325829299699</v>
      </c>
      <c r="H1501" s="1">
        <v>-0.23993067254207301</v>
      </c>
      <c r="I1501" s="1">
        <v>0</v>
      </c>
      <c r="J1501" s="1">
        <v>0</v>
      </c>
      <c r="K1501" s="9">
        <f t="shared" si="77"/>
        <v>0.61675674170700301</v>
      </c>
      <c r="L1501">
        <f t="shared" si="75"/>
        <v>0.23993067254210132</v>
      </c>
      <c r="M1501">
        <f t="shared" si="76"/>
        <v>0</v>
      </c>
    </row>
    <row r="1502" spans="1:13">
      <c r="A1502" s="1"/>
      <c r="B1502" s="1" t="s">
        <v>50</v>
      </c>
      <c r="C1502" s="1">
        <v>0.7</v>
      </c>
      <c r="D1502" s="1">
        <v>45</v>
      </c>
      <c r="E1502" s="1">
        <v>0.95858047312106598</v>
      </c>
      <c r="F1502" s="1">
        <v>48.692088769327</v>
      </c>
      <c r="G1502" s="1">
        <v>0.25858047312106602</v>
      </c>
      <c r="H1502" s="1">
        <v>3.6920887693269999</v>
      </c>
      <c r="I1502" s="1">
        <v>0</v>
      </c>
      <c r="J1502" s="1">
        <v>0</v>
      </c>
      <c r="K1502" s="9">
        <f>IF(J1502=1, "", E1502)</f>
        <v>0.95858047312106598</v>
      </c>
      <c r="L1502">
        <f t="shared" si="75"/>
        <v>3.6920887693270004</v>
      </c>
      <c r="M1502">
        <f t="shared" si="76"/>
        <v>0</v>
      </c>
    </row>
    <row r="1503" spans="1:13">
      <c r="A1503" s="1"/>
      <c r="B1503" s="1" t="s">
        <v>50</v>
      </c>
      <c r="C1503" s="1">
        <v>1.5</v>
      </c>
      <c r="D1503" s="1">
        <v>45</v>
      </c>
      <c r="E1503" s="1">
        <v>1.1591234750000901</v>
      </c>
      <c r="F1503" s="1">
        <v>89.872335818417397</v>
      </c>
      <c r="G1503" s="1">
        <v>-0.340876524999909</v>
      </c>
      <c r="H1503" s="1">
        <v>44.872335818417397</v>
      </c>
      <c r="I1503" s="1">
        <v>0</v>
      </c>
      <c r="J1503" s="1">
        <v>0</v>
      </c>
      <c r="K1503" s="9">
        <f t="shared" ref="K1503:K1566" si="78">IF(J1503=1, "", E1503)</f>
        <v>1.1591234750000901</v>
      </c>
      <c r="L1503">
        <f t="shared" si="75"/>
        <v>44.872335818417412</v>
      </c>
      <c r="M1503">
        <f t="shared" si="76"/>
        <v>0</v>
      </c>
    </row>
    <row r="1504" spans="1:13">
      <c r="A1504" s="1"/>
      <c r="B1504" s="1" t="s">
        <v>50</v>
      </c>
      <c r="C1504" s="1">
        <v>0.5</v>
      </c>
      <c r="D1504" s="1">
        <v>0</v>
      </c>
      <c r="E1504" s="1">
        <v>0.71024846957742005</v>
      </c>
      <c r="F1504" s="1">
        <v>0.16667816112334299</v>
      </c>
      <c r="G1504" s="1">
        <v>0.21024846957741999</v>
      </c>
      <c r="H1504" s="1">
        <v>0.16667816112334299</v>
      </c>
      <c r="I1504" s="1">
        <v>0</v>
      </c>
      <c r="J1504" s="1">
        <v>0</v>
      </c>
      <c r="K1504" s="9">
        <f t="shared" si="78"/>
        <v>0.71024846957742005</v>
      </c>
      <c r="L1504">
        <f t="shared" si="75"/>
        <v>0.16667816112334322</v>
      </c>
      <c r="M1504">
        <f t="shared" si="76"/>
        <v>0</v>
      </c>
    </row>
    <row r="1505" spans="1:13">
      <c r="A1505" s="1"/>
      <c r="B1505" s="1" t="s">
        <v>50</v>
      </c>
      <c r="C1505" s="1">
        <v>1</v>
      </c>
      <c r="D1505" s="1">
        <v>135</v>
      </c>
      <c r="E1505" s="1">
        <v>1.39527024327243</v>
      </c>
      <c r="F1505" s="1">
        <v>133.66499043525101</v>
      </c>
      <c r="G1505" s="1">
        <v>0.39527024327243199</v>
      </c>
      <c r="H1505" s="1">
        <v>-1.3350095647489899</v>
      </c>
      <c r="I1505" s="1">
        <v>0</v>
      </c>
      <c r="J1505" s="1">
        <v>0</v>
      </c>
      <c r="K1505" s="9">
        <f t="shared" si="78"/>
        <v>1.39527024327243</v>
      </c>
      <c r="L1505">
        <f t="shared" si="75"/>
        <v>1.3350095647489866</v>
      </c>
      <c r="M1505">
        <f t="shared" si="76"/>
        <v>0</v>
      </c>
    </row>
    <row r="1506" spans="1:13">
      <c r="A1506" s="1"/>
      <c r="B1506" s="1" t="s">
        <v>50</v>
      </c>
      <c r="C1506" s="1">
        <v>1.5</v>
      </c>
      <c r="D1506" s="1">
        <v>180</v>
      </c>
      <c r="E1506" s="1">
        <v>1.36678860167267</v>
      </c>
      <c r="F1506" s="1">
        <v>178.39743592671601</v>
      </c>
      <c r="G1506" s="1">
        <v>-0.13321139832732801</v>
      </c>
      <c r="H1506" s="1">
        <v>-1.60256407328416</v>
      </c>
      <c r="I1506" s="1">
        <v>0</v>
      </c>
      <c r="J1506" s="1">
        <v>0</v>
      </c>
      <c r="K1506" s="9">
        <f t="shared" si="78"/>
        <v>1.36678860167267</v>
      </c>
      <c r="L1506">
        <f t="shared" si="75"/>
        <v>1.6025640732839861</v>
      </c>
      <c r="M1506">
        <f t="shared" si="76"/>
        <v>0</v>
      </c>
    </row>
    <row r="1507" spans="1:13">
      <c r="A1507" s="1"/>
      <c r="B1507" s="1" t="s">
        <v>50</v>
      </c>
      <c r="C1507" s="1">
        <v>0.5</v>
      </c>
      <c r="D1507" s="1">
        <v>180</v>
      </c>
      <c r="E1507" s="1">
        <v>0.94007564539855903</v>
      </c>
      <c r="F1507" s="1">
        <v>4.2224409228880697</v>
      </c>
      <c r="G1507" s="1">
        <v>0.44007564539855898</v>
      </c>
      <c r="H1507" s="1">
        <v>-175.77755907711199</v>
      </c>
      <c r="I1507" s="1">
        <v>1</v>
      </c>
      <c r="J1507" s="1">
        <v>0</v>
      </c>
      <c r="K1507" s="9">
        <f t="shared" si="78"/>
        <v>0.94007564539855903</v>
      </c>
      <c r="L1507">
        <f t="shared" si="75"/>
        <v>4.2224409228880688</v>
      </c>
      <c r="M1507">
        <f t="shared" si="76"/>
        <v>1</v>
      </c>
    </row>
    <row r="1508" spans="1:13">
      <c r="A1508" s="1"/>
      <c r="B1508" s="1" t="s">
        <v>50</v>
      </c>
      <c r="C1508" s="1">
        <v>1.5</v>
      </c>
      <c r="D1508" s="1">
        <v>0</v>
      </c>
      <c r="E1508" s="1">
        <v>0.53123064748031301</v>
      </c>
      <c r="F1508" s="1">
        <v>4.6849895880211196</v>
      </c>
      <c r="G1508" s="1">
        <v>-0.96876935251968699</v>
      </c>
      <c r="H1508" s="1">
        <v>4.6849895880211196</v>
      </c>
      <c r="I1508" s="1">
        <v>0</v>
      </c>
      <c r="J1508" s="1">
        <v>0</v>
      </c>
      <c r="K1508" s="9">
        <f t="shared" si="78"/>
        <v>0.53123064748031301</v>
      </c>
      <c r="L1508">
        <f t="shared" si="75"/>
        <v>4.684989588021125</v>
      </c>
      <c r="M1508">
        <f t="shared" si="76"/>
        <v>0</v>
      </c>
    </row>
    <row r="1509" spans="1:13">
      <c r="A1509" s="1"/>
      <c r="B1509" s="1" t="s">
        <v>50</v>
      </c>
      <c r="C1509" s="1">
        <v>1</v>
      </c>
      <c r="D1509" s="1">
        <v>45</v>
      </c>
      <c r="E1509" s="1">
        <v>0.86472628199448898</v>
      </c>
      <c r="F1509" s="1">
        <v>90.513389302195804</v>
      </c>
      <c r="G1509" s="1">
        <v>-0.135273718005511</v>
      </c>
      <c r="H1509" s="1">
        <v>45.513389302195797</v>
      </c>
      <c r="I1509" s="1">
        <v>1</v>
      </c>
      <c r="J1509" s="1">
        <v>0</v>
      </c>
      <c r="K1509" s="9">
        <f t="shared" si="78"/>
        <v>0.86472628199448898</v>
      </c>
      <c r="L1509">
        <f t="shared" si="75"/>
        <v>44.486610697804196</v>
      </c>
      <c r="M1509">
        <f t="shared" si="76"/>
        <v>1</v>
      </c>
    </row>
    <row r="1510" spans="1:13">
      <c r="A1510" s="1"/>
      <c r="B1510" s="1" t="s">
        <v>50</v>
      </c>
      <c r="C1510" s="1">
        <v>0.7</v>
      </c>
      <c r="D1510" s="1">
        <v>135</v>
      </c>
      <c r="E1510" s="1">
        <v>1.3958552806253799</v>
      </c>
      <c r="F1510" s="1">
        <v>148.945338264784</v>
      </c>
      <c r="G1510" s="1">
        <v>0.69585528062538504</v>
      </c>
      <c r="H1510" s="1">
        <v>13.945338264784301</v>
      </c>
      <c r="I1510" s="1">
        <v>0</v>
      </c>
      <c r="J1510" s="1">
        <v>0</v>
      </c>
      <c r="K1510" s="9">
        <f t="shared" si="78"/>
        <v>1.3958552806253799</v>
      </c>
      <c r="L1510">
        <f t="shared" si="75"/>
        <v>13.945338264783999</v>
      </c>
      <c r="M1510">
        <f t="shared" si="76"/>
        <v>0</v>
      </c>
    </row>
    <row r="1511" spans="1:13">
      <c r="A1511" s="1"/>
      <c r="B1511" s="1" t="s">
        <v>50</v>
      </c>
      <c r="C1511" s="1">
        <v>0.35</v>
      </c>
      <c r="D1511" s="1">
        <v>0</v>
      </c>
      <c r="E1511" s="1">
        <v>0.93793886232447699</v>
      </c>
      <c r="F1511" s="1">
        <v>1.7041651048176301</v>
      </c>
      <c r="G1511" s="1">
        <v>0.58793886232447701</v>
      </c>
      <c r="H1511" s="1">
        <v>1.7041651048176301</v>
      </c>
      <c r="I1511" s="1">
        <v>0</v>
      </c>
      <c r="J1511" s="1">
        <v>0</v>
      </c>
      <c r="K1511" s="9">
        <f t="shared" si="78"/>
        <v>0.93793886232447699</v>
      </c>
      <c r="L1511">
        <f t="shared" si="75"/>
        <v>1.7041651048176334</v>
      </c>
      <c r="M1511">
        <f t="shared" si="76"/>
        <v>0</v>
      </c>
    </row>
    <row r="1512" spans="1:13">
      <c r="A1512" s="1"/>
      <c r="B1512" s="1" t="s">
        <v>50</v>
      </c>
      <c r="C1512" s="1">
        <v>1.5</v>
      </c>
      <c r="D1512" s="1">
        <v>180</v>
      </c>
      <c r="E1512" s="1">
        <v>1.1603014367289799</v>
      </c>
      <c r="F1512" s="1">
        <v>-178.061106041437</v>
      </c>
      <c r="G1512" s="1">
        <v>-0.33969856327101899</v>
      </c>
      <c r="H1512" s="1">
        <v>1.9388939585628</v>
      </c>
      <c r="I1512" s="1">
        <v>1</v>
      </c>
      <c r="J1512" s="1">
        <v>0</v>
      </c>
      <c r="K1512" s="9">
        <f t="shared" si="78"/>
        <v>1.1603014367289799</v>
      </c>
      <c r="L1512">
        <f t="shared" si="75"/>
        <v>1.9388939585629714</v>
      </c>
      <c r="M1512">
        <f t="shared" si="76"/>
        <v>0</v>
      </c>
    </row>
    <row r="1513" spans="1:13">
      <c r="A1513" s="1"/>
      <c r="B1513" s="1" t="s">
        <v>50</v>
      </c>
      <c r="C1513" s="1">
        <v>1.5</v>
      </c>
      <c r="D1513" s="1">
        <v>0</v>
      </c>
      <c r="E1513" s="1">
        <v>0.625720200952676</v>
      </c>
      <c r="F1513" s="1">
        <v>5.8753168731577103</v>
      </c>
      <c r="G1513" s="1">
        <v>-0.874279799047324</v>
      </c>
      <c r="H1513" s="1">
        <v>5.8753168731577103</v>
      </c>
      <c r="I1513" s="1">
        <v>0</v>
      </c>
      <c r="J1513" s="1">
        <v>0</v>
      </c>
      <c r="K1513" s="9">
        <f t="shared" si="78"/>
        <v>0.625720200952676</v>
      </c>
      <c r="L1513">
        <f t="shared" si="75"/>
        <v>5.8753168731577148</v>
      </c>
      <c r="M1513">
        <f t="shared" si="76"/>
        <v>0</v>
      </c>
    </row>
    <row r="1514" spans="1:13">
      <c r="A1514" s="1"/>
      <c r="B1514" s="1" t="s">
        <v>50</v>
      </c>
      <c r="C1514" s="1">
        <v>0.5</v>
      </c>
      <c r="D1514" s="1">
        <v>90</v>
      </c>
      <c r="E1514" s="1">
        <v>0.895717610241892</v>
      </c>
      <c r="F1514" s="1">
        <v>90.495625868523007</v>
      </c>
      <c r="G1514" s="1">
        <v>0.395717610241892</v>
      </c>
      <c r="H1514" s="1">
        <v>0.495625868523007</v>
      </c>
      <c r="I1514" s="1">
        <v>1</v>
      </c>
      <c r="J1514" s="1">
        <v>0</v>
      </c>
      <c r="K1514" s="9">
        <f t="shared" si="78"/>
        <v>0.895717610241892</v>
      </c>
      <c r="L1514">
        <f t="shared" si="75"/>
        <v>0.49562586852300683</v>
      </c>
      <c r="M1514">
        <f t="shared" si="76"/>
        <v>0</v>
      </c>
    </row>
    <row r="1515" spans="1:13">
      <c r="A1515" s="1"/>
      <c r="B1515" s="1" t="s">
        <v>50</v>
      </c>
      <c r="C1515" s="1">
        <v>0.5</v>
      </c>
      <c r="D1515" s="1">
        <v>90</v>
      </c>
      <c r="E1515" s="1">
        <v>1.0924861710957099</v>
      </c>
      <c r="F1515" s="1">
        <v>91.761141297482595</v>
      </c>
      <c r="G1515" s="1">
        <v>0.592486171095713</v>
      </c>
      <c r="H1515" s="1">
        <v>1.7611412974826</v>
      </c>
      <c r="I1515" s="1">
        <v>1</v>
      </c>
      <c r="J1515" s="1">
        <v>0</v>
      </c>
      <c r="K1515" s="9">
        <f t="shared" si="78"/>
        <v>1.0924861710957099</v>
      </c>
      <c r="L1515">
        <f t="shared" si="75"/>
        <v>1.7611412974825953</v>
      </c>
      <c r="M1515">
        <f t="shared" si="76"/>
        <v>0</v>
      </c>
    </row>
    <row r="1516" spans="1:13">
      <c r="A1516" s="1"/>
      <c r="B1516" s="1" t="s">
        <v>50</v>
      </c>
      <c r="C1516" s="1">
        <v>0.7</v>
      </c>
      <c r="D1516" s="1">
        <v>0</v>
      </c>
      <c r="E1516" s="1">
        <v>0.72736417391596497</v>
      </c>
      <c r="F1516" s="1">
        <v>3.8276077783235101</v>
      </c>
      <c r="G1516" s="1">
        <v>2.7364173915965101E-2</v>
      </c>
      <c r="H1516" s="1">
        <v>3.8276077783235101</v>
      </c>
      <c r="I1516" s="1">
        <v>0</v>
      </c>
      <c r="J1516" s="1">
        <v>0</v>
      </c>
      <c r="K1516" s="9">
        <f t="shared" si="78"/>
        <v>0.72736417391596497</v>
      </c>
      <c r="L1516">
        <f t="shared" si="75"/>
        <v>3.827607778323511</v>
      </c>
      <c r="M1516">
        <f t="shared" si="76"/>
        <v>0</v>
      </c>
    </row>
    <row r="1517" spans="1:13">
      <c r="A1517" s="1"/>
      <c r="B1517" s="1" t="s">
        <v>50</v>
      </c>
      <c r="C1517" s="1">
        <v>0.5</v>
      </c>
      <c r="D1517" s="1">
        <v>0</v>
      </c>
      <c r="E1517" s="1">
        <v>0.804394134745687</v>
      </c>
      <c r="F1517" s="1">
        <v>3.09207217327892</v>
      </c>
      <c r="G1517" s="1">
        <v>0.304394134745687</v>
      </c>
      <c r="H1517" s="1">
        <v>3.09207217327892</v>
      </c>
      <c r="I1517" s="1">
        <v>0</v>
      </c>
      <c r="J1517" s="1">
        <v>0</v>
      </c>
      <c r="K1517" s="9">
        <f t="shared" si="78"/>
        <v>0.804394134745687</v>
      </c>
      <c r="L1517">
        <f t="shared" si="75"/>
        <v>3.0920721732789218</v>
      </c>
      <c r="M1517">
        <f t="shared" si="76"/>
        <v>0</v>
      </c>
    </row>
    <row r="1518" spans="1:13">
      <c r="A1518" s="1"/>
      <c r="B1518" s="1" t="s">
        <v>50</v>
      </c>
      <c r="C1518" s="1">
        <v>1</v>
      </c>
      <c r="D1518" s="1">
        <v>90</v>
      </c>
      <c r="E1518" s="1">
        <v>1.3764778499970001</v>
      </c>
      <c r="F1518" s="1">
        <v>88.602294713359001</v>
      </c>
      <c r="G1518" s="1">
        <v>0.37647784999700101</v>
      </c>
      <c r="H1518" s="1">
        <v>-1.39770528664098</v>
      </c>
      <c r="I1518" s="1">
        <v>0</v>
      </c>
      <c r="J1518" s="1">
        <v>0</v>
      </c>
      <c r="K1518" s="9">
        <f t="shared" si="78"/>
        <v>1.3764778499970001</v>
      </c>
      <c r="L1518">
        <f t="shared" si="75"/>
        <v>1.3977052866409849</v>
      </c>
      <c r="M1518">
        <f t="shared" si="76"/>
        <v>0</v>
      </c>
    </row>
    <row r="1519" spans="1:13">
      <c r="A1519" s="1"/>
      <c r="B1519" s="1" t="s">
        <v>50</v>
      </c>
      <c r="C1519" s="1">
        <v>0.5</v>
      </c>
      <c r="D1519" s="1">
        <v>180</v>
      </c>
      <c r="E1519" s="1">
        <v>0.22377724621255701</v>
      </c>
      <c r="F1519" s="1">
        <v>168.81975444690701</v>
      </c>
      <c r="G1519" s="1">
        <v>-0.27622275378744299</v>
      </c>
      <c r="H1519" s="1">
        <v>-11.1802455530926</v>
      </c>
      <c r="I1519" s="1">
        <v>0</v>
      </c>
      <c r="J1519" s="1">
        <v>0</v>
      </c>
      <c r="K1519" s="9">
        <f t="shared" si="78"/>
        <v>0.22377724621255701</v>
      </c>
      <c r="L1519">
        <f t="shared" si="75"/>
        <v>11.180245553092988</v>
      </c>
      <c r="M1519">
        <f t="shared" si="76"/>
        <v>0</v>
      </c>
    </row>
    <row r="1520" spans="1:13">
      <c r="A1520" s="1"/>
      <c r="B1520" s="1" t="s">
        <v>50</v>
      </c>
      <c r="C1520" s="1">
        <v>0.35</v>
      </c>
      <c r="D1520" s="1">
        <v>45</v>
      </c>
      <c r="E1520" s="1">
        <v>0.927557986751401</v>
      </c>
      <c r="F1520" s="1">
        <v>136.150725425659</v>
      </c>
      <c r="G1520" s="1">
        <v>0.57755798675140102</v>
      </c>
      <c r="H1520" s="1">
        <v>91.150725425659203</v>
      </c>
      <c r="I1520" s="1">
        <v>1</v>
      </c>
      <c r="J1520" s="1">
        <v>0</v>
      </c>
      <c r="K1520" s="9">
        <f t="shared" si="78"/>
        <v>0.927557986751401</v>
      </c>
      <c r="L1520">
        <f t="shared" si="75"/>
        <v>1.1507254256590045</v>
      </c>
      <c r="M1520">
        <f t="shared" si="76"/>
        <v>1</v>
      </c>
    </row>
    <row r="1521" spans="1:13">
      <c r="A1521" s="1"/>
      <c r="B1521" s="1" t="s">
        <v>50</v>
      </c>
      <c r="C1521" s="1">
        <v>0.35</v>
      </c>
      <c r="D1521" s="1">
        <v>90</v>
      </c>
      <c r="E1521" s="1">
        <v>0.99974342336570199</v>
      </c>
      <c r="F1521" s="1">
        <v>92.220802106271506</v>
      </c>
      <c r="G1521" s="1">
        <v>0.64974342336570201</v>
      </c>
      <c r="H1521" s="1">
        <v>2.2208021062714902</v>
      </c>
      <c r="I1521" s="1">
        <v>1</v>
      </c>
      <c r="J1521" s="1">
        <v>0</v>
      </c>
      <c r="K1521" s="9">
        <f t="shared" si="78"/>
        <v>0.99974342336570199</v>
      </c>
      <c r="L1521">
        <f t="shared" si="75"/>
        <v>2.220802106271492</v>
      </c>
      <c r="M1521">
        <f t="shared" si="76"/>
        <v>0</v>
      </c>
    </row>
    <row r="1522" spans="1:13">
      <c r="A1522" s="1"/>
      <c r="B1522" s="1" t="s">
        <v>50</v>
      </c>
      <c r="C1522" s="1">
        <v>0.7</v>
      </c>
      <c r="D1522" s="1">
        <v>90</v>
      </c>
      <c r="E1522" s="1">
        <v>1.00677776510811</v>
      </c>
      <c r="F1522" s="1">
        <v>66.249429226875705</v>
      </c>
      <c r="G1522" s="1">
        <v>0.30677776510811</v>
      </c>
      <c r="H1522" s="1">
        <v>-23.750570773124299</v>
      </c>
      <c r="I1522" s="1">
        <v>0</v>
      </c>
      <c r="J1522" s="1">
        <v>0</v>
      </c>
      <c r="K1522" s="9">
        <f t="shared" si="78"/>
        <v>1.00677776510811</v>
      </c>
      <c r="L1522">
        <f t="shared" si="75"/>
        <v>23.750570773124309</v>
      </c>
      <c r="M1522">
        <f t="shared" si="76"/>
        <v>0</v>
      </c>
    </row>
    <row r="1523" spans="1:13">
      <c r="A1523" s="1"/>
      <c r="B1523" s="1" t="s">
        <v>50</v>
      </c>
      <c r="C1523" s="1">
        <v>0.5</v>
      </c>
      <c r="D1523" s="1">
        <v>135</v>
      </c>
      <c r="E1523" s="1">
        <v>1.3068517562990101</v>
      </c>
      <c r="F1523" s="1">
        <v>157.35748849997199</v>
      </c>
      <c r="G1523" s="1">
        <v>0.80685175629900796</v>
      </c>
      <c r="H1523" s="1">
        <v>22.357488499971701</v>
      </c>
      <c r="I1523" s="1">
        <v>0</v>
      </c>
      <c r="J1523" s="1">
        <v>0</v>
      </c>
      <c r="K1523" s="9">
        <f t="shared" si="78"/>
        <v>1.3068517562990101</v>
      </c>
      <c r="L1523">
        <f t="shared" si="75"/>
        <v>22.357488499971993</v>
      </c>
      <c r="M1523">
        <f t="shared" si="76"/>
        <v>0</v>
      </c>
    </row>
    <row r="1524" spans="1:13">
      <c r="A1524" s="1"/>
      <c r="B1524" s="1" t="s">
        <v>50</v>
      </c>
      <c r="C1524" s="1">
        <v>0.35</v>
      </c>
      <c r="D1524" s="1">
        <v>0</v>
      </c>
      <c r="E1524" s="1">
        <v>0.90696050926674499</v>
      </c>
      <c r="F1524" s="1">
        <v>1.76239102366051</v>
      </c>
      <c r="G1524" s="1">
        <v>0.55696050926674501</v>
      </c>
      <c r="H1524" s="1">
        <v>1.76239102366051</v>
      </c>
      <c r="I1524" s="1">
        <v>0</v>
      </c>
      <c r="J1524" s="1">
        <v>0</v>
      </c>
      <c r="K1524" s="9">
        <f t="shared" si="78"/>
        <v>0.90696050926674499</v>
      </c>
      <c r="L1524">
        <f t="shared" si="75"/>
        <v>1.7623910236605127</v>
      </c>
      <c r="M1524">
        <f t="shared" si="76"/>
        <v>0</v>
      </c>
    </row>
    <row r="1525" spans="1:13">
      <c r="A1525" s="1"/>
      <c r="B1525" s="1" t="s">
        <v>50</v>
      </c>
      <c r="C1525" s="1">
        <v>0.5</v>
      </c>
      <c r="D1525" s="1">
        <v>135</v>
      </c>
      <c r="E1525" s="1">
        <v>1.3736254536989101</v>
      </c>
      <c r="F1525" s="1">
        <v>161.04041665186301</v>
      </c>
      <c r="G1525" s="1">
        <v>0.87362545369891298</v>
      </c>
      <c r="H1525" s="1">
        <v>26.040416651863399</v>
      </c>
      <c r="I1525" s="1">
        <v>0</v>
      </c>
      <c r="J1525" s="1">
        <v>0</v>
      </c>
      <c r="K1525" s="9">
        <f t="shared" si="78"/>
        <v>1.3736254536989101</v>
      </c>
      <c r="L1525">
        <f t="shared" si="75"/>
        <v>26.040416651863012</v>
      </c>
      <c r="M1525">
        <f t="shared" si="76"/>
        <v>0</v>
      </c>
    </row>
    <row r="1526" spans="1:13">
      <c r="A1526" s="1"/>
      <c r="B1526" s="1" t="s">
        <v>50</v>
      </c>
      <c r="C1526" s="1">
        <v>1</v>
      </c>
      <c r="D1526" s="1">
        <v>180</v>
      </c>
      <c r="E1526" s="1">
        <v>1.0309075049232399</v>
      </c>
      <c r="F1526" s="1">
        <v>-178.392119630086</v>
      </c>
      <c r="G1526" s="1">
        <v>3.0907504923238099E-2</v>
      </c>
      <c r="H1526" s="1">
        <v>1.6078803699137401</v>
      </c>
      <c r="I1526" s="1">
        <v>1</v>
      </c>
      <c r="J1526" s="1">
        <v>0</v>
      </c>
      <c r="K1526" s="9">
        <f t="shared" si="78"/>
        <v>1.0309075049232399</v>
      </c>
      <c r="L1526">
        <f t="shared" si="75"/>
        <v>1.6078803699140281</v>
      </c>
      <c r="M1526">
        <f t="shared" si="76"/>
        <v>0</v>
      </c>
    </row>
    <row r="1527" spans="1:13">
      <c r="A1527" s="1"/>
      <c r="B1527" s="1" t="s">
        <v>50</v>
      </c>
      <c r="C1527" s="1">
        <v>1.5</v>
      </c>
      <c r="D1527" s="1">
        <v>0</v>
      </c>
      <c r="E1527" s="1">
        <v>0.42119602490411301</v>
      </c>
      <c r="F1527" s="1">
        <v>-178.172778884053</v>
      </c>
      <c r="G1527" s="1">
        <v>-1.07880397509589</v>
      </c>
      <c r="H1527" s="1">
        <v>-178.172778884053</v>
      </c>
      <c r="I1527" s="1">
        <v>0</v>
      </c>
      <c r="J1527" s="1">
        <v>0</v>
      </c>
      <c r="K1527" s="9">
        <f t="shared" si="78"/>
        <v>0.42119602490411301</v>
      </c>
      <c r="L1527">
        <f t="shared" si="75"/>
        <v>1.8272211159469975</v>
      </c>
      <c r="M1527">
        <f t="shared" si="76"/>
        <v>1</v>
      </c>
    </row>
    <row r="1528" spans="1:13">
      <c r="A1528" s="1"/>
      <c r="B1528" s="1" t="s">
        <v>50</v>
      </c>
      <c r="C1528" s="1">
        <v>0.7</v>
      </c>
      <c r="D1528" s="1">
        <v>45</v>
      </c>
      <c r="E1528" s="1">
        <v>1.1280364161893199</v>
      </c>
      <c r="F1528" s="1">
        <v>32.831386489704201</v>
      </c>
      <c r="G1528" s="1">
        <v>0.42803641618932398</v>
      </c>
      <c r="H1528" s="1">
        <v>-12.168613510295801</v>
      </c>
      <c r="I1528" s="1">
        <v>0</v>
      </c>
      <c r="J1528" s="1">
        <v>0</v>
      </c>
      <c r="K1528" s="9">
        <f t="shared" si="78"/>
        <v>1.1280364161893199</v>
      </c>
      <c r="L1528">
        <f t="shared" si="75"/>
        <v>12.168613510295813</v>
      </c>
      <c r="M1528">
        <f t="shared" si="76"/>
        <v>0</v>
      </c>
    </row>
    <row r="1529" spans="1:13">
      <c r="A1529" s="1"/>
      <c r="B1529" s="1" t="s">
        <v>50</v>
      </c>
      <c r="C1529" s="1">
        <v>1</v>
      </c>
      <c r="D1529" s="1">
        <v>135</v>
      </c>
      <c r="E1529" s="1">
        <v>1.34002833127573</v>
      </c>
      <c r="F1529" s="1">
        <v>146.97150300596701</v>
      </c>
      <c r="G1529" s="1">
        <v>0.34002833127573301</v>
      </c>
      <c r="H1529" s="1">
        <v>11.971503005967</v>
      </c>
      <c r="I1529" s="1">
        <v>0</v>
      </c>
      <c r="J1529" s="1">
        <v>0</v>
      </c>
      <c r="K1529" s="9">
        <f t="shared" si="78"/>
        <v>1.34002833127573</v>
      </c>
      <c r="L1529">
        <f t="shared" si="75"/>
        <v>11.971503005967008</v>
      </c>
      <c r="M1529">
        <f t="shared" si="76"/>
        <v>0</v>
      </c>
    </row>
    <row r="1530" spans="1:13">
      <c r="A1530" s="1"/>
      <c r="B1530" s="1" t="s">
        <v>50</v>
      </c>
      <c r="C1530" s="1">
        <v>0.5</v>
      </c>
      <c r="D1530" s="1">
        <v>90</v>
      </c>
      <c r="E1530" s="1">
        <v>1.2004467484175201</v>
      </c>
      <c r="F1530" s="1">
        <v>89.876730440813503</v>
      </c>
      <c r="G1530" s="1">
        <v>0.70044674841751497</v>
      </c>
      <c r="H1530" s="1">
        <v>-0.123269559186497</v>
      </c>
      <c r="I1530" s="1">
        <v>0</v>
      </c>
      <c r="J1530" s="1">
        <v>0</v>
      </c>
      <c r="K1530" s="9">
        <f t="shared" si="78"/>
        <v>1.2004467484175201</v>
      </c>
      <c r="L1530">
        <f t="shared" si="75"/>
        <v>0.12326955918649674</v>
      </c>
      <c r="M1530">
        <f t="shared" si="76"/>
        <v>0</v>
      </c>
    </row>
    <row r="1531" spans="1:13">
      <c r="A1531" s="1"/>
      <c r="B1531" s="1" t="s">
        <v>50</v>
      </c>
      <c r="C1531" s="1">
        <v>1.5</v>
      </c>
      <c r="D1531" s="1">
        <v>0</v>
      </c>
      <c r="E1531" s="1">
        <v>0.57123140323108601</v>
      </c>
      <c r="F1531" s="1">
        <v>2.2802562570139502</v>
      </c>
      <c r="G1531" s="1">
        <v>-0.92876859676891399</v>
      </c>
      <c r="H1531" s="1">
        <v>2.2802562570139502</v>
      </c>
      <c r="I1531" s="1">
        <v>0</v>
      </c>
      <c r="J1531" s="1">
        <v>0</v>
      </c>
      <c r="K1531" s="9">
        <f t="shared" si="78"/>
        <v>0.57123140323108601</v>
      </c>
      <c r="L1531">
        <f t="shared" si="75"/>
        <v>2.2802562570139457</v>
      </c>
      <c r="M1531">
        <f t="shared" si="76"/>
        <v>0</v>
      </c>
    </row>
    <row r="1532" spans="1:13">
      <c r="A1532" s="1"/>
      <c r="B1532" s="1" t="s">
        <v>50</v>
      </c>
      <c r="C1532" s="1">
        <v>1</v>
      </c>
      <c r="D1532" s="1">
        <v>90</v>
      </c>
      <c r="E1532" s="1">
        <v>1.3037754244500299</v>
      </c>
      <c r="F1532" s="1">
        <v>89.659498187452797</v>
      </c>
      <c r="G1532" s="1">
        <v>0.30377542445003303</v>
      </c>
      <c r="H1532" s="1">
        <v>-0.34050181254724499</v>
      </c>
      <c r="I1532" s="1">
        <v>0</v>
      </c>
      <c r="J1532" s="1">
        <v>0</v>
      </c>
      <c r="K1532" s="9">
        <f t="shared" si="78"/>
        <v>1.3037754244500299</v>
      </c>
      <c r="L1532">
        <f t="shared" si="75"/>
        <v>0.34050181254718836</v>
      </c>
      <c r="M1532">
        <f t="shared" si="76"/>
        <v>0</v>
      </c>
    </row>
    <row r="1533" spans="1:13">
      <c r="A1533" s="1"/>
      <c r="B1533" s="1" t="s">
        <v>50</v>
      </c>
      <c r="C1533" s="1">
        <v>1.5</v>
      </c>
      <c r="D1533" s="1">
        <v>135</v>
      </c>
      <c r="E1533" s="1">
        <v>1.1916148374547499</v>
      </c>
      <c r="F1533" s="1">
        <v>119.1872832385</v>
      </c>
      <c r="G1533" s="1">
        <v>-0.308385162545251</v>
      </c>
      <c r="H1533" s="1">
        <v>-15.8127167615005</v>
      </c>
      <c r="I1533" s="1">
        <v>0</v>
      </c>
      <c r="J1533" s="1">
        <v>0</v>
      </c>
      <c r="K1533" s="9">
        <f t="shared" si="78"/>
        <v>1.1916148374547499</v>
      </c>
      <c r="L1533">
        <f t="shared" si="75"/>
        <v>15.812716761499985</v>
      </c>
      <c r="M1533">
        <f t="shared" si="76"/>
        <v>0</v>
      </c>
    </row>
    <row r="1534" spans="1:13">
      <c r="A1534" s="1"/>
      <c r="B1534" s="1" t="s">
        <v>50</v>
      </c>
      <c r="C1534" s="1">
        <v>0.7</v>
      </c>
      <c r="D1534" s="1">
        <v>135</v>
      </c>
      <c r="E1534" s="1">
        <v>1.2254880729090301</v>
      </c>
      <c r="F1534" s="1">
        <v>147.23430188328101</v>
      </c>
      <c r="G1534" s="1">
        <v>0.52548807290902699</v>
      </c>
      <c r="H1534" s="1">
        <v>12.2343018832808</v>
      </c>
      <c r="I1534" s="1">
        <v>0</v>
      </c>
      <c r="J1534" s="1">
        <v>0</v>
      </c>
      <c r="K1534" s="9">
        <f t="shared" si="78"/>
        <v>1.2254880729090301</v>
      </c>
      <c r="L1534">
        <f t="shared" si="75"/>
        <v>12.234301883281006</v>
      </c>
      <c r="M1534">
        <f t="shared" si="76"/>
        <v>0</v>
      </c>
    </row>
    <row r="1535" spans="1:13">
      <c r="A1535" s="1"/>
      <c r="B1535" s="1" t="s">
        <v>50</v>
      </c>
      <c r="C1535" s="1">
        <v>0.5</v>
      </c>
      <c r="D1535" s="1">
        <v>45</v>
      </c>
      <c r="E1535" s="1">
        <v>1.2813745184146299</v>
      </c>
      <c r="F1535" s="1">
        <v>80.135182416280003</v>
      </c>
      <c r="G1535" s="1">
        <v>0.78137451841462502</v>
      </c>
      <c r="H1535" s="1">
        <v>35.135182416280003</v>
      </c>
      <c r="I1535" s="1">
        <v>0</v>
      </c>
      <c r="J1535" s="1">
        <v>0</v>
      </c>
      <c r="K1535" s="9">
        <f t="shared" si="78"/>
        <v>1.2813745184146299</v>
      </c>
      <c r="L1535">
        <f t="shared" si="75"/>
        <v>35.135182416280003</v>
      </c>
      <c r="M1535">
        <f t="shared" si="76"/>
        <v>0</v>
      </c>
    </row>
    <row r="1536" spans="1:13">
      <c r="A1536" s="1"/>
      <c r="B1536" s="1" t="s">
        <v>50</v>
      </c>
      <c r="C1536" s="1">
        <v>1.5</v>
      </c>
      <c r="D1536" s="1">
        <v>135</v>
      </c>
      <c r="E1536" s="1">
        <v>1.44374419632887</v>
      </c>
      <c r="F1536" s="1">
        <v>166.257094041253</v>
      </c>
      <c r="G1536" s="1">
        <v>-5.6255803671127598E-2</v>
      </c>
      <c r="H1536" s="1">
        <v>31.257094041253399</v>
      </c>
      <c r="I1536" s="1">
        <v>0</v>
      </c>
      <c r="J1536" s="1">
        <v>0</v>
      </c>
      <c r="K1536" s="9">
        <f t="shared" si="78"/>
        <v>1.44374419632887</v>
      </c>
      <c r="L1536">
        <f t="shared" si="75"/>
        <v>31.257094041252998</v>
      </c>
      <c r="M1536">
        <f t="shared" si="76"/>
        <v>0</v>
      </c>
    </row>
    <row r="1537" spans="1:13">
      <c r="A1537" s="1"/>
      <c r="B1537" s="1" t="s">
        <v>50</v>
      </c>
      <c r="C1537" s="1">
        <v>0.7</v>
      </c>
      <c r="D1537" s="1">
        <v>45</v>
      </c>
      <c r="E1537" s="1">
        <v>1.34527660319759</v>
      </c>
      <c r="F1537" s="1">
        <v>90.990035892778394</v>
      </c>
      <c r="G1537" s="1">
        <v>0.64527660319758595</v>
      </c>
      <c r="H1537" s="1">
        <v>45.990035892778401</v>
      </c>
      <c r="I1537" s="1">
        <v>1</v>
      </c>
      <c r="J1537" s="1">
        <v>0</v>
      </c>
      <c r="K1537" s="9">
        <f t="shared" si="78"/>
        <v>1.34527660319759</v>
      </c>
      <c r="L1537">
        <f t="shared" si="75"/>
        <v>44.009964107221606</v>
      </c>
      <c r="M1537">
        <f t="shared" si="76"/>
        <v>1</v>
      </c>
    </row>
    <row r="1538" spans="1:13">
      <c r="A1538" s="1"/>
      <c r="B1538" s="1" t="s">
        <v>50</v>
      </c>
      <c r="C1538" s="1">
        <v>0.7</v>
      </c>
      <c r="D1538" s="1">
        <v>135</v>
      </c>
      <c r="E1538" s="1">
        <v>1.4420725622492701</v>
      </c>
      <c r="F1538" s="1">
        <v>144.93232076688901</v>
      </c>
      <c r="G1538" s="1">
        <v>0.74207256224926699</v>
      </c>
      <c r="H1538" s="1">
        <v>9.9323207668890596</v>
      </c>
      <c r="I1538" s="1">
        <v>0</v>
      </c>
      <c r="J1538" s="1">
        <v>0</v>
      </c>
      <c r="K1538" s="9">
        <f t="shared" si="78"/>
        <v>1.4420725622492701</v>
      </c>
      <c r="L1538">
        <f t="shared" si="75"/>
        <v>9.9323207668890063</v>
      </c>
      <c r="M1538">
        <f t="shared" si="76"/>
        <v>0</v>
      </c>
    </row>
    <row r="1539" spans="1:13">
      <c r="A1539" s="1"/>
      <c r="B1539" s="1" t="s">
        <v>50</v>
      </c>
      <c r="C1539" s="1">
        <v>0.35</v>
      </c>
      <c r="D1539" s="1">
        <v>0</v>
      </c>
      <c r="E1539" s="1">
        <v>0.64849825941686601</v>
      </c>
      <c r="F1539" s="1">
        <v>178.448143333144</v>
      </c>
      <c r="G1539" s="1">
        <v>0.29849825941686597</v>
      </c>
      <c r="H1539" s="1">
        <v>178.448143333144</v>
      </c>
      <c r="I1539" s="1">
        <v>1</v>
      </c>
      <c r="J1539" s="1">
        <v>0</v>
      </c>
      <c r="K1539" s="9">
        <f t="shared" si="78"/>
        <v>0.64849825941686601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1.551856666855997</v>
      </c>
      <c r="M1539">
        <f t="shared" si="76"/>
        <v>1</v>
      </c>
    </row>
    <row r="1540" spans="1:13">
      <c r="A1540" s="1"/>
      <c r="B1540" s="1" t="s">
        <v>50</v>
      </c>
      <c r="C1540" s="1">
        <v>1</v>
      </c>
      <c r="D1540" s="1">
        <v>180</v>
      </c>
      <c r="E1540" s="1">
        <v>1.14565521875973</v>
      </c>
      <c r="F1540" s="1">
        <v>177.05374231724301</v>
      </c>
      <c r="G1540" s="1">
        <v>0.14565521875972801</v>
      </c>
      <c r="H1540" s="1">
        <v>-2.9462576827573299</v>
      </c>
      <c r="I1540" s="1">
        <v>0</v>
      </c>
      <c r="J1540" s="1">
        <v>0</v>
      </c>
      <c r="K1540" s="9">
        <f t="shared" si="78"/>
        <v>1.14565521875973</v>
      </c>
      <c r="L1540">
        <f t="shared" si="79"/>
        <v>2.9462576827569933</v>
      </c>
      <c r="M1540">
        <f t="shared" ref="M1540:M1603" si="80">IF(OR(J1540=1, D1540=90), 0, IF(ABS(MOD(F1540-(180-D1540)+180, 360)-180) &lt; ABS(MOD(F1540-D1540+180, 360)-180), 1, 0))</f>
        <v>0</v>
      </c>
    </row>
    <row r="1541" spans="1:13">
      <c r="A1541" s="1"/>
      <c r="B1541" s="1" t="s">
        <v>50</v>
      </c>
      <c r="C1541" s="1">
        <v>1.5</v>
      </c>
      <c r="D1541" s="1">
        <v>135</v>
      </c>
      <c r="E1541" s="1">
        <v>1.06743170916731</v>
      </c>
      <c r="F1541" s="1">
        <v>143.679086925002</v>
      </c>
      <c r="G1541" s="1">
        <v>-0.43256829083269299</v>
      </c>
      <c r="H1541" s="1">
        <v>8.6790869250015099</v>
      </c>
      <c r="I1541" s="1">
        <v>0</v>
      </c>
      <c r="J1541" s="1">
        <v>0</v>
      </c>
      <c r="K1541" s="9">
        <f t="shared" si="78"/>
        <v>1.06743170916731</v>
      </c>
      <c r="L1541">
        <f t="shared" si="79"/>
        <v>8.6790869250019966</v>
      </c>
      <c r="M1541">
        <f t="shared" si="80"/>
        <v>0</v>
      </c>
    </row>
    <row r="1542" spans="1:13">
      <c r="A1542" s="1"/>
      <c r="B1542" s="1" t="s">
        <v>50</v>
      </c>
      <c r="C1542" s="1">
        <v>0.5</v>
      </c>
      <c r="D1542" s="1">
        <v>0</v>
      </c>
      <c r="E1542" s="1">
        <v>0.65870791608986601</v>
      </c>
      <c r="F1542" s="1">
        <v>1.07838143693914</v>
      </c>
      <c r="G1542" s="1">
        <v>0.15870791608986601</v>
      </c>
      <c r="H1542" s="1">
        <v>1.07838143693914</v>
      </c>
      <c r="I1542" s="1">
        <v>0</v>
      </c>
      <c r="J1542" s="1">
        <v>0</v>
      </c>
      <c r="K1542" s="9">
        <f t="shared" si="78"/>
        <v>0.65870791608986601</v>
      </c>
      <c r="L1542">
        <f t="shared" si="79"/>
        <v>1.0783814369391393</v>
      </c>
      <c r="M1542">
        <f t="shared" si="80"/>
        <v>0</v>
      </c>
    </row>
    <row r="1543" spans="1:13">
      <c r="A1543" s="1"/>
      <c r="B1543" s="1" t="s">
        <v>50</v>
      </c>
      <c r="C1543" s="1">
        <v>0.35</v>
      </c>
      <c r="D1543" s="1">
        <v>90</v>
      </c>
      <c r="E1543" s="1">
        <v>0.93709645177538703</v>
      </c>
      <c r="F1543" s="1">
        <v>89.210416862853293</v>
      </c>
      <c r="G1543" s="1">
        <v>0.58709645177538705</v>
      </c>
      <c r="H1543" s="1">
        <v>-0.78958313714667805</v>
      </c>
      <c r="I1543" s="1">
        <v>0</v>
      </c>
      <c r="J1543" s="1">
        <v>0</v>
      </c>
      <c r="K1543" s="9">
        <f t="shared" si="78"/>
        <v>0.93709645177538703</v>
      </c>
      <c r="L1543">
        <f t="shared" si="79"/>
        <v>0.7895831371467068</v>
      </c>
      <c r="M1543">
        <f t="shared" si="80"/>
        <v>0</v>
      </c>
    </row>
    <row r="1544" spans="1:13">
      <c r="A1544" s="1"/>
      <c r="B1544" s="1" t="s">
        <v>50</v>
      </c>
      <c r="C1544" s="1">
        <v>0.35</v>
      </c>
      <c r="D1544" s="1">
        <v>135</v>
      </c>
      <c r="E1544" s="1">
        <v>1.09007542238338</v>
      </c>
      <c r="F1544" s="1">
        <v>127.51065398423501</v>
      </c>
      <c r="G1544" s="1">
        <v>0.74007542238338098</v>
      </c>
      <c r="H1544" s="1">
        <v>-7.4893460157650198</v>
      </c>
      <c r="I1544" s="1">
        <v>0</v>
      </c>
      <c r="J1544" s="1">
        <v>0</v>
      </c>
      <c r="K1544" s="9">
        <f t="shared" si="78"/>
        <v>1.09007542238338</v>
      </c>
      <c r="L1544">
        <f t="shared" si="79"/>
        <v>7.489346015764994</v>
      </c>
      <c r="M1544">
        <f t="shared" si="80"/>
        <v>0</v>
      </c>
    </row>
    <row r="1545" spans="1:13">
      <c r="A1545" s="1"/>
      <c r="B1545" s="1" t="s">
        <v>50</v>
      </c>
      <c r="C1545" s="1">
        <v>1</v>
      </c>
      <c r="D1545" s="1">
        <v>0</v>
      </c>
      <c r="E1545" s="1">
        <v>0.66380812145640999</v>
      </c>
      <c r="F1545" s="1">
        <v>-0.71337361943807298</v>
      </c>
      <c r="G1545" s="1">
        <v>-0.33619187854359001</v>
      </c>
      <c r="H1545" s="1">
        <v>-0.71337361943807298</v>
      </c>
      <c r="I1545" s="1">
        <v>0</v>
      </c>
      <c r="J1545" s="1">
        <v>0</v>
      </c>
      <c r="K1545" s="9">
        <f t="shared" si="78"/>
        <v>0.66380812145640999</v>
      </c>
      <c r="L1545">
        <f t="shared" si="79"/>
        <v>0.71337361943807309</v>
      </c>
      <c r="M1545">
        <f t="shared" si="80"/>
        <v>0</v>
      </c>
    </row>
    <row r="1546" spans="1:13">
      <c r="A1546" s="1"/>
      <c r="B1546" s="1" t="s">
        <v>50</v>
      </c>
      <c r="C1546" s="1">
        <v>0.5</v>
      </c>
      <c r="D1546" s="1">
        <v>0</v>
      </c>
      <c r="E1546" s="1">
        <v>0.75254023123809</v>
      </c>
      <c r="F1546" s="1">
        <v>2.9115035375264702</v>
      </c>
      <c r="G1546" s="1">
        <v>0.25254023123809</v>
      </c>
      <c r="H1546" s="1">
        <v>2.9115035375264702</v>
      </c>
      <c r="I1546" s="1">
        <v>0</v>
      </c>
      <c r="J1546" s="1">
        <v>0</v>
      </c>
      <c r="K1546" s="9">
        <f t="shared" si="78"/>
        <v>0.75254023123809</v>
      </c>
      <c r="L1546">
        <f t="shared" si="79"/>
        <v>2.9115035375264711</v>
      </c>
      <c r="M1546">
        <f t="shared" si="80"/>
        <v>0</v>
      </c>
    </row>
    <row r="1547" spans="1:13">
      <c r="A1547" s="1"/>
      <c r="B1547" s="1" t="s">
        <v>50</v>
      </c>
      <c r="C1547" s="1">
        <v>0.7</v>
      </c>
      <c r="D1547" s="1">
        <v>0</v>
      </c>
      <c r="E1547" s="1">
        <v>0.66954723449449105</v>
      </c>
      <c r="F1547" s="1">
        <v>-177.523887326291</v>
      </c>
      <c r="G1547" s="1">
        <v>-3.0452765505508999E-2</v>
      </c>
      <c r="H1547" s="1">
        <v>-177.523887326291</v>
      </c>
      <c r="I1547" s="1">
        <v>0</v>
      </c>
      <c r="J1547" s="1">
        <v>0</v>
      </c>
      <c r="K1547" s="9">
        <f t="shared" si="78"/>
        <v>0.66954723449449105</v>
      </c>
      <c r="L1547">
        <f t="shared" si="79"/>
        <v>2.4761126737089967</v>
      </c>
      <c r="M1547">
        <f t="shared" si="80"/>
        <v>1</v>
      </c>
    </row>
    <row r="1548" spans="1:13">
      <c r="A1548" s="1"/>
      <c r="B1548" s="1" t="s">
        <v>50</v>
      </c>
      <c r="C1548" s="1">
        <v>0.35</v>
      </c>
      <c r="D1548" s="1">
        <v>135</v>
      </c>
      <c r="E1548" s="1">
        <v>1.5623279258401199</v>
      </c>
      <c r="F1548" s="1">
        <v>159.60580683440099</v>
      </c>
      <c r="G1548" s="1">
        <v>1.2123279258401201</v>
      </c>
      <c r="H1548" s="1">
        <v>24.6058068344005</v>
      </c>
      <c r="I1548" s="1">
        <v>0</v>
      </c>
      <c r="J1548" s="1">
        <v>0</v>
      </c>
      <c r="K1548" s="9">
        <f t="shared" si="78"/>
        <v>1.5623279258401199</v>
      </c>
      <c r="L1548">
        <f t="shared" si="79"/>
        <v>24.605806834400994</v>
      </c>
      <c r="M1548">
        <f t="shared" si="80"/>
        <v>0</v>
      </c>
    </row>
    <row r="1549" spans="1:13">
      <c r="A1549" s="1"/>
      <c r="B1549" s="1" t="s">
        <v>50</v>
      </c>
      <c r="C1549" s="1">
        <v>1.5</v>
      </c>
      <c r="D1549" s="1">
        <v>45</v>
      </c>
      <c r="E1549" s="1">
        <v>1.13616743764377</v>
      </c>
      <c r="F1549" s="1">
        <v>49.960964656680702</v>
      </c>
      <c r="G1549" s="1">
        <v>-0.36383256235623401</v>
      </c>
      <c r="H1549" s="1">
        <v>4.9609646566807202</v>
      </c>
      <c r="I1549" s="1">
        <v>0</v>
      </c>
      <c r="J1549" s="1">
        <v>0</v>
      </c>
      <c r="K1549" s="9">
        <f t="shared" si="78"/>
        <v>1.13616743764377</v>
      </c>
      <c r="L1549">
        <f t="shared" si="79"/>
        <v>4.9609646566806873</v>
      </c>
      <c r="M1549">
        <f t="shared" si="80"/>
        <v>0</v>
      </c>
    </row>
    <row r="1550" spans="1:13">
      <c r="A1550" s="1"/>
      <c r="B1550" s="1" t="s">
        <v>50</v>
      </c>
      <c r="C1550" s="1">
        <v>0.35</v>
      </c>
      <c r="D1550" s="1">
        <v>90</v>
      </c>
      <c r="E1550" s="1">
        <v>1.1281546755866401</v>
      </c>
      <c r="F1550" s="1">
        <v>90.393508781829297</v>
      </c>
      <c r="G1550" s="1">
        <v>0.77815467558663698</v>
      </c>
      <c r="H1550" s="1">
        <v>0.39350878182926902</v>
      </c>
      <c r="I1550" s="1">
        <v>1</v>
      </c>
      <c r="J1550" s="1">
        <v>0</v>
      </c>
      <c r="K1550" s="9">
        <f t="shared" si="78"/>
        <v>1.1281546755866401</v>
      </c>
      <c r="L1550">
        <f t="shared" si="79"/>
        <v>0.39350878182929705</v>
      </c>
      <c r="M1550">
        <f t="shared" si="80"/>
        <v>0</v>
      </c>
    </row>
    <row r="1551" spans="1:13">
      <c r="A1551" s="1"/>
      <c r="B1551" s="1" t="s">
        <v>50</v>
      </c>
      <c r="C1551" s="1">
        <v>1</v>
      </c>
      <c r="D1551" s="1">
        <v>45</v>
      </c>
      <c r="E1551" s="1">
        <v>1.2399444629649199</v>
      </c>
      <c r="F1551" s="1">
        <v>24.461733163421901</v>
      </c>
      <c r="G1551" s="1">
        <v>0.239944462964922</v>
      </c>
      <c r="H1551" s="1">
        <v>-20.538266836578099</v>
      </c>
      <c r="I1551" s="1">
        <v>0</v>
      </c>
      <c r="J1551" s="1">
        <v>0</v>
      </c>
      <c r="K1551" s="9">
        <f t="shared" si="78"/>
        <v>1.2399444629649199</v>
      </c>
      <c r="L1551">
        <f t="shared" si="79"/>
        <v>20.538266836578089</v>
      </c>
      <c r="M1551">
        <f t="shared" si="80"/>
        <v>0</v>
      </c>
    </row>
    <row r="1552" spans="1:13">
      <c r="A1552" s="1"/>
      <c r="B1552" s="1" t="s">
        <v>50</v>
      </c>
      <c r="C1552" s="1">
        <v>0.35</v>
      </c>
      <c r="D1552" s="1">
        <v>180</v>
      </c>
      <c r="E1552" s="1">
        <v>1.03637216511518</v>
      </c>
      <c r="F1552" s="1">
        <v>177.88630219867099</v>
      </c>
      <c r="G1552" s="1">
        <v>0.68637216511517596</v>
      </c>
      <c r="H1552" s="1">
        <v>-2.1136978013292902</v>
      </c>
      <c r="I1552" s="1">
        <v>0</v>
      </c>
      <c r="J1552" s="1">
        <v>0</v>
      </c>
      <c r="K1552" s="9">
        <f t="shared" si="78"/>
        <v>1.03637216511518</v>
      </c>
      <c r="L1552">
        <f t="shared" si="79"/>
        <v>2.1136978013290104</v>
      </c>
      <c r="M1552">
        <f t="shared" si="80"/>
        <v>0</v>
      </c>
    </row>
    <row r="1553" spans="1:13">
      <c r="A1553" s="1"/>
      <c r="B1553" s="1" t="s">
        <v>50</v>
      </c>
      <c r="C1553" s="1">
        <v>1</v>
      </c>
      <c r="D1553" s="1">
        <v>135</v>
      </c>
      <c r="E1553" s="1">
        <v>1.0077896313310699</v>
      </c>
      <c r="F1553" s="1">
        <v>135.643745714175</v>
      </c>
      <c r="G1553" s="1">
        <v>7.7896313310723596E-3</v>
      </c>
      <c r="H1553" s="1">
        <v>0.64374571417533799</v>
      </c>
      <c r="I1553" s="1">
        <v>0</v>
      </c>
      <c r="J1553" s="1">
        <v>0</v>
      </c>
      <c r="K1553" s="9">
        <f t="shared" si="78"/>
        <v>1.0077896313310699</v>
      </c>
      <c r="L1553">
        <f t="shared" si="79"/>
        <v>0.64374571417499737</v>
      </c>
      <c r="M1553">
        <f t="shared" si="80"/>
        <v>0</v>
      </c>
    </row>
    <row r="1554" spans="1:13">
      <c r="A1554" s="1"/>
      <c r="B1554" s="1" t="s">
        <v>50</v>
      </c>
      <c r="C1554" s="1">
        <v>1.5</v>
      </c>
      <c r="D1554" s="1">
        <v>0</v>
      </c>
      <c r="E1554" s="1">
        <v>0.64865869977185897</v>
      </c>
      <c r="F1554" s="1">
        <v>2.00795388619599</v>
      </c>
      <c r="G1554" s="1">
        <v>-0.85134130022814103</v>
      </c>
      <c r="H1554" s="1">
        <v>2.00795388619599</v>
      </c>
      <c r="I1554" s="1">
        <v>0</v>
      </c>
      <c r="J1554" s="1">
        <v>0</v>
      </c>
      <c r="K1554" s="9">
        <f t="shared" si="78"/>
        <v>0.64865869977185897</v>
      </c>
      <c r="L1554">
        <f t="shared" si="79"/>
        <v>2.0079538861959918</v>
      </c>
      <c r="M1554">
        <f t="shared" si="80"/>
        <v>0</v>
      </c>
    </row>
    <row r="1555" spans="1:13">
      <c r="A1555" s="1"/>
      <c r="B1555" s="1" t="s">
        <v>50</v>
      </c>
      <c r="C1555" s="1">
        <v>0.35</v>
      </c>
      <c r="D1555" s="1">
        <v>45</v>
      </c>
      <c r="E1555" s="1">
        <v>0.99679801984095195</v>
      </c>
      <c r="F1555" s="1">
        <v>135.44088956439799</v>
      </c>
      <c r="G1555" s="1">
        <v>0.64679801984095198</v>
      </c>
      <c r="H1555" s="1">
        <v>90.440889564398404</v>
      </c>
      <c r="I1555" s="1">
        <v>1</v>
      </c>
      <c r="J1555" s="1">
        <v>0</v>
      </c>
      <c r="K1555" s="9">
        <f t="shared" si="78"/>
        <v>0.99679801984095195</v>
      </c>
      <c r="L1555">
        <f t="shared" si="79"/>
        <v>0.44088956439799176</v>
      </c>
      <c r="M1555">
        <f t="shared" si="80"/>
        <v>1</v>
      </c>
    </row>
    <row r="1556" spans="1:13">
      <c r="A1556" s="1"/>
      <c r="B1556" s="1" t="s">
        <v>50</v>
      </c>
      <c r="C1556" s="1">
        <v>1.5</v>
      </c>
      <c r="D1556" s="1">
        <v>90</v>
      </c>
      <c r="E1556" s="1">
        <v>1.1386024514042401</v>
      </c>
      <c r="F1556" s="1">
        <v>89.090207015577903</v>
      </c>
      <c r="G1556" s="1">
        <v>-0.36139754859575701</v>
      </c>
      <c r="H1556" s="1">
        <v>-0.909792984422097</v>
      </c>
      <c r="I1556" s="1">
        <v>0</v>
      </c>
      <c r="J1556" s="1">
        <v>0</v>
      </c>
      <c r="K1556" s="9">
        <f t="shared" si="78"/>
        <v>1.1386024514042401</v>
      </c>
      <c r="L1556">
        <f t="shared" si="79"/>
        <v>0.90979298442209711</v>
      </c>
      <c r="M1556">
        <f t="shared" si="80"/>
        <v>0</v>
      </c>
    </row>
    <row r="1557" spans="1:13">
      <c r="A1557" s="1"/>
      <c r="B1557" s="1" t="s">
        <v>50</v>
      </c>
      <c r="C1557" s="1">
        <v>1.5</v>
      </c>
      <c r="D1557" s="1">
        <v>45</v>
      </c>
      <c r="E1557" s="1">
        <v>0.99227748132337301</v>
      </c>
      <c r="F1557" s="1">
        <v>28.072486935853</v>
      </c>
      <c r="G1557" s="1">
        <v>-0.50772251867662699</v>
      </c>
      <c r="H1557" s="1">
        <v>-16.927513064147</v>
      </c>
      <c r="I1557" s="1">
        <v>0</v>
      </c>
      <c r="J1557" s="1">
        <v>0</v>
      </c>
      <c r="K1557" s="9">
        <f t="shared" si="78"/>
        <v>0.99227748132337301</v>
      </c>
      <c r="L1557">
        <f t="shared" si="79"/>
        <v>16.927513064147007</v>
      </c>
      <c r="M1557">
        <f t="shared" si="80"/>
        <v>0</v>
      </c>
    </row>
    <row r="1558" spans="1:13">
      <c r="A1558" s="1"/>
      <c r="B1558" s="1" t="s">
        <v>50</v>
      </c>
      <c r="C1558" s="1">
        <v>1</v>
      </c>
      <c r="D1558" s="1">
        <v>90</v>
      </c>
      <c r="E1558" s="1">
        <v>1.1903401014217301</v>
      </c>
      <c r="F1558" s="1">
        <v>88.881084069432902</v>
      </c>
      <c r="G1558" s="1">
        <v>0.19034010142173199</v>
      </c>
      <c r="H1558" s="1">
        <v>-1.1189159305671399</v>
      </c>
      <c r="I1558" s="1">
        <v>0</v>
      </c>
      <c r="J1558" s="1">
        <v>0</v>
      </c>
      <c r="K1558" s="9">
        <f t="shared" si="78"/>
        <v>1.1903401014217301</v>
      </c>
      <c r="L1558">
        <f t="shared" si="79"/>
        <v>1.1189159305670842</v>
      </c>
      <c r="M1558">
        <f t="shared" si="80"/>
        <v>0</v>
      </c>
    </row>
    <row r="1559" spans="1:13">
      <c r="A1559" s="1"/>
      <c r="B1559" s="1" t="s">
        <v>50</v>
      </c>
      <c r="C1559" s="1">
        <v>0.7</v>
      </c>
      <c r="D1559" s="1">
        <v>180</v>
      </c>
      <c r="E1559" s="1">
        <v>1.4490789937861099</v>
      </c>
      <c r="F1559" s="1">
        <v>179.10131637926199</v>
      </c>
      <c r="G1559" s="1">
        <v>0.74907899378610898</v>
      </c>
      <c r="H1559" s="1">
        <v>-0.89868362073798402</v>
      </c>
      <c r="I1559" s="1">
        <v>0</v>
      </c>
      <c r="J1559" s="1">
        <v>0</v>
      </c>
      <c r="K1559" s="9">
        <f t="shared" si="78"/>
        <v>1.4490789937861099</v>
      </c>
      <c r="L1559">
        <f t="shared" si="79"/>
        <v>0.89868362073801222</v>
      </c>
      <c r="M1559">
        <f t="shared" si="80"/>
        <v>0</v>
      </c>
    </row>
    <row r="1560" spans="1:13">
      <c r="A1560" s="1"/>
      <c r="B1560" s="1" t="s">
        <v>50</v>
      </c>
      <c r="C1560" s="1">
        <v>0.35</v>
      </c>
      <c r="D1560" s="1">
        <v>0</v>
      </c>
      <c r="E1560" s="1">
        <v>0.61768615524034698</v>
      </c>
      <c r="F1560" s="1">
        <v>2.1086828137490801</v>
      </c>
      <c r="G1560" s="1">
        <v>0.267686155240347</v>
      </c>
      <c r="H1560" s="1">
        <v>2.1086828137490801</v>
      </c>
      <c r="I1560" s="1">
        <v>0</v>
      </c>
      <c r="J1560" s="1">
        <v>0</v>
      </c>
      <c r="K1560" s="9">
        <f t="shared" si="78"/>
        <v>0.61768615524034698</v>
      </c>
      <c r="L1560">
        <f t="shared" si="79"/>
        <v>2.1086828137490841</v>
      </c>
      <c r="M1560">
        <f t="shared" si="80"/>
        <v>0</v>
      </c>
    </row>
    <row r="1561" spans="1:13">
      <c r="A1561" s="1"/>
      <c r="B1561" s="1" t="s">
        <v>50</v>
      </c>
      <c r="C1561" s="1">
        <v>0.7</v>
      </c>
      <c r="D1561" s="1">
        <v>45</v>
      </c>
      <c r="E1561" s="1">
        <v>1.0745592834922999</v>
      </c>
      <c r="F1561" s="1">
        <v>66.935218738881005</v>
      </c>
      <c r="G1561" s="1">
        <v>0.374559283492299</v>
      </c>
      <c r="H1561" s="1">
        <v>21.935218738881002</v>
      </c>
      <c r="I1561" s="1">
        <v>0</v>
      </c>
      <c r="J1561" s="1">
        <v>0</v>
      </c>
      <c r="K1561" s="9">
        <f t="shared" si="78"/>
        <v>1.0745592834922999</v>
      </c>
      <c r="L1561">
        <f t="shared" si="79"/>
        <v>21.935218738881019</v>
      </c>
      <c r="M1561">
        <f t="shared" si="80"/>
        <v>0</v>
      </c>
    </row>
    <row r="1562" spans="1:13">
      <c r="A1562" s="1"/>
      <c r="B1562" s="1" t="s">
        <v>50</v>
      </c>
      <c r="C1562" s="1">
        <v>0.35</v>
      </c>
      <c r="D1562" s="1">
        <v>45</v>
      </c>
      <c r="E1562" s="1">
        <v>1.24699963037774</v>
      </c>
      <c r="F1562" s="1">
        <v>90.593348501265197</v>
      </c>
      <c r="G1562" s="1">
        <v>0.896999630377738</v>
      </c>
      <c r="H1562" s="1">
        <v>45.593348501265197</v>
      </c>
      <c r="I1562" s="1">
        <v>1</v>
      </c>
      <c r="J1562" s="1">
        <v>0</v>
      </c>
      <c r="K1562" s="9">
        <f t="shared" si="78"/>
        <v>1.24699963037774</v>
      </c>
      <c r="L1562">
        <f t="shared" si="79"/>
        <v>44.406651498734789</v>
      </c>
      <c r="M1562">
        <f t="shared" si="80"/>
        <v>1</v>
      </c>
    </row>
    <row r="1563" spans="1:13">
      <c r="A1563" s="1"/>
      <c r="B1563" s="1" t="s">
        <v>50</v>
      </c>
      <c r="C1563" s="1">
        <v>0.35</v>
      </c>
      <c r="D1563" s="1">
        <v>45</v>
      </c>
      <c r="E1563" s="1">
        <v>1.5252975584409001</v>
      </c>
      <c r="F1563" s="1">
        <v>72.356599354417497</v>
      </c>
      <c r="G1563" s="1">
        <v>1.1752975584409</v>
      </c>
      <c r="H1563" s="1">
        <v>27.356599354417501</v>
      </c>
      <c r="I1563" s="1">
        <v>0</v>
      </c>
      <c r="J1563" s="1">
        <v>0</v>
      </c>
      <c r="K1563" s="9">
        <f t="shared" si="78"/>
        <v>1.5252975584409001</v>
      </c>
      <c r="L1563">
        <f t="shared" si="79"/>
        <v>27.356599354417483</v>
      </c>
      <c r="M1563">
        <f t="shared" si="80"/>
        <v>0</v>
      </c>
    </row>
    <row r="1564" spans="1:13">
      <c r="A1564" s="1"/>
      <c r="B1564" s="1" t="s">
        <v>50</v>
      </c>
      <c r="C1564" s="1">
        <v>0.7</v>
      </c>
      <c r="D1564" s="1">
        <v>45</v>
      </c>
      <c r="E1564" s="1">
        <v>1.4185982780781901</v>
      </c>
      <c r="F1564" s="1">
        <v>29.299794090267401</v>
      </c>
      <c r="G1564" s="1">
        <v>0.71859827807819399</v>
      </c>
      <c r="H1564" s="1">
        <v>-15.700205909732601</v>
      </c>
      <c r="I1564" s="1">
        <v>0</v>
      </c>
      <c r="J1564" s="1">
        <v>0</v>
      </c>
      <c r="K1564" s="9">
        <f t="shared" si="78"/>
        <v>1.4185982780781901</v>
      </c>
      <c r="L1564">
        <f t="shared" si="79"/>
        <v>15.700205909732603</v>
      </c>
      <c r="M1564">
        <f t="shared" si="80"/>
        <v>0</v>
      </c>
    </row>
    <row r="1565" spans="1:13">
      <c r="A1565" s="1"/>
      <c r="B1565" s="1" t="s">
        <v>50</v>
      </c>
      <c r="C1565" s="1">
        <v>0.7</v>
      </c>
      <c r="D1565" s="1">
        <v>180</v>
      </c>
      <c r="E1565" s="1">
        <v>1.25263560237423</v>
      </c>
      <c r="F1565" s="1">
        <v>179.66922391685301</v>
      </c>
      <c r="G1565" s="1">
        <v>0.55263560237422904</v>
      </c>
      <c r="H1565" s="1">
        <v>-0.33077608314715701</v>
      </c>
      <c r="I1565" s="1">
        <v>0</v>
      </c>
      <c r="J1565" s="1">
        <v>0</v>
      </c>
      <c r="K1565" s="9">
        <f t="shared" si="78"/>
        <v>1.25263560237423</v>
      </c>
      <c r="L1565">
        <f t="shared" si="79"/>
        <v>0.33077608314698637</v>
      </c>
      <c r="M1565">
        <f t="shared" si="80"/>
        <v>0</v>
      </c>
    </row>
    <row r="1566" spans="1:13">
      <c r="A1566" s="1"/>
      <c r="B1566" s="1" t="s">
        <v>50</v>
      </c>
      <c r="C1566" s="1">
        <v>1</v>
      </c>
      <c r="D1566" s="1">
        <v>135</v>
      </c>
      <c r="E1566" s="1">
        <v>1.30698854092609</v>
      </c>
      <c r="F1566" s="1">
        <v>146.297371742113</v>
      </c>
      <c r="G1566" s="1">
        <v>0.30698854092608902</v>
      </c>
      <c r="H1566" s="1">
        <v>11.297371742112899</v>
      </c>
      <c r="I1566" s="1">
        <v>0</v>
      </c>
      <c r="J1566" s="1">
        <v>0</v>
      </c>
      <c r="K1566" s="9">
        <f t="shared" si="78"/>
        <v>1.30698854092609</v>
      </c>
      <c r="L1566">
        <f t="shared" si="79"/>
        <v>11.297371742113</v>
      </c>
      <c r="M1566">
        <f t="shared" si="80"/>
        <v>0</v>
      </c>
    </row>
    <row r="1567" spans="1:13">
      <c r="A1567" s="1"/>
      <c r="B1567" s="1" t="s">
        <v>50</v>
      </c>
      <c r="C1567" s="1">
        <v>0.35</v>
      </c>
      <c r="D1567" s="1">
        <v>180</v>
      </c>
      <c r="E1567" s="1">
        <v>1.26831464738058</v>
      </c>
      <c r="F1567" s="1">
        <v>178.97322019661101</v>
      </c>
      <c r="G1567" s="1">
        <v>0.91831464738058</v>
      </c>
      <c r="H1567" s="1">
        <v>-1.0267798033887601</v>
      </c>
      <c r="I1567" s="1">
        <v>0</v>
      </c>
      <c r="J1567" s="1">
        <v>0</v>
      </c>
      <c r="K1567" s="9">
        <f t="shared" ref="K1567:K1630" si="81">IF(J1567=1, "", E1567)</f>
        <v>1.26831464738058</v>
      </c>
      <c r="L1567">
        <f t="shared" si="79"/>
        <v>1.0267798033889903</v>
      </c>
      <c r="M1567">
        <f t="shared" si="80"/>
        <v>0</v>
      </c>
    </row>
    <row r="1568" spans="1:13">
      <c r="A1568" s="1"/>
      <c r="B1568" s="1" t="s">
        <v>50</v>
      </c>
      <c r="C1568" s="1">
        <v>0.35</v>
      </c>
      <c r="D1568" s="1">
        <v>180</v>
      </c>
      <c r="E1568" s="1">
        <v>1.1348492292371699</v>
      </c>
      <c r="F1568" s="1">
        <v>2.4521706001730501</v>
      </c>
      <c r="G1568" s="1">
        <v>0.78484922923716605</v>
      </c>
      <c r="H1568" s="1">
        <v>-177.54782939982701</v>
      </c>
      <c r="I1568" s="1">
        <v>1</v>
      </c>
      <c r="J1568" s="1">
        <v>0</v>
      </c>
      <c r="K1568" s="9">
        <f t="shared" si="81"/>
        <v>1.1348492292371699</v>
      </c>
      <c r="L1568">
        <f t="shared" si="79"/>
        <v>2.4521706001730479</v>
      </c>
      <c r="M1568">
        <f t="shared" si="80"/>
        <v>1</v>
      </c>
    </row>
    <row r="1569" spans="1:13">
      <c r="A1569" s="1"/>
      <c r="B1569" s="1" t="s">
        <v>50</v>
      </c>
      <c r="C1569" s="1">
        <v>0.35</v>
      </c>
      <c r="D1569" s="1">
        <v>180</v>
      </c>
      <c r="E1569" s="1">
        <v>0.99434847993948094</v>
      </c>
      <c r="F1569" s="1">
        <v>-179.82141633047701</v>
      </c>
      <c r="G1569" s="1">
        <v>0.64434847993948197</v>
      </c>
      <c r="H1569" s="1">
        <v>0.178583669523391</v>
      </c>
      <c r="I1569" s="1">
        <v>1</v>
      </c>
      <c r="J1569" s="1">
        <v>0</v>
      </c>
      <c r="K1569" s="9">
        <f t="shared" si="81"/>
        <v>0.99434847993948094</v>
      </c>
      <c r="L1569">
        <f t="shared" si="79"/>
        <v>0.1785836695229932</v>
      </c>
      <c r="M1569">
        <f t="shared" si="80"/>
        <v>0</v>
      </c>
    </row>
    <row r="1570" spans="1:13">
      <c r="A1570" s="1"/>
      <c r="B1570" s="1" t="s">
        <v>50</v>
      </c>
      <c r="C1570" s="1">
        <v>0.7</v>
      </c>
      <c r="D1570" s="1">
        <v>135</v>
      </c>
      <c r="E1570" s="1">
        <v>1.39568705971073</v>
      </c>
      <c r="F1570" s="1">
        <v>133.06537145507099</v>
      </c>
      <c r="G1570" s="1">
        <v>0.69568705971073497</v>
      </c>
      <c r="H1570" s="1">
        <v>-1.9346285449292999</v>
      </c>
      <c r="I1570" s="1">
        <v>0</v>
      </c>
      <c r="J1570" s="1">
        <v>0</v>
      </c>
      <c r="K1570" s="9">
        <f t="shared" si="81"/>
        <v>1.39568705971073</v>
      </c>
      <c r="L1570">
        <f t="shared" si="79"/>
        <v>1.9346285449290122</v>
      </c>
      <c r="M1570">
        <f t="shared" si="80"/>
        <v>0</v>
      </c>
    </row>
    <row r="1571" spans="1:13">
      <c r="A1571" s="1"/>
      <c r="B1571" s="1" t="s">
        <v>50</v>
      </c>
      <c r="C1571" s="1">
        <v>1</v>
      </c>
      <c r="D1571" s="1">
        <v>45</v>
      </c>
      <c r="E1571" s="1">
        <v>1.25538246612688</v>
      </c>
      <c r="F1571" s="1">
        <v>55.544900767189297</v>
      </c>
      <c r="G1571" s="1">
        <v>0.25538246612687698</v>
      </c>
      <c r="H1571" s="1">
        <v>10.544900767189301</v>
      </c>
      <c r="I1571" s="1">
        <v>0</v>
      </c>
      <c r="J1571" s="1">
        <v>0</v>
      </c>
      <c r="K1571" s="9">
        <f t="shared" si="81"/>
        <v>1.25538246612688</v>
      </c>
      <c r="L1571">
        <f t="shared" si="79"/>
        <v>10.54490076718929</v>
      </c>
      <c r="M1571">
        <f t="shared" si="80"/>
        <v>0</v>
      </c>
    </row>
    <row r="1572" spans="1:13">
      <c r="A1572" s="1"/>
      <c r="B1572" s="1" t="s">
        <v>50</v>
      </c>
      <c r="C1572" s="1">
        <v>1.5</v>
      </c>
      <c r="D1572" s="1">
        <v>135</v>
      </c>
      <c r="E1572" s="1">
        <v>1.3682304700479599</v>
      </c>
      <c r="F1572" s="1">
        <v>128.115920080596</v>
      </c>
      <c r="G1572" s="1">
        <v>-0.13176952995204499</v>
      </c>
      <c r="H1572" s="1">
        <v>-6.8840799194044804</v>
      </c>
      <c r="I1572" s="1">
        <v>0</v>
      </c>
      <c r="J1572" s="1">
        <v>0</v>
      </c>
      <c r="K1572" s="9">
        <f t="shared" si="81"/>
        <v>1.3682304700479599</v>
      </c>
      <c r="L1572">
        <f t="shared" si="79"/>
        <v>6.8840799194040017</v>
      </c>
      <c r="M1572">
        <f t="shared" si="80"/>
        <v>0</v>
      </c>
    </row>
    <row r="1573" spans="1:13">
      <c r="A1573" s="1"/>
      <c r="B1573" s="1" t="s">
        <v>50</v>
      </c>
      <c r="C1573" s="1">
        <v>0.35</v>
      </c>
      <c r="D1573" s="1">
        <v>135</v>
      </c>
      <c r="E1573" s="1">
        <v>1.3672492282800399</v>
      </c>
      <c r="F1573" s="1">
        <v>157.47504514917301</v>
      </c>
      <c r="G1573" s="1">
        <v>1.0172492282800401</v>
      </c>
      <c r="H1573" s="1">
        <v>22.475045149172701</v>
      </c>
      <c r="I1573" s="1">
        <v>0</v>
      </c>
      <c r="J1573" s="1">
        <v>0</v>
      </c>
      <c r="K1573" s="9">
        <f t="shared" si="81"/>
        <v>1.3672492282800399</v>
      </c>
      <c r="L1573">
        <f t="shared" si="79"/>
        <v>22.475045149173013</v>
      </c>
      <c r="M1573">
        <f t="shared" si="80"/>
        <v>0</v>
      </c>
    </row>
    <row r="1574" spans="1:13">
      <c r="A1574" s="1"/>
      <c r="B1574" s="1" t="s">
        <v>50</v>
      </c>
      <c r="C1574" s="1">
        <v>0.5</v>
      </c>
      <c r="D1574" s="1">
        <v>45</v>
      </c>
      <c r="E1574" s="1">
        <v>1.12898214451741</v>
      </c>
      <c r="F1574" s="1">
        <v>87.771206720269305</v>
      </c>
      <c r="G1574" s="1">
        <v>0.62898214451741297</v>
      </c>
      <c r="H1574" s="1">
        <v>42.771206720269298</v>
      </c>
      <c r="I1574" s="1">
        <v>0</v>
      </c>
      <c r="J1574" s="1">
        <v>0</v>
      </c>
      <c r="K1574" s="9">
        <f t="shared" si="81"/>
        <v>1.12898214451741</v>
      </c>
      <c r="L1574">
        <f t="shared" si="79"/>
        <v>42.771206720269305</v>
      </c>
      <c r="M1574">
        <f t="shared" si="80"/>
        <v>0</v>
      </c>
    </row>
    <row r="1575" spans="1:13">
      <c r="A1575" s="1"/>
      <c r="B1575" s="1" t="s">
        <v>50</v>
      </c>
      <c r="C1575" s="1">
        <v>0.5</v>
      </c>
      <c r="D1575" s="1">
        <v>90</v>
      </c>
      <c r="E1575" s="1">
        <v>0.89061230246200096</v>
      </c>
      <c r="F1575" s="1">
        <v>89.169202959716401</v>
      </c>
      <c r="G1575" s="1">
        <v>0.39061230246200102</v>
      </c>
      <c r="H1575" s="1">
        <v>-0.83079704028358503</v>
      </c>
      <c r="I1575" s="1">
        <v>0</v>
      </c>
      <c r="J1575" s="1">
        <v>0</v>
      </c>
      <c r="K1575" s="9">
        <f t="shared" si="81"/>
        <v>0.89061230246200096</v>
      </c>
      <c r="L1575">
        <f t="shared" si="79"/>
        <v>0.83079704028358492</v>
      </c>
      <c r="M1575">
        <f t="shared" si="80"/>
        <v>0</v>
      </c>
    </row>
    <row r="1576" spans="1:13">
      <c r="A1576" s="1"/>
      <c r="B1576" s="1" t="s">
        <v>50</v>
      </c>
      <c r="C1576" s="1">
        <v>1</v>
      </c>
      <c r="D1576" s="1">
        <v>0</v>
      </c>
      <c r="E1576" s="1">
        <v>0.100587881495976</v>
      </c>
      <c r="F1576" s="1">
        <v>57.3708441642842</v>
      </c>
      <c r="G1576" s="1">
        <v>-0.89941211850402403</v>
      </c>
      <c r="H1576" s="1">
        <v>57.3708441642842</v>
      </c>
      <c r="I1576" s="1">
        <v>0</v>
      </c>
      <c r="J1576" s="1">
        <v>0</v>
      </c>
      <c r="K1576" s="9">
        <f t="shared" si="81"/>
        <v>0.100587881495976</v>
      </c>
      <c r="L1576">
        <f t="shared" si="79"/>
        <v>57.370844164284193</v>
      </c>
      <c r="M1576">
        <f t="shared" si="80"/>
        <v>0</v>
      </c>
    </row>
    <row r="1577" spans="1:13">
      <c r="A1577" s="1"/>
      <c r="B1577" s="1" t="s">
        <v>50</v>
      </c>
      <c r="C1577" s="1">
        <v>0.5</v>
      </c>
      <c r="D1577" s="1">
        <v>135</v>
      </c>
      <c r="E1577" s="1">
        <v>1.3390284156814301</v>
      </c>
      <c r="F1577" s="1">
        <v>120.482354430257</v>
      </c>
      <c r="G1577" s="1">
        <v>0.83902841568143105</v>
      </c>
      <c r="H1577" s="1">
        <v>-14.517645569742999</v>
      </c>
      <c r="I1577" s="1">
        <v>0</v>
      </c>
      <c r="J1577" s="1">
        <v>0</v>
      </c>
      <c r="K1577" s="9">
        <f t="shared" si="81"/>
        <v>1.3390284156814301</v>
      </c>
      <c r="L1577">
        <f t="shared" si="79"/>
        <v>14.517645569742996</v>
      </c>
      <c r="M1577">
        <f t="shared" si="80"/>
        <v>0</v>
      </c>
    </row>
    <row r="1578" spans="1:13">
      <c r="A1578" s="1"/>
      <c r="B1578" s="1" t="s">
        <v>50</v>
      </c>
      <c r="C1578" s="1">
        <v>0.7</v>
      </c>
      <c r="D1578" s="1">
        <v>0</v>
      </c>
      <c r="E1578" s="1">
        <v>0.405865747063134</v>
      </c>
      <c r="F1578" s="1">
        <v>2.4800506091592101</v>
      </c>
      <c r="G1578" s="1">
        <v>-0.29413425293686601</v>
      </c>
      <c r="H1578" s="1">
        <v>2.4800506091592101</v>
      </c>
      <c r="I1578" s="1">
        <v>0</v>
      </c>
      <c r="J1578" s="1">
        <v>0</v>
      </c>
      <c r="K1578" s="9">
        <f t="shared" si="81"/>
        <v>0.405865747063134</v>
      </c>
      <c r="L1578">
        <f t="shared" si="79"/>
        <v>2.4800506091592069</v>
      </c>
      <c r="M1578">
        <f t="shared" si="80"/>
        <v>0</v>
      </c>
    </row>
    <row r="1579" spans="1:13">
      <c r="A1579" s="1"/>
      <c r="B1579" s="1" t="s">
        <v>50</v>
      </c>
      <c r="C1579" s="1">
        <v>1.5</v>
      </c>
      <c r="D1579" s="1">
        <v>135</v>
      </c>
      <c r="E1579" s="1">
        <v>1.2666600571597699</v>
      </c>
      <c r="F1579" s="1">
        <v>116.00078488747999</v>
      </c>
      <c r="G1579" s="1">
        <v>-0.23333994284022599</v>
      </c>
      <c r="H1579" s="1">
        <v>-18.999215112520101</v>
      </c>
      <c r="I1579" s="1">
        <v>0</v>
      </c>
      <c r="J1579" s="1">
        <v>0</v>
      </c>
      <c r="K1579" s="9">
        <f t="shared" si="81"/>
        <v>1.2666600571597699</v>
      </c>
      <c r="L1579">
        <f t="shared" si="79"/>
        <v>18.999215112520005</v>
      </c>
      <c r="M1579">
        <f t="shared" si="80"/>
        <v>0</v>
      </c>
    </row>
    <row r="1580" spans="1:13">
      <c r="A1580" s="1"/>
      <c r="B1580" s="1" t="s">
        <v>50</v>
      </c>
      <c r="C1580" s="1">
        <v>0.35</v>
      </c>
      <c r="D1580" s="1">
        <v>135</v>
      </c>
      <c r="E1580" s="1">
        <v>1.2525674393916899</v>
      </c>
      <c r="F1580" s="1">
        <v>146.62448923779101</v>
      </c>
      <c r="G1580" s="1">
        <v>0.90256743939169104</v>
      </c>
      <c r="H1580" s="1">
        <v>11.624489237791099</v>
      </c>
      <c r="I1580" s="1">
        <v>0</v>
      </c>
      <c r="J1580" s="1">
        <v>0</v>
      </c>
      <c r="K1580" s="9">
        <f t="shared" si="81"/>
        <v>1.2525674393916899</v>
      </c>
      <c r="L1580">
        <f t="shared" si="79"/>
        <v>11.624489237791011</v>
      </c>
      <c r="M1580">
        <f t="shared" si="80"/>
        <v>0</v>
      </c>
    </row>
    <row r="1581" spans="1:13">
      <c r="A1581" s="1"/>
      <c r="B1581" s="1" t="s">
        <v>50</v>
      </c>
      <c r="C1581" s="1">
        <v>1.5</v>
      </c>
      <c r="D1581" s="1">
        <v>180</v>
      </c>
      <c r="E1581" s="1">
        <v>0.64886022244585095</v>
      </c>
      <c r="F1581" s="1">
        <v>177.53620333110399</v>
      </c>
      <c r="G1581" s="1">
        <v>-0.85113977755414905</v>
      </c>
      <c r="H1581" s="1">
        <v>-2.46379666889572</v>
      </c>
      <c r="I1581" s="1">
        <v>0</v>
      </c>
      <c r="J1581" s="1">
        <v>0</v>
      </c>
      <c r="K1581" s="9">
        <f t="shared" si="81"/>
        <v>0.64886022244585095</v>
      </c>
      <c r="L1581">
        <f t="shared" si="79"/>
        <v>2.4637966688960091</v>
      </c>
      <c r="M1581">
        <f t="shared" si="80"/>
        <v>0</v>
      </c>
    </row>
    <row r="1582" spans="1:13">
      <c r="A1582" s="1"/>
      <c r="B1582" s="1" t="s">
        <v>50</v>
      </c>
      <c r="C1582" s="1">
        <v>0.5</v>
      </c>
      <c r="D1582" s="1">
        <v>180</v>
      </c>
      <c r="E1582" s="1">
        <v>0.86004827365575798</v>
      </c>
      <c r="F1582" s="1">
        <v>-179.793529616211</v>
      </c>
      <c r="G1582" s="1">
        <v>0.36004827365575798</v>
      </c>
      <c r="H1582" s="1">
        <v>0.206470383789053</v>
      </c>
      <c r="I1582" s="1">
        <v>1</v>
      </c>
      <c r="J1582" s="1">
        <v>0</v>
      </c>
      <c r="K1582" s="9">
        <f t="shared" si="81"/>
        <v>0.86004827365575798</v>
      </c>
      <c r="L1582">
        <f t="shared" si="79"/>
        <v>0.20647038378899651</v>
      </c>
      <c r="M1582">
        <f t="shared" si="80"/>
        <v>0</v>
      </c>
    </row>
    <row r="1583" spans="1:13">
      <c r="A1583" s="1"/>
      <c r="B1583" s="1" t="s">
        <v>50</v>
      </c>
      <c r="C1583" s="1">
        <v>0.7</v>
      </c>
      <c r="D1583" s="1">
        <v>0</v>
      </c>
      <c r="E1583" s="1">
        <v>0.251212140496269</v>
      </c>
      <c r="F1583" s="1">
        <v>-175.75490226495401</v>
      </c>
      <c r="G1583" s="1">
        <v>-0.44878785950373101</v>
      </c>
      <c r="H1583" s="1">
        <v>-175.75490226495401</v>
      </c>
      <c r="I1583" s="1">
        <v>0</v>
      </c>
      <c r="J1583" s="1">
        <v>0</v>
      </c>
      <c r="K1583" s="9">
        <f t="shared" si="81"/>
        <v>0.251212140496269</v>
      </c>
      <c r="L1583">
        <f t="shared" si="79"/>
        <v>4.245097735045988</v>
      </c>
      <c r="M1583">
        <f t="shared" si="80"/>
        <v>1</v>
      </c>
    </row>
    <row r="1584" spans="1:13">
      <c r="A1584" s="1"/>
      <c r="B1584" s="1" t="s">
        <v>50</v>
      </c>
      <c r="C1584" s="1">
        <v>0.35</v>
      </c>
      <c r="D1584" s="1">
        <v>180</v>
      </c>
      <c r="E1584" s="1">
        <v>0.80394621795035304</v>
      </c>
      <c r="F1584" s="1">
        <v>-177.56961213307801</v>
      </c>
      <c r="G1584" s="1">
        <v>0.453946217950353</v>
      </c>
      <c r="H1584" s="1">
        <v>2.4303878669218202</v>
      </c>
      <c r="I1584" s="1">
        <v>1</v>
      </c>
      <c r="J1584" s="1">
        <v>0</v>
      </c>
      <c r="K1584" s="9">
        <f t="shared" si="81"/>
        <v>0.80394621795035304</v>
      </c>
      <c r="L1584">
        <f t="shared" si="79"/>
        <v>2.4303878669219898</v>
      </c>
      <c r="M1584">
        <f t="shared" si="80"/>
        <v>0</v>
      </c>
    </row>
    <row r="1585" spans="1:13">
      <c r="A1585" s="1"/>
      <c r="B1585" s="1" t="s">
        <v>50</v>
      </c>
      <c r="C1585" s="1">
        <v>1</v>
      </c>
      <c r="D1585" s="1">
        <v>180</v>
      </c>
      <c r="E1585" s="1">
        <v>0.93238663577496095</v>
      </c>
      <c r="F1585" s="1">
        <v>179.55560951335599</v>
      </c>
      <c r="G1585" s="1">
        <v>-6.7613364225038899E-2</v>
      </c>
      <c r="H1585" s="1">
        <v>-0.44439048664435199</v>
      </c>
      <c r="I1585" s="1">
        <v>0</v>
      </c>
      <c r="J1585" s="1">
        <v>0</v>
      </c>
      <c r="K1585" s="9">
        <f t="shared" si="81"/>
        <v>0.93238663577496095</v>
      </c>
      <c r="L1585">
        <f t="shared" si="79"/>
        <v>0.44439048664401071</v>
      </c>
      <c r="M1585">
        <f t="shared" si="80"/>
        <v>0</v>
      </c>
    </row>
    <row r="1586" spans="1:13">
      <c r="A1586" s="1"/>
      <c r="B1586" s="1" t="s">
        <v>50</v>
      </c>
      <c r="C1586" s="1">
        <v>1.5</v>
      </c>
      <c r="D1586" s="1">
        <v>135</v>
      </c>
      <c r="E1586" s="1">
        <v>1.3687451941778499</v>
      </c>
      <c r="F1586" s="1">
        <v>138.84051778660501</v>
      </c>
      <c r="G1586" s="1">
        <v>-0.13125480582214599</v>
      </c>
      <c r="H1586" s="1">
        <v>3.8405177866045501</v>
      </c>
      <c r="I1586" s="1">
        <v>0</v>
      </c>
      <c r="J1586" s="1">
        <v>0</v>
      </c>
      <c r="K1586" s="9">
        <f t="shared" si="81"/>
        <v>1.3687451941778499</v>
      </c>
      <c r="L1586">
        <f t="shared" si="79"/>
        <v>3.8405177866050053</v>
      </c>
      <c r="M1586">
        <f t="shared" si="80"/>
        <v>0</v>
      </c>
    </row>
    <row r="1587" spans="1:13">
      <c r="A1587" s="1"/>
      <c r="B1587" s="1" t="s">
        <v>50</v>
      </c>
      <c r="C1587" s="1">
        <v>0.7</v>
      </c>
      <c r="D1587" s="1">
        <v>90</v>
      </c>
      <c r="E1587" s="1">
        <v>1.1747559842858299</v>
      </c>
      <c r="F1587" s="1">
        <v>89.1182084639034</v>
      </c>
      <c r="G1587" s="1">
        <v>0.47475598428583399</v>
      </c>
      <c r="H1587" s="1">
        <v>-0.88179153609655703</v>
      </c>
      <c r="I1587" s="1">
        <v>0</v>
      </c>
      <c r="J1587" s="1">
        <v>0</v>
      </c>
      <c r="K1587" s="9">
        <f t="shared" si="81"/>
        <v>1.1747559842858299</v>
      </c>
      <c r="L1587">
        <f t="shared" si="79"/>
        <v>0.88179153609661398</v>
      </c>
      <c r="M1587">
        <f t="shared" si="80"/>
        <v>0</v>
      </c>
    </row>
    <row r="1588" spans="1:13">
      <c r="A1588" s="1"/>
      <c r="B1588" s="1" t="s">
        <v>50</v>
      </c>
      <c r="C1588" s="1">
        <v>0.35</v>
      </c>
      <c r="D1588" s="1">
        <v>135</v>
      </c>
      <c r="E1588" s="1">
        <v>1.1250877489603801</v>
      </c>
      <c r="F1588" s="1">
        <v>122.646716683393</v>
      </c>
      <c r="G1588" s="1">
        <v>0.77508774896038202</v>
      </c>
      <c r="H1588" s="1">
        <v>-12.3532833166065</v>
      </c>
      <c r="I1588" s="1">
        <v>0</v>
      </c>
      <c r="J1588" s="1">
        <v>0</v>
      </c>
      <c r="K1588" s="9">
        <f t="shared" si="81"/>
        <v>1.1250877489603801</v>
      </c>
      <c r="L1588">
        <f t="shared" si="79"/>
        <v>12.353283316607019</v>
      </c>
      <c r="M1588">
        <f t="shared" si="80"/>
        <v>0</v>
      </c>
    </row>
    <row r="1589" spans="1:13">
      <c r="A1589" s="1"/>
      <c r="B1589" s="1" t="s">
        <v>50</v>
      </c>
      <c r="C1589" s="1">
        <v>1</v>
      </c>
      <c r="D1589" s="1">
        <v>90</v>
      </c>
      <c r="E1589" s="1">
        <v>1.0817163581726701</v>
      </c>
      <c r="F1589" s="1">
        <v>89.315985464473997</v>
      </c>
      <c r="G1589" s="1">
        <v>8.1716358172669895E-2</v>
      </c>
      <c r="H1589" s="1">
        <v>-0.68401453552604596</v>
      </c>
      <c r="I1589" s="1">
        <v>0</v>
      </c>
      <c r="J1589" s="1">
        <v>0</v>
      </c>
      <c r="K1589" s="9">
        <f t="shared" si="81"/>
        <v>1.0817163581726701</v>
      </c>
      <c r="L1589">
        <f t="shared" si="79"/>
        <v>0.68401453552598923</v>
      </c>
      <c r="M1589">
        <f t="shared" si="80"/>
        <v>0</v>
      </c>
    </row>
    <row r="1590" spans="1:13">
      <c r="A1590" s="1"/>
      <c r="B1590" s="1" t="s">
        <v>50</v>
      </c>
      <c r="C1590" s="1">
        <v>1.5</v>
      </c>
      <c r="D1590" s="1">
        <v>90</v>
      </c>
      <c r="E1590" s="1">
        <v>1.5362506473134001</v>
      </c>
      <c r="F1590" s="1">
        <v>89.518372310123496</v>
      </c>
      <c r="G1590" s="1">
        <v>3.6250647313398297E-2</v>
      </c>
      <c r="H1590" s="1">
        <v>-0.48162768987651799</v>
      </c>
      <c r="I1590" s="1">
        <v>0</v>
      </c>
      <c r="J1590" s="1">
        <v>0</v>
      </c>
      <c r="K1590" s="9">
        <f t="shared" si="81"/>
        <v>1.5362506473134001</v>
      </c>
      <c r="L1590">
        <f t="shared" si="79"/>
        <v>0.48162768987651816</v>
      </c>
      <c r="M1590">
        <f t="shared" si="80"/>
        <v>0</v>
      </c>
    </row>
    <row r="1591" spans="1:13">
      <c r="A1591" s="1"/>
      <c r="B1591" s="1" t="s">
        <v>50</v>
      </c>
      <c r="C1591" s="1">
        <v>0.35</v>
      </c>
      <c r="D1591" s="1">
        <v>45</v>
      </c>
      <c r="E1591" s="1">
        <v>1.15980463002387</v>
      </c>
      <c r="F1591" s="1">
        <v>41.370765106941199</v>
      </c>
      <c r="G1591" s="1">
        <v>0.80980463002386804</v>
      </c>
      <c r="H1591" s="1">
        <v>-3.6292348930587899</v>
      </c>
      <c r="I1591" s="1">
        <v>0</v>
      </c>
      <c r="J1591" s="1">
        <v>0</v>
      </c>
      <c r="K1591" s="9">
        <f t="shared" si="81"/>
        <v>1.15980463002387</v>
      </c>
      <c r="L1591">
        <f t="shared" si="79"/>
        <v>3.6292348930587934</v>
      </c>
      <c r="M1591">
        <f t="shared" si="80"/>
        <v>0</v>
      </c>
    </row>
    <row r="1592" spans="1:13">
      <c r="A1592" s="1"/>
      <c r="B1592" s="1" t="s">
        <v>50</v>
      </c>
      <c r="C1592" s="1">
        <v>1.5</v>
      </c>
      <c r="D1592" s="1">
        <v>45</v>
      </c>
      <c r="E1592" s="1">
        <v>1.0076122308944599</v>
      </c>
      <c r="F1592" s="1">
        <v>128.150627781776</v>
      </c>
      <c r="G1592" s="1">
        <v>-0.492387769105538</v>
      </c>
      <c r="H1592" s="1">
        <v>83.150627781776393</v>
      </c>
      <c r="I1592" s="1">
        <v>1</v>
      </c>
      <c r="J1592" s="1">
        <v>0</v>
      </c>
      <c r="K1592" s="9">
        <f t="shared" si="81"/>
        <v>1.0076122308944599</v>
      </c>
      <c r="L1592">
        <f t="shared" si="79"/>
        <v>6.8493722182240049</v>
      </c>
      <c r="M1592">
        <f t="shared" si="80"/>
        <v>1</v>
      </c>
    </row>
    <row r="1593" spans="1:13">
      <c r="A1593" s="1"/>
      <c r="B1593" s="1" t="s">
        <v>50</v>
      </c>
      <c r="C1593" s="1">
        <v>1</v>
      </c>
      <c r="D1593" s="1">
        <v>45</v>
      </c>
      <c r="E1593" s="1">
        <v>1.40155897100841</v>
      </c>
      <c r="F1593" s="1">
        <v>33.408949735114803</v>
      </c>
      <c r="G1593" s="1">
        <v>0.40155897100841098</v>
      </c>
      <c r="H1593" s="1">
        <v>-11.591050264885199</v>
      </c>
      <c r="I1593" s="1">
        <v>0</v>
      </c>
      <c r="J1593" s="1">
        <v>0</v>
      </c>
      <c r="K1593" s="9">
        <f t="shared" si="81"/>
        <v>1.40155897100841</v>
      </c>
      <c r="L1593">
        <f t="shared" si="79"/>
        <v>11.591050264885212</v>
      </c>
      <c r="M1593">
        <f t="shared" si="80"/>
        <v>0</v>
      </c>
    </row>
    <row r="1594" spans="1:13">
      <c r="A1594" s="1"/>
      <c r="B1594" s="1" t="s">
        <v>50</v>
      </c>
      <c r="C1594" s="1">
        <v>1</v>
      </c>
      <c r="D1594" s="1">
        <v>0</v>
      </c>
      <c r="E1594" s="1">
        <v>0.36425599131789699</v>
      </c>
      <c r="F1594" s="1">
        <v>-1.30010656549373</v>
      </c>
      <c r="G1594" s="1">
        <v>-0.63574400868210301</v>
      </c>
      <c r="H1594" s="1">
        <v>-1.30010656549373</v>
      </c>
      <c r="I1594" s="1">
        <v>0</v>
      </c>
      <c r="J1594" s="1">
        <v>0</v>
      </c>
      <c r="K1594" s="9">
        <f t="shared" si="81"/>
        <v>0.36425599131789699</v>
      </c>
      <c r="L1594">
        <f t="shared" si="79"/>
        <v>1.3001065654937349</v>
      </c>
      <c r="M1594">
        <f t="shared" si="80"/>
        <v>0</v>
      </c>
    </row>
    <row r="1595" spans="1:13">
      <c r="A1595" s="1"/>
      <c r="B1595" s="1" t="s">
        <v>50</v>
      </c>
      <c r="C1595" s="1">
        <v>1.5</v>
      </c>
      <c r="D1595" s="1">
        <v>0</v>
      </c>
      <c r="E1595" s="1">
        <v>0.49520231332013598</v>
      </c>
      <c r="F1595" s="1">
        <v>5.0266921912718203</v>
      </c>
      <c r="G1595" s="1">
        <v>-1.00479768667986</v>
      </c>
      <c r="H1595" s="1">
        <v>5.0266921912718203</v>
      </c>
      <c r="I1595" s="1">
        <v>0</v>
      </c>
      <c r="J1595" s="1">
        <v>0</v>
      </c>
      <c r="K1595" s="9">
        <f t="shared" si="81"/>
        <v>0.49520231332013598</v>
      </c>
      <c r="L1595">
        <f t="shared" si="79"/>
        <v>5.0266921912718203</v>
      </c>
      <c r="M1595">
        <f t="shared" si="80"/>
        <v>0</v>
      </c>
    </row>
    <row r="1596" spans="1:13">
      <c r="A1596" s="1"/>
      <c r="B1596" s="1" t="s">
        <v>50</v>
      </c>
      <c r="C1596" s="1">
        <v>0.7</v>
      </c>
      <c r="D1596" s="1">
        <v>180</v>
      </c>
      <c r="E1596" s="1">
        <v>0.80022716780733705</v>
      </c>
      <c r="F1596" s="1">
        <v>175.779997670135</v>
      </c>
      <c r="G1596" s="1">
        <v>0.10022716780733699</v>
      </c>
      <c r="H1596" s="1">
        <v>-4.2200023298650002</v>
      </c>
      <c r="I1596" s="1">
        <v>0</v>
      </c>
      <c r="J1596" s="1">
        <v>0</v>
      </c>
      <c r="K1596" s="9">
        <f t="shared" si="81"/>
        <v>0.80022716780733705</v>
      </c>
      <c r="L1596">
        <f t="shared" si="79"/>
        <v>4.2200023298649967</v>
      </c>
      <c r="M1596">
        <f t="shared" si="80"/>
        <v>0</v>
      </c>
    </row>
    <row r="1597" spans="1:13">
      <c r="A1597" s="1"/>
      <c r="B1597" s="1" t="s">
        <v>50</v>
      </c>
      <c r="C1597" s="1">
        <v>1</v>
      </c>
      <c r="D1597" s="1">
        <v>90</v>
      </c>
      <c r="E1597" s="1">
        <v>1.2315042070948099</v>
      </c>
      <c r="F1597" s="1">
        <v>90.600814591147298</v>
      </c>
      <c r="G1597" s="1">
        <v>0.23150420709481401</v>
      </c>
      <c r="H1597" s="1">
        <v>0.60081459114729796</v>
      </c>
      <c r="I1597" s="1">
        <v>1</v>
      </c>
      <c r="J1597" s="1">
        <v>0</v>
      </c>
      <c r="K1597" s="9">
        <f t="shared" si="81"/>
        <v>1.2315042070948099</v>
      </c>
      <c r="L1597">
        <f t="shared" si="79"/>
        <v>0.60081459114729796</v>
      </c>
      <c r="M1597">
        <f t="shared" si="80"/>
        <v>0</v>
      </c>
    </row>
    <row r="1598" spans="1:13">
      <c r="A1598" s="1"/>
      <c r="B1598" s="1" t="s">
        <v>50</v>
      </c>
      <c r="C1598" s="1">
        <v>0.5</v>
      </c>
      <c r="D1598" s="1">
        <v>0</v>
      </c>
      <c r="E1598" s="1">
        <v>0.70611539419050395</v>
      </c>
      <c r="F1598" s="1">
        <v>176.89689279824299</v>
      </c>
      <c r="G1598" s="1">
        <v>0.20611539419050401</v>
      </c>
      <c r="H1598" s="1">
        <v>176.89689279824299</v>
      </c>
      <c r="I1598" s="1">
        <v>1</v>
      </c>
      <c r="J1598" s="1">
        <v>0</v>
      </c>
      <c r="K1598" s="9">
        <f t="shared" si="81"/>
        <v>0.70611539419050395</v>
      </c>
      <c r="L1598">
        <f t="shared" si="79"/>
        <v>3.1031072017570125</v>
      </c>
      <c r="M1598">
        <f t="shared" si="80"/>
        <v>1</v>
      </c>
    </row>
    <row r="1599" spans="1:13">
      <c r="A1599" s="1"/>
      <c r="B1599" s="1" t="s">
        <v>50</v>
      </c>
      <c r="C1599" s="1">
        <v>0.7</v>
      </c>
      <c r="D1599" s="1">
        <v>90</v>
      </c>
      <c r="E1599" s="1">
        <v>1.2264913609588199</v>
      </c>
      <c r="F1599" s="1">
        <v>91.0859314846263</v>
      </c>
      <c r="G1599" s="1">
        <v>0.52649136095882199</v>
      </c>
      <c r="H1599" s="1">
        <v>1.08593148462631</v>
      </c>
      <c r="I1599" s="1">
        <v>1</v>
      </c>
      <c r="J1599" s="1">
        <v>0</v>
      </c>
      <c r="K1599" s="9">
        <f t="shared" si="81"/>
        <v>1.2264913609588199</v>
      </c>
      <c r="L1599">
        <f t="shared" si="79"/>
        <v>1.0859314846263146</v>
      </c>
      <c r="M1599">
        <f t="shared" si="80"/>
        <v>0</v>
      </c>
    </row>
    <row r="1600" spans="1:13">
      <c r="A1600" s="1"/>
      <c r="B1600" s="1" t="s">
        <v>50</v>
      </c>
      <c r="C1600" s="1">
        <v>1.5</v>
      </c>
      <c r="D1600" s="1">
        <v>45</v>
      </c>
      <c r="E1600" s="1">
        <v>1.2284390085063099</v>
      </c>
      <c r="F1600" s="1">
        <v>30.695190988482398</v>
      </c>
      <c r="G1600" s="1">
        <v>-0.27156099149369101</v>
      </c>
      <c r="H1600" s="1">
        <v>-14.3048090115176</v>
      </c>
      <c r="I1600" s="1">
        <v>0</v>
      </c>
      <c r="J1600" s="1">
        <v>0</v>
      </c>
      <c r="K1600" s="9">
        <f t="shared" si="81"/>
        <v>1.2284390085063099</v>
      </c>
      <c r="L1600">
        <f t="shared" si="79"/>
        <v>14.304809011517591</v>
      </c>
      <c r="M1600">
        <f t="shared" si="80"/>
        <v>0</v>
      </c>
    </row>
    <row r="1601" spans="1:13">
      <c r="A1601" s="1"/>
      <c r="B1601" s="1" t="s">
        <v>50</v>
      </c>
      <c r="C1601" s="1">
        <v>0.5</v>
      </c>
      <c r="D1601" s="1">
        <v>135</v>
      </c>
      <c r="E1601" s="1">
        <v>1.2114539065768699</v>
      </c>
      <c r="F1601" s="1">
        <v>117.83249849286899</v>
      </c>
      <c r="G1601" s="1">
        <v>0.71145390657687302</v>
      </c>
      <c r="H1601" s="1">
        <v>-17.167501507131099</v>
      </c>
      <c r="I1601" s="1">
        <v>0</v>
      </c>
      <c r="J1601" s="1">
        <v>0</v>
      </c>
      <c r="K1601" s="9">
        <f t="shared" si="81"/>
        <v>1.2114539065768699</v>
      </c>
      <c r="L1601">
        <f t="shared" si="79"/>
        <v>17.167501507131021</v>
      </c>
      <c r="M1601">
        <f t="shared" si="80"/>
        <v>0</v>
      </c>
    </row>
    <row r="1602" spans="1:13">
      <c r="A1602" s="1"/>
      <c r="B1602" s="1" t="s">
        <v>50</v>
      </c>
      <c r="C1602" s="1">
        <v>0.7</v>
      </c>
      <c r="D1602" s="1">
        <v>180</v>
      </c>
      <c r="E1602" s="1">
        <v>1.27398617359993</v>
      </c>
      <c r="F1602" s="1">
        <v>172.45141061997401</v>
      </c>
      <c r="G1602" s="1">
        <v>0.57398617359992898</v>
      </c>
      <c r="H1602" s="1">
        <v>-7.5485893800263897</v>
      </c>
      <c r="I1602" s="1">
        <v>0</v>
      </c>
      <c r="J1602" s="1">
        <v>0</v>
      </c>
      <c r="K1602" s="9">
        <f t="shared" si="81"/>
        <v>1.27398617359993</v>
      </c>
      <c r="L1602">
        <f t="shared" si="79"/>
        <v>7.5485893800259873</v>
      </c>
      <c r="M1602">
        <f t="shared" si="80"/>
        <v>0</v>
      </c>
    </row>
    <row r="1603" spans="1:13">
      <c r="A1603" s="1"/>
      <c r="B1603" s="1" t="s">
        <v>50</v>
      </c>
      <c r="C1603" s="1">
        <v>0.5</v>
      </c>
      <c r="D1603" s="1">
        <v>180</v>
      </c>
      <c r="E1603" s="1">
        <v>1.10281943818735</v>
      </c>
      <c r="F1603" s="1">
        <v>179.892654402858</v>
      </c>
      <c r="G1603" s="1">
        <v>0.60281943818734995</v>
      </c>
      <c r="H1603" s="1">
        <v>-0.107345597141943</v>
      </c>
      <c r="I1603" s="1">
        <v>0</v>
      </c>
      <c r="J1603" s="1">
        <v>0</v>
      </c>
      <c r="K1603" s="9">
        <f t="shared" si="81"/>
        <v>1.10281943818735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0.10734559714200032</v>
      </c>
      <c r="M1603">
        <f t="shared" si="80"/>
        <v>0</v>
      </c>
    </row>
    <row r="1604" spans="1:13">
      <c r="A1604" s="1"/>
      <c r="B1604" s="1" t="s">
        <v>50</v>
      </c>
      <c r="C1604" s="1">
        <v>0.5</v>
      </c>
      <c r="D1604" s="1">
        <v>90</v>
      </c>
      <c r="E1604" s="1">
        <v>1.29889771025128</v>
      </c>
      <c r="F1604" s="1">
        <v>91.253287692782095</v>
      </c>
      <c r="G1604" s="1">
        <v>0.79889771025128398</v>
      </c>
      <c r="H1604" s="1">
        <v>1.2532876927821199</v>
      </c>
      <c r="I1604" s="1">
        <v>1</v>
      </c>
      <c r="J1604" s="1">
        <v>0</v>
      </c>
      <c r="K1604" s="9">
        <f t="shared" si="81"/>
        <v>1.29889771025128</v>
      </c>
      <c r="L1604">
        <f t="shared" si="82"/>
        <v>1.2532876927820951</v>
      </c>
      <c r="M1604">
        <f t="shared" ref="M1604:M1667" si="83">IF(OR(J1604=1, D1604=90), 0, IF(ABS(MOD(F1604-(180-D1604)+180, 360)-180) &lt; ABS(MOD(F1604-D1604+180, 360)-180), 1, 0))</f>
        <v>0</v>
      </c>
    </row>
    <row r="1605" spans="1:13">
      <c r="A1605" s="1"/>
      <c r="B1605" s="1" t="s">
        <v>50</v>
      </c>
      <c r="C1605" s="1">
        <v>0.35</v>
      </c>
      <c r="D1605" s="1">
        <v>0</v>
      </c>
      <c r="E1605" s="1">
        <v>1.1389796702380901</v>
      </c>
      <c r="F1605" s="1">
        <v>-0.15590649823556599</v>
      </c>
      <c r="G1605" s="1">
        <v>0.78897967023809501</v>
      </c>
      <c r="H1605" s="1">
        <v>-0.15590649823556599</v>
      </c>
      <c r="I1605" s="1">
        <v>0</v>
      </c>
      <c r="J1605" s="1">
        <v>0</v>
      </c>
      <c r="K1605" s="9">
        <f t="shared" si="81"/>
        <v>1.1389796702380901</v>
      </c>
      <c r="L1605">
        <f t="shared" si="82"/>
        <v>0.15590649823556646</v>
      </c>
      <c r="M1605">
        <f t="shared" si="83"/>
        <v>0</v>
      </c>
    </row>
    <row r="1606" spans="1:13">
      <c r="A1606" s="1"/>
      <c r="B1606" s="1" t="s">
        <v>50</v>
      </c>
      <c r="C1606" s="1">
        <v>0.35</v>
      </c>
      <c r="D1606" s="1">
        <v>90</v>
      </c>
      <c r="E1606" s="1">
        <v>0.77175287605624499</v>
      </c>
      <c r="F1606" s="1">
        <v>89.424760498000396</v>
      </c>
      <c r="G1606" s="1">
        <v>0.42175287605624501</v>
      </c>
      <c r="H1606" s="1">
        <v>-0.57523950199958995</v>
      </c>
      <c r="I1606" s="1">
        <v>0</v>
      </c>
      <c r="J1606" s="1">
        <v>0</v>
      </c>
      <c r="K1606" s="9">
        <f t="shared" si="81"/>
        <v>0.77175287605624499</v>
      </c>
      <c r="L1606">
        <f t="shared" si="82"/>
        <v>0.57523950199959017</v>
      </c>
      <c r="M1606">
        <f t="shared" si="83"/>
        <v>0</v>
      </c>
    </row>
    <row r="1607" spans="1:13">
      <c r="A1607" s="1"/>
      <c r="B1607" s="1" t="s">
        <v>50</v>
      </c>
      <c r="C1607" s="1">
        <v>0.5</v>
      </c>
      <c r="D1607" s="1">
        <v>180</v>
      </c>
      <c r="E1607" s="1">
        <v>0.99966335487689595</v>
      </c>
      <c r="F1607" s="1">
        <v>178.99335604227201</v>
      </c>
      <c r="G1607" s="1">
        <v>0.499663354876896</v>
      </c>
      <c r="H1607" s="1">
        <v>-1.0066439577281601</v>
      </c>
      <c r="I1607" s="1">
        <v>0</v>
      </c>
      <c r="J1607" s="1">
        <v>0</v>
      </c>
      <c r="K1607" s="9">
        <f t="shared" si="81"/>
        <v>0.99966335487689595</v>
      </c>
      <c r="L1607">
        <f t="shared" si="82"/>
        <v>1.006643957727988</v>
      </c>
      <c r="M1607">
        <f t="shared" si="83"/>
        <v>0</v>
      </c>
    </row>
    <row r="1608" spans="1:13">
      <c r="A1608" s="1"/>
      <c r="B1608" s="1" t="s">
        <v>50</v>
      </c>
      <c r="C1608" s="1">
        <v>0.7</v>
      </c>
      <c r="D1608" s="1">
        <v>180</v>
      </c>
      <c r="E1608" s="1">
        <v>1.1029573351922599</v>
      </c>
      <c r="F1608" s="1">
        <v>179.08763847872299</v>
      </c>
      <c r="G1608" s="1">
        <v>0.40295733519226501</v>
      </c>
      <c r="H1608" s="1">
        <v>-0.91236152127663706</v>
      </c>
      <c r="I1608" s="1">
        <v>0</v>
      </c>
      <c r="J1608" s="1">
        <v>0</v>
      </c>
      <c r="K1608" s="9">
        <f t="shared" si="81"/>
        <v>1.1029573351922599</v>
      </c>
      <c r="L1608">
        <f t="shared" si="82"/>
        <v>0.9123615212770062</v>
      </c>
      <c r="M1608">
        <f t="shared" si="83"/>
        <v>0</v>
      </c>
    </row>
    <row r="1609" spans="1:13">
      <c r="A1609" s="1"/>
      <c r="B1609" s="1" t="s">
        <v>50</v>
      </c>
      <c r="C1609" s="1">
        <v>1.5</v>
      </c>
      <c r="D1609" s="1">
        <v>45</v>
      </c>
      <c r="E1609" s="1">
        <v>1.15353717292574</v>
      </c>
      <c r="F1609" s="1">
        <v>40.623557319881201</v>
      </c>
      <c r="G1609" s="1">
        <v>-0.34646282707425702</v>
      </c>
      <c r="H1609" s="1">
        <v>-4.3764426801187701</v>
      </c>
      <c r="I1609" s="1">
        <v>0</v>
      </c>
      <c r="J1609" s="1">
        <v>0</v>
      </c>
      <c r="K1609" s="9">
        <f t="shared" si="81"/>
        <v>1.15353717292574</v>
      </c>
      <c r="L1609">
        <f t="shared" si="82"/>
        <v>4.3764426801187994</v>
      </c>
      <c r="M1609">
        <f t="shared" si="83"/>
        <v>0</v>
      </c>
    </row>
    <row r="1610" spans="1:13">
      <c r="A1610" s="1"/>
      <c r="B1610" s="1" t="s">
        <v>50</v>
      </c>
      <c r="C1610" s="1">
        <v>1</v>
      </c>
      <c r="D1610" s="1">
        <v>135</v>
      </c>
      <c r="E1610" s="1">
        <v>1.1732196184076</v>
      </c>
      <c r="F1610" s="1">
        <v>137.51589651974601</v>
      </c>
      <c r="G1610" s="1">
        <v>0.1732196184076</v>
      </c>
      <c r="H1610" s="1">
        <v>2.51589651974587</v>
      </c>
      <c r="I1610" s="1">
        <v>0</v>
      </c>
      <c r="J1610" s="1">
        <v>0</v>
      </c>
      <c r="K1610" s="9">
        <f t="shared" si="81"/>
        <v>1.1732196184076</v>
      </c>
      <c r="L1610">
        <f t="shared" si="82"/>
        <v>2.5158965197460077</v>
      </c>
      <c r="M1610">
        <f t="shared" si="83"/>
        <v>0</v>
      </c>
    </row>
    <row r="1611" spans="1:13">
      <c r="A1611" s="1"/>
      <c r="B1611" s="1" t="s">
        <v>50</v>
      </c>
      <c r="C1611" s="1">
        <v>1</v>
      </c>
      <c r="D1611" s="1">
        <v>180</v>
      </c>
      <c r="E1611" s="1">
        <v>1.1648043938866799</v>
      </c>
      <c r="F1611" s="1">
        <v>179.89836679482099</v>
      </c>
      <c r="G1611" s="1">
        <v>0.164804393886681</v>
      </c>
      <c r="H1611" s="1">
        <v>-0.10163320517887101</v>
      </c>
      <c r="I1611" s="1">
        <v>0</v>
      </c>
      <c r="J1611" s="1">
        <v>0</v>
      </c>
      <c r="K1611" s="9">
        <f t="shared" si="81"/>
        <v>1.1648043938866799</v>
      </c>
      <c r="L1611">
        <f t="shared" si="82"/>
        <v>0.10163320517901298</v>
      </c>
      <c r="M1611">
        <f t="shared" si="83"/>
        <v>0</v>
      </c>
    </row>
    <row r="1612" spans="1:13">
      <c r="A1612" s="1"/>
      <c r="B1612" s="1" t="s">
        <v>50</v>
      </c>
      <c r="C1612" s="1">
        <v>0.5</v>
      </c>
      <c r="D1612" s="1">
        <v>45</v>
      </c>
      <c r="E1612" s="1">
        <v>0.884271441869521</v>
      </c>
      <c r="F1612" s="1">
        <v>124.312016075485</v>
      </c>
      <c r="G1612" s="1">
        <v>0.384271441869521</v>
      </c>
      <c r="H1612" s="1">
        <v>79.312016075485204</v>
      </c>
      <c r="I1612" s="1">
        <v>1</v>
      </c>
      <c r="J1612" s="1">
        <v>0</v>
      </c>
      <c r="K1612" s="9">
        <f t="shared" si="81"/>
        <v>0.884271441869521</v>
      </c>
      <c r="L1612">
        <f t="shared" si="82"/>
        <v>10.687983924514981</v>
      </c>
      <c r="M1612">
        <f t="shared" si="83"/>
        <v>1</v>
      </c>
    </row>
    <row r="1613" spans="1:13">
      <c r="A1613" s="1"/>
      <c r="B1613" s="1" t="s">
        <v>50</v>
      </c>
      <c r="C1613" s="1">
        <v>0.35</v>
      </c>
      <c r="D1613" s="1">
        <v>180</v>
      </c>
      <c r="E1613" s="1">
        <v>0.99989820426356701</v>
      </c>
      <c r="F1613" s="1">
        <v>178.401462907324</v>
      </c>
      <c r="G1613" s="1">
        <v>0.64989820426356704</v>
      </c>
      <c r="H1613" s="1">
        <v>-1.5985370926760001</v>
      </c>
      <c r="I1613" s="1">
        <v>0</v>
      </c>
      <c r="J1613" s="1">
        <v>0</v>
      </c>
      <c r="K1613" s="9">
        <f t="shared" si="81"/>
        <v>0.99989820426356701</v>
      </c>
      <c r="L1613">
        <f t="shared" si="82"/>
        <v>1.598537092675997</v>
      </c>
      <c r="M1613">
        <f t="shared" si="83"/>
        <v>0</v>
      </c>
    </row>
    <row r="1614" spans="1:13">
      <c r="A1614" s="1"/>
      <c r="B1614" s="1" t="s">
        <v>50</v>
      </c>
      <c r="C1614" s="1">
        <v>0.5</v>
      </c>
      <c r="D1614" s="1">
        <v>90</v>
      </c>
      <c r="E1614" s="1">
        <v>1.2418989421278901</v>
      </c>
      <c r="F1614" s="1">
        <v>90.834114231209895</v>
      </c>
      <c r="G1614" s="1">
        <v>0.74189894212789298</v>
      </c>
      <c r="H1614" s="1">
        <v>0.83411423120992401</v>
      </c>
      <c r="I1614" s="1">
        <v>1</v>
      </c>
      <c r="J1614" s="1">
        <v>0</v>
      </c>
      <c r="K1614" s="9">
        <f t="shared" si="81"/>
        <v>1.2418989421278901</v>
      </c>
      <c r="L1614">
        <f t="shared" si="82"/>
        <v>0.83411423120989525</v>
      </c>
      <c r="M1614">
        <f t="shared" si="83"/>
        <v>0</v>
      </c>
    </row>
    <row r="1615" spans="1:13">
      <c r="A1615" s="1"/>
      <c r="B1615" s="1" t="s">
        <v>50</v>
      </c>
      <c r="C1615" s="1">
        <v>1.5</v>
      </c>
      <c r="D1615" s="1">
        <v>90</v>
      </c>
      <c r="E1615" s="1">
        <v>1.1332964327822099</v>
      </c>
      <c r="F1615" s="1">
        <v>89.869426434996996</v>
      </c>
      <c r="G1615" s="1">
        <v>-0.36670356721779002</v>
      </c>
      <c r="H1615" s="1">
        <v>-0.13057356500303299</v>
      </c>
      <c r="I1615" s="1">
        <v>0</v>
      </c>
      <c r="J1615" s="1">
        <v>0</v>
      </c>
      <c r="K1615" s="9">
        <f t="shared" si="81"/>
        <v>1.1332964327822099</v>
      </c>
      <c r="L1615">
        <f t="shared" si="82"/>
        <v>0.13057356500300443</v>
      </c>
      <c r="M1615">
        <f t="shared" si="83"/>
        <v>0</v>
      </c>
    </row>
    <row r="1616" spans="1:13">
      <c r="A1616" s="1"/>
      <c r="B1616" s="1" t="s">
        <v>50</v>
      </c>
      <c r="C1616" s="1">
        <v>0.7</v>
      </c>
      <c r="D1616" s="1">
        <v>0</v>
      </c>
      <c r="E1616" s="1">
        <v>0.32331619267272899</v>
      </c>
      <c r="F1616" s="1">
        <v>176.88617881350399</v>
      </c>
      <c r="G1616" s="1">
        <v>-0.37668380732727103</v>
      </c>
      <c r="H1616" s="1">
        <v>176.88617881350399</v>
      </c>
      <c r="I1616" s="1">
        <v>1</v>
      </c>
      <c r="J1616" s="1">
        <v>0</v>
      </c>
      <c r="K1616" s="9">
        <f t="shared" si="81"/>
        <v>0.32331619267272899</v>
      </c>
      <c r="L1616">
        <f t="shared" si="82"/>
        <v>3.1138211864960113</v>
      </c>
      <c r="M1616">
        <f t="shared" si="83"/>
        <v>1</v>
      </c>
    </row>
    <row r="1617" spans="1:13">
      <c r="A1617" s="1"/>
      <c r="B1617" s="1" t="s">
        <v>50</v>
      </c>
      <c r="C1617" s="1">
        <v>0.7</v>
      </c>
      <c r="D1617" s="1">
        <v>135</v>
      </c>
      <c r="E1617" s="1">
        <v>1.23758164684723</v>
      </c>
      <c r="F1617" s="1">
        <v>139.24826180505599</v>
      </c>
      <c r="G1617" s="1">
        <v>0.53758164684723397</v>
      </c>
      <c r="H1617" s="1">
        <v>4.2482618050563596</v>
      </c>
      <c r="I1617" s="1">
        <v>0</v>
      </c>
      <c r="J1617" s="1">
        <v>0</v>
      </c>
      <c r="K1617" s="9">
        <f t="shared" si="81"/>
        <v>1.23758164684723</v>
      </c>
      <c r="L1617">
        <f t="shared" si="82"/>
        <v>4.2482618050559893</v>
      </c>
      <c r="M1617">
        <f t="shared" si="83"/>
        <v>0</v>
      </c>
    </row>
    <row r="1618" spans="1:13">
      <c r="A1618" s="1"/>
      <c r="B1618" s="1" t="s">
        <v>50</v>
      </c>
      <c r="C1618" s="1">
        <v>0.35</v>
      </c>
      <c r="D1618" s="1">
        <v>90</v>
      </c>
      <c r="E1618" s="1">
        <v>1.2266001281205501</v>
      </c>
      <c r="F1618" s="1">
        <v>88.672828874938503</v>
      </c>
      <c r="G1618" s="1">
        <v>0.87660012812055299</v>
      </c>
      <c r="H1618" s="1">
        <v>-1.32717112506145</v>
      </c>
      <c r="I1618" s="1">
        <v>0</v>
      </c>
      <c r="J1618" s="1">
        <v>0</v>
      </c>
      <c r="K1618" s="9">
        <f t="shared" si="81"/>
        <v>1.2266001281205501</v>
      </c>
      <c r="L1618">
        <f t="shared" si="82"/>
        <v>1.3271711250615112</v>
      </c>
      <c r="M1618">
        <f t="shared" si="83"/>
        <v>0</v>
      </c>
    </row>
    <row r="1619" spans="1:13">
      <c r="A1619" s="1"/>
      <c r="B1619" s="1" t="s">
        <v>50</v>
      </c>
      <c r="C1619" s="1">
        <v>0.5</v>
      </c>
      <c r="D1619" s="1">
        <v>45</v>
      </c>
      <c r="E1619" s="1">
        <v>0.78397095558636698</v>
      </c>
      <c r="F1619" s="1">
        <v>22.222024317495499</v>
      </c>
      <c r="G1619" s="1">
        <v>0.28397095558636698</v>
      </c>
      <c r="H1619" s="1">
        <v>-22.777975682504501</v>
      </c>
      <c r="I1619" s="1">
        <v>0</v>
      </c>
      <c r="J1619" s="1">
        <v>0</v>
      </c>
      <c r="K1619" s="9">
        <f t="shared" si="81"/>
        <v>0.78397095558636698</v>
      </c>
      <c r="L1619">
        <f t="shared" si="82"/>
        <v>22.77797568250449</v>
      </c>
      <c r="M1619">
        <f t="shared" si="83"/>
        <v>0</v>
      </c>
    </row>
    <row r="1620" spans="1:13">
      <c r="A1620" s="1"/>
      <c r="B1620" s="1" t="s">
        <v>50</v>
      </c>
      <c r="C1620" s="1">
        <v>0.5</v>
      </c>
      <c r="D1620" s="1">
        <v>45</v>
      </c>
      <c r="E1620" s="1">
        <v>0.96067689973993797</v>
      </c>
      <c r="F1620" s="1">
        <v>46.721188637913599</v>
      </c>
      <c r="G1620" s="1">
        <v>0.46067689973993797</v>
      </c>
      <c r="H1620" s="1">
        <v>1.7211886379136301</v>
      </c>
      <c r="I1620" s="1">
        <v>0</v>
      </c>
      <c r="J1620" s="1">
        <v>0</v>
      </c>
      <c r="K1620" s="9">
        <f t="shared" si="81"/>
        <v>0.96067689973993797</v>
      </c>
      <c r="L1620">
        <f t="shared" si="82"/>
        <v>1.721188637913599</v>
      </c>
      <c r="M1620">
        <f t="shared" si="83"/>
        <v>0</v>
      </c>
    </row>
    <row r="1621" spans="1:13">
      <c r="A1621" s="1"/>
      <c r="B1621" s="1" t="s">
        <v>50</v>
      </c>
      <c r="C1621" s="1">
        <v>0.7</v>
      </c>
      <c r="D1621" s="1">
        <v>135</v>
      </c>
      <c r="E1621" s="1">
        <v>1.0291590112437099</v>
      </c>
      <c r="F1621" s="1">
        <v>143.181865240657</v>
      </c>
      <c r="G1621" s="1">
        <v>0.329159011243708</v>
      </c>
      <c r="H1621" s="1">
        <v>8.1818652406571992</v>
      </c>
      <c r="I1621" s="1">
        <v>0</v>
      </c>
      <c r="J1621" s="1">
        <v>0</v>
      </c>
      <c r="K1621" s="9">
        <f t="shared" si="81"/>
        <v>1.0291590112437099</v>
      </c>
      <c r="L1621">
        <f t="shared" si="82"/>
        <v>8.1818652406570038</v>
      </c>
      <c r="M1621">
        <f t="shared" si="83"/>
        <v>0</v>
      </c>
    </row>
    <row r="1622" spans="1:13">
      <c r="A1622" s="1"/>
      <c r="B1622" s="1" t="s">
        <v>50</v>
      </c>
      <c r="C1622" s="1">
        <v>1</v>
      </c>
      <c r="D1622" s="1">
        <v>0</v>
      </c>
      <c r="E1622" s="1">
        <v>0.35906962706522899</v>
      </c>
      <c r="F1622" s="1">
        <v>178.84599648481401</v>
      </c>
      <c r="G1622" s="1">
        <v>-0.64093037293477095</v>
      </c>
      <c r="H1622" s="1">
        <v>178.84599648481401</v>
      </c>
      <c r="I1622" s="1">
        <v>1</v>
      </c>
      <c r="J1622" s="1">
        <v>0</v>
      </c>
      <c r="K1622" s="9">
        <f t="shared" si="81"/>
        <v>0.35906962706522899</v>
      </c>
      <c r="L1622">
        <f t="shared" si="82"/>
        <v>1.1540035151859911</v>
      </c>
      <c r="M1622">
        <f t="shared" si="83"/>
        <v>1</v>
      </c>
    </row>
    <row r="1623" spans="1:13">
      <c r="A1623" s="1"/>
      <c r="B1623" s="1" t="s">
        <v>50</v>
      </c>
      <c r="C1623" s="1">
        <v>0.7</v>
      </c>
      <c r="D1623" s="1">
        <v>90</v>
      </c>
      <c r="E1623" s="1">
        <v>0.85467686972674195</v>
      </c>
      <c r="F1623" s="1">
        <v>88.441551270735005</v>
      </c>
      <c r="G1623" s="1">
        <v>0.15467686972674199</v>
      </c>
      <c r="H1623" s="1">
        <v>-1.55844872926497</v>
      </c>
      <c r="I1623" s="1">
        <v>0</v>
      </c>
      <c r="J1623" s="1">
        <v>0</v>
      </c>
      <c r="K1623" s="9">
        <f t="shared" si="81"/>
        <v>0.85467686972674195</v>
      </c>
      <c r="L1623">
        <f t="shared" si="82"/>
        <v>1.5584487292649953</v>
      </c>
      <c r="M1623">
        <f t="shared" si="83"/>
        <v>0</v>
      </c>
    </row>
    <row r="1624" spans="1:13">
      <c r="A1624" s="1"/>
      <c r="B1624" s="1" t="s">
        <v>50</v>
      </c>
      <c r="C1624" s="1">
        <v>1.5</v>
      </c>
      <c r="D1624" s="1">
        <v>90</v>
      </c>
      <c r="E1624" s="1">
        <v>1.1333199758746999</v>
      </c>
      <c r="F1624" s="1">
        <v>89.608284729984504</v>
      </c>
      <c r="G1624" s="1">
        <v>-0.36668002412530099</v>
      </c>
      <c r="H1624" s="1">
        <v>-0.39171527001553802</v>
      </c>
      <c r="I1624" s="1">
        <v>0</v>
      </c>
      <c r="J1624" s="1">
        <v>0</v>
      </c>
      <c r="K1624" s="9">
        <f t="shared" si="81"/>
        <v>1.1333199758746999</v>
      </c>
      <c r="L1624">
        <f t="shared" si="82"/>
        <v>0.39171527001548156</v>
      </c>
      <c r="M1624">
        <f t="shared" si="83"/>
        <v>0</v>
      </c>
    </row>
    <row r="1625" spans="1:13">
      <c r="A1625" s="1"/>
      <c r="B1625" s="1" t="s">
        <v>50</v>
      </c>
      <c r="C1625" s="1">
        <v>1.5</v>
      </c>
      <c r="D1625" s="1">
        <v>180</v>
      </c>
      <c r="E1625" s="1">
        <v>0.46830208672228701</v>
      </c>
      <c r="F1625" s="1">
        <v>3.4147050417987002</v>
      </c>
      <c r="G1625" s="1">
        <v>-1.03169791327771</v>
      </c>
      <c r="H1625" s="1">
        <v>-176.58529495820099</v>
      </c>
      <c r="I1625" s="1">
        <v>1</v>
      </c>
      <c r="J1625" s="1">
        <v>0</v>
      </c>
      <c r="K1625" s="9">
        <f t="shared" si="81"/>
        <v>0.46830208672228701</v>
      </c>
      <c r="L1625">
        <f t="shared" si="82"/>
        <v>3.4147050417986975</v>
      </c>
      <c r="M1625">
        <f t="shared" si="83"/>
        <v>1</v>
      </c>
    </row>
    <row r="1626" spans="1:13">
      <c r="A1626" s="1"/>
      <c r="B1626" s="1" t="s">
        <v>50</v>
      </c>
      <c r="C1626" s="1">
        <v>1.5</v>
      </c>
      <c r="D1626" s="1">
        <v>180</v>
      </c>
      <c r="E1626" s="1">
        <v>0.45747704098450998</v>
      </c>
      <c r="F1626" s="1">
        <v>2.2001117974421001</v>
      </c>
      <c r="G1626" s="1">
        <v>-1.0425229590154901</v>
      </c>
      <c r="H1626" s="1">
        <v>-177.79988820255801</v>
      </c>
      <c r="I1626" s="1">
        <v>1</v>
      </c>
      <c r="J1626" s="1">
        <v>0</v>
      </c>
      <c r="K1626" s="9">
        <f t="shared" si="81"/>
        <v>0.45747704098450998</v>
      </c>
      <c r="L1626">
        <f t="shared" si="82"/>
        <v>2.2001117974421049</v>
      </c>
      <c r="M1626">
        <f t="shared" si="83"/>
        <v>1</v>
      </c>
    </row>
    <row r="1627" spans="1:13">
      <c r="A1627" s="1"/>
      <c r="B1627" s="1" t="s">
        <v>50</v>
      </c>
      <c r="C1627" s="1">
        <v>0.7</v>
      </c>
      <c r="D1627" s="1">
        <v>0</v>
      </c>
      <c r="E1627" s="1">
        <v>0.43665413841183398</v>
      </c>
      <c r="F1627" s="1">
        <v>1.62689837359278</v>
      </c>
      <c r="G1627" s="1">
        <v>-0.26334586158816597</v>
      </c>
      <c r="H1627" s="1">
        <v>1.62689837359278</v>
      </c>
      <c r="I1627" s="1">
        <v>0</v>
      </c>
      <c r="J1627" s="1">
        <v>0</v>
      </c>
      <c r="K1627" s="9">
        <f t="shared" si="81"/>
        <v>0.43665413841183398</v>
      </c>
      <c r="L1627">
        <f t="shared" si="82"/>
        <v>1.6268983735927804</v>
      </c>
      <c r="M1627">
        <f t="shared" si="83"/>
        <v>0</v>
      </c>
    </row>
    <row r="1628" spans="1:13">
      <c r="A1628" s="1"/>
      <c r="B1628" s="1" t="s">
        <v>50</v>
      </c>
      <c r="C1628" s="1">
        <v>1.5</v>
      </c>
      <c r="D1628" s="1">
        <v>90</v>
      </c>
      <c r="E1628" s="1">
        <v>1.04949633900066</v>
      </c>
      <c r="F1628" s="1">
        <v>112.72832614342499</v>
      </c>
      <c r="G1628" s="1">
        <v>-0.45050366099934502</v>
      </c>
      <c r="H1628" s="1">
        <v>22.7283261434251</v>
      </c>
      <c r="I1628" s="1">
        <v>1</v>
      </c>
      <c r="J1628" s="1">
        <v>0</v>
      </c>
      <c r="K1628" s="9">
        <f t="shared" si="81"/>
        <v>1.04949633900066</v>
      </c>
      <c r="L1628">
        <f t="shared" si="82"/>
        <v>22.728326143424994</v>
      </c>
      <c r="M1628">
        <f t="shared" si="83"/>
        <v>0</v>
      </c>
    </row>
    <row r="1629" spans="1:13">
      <c r="A1629" s="1"/>
      <c r="B1629" s="1" t="s">
        <v>50</v>
      </c>
      <c r="C1629" s="1">
        <v>1</v>
      </c>
      <c r="D1629" s="1">
        <v>0</v>
      </c>
      <c r="E1629" s="1">
        <v>0.81876103035180203</v>
      </c>
      <c r="F1629" s="1">
        <v>-179.421639536122</v>
      </c>
      <c r="G1629" s="1">
        <v>-0.181238969648198</v>
      </c>
      <c r="H1629" s="1">
        <v>-179.421639536122</v>
      </c>
      <c r="I1629" s="1">
        <v>0</v>
      </c>
      <c r="J1629" s="1">
        <v>0</v>
      </c>
      <c r="K1629" s="9">
        <f t="shared" si="81"/>
        <v>0.81876103035180203</v>
      </c>
      <c r="L1629">
        <f t="shared" si="82"/>
        <v>0.57836046387797069</v>
      </c>
      <c r="M1629">
        <f t="shared" si="83"/>
        <v>1</v>
      </c>
    </row>
    <row r="1630" spans="1:13">
      <c r="A1630" s="1"/>
      <c r="B1630" s="1" t="s">
        <v>50</v>
      </c>
      <c r="C1630" s="1">
        <v>0.7</v>
      </c>
      <c r="D1630" s="1">
        <v>180</v>
      </c>
      <c r="E1630" s="1">
        <v>0.98973049110825195</v>
      </c>
      <c r="F1630" s="1">
        <v>178.08586653809201</v>
      </c>
      <c r="G1630" s="1">
        <v>0.289730491108252</v>
      </c>
      <c r="H1630" s="1">
        <v>-1.9141334619083601</v>
      </c>
      <c r="I1630" s="1">
        <v>0</v>
      </c>
      <c r="J1630" s="1">
        <v>0</v>
      </c>
      <c r="K1630" s="9">
        <f t="shared" si="81"/>
        <v>0.98973049110825195</v>
      </c>
      <c r="L1630">
        <f t="shared" si="82"/>
        <v>1.9141334619079942</v>
      </c>
      <c r="M1630">
        <f t="shared" si="83"/>
        <v>0</v>
      </c>
    </row>
    <row r="1631" spans="1:13">
      <c r="A1631" s="1"/>
      <c r="B1631" s="1" t="s">
        <v>50</v>
      </c>
      <c r="C1631" s="1">
        <v>0.5</v>
      </c>
      <c r="D1631" s="1">
        <v>135</v>
      </c>
      <c r="E1631" s="1">
        <v>1.45261362018107</v>
      </c>
      <c r="F1631" s="1">
        <v>149.577841401276</v>
      </c>
      <c r="G1631" s="1">
        <v>0.95261362018106999</v>
      </c>
      <c r="H1631" s="1">
        <v>14.5778414012757</v>
      </c>
      <c r="I1631" s="1">
        <v>0</v>
      </c>
      <c r="J1631" s="1">
        <v>0</v>
      </c>
      <c r="K1631" s="9">
        <f t="shared" ref="K1631:K1651" si="84">IF(J1631=1, "", E1631)</f>
        <v>1.45261362018107</v>
      </c>
      <c r="L1631">
        <f t="shared" si="82"/>
        <v>14.577841401276004</v>
      </c>
      <c r="M1631">
        <f t="shared" si="83"/>
        <v>0</v>
      </c>
    </row>
    <row r="1632" spans="1:13">
      <c r="A1632" s="1"/>
      <c r="B1632" s="1" t="s">
        <v>50</v>
      </c>
      <c r="C1632" s="1">
        <v>0.35</v>
      </c>
      <c r="D1632" s="1">
        <v>135</v>
      </c>
      <c r="E1632" s="1">
        <v>1.5005314913566199</v>
      </c>
      <c r="F1632" s="1">
        <v>145.533125238455</v>
      </c>
      <c r="G1632" s="1">
        <v>1.15053149135662</v>
      </c>
      <c r="H1632" s="1">
        <v>10.533125238455501</v>
      </c>
      <c r="I1632" s="1">
        <v>0</v>
      </c>
      <c r="J1632" s="1">
        <v>0</v>
      </c>
      <c r="K1632" s="9">
        <f t="shared" si="84"/>
        <v>1.5005314913566199</v>
      </c>
      <c r="L1632">
        <f t="shared" si="82"/>
        <v>10.533125238455</v>
      </c>
      <c r="M1632">
        <f t="shared" si="83"/>
        <v>0</v>
      </c>
    </row>
    <row r="1633" spans="1:13">
      <c r="A1633" s="1"/>
      <c r="B1633" s="1" t="s">
        <v>50</v>
      </c>
      <c r="C1633" s="1">
        <v>1</v>
      </c>
      <c r="D1633" s="1">
        <v>135</v>
      </c>
      <c r="E1633" s="1">
        <v>1.4021052285398901</v>
      </c>
      <c r="F1633" s="1">
        <v>143.25252904713599</v>
      </c>
      <c r="G1633" s="1">
        <v>0.402105228539889</v>
      </c>
      <c r="H1633" s="1">
        <v>8.2525290471360808</v>
      </c>
      <c r="I1633" s="1">
        <v>0</v>
      </c>
      <c r="J1633" s="1">
        <v>0</v>
      </c>
      <c r="K1633" s="9">
        <f t="shared" si="84"/>
        <v>1.4021052285398901</v>
      </c>
      <c r="L1633">
        <f t="shared" si="82"/>
        <v>8.2525290471359938</v>
      </c>
      <c r="M1633">
        <f t="shared" si="83"/>
        <v>0</v>
      </c>
    </row>
    <row r="1634" spans="1:13">
      <c r="A1634" s="1"/>
      <c r="B1634" s="1" t="s">
        <v>50</v>
      </c>
      <c r="C1634" s="1">
        <v>1</v>
      </c>
      <c r="D1634" s="1">
        <v>0</v>
      </c>
      <c r="E1634" s="1">
        <v>0.49679997681371002</v>
      </c>
      <c r="F1634" s="1">
        <v>6.8072844345251999</v>
      </c>
      <c r="G1634" s="1">
        <v>-0.50320002318628998</v>
      </c>
      <c r="H1634" s="1">
        <v>6.8072844345251999</v>
      </c>
      <c r="I1634" s="1">
        <v>0</v>
      </c>
      <c r="J1634" s="1">
        <v>0</v>
      </c>
      <c r="K1634" s="9">
        <f t="shared" si="84"/>
        <v>0.49679997681371002</v>
      </c>
      <c r="L1634">
        <f t="shared" si="82"/>
        <v>6.8072844345252008</v>
      </c>
      <c r="M1634">
        <f t="shared" si="83"/>
        <v>0</v>
      </c>
    </row>
    <row r="1635" spans="1:13">
      <c r="A1635" s="1"/>
      <c r="B1635" s="1" t="s">
        <v>50</v>
      </c>
      <c r="C1635" s="1">
        <v>1</v>
      </c>
      <c r="D1635" s="1">
        <v>45</v>
      </c>
      <c r="E1635" s="1">
        <v>1.5363496416445701</v>
      </c>
      <c r="F1635" s="1">
        <v>39.8031046359812</v>
      </c>
      <c r="G1635" s="1">
        <v>0.536349641644569</v>
      </c>
      <c r="H1635" s="1">
        <v>-5.1968953640188102</v>
      </c>
      <c r="I1635" s="1">
        <v>0</v>
      </c>
      <c r="J1635" s="1">
        <v>0</v>
      </c>
      <c r="K1635" s="9">
        <f t="shared" si="84"/>
        <v>1.5363496416445701</v>
      </c>
      <c r="L1635">
        <f t="shared" si="82"/>
        <v>5.1968953640188147</v>
      </c>
      <c r="M1635">
        <f t="shared" si="83"/>
        <v>0</v>
      </c>
    </row>
    <row r="1636" spans="1:13">
      <c r="A1636" s="1"/>
      <c r="B1636" s="1" t="s">
        <v>50</v>
      </c>
      <c r="C1636" s="1">
        <v>0.35</v>
      </c>
      <c r="D1636" s="1">
        <v>90</v>
      </c>
      <c r="E1636" s="1">
        <v>1.3614566773552801</v>
      </c>
      <c r="F1636" s="1">
        <v>87.934418854054499</v>
      </c>
      <c r="G1636" s="1">
        <v>1.01145667735528</v>
      </c>
      <c r="H1636" s="1">
        <v>-2.06558114594554</v>
      </c>
      <c r="I1636" s="1">
        <v>0</v>
      </c>
      <c r="J1636" s="1">
        <v>0</v>
      </c>
      <c r="K1636" s="9">
        <f t="shared" si="84"/>
        <v>1.3614566773552801</v>
      </c>
      <c r="L1636">
        <f t="shared" si="82"/>
        <v>2.0655811459454867</v>
      </c>
      <c r="M1636">
        <f t="shared" si="83"/>
        <v>0</v>
      </c>
    </row>
    <row r="1637" spans="1:13">
      <c r="A1637" s="1"/>
      <c r="B1637" s="1" t="s">
        <v>50</v>
      </c>
      <c r="C1637" s="1">
        <v>0.5</v>
      </c>
      <c r="D1637" s="1">
        <v>135</v>
      </c>
      <c r="E1637" s="1">
        <v>1.7101478272264501</v>
      </c>
      <c r="F1637" s="1">
        <v>137.09301556091401</v>
      </c>
      <c r="G1637" s="1">
        <v>1.2101478272264501</v>
      </c>
      <c r="H1637" s="1">
        <v>2.0930155609140702</v>
      </c>
      <c r="I1637" s="1">
        <v>0</v>
      </c>
      <c r="J1637" s="1">
        <v>0</v>
      </c>
      <c r="K1637" s="9">
        <f t="shared" si="84"/>
        <v>1.7101478272264501</v>
      </c>
      <c r="L1637">
        <f t="shared" si="82"/>
        <v>2.0930155609140115</v>
      </c>
      <c r="M1637">
        <f t="shared" si="83"/>
        <v>0</v>
      </c>
    </row>
    <row r="1638" spans="1:13">
      <c r="A1638" s="1"/>
      <c r="B1638" s="1" t="s">
        <v>50</v>
      </c>
      <c r="C1638" s="1">
        <v>1.5</v>
      </c>
      <c r="D1638" s="1">
        <v>90</v>
      </c>
      <c r="E1638" s="1">
        <v>1.11277867511886</v>
      </c>
      <c r="F1638" s="1">
        <v>90.930907995981997</v>
      </c>
      <c r="G1638" s="1">
        <v>-0.38722132488113897</v>
      </c>
      <c r="H1638" s="1">
        <v>0.93090799598201102</v>
      </c>
      <c r="I1638" s="1">
        <v>1</v>
      </c>
      <c r="J1638" s="1">
        <v>0</v>
      </c>
      <c r="K1638" s="9">
        <f t="shared" si="84"/>
        <v>1.11277867511886</v>
      </c>
      <c r="L1638">
        <f t="shared" si="82"/>
        <v>0.93090799598201102</v>
      </c>
      <c r="M1638">
        <f t="shared" si="83"/>
        <v>0</v>
      </c>
    </row>
    <row r="1639" spans="1:13">
      <c r="A1639" s="1"/>
      <c r="B1639" s="1" t="s">
        <v>50</v>
      </c>
      <c r="C1639" s="1">
        <v>0.7</v>
      </c>
      <c r="D1639" s="1">
        <v>90</v>
      </c>
      <c r="E1639" s="1">
        <v>1.2522286995530301</v>
      </c>
      <c r="F1639" s="1">
        <v>89.172766939067401</v>
      </c>
      <c r="G1639" s="1">
        <v>0.552228699553033</v>
      </c>
      <c r="H1639" s="1">
        <v>-0.82723306093259896</v>
      </c>
      <c r="I1639" s="1">
        <v>0</v>
      </c>
      <c r="J1639" s="1">
        <v>0</v>
      </c>
      <c r="K1639" s="9">
        <f t="shared" si="84"/>
        <v>1.2522286995530301</v>
      </c>
      <c r="L1639">
        <f t="shared" si="82"/>
        <v>0.82723306093259907</v>
      </c>
      <c r="M1639">
        <f t="shared" si="83"/>
        <v>0</v>
      </c>
    </row>
    <row r="1640" spans="1:13">
      <c r="A1640" s="1"/>
      <c r="B1640" s="1" t="s">
        <v>50</v>
      </c>
      <c r="C1640" s="1">
        <v>0.7</v>
      </c>
      <c r="D1640" s="1">
        <v>45</v>
      </c>
      <c r="E1640" s="1">
        <v>1.2140060519993401</v>
      </c>
      <c r="F1640" s="1">
        <v>32.824576914225197</v>
      </c>
      <c r="G1640" s="1">
        <v>0.51400605199934302</v>
      </c>
      <c r="H1640" s="1">
        <v>-12.175423085774799</v>
      </c>
      <c r="I1640" s="1">
        <v>0</v>
      </c>
      <c r="J1640" s="1">
        <v>0</v>
      </c>
      <c r="K1640" s="9">
        <f t="shared" si="84"/>
        <v>1.2140060519993401</v>
      </c>
      <c r="L1640">
        <f t="shared" si="82"/>
        <v>12.17542308577481</v>
      </c>
      <c r="M1640">
        <f t="shared" si="83"/>
        <v>0</v>
      </c>
    </row>
    <row r="1641" spans="1:13">
      <c r="A1641" s="1"/>
      <c r="B1641" s="1" t="s">
        <v>50</v>
      </c>
      <c r="C1641" s="1">
        <v>1</v>
      </c>
      <c r="D1641" s="1">
        <v>180</v>
      </c>
      <c r="E1641" s="1">
        <v>1.02625383451095</v>
      </c>
      <c r="F1641" s="1">
        <v>177.57683844980801</v>
      </c>
      <c r="G1641" s="1">
        <v>2.6253834510949502E-2</v>
      </c>
      <c r="H1641" s="1">
        <v>-2.4231615501921602</v>
      </c>
      <c r="I1641" s="1">
        <v>0</v>
      </c>
      <c r="J1641" s="1">
        <v>0</v>
      </c>
      <c r="K1641" s="9">
        <f t="shared" si="84"/>
        <v>1.02625383451095</v>
      </c>
      <c r="L1641">
        <f t="shared" si="82"/>
        <v>2.4231615501919919</v>
      </c>
      <c r="M1641">
        <f t="shared" si="83"/>
        <v>0</v>
      </c>
    </row>
    <row r="1642" spans="1:13">
      <c r="A1642" s="1"/>
      <c r="B1642" s="1" t="s">
        <v>50</v>
      </c>
      <c r="C1642" s="1">
        <v>0.7</v>
      </c>
      <c r="D1642" s="1">
        <v>90</v>
      </c>
      <c r="E1642" s="1">
        <v>1.0919976056935401</v>
      </c>
      <c r="F1642" s="1">
        <v>89.593461556379594</v>
      </c>
      <c r="G1642" s="1">
        <v>0.39199760569354303</v>
      </c>
      <c r="H1642" s="1">
        <v>-0.40653844362043401</v>
      </c>
      <c r="I1642" s="1">
        <v>0</v>
      </c>
      <c r="J1642" s="1">
        <v>0</v>
      </c>
      <c r="K1642" s="9">
        <f t="shared" si="84"/>
        <v>1.0919976056935401</v>
      </c>
      <c r="L1642">
        <f t="shared" si="82"/>
        <v>0.40653844362040559</v>
      </c>
      <c r="M1642">
        <f t="shared" si="83"/>
        <v>0</v>
      </c>
    </row>
    <row r="1643" spans="1:13">
      <c r="A1643" s="1"/>
      <c r="B1643" s="1" t="s">
        <v>50</v>
      </c>
      <c r="C1643" s="1">
        <v>0.5</v>
      </c>
      <c r="D1643" s="1">
        <v>45</v>
      </c>
      <c r="E1643" s="1">
        <v>1.14288976263041</v>
      </c>
      <c r="F1643" s="1">
        <v>45.347908734803603</v>
      </c>
      <c r="G1643" s="1">
        <v>0.64288976263040998</v>
      </c>
      <c r="H1643" s="1">
        <v>0.34790873480358198</v>
      </c>
      <c r="I1643" s="1">
        <v>0</v>
      </c>
      <c r="J1643" s="1">
        <v>0</v>
      </c>
      <c r="K1643" s="9">
        <f t="shared" si="84"/>
        <v>1.14288976263041</v>
      </c>
      <c r="L1643">
        <f t="shared" si="82"/>
        <v>0.34790873480361029</v>
      </c>
      <c r="M1643">
        <f t="shared" si="83"/>
        <v>0</v>
      </c>
    </row>
    <row r="1644" spans="1:13">
      <c r="A1644" s="1"/>
      <c r="B1644" s="1" t="s">
        <v>50</v>
      </c>
      <c r="C1644" s="1">
        <v>1</v>
      </c>
      <c r="D1644" s="1">
        <v>45</v>
      </c>
      <c r="E1644" s="1">
        <v>1.1895485856044801</v>
      </c>
      <c r="F1644" s="1">
        <v>23.927122773294801</v>
      </c>
      <c r="G1644" s="1">
        <v>0.18954858560448301</v>
      </c>
      <c r="H1644" s="1">
        <v>-21.072877226705199</v>
      </c>
      <c r="I1644" s="1">
        <v>0</v>
      </c>
      <c r="J1644" s="1">
        <v>0</v>
      </c>
      <c r="K1644" s="9">
        <f t="shared" si="84"/>
        <v>1.1895485856044801</v>
      </c>
      <c r="L1644">
        <f t="shared" si="82"/>
        <v>21.072877226705202</v>
      </c>
      <c r="M1644">
        <f t="shared" si="83"/>
        <v>0</v>
      </c>
    </row>
    <row r="1645" spans="1:13">
      <c r="A1645" s="1"/>
      <c r="B1645" s="1" t="s">
        <v>50</v>
      </c>
      <c r="C1645" s="1">
        <v>0.5</v>
      </c>
      <c r="D1645" s="1">
        <v>180</v>
      </c>
      <c r="E1645" s="1">
        <v>0.88634193852069798</v>
      </c>
      <c r="F1645" s="1">
        <v>-178.12978190425201</v>
      </c>
      <c r="G1645" s="1">
        <v>0.38634193852069798</v>
      </c>
      <c r="H1645" s="1">
        <v>1.87021809574844</v>
      </c>
      <c r="I1645" s="1">
        <v>1</v>
      </c>
      <c r="J1645" s="1">
        <v>0</v>
      </c>
      <c r="K1645" s="9">
        <f t="shared" si="84"/>
        <v>0.88634193852069798</v>
      </c>
      <c r="L1645">
        <f t="shared" si="82"/>
        <v>1.8702180957479868</v>
      </c>
      <c r="M1645">
        <f t="shared" si="83"/>
        <v>0</v>
      </c>
    </row>
    <row r="1646" spans="1:13">
      <c r="A1646" s="1"/>
      <c r="B1646" s="1" t="s">
        <v>50</v>
      </c>
      <c r="C1646" s="1">
        <v>0.5</v>
      </c>
      <c r="D1646" s="1">
        <v>0</v>
      </c>
      <c r="E1646" s="1">
        <v>0.61751766780602202</v>
      </c>
      <c r="F1646" s="1">
        <v>1.62973313955979</v>
      </c>
      <c r="G1646" s="1">
        <v>0.11751766780602201</v>
      </c>
      <c r="H1646" s="1">
        <v>1.62973313955979</v>
      </c>
      <c r="I1646" s="1">
        <v>0</v>
      </c>
      <c r="J1646" s="1">
        <v>0</v>
      </c>
      <c r="K1646" s="9">
        <f t="shared" si="84"/>
        <v>0.61751766780602202</v>
      </c>
      <c r="L1646">
        <f t="shared" si="82"/>
        <v>1.6297331395597894</v>
      </c>
      <c r="M1646">
        <f t="shared" si="83"/>
        <v>0</v>
      </c>
    </row>
    <row r="1647" spans="1:13">
      <c r="A1647" s="1"/>
      <c r="B1647" s="1" t="s">
        <v>50</v>
      </c>
      <c r="C1647" s="1">
        <v>1</v>
      </c>
      <c r="D1647" s="1">
        <v>180</v>
      </c>
      <c r="E1647" s="1">
        <v>0.92221524689258405</v>
      </c>
      <c r="F1647" s="1">
        <v>-178.844611501759</v>
      </c>
      <c r="G1647" s="1">
        <v>-7.7784753107415894E-2</v>
      </c>
      <c r="H1647" s="1">
        <v>1.1553884982406499</v>
      </c>
      <c r="I1647" s="1">
        <v>1</v>
      </c>
      <c r="J1647" s="1">
        <v>0</v>
      </c>
      <c r="K1647" s="9">
        <f t="shared" si="84"/>
        <v>0.92221524689258405</v>
      </c>
      <c r="L1647">
        <f t="shared" si="82"/>
        <v>1.1553884982409954</v>
      </c>
      <c r="M1647">
        <f t="shared" si="83"/>
        <v>0</v>
      </c>
    </row>
    <row r="1648" spans="1:13">
      <c r="A1648" s="1"/>
      <c r="B1648" s="1" t="s">
        <v>50</v>
      </c>
      <c r="C1648" s="1">
        <v>0.35</v>
      </c>
      <c r="D1648" s="1">
        <v>45</v>
      </c>
      <c r="E1648" s="1">
        <v>1.02482289155851</v>
      </c>
      <c r="F1648" s="1">
        <v>89.8556057000647</v>
      </c>
      <c r="G1648" s="1">
        <v>0.67482289155850605</v>
      </c>
      <c r="H1648" s="1">
        <v>44.8556057000647</v>
      </c>
      <c r="I1648" s="1">
        <v>0</v>
      </c>
      <c r="J1648" s="1">
        <v>0</v>
      </c>
      <c r="K1648" s="9">
        <f t="shared" si="84"/>
        <v>1.02482289155851</v>
      </c>
      <c r="L1648">
        <f t="shared" si="82"/>
        <v>44.8556057000647</v>
      </c>
      <c r="M1648">
        <f t="shared" si="83"/>
        <v>0</v>
      </c>
    </row>
    <row r="1649" spans="1:13">
      <c r="A1649" s="1"/>
      <c r="B1649" s="1" t="s">
        <v>50</v>
      </c>
      <c r="C1649" s="1">
        <v>1.5</v>
      </c>
      <c r="D1649" s="1">
        <v>180</v>
      </c>
      <c r="E1649" s="1">
        <v>0.92206478794630498</v>
      </c>
      <c r="F1649" s="1">
        <v>-179.48643813921299</v>
      </c>
      <c r="G1649" s="1">
        <v>-0.57793521205369502</v>
      </c>
      <c r="H1649" s="1">
        <v>0.51356186078732002</v>
      </c>
      <c r="I1649" s="1">
        <v>1</v>
      </c>
      <c r="J1649" s="1">
        <v>0</v>
      </c>
      <c r="K1649" s="9">
        <f t="shared" si="84"/>
        <v>0.92206478794630498</v>
      </c>
      <c r="L1649">
        <f t="shared" si="82"/>
        <v>0.51356186078703558</v>
      </c>
      <c r="M1649">
        <f t="shared" si="83"/>
        <v>0</v>
      </c>
    </row>
    <row r="1650" spans="1:13">
      <c r="A1650" s="1"/>
      <c r="B1650" s="1" t="s">
        <v>50</v>
      </c>
      <c r="C1650" s="1">
        <v>0.35</v>
      </c>
      <c r="D1650" s="1">
        <v>0</v>
      </c>
      <c r="E1650" s="1">
        <v>0.93755190282243805</v>
      </c>
      <c r="F1650" s="1">
        <v>0.441942151593054</v>
      </c>
      <c r="G1650" s="1">
        <v>0.58755190282243797</v>
      </c>
      <c r="H1650" s="1">
        <v>0.441942151593054</v>
      </c>
      <c r="I1650" s="1">
        <v>0</v>
      </c>
      <c r="J1650" s="1">
        <v>0</v>
      </c>
      <c r="K1650" s="9">
        <f t="shared" si="84"/>
        <v>0.93755190282243805</v>
      </c>
      <c r="L1650">
        <f t="shared" si="82"/>
        <v>0.44194215159305372</v>
      </c>
      <c r="M1650">
        <f t="shared" si="83"/>
        <v>0</v>
      </c>
    </row>
    <row r="1651" spans="1:13">
      <c r="A1651" s="1"/>
      <c r="B1651" s="1" t="s">
        <v>50</v>
      </c>
      <c r="C1651" s="1">
        <v>1</v>
      </c>
      <c r="D1651" s="1">
        <v>90</v>
      </c>
      <c r="E1651" s="1">
        <v>1.1131382785599899</v>
      </c>
      <c r="F1651" s="1">
        <v>91.728456749766195</v>
      </c>
      <c r="G1651" s="1">
        <v>0.113138278559988</v>
      </c>
      <c r="H1651" s="1">
        <v>1.72845674976622</v>
      </c>
      <c r="I1651" s="1">
        <v>1</v>
      </c>
      <c r="J1651" s="1">
        <v>0</v>
      </c>
      <c r="K1651" s="9">
        <f t="shared" si="84"/>
        <v>1.1131382785599899</v>
      </c>
      <c r="L1651">
        <f t="shared" si="82"/>
        <v>1.7284567497661953</v>
      </c>
      <c r="M1651">
        <f t="shared" si="83"/>
        <v>0</v>
      </c>
    </row>
    <row r="1652" spans="1:13">
      <c r="A1652" s="1"/>
      <c r="B1652" s="1" t="s">
        <v>50</v>
      </c>
      <c r="C1652" s="1">
        <v>0.35</v>
      </c>
      <c r="D1652" s="1">
        <v>45</v>
      </c>
      <c r="E1652" s="1">
        <v>0.54428471239950804</v>
      </c>
      <c r="F1652" s="1">
        <v>47.269095696659399</v>
      </c>
      <c r="G1652" s="1">
        <v>0.19428471239950801</v>
      </c>
      <c r="H1652" s="1">
        <v>2.2690956966594298</v>
      </c>
      <c r="I1652" s="1">
        <v>0</v>
      </c>
      <c r="J1652" s="1">
        <v>0</v>
      </c>
      <c r="K1652" s="9">
        <f>IF(J1652=1, "", E1652)</f>
        <v>0.54428471239950804</v>
      </c>
      <c r="L1652">
        <f t="shared" si="82"/>
        <v>2.2690956966594058</v>
      </c>
      <c r="M1652">
        <f t="shared" si="83"/>
        <v>0</v>
      </c>
    </row>
    <row r="1653" spans="1:13">
      <c r="A1653" s="1"/>
      <c r="B1653" s="1" t="s">
        <v>50</v>
      </c>
      <c r="C1653" s="1">
        <v>1.5</v>
      </c>
      <c r="D1653" s="1">
        <v>180</v>
      </c>
      <c r="E1653" s="1">
        <v>0.69724026592548305</v>
      </c>
      <c r="F1653" s="1">
        <v>4.8447172443895301</v>
      </c>
      <c r="G1653" s="1">
        <v>-0.80275973407451695</v>
      </c>
      <c r="H1653" s="1">
        <v>-175.15528275560999</v>
      </c>
      <c r="I1653" s="1">
        <v>1</v>
      </c>
      <c r="J1653" s="1">
        <v>0</v>
      </c>
      <c r="K1653" s="9">
        <f t="shared" ref="K1653:K1716" si="85">IF(J1653=1, "", E1653)</f>
        <v>0.69724026592548305</v>
      </c>
      <c r="L1653">
        <f t="shared" si="82"/>
        <v>4.8447172443895283</v>
      </c>
      <c r="M1653">
        <f t="shared" si="83"/>
        <v>1</v>
      </c>
    </row>
    <row r="1654" spans="1:13">
      <c r="A1654" s="1"/>
      <c r="B1654" s="1" t="s">
        <v>50</v>
      </c>
      <c r="C1654" s="1">
        <v>0.5</v>
      </c>
      <c r="D1654" s="1">
        <v>0</v>
      </c>
      <c r="E1654" s="1">
        <v>0.27645430762712497</v>
      </c>
      <c r="F1654" s="1">
        <v>11.2049568137016</v>
      </c>
      <c r="G1654" s="1">
        <v>-0.223545692372875</v>
      </c>
      <c r="H1654" s="1">
        <v>11.2049568137016</v>
      </c>
      <c r="I1654" s="1">
        <v>0</v>
      </c>
      <c r="J1654" s="1">
        <v>0</v>
      </c>
      <c r="K1654" s="9">
        <f t="shared" si="85"/>
        <v>0.27645430762712497</v>
      </c>
      <c r="L1654">
        <f t="shared" si="82"/>
        <v>11.204956813701585</v>
      </c>
      <c r="M1654">
        <f t="shared" si="83"/>
        <v>0</v>
      </c>
    </row>
    <row r="1655" spans="1:13">
      <c r="A1655" s="1"/>
      <c r="B1655" s="1" t="s">
        <v>50</v>
      </c>
      <c r="C1655" s="1">
        <v>1</v>
      </c>
      <c r="D1655" s="1">
        <v>45</v>
      </c>
      <c r="E1655" s="1">
        <v>0.50594796582517099</v>
      </c>
      <c r="F1655" s="1">
        <v>39.573393387321097</v>
      </c>
      <c r="G1655" s="1">
        <v>-0.49405203417482901</v>
      </c>
      <c r="H1655" s="1">
        <v>-5.4266066126789401</v>
      </c>
      <c r="I1655" s="1">
        <v>0</v>
      </c>
      <c r="J1655" s="1">
        <v>0</v>
      </c>
      <c r="K1655" s="9">
        <f t="shared" si="85"/>
        <v>0.50594796582517099</v>
      </c>
      <c r="L1655">
        <f t="shared" si="82"/>
        <v>5.4266066126789099</v>
      </c>
      <c r="M1655">
        <f t="shared" si="83"/>
        <v>0</v>
      </c>
    </row>
    <row r="1656" spans="1:13">
      <c r="A1656" s="1"/>
      <c r="B1656" s="1" t="s">
        <v>50</v>
      </c>
      <c r="C1656" s="1">
        <v>1</v>
      </c>
      <c r="D1656" s="1">
        <v>0</v>
      </c>
      <c r="E1656" s="1">
        <v>0.364321909929606</v>
      </c>
      <c r="F1656" s="1">
        <v>33.9604349073836</v>
      </c>
      <c r="G1656" s="1">
        <v>-0.635678090070394</v>
      </c>
      <c r="H1656" s="1">
        <v>33.9604349073836</v>
      </c>
      <c r="I1656" s="1">
        <v>0</v>
      </c>
      <c r="J1656" s="1">
        <v>0</v>
      </c>
      <c r="K1656" s="9">
        <f t="shared" si="85"/>
        <v>0.364321909929606</v>
      </c>
      <c r="L1656">
        <f t="shared" si="82"/>
        <v>33.960434907383615</v>
      </c>
      <c r="M1656">
        <f t="shared" si="83"/>
        <v>0</v>
      </c>
    </row>
    <row r="1657" spans="1:13">
      <c r="A1657" s="1"/>
      <c r="B1657" s="1" t="s">
        <v>50</v>
      </c>
      <c r="C1657" s="1">
        <v>0.5</v>
      </c>
      <c r="D1657" s="1">
        <v>90</v>
      </c>
      <c r="E1657" s="1">
        <v>0.49771215644969302</v>
      </c>
      <c r="F1657" s="1">
        <v>71.546247180538401</v>
      </c>
      <c r="G1657" s="1">
        <v>-2.2878435503072602E-3</v>
      </c>
      <c r="H1657" s="1">
        <v>-18.453752819461599</v>
      </c>
      <c r="I1657" s="1">
        <v>0</v>
      </c>
      <c r="J1657" s="1">
        <v>0</v>
      </c>
      <c r="K1657" s="9">
        <f t="shared" si="85"/>
        <v>0.49771215644969302</v>
      </c>
      <c r="L1657">
        <f t="shared" si="82"/>
        <v>18.453752819461613</v>
      </c>
      <c r="M1657">
        <f t="shared" si="83"/>
        <v>0</v>
      </c>
    </row>
    <row r="1658" spans="1:13">
      <c r="A1658" s="1"/>
      <c r="B1658" s="1" t="s">
        <v>50</v>
      </c>
      <c r="C1658" s="1">
        <v>0.5</v>
      </c>
      <c r="D1658" s="1">
        <v>135</v>
      </c>
      <c r="E1658" s="1">
        <v>0.61073568817948198</v>
      </c>
      <c r="F1658" s="1">
        <v>117.99552250220199</v>
      </c>
      <c r="G1658" s="1">
        <v>0.110735688179482</v>
      </c>
      <c r="H1658" s="1">
        <v>-17.004477497798199</v>
      </c>
      <c r="I1658" s="1">
        <v>0</v>
      </c>
      <c r="J1658" s="1">
        <v>0</v>
      </c>
      <c r="K1658" s="9">
        <f t="shared" si="85"/>
        <v>0.61073568817948198</v>
      </c>
      <c r="L1658">
        <f t="shared" si="82"/>
        <v>17.004477497798007</v>
      </c>
      <c r="M1658">
        <f t="shared" si="83"/>
        <v>0</v>
      </c>
    </row>
    <row r="1659" spans="1:13">
      <c r="A1659" s="1"/>
      <c r="B1659" s="1" t="s">
        <v>50</v>
      </c>
      <c r="C1659" s="1">
        <v>0.5</v>
      </c>
      <c r="D1659" s="1">
        <v>90</v>
      </c>
      <c r="E1659" s="1">
        <v>0.493923702844485</v>
      </c>
      <c r="F1659" s="1">
        <v>86.102223564747206</v>
      </c>
      <c r="G1659" s="1">
        <v>-6.0762971555148896E-3</v>
      </c>
      <c r="H1659" s="1">
        <v>-3.8977764352528101</v>
      </c>
      <c r="I1659" s="1">
        <v>0</v>
      </c>
      <c r="J1659" s="1">
        <v>0</v>
      </c>
      <c r="K1659" s="9">
        <f t="shared" si="85"/>
        <v>0.493923702844485</v>
      </c>
      <c r="L1659">
        <f t="shared" si="82"/>
        <v>3.8977764352528084</v>
      </c>
      <c r="M1659">
        <f t="shared" si="83"/>
        <v>0</v>
      </c>
    </row>
    <row r="1660" spans="1:13">
      <c r="A1660" s="1"/>
      <c r="B1660" s="1" t="s">
        <v>50</v>
      </c>
      <c r="C1660" s="1">
        <v>0.7</v>
      </c>
      <c r="D1660" s="1">
        <v>90</v>
      </c>
      <c r="E1660" s="1">
        <v>0.49875642581612101</v>
      </c>
      <c r="F1660" s="1">
        <v>86.734589989315396</v>
      </c>
      <c r="G1660" s="1">
        <v>-0.201243574183879</v>
      </c>
      <c r="H1660" s="1">
        <v>-3.2654100106846</v>
      </c>
      <c r="I1660" s="1">
        <v>0</v>
      </c>
      <c r="J1660" s="1">
        <v>0</v>
      </c>
      <c r="K1660" s="9">
        <f t="shared" si="85"/>
        <v>0.49875642581612101</v>
      </c>
      <c r="L1660">
        <f t="shared" si="82"/>
        <v>3.2654100106846045</v>
      </c>
      <c r="M1660">
        <f t="shared" si="83"/>
        <v>0</v>
      </c>
    </row>
    <row r="1661" spans="1:13">
      <c r="A1661" s="1"/>
      <c r="B1661" s="1" t="s">
        <v>50</v>
      </c>
      <c r="C1661" s="1">
        <v>1.5</v>
      </c>
      <c r="D1661" s="1">
        <v>135</v>
      </c>
      <c r="E1661" s="1">
        <v>0.498028345900422</v>
      </c>
      <c r="F1661" s="1">
        <v>139.66942251462399</v>
      </c>
      <c r="G1661" s="1">
        <v>-1.00197165409958</v>
      </c>
      <c r="H1661" s="1">
        <v>4.6694225146242196</v>
      </c>
      <c r="I1661" s="1">
        <v>0</v>
      </c>
      <c r="J1661" s="1">
        <v>0</v>
      </c>
      <c r="K1661" s="9">
        <f t="shared" si="85"/>
        <v>0.498028345900422</v>
      </c>
      <c r="L1661">
        <f t="shared" si="82"/>
        <v>4.6694225146239887</v>
      </c>
      <c r="M1661">
        <f t="shared" si="83"/>
        <v>0</v>
      </c>
    </row>
    <row r="1662" spans="1:13">
      <c r="A1662" s="1"/>
      <c r="B1662" s="1" t="s">
        <v>50</v>
      </c>
      <c r="C1662" s="1">
        <v>1</v>
      </c>
      <c r="D1662" s="1">
        <v>90</v>
      </c>
      <c r="E1662" s="1">
        <v>0.47885463791121402</v>
      </c>
      <c r="F1662" s="1">
        <v>85.3595417357363</v>
      </c>
      <c r="G1662" s="1">
        <v>-0.52114536208878603</v>
      </c>
      <c r="H1662" s="1">
        <v>-4.6404582642636596</v>
      </c>
      <c r="I1662" s="1">
        <v>0</v>
      </c>
      <c r="J1662" s="1">
        <v>0</v>
      </c>
      <c r="K1662" s="9">
        <f t="shared" si="85"/>
        <v>0.47885463791121402</v>
      </c>
      <c r="L1662">
        <f t="shared" si="82"/>
        <v>4.6404582642637138</v>
      </c>
      <c r="M1662">
        <f t="shared" si="83"/>
        <v>0</v>
      </c>
    </row>
    <row r="1663" spans="1:13">
      <c r="A1663" s="1"/>
      <c r="B1663" s="1" t="s">
        <v>50</v>
      </c>
      <c r="C1663" s="1">
        <v>1.5</v>
      </c>
      <c r="D1663" s="1">
        <v>0</v>
      </c>
      <c r="E1663" s="1">
        <v>0.31316302750966002</v>
      </c>
      <c r="F1663" s="1">
        <v>23.732193998340598</v>
      </c>
      <c r="G1663" s="1">
        <v>-1.18683697249034</v>
      </c>
      <c r="H1663" s="1">
        <v>23.732193998340598</v>
      </c>
      <c r="I1663" s="1">
        <v>0</v>
      </c>
      <c r="J1663" s="1">
        <v>0</v>
      </c>
      <c r="K1663" s="9">
        <f t="shared" si="85"/>
        <v>0.31316302750966002</v>
      </c>
      <c r="L1663">
        <f t="shared" si="82"/>
        <v>23.732193998340591</v>
      </c>
      <c r="M1663">
        <f t="shared" si="83"/>
        <v>0</v>
      </c>
    </row>
    <row r="1664" spans="1:13">
      <c r="A1664" s="1"/>
      <c r="B1664" s="1" t="s">
        <v>50</v>
      </c>
      <c r="C1664" s="1">
        <v>0.7</v>
      </c>
      <c r="D1664" s="1">
        <v>135</v>
      </c>
      <c r="E1664" s="1">
        <v>0.29971955213843499</v>
      </c>
      <c r="F1664" s="1">
        <v>138.56326806290599</v>
      </c>
      <c r="G1664" s="1">
        <v>-0.40028044786156503</v>
      </c>
      <c r="H1664" s="1">
        <v>3.5632680629061602</v>
      </c>
      <c r="I1664" s="1">
        <v>0</v>
      </c>
      <c r="J1664" s="1">
        <v>0</v>
      </c>
      <c r="K1664" s="9">
        <f t="shared" si="85"/>
        <v>0.29971955213843499</v>
      </c>
      <c r="L1664">
        <f t="shared" si="82"/>
        <v>3.5632680629059905</v>
      </c>
      <c r="M1664">
        <f t="shared" si="83"/>
        <v>0</v>
      </c>
    </row>
    <row r="1665" spans="1:13">
      <c r="A1665" s="1"/>
      <c r="B1665" s="1" t="s">
        <v>50</v>
      </c>
      <c r="C1665" s="1">
        <v>1.5</v>
      </c>
      <c r="D1665" s="1">
        <v>135</v>
      </c>
      <c r="E1665" s="1">
        <v>0.47482588045228602</v>
      </c>
      <c r="F1665" s="1">
        <v>137.24833314235099</v>
      </c>
      <c r="G1665" s="1">
        <v>-1.02517411954771</v>
      </c>
      <c r="H1665" s="1">
        <v>2.2483331423509298</v>
      </c>
      <c r="I1665" s="1">
        <v>0</v>
      </c>
      <c r="J1665" s="1">
        <v>0</v>
      </c>
      <c r="K1665" s="9">
        <f t="shared" si="85"/>
        <v>0.47482588045228602</v>
      </c>
      <c r="L1665">
        <f t="shared" si="82"/>
        <v>2.2483331423509867</v>
      </c>
      <c r="M1665">
        <f t="shared" si="83"/>
        <v>0</v>
      </c>
    </row>
    <row r="1666" spans="1:13">
      <c r="A1666" s="1"/>
      <c r="B1666" s="1" t="s">
        <v>50</v>
      </c>
      <c r="C1666" s="1">
        <v>0.7</v>
      </c>
      <c r="D1666" s="1">
        <v>45</v>
      </c>
      <c r="E1666" s="1">
        <v>0.47898277580357501</v>
      </c>
      <c r="F1666" s="1">
        <v>48.453692214490502</v>
      </c>
      <c r="G1666" s="1">
        <v>-0.221017224196425</v>
      </c>
      <c r="H1666" s="1">
        <v>3.45369221449047</v>
      </c>
      <c r="I1666" s="1">
        <v>0</v>
      </c>
      <c r="J1666" s="1">
        <v>0</v>
      </c>
      <c r="K1666" s="9">
        <f t="shared" si="85"/>
        <v>0.47898277580357501</v>
      </c>
      <c r="L1666">
        <f t="shared" si="82"/>
        <v>3.453692214490502</v>
      </c>
      <c r="M1666">
        <f t="shared" si="83"/>
        <v>0</v>
      </c>
    </row>
    <row r="1667" spans="1:13">
      <c r="A1667" s="1"/>
      <c r="B1667" s="1" t="s">
        <v>50</v>
      </c>
      <c r="C1667" s="1">
        <v>0.35</v>
      </c>
      <c r="D1667" s="1">
        <v>180</v>
      </c>
      <c r="E1667" s="1">
        <v>0.33535522358062098</v>
      </c>
      <c r="F1667" s="1">
        <v>6.5448534659947804</v>
      </c>
      <c r="G1667" s="1">
        <v>-1.46447764193792E-2</v>
      </c>
      <c r="H1667" s="1">
        <v>-173.455146534005</v>
      </c>
      <c r="I1667" s="1">
        <v>1</v>
      </c>
      <c r="J1667" s="1">
        <v>0</v>
      </c>
      <c r="K1667" s="9">
        <f t="shared" si="85"/>
        <v>0.33535522358062098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6.5448534659947768</v>
      </c>
      <c r="M1667">
        <f t="shared" si="83"/>
        <v>1</v>
      </c>
    </row>
    <row r="1668" spans="1:13">
      <c r="A1668" s="1"/>
      <c r="B1668" s="1" t="s">
        <v>50</v>
      </c>
      <c r="C1668" s="1">
        <v>1.5</v>
      </c>
      <c r="D1668" s="1">
        <v>180</v>
      </c>
      <c r="E1668" s="1">
        <v>0.62394379749684103</v>
      </c>
      <c r="F1668" s="1">
        <v>3.9876118262545202</v>
      </c>
      <c r="G1668" s="1">
        <v>-0.87605620250315897</v>
      </c>
      <c r="H1668" s="1">
        <v>-176.01238817374499</v>
      </c>
      <c r="I1668" s="1">
        <v>1</v>
      </c>
      <c r="J1668" s="1">
        <v>0</v>
      </c>
      <c r="K1668" s="9">
        <f t="shared" si="85"/>
        <v>0.62394379749684103</v>
      </c>
      <c r="L1668">
        <f t="shared" si="86"/>
        <v>3.9876118262545219</v>
      </c>
      <c r="M1668">
        <f t="shared" ref="M1668:M1731" si="87">IF(OR(J1668=1, D1668=90), 0, IF(ABS(MOD(F1668-(180-D1668)+180, 360)-180) &lt; ABS(MOD(F1668-D1668+180, 360)-180), 1, 0))</f>
        <v>1</v>
      </c>
    </row>
    <row r="1669" spans="1:13">
      <c r="A1669" s="1"/>
      <c r="B1669" s="1" t="s">
        <v>50</v>
      </c>
      <c r="C1669" s="1">
        <v>1</v>
      </c>
      <c r="D1669" s="1">
        <v>180</v>
      </c>
      <c r="E1669" s="1">
        <v>0.67001331941108699</v>
      </c>
      <c r="F1669" s="1">
        <v>3.2704879231835702</v>
      </c>
      <c r="G1669" s="1">
        <v>-0.32998668058891301</v>
      </c>
      <c r="H1669" s="1">
        <v>-176.72951207681601</v>
      </c>
      <c r="I1669" s="1">
        <v>1</v>
      </c>
      <c r="J1669" s="1">
        <v>0</v>
      </c>
      <c r="K1669" s="9">
        <f t="shared" si="85"/>
        <v>0.67001331941108699</v>
      </c>
      <c r="L1669">
        <f t="shared" si="86"/>
        <v>3.2704879231835662</v>
      </c>
      <c r="M1669">
        <f t="shared" si="87"/>
        <v>1</v>
      </c>
    </row>
    <row r="1670" spans="1:13">
      <c r="A1670" s="1"/>
      <c r="B1670" s="1" t="s">
        <v>50</v>
      </c>
      <c r="C1670" s="1">
        <v>1.5</v>
      </c>
      <c r="D1670" s="1">
        <v>45</v>
      </c>
      <c r="E1670" s="1">
        <v>0.55356379519214904</v>
      </c>
      <c r="F1670" s="1">
        <v>39.661818542074897</v>
      </c>
      <c r="G1670" s="1">
        <v>-0.94643620480785096</v>
      </c>
      <c r="H1670" s="1">
        <v>-5.3381814579250904</v>
      </c>
      <c r="I1670" s="1">
        <v>0</v>
      </c>
      <c r="J1670" s="1">
        <v>0</v>
      </c>
      <c r="K1670" s="9">
        <f t="shared" si="85"/>
        <v>0.55356379519214904</v>
      </c>
      <c r="L1670">
        <f t="shared" si="86"/>
        <v>5.3381814579250886</v>
      </c>
      <c r="M1670">
        <f t="shared" si="87"/>
        <v>0</v>
      </c>
    </row>
    <row r="1671" spans="1:13">
      <c r="A1671" s="1"/>
      <c r="B1671" s="1" t="s">
        <v>50</v>
      </c>
      <c r="C1671" s="1">
        <v>0.7</v>
      </c>
      <c r="D1671" s="1">
        <v>90</v>
      </c>
      <c r="E1671" s="1">
        <v>0.50509292306933495</v>
      </c>
      <c r="F1671" s="1">
        <v>74.883636613346596</v>
      </c>
      <c r="G1671" s="1">
        <v>-0.194907076930665</v>
      </c>
      <c r="H1671" s="1">
        <v>-15.116363386653401</v>
      </c>
      <c r="I1671" s="1">
        <v>0</v>
      </c>
      <c r="J1671" s="1">
        <v>0</v>
      </c>
      <c r="K1671" s="9">
        <f t="shared" si="85"/>
        <v>0.50509292306933495</v>
      </c>
      <c r="L1671">
        <f t="shared" si="86"/>
        <v>15.116363386653404</v>
      </c>
      <c r="M1671">
        <f t="shared" si="87"/>
        <v>0</v>
      </c>
    </row>
    <row r="1672" spans="1:13">
      <c r="A1672" s="1"/>
      <c r="B1672" s="1" t="s">
        <v>50</v>
      </c>
      <c r="C1672" s="1">
        <v>1</v>
      </c>
      <c r="D1672" s="1">
        <v>135</v>
      </c>
      <c r="E1672" s="1">
        <v>0.618061846311031</v>
      </c>
      <c r="F1672" s="1">
        <v>125.509845393739</v>
      </c>
      <c r="G1672" s="1">
        <v>-0.381938153688969</v>
      </c>
      <c r="H1672" s="1">
        <v>-9.4901546062605995</v>
      </c>
      <c r="I1672" s="1">
        <v>0</v>
      </c>
      <c r="J1672" s="1">
        <v>0</v>
      </c>
      <c r="K1672" s="9">
        <f t="shared" si="85"/>
        <v>0.618061846311031</v>
      </c>
      <c r="L1672">
        <f t="shared" si="86"/>
        <v>9.4901546062610009</v>
      </c>
      <c r="M1672">
        <f t="shared" si="87"/>
        <v>0</v>
      </c>
    </row>
    <row r="1673" spans="1:13">
      <c r="A1673" s="1"/>
      <c r="B1673" s="1" t="s">
        <v>50</v>
      </c>
      <c r="C1673" s="1">
        <v>0.5</v>
      </c>
      <c r="D1673" s="1">
        <v>0</v>
      </c>
      <c r="E1673" s="1">
        <v>0.11450587393518701</v>
      </c>
      <c r="F1673" s="1">
        <v>14.098930291396201</v>
      </c>
      <c r="G1673" s="1">
        <v>-0.38549412606481298</v>
      </c>
      <c r="H1673" s="1">
        <v>14.098930291396201</v>
      </c>
      <c r="I1673" s="1">
        <v>0</v>
      </c>
      <c r="J1673" s="1">
        <v>0</v>
      </c>
      <c r="K1673" s="9">
        <f t="shared" si="85"/>
        <v>0.11450587393518701</v>
      </c>
      <c r="L1673">
        <f t="shared" si="86"/>
        <v>14.098930291396186</v>
      </c>
      <c r="M1673">
        <f t="shared" si="87"/>
        <v>0</v>
      </c>
    </row>
    <row r="1674" spans="1:13">
      <c r="A1674" s="1"/>
      <c r="B1674" s="1" t="s">
        <v>50</v>
      </c>
      <c r="C1674" s="1">
        <v>0.5</v>
      </c>
      <c r="D1674" s="1">
        <v>135</v>
      </c>
      <c r="E1674" s="1">
        <v>0.54895601147961903</v>
      </c>
      <c r="F1674" s="1">
        <v>130.841049008027</v>
      </c>
      <c r="G1674" s="1">
        <v>4.8956011479618797E-2</v>
      </c>
      <c r="H1674" s="1">
        <v>-4.1589509919726897</v>
      </c>
      <c r="I1674" s="1">
        <v>0</v>
      </c>
      <c r="J1674" s="1">
        <v>0</v>
      </c>
      <c r="K1674" s="9">
        <f t="shared" si="85"/>
        <v>0.54895601147961903</v>
      </c>
      <c r="L1674">
        <f t="shared" si="86"/>
        <v>4.1589509919730006</v>
      </c>
      <c r="M1674">
        <f t="shared" si="87"/>
        <v>0</v>
      </c>
    </row>
    <row r="1675" spans="1:13">
      <c r="A1675" s="1"/>
      <c r="B1675" s="1" t="s">
        <v>50</v>
      </c>
      <c r="C1675" s="1">
        <v>0.7</v>
      </c>
      <c r="D1675" s="1">
        <v>0</v>
      </c>
      <c r="E1675" s="1">
        <v>0.101117002642201</v>
      </c>
      <c r="F1675" s="1">
        <v>19.082854091303599</v>
      </c>
      <c r="G1675" s="1">
        <v>-0.59888299735779904</v>
      </c>
      <c r="H1675" s="1">
        <v>19.082854091303599</v>
      </c>
      <c r="I1675" s="1">
        <v>0</v>
      </c>
      <c r="J1675" s="1">
        <v>0</v>
      </c>
      <c r="K1675" s="9">
        <f t="shared" si="85"/>
        <v>0.101117002642201</v>
      </c>
      <c r="L1675">
        <f t="shared" si="86"/>
        <v>19.082854091303602</v>
      </c>
      <c r="M1675">
        <f t="shared" si="87"/>
        <v>0</v>
      </c>
    </row>
    <row r="1676" spans="1:13">
      <c r="A1676" s="1"/>
      <c r="B1676" s="1" t="s">
        <v>50</v>
      </c>
      <c r="C1676" s="1">
        <v>1</v>
      </c>
      <c r="D1676" s="1">
        <v>0</v>
      </c>
      <c r="E1676" s="1">
        <v>0.101117002642201</v>
      </c>
      <c r="F1676" s="1">
        <v>19.082854091303599</v>
      </c>
      <c r="G1676" s="1">
        <v>-0.89888299735779897</v>
      </c>
      <c r="H1676" s="1">
        <v>19.082854091303599</v>
      </c>
      <c r="I1676" s="1">
        <v>0</v>
      </c>
      <c r="J1676" s="1">
        <v>0</v>
      </c>
      <c r="K1676" s="9">
        <f t="shared" si="85"/>
        <v>0.101117002642201</v>
      </c>
      <c r="L1676">
        <f t="shared" si="86"/>
        <v>19.082854091303602</v>
      </c>
      <c r="M1676">
        <f t="shared" si="87"/>
        <v>0</v>
      </c>
    </row>
    <row r="1677" spans="1:13">
      <c r="A1677" s="1"/>
      <c r="B1677" s="1" t="s">
        <v>50</v>
      </c>
      <c r="C1677" s="1">
        <v>1.5</v>
      </c>
      <c r="D1677" s="1">
        <v>135</v>
      </c>
      <c r="E1677" s="1">
        <v>0.50986688050878803</v>
      </c>
      <c r="F1677" s="1">
        <v>129.28532276673999</v>
      </c>
      <c r="G1677" s="1">
        <v>-0.99013311949121197</v>
      </c>
      <c r="H1677" s="1">
        <v>-5.7146772332596401</v>
      </c>
      <c r="I1677" s="1">
        <v>0</v>
      </c>
      <c r="J1677" s="1">
        <v>0</v>
      </c>
      <c r="K1677" s="9">
        <f t="shared" si="85"/>
        <v>0.50986688050878803</v>
      </c>
      <c r="L1677">
        <f t="shared" si="86"/>
        <v>5.7146772332600051</v>
      </c>
      <c r="M1677">
        <f t="shared" si="87"/>
        <v>0</v>
      </c>
    </row>
    <row r="1678" spans="1:13">
      <c r="A1678" s="1"/>
      <c r="B1678" s="1" t="s">
        <v>50</v>
      </c>
      <c r="C1678" s="1">
        <v>0.7</v>
      </c>
      <c r="D1678" s="1">
        <v>90</v>
      </c>
      <c r="E1678" s="1">
        <v>0.49278798471240998</v>
      </c>
      <c r="F1678" s="1">
        <v>89.699710404077706</v>
      </c>
      <c r="G1678" s="1">
        <v>-0.20721201528759001</v>
      </c>
      <c r="H1678" s="1">
        <v>-0.30028959592232202</v>
      </c>
      <c r="I1678" s="1">
        <v>0</v>
      </c>
      <c r="J1678" s="1">
        <v>0</v>
      </c>
      <c r="K1678" s="9">
        <f t="shared" si="85"/>
        <v>0.49278798471240998</v>
      </c>
      <c r="L1678">
        <f t="shared" si="86"/>
        <v>0.30028959592229398</v>
      </c>
      <c r="M1678">
        <f t="shared" si="87"/>
        <v>0</v>
      </c>
    </row>
    <row r="1679" spans="1:13">
      <c r="A1679" s="1"/>
      <c r="B1679" s="1" t="s">
        <v>50</v>
      </c>
      <c r="C1679" s="1">
        <v>0.5</v>
      </c>
      <c r="D1679" s="1">
        <v>135</v>
      </c>
      <c r="E1679" s="1">
        <v>0.67583397372367704</v>
      </c>
      <c r="F1679" s="1">
        <v>114.135896438361</v>
      </c>
      <c r="G1679" s="1">
        <v>0.17583397372367701</v>
      </c>
      <c r="H1679" s="1">
        <v>-20.864103561638998</v>
      </c>
      <c r="I1679" s="1">
        <v>0</v>
      </c>
      <c r="J1679" s="1">
        <v>0</v>
      </c>
      <c r="K1679" s="9">
        <f t="shared" si="85"/>
        <v>0.67583397372367704</v>
      </c>
      <c r="L1679">
        <f t="shared" si="86"/>
        <v>20.864103561639013</v>
      </c>
      <c r="M1679">
        <f t="shared" si="87"/>
        <v>0</v>
      </c>
    </row>
    <row r="1680" spans="1:13">
      <c r="A1680" s="1"/>
      <c r="B1680" s="1" t="s">
        <v>50</v>
      </c>
      <c r="C1680" s="1">
        <v>0.7</v>
      </c>
      <c r="D1680" s="1">
        <v>90</v>
      </c>
      <c r="E1680" s="1">
        <v>0.48795083048950899</v>
      </c>
      <c r="F1680" s="1">
        <v>87.876658734808899</v>
      </c>
      <c r="G1680" s="1">
        <v>-0.21204916951049099</v>
      </c>
      <c r="H1680" s="1">
        <v>-2.1233412651911299</v>
      </c>
      <c r="I1680" s="1">
        <v>0</v>
      </c>
      <c r="J1680" s="1">
        <v>0</v>
      </c>
      <c r="K1680" s="9">
        <f t="shared" si="85"/>
        <v>0.48795083048950899</v>
      </c>
      <c r="L1680">
        <f t="shared" si="86"/>
        <v>2.123341265191101</v>
      </c>
      <c r="M1680">
        <f t="shared" si="87"/>
        <v>0</v>
      </c>
    </row>
    <row r="1681" spans="1:13">
      <c r="A1681" s="1"/>
      <c r="B1681" s="1" t="s">
        <v>50</v>
      </c>
      <c r="C1681" s="1">
        <v>1.5</v>
      </c>
      <c r="D1681" s="1">
        <v>0</v>
      </c>
      <c r="E1681" s="1">
        <v>0.24351059510167999</v>
      </c>
      <c r="F1681" s="1">
        <v>25.641005824305399</v>
      </c>
      <c r="G1681" s="1">
        <v>-1.25648940489832</v>
      </c>
      <c r="H1681" s="1">
        <v>25.641005824305399</v>
      </c>
      <c r="I1681" s="1">
        <v>0</v>
      </c>
      <c r="J1681" s="1">
        <v>0</v>
      </c>
      <c r="K1681" s="9">
        <f t="shared" si="85"/>
        <v>0.24351059510167999</v>
      </c>
      <c r="L1681">
        <f t="shared" si="86"/>
        <v>25.64100582430541</v>
      </c>
      <c r="M1681">
        <f t="shared" si="87"/>
        <v>0</v>
      </c>
    </row>
    <row r="1682" spans="1:13">
      <c r="A1682" s="1"/>
      <c r="B1682" s="1" t="s">
        <v>50</v>
      </c>
      <c r="C1682" s="1">
        <v>1</v>
      </c>
      <c r="D1682" s="1">
        <v>90</v>
      </c>
      <c r="E1682" s="1">
        <v>0.49800691567127098</v>
      </c>
      <c r="F1682" s="1">
        <v>90.891459897151293</v>
      </c>
      <c r="G1682" s="1">
        <v>-0.50199308432872902</v>
      </c>
      <c r="H1682" s="1">
        <v>0.89145989715132101</v>
      </c>
      <c r="I1682" s="1">
        <v>1</v>
      </c>
      <c r="J1682" s="1">
        <v>0</v>
      </c>
      <c r="K1682" s="9">
        <f t="shared" si="85"/>
        <v>0.49800691567127098</v>
      </c>
      <c r="L1682">
        <f t="shared" si="86"/>
        <v>0.89145989715129303</v>
      </c>
      <c r="M1682">
        <f t="shared" si="87"/>
        <v>0</v>
      </c>
    </row>
    <row r="1683" spans="1:13">
      <c r="A1683" s="1"/>
      <c r="B1683" s="1" t="s">
        <v>50</v>
      </c>
      <c r="C1683" s="1">
        <v>0.7</v>
      </c>
      <c r="D1683" s="1">
        <v>180</v>
      </c>
      <c r="E1683" s="1">
        <v>0</v>
      </c>
      <c r="F1683" s="1">
        <v>0</v>
      </c>
      <c r="G1683" s="1">
        <v>-0.7</v>
      </c>
      <c r="H1683" s="1">
        <v>-180</v>
      </c>
      <c r="I1683" s="1">
        <v>0</v>
      </c>
      <c r="J1683" s="1">
        <v>1</v>
      </c>
      <c r="K1683" s="9" t="str">
        <f t="shared" si="85"/>
        <v/>
      </c>
      <c r="L1683" t="str">
        <f t="shared" si="86"/>
        <v/>
      </c>
      <c r="M1683">
        <f t="shared" si="87"/>
        <v>0</v>
      </c>
    </row>
    <row r="1684" spans="1:13">
      <c r="A1684" s="1"/>
      <c r="B1684" s="1" t="s">
        <v>50</v>
      </c>
      <c r="C1684" s="1">
        <v>1.5</v>
      </c>
      <c r="D1684" s="1">
        <v>0</v>
      </c>
      <c r="E1684" s="1">
        <v>0.11450587393518701</v>
      </c>
      <c r="F1684" s="1">
        <v>14.098930291396201</v>
      </c>
      <c r="G1684" s="1">
        <v>-1.3854941260648099</v>
      </c>
      <c r="H1684" s="1">
        <v>14.098930291396201</v>
      </c>
      <c r="I1684" s="1">
        <v>0</v>
      </c>
      <c r="J1684" s="1">
        <v>0</v>
      </c>
      <c r="K1684" s="9">
        <f t="shared" si="85"/>
        <v>0.11450587393518701</v>
      </c>
      <c r="L1684">
        <f t="shared" si="86"/>
        <v>14.098930291396186</v>
      </c>
      <c r="M1684">
        <f t="shared" si="87"/>
        <v>0</v>
      </c>
    </row>
    <row r="1685" spans="1:13">
      <c r="A1685" s="1"/>
      <c r="B1685" s="1" t="s">
        <v>50</v>
      </c>
      <c r="C1685" s="1">
        <v>1.5</v>
      </c>
      <c r="D1685" s="1">
        <v>90</v>
      </c>
      <c r="E1685" s="1">
        <v>0.52111935942620802</v>
      </c>
      <c r="F1685" s="1">
        <v>66.331599098456905</v>
      </c>
      <c r="G1685" s="1">
        <v>-0.97888064057379198</v>
      </c>
      <c r="H1685" s="1">
        <v>-23.668400901543102</v>
      </c>
      <c r="I1685" s="1">
        <v>0</v>
      </c>
      <c r="J1685" s="1">
        <v>0</v>
      </c>
      <c r="K1685" s="9">
        <f t="shared" si="85"/>
        <v>0.52111935942620802</v>
      </c>
      <c r="L1685">
        <f t="shared" si="86"/>
        <v>23.668400901543095</v>
      </c>
      <c r="M1685">
        <f t="shared" si="87"/>
        <v>0</v>
      </c>
    </row>
    <row r="1686" spans="1:13">
      <c r="A1686" s="1"/>
      <c r="B1686" s="1" t="s">
        <v>50</v>
      </c>
      <c r="C1686" s="1">
        <v>0.5</v>
      </c>
      <c r="D1686" s="1">
        <v>135</v>
      </c>
      <c r="E1686" s="1">
        <v>0.60453111280049199</v>
      </c>
      <c r="F1686" s="1">
        <v>113.410724709134</v>
      </c>
      <c r="G1686" s="1">
        <v>0.104531112800492</v>
      </c>
      <c r="H1686" s="1">
        <v>-21.5892752908657</v>
      </c>
      <c r="I1686" s="1">
        <v>0</v>
      </c>
      <c r="J1686" s="1">
        <v>0</v>
      </c>
      <c r="K1686" s="9">
        <f t="shared" si="85"/>
        <v>0.60453111280049199</v>
      </c>
      <c r="L1686">
        <f t="shared" si="86"/>
        <v>21.589275290865999</v>
      </c>
      <c r="M1686">
        <f t="shared" si="87"/>
        <v>0</v>
      </c>
    </row>
    <row r="1687" spans="1:13">
      <c r="A1687" s="1"/>
      <c r="B1687" s="1" t="s">
        <v>50</v>
      </c>
      <c r="C1687" s="1">
        <v>0.5</v>
      </c>
      <c r="D1687" s="1">
        <v>90</v>
      </c>
      <c r="E1687" s="1">
        <v>0.49827472728922101</v>
      </c>
      <c r="F1687" s="1">
        <v>87.920672379684405</v>
      </c>
      <c r="G1687" s="1">
        <v>-1.7252727107788799E-3</v>
      </c>
      <c r="H1687" s="1">
        <v>-2.0793276203156101</v>
      </c>
      <c r="I1687" s="1">
        <v>0</v>
      </c>
      <c r="J1687" s="1">
        <v>0</v>
      </c>
      <c r="K1687" s="9">
        <f t="shared" si="85"/>
        <v>0.49827472728922101</v>
      </c>
      <c r="L1687">
        <f t="shared" si="86"/>
        <v>2.0793276203156097</v>
      </c>
      <c r="M1687">
        <f t="shared" si="87"/>
        <v>0</v>
      </c>
    </row>
    <row r="1688" spans="1:13">
      <c r="A1688" s="1"/>
      <c r="B1688" s="1" t="s">
        <v>50</v>
      </c>
      <c r="C1688" s="1">
        <v>1.5</v>
      </c>
      <c r="D1688" s="1">
        <v>180</v>
      </c>
      <c r="E1688" s="1">
        <v>0</v>
      </c>
      <c r="F1688" s="1">
        <v>0</v>
      </c>
      <c r="G1688" s="1">
        <v>-1.5</v>
      </c>
      <c r="H1688" s="1">
        <v>-180</v>
      </c>
      <c r="I1688" s="1">
        <v>0</v>
      </c>
      <c r="J1688" s="1">
        <v>1</v>
      </c>
      <c r="K1688" s="9" t="str">
        <f t="shared" si="85"/>
        <v/>
      </c>
      <c r="L1688" t="str">
        <f t="shared" si="86"/>
        <v/>
      </c>
      <c r="M1688">
        <f t="shared" si="87"/>
        <v>0</v>
      </c>
    </row>
    <row r="1689" spans="1:13">
      <c r="A1689" s="1"/>
      <c r="B1689" s="1" t="s">
        <v>50</v>
      </c>
      <c r="C1689" s="1">
        <v>0.5</v>
      </c>
      <c r="D1689" s="1">
        <v>135</v>
      </c>
      <c r="E1689" s="1">
        <v>0.61640622713198401</v>
      </c>
      <c r="F1689" s="1">
        <v>122.71791724101</v>
      </c>
      <c r="G1689" s="1">
        <v>0.11640622713198399</v>
      </c>
      <c r="H1689" s="1">
        <v>-12.2820827589895</v>
      </c>
      <c r="I1689" s="1">
        <v>0</v>
      </c>
      <c r="J1689" s="1">
        <v>0</v>
      </c>
      <c r="K1689" s="9">
        <f t="shared" si="85"/>
        <v>0.61640622713198401</v>
      </c>
      <c r="L1689">
        <f t="shared" si="86"/>
        <v>12.282082758989986</v>
      </c>
      <c r="M1689">
        <f t="shared" si="87"/>
        <v>0</v>
      </c>
    </row>
    <row r="1690" spans="1:13">
      <c r="A1690" s="1"/>
      <c r="B1690" s="1" t="s">
        <v>50</v>
      </c>
      <c r="C1690" s="1">
        <v>0.7</v>
      </c>
      <c r="D1690" s="1">
        <v>45</v>
      </c>
      <c r="E1690" s="1">
        <v>0.50660673467638295</v>
      </c>
      <c r="F1690" s="1">
        <v>63.016929576863902</v>
      </c>
      <c r="G1690" s="1">
        <v>-0.193393265323617</v>
      </c>
      <c r="H1690" s="1">
        <v>18.016929576863902</v>
      </c>
      <c r="I1690" s="1">
        <v>0</v>
      </c>
      <c r="J1690" s="1">
        <v>0</v>
      </c>
      <c r="K1690" s="9">
        <f t="shared" si="85"/>
        <v>0.50660673467638295</v>
      </c>
      <c r="L1690">
        <f t="shared" si="86"/>
        <v>18.016929576863902</v>
      </c>
      <c r="M1690">
        <f t="shared" si="87"/>
        <v>0</v>
      </c>
    </row>
    <row r="1691" spans="1:13">
      <c r="A1691" s="1"/>
      <c r="B1691" s="1" t="s">
        <v>50</v>
      </c>
      <c r="C1691" s="1">
        <v>0.7</v>
      </c>
      <c r="D1691" s="1">
        <v>0</v>
      </c>
      <c r="E1691" s="1">
        <v>0.25549837599175501</v>
      </c>
      <c r="F1691" s="1">
        <v>23.092121175991799</v>
      </c>
      <c r="G1691" s="1">
        <v>-0.444501624008245</v>
      </c>
      <c r="H1691" s="1">
        <v>23.092121175991799</v>
      </c>
      <c r="I1691" s="1">
        <v>0</v>
      </c>
      <c r="J1691" s="1">
        <v>0</v>
      </c>
      <c r="K1691" s="9">
        <f t="shared" si="85"/>
        <v>0.25549837599175501</v>
      </c>
      <c r="L1691">
        <f t="shared" si="86"/>
        <v>23.092121175991792</v>
      </c>
      <c r="M1691">
        <f t="shared" si="87"/>
        <v>0</v>
      </c>
    </row>
    <row r="1692" spans="1:13">
      <c r="A1692" s="1"/>
      <c r="B1692" s="1" t="s">
        <v>50</v>
      </c>
      <c r="C1692" s="1">
        <v>1.5</v>
      </c>
      <c r="D1692" s="1">
        <v>45</v>
      </c>
      <c r="E1692" s="1">
        <v>0.50379174983811303</v>
      </c>
      <c r="F1692" s="1">
        <v>46.2047372928469</v>
      </c>
      <c r="G1692" s="1">
        <v>-0.99620825016188697</v>
      </c>
      <c r="H1692" s="1">
        <v>1.20473729284691</v>
      </c>
      <c r="I1692" s="1">
        <v>0</v>
      </c>
      <c r="J1692" s="1">
        <v>0</v>
      </c>
      <c r="K1692" s="9">
        <f t="shared" si="85"/>
        <v>0.50379174983811303</v>
      </c>
      <c r="L1692">
        <f t="shared" si="86"/>
        <v>1.2047372928469144</v>
      </c>
      <c r="M1692">
        <f t="shared" si="87"/>
        <v>0</v>
      </c>
    </row>
    <row r="1693" spans="1:13">
      <c r="A1693" s="1"/>
      <c r="B1693" s="1" t="s">
        <v>50</v>
      </c>
      <c r="C1693" s="1">
        <v>0.5</v>
      </c>
      <c r="D1693" s="1">
        <v>45</v>
      </c>
      <c r="E1693" s="1">
        <v>0.50463842279487703</v>
      </c>
      <c r="F1693" s="1">
        <v>55.382739304171899</v>
      </c>
      <c r="G1693" s="1">
        <v>4.63842279487692E-3</v>
      </c>
      <c r="H1693" s="1">
        <v>10.382739304171899</v>
      </c>
      <c r="I1693" s="1">
        <v>0</v>
      </c>
      <c r="J1693" s="1">
        <v>0</v>
      </c>
      <c r="K1693" s="9">
        <f t="shared" si="85"/>
        <v>0.50463842279487703</v>
      </c>
      <c r="L1693">
        <f t="shared" si="86"/>
        <v>10.382739304171906</v>
      </c>
      <c r="M1693">
        <f t="shared" si="87"/>
        <v>0</v>
      </c>
    </row>
    <row r="1694" spans="1:13">
      <c r="A1694" s="1"/>
      <c r="B1694" s="1" t="s">
        <v>50</v>
      </c>
      <c r="C1694" s="1">
        <v>1.5</v>
      </c>
      <c r="D1694" s="1">
        <v>135</v>
      </c>
      <c r="E1694" s="1">
        <v>0.50315050727591104</v>
      </c>
      <c r="F1694" s="1">
        <v>123.31484426586999</v>
      </c>
      <c r="G1694" s="1">
        <v>-0.99684949272408896</v>
      </c>
      <c r="H1694" s="1">
        <v>-11.6851557341295</v>
      </c>
      <c r="I1694" s="1">
        <v>0</v>
      </c>
      <c r="J1694" s="1">
        <v>0</v>
      </c>
      <c r="K1694" s="9">
        <f t="shared" si="85"/>
        <v>0.50315050727591104</v>
      </c>
      <c r="L1694">
        <f t="shared" si="86"/>
        <v>11.685155734130007</v>
      </c>
      <c r="M1694">
        <f t="shared" si="87"/>
        <v>0</v>
      </c>
    </row>
    <row r="1695" spans="1:13">
      <c r="A1695" s="1"/>
      <c r="B1695" s="1" t="s">
        <v>50</v>
      </c>
      <c r="C1695" s="1">
        <v>0.35</v>
      </c>
      <c r="D1695" s="1">
        <v>90</v>
      </c>
      <c r="E1695" s="1">
        <v>0.50844149898945201</v>
      </c>
      <c r="F1695" s="1">
        <v>88.544627633995006</v>
      </c>
      <c r="G1695" s="1">
        <v>0.15844149898945201</v>
      </c>
      <c r="H1695" s="1">
        <v>-1.45537236600495</v>
      </c>
      <c r="I1695" s="1">
        <v>0</v>
      </c>
      <c r="J1695" s="1">
        <v>0</v>
      </c>
      <c r="K1695" s="9">
        <f t="shared" si="85"/>
        <v>0.50844149898945201</v>
      </c>
      <c r="L1695">
        <f t="shared" si="86"/>
        <v>1.4553723660050082</v>
      </c>
      <c r="M1695">
        <f t="shared" si="87"/>
        <v>0</v>
      </c>
    </row>
    <row r="1696" spans="1:13">
      <c r="A1696" s="1"/>
      <c r="B1696" s="1" t="s">
        <v>50</v>
      </c>
      <c r="C1696" s="1">
        <v>1.5</v>
      </c>
      <c r="D1696" s="1">
        <v>135</v>
      </c>
      <c r="E1696" s="1">
        <v>0.50759065663853398</v>
      </c>
      <c r="F1696" s="1">
        <v>125.097106129019</v>
      </c>
      <c r="G1696" s="1">
        <v>-0.99240934336146602</v>
      </c>
      <c r="H1696" s="1">
        <v>-9.9028938709805097</v>
      </c>
      <c r="I1696" s="1">
        <v>0</v>
      </c>
      <c r="J1696" s="1">
        <v>0</v>
      </c>
      <c r="K1696" s="9">
        <f t="shared" si="85"/>
        <v>0.50759065663853398</v>
      </c>
      <c r="L1696">
        <f t="shared" si="86"/>
        <v>9.9028938709810177</v>
      </c>
      <c r="M1696">
        <f t="shared" si="87"/>
        <v>0</v>
      </c>
    </row>
    <row r="1697" spans="1:13">
      <c r="A1697" s="1"/>
      <c r="B1697" s="1" t="s">
        <v>50</v>
      </c>
      <c r="C1697" s="1">
        <v>0.35</v>
      </c>
      <c r="D1697" s="1">
        <v>135</v>
      </c>
      <c r="E1697" s="1">
        <v>0.65199836655710397</v>
      </c>
      <c r="F1697" s="1">
        <v>127.305667632788</v>
      </c>
      <c r="G1697" s="1">
        <v>0.30199836655710399</v>
      </c>
      <c r="H1697" s="1">
        <v>-7.6943323672123798</v>
      </c>
      <c r="I1697" s="1">
        <v>0</v>
      </c>
      <c r="J1697" s="1">
        <v>0</v>
      </c>
      <c r="K1697" s="9">
        <f t="shared" si="85"/>
        <v>0.65199836655710397</v>
      </c>
      <c r="L1697">
        <f t="shared" si="86"/>
        <v>7.6943323672119845</v>
      </c>
      <c r="M1697">
        <f t="shared" si="87"/>
        <v>0</v>
      </c>
    </row>
    <row r="1698" spans="1:13">
      <c r="A1698" s="1"/>
      <c r="B1698" s="1" t="s">
        <v>50</v>
      </c>
      <c r="C1698" s="1">
        <v>0.7</v>
      </c>
      <c r="D1698" s="1">
        <v>0</v>
      </c>
      <c r="E1698" s="1">
        <v>8.6342922306743605E-2</v>
      </c>
      <c r="F1698" s="1">
        <v>112.883534414457</v>
      </c>
      <c r="G1698" s="1">
        <v>-0.61365707769325595</v>
      </c>
      <c r="H1698" s="1">
        <v>112.883534414457</v>
      </c>
      <c r="I1698" s="1">
        <v>1</v>
      </c>
      <c r="J1698" s="1">
        <v>0</v>
      </c>
      <c r="K1698" s="9">
        <f t="shared" si="85"/>
        <v>8.6342922306743605E-2</v>
      </c>
      <c r="L1698">
        <f t="shared" si="86"/>
        <v>67.116465585542997</v>
      </c>
      <c r="M1698">
        <f t="shared" si="87"/>
        <v>1</v>
      </c>
    </row>
    <row r="1699" spans="1:13">
      <c r="A1699" s="1"/>
      <c r="B1699" s="1" t="s">
        <v>50</v>
      </c>
      <c r="C1699" s="1">
        <v>0.5</v>
      </c>
      <c r="D1699" s="1">
        <v>180</v>
      </c>
      <c r="E1699" s="1">
        <v>0</v>
      </c>
      <c r="F1699" s="1">
        <v>0</v>
      </c>
      <c r="G1699" s="1">
        <v>-0.5</v>
      </c>
      <c r="H1699" s="1">
        <v>-180</v>
      </c>
      <c r="I1699" s="1">
        <v>0</v>
      </c>
      <c r="J1699" s="1">
        <v>1</v>
      </c>
      <c r="K1699" s="9" t="str">
        <f t="shared" si="85"/>
        <v/>
      </c>
      <c r="L1699" t="str">
        <f t="shared" si="86"/>
        <v/>
      </c>
      <c r="M1699">
        <f t="shared" si="87"/>
        <v>0</v>
      </c>
    </row>
    <row r="1700" spans="1:13">
      <c r="A1700" s="1"/>
      <c r="B1700" s="1" t="s">
        <v>50</v>
      </c>
      <c r="C1700" s="1">
        <v>1</v>
      </c>
      <c r="D1700" s="1">
        <v>180</v>
      </c>
      <c r="E1700" s="1">
        <v>0</v>
      </c>
      <c r="F1700" s="1">
        <v>0</v>
      </c>
      <c r="G1700" s="1">
        <v>-1</v>
      </c>
      <c r="H1700" s="1">
        <v>-180</v>
      </c>
      <c r="I1700" s="1">
        <v>0</v>
      </c>
      <c r="J1700" s="1">
        <v>1</v>
      </c>
      <c r="K1700" s="9" t="str">
        <f t="shared" si="85"/>
        <v/>
      </c>
      <c r="L1700" t="str">
        <f t="shared" si="86"/>
        <v/>
      </c>
      <c r="M1700">
        <f t="shared" si="87"/>
        <v>0</v>
      </c>
    </row>
    <row r="1701" spans="1:13">
      <c r="A1701" s="1"/>
      <c r="B1701" s="1" t="s">
        <v>50</v>
      </c>
      <c r="C1701" s="1">
        <v>1</v>
      </c>
      <c r="D1701" s="1">
        <v>0</v>
      </c>
      <c r="E1701" s="1">
        <v>0.10224534126431099</v>
      </c>
      <c r="F1701" s="1">
        <v>9.8906049417580597</v>
      </c>
      <c r="G1701" s="1">
        <v>-0.89775465873568905</v>
      </c>
      <c r="H1701" s="1">
        <v>9.8906049417580597</v>
      </c>
      <c r="I1701" s="1">
        <v>0</v>
      </c>
      <c r="J1701" s="1">
        <v>0</v>
      </c>
      <c r="K1701" s="9">
        <f t="shared" si="85"/>
        <v>0.10224534126431099</v>
      </c>
      <c r="L1701">
        <f t="shared" si="86"/>
        <v>9.8906049417580562</v>
      </c>
      <c r="M1701">
        <f t="shared" si="87"/>
        <v>0</v>
      </c>
    </row>
    <row r="1702" spans="1:13">
      <c r="A1702" s="1"/>
      <c r="B1702" s="1" t="s">
        <v>50</v>
      </c>
      <c r="C1702" s="1">
        <v>1.5</v>
      </c>
      <c r="D1702" s="1">
        <v>90</v>
      </c>
      <c r="E1702" s="1">
        <v>0.49771215644969302</v>
      </c>
      <c r="F1702" s="1">
        <v>71.546247180538401</v>
      </c>
      <c r="G1702" s="1">
        <v>-1.00228784355031</v>
      </c>
      <c r="H1702" s="1">
        <v>-18.453752819461599</v>
      </c>
      <c r="I1702" s="1">
        <v>0</v>
      </c>
      <c r="J1702" s="1">
        <v>0</v>
      </c>
      <c r="K1702" s="9">
        <f t="shared" si="85"/>
        <v>0.49771215644969302</v>
      </c>
      <c r="L1702">
        <f t="shared" si="86"/>
        <v>18.453752819461613</v>
      </c>
      <c r="M1702">
        <f t="shared" si="87"/>
        <v>0</v>
      </c>
    </row>
    <row r="1703" spans="1:13">
      <c r="A1703" s="1"/>
      <c r="B1703" s="1" t="s">
        <v>50</v>
      </c>
      <c r="C1703" s="1">
        <v>1</v>
      </c>
      <c r="D1703" s="1">
        <v>0</v>
      </c>
      <c r="E1703" s="1">
        <v>0.253580114186922</v>
      </c>
      <c r="F1703" s="1">
        <v>14.630694158132499</v>
      </c>
      <c r="G1703" s="1">
        <v>-0.74641988581307805</v>
      </c>
      <c r="H1703" s="1">
        <v>14.630694158132499</v>
      </c>
      <c r="I1703" s="1">
        <v>0</v>
      </c>
      <c r="J1703" s="1">
        <v>0</v>
      </c>
      <c r="K1703" s="9">
        <f t="shared" si="85"/>
        <v>0.253580114186922</v>
      </c>
      <c r="L1703">
        <f t="shared" si="86"/>
        <v>14.630694158132485</v>
      </c>
      <c r="M1703">
        <f t="shared" si="87"/>
        <v>0</v>
      </c>
    </row>
    <row r="1704" spans="1:13">
      <c r="A1704" s="1"/>
      <c r="B1704" s="1" t="s">
        <v>50</v>
      </c>
      <c r="C1704" s="1">
        <v>1.5</v>
      </c>
      <c r="D1704" s="1">
        <v>180</v>
      </c>
      <c r="E1704" s="1">
        <v>0.33237430725650502</v>
      </c>
      <c r="F1704" s="1">
        <v>9.3012971913412894</v>
      </c>
      <c r="G1704" s="1">
        <v>-1.1676256927435</v>
      </c>
      <c r="H1704" s="1">
        <v>-170.69870280865899</v>
      </c>
      <c r="I1704" s="1">
        <v>1</v>
      </c>
      <c r="J1704" s="1">
        <v>0</v>
      </c>
      <c r="K1704" s="9">
        <f t="shared" si="85"/>
        <v>0.33237430725650502</v>
      </c>
      <c r="L1704">
        <f t="shared" si="86"/>
        <v>9.3012971913412912</v>
      </c>
      <c r="M1704">
        <f t="shared" si="87"/>
        <v>1</v>
      </c>
    </row>
    <row r="1705" spans="1:13">
      <c r="A1705" s="1"/>
      <c r="B1705" s="1" t="s">
        <v>50</v>
      </c>
      <c r="C1705" s="1">
        <v>1</v>
      </c>
      <c r="D1705" s="1">
        <v>90</v>
      </c>
      <c r="E1705" s="1">
        <v>0.50600597189988805</v>
      </c>
      <c r="F1705" s="1">
        <v>56.1963792657874</v>
      </c>
      <c r="G1705" s="1">
        <v>-0.493994028100112</v>
      </c>
      <c r="H1705" s="1">
        <v>-33.8036207342126</v>
      </c>
      <c r="I1705" s="1">
        <v>0</v>
      </c>
      <c r="J1705" s="1">
        <v>0</v>
      </c>
      <c r="K1705" s="9">
        <f t="shared" si="85"/>
        <v>0.50600597189988805</v>
      </c>
      <c r="L1705">
        <f t="shared" si="86"/>
        <v>33.803620734212586</v>
      </c>
      <c r="M1705">
        <f t="shared" si="87"/>
        <v>0</v>
      </c>
    </row>
    <row r="1706" spans="1:13">
      <c r="A1706" s="1"/>
      <c r="B1706" s="1" t="s">
        <v>50</v>
      </c>
      <c r="C1706" s="1">
        <v>1</v>
      </c>
      <c r="D1706" s="1">
        <v>0</v>
      </c>
      <c r="E1706" s="1">
        <v>0.34463118179426999</v>
      </c>
      <c r="F1706" s="1">
        <v>4.6424036028504103</v>
      </c>
      <c r="G1706" s="1">
        <v>-0.65536881820573001</v>
      </c>
      <c r="H1706" s="1">
        <v>4.6424036028504103</v>
      </c>
      <c r="I1706" s="1">
        <v>0</v>
      </c>
      <c r="J1706" s="1">
        <v>0</v>
      </c>
      <c r="K1706" s="9">
        <f t="shared" si="85"/>
        <v>0.34463118179426999</v>
      </c>
      <c r="L1706">
        <f t="shared" si="86"/>
        <v>4.6424036028504077</v>
      </c>
      <c r="M1706">
        <f t="shared" si="87"/>
        <v>0</v>
      </c>
    </row>
    <row r="1707" spans="1:13">
      <c r="A1707" s="1"/>
      <c r="B1707" s="1" t="s">
        <v>50</v>
      </c>
      <c r="C1707" s="1">
        <v>1.5</v>
      </c>
      <c r="D1707" s="1">
        <v>0</v>
      </c>
      <c r="E1707" s="1">
        <v>0.13288392068310401</v>
      </c>
      <c r="F1707" s="1">
        <v>7.5946433685916999</v>
      </c>
      <c r="G1707" s="1">
        <v>-1.3671160793168999</v>
      </c>
      <c r="H1707" s="1">
        <v>7.5946433685916999</v>
      </c>
      <c r="I1707" s="1">
        <v>0</v>
      </c>
      <c r="J1707" s="1">
        <v>0</v>
      </c>
      <c r="K1707" s="9">
        <f t="shared" si="85"/>
        <v>0.13288392068310401</v>
      </c>
      <c r="L1707">
        <f t="shared" si="86"/>
        <v>7.5946433685917043</v>
      </c>
      <c r="M1707">
        <f t="shared" si="87"/>
        <v>0</v>
      </c>
    </row>
    <row r="1708" spans="1:13">
      <c r="A1708" s="1"/>
      <c r="B1708" s="1" t="s">
        <v>50</v>
      </c>
      <c r="C1708" s="1">
        <v>1</v>
      </c>
      <c r="D1708" s="1">
        <v>90</v>
      </c>
      <c r="E1708" s="1">
        <v>0.50528305761208303</v>
      </c>
      <c r="F1708" s="1">
        <v>53.270676464680001</v>
      </c>
      <c r="G1708" s="1">
        <v>-0.49471694238791702</v>
      </c>
      <c r="H1708" s="1">
        <v>-36.729323535319999</v>
      </c>
      <c r="I1708" s="1">
        <v>0</v>
      </c>
      <c r="J1708" s="1">
        <v>0</v>
      </c>
      <c r="K1708" s="9">
        <f t="shared" si="85"/>
        <v>0.50528305761208303</v>
      </c>
      <c r="L1708">
        <f t="shared" si="86"/>
        <v>36.729323535319992</v>
      </c>
      <c r="M1708">
        <f t="shared" si="87"/>
        <v>0</v>
      </c>
    </row>
    <row r="1709" spans="1:13">
      <c r="A1709" s="1"/>
      <c r="B1709" s="1" t="s">
        <v>50</v>
      </c>
      <c r="C1709" s="1">
        <v>1.5</v>
      </c>
      <c r="D1709" s="1">
        <v>0</v>
      </c>
      <c r="E1709" s="1">
        <v>0.31625754873170198</v>
      </c>
      <c r="F1709" s="1">
        <v>8.8315402391180609</v>
      </c>
      <c r="G1709" s="1">
        <v>-1.1837424512682999</v>
      </c>
      <c r="H1709" s="1">
        <v>8.8315402391180609</v>
      </c>
      <c r="I1709" s="1">
        <v>0</v>
      </c>
      <c r="J1709" s="1">
        <v>0</v>
      </c>
      <c r="K1709" s="9">
        <f t="shared" si="85"/>
        <v>0.31625754873170198</v>
      </c>
      <c r="L1709">
        <f t="shared" si="86"/>
        <v>8.8315402391180555</v>
      </c>
      <c r="M1709">
        <f t="shared" si="87"/>
        <v>0</v>
      </c>
    </row>
    <row r="1710" spans="1:13">
      <c r="A1710" s="1"/>
      <c r="B1710" s="1" t="s">
        <v>50</v>
      </c>
      <c r="C1710" s="1">
        <v>0.5</v>
      </c>
      <c r="D1710" s="1">
        <v>90</v>
      </c>
      <c r="E1710" s="1">
        <v>0.50528305761208303</v>
      </c>
      <c r="F1710" s="1">
        <v>53.270676464679902</v>
      </c>
      <c r="G1710" s="1">
        <v>5.2830576120827004E-3</v>
      </c>
      <c r="H1710" s="1">
        <v>-36.729323535320098</v>
      </c>
      <c r="I1710" s="1">
        <v>0</v>
      </c>
      <c r="J1710" s="1">
        <v>0</v>
      </c>
      <c r="K1710" s="9">
        <f t="shared" si="85"/>
        <v>0.50528305761208303</v>
      </c>
      <c r="L1710">
        <f t="shared" si="86"/>
        <v>36.729323535320106</v>
      </c>
      <c r="M1710">
        <f t="shared" si="87"/>
        <v>0</v>
      </c>
    </row>
    <row r="1711" spans="1:13">
      <c r="A1711" s="1"/>
      <c r="B1711" s="1" t="s">
        <v>50</v>
      </c>
      <c r="C1711" s="1">
        <v>0.7</v>
      </c>
      <c r="D1711" s="1">
        <v>180</v>
      </c>
      <c r="E1711" s="1">
        <v>0.30398012144525799</v>
      </c>
      <c r="F1711" s="1">
        <v>173.75657341178299</v>
      </c>
      <c r="G1711" s="1">
        <v>-0.39601987855474202</v>
      </c>
      <c r="H1711" s="1">
        <v>-6.2434265882169502</v>
      </c>
      <c r="I1711" s="1">
        <v>0</v>
      </c>
      <c r="J1711" s="1">
        <v>0</v>
      </c>
      <c r="K1711" s="9">
        <f t="shared" si="85"/>
        <v>0.30398012144525799</v>
      </c>
      <c r="L1711">
        <f t="shared" si="86"/>
        <v>6.2434265882170052</v>
      </c>
      <c r="M1711">
        <f t="shared" si="87"/>
        <v>0</v>
      </c>
    </row>
    <row r="1712" spans="1:13">
      <c r="A1712" s="1"/>
      <c r="B1712" s="1" t="s">
        <v>50</v>
      </c>
      <c r="C1712" s="1">
        <v>1</v>
      </c>
      <c r="D1712" s="1">
        <v>180</v>
      </c>
      <c r="E1712" s="1">
        <v>0.48409701420392498</v>
      </c>
      <c r="F1712" s="1">
        <v>176.084257695735</v>
      </c>
      <c r="G1712" s="1">
        <v>-0.51590298579607496</v>
      </c>
      <c r="H1712" s="1">
        <v>-3.9157423042653399</v>
      </c>
      <c r="I1712" s="1">
        <v>0</v>
      </c>
      <c r="J1712" s="1">
        <v>0</v>
      </c>
      <c r="K1712" s="9">
        <f t="shared" si="85"/>
        <v>0.48409701420392498</v>
      </c>
      <c r="L1712">
        <f t="shared" si="86"/>
        <v>3.9157423042649953</v>
      </c>
      <c r="M1712">
        <f t="shared" si="87"/>
        <v>0</v>
      </c>
    </row>
    <row r="1713" spans="1:13">
      <c r="A1713" s="1"/>
      <c r="B1713" s="1" t="s">
        <v>50</v>
      </c>
      <c r="C1713" s="1">
        <v>0.7</v>
      </c>
      <c r="D1713" s="1">
        <v>45</v>
      </c>
      <c r="E1713" s="1">
        <v>0.50221101645073896</v>
      </c>
      <c r="F1713" s="1">
        <v>53.742994124349302</v>
      </c>
      <c r="G1713" s="1">
        <v>-0.197788983549261</v>
      </c>
      <c r="H1713" s="1">
        <v>8.7429941243492504</v>
      </c>
      <c r="I1713" s="1">
        <v>0</v>
      </c>
      <c r="J1713" s="1">
        <v>0</v>
      </c>
      <c r="K1713" s="9">
        <f t="shared" si="85"/>
        <v>0.50221101645073896</v>
      </c>
      <c r="L1713">
        <f t="shared" si="86"/>
        <v>8.742994124349309</v>
      </c>
      <c r="M1713">
        <f t="shared" si="87"/>
        <v>0</v>
      </c>
    </row>
    <row r="1714" spans="1:13">
      <c r="A1714" s="1"/>
      <c r="B1714" s="1" t="s">
        <v>50</v>
      </c>
      <c r="C1714" s="1">
        <v>1.5</v>
      </c>
      <c r="D1714" s="1">
        <v>180</v>
      </c>
      <c r="E1714" s="1">
        <v>0.48447716660685902</v>
      </c>
      <c r="F1714" s="1">
        <v>175.474793415699</v>
      </c>
      <c r="G1714" s="1">
        <v>-1.0155228333931401</v>
      </c>
      <c r="H1714" s="1">
        <v>-4.5252065843009701</v>
      </c>
      <c r="I1714" s="1">
        <v>0</v>
      </c>
      <c r="J1714" s="1">
        <v>0</v>
      </c>
      <c r="K1714" s="9">
        <f t="shared" si="85"/>
        <v>0.48447716660685902</v>
      </c>
      <c r="L1714">
        <f t="shared" si="86"/>
        <v>4.525206584301003</v>
      </c>
      <c r="M1714">
        <f t="shared" si="87"/>
        <v>0</v>
      </c>
    </row>
    <row r="1715" spans="1:13">
      <c r="A1715" s="1"/>
      <c r="B1715" s="1" t="s">
        <v>50</v>
      </c>
      <c r="C1715" s="1">
        <v>0.5</v>
      </c>
      <c r="D1715" s="1">
        <v>180</v>
      </c>
      <c r="E1715" s="1">
        <v>0.468022825240059</v>
      </c>
      <c r="F1715" s="1">
        <v>177.21654062824001</v>
      </c>
      <c r="G1715" s="1">
        <v>-3.1977174759940601E-2</v>
      </c>
      <c r="H1715" s="1">
        <v>-2.7834593717602201</v>
      </c>
      <c r="I1715" s="1">
        <v>0</v>
      </c>
      <c r="J1715" s="1">
        <v>0</v>
      </c>
      <c r="K1715" s="9">
        <f t="shared" si="85"/>
        <v>0.468022825240059</v>
      </c>
      <c r="L1715">
        <f t="shared" si="86"/>
        <v>2.7834593717599887</v>
      </c>
      <c r="M1715">
        <f t="shared" si="87"/>
        <v>0</v>
      </c>
    </row>
    <row r="1716" spans="1:13">
      <c r="A1716" s="1"/>
      <c r="B1716" s="1" t="s">
        <v>50</v>
      </c>
      <c r="C1716" s="1">
        <v>1</v>
      </c>
      <c r="D1716" s="1">
        <v>90</v>
      </c>
      <c r="E1716" s="1">
        <v>0.50025207722286402</v>
      </c>
      <c r="F1716" s="1">
        <v>136.715430971476</v>
      </c>
      <c r="G1716" s="1">
        <v>-0.49974792277713598</v>
      </c>
      <c r="H1716" s="1">
        <v>46.715430971476202</v>
      </c>
      <c r="I1716" s="1">
        <v>1</v>
      </c>
      <c r="J1716" s="1">
        <v>0</v>
      </c>
      <c r="K1716" s="9">
        <f t="shared" si="85"/>
        <v>0.50025207722286402</v>
      </c>
      <c r="L1716">
        <f t="shared" si="86"/>
        <v>46.715430971475996</v>
      </c>
      <c r="M1716">
        <f t="shared" si="87"/>
        <v>0</v>
      </c>
    </row>
    <row r="1717" spans="1:13">
      <c r="A1717" s="1"/>
      <c r="B1717" s="1" t="s">
        <v>50</v>
      </c>
      <c r="C1717" s="1">
        <v>1</v>
      </c>
      <c r="D1717" s="1">
        <v>180</v>
      </c>
      <c r="E1717" s="1">
        <v>0</v>
      </c>
      <c r="F1717" s="1">
        <v>0</v>
      </c>
      <c r="G1717" s="1">
        <v>-1</v>
      </c>
      <c r="H1717" s="1">
        <v>-180</v>
      </c>
      <c r="I1717" s="1">
        <v>0</v>
      </c>
      <c r="J1717" s="1">
        <v>1</v>
      </c>
      <c r="K1717" s="9" t="str">
        <f t="shared" ref="K1717:K1780" si="88">IF(J1717=1, "", E1717)</f>
        <v/>
      </c>
      <c r="L1717" t="str">
        <f t="shared" si="86"/>
        <v/>
      </c>
      <c r="M1717">
        <f t="shared" si="87"/>
        <v>0</v>
      </c>
    </row>
    <row r="1718" spans="1:13">
      <c r="A1718" s="1"/>
      <c r="B1718" s="1" t="s">
        <v>50</v>
      </c>
      <c r="C1718" s="1">
        <v>1</v>
      </c>
      <c r="D1718" s="1">
        <v>45</v>
      </c>
      <c r="E1718" s="1">
        <v>0.49648837915460797</v>
      </c>
      <c r="F1718" s="1">
        <v>46.222461713140703</v>
      </c>
      <c r="G1718" s="1">
        <v>-0.50351162084539203</v>
      </c>
      <c r="H1718" s="1">
        <v>1.2224617131406901</v>
      </c>
      <c r="I1718" s="1">
        <v>0</v>
      </c>
      <c r="J1718" s="1">
        <v>0</v>
      </c>
      <c r="K1718" s="9">
        <f t="shared" si="88"/>
        <v>0.49648837915460797</v>
      </c>
      <c r="L1718">
        <f t="shared" si="86"/>
        <v>1.2224617131407172</v>
      </c>
      <c r="M1718">
        <f t="shared" si="87"/>
        <v>0</v>
      </c>
    </row>
    <row r="1719" spans="1:13">
      <c r="A1719" s="1"/>
      <c r="B1719" s="1" t="s">
        <v>50</v>
      </c>
      <c r="C1719" s="1">
        <v>1.5</v>
      </c>
      <c r="D1719" s="1">
        <v>45</v>
      </c>
      <c r="E1719" s="1">
        <v>0.50259870285411301</v>
      </c>
      <c r="F1719" s="1">
        <v>50.797599460799397</v>
      </c>
      <c r="G1719" s="1">
        <v>-0.99740129714588699</v>
      </c>
      <c r="H1719" s="1">
        <v>5.7975994607994297</v>
      </c>
      <c r="I1719" s="1">
        <v>0</v>
      </c>
      <c r="J1719" s="1">
        <v>0</v>
      </c>
      <c r="K1719" s="9">
        <f t="shared" si="88"/>
        <v>0.50259870285411301</v>
      </c>
      <c r="L1719">
        <f t="shared" si="86"/>
        <v>5.7975994607994039</v>
      </c>
      <c r="M1719">
        <f t="shared" si="87"/>
        <v>0</v>
      </c>
    </row>
    <row r="1720" spans="1:13">
      <c r="A1720" s="1"/>
      <c r="B1720" s="1" t="s">
        <v>50</v>
      </c>
      <c r="C1720" s="1">
        <v>0.35</v>
      </c>
      <c r="D1720" s="1">
        <v>90</v>
      </c>
      <c r="E1720" s="1">
        <v>0.34930664405009398</v>
      </c>
      <c r="F1720" s="1">
        <v>85.334865017224203</v>
      </c>
      <c r="G1720" s="1">
        <v>-6.9335594990616002E-4</v>
      </c>
      <c r="H1720" s="1">
        <v>-4.6651349827758404</v>
      </c>
      <c r="I1720" s="1">
        <v>0</v>
      </c>
      <c r="J1720" s="1">
        <v>0</v>
      </c>
      <c r="K1720" s="9">
        <f t="shared" si="88"/>
        <v>0.34930664405009398</v>
      </c>
      <c r="L1720">
        <f t="shared" si="86"/>
        <v>4.6651349827757826</v>
      </c>
      <c r="M1720">
        <f t="shared" si="87"/>
        <v>0</v>
      </c>
    </row>
    <row r="1721" spans="1:13">
      <c r="A1721" s="1"/>
      <c r="B1721" s="1" t="s">
        <v>50</v>
      </c>
      <c r="C1721" s="1">
        <v>0.5</v>
      </c>
      <c r="D1721" s="1">
        <v>45</v>
      </c>
      <c r="E1721" s="1">
        <v>0.42370344444786701</v>
      </c>
      <c r="F1721" s="1">
        <v>47.420899283605301</v>
      </c>
      <c r="G1721" s="1">
        <v>-7.6296555552132994E-2</v>
      </c>
      <c r="H1721" s="1">
        <v>2.4208992836053098</v>
      </c>
      <c r="I1721" s="1">
        <v>0</v>
      </c>
      <c r="J1721" s="1">
        <v>0</v>
      </c>
      <c r="K1721" s="9">
        <f t="shared" si="88"/>
        <v>0.42370344444786701</v>
      </c>
      <c r="L1721">
        <f t="shared" si="86"/>
        <v>2.4208992836053085</v>
      </c>
      <c r="M1721">
        <f t="shared" si="87"/>
        <v>0</v>
      </c>
    </row>
    <row r="1722" spans="1:13">
      <c r="A1722" s="1"/>
      <c r="B1722" s="1" t="s">
        <v>50</v>
      </c>
      <c r="C1722" s="1">
        <v>0.5</v>
      </c>
      <c r="D1722" s="1">
        <v>90</v>
      </c>
      <c r="E1722" s="1">
        <v>0.353414881576677</v>
      </c>
      <c r="F1722" s="1">
        <v>76.044998277716203</v>
      </c>
      <c r="G1722" s="1">
        <v>-0.146585118423323</v>
      </c>
      <c r="H1722" s="1">
        <v>-13.9550017222838</v>
      </c>
      <c r="I1722" s="1">
        <v>0</v>
      </c>
      <c r="J1722" s="1">
        <v>0</v>
      </c>
      <c r="K1722" s="9">
        <f t="shared" si="88"/>
        <v>0.353414881576677</v>
      </c>
      <c r="L1722">
        <f t="shared" si="86"/>
        <v>13.955001722283782</v>
      </c>
      <c r="M1722">
        <f t="shared" si="87"/>
        <v>0</v>
      </c>
    </row>
    <row r="1723" spans="1:13">
      <c r="A1723" s="1"/>
      <c r="B1723" s="1" t="s">
        <v>50</v>
      </c>
      <c r="C1723" s="1">
        <v>0.7</v>
      </c>
      <c r="D1723" s="1">
        <v>0</v>
      </c>
      <c r="E1723" s="1">
        <v>0.123885073996282</v>
      </c>
      <c r="F1723" s="1">
        <v>43.141497000388902</v>
      </c>
      <c r="G1723" s="1">
        <v>-0.57611492600371805</v>
      </c>
      <c r="H1723" s="1">
        <v>43.141497000388902</v>
      </c>
      <c r="I1723" s="1">
        <v>0</v>
      </c>
      <c r="J1723" s="1">
        <v>0</v>
      </c>
      <c r="K1723" s="9">
        <f t="shared" si="88"/>
        <v>0.123885073996282</v>
      </c>
      <c r="L1723">
        <f t="shared" si="86"/>
        <v>43.14149700038891</v>
      </c>
      <c r="M1723">
        <f t="shared" si="87"/>
        <v>0</v>
      </c>
    </row>
    <row r="1724" spans="1:13">
      <c r="A1724" s="1"/>
      <c r="B1724" s="1" t="s">
        <v>50</v>
      </c>
      <c r="C1724" s="1">
        <v>0.35</v>
      </c>
      <c r="D1724" s="1">
        <v>90</v>
      </c>
      <c r="E1724" s="1">
        <v>0.33948296411102402</v>
      </c>
      <c r="F1724" s="1">
        <v>84.324105286426899</v>
      </c>
      <c r="G1724" s="1">
        <v>-1.0517035888976E-2</v>
      </c>
      <c r="H1724" s="1">
        <v>-5.6758947135731397</v>
      </c>
      <c r="I1724" s="1">
        <v>0</v>
      </c>
      <c r="J1724" s="1">
        <v>0</v>
      </c>
      <c r="K1724" s="9">
        <f t="shared" si="88"/>
        <v>0.33948296411102402</v>
      </c>
      <c r="L1724">
        <f t="shared" si="86"/>
        <v>5.6758947135730864</v>
      </c>
      <c r="M1724">
        <f t="shared" si="87"/>
        <v>0</v>
      </c>
    </row>
    <row r="1725" spans="1:13">
      <c r="A1725" s="1"/>
      <c r="B1725" s="1" t="s">
        <v>50</v>
      </c>
      <c r="C1725" s="1">
        <v>0.5</v>
      </c>
      <c r="D1725" s="1">
        <v>180</v>
      </c>
      <c r="E1725" s="1">
        <v>0</v>
      </c>
      <c r="F1725" s="1">
        <v>0</v>
      </c>
      <c r="G1725" s="1">
        <v>-0.5</v>
      </c>
      <c r="H1725" s="1">
        <v>-180</v>
      </c>
      <c r="I1725" s="1">
        <v>0</v>
      </c>
      <c r="J1725" s="1">
        <v>1</v>
      </c>
      <c r="K1725" s="9" t="str">
        <f t="shared" si="88"/>
        <v/>
      </c>
      <c r="L1725" t="str">
        <f t="shared" si="86"/>
        <v/>
      </c>
      <c r="M1725">
        <f t="shared" si="87"/>
        <v>0</v>
      </c>
    </row>
    <row r="1726" spans="1:13">
      <c r="A1726" s="1"/>
      <c r="B1726" s="1" t="s">
        <v>50</v>
      </c>
      <c r="C1726" s="1">
        <v>0.7</v>
      </c>
      <c r="D1726" s="1">
        <v>180</v>
      </c>
      <c r="E1726" s="1">
        <v>0.22792389701301399</v>
      </c>
      <c r="F1726" s="1">
        <v>170.34555406509901</v>
      </c>
      <c r="G1726" s="1">
        <v>-0.47207610298698599</v>
      </c>
      <c r="H1726" s="1">
        <v>-9.6544459349009308</v>
      </c>
      <c r="I1726" s="1">
        <v>0</v>
      </c>
      <c r="J1726" s="1">
        <v>0</v>
      </c>
      <c r="K1726" s="9">
        <f t="shared" si="88"/>
        <v>0.22792389701301399</v>
      </c>
      <c r="L1726">
        <f t="shared" si="86"/>
        <v>9.6544459349009912</v>
      </c>
      <c r="M1726">
        <f t="shared" si="87"/>
        <v>0</v>
      </c>
    </row>
    <row r="1727" spans="1:13">
      <c r="A1727" s="1"/>
      <c r="B1727" s="1" t="s">
        <v>50</v>
      </c>
      <c r="C1727" s="1">
        <v>1.5</v>
      </c>
      <c r="D1727" s="1">
        <v>0</v>
      </c>
      <c r="E1727" s="1">
        <v>0.134639266864789</v>
      </c>
      <c r="F1727" s="1">
        <v>11.9565842431491</v>
      </c>
      <c r="G1727" s="1">
        <v>-1.36536073313521</v>
      </c>
      <c r="H1727" s="1">
        <v>11.9565842431491</v>
      </c>
      <c r="I1727" s="1">
        <v>0</v>
      </c>
      <c r="J1727" s="1">
        <v>0</v>
      </c>
      <c r="K1727" s="9">
        <f t="shared" si="88"/>
        <v>0.134639266864789</v>
      </c>
      <c r="L1727">
        <f t="shared" si="86"/>
        <v>11.956584243149109</v>
      </c>
      <c r="M1727">
        <f t="shared" si="87"/>
        <v>0</v>
      </c>
    </row>
    <row r="1728" spans="1:13">
      <c r="A1728" s="1"/>
      <c r="B1728" s="1" t="s">
        <v>50</v>
      </c>
      <c r="C1728" s="1">
        <v>0.35</v>
      </c>
      <c r="D1728" s="1">
        <v>90</v>
      </c>
      <c r="E1728" s="1">
        <v>0.49621422643940699</v>
      </c>
      <c r="F1728" s="1">
        <v>70.225815262933494</v>
      </c>
      <c r="G1728" s="1">
        <v>0.14621422643940701</v>
      </c>
      <c r="H1728" s="1">
        <v>-19.774184737066498</v>
      </c>
      <c r="I1728" s="1">
        <v>0</v>
      </c>
      <c r="J1728" s="1">
        <v>0</v>
      </c>
      <c r="K1728" s="9">
        <f t="shared" si="88"/>
        <v>0.49621422643940699</v>
      </c>
      <c r="L1728">
        <f t="shared" si="86"/>
        <v>19.774184737066491</v>
      </c>
      <c r="M1728">
        <f t="shared" si="87"/>
        <v>0</v>
      </c>
    </row>
    <row r="1729" spans="1:13">
      <c r="A1729" s="1"/>
      <c r="B1729" s="1" t="s">
        <v>50</v>
      </c>
      <c r="C1729" s="1">
        <v>0.5</v>
      </c>
      <c r="D1729" s="1">
        <v>180</v>
      </c>
      <c r="E1729" s="1">
        <v>0.43149082397360899</v>
      </c>
      <c r="F1729" s="1">
        <v>178.35362847328</v>
      </c>
      <c r="G1729" s="1">
        <v>-6.8509176026391103E-2</v>
      </c>
      <c r="H1729" s="1">
        <v>-1.64637152671958</v>
      </c>
      <c r="I1729" s="1">
        <v>0</v>
      </c>
      <c r="J1729" s="1">
        <v>0</v>
      </c>
      <c r="K1729" s="9">
        <f t="shared" si="88"/>
        <v>0.43149082397360899</v>
      </c>
      <c r="L1729">
        <f t="shared" si="86"/>
        <v>1.646371526720003</v>
      </c>
      <c r="M1729">
        <f t="shared" si="87"/>
        <v>0</v>
      </c>
    </row>
    <row r="1730" spans="1:13">
      <c r="A1730" s="1"/>
      <c r="B1730" s="1" t="s">
        <v>50</v>
      </c>
      <c r="C1730" s="1">
        <v>0.5</v>
      </c>
      <c r="D1730" s="1">
        <v>180</v>
      </c>
      <c r="E1730" s="1">
        <v>0.44181750210995901</v>
      </c>
      <c r="F1730" s="1">
        <v>178.392119630086</v>
      </c>
      <c r="G1730" s="1">
        <v>-5.8182497890040999E-2</v>
      </c>
      <c r="H1730" s="1">
        <v>-1.6078803699136901</v>
      </c>
      <c r="I1730" s="1">
        <v>0</v>
      </c>
      <c r="J1730" s="1">
        <v>0</v>
      </c>
      <c r="K1730" s="9">
        <f t="shared" si="88"/>
        <v>0.44181750210995901</v>
      </c>
      <c r="L1730">
        <f t="shared" si="86"/>
        <v>1.6078803699139996</v>
      </c>
      <c r="M1730">
        <f t="shared" si="87"/>
        <v>0</v>
      </c>
    </row>
    <row r="1731" spans="1:13">
      <c r="A1731" s="1"/>
      <c r="B1731" s="1" t="s">
        <v>50</v>
      </c>
      <c r="C1731" s="1">
        <v>1</v>
      </c>
      <c r="D1731" s="1">
        <v>135</v>
      </c>
      <c r="E1731" s="1">
        <v>0.48323643681856199</v>
      </c>
      <c r="F1731" s="1">
        <v>145.936232718572</v>
      </c>
      <c r="G1731" s="1">
        <v>-0.51676356318143801</v>
      </c>
      <c r="H1731" s="1">
        <v>10.9362327185718</v>
      </c>
      <c r="I1731" s="1">
        <v>0</v>
      </c>
      <c r="J1731" s="1">
        <v>0</v>
      </c>
      <c r="K1731" s="9">
        <f t="shared" si="88"/>
        <v>0.48323643681856199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10.936232718572001</v>
      </c>
      <c r="M1731">
        <f t="shared" si="87"/>
        <v>0</v>
      </c>
    </row>
    <row r="1732" spans="1:13">
      <c r="A1732" s="1"/>
      <c r="B1732" s="1" t="s">
        <v>50</v>
      </c>
      <c r="C1732" s="1">
        <v>0.5</v>
      </c>
      <c r="D1732" s="1">
        <v>45</v>
      </c>
      <c r="E1732" s="1">
        <v>0.34215254882724899</v>
      </c>
      <c r="F1732" s="1">
        <v>76.467258293661402</v>
      </c>
      <c r="G1732" s="1">
        <v>-0.15784745117275101</v>
      </c>
      <c r="H1732" s="1">
        <v>31.467258293661398</v>
      </c>
      <c r="I1732" s="1">
        <v>0</v>
      </c>
      <c r="J1732" s="1">
        <v>0</v>
      </c>
      <c r="K1732" s="9">
        <f t="shared" si="88"/>
        <v>0.34215254882724899</v>
      </c>
      <c r="L1732">
        <f t="shared" si="89"/>
        <v>31.467258293661416</v>
      </c>
      <c r="M1732">
        <f t="shared" ref="M1732:M1795" si="90">IF(OR(J1732=1, D1732=90), 0, IF(ABS(MOD(F1732-(180-D1732)+180, 360)-180) &lt; ABS(MOD(F1732-D1732+180, 360)-180), 1, 0))</f>
        <v>0</v>
      </c>
    </row>
    <row r="1733" spans="1:13">
      <c r="A1733" s="1"/>
      <c r="B1733" s="1" t="s">
        <v>50</v>
      </c>
      <c r="C1733" s="1">
        <v>1</v>
      </c>
      <c r="D1733" s="1">
        <v>45</v>
      </c>
      <c r="E1733" s="1">
        <v>0.28021209836065097</v>
      </c>
      <c r="F1733" s="1">
        <v>63.151542496947698</v>
      </c>
      <c r="G1733" s="1">
        <v>-0.71978790163934903</v>
      </c>
      <c r="H1733" s="1">
        <v>18.151542496947702</v>
      </c>
      <c r="I1733" s="1">
        <v>0</v>
      </c>
      <c r="J1733" s="1">
        <v>0</v>
      </c>
      <c r="K1733" s="9">
        <f t="shared" si="88"/>
        <v>0.28021209836065097</v>
      </c>
      <c r="L1733">
        <f t="shared" si="89"/>
        <v>18.151542496947684</v>
      </c>
      <c r="M1733">
        <f t="shared" si="90"/>
        <v>0</v>
      </c>
    </row>
    <row r="1734" spans="1:13">
      <c r="A1734" s="1"/>
      <c r="B1734" s="1" t="s">
        <v>50</v>
      </c>
      <c r="C1734" s="1">
        <v>0.35</v>
      </c>
      <c r="D1734" s="1">
        <v>0</v>
      </c>
      <c r="E1734" s="1">
        <v>0.22963828356326199</v>
      </c>
      <c r="F1734" s="1">
        <v>27.314349638179898</v>
      </c>
      <c r="G1734" s="1">
        <v>-0.120361716436738</v>
      </c>
      <c r="H1734" s="1">
        <v>27.314349638179898</v>
      </c>
      <c r="I1734" s="1">
        <v>0</v>
      </c>
      <c r="J1734" s="1">
        <v>0</v>
      </c>
      <c r="K1734" s="9">
        <f t="shared" si="88"/>
        <v>0.22963828356326199</v>
      </c>
      <c r="L1734">
        <f t="shared" si="89"/>
        <v>27.314349638179891</v>
      </c>
      <c r="M1734">
        <f t="shared" si="90"/>
        <v>0</v>
      </c>
    </row>
    <row r="1735" spans="1:13">
      <c r="A1735" s="1"/>
      <c r="B1735" s="1" t="s">
        <v>50</v>
      </c>
      <c r="C1735" s="1">
        <v>1.5</v>
      </c>
      <c r="D1735" s="1">
        <v>90</v>
      </c>
      <c r="E1735" s="1">
        <v>0.37866486113217801</v>
      </c>
      <c r="F1735" s="1">
        <v>80.9745512503155</v>
      </c>
      <c r="G1735" s="1">
        <v>-1.1213351388678201</v>
      </c>
      <c r="H1735" s="1">
        <v>-9.0254487496845304</v>
      </c>
      <c r="I1735" s="1">
        <v>0</v>
      </c>
      <c r="J1735" s="1">
        <v>0</v>
      </c>
      <c r="K1735" s="9">
        <f t="shared" si="88"/>
        <v>0.37866486113217801</v>
      </c>
      <c r="L1735">
        <f t="shared" si="89"/>
        <v>9.0254487496845002</v>
      </c>
      <c r="M1735">
        <f t="shared" si="90"/>
        <v>0</v>
      </c>
    </row>
    <row r="1736" spans="1:13">
      <c r="A1736" s="1"/>
      <c r="B1736" s="1" t="s">
        <v>50</v>
      </c>
      <c r="C1736" s="1">
        <v>0.7</v>
      </c>
      <c r="D1736" s="1">
        <v>45</v>
      </c>
      <c r="E1736" s="1">
        <v>0.33820733246590601</v>
      </c>
      <c r="F1736" s="1">
        <v>61.2428791026976</v>
      </c>
      <c r="G1736" s="1">
        <v>-0.361792667534094</v>
      </c>
      <c r="H1736" s="1">
        <v>16.2428791026976</v>
      </c>
      <c r="I1736" s="1">
        <v>0</v>
      </c>
      <c r="J1736" s="1">
        <v>0</v>
      </c>
      <c r="K1736" s="9">
        <f t="shared" si="88"/>
        <v>0.33820733246590601</v>
      </c>
      <c r="L1736">
        <f t="shared" si="89"/>
        <v>16.2428791026976</v>
      </c>
      <c r="M1736">
        <f t="shared" si="90"/>
        <v>0</v>
      </c>
    </row>
    <row r="1737" spans="1:13">
      <c r="A1737" s="1"/>
      <c r="B1737" s="1" t="s">
        <v>50</v>
      </c>
      <c r="C1737" s="1">
        <v>0.7</v>
      </c>
      <c r="D1737" s="1">
        <v>90</v>
      </c>
      <c r="E1737" s="1">
        <v>0.43871461269444001</v>
      </c>
      <c r="F1737" s="1">
        <v>83.577861414290695</v>
      </c>
      <c r="G1737" s="1">
        <v>-0.26128538730556</v>
      </c>
      <c r="H1737" s="1">
        <v>-6.4221385857092601</v>
      </c>
      <c r="I1737" s="1">
        <v>0</v>
      </c>
      <c r="J1737" s="1">
        <v>0</v>
      </c>
      <c r="K1737" s="9">
        <f t="shared" si="88"/>
        <v>0.43871461269444001</v>
      </c>
      <c r="L1737">
        <f t="shared" si="89"/>
        <v>6.4221385857093196</v>
      </c>
      <c r="M1737">
        <f t="shared" si="90"/>
        <v>0</v>
      </c>
    </row>
    <row r="1738" spans="1:13">
      <c r="A1738" s="1"/>
      <c r="B1738" s="1" t="s">
        <v>50</v>
      </c>
      <c r="C1738" s="1">
        <v>0.35</v>
      </c>
      <c r="D1738" s="1">
        <v>135</v>
      </c>
      <c r="E1738" s="1">
        <v>0.63452342020738595</v>
      </c>
      <c r="F1738" s="1">
        <v>143.307343698712</v>
      </c>
      <c r="G1738" s="1">
        <v>0.28452342020738602</v>
      </c>
      <c r="H1738" s="1">
        <v>8.30734369871249</v>
      </c>
      <c r="I1738" s="1">
        <v>0</v>
      </c>
      <c r="J1738" s="1">
        <v>0</v>
      </c>
      <c r="K1738" s="9">
        <f t="shared" si="88"/>
        <v>0.63452342020738595</v>
      </c>
      <c r="L1738">
        <f t="shared" si="89"/>
        <v>8.3073436987120033</v>
      </c>
      <c r="M1738">
        <f t="shared" si="90"/>
        <v>0</v>
      </c>
    </row>
    <row r="1739" spans="1:13">
      <c r="A1739" s="1"/>
      <c r="B1739" s="1" t="s">
        <v>50</v>
      </c>
      <c r="C1739" s="1">
        <v>0.5</v>
      </c>
      <c r="D1739" s="1">
        <v>0</v>
      </c>
      <c r="E1739" s="1">
        <v>0.20956657006226101</v>
      </c>
      <c r="F1739" s="1">
        <v>3.3913394197962798</v>
      </c>
      <c r="G1739" s="1">
        <v>-0.29043342993773902</v>
      </c>
      <c r="H1739" s="1">
        <v>3.3913394197962798</v>
      </c>
      <c r="I1739" s="1">
        <v>0</v>
      </c>
      <c r="J1739" s="1">
        <v>0</v>
      </c>
      <c r="K1739" s="9">
        <f t="shared" si="88"/>
        <v>0.20956657006226101</v>
      </c>
      <c r="L1739">
        <f t="shared" si="89"/>
        <v>3.3913394197962816</v>
      </c>
      <c r="M1739">
        <f t="shared" si="90"/>
        <v>0</v>
      </c>
    </row>
    <row r="1740" spans="1:13">
      <c r="A1740" s="1"/>
      <c r="B1740" s="1" t="s">
        <v>50</v>
      </c>
      <c r="C1740" s="1">
        <v>0.5</v>
      </c>
      <c r="D1740" s="1">
        <v>0</v>
      </c>
      <c r="E1740" s="1">
        <v>0.22711472217217399</v>
      </c>
      <c r="F1740" s="1">
        <v>8.3696780353118907</v>
      </c>
      <c r="G1740" s="1">
        <v>-0.27288527782782601</v>
      </c>
      <c r="H1740" s="1">
        <v>8.3696780353118907</v>
      </c>
      <c r="I1740" s="1">
        <v>0</v>
      </c>
      <c r="J1740" s="1">
        <v>0</v>
      </c>
      <c r="K1740" s="9">
        <f t="shared" si="88"/>
        <v>0.22711472217217399</v>
      </c>
      <c r="L1740">
        <f t="shared" si="89"/>
        <v>8.3696780353118925</v>
      </c>
      <c r="M1740">
        <f t="shared" si="90"/>
        <v>0</v>
      </c>
    </row>
    <row r="1741" spans="1:13">
      <c r="A1741" s="1"/>
      <c r="B1741" s="1" t="s">
        <v>50</v>
      </c>
      <c r="C1741" s="1">
        <v>0.35</v>
      </c>
      <c r="D1741" s="1">
        <v>0</v>
      </c>
      <c r="E1741" s="1">
        <v>0.22099373433729599</v>
      </c>
      <c r="F1741" s="1">
        <v>14.068724065078101</v>
      </c>
      <c r="G1741" s="1">
        <v>-0.12900626566270401</v>
      </c>
      <c r="H1741" s="1">
        <v>14.068724065078101</v>
      </c>
      <c r="I1741" s="1">
        <v>0</v>
      </c>
      <c r="J1741" s="1">
        <v>0</v>
      </c>
      <c r="K1741" s="9">
        <f t="shared" si="88"/>
        <v>0.22099373433729599</v>
      </c>
      <c r="L1741">
        <f t="shared" si="89"/>
        <v>14.068724065078101</v>
      </c>
      <c r="M1741">
        <f t="shared" si="90"/>
        <v>0</v>
      </c>
    </row>
    <row r="1742" spans="1:13">
      <c r="A1742" s="1"/>
      <c r="B1742" s="1" t="s">
        <v>50</v>
      </c>
      <c r="C1742" s="1">
        <v>0.35</v>
      </c>
      <c r="D1742" s="1">
        <v>135</v>
      </c>
      <c r="E1742" s="1">
        <v>0.70838271846058698</v>
      </c>
      <c r="F1742" s="1">
        <v>140.948699516023</v>
      </c>
      <c r="G1742" s="1">
        <v>0.358382718460587</v>
      </c>
      <c r="H1742" s="1">
        <v>5.94869951602334</v>
      </c>
      <c r="I1742" s="1">
        <v>0</v>
      </c>
      <c r="J1742" s="1">
        <v>0</v>
      </c>
      <c r="K1742" s="9">
        <f t="shared" si="88"/>
        <v>0.70838271846058698</v>
      </c>
      <c r="L1742">
        <f t="shared" si="89"/>
        <v>5.9486995160229981</v>
      </c>
      <c r="M1742">
        <f t="shared" si="90"/>
        <v>0</v>
      </c>
    </row>
    <row r="1743" spans="1:13">
      <c r="A1743" s="1"/>
      <c r="B1743" s="1" t="s">
        <v>50</v>
      </c>
      <c r="C1743" s="1">
        <v>1.5</v>
      </c>
      <c r="D1743" s="1">
        <v>90</v>
      </c>
      <c r="E1743" s="1">
        <v>0.523780113589286</v>
      </c>
      <c r="F1743" s="1">
        <v>89.717478722147703</v>
      </c>
      <c r="G1743" s="1">
        <v>-0.976219886410714</v>
      </c>
      <c r="H1743" s="1">
        <v>-0.28252127785231101</v>
      </c>
      <c r="I1743" s="1">
        <v>0</v>
      </c>
      <c r="J1743" s="1">
        <v>0</v>
      </c>
      <c r="K1743" s="9">
        <f t="shared" si="88"/>
        <v>0.523780113589286</v>
      </c>
      <c r="L1743">
        <f t="shared" si="89"/>
        <v>0.28252127785231096</v>
      </c>
      <c r="M1743">
        <f t="shared" si="90"/>
        <v>0</v>
      </c>
    </row>
    <row r="1744" spans="1:13">
      <c r="A1744" s="1"/>
      <c r="B1744" s="1" t="s">
        <v>50</v>
      </c>
      <c r="C1744" s="1">
        <v>0.35</v>
      </c>
      <c r="D1744" s="1">
        <v>45</v>
      </c>
      <c r="E1744" s="1">
        <v>0.457214510715792</v>
      </c>
      <c r="F1744" s="1">
        <v>92.914124956617599</v>
      </c>
      <c r="G1744" s="1">
        <v>0.10721451071579199</v>
      </c>
      <c r="H1744" s="1">
        <v>47.914124956617599</v>
      </c>
      <c r="I1744" s="1">
        <v>1</v>
      </c>
      <c r="J1744" s="1">
        <v>0</v>
      </c>
      <c r="K1744" s="9">
        <f t="shared" si="88"/>
        <v>0.457214510715792</v>
      </c>
      <c r="L1744">
        <f t="shared" si="89"/>
        <v>42.085875043382401</v>
      </c>
      <c r="M1744">
        <f t="shared" si="90"/>
        <v>1</v>
      </c>
    </row>
    <row r="1745" spans="1:13">
      <c r="A1745" s="1"/>
      <c r="B1745" s="1" t="s">
        <v>50</v>
      </c>
      <c r="C1745" s="1">
        <v>0.5</v>
      </c>
      <c r="D1745" s="1">
        <v>90</v>
      </c>
      <c r="E1745" s="1">
        <v>0.50859890618628201</v>
      </c>
      <c r="F1745" s="1">
        <v>92.037100839760896</v>
      </c>
      <c r="G1745" s="1">
        <v>8.5989061862818995E-3</v>
      </c>
      <c r="H1745" s="1">
        <v>2.0371008397609098</v>
      </c>
      <c r="I1745" s="1">
        <v>1</v>
      </c>
      <c r="J1745" s="1">
        <v>0</v>
      </c>
      <c r="K1745" s="9">
        <f t="shared" si="88"/>
        <v>0.50859890618628201</v>
      </c>
      <c r="L1745">
        <f t="shared" si="89"/>
        <v>2.0371008397609103</v>
      </c>
      <c r="M1745">
        <f t="shared" si="90"/>
        <v>0</v>
      </c>
    </row>
    <row r="1746" spans="1:13">
      <c r="A1746" s="1"/>
      <c r="B1746" s="1" t="s">
        <v>50</v>
      </c>
      <c r="C1746" s="1">
        <v>0.7</v>
      </c>
      <c r="D1746" s="1">
        <v>90</v>
      </c>
      <c r="E1746" s="1">
        <v>0.53368604595769598</v>
      </c>
      <c r="F1746" s="1">
        <v>107.751009653738</v>
      </c>
      <c r="G1746" s="1">
        <v>-0.16631395404230401</v>
      </c>
      <c r="H1746" s="1">
        <v>17.751009653738301</v>
      </c>
      <c r="I1746" s="1">
        <v>1</v>
      </c>
      <c r="J1746" s="1">
        <v>0</v>
      </c>
      <c r="K1746" s="9">
        <f t="shared" si="88"/>
        <v>0.53368604595769598</v>
      </c>
      <c r="L1746">
        <f t="shared" si="89"/>
        <v>17.751009653737981</v>
      </c>
      <c r="M1746">
        <f t="shared" si="90"/>
        <v>0</v>
      </c>
    </row>
    <row r="1747" spans="1:13">
      <c r="A1747" s="1"/>
      <c r="B1747" s="1" t="s">
        <v>50</v>
      </c>
      <c r="C1747" s="1">
        <v>0.35</v>
      </c>
      <c r="D1747" s="1">
        <v>180</v>
      </c>
      <c r="E1747" s="1">
        <v>0.42675292430245299</v>
      </c>
      <c r="F1747" s="1">
        <v>176.947117485208</v>
      </c>
      <c r="G1747" s="1">
        <v>7.6752924302453202E-2</v>
      </c>
      <c r="H1747" s="1">
        <v>-3.0528825147924299</v>
      </c>
      <c r="I1747" s="1">
        <v>0</v>
      </c>
      <c r="J1747" s="1">
        <v>0</v>
      </c>
      <c r="K1747" s="9">
        <f t="shared" si="88"/>
        <v>0.42675292430245299</v>
      </c>
      <c r="L1747">
        <f t="shared" si="89"/>
        <v>3.0528825147920031</v>
      </c>
      <c r="M1747">
        <f t="shared" si="90"/>
        <v>0</v>
      </c>
    </row>
    <row r="1748" spans="1:13">
      <c r="A1748" s="1"/>
      <c r="B1748" s="1" t="s">
        <v>50</v>
      </c>
      <c r="C1748" s="1">
        <v>0.5</v>
      </c>
      <c r="D1748" s="1">
        <v>45</v>
      </c>
      <c r="E1748" s="1">
        <v>0.49227876673211901</v>
      </c>
      <c r="F1748" s="1">
        <v>31.2215187822638</v>
      </c>
      <c r="G1748" s="1">
        <v>-7.7212332678808799E-3</v>
      </c>
      <c r="H1748" s="1">
        <v>-13.7784812177362</v>
      </c>
      <c r="I1748" s="1">
        <v>0</v>
      </c>
      <c r="J1748" s="1">
        <v>0</v>
      </c>
      <c r="K1748" s="9">
        <f t="shared" si="88"/>
        <v>0.49227876673211901</v>
      </c>
      <c r="L1748">
        <f t="shared" si="89"/>
        <v>13.778481217736214</v>
      </c>
      <c r="M1748">
        <f t="shared" si="90"/>
        <v>0</v>
      </c>
    </row>
    <row r="1749" spans="1:13">
      <c r="A1749" s="1"/>
      <c r="B1749" s="1" t="s">
        <v>50</v>
      </c>
      <c r="C1749" s="1">
        <v>0.5</v>
      </c>
      <c r="D1749" s="1">
        <v>135</v>
      </c>
      <c r="E1749" s="1">
        <v>0.56415319212022697</v>
      </c>
      <c r="F1749" s="1">
        <v>139.86530085196199</v>
      </c>
      <c r="G1749" s="1">
        <v>6.4153192120226604E-2</v>
      </c>
      <c r="H1749" s="1">
        <v>4.8653008519623899</v>
      </c>
      <c r="I1749" s="1">
        <v>0</v>
      </c>
      <c r="J1749" s="1">
        <v>0</v>
      </c>
      <c r="K1749" s="9">
        <f t="shared" si="88"/>
        <v>0.56415319212022697</v>
      </c>
      <c r="L1749">
        <f t="shared" si="89"/>
        <v>4.8653008519619902</v>
      </c>
      <c r="M1749">
        <f t="shared" si="90"/>
        <v>0</v>
      </c>
    </row>
    <row r="1750" spans="1:13">
      <c r="A1750" s="1"/>
      <c r="B1750" s="1" t="s">
        <v>50</v>
      </c>
      <c r="C1750" s="1">
        <v>0.7</v>
      </c>
      <c r="D1750" s="1">
        <v>45</v>
      </c>
      <c r="E1750" s="1">
        <v>0.50133363432813505</v>
      </c>
      <c r="F1750" s="1">
        <v>49.136176240078903</v>
      </c>
      <c r="G1750" s="1">
        <v>-0.19866636567186499</v>
      </c>
      <c r="H1750" s="1">
        <v>4.1361762400788704</v>
      </c>
      <c r="I1750" s="1">
        <v>0</v>
      </c>
      <c r="J1750" s="1">
        <v>0</v>
      </c>
      <c r="K1750" s="9">
        <f t="shared" si="88"/>
        <v>0.50133363432813505</v>
      </c>
      <c r="L1750">
        <f t="shared" si="89"/>
        <v>4.1361762400788962</v>
      </c>
      <c r="M1750">
        <f t="shared" si="90"/>
        <v>0</v>
      </c>
    </row>
    <row r="1751" spans="1:13">
      <c r="A1751" s="1"/>
      <c r="B1751" s="1" t="s">
        <v>50</v>
      </c>
      <c r="C1751" s="1">
        <v>1</v>
      </c>
      <c r="D1751" s="1">
        <v>45</v>
      </c>
      <c r="E1751" s="1">
        <v>0.40180904249486998</v>
      </c>
      <c r="F1751" s="1">
        <v>47.552898147171803</v>
      </c>
      <c r="G1751" s="1">
        <v>-0.59819095750512996</v>
      </c>
      <c r="H1751" s="1">
        <v>2.5528981471717902</v>
      </c>
      <c r="I1751" s="1">
        <v>0</v>
      </c>
      <c r="J1751" s="1">
        <v>0</v>
      </c>
      <c r="K1751" s="9">
        <f t="shared" si="88"/>
        <v>0.40180904249486998</v>
      </c>
      <c r="L1751">
        <f t="shared" si="89"/>
        <v>2.5528981471717884</v>
      </c>
      <c r="M1751">
        <f t="shared" si="90"/>
        <v>0</v>
      </c>
    </row>
    <row r="1752" spans="1:13">
      <c r="A1752" s="1"/>
      <c r="B1752" s="1" t="s">
        <v>50</v>
      </c>
      <c r="C1752" s="1">
        <v>0.35</v>
      </c>
      <c r="D1752" s="1">
        <v>180</v>
      </c>
      <c r="E1752" s="1">
        <v>0.53123064748031301</v>
      </c>
      <c r="F1752" s="1">
        <v>4.6849895880211196</v>
      </c>
      <c r="G1752" s="1">
        <v>0.18123064748031301</v>
      </c>
      <c r="H1752" s="1">
        <v>-175.31501041197899</v>
      </c>
      <c r="I1752" s="1">
        <v>1</v>
      </c>
      <c r="J1752" s="1">
        <v>0</v>
      </c>
      <c r="K1752" s="9">
        <f t="shared" si="88"/>
        <v>0.53123064748031301</v>
      </c>
      <c r="L1752">
        <f t="shared" si="89"/>
        <v>4.684989588021125</v>
      </c>
      <c r="M1752">
        <f t="shared" si="90"/>
        <v>1</v>
      </c>
    </row>
    <row r="1753" spans="1:13">
      <c r="A1753" s="1"/>
      <c r="B1753" s="1" t="s">
        <v>50</v>
      </c>
      <c r="C1753" s="1">
        <v>1</v>
      </c>
      <c r="D1753" s="1">
        <v>90</v>
      </c>
      <c r="E1753" s="1">
        <v>0.53111009144899501</v>
      </c>
      <c r="F1753" s="1">
        <v>53.263840557907102</v>
      </c>
      <c r="G1753" s="1">
        <v>-0.46888990855100499</v>
      </c>
      <c r="H1753" s="1">
        <v>-36.736159442092898</v>
      </c>
      <c r="I1753" s="1">
        <v>0</v>
      </c>
      <c r="J1753" s="1">
        <v>0</v>
      </c>
      <c r="K1753" s="9">
        <f t="shared" si="88"/>
        <v>0.53111009144899501</v>
      </c>
      <c r="L1753">
        <f t="shared" si="89"/>
        <v>36.736159442092912</v>
      </c>
      <c r="M1753">
        <f t="shared" si="90"/>
        <v>0</v>
      </c>
    </row>
    <row r="1754" spans="1:13">
      <c r="A1754" s="1"/>
      <c r="B1754" s="1" t="s">
        <v>50</v>
      </c>
      <c r="C1754" s="1">
        <v>0.35</v>
      </c>
      <c r="D1754" s="1">
        <v>135</v>
      </c>
      <c r="E1754" s="1">
        <v>0.53220915290646897</v>
      </c>
      <c r="F1754" s="1">
        <v>114.973220362332</v>
      </c>
      <c r="G1754" s="1">
        <v>0.182209152906469</v>
      </c>
      <c r="H1754" s="1">
        <v>-20.026779637667602</v>
      </c>
      <c r="I1754" s="1">
        <v>0</v>
      </c>
      <c r="J1754" s="1">
        <v>0</v>
      </c>
      <c r="K1754" s="9">
        <f t="shared" si="88"/>
        <v>0.53220915290646897</v>
      </c>
      <c r="L1754">
        <f t="shared" si="89"/>
        <v>20.026779637668</v>
      </c>
      <c r="M1754">
        <f t="shared" si="90"/>
        <v>0</v>
      </c>
    </row>
    <row r="1755" spans="1:13">
      <c r="A1755" s="1"/>
      <c r="B1755" s="1" t="s">
        <v>50</v>
      </c>
      <c r="C1755" s="1">
        <v>1.5</v>
      </c>
      <c r="D1755" s="1">
        <v>45</v>
      </c>
      <c r="E1755" s="1">
        <v>0.50267301950103005</v>
      </c>
      <c r="F1755" s="1">
        <v>39.119562304683598</v>
      </c>
      <c r="G1755" s="1">
        <v>-0.99732698049896995</v>
      </c>
      <c r="H1755" s="1">
        <v>-5.8804376953164299</v>
      </c>
      <c r="I1755" s="1">
        <v>0</v>
      </c>
      <c r="J1755" s="1">
        <v>0</v>
      </c>
      <c r="K1755" s="9">
        <f t="shared" si="88"/>
        <v>0.50267301950103005</v>
      </c>
      <c r="L1755">
        <f t="shared" si="89"/>
        <v>5.8804376953164024</v>
      </c>
      <c r="M1755">
        <f t="shared" si="90"/>
        <v>0</v>
      </c>
    </row>
    <row r="1756" spans="1:13">
      <c r="A1756" s="1"/>
      <c r="B1756" s="1" t="s">
        <v>50</v>
      </c>
      <c r="C1756" s="1">
        <v>0.5</v>
      </c>
      <c r="D1756" s="1">
        <v>180</v>
      </c>
      <c r="E1756" s="1">
        <v>0.49568161478852801</v>
      </c>
      <c r="F1756" s="1">
        <v>5.6214770031515098</v>
      </c>
      <c r="G1756" s="1">
        <v>-4.31838521147171E-3</v>
      </c>
      <c r="H1756" s="1">
        <v>-174.37852299684801</v>
      </c>
      <c r="I1756" s="1">
        <v>1</v>
      </c>
      <c r="J1756" s="1">
        <v>0</v>
      </c>
      <c r="K1756" s="9">
        <f t="shared" si="88"/>
        <v>0.49568161478852801</v>
      </c>
      <c r="L1756">
        <f t="shared" si="89"/>
        <v>5.6214770031515116</v>
      </c>
      <c r="M1756">
        <f t="shared" si="90"/>
        <v>1</v>
      </c>
    </row>
    <row r="1757" spans="1:13">
      <c r="A1757" s="1"/>
      <c r="B1757" s="1" t="s">
        <v>50</v>
      </c>
      <c r="C1757" s="1">
        <v>0.35</v>
      </c>
      <c r="D1757" s="1">
        <v>0</v>
      </c>
      <c r="E1757" s="1">
        <v>0.261270780540586</v>
      </c>
      <c r="F1757" s="1">
        <v>11.865322014235501</v>
      </c>
      <c r="G1757" s="1">
        <v>-8.8729219459414102E-2</v>
      </c>
      <c r="H1757" s="1">
        <v>11.865322014235501</v>
      </c>
      <c r="I1757" s="1">
        <v>0</v>
      </c>
      <c r="J1757" s="1">
        <v>0</v>
      </c>
      <c r="K1757" s="9">
        <f t="shared" si="88"/>
        <v>0.261270780540586</v>
      </c>
      <c r="L1757">
        <f t="shared" si="89"/>
        <v>11.865322014235488</v>
      </c>
      <c r="M1757">
        <f t="shared" si="90"/>
        <v>0</v>
      </c>
    </row>
    <row r="1758" spans="1:13">
      <c r="A1758" s="1"/>
      <c r="B1758" s="1" t="s">
        <v>50</v>
      </c>
      <c r="C1758" s="1">
        <v>1</v>
      </c>
      <c r="D1758" s="1">
        <v>135</v>
      </c>
      <c r="E1758" s="1">
        <v>0.54524957808221397</v>
      </c>
      <c r="F1758" s="1">
        <v>121.08477099610199</v>
      </c>
      <c r="G1758" s="1">
        <v>-0.45475042191778597</v>
      </c>
      <c r="H1758" s="1">
        <v>-13.9152290038984</v>
      </c>
      <c r="I1758" s="1">
        <v>0</v>
      </c>
      <c r="J1758" s="1">
        <v>0</v>
      </c>
      <c r="K1758" s="9">
        <f t="shared" si="88"/>
        <v>0.54524957808221397</v>
      </c>
      <c r="L1758">
        <f t="shared" si="89"/>
        <v>13.915229003897991</v>
      </c>
      <c r="M1758">
        <f t="shared" si="90"/>
        <v>0</v>
      </c>
    </row>
    <row r="1759" spans="1:13">
      <c r="A1759" s="1"/>
      <c r="B1759" s="1" t="s">
        <v>50</v>
      </c>
      <c r="C1759" s="1">
        <v>0.7</v>
      </c>
      <c r="D1759" s="1">
        <v>135</v>
      </c>
      <c r="E1759" s="1">
        <v>0.48190393411881899</v>
      </c>
      <c r="F1759" s="1">
        <v>145.08344838202299</v>
      </c>
      <c r="G1759" s="1">
        <v>-0.21809606588118099</v>
      </c>
      <c r="H1759" s="1">
        <v>10.0834483820234</v>
      </c>
      <c r="I1759" s="1">
        <v>0</v>
      </c>
      <c r="J1759" s="1">
        <v>0</v>
      </c>
      <c r="K1759" s="9">
        <f t="shared" si="88"/>
        <v>0.48190393411881899</v>
      </c>
      <c r="L1759">
        <f t="shared" si="89"/>
        <v>10.083448382022993</v>
      </c>
      <c r="M1759">
        <f t="shared" si="90"/>
        <v>0</v>
      </c>
    </row>
    <row r="1760" spans="1:13">
      <c r="A1760" s="1"/>
      <c r="B1760" s="1" t="s">
        <v>50</v>
      </c>
      <c r="C1760" s="1">
        <v>0.35</v>
      </c>
      <c r="D1760" s="1">
        <v>180</v>
      </c>
      <c r="E1760" s="1">
        <v>0.48302105290151298</v>
      </c>
      <c r="F1760" s="1">
        <v>179.142159385067</v>
      </c>
      <c r="G1760" s="1">
        <v>0.133021052901513</v>
      </c>
      <c r="H1760" s="1">
        <v>-0.85784061493296804</v>
      </c>
      <c r="I1760" s="1">
        <v>0</v>
      </c>
      <c r="J1760" s="1">
        <v>0</v>
      </c>
      <c r="K1760" s="9">
        <f t="shared" si="88"/>
        <v>0.48302105290151298</v>
      </c>
      <c r="L1760">
        <f t="shared" si="89"/>
        <v>0.85784061493299646</v>
      </c>
      <c r="M1760">
        <f t="shared" si="90"/>
        <v>0</v>
      </c>
    </row>
    <row r="1761" spans="1:13">
      <c r="A1761" s="1"/>
      <c r="B1761" s="1" t="s">
        <v>50</v>
      </c>
      <c r="C1761" s="1">
        <v>1.5</v>
      </c>
      <c r="D1761" s="1">
        <v>90</v>
      </c>
      <c r="E1761" s="1">
        <v>0.50402472668296205</v>
      </c>
      <c r="F1761" s="1">
        <v>137.118022918523</v>
      </c>
      <c r="G1761" s="1">
        <v>-0.99597527331703795</v>
      </c>
      <c r="H1761" s="1">
        <v>47.118022918522897</v>
      </c>
      <c r="I1761" s="1">
        <v>1</v>
      </c>
      <c r="J1761" s="1">
        <v>0</v>
      </c>
      <c r="K1761" s="9">
        <f t="shared" si="88"/>
        <v>0.50402472668296205</v>
      </c>
      <c r="L1761">
        <f t="shared" si="89"/>
        <v>47.118022918522996</v>
      </c>
      <c r="M1761">
        <f t="shared" si="90"/>
        <v>0</v>
      </c>
    </row>
    <row r="1762" spans="1:13">
      <c r="A1762" s="1"/>
      <c r="B1762" s="1" t="s">
        <v>50</v>
      </c>
      <c r="C1762" s="1">
        <v>0.7</v>
      </c>
      <c r="D1762" s="1">
        <v>135</v>
      </c>
      <c r="E1762" s="1">
        <v>0.50380763804538597</v>
      </c>
      <c r="F1762" s="1">
        <v>136.287795546132</v>
      </c>
      <c r="G1762" s="1">
        <v>-0.19619236195461401</v>
      </c>
      <c r="H1762" s="1">
        <v>1.2877955461319699</v>
      </c>
      <c r="I1762" s="1">
        <v>0</v>
      </c>
      <c r="J1762" s="1">
        <v>0</v>
      </c>
      <c r="K1762" s="9">
        <f t="shared" si="88"/>
        <v>0.50380763804538597</v>
      </c>
      <c r="L1762">
        <f t="shared" si="89"/>
        <v>1.2877955461320028</v>
      </c>
      <c r="M1762">
        <f t="shared" si="90"/>
        <v>0</v>
      </c>
    </row>
    <row r="1763" spans="1:13">
      <c r="A1763" s="1"/>
      <c r="B1763" s="1" t="s">
        <v>50</v>
      </c>
      <c r="C1763" s="1">
        <v>0.35</v>
      </c>
      <c r="D1763" s="1">
        <v>135</v>
      </c>
      <c r="E1763" s="1">
        <v>0.50744871088162302</v>
      </c>
      <c r="F1763" s="1">
        <v>128.013094806406</v>
      </c>
      <c r="G1763" s="1">
        <v>0.15744871088162299</v>
      </c>
      <c r="H1763" s="1">
        <v>-6.9869051935937101</v>
      </c>
      <c r="I1763" s="1">
        <v>0</v>
      </c>
      <c r="J1763" s="1">
        <v>0</v>
      </c>
      <c r="K1763" s="9">
        <f t="shared" si="88"/>
        <v>0.50744871088162302</v>
      </c>
      <c r="L1763">
        <f t="shared" si="89"/>
        <v>6.9869051935939979</v>
      </c>
      <c r="M1763">
        <f t="shared" si="90"/>
        <v>0</v>
      </c>
    </row>
    <row r="1764" spans="1:13">
      <c r="A1764" s="1"/>
      <c r="B1764" s="1" t="s">
        <v>50</v>
      </c>
      <c r="C1764" s="1">
        <v>1.5</v>
      </c>
      <c r="D1764" s="1">
        <v>90</v>
      </c>
      <c r="E1764" s="1">
        <v>0.28299769780732098</v>
      </c>
      <c r="F1764" s="1">
        <v>83.186300195355201</v>
      </c>
      <c r="G1764" s="1">
        <v>-1.2170023021926799</v>
      </c>
      <c r="H1764" s="1">
        <v>-6.8136998046448403</v>
      </c>
      <c r="I1764" s="1">
        <v>0</v>
      </c>
      <c r="J1764" s="1">
        <v>0</v>
      </c>
      <c r="K1764" s="9">
        <f t="shared" si="88"/>
        <v>0.28299769780732098</v>
      </c>
      <c r="L1764">
        <f t="shared" si="89"/>
        <v>6.8136998046447843</v>
      </c>
      <c r="M1764">
        <f t="shared" si="90"/>
        <v>0</v>
      </c>
    </row>
    <row r="1765" spans="1:13">
      <c r="A1765" s="1"/>
      <c r="B1765" s="1" t="s">
        <v>50</v>
      </c>
      <c r="C1765" s="1">
        <v>1</v>
      </c>
      <c r="D1765" s="1">
        <v>180</v>
      </c>
      <c r="E1765" s="1">
        <v>0.47345843742131599</v>
      </c>
      <c r="F1765" s="1">
        <v>3.37747272931631</v>
      </c>
      <c r="G1765" s="1">
        <v>-0.52654156257868401</v>
      </c>
      <c r="H1765" s="1">
        <v>-176.622527270684</v>
      </c>
      <c r="I1765" s="1">
        <v>1</v>
      </c>
      <c r="J1765" s="1">
        <v>0</v>
      </c>
      <c r="K1765" s="9">
        <f t="shared" si="88"/>
        <v>0.47345843742131599</v>
      </c>
      <c r="L1765">
        <f t="shared" si="89"/>
        <v>3.3774727293163096</v>
      </c>
      <c r="M1765">
        <f t="shared" si="90"/>
        <v>1</v>
      </c>
    </row>
    <row r="1766" spans="1:13">
      <c r="A1766" s="1"/>
      <c r="B1766" s="1" t="s">
        <v>50</v>
      </c>
      <c r="C1766" s="1">
        <v>0.5</v>
      </c>
      <c r="D1766" s="1">
        <v>0</v>
      </c>
      <c r="E1766" s="1">
        <v>0.26363949322207803</v>
      </c>
      <c r="F1766" s="1">
        <v>8.3364869238979207</v>
      </c>
      <c r="G1766" s="1">
        <v>-0.236360506777922</v>
      </c>
      <c r="H1766" s="1">
        <v>8.3364869238979207</v>
      </c>
      <c r="I1766" s="1">
        <v>0</v>
      </c>
      <c r="J1766" s="1">
        <v>0</v>
      </c>
      <c r="K1766" s="9">
        <f t="shared" si="88"/>
        <v>0.26363949322207803</v>
      </c>
      <c r="L1766">
        <f t="shared" si="89"/>
        <v>8.3364869238979225</v>
      </c>
      <c r="M1766">
        <f t="shared" si="90"/>
        <v>0</v>
      </c>
    </row>
    <row r="1767" spans="1:13">
      <c r="A1767" s="1"/>
      <c r="B1767" s="1" t="s">
        <v>50</v>
      </c>
      <c r="C1767" s="1">
        <v>0.7</v>
      </c>
      <c r="D1767" s="1">
        <v>180</v>
      </c>
      <c r="E1767" s="1">
        <v>0.45214437053548701</v>
      </c>
      <c r="F1767" s="1">
        <v>178.42885254536</v>
      </c>
      <c r="G1767" s="1">
        <v>-0.24785562946451301</v>
      </c>
      <c r="H1767" s="1">
        <v>-1.5711474546400801</v>
      </c>
      <c r="I1767" s="1">
        <v>0</v>
      </c>
      <c r="J1767" s="1">
        <v>0</v>
      </c>
      <c r="K1767" s="9">
        <f t="shared" si="88"/>
        <v>0.45214437053548701</v>
      </c>
      <c r="L1767">
        <f t="shared" si="89"/>
        <v>1.5711474546399984</v>
      </c>
      <c r="M1767">
        <f t="shared" si="90"/>
        <v>0</v>
      </c>
    </row>
    <row r="1768" spans="1:13">
      <c r="A1768" s="1"/>
      <c r="B1768" s="1" t="s">
        <v>50</v>
      </c>
      <c r="C1768" s="1">
        <v>0.35</v>
      </c>
      <c r="D1768" s="1">
        <v>90</v>
      </c>
      <c r="E1768" s="1">
        <v>0.49827472728922101</v>
      </c>
      <c r="F1768" s="1">
        <v>87.920672379684405</v>
      </c>
      <c r="G1768" s="1">
        <v>0.148274727289221</v>
      </c>
      <c r="H1768" s="1">
        <v>-2.0793276203156101</v>
      </c>
      <c r="I1768" s="1">
        <v>0</v>
      </c>
      <c r="J1768" s="1">
        <v>0</v>
      </c>
      <c r="K1768" s="9">
        <f t="shared" si="88"/>
        <v>0.49827472728922101</v>
      </c>
      <c r="L1768">
        <f t="shared" si="89"/>
        <v>2.0793276203156097</v>
      </c>
      <c r="M1768">
        <f t="shared" si="90"/>
        <v>0</v>
      </c>
    </row>
    <row r="1769" spans="1:13">
      <c r="A1769" s="1"/>
      <c r="B1769" s="1" t="s">
        <v>50</v>
      </c>
      <c r="C1769" s="1">
        <v>0.35</v>
      </c>
      <c r="D1769" s="1">
        <v>0</v>
      </c>
      <c r="E1769" s="1">
        <v>0.40614176085457399</v>
      </c>
      <c r="F1769" s="1">
        <v>40.822604321921801</v>
      </c>
      <c r="G1769" s="1">
        <v>5.6141760854574098E-2</v>
      </c>
      <c r="H1769" s="1">
        <v>40.822604321921801</v>
      </c>
      <c r="I1769" s="1">
        <v>0</v>
      </c>
      <c r="J1769" s="1">
        <v>0</v>
      </c>
      <c r="K1769" s="9">
        <f t="shared" si="88"/>
        <v>0.40614176085457399</v>
      </c>
      <c r="L1769">
        <f t="shared" si="89"/>
        <v>40.822604321921801</v>
      </c>
      <c r="M1769">
        <f t="shared" si="90"/>
        <v>0</v>
      </c>
    </row>
    <row r="1770" spans="1:13">
      <c r="A1770" s="1"/>
      <c r="B1770" s="1" t="s">
        <v>50</v>
      </c>
      <c r="C1770" s="1">
        <v>1</v>
      </c>
      <c r="D1770" s="1">
        <v>180</v>
      </c>
      <c r="E1770" s="1">
        <v>0.478614983741804</v>
      </c>
      <c r="F1770" s="1">
        <v>3.34104267558007</v>
      </c>
      <c r="G1770" s="1">
        <v>-0.521385016258196</v>
      </c>
      <c r="H1770" s="1">
        <v>-176.65895732441999</v>
      </c>
      <c r="I1770" s="1">
        <v>1</v>
      </c>
      <c r="J1770" s="1">
        <v>0</v>
      </c>
      <c r="K1770" s="9">
        <f t="shared" si="88"/>
        <v>0.478614983741804</v>
      </c>
      <c r="L1770">
        <f t="shared" si="89"/>
        <v>3.34104267558007</v>
      </c>
      <c r="M1770">
        <f t="shared" si="90"/>
        <v>1</v>
      </c>
    </row>
    <row r="1771" spans="1:13">
      <c r="A1771" s="1"/>
      <c r="B1771" s="1" t="s">
        <v>50</v>
      </c>
      <c r="C1771" s="1">
        <v>1</v>
      </c>
      <c r="D1771" s="1">
        <v>45</v>
      </c>
      <c r="E1771" s="1">
        <v>0.54061041436389901</v>
      </c>
      <c r="F1771" s="1">
        <v>37.975814131921801</v>
      </c>
      <c r="G1771" s="1">
        <v>-0.45938958563610099</v>
      </c>
      <c r="H1771" s="1">
        <v>-7.0241858680782299</v>
      </c>
      <c r="I1771" s="1">
        <v>0</v>
      </c>
      <c r="J1771" s="1">
        <v>0</v>
      </c>
      <c r="K1771" s="9">
        <f t="shared" si="88"/>
        <v>0.54061041436389901</v>
      </c>
      <c r="L1771">
        <f t="shared" si="89"/>
        <v>7.0241858680782059</v>
      </c>
      <c r="M1771">
        <f t="shared" si="90"/>
        <v>0</v>
      </c>
    </row>
    <row r="1772" spans="1:13">
      <c r="A1772" s="1"/>
      <c r="B1772" s="1" t="s">
        <v>50</v>
      </c>
      <c r="C1772" s="1">
        <v>0.5</v>
      </c>
      <c r="D1772" s="1">
        <v>45</v>
      </c>
      <c r="E1772" s="1">
        <v>0.496294875311523</v>
      </c>
      <c r="F1772" s="1">
        <v>35.211861384206102</v>
      </c>
      <c r="G1772" s="1">
        <v>-3.705124688477E-3</v>
      </c>
      <c r="H1772" s="1">
        <v>-9.7881386157938604</v>
      </c>
      <c r="I1772" s="1">
        <v>0</v>
      </c>
      <c r="J1772" s="1">
        <v>0</v>
      </c>
      <c r="K1772" s="9">
        <f t="shared" si="88"/>
        <v>0.496294875311523</v>
      </c>
      <c r="L1772">
        <f t="shared" si="89"/>
        <v>9.7881386157939119</v>
      </c>
      <c r="M1772">
        <f t="shared" si="90"/>
        <v>0</v>
      </c>
    </row>
    <row r="1773" spans="1:13">
      <c r="A1773" s="1"/>
      <c r="B1773" s="1" t="s">
        <v>50</v>
      </c>
      <c r="C1773" s="1">
        <v>0.35</v>
      </c>
      <c r="D1773" s="1">
        <v>135</v>
      </c>
      <c r="E1773" s="1">
        <v>0.50958421755106198</v>
      </c>
      <c r="F1773" s="1">
        <v>113.602773388956</v>
      </c>
      <c r="G1773" s="1">
        <v>0.159584217551062</v>
      </c>
      <c r="H1773" s="1">
        <v>-21.397226611043902</v>
      </c>
      <c r="I1773" s="1">
        <v>0</v>
      </c>
      <c r="J1773" s="1">
        <v>0</v>
      </c>
      <c r="K1773" s="9">
        <f t="shared" si="88"/>
        <v>0.50958421755106198</v>
      </c>
      <c r="L1773">
        <f t="shared" si="89"/>
        <v>21.397226611044005</v>
      </c>
      <c r="M1773">
        <f t="shared" si="90"/>
        <v>0</v>
      </c>
    </row>
    <row r="1774" spans="1:13">
      <c r="A1774" s="1"/>
      <c r="B1774" s="1" t="s">
        <v>50</v>
      </c>
      <c r="C1774" s="1">
        <v>0.35</v>
      </c>
      <c r="D1774" s="1">
        <v>0</v>
      </c>
      <c r="E1774" s="1">
        <v>0.34507992956914801</v>
      </c>
      <c r="F1774" s="1">
        <v>15.0971551581908</v>
      </c>
      <c r="G1774" s="1">
        <v>-4.9200704308516299E-3</v>
      </c>
      <c r="H1774" s="1">
        <v>15.0971551581908</v>
      </c>
      <c r="I1774" s="1">
        <v>0</v>
      </c>
      <c r="J1774" s="1">
        <v>0</v>
      </c>
      <c r="K1774" s="9">
        <f t="shared" si="88"/>
        <v>0.34507992956914801</v>
      </c>
      <c r="L1774">
        <f t="shared" si="89"/>
        <v>15.097155158190787</v>
      </c>
      <c r="M1774">
        <f t="shared" si="90"/>
        <v>0</v>
      </c>
    </row>
    <row r="1775" spans="1:13">
      <c r="A1775" s="1"/>
      <c r="B1775" s="1" t="s">
        <v>50</v>
      </c>
      <c r="C1775" s="1">
        <v>0.7</v>
      </c>
      <c r="D1775" s="1">
        <v>0</v>
      </c>
      <c r="E1775" s="1">
        <v>0.32918814576808703</v>
      </c>
      <c r="F1775" s="1">
        <v>4.8607024701327601</v>
      </c>
      <c r="G1775" s="1">
        <v>-0.37081185423191299</v>
      </c>
      <c r="H1775" s="1">
        <v>4.8607024701327601</v>
      </c>
      <c r="I1775" s="1">
        <v>0</v>
      </c>
      <c r="J1775" s="1">
        <v>0</v>
      </c>
      <c r="K1775" s="9">
        <f t="shared" si="88"/>
        <v>0.32918814576808703</v>
      </c>
      <c r="L1775">
        <f t="shared" si="89"/>
        <v>4.8607024701327646</v>
      </c>
      <c r="M1775">
        <f t="shared" si="90"/>
        <v>0</v>
      </c>
    </row>
    <row r="1776" spans="1:13">
      <c r="A1776" s="1"/>
      <c r="B1776" s="1" t="s">
        <v>50</v>
      </c>
      <c r="C1776" s="1">
        <v>1</v>
      </c>
      <c r="D1776" s="1">
        <v>45</v>
      </c>
      <c r="E1776" s="1">
        <v>0.56618322127078902</v>
      </c>
      <c r="F1776" s="1">
        <v>47.181289638891897</v>
      </c>
      <c r="G1776" s="1">
        <v>-0.43381677872921098</v>
      </c>
      <c r="H1776" s="1">
        <v>2.1812896388919101</v>
      </c>
      <c r="I1776" s="1">
        <v>0</v>
      </c>
      <c r="J1776" s="1">
        <v>0</v>
      </c>
      <c r="K1776" s="9">
        <f t="shared" si="88"/>
        <v>0.56618322127078902</v>
      </c>
      <c r="L1776">
        <f t="shared" si="89"/>
        <v>2.181289638891883</v>
      </c>
      <c r="M1776">
        <f t="shared" si="90"/>
        <v>0</v>
      </c>
    </row>
    <row r="1777" spans="1:13">
      <c r="A1777" s="1"/>
      <c r="B1777" s="1" t="s">
        <v>50</v>
      </c>
      <c r="C1777" s="1">
        <v>0.7</v>
      </c>
      <c r="D1777" s="1">
        <v>180</v>
      </c>
      <c r="E1777" s="1">
        <v>0.48409701420392498</v>
      </c>
      <c r="F1777" s="1">
        <v>176.084257695735</v>
      </c>
      <c r="G1777" s="1">
        <v>-0.215902985796075</v>
      </c>
      <c r="H1777" s="1">
        <v>-3.9157423042653399</v>
      </c>
      <c r="I1777" s="1">
        <v>0</v>
      </c>
      <c r="J1777" s="1">
        <v>0</v>
      </c>
      <c r="K1777" s="9">
        <f t="shared" si="88"/>
        <v>0.48409701420392498</v>
      </c>
      <c r="L1777">
        <f t="shared" si="89"/>
        <v>3.9157423042649953</v>
      </c>
      <c r="M1777">
        <f t="shared" si="90"/>
        <v>0</v>
      </c>
    </row>
    <row r="1778" spans="1:13">
      <c r="A1778" s="1"/>
      <c r="B1778" s="1" t="s">
        <v>50</v>
      </c>
      <c r="C1778" s="1">
        <v>0.7</v>
      </c>
      <c r="D1778" s="1">
        <v>135</v>
      </c>
      <c r="E1778" s="1">
        <v>0.58498051362931303</v>
      </c>
      <c r="F1778" s="1">
        <v>138.25722194066699</v>
      </c>
      <c r="G1778" s="1">
        <v>-0.115019486370687</v>
      </c>
      <c r="H1778" s="1">
        <v>3.25722194066697</v>
      </c>
      <c r="I1778" s="1">
        <v>0</v>
      </c>
      <c r="J1778" s="1">
        <v>0</v>
      </c>
      <c r="K1778" s="9">
        <f t="shared" si="88"/>
        <v>0.58498051362931303</v>
      </c>
      <c r="L1778">
        <f t="shared" si="89"/>
        <v>3.2572219406669944</v>
      </c>
      <c r="M1778">
        <f t="shared" si="90"/>
        <v>0</v>
      </c>
    </row>
    <row r="1779" spans="1:13">
      <c r="A1779" s="1"/>
      <c r="B1779" s="1" t="s">
        <v>50</v>
      </c>
      <c r="C1779" s="1">
        <v>0.5</v>
      </c>
      <c r="D1779" s="1">
        <v>45</v>
      </c>
      <c r="E1779" s="1">
        <v>0.44046267763835401</v>
      </c>
      <c r="F1779" s="1">
        <v>51.140811632977702</v>
      </c>
      <c r="G1779" s="1">
        <v>-5.9537322361645703E-2</v>
      </c>
      <c r="H1779" s="1">
        <v>6.1408116329776599</v>
      </c>
      <c r="I1779" s="1">
        <v>0</v>
      </c>
      <c r="J1779" s="1">
        <v>0</v>
      </c>
      <c r="K1779" s="9">
        <f t="shared" si="88"/>
        <v>0.44046267763835401</v>
      </c>
      <c r="L1779">
        <f t="shared" si="89"/>
        <v>6.1408116329777158</v>
      </c>
      <c r="M1779">
        <f t="shared" si="90"/>
        <v>0</v>
      </c>
    </row>
    <row r="1780" spans="1:13">
      <c r="A1780" s="1"/>
      <c r="B1780" s="1" t="s">
        <v>50</v>
      </c>
      <c r="C1780" s="1">
        <v>0.35</v>
      </c>
      <c r="D1780" s="1">
        <v>45</v>
      </c>
      <c r="E1780" s="1">
        <v>0.25060600456126098</v>
      </c>
      <c r="F1780" s="1">
        <v>28.836663246142599</v>
      </c>
      <c r="G1780" s="1">
        <v>-9.9393995438739197E-2</v>
      </c>
      <c r="H1780" s="1">
        <v>-16.163336753857401</v>
      </c>
      <c r="I1780" s="1">
        <v>0</v>
      </c>
      <c r="J1780" s="1">
        <v>0</v>
      </c>
      <c r="K1780" s="9">
        <f t="shared" si="88"/>
        <v>0.25060600456126098</v>
      </c>
      <c r="L1780">
        <f t="shared" si="89"/>
        <v>16.163336753857408</v>
      </c>
      <c r="M1780">
        <f t="shared" si="90"/>
        <v>0</v>
      </c>
    </row>
    <row r="1781" spans="1:13">
      <c r="A1781" s="1"/>
      <c r="B1781" s="1" t="s">
        <v>50</v>
      </c>
      <c r="C1781" s="1">
        <v>0.7</v>
      </c>
      <c r="D1781" s="1">
        <v>0</v>
      </c>
      <c r="E1781" s="1">
        <v>0.159928825677496</v>
      </c>
      <c r="F1781" s="1">
        <v>17.6741711321358</v>
      </c>
      <c r="G1781" s="1">
        <v>-0.54007117432250396</v>
      </c>
      <c r="H1781" s="1">
        <v>17.6741711321358</v>
      </c>
      <c r="I1781" s="1">
        <v>0</v>
      </c>
      <c r="J1781" s="1">
        <v>0</v>
      </c>
      <c r="K1781" s="9">
        <f t="shared" ref="K1781:K1801" si="91">IF(J1781=1, "", E1781)</f>
        <v>0.159928825677496</v>
      </c>
      <c r="L1781">
        <f t="shared" si="89"/>
        <v>17.674171132135797</v>
      </c>
      <c r="M1781">
        <f t="shared" si="90"/>
        <v>0</v>
      </c>
    </row>
    <row r="1782" spans="1:13">
      <c r="A1782" s="1"/>
      <c r="B1782" s="1" t="s">
        <v>50</v>
      </c>
      <c r="C1782" s="1">
        <v>0.35</v>
      </c>
      <c r="D1782" s="1">
        <v>45</v>
      </c>
      <c r="E1782" s="1">
        <v>0.43090917543236601</v>
      </c>
      <c r="F1782" s="1">
        <v>52.745480506101302</v>
      </c>
      <c r="G1782" s="1">
        <v>8.0909175432366198E-2</v>
      </c>
      <c r="H1782" s="1">
        <v>7.7454805061013001</v>
      </c>
      <c r="I1782" s="1">
        <v>0</v>
      </c>
      <c r="J1782" s="1">
        <v>0</v>
      </c>
      <c r="K1782" s="9">
        <f t="shared" si="91"/>
        <v>0.43090917543236601</v>
      </c>
      <c r="L1782">
        <f t="shared" si="89"/>
        <v>7.7454805061013019</v>
      </c>
      <c r="M1782">
        <f t="shared" si="90"/>
        <v>0</v>
      </c>
    </row>
    <row r="1783" spans="1:13">
      <c r="A1783" s="1"/>
      <c r="B1783" s="1" t="s">
        <v>50</v>
      </c>
      <c r="C1783" s="1">
        <v>0.35</v>
      </c>
      <c r="D1783" s="1">
        <v>180</v>
      </c>
      <c r="E1783" s="1">
        <v>0.60736242682235397</v>
      </c>
      <c r="F1783" s="1">
        <v>2.1445420541293201</v>
      </c>
      <c r="G1783" s="1">
        <v>0.257362426822354</v>
      </c>
      <c r="H1783" s="1">
        <v>-177.855457945871</v>
      </c>
      <c r="I1783" s="1">
        <v>1</v>
      </c>
      <c r="J1783" s="1">
        <v>0</v>
      </c>
      <c r="K1783" s="9">
        <f t="shared" si="91"/>
        <v>0.60736242682235397</v>
      </c>
      <c r="L1783">
        <f t="shared" si="89"/>
        <v>2.1445420541293174</v>
      </c>
      <c r="M1783">
        <f t="shared" si="90"/>
        <v>1</v>
      </c>
    </row>
    <row r="1784" spans="1:13">
      <c r="A1784" s="1"/>
      <c r="B1784" s="1" t="s">
        <v>50</v>
      </c>
      <c r="C1784" s="1">
        <v>1.5</v>
      </c>
      <c r="D1784" s="1">
        <v>135</v>
      </c>
      <c r="E1784" s="1">
        <v>0.566545970225382</v>
      </c>
      <c r="F1784" s="1">
        <v>137.99337310416999</v>
      </c>
      <c r="G1784" s="1">
        <v>-0.933454029774618</v>
      </c>
      <c r="H1784" s="1">
        <v>2.9933731041696801</v>
      </c>
      <c r="I1784" s="1">
        <v>0</v>
      </c>
      <c r="J1784" s="1">
        <v>0</v>
      </c>
      <c r="K1784" s="9">
        <f t="shared" si="91"/>
        <v>0.566545970225382</v>
      </c>
      <c r="L1784">
        <f t="shared" si="89"/>
        <v>2.99337310416999</v>
      </c>
      <c r="M1784">
        <f t="shared" si="90"/>
        <v>0</v>
      </c>
    </row>
    <row r="1785" spans="1:13">
      <c r="A1785" s="1"/>
      <c r="B1785" s="1" t="s">
        <v>50</v>
      </c>
      <c r="C1785" s="1">
        <v>1.5</v>
      </c>
      <c r="D1785" s="1">
        <v>180</v>
      </c>
      <c r="E1785" s="1">
        <v>0.49898105932370701</v>
      </c>
      <c r="F1785" s="1">
        <v>177.38935810692001</v>
      </c>
      <c r="G1785" s="1">
        <v>-1.0010189406762899</v>
      </c>
      <c r="H1785" s="1">
        <v>-2.6106418930798401</v>
      </c>
      <c r="I1785" s="1">
        <v>0</v>
      </c>
      <c r="J1785" s="1">
        <v>0</v>
      </c>
      <c r="K1785" s="9">
        <f t="shared" si="91"/>
        <v>0.49898105932370701</v>
      </c>
      <c r="L1785">
        <f t="shared" si="89"/>
        <v>2.6106418930799862</v>
      </c>
      <c r="M1785">
        <f t="shared" si="90"/>
        <v>0</v>
      </c>
    </row>
    <row r="1786" spans="1:13">
      <c r="A1786" s="1"/>
      <c r="B1786" s="1" t="s">
        <v>50</v>
      </c>
      <c r="C1786" s="1">
        <v>1</v>
      </c>
      <c r="D1786" s="1">
        <v>135</v>
      </c>
      <c r="E1786" s="1">
        <v>0.576841615540028</v>
      </c>
      <c r="F1786" s="1">
        <v>136.124725151501</v>
      </c>
      <c r="G1786" s="1">
        <v>-0.423158384459972</v>
      </c>
      <c r="H1786" s="1">
        <v>1.12472515150091</v>
      </c>
      <c r="I1786" s="1">
        <v>0</v>
      </c>
      <c r="J1786" s="1">
        <v>0</v>
      </c>
      <c r="K1786" s="9">
        <f t="shared" si="91"/>
        <v>0.576841615540028</v>
      </c>
      <c r="L1786">
        <f t="shared" si="89"/>
        <v>1.1247251515009964</v>
      </c>
      <c r="M1786">
        <f t="shared" si="90"/>
        <v>0</v>
      </c>
    </row>
    <row r="1787" spans="1:13">
      <c r="A1787" s="1"/>
      <c r="B1787" s="1" t="s">
        <v>50</v>
      </c>
      <c r="C1787" s="1">
        <v>0.35</v>
      </c>
      <c r="D1787" s="1">
        <v>90</v>
      </c>
      <c r="E1787" s="1">
        <v>0.41550061519763198</v>
      </c>
      <c r="F1787" s="1">
        <v>88.218988670137307</v>
      </c>
      <c r="G1787" s="1">
        <v>6.5500615197632298E-2</v>
      </c>
      <c r="H1787" s="1">
        <v>-1.78101132986268</v>
      </c>
      <c r="I1787" s="1">
        <v>0</v>
      </c>
      <c r="J1787" s="1">
        <v>0</v>
      </c>
      <c r="K1787" s="9">
        <f t="shared" si="91"/>
        <v>0.41550061519763198</v>
      </c>
      <c r="L1787">
        <f t="shared" si="89"/>
        <v>1.7810113298626788</v>
      </c>
      <c r="M1787">
        <f t="shared" si="90"/>
        <v>0</v>
      </c>
    </row>
    <row r="1788" spans="1:13">
      <c r="A1788" s="1"/>
      <c r="B1788" s="1" t="s">
        <v>50</v>
      </c>
      <c r="C1788" s="1">
        <v>1.5</v>
      </c>
      <c r="D1788" s="1">
        <v>45</v>
      </c>
      <c r="E1788" s="1">
        <v>0.44986670265387302</v>
      </c>
      <c r="F1788" s="1">
        <v>41.229246658490197</v>
      </c>
      <c r="G1788" s="1">
        <v>-1.0501332973461299</v>
      </c>
      <c r="H1788" s="1">
        <v>-3.77075334150982</v>
      </c>
      <c r="I1788" s="1">
        <v>0</v>
      </c>
      <c r="J1788" s="1">
        <v>0</v>
      </c>
      <c r="K1788" s="9">
        <f t="shared" si="91"/>
        <v>0.44986670265387302</v>
      </c>
      <c r="L1788">
        <f t="shared" si="89"/>
        <v>3.7707533415098169</v>
      </c>
      <c r="M1788">
        <f t="shared" si="90"/>
        <v>0</v>
      </c>
    </row>
    <row r="1789" spans="1:13">
      <c r="A1789" s="1"/>
      <c r="B1789" s="1" t="s">
        <v>50</v>
      </c>
      <c r="C1789" s="1">
        <v>1.5</v>
      </c>
      <c r="D1789" s="1">
        <v>45</v>
      </c>
      <c r="E1789" s="1">
        <v>0.45268694798569697</v>
      </c>
      <c r="F1789" s="1">
        <v>43.566748449347401</v>
      </c>
      <c r="G1789" s="1">
        <v>-1.0473130520142999</v>
      </c>
      <c r="H1789" s="1">
        <v>-1.43325155065259</v>
      </c>
      <c r="I1789" s="1">
        <v>0</v>
      </c>
      <c r="J1789" s="1">
        <v>0</v>
      </c>
      <c r="K1789" s="9">
        <f t="shared" si="91"/>
        <v>0.45268694798569697</v>
      </c>
      <c r="L1789">
        <f t="shared" si="89"/>
        <v>1.4332515506525851</v>
      </c>
      <c r="M1789">
        <f t="shared" si="90"/>
        <v>0</v>
      </c>
    </row>
    <row r="1790" spans="1:13">
      <c r="A1790" s="1"/>
      <c r="B1790" s="1" t="s">
        <v>50</v>
      </c>
      <c r="C1790" s="1">
        <v>0.5</v>
      </c>
      <c r="D1790" s="1">
        <v>0</v>
      </c>
      <c r="E1790" s="1">
        <v>0.32879074778872702</v>
      </c>
      <c r="F1790" s="1">
        <v>3.9637656304875599</v>
      </c>
      <c r="G1790" s="1">
        <v>-0.17120925221127301</v>
      </c>
      <c r="H1790" s="1">
        <v>3.9637656304875599</v>
      </c>
      <c r="I1790" s="1">
        <v>0</v>
      </c>
      <c r="J1790" s="1">
        <v>0</v>
      </c>
      <c r="K1790" s="9">
        <f t="shared" si="91"/>
        <v>0.32879074778872702</v>
      </c>
      <c r="L1790">
        <f t="shared" si="89"/>
        <v>3.9637656304875577</v>
      </c>
      <c r="M1790">
        <f t="shared" si="90"/>
        <v>0</v>
      </c>
    </row>
    <row r="1791" spans="1:13">
      <c r="A1791" s="1"/>
      <c r="B1791" s="1" t="s">
        <v>50</v>
      </c>
      <c r="C1791" s="1">
        <v>0.35</v>
      </c>
      <c r="D1791" s="1">
        <v>0</v>
      </c>
      <c r="E1791" s="1">
        <v>0.30346181241033598</v>
      </c>
      <c r="F1791" s="1">
        <v>5.2738959573517299</v>
      </c>
      <c r="G1791" s="1">
        <v>-4.65381875896635E-2</v>
      </c>
      <c r="H1791" s="1">
        <v>5.2738959573517299</v>
      </c>
      <c r="I1791" s="1">
        <v>0</v>
      </c>
      <c r="J1791" s="1">
        <v>0</v>
      </c>
      <c r="K1791" s="9">
        <f t="shared" si="91"/>
        <v>0.30346181241033598</v>
      </c>
      <c r="L1791">
        <f t="shared" si="89"/>
        <v>5.2738959573517263</v>
      </c>
      <c r="M1791">
        <f t="shared" si="90"/>
        <v>0</v>
      </c>
    </row>
    <row r="1792" spans="1:13">
      <c r="A1792" s="1"/>
      <c r="B1792" s="1" t="s">
        <v>50</v>
      </c>
      <c r="C1792" s="1">
        <v>0.7</v>
      </c>
      <c r="D1792" s="1">
        <v>135</v>
      </c>
      <c r="E1792" s="1">
        <v>0.59225584713485502</v>
      </c>
      <c r="F1792" s="1">
        <v>142.12063359212101</v>
      </c>
      <c r="G1792" s="1">
        <v>-0.10774415286514499</v>
      </c>
      <c r="H1792" s="1">
        <v>7.1206335921205604</v>
      </c>
      <c r="I1792" s="1">
        <v>0</v>
      </c>
      <c r="J1792" s="1">
        <v>0</v>
      </c>
      <c r="K1792" s="9">
        <f t="shared" si="91"/>
        <v>0.59225584713485502</v>
      </c>
      <c r="L1792">
        <f t="shared" si="89"/>
        <v>7.1206335921210098</v>
      </c>
      <c r="M1792">
        <f t="shared" si="90"/>
        <v>0</v>
      </c>
    </row>
    <row r="1793" spans="1:13">
      <c r="A1793" s="1"/>
      <c r="B1793" s="1" t="s">
        <v>50</v>
      </c>
      <c r="C1793" s="1">
        <v>0.7</v>
      </c>
      <c r="D1793" s="1">
        <v>135</v>
      </c>
      <c r="E1793" s="1">
        <v>0.60215191467719098</v>
      </c>
      <c r="F1793" s="1">
        <v>145.873713221391</v>
      </c>
      <c r="G1793" s="1">
        <v>-9.7848085322809294E-2</v>
      </c>
      <c r="H1793" s="1">
        <v>10.873713221390799</v>
      </c>
      <c r="I1793" s="1">
        <v>0</v>
      </c>
      <c r="J1793" s="1">
        <v>0</v>
      </c>
      <c r="K1793" s="9">
        <f t="shared" si="91"/>
        <v>0.60215191467719098</v>
      </c>
      <c r="L1793">
        <f t="shared" si="89"/>
        <v>10.873713221391</v>
      </c>
      <c r="M1793">
        <f t="shared" si="90"/>
        <v>0</v>
      </c>
    </row>
    <row r="1794" spans="1:13">
      <c r="A1794" s="1"/>
      <c r="B1794" s="1" t="s">
        <v>50</v>
      </c>
      <c r="C1794" s="1">
        <v>1</v>
      </c>
      <c r="D1794" s="1">
        <v>0</v>
      </c>
      <c r="E1794" s="1">
        <v>0.43767949195265199</v>
      </c>
      <c r="F1794" s="1">
        <v>9.7847048372808594</v>
      </c>
      <c r="G1794" s="1">
        <v>-0.56232050804734801</v>
      </c>
      <c r="H1794" s="1">
        <v>9.7847048372808594</v>
      </c>
      <c r="I1794" s="1">
        <v>0</v>
      </c>
      <c r="J1794" s="1">
        <v>0</v>
      </c>
      <c r="K1794" s="9">
        <f t="shared" si="91"/>
        <v>0.43767949195265199</v>
      </c>
      <c r="L1794">
        <f t="shared" si="89"/>
        <v>9.7847048372808558</v>
      </c>
      <c r="M1794">
        <f t="shared" si="90"/>
        <v>0</v>
      </c>
    </row>
    <row r="1795" spans="1:13">
      <c r="A1795" s="1"/>
      <c r="B1795" s="1" t="s">
        <v>50</v>
      </c>
      <c r="C1795" s="1">
        <v>0.7</v>
      </c>
      <c r="D1795" s="1">
        <v>45</v>
      </c>
      <c r="E1795" s="1">
        <v>0.47863170769401803</v>
      </c>
      <c r="F1795" s="1">
        <v>42.331920631284</v>
      </c>
      <c r="G1795" s="1">
        <v>-0.22136829230598201</v>
      </c>
      <c r="H1795" s="1">
        <v>-2.6680793687159499</v>
      </c>
      <c r="I1795" s="1">
        <v>0</v>
      </c>
      <c r="J1795" s="1">
        <v>0</v>
      </c>
      <c r="K1795" s="9">
        <f t="shared" si="91"/>
        <v>0.47863170769401803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2.6680793687160076</v>
      </c>
      <c r="M1795">
        <f t="shared" si="90"/>
        <v>0</v>
      </c>
    </row>
    <row r="1796" spans="1:13">
      <c r="A1796" s="1"/>
      <c r="B1796" s="1" t="s">
        <v>50</v>
      </c>
      <c r="C1796" s="1">
        <v>0.35</v>
      </c>
      <c r="D1796" s="1">
        <v>180</v>
      </c>
      <c r="E1796" s="1">
        <v>0.53462512385147598</v>
      </c>
      <c r="F1796" s="1">
        <v>179.77856813814199</v>
      </c>
      <c r="G1796" s="1">
        <v>0.184625123851476</v>
      </c>
      <c r="H1796" s="1">
        <v>-0.22143186185809299</v>
      </c>
      <c r="I1796" s="1">
        <v>0</v>
      </c>
      <c r="J1796" s="1">
        <v>0</v>
      </c>
      <c r="K1796" s="9">
        <f t="shared" si="91"/>
        <v>0.53462512385147598</v>
      </c>
      <c r="L1796">
        <f t="shared" si="92"/>
        <v>0.22143186185800801</v>
      </c>
      <c r="M1796">
        <f t="shared" ref="M1796:M1859" si="93">IF(OR(J1796=1, D1796=90), 0, IF(ABS(MOD(F1796-(180-D1796)+180, 360)-180) &lt; ABS(MOD(F1796-D1796+180, 360)-180), 1, 0))</f>
        <v>0</v>
      </c>
    </row>
    <row r="1797" spans="1:13">
      <c r="A1797" s="1"/>
      <c r="B1797" s="1" t="s">
        <v>50</v>
      </c>
      <c r="C1797" s="1">
        <v>0.7</v>
      </c>
      <c r="D1797" s="1">
        <v>180</v>
      </c>
      <c r="E1797" s="1">
        <v>0.50909704123229704</v>
      </c>
      <c r="F1797" s="1">
        <v>178.02306257013501</v>
      </c>
      <c r="G1797" s="1">
        <v>-0.190902958767702</v>
      </c>
      <c r="H1797" s="1">
        <v>-1.9769374298648501</v>
      </c>
      <c r="I1797" s="1">
        <v>0</v>
      </c>
      <c r="J1797" s="1">
        <v>0</v>
      </c>
      <c r="K1797" s="9">
        <f t="shared" si="91"/>
        <v>0.50909704123229704</v>
      </c>
      <c r="L1797">
        <f t="shared" si="92"/>
        <v>1.9769374298649893</v>
      </c>
      <c r="M1797">
        <f t="shared" si="93"/>
        <v>0</v>
      </c>
    </row>
    <row r="1798" spans="1:13">
      <c r="A1798" s="1"/>
      <c r="B1798" s="1" t="s">
        <v>50</v>
      </c>
      <c r="C1798" s="1">
        <v>1</v>
      </c>
      <c r="D1798" s="1">
        <v>135</v>
      </c>
      <c r="E1798" s="1">
        <v>0.67002526604314405</v>
      </c>
      <c r="F1798" s="1">
        <v>139.40828739011201</v>
      </c>
      <c r="G1798" s="1">
        <v>-0.329974733956856</v>
      </c>
      <c r="H1798" s="1">
        <v>4.4082873901119797</v>
      </c>
      <c r="I1798" s="1">
        <v>0</v>
      </c>
      <c r="J1798" s="1">
        <v>0</v>
      </c>
      <c r="K1798" s="9">
        <f t="shared" si="91"/>
        <v>0.67002526604314405</v>
      </c>
      <c r="L1798">
        <f t="shared" si="92"/>
        <v>4.4082873901120081</v>
      </c>
      <c r="M1798">
        <f t="shared" si="93"/>
        <v>0</v>
      </c>
    </row>
    <row r="1799" spans="1:13">
      <c r="A1799" s="1"/>
      <c r="B1799" s="1" t="s">
        <v>50</v>
      </c>
      <c r="C1799" s="1">
        <v>0.35</v>
      </c>
      <c r="D1799" s="1">
        <v>45</v>
      </c>
      <c r="E1799" s="1">
        <v>0.29143279134181199</v>
      </c>
      <c r="F1799" s="1">
        <v>88.476535208348096</v>
      </c>
      <c r="G1799" s="1">
        <v>-5.8567208658187597E-2</v>
      </c>
      <c r="H1799" s="1">
        <v>43.476535208348103</v>
      </c>
      <c r="I1799" s="1">
        <v>0</v>
      </c>
      <c r="J1799" s="1">
        <v>0</v>
      </c>
      <c r="K1799" s="9">
        <f t="shared" si="91"/>
        <v>0.29143279134181199</v>
      </c>
      <c r="L1799">
        <f t="shared" si="92"/>
        <v>43.476535208348082</v>
      </c>
      <c r="M1799">
        <f t="shared" si="93"/>
        <v>0</v>
      </c>
    </row>
    <row r="1800" spans="1:13">
      <c r="A1800" s="1"/>
      <c r="B1800" s="1" t="s">
        <v>50</v>
      </c>
      <c r="C1800" s="1">
        <v>0.35</v>
      </c>
      <c r="D1800" s="1">
        <v>45</v>
      </c>
      <c r="E1800" s="1">
        <v>0.28129550314357299</v>
      </c>
      <c r="F1800" s="1">
        <v>87.368773189112105</v>
      </c>
      <c r="G1800" s="1">
        <v>-6.8704496856426905E-2</v>
      </c>
      <c r="H1800" s="1">
        <v>42.368773189112098</v>
      </c>
      <c r="I1800" s="1">
        <v>0</v>
      </c>
      <c r="J1800" s="1">
        <v>0</v>
      </c>
      <c r="K1800" s="9">
        <f t="shared" si="91"/>
        <v>0.28129550314357299</v>
      </c>
      <c r="L1800">
        <f t="shared" si="92"/>
        <v>42.368773189112119</v>
      </c>
      <c r="M1800">
        <f t="shared" si="93"/>
        <v>0</v>
      </c>
    </row>
    <row r="1801" spans="1:13">
      <c r="A1801" s="1"/>
      <c r="B1801" s="1" t="s">
        <v>50</v>
      </c>
      <c r="C1801" s="1">
        <v>1</v>
      </c>
      <c r="D1801" s="1">
        <v>135</v>
      </c>
      <c r="E1801" s="1">
        <v>0.55158406956501604</v>
      </c>
      <c r="F1801" s="1">
        <v>132.760947653149</v>
      </c>
      <c r="G1801" s="1">
        <v>-0.44841593043498401</v>
      </c>
      <c r="H1801" s="1">
        <v>-2.2390523468508801</v>
      </c>
      <c r="I1801" s="1">
        <v>0</v>
      </c>
      <c r="J1801" s="1">
        <v>0</v>
      </c>
      <c r="K1801" s="9">
        <f t="shared" si="91"/>
        <v>0.55158406956501604</v>
      </c>
      <c r="L1801">
        <f t="shared" si="92"/>
        <v>2.2390523468509969</v>
      </c>
      <c r="M1801">
        <f t="shared" si="93"/>
        <v>0</v>
      </c>
    </row>
    <row r="1802" spans="1:13">
      <c r="A1802" s="1"/>
      <c r="B1802" s="1" t="s">
        <v>50</v>
      </c>
      <c r="C1802" s="1">
        <v>1.5</v>
      </c>
      <c r="D1802" s="1">
        <v>180</v>
      </c>
      <c r="E1802" s="1">
        <v>1.04086525605637</v>
      </c>
      <c r="F1802" s="1">
        <v>-179.54505548086101</v>
      </c>
      <c r="G1802" s="1">
        <v>-0.45913474394363402</v>
      </c>
      <c r="H1802" s="1">
        <v>0.454944519139246</v>
      </c>
      <c r="I1802" s="1">
        <v>1</v>
      </c>
      <c r="J1802" s="1">
        <v>0</v>
      </c>
      <c r="K1802" s="9">
        <f>IF(J1802=1, "", E1802)</f>
        <v>1.04086525605637</v>
      </c>
      <c r="L1802">
        <f t="shared" si="92"/>
        <v>0.45494451913896228</v>
      </c>
      <c r="M1802">
        <f t="shared" si="93"/>
        <v>0</v>
      </c>
    </row>
    <row r="1803" spans="1:13">
      <c r="A1803" s="1"/>
      <c r="B1803" s="1" t="s">
        <v>50</v>
      </c>
      <c r="C1803" s="1">
        <v>0.5</v>
      </c>
      <c r="D1803" s="1">
        <v>0</v>
      </c>
      <c r="E1803" s="1">
        <v>0.55556047958529198</v>
      </c>
      <c r="F1803" s="1">
        <v>178.18845829753599</v>
      </c>
      <c r="G1803" s="1">
        <v>5.5560479585291998E-2</v>
      </c>
      <c r="H1803" s="1">
        <v>178.18845829753599</v>
      </c>
      <c r="I1803" s="1">
        <v>1</v>
      </c>
      <c r="J1803" s="1">
        <v>0</v>
      </c>
      <c r="K1803" s="9">
        <f t="shared" ref="K1803:K1866" si="94">IF(J1803=1, "", E1803)</f>
        <v>0.55556047958529198</v>
      </c>
      <c r="L1803">
        <f t="shared" si="92"/>
        <v>1.8115417024640124</v>
      </c>
      <c r="M1803">
        <f t="shared" si="93"/>
        <v>1</v>
      </c>
    </row>
    <row r="1804" spans="1:13">
      <c r="A1804" s="1"/>
      <c r="B1804" s="1" t="s">
        <v>50</v>
      </c>
      <c r="C1804" s="1">
        <v>1</v>
      </c>
      <c r="D1804" s="1">
        <v>0</v>
      </c>
      <c r="E1804" s="1">
        <v>0.47279862837829001</v>
      </c>
      <c r="F1804" s="1">
        <v>178.49750438429899</v>
      </c>
      <c r="G1804" s="1">
        <v>-0.52720137162170999</v>
      </c>
      <c r="H1804" s="1">
        <v>178.49750438429899</v>
      </c>
      <c r="I1804" s="1">
        <v>1</v>
      </c>
      <c r="J1804" s="1">
        <v>0</v>
      </c>
      <c r="K1804" s="9">
        <f t="shared" si="94"/>
        <v>0.47279862837829001</v>
      </c>
      <c r="L1804">
        <f t="shared" si="92"/>
        <v>1.5024956157010081</v>
      </c>
      <c r="M1804">
        <f t="shared" si="93"/>
        <v>1</v>
      </c>
    </row>
    <row r="1805" spans="1:13">
      <c r="A1805" s="1"/>
      <c r="B1805" s="1" t="s">
        <v>50</v>
      </c>
      <c r="C1805" s="1">
        <v>0.7</v>
      </c>
      <c r="D1805" s="1">
        <v>0</v>
      </c>
      <c r="E1805" s="1">
        <v>0.491079482716275</v>
      </c>
      <c r="F1805" s="1">
        <v>6.2802937522100102</v>
      </c>
      <c r="G1805" s="1">
        <v>-0.20892051728372499</v>
      </c>
      <c r="H1805" s="1">
        <v>6.2802937522100102</v>
      </c>
      <c r="I1805" s="1">
        <v>0</v>
      </c>
      <c r="J1805" s="1">
        <v>0</v>
      </c>
      <c r="K1805" s="9">
        <f t="shared" si="94"/>
        <v>0.491079482716275</v>
      </c>
      <c r="L1805">
        <f t="shared" si="92"/>
        <v>6.2802937522100137</v>
      </c>
      <c r="M1805">
        <f t="shared" si="93"/>
        <v>0</v>
      </c>
    </row>
    <row r="1806" spans="1:13">
      <c r="A1806" s="1"/>
      <c r="B1806" s="1" t="s">
        <v>50</v>
      </c>
      <c r="C1806" s="1">
        <v>1</v>
      </c>
      <c r="D1806" s="1">
        <v>90</v>
      </c>
      <c r="E1806" s="1">
        <v>0.62572446507726798</v>
      </c>
      <c r="F1806" s="1">
        <v>48.9831540686964</v>
      </c>
      <c r="G1806" s="1">
        <v>-0.37427553492273202</v>
      </c>
      <c r="H1806" s="1">
        <v>-41.0168459313036</v>
      </c>
      <c r="I1806" s="1">
        <v>0</v>
      </c>
      <c r="J1806" s="1">
        <v>0</v>
      </c>
      <c r="K1806" s="9">
        <f t="shared" si="94"/>
        <v>0.62572446507726798</v>
      </c>
      <c r="L1806">
        <f t="shared" si="92"/>
        <v>41.016845931303607</v>
      </c>
      <c r="M1806">
        <f t="shared" si="93"/>
        <v>0</v>
      </c>
    </row>
    <row r="1807" spans="1:13">
      <c r="A1807" s="1"/>
      <c r="B1807" s="1" t="s">
        <v>50</v>
      </c>
      <c r="C1807" s="1">
        <v>0.35</v>
      </c>
      <c r="D1807" s="1">
        <v>0</v>
      </c>
      <c r="E1807" s="1">
        <v>0.85001575112438899</v>
      </c>
      <c r="F1807" s="1">
        <v>178.467833833085</v>
      </c>
      <c r="G1807" s="1">
        <v>0.50001575112438901</v>
      </c>
      <c r="H1807" s="1">
        <v>178.467833833085</v>
      </c>
      <c r="I1807" s="1">
        <v>1</v>
      </c>
      <c r="J1807" s="1">
        <v>0</v>
      </c>
      <c r="K1807" s="9">
        <f t="shared" si="94"/>
        <v>0.85001575112438899</v>
      </c>
      <c r="L1807">
        <f t="shared" si="92"/>
        <v>1.5321661669150046</v>
      </c>
      <c r="M1807">
        <f t="shared" si="93"/>
        <v>1</v>
      </c>
    </row>
    <row r="1808" spans="1:13">
      <c r="A1808" s="1"/>
      <c r="B1808" s="1" t="s">
        <v>50</v>
      </c>
      <c r="C1808" s="1">
        <v>0.5</v>
      </c>
      <c r="D1808" s="1">
        <v>90</v>
      </c>
      <c r="E1808" s="1">
        <v>0.56439907212018603</v>
      </c>
      <c r="F1808" s="1">
        <v>64.232300744316305</v>
      </c>
      <c r="G1808" s="1">
        <v>6.4399072120185696E-2</v>
      </c>
      <c r="H1808" s="1">
        <v>-25.767699255683699</v>
      </c>
      <c r="I1808" s="1">
        <v>0</v>
      </c>
      <c r="J1808" s="1">
        <v>0</v>
      </c>
      <c r="K1808" s="9">
        <f t="shared" si="94"/>
        <v>0.56439907212018603</v>
      </c>
      <c r="L1808">
        <f t="shared" si="92"/>
        <v>25.767699255683681</v>
      </c>
      <c r="M1808">
        <f t="shared" si="93"/>
        <v>0</v>
      </c>
    </row>
    <row r="1809" spans="1:13">
      <c r="A1809" s="1"/>
      <c r="B1809" s="1" t="s">
        <v>50</v>
      </c>
      <c r="C1809" s="1">
        <v>0.35</v>
      </c>
      <c r="D1809" s="1">
        <v>0</v>
      </c>
      <c r="E1809" s="1">
        <v>0.75157167680187498</v>
      </c>
      <c r="F1809" s="1">
        <v>179.84248622633399</v>
      </c>
      <c r="G1809" s="1">
        <v>0.401571676801875</v>
      </c>
      <c r="H1809" s="1">
        <v>179.84248622633399</v>
      </c>
      <c r="I1809" s="1">
        <v>1</v>
      </c>
      <c r="J1809" s="1">
        <v>0</v>
      </c>
      <c r="K1809" s="9">
        <f t="shared" si="94"/>
        <v>0.75157167680187498</v>
      </c>
      <c r="L1809">
        <f t="shared" si="92"/>
        <v>0.15751377366601105</v>
      </c>
      <c r="M1809">
        <f t="shared" si="93"/>
        <v>1</v>
      </c>
    </row>
    <row r="1810" spans="1:13">
      <c r="A1810" s="1"/>
      <c r="B1810" s="1" t="s">
        <v>50</v>
      </c>
      <c r="C1810" s="1">
        <v>0.35</v>
      </c>
      <c r="D1810" s="1">
        <v>180</v>
      </c>
      <c r="E1810" s="1">
        <v>1.32534299369904</v>
      </c>
      <c r="F1810" s="1">
        <v>178.57069426718499</v>
      </c>
      <c r="G1810" s="1">
        <v>0.97534299369903898</v>
      </c>
      <c r="H1810" s="1">
        <v>-1.4293057328152401</v>
      </c>
      <c r="I1810" s="1">
        <v>0</v>
      </c>
      <c r="J1810" s="1">
        <v>0</v>
      </c>
      <c r="K1810" s="9">
        <f t="shared" si="94"/>
        <v>1.32534299369904</v>
      </c>
      <c r="L1810">
        <f t="shared" si="92"/>
        <v>1.4293057328150098</v>
      </c>
      <c r="M1810">
        <f t="shared" si="93"/>
        <v>0</v>
      </c>
    </row>
    <row r="1811" spans="1:13">
      <c r="A1811" s="1"/>
      <c r="B1811" s="1" t="s">
        <v>50</v>
      </c>
      <c r="C1811" s="1">
        <v>1.5</v>
      </c>
      <c r="D1811" s="1">
        <v>135</v>
      </c>
      <c r="E1811" s="1">
        <v>1.3127551777222299</v>
      </c>
      <c r="F1811" s="1">
        <v>146.735125258599</v>
      </c>
      <c r="G1811" s="1">
        <v>-0.187244822277775</v>
      </c>
      <c r="H1811" s="1">
        <v>11.735125258599201</v>
      </c>
      <c r="I1811" s="1">
        <v>0</v>
      </c>
      <c r="J1811" s="1">
        <v>0</v>
      </c>
      <c r="K1811" s="9">
        <f t="shared" si="94"/>
        <v>1.3127551777222299</v>
      </c>
      <c r="L1811">
        <f t="shared" si="92"/>
        <v>11.735125258598998</v>
      </c>
      <c r="M1811">
        <f t="shared" si="93"/>
        <v>0</v>
      </c>
    </row>
    <row r="1812" spans="1:13">
      <c r="A1812" s="1"/>
      <c r="B1812" s="1" t="s">
        <v>50</v>
      </c>
      <c r="C1812" s="1">
        <v>1</v>
      </c>
      <c r="D1812" s="1">
        <v>135</v>
      </c>
      <c r="E1812" s="1">
        <v>1.3385461178220399</v>
      </c>
      <c r="F1812" s="1">
        <v>145.86840250883799</v>
      </c>
      <c r="G1812" s="1">
        <v>0.33854611782203597</v>
      </c>
      <c r="H1812" s="1">
        <v>10.8684025088384</v>
      </c>
      <c r="I1812" s="1">
        <v>0</v>
      </c>
      <c r="J1812" s="1">
        <v>0</v>
      </c>
      <c r="K1812" s="9">
        <f t="shared" si="94"/>
        <v>1.3385461178220399</v>
      </c>
      <c r="L1812">
        <f t="shared" si="92"/>
        <v>10.868402508837988</v>
      </c>
      <c r="M1812">
        <f t="shared" si="93"/>
        <v>0</v>
      </c>
    </row>
    <row r="1813" spans="1:13">
      <c r="A1813" s="1"/>
      <c r="B1813" s="1" t="s">
        <v>50</v>
      </c>
      <c r="C1813" s="1">
        <v>0.35</v>
      </c>
      <c r="D1813" s="1">
        <v>0</v>
      </c>
      <c r="E1813" s="1">
        <v>1.0823944597194599</v>
      </c>
      <c r="F1813" s="1">
        <v>178.79682877169199</v>
      </c>
      <c r="G1813" s="1">
        <v>0.73239445971946404</v>
      </c>
      <c r="H1813" s="1">
        <v>178.79682877169199</v>
      </c>
      <c r="I1813" s="1">
        <v>1</v>
      </c>
      <c r="J1813" s="1">
        <v>0</v>
      </c>
      <c r="K1813" s="9">
        <f t="shared" si="94"/>
        <v>1.0823944597194599</v>
      </c>
      <c r="L1813">
        <f t="shared" si="92"/>
        <v>1.2031712283080083</v>
      </c>
      <c r="M1813">
        <f t="shared" si="93"/>
        <v>1</v>
      </c>
    </row>
    <row r="1814" spans="1:13">
      <c r="A1814" s="1"/>
      <c r="B1814" s="1" t="s">
        <v>50</v>
      </c>
      <c r="C1814" s="1">
        <v>0.35</v>
      </c>
      <c r="D1814" s="1">
        <v>135</v>
      </c>
      <c r="E1814" s="1">
        <v>1.57980861125251</v>
      </c>
      <c r="F1814" s="1">
        <v>143.38862850879701</v>
      </c>
      <c r="G1814" s="1">
        <v>1.22980861125251</v>
      </c>
      <c r="H1814" s="1">
        <v>8.3886285087967796</v>
      </c>
      <c r="I1814" s="1">
        <v>0</v>
      </c>
      <c r="J1814" s="1">
        <v>0</v>
      </c>
      <c r="K1814" s="9">
        <f t="shared" si="94"/>
        <v>1.57980861125251</v>
      </c>
      <c r="L1814">
        <f t="shared" si="92"/>
        <v>8.3886285087970123</v>
      </c>
      <c r="M1814">
        <f t="shared" si="93"/>
        <v>0</v>
      </c>
    </row>
    <row r="1815" spans="1:13">
      <c r="A1815" s="1"/>
      <c r="B1815" s="1" t="s">
        <v>50</v>
      </c>
      <c r="C1815" s="1">
        <v>1.5</v>
      </c>
      <c r="D1815" s="1">
        <v>0</v>
      </c>
      <c r="E1815" s="1">
        <v>0.67947993983024801</v>
      </c>
      <c r="F1815" s="1">
        <v>178.51891818962599</v>
      </c>
      <c r="G1815" s="1">
        <v>-0.82052006016975199</v>
      </c>
      <c r="H1815" s="1">
        <v>178.51891818962599</v>
      </c>
      <c r="I1815" s="1">
        <v>1</v>
      </c>
      <c r="J1815" s="1">
        <v>0</v>
      </c>
      <c r="K1815" s="9">
        <f t="shared" si="94"/>
        <v>0.67947993983024801</v>
      </c>
      <c r="L1815">
        <f t="shared" si="92"/>
        <v>1.4810818103740075</v>
      </c>
      <c r="M1815">
        <f t="shared" si="93"/>
        <v>1</v>
      </c>
    </row>
    <row r="1816" spans="1:13">
      <c r="A1816" s="1"/>
      <c r="B1816" s="1" t="s">
        <v>50</v>
      </c>
      <c r="C1816" s="1">
        <v>1</v>
      </c>
      <c r="D1816" s="1">
        <v>45</v>
      </c>
      <c r="E1816" s="1">
        <v>0.50530945952919604</v>
      </c>
      <c r="F1816" s="1">
        <v>139.60199366309899</v>
      </c>
      <c r="G1816" s="1">
        <v>-0.49469054047080402</v>
      </c>
      <c r="H1816" s="1">
        <v>94.601993663099407</v>
      </c>
      <c r="I1816" s="1">
        <v>1</v>
      </c>
      <c r="J1816" s="1">
        <v>0</v>
      </c>
      <c r="K1816" s="9">
        <f t="shared" si="94"/>
        <v>0.50530945952919604</v>
      </c>
      <c r="L1816">
        <f t="shared" si="92"/>
        <v>4.6019936630989946</v>
      </c>
      <c r="M1816">
        <f t="shared" si="93"/>
        <v>1</v>
      </c>
    </row>
    <row r="1817" spans="1:13">
      <c r="A1817" s="1"/>
      <c r="B1817" s="1" t="s">
        <v>50</v>
      </c>
      <c r="C1817" s="1">
        <v>0.35</v>
      </c>
      <c r="D1817" s="1">
        <v>0</v>
      </c>
      <c r="E1817" s="1">
        <v>0.76716527271934298</v>
      </c>
      <c r="F1817" s="1">
        <v>179.07408821359999</v>
      </c>
      <c r="G1817" s="1">
        <v>0.41716527271934301</v>
      </c>
      <c r="H1817" s="1">
        <v>179.07408821359999</v>
      </c>
      <c r="I1817" s="1">
        <v>1</v>
      </c>
      <c r="J1817" s="1">
        <v>0</v>
      </c>
      <c r="K1817" s="9">
        <f t="shared" si="94"/>
        <v>0.76716527271934298</v>
      </c>
      <c r="L1817">
        <f t="shared" si="92"/>
        <v>0.92591178640000749</v>
      </c>
      <c r="M1817">
        <f t="shared" si="93"/>
        <v>1</v>
      </c>
    </row>
    <row r="1818" spans="1:13">
      <c r="A1818" s="1"/>
      <c r="B1818" s="1" t="s">
        <v>50</v>
      </c>
      <c r="C1818" s="1">
        <v>1</v>
      </c>
      <c r="D1818" s="1">
        <v>180</v>
      </c>
      <c r="E1818" s="1">
        <v>1.40246674539331</v>
      </c>
      <c r="F1818" s="1">
        <v>179.49353116299099</v>
      </c>
      <c r="G1818" s="1">
        <v>0.40246674539330601</v>
      </c>
      <c r="H1818" s="1">
        <v>-0.506468837009038</v>
      </c>
      <c r="I1818" s="1">
        <v>0</v>
      </c>
      <c r="J1818" s="1">
        <v>0</v>
      </c>
      <c r="K1818" s="9">
        <f t="shared" si="94"/>
        <v>1.40246674539331</v>
      </c>
      <c r="L1818">
        <f t="shared" si="92"/>
        <v>0.50646883700900958</v>
      </c>
      <c r="M1818">
        <f t="shared" si="93"/>
        <v>0</v>
      </c>
    </row>
    <row r="1819" spans="1:13">
      <c r="A1819" s="1"/>
      <c r="B1819" s="1" t="s">
        <v>50</v>
      </c>
      <c r="C1819" s="1">
        <v>0.5</v>
      </c>
      <c r="D1819" s="1">
        <v>0</v>
      </c>
      <c r="E1819" s="1">
        <v>0.66375988604298097</v>
      </c>
      <c r="F1819" s="1">
        <v>179.82164795501001</v>
      </c>
      <c r="G1819" s="1">
        <v>0.163759886042981</v>
      </c>
      <c r="H1819" s="1">
        <v>179.82164795501001</v>
      </c>
      <c r="I1819" s="1">
        <v>1</v>
      </c>
      <c r="J1819" s="1">
        <v>0</v>
      </c>
      <c r="K1819" s="9">
        <f t="shared" si="94"/>
        <v>0.66375988604298097</v>
      </c>
      <c r="L1819">
        <f t="shared" si="92"/>
        <v>0.17835204498999246</v>
      </c>
      <c r="M1819">
        <f t="shared" si="93"/>
        <v>1</v>
      </c>
    </row>
    <row r="1820" spans="1:13">
      <c r="A1820" s="1"/>
      <c r="B1820" s="1" t="s">
        <v>50</v>
      </c>
      <c r="C1820" s="1">
        <v>0.7</v>
      </c>
      <c r="D1820" s="1">
        <v>180</v>
      </c>
      <c r="E1820" s="1">
        <v>1.22239250985851</v>
      </c>
      <c r="F1820" s="1">
        <v>177.965825299785</v>
      </c>
      <c r="G1820" s="1">
        <v>0.52239250985851304</v>
      </c>
      <c r="H1820" s="1">
        <v>-2.0341747002149799</v>
      </c>
      <c r="I1820" s="1">
        <v>0</v>
      </c>
      <c r="J1820" s="1">
        <v>0</v>
      </c>
      <c r="K1820" s="9">
        <f t="shared" si="94"/>
        <v>1.22239250985851</v>
      </c>
      <c r="L1820">
        <f t="shared" si="92"/>
        <v>2.0341747002150043</v>
      </c>
      <c r="M1820">
        <f t="shared" si="93"/>
        <v>0</v>
      </c>
    </row>
    <row r="1821" spans="1:13">
      <c r="A1821" s="1"/>
      <c r="B1821" s="1" t="s">
        <v>50</v>
      </c>
      <c r="C1821" s="1">
        <v>0.7</v>
      </c>
      <c r="D1821" s="1">
        <v>90</v>
      </c>
      <c r="E1821" s="1">
        <v>0.72017555175510495</v>
      </c>
      <c r="F1821" s="1">
        <v>91.027432533126102</v>
      </c>
      <c r="G1821" s="1">
        <v>2.01755517551051E-2</v>
      </c>
      <c r="H1821" s="1">
        <v>1.0274325331261001</v>
      </c>
      <c r="I1821" s="1">
        <v>1</v>
      </c>
      <c r="J1821" s="1">
        <v>0</v>
      </c>
      <c r="K1821" s="9">
        <f t="shared" si="94"/>
        <v>0.72017555175510495</v>
      </c>
      <c r="L1821">
        <f t="shared" si="92"/>
        <v>1.0274325331261025</v>
      </c>
      <c r="M1821">
        <f t="shared" si="93"/>
        <v>0</v>
      </c>
    </row>
    <row r="1822" spans="1:13">
      <c r="A1822" s="1"/>
      <c r="B1822" s="1" t="s">
        <v>50</v>
      </c>
      <c r="C1822" s="1">
        <v>0.5</v>
      </c>
      <c r="D1822" s="1">
        <v>180</v>
      </c>
      <c r="E1822" s="1">
        <v>1.11328688072119</v>
      </c>
      <c r="F1822" s="1">
        <v>179.09610445960999</v>
      </c>
      <c r="G1822" s="1">
        <v>0.61328688072119397</v>
      </c>
      <c r="H1822" s="1">
        <v>-0.90389554038983999</v>
      </c>
      <c r="I1822" s="1">
        <v>0</v>
      </c>
      <c r="J1822" s="1">
        <v>0</v>
      </c>
      <c r="K1822" s="9">
        <f t="shared" si="94"/>
        <v>1.11328688072119</v>
      </c>
      <c r="L1822">
        <f t="shared" si="92"/>
        <v>0.90389554039001041</v>
      </c>
      <c r="M1822">
        <f t="shared" si="93"/>
        <v>0</v>
      </c>
    </row>
    <row r="1823" spans="1:13">
      <c r="A1823" s="1"/>
      <c r="B1823" s="1" t="s">
        <v>50</v>
      </c>
      <c r="C1823" s="1">
        <v>0.35</v>
      </c>
      <c r="D1823" s="1">
        <v>135</v>
      </c>
      <c r="E1823" s="1">
        <v>1.2883643490927501</v>
      </c>
      <c r="F1823" s="1">
        <v>146.2971901681</v>
      </c>
      <c r="G1823" s="1">
        <v>0.93836434909275002</v>
      </c>
      <c r="H1823" s="1">
        <v>11.2971901681004</v>
      </c>
      <c r="I1823" s="1">
        <v>0</v>
      </c>
      <c r="J1823" s="1">
        <v>0</v>
      </c>
      <c r="K1823" s="9">
        <f t="shared" si="94"/>
        <v>1.2883643490927501</v>
      </c>
      <c r="L1823">
        <f t="shared" si="92"/>
        <v>11.297190168100002</v>
      </c>
      <c r="M1823">
        <f t="shared" si="93"/>
        <v>0</v>
      </c>
    </row>
    <row r="1824" spans="1:13">
      <c r="A1824" s="1"/>
      <c r="B1824" s="1" t="s">
        <v>50</v>
      </c>
      <c r="C1824" s="1">
        <v>0.35</v>
      </c>
      <c r="D1824" s="1">
        <v>45</v>
      </c>
      <c r="E1824" s="1">
        <v>0.52633617995239901</v>
      </c>
      <c r="F1824" s="1">
        <v>145.03101235347</v>
      </c>
      <c r="G1824" s="1">
        <v>0.176336179952399</v>
      </c>
      <c r="H1824" s="1">
        <v>100.03101235347</v>
      </c>
      <c r="I1824" s="1">
        <v>1</v>
      </c>
      <c r="J1824" s="1">
        <v>0</v>
      </c>
      <c r="K1824" s="9">
        <f t="shared" si="94"/>
        <v>0.52633617995239901</v>
      </c>
      <c r="L1824">
        <f t="shared" si="92"/>
        <v>10.031012353470004</v>
      </c>
      <c r="M1824">
        <f t="shared" si="93"/>
        <v>1</v>
      </c>
    </row>
    <row r="1825" spans="1:13">
      <c r="A1825" s="1"/>
      <c r="B1825" s="1" t="s">
        <v>50</v>
      </c>
      <c r="C1825" s="1">
        <v>1.5</v>
      </c>
      <c r="D1825" s="1">
        <v>0</v>
      </c>
      <c r="E1825" s="1">
        <v>0.46947999087843301</v>
      </c>
      <c r="F1825" s="1">
        <v>5.3028678469655102</v>
      </c>
      <c r="G1825" s="1">
        <v>-1.03052000912157</v>
      </c>
      <c r="H1825" s="1">
        <v>5.3028678469655102</v>
      </c>
      <c r="I1825" s="1">
        <v>0</v>
      </c>
      <c r="J1825" s="1">
        <v>0</v>
      </c>
      <c r="K1825" s="9">
        <f t="shared" si="94"/>
        <v>0.46947999087843301</v>
      </c>
      <c r="L1825">
        <f t="shared" si="92"/>
        <v>5.3028678469655119</v>
      </c>
      <c r="M1825">
        <f t="shared" si="93"/>
        <v>0</v>
      </c>
    </row>
    <row r="1826" spans="1:13">
      <c r="A1826" s="1"/>
      <c r="B1826" s="1" t="s">
        <v>50</v>
      </c>
      <c r="C1826" s="1">
        <v>0.7</v>
      </c>
      <c r="D1826" s="1">
        <v>45</v>
      </c>
      <c r="E1826" s="1">
        <v>0.65438389231578897</v>
      </c>
      <c r="F1826" s="1">
        <v>93.847167693547902</v>
      </c>
      <c r="G1826" s="1">
        <v>-4.5616107684210497E-2</v>
      </c>
      <c r="H1826" s="1">
        <v>48.847167693547902</v>
      </c>
      <c r="I1826" s="1">
        <v>1</v>
      </c>
      <c r="J1826" s="1">
        <v>0</v>
      </c>
      <c r="K1826" s="9">
        <f t="shared" si="94"/>
        <v>0.65438389231578897</v>
      </c>
      <c r="L1826">
        <f t="shared" si="92"/>
        <v>41.152832306452098</v>
      </c>
      <c r="M1826">
        <f t="shared" si="93"/>
        <v>1</v>
      </c>
    </row>
    <row r="1827" spans="1:13">
      <c r="A1827" s="1"/>
      <c r="B1827" s="1" t="s">
        <v>50</v>
      </c>
      <c r="C1827" s="1">
        <v>1</v>
      </c>
      <c r="D1827" s="1">
        <v>45</v>
      </c>
      <c r="E1827" s="1">
        <v>0.71454062630761905</v>
      </c>
      <c r="F1827" s="1">
        <v>115.935249029094</v>
      </c>
      <c r="G1827" s="1">
        <v>-0.285459373692381</v>
      </c>
      <c r="H1827" s="1">
        <v>70.935249029093498</v>
      </c>
      <c r="I1827" s="1">
        <v>1</v>
      </c>
      <c r="J1827" s="1">
        <v>0</v>
      </c>
      <c r="K1827" s="9">
        <f t="shared" si="94"/>
        <v>0.71454062630761905</v>
      </c>
      <c r="L1827">
        <f t="shared" si="92"/>
        <v>19.064750970906005</v>
      </c>
      <c r="M1827">
        <f t="shared" si="93"/>
        <v>1</v>
      </c>
    </row>
    <row r="1828" spans="1:13">
      <c r="A1828" s="1"/>
      <c r="B1828" s="1" t="s">
        <v>50</v>
      </c>
      <c r="C1828" s="1">
        <v>0.5</v>
      </c>
      <c r="D1828" s="1">
        <v>0</v>
      </c>
      <c r="E1828" s="1">
        <v>0.67111549506270296</v>
      </c>
      <c r="F1828" s="1">
        <v>121.81840245875399</v>
      </c>
      <c r="G1828" s="1">
        <v>0.17111549506270299</v>
      </c>
      <c r="H1828" s="1">
        <v>121.81840245875399</v>
      </c>
      <c r="I1828" s="1">
        <v>1</v>
      </c>
      <c r="J1828" s="1">
        <v>0</v>
      </c>
      <c r="K1828" s="9">
        <f t="shared" si="94"/>
        <v>0.67111549506270296</v>
      </c>
      <c r="L1828">
        <f t="shared" si="92"/>
        <v>58.181597541246006</v>
      </c>
      <c r="M1828">
        <f t="shared" si="93"/>
        <v>1</v>
      </c>
    </row>
    <row r="1829" spans="1:13">
      <c r="A1829" s="1"/>
      <c r="B1829" s="1" t="s">
        <v>50</v>
      </c>
      <c r="C1829" s="1">
        <v>0.5</v>
      </c>
      <c r="D1829" s="1">
        <v>180</v>
      </c>
      <c r="E1829" s="1">
        <v>0.73094292425586904</v>
      </c>
      <c r="F1829" s="1">
        <v>179.433134458962</v>
      </c>
      <c r="G1829" s="1">
        <v>0.23094292425586899</v>
      </c>
      <c r="H1829" s="1">
        <v>-0.56686554103839604</v>
      </c>
      <c r="I1829" s="1">
        <v>0</v>
      </c>
      <c r="J1829" s="1">
        <v>0</v>
      </c>
      <c r="K1829" s="9">
        <f t="shared" si="94"/>
        <v>0.73094292425586904</v>
      </c>
      <c r="L1829">
        <f t="shared" si="92"/>
        <v>0.56686554103799836</v>
      </c>
      <c r="M1829">
        <f t="shared" si="93"/>
        <v>0</v>
      </c>
    </row>
    <row r="1830" spans="1:13">
      <c r="A1830" s="1"/>
      <c r="B1830" s="1" t="s">
        <v>50</v>
      </c>
      <c r="C1830" s="1">
        <v>0.35</v>
      </c>
      <c r="D1830" s="1">
        <v>135</v>
      </c>
      <c r="E1830" s="1">
        <v>0.93414774485204999</v>
      </c>
      <c r="F1830" s="1">
        <v>120.762719534239</v>
      </c>
      <c r="G1830" s="1">
        <v>0.58414774485205001</v>
      </c>
      <c r="H1830" s="1">
        <v>-14.237280465761099</v>
      </c>
      <c r="I1830" s="1">
        <v>0</v>
      </c>
      <c r="J1830" s="1">
        <v>0</v>
      </c>
      <c r="K1830" s="9">
        <f t="shared" si="94"/>
        <v>0.93414774485204999</v>
      </c>
      <c r="L1830">
        <f t="shared" si="92"/>
        <v>14.237280465760989</v>
      </c>
      <c r="M1830">
        <f t="shared" si="93"/>
        <v>0</v>
      </c>
    </row>
    <row r="1831" spans="1:13">
      <c r="A1831" s="1"/>
      <c r="B1831" s="1" t="s">
        <v>50</v>
      </c>
      <c r="C1831" s="1">
        <v>0.5</v>
      </c>
      <c r="D1831" s="1">
        <v>180</v>
      </c>
      <c r="E1831" s="1">
        <v>0.88070679932189699</v>
      </c>
      <c r="F1831" s="1">
        <v>179.865581995551</v>
      </c>
      <c r="G1831" s="1">
        <v>0.38070679932189699</v>
      </c>
      <c r="H1831" s="1">
        <v>-0.13441800444934399</v>
      </c>
      <c r="I1831" s="1">
        <v>0</v>
      </c>
      <c r="J1831" s="1">
        <v>0</v>
      </c>
      <c r="K1831" s="9">
        <f t="shared" si="94"/>
        <v>0.88070679932189699</v>
      </c>
      <c r="L1831">
        <f t="shared" si="92"/>
        <v>0.13441800444900309</v>
      </c>
      <c r="M1831">
        <f t="shared" si="93"/>
        <v>0</v>
      </c>
    </row>
    <row r="1832" spans="1:13">
      <c r="A1832" s="1"/>
      <c r="B1832" s="1" t="s">
        <v>50</v>
      </c>
      <c r="C1832" s="1">
        <v>1</v>
      </c>
      <c r="D1832" s="1">
        <v>45</v>
      </c>
      <c r="E1832" s="1">
        <v>0.74214022340629704</v>
      </c>
      <c r="F1832" s="1">
        <v>77.743697718287805</v>
      </c>
      <c r="G1832" s="1">
        <v>-0.25785977659370302</v>
      </c>
      <c r="H1832" s="1">
        <v>32.743697718287798</v>
      </c>
      <c r="I1832" s="1">
        <v>0</v>
      </c>
      <c r="J1832" s="1">
        <v>0</v>
      </c>
      <c r="K1832" s="9">
        <f t="shared" si="94"/>
        <v>0.74214022340629704</v>
      </c>
      <c r="L1832">
        <f t="shared" si="92"/>
        <v>32.743697718287819</v>
      </c>
      <c r="M1832">
        <f t="shared" si="93"/>
        <v>0</v>
      </c>
    </row>
    <row r="1833" spans="1:13">
      <c r="A1833" s="1"/>
      <c r="B1833" s="1" t="s">
        <v>50</v>
      </c>
      <c r="C1833" s="1">
        <v>0.7</v>
      </c>
      <c r="D1833" s="1">
        <v>0</v>
      </c>
      <c r="E1833" s="1">
        <v>0.84472901136282796</v>
      </c>
      <c r="F1833" s="1">
        <v>1.19130016679921</v>
      </c>
      <c r="G1833" s="1">
        <v>0.14472901136282801</v>
      </c>
      <c r="H1833" s="1">
        <v>1.19130016679921</v>
      </c>
      <c r="I1833" s="1">
        <v>0</v>
      </c>
      <c r="J1833" s="1">
        <v>0</v>
      </c>
      <c r="K1833" s="9">
        <f t="shared" si="94"/>
        <v>0.84472901136282796</v>
      </c>
      <c r="L1833">
        <f t="shared" si="92"/>
        <v>1.1913001667992091</v>
      </c>
      <c r="M1833">
        <f t="shared" si="93"/>
        <v>0</v>
      </c>
    </row>
    <row r="1834" spans="1:13">
      <c r="A1834" s="1"/>
      <c r="B1834" s="1" t="s">
        <v>50</v>
      </c>
      <c r="C1834" s="1">
        <v>0.7</v>
      </c>
      <c r="D1834" s="1">
        <v>90</v>
      </c>
      <c r="E1834" s="1">
        <v>0.78843370977511196</v>
      </c>
      <c r="F1834" s="1">
        <v>86.807676706038606</v>
      </c>
      <c r="G1834" s="1">
        <v>8.8433709775111793E-2</v>
      </c>
      <c r="H1834" s="1">
        <v>-3.1923232939614099</v>
      </c>
      <c r="I1834" s="1">
        <v>0</v>
      </c>
      <c r="J1834" s="1">
        <v>0</v>
      </c>
      <c r="K1834" s="9">
        <f t="shared" si="94"/>
        <v>0.78843370977511196</v>
      </c>
      <c r="L1834">
        <f t="shared" si="92"/>
        <v>3.1923232939614081</v>
      </c>
      <c r="M1834">
        <f t="shared" si="93"/>
        <v>0</v>
      </c>
    </row>
    <row r="1835" spans="1:13">
      <c r="A1835" s="1"/>
      <c r="B1835" s="1" t="s">
        <v>50</v>
      </c>
      <c r="C1835" s="1">
        <v>0.5</v>
      </c>
      <c r="D1835" s="1">
        <v>45</v>
      </c>
      <c r="E1835" s="1">
        <v>0.72522978559567397</v>
      </c>
      <c r="F1835" s="1">
        <v>89.795956063758894</v>
      </c>
      <c r="G1835" s="1">
        <v>0.225229785595674</v>
      </c>
      <c r="H1835" s="1">
        <v>44.795956063758901</v>
      </c>
      <c r="I1835" s="1">
        <v>0</v>
      </c>
      <c r="J1835" s="1">
        <v>0</v>
      </c>
      <c r="K1835" s="9">
        <f t="shared" si="94"/>
        <v>0.72522978559567397</v>
      </c>
      <c r="L1835">
        <f t="shared" si="92"/>
        <v>44.795956063758894</v>
      </c>
      <c r="M1835">
        <f t="shared" si="93"/>
        <v>0</v>
      </c>
    </row>
    <row r="1836" spans="1:13">
      <c r="A1836" s="1"/>
      <c r="B1836" s="1" t="s">
        <v>50</v>
      </c>
      <c r="C1836" s="1">
        <v>1.5</v>
      </c>
      <c r="D1836" s="1">
        <v>135</v>
      </c>
      <c r="E1836" s="1">
        <v>1.1443456080632299</v>
      </c>
      <c r="F1836" s="1">
        <v>105.57948660907</v>
      </c>
      <c r="G1836" s="1">
        <v>-0.35565439193676601</v>
      </c>
      <c r="H1836" s="1">
        <v>-29.420513390929599</v>
      </c>
      <c r="I1836" s="1">
        <v>0</v>
      </c>
      <c r="J1836" s="1">
        <v>0</v>
      </c>
      <c r="K1836" s="9">
        <f t="shared" si="94"/>
        <v>1.1443456080632299</v>
      </c>
      <c r="L1836">
        <f t="shared" si="92"/>
        <v>29.420513390930012</v>
      </c>
      <c r="M1836">
        <f t="shared" si="93"/>
        <v>0</v>
      </c>
    </row>
    <row r="1837" spans="1:13">
      <c r="A1837" s="1"/>
      <c r="B1837" s="1" t="s">
        <v>50</v>
      </c>
      <c r="C1837" s="1">
        <v>0.7</v>
      </c>
      <c r="D1837" s="1">
        <v>90</v>
      </c>
      <c r="E1837" s="1">
        <v>0.54473552226882305</v>
      </c>
      <c r="F1837" s="1">
        <v>91.901912404033098</v>
      </c>
      <c r="G1837" s="1">
        <v>-0.15526447773117699</v>
      </c>
      <c r="H1837" s="1">
        <v>1.9019124040330599</v>
      </c>
      <c r="I1837" s="1">
        <v>1</v>
      </c>
      <c r="J1837" s="1">
        <v>0</v>
      </c>
      <c r="K1837" s="9">
        <f t="shared" si="94"/>
        <v>0.54473552226882305</v>
      </c>
      <c r="L1837">
        <f t="shared" si="92"/>
        <v>1.9019124040331121</v>
      </c>
      <c r="M1837">
        <f t="shared" si="93"/>
        <v>0</v>
      </c>
    </row>
    <row r="1838" spans="1:13">
      <c r="A1838" s="1"/>
      <c r="B1838" s="1" t="s">
        <v>50</v>
      </c>
      <c r="C1838" s="1">
        <v>1.5</v>
      </c>
      <c r="D1838" s="1">
        <v>90</v>
      </c>
      <c r="E1838" s="1">
        <v>0.54444155817039197</v>
      </c>
      <c r="F1838" s="1">
        <v>90.271799571750805</v>
      </c>
      <c r="G1838" s="1">
        <v>-0.95555844182960803</v>
      </c>
      <c r="H1838" s="1">
        <v>0.27179957175076203</v>
      </c>
      <c r="I1838" s="1">
        <v>1</v>
      </c>
      <c r="J1838" s="1">
        <v>0</v>
      </c>
      <c r="K1838" s="9">
        <f t="shared" si="94"/>
        <v>0.54444155817039197</v>
      </c>
      <c r="L1838">
        <f t="shared" si="92"/>
        <v>0.27179957175081881</v>
      </c>
      <c r="M1838">
        <f t="shared" si="93"/>
        <v>0</v>
      </c>
    </row>
    <row r="1839" spans="1:13">
      <c r="A1839" s="1"/>
      <c r="B1839" s="1" t="s">
        <v>50</v>
      </c>
      <c r="C1839" s="1">
        <v>0.7</v>
      </c>
      <c r="D1839" s="1">
        <v>135</v>
      </c>
      <c r="E1839" s="1">
        <v>1.09809390919409</v>
      </c>
      <c r="F1839" s="1">
        <v>139.024515064197</v>
      </c>
      <c r="G1839" s="1">
        <v>0.39809390919408799</v>
      </c>
      <c r="H1839" s="1">
        <v>4.0245150641969198</v>
      </c>
      <c r="I1839" s="1">
        <v>0</v>
      </c>
      <c r="J1839" s="1">
        <v>0</v>
      </c>
      <c r="K1839" s="9">
        <f t="shared" si="94"/>
        <v>1.09809390919409</v>
      </c>
      <c r="L1839">
        <f t="shared" si="92"/>
        <v>4.0245150641970042</v>
      </c>
      <c r="M1839">
        <f t="shared" si="93"/>
        <v>0</v>
      </c>
    </row>
    <row r="1840" spans="1:13">
      <c r="A1840" s="1"/>
      <c r="B1840" s="1" t="s">
        <v>50</v>
      </c>
      <c r="C1840" s="1">
        <v>1.5</v>
      </c>
      <c r="D1840" s="1">
        <v>135</v>
      </c>
      <c r="E1840" s="1">
        <v>1.15767929936582</v>
      </c>
      <c r="F1840" s="1">
        <v>133.933398393864</v>
      </c>
      <c r="G1840" s="1">
        <v>-0.34232070063417702</v>
      </c>
      <c r="H1840" s="1">
        <v>-1.0666016061360899</v>
      </c>
      <c r="I1840" s="1">
        <v>0</v>
      </c>
      <c r="J1840" s="1">
        <v>0</v>
      </c>
      <c r="K1840" s="9">
        <f t="shared" si="94"/>
        <v>1.15767929936582</v>
      </c>
      <c r="L1840">
        <f t="shared" si="92"/>
        <v>1.066601606136004</v>
      </c>
      <c r="M1840">
        <f t="shared" si="93"/>
        <v>0</v>
      </c>
    </row>
    <row r="1841" spans="1:13">
      <c r="A1841" s="1"/>
      <c r="B1841" s="1" t="s">
        <v>50</v>
      </c>
      <c r="C1841" s="1">
        <v>1</v>
      </c>
      <c r="D1841" s="1">
        <v>0</v>
      </c>
      <c r="E1841" s="1">
        <v>0.49851563473376598</v>
      </c>
      <c r="F1841" s="1">
        <v>179.16882420383499</v>
      </c>
      <c r="G1841" s="1">
        <v>-0.50148436526623397</v>
      </c>
      <c r="H1841" s="1">
        <v>179.16882420383499</v>
      </c>
      <c r="I1841" s="1">
        <v>1</v>
      </c>
      <c r="J1841" s="1">
        <v>0</v>
      </c>
      <c r="K1841" s="9">
        <f t="shared" si="94"/>
        <v>0.49851563473376598</v>
      </c>
      <c r="L1841">
        <f t="shared" si="92"/>
        <v>0.83117579616501303</v>
      </c>
      <c r="M1841">
        <f t="shared" si="93"/>
        <v>1</v>
      </c>
    </row>
    <row r="1842" spans="1:13">
      <c r="A1842" s="1"/>
      <c r="B1842" s="1" t="s">
        <v>50</v>
      </c>
      <c r="C1842" s="1">
        <v>0.7</v>
      </c>
      <c r="D1842" s="1">
        <v>135</v>
      </c>
      <c r="E1842" s="1">
        <v>1.2397787604679</v>
      </c>
      <c r="F1842" s="1">
        <v>120.689459433113</v>
      </c>
      <c r="G1842" s="1">
        <v>0.53977876046789697</v>
      </c>
      <c r="H1842" s="1">
        <v>-14.310540566886599</v>
      </c>
      <c r="I1842" s="1">
        <v>0</v>
      </c>
      <c r="J1842" s="1">
        <v>0</v>
      </c>
      <c r="K1842" s="9">
        <f t="shared" si="94"/>
        <v>1.2397787604679</v>
      </c>
      <c r="L1842">
        <f t="shared" si="92"/>
        <v>14.310540566886999</v>
      </c>
      <c r="M1842">
        <f t="shared" si="93"/>
        <v>0</v>
      </c>
    </row>
    <row r="1843" spans="1:13">
      <c r="A1843" s="1"/>
      <c r="B1843" s="1" t="s">
        <v>50</v>
      </c>
      <c r="C1843" s="1">
        <v>1.5</v>
      </c>
      <c r="D1843" s="1">
        <v>0</v>
      </c>
      <c r="E1843" s="1">
        <v>0.42159492323963399</v>
      </c>
      <c r="F1843" s="1">
        <v>176.909730968589</v>
      </c>
      <c r="G1843" s="1">
        <v>-1.0784050767603699</v>
      </c>
      <c r="H1843" s="1">
        <v>176.909730968589</v>
      </c>
      <c r="I1843" s="1">
        <v>1</v>
      </c>
      <c r="J1843" s="1">
        <v>0</v>
      </c>
      <c r="K1843" s="9">
        <f t="shared" si="94"/>
        <v>0.42159492323963399</v>
      </c>
      <c r="L1843">
        <f t="shared" si="92"/>
        <v>3.0902690314109975</v>
      </c>
      <c r="M1843">
        <f t="shared" si="93"/>
        <v>1</v>
      </c>
    </row>
    <row r="1844" spans="1:13">
      <c r="A1844" s="1"/>
      <c r="B1844" s="1" t="s">
        <v>50</v>
      </c>
      <c r="C1844" s="1">
        <v>0.5</v>
      </c>
      <c r="D1844" s="1">
        <v>90</v>
      </c>
      <c r="E1844" s="1">
        <v>0.79787974655754401</v>
      </c>
      <c r="F1844" s="1">
        <v>88.330582633516897</v>
      </c>
      <c r="G1844" s="1">
        <v>0.29787974655754401</v>
      </c>
      <c r="H1844" s="1">
        <v>-1.66941736648312</v>
      </c>
      <c r="I1844" s="1">
        <v>0</v>
      </c>
      <c r="J1844" s="1">
        <v>0</v>
      </c>
      <c r="K1844" s="9">
        <f t="shared" si="94"/>
        <v>0.79787974655754401</v>
      </c>
      <c r="L1844">
        <f t="shared" si="92"/>
        <v>1.6694173664831169</v>
      </c>
      <c r="M1844">
        <f t="shared" si="93"/>
        <v>0</v>
      </c>
    </row>
    <row r="1845" spans="1:13">
      <c r="A1845" s="1"/>
      <c r="B1845" s="1" t="s">
        <v>50</v>
      </c>
      <c r="C1845" s="1">
        <v>1.5</v>
      </c>
      <c r="D1845" s="1">
        <v>0</v>
      </c>
      <c r="E1845" s="1">
        <v>0.519175233437003</v>
      </c>
      <c r="F1845" s="1">
        <v>179.201901459856</v>
      </c>
      <c r="G1845" s="1">
        <v>-0.980824766562997</v>
      </c>
      <c r="H1845" s="1">
        <v>179.201901459856</v>
      </c>
      <c r="I1845" s="1">
        <v>1</v>
      </c>
      <c r="J1845" s="1">
        <v>0</v>
      </c>
      <c r="K1845" s="9">
        <f t="shared" si="94"/>
        <v>0.519175233437003</v>
      </c>
      <c r="L1845">
        <f t="shared" si="92"/>
        <v>0.79809854014399662</v>
      </c>
      <c r="M1845">
        <f t="shared" si="93"/>
        <v>1</v>
      </c>
    </row>
    <row r="1846" spans="1:13">
      <c r="A1846" s="1"/>
      <c r="B1846" s="1" t="s">
        <v>50</v>
      </c>
      <c r="C1846" s="1">
        <v>1.5</v>
      </c>
      <c r="D1846" s="1">
        <v>90</v>
      </c>
      <c r="E1846" s="1">
        <v>0.52393291256691099</v>
      </c>
      <c r="F1846" s="1">
        <v>88.587668282543902</v>
      </c>
      <c r="G1846" s="1">
        <v>-0.97606708743308901</v>
      </c>
      <c r="H1846" s="1">
        <v>-1.4123317174561401</v>
      </c>
      <c r="I1846" s="1">
        <v>0</v>
      </c>
      <c r="J1846" s="1">
        <v>0</v>
      </c>
      <c r="K1846" s="9">
        <f t="shared" si="94"/>
        <v>0.52393291256691099</v>
      </c>
      <c r="L1846">
        <f t="shared" si="92"/>
        <v>1.4123317174560839</v>
      </c>
      <c r="M1846">
        <f t="shared" si="93"/>
        <v>0</v>
      </c>
    </row>
    <row r="1847" spans="1:13">
      <c r="A1847" s="1"/>
      <c r="B1847" s="1" t="s">
        <v>50</v>
      </c>
      <c r="C1847" s="1">
        <v>0.7</v>
      </c>
      <c r="D1847" s="1">
        <v>135</v>
      </c>
      <c r="E1847" s="1">
        <v>1.41214170406267</v>
      </c>
      <c r="F1847" s="1">
        <v>99.793089766425098</v>
      </c>
      <c r="G1847" s="1">
        <v>0.71214170406267496</v>
      </c>
      <c r="H1847" s="1">
        <v>-35.206910233574902</v>
      </c>
      <c r="I1847" s="1">
        <v>0</v>
      </c>
      <c r="J1847" s="1">
        <v>0</v>
      </c>
      <c r="K1847" s="9">
        <f t="shared" si="94"/>
        <v>1.41214170406267</v>
      </c>
      <c r="L1847">
        <f t="shared" si="92"/>
        <v>35.206910233574888</v>
      </c>
      <c r="M1847">
        <f t="shared" si="93"/>
        <v>0</v>
      </c>
    </row>
    <row r="1848" spans="1:13">
      <c r="A1848" s="1"/>
      <c r="B1848" s="1" t="s">
        <v>50</v>
      </c>
      <c r="C1848" s="1">
        <v>0.5</v>
      </c>
      <c r="D1848" s="1">
        <v>0</v>
      </c>
      <c r="E1848" s="1">
        <v>1.0873526472292301</v>
      </c>
      <c r="F1848" s="1">
        <v>-179.56450602458301</v>
      </c>
      <c r="G1848" s="1">
        <v>0.58735264722922498</v>
      </c>
      <c r="H1848" s="1">
        <v>-179.56450602458301</v>
      </c>
      <c r="I1848" s="1">
        <v>0</v>
      </c>
      <c r="J1848" s="1">
        <v>0</v>
      </c>
      <c r="K1848" s="9">
        <f t="shared" si="94"/>
        <v>1.0873526472292301</v>
      </c>
      <c r="L1848">
        <f t="shared" si="92"/>
        <v>0.43549397541698909</v>
      </c>
      <c r="M1848">
        <f t="shared" si="93"/>
        <v>1</v>
      </c>
    </row>
    <row r="1849" spans="1:13">
      <c r="A1849" s="1"/>
      <c r="B1849" s="1" t="s">
        <v>50</v>
      </c>
      <c r="C1849" s="1">
        <v>0.5</v>
      </c>
      <c r="D1849" s="1">
        <v>135</v>
      </c>
      <c r="E1849" s="1">
        <v>1.67110616251182</v>
      </c>
      <c r="F1849" s="1">
        <v>179.39784087169701</v>
      </c>
      <c r="G1849" s="1">
        <v>1.17110616251182</v>
      </c>
      <c r="H1849" s="1">
        <v>44.397840871696999</v>
      </c>
      <c r="I1849" s="1">
        <v>0</v>
      </c>
      <c r="J1849" s="1">
        <v>0</v>
      </c>
      <c r="K1849" s="9">
        <f t="shared" si="94"/>
        <v>1.67110616251182</v>
      </c>
      <c r="L1849">
        <f t="shared" si="92"/>
        <v>44.397840871697014</v>
      </c>
      <c r="M1849">
        <f t="shared" si="93"/>
        <v>0</v>
      </c>
    </row>
    <row r="1850" spans="1:13">
      <c r="A1850" s="1"/>
      <c r="B1850" s="1" t="s">
        <v>50</v>
      </c>
      <c r="C1850" s="1">
        <v>1</v>
      </c>
      <c r="D1850" s="1">
        <v>45</v>
      </c>
      <c r="E1850" s="1">
        <v>0.61377316090754497</v>
      </c>
      <c r="F1850" s="1">
        <v>47.353296866108302</v>
      </c>
      <c r="G1850" s="1">
        <v>-0.38622683909245498</v>
      </c>
      <c r="H1850" s="1">
        <v>2.3532968661083098</v>
      </c>
      <c r="I1850" s="1">
        <v>0</v>
      </c>
      <c r="J1850" s="1">
        <v>0</v>
      </c>
      <c r="K1850" s="9">
        <f t="shared" si="94"/>
        <v>0.61377316090754497</v>
      </c>
      <c r="L1850">
        <f t="shared" si="92"/>
        <v>2.3532968661083089</v>
      </c>
      <c r="M1850">
        <f t="shared" si="93"/>
        <v>0</v>
      </c>
    </row>
    <row r="1851" spans="1:13">
      <c r="A1851" s="1"/>
      <c r="B1851" s="1" t="s">
        <v>50</v>
      </c>
      <c r="C1851" s="1">
        <v>1</v>
      </c>
      <c r="D1851" s="1">
        <v>135</v>
      </c>
      <c r="E1851" s="1">
        <v>1.0281214636579901</v>
      </c>
      <c r="F1851" s="1">
        <v>121.669735146663</v>
      </c>
      <c r="G1851" s="1">
        <v>2.8121463657987799E-2</v>
      </c>
      <c r="H1851" s="1">
        <v>-13.330264853337001</v>
      </c>
      <c r="I1851" s="1">
        <v>0</v>
      </c>
      <c r="J1851" s="1">
        <v>0</v>
      </c>
      <c r="K1851" s="9">
        <f t="shared" si="94"/>
        <v>1.0281214636579901</v>
      </c>
      <c r="L1851">
        <f t="shared" si="92"/>
        <v>13.330264853336985</v>
      </c>
      <c r="M1851">
        <f t="shared" si="93"/>
        <v>0</v>
      </c>
    </row>
    <row r="1852" spans="1:13">
      <c r="A1852" s="1"/>
      <c r="B1852" s="1" t="s">
        <v>50</v>
      </c>
      <c r="C1852" s="1">
        <v>1</v>
      </c>
      <c r="D1852" s="1">
        <v>180</v>
      </c>
      <c r="E1852" s="1">
        <v>1.25780093820683</v>
      </c>
      <c r="F1852" s="1">
        <v>179.67058231019499</v>
      </c>
      <c r="G1852" s="1">
        <v>0.25780093820683497</v>
      </c>
      <c r="H1852" s="1">
        <v>-0.32941768980515501</v>
      </c>
      <c r="I1852" s="1">
        <v>0</v>
      </c>
      <c r="J1852" s="1">
        <v>0</v>
      </c>
      <c r="K1852" s="9">
        <f t="shared" si="94"/>
        <v>1.25780093820683</v>
      </c>
      <c r="L1852">
        <f t="shared" si="92"/>
        <v>0.32941768980501251</v>
      </c>
      <c r="M1852">
        <f t="shared" si="93"/>
        <v>0</v>
      </c>
    </row>
    <row r="1853" spans="1:13">
      <c r="A1853" s="1"/>
      <c r="B1853" s="1" t="s">
        <v>50</v>
      </c>
      <c r="C1853" s="1">
        <v>0.5</v>
      </c>
      <c r="D1853" s="1">
        <v>45</v>
      </c>
      <c r="E1853" s="1">
        <v>0.89725632494642804</v>
      </c>
      <c r="F1853" s="1">
        <v>146.29163588211</v>
      </c>
      <c r="G1853" s="1">
        <v>0.39725632494642799</v>
      </c>
      <c r="H1853" s="1">
        <v>101.29163588211</v>
      </c>
      <c r="I1853" s="1">
        <v>1</v>
      </c>
      <c r="J1853" s="1">
        <v>0</v>
      </c>
      <c r="K1853" s="9">
        <f t="shared" si="94"/>
        <v>0.89725632494642804</v>
      </c>
      <c r="L1853">
        <f t="shared" si="92"/>
        <v>11.29163588211</v>
      </c>
      <c r="M1853">
        <f t="shared" si="93"/>
        <v>1</v>
      </c>
    </row>
    <row r="1854" spans="1:13">
      <c r="A1854" s="1"/>
      <c r="B1854" s="1" t="s">
        <v>50</v>
      </c>
      <c r="C1854" s="1">
        <v>0.7</v>
      </c>
      <c r="D1854" s="1">
        <v>180</v>
      </c>
      <c r="E1854" s="1">
        <v>1.1494404737428701</v>
      </c>
      <c r="F1854" s="1">
        <v>179.12453712487999</v>
      </c>
      <c r="G1854" s="1">
        <v>0.449440473742868</v>
      </c>
      <c r="H1854" s="1">
        <v>-0.87546287511986498</v>
      </c>
      <c r="I1854" s="1">
        <v>0</v>
      </c>
      <c r="J1854" s="1">
        <v>0</v>
      </c>
      <c r="K1854" s="9">
        <f t="shared" si="94"/>
        <v>1.1494404737428701</v>
      </c>
      <c r="L1854">
        <f t="shared" si="92"/>
        <v>0.87546287512000731</v>
      </c>
      <c r="M1854">
        <f t="shared" si="93"/>
        <v>0</v>
      </c>
    </row>
    <row r="1855" spans="1:13">
      <c r="A1855" s="1"/>
      <c r="B1855" s="1" t="s">
        <v>50</v>
      </c>
      <c r="C1855" s="1">
        <v>1.5</v>
      </c>
      <c r="D1855" s="1">
        <v>180</v>
      </c>
      <c r="E1855" s="1">
        <v>1.11833714868304</v>
      </c>
      <c r="F1855" s="1">
        <v>179.629501278177</v>
      </c>
      <c r="G1855" s="1">
        <v>-0.38166285131695898</v>
      </c>
      <c r="H1855" s="1">
        <v>-0.370498721822628</v>
      </c>
      <c r="I1855" s="1">
        <v>0</v>
      </c>
      <c r="J1855" s="1">
        <v>0</v>
      </c>
      <c r="K1855" s="9">
        <f t="shared" si="94"/>
        <v>1.11833714868304</v>
      </c>
      <c r="L1855">
        <f t="shared" si="92"/>
        <v>0.37049872182299737</v>
      </c>
      <c r="M1855">
        <f t="shared" si="93"/>
        <v>0</v>
      </c>
    </row>
    <row r="1856" spans="1:13">
      <c r="A1856" s="1"/>
      <c r="B1856" s="1" t="s">
        <v>50</v>
      </c>
      <c r="C1856" s="1">
        <v>0.7</v>
      </c>
      <c r="D1856" s="1">
        <v>0</v>
      </c>
      <c r="E1856" s="1">
        <v>1.15965968797678</v>
      </c>
      <c r="F1856" s="1">
        <v>0.357296443364987</v>
      </c>
      <c r="G1856" s="1">
        <v>0.45965968797677698</v>
      </c>
      <c r="H1856" s="1">
        <v>0.357296443364987</v>
      </c>
      <c r="I1856" s="1">
        <v>0</v>
      </c>
      <c r="J1856" s="1">
        <v>0</v>
      </c>
      <c r="K1856" s="9">
        <f t="shared" si="94"/>
        <v>1.15965968797678</v>
      </c>
      <c r="L1856">
        <f t="shared" si="92"/>
        <v>0.35729644336498723</v>
      </c>
      <c r="M1856">
        <f t="shared" si="93"/>
        <v>0</v>
      </c>
    </row>
    <row r="1857" spans="1:13">
      <c r="A1857" s="1"/>
      <c r="B1857" s="1" t="s">
        <v>50</v>
      </c>
      <c r="C1857" s="1">
        <v>0.5</v>
      </c>
      <c r="D1857" s="1">
        <v>45</v>
      </c>
      <c r="E1857" s="1">
        <v>0.58498051362931303</v>
      </c>
      <c r="F1857" s="1">
        <v>138.25722194066699</v>
      </c>
      <c r="G1857" s="1">
        <v>8.4980513629313095E-2</v>
      </c>
      <c r="H1857" s="1">
        <v>93.257221940666994</v>
      </c>
      <c r="I1857" s="1">
        <v>1</v>
      </c>
      <c r="J1857" s="1">
        <v>0</v>
      </c>
      <c r="K1857" s="9">
        <f t="shared" si="94"/>
        <v>0.58498051362931303</v>
      </c>
      <c r="L1857">
        <f t="shared" si="92"/>
        <v>3.2572219406669944</v>
      </c>
      <c r="M1857">
        <f t="shared" si="93"/>
        <v>1</v>
      </c>
    </row>
    <row r="1858" spans="1:13">
      <c r="A1858" s="1"/>
      <c r="B1858" s="1" t="s">
        <v>50</v>
      </c>
      <c r="C1858" s="1">
        <v>0.7</v>
      </c>
      <c r="D1858" s="1">
        <v>45</v>
      </c>
      <c r="E1858" s="1">
        <v>0.56242902233494996</v>
      </c>
      <c r="F1858" s="1">
        <v>136.89799598875899</v>
      </c>
      <c r="G1858" s="1">
        <v>-0.13757097766505</v>
      </c>
      <c r="H1858" s="1">
        <v>91.897995988758893</v>
      </c>
      <c r="I1858" s="1">
        <v>1</v>
      </c>
      <c r="J1858" s="1">
        <v>0</v>
      </c>
      <c r="K1858" s="9">
        <f t="shared" si="94"/>
        <v>0.56242902233494996</v>
      </c>
      <c r="L1858">
        <f t="shared" si="92"/>
        <v>1.8979959887589928</v>
      </c>
      <c r="M1858">
        <f t="shared" si="93"/>
        <v>1</v>
      </c>
    </row>
    <row r="1859" spans="1:13">
      <c r="A1859" s="1"/>
      <c r="B1859" s="1" t="s">
        <v>50</v>
      </c>
      <c r="C1859" s="1">
        <v>0.7</v>
      </c>
      <c r="D1859" s="1">
        <v>135</v>
      </c>
      <c r="E1859" s="1">
        <v>1.18853880682332</v>
      </c>
      <c r="F1859" s="1">
        <v>138.188620362633</v>
      </c>
      <c r="G1859" s="1">
        <v>0.48853880682332201</v>
      </c>
      <c r="H1859" s="1">
        <v>3.1886203626334599</v>
      </c>
      <c r="I1859" s="1">
        <v>0</v>
      </c>
      <c r="J1859" s="1">
        <v>0</v>
      </c>
      <c r="K1859" s="9">
        <f t="shared" si="94"/>
        <v>1.18853880682332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3.188620362633003</v>
      </c>
      <c r="M1859">
        <f t="shared" si="93"/>
        <v>0</v>
      </c>
    </row>
    <row r="1860" spans="1:13">
      <c r="A1860" s="1"/>
      <c r="B1860" s="1" t="s">
        <v>50</v>
      </c>
      <c r="C1860" s="1">
        <v>1.5</v>
      </c>
      <c r="D1860" s="1">
        <v>180</v>
      </c>
      <c r="E1860" s="1">
        <v>1.5677221219348401</v>
      </c>
      <c r="F1860" s="1">
        <v>179.73570503333301</v>
      </c>
      <c r="G1860" s="1">
        <v>6.7722121934838703E-2</v>
      </c>
      <c r="H1860" s="1">
        <v>-0.26429496666708002</v>
      </c>
      <c r="I1860" s="1">
        <v>0</v>
      </c>
      <c r="J1860" s="1">
        <v>0</v>
      </c>
      <c r="K1860" s="9">
        <f t="shared" si="94"/>
        <v>1.5677221219348401</v>
      </c>
      <c r="L1860">
        <f t="shared" si="95"/>
        <v>0.26429496666699492</v>
      </c>
      <c r="M1860">
        <f t="shared" ref="M1860:M1923" si="96">IF(OR(J1860=1, D1860=90), 0, IF(ABS(MOD(F1860-(180-D1860)+180, 360)-180) &lt; ABS(MOD(F1860-D1860+180, 360)-180), 1, 0))</f>
        <v>0</v>
      </c>
    </row>
    <row r="1861" spans="1:13">
      <c r="A1861" s="1"/>
      <c r="B1861" s="1" t="s">
        <v>50</v>
      </c>
      <c r="C1861" s="1">
        <v>0.35</v>
      </c>
      <c r="D1861" s="1">
        <v>135</v>
      </c>
      <c r="E1861" s="1">
        <v>1.6514734874984001</v>
      </c>
      <c r="F1861" s="1">
        <v>141.87196281362401</v>
      </c>
      <c r="G1861" s="1">
        <v>1.3014734874984</v>
      </c>
      <c r="H1861" s="1">
        <v>6.8719628136240098</v>
      </c>
      <c r="I1861" s="1">
        <v>0</v>
      </c>
      <c r="J1861" s="1">
        <v>0</v>
      </c>
      <c r="K1861" s="9">
        <f t="shared" si="94"/>
        <v>1.6514734874984001</v>
      </c>
      <c r="L1861">
        <f t="shared" si="95"/>
        <v>6.871962813624009</v>
      </c>
      <c r="M1861">
        <f t="shared" si="96"/>
        <v>0</v>
      </c>
    </row>
    <row r="1862" spans="1:13">
      <c r="A1862" s="1"/>
      <c r="B1862" s="1" t="s">
        <v>50</v>
      </c>
      <c r="C1862" s="1">
        <v>0.35</v>
      </c>
      <c r="D1862" s="1">
        <v>180</v>
      </c>
      <c r="E1862" s="1">
        <v>1.49022555188233</v>
      </c>
      <c r="F1862" s="1">
        <v>179.920560495252</v>
      </c>
      <c r="G1862" s="1">
        <v>1.1402255518823301</v>
      </c>
      <c r="H1862" s="1">
        <v>-7.9439504747710998E-2</v>
      </c>
      <c r="I1862" s="1">
        <v>0</v>
      </c>
      <c r="J1862" s="1">
        <v>0</v>
      </c>
      <c r="K1862" s="9">
        <f t="shared" si="94"/>
        <v>1.49022555188233</v>
      </c>
      <c r="L1862">
        <f t="shared" si="95"/>
        <v>7.9439504747995215E-2</v>
      </c>
      <c r="M1862">
        <f t="shared" si="96"/>
        <v>0</v>
      </c>
    </row>
    <row r="1863" spans="1:13">
      <c r="A1863" s="1"/>
      <c r="B1863" s="1" t="s">
        <v>50</v>
      </c>
      <c r="C1863" s="1">
        <v>1</v>
      </c>
      <c r="D1863" s="1">
        <v>135</v>
      </c>
      <c r="E1863" s="1">
        <v>1.3700370009880001</v>
      </c>
      <c r="F1863" s="1">
        <v>136.84859523727701</v>
      </c>
      <c r="G1863" s="1">
        <v>0.37003700098800402</v>
      </c>
      <c r="H1863" s="1">
        <v>1.8485952372771499</v>
      </c>
      <c r="I1863" s="1">
        <v>0</v>
      </c>
      <c r="J1863" s="1">
        <v>0</v>
      </c>
      <c r="K1863" s="9">
        <f t="shared" si="94"/>
        <v>1.3700370009880001</v>
      </c>
      <c r="L1863">
        <f t="shared" si="95"/>
        <v>1.84859523727701</v>
      </c>
      <c r="M1863">
        <f t="shared" si="96"/>
        <v>0</v>
      </c>
    </row>
    <row r="1864" spans="1:13">
      <c r="A1864" s="1"/>
      <c r="B1864" s="1" t="s">
        <v>50</v>
      </c>
      <c r="C1864" s="1">
        <v>0.35</v>
      </c>
      <c r="D1864" s="1">
        <v>180</v>
      </c>
      <c r="E1864" s="1">
        <v>1.58846421929536</v>
      </c>
      <c r="F1864" s="1">
        <v>179.36651150486401</v>
      </c>
      <c r="G1864" s="1">
        <v>1.2384642192953601</v>
      </c>
      <c r="H1864" s="1">
        <v>-0.63348849513567995</v>
      </c>
      <c r="I1864" s="1">
        <v>0</v>
      </c>
      <c r="J1864" s="1">
        <v>0</v>
      </c>
      <c r="K1864" s="9">
        <f t="shared" si="94"/>
        <v>1.58846421929536</v>
      </c>
      <c r="L1864">
        <f t="shared" si="95"/>
        <v>0.63348849513599248</v>
      </c>
      <c r="M1864">
        <f t="shared" si="96"/>
        <v>0</v>
      </c>
    </row>
    <row r="1865" spans="1:13">
      <c r="A1865" s="1"/>
      <c r="B1865" s="1" t="s">
        <v>50</v>
      </c>
      <c r="C1865" s="1">
        <v>0.5</v>
      </c>
      <c r="D1865" s="1">
        <v>135</v>
      </c>
      <c r="E1865" s="1">
        <v>1.2044984469711899</v>
      </c>
      <c r="F1865" s="1">
        <v>141.109950752911</v>
      </c>
      <c r="G1865" s="1">
        <v>0.70449844697118802</v>
      </c>
      <c r="H1865" s="1">
        <v>6.1099507529111197</v>
      </c>
      <c r="I1865" s="1">
        <v>0</v>
      </c>
      <c r="J1865" s="1">
        <v>0</v>
      </c>
      <c r="K1865" s="9">
        <f t="shared" si="94"/>
        <v>1.2044984469711899</v>
      </c>
      <c r="L1865">
        <f t="shared" si="95"/>
        <v>6.1099507529110042</v>
      </c>
      <c r="M1865">
        <f t="shared" si="96"/>
        <v>0</v>
      </c>
    </row>
    <row r="1866" spans="1:13">
      <c r="A1866" s="1"/>
      <c r="B1866" s="1" t="s">
        <v>50</v>
      </c>
      <c r="C1866" s="1">
        <v>0.5</v>
      </c>
      <c r="D1866" s="1">
        <v>90</v>
      </c>
      <c r="E1866" s="1">
        <v>0.71265990465916196</v>
      </c>
      <c r="F1866" s="1">
        <v>95.198188720021093</v>
      </c>
      <c r="G1866" s="1">
        <v>0.21265990465916201</v>
      </c>
      <c r="H1866" s="1">
        <v>5.1981887200211103</v>
      </c>
      <c r="I1866" s="1">
        <v>1</v>
      </c>
      <c r="J1866" s="1">
        <v>0</v>
      </c>
      <c r="K1866" s="9">
        <f t="shared" si="94"/>
        <v>0.71265990465916196</v>
      </c>
      <c r="L1866">
        <f t="shared" si="95"/>
        <v>5.1981887200211077</v>
      </c>
      <c r="M1866">
        <f t="shared" si="96"/>
        <v>0</v>
      </c>
    </row>
    <row r="1867" spans="1:13">
      <c r="A1867" s="1"/>
      <c r="B1867" s="1" t="s">
        <v>50</v>
      </c>
      <c r="C1867" s="1">
        <v>1</v>
      </c>
      <c r="D1867" s="1">
        <v>45</v>
      </c>
      <c r="E1867" s="1">
        <v>0.44744031248758398</v>
      </c>
      <c r="F1867" s="1">
        <v>80.363692281543806</v>
      </c>
      <c r="G1867" s="1">
        <v>-0.55255968751241602</v>
      </c>
      <c r="H1867" s="1">
        <v>35.363692281543798</v>
      </c>
      <c r="I1867" s="1">
        <v>0</v>
      </c>
      <c r="J1867" s="1">
        <v>0</v>
      </c>
      <c r="K1867" s="9">
        <f t="shared" ref="K1867:K1930" si="97">IF(J1867=1, "", E1867)</f>
        <v>0.44744031248758398</v>
      </c>
      <c r="L1867">
        <f t="shared" si="95"/>
        <v>35.36369228154382</v>
      </c>
      <c r="M1867">
        <f t="shared" si="96"/>
        <v>0</v>
      </c>
    </row>
    <row r="1868" spans="1:13">
      <c r="A1868" s="1"/>
      <c r="B1868" s="1" t="s">
        <v>50</v>
      </c>
      <c r="C1868" s="1">
        <v>1.5</v>
      </c>
      <c r="D1868" s="1">
        <v>0</v>
      </c>
      <c r="E1868" s="1">
        <v>1.00919449304928</v>
      </c>
      <c r="F1868" s="1">
        <v>150.771643386064</v>
      </c>
      <c r="G1868" s="1">
        <v>-0.490805506950722</v>
      </c>
      <c r="H1868" s="1">
        <v>150.771643386064</v>
      </c>
      <c r="I1868" s="1">
        <v>1</v>
      </c>
      <c r="J1868" s="1">
        <v>0</v>
      </c>
      <c r="K1868" s="9">
        <f t="shared" si="97"/>
        <v>1.00919449304928</v>
      </c>
      <c r="L1868">
        <f t="shared" si="95"/>
        <v>29.228356613936</v>
      </c>
      <c r="M1868">
        <f t="shared" si="96"/>
        <v>1</v>
      </c>
    </row>
    <row r="1869" spans="1:13">
      <c r="A1869" s="1"/>
      <c r="B1869" s="1" t="s">
        <v>50</v>
      </c>
      <c r="C1869" s="1">
        <v>1</v>
      </c>
      <c r="D1869" s="1">
        <v>45</v>
      </c>
      <c r="E1869" s="1">
        <v>1.0416596081337901</v>
      </c>
      <c r="F1869" s="1">
        <v>140.45271289439</v>
      </c>
      <c r="G1869" s="1">
        <v>4.1659608133791701E-2</v>
      </c>
      <c r="H1869" s="1">
        <v>95.452712894390103</v>
      </c>
      <c r="I1869" s="1">
        <v>1</v>
      </c>
      <c r="J1869" s="1">
        <v>0</v>
      </c>
      <c r="K1869" s="9">
        <f t="shared" si="97"/>
        <v>1.0416596081337901</v>
      </c>
      <c r="L1869">
        <f t="shared" si="95"/>
        <v>5.4527128943900038</v>
      </c>
      <c r="M1869">
        <f t="shared" si="96"/>
        <v>1</v>
      </c>
    </row>
    <row r="1870" spans="1:13">
      <c r="A1870" s="1"/>
      <c r="B1870" s="1" t="s">
        <v>50</v>
      </c>
      <c r="C1870" s="1">
        <v>0.7</v>
      </c>
      <c r="D1870" s="1">
        <v>90</v>
      </c>
      <c r="E1870" s="1">
        <v>0.84450788067358495</v>
      </c>
      <c r="F1870" s="1">
        <v>91.927832666103399</v>
      </c>
      <c r="G1870" s="1">
        <v>0.144507880673585</v>
      </c>
      <c r="H1870" s="1">
        <v>1.92783266610343</v>
      </c>
      <c r="I1870" s="1">
        <v>1</v>
      </c>
      <c r="J1870" s="1">
        <v>0</v>
      </c>
      <c r="K1870" s="9">
        <f t="shared" si="97"/>
        <v>0.84450788067358495</v>
      </c>
      <c r="L1870">
        <f t="shared" si="95"/>
        <v>1.9278326661033987</v>
      </c>
      <c r="M1870">
        <f t="shared" si="96"/>
        <v>0</v>
      </c>
    </row>
    <row r="1871" spans="1:13">
      <c r="A1871" s="1"/>
      <c r="B1871" s="1" t="s">
        <v>50</v>
      </c>
      <c r="C1871" s="1">
        <v>0.5</v>
      </c>
      <c r="D1871" s="1">
        <v>0</v>
      </c>
      <c r="E1871" s="1">
        <v>0.67409067987496196</v>
      </c>
      <c r="F1871" s="1">
        <v>179.82438130243099</v>
      </c>
      <c r="G1871" s="1">
        <v>0.17409067987496199</v>
      </c>
      <c r="H1871" s="1">
        <v>179.82438130243099</v>
      </c>
      <c r="I1871" s="1">
        <v>1</v>
      </c>
      <c r="J1871" s="1">
        <v>0</v>
      </c>
      <c r="K1871" s="9">
        <f t="shared" si="97"/>
        <v>0.67409067987496196</v>
      </c>
      <c r="L1871">
        <f t="shared" si="95"/>
        <v>0.17561869756900705</v>
      </c>
      <c r="M1871">
        <f t="shared" si="96"/>
        <v>1</v>
      </c>
    </row>
    <row r="1872" spans="1:13">
      <c r="A1872" s="1"/>
      <c r="B1872" s="1" t="s">
        <v>50</v>
      </c>
      <c r="C1872" s="1">
        <v>0.35</v>
      </c>
      <c r="D1872" s="1">
        <v>90</v>
      </c>
      <c r="E1872" s="1">
        <v>0.45489184579097702</v>
      </c>
      <c r="F1872" s="1">
        <v>75.869078932464205</v>
      </c>
      <c r="G1872" s="1">
        <v>0.104891845790977</v>
      </c>
      <c r="H1872" s="1">
        <v>-14.1309210675358</v>
      </c>
      <c r="I1872" s="1">
        <v>0</v>
      </c>
      <c r="J1872" s="1">
        <v>0</v>
      </c>
      <c r="K1872" s="9">
        <f t="shared" si="97"/>
        <v>0.45489184579097702</v>
      </c>
      <c r="L1872">
        <f t="shared" si="95"/>
        <v>14.13092106753578</v>
      </c>
      <c r="M1872">
        <f t="shared" si="96"/>
        <v>0</v>
      </c>
    </row>
    <row r="1873" spans="1:13">
      <c r="A1873" s="1"/>
      <c r="B1873" s="1" t="s">
        <v>50</v>
      </c>
      <c r="C1873" s="1">
        <v>1.5</v>
      </c>
      <c r="D1873" s="1">
        <v>45</v>
      </c>
      <c r="E1873" s="1">
        <v>0.66440273695684304</v>
      </c>
      <c r="F1873" s="1">
        <v>44.6535206750359</v>
      </c>
      <c r="G1873" s="1">
        <v>-0.83559726304315696</v>
      </c>
      <c r="H1873" s="1">
        <v>-0.34647932496406503</v>
      </c>
      <c r="I1873" s="1">
        <v>0</v>
      </c>
      <c r="J1873" s="1">
        <v>0</v>
      </c>
      <c r="K1873" s="9">
        <f t="shared" si="97"/>
        <v>0.66440273695684304</v>
      </c>
      <c r="L1873">
        <f t="shared" si="95"/>
        <v>0.34647932496409339</v>
      </c>
      <c r="M1873">
        <f t="shared" si="96"/>
        <v>0</v>
      </c>
    </row>
    <row r="1874" spans="1:13">
      <c r="A1874" s="1"/>
      <c r="B1874" s="1" t="s">
        <v>50</v>
      </c>
      <c r="C1874" s="1">
        <v>0.35</v>
      </c>
      <c r="D1874" s="1">
        <v>90</v>
      </c>
      <c r="E1874" s="1">
        <v>0.55541638164335705</v>
      </c>
      <c r="F1874" s="1">
        <v>74.076562112634093</v>
      </c>
      <c r="G1874" s="1">
        <v>0.20541638164335699</v>
      </c>
      <c r="H1874" s="1">
        <v>-15.9234378873659</v>
      </c>
      <c r="I1874" s="1">
        <v>0</v>
      </c>
      <c r="J1874" s="1">
        <v>0</v>
      </c>
      <c r="K1874" s="9">
        <f t="shared" si="97"/>
        <v>0.55541638164335705</v>
      </c>
      <c r="L1874">
        <f t="shared" si="95"/>
        <v>15.923437887365907</v>
      </c>
      <c r="M1874">
        <f t="shared" si="96"/>
        <v>0</v>
      </c>
    </row>
    <row r="1875" spans="1:13">
      <c r="A1875" s="1"/>
      <c r="B1875" s="1" t="s">
        <v>50</v>
      </c>
      <c r="C1875" s="1">
        <v>1.5</v>
      </c>
      <c r="D1875" s="1">
        <v>45</v>
      </c>
      <c r="E1875" s="1">
        <v>0.67635490221317796</v>
      </c>
      <c r="F1875" s="1">
        <v>41.873375663149801</v>
      </c>
      <c r="G1875" s="1">
        <v>-0.82364509778682204</v>
      </c>
      <c r="H1875" s="1">
        <v>-3.12662433685017</v>
      </c>
      <c r="I1875" s="1">
        <v>0</v>
      </c>
      <c r="J1875" s="1">
        <v>0</v>
      </c>
      <c r="K1875" s="9">
        <f t="shared" si="97"/>
        <v>0.67635490221317796</v>
      </c>
      <c r="L1875">
        <f t="shared" si="95"/>
        <v>3.1266243368501989</v>
      </c>
      <c r="M1875">
        <f t="shared" si="96"/>
        <v>0</v>
      </c>
    </row>
    <row r="1876" spans="1:13">
      <c r="A1876" s="1"/>
      <c r="B1876" s="1" t="s">
        <v>50</v>
      </c>
      <c r="C1876" s="1">
        <v>0.7</v>
      </c>
      <c r="D1876" s="1">
        <v>45</v>
      </c>
      <c r="E1876" s="1">
        <v>0.66562645173402701</v>
      </c>
      <c r="F1876" s="1">
        <v>41.507996165477998</v>
      </c>
      <c r="G1876" s="1">
        <v>-3.4373548265972699E-2</v>
      </c>
      <c r="H1876" s="1">
        <v>-3.4920038345220199</v>
      </c>
      <c r="I1876" s="1">
        <v>0</v>
      </c>
      <c r="J1876" s="1">
        <v>0</v>
      </c>
      <c r="K1876" s="9">
        <f t="shared" si="97"/>
        <v>0.66562645173402701</v>
      </c>
      <c r="L1876">
        <f t="shared" si="95"/>
        <v>3.492003834521995</v>
      </c>
      <c r="M1876">
        <f t="shared" si="96"/>
        <v>0</v>
      </c>
    </row>
    <row r="1877" spans="1:13">
      <c r="A1877" s="1"/>
      <c r="B1877" s="1" t="s">
        <v>50</v>
      </c>
      <c r="C1877" s="1">
        <v>1</v>
      </c>
      <c r="D1877" s="1">
        <v>90</v>
      </c>
      <c r="E1877" s="1">
        <v>0.77964351504201601</v>
      </c>
      <c r="F1877" s="1">
        <v>74.435249382077103</v>
      </c>
      <c r="G1877" s="1">
        <v>-0.22035648495798399</v>
      </c>
      <c r="H1877" s="1">
        <v>-15.5647506179229</v>
      </c>
      <c r="I1877" s="1">
        <v>0</v>
      </c>
      <c r="J1877" s="1">
        <v>0</v>
      </c>
      <c r="K1877" s="9">
        <f t="shared" si="97"/>
        <v>0.77964351504201601</v>
      </c>
      <c r="L1877">
        <f t="shared" si="95"/>
        <v>15.564750617922897</v>
      </c>
      <c r="M1877">
        <f t="shared" si="96"/>
        <v>0</v>
      </c>
    </row>
    <row r="1878" spans="1:13">
      <c r="A1878" s="1"/>
      <c r="B1878" s="1" t="s">
        <v>50</v>
      </c>
      <c r="C1878" s="1">
        <v>0.7</v>
      </c>
      <c r="D1878" s="1">
        <v>90</v>
      </c>
      <c r="E1878" s="1">
        <v>0.75675118232993699</v>
      </c>
      <c r="F1878" s="1">
        <v>92.151493568601197</v>
      </c>
      <c r="G1878" s="1">
        <v>5.6751182329936901E-2</v>
      </c>
      <c r="H1878" s="1">
        <v>2.15149356860115</v>
      </c>
      <c r="I1878" s="1">
        <v>1</v>
      </c>
      <c r="J1878" s="1">
        <v>0</v>
      </c>
      <c r="K1878" s="9">
        <f t="shared" si="97"/>
        <v>0.75675118232993699</v>
      </c>
      <c r="L1878">
        <f t="shared" si="95"/>
        <v>2.1514935686012109</v>
      </c>
      <c r="M1878">
        <f t="shared" si="96"/>
        <v>0</v>
      </c>
    </row>
    <row r="1879" spans="1:13">
      <c r="A1879" s="1"/>
      <c r="B1879" s="1" t="s">
        <v>50</v>
      </c>
      <c r="C1879" s="1">
        <v>0.5</v>
      </c>
      <c r="D1879" s="1">
        <v>45</v>
      </c>
      <c r="E1879" s="1">
        <v>0.76432898313692799</v>
      </c>
      <c r="F1879" s="1">
        <v>98.354618739168103</v>
      </c>
      <c r="G1879" s="1">
        <v>0.26432898313692799</v>
      </c>
      <c r="H1879" s="1">
        <v>53.354618739168103</v>
      </c>
      <c r="I1879" s="1">
        <v>1</v>
      </c>
      <c r="J1879" s="1">
        <v>0</v>
      </c>
      <c r="K1879" s="9">
        <f t="shared" si="97"/>
        <v>0.76432898313692799</v>
      </c>
      <c r="L1879">
        <f t="shared" si="95"/>
        <v>36.645381260831897</v>
      </c>
      <c r="M1879">
        <f t="shared" si="96"/>
        <v>1</v>
      </c>
    </row>
    <row r="1880" spans="1:13">
      <c r="A1880" s="1"/>
      <c r="B1880" s="1" t="s">
        <v>50</v>
      </c>
      <c r="C1880" s="1">
        <v>1.5</v>
      </c>
      <c r="D1880" s="1">
        <v>45</v>
      </c>
      <c r="E1880" s="1">
        <v>0.963812989672444</v>
      </c>
      <c r="F1880" s="1">
        <v>98.785850474434298</v>
      </c>
      <c r="G1880" s="1">
        <v>-0.536187010327556</v>
      </c>
      <c r="H1880" s="1">
        <v>53.785850474434298</v>
      </c>
      <c r="I1880" s="1">
        <v>1</v>
      </c>
      <c r="J1880" s="1">
        <v>0</v>
      </c>
      <c r="K1880" s="9">
        <f t="shared" si="97"/>
        <v>0.963812989672444</v>
      </c>
      <c r="L1880">
        <f t="shared" si="95"/>
        <v>36.214149525565688</v>
      </c>
      <c r="M1880">
        <f t="shared" si="96"/>
        <v>1</v>
      </c>
    </row>
    <row r="1881" spans="1:13">
      <c r="A1881" s="1"/>
      <c r="B1881" s="1" t="s">
        <v>50</v>
      </c>
      <c r="C1881" s="1">
        <v>0.35</v>
      </c>
      <c r="D1881" s="1">
        <v>45</v>
      </c>
      <c r="E1881" s="1">
        <v>0.99928694704338905</v>
      </c>
      <c r="F1881" s="1">
        <v>107.601376059347</v>
      </c>
      <c r="G1881" s="1">
        <v>0.64928694704338896</v>
      </c>
      <c r="H1881" s="1">
        <v>62.601376059346599</v>
      </c>
      <c r="I1881" s="1">
        <v>1</v>
      </c>
      <c r="J1881" s="1">
        <v>0</v>
      </c>
      <c r="K1881" s="9">
        <f t="shared" si="97"/>
        <v>0.99928694704338905</v>
      </c>
      <c r="L1881">
        <f t="shared" si="95"/>
        <v>27.39862394065301</v>
      </c>
      <c r="M1881">
        <f t="shared" si="96"/>
        <v>1</v>
      </c>
    </row>
    <row r="1882" spans="1:13">
      <c r="A1882" s="1"/>
      <c r="B1882" s="1" t="s">
        <v>50</v>
      </c>
      <c r="C1882" s="1">
        <v>0.35</v>
      </c>
      <c r="D1882" s="1">
        <v>0</v>
      </c>
      <c r="E1882" s="1">
        <v>1.0772301824792401</v>
      </c>
      <c r="F1882" s="1">
        <v>178.791059874794</v>
      </c>
      <c r="G1882" s="1">
        <v>0.72723018247923499</v>
      </c>
      <c r="H1882" s="1">
        <v>178.791059874794</v>
      </c>
      <c r="I1882" s="1">
        <v>1</v>
      </c>
      <c r="J1882" s="1">
        <v>0</v>
      </c>
      <c r="K1882" s="9">
        <f t="shared" si="97"/>
        <v>1.0772301824792401</v>
      </c>
      <c r="L1882">
        <f t="shared" si="95"/>
        <v>1.2089401252059986</v>
      </c>
      <c r="M1882">
        <f t="shared" si="96"/>
        <v>1</v>
      </c>
    </row>
    <row r="1883" spans="1:13">
      <c r="A1883" s="1"/>
      <c r="B1883" s="1" t="s">
        <v>50</v>
      </c>
      <c r="C1883" s="1">
        <v>0.35</v>
      </c>
      <c r="D1883" s="1">
        <v>180</v>
      </c>
      <c r="E1883" s="1">
        <v>1.59903973809091</v>
      </c>
      <c r="F1883" s="1">
        <v>178.81537726590801</v>
      </c>
      <c r="G1883" s="1">
        <v>1.24903973809091</v>
      </c>
      <c r="H1883" s="1">
        <v>-1.18462273409159</v>
      </c>
      <c r="I1883" s="1">
        <v>0</v>
      </c>
      <c r="J1883" s="1">
        <v>0</v>
      </c>
      <c r="K1883" s="9">
        <f t="shared" si="97"/>
        <v>1.59903973809091</v>
      </c>
      <c r="L1883">
        <f t="shared" si="95"/>
        <v>1.1846227340919881</v>
      </c>
      <c r="M1883">
        <f t="shared" si="96"/>
        <v>0</v>
      </c>
    </row>
    <row r="1884" spans="1:13">
      <c r="A1884" s="1"/>
      <c r="B1884" s="1" t="s">
        <v>50</v>
      </c>
      <c r="C1884" s="1">
        <v>1.5</v>
      </c>
      <c r="D1884" s="1">
        <v>45</v>
      </c>
      <c r="E1884" s="1">
        <v>0.94742632463203302</v>
      </c>
      <c r="F1884" s="1">
        <v>90.780973706363298</v>
      </c>
      <c r="G1884" s="1">
        <v>-0.55257367536796698</v>
      </c>
      <c r="H1884" s="1">
        <v>45.780973706363298</v>
      </c>
      <c r="I1884" s="1">
        <v>1</v>
      </c>
      <c r="J1884" s="1">
        <v>0</v>
      </c>
      <c r="K1884" s="9">
        <f t="shared" si="97"/>
        <v>0.94742632463203302</v>
      </c>
      <c r="L1884">
        <f t="shared" si="95"/>
        <v>44.219026293636716</v>
      </c>
      <c r="M1884">
        <f t="shared" si="96"/>
        <v>1</v>
      </c>
    </row>
    <row r="1885" spans="1:13">
      <c r="A1885" s="1"/>
      <c r="B1885" s="1" t="s">
        <v>50</v>
      </c>
      <c r="C1885" s="1">
        <v>1</v>
      </c>
      <c r="D1885" s="1">
        <v>135</v>
      </c>
      <c r="E1885" s="1">
        <v>1.5376238412911101</v>
      </c>
      <c r="F1885" s="1">
        <v>136.10249117172</v>
      </c>
      <c r="G1885" s="1">
        <v>0.53762384129111096</v>
      </c>
      <c r="H1885" s="1">
        <v>1.10249117171963</v>
      </c>
      <c r="I1885" s="1">
        <v>0</v>
      </c>
      <c r="J1885" s="1">
        <v>0</v>
      </c>
      <c r="K1885" s="9">
        <f t="shared" si="97"/>
        <v>1.5376238412911101</v>
      </c>
      <c r="L1885">
        <f t="shared" si="95"/>
        <v>1.1024911717200041</v>
      </c>
      <c r="M1885">
        <f t="shared" si="96"/>
        <v>0</v>
      </c>
    </row>
    <row r="1886" spans="1:13">
      <c r="A1886" s="1"/>
      <c r="B1886" s="1" t="s">
        <v>50</v>
      </c>
      <c r="C1886" s="1">
        <v>1</v>
      </c>
      <c r="D1886" s="1">
        <v>180</v>
      </c>
      <c r="E1886" s="1">
        <v>1.56258919879923</v>
      </c>
      <c r="F1886" s="1">
        <v>179.545431452283</v>
      </c>
      <c r="G1886" s="1">
        <v>0.56258919879923097</v>
      </c>
      <c r="H1886" s="1">
        <v>-0.45456854771708799</v>
      </c>
      <c r="I1886" s="1">
        <v>0</v>
      </c>
      <c r="J1886" s="1">
        <v>0</v>
      </c>
      <c r="K1886" s="9">
        <f t="shared" si="97"/>
        <v>1.56258919879923</v>
      </c>
      <c r="L1886">
        <f t="shared" si="95"/>
        <v>0.4545685477170025</v>
      </c>
      <c r="M1886">
        <f t="shared" si="96"/>
        <v>0</v>
      </c>
    </row>
    <row r="1887" spans="1:13">
      <c r="A1887" s="1"/>
      <c r="B1887" s="1" t="s">
        <v>50</v>
      </c>
      <c r="C1887" s="1">
        <v>0.5</v>
      </c>
      <c r="D1887" s="1">
        <v>135</v>
      </c>
      <c r="E1887" s="1">
        <v>1.57755230225858</v>
      </c>
      <c r="F1887" s="1">
        <v>134.615292281557</v>
      </c>
      <c r="G1887" s="1">
        <v>1.07755230225858</v>
      </c>
      <c r="H1887" s="1">
        <v>-0.38470771844311002</v>
      </c>
      <c r="I1887" s="1">
        <v>0</v>
      </c>
      <c r="J1887" s="1">
        <v>0</v>
      </c>
      <c r="K1887" s="9">
        <f t="shared" si="97"/>
        <v>1.57755230225858</v>
      </c>
      <c r="L1887">
        <f t="shared" si="95"/>
        <v>0.38470771844299634</v>
      </c>
      <c r="M1887">
        <f t="shared" si="96"/>
        <v>0</v>
      </c>
    </row>
    <row r="1888" spans="1:13">
      <c r="A1888" s="1"/>
      <c r="B1888" s="1" t="s">
        <v>50</v>
      </c>
      <c r="C1888" s="1">
        <v>0.5</v>
      </c>
      <c r="D1888" s="1">
        <v>90</v>
      </c>
      <c r="E1888" s="1">
        <v>0.78218213564123196</v>
      </c>
      <c r="F1888" s="1">
        <v>109.88289396526901</v>
      </c>
      <c r="G1888" s="1">
        <v>0.28218213564123201</v>
      </c>
      <c r="H1888" s="1">
        <v>19.882893965269201</v>
      </c>
      <c r="I1888" s="1">
        <v>1</v>
      </c>
      <c r="J1888" s="1">
        <v>0</v>
      </c>
      <c r="K1888" s="9">
        <f t="shared" si="97"/>
        <v>0.78218213564123196</v>
      </c>
      <c r="L1888">
        <f t="shared" si="95"/>
        <v>19.882893965269005</v>
      </c>
      <c r="M1888">
        <f t="shared" si="96"/>
        <v>0</v>
      </c>
    </row>
    <row r="1889" spans="1:13">
      <c r="A1889" s="1"/>
      <c r="B1889" s="1" t="s">
        <v>50</v>
      </c>
      <c r="C1889" s="1">
        <v>0.7</v>
      </c>
      <c r="D1889" s="1">
        <v>0</v>
      </c>
      <c r="E1889" s="1">
        <v>1.14416372868903</v>
      </c>
      <c r="F1889" s="1">
        <v>179.63786445517101</v>
      </c>
      <c r="G1889" s="1">
        <v>0.44416372868903098</v>
      </c>
      <c r="H1889" s="1">
        <v>179.63786445517101</v>
      </c>
      <c r="I1889" s="1">
        <v>1</v>
      </c>
      <c r="J1889" s="1">
        <v>0</v>
      </c>
      <c r="K1889" s="9">
        <f t="shared" si="97"/>
        <v>1.14416372868903</v>
      </c>
      <c r="L1889">
        <f t="shared" si="95"/>
        <v>0.36213554482898758</v>
      </c>
      <c r="M1889">
        <f t="shared" si="96"/>
        <v>1</v>
      </c>
    </row>
    <row r="1890" spans="1:13">
      <c r="A1890" s="1"/>
      <c r="B1890" s="1" t="s">
        <v>50</v>
      </c>
      <c r="C1890" s="1">
        <v>0.7</v>
      </c>
      <c r="D1890" s="1">
        <v>135</v>
      </c>
      <c r="E1890" s="1">
        <v>1.2555333586540001</v>
      </c>
      <c r="F1890" s="1">
        <v>139.02030149595399</v>
      </c>
      <c r="G1890" s="1">
        <v>0.555533358654003</v>
      </c>
      <c r="H1890" s="1">
        <v>4.02030149595367</v>
      </c>
      <c r="I1890" s="1">
        <v>0</v>
      </c>
      <c r="J1890" s="1">
        <v>0</v>
      </c>
      <c r="K1890" s="9">
        <f t="shared" si="97"/>
        <v>1.2555333586540001</v>
      </c>
      <c r="L1890">
        <f t="shared" si="95"/>
        <v>4.0203014959539871</v>
      </c>
      <c r="M1890">
        <f t="shared" si="96"/>
        <v>0</v>
      </c>
    </row>
    <row r="1891" spans="1:13">
      <c r="A1891" s="1"/>
      <c r="B1891" s="1" t="s">
        <v>50</v>
      </c>
      <c r="C1891" s="1">
        <v>0.7</v>
      </c>
      <c r="D1891" s="1">
        <v>180</v>
      </c>
      <c r="E1891" s="1">
        <v>1.50582280314568</v>
      </c>
      <c r="F1891" s="1">
        <v>179.33174333793499</v>
      </c>
      <c r="G1891" s="1">
        <v>0.805822803145682</v>
      </c>
      <c r="H1891" s="1">
        <v>-0.66825666206506196</v>
      </c>
      <c r="I1891" s="1">
        <v>0</v>
      </c>
      <c r="J1891" s="1">
        <v>0</v>
      </c>
      <c r="K1891" s="9">
        <f t="shared" si="97"/>
        <v>1.50582280314568</v>
      </c>
      <c r="L1891">
        <f t="shared" si="95"/>
        <v>0.668256662065005</v>
      </c>
      <c r="M1891">
        <f t="shared" si="96"/>
        <v>0</v>
      </c>
    </row>
    <row r="1892" spans="1:13">
      <c r="A1892" s="1"/>
      <c r="B1892" s="1" t="s">
        <v>50</v>
      </c>
      <c r="C1892" s="1">
        <v>0.7</v>
      </c>
      <c r="D1892" s="1">
        <v>90</v>
      </c>
      <c r="E1892" s="1">
        <v>0.67984110621629101</v>
      </c>
      <c r="F1892" s="1">
        <v>93.266762579917398</v>
      </c>
      <c r="G1892" s="1">
        <v>-2.01588937837088E-2</v>
      </c>
      <c r="H1892" s="1">
        <v>3.2667625799174398</v>
      </c>
      <c r="I1892" s="1">
        <v>1</v>
      </c>
      <c r="J1892" s="1">
        <v>0</v>
      </c>
      <c r="K1892" s="9">
        <f t="shared" si="97"/>
        <v>0.67984110621629101</v>
      </c>
      <c r="L1892">
        <f t="shared" si="95"/>
        <v>3.2667625799173834</v>
      </c>
      <c r="M1892">
        <f t="shared" si="96"/>
        <v>0</v>
      </c>
    </row>
    <row r="1893" spans="1:13">
      <c r="A1893" s="1"/>
      <c r="B1893" s="1" t="s">
        <v>50</v>
      </c>
      <c r="C1893" s="1">
        <v>1</v>
      </c>
      <c r="D1893" s="1">
        <v>0</v>
      </c>
      <c r="E1893" s="1">
        <v>1.2836109987512301</v>
      </c>
      <c r="F1893" s="1">
        <v>-179.861660358535</v>
      </c>
      <c r="G1893" s="1">
        <v>0.28361099875122803</v>
      </c>
      <c r="H1893" s="1">
        <v>-179.861660358535</v>
      </c>
      <c r="I1893" s="1">
        <v>0</v>
      </c>
      <c r="J1893" s="1">
        <v>0</v>
      </c>
      <c r="K1893" s="9">
        <f t="shared" si="97"/>
        <v>1.2836109987512301</v>
      </c>
      <c r="L1893">
        <f t="shared" si="95"/>
        <v>0.13833964146499511</v>
      </c>
      <c r="M1893">
        <f t="shared" si="96"/>
        <v>1</v>
      </c>
    </row>
    <row r="1894" spans="1:13">
      <c r="A1894" s="1"/>
      <c r="B1894" s="1" t="s">
        <v>50</v>
      </c>
      <c r="C1894" s="1">
        <v>1</v>
      </c>
      <c r="D1894" s="1">
        <v>90</v>
      </c>
      <c r="E1894" s="1">
        <v>0.83890024291361898</v>
      </c>
      <c r="F1894" s="1">
        <v>89.470805262413805</v>
      </c>
      <c r="G1894" s="1">
        <v>-0.161099757086381</v>
      </c>
      <c r="H1894" s="1">
        <v>-0.52919473758623803</v>
      </c>
      <c r="I1894" s="1">
        <v>0</v>
      </c>
      <c r="J1894" s="1">
        <v>0</v>
      </c>
      <c r="K1894" s="9">
        <f t="shared" si="97"/>
        <v>0.83890024291361898</v>
      </c>
      <c r="L1894">
        <f t="shared" si="95"/>
        <v>0.52919473758618096</v>
      </c>
      <c r="M1894">
        <f t="shared" si="96"/>
        <v>0</v>
      </c>
    </row>
    <row r="1895" spans="1:13">
      <c r="A1895" s="1"/>
      <c r="B1895" s="1" t="s">
        <v>50</v>
      </c>
      <c r="C1895" s="1">
        <v>1.5</v>
      </c>
      <c r="D1895" s="1">
        <v>180</v>
      </c>
      <c r="E1895" s="1">
        <v>1.11833714868304</v>
      </c>
      <c r="F1895" s="1">
        <v>179.629501278177</v>
      </c>
      <c r="G1895" s="1">
        <v>-0.38166285131695898</v>
      </c>
      <c r="H1895" s="1">
        <v>-0.370498721822628</v>
      </c>
      <c r="I1895" s="1">
        <v>0</v>
      </c>
      <c r="J1895" s="1">
        <v>0</v>
      </c>
      <c r="K1895" s="9">
        <f t="shared" si="97"/>
        <v>1.11833714868304</v>
      </c>
      <c r="L1895">
        <f t="shared" si="95"/>
        <v>0.37049872182299737</v>
      </c>
      <c r="M1895">
        <f t="shared" si="96"/>
        <v>0</v>
      </c>
    </row>
    <row r="1896" spans="1:13">
      <c r="A1896" s="1"/>
      <c r="B1896" s="1" t="s">
        <v>50</v>
      </c>
      <c r="C1896" s="1">
        <v>1</v>
      </c>
      <c r="D1896" s="1">
        <v>180</v>
      </c>
      <c r="E1896" s="1">
        <v>1.5317161210957999</v>
      </c>
      <c r="F1896" s="1">
        <v>179.14980463267801</v>
      </c>
      <c r="G1896" s="1">
        <v>0.53171612109580102</v>
      </c>
      <c r="H1896" s="1">
        <v>-0.85019536732170298</v>
      </c>
      <c r="I1896" s="1">
        <v>0</v>
      </c>
      <c r="J1896" s="1">
        <v>0</v>
      </c>
      <c r="K1896" s="9">
        <f t="shared" si="97"/>
        <v>1.5317161210957999</v>
      </c>
      <c r="L1896">
        <f t="shared" si="95"/>
        <v>0.85019536732198731</v>
      </c>
      <c r="M1896">
        <f t="shared" si="96"/>
        <v>0</v>
      </c>
    </row>
    <row r="1897" spans="1:13">
      <c r="A1897" s="1"/>
      <c r="B1897" s="1" t="s">
        <v>50</v>
      </c>
      <c r="C1897" s="1">
        <v>0.7</v>
      </c>
      <c r="D1897" s="1">
        <v>135</v>
      </c>
      <c r="E1897" s="1">
        <v>1.77613010888537</v>
      </c>
      <c r="F1897" s="1">
        <v>142.69352709497801</v>
      </c>
      <c r="G1897" s="1">
        <v>1.0761301088853701</v>
      </c>
      <c r="H1897" s="1">
        <v>7.6935270949783199</v>
      </c>
      <c r="I1897" s="1">
        <v>0</v>
      </c>
      <c r="J1897" s="1">
        <v>0</v>
      </c>
      <c r="K1897" s="9">
        <f t="shared" si="97"/>
        <v>1.77613010888537</v>
      </c>
      <c r="L1897">
        <f t="shared" si="95"/>
        <v>7.693527094978009</v>
      </c>
      <c r="M1897">
        <f t="shared" si="96"/>
        <v>0</v>
      </c>
    </row>
    <row r="1898" spans="1:13">
      <c r="A1898" s="1"/>
      <c r="B1898" s="1" t="s">
        <v>50</v>
      </c>
      <c r="C1898" s="1">
        <v>0.35</v>
      </c>
      <c r="D1898" s="1">
        <v>180</v>
      </c>
      <c r="E1898" s="1">
        <v>1.7433310002762601</v>
      </c>
      <c r="F1898" s="1">
        <v>179.93209392274301</v>
      </c>
      <c r="G1898" s="1">
        <v>1.39333100027626</v>
      </c>
      <c r="H1898" s="1">
        <v>-6.79060772574758E-2</v>
      </c>
      <c r="I1898" s="1">
        <v>0</v>
      </c>
      <c r="J1898" s="1">
        <v>0</v>
      </c>
      <c r="K1898" s="9">
        <f t="shared" si="97"/>
        <v>1.7433310002762601</v>
      </c>
      <c r="L1898">
        <f t="shared" si="95"/>
        <v>6.7906077256992603E-2</v>
      </c>
      <c r="M1898">
        <f t="shared" si="96"/>
        <v>0</v>
      </c>
    </row>
    <row r="1899" spans="1:13">
      <c r="A1899" s="1"/>
      <c r="B1899" s="1" t="s">
        <v>50</v>
      </c>
      <c r="C1899" s="1">
        <v>1.5</v>
      </c>
      <c r="D1899" s="1">
        <v>90</v>
      </c>
      <c r="E1899" s="1">
        <v>1.10257747194761</v>
      </c>
      <c r="F1899" s="1">
        <v>110.14134374312501</v>
      </c>
      <c r="G1899" s="1">
        <v>-0.39742252805238598</v>
      </c>
      <c r="H1899" s="1">
        <v>20.141343743125201</v>
      </c>
      <c r="I1899" s="1">
        <v>1</v>
      </c>
      <c r="J1899" s="1">
        <v>0</v>
      </c>
      <c r="K1899" s="9">
        <f t="shared" si="97"/>
        <v>1.10257747194761</v>
      </c>
      <c r="L1899">
        <f t="shared" si="95"/>
        <v>20.141343743124992</v>
      </c>
      <c r="M1899">
        <f t="shared" si="96"/>
        <v>0</v>
      </c>
    </row>
    <row r="1900" spans="1:13">
      <c r="A1900" s="1"/>
      <c r="B1900" s="1" t="s">
        <v>50</v>
      </c>
      <c r="C1900" s="1">
        <v>1</v>
      </c>
      <c r="D1900" s="1">
        <v>90</v>
      </c>
      <c r="E1900" s="1">
        <v>0.98787941180628402</v>
      </c>
      <c r="F1900" s="1">
        <v>107.49700017657401</v>
      </c>
      <c r="G1900" s="1">
        <v>-1.2120588193716E-2</v>
      </c>
      <c r="H1900" s="1">
        <v>17.497000176574499</v>
      </c>
      <c r="I1900" s="1">
        <v>1</v>
      </c>
      <c r="J1900" s="1">
        <v>0</v>
      </c>
      <c r="K1900" s="9">
        <f t="shared" si="97"/>
        <v>0.98787941180628402</v>
      </c>
      <c r="L1900">
        <f t="shared" si="95"/>
        <v>17.497000176574005</v>
      </c>
      <c r="M1900">
        <f t="shared" si="96"/>
        <v>0</v>
      </c>
    </row>
    <row r="1901" spans="1:13">
      <c r="A1901" s="1"/>
      <c r="B1901" s="1" t="s">
        <v>50</v>
      </c>
      <c r="C1901" s="1">
        <v>0.7</v>
      </c>
      <c r="D1901" s="1">
        <v>45</v>
      </c>
      <c r="E1901" s="1">
        <v>0.99752849915174802</v>
      </c>
      <c r="F1901" s="1">
        <v>122.76018320756199</v>
      </c>
      <c r="G1901" s="1">
        <v>0.297528499151748</v>
      </c>
      <c r="H1901" s="1">
        <v>77.760183207562406</v>
      </c>
      <c r="I1901" s="1">
        <v>1</v>
      </c>
      <c r="J1901" s="1">
        <v>0</v>
      </c>
      <c r="K1901" s="9">
        <f t="shared" si="97"/>
        <v>0.99752849915174802</v>
      </c>
      <c r="L1901">
        <f t="shared" si="95"/>
        <v>12.239816792438006</v>
      </c>
      <c r="M1901">
        <f t="shared" si="96"/>
        <v>1</v>
      </c>
    </row>
    <row r="1902" spans="1:13">
      <c r="A1902" s="1"/>
      <c r="B1902" s="1" t="s">
        <v>50</v>
      </c>
      <c r="C1902" s="1">
        <v>0.35</v>
      </c>
      <c r="D1902" s="1">
        <v>90</v>
      </c>
      <c r="E1902" s="1">
        <v>0.40537239785290402</v>
      </c>
      <c r="F1902" s="1">
        <v>92.556150078578199</v>
      </c>
      <c r="G1902" s="1">
        <v>5.5372397852904098E-2</v>
      </c>
      <c r="H1902" s="1">
        <v>2.5561500785782401</v>
      </c>
      <c r="I1902" s="1">
        <v>1</v>
      </c>
      <c r="J1902" s="1">
        <v>0</v>
      </c>
      <c r="K1902" s="9">
        <f t="shared" si="97"/>
        <v>0.40537239785290402</v>
      </c>
      <c r="L1902">
        <f t="shared" si="95"/>
        <v>2.5561500785781845</v>
      </c>
      <c r="M1902">
        <f t="shared" si="96"/>
        <v>0</v>
      </c>
    </row>
    <row r="1903" spans="1:13">
      <c r="A1903" s="1"/>
      <c r="B1903" s="1" t="s">
        <v>50</v>
      </c>
      <c r="C1903" s="1">
        <v>1</v>
      </c>
      <c r="D1903" s="1">
        <v>135</v>
      </c>
      <c r="E1903" s="1">
        <v>1.03836549899634</v>
      </c>
      <c r="F1903" s="1">
        <v>114.85675843316</v>
      </c>
      <c r="G1903" s="1">
        <v>3.8365498996339301E-2</v>
      </c>
      <c r="H1903" s="1">
        <v>-20.143241566840199</v>
      </c>
      <c r="I1903" s="1">
        <v>0</v>
      </c>
      <c r="J1903" s="1">
        <v>0</v>
      </c>
      <c r="K1903" s="9">
        <f t="shared" si="97"/>
        <v>1.03836549899634</v>
      </c>
      <c r="L1903">
        <f t="shared" si="95"/>
        <v>20.143241566840004</v>
      </c>
      <c r="M1903">
        <f t="shared" si="96"/>
        <v>0</v>
      </c>
    </row>
    <row r="1904" spans="1:13">
      <c r="A1904" s="1"/>
      <c r="B1904" s="1" t="s">
        <v>50</v>
      </c>
      <c r="C1904" s="1">
        <v>0.35</v>
      </c>
      <c r="D1904" s="1">
        <v>180</v>
      </c>
      <c r="E1904" s="1">
        <v>1.56787018311264</v>
      </c>
      <c r="F1904" s="1">
        <v>179.169410972001</v>
      </c>
      <c r="G1904" s="1">
        <v>1.2178701831126399</v>
      </c>
      <c r="H1904" s="1">
        <v>-0.83058902799893997</v>
      </c>
      <c r="I1904" s="1">
        <v>0</v>
      </c>
      <c r="J1904" s="1">
        <v>0</v>
      </c>
      <c r="K1904" s="9">
        <f t="shared" si="97"/>
        <v>1.56787018311264</v>
      </c>
      <c r="L1904">
        <f t="shared" si="95"/>
        <v>0.8305890279989967</v>
      </c>
      <c r="M1904">
        <f t="shared" si="96"/>
        <v>0</v>
      </c>
    </row>
    <row r="1905" spans="1:13">
      <c r="A1905" s="1"/>
      <c r="B1905" s="1" t="s">
        <v>50</v>
      </c>
      <c r="C1905" s="1">
        <v>0.35</v>
      </c>
      <c r="D1905" s="1">
        <v>45</v>
      </c>
      <c r="E1905" s="1">
        <v>0.64089560774057597</v>
      </c>
      <c r="F1905" s="1">
        <v>139.60907443673</v>
      </c>
      <c r="G1905" s="1">
        <v>0.29089560774057599</v>
      </c>
      <c r="H1905" s="1">
        <v>94.609074436730495</v>
      </c>
      <c r="I1905" s="1">
        <v>1</v>
      </c>
      <c r="J1905" s="1">
        <v>0</v>
      </c>
      <c r="K1905" s="9">
        <f t="shared" si="97"/>
        <v>0.64089560774057597</v>
      </c>
      <c r="L1905">
        <f t="shared" si="95"/>
        <v>4.6090744367299976</v>
      </c>
      <c r="M1905">
        <f t="shared" si="96"/>
        <v>1</v>
      </c>
    </row>
    <row r="1906" spans="1:13">
      <c r="A1906" s="1"/>
      <c r="B1906" s="1" t="s">
        <v>50</v>
      </c>
      <c r="C1906" s="1">
        <v>0.5</v>
      </c>
      <c r="D1906" s="1">
        <v>135</v>
      </c>
      <c r="E1906" s="1">
        <v>0.91282236004758199</v>
      </c>
      <c r="F1906" s="1">
        <v>134.335132843156</v>
      </c>
      <c r="G1906" s="1">
        <v>0.41282236004758199</v>
      </c>
      <c r="H1906" s="1">
        <v>-0.66486715684419595</v>
      </c>
      <c r="I1906" s="1">
        <v>0</v>
      </c>
      <c r="J1906" s="1">
        <v>0</v>
      </c>
      <c r="K1906" s="9">
        <f t="shared" si="97"/>
        <v>0.91282236004758199</v>
      </c>
      <c r="L1906">
        <f t="shared" si="95"/>
        <v>0.66486715684399655</v>
      </c>
      <c r="M1906">
        <f t="shared" si="96"/>
        <v>0</v>
      </c>
    </row>
    <row r="1907" spans="1:13">
      <c r="A1907" s="1"/>
      <c r="B1907" s="1" t="s">
        <v>50</v>
      </c>
      <c r="C1907" s="1">
        <v>0.5</v>
      </c>
      <c r="D1907" s="1">
        <v>180</v>
      </c>
      <c r="E1907" s="1">
        <v>1.1545013005982101</v>
      </c>
      <c r="F1907" s="1">
        <v>-179.58983587822499</v>
      </c>
      <c r="G1907" s="1">
        <v>0.65450130059821399</v>
      </c>
      <c r="H1907" s="1">
        <v>0.41016412177515299</v>
      </c>
      <c r="I1907" s="1">
        <v>1</v>
      </c>
      <c r="J1907" s="1">
        <v>0</v>
      </c>
      <c r="K1907" s="9">
        <f t="shared" si="97"/>
        <v>1.1545013005982101</v>
      </c>
      <c r="L1907">
        <f t="shared" si="95"/>
        <v>0.41016412177498296</v>
      </c>
      <c r="M1907">
        <f t="shared" si="96"/>
        <v>0</v>
      </c>
    </row>
    <row r="1908" spans="1:13">
      <c r="A1908" s="1"/>
      <c r="B1908" s="1" t="s">
        <v>50</v>
      </c>
      <c r="C1908" s="1">
        <v>1.5</v>
      </c>
      <c r="D1908" s="1">
        <v>135</v>
      </c>
      <c r="E1908" s="1">
        <v>1.1591464935270399</v>
      </c>
      <c r="F1908" s="1">
        <v>90.382987474360704</v>
      </c>
      <c r="G1908" s="1">
        <v>-0.34085350647295898</v>
      </c>
      <c r="H1908" s="1">
        <v>-44.617012525639304</v>
      </c>
      <c r="I1908" s="1">
        <v>0</v>
      </c>
      <c r="J1908" s="1">
        <v>0</v>
      </c>
      <c r="K1908" s="9">
        <f t="shared" si="97"/>
        <v>1.1591464935270399</v>
      </c>
      <c r="L1908">
        <f t="shared" si="95"/>
        <v>44.617012525639296</v>
      </c>
      <c r="M1908">
        <f t="shared" si="96"/>
        <v>0</v>
      </c>
    </row>
    <row r="1909" spans="1:13">
      <c r="A1909" s="1"/>
      <c r="B1909" s="1" t="s">
        <v>50</v>
      </c>
      <c r="C1909" s="1">
        <v>0.7</v>
      </c>
      <c r="D1909" s="1">
        <v>0</v>
      </c>
      <c r="E1909" s="1">
        <v>0.658643103405675</v>
      </c>
      <c r="F1909" s="1">
        <v>-179.28103187838701</v>
      </c>
      <c r="G1909" s="1">
        <v>-4.1356896594325301E-2</v>
      </c>
      <c r="H1909" s="1">
        <v>-179.28103187838701</v>
      </c>
      <c r="I1909" s="1">
        <v>0</v>
      </c>
      <c r="J1909" s="1">
        <v>0</v>
      </c>
      <c r="K1909" s="9">
        <f t="shared" si="97"/>
        <v>0.658643103405675</v>
      </c>
      <c r="L1909">
        <f t="shared" si="95"/>
        <v>0.7189681216129884</v>
      </c>
      <c r="M1909">
        <f t="shared" si="96"/>
        <v>1</v>
      </c>
    </row>
    <row r="1910" spans="1:13">
      <c r="A1910" s="1"/>
      <c r="B1910" s="1" t="s">
        <v>50</v>
      </c>
      <c r="C1910" s="1">
        <v>1.5</v>
      </c>
      <c r="D1910" s="1">
        <v>90</v>
      </c>
      <c r="E1910" s="1">
        <v>0.85956106904060103</v>
      </c>
      <c r="F1910" s="1">
        <v>90.516474407816403</v>
      </c>
      <c r="G1910" s="1">
        <v>-0.64043893095939897</v>
      </c>
      <c r="H1910" s="1">
        <v>0.51647440781641796</v>
      </c>
      <c r="I1910" s="1">
        <v>1</v>
      </c>
      <c r="J1910" s="1">
        <v>0</v>
      </c>
      <c r="K1910" s="9">
        <f t="shared" si="97"/>
        <v>0.85956106904060103</v>
      </c>
      <c r="L1910">
        <f t="shared" si="95"/>
        <v>0.51647440781641762</v>
      </c>
      <c r="M1910">
        <f t="shared" si="96"/>
        <v>0</v>
      </c>
    </row>
    <row r="1911" spans="1:13">
      <c r="A1911" s="1"/>
      <c r="B1911" s="1" t="s">
        <v>50</v>
      </c>
      <c r="C1911" s="1">
        <v>1.5</v>
      </c>
      <c r="D1911" s="1">
        <v>180</v>
      </c>
      <c r="E1911" s="1">
        <v>1.7537044370475601</v>
      </c>
      <c r="F1911" s="1">
        <v>179.59497030849201</v>
      </c>
      <c r="G1911" s="1">
        <v>0.25370443704756201</v>
      </c>
      <c r="H1911" s="1">
        <v>-0.40502969150782098</v>
      </c>
      <c r="I1911" s="1">
        <v>0</v>
      </c>
      <c r="J1911" s="1">
        <v>0</v>
      </c>
      <c r="K1911" s="9">
        <f t="shared" si="97"/>
        <v>1.7537044370475601</v>
      </c>
      <c r="L1911">
        <f t="shared" si="95"/>
        <v>0.40502969150799117</v>
      </c>
      <c r="M1911">
        <f t="shared" si="96"/>
        <v>0</v>
      </c>
    </row>
    <row r="1912" spans="1:13">
      <c r="A1912" s="1"/>
      <c r="B1912" s="1" t="s">
        <v>50</v>
      </c>
      <c r="C1912" s="1">
        <v>1.5</v>
      </c>
      <c r="D1912" s="1">
        <v>90</v>
      </c>
      <c r="E1912" s="1">
        <v>0.68402372142956802</v>
      </c>
      <c r="F1912" s="1">
        <v>91.081740400736905</v>
      </c>
      <c r="G1912" s="1">
        <v>-0.81597627857043198</v>
      </c>
      <c r="H1912" s="1">
        <v>1.08174040073692</v>
      </c>
      <c r="I1912" s="1">
        <v>1</v>
      </c>
      <c r="J1912" s="1">
        <v>0</v>
      </c>
      <c r="K1912" s="9">
        <f t="shared" si="97"/>
        <v>0.68402372142956802</v>
      </c>
      <c r="L1912">
        <f t="shared" si="95"/>
        <v>1.0817404007369191</v>
      </c>
      <c r="M1912">
        <f t="shared" si="96"/>
        <v>0</v>
      </c>
    </row>
    <row r="1913" spans="1:13">
      <c r="A1913" s="1"/>
      <c r="B1913" s="1" t="s">
        <v>50</v>
      </c>
      <c r="C1913" s="1">
        <v>0.35</v>
      </c>
      <c r="D1913" s="1">
        <v>0</v>
      </c>
      <c r="E1913" s="1">
        <v>1.0879929034262099</v>
      </c>
      <c r="F1913" s="1">
        <v>2.0133693028151902</v>
      </c>
      <c r="G1913" s="1">
        <v>0.73799290342621404</v>
      </c>
      <c r="H1913" s="1">
        <v>2.0133693028151902</v>
      </c>
      <c r="I1913" s="1">
        <v>0</v>
      </c>
      <c r="J1913" s="1">
        <v>0</v>
      </c>
      <c r="K1913" s="9">
        <f t="shared" si="97"/>
        <v>1.0879929034262099</v>
      </c>
      <c r="L1913">
        <f t="shared" si="95"/>
        <v>2.0133693028151924</v>
      </c>
      <c r="M1913">
        <f t="shared" si="96"/>
        <v>0</v>
      </c>
    </row>
    <row r="1914" spans="1:13">
      <c r="A1914" s="1"/>
      <c r="B1914" s="1" t="s">
        <v>50</v>
      </c>
      <c r="C1914" s="1">
        <v>1.5</v>
      </c>
      <c r="D1914" s="1">
        <v>135</v>
      </c>
      <c r="E1914" s="1">
        <v>1.5406228947873899</v>
      </c>
      <c r="F1914" s="1">
        <v>143.74099852678501</v>
      </c>
      <c r="G1914" s="1">
        <v>4.0622894787390597E-2</v>
      </c>
      <c r="H1914" s="1">
        <v>8.7409985267851198</v>
      </c>
      <c r="I1914" s="1">
        <v>0</v>
      </c>
      <c r="J1914" s="1">
        <v>0</v>
      </c>
      <c r="K1914" s="9">
        <f t="shared" si="97"/>
        <v>1.5406228947873899</v>
      </c>
      <c r="L1914">
        <f t="shared" si="95"/>
        <v>8.7409985267850061</v>
      </c>
      <c r="M1914">
        <f t="shared" si="96"/>
        <v>0</v>
      </c>
    </row>
    <row r="1915" spans="1:13">
      <c r="A1915" s="1"/>
      <c r="B1915" s="1" t="s">
        <v>50</v>
      </c>
      <c r="C1915" s="1">
        <v>1</v>
      </c>
      <c r="D1915" s="1">
        <v>90</v>
      </c>
      <c r="E1915" s="1">
        <v>1.0921197675343</v>
      </c>
      <c r="F1915" s="1">
        <v>89.051481039013893</v>
      </c>
      <c r="G1915" s="1">
        <v>9.2119767534296196E-2</v>
      </c>
      <c r="H1915" s="1">
        <v>-0.94851896098606403</v>
      </c>
      <c r="I1915" s="1">
        <v>0</v>
      </c>
      <c r="J1915" s="1">
        <v>0</v>
      </c>
      <c r="K1915" s="9">
        <f t="shared" si="97"/>
        <v>1.0921197675343</v>
      </c>
      <c r="L1915">
        <f t="shared" si="95"/>
        <v>0.94851896098612087</v>
      </c>
      <c r="M1915">
        <f t="shared" si="96"/>
        <v>0</v>
      </c>
    </row>
    <row r="1916" spans="1:13">
      <c r="A1916" s="1"/>
      <c r="B1916" s="1" t="s">
        <v>50</v>
      </c>
      <c r="C1916" s="1">
        <v>0.5</v>
      </c>
      <c r="D1916" s="1">
        <v>180</v>
      </c>
      <c r="E1916" s="1">
        <v>0.94862527438972899</v>
      </c>
      <c r="F1916" s="1">
        <v>177.69068581446001</v>
      </c>
      <c r="G1916" s="1">
        <v>0.44862527438972899</v>
      </c>
      <c r="H1916" s="1">
        <v>-2.3093141855397299</v>
      </c>
      <c r="I1916" s="1">
        <v>0</v>
      </c>
      <c r="J1916" s="1">
        <v>0</v>
      </c>
      <c r="K1916" s="9">
        <f t="shared" si="97"/>
        <v>0.94862527438972899</v>
      </c>
      <c r="L1916">
        <f t="shared" si="95"/>
        <v>2.3093141855399892</v>
      </c>
      <c r="M1916">
        <f t="shared" si="96"/>
        <v>0</v>
      </c>
    </row>
    <row r="1917" spans="1:13">
      <c r="A1917" s="1"/>
      <c r="B1917" s="1" t="s">
        <v>50</v>
      </c>
      <c r="C1917" s="1">
        <v>1</v>
      </c>
      <c r="D1917" s="1">
        <v>90</v>
      </c>
      <c r="E1917" s="1">
        <v>1.1779246393687699</v>
      </c>
      <c r="F1917" s="1">
        <v>123.390420717751</v>
      </c>
      <c r="G1917" s="1">
        <v>0.17792463936877001</v>
      </c>
      <c r="H1917" s="1">
        <v>33.390420717751098</v>
      </c>
      <c r="I1917" s="1">
        <v>1</v>
      </c>
      <c r="J1917" s="1">
        <v>0</v>
      </c>
      <c r="K1917" s="9">
        <f t="shared" si="97"/>
        <v>1.1779246393687699</v>
      </c>
      <c r="L1917">
        <f t="shared" si="95"/>
        <v>33.390420717750999</v>
      </c>
      <c r="M1917">
        <f t="shared" si="96"/>
        <v>0</v>
      </c>
    </row>
    <row r="1918" spans="1:13">
      <c r="A1918" s="1"/>
      <c r="B1918" s="1" t="s">
        <v>50</v>
      </c>
      <c r="C1918" s="1">
        <v>0.5</v>
      </c>
      <c r="D1918" s="1">
        <v>135</v>
      </c>
      <c r="E1918" s="1">
        <v>1.52815493926644</v>
      </c>
      <c r="F1918" s="1">
        <v>143.397367099447</v>
      </c>
      <c r="G1918" s="1">
        <v>1.02815493926644</v>
      </c>
      <c r="H1918" s="1">
        <v>8.3973670994469103</v>
      </c>
      <c r="I1918" s="1">
        <v>0</v>
      </c>
      <c r="J1918" s="1">
        <v>0</v>
      </c>
      <c r="K1918" s="9">
        <f t="shared" si="97"/>
        <v>1.52815493926644</v>
      </c>
      <c r="L1918">
        <f t="shared" si="95"/>
        <v>8.3973670994469956</v>
      </c>
      <c r="M1918">
        <f t="shared" si="96"/>
        <v>0</v>
      </c>
    </row>
    <row r="1919" spans="1:13">
      <c r="A1919" s="1"/>
      <c r="B1919" s="1" t="s">
        <v>50</v>
      </c>
      <c r="C1919" s="1">
        <v>1</v>
      </c>
      <c r="D1919" s="1">
        <v>180</v>
      </c>
      <c r="E1919" s="1">
        <v>1.6555205104059201</v>
      </c>
      <c r="F1919" s="1">
        <v>-179.89273813557699</v>
      </c>
      <c r="G1919" s="1">
        <v>0.65552051040592196</v>
      </c>
      <c r="H1919" s="1">
        <v>0.10726186442258299</v>
      </c>
      <c r="I1919" s="1">
        <v>1</v>
      </c>
      <c r="J1919" s="1">
        <v>0</v>
      </c>
      <c r="K1919" s="9">
        <f t="shared" si="97"/>
        <v>1.6555205104059201</v>
      </c>
      <c r="L1919">
        <f t="shared" si="95"/>
        <v>0.10726186442298058</v>
      </c>
      <c r="M1919">
        <f t="shared" si="96"/>
        <v>0</v>
      </c>
    </row>
    <row r="1920" spans="1:13">
      <c r="A1920" s="1"/>
      <c r="B1920" s="1" t="s">
        <v>50</v>
      </c>
      <c r="C1920" s="1">
        <v>0.35</v>
      </c>
      <c r="D1920" s="1">
        <v>45</v>
      </c>
      <c r="E1920" s="1">
        <v>0.788778814965999</v>
      </c>
      <c r="F1920" s="1">
        <v>133.69985581117601</v>
      </c>
      <c r="G1920" s="1">
        <v>0.43877881496599902</v>
      </c>
      <c r="H1920" s="1">
        <v>88.699855811175993</v>
      </c>
      <c r="I1920" s="1">
        <v>1</v>
      </c>
      <c r="J1920" s="1">
        <v>0</v>
      </c>
      <c r="K1920" s="9">
        <f t="shared" si="97"/>
        <v>0.788778814965999</v>
      </c>
      <c r="L1920">
        <f t="shared" si="95"/>
        <v>1.3001441888239924</v>
      </c>
      <c r="M1920">
        <f t="shared" si="96"/>
        <v>1</v>
      </c>
    </row>
    <row r="1921" spans="1:13">
      <c r="A1921" s="1"/>
      <c r="B1921" s="1" t="s">
        <v>50</v>
      </c>
      <c r="C1921" s="1">
        <v>0.7</v>
      </c>
      <c r="D1921" s="1">
        <v>180</v>
      </c>
      <c r="E1921" s="1">
        <v>1.75892434010375</v>
      </c>
      <c r="F1921" s="1">
        <v>-179.394252213751</v>
      </c>
      <c r="G1921" s="1">
        <v>1.05892434010375</v>
      </c>
      <c r="H1921" s="1">
        <v>0.60574778624936698</v>
      </c>
      <c r="I1921" s="1">
        <v>1</v>
      </c>
      <c r="J1921" s="1">
        <v>0</v>
      </c>
      <c r="K1921" s="9">
        <f t="shared" si="97"/>
        <v>1.75892434010375</v>
      </c>
      <c r="L1921">
        <f t="shared" si="95"/>
        <v>0.60574778624902592</v>
      </c>
      <c r="M1921">
        <f t="shared" si="96"/>
        <v>0</v>
      </c>
    </row>
    <row r="1922" spans="1:13">
      <c r="A1922" s="1"/>
      <c r="B1922" s="1" t="s">
        <v>50</v>
      </c>
      <c r="C1922" s="1">
        <v>0.5</v>
      </c>
      <c r="D1922" s="1">
        <v>90</v>
      </c>
      <c r="E1922" s="1">
        <v>0.601304990830974</v>
      </c>
      <c r="F1922" s="1">
        <v>90.738306807120097</v>
      </c>
      <c r="G1922" s="1">
        <v>0.101304990830974</v>
      </c>
      <c r="H1922" s="1">
        <v>0.73830680712012497</v>
      </c>
      <c r="I1922" s="1">
        <v>1</v>
      </c>
      <c r="J1922" s="1">
        <v>0</v>
      </c>
      <c r="K1922" s="9">
        <f t="shared" si="97"/>
        <v>0.601304990830974</v>
      </c>
      <c r="L1922">
        <f t="shared" si="95"/>
        <v>0.73830680712009666</v>
      </c>
      <c r="M1922">
        <f t="shared" si="96"/>
        <v>0</v>
      </c>
    </row>
    <row r="1923" spans="1:13">
      <c r="A1923" s="1"/>
      <c r="B1923" s="1" t="s">
        <v>50</v>
      </c>
      <c r="C1923" s="1">
        <v>1.5</v>
      </c>
      <c r="D1923" s="1">
        <v>0</v>
      </c>
      <c r="E1923" s="1">
        <v>0.74032601463564296</v>
      </c>
      <c r="F1923" s="1">
        <v>148.72772544003499</v>
      </c>
      <c r="G1923" s="1">
        <v>-0.75967398536435704</v>
      </c>
      <c r="H1923" s="1">
        <v>148.72772544003499</v>
      </c>
      <c r="I1923" s="1">
        <v>1</v>
      </c>
      <c r="J1923" s="1">
        <v>0</v>
      </c>
      <c r="K1923" s="9">
        <f t="shared" si="97"/>
        <v>0.74032601463564296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31.272274559965012</v>
      </c>
      <c r="M1923">
        <f t="shared" si="96"/>
        <v>1</v>
      </c>
    </row>
    <row r="1924" spans="1:13">
      <c r="A1924" s="1"/>
      <c r="B1924" s="1" t="s">
        <v>50</v>
      </c>
      <c r="C1924" s="1">
        <v>1.5</v>
      </c>
      <c r="D1924" s="1">
        <v>180</v>
      </c>
      <c r="E1924" s="1">
        <v>1.6092705687839699</v>
      </c>
      <c r="F1924" s="1">
        <v>179.006850010439</v>
      </c>
      <c r="G1924" s="1">
        <v>0.109270568783974</v>
      </c>
      <c r="H1924" s="1">
        <v>-0.99314998956060696</v>
      </c>
      <c r="I1924" s="1">
        <v>0</v>
      </c>
      <c r="J1924" s="1">
        <v>0</v>
      </c>
      <c r="K1924" s="9">
        <f t="shared" si="97"/>
        <v>1.6092705687839699</v>
      </c>
      <c r="L1924">
        <f t="shared" si="98"/>
        <v>0.99314998956100453</v>
      </c>
      <c r="M1924">
        <f t="shared" ref="M1924:M1951" si="99">IF(OR(J1924=1, D1924=90), 0, IF(ABS(MOD(F1924-(180-D1924)+180, 360)-180) &lt; ABS(MOD(F1924-D1924+180, 360)-180), 1, 0))</f>
        <v>0</v>
      </c>
    </row>
    <row r="1925" spans="1:13">
      <c r="A1925" s="1"/>
      <c r="B1925" s="1" t="s">
        <v>50</v>
      </c>
      <c r="C1925" s="1">
        <v>0.35</v>
      </c>
      <c r="D1925" s="1">
        <v>90</v>
      </c>
      <c r="E1925" s="1">
        <v>0.52393291256691099</v>
      </c>
      <c r="F1925" s="1">
        <v>91.412331717456098</v>
      </c>
      <c r="G1925" s="1">
        <v>0.17393291256691101</v>
      </c>
      <c r="H1925" s="1">
        <v>1.4123317174560801</v>
      </c>
      <c r="I1925" s="1">
        <v>1</v>
      </c>
      <c r="J1925" s="1">
        <v>0</v>
      </c>
      <c r="K1925" s="9">
        <f t="shared" si="97"/>
        <v>0.52393291256691099</v>
      </c>
      <c r="L1925">
        <f t="shared" si="98"/>
        <v>1.4123317174560839</v>
      </c>
      <c r="M1925">
        <f t="shared" si="99"/>
        <v>0</v>
      </c>
    </row>
    <row r="1926" spans="1:13">
      <c r="A1926" s="1"/>
      <c r="B1926" s="1" t="s">
        <v>50</v>
      </c>
      <c r="C1926" s="1">
        <v>0.35</v>
      </c>
      <c r="D1926" s="1">
        <v>135</v>
      </c>
      <c r="E1926" s="1">
        <v>1.21959322210096</v>
      </c>
      <c r="F1926" s="1">
        <v>130.55128455982</v>
      </c>
      <c r="G1926" s="1">
        <v>0.86959322210095502</v>
      </c>
      <c r="H1926" s="1">
        <v>-4.4487154401799103</v>
      </c>
      <c r="I1926" s="1">
        <v>0</v>
      </c>
      <c r="J1926" s="1">
        <v>0</v>
      </c>
      <c r="K1926" s="9">
        <f t="shared" si="97"/>
        <v>1.21959322210096</v>
      </c>
      <c r="L1926">
        <f t="shared" si="98"/>
        <v>4.4487154401799955</v>
      </c>
      <c r="M1926">
        <f t="shared" si="99"/>
        <v>0</v>
      </c>
    </row>
    <row r="1927" spans="1:13">
      <c r="A1927" s="1"/>
      <c r="B1927" s="1" t="s">
        <v>50</v>
      </c>
      <c r="C1927" s="1">
        <v>0.35</v>
      </c>
      <c r="D1927" s="1">
        <v>45</v>
      </c>
      <c r="E1927" s="1">
        <v>0.67924822118958095</v>
      </c>
      <c r="F1927" s="1">
        <v>128.857144481624</v>
      </c>
      <c r="G1927" s="1">
        <v>0.32924822118958103</v>
      </c>
      <c r="H1927" s="1">
        <v>83.857144481624303</v>
      </c>
      <c r="I1927" s="1">
        <v>1</v>
      </c>
      <c r="J1927" s="1">
        <v>0</v>
      </c>
      <c r="K1927" s="9">
        <f t="shared" si="97"/>
        <v>0.67924822118958095</v>
      </c>
      <c r="L1927">
        <f t="shared" si="98"/>
        <v>6.1428555183759954</v>
      </c>
      <c r="M1927">
        <f t="shared" si="99"/>
        <v>1</v>
      </c>
    </row>
    <row r="1928" spans="1:13">
      <c r="A1928" s="1"/>
      <c r="B1928" s="1" t="s">
        <v>50</v>
      </c>
      <c r="C1928" s="1">
        <v>1</v>
      </c>
      <c r="D1928" s="1">
        <v>0</v>
      </c>
      <c r="E1928" s="1">
        <v>0.55574775105262797</v>
      </c>
      <c r="F1928" s="1">
        <v>177.65617869111799</v>
      </c>
      <c r="G1928" s="1">
        <v>-0.44425224894737197</v>
      </c>
      <c r="H1928" s="1">
        <v>177.65617869111799</v>
      </c>
      <c r="I1928" s="1">
        <v>1</v>
      </c>
      <c r="J1928" s="1">
        <v>0</v>
      </c>
      <c r="K1928" s="9">
        <f t="shared" si="97"/>
        <v>0.55574775105262797</v>
      </c>
      <c r="L1928">
        <f t="shared" si="98"/>
        <v>2.3438213088820135</v>
      </c>
      <c r="M1928">
        <f t="shared" si="99"/>
        <v>1</v>
      </c>
    </row>
    <row r="1929" spans="1:13">
      <c r="A1929" s="1"/>
      <c r="B1929" s="1" t="s">
        <v>50</v>
      </c>
      <c r="C1929" s="1">
        <v>0.35</v>
      </c>
      <c r="D1929" s="1">
        <v>45</v>
      </c>
      <c r="E1929" s="1">
        <v>0.693048866519133</v>
      </c>
      <c r="F1929" s="1">
        <v>129.58686510415299</v>
      </c>
      <c r="G1929" s="1">
        <v>0.34304886651913302</v>
      </c>
      <c r="H1929" s="1">
        <v>84.586865104152807</v>
      </c>
      <c r="I1929" s="1">
        <v>1</v>
      </c>
      <c r="J1929" s="1">
        <v>0</v>
      </c>
      <c r="K1929" s="9">
        <f t="shared" si="97"/>
        <v>0.693048866519133</v>
      </c>
      <c r="L1929">
        <f t="shared" si="98"/>
        <v>5.4131348958470085</v>
      </c>
      <c r="M1929">
        <f t="shared" si="99"/>
        <v>1</v>
      </c>
    </row>
    <row r="1930" spans="1:13">
      <c r="A1930" s="1"/>
      <c r="B1930" s="1" t="s">
        <v>50</v>
      </c>
      <c r="C1930" s="1">
        <v>1</v>
      </c>
      <c r="D1930" s="1">
        <v>135</v>
      </c>
      <c r="E1930" s="1">
        <v>1.6904477159086699</v>
      </c>
      <c r="F1930" s="1">
        <v>140.21908671429699</v>
      </c>
      <c r="G1930" s="1">
        <v>0.69044771590866705</v>
      </c>
      <c r="H1930" s="1">
        <v>5.2190867142971902</v>
      </c>
      <c r="I1930" s="1">
        <v>0</v>
      </c>
      <c r="J1930" s="1">
        <v>0</v>
      </c>
      <c r="K1930" s="9">
        <f t="shared" si="97"/>
        <v>1.6904477159086699</v>
      </c>
      <c r="L1930">
        <f t="shared" si="98"/>
        <v>5.2190867142969921</v>
      </c>
      <c r="M1930">
        <f t="shared" si="99"/>
        <v>0</v>
      </c>
    </row>
    <row r="1931" spans="1:13">
      <c r="A1931" s="1"/>
      <c r="B1931" s="1" t="s">
        <v>50</v>
      </c>
      <c r="C1931" s="1">
        <v>0.7</v>
      </c>
      <c r="D1931" s="1">
        <v>180</v>
      </c>
      <c r="E1931" s="1">
        <v>1.75882725416313</v>
      </c>
      <c r="F1931" s="1">
        <v>179.93269221361899</v>
      </c>
      <c r="G1931" s="1">
        <v>1.0588272541631301</v>
      </c>
      <c r="H1931" s="1">
        <v>-6.7307786380752105E-2</v>
      </c>
      <c r="I1931" s="1">
        <v>0</v>
      </c>
      <c r="J1931" s="1">
        <v>0</v>
      </c>
      <c r="K1931" s="9">
        <f t="shared" ref="K1931:K1951" si="100">IF(J1931=1, "", E1931)</f>
        <v>1.75882725416313</v>
      </c>
      <c r="L1931">
        <f t="shared" si="98"/>
        <v>6.7307786381007872E-2</v>
      </c>
      <c r="M1931">
        <f t="shared" si="99"/>
        <v>0</v>
      </c>
    </row>
    <row r="1932" spans="1:13">
      <c r="A1932" s="1"/>
      <c r="B1932" s="1" t="s">
        <v>50</v>
      </c>
      <c r="C1932" s="1">
        <v>0.35</v>
      </c>
      <c r="D1932" s="1">
        <v>90</v>
      </c>
      <c r="E1932" s="1">
        <v>0.56822947609004304</v>
      </c>
      <c r="F1932" s="1">
        <v>106.639379270654</v>
      </c>
      <c r="G1932" s="1">
        <v>0.21822947609004401</v>
      </c>
      <c r="H1932" s="1">
        <v>16.639379270653599</v>
      </c>
      <c r="I1932" s="1">
        <v>1</v>
      </c>
      <c r="J1932" s="1">
        <v>0</v>
      </c>
      <c r="K1932" s="9">
        <f t="shared" si="100"/>
        <v>0.56822947609004304</v>
      </c>
      <c r="L1932">
        <f t="shared" si="98"/>
        <v>16.63937927065399</v>
      </c>
      <c r="M1932">
        <f t="shared" si="99"/>
        <v>0</v>
      </c>
    </row>
    <row r="1933" spans="1:13">
      <c r="A1933" s="1"/>
      <c r="B1933" s="1" t="s">
        <v>50</v>
      </c>
      <c r="C1933" s="1">
        <v>0.35</v>
      </c>
      <c r="D1933" s="1">
        <v>135</v>
      </c>
      <c r="E1933" s="1">
        <v>1.53113594510912</v>
      </c>
      <c r="F1933" s="1">
        <v>132.826293200956</v>
      </c>
      <c r="G1933" s="1">
        <v>1.1811359451091199</v>
      </c>
      <c r="H1933" s="1">
        <v>-2.17370679904423</v>
      </c>
      <c r="I1933" s="1">
        <v>0</v>
      </c>
      <c r="J1933" s="1">
        <v>0</v>
      </c>
      <c r="K1933" s="9">
        <f t="shared" si="100"/>
        <v>1.53113594510912</v>
      </c>
      <c r="L1933">
        <f t="shared" si="98"/>
        <v>2.1737067990439982</v>
      </c>
      <c r="M1933">
        <f t="shared" si="99"/>
        <v>0</v>
      </c>
    </row>
    <row r="1934" spans="1:13">
      <c r="A1934" s="1"/>
      <c r="B1934" s="1" t="s">
        <v>50</v>
      </c>
      <c r="C1934" s="1">
        <v>1.5</v>
      </c>
      <c r="D1934" s="1">
        <v>135</v>
      </c>
      <c r="E1934" s="1">
        <v>1.39974928077788</v>
      </c>
      <c r="F1934" s="1">
        <v>132.62214727512099</v>
      </c>
      <c r="G1934" s="1">
        <v>-0.100250719222125</v>
      </c>
      <c r="H1934" s="1">
        <v>-2.3778527248788901</v>
      </c>
      <c r="I1934" s="1">
        <v>0</v>
      </c>
      <c r="J1934" s="1">
        <v>0</v>
      </c>
      <c r="K1934" s="9">
        <f t="shared" si="100"/>
        <v>1.39974928077788</v>
      </c>
      <c r="L1934">
        <f t="shared" si="98"/>
        <v>2.3778527248790056</v>
      </c>
      <c r="M1934">
        <f t="shared" si="99"/>
        <v>0</v>
      </c>
    </row>
    <row r="1935" spans="1:13">
      <c r="A1935" s="1"/>
      <c r="B1935" s="1" t="s">
        <v>50</v>
      </c>
      <c r="C1935" s="1">
        <v>0.7</v>
      </c>
      <c r="D1935" s="1">
        <v>45</v>
      </c>
      <c r="E1935" s="1">
        <v>0.68016677655358304</v>
      </c>
      <c r="F1935" s="1">
        <v>131.64437985980999</v>
      </c>
      <c r="G1935" s="1">
        <v>-1.9833223446417001E-2</v>
      </c>
      <c r="H1935" s="1">
        <v>86.644379859809902</v>
      </c>
      <c r="I1935" s="1">
        <v>1</v>
      </c>
      <c r="J1935" s="1">
        <v>0</v>
      </c>
      <c r="K1935" s="9">
        <f t="shared" si="100"/>
        <v>0.68016677655358304</v>
      </c>
      <c r="L1935">
        <f t="shared" si="98"/>
        <v>3.3556201401900125</v>
      </c>
      <c r="M1935">
        <f t="shared" si="99"/>
        <v>1</v>
      </c>
    </row>
    <row r="1936" spans="1:13">
      <c r="A1936" s="1"/>
      <c r="B1936" s="1" t="s">
        <v>50</v>
      </c>
      <c r="C1936" s="1">
        <v>1.5</v>
      </c>
      <c r="D1936" s="1">
        <v>45</v>
      </c>
      <c r="E1936" s="1">
        <v>0.74517199235892995</v>
      </c>
      <c r="F1936" s="1">
        <v>133.061843680376</v>
      </c>
      <c r="G1936" s="1">
        <v>-0.75482800764107005</v>
      </c>
      <c r="H1936" s="1">
        <v>88.061843680376001</v>
      </c>
      <c r="I1936" s="1">
        <v>1</v>
      </c>
      <c r="J1936" s="1">
        <v>0</v>
      </c>
      <c r="K1936" s="9">
        <f t="shared" si="100"/>
        <v>0.74517199235892995</v>
      </c>
      <c r="L1936">
        <f t="shared" si="98"/>
        <v>1.9381563196239995</v>
      </c>
      <c r="M1936">
        <f t="shared" si="99"/>
        <v>1</v>
      </c>
    </row>
    <row r="1937" spans="1:13">
      <c r="A1937" s="1"/>
      <c r="B1937" s="1" t="s">
        <v>50</v>
      </c>
      <c r="C1937" s="1">
        <v>1</v>
      </c>
      <c r="D1937" s="1">
        <v>0</v>
      </c>
      <c r="E1937" s="1">
        <v>0.690375741471976</v>
      </c>
      <c r="F1937" s="1">
        <v>2.7446626077709801</v>
      </c>
      <c r="G1937" s="1">
        <v>-0.309624258528024</v>
      </c>
      <c r="H1937" s="1">
        <v>2.7446626077709801</v>
      </c>
      <c r="I1937" s="1">
        <v>0</v>
      </c>
      <c r="J1937" s="1">
        <v>0</v>
      </c>
      <c r="K1937" s="9">
        <f t="shared" si="100"/>
        <v>0.690375741471976</v>
      </c>
      <c r="L1937">
        <f t="shared" si="98"/>
        <v>2.7446626077709766</v>
      </c>
      <c r="M1937">
        <f t="shared" si="99"/>
        <v>0</v>
      </c>
    </row>
    <row r="1938" spans="1:13">
      <c r="A1938" s="1"/>
      <c r="B1938" s="1" t="s">
        <v>50</v>
      </c>
      <c r="C1938" s="1">
        <v>0.7</v>
      </c>
      <c r="D1938" s="1">
        <v>0</v>
      </c>
      <c r="E1938" s="1">
        <v>1.0568458819612301</v>
      </c>
      <c r="F1938" s="1">
        <v>178.207465317828</v>
      </c>
      <c r="G1938" s="1">
        <v>0.35684588196123102</v>
      </c>
      <c r="H1938" s="1">
        <v>178.207465317828</v>
      </c>
      <c r="I1938" s="1">
        <v>1</v>
      </c>
      <c r="J1938" s="1">
        <v>0</v>
      </c>
      <c r="K1938" s="9">
        <f t="shared" si="100"/>
        <v>1.0568458819612301</v>
      </c>
      <c r="L1938">
        <f t="shared" si="98"/>
        <v>1.7925346821720041</v>
      </c>
      <c r="M1938">
        <f t="shared" si="99"/>
        <v>1</v>
      </c>
    </row>
    <row r="1939" spans="1:13">
      <c r="A1939" s="1"/>
      <c r="B1939" s="1" t="s">
        <v>50</v>
      </c>
      <c r="C1939" s="1">
        <v>1</v>
      </c>
      <c r="D1939" s="1">
        <v>0</v>
      </c>
      <c r="E1939" s="1">
        <v>1.0052182422354601</v>
      </c>
      <c r="F1939" s="1">
        <v>178.11536898995601</v>
      </c>
      <c r="G1939" s="1">
        <v>5.2182422354611901E-3</v>
      </c>
      <c r="H1939" s="1">
        <v>178.11536898995601</v>
      </c>
      <c r="I1939" s="1">
        <v>1</v>
      </c>
      <c r="J1939" s="1">
        <v>0</v>
      </c>
      <c r="K1939" s="9">
        <f t="shared" si="100"/>
        <v>1.0052182422354601</v>
      </c>
      <c r="L1939">
        <f t="shared" si="98"/>
        <v>1.8846310100439894</v>
      </c>
      <c r="M1939">
        <f t="shared" si="99"/>
        <v>1</v>
      </c>
    </row>
    <row r="1940" spans="1:13">
      <c r="A1940" s="1"/>
      <c r="B1940" s="1" t="s">
        <v>50</v>
      </c>
      <c r="C1940" s="1">
        <v>0.5</v>
      </c>
      <c r="D1940" s="1">
        <v>45</v>
      </c>
      <c r="E1940" s="1">
        <v>0.97881958155278703</v>
      </c>
      <c r="F1940" s="1">
        <v>140.15958688394699</v>
      </c>
      <c r="G1940" s="1">
        <v>0.47881958155278698</v>
      </c>
      <c r="H1940" s="1">
        <v>95.159586883947298</v>
      </c>
      <c r="I1940" s="1">
        <v>1</v>
      </c>
      <c r="J1940" s="1">
        <v>0</v>
      </c>
      <c r="K1940" s="9">
        <f t="shared" si="100"/>
        <v>0.97881958155278703</v>
      </c>
      <c r="L1940">
        <f t="shared" si="98"/>
        <v>5.1595868839469858</v>
      </c>
      <c r="M1940">
        <f t="shared" si="99"/>
        <v>1</v>
      </c>
    </row>
    <row r="1941" spans="1:13">
      <c r="A1941" s="1"/>
      <c r="B1941" s="1" t="s">
        <v>50</v>
      </c>
      <c r="C1941" s="1">
        <v>0.5</v>
      </c>
      <c r="D1941" s="1">
        <v>90</v>
      </c>
      <c r="E1941" s="1">
        <v>0.88037348416146799</v>
      </c>
      <c r="F1941" s="1">
        <v>91.176684473673603</v>
      </c>
      <c r="G1941" s="1">
        <v>0.38037348416146799</v>
      </c>
      <c r="H1941" s="1">
        <v>1.1766844736736199</v>
      </c>
      <c r="I1941" s="1">
        <v>1</v>
      </c>
      <c r="J1941" s="1">
        <v>0</v>
      </c>
      <c r="K1941" s="9">
        <f t="shared" si="100"/>
        <v>0.88037348416146799</v>
      </c>
      <c r="L1941">
        <f t="shared" si="98"/>
        <v>1.1766844736736175</v>
      </c>
      <c r="M1941">
        <f t="shared" si="99"/>
        <v>0</v>
      </c>
    </row>
    <row r="1942" spans="1:13">
      <c r="A1942" s="1"/>
      <c r="B1942" s="1" t="s">
        <v>50</v>
      </c>
      <c r="C1942" s="1">
        <v>1.5</v>
      </c>
      <c r="D1942" s="1">
        <v>45</v>
      </c>
      <c r="E1942" s="1">
        <v>0.84404015648281405</v>
      </c>
      <c r="F1942" s="1">
        <v>98.978095334886703</v>
      </c>
      <c r="G1942" s="1">
        <v>-0.65595984351718595</v>
      </c>
      <c r="H1942" s="1">
        <v>53.978095334886703</v>
      </c>
      <c r="I1942" s="1">
        <v>1</v>
      </c>
      <c r="J1942" s="1">
        <v>0</v>
      </c>
      <c r="K1942" s="9">
        <f t="shared" si="100"/>
        <v>0.84404015648281405</v>
      </c>
      <c r="L1942">
        <f t="shared" si="98"/>
        <v>36.021904665113311</v>
      </c>
      <c r="M1942">
        <f t="shared" si="99"/>
        <v>1</v>
      </c>
    </row>
    <row r="1943" spans="1:13">
      <c r="A1943" s="1"/>
      <c r="B1943" s="1" t="s">
        <v>50</v>
      </c>
      <c r="C1943" s="1">
        <v>0.5</v>
      </c>
      <c r="D1943" s="1">
        <v>45</v>
      </c>
      <c r="E1943" s="1">
        <v>0.77813282619500301</v>
      </c>
      <c r="F1943" s="1">
        <v>103.63035518477299</v>
      </c>
      <c r="G1943" s="1">
        <v>0.27813282619500301</v>
      </c>
      <c r="H1943" s="1">
        <v>58.630355184773101</v>
      </c>
      <c r="I1943" s="1">
        <v>1</v>
      </c>
      <c r="J1943" s="1">
        <v>0</v>
      </c>
      <c r="K1943" s="9">
        <f t="shared" si="100"/>
        <v>0.77813282619500301</v>
      </c>
      <c r="L1943">
        <f t="shared" si="98"/>
        <v>31.369644815226991</v>
      </c>
      <c r="M1943">
        <f t="shared" si="99"/>
        <v>1</v>
      </c>
    </row>
    <row r="1944" spans="1:13">
      <c r="A1944" s="1"/>
      <c r="B1944" s="1" t="s">
        <v>50</v>
      </c>
      <c r="C1944" s="1">
        <v>1.5</v>
      </c>
      <c r="D1944" s="1">
        <v>90</v>
      </c>
      <c r="E1944" s="1">
        <v>1.0049713613518101</v>
      </c>
      <c r="F1944" s="1">
        <v>76.778028956218606</v>
      </c>
      <c r="G1944" s="1">
        <v>-0.49502863864819402</v>
      </c>
      <c r="H1944" s="1">
        <v>-13.2219710437814</v>
      </c>
      <c r="I1944" s="1">
        <v>0</v>
      </c>
      <c r="J1944" s="1">
        <v>0</v>
      </c>
      <c r="K1944" s="9">
        <f t="shared" si="100"/>
        <v>1.0049713613518101</v>
      </c>
      <c r="L1944">
        <f t="shared" si="98"/>
        <v>13.221971043781394</v>
      </c>
      <c r="M1944">
        <f t="shared" si="99"/>
        <v>0</v>
      </c>
    </row>
    <row r="1945" spans="1:13">
      <c r="A1945" s="1"/>
      <c r="B1945" s="1" t="s">
        <v>50</v>
      </c>
      <c r="C1945" s="1">
        <v>1</v>
      </c>
      <c r="D1945" s="1">
        <v>180</v>
      </c>
      <c r="E1945" s="1">
        <v>1.75882725416313</v>
      </c>
      <c r="F1945" s="1">
        <v>179.93269221361899</v>
      </c>
      <c r="G1945" s="1">
        <v>0.75882725416313401</v>
      </c>
      <c r="H1945" s="1">
        <v>-6.7307786380752105E-2</v>
      </c>
      <c r="I1945" s="1">
        <v>0</v>
      </c>
      <c r="J1945" s="1">
        <v>0</v>
      </c>
      <c r="K1945" s="9">
        <f t="shared" si="100"/>
        <v>1.75882725416313</v>
      </c>
      <c r="L1945">
        <f t="shared" si="98"/>
        <v>6.7307786381007872E-2</v>
      </c>
      <c r="M1945">
        <f t="shared" si="99"/>
        <v>0</v>
      </c>
    </row>
    <row r="1946" spans="1:13">
      <c r="A1946" s="1"/>
      <c r="B1946" s="1" t="s">
        <v>50</v>
      </c>
      <c r="C1946" s="1">
        <v>0.35</v>
      </c>
      <c r="D1946" s="1">
        <v>90</v>
      </c>
      <c r="E1946" s="1">
        <v>0.65499928414811504</v>
      </c>
      <c r="F1946" s="1">
        <v>123.777790654415</v>
      </c>
      <c r="G1946" s="1">
        <v>0.304999284148115</v>
      </c>
      <c r="H1946" s="1">
        <v>33.777790654414503</v>
      </c>
      <c r="I1946" s="1">
        <v>1</v>
      </c>
      <c r="J1946" s="1">
        <v>0</v>
      </c>
      <c r="K1946" s="9">
        <f t="shared" si="100"/>
        <v>0.65499928414811504</v>
      </c>
      <c r="L1946">
        <f t="shared" si="98"/>
        <v>33.777790654415014</v>
      </c>
      <c r="M1946">
        <f t="shared" si="99"/>
        <v>0</v>
      </c>
    </row>
    <row r="1947" spans="1:13">
      <c r="A1947" s="1"/>
      <c r="B1947" s="1" t="s">
        <v>50</v>
      </c>
      <c r="C1947" s="1">
        <v>0.7</v>
      </c>
      <c r="D1947" s="1">
        <v>45</v>
      </c>
      <c r="E1947" s="1">
        <v>0.80291007639247303</v>
      </c>
      <c r="F1947" s="1">
        <v>91.290227352060498</v>
      </c>
      <c r="G1947" s="1">
        <v>0.102910076392474</v>
      </c>
      <c r="H1947" s="1">
        <v>46.290227352060498</v>
      </c>
      <c r="I1947" s="1">
        <v>1</v>
      </c>
      <c r="J1947" s="1">
        <v>0</v>
      </c>
      <c r="K1947" s="9">
        <f t="shared" si="100"/>
        <v>0.80291007639247303</v>
      </c>
      <c r="L1947">
        <f t="shared" si="98"/>
        <v>43.709772647939502</v>
      </c>
      <c r="M1947">
        <f t="shared" si="99"/>
        <v>1</v>
      </c>
    </row>
    <row r="1948" spans="1:13">
      <c r="A1948" s="1"/>
      <c r="B1948" s="1" t="s">
        <v>50</v>
      </c>
      <c r="C1948" s="1">
        <v>0.7</v>
      </c>
      <c r="D1948" s="1">
        <v>180</v>
      </c>
      <c r="E1948" s="1">
        <v>1.6301387101476701</v>
      </c>
      <c r="F1948" s="1">
        <v>178.65638337713699</v>
      </c>
      <c r="G1948" s="1">
        <v>0.93013871014767302</v>
      </c>
      <c r="H1948" s="1">
        <v>-1.3436166228634601</v>
      </c>
      <c r="I1948" s="1">
        <v>0</v>
      </c>
      <c r="J1948" s="1">
        <v>0</v>
      </c>
      <c r="K1948" s="9">
        <f t="shared" si="100"/>
        <v>1.6301387101476701</v>
      </c>
      <c r="L1948">
        <f t="shared" si="98"/>
        <v>1.34361662286301</v>
      </c>
      <c r="M1948">
        <f t="shared" si="99"/>
        <v>0</v>
      </c>
    </row>
    <row r="1949" spans="1:13">
      <c r="A1949" s="1"/>
      <c r="B1949" s="1" t="s">
        <v>50</v>
      </c>
      <c r="C1949" s="1">
        <v>0.5</v>
      </c>
      <c r="D1949" s="1">
        <v>135</v>
      </c>
      <c r="E1949" s="1">
        <v>1.70526056501593</v>
      </c>
      <c r="F1949" s="1">
        <v>146.252169798962</v>
      </c>
      <c r="G1949" s="1">
        <v>1.20526056501593</v>
      </c>
      <c r="H1949" s="1">
        <v>11.2521697989615</v>
      </c>
      <c r="I1949" s="1">
        <v>0</v>
      </c>
      <c r="J1949" s="1">
        <v>0</v>
      </c>
      <c r="K1949" s="9">
        <f t="shared" si="100"/>
        <v>1.70526056501593</v>
      </c>
      <c r="L1949">
        <f t="shared" si="98"/>
        <v>11.252169798962001</v>
      </c>
      <c r="M1949">
        <f t="shared" si="99"/>
        <v>0</v>
      </c>
    </row>
    <row r="1950" spans="1:13">
      <c r="A1950" s="1"/>
      <c r="B1950" s="1" t="s">
        <v>50</v>
      </c>
      <c r="C1950" s="1">
        <v>0.5</v>
      </c>
      <c r="D1950" s="1">
        <v>0</v>
      </c>
      <c r="E1950" s="1">
        <v>1.2373272191817699</v>
      </c>
      <c r="F1950" s="1">
        <v>178.94750282735899</v>
      </c>
      <c r="G1950" s="1">
        <v>0.73732721918177102</v>
      </c>
      <c r="H1950" s="1">
        <v>178.94750282735899</v>
      </c>
      <c r="I1950" s="1">
        <v>1</v>
      </c>
      <c r="J1950" s="1">
        <v>0</v>
      </c>
      <c r="K1950" s="9">
        <f t="shared" si="100"/>
        <v>1.2373272191817699</v>
      </c>
      <c r="L1950">
        <f t="shared" si="98"/>
        <v>1.0524971726410115</v>
      </c>
      <c r="M1950">
        <f t="shared" si="99"/>
        <v>1</v>
      </c>
    </row>
    <row r="1951" spans="1:13">
      <c r="A1951" s="1"/>
      <c r="B1951" s="1" t="s">
        <v>50</v>
      </c>
      <c r="C1951" s="1">
        <v>0.5</v>
      </c>
      <c r="D1951" s="1">
        <v>180</v>
      </c>
      <c r="E1951" s="1">
        <v>1.65039874872315</v>
      </c>
      <c r="F1951" s="1">
        <v>179.56961726280801</v>
      </c>
      <c r="G1951" s="1">
        <v>1.15039874872315</v>
      </c>
      <c r="H1951" s="1">
        <v>-0.43038273719167802</v>
      </c>
      <c r="I1951" s="1">
        <v>0</v>
      </c>
      <c r="J1951" s="1">
        <v>0</v>
      </c>
      <c r="K1951" s="9">
        <f t="shared" si="100"/>
        <v>1.65039874872315</v>
      </c>
      <c r="L1951">
        <f t="shared" si="98"/>
        <v>0.43038273719199083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B4BF-97D6-4912-B54C-EA8901A65CB3}">
  <dimension ref="A1:G32"/>
  <sheetViews>
    <sheetView topLeftCell="G1" workbookViewId="0"/>
  </sheetViews>
  <sheetFormatPr defaultRowHeight="18.75"/>
  <cols>
    <col min="1" max="1" width="11.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0.62558279978947684</v>
      </c>
      <c r="C2">
        <v>0.25865560696389339</v>
      </c>
      <c r="D2">
        <v>364</v>
      </c>
      <c r="E2">
        <v>6.7166460356160549</v>
      </c>
      <c r="F2">
        <v>13.443859422366772</v>
      </c>
      <c r="G2">
        <v>364</v>
      </c>
    </row>
    <row r="3" spans="1:7">
      <c r="A3" s="3">
        <v>0.35</v>
      </c>
      <c r="B3">
        <v>0.65563860346142611</v>
      </c>
      <c r="C3">
        <v>0.26495130543820661</v>
      </c>
      <c r="D3">
        <v>74</v>
      </c>
      <c r="E3">
        <v>8.6243103325158312</v>
      </c>
      <c r="F3">
        <v>16.30043590356453</v>
      </c>
      <c r="G3">
        <v>74</v>
      </c>
    </row>
    <row r="4" spans="1:7">
      <c r="A4" s="3">
        <v>0.5</v>
      </c>
      <c r="B4">
        <v>0.63900987337164838</v>
      </c>
      <c r="C4">
        <v>0.2497295261815444</v>
      </c>
      <c r="D4">
        <v>74</v>
      </c>
      <c r="E4">
        <v>7.547390051134661</v>
      </c>
      <c r="F4">
        <v>15.778016188192401</v>
      </c>
      <c r="G4">
        <v>74</v>
      </c>
    </row>
    <row r="5" spans="1:7">
      <c r="A5" s="3">
        <v>0.7</v>
      </c>
      <c r="B5">
        <v>0.60984253368560126</v>
      </c>
      <c r="C5">
        <v>0.28459914270923059</v>
      </c>
      <c r="D5">
        <v>73</v>
      </c>
      <c r="E5">
        <v>6.3137268266119593</v>
      </c>
      <c r="F5">
        <v>11.553860065720096</v>
      </c>
      <c r="G5">
        <v>73</v>
      </c>
    </row>
    <row r="6" spans="1:7">
      <c r="A6" s="3">
        <v>1</v>
      </c>
      <c r="B6">
        <v>0.61577386500695974</v>
      </c>
      <c r="C6">
        <v>0.2536631808811099</v>
      </c>
      <c r="D6">
        <v>72</v>
      </c>
      <c r="E6">
        <v>5.2424073943736653</v>
      </c>
      <c r="F6">
        <v>11.841999745164353</v>
      </c>
      <c r="G6">
        <v>72</v>
      </c>
    </row>
    <row r="7" spans="1:7">
      <c r="A7" s="3">
        <v>1.5</v>
      </c>
      <c r="B7">
        <v>0.6063933605376346</v>
      </c>
      <c r="C7">
        <v>0.23334396024054438</v>
      </c>
      <c r="D7">
        <v>71</v>
      </c>
      <c r="E7">
        <v>5.7718019413595698</v>
      </c>
      <c r="F7">
        <v>10.147186925767288</v>
      </c>
      <c r="G7">
        <v>71</v>
      </c>
    </row>
    <row r="8" spans="1:7">
      <c r="A8" s="7">
        <v>45</v>
      </c>
      <c r="B8">
        <v>0.85511942821263554</v>
      </c>
      <c r="C8">
        <v>0.3312176804488875</v>
      </c>
      <c r="D8">
        <v>389</v>
      </c>
      <c r="E8">
        <v>19.507167549740224</v>
      </c>
      <c r="F8">
        <v>16.555351894461623</v>
      </c>
      <c r="G8">
        <v>389</v>
      </c>
    </row>
    <row r="9" spans="1:7">
      <c r="A9" s="3">
        <v>0.35</v>
      </c>
      <c r="B9">
        <v>0.82193439896722931</v>
      </c>
      <c r="C9">
        <v>0.41039583213068881</v>
      </c>
      <c r="D9">
        <v>78</v>
      </c>
      <c r="E9">
        <v>22.536477981484644</v>
      </c>
      <c r="F9">
        <v>17.56098286177642</v>
      </c>
      <c r="G9">
        <v>78</v>
      </c>
    </row>
    <row r="10" spans="1:7">
      <c r="A10" s="3">
        <v>0.5</v>
      </c>
      <c r="B10">
        <v>0.85542830442390461</v>
      </c>
      <c r="C10">
        <v>0.28414344347300313</v>
      </c>
      <c r="D10">
        <v>78</v>
      </c>
      <c r="E10">
        <v>21.421412289045637</v>
      </c>
      <c r="F10">
        <v>16.571240323876712</v>
      </c>
      <c r="G10">
        <v>78</v>
      </c>
    </row>
    <row r="11" spans="1:7">
      <c r="A11" s="3">
        <v>0.7</v>
      </c>
      <c r="B11">
        <v>0.87453953563472175</v>
      </c>
      <c r="C11">
        <v>0.31641934159028284</v>
      </c>
      <c r="D11">
        <v>78</v>
      </c>
      <c r="E11">
        <v>17.923697828235902</v>
      </c>
      <c r="F11">
        <v>15.377475583305907</v>
      </c>
      <c r="G11">
        <v>78</v>
      </c>
    </row>
    <row r="12" spans="1:7">
      <c r="A12" s="3">
        <v>1</v>
      </c>
      <c r="B12">
        <v>0.85750989927059895</v>
      </c>
      <c r="C12">
        <v>0.31525910743393798</v>
      </c>
      <c r="D12">
        <v>78</v>
      </c>
      <c r="E12">
        <v>17.940089953647757</v>
      </c>
      <c r="F12">
        <v>16.382114979290225</v>
      </c>
      <c r="G12">
        <v>78</v>
      </c>
    </row>
    <row r="13" spans="1:7">
      <c r="A13" s="3">
        <v>1.5</v>
      </c>
      <c r="B13">
        <v>0.86632871152716839</v>
      </c>
      <c r="C13">
        <v>0.31320434633625477</v>
      </c>
      <c r="D13">
        <v>77</v>
      </c>
      <c r="E13">
        <v>17.690873880008617</v>
      </c>
      <c r="F13">
        <v>16.166003992761084</v>
      </c>
      <c r="G13">
        <v>77</v>
      </c>
    </row>
    <row r="14" spans="1:7">
      <c r="A14" s="7">
        <v>90</v>
      </c>
      <c r="B14">
        <v>0.88399100467484748</v>
      </c>
      <c r="C14">
        <v>0.3052174223933124</v>
      </c>
      <c r="D14">
        <v>390</v>
      </c>
      <c r="E14">
        <v>6.4935332650087743</v>
      </c>
      <c r="F14">
        <v>11.824577253131913</v>
      </c>
      <c r="G14">
        <v>390</v>
      </c>
    </row>
    <row r="15" spans="1:7">
      <c r="A15" s="3">
        <v>0.35</v>
      </c>
      <c r="B15">
        <v>0.80214894069688258</v>
      </c>
      <c r="C15">
        <v>0.36287308247854821</v>
      </c>
      <c r="D15">
        <v>78</v>
      </c>
      <c r="E15">
        <v>6.2760165466769191</v>
      </c>
      <c r="F15">
        <v>10.666406739349672</v>
      </c>
      <c r="G15">
        <v>78</v>
      </c>
    </row>
    <row r="16" spans="1:7">
      <c r="A16" s="3">
        <v>0.5</v>
      </c>
      <c r="B16">
        <v>0.87821500231733896</v>
      </c>
      <c r="C16">
        <v>0.28398916538957142</v>
      </c>
      <c r="D16">
        <v>78</v>
      </c>
      <c r="E16">
        <v>4.8474444047304628</v>
      </c>
      <c r="F16">
        <v>9.1520363262144961</v>
      </c>
      <c r="G16">
        <v>78</v>
      </c>
    </row>
    <row r="17" spans="1:7">
      <c r="A17" s="3">
        <v>0.7</v>
      </c>
      <c r="B17">
        <v>0.87355945966916981</v>
      </c>
      <c r="C17">
        <v>0.26702239488656926</v>
      </c>
      <c r="D17">
        <v>78</v>
      </c>
      <c r="E17">
        <v>6.0448309854475877</v>
      </c>
      <c r="F17">
        <v>12.974538593964001</v>
      </c>
      <c r="G17">
        <v>78</v>
      </c>
    </row>
    <row r="18" spans="1:7">
      <c r="A18" s="3">
        <v>1</v>
      </c>
      <c r="B18">
        <v>0.933592477302991</v>
      </c>
      <c r="C18">
        <v>0.28070157921647076</v>
      </c>
      <c r="D18">
        <v>78</v>
      </c>
      <c r="E18">
        <v>8.0366065152610329</v>
      </c>
      <c r="F18">
        <v>13.069145451490444</v>
      </c>
      <c r="G18">
        <v>78</v>
      </c>
    </row>
    <row r="19" spans="1:7">
      <c r="A19" s="3">
        <v>1.5</v>
      </c>
      <c r="B19">
        <v>0.93243914338785427</v>
      </c>
      <c r="C19">
        <v>0.30285225386005066</v>
      </c>
      <c r="D19">
        <v>78</v>
      </c>
      <c r="E19">
        <v>7.2627678729278591</v>
      </c>
      <c r="F19">
        <v>12.509950724935777</v>
      </c>
      <c r="G19">
        <v>78</v>
      </c>
    </row>
    <row r="20" spans="1:7">
      <c r="A20" s="7">
        <v>135</v>
      </c>
      <c r="B20">
        <v>1.1025420355571047</v>
      </c>
      <c r="C20">
        <v>0.31717612240935261</v>
      </c>
      <c r="D20">
        <v>390</v>
      </c>
      <c r="E20">
        <v>12.032131946842547</v>
      </c>
      <c r="F20">
        <v>14.048818818611156</v>
      </c>
      <c r="G20">
        <v>390</v>
      </c>
    </row>
    <row r="21" spans="1:7">
      <c r="A21" s="3">
        <v>0.35</v>
      </c>
      <c r="B21">
        <v>1.1632143215843753</v>
      </c>
      <c r="C21">
        <v>0.31018437982663499</v>
      </c>
      <c r="D21">
        <v>78</v>
      </c>
      <c r="E21">
        <v>10.118574432492688</v>
      </c>
      <c r="F21">
        <v>10.29592748693592</v>
      </c>
      <c r="G21">
        <v>78</v>
      </c>
    </row>
    <row r="22" spans="1:7">
      <c r="A22" s="3">
        <v>0.5</v>
      </c>
      <c r="B22">
        <v>1.1191168635603257</v>
      </c>
      <c r="C22">
        <v>0.30563297539945072</v>
      </c>
      <c r="D22">
        <v>78</v>
      </c>
      <c r="E22">
        <v>13.149562053552787</v>
      </c>
      <c r="F22">
        <v>14.137565207206654</v>
      </c>
      <c r="G22">
        <v>78</v>
      </c>
    </row>
    <row r="23" spans="1:7">
      <c r="A23" s="3">
        <v>0.7</v>
      </c>
      <c r="B23">
        <v>1.0823557333213241</v>
      </c>
      <c r="C23">
        <v>0.32411901553321026</v>
      </c>
      <c r="D23">
        <v>78</v>
      </c>
      <c r="E23">
        <v>13.497586600194751</v>
      </c>
      <c r="F23">
        <v>13.818398349851494</v>
      </c>
      <c r="G23">
        <v>78</v>
      </c>
    </row>
    <row r="24" spans="1:7">
      <c r="A24" s="3">
        <v>1</v>
      </c>
      <c r="B24">
        <v>1.0683314002738247</v>
      </c>
      <c r="C24">
        <v>0.32982384470430748</v>
      </c>
      <c r="D24">
        <v>78</v>
      </c>
      <c r="E24">
        <v>11.833585514329283</v>
      </c>
      <c r="F24">
        <v>17.954913422957613</v>
      </c>
      <c r="G24">
        <v>78</v>
      </c>
    </row>
    <row r="25" spans="1:7">
      <c r="A25" s="3">
        <v>1.5</v>
      </c>
      <c r="B25">
        <v>1.0796918590456746</v>
      </c>
      <c r="C25">
        <v>0.305752934705946</v>
      </c>
      <c r="D25">
        <v>78</v>
      </c>
      <c r="E25">
        <v>11.561351133643257</v>
      </c>
      <c r="F25">
        <v>12.661898127863386</v>
      </c>
      <c r="G25">
        <v>78</v>
      </c>
    </row>
    <row r="26" spans="1:7">
      <c r="A26" s="7">
        <v>180</v>
      </c>
      <c r="B26">
        <v>1.0045625008037435</v>
      </c>
      <c r="C26">
        <v>0.37735368211384185</v>
      </c>
      <c r="D26">
        <v>360</v>
      </c>
      <c r="E26">
        <v>3.4707196828131903</v>
      </c>
      <c r="F26">
        <v>10.259380920841444</v>
      </c>
      <c r="G26">
        <v>360</v>
      </c>
    </row>
    <row r="27" spans="1:7">
      <c r="A27" s="3">
        <v>0.35</v>
      </c>
      <c r="B27">
        <v>1.0372063097318378</v>
      </c>
      <c r="C27">
        <v>0.35600987648535093</v>
      </c>
      <c r="D27">
        <v>72</v>
      </c>
      <c r="E27">
        <v>2.7087977265963583</v>
      </c>
      <c r="F27">
        <v>6.7181848158057749</v>
      </c>
      <c r="G27">
        <v>72</v>
      </c>
    </row>
    <row r="28" spans="1:7">
      <c r="A28" s="3">
        <v>0.5</v>
      </c>
      <c r="B28">
        <v>0.991165501198224</v>
      </c>
      <c r="C28">
        <v>0.36554907774689865</v>
      </c>
      <c r="D28">
        <v>70</v>
      </c>
      <c r="E28">
        <v>1.920492808753018</v>
      </c>
      <c r="F28">
        <v>2.4252483206075981</v>
      </c>
      <c r="G28">
        <v>70</v>
      </c>
    </row>
    <row r="29" spans="1:7">
      <c r="A29" s="3">
        <v>0.7</v>
      </c>
      <c r="B29">
        <v>0.99122501680900676</v>
      </c>
      <c r="C29">
        <v>0.38414071925484949</v>
      </c>
      <c r="D29">
        <v>73</v>
      </c>
      <c r="E29">
        <v>4.3093068594053312</v>
      </c>
      <c r="F29">
        <v>11.863636686717159</v>
      </c>
      <c r="G29">
        <v>73</v>
      </c>
    </row>
    <row r="30" spans="1:7">
      <c r="A30" s="3">
        <v>1</v>
      </c>
      <c r="B30">
        <v>1.0471131028122667</v>
      </c>
      <c r="C30">
        <v>0.3899395285062896</v>
      </c>
      <c r="D30">
        <v>72</v>
      </c>
      <c r="E30">
        <v>2.8180708889184793</v>
      </c>
      <c r="F30">
        <v>9.2289115481783579</v>
      </c>
      <c r="G30">
        <v>72</v>
      </c>
    </row>
    <row r="31" spans="1:7">
      <c r="A31" s="3">
        <v>1.5</v>
      </c>
      <c r="B31">
        <v>0.95658207226354719</v>
      </c>
      <c r="C31">
        <v>0.38217993349091289</v>
      </c>
      <c r="D31">
        <v>73</v>
      </c>
      <c r="E31">
        <v>5.5138444951558894</v>
      </c>
      <c r="F31">
        <v>15.361730082438102</v>
      </c>
      <c r="G31">
        <v>73</v>
      </c>
    </row>
    <row r="32" spans="1:7">
      <c r="A32" s="7" t="s">
        <v>53</v>
      </c>
      <c r="B32">
        <v>0.89632540025245466</v>
      </c>
      <c r="C32">
        <v>0.35759077249560883</v>
      </c>
      <c r="D32">
        <v>1893</v>
      </c>
      <c r="E32">
        <v>9.7768704977537837</v>
      </c>
      <c r="F32">
        <v>14.582485553259177</v>
      </c>
      <c r="G32">
        <v>1893</v>
      </c>
    </row>
  </sheetData>
  <phoneticPr fontId="1"/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E6E8-D5BC-43E0-8C1F-E108E26B7B76}">
  <dimension ref="A1:M1951"/>
  <sheetViews>
    <sheetView workbookViewId="0">
      <selection sqref="A1:A1048576"/>
    </sheetView>
  </sheetViews>
  <sheetFormatPr defaultRowHeight="18.75"/>
  <cols>
    <col min="12" max="12" width="19.625" bestFit="1" customWidth="1"/>
    <col min="13" max="13" width="19.625" customWidth="1"/>
    <col min="14" max="14" width="25.125" bestFit="1" customWidth="1"/>
    <col min="15" max="15" width="27.125" bestFit="1" customWidth="1"/>
    <col min="16" max="16" width="15.875" bestFit="1" customWidth="1"/>
  </cols>
  <sheetData>
    <row r="1" spans="1:13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76</v>
      </c>
      <c r="M1" s="1" t="s">
        <v>79</v>
      </c>
    </row>
    <row r="2" spans="1:13">
      <c r="A2" s="1"/>
      <c r="B2" s="1" t="s">
        <v>51</v>
      </c>
      <c r="C2" s="1">
        <v>0.7</v>
      </c>
      <c r="D2" s="1">
        <v>135</v>
      </c>
      <c r="E2" s="1">
        <v>0.96877491651460901</v>
      </c>
      <c r="F2" s="1">
        <v>87.708168949806705</v>
      </c>
      <c r="G2" s="1">
        <v>0.268774916514609</v>
      </c>
      <c r="H2" s="1">
        <v>-47.291831050193302</v>
      </c>
      <c r="I2" s="1">
        <v>1</v>
      </c>
      <c r="J2" s="1">
        <v>0</v>
      </c>
      <c r="K2" s="9">
        <f>IF(J2=1, "", E2)</f>
        <v>0.96877491651460901</v>
      </c>
      <c r="L2">
        <f>IF(J2=1, "", IF(D2=90, ABS(MOD(F2-D2+180, 360)-180), ABS(IF(ABS(MOD(F2-(180-D2)+180, 360)-180) &lt; ABS(MOD(F2-D2+180, 360)-180), MOD(F2-(180-D2)+180, 360)-180, MOD(F2-D2+180, 360)-180))))</f>
        <v>42.708168949806691</v>
      </c>
      <c r="M2">
        <f>IF(OR(J2=1, D2=90), 0, IF(ABS(MOD(F2-(180-D2)+180, 360)-180) &lt; ABS(MOD(F2-D2+180, 360)-180), 1, 0))</f>
        <v>1</v>
      </c>
    </row>
    <row r="3" spans="1:13">
      <c r="A3" s="1"/>
      <c r="B3" s="1" t="s">
        <v>51</v>
      </c>
      <c r="C3" s="1">
        <v>0.35</v>
      </c>
      <c r="D3" s="1">
        <v>90</v>
      </c>
      <c r="E3" s="1">
        <v>0.508284043046208</v>
      </c>
      <c r="F3" s="1">
        <v>89.708865414622196</v>
      </c>
      <c r="G3" s="1">
        <v>0.158284043046208</v>
      </c>
      <c r="H3" s="1">
        <v>-0.29113458537779002</v>
      </c>
      <c r="I3" s="1">
        <v>0</v>
      </c>
      <c r="J3" s="1">
        <v>0</v>
      </c>
      <c r="K3" s="9">
        <f t="shared" ref="K3:K66" si="0">IF(J3=1, "", E3)</f>
        <v>0.508284043046208</v>
      </c>
      <c r="L3">
        <f t="shared" ref="L3:L66" si="1">IF(J3=1, "", IF(D3=90, ABS(MOD(F3-D3+180, 360)-180), ABS(IF(ABS(MOD(F3-(180-D3)+180, 360)-180) &lt; ABS(MOD(F3-D3+180, 360)-180), MOD(F3-(180-D3)+180, 360)-180, MOD(F3-D3+180, 360)-180))))</f>
        <v>0.29113458537779024</v>
      </c>
      <c r="M3">
        <f>IF(OR(J3=1, D3=90), 0, IF(ABS(MOD(F3-(180-D3)+180, 360)-180) &lt; ABS(MOD(F3-D3+180, 360)-180), 1, 0))</f>
        <v>0</v>
      </c>
    </row>
    <row r="4" spans="1:13">
      <c r="A4" s="1"/>
      <c r="B4" s="1" t="s">
        <v>51</v>
      </c>
      <c r="C4" s="1">
        <v>0.35</v>
      </c>
      <c r="D4" s="1">
        <v>90</v>
      </c>
      <c r="E4" s="1">
        <v>0.44119504147858302</v>
      </c>
      <c r="F4" s="1">
        <v>88.993737320901403</v>
      </c>
      <c r="G4" s="1">
        <v>9.1195041478583497E-2</v>
      </c>
      <c r="H4" s="1">
        <v>-1.0062626790986</v>
      </c>
      <c r="I4" s="1">
        <v>0</v>
      </c>
      <c r="J4" s="1">
        <v>0</v>
      </c>
      <c r="K4" s="9">
        <f t="shared" si="0"/>
        <v>0.44119504147858302</v>
      </c>
      <c r="L4">
        <f t="shared" si="1"/>
        <v>1.0062626790985973</v>
      </c>
      <c r="M4">
        <f t="shared" ref="M4:M67" si="2">IF(OR(J4=1, D4=90), 0, IF(ABS(MOD(F4-(180-D4)+180, 360)-180) &lt; ABS(MOD(F4-D4+180, 360)-180), 1, 0))</f>
        <v>0</v>
      </c>
    </row>
    <row r="5" spans="1:13">
      <c r="A5" s="1"/>
      <c r="B5" s="1" t="s">
        <v>51</v>
      </c>
      <c r="C5" s="1">
        <v>0.5</v>
      </c>
      <c r="D5" s="1">
        <v>45</v>
      </c>
      <c r="E5" s="1">
        <v>0.49860661392081401</v>
      </c>
      <c r="F5" s="1">
        <v>129.577574764801</v>
      </c>
      <c r="G5" s="1">
        <v>-1.39338607918615E-3</v>
      </c>
      <c r="H5" s="1">
        <v>84.577574764800502</v>
      </c>
      <c r="I5" s="1">
        <v>1</v>
      </c>
      <c r="J5" s="1">
        <v>0</v>
      </c>
      <c r="K5" s="9">
        <f t="shared" si="0"/>
        <v>0.49860661392081401</v>
      </c>
      <c r="L5">
        <f t="shared" si="1"/>
        <v>5.4224252351990003</v>
      </c>
      <c r="M5">
        <f t="shared" si="2"/>
        <v>1</v>
      </c>
    </row>
    <row r="6" spans="1:13">
      <c r="A6" s="1"/>
      <c r="B6" s="1" t="s">
        <v>51</v>
      </c>
      <c r="C6" s="1">
        <v>1</v>
      </c>
      <c r="D6" s="1">
        <v>90</v>
      </c>
      <c r="E6" s="1">
        <v>1.07873754105104</v>
      </c>
      <c r="F6" s="1">
        <v>52.372860978734302</v>
      </c>
      <c r="G6" s="1">
        <v>7.8737541051040194E-2</v>
      </c>
      <c r="H6" s="1">
        <v>-37.627139021265698</v>
      </c>
      <c r="I6" s="1">
        <v>0</v>
      </c>
      <c r="J6" s="1">
        <v>0</v>
      </c>
      <c r="K6" s="9">
        <f t="shared" si="0"/>
        <v>1.07873754105104</v>
      </c>
      <c r="L6">
        <f t="shared" si="1"/>
        <v>37.627139021265691</v>
      </c>
      <c r="M6">
        <f t="shared" si="2"/>
        <v>0</v>
      </c>
    </row>
    <row r="7" spans="1:13">
      <c r="A7" s="1"/>
      <c r="B7" s="1" t="s">
        <v>51</v>
      </c>
      <c r="C7" s="1">
        <v>1.5</v>
      </c>
      <c r="D7" s="1">
        <v>135</v>
      </c>
      <c r="E7" s="1">
        <v>1.4340926677815999</v>
      </c>
      <c r="F7" s="1">
        <v>-1.77508484379058</v>
      </c>
      <c r="G7" s="1">
        <v>-6.59073322184036E-2</v>
      </c>
      <c r="H7" s="1">
        <v>-136.77508484379101</v>
      </c>
      <c r="I7" s="1">
        <v>1</v>
      </c>
      <c r="J7" s="1">
        <v>0</v>
      </c>
      <c r="K7" s="9">
        <f t="shared" si="0"/>
        <v>1.4340926677815999</v>
      </c>
      <c r="L7">
        <f t="shared" si="1"/>
        <v>46.77508484379058</v>
      </c>
      <c r="M7">
        <f t="shared" si="2"/>
        <v>1</v>
      </c>
    </row>
    <row r="8" spans="1:13">
      <c r="A8" s="1"/>
      <c r="B8" s="1" t="s">
        <v>51</v>
      </c>
      <c r="C8" s="1">
        <v>1</v>
      </c>
      <c r="D8" s="1">
        <v>135</v>
      </c>
      <c r="E8" s="1">
        <v>1.5006577341243099</v>
      </c>
      <c r="F8" s="1">
        <v>0.67055681954383295</v>
      </c>
      <c r="G8" s="1">
        <v>0.50065773412431203</v>
      </c>
      <c r="H8" s="1">
        <v>-134.329443180456</v>
      </c>
      <c r="I8" s="1">
        <v>1</v>
      </c>
      <c r="J8" s="1">
        <v>0</v>
      </c>
      <c r="K8" s="9">
        <f t="shared" si="0"/>
        <v>1.5006577341243099</v>
      </c>
      <c r="L8">
        <f t="shared" si="1"/>
        <v>44.329443180456167</v>
      </c>
      <c r="M8">
        <f t="shared" si="2"/>
        <v>1</v>
      </c>
    </row>
    <row r="9" spans="1:13">
      <c r="A9" s="1"/>
      <c r="B9" s="1" t="s">
        <v>51</v>
      </c>
      <c r="C9" s="1">
        <v>0.5</v>
      </c>
      <c r="D9" s="1">
        <v>0</v>
      </c>
      <c r="E9" s="1">
        <v>0.49330208584042701</v>
      </c>
      <c r="F9" s="1">
        <v>0.23998091921572501</v>
      </c>
      <c r="G9" s="1">
        <v>-6.6979141595731604E-3</v>
      </c>
      <c r="H9" s="1">
        <v>0.23998091921572501</v>
      </c>
      <c r="I9" s="1">
        <v>0</v>
      </c>
      <c r="J9" s="1">
        <v>0</v>
      </c>
      <c r="K9" s="9">
        <f t="shared" si="0"/>
        <v>0.49330208584042701</v>
      </c>
      <c r="L9">
        <f t="shared" si="1"/>
        <v>0.23998091921572495</v>
      </c>
      <c r="M9">
        <f t="shared" si="2"/>
        <v>0</v>
      </c>
    </row>
    <row r="10" spans="1:13">
      <c r="A10" s="1"/>
      <c r="B10" s="1" t="s">
        <v>51</v>
      </c>
      <c r="C10" s="1">
        <v>0.5</v>
      </c>
      <c r="D10" s="1">
        <v>180</v>
      </c>
      <c r="E10" s="1">
        <v>1.75388243662149</v>
      </c>
      <c r="F10" s="1">
        <v>0.91125514458639101</v>
      </c>
      <c r="G10" s="1">
        <v>1.25388243662149</v>
      </c>
      <c r="H10" s="1">
        <v>-179.08874485541401</v>
      </c>
      <c r="I10" s="1">
        <v>1</v>
      </c>
      <c r="J10" s="1">
        <v>0</v>
      </c>
      <c r="K10" s="9">
        <f t="shared" si="0"/>
        <v>1.75388243662149</v>
      </c>
      <c r="L10">
        <f t="shared" si="1"/>
        <v>0.91125514458639145</v>
      </c>
      <c r="M10">
        <f t="shared" si="2"/>
        <v>1</v>
      </c>
    </row>
    <row r="11" spans="1:13">
      <c r="A11" s="1"/>
      <c r="B11" s="1" t="s">
        <v>51</v>
      </c>
      <c r="C11" s="1">
        <v>0.7</v>
      </c>
      <c r="D11" s="1">
        <v>45</v>
      </c>
      <c r="E11" s="1">
        <v>0.49811405759715999</v>
      </c>
      <c r="F11" s="1">
        <v>88.514446579500898</v>
      </c>
      <c r="G11" s="1">
        <v>-0.20188594240284</v>
      </c>
      <c r="H11" s="1">
        <v>43.514446579500898</v>
      </c>
      <c r="I11" s="1">
        <v>0</v>
      </c>
      <c r="J11" s="1">
        <v>0</v>
      </c>
      <c r="K11" s="9">
        <f t="shared" si="0"/>
        <v>0.49811405759715999</v>
      </c>
      <c r="L11">
        <f t="shared" si="1"/>
        <v>43.514446579500884</v>
      </c>
      <c r="M11">
        <f t="shared" si="2"/>
        <v>0</v>
      </c>
    </row>
    <row r="12" spans="1:13">
      <c r="A12" s="1"/>
      <c r="B12" s="1" t="s">
        <v>51</v>
      </c>
      <c r="C12" s="1">
        <v>1</v>
      </c>
      <c r="D12" s="1">
        <v>180</v>
      </c>
      <c r="E12" s="1">
        <v>1.21131294203355</v>
      </c>
      <c r="F12" s="1">
        <v>179.65793970864101</v>
      </c>
      <c r="G12" s="1">
        <v>0.211312942033554</v>
      </c>
      <c r="H12" s="1">
        <v>-0.34206029135850702</v>
      </c>
      <c r="I12" s="1">
        <v>0</v>
      </c>
      <c r="J12" s="1">
        <v>0</v>
      </c>
      <c r="K12" s="9">
        <f t="shared" si="0"/>
        <v>1.21131294203355</v>
      </c>
      <c r="L12">
        <f t="shared" si="1"/>
        <v>0.3420602913589903</v>
      </c>
      <c r="M12">
        <f t="shared" si="2"/>
        <v>0</v>
      </c>
    </row>
    <row r="13" spans="1:13">
      <c r="A13" s="1"/>
      <c r="B13" s="1" t="s">
        <v>51</v>
      </c>
      <c r="C13" s="1">
        <v>1.5</v>
      </c>
      <c r="D13" s="1">
        <v>0</v>
      </c>
      <c r="E13" s="1">
        <v>0.86529692084702003</v>
      </c>
      <c r="F13" s="1">
        <v>0.82089827848852803</v>
      </c>
      <c r="G13" s="1">
        <v>-0.63470307915297997</v>
      </c>
      <c r="H13" s="1">
        <v>0.82089827848852803</v>
      </c>
      <c r="I13" s="1">
        <v>0</v>
      </c>
      <c r="J13" s="1">
        <v>0</v>
      </c>
      <c r="K13" s="9">
        <f t="shared" si="0"/>
        <v>0.86529692084702003</v>
      </c>
      <c r="L13">
        <f t="shared" si="1"/>
        <v>0.82089827848852792</v>
      </c>
      <c r="M13">
        <f t="shared" si="2"/>
        <v>0</v>
      </c>
    </row>
    <row r="14" spans="1:13">
      <c r="A14" s="1"/>
      <c r="B14" s="1" t="s">
        <v>51</v>
      </c>
      <c r="C14" s="1">
        <v>1.5</v>
      </c>
      <c r="D14" s="1">
        <v>180</v>
      </c>
      <c r="E14" s="1">
        <v>1.42967456947688</v>
      </c>
      <c r="F14" s="1">
        <v>177.432217198058</v>
      </c>
      <c r="G14" s="1">
        <v>-7.03254305231205E-2</v>
      </c>
      <c r="H14" s="1">
        <v>-2.5677828019419202</v>
      </c>
      <c r="I14" s="1">
        <v>0</v>
      </c>
      <c r="J14" s="1">
        <v>0</v>
      </c>
      <c r="K14" s="9">
        <f t="shared" si="0"/>
        <v>1.42967456947688</v>
      </c>
      <c r="L14">
        <f t="shared" si="1"/>
        <v>2.5677828019420019</v>
      </c>
      <c r="M14">
        <f t="shared" si="2"/>
        <v>0</v>
      </c>
    </row>
    <row r="15" spans="1:13">
      <c r="A15" s="1"/>
      <c r="B15" s="1" t="s">
        <v>51</v>
      </c>
      <c r="C15" s="1">
        <v>0.5</v>
      </c>
      <c r="D15" s="1">
        <v>0</v>
      </c>
      <c r="E15" s="1">
        <v>0.81915199001144501</v>
      </c>
      <c r="F15" s="1">
        <v>48.297451326837503</v>
      </c>
      <c r="G15" s="1">
        <v>0.31915199001144501</v>
      </c>
      <c r="H15" s="1">
        <v>48.297451326837503</v>
      </c>
      <c r="I15" s="1">
        <v>0</v>
      </c>
      <c r="J15" s="1">
        <v>0</v>
      </c>
      <c r="K15" s="9">
        <f t="shared" si="0"/>
        <v>0.81915199001144501</v>
      </c>
      <c r="L15">
        <f t="shared" si="1"/>
        <v>48.297451326837518</v>
      </c>
      <c r="M15">
        <f t="shared" si="2"/>
        <v>0</v>
      </c>
    </row>
    <row r="16" spans="1:13">
      <c r="A16" s="1"/>
      <c r="B16" s="1" t="s">
        <v>51</v>
      </c>
      <c r="C16" s="1">
        <v>0.35</v>
      </c>
      <c r="D16" s="1">
        <v>90</v>
      </c>
      <c r="E16" s="1">
        <v>0.90088283965089799</v>
      </c>
      <c r="F16" s="1">
        <v>90.492784117624296</v>
      </c>
      <c r="G16" s="1">
        <v>0.55088283965089802</v>
      </c>
      <c r="H16" s="1">
        <v>0.49278411762429603</v>
      </c>
      <c r="I16" s="1">
        <v>1</v>
      </c>
      <c r="J16" s="1">
        <v>0</v>
      </c>
      <c r="K16" s="9">
        <f t="shared" si="0"/>
        <v>0.90088283965089799</v>
      </c>
      <c r="L16">
        <f t="shared" si="1"/>
        <v>0.49278411762429641</v>
      </c>
      <c r="M16">
        <f t="shared" si="2"/>
        <v>0</v>
      </c>
    </row>
    <row r="17" spans="1:13">
      <c r="A17" s="1"/>
      <c r="B17" s="1" t="s">
        <v>51</v>
      </c>
      <c r="C17" s="1">
        <v>0.35</v>
      </c>
      <c r="D17" s="1">
        <v>0</v>
      </c>
      <c r="E17" s="1">
        <v>0.99966335487689695</v>
      </c>
      <c r="F17" s="1">
        <v>1.0066439577281601</v>
      </c>
      <c r="G17" s="1">
        <v>0.64966335487689697</v>
      </c>
      <c r="H17" s="1">
        <v>1.0066439577281601</v>
      </c>
      <c r="I17" s="1">
        <v>0</v>
      </c>
      <c r="J17" s="1">
        <v>0</v>
      </c>
      <c r="K17" s="9">
        <f t="shared" si="0"/>
        <v>0.99966335487689695</v>
      </c>
      <c r="L17">
        <f t="shared" si="1"/>
        <v>1.0066439577281585</v>
      </c>
      <c r="M17">
        <f t="shared" si="2"/>
        <v>0</v>
      </c>
    </row>
    <row r="18" spans="1:13">
      <c r="A18" s="1"/>
      <c r="B18" s="1" t="s">
        <v>51</v>
      </c>
      <c r="C18" s="1">
        <v>1.5</v>
      </c>
      <c r="D18" s="1">
        <v>135</v>
      </c>
      <c r="E18" s="1">
        <v>0.99966335487689595</v>
      </c>
      <c r="F18" s="1">
        <v>178.99335604227201</v>
      </c>
      <c r="G18" s="1">
        <v>-0.50033664512310405</v>
      </c>
      <c r="H18" s="1">
        <v>43.993356042271799</v>
      </c>
      <c r="I18" s="1">
        <v>0</v>
      </c>
      <c r="J18" s="1">
        <v>0</v>
      </c>
      <c r="K18" s="9">
        <f t="shared" si="0"/>
        <v>0.99966335487689595</v>
      </c>
      <c r="L18">
        <f t="shared" si="1"/>
        <v>43.993356042272012</v>
      </c>
      <c r="M18">
        <f t="shared" si="2"/>
        <v>0</v>
      </c>
    </row>
    <row r="19" spans="1:13">
      <c r="A19" s="1"/>
      <c r="B19" s="1" t="s">
        <v>51</v>
      </c>
      <c r="C19" s="1">
        <v>1</v>
      </c>
      <c r="D19" s="1">
        <v>45</v>
      </c>
      <c r="E19" s="1">
        <v>1.04059862790795</v>
      </c>
      <c r="F19" s="1">
        <v>135.02011083789401</v>
      </c>
      <c r="G19" s="1">
        <v>4.05986279079531E-2</v>
      </c>
      <c r="H19" s="1">
        <v>90.020110837893995</v>
      </c>
      <c r="I19" s="1">
        <v>1</v>
      </c>
      <c r="J19" s="1">
        <v>0</v>
      </c>
      <c r="K19" s="9">
        <f t="shared" si="0"/>
        <v>1.04059862790795</v>
      </c>
      <c r="L19">
        <f t="shared" si="1"/>
        <v>2.0110837894009137E-2</v>
      </c>
      <c r="M19">
        <f t="shared" si="2"/>
        <v>1</v>
      </c>
    </row>
    <row r="20" spans="1:13">
      <c r="A20" s="1"/>
      <c r="B20" s="1" t="s">
        <v>51</v>
      </c>
      <c r="C20" s="1">
        <v>1.5</v>
      </c>
      <c r="D20" s="1">
        <v>0</v>
      </c>
      <c r="E20" s="1">
        <v>0.447386640832306</v>
      </c>
      <c r="F20" s="1">
        <v>2.9119576060944001</v>
      </c>
      <c r="G20" s="1">
        <v>-1.0526133591676901</v>
      </c>
      <c r="H20" s="1">
        <v>2.9119576060944001</v>
      </c>
      <c r="I20" s="1">
        <v>0</v>
      </c>
      <c r="J20" s="1">
        <v>0</v>
      </c>
      <c r="K20" s="9">
        <f t="shared" si="0"/>
        <v>0.447386640832306</v>
      </c>
      <c r="L20">
        <f t="shared" si="1"/>
        <v>2.9119576060944041</v>
      </c>
      <c r="M20">
        <f t="shared" si="2"/>
        <v>0</v>
      </c>
    </row>
    <row r="21" spans="1:13">
      <c r="A21" s="1"/>
      <c r="B21" s="1" t="s">
        <v>51</v>
      </c>
      <c r="C21" s="1">
        <v>0.35</v>
      </c>
      <c r="D21" s="1">
        <v>45</v>
      </c>
      <c r="E21" s="1">
        <v>0.993290688098868</v>
      </c>
      <c r="F21" s="1">
        <v>43.925435033559097</v>
      </c>
      <c r="G21" s="1">
        <v>0.64329068809886802</v>
      </c>
      <c r="H21" s="1">
        <v>-1.0745649664408701</v>
      </c>
      <c r="I21" s="1">
        <v>0</v>
      </c>
      <c r="J21" s="1">
        <v>0</v>
      </c>
      <c r="K21" s="9">
        <f t="shared" si="0"/>
        <v>0.993290688098868</v>
      </c>
      <c r="L21">
        <f t="shared" si="1"/>
        <v>1.0745649664409029</v>
      </c>
      <c r="M21">
        <f t="shared" si="2"/>
        <v>0</v>
      </c>
    </row>
    <row r="22" spans="1:13">
      <c r="A22" s="1"/>
      <c r="B22" s="1" t="s">
        <v>51</v>
      </c>
      <c r="C22" s="1">
        <v>1</v>
      </c>
      <c r="D22" s="1">
        <v>0</v>
      </c>
      <c r="E22" s="1">
        <v>0.49330208584042701</v>
      </c>
      <c r="F22" s="1">
        <v>0.23998091921572501</v>
      </c>
      <c r="G22" s="1">
        <v>-0.50669791415957299</v>
      </c>
      <c r="H22" s="1">
        <v>0.23998091921572501</v>
      </c>
      <c r="I22" s="1">
        <v>0</v>
      </c>
      <c r="J22" s="1">
        <v>0</v>
      </c>
      <c r="K22" s="9">
        <f t="shared" si="0"/>
        <v>0.49330208584042701</v>
      </c>
      <c r="L22">
        <f t="shared" si="1"/>
        <v>0.23998091921572495</v>
      </c>
      <c r="M22">
        <f t="shared" si="2"/>
        <v>0</v>
      </c>
    </row>
    <row r="23" spans="1:13">
      <c r="A23" s="1"/>
      <c r="B23" s="1" t="s">
        <v>51</v>
      </c>
      <c r="C23" s="1">
        <v>1.5</v>
      </c>
      <c r="D23" s="1">
        <v>135</v>
      </c>
      <c r="E23" s="1">
        <v>1.0079061161245699</v>
      </c>
      <c r="F23" s="1">
        <v>144.827562920899</v>
      </c>
      <c r="G23" s="1">
        <v>-0.49209388387543401</v>
      </c>
      <c r="H23" s="1">
        <v>9.8275629208994797</v>
      </c>
      <c r="I23" s="1">
        <v>0</v>
      </c>
      <c r="J23" s="1">
        <v>0</v>
      </c>
      <c r="K23" s="9">
        <f t="shared" si="0"/>
        <v>1.0079061161245699</v>
      </c>
      <c r="L23">
        <f t="shared" si="1"/>
        <v>9.8275629208989983</v>
      </c>
      <c r="M23">
        <f t="shared" si="2"/>
        <v>0</v>
      </c>
    </row>
    <row r="24" spans="1:13">
      <c r="A24" s="1"/>
      <c r="B24" s="1" t="s">
        <v>51</v>
      </c>
      <c r="C24" s="1">
        <v>0.35</v>
      </c>
      <c r="D24" s="1">
        <v>135</v>
      </c>
      <c r="E24" s="1">
        <v>1.5095674741713301</v>
      </c>
      <c r="F24" s="1">
        <v>137.510026882782</v>
      </c>
      <c r="G24" s="1">
        <v>1.15956747417133</v>
      </c>
      <c r="H24" s="1">
        <v>2.5100268827816299</v>
      </c>
      <c r="I24" s="1">
        <v>0</v>
      </c>
      <c r="J24" s="1">
        <v>0</v>
      </c>
      <c r="K24" s="9">
        <f t="shared" si="0"/>
        <v>1.5095674741713301</v>
      </c>
      <c r="L24">
        <f t="shared" si="1"/>
        <v>2.5100268827820003</v>
      </c>
      <c r="M24">
        <f t="shared" si="2"/>
        <v>0</v>
      </c>
    </row>
    <row r="25" spans="1:13">
      <c r="A25" s="1"/>
      <c r="B25" s="1" t="s">
        <v>51</v>
      </c>
      <c r="C25" s="1">
        <v>0.35</v>
      </c>
      <c r="D25" s="1">
        <v>0</v>
      </c>
      <c r="E25" s="1">
        <v>1.01009564326769</v>
      </c>
      <c r="F25" s="1">
        <v>1.2893037160690399</v>
      </c>
      <c r="G25" s="1">
        <v>0.66009564326768999</v>
      </c>
      <c r="H25" s="1">
        <v>1.2893037160690399</v>
      </c>
      <c r="I25" s="1">
        <v>0</v>
      </c>
      <c r="J25" s="1">
        <v>0</v>
      </c>
      <c r="K25" s="9">
        <f t="shared" si="0"/>
        <v>1.01009564326769</v>
      </c>
      <c r="L25">
        <f t="shared" si="1"/>
        <v>1.2893037160690426</v>
      </c>
      <c r="M25">
        <f t="shared" si="2"/>
        <v>0</v>
      </c>
    </row>
    <row r="26" spans="1:13">
      <c r="A26" s="1"/>
      <c r="B26" s="1" t="s">
        <v>51</v>
      </c>
      <c r="C26" s="1">
        <v>0.35</v>
      </c>
      <c r="D26" s="1">
        <v>135</v>
      </c>
      <c r="E26" s="1">
        <v>1.44547296625901</v>
      </c>
      <c r="F26" s="1">
        <v>131.24756043101999</v>
      </c>
      <c r="G26" s="1">
        <v>1.0954729662590099</v>
      </c>
      <c r="H26" s="1">
        <v>-3.7524395689802099</v>
      </c>
      <c r="I26" s="1">
        <v>0</v>
      </c>
      <c r="J26" s="1">
        <v>0</v>
      </c>
      <c r="K26" s="9">
        <f t="shared" si="0"/>
        <v>1.44547296625901</v>
      </c>
      <c r="L26">
        <f t="shared" si="1"/>
        <v>3.7524395689800087</v>
      </c>
      <c r="M26">
        <f t="shared" si="2"/>
        <v>0</v>
      </c>
    </row>
    <row r="27" spans="1:13">
      <c r="A27" s="1"/>
      <c r="B27" s="1" t="s">
        <v>51</v>
      </c>
      <c r="C27" s="1">
        <v>1</v>
      </c>
      <c r="D27" s="1">
        <v>45</v>
      </c>
      <c r="E27" s="1">
        <v>0.99899586790439399</v>
      </c>
      <c r="F27" s="1">
        <v>89.8518726684039</v>
      </c>
      <c r="G27" s="1">
        <v>-1.00413209560579E-3</v>
      </c>
      <c r="H27" s="1">
        <v>44.8518726684039</v>
      </c>
      <c r="I27" s="1">
        <v>0</v>
      </c>
      <c r="J27" s="1">
        <v>0</v>
      </c>
      <c r="K27" s="9">
        <f t="shared" si="0"/>
        <v>0.99899586790439399</v>
      </c>
      <c r="L27">
        <f t="shared" si="1"/>
        <v>44.8518726684039</v>
      </c>
      <c r="M27">
        <f t="shared" si="2"/>
        <v>0</v>
      </c>
    </row>
    <row r="28" spans="1:13">
      <c r="A28" s="1"/>
      <c r="B28" s="1" t="s">
        <v>51</v>
      </c>
      <c r="C28" s="1">
        <v>1.5</v>
      </c>
      <c r="D28" s="1">
        <v>90</v>
      </c>
      <c r="E28" s="1">
        <v>0.545176171213683</v>
      </c>
      <c r="F28" s="1">
        <v>87.012891594521406</v>
      </c>
      <c r="G28" s="1">
        <v>-0.954823828786317</v>
      </c>
      <c r="H28" s="1">
        <v>-2.9871084054785801</v>
      </c>
      <c r="I28" s="1">
        <v>0</v>
      </c>
      <c r="J28" s="1">
        <v>0</v>
      </c>
      <c r="K28" s="9">
        <f t="shared" si="0"/>
        <v>0.545176171213683</v>
      </c>
      <c r="L28">
        <f t="shared" si="1"/>
        <v>2.9871084054785797</v>
      </c>
      <c r="M28">
        <f t="shared" si="2"/>
        <v>0</v>
      </c>
    </row>
    <row r="29" spans="1:13">
      <c r="A29" s="1"/>
      <c r="B29" s="1" t="s">
        <v>51</v>
      </c>
      <c r="C29" s="1">
        <v>0.7</v>
      </c>
      <c r="D29" s="1">
        <v>90</v>
      </c>
      <c r="E29" s="1">
        <v>0.52393291256691099</v>
      </c>
      <c r="F29" s="1">
        <v>91.412331717456098</v>
      </c>
      <c r="G29" s="1">
        <v>-0.17606708743308899</v>
      </c>
      <c r="H29" s="1">
        <v>1.4123317174560801</v>
      </c>
      <c r="I29" s="1">
        <v>1</v>
      </c>
      <c r="J29" s="1">
        <v>0</v>
      </c>
      <c r="K29" s="9">
        <f t="shared" si="0"/>
        <v>0.52393291256691099</v>
      </c>
      <c r="L29">
        <f t="shared" si="1"/>
        <v>1.4123317174560839</v>
      </c>
      <c r="M29">
        <f t="shared" si="2"/>
        <v>0</v>
      </c>
    </row>
    <row r="30" spans="1:13">
      <c r="A30" s="1"/>
      <c r="B30" s="1" t="s">
        <v>51</v>
      </c>
      <c r="C30" s="1">
        <v>0.5</v>
      </c>
      <c r="D30" s="1">
        <v>0</v>
      </c>
      <c r="E30" s="1">
        <v>1.0205807705848</v>
      </c>
      <c r="F30" s="1">
        <v>-1.6241540254818001</v>
      </c>
      <c r="G30" s="1">
        <v>0.52058077058479801</v>
      </c>
      <c r="H30" s="1">
        <v>-1.6241540254818001</v>
      </c>
      <c r="I30" s="1">
        <v>0</v>
      </c>
      <c r="J30" s="1">
        <v>0</v>
      </c>
      <c r="K30" s="9">
        <f t="shared" si="0"/>
        <v>1.0205807705848</v>
      </c>
      <c r="L30">
        <f t="shared" si="1"/>
        <v>1.6241540254818005</v>
      </c>
      <c r="M30">
        <f t="shared" si="2"/>
        <v>0</v>
      </c>
    </row>
    <row r="31" spans="1:13">
      <c r="A31" s="1"/>
      <c r="B31" s="1" t="s">
        <v>51</v>
      </c>
      <c r="C31" s="1">
        <v>0.35</v>
      </c>
      <c r="D31" s="1">
        <v>135</v>
      </c>
      <c r="E31" s="1">
        <v>1.5207198453837101</v>
      </c>
      <c r="F31" s="1">
        <v>90.291925698295501</v>
      </c>
      <c r="G31" s="1">
        <v>1.17071984538371</v>
      </c>
      <c r="H31" s="1">
        <v>-44.708074301704499</v>
      </c>
      <c r="I31" s="1">
        <v>0</v>
      </c>
      <c r="J31" s="1">
        <v>0</v>
      </c>
      <c r="K31" s="9">
        <f t="shared" si="0"/>
        <v>1.5207198453837101</v>
      </c>
      <c r="L31">
        <f t="shared" si="1"/>
        <v>44.708074301704499</v>
      </c>
      <c r="M31">
        <f t="shared" si="2"/>
        <v>0</v>
      </c>
    </row>
    <row r="32" spans="1:13">
      <c r="A32" s="1"/>
      <c r="B32" s="1" t="s">
        <v>51</v>
      </c>
      <c r="C32" s="1">
        <v>0.7</v>
      </c>
      <c r="D32" s="1">
        <v>135</v>
      </c>
      <c r="E32" s="1">
        <v>1.58820552301064</v>
      </c>
      <c r="F32" s="1">
        <v>88.788656224742098</v>
      </c>
      <c r="G32" s="1">
        <v>0.88820552301064204</v>
      </c>
      <c r="H32" s="1">
        <v>-46.211343775257902</v>
      </c>
      <c r="I32" s="1">
        <v>1</v>
      </c>
      <c r="J32" s="1">
        <v>0</v>
      </c>
      <c r="K32" s="9">
        <f t="shared" si="0"/>
        <v>1.58820552301064</v>
      </c>
      <c r="L32">
        <f t="shared" si="1"/>
        <v>43.788656224742112</v>
      </c>
      <c r="M32">
        <f t="shared" si="2"/>
        <v>1</v>
      </c>
    </row>
    <row r="33" spans="1:13">
      <c r="A33" s="1"/>
      <c r="B33" s="1" t="s">
        <v>51</v>
      </c>
      <c r="C33" s="1">
        <v>0.7</v>
      </c>
      <c r="D33" s="1">
        <v>0</v>
      </c>
      <c r="E33" s="1">
        <v>1.02070625179542</v>
      </c>
      <c r="F33" s="1">
        <v>1.85602388037748</v>
      </c>
      <c r="G33" s="1">
        <v>0.32070625179541501</v>
      </c>
      <c r="H33" s="1">
        <v>1.85602388037748</v>
      </c>
      <c r="I33" s="1">
        <v>0</v>
      </c>
      <c r="J33" s="1">
        <v>0</v>
      </c>
      <c r="K33" s="9">
        <f t="shared" si="0"/>
        <v>1.02070625179542</v>
      </c>
      <c r="L33">
        <f t="shared" si="1"/>
        <v>1.856023880377478</v>
      </c>
      <c r="M33">
        <f t="shared" si="2"/>
        <v>0</v>
      </c>
    </row>
    <row r="34" spans="1:13">
      <c r="A34" s="1"/>
      <c r="B34" s="1" t="s">
        <v>51</v>
      </c>
      <c r="C34" s="1">
        <v>1.5</v>
      </c>
      <c r="D34" s="1">
        <v>45</v>
      </c>
      <c r="E34" s="1">
        <v>1.0616846430111999</v>
      </c>
      <c r="F34" s="1">
        <v>87.908824145265598</v>
      </c>
      <c r="G34" s="1">
        <v>-0.43831535698879498</v>
      </c>
      <c r="H34" s="1">
        <v>42.908824145265598</v>
      </c>
      <c r="I34" s="1">
        <v>0</v>
      </c>
      <c r="J34" s="1">
        <v>0</v>
      </c>
      <c r="K34" s="9">
        <f t="shared" si="0"/>
        <v>1.0616846430111999</v>
      </c>
      <c r="L34">
        <f t="shared" si="1"/>
        <v>42.908824145265612</v>
      </c>
      <c r="M34">
        <f t="shared" si="2"/>
        <v>0</v>
      </c>
    </row>
    <row r="35" spans="1:13">
      <c r="A35" s="1"/>
      <c r="B35" s="1" t="s">
        <v>51</v>
      </c>
      <c r="C35" s="1">
        <v>0.7</v>
      </c>
      <c r="D35" s="1">
        <v>0</v>
      </c>
      <c r="E35" s="1">
        <v>0.99489304535755196</v>
      </c>
      <c r="F35" s="1">
        <v>1.90419725091505</v>
      </c>
      <c r="G35" s="1">
        <v>0.29489304535755201</v>
      </c>
      <c r="H35" s="1">
        <v>1.90419725091505</v>
      </c>
      <c r="I35" s="1">
        <v>0</v>
      </c>
      <c r="J35" s="1">
        <v>0</v>
      </c>
      <c r="K35" s="9">
        <f t="shared" si="0"/>
        <v>0.99489304535755196</v>
      </c>
      <c r="L35">
        <f t="shared" si="1"/>
        <v>1.9041972509150469</v>
      </c>
      <c r="M35">
        <f t="shared" si="2"/>
        <v>0</v>
      </c>
    </row>
    <row r="36" spans="1:13">
      <c r="A36" s="1"/>
      <c r="B36" s="1" t="s">
        <v>51</v>
      </c>
      <c r="C36" s="1">
        <v>0.7</v>
      </c>
      <c r="D36" s="1">
        <v>135</v>
      </c>
      <c r="E36" s="1">
        <v>0.92685296642590997</v>
      </c>
      <c r="F36" s="1">
        <v>91.117668849246201</v>
      </c>
      <c r="G36" s="1">
        <v>0.22685296642590999</v>
      </c>
      <c r="H36" s="1">
        <v>-43.882331150753799</v>
      </c>
      <c r="I36" s="1">
        <v>0</v>
      </c>
      <c r="J36" s="1">
        <v>0</v>
      </c>
      <c r="K36" s="9">
        <f t="shared" si="0"/>
        <v>0.92685296642590997</v>
      </c>
      <c r="L36">
        <f t="shared" si="1"/>
        <v>43.882331150753799</v>
      </c>
      <c r="M36">
        <f t="shared" si="2"/>
        <v>0</v>
      </c>
    </row>
    <row r="37" spans="1:13">
      <c r="A37" s="1"/>
      <c r="B37" s="1" t="s">
        <v>51</v>
      </c>
      <c r="C37" s="1">
        <v>0.35</v>
      </c>
      <c r="D37" s="1">
        <v>90</v>
      </c>
      <c r="E37" s="1">
        <v>0.47812973466661501</v>
      </c>
      <c r="F37" s="1">
        <v>86.593556245005303</v>
      </c>
      <c r="G37" s="1">
        <v>0.12812973466661501</v>
      </c>
      <c r="H37" s="1">
        <v>-3.4064437549947102</v>
      </c>
      <c r="I37" s="1">
        <v>0</v>
      </c>
      <c r="J37" s="1">
        <v>0</v>
      </c>
      <c r="K37" s="9">
        <f t="shared" si="0"/>
        <v>0.47812973466661501</v>
      </c>
      <c r="L37">
        <f t="shared" si="1"/>
        <v>3.4064437549947115</v>
      </c>
      <c r="M37">
        <f t="shared" si="2"/>
        <v>0</v>
      </c>
    </row>
    <row r="38" spans="1:13">
      <c r="A38" s="1"/>
      <c r="B38" s="1" t="s">
        <v>51</v>
      </c>
      <c r="C38" s="1">
        <v>1.5</v>
      </c>
      <c r="D38" s="1">
        <v>45</v>
      </c>
      <c r="E38" s="1">
        <v>0.50472829832739796</v>
      </c>
      <c r="F38" s="1">
        <v>48.692720712369798</v>
      </c>
      <c r="G38" s="1">
        <v>-0.99527170167260204</v>
      </c>
      <c r="H38" s="1">
        <v>3.6927207123697801</v>
      </c>
      <c r="I38" s="1">
        <v>0</v>
      </c>
      <c r="J38" s="1">
        <v>0</v>
      </c>
      <c r="K38" s="9">
        <f t="shared" si="0"/>
        <v>0.50472829832739796</v>
      </c>
      <c r="L38">
        <f t="shared" si="1"/>
        <v>3.6927207123698054</v>
      </c>
      <c r="M38">
        <f t="shared" si="2"/>
        <v>0</v>
      </c>
    </row>
    <row r="39" spans="1:13">
      <c r="A39" s="1"/>
      <c r="B39" s="1" t="s">
        <v>51</v>
      </c>
      <c r="C39" s="1">
        <v>1</v>
      </c>
      <c r="D39" s="1">
        <v>45</v>
      </c>
      <c r="E39" s="1">
        <v>0.50472829832739796</v>
      </c>
      <c r="F39" s="1">
        <v>48.692720712369798</v>
      </c>
      <c r="G39" s="1">
        <v>-0.49527170167260198</v>
      </c>
      <c r="H39" s="1">
        <v>3.6927207123697801</v>
      </c>
      <c r="I39" s="1">
        <v>0</v>
      </c>
      <c r="J39" s="1">
        <v>0</v>
      </c>
      <c r="K39" s="9">
        <f t="shared" si="0"/>
        <v>0.50472829832739796</v>
      </c>
      <c r="L39">
        <f t="shared" si="1"/>
        <v>3.6927207123698054</v>
      </c>
      <c r="M39">
        <f t="shared" si="2"/>
        <v>0</v>
      </c>
    </row>
    <row r="40" spans="1:13">
      <c r="A40" s="1"/>
      <c r="B40" s="1" t="s">
        <v>51</v>
      </c>
      <c r="C40" s="1">
        <v>0.5</v>
      </c>
      <c r="D40" s="1">
        <v>90</v>
      </c>
      <c r="E40" s="1">
        <v>1.0734786240491601</v>
      </c>
      <c r="F40" s="1">
        <v>53.1962701001383</v>
      </c>
      <c r="G40" s="1">
        <v>0.57347862404916305</v>
      </c>
      <c r="H40" s="1">
        <v>-36.8037298998617</v>
      </c>
      <c r="I40" s="1">
        <v>0</v>
      </c>
      <c r="J40" s="1">
        <v>0</v>
      </c>
      <c r="K40" s="9">
        <f t="shared" si="0"/>
        <v>1.0734786240491601</v>
      </c>
      <c r="L40">
        <f t="shared" si="1"/>
        <v>36.803729899861708</v>
      </c>
      <c r="M40">
        <f t="shared" si="2"/>
        <v>0</v>
      </c>
    </row>
    <row r="41" spans="1:13">
      <c r="A41" s="1"/>
      <c r="B41" s="1" t="s">
        <v>51</v>
      </c>
      <c r="C41" s="1">
        <v>0.35</v>
      </c>
      <c r="D41" s="1">
        <v>90</v>
      </c>
      <c r="E41" s="1">
        <v>1.0900925560227099</v>
      </c>
      <c r="F41" s="1">
        <v>53.846873120149702</v>
      </c>
      <c r="G41" s="1">
        <v>0.74009255602271296</v>
      </c>
      <c r="H41" s="1">
        <v>-36.153126879850298</v>
      </c>
      <c r="I41" s="1">
        <v>0</v>
      </c>
      <c r="J41" s="1">
        <v>0</v>
      </c>
      <c r="K41" s="9">
        <f t="shared" si="0"/>
        <v>1.0900925560227099</v>
      </c>
      <c r="L41">
        <f t="shared" si="1"/>
        <v>36.153126879850305</v>
      </c>
      <c r="M41">
        <f t="shared" si="2"/>
        <v>0</v>
      </c>
    </row>
    <row r="42" spans="1:13">
      <c r="A42" s="1"/>
      <c r="B42" s="1" t="s">
        <v>51</v>
      </c>
      <c r="C42" s="1">
        <v>0.35</v>
      </c>
      <c r="D42" s="1">
        <v>180</v>
      </c>
      <c r="E42" s="1">
        <v>1.0873232010974001</v>
      </c>
      <c r="F42" s="1">
        <v>179.89112454052199</v>
      </c>
      <c r="G42" s="1">
        <v>0.73732320109740501</v>
      </c>
      <c r="H42" s="1">
        <v>-0.108875459477588</v>
      </c>
      <c r="I42" s="1">
        <v>0</v>
      </c>
      <c r="J42" s="1">
        <v>0</v>
      </c>
      <c r="K42" s="9">
        <f t="shared" si="0"/>
        <v>1.0873232010974001</v>
      </c>
      <c r="L42">
        <f t="shared" si="1"/>
        <v>0.10887545947801414</v>
      </c>
      <c r="M42">
        <f t="shared" si="2"/>
        <v>0</v>
      </c>
    </row>
    <row r="43" spans="1:13">
      <c r="A43" s="1"/>
      <c r="B43" s="1" t="s">
        <v>51</v>
      </c>
      <c r="C43" s="1">
        <v>0.5</v>
      </c>
      <c r="D43" s="1">
        <v>90</v>
      </c>
      <c r="E43" s="1">
        <v>0.99399153393442996</v>
      </c>
      <c r="F43" s="1">
        <v>88.957832057356299</v>
      </c>
      <c r="G43" s="1">
        <v>0.49399153393443002</v>
      </c>
      <c r="H43" s="1">
        <v>-1.0421679426436901</v>
      </c>
      <c r="I43" s="1">
        <v>0</v>
      </c>
      <c r="J43" s="1">
        <v>0</v>
      </c>
      <c r="K43" s="9">
        <f t="shared" si="0"/>
        <v>0.99399153393442996</v>
      </c>
      <c r="L43">
        <f t="shared" si="1"/>
        <v>1.0421679426436867</v>
      </c>
      <c r="M43">
        <f t="shared" si="2"/>
        <v>0</v>
      </c>
    </row>
    <row r="44" spans="1:13">
      <c r="A44" s="1"/>
      <c r="B44" s="1" t="s">
        <v>51</v>
      </c>
      <c r="C44" s="1">
        <v>1.5</v>
      </c>
      <c r="D44" s="1">
        <v>180</v>
      </c>
      <c r="E44" s="1">
        <v>1.4508087631553599</v>
      </c>
      <c r="F44" s="1">
        <v>2.9388077031130702</v>
      </c>
      <c r="G44" s="1">
        <v>-4.9191236844638303E-2</v>
      </c>
      <c r="H44" s="1">
        <v>-177.06119229688699</v>
      </c>
      <c r="I44" s="1">
        <v>1</v>
      </c>
      <c r="J44" s="1">
        <v>0</v>
      </c>
      <c r="K44" s="9">
        <f t="shared" si="0"/>
        <v>1.4508087631553599</v>
      </c>
      <c r="L44">
        <f t="shared" si="1"/>
        <v>2.9388077031130706</v>
      </c>
      <c r="M44">
        <f t="shared" si="2"/>
        <v>1</v>
      </c>
    </row>
    <row r="45" spans="1:13">
      <c r="A45" s="1"/>
      <c r="B45" s="1" t="s">
        <v>51</v>
      </c>
      <c r="C45" s="1">
        <v>0.7</v>
      </c>
      <c r="D45" s="1">
        <v>45</v>
      </c>
      <c r="E45" s="1">
        <v>0.89839452451285795</v>
      </c>
      <c r="F45" s="1">
        <v>94.451764005867801</v>
      </c>
      <c r="G45" s="1">
        <v>0.19839452451285799</v>
      </c>
      <c r="H45" s="1">
        <v>49.451764005867801</v>
      </c>
      <c r="I45" s="1">
        <v>1</v>
      </c>
      <c r="J45" s="1">
        <v>0</v>
      </c>
      <c r="K45" s="9">
        <f t="shared" si="0"/>
        <v>0.89839452451285795</v>
      </c>
      <c r="L45">
        <f t="shared" si="1"/>
        <v>40.548235994132199</v>
      </c>
      <c r="M45">
        <f t="shared" si="2"/>
        <v>1</v>
      </c>
    </row>
    <row r="46" spans="1:13">
      <c r="A46" s="1"/>
      <c r="B46" s="1" t="s">
        <v>51</v>
      </c>
      <c r="C46" s="1">
        <v>0.7</v>
      </c>
      <c r="D46" s="1">
        <v>90</v>
      </c>
      <c r="E46" s="1">
        <v>1.3709247769883901</v>
      </c>
      <c r="F46" s="1">
        <v>89.676176510259495</v>
      </c>
      <c r="G46" s="1">
        <v>0.67092477698839204</v>
      </c>
      <c r="H46" s="1">
        <v>-0.32382348974050501</v>
      </c>
      <c r="I46" s="1">
        <v>0</v>
      </c>
      <c r="J46" s="1">
        <v>0</v>
      </c>
      <c r="K46" s="9">
        <f t="shared" si="0"/>
        <v>1.3709247769883901</v>
      </c>
      <c r="L46">
        <f t="shared" si="1"/>
        <v>0.32382348974050501</v>
      </c>
      <c r="M46">
        <f t="shared" si="2"/>
        <v>0</v>
      </c>
    </row>
    <row r="47" spans="1:13">
      <c r="A47" s="1"/>
      <c r="B47" s="1" t="s">
        <v>51</v>
      </c>
      <c r="C47" s="1">
        <v>0.35</v>
      </c>
      <c r="D47" s="1">
        <v>45</v>
      </c>
      <c r="E47" s="1">
        <v>1.0099952616430099</v>
      </c>
      <c r="F47" s="1">
        <v>128.792521883029</v>
      </c>
      <c r="G47" s="1">
        <v>0.65999526164300804</v>
      </c>
      <c r="H47" s="1">
        <v>83.792521883028797</v>
      </c>
      <c r="I47" s="1">
        <v>1</v>
      </c>
      <c r="J47" s="1">
        <v>0</v>
      </c>
      <c r="K47" s="9">
        <f t="shared" si="0"/>
        <v>1.0099952616430099</v>
      </c>
      <c r="L47">
        <f t="shared" si="1"/>
        <v>6.2074781169710036</v>
      </c>
      <c r="M47">
        <f t="shared" si="2"/>
        <v>1</v>
      </c>
    </row>
    <row r="48" spans="1:13">
      <c r="A48" s="1"/>
      <c r="B48" s="1" t="s">
        <v>51</v>
      </c>
      <c r="C48" s="1">
        <v>1</v>
      </c>
      <c r="D48" s="1">
        <v>90</v>
      </c>
      <c r="E48" s="1">
        <v>1.0358468304564501</v>
      </c>
      <c r="F48" s="1">
        <v>49.023722104414098</v>
      </c>
      <c r="G48" s="1">
        <v>3.5846830456451199E-2</v>
      </c>
      <c r="H48" s="1">
        <v>-40.976277895585902</v>
      </c>
      <c r="I48" s="1">
        <v>0</v>
      </c>
      <c r="J48" s="1">
        <v>0</v>
      </c>
      <c r="K48" s="9">
        <f t="shared" si="0"/>
        <v>1.0358468304564501</v>
      </c>
      <c r="L48">
        <f t="shared" si="1"/>
        <v>40.976277895585895</v>
      </c>
      <c r="M48">
        <f t="shared" si="2"/>
        <v>0</v>
      </c>
    </row>
    <row r="49" spans="1:13">
      <c r="A49" s="1"/>
      <c r="B49" s="1" t="s">
        <v>51</v>
      </c>
      <c r="C49" s="1">
        <v>0.35</v>
      </c>
      <c r="D49" s="1">
        <v>0</v>
      </c>
      <c r="E49" s="1">
        <v>1.05140896491553</v>
      </c>
      <c r="F49" s="1">
        <v>178.761365329103</v>
      </c>
      <c r="G49" s="1">
        <v>0.70140896491552496</v>
      </c>
      <c r="H49" s="1">
        <v>178.761365329103</v>
      </c>
      <c r="I49" s="1">
        <v>1</v>
      </c>
      <c r="J49" s="1">
        <v>0</v>
      </c>
      <c r="K49" s="9">
        <f t="shared" si="0"/>
        <v>1.05140896491553</v>
      </c>
      <c r="L49">
        <f t="shared" si="1"/>
        <v>1.2386346708969995</v>
      </c>
      <c r="M49">
        <f t="shared" si="2"/>
        <v>1</v>
      </c>
    </row>
    <row r="50" spans="1:13">
      <c r="A50" s="1"/>
      <c r="B50" s="1" t="s">
        <v>51</v>
      </c>
      <c r="C50" s="1">
        <v>0.35</v>
      </c>
      <c r="D50" s="1">
        <v>0</v>
      </c>
      <c r="E50" s="1">
        <v>1.00124218955294</v>
      </c>
      <c r="F50" s="1">
        <v>176.628332049525</v>
      </c>
      <c r="G50" s="1">
        <v>0.651242189552937</v>
      </c>
      <c r="H50" s="1">
        <v>176.628332049525</v>
      </c>
      <c r="I50" s="1">
        <v>1</v>
      </c>
      <c r="J50" s="1">
        <v>0</v>
      </c>
      <c r="K50" s="9">
        <f t="shared" si="0"/>
        <v>1.00124218955294</v>
      </c>
      <c r="L50">
        <f t="shared" si="1"/>
        <v>3.3716679504750005</v>
      </c>
      <c r="M50">
        <f t="shared" si="2"/>
        <v>1</v>
      </c>
    </row>
    <row r="51" spans="1:13">
      <c r="A51" s="1"/>
      <c r="B51" s="1" t="s">
        <v>51</v>
      </c>
      <c r="C51" s="1">
        <v>0.35</v>
      </c>
      <c r="D51" s="1">
        <v>180</v>
      </c>
      <c r="E51" s="1">
        <v>1.4856924273546399</v>
      </c>
      <c r="F51" s="1">
        <v>178.326442895517</v>
      </c>
      <c r="G51" s="1">
        <v>1.13569242735464</v>
      </c>
      <c r="H51" s="1">
        <v>-1.6735571044831701</v>
      </c>
      <c r="I51" s="1">
        <v>0</v>
      </c>
      <c r="J51" s="1">
        <v>0</v>
      </c>
      <c r="K51" s="9">
        <f t="shared" si="0"/>
        <v>1.4856924273546399</v>
      </c>
      <c r="L51">
        <f t="shared" si="1"/>
        <v>1.6735571044829953</v>
      </c>
      <c r="M51">
        <f t="shared" si="2"/>
        <v>0</v>
      </c>
    </row>
    <row r="52" spans="1:13">
      <c r="A52" s="1"/>
      <c r="B52" s="1" t="s">
        <v>51</v>
      </c>
      <c r="C52" s="1">
        <v>0.35</v>
      </c>
      <c r="D52" s="1">
        <v>135</v>
      </c>
      <c r="E52" s="1">
        <v>1.572919718921</v>
      </c>
      <c r="F52" s="1">
        <v>179.548417000136</v>
      </c>
      <c r="G52" s="1">
        <v>1.2229197189209999</v>
      </c>
      <c r="H52" s="1">
        <v>44.5484170001357</v>
      </c>
      <c r="I52" s="1">
        <v>0</v>
      </c>
      <c r="J52" s="1">
        <v>0</v>
      </c>
      <c r="K52" s="9">
        <f t="shared" si="0"/>
        <v>1.572919718921</v>
      </c>
      <c r="L52">
        <f t="shared" si="1"/>
        <v>44.548417000135998</v>
      </c>
      <c r="M52">
        <f t="shared" si="2"/>
        <v>0</v>
      </c>
    </row>
    <row r="53" spans="1:13">
      <c r="A53" s="1"/>
      <c r="B53" s="1" t="s">
        <v>51</v>
      </c>
      <c r="C53" s="1">
        <v>1.5</v>
      </c>
      <c r="D53" s="1">
        <v>90</v>
      </c>
      <c r="E53" s="1">
        <v>0.79774597293107197</v>
      </c>
      <c r="F53" s="1">
        <v>91.298580894647301</v>
      </c>
      <c r="G53" s="1">
        <v>-0.70225402706892803</v>
      </c>
      <c r="H53" s="1">
        <v>1.2985808946472699</v>
      </c>
      <c r="I53" s="1">
        <v>1</v>
      </c>
      <c r="J53" s="1">
        <v>0</v>
      </c>
      <c r="K53" s="9">
        <f t="shared" si="0"/>
        <v>0.79774597293107197</v>
      </c>
      <c r="L53">
        <f t="shared" si="1"/>
        <v>1.2985808946473014</v>
      </c>
      <c r="M53">
        <f t="shared" si="2"/>
        <v>0</v>
      </c>
    </row>
    <row r="54" spans="1:13">
      <c r="A54" s="1"/>
      <c r="B54" s="1" t="s">
        <v>51</v>
      </c>
      <c r="C54" s="1">
        <v>0.7</v>
      </c>
      <c r="D54" s="1">
        <v>45</v>
      </c>
      <c r="E54" s="1">
        <v>0.53426067793451903</v>
      </c>
      <c r="F54" s="1">
        <v>91.385024634927802</v>
      </c>
      <c r="G54" s="1">
        <v>-0.16573932206548</v>
      </c>
      <c r="H54" s="1">
        <v>46.385024634927802</v>
      </c>
      <c r="I54" s="1">
        <v>1</v>
      </c>
      <c r="J54" s="1">
        <v>0</v>
      </c>
      <c r="K54" s="9">
        <f t="shared" si="0"/>
        <v>0.53426067793451903</v>
      </c>
      <c r="L54">
        <f t="shared" si="1"/>
        <v>43.614975365072212</v>
      </c>
      <c r="M54">
        <f t="shared" si="2"/>
        <v>1</v>
      </c>
    </row>
    <row r="55" spans="1:13">
      <c r="A55" s="1"/>
      <c r="B55" s="1" t="s">
        <v>51</v>
      </c>
      <c r="C55" s="1">
        <v>1</v>
      </c>
      <c r="D55" s="1">
        <v>90</v>
      </c>
      <c r="E55" s="1">
        <v>0.99926291619749696</v>
      </c>
      <c r="F55" s="1">
        <v>91.332908447131203</v>
      </c>
      <c r="G55" s="1">
        <v>-7.3708380250348004E-4</v>
      </c>
      <c r="H55" s="1">
        <v>1.3329084471311601</v>
      </c>
      <c r="I55" s="1">
        <v>1</v>
      </c>
      <c r="J55" s="1">
        <v>0</v>
      </c>
      <c r="K55" s="9">
        <f t="shared" si="0"/>
        <v>0.99926291619749696</v>
      </c>
      <c r="L55">
        <f t="shared" si="1"/>
        <v>1.3329084471312171</v>
      </c>
      <c r="M55">
        <f t="shared" si="2"/>
        <v>0</v>
      </c>
    </row>
    <row r="56" spans="1:13">
      <c r="A56" s="1"/>
      <c r="B56" s="1" t="s">
        <v>51</v>
      </c>
      <c r="C56" s="1">
        <v>1.5</v>
      </c>
      <c r="D56" s="1">
        <v>45</v>
      </c>
      <c r="E56" s="1">
        <v>0.94556861643057299</v>
      </c>
      <c r="F56" s="1">
        <v>85.1427845566717</v>
      </c>
      <c r="G56" s="1">
        <v>-0.55443138356942701</v>
      </c>
      <c r="H56" s="1">
        <v>40.1427845566717</v>
      </c>
      <c r="I56" s="1">
        <v>0</v>
      </c>
      <c r="J56" s="1">
        <v>0</v>
      </c>
      <c r="K56" s="9">
        <f t="shared" si="0"/>
        <v>0.94556861643057299</v>
      </c>
      <c r="L56">
        <f t="shared" si="1"/>
        <v>40.1427845566717</v>
      </c>
      <c r="M56">
        <f t="shared" si="2"/>
        <v>0</v>
      </c>
    </row>
    <row r="57" spans="1:13">
      <c r="A57" s="1"/>
      <c r="B57" s="1" t="s">
        <v>51</v>
      </c>
      <c r="C57" s="1">
        <v>0.7</v>
      </c>
      <c r="D57" s="1">
        <v>180</v>
      </c>
      <c r="E57" s="1">
        <v>0.97911120871965795</v>
      </c>
      <c r="F57" s="1">
        <v>1.33011155696349</v>
      </c>
      <c r="G57" s="1">
        <v>0.279111208719658</v>
      </c>
      <c r="H57" s="1">
        <v>-178.669888443037</v>
      </c>
      <c r="I57" s="1">
        <v>1</v>
      </c>
      <c r="J57" s="1">
        <v>0</v>
      </c>
      <c r="K57" s="9">
        <f t="shared" si="0"/>
        <v>0.97911120871965795</v>
      </c>
      <c r="L57">
        <f t="shared" si="1"/>
        <v>1.3301115569634874</v>
      </c>
      <c r="M57">
        <f t="shared" si="2"/>
        <v>1</v>
      </c>
    </row>
    <row r="58" spans="1:13">
      <c r="A58" s="1"/>
      <c r="B58" s="1" t="s">
        <v>51</v>
      </c>
      <c r="C58" s="1">
        <v>0.35</v>
      </c>
      <c r="D58" s="1">
        <v>0</v>
      </c>
      <c r="E58" s="1">
        <v>1.0201963883680301</v>
      </c>
      <c r="F58" s="1">
        <v>179.593859504726</v>
      </c>
      <c r="G58" s="1">
        <v>0.67019638836803197</v>
      </c>
      <c r="H58" s="1">
        <v>179.593859504726</v>
      </c>
      <c r="I58" s="1">
        <v>1</v>
      </c>
      <c r="J58" s="1">
        <v>0</v>
      </c>
      <c r="K58" s="9">
        <f t="shared" si="0"/>
        <v>1.0201963883680301</v>
      </c>
      <c r="L58">
        <f t="shared" si="1"/>
        <v>0.40614049527400198</v>
      </c>
      <c r="M58">
        <f t="shared" si="2"/>
        <v>1</v>
      </c>
    </row>
    <row r="59" spans="1:13">
      <c r="A59" s="1"/>
      <c r="B59" s="1" t="s">
        <v>51</v>
      </c>
      <c r="C59" s="1">
        <v>0.7</v>
      </c>
      <c r="D59" s="1">
        <v>135</v>
      </c>
      <c r="E59" s="1">
        <v>1.06260907462929</v>
      </c>
      <c r="F59" s="1">
        <v>134.231900468238</v>
      </c>
      <c r="G59" s="1">
        <v>0.36260907462929298</v>
      </c>
      <c r="H59" s="1">
        <v>-0.76809953176217505</v>
      </c>
      <c r="I59" s="1">
        <v>0</v>
      </c>
      <c r="J59" s="1">
        <v>0</v>
      </c>
      <c r="K59" s="9">
        <f t="shared" si="0"/>
        <v>1.06260907462929</v>
      </c>
      <c r="L59">
        <f t="shared" si="1"/>
        <v>0.76809953176200452</v>
      </c>
      <c r="M59">
        <f t="shared" si="2"/>
        <v>0</v>
      </c>
    </row>
    <row r="60" spans="1:13">
      <c r="A60" s="1"/>
      <c r="B60" s="1" t="s">
        <v>51</v>
      </c>
      <c r="C60" s="1">
        <v>0.5</v>
      </c>
      <c r="D60" s="1">
        <v>135</v>
      </c>
      <c r="E60" s="1">
        <v>1.0450378043975399</v>
      </c>
      <c r="F60" s="1">
        <v>137.22337841536299</v>
      </c>
      <c r="G60" s="1">
        <v>0.54503780439754301</v>
      </c>
      <c r="H60" s="1">
        <v>2.2233784153627298</v>
      </c>
      <c r="I60" s="1">
        <v>0</v>
      </c>
      <c r="J60" s="1">
        <v>0</v>
      </c>
      <c r="K60" s="9">
        <f t="shared" si="0"/>
        <v>1.0450378043975399</v>
      </c>
      <c r="L60">
        <f t="shared" si="1"/>
        <v>2.223378415362987</v>
      </c>
      <c r="M60">
        <f t="shared" si="2"/>
        <v>0</v>
      </c>
    </row>
    <row r="61" spans="1:13">
      <c r="A61" s="1"/>
      <c r="B61" s="1" t="s">
        <v>51</v>
      </c>
      <c r="C61" s="1">
        <v>0.7</v>
      </c>
      <c r="D61" s="1">
        <v>0</v>
      </c>
      <c r="E61" s="1">
        <v>0.99442092701696205</v>
      </c>
      <c r="F61" s="1">
        <v>0.71429998275380102</v>
      </c>
      <c r="G61" s="1">
        <v>0.29442092701696199</v>
      </c>
      <c r="H61" s="1">
        <v>0.71429998275380102</v>
      </c>
      <c r="I61" s="1">
        <v>0</v>
      </c>
      <c r="J61" s="1">
        <v>0</v>
      </c>
      <c r="K61" s="9">
        <f t="shared" si="0"/>
        <v>0.99442092701696205</v>
      </c>
      <c r="L61">
        <f t="shared" si="1"/>
        <v>0.71429998275380058</v>
      </c>
      <c r="M61">
        <f t="shared" si="2"/>
        <v>0</v>
      </c>
    </row>
    <row r="62" spans="1:13">
      <c r="A62" s="1"/>
      <c r="B62" s="1" t="s">
        <v>51</v>
      </c>
      <c r="C62" s="1">
        <v>0.5</v>
      </c>
      <c r="D62" s="1">
        <v>180</v>
      </c>
      <c r="E62" s="1">
        <v>1.3973569010120099</v>
      </c>
      <c r="F62" s="1">
        <v>179.27986915951601</v>
      </c>
      <c r="G62" s="1">
        <v>0.89735690101201204</v>
      </c>
      <c r="H62" s="1">
        <v>-0.72013084048376197</v>
      </c>
      <c r="I62" s="1">
        <v>0</v>
      </c>
      <c r="J62" s="1">
        <v>0</v>
      </c>
      <c r="K62" s="9">
        <f t="shared" si="0"/>
        <v>1.3973569010120099</v>
      </c>
      <c r="L62">
        <f t="shared" si="1"/>
        <v>0.72013084048398923</v>
      </c>
      <c r="M62">
        <f t="shared" si="2"/>
        <v>0</v>
      </c>
    </row>
    <row r="63" spans="1:13">
      <c r="A63" s="1"/>
      <c r="B63" s="1" t="s">
        <v>51</v>
      </c>
      <c r="C63" s="1">
        <v>0.7</v>
      </c>
      <c r="D63" s="1">
        <v>0</v>
      </c>
      <c r="E63" s="1">
        <v>1.04795710523431</v>
      </c>
      <c r="F63" s="1">
        <v>3.5041069209425202</v>
      </c>
      <c r="G63" s="1">
        <v>0.347957105234312</v>
      </c>
      <c r="H63" s="1">
        <v>3.5041069209425202</v>
      </c>
      <c r="I63" s="1">
        <v>0</v>
      </c>
      <c r="J63" s="1">
        <v>0</v>
      </c>
      <c r="K63" s="9">
        <f t="shared" si="0"/>
        <v>1.04795710523431</v>
      </c>
      <c r="L63">
        <f t="shared" si="1"/>
        <v>3.5041069209425189</v>
      </c>
      <c r="M63">
        <f t="shared" si="2"/>
        <v>0</v>
      </c>
    </row>
    <row r="64" spans="1:13">
      <c r="A64" s="1"/>
      <c r="B64" s="1" t="s">
        <v>51</v>
      </c>
      <c r="C64" s="1">
        <v>1.5</v>
      </c>
      <c r="D64" s="1">
        <v>45</v>
      </c>
      <c r="E64" s="1">
        <v>0.96858210635426101</v>
      </c>
      <c r="F64" s="1">
        <v>88.013482787815704</v>
      </c>
      <c r="G64" s="1">
        <v>-0.53141789364573899</v>
      </c>
      <c r="H64" s="1">
        <v>43.013482787815697</v>
      </c>
      <c r="I64" s="1">
        <v>0</v>
      </c>
      <c r="J64" s="1">
        <v>0</v>
      </c>
      <c r="K64" s="9">
        <f t="shared" si="0"/>
        <v>0.96858210635426101</v>
      </c>
      <c r="L64">
        <f t="shared" si="1"/>
        <v>43.01348278781569</v>
      </c>
      <c r="M64">
        <f t="shared" si="2"/>
        <v>0</v>
      </c>
    </row>
    <row r="65" spans="1:13">
      <c r="A65" s="1"/>
      <c r="B65" s="1" t="s">
        <v>51</v>
      </c>
      <c r="C65" s="1">
        <v>1</v>
      </c>
      <c r="D65" s="1">
        <v>45</v>
      </c>
      <c r="E65" s="1">
        <v>0.96858210635426101</v>
      </c>
      <c r="F65" s="1">
        <v>88.013482787815704</v>
      </c>
      <c r="G65" s="1">
        <v>-3.14178936457385E-2</v>
      </c>
      <c r="H65" s="1">
        <v>43.013482787815697</v>
      </c>
      <c r="I65" s="1">
        <v>0</v>
      </c>
      <c r="J65" s="1">
        <v>0</v>
      </c>
      <c r="K65" s="9">
        <f t="shared" si="0"/>
        <v>0.96858210635426101</v>
      </c>
      <c r="L65">
        <f t="shared" si="1"/>
        <v>43.01348278781569</v>
      </c>
      <c r="M65">
        <f t="shared" si="2"/>
        <v>0</v>
      </c>
    </row>
    <row r="66" spans="1:13">
      <c r="A66" s="1"/>
      <c r="B66" s="1" t="s">
        <v>51</v>
      </c>
      <c r="C66" s="1">
        <v>0.7</v>
      </c>
      <c r="D66" s="1">
        <v>135</v>
      </c>
      <c r="E66" s="1">
        <v>1.05205841491538</v>
      </c>
      <c r="F66" s="1">
        <v>46.7706498526587</v>
      </c>
      <c r="G66" s="1">
        <v>0.35205841491537998</v>
      </c>
      <c r="H66" s="1">
        <v>-88.229350147341293</v>
      </c>
      <c r="I66" s="1">
        <v>1</v>
      </c>
      <c r="J66" s="1">
        <v>0</v>
      </c>
      <c r="K66" s="9">
        <f t="shared" si="0"/>
        <v>1.05205841491538</v>
      </c>
      <c r="L66">
        <f t="shared" si="1"/>
        <v>1.7706498526586927</v>
      </c>
      <c r="M66">
        <f t="shared" si="2"/>
        <v>1</v>
      </c>
    </row>
    <row r="67" spans="1:13">
      <c r="A67" s="1"/>
      <c r="B67" s="1" t="s">
        <v>51</v>
      </c>
      <c r="C67" s="1">
        <v>0.5</v>
      </c>
      <c r="D67" s="1">
        <v>90</v>
      </c>
      <c r="E67" s="1">
        <v>0.44119504147858302</v>
      </c>
      <c r="F67" s="1">
        <v>91.006262679098498</v>
      </c>
      <c r="G67" s="1">
        <v>-5.8804958521416498E-2</v>
      </c>
      <c r="H67" s="1">
        <v>1.0062626790985401</v>
      </c>
      <c r="I67" s="1">
        <v>1</v>
      </c>
      <c r="J67" s="1">
        <v>0</v>
      </c>
      <c r="K67" s="9">
        <f t="shared" ref="K67:K130" si="3">IF(J67=1, "", E67)</f>
        <v>0.44119504147858302</v>
      </c>
      <c r="L67">
        <f t="shared" ref="L67:L130" si="4">IF(J67=1, "", IF(D67=90, ABS(MOD(F67-D67+180, 360)-180), ABS(IF(ABS(MOD(F67-(180-D67)+180, 360)-180) &lt; ABS(MOD(F67-D67+180, 360)-180), MOD(F67-(180-D67)+180, 360)-180, MOD(F67-D67+180, 360)-180))))</f>
        <v>1.0062626790984837</v>
      </c>
      <c r="M67">
        <f t="shared" si="2"/>
        <v>0</v>
      </c>
    </row>
    <row r="68" spans="1:13">
      <c r="A68" s="1"/>
      <c r="B68" s="1" t="s">
        <v>51</v>
      </c>
      <c r="C68" s="1">
        <v>1.5</v>
      </c>
      <c r="D68" s="1">
        <v>0</v>
      </c>
      <c r="E68" s="1">
        <v>0.53637897635562104</v>
      </c>
      <c r="F68" s="1">
        <v>4.6399225894364804</v>
      </c>
      <c r="G68" s="1">
        <v>-0.96362102364437896</v>
      </c>
      <c r="H68" s="1">
        <v>4.6399225894364804</v>
      </c>
      <c r="I68" s="1">
        <v>0</v>
      </c>
      <c r="J68" s="1">
        <v>0</v>
      </c>
      <c r="K68" s="9">
        <f t="shared" si="3"/>
        <v>0.53637897635562104</v>
      </c>
      <c r="L68">
        <f t="shared" si="4"/>
        <v>4.6399225894364804</v>
      </c>
      <c r="M68">
        <f t="shared" ref="M68:M131" si="5">IF(OR(J68=1, D68=90), 0, IF(ABS(MOD(F68-(180-D68)+180, 360)-180) &lt; ABS(MOD(F68-D68+180, 360)-180), 1, 0))</f>
        <v>0</v>
      </c>
    </row>
    <row r="69" spans="1:13">
      <c r="A69" s="1"/>
      <c r="B69" s="1" t="s">
        <v>51</v>
      </c>
      <c r="C69" s="1">
        <v>1.5</v>
      </c>
      <c r="D69" s="1">
        <v>90</v>
      </c>
      <c r="E69" s="1">
        <v>0.92322731339161501</v>
      </c>
      <c r="F69" s="1">
        <v>49.742934868529403</v>
      </c>
      <c r="G69" s="1">
        <v>-0.57677268660838499</v>
      </c>
      <c r="H69" s="1">
        <v>-40.257065131470597</v>
      </c>
      <c r="I69" s="1">
        <v>0</v>
      </c>
      <c r="J69" s="1">
        <v>0</v>
      </c>
      <c r="K69" s="9">
        <f t="shared" si="3"/>
        <v>0.92322731339161501</v>
      </c>
      <c r="L69">
        <f t="shared" si="4"/>
        <v>40.257065131470597</v>
      </c>
      <c r="M69">
        <f t="shared" si="5"/>
        <v>0</v>
      </c>
    </row>
    <row r="70" spans="1:13">
      <c r="A70" s="1"/>
      <c r="B70" s="1" t="s">
        <v>51</v>
      </c>
      <c r="C70" s="1">
        <v>0.35</v>
      </c>
      <c r="D70" s="1">
        <v>180</v>
      </c>
      <c r="E70" s="1">
        <v>0.94399276695562695</v>
      </c>
      <c r="F70" s="1">
        <v>-176.98886029943199</v>
      </c>
      <c r="G70" s="1">
        <v>0.59399276695562697</v>
      </c>
      <c r="H70" s="1">
        <v>3.0111397005683802</v>
      </c>
      <c r="I70" s="1">
        <v>1</v>
      </c>
      <c r="J70" s="1">
        <v>0</v>
      </c>
      <c r="K70" s="9">
        <f t="shared" si="3"/>
        <v>0.94399276695562695</v>
      </c>
      <c r="L70">
        <f t="shared" si="4"/>
        <v>3.0111397005680374</v>
      </c>
      <c r="M70">
        <f t="shared" si="5"/>
        <v>0</v>
      </c>
    </row>
    <row r="71" spans="1:13">
      <c r="A71" s="1"/>
      <c r="B71" s="1" t="s">
        <v>51</v>
      </c>
      <c r="C71" s="1">
        <v>1.5</v>
      </c>
      <c r="D71" s="1">
        <v>90</v>
      </c>
      <c r="E71" s="1">
        <v>0.94234633132795698</v>
      </c>
      <c r="F71" s="1">
        <v>91.099290686542403</v>
      </c>
      <c r="G71" s="1">
        <v>-0.55765366867204302</v>
      </c>
      <c r="H71" s="1">
        <v>1.0992906865424199</v>
      </c>
      <c r="I71" s="1">
        <v>1</v>
      </c>
      <c r="J71" s="1">
        <v>0</v>
      </c>
      <c r="K71" s="9">
        <f t="shared" si="3"/>
        <v>0.94234633132795698</v>
      </c>
      <c r="L71">
        <f t="shared" si="4"/>
        <v>1.0992906865424175</v>
      </c>
      <c r="M71">
        <f t="shared" si="5"/>
        <v>0</v>
      </c>
    </row>
    <row r="72" spans="1:13">
      <c r="A72" s="1"/>
      <c r="B72" s="1" t="s">
        <v>51</v>
      </c>
      <c r="C72" s="1">
        <v>1</v>
      </c>
      <c r="D72" s="1">
        <v>135</v>
      </c>
      <c r="E72" s="1">
        <v>0.99679266636893604</v>
      </c>
      <c r="F72" s="1">
        <v>134.601098489668</v>
      </c>
      <c r="G72" s="1">
        <v>-3.2073336310640701E-3</v>
      </c>
      <c r="H72" s="1">
        <v>-0.39890151033154098</v>
      </c>
      <c r="I72" s="1">
        <v>0</v>
      </c>
      <c r="J72" s="1">
        <v>0</v>
      </c>
      <c r="K72" s="9">
        <f t="shared" si="3"/>
        <v>0.99679266636893604</v>
      </c>
      <c r="L72">
        <f t="shared" si="4"/>
        <v>0.39890151033199572</v>
      </c>
      <c r="M72">
        <f t="shared" si="5"/>
        <v>0</v>
      </c>
    </row>
    <row r="73" spans="1:13">
      <c r="A73" s="1"/>
      <c r="B73" s="1" t="s">
        <v>51</v>
      </c>
      <c r="C73" s="1">
        <v>0.35</v>
      </c>
      <c r="D73" s="1">
        <v>90</v>
      </c>
      <c r="E73" s="1">
        <v>0.96803100857086</v>
      </c>
      <c r="F73" s="1">
        <v>89.541398965218903</v>
      </c>
      <c r="G73" s="1">
        <v>0.61803100857086002</v>
      </c>
      <c r="H73" s="1">
        <v>-0.45860103478105402</v>
      </c>
      <c r="I73" s="1">
        <v>0</v>
      </c>
      <c r="J73" s="1">
        <v>0</v>
      </c>
      <c r="K73" s="9">
        <f t="shared" si="3"/>
        <v>0.96803100857086</v>
      </c>
      <c r="L73">
        <f t="shared" si="4"/>
        <v>0.45860103478111114</v>
      </c>
      <c r="M73">
        <f t="shared" si="5"/>
        <v>0</v>
      </c>
    </row>
    <row r="74" spans="1:13">
      <c r="A74" s="1"/>
      <c r="B74" s="1" t="s">
        <v>51</v>
      </c>
      <c r="C74" s="1">
        <v>1.5</v>
      </c>
      <c r="D74" s="1">
        <v>90</v>
      </c>
      <c r="E74" s="1">
        <v>0.96803100857086</v>
      </c>
      <c r="F74" s="1">
        <v>89.541398965218903</v>
      </c>
      <c r="G74" s="1">
        <v>-0.53196899142914</v>
      </c>
      <c r="H74" s="1">
        <v>-0.45860103478105402</v>
      </c>
      <c r="I74" s="1">
        <v>0</v>
      </c>
      <c r="J74" s="1">
        <v>0</v>
      </c>
      <c r="K74" s="9">
        <f t="shared" si="3"/>
        <v>0.96803100857086</v>
      </c>
      <c r="L74">
        <f t="shared" si="4"/>
        <v>0.45860103478111114</v>
      </c>
      <c r="M74">
        <f t="shared" si="5"/>
        <v>0</v>
      </c>
    </row>
    <row r="75" spans="1:13">
      <c r="A75" s="1"/>
      <c r="B75" s="1" t="s">
        <v>51</v>
      </c>
      <c r="C75" s="1">
        <v>0.5</v>
      </c>
      <c r="D75" s="1">
        <v>135</v>
      </c>
      <c r="E75" s="1">
        <v>1.47546186765721</v>
      </c>
      <c r="F75" s="1">
        <v>134.02128639239501</v>
      </c>
      <c r="G75" s="1">
        <v>0.97546186765720599</v>
      </c>
      <c r="H75" s="1">
        <v>-0.97871360760473203</v>
      </c>
      <c r="I75" s="1">
        <v>0</v>
      </c>
      <c r="J75" s="1">
        <v>0</v>
      </c>
      <c r="K75" s="9">
        <f t="shared" si="3"/>
        <v>1.47546186765721</v>
      </c>
      <c r="L75">
        <f t="shared" si="4"/>
        <v>0.9787136076049876</v>
      </c>
      <c r="M75">
        <f t="shared" si="5"/>
        <v>0</v>
      </c>
    </row>
    <row r="76" spans="1:13">
      <c r="A76" s="1"/>
      <c r="B76" s="1" t="s">
        <v>51</v>
      </c>
      <c r="C76" s="1">
        <v>0.7</v>
      </c>
      <c r="D76" s="1">
        <v>45</v>
      </c>
      <c r="E76" s="1">
        <v>0.48251258685801501</v>
      </c>
      <c r="F76" s="1">
        <v>89.0799113331325</v>
      </c>
      <c r="G76" s="1">
        <v>-0.217487413141985</v>
      </c>
      <c r="H76" s="1">
        <v>44.0799113331325</v>
      </c>
      <c r="I76" s="1">
        <v>0</v>
      </c>
      <c r="J76" s="1">
        <v>0</v>
      </c>
      <c r="K76" s="9">
        <f t="shared" si="3"/>
        <v>0.48251258685801501</v>
      </c>
      <c r="L76">
        <f t="shared" si="4"/>
        <v>44.079911333132486</v>
      </c>
      <c r="M76">
        <f t="shared" si="5"/>
        <v>0</v>
      </c>
    </row>
    <row r="77" spans="1:13">
      <c r="A77" s="1"/>
      <c r="B77" s="1" t="s">
        <v>51</v>
      </c>
      <c r="C77" s="1">
        <v>0.35</v>
      </c>
      <c r="D77" s="1">
        <v>45</v>
      </c>
      <c r="E77" s="1">
        <v>0.55009217452868198</v>
      </c>
      <c r="F77" s="1">
        <v>87.578219514716395</v>
      </c>
      <c r="G77" s="1">
        <v>0.200092174528682</v>
      </c>
      <c r="H77" s="1">
        <v>42.578219514716402</v>
      </c>
      <c r="I77" s="1">
        <v>0</v>
      </c>
      <c r="J77" s="1">
        <v>0</v>
      </c>
      <c r="K77" s="9">
        <f t="shared" si="3"/>
        <v>0.55009217452868198</v>
      </c>
      <c r="L77">
        <f t="shared" si="4"/>
        <v>42.578219514716409</v>
      </c>
      <c r="M77">
        <f t="shared" si="5"/>
        <v>0</v>
      </c>
    </row>
    <row r="78" spans="1:13">
      <c r="A78" s="1"/>
      <c r="B78" s="1" t="s">
        <v>51</v>
      </c>
      <c r="C78" s="1">
        <v>0.35</v>
      </c>
      <c r="D78" s="1">
        <v>0</v>
      </c>
      <c r="E78" s="1">
        <v>1.4696673720347</v>
      </c>
      <c r="F78" s="1">
        <v>179.31530271704599</v>
      </c>
      <c r="G78" s="1">
        <v>1.1196673720346999</v>
      </c>
      <c r="H78" s="1">
        <v>179.31530271704599</v>
      </c>
      <c r="I78" s="1">
        <v>1</v>
      </c>
      <c r="J78" s="1">
        <v>0</v>
      </c>
      <c r="K78" s="9">
        <f t="shared" si="3"/>
        <v>1.4696673720347</v>
      </c>
      <c r="L78">
        <f t="shared" si="4"/>
        <v>0.684697282954005</v>
      </c>
      <c r="M78">
        <f t="shared" si="5"/>
        <v>1</v>
      </c>
    </row>
    <row r="79" spans="1:13">
      <c r="A79" s="1"/>
      <c r="B79" s="1" t="s">
        <v>51</v>
      </c>
      <c r="C79" s="1">
        <v>0.5</v>
      </c>
      <c r="D79" s="1">
        <v>0</v>
      </c>
      <c r="E79" s="1">
        <v>1.47074174601811</v>
      </c>
      <c r="F79" s="1">
        <v>177.70536858006699</v>
      </c>
      <c r="G79" s="1">
        <v>0.97074174601811003</v>
      </c>
      <c r="H79" s="1">
        <v>177.70536858006699</v>
      </c>
      <c r="I79" s="1">
        <v>1</v>
      </c>
      <c r="J79" s="1">
        <v>0</v>
      </c>
      <c r="K79" s="9">
        <f t="shared" si="3"/>
        <v>1.47074174601811</v>
      </c>
      <c r="L79">
        <f t="shared" si="4"/>
        <v>2.2946314199330118</v>
      </c>
      <c r="M79">
        <f t="shared" si="5"/>
        <v>1</v>
      </c>
    </row>
    <row r="80" spans="1:13">
      <c r="A80" s="1"/>
      <c r="B80" s="1" t="s">
        <v>51</v>
      </c>
      <c r="C80" s="1">
        <v>1</v>
      </c>
      <c r="D80" s="1">
        <v>45</v>
      </c>
      <c r="E80" s="1">
        <v>0.97048099145331401</v>
      </c>
      <c r="F80" s="1">
        <v>51.678342461907803</v>
      </c>
      <c r="G80" s="1">
        <v>-2.9519008546685498E-2</v>
      </c>
      <c r="H80" s="1">
        <v>6.6783424619078504</v>
      </c>
      <c r="I80" s="1">
        <v>0</v>
      </c>
      <c r="J80" s="1">
        <v>0</v>
      </c>
      <c r="K80" s="9">
        <f t="shared" si="3"/>
        <v>0.97048099145331401</v>
      </c>
      <c r="L80">
        <f t="shared" si="4"/>
        <v>6.6783424619077891</v>
      </c>
      <c r="M80">
        <f t="shared" si="5"/>
        <v>0</v>
      </c>
    </row>
    <row r="81" spans="1:13">
      <c r="A81" s="1"/>
      <c r="B81" s="1" t="s">
        <v>51</v>
      </c>
      <c r="C81" s="1">
        <v>1.5</v>
      </c>
      <c r="D81" s="1">
        <v>135</v>
      </c>
      <c r="E81" s="1">
        <v>1.5008781889840299</v>
      </c>
      <c r="F81" s="1">
        <v>49.032965276560603</v>
      </c>
      <c r="G81" s="1">
        <v>8.7818898402880496E-4</v>
      </c>
      <c r="H81" s="1">
        <v>-85.967034723439397</v>
      </c>
      <c r="I81" s="1">
        <v>1</v>
      </c>
      <c r="J81" s="1">
        <v>0</v>
      </c>
      <c r="K81" s="9">
        <f t="shared" si="3"/>
        <v>1.5008781889840299</v>
      </c>
      <c r="L81">
        <f t="shared" si="4"/>
        <v>4.032965276560617</v>
      </c>
      <c r="M81">
        <f t="shared" si="5"/>
        <v>1</v>
      </c>
    </row>
    <row r="82" spans="1:13">
      <c r="A82" s="1"/>
      <c r="B82" s="1" t="s">
        <v>51</v>
      </c>
      <c r="C82" s="1">
        <v>0.5</v>
      </c>
      <c r="D82" s="1">
        <v>0</v>
      </c>
      <c r="E82" s="1">
        <v>1.0201963883680301</v>
      </c>
      <c r="F82" s="1">
        <v>0.40614049527442803</v>
      </c>
      <c r="G82" s="1">
        <v>0.52019638836803195</v>
      </c>
      <c r="H82" s="1">
        <v>0.40614049527442803</v>
      </c>
      <c r="I82" s="1">
        <v>0</v>
      </c>
      <c r="J82" s="1">
        <v>0</v>
      </c>
      <c r="K82" s="9">
        <f t="shared" si="3"/>
        <v>1.0201963883680301</v>
      </c>
      <c r="L82">
        <f t="shared" si="4"/>
        <v>0.4061404952744283</v>
      </c>
      <c r="M82">
        <f t="shared" si="5"/>
        <v>0</v>
      </c>
    </row>
    <row r="83" spans="1:13">
      <c r="A83" s="1"/>
      <c r="B83" s="1" t="s">
        <v>51</v>
      </c>
      <c r="C83" s="1">
        <v>0.7</v>
      </c>
      <c r="D83" s="1">
        <v>180</v>
      </c>
      <c r="E83" s="1">
        <v>1.51136924719613</v>
      </c>
      <c r="F83" s="1">
        <v>1.4492251130747</v>
      </c>
      <c r="G83" s="1">
        <v>0.81136924719613401</v>
      </c>
      <c r="H83" s="1">
        <v>-178.55077488692501</v>
      </c>
      <c r="I83" s="1">
        <v>1</v>
      </c>
      <c r="J83" s="1">
        <v>0</v>
      </c>
      <c r="K83" s="9">
        <f t="shared" si="3"/>
        <v>1.51136924719613</v>
      </c>
      <c r="L83">
        <f t="shared" si="4"/>
        <v>1.4492251130747036</v>
      </c>
      <c r="M83">
        <f t="shared" si="5"/>
        <v>1</v>
      </c>
    </row>
    <row r="84" spans="1:13">
      <c r="A84" s="1"/>
      <c r="B84" s="1" t="s">
        <v>51</v>
      </c>
      <c r="C84" s="1">
        <v>0.5</v>
      </c>
      <c r="D84" s="1">
        <v>180</v>
      </c>
      <c r="E84" s="1">
        <v>1.5006061714600001</v>
      </c>
      <c r="F84" s="1">
        <v>0.473345068542045</v>
      </c>
      <c r="G84" s="1">
        <v>1.0006061714600001</v>
      </c>
      <c r="H84" s="1">
        <v>-179.52665493145801</v>
      </c>
      <c r="I84" s="1">
        <v>1</v>
      </c>
      <c r="J84" s="1">
        <v>0</v>
      </c>
      <c r="K84" s="9">
        <f t="shared" si="3"/>
        <v>1.5006061714600001</v>
      </c>
      <c r="L84">
        <f t="shared" si="4"/>
        <v>0.47334506854204506</v>
      </c>
      <c r="M84">
        <f t="shared" si="5"/>
        <v>1</v>
      </c>
    </row>
    <row r="85" spans="1:13">
      <c r="A85" s="1"/>
      <c r="B85" s="1" t="s">
        <v>51</v>
      </c>
      <c r="C85" s="1">
        <v>1.5</v>
      </c>
      <c r="D85" s="1">
        <v>180</v>
      </c>
      <c r="E85" s="1">
        <v>1.4748324260577199</v>
      </c>
      <c r="F85" s="1">
        <v>0.68229927090459297</v>
      </c>
      <c r="G85" s="1">
        <v>-2.5167573942282299E-2</v>
      </c>
      <c r="H85" s="1">
        <v>-179.31770072909501</v>
      </c>
      <c r="I85" s="1">
        <v>1</v>
      </c>
      <c r="J85" s="1">
        <v>0</v>
      </c>
      <c r="K85" s="9">
        <f t="shared" si="3"/>
        <v>1.4748324260577199</v>
      </c>
      <c r="L85">
        <f t="shared" si="4"/>
        <v>0.68229927090459341</v>
      </c>
      <c r="M85">
        <f t="shared" si="5"/>
        <v>1</v>
      </c>
    </row>
    <row r="86" spans="1:13">
      <c r="A86" s="1"/>
      <c r="B86" s="1" t="s">
        <v>51</v>
      </c>
      <c r="C86" s="1">
        <v>1</v>
      </c>
      <c r="D86" s="1">
        <v>180</v>
      </c>
      <c r="E86" s="1">
        <v>1.50650305668718</v>
      </c>
      <c r="F86" s="1">
        <v>1.8469768765086201</v>
      </c>
      <c r="G86" s="1">
        <v>0.50650305668717699</v>
      </c>
      <c r="H86" s="1">
        <v>-178.15302312349101</v>
      </c>
      <c r="I86" s="1">
        <v>1</v>
      </c>
      <c r="J86" s="1">
        <v>0</v>
      </c>
      <c r="K86" s="9">
        <f t="shared" si="3"/>
        <v>1.50650305668718</v>
      </c>
      <c r="L86">
        <f t="shared" si="4"/>
        <v>1.8469768765086201</v>
      </c>
      <c r="M86">
        <f t="shared" si="5"/>
        <v>1</v>
      </c>
    </row>
    <row r="87" spans="1:13">
      <c r="A87" s="1"/>
      <c r="B87" s="1" t="s">
        <v>51</v>
      </c>
      <c r="C87" s="1">
        <v>0.35</v>
      </c>
      <c r="D87" s="1">
        <v>180</v>
      </c>
      <c r="E87" s="1">
        <v>0.97887409790568503</v>
      </c>
      <c r="F87" s="1">
        <v>179.576714343058</v>
      </c>
      <c r="G87" s="1">
        <v>0.62887409790568505</v>
      </c>
      <c r="H87" s="1">
        <v>-0.42328565694242598</v>
      </c>
      <c r="I87" s="1">
        <v>0</v>
      </c>
      <c r="J87" s="1">
        <v>0</v>
      </c>
      <c r="K87" s="9">
        <f t="shared" si="3"/>
        <v>0.97887409790568503</v>
      </c>
      <c r="L87">
        <f t="shared" si="4"/>
        <v>0.42328565694199938</v>
      </c>
      <c r="M87">
        <f t="shared" si="5"/>
        <v>0</v>
      </c>
    </row>
    <row r="88" spans="1:13">
      <c r="A88" s="1"/>
      <c r="B88" s="1" t="s">
        <v>51</v>
      </c>
      <c r="C88" s="1">
        <v>0.35</v>
      </c>
      <c r="D88" s="1">
        <v>45</v>
      </c>
      <c r="E88" s="1">
        <v>0.88022193554572703</v>
      </c>
      <c r="F88" s="1">
        <v>90.504351229223701</v>
      </c>
      <c r="G88" s="1">
        <v>0.53022193554572705</v>
      </c>
      <c r="H88" s="1">
        <v>45.504351229223701</v>
      </c>
      <c r="I88" s="1">
        <v>1</v>
      </c>
      <c r="J88" s="1">
        <v>0</v>
      </c>
      <c r="K88" s="9">
        <f t="shared" si="3"/>
        <v>0.88022193554572703</v>
      </c>
      <c r="L88">
        <f t="shared" si="4"/>
        <v>44.495648770776313</v>
      </c>
      <c r="M88">
        <f t="shared" si="5"/>
        <v>1</v>
      </c>
    </row>
    <row r="89" spans="1:13">
      <c r="A89" s="1"/>
      <c r="B89" s="1" t="s">
        <v>51</v>
      </c>
      <c r="C89" s="1">
        <v>1.5</v>
      </c>
      <c r="D89" s="1">
        <v>180</v>
      </c>
      <c r="E89" s="1">
        <v>1.49071426160216</v>
      </c>
      <c r="F89" s="1">
        <v>1.46930960761262</v>
      </c>
      <c r="G89" s="1">
        <v>-9.2857383978370792E-3</v>
      </c>
      <c r="H89" s="1">
        <v>-178.53069039238699</v>
      </c>
      <c r="I89" s="1">
        <v>1</v>
      </c>
      <c r="J89" s="1">
        <v>0</v>
      </c>
      <c r="K89" s="9">
        <f t="shared" si="3"/>
        <v>1.49071426160216</v>
      </c>
      <c r="L89">
        <f t="shared" si="4"/>
        <v>1.4693096076126153</v>
      </c>
      <c r="M89">
        <f t="shared" si="5"/>
        <v>1</v>
      </c>
    </row>
    <row r="90" spans="1:13">
      <c r="A90" s="1"/>
      <c r="B90" s="1" t="s">
        <v>51</v>
      </c>
      <c r="C90" s="1">
        <v>0.7</v>
      </c>
      <c r="D90" s="1">
        <v>180</v>
      </c>
      <c r="E90" s="1">
        <v>0.91694613352752397</v>
      </c>
      <c r="F90" s="1">
        <v>179.225343707836</v>
      </c>
      <c r="G90" s="1">
        <v>0.21694613352752401</v>
      </c>
      <c r="H90" s="1">
        <v>-0.77465629216413801</v>
      </c>
      <c r="I90" s="1">
        <v>0</v>
      </c>
      <c r="J90" s="1">
        <v>0</v>
      </c>
      <c r="K90" s="9">
        <f t="shared" si="3"/>
        <v>0.91694613352752397</v>
      </c>
      <c r="L90">
        <f t="shared" si="4"/>
        <v>0.77465629216399634</v>
      </c>
      <c r="M90">
        <f t="shared" si="5"/>
        <v>0</v>
      </c>
    </row>
    <row r="91" spans="1:13">
      <c r="A91" s="1"/>
      <c r="B91" s="1" t="s">
        <v>51</v>
      </c>
      <c r="C91" s="1">
        <v>1</v>
      </c>
      <c r="D91" s="1">
        <v>0</v>
      </c>
      <c r="E91" s="1">
        <v>0.53510401735249402</v>
      </c>
      <c r="F91" s="1">
        <v>2.4342968307478801</v>
      </c>
      <c r="G91" s="1">
        <v>-0.46489598264750598</v>
      </c>
      <c r="H91" s="1">
        <v>2.4342968307478801</v>
      </c>
      <c r="I91" s="1">
        <v>0</v>
      </c>
      <c r="J91" s="1">
        <v>0</v>
      </c>
      <c r="K91" s="9">
        <f t="shared" si="3"/>
        <v>0.53510401735249402</v>
      </c>
      <c r="L91">
        <f t="shared" si="4"/>
        <v>2.4342968307478827</v>
      </c>
      <c r="M91">
        <f t="shared" si="5"/>
        <v>0</v>
      </c>
    </row>
    <row r="92" spans="1:13">
      <c r="A92" s="1"/>
      <c r="B92" s="1" t="s">
        <v>51</v>
      </c>
      <c r="C92" s="1">
        <v>0.35</v>
      </c>
      <c r="D92" s="1">
        <v>180</v>
      </c>
      <c r="E92" s="1">
        <v>0.90145130952515096</v>
      </c>
      <c r="F92" s="1">
        <v>179.212027499637</v>
      </c>
      <c r="G92" s="1">
        <v>0.55145130952515098</v>
      </c>
      <c r="H92" s="1">
        <v>-0.78797250036325295</v>
      </c>
      <c r="I92" s="1">
        <v>0</v>
      </c>
      <c r="J92" s="1">
        <v>0</v>
      </c>
      <c r="K92" s="9">
        <f t="shared" si="3"/>
        <v>0.90145130952515096</v>
      </c>
      <c r="L92">
        <f t="shared" si="4"/>
        <v>0.78797250036299715</v>
      </c>
      <c r="M92">
        <f t="shared" si="5"/>
        <v>0</v>
      </c>
    </row>
    <row r="93" spans="1:13">
      <c r="A93" s="1"/>
      <c r="B93" s="1" t="s">
        <v>51</v>
      </c>
      <c r="C93" s="1">
        <v>1</v>
      </c>
      <c r="D93" s="1">
        <v>90</v>
      </c>
      <c r="E93" s="1">
        <v>0.94734183435891905</v>
      </c>
      <c r="F93" s="1">
        <v>89.843795971752101</v>
      </c>
      <c r="G93" s="1">
        <v>-5.2658165641081202E-2</v>
      </c>
      <c r="H93" s="1">
        <v>-0.15620402824788501</v>
      </c>
      <c r="I93" s="1">
        <v>0</v>
      </c>
      <c r="J93" s="1">
        <v>0</v>
      </c>
      <c r="K93" s="9">
        <f t="shared" si="3"/>
        <v>0.94734183435891905</v>
      </c>
      <c r="L93">
        <f t="shared" si="4"/>
        <v>0.15620402824788471</v>
      </c>
      <c r="M93">
        <f t="shared" si="5"/>
        <v>0</v>
      </c>
    </row>
    <row r="94" spans="1:13">
      <c r="A94" s="1"/>
      <c r="B94" s="1" t="s">
        <v>51</v>
      </c>
      <c r="C94" s="1">
        <v>0.7</v>
      </c>
      <c r="D94" s="1">
        <v>0</v>
      </c>
      <c r="E94" s="1">
        <v>0.95310090504135503</v>
      </c>
      <c r="F94" s="1">
        <v>0.745268918901274</v>
      </c>
      <c r="G94" s="1">
        <v>0.25310090504135502</v>
      </c>
      <c r="H94" s="1">
        <v>0.745268918901274</v>
      </c>
      <c r="I94" s="1">
        <v>0</v>
      </c>
      <c r="J94" s="1">
        <v>0</v>
      </c>
      <c r="K94" s="9">
        <f t="shared" si="3"/>
        <v>0.95310090504135503</v>
      </c>
      <c r="L94">
        <f t="shared" si="4"/>
        <v>0.74526891890127445</v>
      </c>
      <c r="M94">
        <f t="shared" si="5"/>
        <v>0</v>
      </c>
    </row>
    <row r="95" spans="1:13">
      <c r="A95" s="1"/>
      <c r="B95" s="1" t="s">
        <v>51</v>
      </c>
      <c r="C95" s="1">
        <v>0.7</v>
      </c>
      <c r="D95" s="1">
        <v>180</v>
      </c>
      <c r="E95" s="1">
        <v>0.96395416445806403</v>
      </c>
      <c r="F95" s="1">
        <v>-177.97322036429301</v>
      </c>
      <c r="G95" s="1">
        <v>0.26395416445806402</v>
      </c>
      <c r="H95" s="1">
        <v>2.0267796357065899</v>
      </c>
      <c r="I95" s="1">
        <v>1</v>
      </c>
      <c r="J95" s="1">
        <v>0</v>
      </c>
      <c r="K95" s="9">
        <f t="shared" si="3"/>
        <v>0.96395416445806403</v>
      </c>
      <c r="L95">
        <f t="shared" si="4"/>
        <v>2.0267796357069869</v>
      </c>
      <c r="M95">
        <f t="shared" si="5"/>
        <v>0</v>
      </c>
    </row>
    <row r="96" spans="1:13">
      <c r="A96" s="1"/>
      <c r="B96" s="1" t="s">
        <v>51</v>
      </c>
      <c r="C96" s="1">
        <v>0.7</v>
      </c>
      <c r="D96" s="1">
        <v>45</v>
      </c>
      <c r="E96" s="1">
        <v>0.51861475545256397</v>
      </c>
      <c r="F96" s="1">
        <v>89.714664811492895</v>
      </c>
      <c r="G96" s="1">
        <v>-0.18138524454743599</v>
      </c>
      <c r="H96" s="1">
        <v>44.714664811492902</v>
      </c>
      <c r="I96" s="1">
        <v>0</v>
      </c>
      <c r="J96" s="1">
        <v>0</v>
      </c>
      <c r="K96" s="9">
        <f t="shared" si="3"/>
        <v>0.51861475545256397</v>
      </c>
      <c r="L96">
        <f t="shared" si="4"/>
        <v>44.714664811492895</v>
      </c>
      <c r="M96">
        <f t="shared" si="5"/>
        <v>0</v>
      </c>
    </row>
    <row r="97" spans="1:13">
      <c r="A97" s="1"/>
      <c r="B97" s="1" t="s">
        <v>51</v>
      </c>
      <c r="C97" s="1">
        <v>0.5</v>
      </c>
      <c r="D97" s="1">
        <v>90</v>
      </c>
      <c r="E97" s="1">
        <v>1.41792101360249</v>
      </c>
      <c r="F97" s="1">
        <v>88.434360837779906</v>
      </c>
      <c r="G97" s="1">
        <v>0.91792101360249201</v>
      </c>
      <c r="H97" s="1">
        <v>-1.56563916222012</v>
      </c>
      <c r="I97" s="1">
        <v>0</v>
      </c>
      <c r="J97" s="1">
        <v>0</v>
      </c>
      <c r="K97" s="9">
        <f t="shared" si="3"/>
        <v>1.41792101360249</v>
      </c>
      <c r="L97">
        <f t="shared" si="4"/>
        <v>1.5656391622200942</v>
      </c>
      <c r="M97">
        <f t="shared" si="5"/>
        <v>0</v>
      </c>
    </row>
    <row r="98" spans="1:13">
      <c r="A98" s="1"/>
      <c r="B98" s="1" t="s">
        <v>51</v>
      </c>
      <c r="C98" s="1">
        <v>0.7</v>
      </c>
      <c r="D98" s="1">
        <v>45</v>
      </c>
      <c r="E98" s="1">
        <v>0.94736999862053295</v>
      </c>
      <c r="F98" s="1">
        <v>90.468602797105802</v>
      </c>
      <c r="G98" s="1">
        <v>0.24736999862053299</v>
      </c>
      <c r="H98" s="1">
        <v>45.468602797105802</v>
      </c>
      <c r="I98" s="1">
        <v>1</v>
      </c>
      <c r="J98" s="1">
        <v>0</v>
      </c>
      <c r="K98" s="9">
        <f t="shared" si="3"/>
        <v>0.94736999862053295</v>
      </c>
      <c r="L98">
        <f t="shared" si="4"/>
        <v>44.531397202894198</v>
      </c>
      <c r="M98">
        <f t="shared" si="5"/>
        <v>1</v>
      </c>
    </row>
    <row r="99" spans="1:13">
      <c r="A99" s="1"/>
      <c r="B99" s="1" t="s">
        <v>51</v>
      </c>
      <c r="C99" s="1">
        <v>1.5</v>
      </c>
      <c r="D99" s="1">
        <v>180</v>
      </c>
      <c r="E99" s="1">
        <v>0.98427524574806602</v>
      </c>
      <c r="F99" s="1">
        <v>178.676868167305</v>
      </c>
      <c r="G99" s="1">
        <v>-0.51572475425193398</v>
      </c>
      <c r="H99" s="1">
        <v>-1.32313183269537</v>
      </c>
      <c r="I99" s="1">
        <v>0</v>
      </c>
      <c r="J99" s="1">
        <v>0</v>
      </c>
      <c r="K99" s="9">
        <f t="shared" si="3"/>
        <v>0.98427524574806602</v>
      </c>
      <c r="L99">
        <f t="shared" si="4"/>
        <v>1.3231318326949975</v>
      </c>
      <c r="M99">
        <f t="shared" si="5"/>
        <v>0</v>
      </c>
    </row>
    <row r="100" spans="1:13">
      <c r="A100" s="1"/>
      <c r="B100" s="1" t="s">
        <v>51</v>
      </c>
      <c r="C100" s="1">
        <v>1.5</v>
      </c>
      <c r="D100" s="1">
        <v>135</v>
      </c>
      <c r="E100" s="1">
        <v>0.49330208584042701</v>
      </c>
      <c r="F100" s="1">
        <v>0.23998091921572501</v>
      </c>
      <c r="G100" s="1">
        <v>-1.00669791415957</v>
      </c>
      <c r="H100" s="1">
        <v>-134.76001908078399</v>
      </c>
      <c r="I100" s="1">
        <v>1</v>
      </c>
      <c r="J100" s="1">
        <v>0</v>
      </c>
      <c r="K100" s="9">
        <f t="shared" si="3"/>
        <v>0.49330208584042701</v>
      </c>
      <c r="L100">
        <f t="shared" si="4"/>
        <v>44.760019080784275</v>
      </c>
      <c r="M100">
        <f t="shared" si="5"/>
        <v>1</v>
      </c>
    </row>
    <row r="101" spans="1:13">
      <c r="A101" s="1"/>
      <c r="B101" s="1" t="s">
        <v>51</v>
      </c>
      <c r="C101" s="1">
        <v>1</v>
      </c>
      <c r="D101" s="1">
        <v>0</v>
      </c>
      <c r="E101" s="1">
        <v>0.45457499964745901</v>
      </c>
      <c r="F101" s="1">
        <v>6.1316875080949798</v>
      </c>
      <c r="G101" s="1">
        <v>-0.54542500035254105</v>
      </c>
      <c r="H101" s="1">
        <v>6.1316875080949798</v>
      </c>
      <c r="I101" s="1">
        <v>0</v>
      </c>
      <c r="J101" s="1">
        <v>0</v>
      </c>
      <c r="K101" s="9">
        <f t="shared" si="3"/>
        <v>0.45457499964745901</v>
      </c>
      <c r="L101">
        <f t="shared" si="4"/>
        <v>6.1316875080949842</v>
      </c>
      <c r="M101">
        <f t="shared" si="5"/>
        <v>0</v>
      </c>
    </row>
    <row r="102" spans="1:13">
      <c r="A102" s="1"/>
      <c r="B102" s="1" t="s">
        <v>51</v>
      </c>
      <c r="C102" s="1">
        <v>1.5</v>
      </c>
      <c r="D102" s="1">
        <v>0</v>
      </c>
      <c r="E102" s="1">
        <v>0.55012125358212904</v>
      </c>
      <c r="F102" s="1">
        <v>0.21519442104963099</v>
      </c>
      <c r="G102" s="1">
        <v>-0.94987874641787096</v>
      </c>
      <c r="H102" s="1">
        <v>0.21519442104963099</v>
      </c>
      <c r="I102" s="1">
        <v>0</v>
      </c>
      <c r="J102" s="1">
        <v>0</v>
      </c>
      <c r="K102" s="9">
        <f t="shared" si="3"/>
        <v>0.55012125358212904</v>
      </c>
      <c r="L102">
        <f t="shared" si="4"/>
        <v>0.21519442104963105</v>
      </c>
      <c r="M102">
        <f t="shared" si="5"/>
        <v>0</v>
      </c>
    </row>
    <row r="103" spans="1:13">
      <c r="A103" s="1"/>
      <c r="B103" s="1" t="s">
        <v>51</v>
      </c>
      <c r="C103" s="1">
        <v>1</v>
      </c>
      <c r="D103" s="1">
        <v>180</v>
      </c>
      <c r="E103" s="1">
        <v>0.55012125358212904</v>
      </c>
      <c r="F103" s="1">
        <v>0.21519442104963099</v>
      </c>
      <c r="G103" s="1">
        <v>-0.44987874641787101</v>
      </c>
      <c r="H103" s="1">
        <v>-179.78480557895</v>
      </c>
      <c r="I103" s="1">
        <v>1</v>
      </c>
      <c r="J103" s="1">
        <v>0</v>
      </c>
      <c r="K103" s="9">
        <f t="shared" si="3"/>
        <v>0.55012125358212904</v>
      </c>
      <c r="L103">
        <f t="shared" si="4"/>
        <v>0.21519442104963105</v>
      </c>
      <c r="M103">
        <f t="shared" si="5"/>
        <v>1</v>
      </c>
    </row>
    <row r="104" spans="1:13">
      <c r="A104" s="1"/>
      <c r="B104" s="1" t="s">
        <v>51</v>
      </c>
      <c r="C104" s="1">
        <v>0.5</v>
      </c>
      <c r="D104" s="1">
        <v>180</v>
      </c>
      <c r="E104" s="1">
        <v>0.55012127605969097</v>
      </c>
      <c r="F104" s="1">
        <v>0.21519440413197799</v>
      </c>
      <c r="G104" s="1">
        <v>5.0121276059690703E-2</v>
      </c>
      <c r="H104" s="1">
        <v>-179.78480559586799</v>
      </c>
      <c r="I104" s="1">
        <v>1</v>
      </c>
      <c r="J104" s="1">
        <v>0</v>
      </c>
      <c r="K104" s="9">
        <f t="shared" si="3"/>
        <v>0.55012127605969097</v>
      </c>
      <c r="L104">
        <f t="shared" si="4"/>
        <v>0.21519440413197799</v>
      </c>
      <c r="M104">
        <f t="shared" si="5"/>
        <v>1</v>
      </c>
    </row>
    <row r="105" spans="1:13">
      <c r="A105" s="1"/>
      <c r="B105" s="1" t="s">
        <v>51</v>
      </c>
      <c r="C105" s="1">
        <v>1.5</v>
      </c>
      <c r="D105" s="1">
        <v>45</v>
      </c>
      <c r="E105" s="1">
        <v>0.96292117295107604</v>
      </c>
      <c r="F105" s="1">
        <v>89.231594093524905</v>
      </c>
      <c r="G105" s="1">
        <v>-0.53707882704892396</v>
      </c>
      <c r="H105" s="1">
        <v>44.231594093524897</v>
      </c>
      <c r="I105" s="1">
        <v>0</v>
      </c>
      <c r="J105" s="1">
        <v>0</v>
      </c>
      <c r="K105" s="9">
        <f t="shared" si="3"/>
        <v>0.96292117295107604</v>
      </c>
      <c r="L105">
        <f t="shared" si="4"/>
        <v>44.231594093524905</v>
      </c>
      <c r="M105">
        <f t="shared" si="5"/>
        <v>0</v>
      </c>
    </row>
    <row r="106" spans="1:13">
      <c r="A106" s="1"/>
      <c r="B106" s="1" t="s">
        <v>51</v>
      </c>
      <c r="C106" s="1">
        <v>0.35</v>
      </c>
      <c r="D106" s="1">
        <v>135</v>
      </c>
      <c r="E106" s="1">
        <v>0.91929136772987696</v>
      </c>
      <c r="F106" s="1">
        <v>130.465109174932</v>
      </c>
      <c r="G106" s="1">
        <v>0.56929136772987698</v>
      </c>
      <c r="H106" s="1">
        <v>-4.5348908250678104</v>
      </c>
      <c r="I106" s="1">
        <v>0</v>
      </c>
      <c r="J106" s="1">
        <v>0</v>
      </c>
      <c r="K106" s="9">
        <f t="shared" si="3"/>
        <v>0.91929136772987696</v>
      </c>
      <c r="L106">
        <f t="shared" si="4"/>
        <v>4.534890825068004</v>
      </c>
      <c r="M106">
        <f t="shared" si="5"/>
        <v>0</v>
      </c>
    </row>
    <row r="107" spans="1:13">
      <c r="A107" s="1"/>
      <c r="B107" s="1" t="s">
        <v>51</v>
      </c>
      <c r="C107" s="1">
        <v>0.5</v>
      </c>
      <c r="D107" s="1">
        <v>135</v>
      </c>
      <c r="E107" s="1">
        <v>1.5054772442180799</v>
      </c>
      <c r="F107" s="1">
        <v>137.099487774257</v>
      </c>
      <c r="G107" s="1">
        <v>1.0054772442180799</v>
      </c>
      <c r="H107" s="1">
        <v>2.09948777425689</v>
      </c>
      <c r="I107" s="1">
        <v>0</v>
      </c>
      <c r="J107" s="1">
        <v>0</v>
      </c>
      <c r="K107" s="9">
        <f t="shared" si="3"/>
        <v>1.5054772442180799</v>
      </c>
      <c r="L107">
        <f t="shared" si="4"/>
        <v>2.0994877742569997</v>
      </c>
      <c r="M107">
        <f t="shared" si="5"/>
        <v>0</v>
      </c>
    </row>
    <row r="108" spans="1:13">
      <c r="A108" s="1"/>
      <c r="B108" s="1" t="s">
        <v>51</v>
      </c>
      <c r="C108" s="1">
        <v>1.5</v>
      </c>
      <c r="D108" s="1">
        <v>135</v>
      </c>
      <c r="E108" s="1">
        <v>0.93444760280580497</v>
      </c>
      <c r="F108" s="1">
        <v>94.279678384315602</v>
      </c>
      <c r="G108" s="1">
        <v>-0.56555239719419503</v>
      </c>
      <c r="H108" s="1">
        <v>-40.720321615684398</v>
      </c>
      <c r="I108" s="1">
        <v>0</v>
      </c>
      <c r="J108" s="1">
        <v>0</v>
      </c>
      <c r="K108" s="9">
        <f t="shared" si="3"/>
        <v>0.93444760280580497</v>
      </c>
      <c r="L108">
        <f t="shared" si="4"/>
        <v>40.720321615684384</v>
      </c>
      <c r="M108">
        <f t="shared" si="5"/>
        <v>0</v>
      </c>
    </row>
    <row r="109" spans="1:13">
      <c r="A109" s="1"/>
      <c r="B109" s="1" t="s">
        <v>51</v>
      </c>
      <c r="C109" s="1">
        <v>0.7</v>
      </c>
      <c r="D109" s="1">
        <v>180</v>
      </c>
      <c r="E109" s="1">
        <v>0.99966335487689695</v>
      </c>
      <c r="F109" s="1">
        <v>1.0066439577281601</v>
      </c>
      <c r="G109" s="1">
        <v>0.29966335487689699</v>
      </c>
      <c r="H109" s="1">
        <v>-178.99335604227201</v>
      </c>
      <c r="I109" s="1">
        <v>1</v>
      </c>
      <c r="J109" s="1">
        <v>0</v>
      </c>
      <c r="K109" s="9">
        <f t="shared" si="3"/>
        <v>0.99966335487689695</v>
      </c>
      <c r="L109">
        <f t="shared" si="4"/>
        <v>1.0066439577281585</v>
      </c>
      <c r="M109">
        <f t="shared" si="5"/>
        <v>1</v>
      </c>
    </row>
    <row r="110" spans="1:13">
      <c r="A110" s="1"/>
      <c r="B110" s="1" t="s">
        <v>51</v>
      </c>
      <c r="C110" s="1">
        <v>0.5</v>
      </c>
      <c r="D110" s="1">
        <v>45</v>
      </c>
      <c r="E110" s="1">
        <v>0.53485963570269301</v>
      </c>
      <c r="F110" s="1">
        <v>86.955221555806006</v>
      </c>
      <c r="G110" s="1">
        <v>3.4859635702693098E-2</v>
      </c>
      <c r="H110" s="1">
        <v>41.955221555805998</v>
      </c>
      <c r="I110" s="1">
        <v>0</v>
      </c>
      <c r="J110" s="1">
        <v>0</v>
      </c>
      <c r="K110" s="9">
        <f t="shared" si="3"/>
        <v>0.53485963570269301</v>
      </c>
      <c r="L110">
        <f t="shared" si="4"/>
        <v>41.95522155580602</v>
      </c>
      <c r="M110">
        <f t="shared" si="5"/>
        <v>0</v>
      </c>
    </row>
    <row r="111" spans="1:13">
      <c r="A111" s="1"/>
      <c r="B111" s="1" t="s">
        <v>51</v>
      </c>
      <c r="C111" s="1">
        <v>1</v>
      </c>
      <c r="D111" s="1">
        <v>0</v>
      </c>
      <c r="E111" s="1">
        <v>1.00540137274882</v>
      </c>
      <c r="F111" s="1">
        <v>177.821160058375</v>
      </c>
      <c r="G111" s="1">
        <v>5.4013727488166898E-3</v>
      </c>
      <c r="H111" s="1">
        <v>177.821160058375</v>
      </c>
      <c r="I111" s="1">
        <v>1</v>
      </c>
      <c r="J111" s="1">
        <v>0</v>
      </c>
      <c r="K111" s="9">
        <f t="shared" si="3"/>
        <v>1.00540137274882</v>
      </c>
      <c r="L111">
        <f t="shared" si="4"/>
        <v>2.1788399416250002</v>
      </c>
      <c r="M111">
        <f t="shared" si="5"/>
        <v>1</v>
      </c>
    </row>
    <row r="112" spans="1:13">
      <c r="A112" s="1"/>
      <c r="B112" s="1" t="s">
        <v>51</v>
      </c>
      <c r="C112" s="1">
        <v>1</v>
      </c>
      <c r="D112" s="1">
        <v>180</v>
      </c>
      <c r="E112" s="1">
        <v>1.4851104411198199</v>
      </c>
      <c r="F112" s="1">
        <v>179.521715906835</v>
      </c>
      <c r="G112" s="1">
        <v>0.48511044111982199</v>
      </c>
      <c r="H112" s="1">
        <v>-0.47828409316451798</v>
      </c>
      <c r="I112" s="1">
        <v>0</v>
      </c>
      <c r="J112" s="1">
        <v>0</v>
      </c>
      <c r="K112" s="9">
        <f t="shared" si="3"/>
        <v>1.4851104411198199</v>
      </c>
      <c r="L112">
        <f t="shared" si="4"/>
        <v>0.47828409316500142</v>
      </c>
      <c r="M112">
        <f t="shared" si="5"/>
        <v>0</v>
      </c>
    </row>
    <row r="113" spans="1:13">
      <c r="A113" s="1"/>
      <c r="B113" s="1" t="s">
        <v>51</v>
      </c>
      <c r="C113" s="1">
        <v>1</v>
      </c>
      <c r="D113" s="1">
        <v>135</v>
      </c>
      <c r="E113" s="1">
        <v>0.88028255812287903</v>
      </c>
      <c r="F113" s="1">
        <v>89.159453211652803</v>
      </c>
      <c r="G113" s="1">
        <v>-0.11971744187712099</v>
      </c>
      <c r="H113" s="1">
        <v>-45.840546788347197</v>
      </c>
      <c r="I113" s="1">
        <v>1</v>
      </c>
      <c r="J113" s="1">
        <v>0</v>
      </c>
      <c r="K113" s="9">
        <f t="shared" si="3"/>
        <v>0.88028255812287903</v>
      </c>
      <c r="L113">
        <f t="shared" si="4"/>
        <v>44.159453211652817</v>
      </c>
      <c r="M113">
        <f t="shared" si="5"/>
        <v>1</v>
      </c>
    </row>
    <row r="114" spans="1:13">
      <c r="A114" s="1"/>
      <c r="B114" s="1" t="s">
        <v>51</v>
      </c>
      <c r="C114" s="1">
        <v>1</v>
      </c>
      <c r="D114" s="1">
        <v>45</v>
      </c>
      <c r="E114" s="1">
        <v>0.46730395796833801</v>
      </c>
      <c r="F114" s="1">
        <v>87.782797366097199</v>
      </c>
      <c r="G114" s="1">
        <v>-0.53269604203166199</v>
      </c>
      <c r="H114" s="1">
        <v>42.782797366097199</v>
      </c>
      <c r="I114" s="1">
        <v>0</v>
      </c>
      <c r="J114" s="1">
        <v>0</v>
      </c>
      <c r="K114" s="9">
        <f t="shared" si="3"/>
        <v>0.46730395796833801</v>
      </c>
      <c r="L114">
        <f t="shared" si="4"/>
        <v>42.782797366097213</v>
      </c>
      <c r="M114">
        <f t="shared" si="5"/>
        <v>0</v>
      </c>
    </row>
    <row r="115" spans="1:13">
      <c r="A115" s="1"/>
      <c r="B115" s="1" t="s">
        <v>51</v>
      </c>
      <c r="C115" s="1">
        <v>0.5</v>
      </c>
      <c r="D115" s="1">
        <v>45</v>
      </c>
      <c r="E115" s="1">
        <v>0.46730395796833801</v>
      </c>
      <c r="F115" s="1">
        <v>87.782797366097199</v>
      </c>
      <c r="G115" s="1">
        <v>-3.2696042031662202E-2</v>
      </c>
      <c r="H115" s="1">
        <v>42.782797366097199</v>
      </c>
      <c r="I115" s="1">
        <v>0</v>
      </c>
      <c r="J115" s="1">
        <v>0</v>
      </c>
      <c r="K115" s="9">
        <f t="shared" si="3"/>
        <v>0.46730395796833801</v>
      </c>
      <c r="L115">
        <f t="shared" si="4"/>
        <v>42.782797366097213</v>
      </c>
      <c r="M115">
        <f t="shared" si="5"/>
        <v>0</v>
      </c>
    </row>
    <row r="116" spans="1:13">
      <c r="A116" s="1"/>
      <c r="B116" s="1" t="s">
        <v>51</v>
      </c>
      <c r="C116" s="1">
        <v>1</v>
      </c>
      <c r="D116" s="1">
        <v>180</v>
      </c>
      <c r="E116" s="1">
        <v>0.98918308360308804</v>
      </c>
      <c r="F116" s="1">
        <v>-179.820483784765</v>
      </c>
      <c r="G116" s="1">
        <v>-1.08169163969116E-2</v>
      </c>
      <c r="H116" s="1">
        <v>0.17951621523531</v>
      </c>
      <c r="I116" s="1">
        <v>1</v>
      </c>
      <c r="J116" s="1">
        <v>0</v>
      </c>
      <c r="K116" s="9">
        <f t="shared" si="3"/>
        <v>0.98918308360308804</v>
      </c>
      <c r="L116">
        <f t="shared" si="4"/>
        <v>0.17951621523502581</v>
      </c>
      <c r="M116">
        <f t="shared" si="5"/>
        <v>0</v>
      </c>
    </row>
    <row r="117" spans="1:13">
      <c r="A117" s="1"/>
      <c r="B117" s="1" t="s">
        <v>51</v>
      </c>
      <c r="C117" s="1">
        <v>1</v>
      </c>
      <c r="D117" s="1">
        <v>90</v>
      </c>
      <c r="E117" s="1">
        <v>0.96361364888172596</v>
      </c>
      <c r="F117" s="1">
        <v>87.695886935123099</v>
      </c>
      <c r="G117" s="1">
        <v>-3.6386351118273902E-2</v>
      </c>
      <c r="H117" s="1">
        <v>-2.3041130648768999</v>
      </c>
      <c r="I117" s="1">
        <v>0</v>
      </c>
      <c r="J117" s="1">
        <v>0</v>
      </c>
      <c r="K117" s="9">
        <f t="shared" si="3"/>
        <v>0.96361364888172596</v>
      </c>
      <c r="L117">
        <f t="shared" si="4"/>
        <v>2.3041130648769013</v>
      </c>
      <c r="M117">
        <f t="shared" si="5"/>
        <v>0</v>
      </c>
    </row>
    <row r="118" spans="1:13">
      <c r="A118" s="1"/>
      <c r="B118" s="1" t="s">
        <v>51</v>
      </c>
      <c r="C118" s="1">
        <v>0.7</v>
      </c>
      <c r="D118" s="1">
        <v>135</v>
      </c>
      <c r="E118" s="1">
        <v>1.0003597360715399</v>
      </c>
      <c r="F118" s="1">
        <v>128.10073008575699</v>
      </c>
      <c r="G118" s="1">
        <v>0.30035973607154398</v>
      </c>
      <c r="H118" s="1">
        <v>-6.8992699142429501</v>
      </c>
      <c r="I118" s="1">
        <v>0</v>
      </c>
      <c r="J118" s="1">
        <v>0</v>
      </c>
      <c r="K118" s="9">
        <f t="shared" si="3"/>
        <v>1.0003597360715399</v>
      </c>
      <c r="L118">
        <f t="shared" si="4"/>
        <v>6.899269914243007</v>
      </c>
      <c r="M118">
        <f t="shared" si="5"/>
        <v>0</v>
      </c>
    </row>
    <row r="119" spans="1:13">
      <c r="A119" s="1"/>
      <c r="B119" s="1" t="s">
        <v>51</v>
      </c>
      <c r="C119" s="1">
        <v>0.5</v>
      </c>
      <c r="D119" s="1">
        <v>45</v>
      </c>
      <c r="E119" s="1">
        <v>0.42570125360039102</v>
      </c>
      <c r="F119" s="1">
        <v>91.042890507034599</v>
      </c>
      <c r="G119" s="1">
        <v>-7.4298746399609206E-2</v>
      </c>
      <c r="H119" s="1">
        <v>46.042890507034599</v>
      </c>
      <c r="I119" s="1">
        <v>1</v>
      </c>
      <c r="J119" s="1">
        <v>0</v>
      </c>
      <c r="K119" s="9">
        <f t="shared" si="3"/>
        <v>0.42570125360039102</v>
      </c>
      <c r="L119">
        <f t="shared" si="4"/>
        <v>43.957109492965401</v>
      </c>
      <c r="M119">
        <f t="shared" si="5"/>
        <v>1</v>
      </c>
    </row>
    <row r="120" spans="1:13">
      <c r="A120" s="1"/>
      <c r="B120" s="1" t="s">
        <v>51</v>
      </c>
      <c r="C120" s="1">
        <v>0.35</v>
      </c>
      <c r="D120" s="1">
        <v>45</v>
      </c>
      <c r="E120" s="1">
        <v>0.45034685715637002</v>
      </c>
      <c r="F120" s="1">
        <v>130.39458023886701</v>
      </c>
      <c r="G120" s="1">
        <v>0.10034685715637</v>
      </c>
      <c r="H120" s="1">
        <v>85.394580238867107</v>
      </c>
      <c r="I120" s="1">
        <v>1</v>
      </c>
      <c r="J120" s="1">
        <v>0</v>
      </c>
      <c r="K120" s="9">
        <f t="shared" si="3"/>
        <v>0.45034685715637002</v>
      </c>
      <c r="L120">
        <f t="shared" si="4"/>
        <v>4.6054197611329926</v>
      </c>
      <c r="M120">
        <f t="shared" si="5"/>
        <v>1</v>
      </c>
    </row>
    <row r="121" spans="1:13">
      <c r="A121" s="1"/>
      <c r="B121" s="1" t="s">
        <v>51</v>
      </c>
      <c r="C121" s="1">
        <v>0.7</v>
      </c>
      <c r="D121" s="1">
        <v>0</v>
      </c>
      <c r="E121" s="1">
        <v>1.02326740318718</v>
      </c>
      <c r="F121" s="1">
        <v>4.4585987106568199</v>
      </c>
      <c r="G121" s="1">
        <v>0.32326740318718</v>
      </c>
      <c r="H121" s="1">
        <v>4.4585987106568199</v>
      </c>
      <c r="I121" s="1">
        <v>0</v>
      </c>
      <c r="J121" s="1">
        <v>0</v>
      </c>
      <c r="K121" s="9">
        <f t="shared" si="3"/>
        <v>1.02326740318718</v>
      </c>
      <c r="L121">
        <f t="shared" si="4"/>
        <v>4.4585987106568155</v>
      </c>
      <c r="M121">
        <f t="shared" si="5"/>
        <v>0</v>
      </c>
    </row>
    <row r="122" spans="1:13">
      <c r="A122" s="1"/>
      <c r="B122" s="1" t="s">
        <v>51</v>
      </c>
      <c r="C122" s="1">
        <v>1</v>
      </c>
      <c r="D122" s="1">
        <v>180</v>
      </c>
      <c r="E122" s="1">
        <v>0.99966335487689595</v>
      </c>
      <c r="F122" s="1">
        <v>178.99335604227201</v>
      </c>
      <c r="G122" s="1">
        <v>-3.36645123103829E-4</v>
      </c>
      <c r="H122" s="1">
        <v>-1.0066439577281601</v>
      </c>
      <c r="I122" s="1">
        <v>0</v>
      </c>
      <c r="J122" s="1">
        <v>0</v>
      </c>
      <c r="K122" s="9">
        <f t="shared" si="3"/>
        <v>0.99966335487689595</v>
      </c>
      <c r="L122">
        <f t="shared" si="4"/>
        <v>1.006643957727988</v>
      </c>
      <c r="M122">
        <f t="shared" si="5"/>
        <v>0</v>
      </c>
    </row>
    <row r="123" spans="1:13">
      <c r="A123" s="1"/>
      <c r="B123" s="1" t="s">
        <v>51</v>
      </c>
      <c r="C123" s="1">
        <v>1.5</v>
      </c>
      <c r="D123" s="1">
        <v>0</v>
      </c>
      <c r="E123" s="1">
        <v>0.61163499074763195</v>
      </c>
      <c r="F123" s="1">
        <v>90.7258367540786</v>
      </c>
      <c r="G123" s="1">
        <v>-0.88836500925236805</v>
      </c>
      <c r="H123" s="1">
        <v>90.7258367540786</v>
      </c>
      <c r="I123" s="1">
        <v>1</v>
      </c>
      <c r="J123" s="1">
        <v>0</v>
      </c>
      <c r="K123" s="9">
        <f t="shared" si="3"/>
        <v>0.61163499074763195</v>
      </c>
      <c r="L123">
        <f t="shared" si="4"/>
        <v>89.2741632459214</v>
      </c>
      <c r="M123">
        <f t="shared" si="5"/>
        <v>1</v>
      </c>
    </row>
    <row r="124" spans="1:13">
      <c r="A124" s="1"/>
      <c r="B124" s="1" t="s">
        <v>51</v>
      </c>
      <c r="C124" s="1">
        <v>0.7</v>
      </c>
      <c r="D124" s="1">
        <v>90</v>
      </c>
      <c r="E124" s="1">
        <v>0.523780113589286</v>
      </c>
      <c r="F124" s="1">
        <v>89.717478722147703</v>
      </c>
      <c r="G124" s="1">
        <v>-0.17621988641071401</v>
      </c>
      <c r="H124" s="1">
        <v>-0.28252127785231101</v>
      </c>
      <c r="I124" s="1">
        <v>0</v>
      </c>
      <c r="J124" s="1">
        <v>0</v>
      </c>
      <c r="K124" s="9">
        <f t="shared" si="3"/>
        <v>0.523780113589286</v>
      </c>
      <c r="L124">
        <f t="shared" si="4"/>
        <v>0.28252127785231096</v>
      </c>
      <c r="M124">
        <f t="shared" si="5"/>
        <v>0</v>
      </c>
    </row>
    <row r="125" spans="1:13">
      <c r="A125" s="1"/>
      <c r="B125" s="1" t="s">
        <v>51</v>
      </c>
      <c r="C125" s="1">
        <v>1</v>
      </c>
      <c r="D125" s="1">
        <v>0</v>
      </c>
      <c r="E125" s="1">
        <v>0.50397178685724797</v>
      </c>
      <c r="F125" s="1">
        <v>-2.11457588007266</v>
      </c>
      <c r="G125" s="1">
        <v>-0.49602821314275197</v>
      </c>
      <c r="H125" s="1">
        <v>-2.11457588007266</v>
      </c>
      <c r="I125" s="1">
        <v>0</v>
      </c>
      <c r="J125" s="1">
        <v>0</v>
      </c>
      <c r="K125" s="9">
        <f t="shared" si="3"/>
        <v>0.50397178685724797</v>
      </c>
      <c r="L125">
        <f t="shared" si="4"/>
        <v>2.1145758800726639</v>
      </c>
      <c r="M125">
        <f t="shared" si="5"/>
        <v>0</v>
      </c>
    </row>
    <row r="126" spans="1:13">
      <c r="A126" s="1"/>
      <c r="B126" s="1" t="s">
        <v>51</v>
      </c>
      <c r="C126" s="1">
        <v>0.7</v>
      </c>
      <c r="D126" s="1">
        <v>180</v>
      </c>
      <c r="E126" s="1">
        <v>0.95305611279454905</v>
      </c>
      <c r="F126" s="1">
        <v>-179.503138486578</v>
      </c>
      <c r="G126" s="1">
        <v>0.25305611279454898</v>
      </c>
      <c r="H126" s="1">
        <v>0.49686151342228901</v>
      </c>
      <c r="I126" s="1">
        <v>1</v>
      </c>
      <c r="J126" s="1">
        <v>0</v>
      </c>
      <c r="K126" s="9">
        <f t="shared" si="3"/>
        <v>0.95305611279454905</v>
      </c>
      <c r="L126">
        <f t="shared" si="4"/>
        <v>0.49686151342200446</v>
      </c>
      <c r="M126">
        <f t="shared" si="5"/>
        <v>0</v>
      </c>
    </row>
    <row r="127" spans="1:13">
      <c r="A127" s="1"/>
      <c r="B127" s="1" t="s">
        <v>51</v>
      </c>
      <c r="C127" s="1">
        <v>1</v>
      </c>
      <c r="D127" s="1">
        <v>0</v>
      </c>
      <c r="E127" s="1">
        <v>0.88022193554572703</v>
      </c>
      <c r="F127" s="1">
        <v>90.504351229223701</v>
      </c>
      <c r="G127" s="1">
        <v>-0.119778064454273</v>
      </c>
      <c r="H127" s="1">
        <v>90.504351229223701</v>
      </c>
      <c r="I127" s="1">
        <v>1</v>
      </c>
      <c r="J127" s="1">
        <v>0</v>
      </c>
      <c r="K127" s="9">
        <f t="shared" si="3"/>
        <v>0.88022193554572703</v>
      </c>
      <c r="L127">
        <f t="shared" si="4"/>
        <v>89.495648770776299</v>
      </c>
      <c r="M127">
        <f t="shared" si="5"/>
        <v>1</v>
      </c>
    </row>
    <row r="128" spans="1:13">
      <c r="A128" s="1"/>
      <c r="B128" s="1" t="s">
        <v>51</v>
      </c>
      <c r="C128" s="1">
        <v>0.5</v>
      </c>
      <c r="D128" s="1">
        <v>45</v>
      </c>
      <c r="E128" s="1">
        <v>0.87511769568117403</v>
      </c>
      <c r="F128" s="1">
        <v>89.154492024384396</v>
      </c>
      <c r="G128" s="1">
        <v>0.37511769568117398</v>
      </c>
      <c r="H128" s="1">
        <v>44.154492024384403</v>
      </c>
      <c r="I128" s="1">
        <v>0</v>
      </c>
      <c r="J128" s="1">
        <v>0</v>
      </c>
      <c r="K128" s="9">
        <f t="shared" si="3"/>
        <v>0.87511769568117403</v>
      </c>
      <c r="L128">
        <f t="shared" si="4"/>
        <v>44.15449202438441</v>
      </c>
      <c r="M128">
        <f t="shared" si="5"/>
        <v>0</v>
      </c>
    </row>
    <row r="129" spans="1:13">
      <c r="A129" s="1"/>
      <c r="B129" s="1" t="s">
        <v>51</v>
      </c>
      <c r="C129" s="1">
        <v>0.5</v>
      </c>
      <c r="D129" s="1">
        <v>90</v>
      </c>
      <c r="E129" s="1">
        <v>1.5071245823471</v>
      </c>
      <c r="F129" s="1">
        <v>117.67165404994201</v>
      </c>
      <c r="G129" s="1">
        <v>1.0071245823471</v>
      </c>
      <c r="H129" s="1">
        <v>27.6716540499418</v>
      </c>
      <c r="I129" s="1">
        <v>1</v>
      </c>
      <c r="J129" s="1">
        <v>0</v>
      </c>
      <c r="K129" s="9">
        <f t="shared" si="3"/>
        <v>1.5071245823471</v>
      </c>
      <c r="L129">
        <f t="shared" si="4"/>
        <v>27.671654049941992</v>
      </c>
      <c r="M129">
        <f t="shared" si="5"/>
        <v>0</v>
      </c>
    </row>
    <row r="130" spans="1:13">
      <c r="A130" s="1"/>
      <c r="B130" s="1" t="s">
        <v>51</v>
      </c>
      <c r="C130" s="1">
        <v>0.35</v>
      </c>
      <c r="D130" s="1">
        <v>45</v>
      </c>
      <c r="E130" s="1">
        <v>1.4609891520774201</v>
      </c>
      <c r="F130" s="1">
        <v>129.13119856472301</v>
      </c>
      <c r="G130" s="1">
        <v>1.11098915207742</v>
      </c>
      <c r="H130" s="1">
        <v>84.131198564722695</v>
      </c>
      <c r="I130" s="1">
        <v>1</v>
      </c>
      <c r="J130" s="1">
        <v>0</v>
      </c>
      <c r="K130" s="9">
        <f t="shared" si="3"/>
        <v>1.4609891520774201</v>
      </c>
      <c r="L130">
        <f t="shared" si="4"/>
        <v>5.8688014352769926</v>
      </c>
      <c r="M130">
        <f t="shared" si="5"/>
        <v>1</v>
      </c>
    </row>
    <row r="131" spans="1:13">
      <c r="A131" s="1"/>
      <c r="B131" s="1" t="s">
        <v>51</v>
      </c>
      <c r="C131" s="1">
        <v>1.5</v>
      </c>
      <c r="D131" s="1">
        <v>180</v>
      </c>
      <c r="E131" s="1">
        <v>1.43340597152037</v>
      </c>
      <c r="F131" s="1">
        <v>179.91741154619001</v>
      </c>
      <c r="G131" s="1">
        <v>-6.6594028479625603E-2</v>
      </c>
      <c r="H131" s="1">
        <v>-8.2588453810387805E-2</v>
      </c>
      <c r="I131" s="1">
        <v>0</v>
      </c>
      <c r="J131" s="1">
        <v>0</v>
      </c>
      <c r="K131" s="9">
        <f t="shared" ref="K131:K151" si="6">IF(J131=1, "", E131)</f>
        <v>1.43340597152037</v>
      </c>
      <c r="L131">
        <f t="shared" ref="L131:L194" si="7">IF(J131=1, "", IF(D131=90, ABS(MOD(F131-D131+180, 360)-180), ABS(IF(ABS(MOD(F131-(180-D131)+180, 360)-180) &lt; ABS(MOD(F131-D131+180, 360)-180), MOD(F131-(180-D131)+180, 360)-180, MOD(F131-D131+180, 360)-180))))</f>
        <v>8.2588453809989915E-2</v>
      </c>
      <c r="M131">
        <f t="shared" si="5"/>
        <v>0</v>
      </c>
    </row>
    <row r="132" spans="1:13">
      <c r="A132" s="1"/>
      <c r="B132" s="1" t="s">
        <v>51</v>
      </c>
      <c r="C132" s="1">
        <v>0.7</v>
      </c>
      <c r="D132" s="1">
        <v>90</v>
      </c>
      <c r="E132" s="1">
        <v>0.94793310812589004</v>
      </c>
      <c r="F132" s="1">
        <v>92.029807794693497</v>
      </c>
      <c r="G132" s="1">
        <v>0.24793310812589001</v>
      </c>
      <c r="H132" s="1">
        <v>2.02980779469351</v>
      </c>
      <c r="I132" s="1">
        <v>1</v>
      </c>
      <c r="J132" s="1">
        <v>0</v>
      </c>
      <c r="K132" s="9">
        <f t="shared" si="6"/>
        <v>0.94793310812589004</v>
      </c>
      <c r="L132">
        <f t="shared" si="7"/>
        <v>2.0298077946935109</v>
      </c>
      <c r="M132">
        <f t="shared" ref="M132:M195" si="8">IF(OR(J132=1, D132=90), 0, IF(ABS(MOD(F132-(180-D132)+180, 360)-180) &lt; ABS(MOD(F132-D132+180, 360)-180), 1, 0))</f>
        <v>0</v>
      </c>
    </row>
    <row r="133" spans="1:13">
      <c r="A133" s="1"/>
      <c r="B133" s="1" t="s">
        <v>51</v>
      </c>
      <c r="C133" s="1">
        <v>1</v>
      </c>
      <c r="D133" s="1">
        <v>135</v>
      </c>
      <c r="E133" s="1">
        <v>1.00945884334056</v>
      </c>
      <c r="F133" s="1">
        <v>127.327269038214</v>
      </c>
      <c r="G133" s="1">
        <v>9.4588433405598006E-3</v>
      </c>
      <c r="H133" s="1">
        <v>-7.6727309617861001</v>
      </c>
      <c r="I133" s="1">
        <v>0</v>
      </c>
      <c r="J133" s="1">
        <v>0</v>
      </c>
      <c r="K133" s="9">
        <f t="shared" si="6"/>
        <v>1.00945884334056</v>
      </c>
      <c r="L133">
        <f t="shared" si="7"/>
        <v>7.6727309617859873</v>
      </c>
      <c r="M133">
        <f t="shared" si="8"/>
        <v>0</v>
      </c>
    </row>
    <row r="134" spans="1:13">
      <c r="A134" s="1"/>
      <c r="B134" s="1" t="s">
        <v>51</v>
      </c>
      <c r="C134" s="1">
        <v>0.5</v>
      </c>
      <c r="D134" s="1">
        <v>180</v>
      </c>
      <c r="E134" s="1">
        <v>0.99063589215635595</v>
      </c>
      <c r="F134" s="1">
        <v>3.1085708707222799</v>
      </c>
      <c r="G134" s="1">
        <v>0.490635892156356</v>
      </c>
      <c r="H134" s="1">
        <v>-176.89142912927801</v>
      </c>
      <c r="I134" s="1">
        <v>1</v>
      </c>
      <c r="J134" s="1">
        <v>0</v>
      </c>
      <c r="K134" s="9">
        <f t="shared" si="6"/>
        <v>0.99063589215635595</v>
      </c>
      <c r="L134">
        <f t="shared" si="7"/>
        <v>3.108570870722275</v>
      </c>
      <c r="M134">
        <f t="shared" si="8"/>
        <v>1</v>
      </c>
    </row>
    <row r="135" spans="1:13">
      <c r="A135" s="1"/>
      <c r="B135" s="1" t="s">
        <v>51</v>
      </c>
      <c r="C135" s="1">
        <v>0.5</v>
      </c>
      <c r="D135" s="1">
        <v>135</v>
      </c>
      <c r="E135" s="1">
        <v>0.99063588022889804</v>
      </c>
      <c r="F135" s="1">
        <v>3.1085708716210498</v>
      </c>
      <c r="G135" s="1">
        <v>0.49063588022889798</v>
      </c>
      <c r="H135" s="1">
        <v>-131.891429128379</v>
      </c>
      <c r="I135" s="1">
        <v>1</v>
      </c>
      <c r="J135" s="1">
        <v>0</v>
      </c>
      <c r="K135" s="9">
        <f t="shared" si="6"/>
        <v>0.99063588022889804</v>
      </c>
      <c r="L135">
        <f t="shared" si="7"/>
        <v>41.891429128378945</v>
      </c>
      <c r="M135">
        <f t="shared" si="8"/>
        <v>1</v>
      </c>
    </row>
    <row r="136" spans="1:13">
      <c r="A136" s="1"/>
      <c r="B136" s="1" t="s">
        <v>51</v>
      </c>
      <c r="C136" s="1">
        <v>0.5</v>
      </c>
      <c r="D136" s="1">
        <v>90</v>
      </c>
      <c r="E136" s="1">
        <v>1.06123218210266</v>
      </c>
      <c r="F136" s="1">
        <v>88.744937836676598</v>
      </c>
      <c r="G136" s="1">
        <v>0.56123218210266401</v>
      </c>
      <c r="H136" s="1">
        <v>-1.25506216332343</v>
      </c>
      <c r="I136" s="1">
        <v>0</v>
      </c>
      <c r="J136" s="1">
        <v>0</v>
      </c>
      <c r="K136" s="9">
        <f t="shared" si="6"/>
        <v>1.06123218210266</v>
      </c>
      <c r="L136">
        <f t="shared" si="7"/>
        <v>1.2550621633234016</v>
      </c>
      <c r="M136">
        <f t="shared" si="8"/>
        <v>0</v>
      </c>
    </row>
    <row r="137" spans="1:13">
      <c r="A137" s="1"/>
      <c r="B137" s="1" t="s">
        <v>51</v>
      </c>
      <c r="C137" s="1">
        <v>0.35</v>
      </c>
      <c r="D137" s="1">
        <v>135</v>
      </c>
      <c r="E137" s="1">
        <v>1.5958428416414501</v>
      </c>
      <c r="F137" s="1">
        <v>134.48856121482501</v>
      </c>
      <c r="G137" s="1">
        <v>1.24584284164145</v>
      </c>
      <c r="H137" s="1">
        <v>-0.51143878517473196</v>
      </c>
      <c r="I137" s="1">
        <v>0</v>
      </c>
      <c r="J137" s="1">
        <v>0</v>
      </c>
      <c r="K137" s="9">
        <f t="shared" si="6"/>
        <v>1.5958428416414501</v>
      </c>
      <c r="L137">
        <f t="shared" si="7"/>
        <v>0.5114387851749882</v>
      </c>
      <c r="M137">
        <f t="shared" si="8"/>
        <v>0</v>
      </c>
    </row>
    <row r="138" spans="1:13">
      <c r="A138" s="1"/>
      <c r="B138" s="1" t="s">
        <v>51</v>
      </c>
      <c r="C138" s="1">
        <v>0.5</v>
      </c>
      <c r="D138" s="1">
        <v>180</v>
      </c>
      <c r="E138" s="1">
        <v>1.4389497024075599</v>
      </c>
      <c r="F138" s="1">
        <v>178.68356028681001</v>
      </c>
      <c r="G138" s="1">
        <v>0.93894970240755904</v>
      </c>
      <c r="H138" s="1">
        <v>-1.31643971318977</v>
      </c>
      <c r="I138" s="1">
        <v>0</v>
      </c>
      <c r="J138" s="1">
        <v>0</v>
      </c>
      <c r="K138" s="9">
        <f t="shared" si="6"/>
        <v>1.4389497024075599</v>
      </c>
      <c r="L138">
        <f t="shared" si="7"/>
        <v>1.3164397131899932</v>
      </c>
      <c r="M138">
        <f t="shared" si="8"/>
        <v>0</v>
      </c>
    </row>
    <row r="139" spans="1:13">
      <c r="A139" s="1"/>
      <c r="B139" s="1" t="s">
        <v>51</v>
      </c>
      <c r="C139" s="1">
        <v>1</v>
      </c>
      <c r="D139" s="1">
        <v>135</v>
      </c>
      <c r="E139" s="1">
        <v>0.94736999862053295</v>
      </c>
      <c r="F139" s="1">
        <v>90.468602797105802</v>
      </c>
      <c r="G139" s="1">
        <v>-5.2630001379467203E-2</v>
      </c>
      <c r="H139" s="1">
        <v>-44.531397202894198</v>
      </c>
      <c r="I139" s="1">
        <v>0</v>
      </c>
      <c r="J139" s="1">
        <v>0</v>
      </c>
      <c r="K139" s="9">
        <f t="shared" si="6"/>
        <v>0.94736999862053295</v>
      </c>
      <c r="L139">
        <f t="shared" si="7"/>
        <v>44.531397202894198</v>
      </c>
      <c r="M139">
        <f t="shared" si="8"/>
        <v>0</v>
      </c>
    </row>
    <row r="140" spans="1:13">
      <c r="A140" s="1"/>
      <c r="B140" s="1" t="s">
        <v>51</v>
      </c>
      <c r="C140" s="1">
        <v>0.5</v>
      </c>
      <c r="D140" s="1">
        <v>135</v>
      </c>
      <c r="E140" s="1">
        <v>1.57522162226912</v>
      </c>
      <c r="F140" s="1">
        <v>132.62124594142199</v>
      </c>
      <c r="G140" s="1">
        <v>1.07522162226912</v>
      </c>
      <c r="H140" s="1">
        <v>-2.3787540585777802</v>
      </c>
      <c r="I140" s="1">
        <v>0</v>
      </c>
      <c r="J140" s="1">
        <v>0</v>
      </c>
      <c r="K140" s="9">
        <f t="shared" si="6"/>
        <v>1.57522162226912</v>
      </c>
      <c r="L140">
        <f t="shared" si="7"/>
        <v>2.3787540585780107</v>
      </c>
      <c r="M140">
        <f t="shared" si="8"/>
        <v>0</v>
      </c>
    </row>
    <row r="141" spans="1:13">
      <c r="A141" s="1"/>
      <c r="B141" s="1" t="s">
        <v>51</v>
      </c>
      <c r="C141" s="1">
        <v>0.5</v>
      </c>
      <c r="D141" s="1">
        <v>135</v>
      </c>
      <c r="E141" s="1">
        <v>1.55578698287964</v>
      </c>
      <c r="F141" s="1">
        <v>130.97476268508299</v>
      </c>
      <c r="G141" s="1">
        <v>1.05578698287964</v>
      </c>
      <c r="H141" s="1">
        <v>-4.02523731491726</v>
      </c>
      <c r="I141" s="1">
        <v>0</v>
      </c>
      <c r="J141" s="1">
        <v>0</v>
      </c>
      <c r="K141" s="9">
        <f t="shared" si="6"/>
        <v>1.55578698287964</v>
      </c>
      <c r="L141">
        <f t="shared" si="7"/>
        <v>4.0252373149170069</v>
      </c>
      <c r="M141">
        <f t="shared" si="8"/>
        <v>0</v>
      </c>
    </row>
    <row r="142" spans="1:13">
      <c r="A142" s="1"/>
      <c r="B142" s="1" t="s">
        <v>51</v>
      </c>
      <c r="C142" s="1">
        <v>1.5</v>
      </c>
      <c r="D142" s="1">
        <v>90</v>
      </c>
      <c r="E142" s="1">
        <v>1.5557869867705401</v>
      </c>
      <c r="F142" s="1">
        <v>130.974760116792</v>
      </c>
      <c r="G142" s="1">
        <v>5.5786986770538297E-2</v>
      </c>
      <c r="H142" s="1">
        <v>40.974760116792297</v>
      </c>
      <c r="I142" s="1">
        <v>1</v>
      </c>
      <c r="J142" s="1">
        <v>0</v>
      </c>
      <c r="K142" s="9">
        <f t="shared" si="6"/>
        <v>1.5557869867705401</v>
      </c>
      <c r="L142">
        <f t="shared" si="7"/>
        <v>40.974760116791998</v>
      </c>
      <c r="M142">
        <f t="shared" si="8"/>
        <v>0</v>
      </c>
    </row>
    <row r="143" spans="1:13">
      <c r="A143" s="1"/>
      <c r="B143" s="1" t="s">
        <v>51</v>
      </c>
      <c r="C143" s="1">
        <v>0.7</v>
      </c>
      <c r="D143" s="1">
        <v>90</v>
      </c>
      <c r="E143" s="1">
        <v>0.49284212587467102</v>
      </c>
      <c r="F143" s="1">
        <v>90.900802808735307</v>
      </c>
      <c r="G143" s="1">
        <v>-0.20715787412532899</v>
      </c>
      <c r="H143" s="1">
        <v>0.90080280873530705</v>
      </c>
      <c r="I143" s="1">
        <v>1</v>
      </c>
      <c r="J143" s="1">
        <v>0</v>
      </c>
      <c r="K143" s="9">
        <f t="shared" si="6"/>
        <v>0.49284212587467102</v>
      </c>
      <c r="L143">
        <f t="shared" si="7"/>
        <v>0.90080280873530683</v>
      </c>
      <c r="M143">
        <f t="shared" si="8"/>
        <v>0</v>
      </c>
    </row>
    <row r="144" spans="1:13">
      <c r="A144" s="1"/>
      <c r="B144" s="1" t="s">
        <v>51</v>
      </c>
      <c r="C144" s="1">
        <v>0.35</v>
      </c>
      <c r="D144" s="1">
        <v>180</v>
      </c>
      <c r="E144" s="1">
        <v>0.96283804237173498</v>
      </c>
      <c r="F144" s="1">
        <v>89.846309972924402</v>
      </c>
      <c r="G144" s="1">
        <v>0.612838042371735</v>
      </c>
      <c r="H144" s="1">
        <v>-90.153690027075598</v>
      </c>
      <c r="I144" s="1">
        <v>1</v>
      </c>
      <c r="J144" s="1">
        <v>0</v>
      </c>
      <c r="K144" s="9">
        <f t="shared" si="6"/>
        <v>0.96283804237173498</v>
      </c>
      <c r="L144">
        <f t="shared" si="7"/>
        <v>89.846309972924416</v>
      </c>
      <c r="M144">
        <f t="shared" si="8"/>
        <v>1</v>
      </c>
    </row>
    <row r="145" spans="1:13">
      <c r="A145" s="1"/>
      <c r="B145" s="1" t="s">
        <v>51</v>
      </c>
      <c r="C145" s="1">
        <v>1</v>
      </c>
      <c r="D145" s="1">
        <v>90</v>
      </c>
      <c r="E145" s="1">
        <v>0.90094207199850496</v>
      </c>
      <c r="F145" s="1">
        <v>90.821270863816295</v>
      </c>
      <c r="G145" s="1">
        <v>-9.9057928001494905E-2</v>
      </c>
      <c r="H145" s="1">
        <v>0.82127086381626702</v>
      </c>
      <c r="I145" s="1">
        <v>1</v>
      </c>
      <c r="J145" s="1">
        <v>0</v>
      </c>
      <c r="K145" s="9">
        <f t="shared" si="6"/>
        <v>0.90094207199850496</v>
      </c>
      <c r="L145">
        <f t="shared" si="7"/>
        <v>0.8212708638162951</v>
      </c>
      <c r="M145">
        <f t="shared" si="8"/>
        <v>0</v>
      </c>
    </row>
    <row r="146" spans="1:13">
      <c r="A146" s="1"/>
      <c r="B146" s="1" t="s">
        <v>51</v>
      </c>
      <c r="C146" s="1">
        <v>0.5</v>
      </c>
      <c r="D146" s="1">
        <v>0</v>
      </c>
      <c r="E146" s="1">
        <v>1.025486577014</v>
      </c>
      <c r="F146" s="1">
        <v>0.98129270895086096</v>
      </c>
      <c r="G146" s="1">
        <v>0.52548657701399903</v>
      </c>
      <c r="H146" s="1">
        <v>0.98129270895086096</v>
      </c>
      <c r="I146" s="1">
        <v>0</v>
      </c>
      <c r="J146" s="1">
        <v>0</v>
      </c>
      <c r="K146" s="9">
        <f t="shared" si="6"/>
        <v>1.025486577014</v>
      </c>
      <c r="L146">
        <f t="shared" si="7"/>
        <v>0.98129270895086051</v>
      </c>
      <c r="M146">
        <f t="shared" si="8"/>
        <v>0</v>
      </c>
    </row>
    <row r="147" spans="1:13">
      <c r="A147" s="1"/>
      <c r="B147" s="1" t="s">
        <v>51</v>
      </c>
      <c r="C147" s="1">
        <v>0.7</v>
      </c>
      <c r="D147" s="1">
        <v>90</v>
      </c>
      <c r="E147" s="1">
        <v>0.91127186587551401</v>
      </c>
      <c r="F147" s="1">
        <v>90.811960656541004</v>
      </c>
      <c r="G147" s="1">
        <v>0.211271865875514</v>
      </c>
      <c r="H147" s="1">
        <v>0.811960656541032</v>
      </c>
      <c r="I147" s="1">
        <v>1</v>
      </c>
      <c r="J147" s="1">
        <v>0</v>
      </c>
      <c r="K147" s="9">
        <f t="shared" si="6"/>
        <v>0.91127186587551401</v>
      </c>
      <c r="L147">
        <f t="shared" si="7"/>
        <v>0.8119606565410038</v>
      </c>
      <c r="M147">
        <f t="shared" si="8"/>
        <v>0</v>
      </c>
    </row>
    <row r="148" spans="1:13">
      <c r="A148" s="1"/>
      <c r="B148" s="1" t="s">
        <v>51</v>
      </c>
      <c r="C148" s="1">
        <v>0.5</v>
      </c>
      <c r="D148" s="1">
        <v>45</v>
      </c>
      <c r="E148" s="1">
        <v>0.48035671074968</v>
      </c>
      <c r="F148" s="1">
        <v>96.483073692897193</v>
      </c>
      <c r="G148" s="1">
        <v>-1.9643289250320401E-2</v>
      </c>
      <c r="H148" s="1">
        <v>51.4830736928972</v>
      </c>
      <c r="I148" s="1">
        <v>1</v>
      </c>
      <c r="J148" s="1">
        <v>0</v>
      </c>
      <c r="K148" s="9">
        <f t="shared" si="6"/>
        <v>0.48035671074968</v>
      </c>
      <c r="L148">
        <f t="shared" si="7"/>
        <v>38.516926307102807</v>
      </c>
      <c r="M148">
        <f t="shared" si="8"/>
        <v>1</v>
      </c>
    </row>
    <row r="149" spans="1:13">
      <c r="A149" s="1"/>
      <c r="B149" s="1" t="s">
        <v>51</v>
      </c>
      <c r="C149" s="1">
        <v>1.5</v>
      </c>
      <c r="D149" s="1">
        <v>45</v>
      </c>
      <c r="E149" s="1">
        <v>0.89055238306186801</v>
      </c>
      <c r="F149" s="1">
        <v>90.4985005838885</v>
      </c>
      <c r="G149" s="1">
        <v>-0.60944761693813199</v>
      </c>
      <c r="H149" s="1">
        <v>45.4985005838885</v>
      </c>
      <c r="I149" s="1">
        <v>1</v>
      </c>
      <c r="J149" s="1">
        <v>0</v>
      </c>
      <c r="K149" s="9">
        <f t="shared" si="6"/>
        <v>0.89055238306186801</v>
      </c>
      <c r="L149">
        <f t="shared" si="7"/>
        <v>44.5014994161115</v>
      </c>
      <c r="M149">
        <f t="shared" si="8"/>
        <v>1</v>
      </c>
    </row>
    <row r="150" spans="1:13">
      <c r="A150" s="1"/>
      <c r="B150" s="1" t="s">
        <v>51</v>
      </c>
      <c r="C150" s="1">
        <v>1</v>
      </c>
      <c r="D150" s="1">
        <v>135</v>
      </c>
      <c r="E150" s="1">
        <v>1.48617903710423</v>
      </c>
      <c r="F150" s="1">
        <v>92.689369813007602</v>
      </c>
      <c r="G150" s="1">
        <v>0.48617903710423299</v>
      </c>
      <c r="H150" s="1">
        <v>-42.310630186992398</v>
      </c>
      <c r="I150" s="1">
        <v>0</v>
      </c>
      <c r="J150" s="1">
        <v>0</v>
      </c>
      <c r="K150" s="9">
        <f t="shared" si="6"/>
        <v>1.48617903710423</v>
      </c>
      <c r="L150">
        <f t="shared" si="7"/>
        <v>42.310630186992398</v>
      </c>
      <c r="M150">
        <f t="shared" si="8"/>
        <v>0</v>
      </c>
    </row>
    <row r="151" spans="1:13">
      <c r="A151" s="1"/>
      <c r="B151" s="1" t="s">
        <v>51</v>
      </c>
      <c r="C151" s="1">
        <v>1.5</v>
      </c>
      <c r="D151" s="1">
        <v>0</v>
      </c>
      <c r="E151" s="1">
        <v>0.99460336294201002</v>
      </c>
      <c r="F151" s="1">
        <v>1.30938981941057</v>
      </c>
      <c r="G151" s="1">
        <v>-0.50539663705798998</v>
      </c>
      <c r="H151" s="1">
        <v>1.30938981941057</v>
      </c>
      <c r="I151" s="1">
        <v>0</v>
      </c>
      <c r="J151" s="1">
        <v>0</v>
      </c>
      <c r="K151" s="9">
        <f t="shared" si="6"/>
        <v>0.99460336294201002</v>
      </c>
      <c r="L151">
        <f t="shared" si="7"/>
        <v>1.3093898194105691</v>
      </c>
      <c r="M151">
        <f t="shared" si="8"/>
        <v>0</v>
      </c>
    </row>
    <row r="152" spans="1:13">
      <c r="A152" s="1"/>
      <c r="B152" s="1" t="s">
        <v>51</v>
      </c>
      <c r="C152" s="1">
        <v>0.35</v>
      </c>
      <c r="D152" s="1">
        <v>45</v>
      </c>
      <c r="E152" s="1">
        <v>1.0745592834922999</v>
      </c>
      <c r="F152" s="1">
        <v>66.935218738881005</v>
      </c>
      <c r="G152" s="1">
        <v>0.72455928349229903</v>
      </c>
      <c r="H152" s="1">
        <v>21.935218738881002</v>
      </c>
      <c r="I152" s="1">
        <v>0</v>
      </c>
      <c r="J152" s="1">
        <v>0</v>
      </c>
      <c r="K152" s="9">
        <f>IF(J152=1, "", E152)</f>
        <v>1.0745592834922999</v>
      </c>
      <c r="L152">
        <f t="shared" si="7"/>
        <v>21.935218738881019</v>
      </c>
      <c r="M152">
        <f t="shared" si="8"/>
        <v>0</v>
      </c>
    </row>
    <row r="153" spans="1:13">
      <c r="A153" s="1"/>
      <c r="B153" s="1" t="s">
        <v>51</v>
      </c>
      <c r="C153" s="1">
        <v>1.5</v>
      </c>
      <c r="D153" s="1">
        <v>180</v>
      </c>
      <c r="E153" s="1">
        <v>1.1083339727925301</v>
      </c>
      <c r="F153" s="1">
        <v>178.55789337154701</v>
      </c>
      <c r="G153" s="1">
        <v>-0.39166602720746901</v>
      </c>
      <c r="H153" s="1">
        <v>-1.44210662845319</v>
      </c>
      <c r="I153" s="1">
        <v>0</v>
      </c>
      <c r="J153" s="1">
        <v>0</v>
      </c>
      <c r="K153" s="9">
        <f t="shared" ref="K153:K216" si="9">IF(J153=1, "", E153)</f>
        <v>1.1083339727925301</v>
      </c>
      <c r="L153">
        <f t="shared" si="7"/>
        <v>1.44210662845299</v>
      </c>
      <c r="M153">
        <f t="shared" si="8"/>
        <v>0</v>
      </c>
    </row>
    <row r="154" spans="1:13">
      <c r="A154" s="1"/>
      <c r="B154" s="1" t="s">
        <v>51</v>
      </c>
      <c r="C154" s="1">
        <v>0.5</v>
      </c>
      <c r="D154" s="1">
        <v>0</v>
      </c>
      <c r="E154" s="1">
        <v>0.89106456388347499</v>
      </c>
      <c r="F154" s="1">
        <v>0.464999015614808</v>
      </c>
      <c r="G154" s="1">
        <v>0.39106456388347499</v>
      </c>
      <c r="H154" s="1">
        <v>0.464999015614808</v>
      </c>
      <c r="I154" s="1">
        <v>0</v>
      </c>
      <c r="J154" s="1">
        <v>0</v>
      </c>
      <c r="K154" s="9">
        <f t="shared" si="9"/>
        <v>0.89106456388347499</v>
      </c>
      <c r="L154">
        <f t="shared" si="7"/>
        <v>0.46499901561480783</v>
      </c>
      <c r="M154">
        <f t="shared" si="8"/>
        <v>0</v>
      </c>
    </row>
    <row r="155" spans="1:13">
      <c r="A155" s="1"/>
      <c r="B155" s="1" t="s">
        <v>51</v>
      </c>
      <c r="C155" s="1">
        <v>1</v>
      </c>
      <c r="D155" s="1">
        <v>45</v>
      </c>
      <c r="E155" s="1">
        <v>0.94102597462718596</v>
      </c>
      <c r="F155" s="1">
        <v>67.5736766187852</v>
      </c>
      <c r="G155" s="1">
        <v>-5.8974025372814397E-2</v>
      </c>
      <c r="H155" s="1">
        <v>22.5736766187852</v>
      </c>
      <c r="I155" s="1">
        <v>0</v>
      </c>
      <c r="J155" s="1">
        <v>0</v>
      </c>
      <c r="K155" s="9">
        <f t="shared" si="9"/>
        <v>0.94102597462718596</v>
      </c>
      <c r="L155">
        <f t="shared" si="7"/>
        <v>22.573676618785214</v>
      </c>
      <c r="M155">
        <f t="shared" si="8"/>
        <v>0</v>
      </c>
    </row>
    <row r="156" spans="1:13">
      <c r="A156" s="1"/>
      <c r="B156" s="1" t="s">
        <v>51</v>
      </c>
      <c r="C156" s="1">
        <v>1</v>
      </c>
      <c r="D156" s="1">
        <v>0</v>
      </c>
      <c r="E156" s="1">
        <v>1.00493950133608</v>
      </c>
      <c r="F156" s="1">
        <v>34.931703794706102</v>
      </c>
      <c r="G156" s="1">
        <v>4.9395013360786803E-3</v>
      </c>
      <c r="H156" s="1">
        <v>34.931703794706102</v>
      </c>
      <c r="I156" s="1">
        <v>0</v>
      </c>
      <c r="J156" s="1">
        <v>0</v>
      </c>
      <c r="K156" s="9">
        <f t="shared" si="9"/>
        <v>1.00493950133608</v>
      </c>
      <c r="L156">
        <f t="shared" si="7"/>
        <v>34.931703794706095</v>
      </c>
      <c r="M156">
        <f t="shared" si="8"/>
        <v>0</v>
      </c>
    </row>
    <row r="157" spans="1:13">
      <c r="A157" s="1"/>
      <c r="B157" s="1" t="s">
        <v>51</v>
      </c>
      <c r="C157" s="1">
        <v>0.5</v>
      </c>
      <c r="D157" s="1">
        <v>90</v>
      </c>
      <c r="E157" s="1">
        <v>0.71108571002336096</v>
      </c>
      <c r="F157" s="1">
        <v>93.539987426536499</v>
      </c>
      <c r="G157" s="1">
        <v>0.21108571002336099</v>
      </c>
      <c r="H157" s="1">
        <v>3.5399874265365301</v>
      </c>
      <c r="I157" s="1">
        <v>1</v>
      </c>
      <c r="J157" s="1">
        <v>0</v>
      </c>
      <c r="K157" s="9">
        <f t="shared" si="9"/>
        <v>0.71108571002336096</v>
      </c>
      <c r="L157">
        <f t="shared" si="7"/>
        <v>3.5399874265364986</v>
      </c>
      <c r="M157">
        <f t="shared" si="8"/>
        <v>0</v>
      </c>
    </row>
    <row r="158" spans="1:13">
      <c r="A158" s="1"/>
      <c r="B158" s="1" t="s">
        <v>51</v>
      </c>
      <c r="C158" s="1">
        <v>0.5</v>
      </c>
      <c r="D158" s="1">
        <v>135</v>
      </c>
      <c r="E158" s="1">
        <v>1.1773400895707999</v>
      </c>
      <c r="F158" s="1">
        <v>151.602199206531</v>
      </c>
      <c r="G158" s="1">
        <v>0.67734008957079705</v>
      </c>
      <c r="H158" s="1">
        <v>16.602199206530798</v>
      </c>
      <c r="I158" s="1">
        <v>0</v>
      </c>
      <c r="J158" s="1">
        <v>0</v>
      </c>
      <c r="K158" s="9">
        <f t="shared" si="9"/>
        <v>1.1773400895707999</v>
      </c>
      <c r="L158">
        <f t="shared" si="7"/>
        <v>16.602199206530997</v>
      </c>
      <c r="M158">
        <f t="shared" si="8"/>
        <v>0</v>
      </c>
    </row>
    <row r="159" spans="1:13">
      <c r="A159" s="1"/>
      <c r="B159" s="1" t="s">
        <v>51</v>
      </c>
      <c r="C159" s="1">
        <v>0.5</v>
      </c>
      <c r="D159" s="1">
        <v>90</v>
      </c>
      <c r="E159" s="1">
        <v>0.82356665555942699</v>
      </c>
      <c r="F159" s="1">
        <v>88.742139209864703</v>
      </c>
      <c r="G159" s="1">
        <v>0.32356665555942699</v>
      </c>
      <c r="H159" s="1">
        <v>-1.2578607901352801</v>
      </c>
      <c r="I159" s="1">
        <v>0</v>
      </c>
      <c r="J159" s="1">
        <v>0</v>
      </c>
      <c r="K159" s="9">
        <f t="shared" si="9"/>
        <v>0.82356665555942699</v>
      </c>
      <c r="L159">
        <f t="shared" si="7"/>
        <v>1.2578607901352825</v>
      </c>
      <c r="M159">
        <f t="shared" si="8"/>
        <v>0</v>
      </c>
    </row>
    <row r="160" spans="1:13">
      <c r="A160" s="1"/>
      <c r="B160" s="1" t="s">
        <v>51</v>
      </c>
      <c r="C160" s="1">
        <v>0.7</v>
      </c>
      <c r="D160" s="1">
        <v>90</v>
      </c>
      <c r="E160" s="1">
        <v>0.85439585860898104</v>
      </c>
      <c r="F160" s="1">
        <v>89.480403184828702</v>
      </c>
      <c r="G160" s="1">
        <v>0.154395858608981</v>
      </c>
      <c r="H160" s="1">
        <v>-0.51959681517132605</v>
      </c>
      <c r="I160" s="1">
        <v>0</v>
      </c>
      <c r="J160" s="1">
        <v>0</v>
      </c>
      <c r="K160" s="9">
        <f t="shared" si="9"/>
        <v>0.85439585860898104</v>
      </c>
      <c r="L160">
        <f t="shared" si="7"/>
        <v>0.51959681517129752</v>
      </c>
      <c r="M160">
        <f t="shared" si="8"/>
        <v>0</v>
      </c>
    </row>
    <row r="161" spans="1:13">
      <c r="A161" s="1"/>
      <c r="B161" s="1" t="s">
        <v>51</v>
      </c>
      <c r="C161" s="1">
        <v>1.5</v>
      </c>
      <c r="D161" s="1">
        <v>135</v>
      </c>
      <c r="E161" s="1">
        <v>1.0074718770772</v>
      </c>
      <c r="F161" s="1">
        <v>143.35923724838199</v>
      </c>
      <c r="G161" s="1">
        <v>-0.49252812292280101</v>
      </c>
      <c r="H161" s="1">
        <v>8.3592372483817599</v>
      </c>
      <c r="I161" s="1">
        <v>0</v>
      </c>
      <c r="J161" s="1">
        <v>0</v>
      </c>
      <c r="K161" s="9">
        <f t="shared" si="9"/>
        <v>1.0074718770772</v>
      </c>
      <c r="L161">
        <f t="shared" si="7"/>
        <v>8.3592372483819872</v>
      </c>
      <c r="M161">
        <f t="shared" si="8"/>
        <v>0</v>
      </c>
    </row>
    <row r="162" spans="1:13">
      <c r="A162" s="1"/>
      <c r="B162" s="1" t="s">
        <v>51</v>
      </c>
      <c r="C162" s="1">
        <v>1</v>
      </c>
      <c r="D162" s="1">
        <v>90</v>
      </c>
      <c r="E162" s="1">
        <v>0.96841680994867896</v>
      </c>
      <c r="F162" s="1">
        <v>88.318909527546793</v>
      </c>
      <c r="G162" s="1">
        <v>-3.1583190051321403E-2</v>
      </c>
      <c r="H162" s="1">
        <v>-1.6810904724532101</v>
      </c>
      <c r="I162" s="1">
        <v>0</v>
      </c>
      <c r="J162" s="1">
        <v>0</v>
      </c>
      <c r="K162" s="9">
        <f t="shared" si="9"/>
        <v>0.96841680994867896</v>
      </c>
      <c r="L162">
        <f t="shared" si="7"/>
        <v>1.6810904724532065</v>
      </c>
      <c r="M162">
        <f t="shared" si="8"/>
        <v>0</v>
      </c>
    </row>
    <row r="163" spans="1:13">
      <c r="A163" s="1"/>
      <c r="B163" s="1" t="s">
        <v>51</v>
      </c>
      <c r="C163" s="1">
        <v>1.5</v>
      </c>
      <c r="D163" s="1">
        <v>0</v>
      </c>
      <c r="E163" s="1">
        <v>0.85035469028213595</v>
      </c>
      <c r="F163" s="1">
        <v>2.2280130130370099</v>
      </c>
      <c r="G163" s="1">
        <v>-0.64964530971786405</v>
      </c>
      <c r="H163" s="1">
        <v>2.2280130130370099</v>
      </c>
      <c r="I163" s="1">
        <v>0</v>
      </c>
      <c r="J163" s="1">
        <v>0</v>
      </c>
      <c r="K163" s="9">
        <f t="shared" si="9"/>
        <v>0.85035469028213595</v>
      </c>
      <c r="L163">
        <f t="shared" si="7"/>
        <v>2.2280130130370139</v>
      </c>
      <c r="M163">
        <f t="shared" si="8"/>
        <v>0</v>
      </c>
    </row>
    <row r="164" spans="1:13">
      <c r="A164" s="1"/>
      <c r="B164" s="1" t="s">
        <v>51</v>
      </c>
      <c r="C164" s="1">
        <v>0.7</v>
      </c>
      <c r="D164" s="1">
        <v>135</v>
      </c>
      <c r="E164" s="1">
        <v>1.19780334463059</v>
      </c>
      <c r="F164" s="1">
        <v>139.564865061772</v>
      </c>
      <c r="G164" s="1">
        <v>0.497803344630591</v>
      </c>
      <c r="H164" s="1">
        <v>4.5648650617724202</v>
      </c>
      <c r="I164" s="1">
        <v>0</v>
      </c>
      <c r="J164" s="1">
        <v>0</v>
      </c>
      <c r="K164" s="9">
        <f t="shared" si="9"/>
        <v>1.19780334463059</v>
      </c>
      <c r="L164">
        <f t="shared" si="7"/>
        <v>4.5648650617719966</v>
      </c>
      <c r="M164">
        <f t="shared" si="8"/>
        <v>0</v>
      </c>
    </row>
    <row r="165" spans="1:13">
      <c r="A165" s="1"/>
      <c r="B165" s="1" t="s">
        <v>51</v>
      </c>
      <c r="C165" s="1">
        <v>1.5</v>
      </c>
      <c r="D165" s="1">
        <v>135</v>
      </c>
      <c r="E165" s="1">
        <v>1.22358152174851</v>
      </c>
      <c r="F165" s="1">
        <v>139.64007082657699</v>
      </c>
      <c r="G165" s="1">
        <v>-0.27641847825148502</v>
      </c>
      <c r="H165" s="1">
        <v>4.6400708265769</v>
      </c>
      <c r="I165" s="1">
        <v>0</v>
      </c>
      <c r="J165" s="1">
        <v>0</v>
      </c>
      <c r="K165" s="9">
        <f t="shared" si="9"/>
        <v>1.22358152174851</v>
      </c>
      <c r="L165">
        <f t="shared" si="7"/>
        <v>4.6400708265769879</v>
      </c>
      <c r="M165">
        <f t="shared" si="8"/>
        <v>0</v>
      </c>
    </row>
    <row r="166" spans="1:13">
      <c r="A166" s="1"/>
      <c r="B166" s="1" t="s">
        <v>51</v>
      </c>
      <c r="C166" s="1">
        <v>0.7</v>
      </c>
      <c r="D166" s="1">
        <v>45</v>
      </c>
      <c r="E166" s="1">
        <v>1.00408155609282</v>
      </c>
      <c r="F166" s="1">
        <v>71.555730243450597</v>
      </c>
      <c r="G166" s="1">
        <v>0.30408155609281801</v>
      </c>
      <c r="H166" s="1">
        <v>26.555730243450601</v>
      </c>
      <c r="I166" s="1">
        <v>0</v>
      </c>
      <c r="J166" s="1">
        <v>0</v>
      </c>
      <c r="K166" s="9">
        <f t="shared" si="9"/>
        <v>1.00408155609282</v>
      </c>
      <c r="L166">
        <f t="shared" si="7"/>
        <v>26.555730243450597</v>
      </c>
      <c r="M166">
        <f t="shared" si="8"/>
        <v>0</v>
      </c>
    </row>
    <row r="167" spans="1:13">
      <c r="A167" s="1"/>
      <c r="B167" s="1" t="s">
        <v>51</v>
      </c>
      <c r="C167" s="1">
        <v>0.35</v>
      </c>
      <c r="D167" s="1">
        <v>180</v>
      </c>
      <c r="E167" s="1">
        <v>1.3619543709584601</v>
      </c>
      <c r="F167" s="1">
        <v>177.95691827477</v>
      </c>
      <c r="G167" s="1">
        <v>1.01195437095846</v>
      </c>
      <c r="H167" s="1">
        <v>-2.0430817252295701</v>
      </c>
      <c r="I167" s="1">
        <v>0</v>
      </c>
      <c r="J167" s="1">
        <v>0</v>
      </c>
      <c r="K167" s="9">
        <f t="shared" si="9"/>
        <v>1.3619543709584601</v>
      </c>
      <c r="L167">
        <f t="shared" si="7"/>
        <v>2.043081725229996</v>
      </c>
      <c r="M167">
        <f t="shared" si="8"/>
        <v>0</v>
      </c>
    </row>
    <row r="168" spans="1:13">
      <c r="A168" s="1"/>
      <c r="B168" s="1" t="s">
        <v>51</v>
      </c>
      <c r="C168" s="1">
        <v>1.5</v>
      </c>
      <c r="D168" s="1">
        <v>180</v>
      </c>
      <c r="E168" s="1">
        <v>1.30456717407808</v>
      </c>
      <c r="F168" s="1">
        <v>178.77485127540399</v>
      </c>
      <c r="G168" s="1">
        <v>-0.19543282592191599</v>
      </c>
      <c r="H168" s="1">
        <v>-1.2251487245963499</v>
      </c>
      <c r="I168" s="1">
        <v>0</v>
      </c>
      <c r="J168" s="1">
        <v>0</v>
      </c>
      <c r="K168" s="9">
        <f t="shared" si="9"/>
        <v>1.30456717407808</v>
      </c>
      <c r="L168">
        <f t="shared" si="7"/>
        <v>1.2251487245960107</v>
      </c>
      <c r="M168">
        <f t="shared" si="8"/>
        <v>0</v>
      </c>
    </row>
    <row r="169" spans="1:13">
      <c r="A169" s="1"/>
      <c r="B169" s="1" t="s">
        <v>51</v>
      </c>
      <c r="C169" s="1">
        <v>1</v>
      </c>
      <c r="D169" s="1">
        <v>180</v>
      </c>
      <c r="E169" s="1">
        <v>1.27347924288459</v>
      </c>
      <c r="F169" s="1">
        <v>178.97738474557201</v>
      </c>
      <c r="G169" s="1">
        <v>0.27347924288459102</v>
      </c>
      <c r="H169" s="1">
        <v>-1.0226152544284399</v>
      </c>
      <c r="I169" s="1">
        <v>0</v>
      </c>
      <c r="J169" s="1">
        <v>0</v>
      </c>
      <c r="K169" s="9">
        <f t="shared" si="9"/>
        <v>1.27347924288459</v>
      </c>
      <c r="L169">
        <f t="shared" si="7"/>
        <v>1.0226152544279898</v>
      </c>
      <c r="M169">
        <f t="shared" si="8"/>
        <v>0</v>
      </c>
    </row>
    <row r="170" spans="1:13">
      <c r="A170" s="1"/>
      <c r="B170" s="1" t="s">
        <v>51</v>
      </c>
      <c r="C170" s="1">
        <v>1.5</v>
      </c>
      <c r="D170" s="1">
        <v>45</v>
      </c>
      <c r="E170" s="1">
        <v>0.83724472721760401</v>
      </c>
      <c r="F170" s="1">
        <v>54.770515711514598</v>
      </c>
      <c r="G170" s="1">
        <v>-0.66275527278239599</v>
      </c>
      <c r="H170" s="1">
        <v>9.7705157115145802</v>
      </c>
      <c r="I170" s="1">
        <v>0</v>
      </c>
      <c r="J170" s="1">
        <v>0</v>
      </c>
      <c r="K170" s="9">
        <f t="shared" si="9"/>
        <v>0.83724472721760401</v>
      </c>
      <c r="L170">
        <f t="shared" si="7"/>
        <v>9.7705157115146051</v>
      </c>
      <c r="M170">
        <f t="shared" si="8"/>
        <v>0</v>
      </c>
    </row>
    <row r="171" spans="1:13">
      <c r="A171" s="1"/>
      <c r="B171" s="1" t="s">
        <v>51</v>
      </c>
      <c r="C171" s="1">
        <v>0.7</v>
      </c>
      <c r="D171" s="1">
        <v>90</v>
      </c>
      <c r="E171" s="1">
        <v>0.69944099567388196</v>
      </c>
      <c r="F171" s="1">
        <v>90.634713099098093</v>
      </c>
      <c r="G171" s="1">
        <v>-5.5900432611843997E-4</v>
      </c>
      <c r="H171" s="1">
        <v>0.63471309909812101</v>
      </c>
      <c r="I171" s="1">
        <v>1</v>
      </c>
      <c r="J171" s="1">
        <v>0</v>
      </c>
      <c r="K171" s="9">
        <f t="shared" si="9"/>
        <v>0.69944099567388196</v>
      </c>
      <c r="L171">
        <f t="shared" si="7"/>
        <v>0.63471309909809293</v>
      </c>
      <c r="M171">
        <f t="shared" si="8"/>
        <v>0</v>
      </c>
    </row>
    <row r="172" spans="1:13">
      <c r="A172" s="1"/>
      <c r="B172" s="1" t="s">
        <v>51</v>
      </c>
      <c r="C172" s="1">
        <v>1</v>
      </c>
      <c r="D172" s="1">
        <v>135</v>
      </c>
      <c r="E172" s="1">
        <v>0.97297690928059499</v>
      </c>
      <c r="F172" s="1">
        <v>141.055164102069</v>
      </c>
      <c r="G172" s="1">
        <v>-2.7023090719405101E-2</v>
      </c>
      <c r="H172" s="1">
        <v>6.0551641020690603</v>
      </c>
      <c r="I172" s="1">
        <v>0</v>
      </c>
      <c r="J172" s="1">
        <v>0</v>
      </c>
      <c r="K172" s="9">
        <f t="shared" si="9"/>
        <v>0.97297690928059499</v>
      </c>
      <c r="L172">
        <f t="shared" si="7"/>
        <v>6.0551641020689999</v>
      </c>
      <c r="M172">
        <f t="shared" si="8"/>
        <v>0</v>
      </c>
    </row>
    <row r="173" spans="1:13">
      <c r="A173" s="1"/>
      <c r="B173" s="1" t="s">
        <v>51</v>
      </c>
      <c r="C173" s="1">
        <v>0.5</v>
      </c>
      <c r="D173" s="1">
        <v>0</v>
      </c>
      <c r="E173" s="1">
        <v>1.0248697540418901</v>
      </c>
      <c r="F173" s="1">
        <v>20.782496212911301</v>
      </c>
      <c r="G173" s="1">
        <v>0.52486975404188896</v>
      </c>
      <c r="H173" s="1">
        <v>20.782496212911301</v>
      </c>
      <c r="I173" s="1">
        <v>0</v>
      </c>
      <c r="J173" s="1">
        <v>0</v>
      </c>
      <c r="K173" s="9">
        <f t="shared" si="9"/>
        <v>1.0248697540418901</v>
      </c>
      <c r="L173">
        <f t="shared" si="7"/>
        <v>20.782496212911298</v>
      </c>
      <c r="M173">
        <f t="shared" si="8"/>
        <v>0</v>
      </c>
    </row>
    <row r="174" spans="1:13">
      <c r="A174" s="1"/>
      <c r="B174" s="1" t="s">
        <v>51</v>
      </c>
      <c r="C174" s="1">
        <v>0.5</v>
      </c>
      <c r="D174" s="1">
        <v>135</v>
      </c>
      <c r="E174" s="1">
        <v>1.14486543713922</v>
      </c>
      <c r="F174" s="1">
        <v>140.69422343490001</v>
      </c>
      <c r="G174" s="1">
        <v>0.64486543713921796</v>
      </c>
      <c r="H174" s="1">
        <v>5.6942234349001</v>
      </c>
      <c r="I174" s="1">
        <v>0</v>
      </c>
      <c r="J174" s="1">
        <v>0</v>
      </c>
      <c r="K174" s="9">
        <f t="shared" si="9"/>
        <v>1.14486543713922</v>
      </c>
      <c r="L174">
        <f t="shared" si="7"/>
        <v>5.6942234349000103</v>
      </c>
      <c r="M174">
        <f t="shared" si="8"/>
        <v>0</v>
      </c>
    </row>
    <row r="175" spans="1:13">
      <c r="A175" s="1"/>
      <c r="B175" s="1" t="s">
        <v>51</v>
      </c>
      <c r="C175" s="1">
        <v>0.7</v>
      </c>
      <c r="D175" s="1">
        <v>0</v>
      </c>
      <c r="E175" s="1">
        <v>0.90197209217145902</v>
      </c>
      <c r="F175" s="1">
        <v>2.10045102033797</v>
      </c>
      <c r="G175" s="1">
        <v>0.20197209217145901</v>
      </c>
      <c r="H175" s="1">
        <v>2.10045102033797</v>
      </c>
      <c r="I175" s="1">
        <v>0</v>
      </c>
      <c r="J175" s="1">
        <v>0</v>
      </c>
      <c r="K175" s="9">
        <f t="shared" si="9"/>
        <v>0.90197209217145902</v>
      </c>
      <c r="L175">
        <f t="shared" si="7"/>
        <v>2.1004510203379709</v>
      </c>
      <c r="M175">
        <f t="shared" si="8"/>
        <v>0</v>
      </c>
    </row>
    <row r="176" spans="1:13">
      <c r="A176" s="1"/>
      <c r="B176" s="1" t="s">
        <v>51</v>
      </c>
      <c r="C176" s="1">
        <v>1</v>
      </c>
      <c r="D176" s="1">
        <v>0</v>
      </c>
      <c r="E176" s="1">
        <v>0.88616130192090103</v>
      </c>
      <c r="F176" s="1">
        <v>1.4696567824506099</v>
      </c>
      <c r="G176" s="1">
        <v>-0.11383869807909899</v>
      </c>
      <c r="H176" s="1">
        <v>1.4696567824506099</v>
      </c>
      <c r="I176" s="1">
        <v>0</v>
      </c>
      <c r="J176" s="1">
        <v>0</v>
      </c>
      <c r="K176" s="9">
        <f t="shared" si="9"/>
        <v>0.88616130192090103</v>
      </c>
      <c r="L176">
        <f t="shared" si="7"/>
        <v>1.4696567824506133</v>
      </c>
      <c r="M176">
        <f t="shared" si="8"/>
        <v>0</v>
      </c>
    </row>
    <row r="177" spans="1:13">
      <c r="A177" s="1"/>
      <c r="B177" s="1" t="s">
        <v>51</v>
      </c>
      <c r="C177" s="1">
        <v>1.5</v>
      </c>
      <c r="D177" s="1">
        <v>135</v>
      </c>
      <c r="E177" s="1">
        <v>1.1805357108816601</v>
      </c>
      <c r="F177" s="1">
        <v>140.16554028185701</v>
      </c>
      <c r="G177" s="1">
        <v>-0.31946428911834102</v>
      </c>
      <c r="H177" s="1">
        <v>5.16554028185692</v>
      </c>
      <c r="I177" s="1">
        <v>0</v>
      </c>
      <c r="J177" s="1">
        <v>0</v>
      </c>
      <c r="K177" s="9">
        <f t="shared" si="9"/>
        <v>1.1805357108816601</v>
      </c>
      <c r="L177">
        <f t="shared" si="7"/>
        <v>5.1655402818570053</v>
      </c>
      <c r="M177">
        <f t="shared" si="8"/>
        <v>0</v>
      </c>
    </row>
    <row r="178" spans="1:13">
      <c r="A178" s="1"/>
      <c r="B178" s="1" t="s">
        <v>51</v>
      </c>
      <c r="C178" s="1">
        <v>0.7</v>
      </c>
      <c r="D178" s="1">
        <v>90</v>
      </c>
      <c r="E178" s="1">
        <v>0.80787606006036405</v>
      </c>
      <c r="F178" s="1">
        <v>90.183170026597296</v>
      </c>
      <c r="G178" s="1">
        <v>0.107876060060364</v>
      </c>
      <c r="H178" s="1">
        <v>0.18317002659728099</v>
      </c>
      <c r="I178" s="1">
        <v>1</v>
      </c>
      <c r="J178" s="1">
        <v>0</v>
      </c>
      <c r="K178" s="9">
        <f t="shared" si="9"/>
        <v>0.80787606006036405</v>
      </c>
      <c r="L178">
        <f t="shared" si="7"/>
        <v>0.18317002659728132</v>
      </c>
      <c r="M178">
        <f t="shared" si="8"/>
        <v>0</v>
      </c>
    </row>
    <row r="179" spans="1:13">
      <c r="A179" s="1"/>
      <c r="B179" s="1" t="s">
        <v>51</v>
      </c>
      <c r="C179" s="1">
        <v>0.5</v>
      </c>
      <c r="D179" s="1">
        <v>135</v>
      </c>
      <c r="E179" s="1">
        <v>1.10316535769949</v>
      </c>
      <c r="F179" s="1">
        <v>139.95741534441899</v>
      </c>
      <c r="G179" s="1">
        <v>0.60316535769949098</v>
      </c>
      <c r="H179" s="1">
        <v>4.9574153444185596</v>
      </c>
      <c r="I179" s="1">
        <v>0</v>
      </c>
      <c r="J179" s="1">
        <v>0</v>
      </c>
      <c r="K179" s="9">
        <f t="shared" si="9"/>
        <v>1.10316535769949</v>
      </c>
      <c r="L179">
        <f t="shared" si="7"/>
        <v>4.9574153444189903</v>
      </c>
      <c r="M179">
        <f t="shared" si="8"/>
        <v>0</v>
      </c>
    </row>
    <row r="180" spans="1:13">
      <c r="A180" s="1"/>
      <c r="B180" s="1" t="s">
        <v>51</v>
      </c>
      <c r="C180" s="1">
        <v>0.7</v>
      </c>
      <c r="D180" s="1">
        <v>90</v>
      </c>
      <c r="E180" s="1">
        <v>0.99939641358484999</v>
      </c>
      <c r="F180" s="1">
        <v>88.371034767558598</v>
      </c>
      <c r="G180" s="1">
        <v>0.29939641358484997</v>
      </c>
      <c r="H180" s="1">
        <v>-1.6289652324413699</v>
      </c>
      <c r="I180" s="1">
        <v>0</v>
      </c>
      <c r="J180" s="1">
        <v>0</v>
      </c>
      <c r="K180" s="9">
        <f t="shared" si="9"/>
        <v>0.99939641358484999</v>
      </c>
      <c r="L180">
        <f t="shared" si="7"/>
        <v>1.6289652324414021</v>
      </c>
      <c r="M180">
        <f t="shared" si="8"/>
        <v>0</v>
      </c>
    </row>
    <row r="181" spans="1:13">
      <c r="A181" s="1"/>
      <c r="B181" s="1" t="s">
        <v>51</v>
      </c>
      <c r="C181" s="1">
        <v>1.5</v>
      </c>
      <c r="D181" s="1">
        <v>0</v>
      </c>
      <c r="E181" s="1">
        <v>1.0307522033682801</v>
      </c>
      <c r="F181" s="1">
        <v>1.2634614801630699</v>
      </c>
      <c r="G181" s="1">
        <v>-0.46924779663171501</v>
      </c>
      <c r="H181" s="1">
        <v>1.2634614801630699</v>
      </c>
      <c r="I181" s="1">
        <v>0</v>
      </c>
      <c r="J181" s="1">
        <v>0</v>
      </c>
      <c r="K181" s="9">
        <f t="shared" si="9"/>
        <v>1.0307522033682801</v>
      </c>
      <c r="L181">
        <f t="shared" si="7"/>
        <v>1.2634614801630732</v>
      </c>
      <c r="M181">
        <f t="shared" si="8"/>
        <v>0</v>
      </c>
    </row>
    <row r="182" spans="1:13">
      <c r="A182" s="1"/>
      <c r="B182" s="1" t="s">
        <v>51</v>
      </c>
      <c r="C182" s="1">
        <v>1</v>
      </c>
      <c r="D182" s="1">
        <v>90</v>
      </c>
      <c r="E182" s="1">
        <v>1.0248489265360501</v>
      </c>
      <c r="F182" s="1">
        <v>90.433175563438198</v>
      </c>
      <c r="G182" s="1">
        <v>2.4848926536045202E-2</v>
      </c>
      <c r="H182" s="1">
        <v>0.433175563438226</v>
      </c>
      <c r="I182" s="1">
        <v>1</v>
      </c>
      <c r="J182" s="1">
        <v>0</v>
      </c>
      <c r="K182" s="9">
        <f t="shared" si="9"/>
        <v>1.0248489265360501</v>
      </c>
      <c r="L182">
        <f t="shared" si="7"/>
        <v>0.43317556343819774</v>
      </c>
      <c r="M182">
        <f t="shared" si="8"/>
        <v>0</v>
      </c>
    </row>
    <row r="183" spans="1:13">
      <c r="A183" s="1"/>
      <c r="B183" s="1" t="s">
        <v>51</v>
      </c>
      <c r="C183" s="1">
        <v>0.7</v>
      </c>
      <c r="D183" s="1">
        <v>180</v>
      </c>
      <c r="E183" s="1">
        <v>1.41274430706656</v>
      </c>
      <c r="F183" s="1">
        <v>179.91620367288999</v>
      </c>
      <c r="G183" s="1">
        <v>0.712744307066557</v>
      </c>
      <c r="H183" s="1">
        <v>-8.3796327110462698E-2</v>
      </c>
      <c r="I183" s="1">
        <v>0</v>
      </c>
      <c r="J183" s="1">
        <v>0</v>
      </c>
      <c r="K183" s="9">
        <f t="shared" si="9"/>
        <v>1.41274430706656</v>
      </c>
      <c r="L183">
        <f t="shared" si="7"/>
        <v>8.3796327110007951E-2</v>
      </c>
      <c r="M183">
        <f t="shared" si="8"/>
        <v>0</v>
      </c>
    </row>
    <row r="184" spans="1:13">
      <c r="A184" s="1"/>
      <c r="B184" s="1" t="s">
        <v>51</v>
      </c>
      <c r="C184" s="1">
        <v>1.5</v>
      </c>
      <c r="D184" s="1">
        <v>0</v>
      </c>
      <c r="E184" s="1">
        <v>0.917658765121808</v>
      </c>
      <c r="F184" s="1">
        <v>2.3872866694548498</v>
      </c>
      <c r="G184" s="1">
        <v>-0.582341234878192</v>
      </c>
      <c r="H184" s="1">
        <v>2.3872866694548498</v>
      </c>
      <c r="I184" s="1">
        <v>0</v>
      </c>
      <c r="J184" s="1">
        <v>0</v>
      </c>
      <c r="K184" s="9">
        <f t="shared" si="9"/>
        <v>0.917658765121808</v>
      </c>
      <c r="L184">
        <f t="shared" si="7"/>
        <v>2.387286669454852</v>
      </c>
      <c r="M184">
        <f t="shared" si="8"/>
        <v>0</v>
      </c>
    </row>
    <row r="185" spans="1:13">
      <c r="A185" s="1"/>
      <c r="B185" s="1" t="s">
        <v>51</v>
      </c>
      <c r="C185" s="1">
        <v>1.5</v>
      </c>
      <c r="D185" s="1">
        <v>90</v>
      </c>
      <c r="E185" s="1">
        <v>1.0094852745623399</v>
      </c>
      <c r="F185" s="1">
        <v>91.026170859391399</v>
      </c>
      <c r="G185" s="1">
        <v>-0.49051472543765701</v>
      </c>
      <c r="H185" s="1">
        <v>1.0261708593914101</v>
      </c>
      <c r="I185" s="1">
        <v>1</v>
      </c>
      <c r="J185" s="1">
        <v>0</v>
      </c>
      <c r="K185" s="9">
        <f t="shared" si="9"/>
        <v>1.0094852745623399</v>
      </c>
      <c r="L185">
        <f t="shared" si="7"/>
        <v>1.0261708593914136</v>
      </c>
      <c r="M185">
        <f t="shared" si="8"/>
        <v>0</v>
      </c>
    </row>
    <row r="186" spans="1:13">
      <c r="A186" s="1"/>
      <c r="B186" s="1" t="s">
        <v>51</v>
      </c>
      <c r="C186" s="1">
        <v>0.5</v>
      </c>
      <c r="D186" s="1">
        <v>135</v>
      </c>
      <c r="E186" s="1">
        <v>1.27075050067856</v>
      </c>
      <c r="F186" s="1">
        <v>134.52240899024901</v>
      </c>
      <c r="G186" s="1">
        <v>0.77075050067855999</v>
      </c>
      <c r="H186" s="1">
        <v>-0.477591009751336</v>
      </c>
      <c r="I186" s="1">
        <v>0</v>
      </c>
      <c r="J186" s="1">
        <v>0</v>
      </c>
      <c r="K186" s="9">
        <f t="shared" si="9"/>
        <v>1.27075050067856</v>
      </c>
      <c r="L186">
        <f t="shared" si="7"/>
        <v>0.477591009750995</v>
      </c>
      <c r="M186">
        <f t="shared" si="8"/>
        <v>0</v>
      </c>
    </row>
    <row r="187" spans="1:13">
      <c r="A187" s="1"/>
      <c r="B187" s="1" t="s">
        <v>51</v>
      </c>
      <c r="C187" s="1">
        <v>0.5</v>
      </c>
      <c r="D187" s="1">
        <v>90</v>
      </c>
      <c r="E187" s="1">
        <v>0.91652411096203301</v>
      </c>
      <c r="F187" s="1">
        <v>88.869733850558603</v>
      </c>
      <c r="G187" s="1">
        <v>0.41652411096203301</v>
      </c>
      <c r="H187" s="1">
        <v>-1.1302661494414099</v>
      </c>
      <c r="I187" s="1">
        <v>0</v>
      </c>
      <c r="J187" s="1">
        <v>0</v>
      </c>
      <c r="K187" s="9">
        <f t="shared" si="9"/>
        <v>0.91652411096203301</v>
      </c>
      <c r="L187">
        <f t="shared" si="7"/>
        <v>1.130266149441411</v>
      </c>
      <c r="M187">
        <f t="shared" si="8"/>
        <v>0</v>
      </c>
    </row>
    <row r="188" spans="1:13">
      <c r="A188" s="1"/>
      <c r="B188" s="1" t="s">
        <v>51</v>
      </c>
      <c r="C188" s="1">
        <v>1.5</v>
      </c>
      <c r="D188" s="1">
        <v>180</v>
      </c>
      <c r="E188" s="1">
        <v>1.06218212740039</v>
      </c>
      <c r="F188" s="1">
        <v>177.93768540802199</v>
      </c>
      <c r="G188" s="1">
        <v>-0.43781787259960803</v>
      </c>
      <c r="H188" s="1">
        <v>-2.0623145919777199</v>
      </c>
      <c r="I188" s="1">
        <v>0</v>
      </c>
      <c r="J188" s="1">
        <v>0</v>
      </c>
      <c r="K188" s="9">
        <f t="shared" si="9"/>
        <v>1.06218212740039</v>
      </c>
      <c r="L188">
        <f t="shared" si="7"/>
        <v>2.0623145919780086</v>
      </c>
      <c r="M188">
        <f t="shared" si="8"/>
        <v>0</v>
      </c>
    </row>
    <row r="189" spans="1:13">
      <c r="A189" s="1"/>
      <c r="B189" s="1" t="s">
        <v>51</v>
      </c>
      <c r="C189" s="1">
        <v>0.5</v>
      </c>
      <c r="D189" s="1">
        <v>135</v>
      </c>
      <c r="E189" s="1">
        <v>1.1386891525059899</v>
      </c>
      <c r="F189" s="1">
        <v>142.76102740590801</v>
      </c>
      <c r="G189" s="1">
        <v>0.63868915250599301</v>
      </c>
      <c r="H189" s="1">
        <v>7.7610274059079503</v>
      </c>
      <c r="I189" s="1">
        <v>0</v>
      </c>
      <c r="J189" s="1">
        <v>0</v>
      </c>
      <c r="K189" s="9">
        <f t="shared" si="9"/>
        <v>1.1386891525059899</v>
      </c>
      <c r="L189">
        <f t="shared" si="7"/>
        <v>7.7610274059080098</v>
      </c>
      <c r="M189">
        <f t="shared" si="8"/>
        <v>0</v>
      </c>
    </row>
    <row r="190" spans="1:13">
      <c r="A190" s="1"/>
      <c r="B190" s="1" t="s">
        <v>51</v>
      </c>
      <c r="C190" s="1">
        <v>0.7</v>
      </c>
      <c r="D190" s="1">
        <v>45</v>
      </c>
      <c r="E190" s="1">
        <v>0.91607568099728498</v>
      </c>
      <c r="F190" s="1">
        <v>65.515938982599593</v>
      </c>
      <c r="G190" s="1">
        <v>0.216075680997285</v>
      </c>
      <c r="H190" s="1">
        <v>20.5159389825996</v>
      </c>
      <c r="I190" s="1">
        <v>0</v>
      </c>
      <c r="J190" s="1">
        <v>0</v>
      </c>
      <c r="K190" s="9">
        <f t="shared" si="9"/>
        <v>0.91607568099728498</v>
      </c>
      <c r="L190">
        <f t="shared" si="7"/>
        <v>20.515938982599607</v>
      </c>
      <c r="M190">
        <f t="shared" si="8"/>
        <v>0</v>
      </c>
    </row>
    <row r="191" spans="1:13">
      <c r="A191" s="1"/>
      <c r="B191" s="1" t="s">
        <v>51</v>
      </c>
      <c r="C191" s="1">
        <v>0.7</v>
      </c>
      <c r="D191" s="1">
        <v>0</v>
      </c>
      <c r="E191" s="1">
        <v>1.2474702672515501</v>
      </c>
      <c r="F191" s="1">
        <v>0.33214572574692602</v>
      </c>
      <c r="G191" s="1">
        <v>0.54747026725154901</v>
      </c>
      <c r="H191" s="1">
        <v>0.33214572574692602</v>
      </c>
      <c r="I191" s="1">
        <v>0</v>
      </c>
      <c r="J191" s="1">
        <v>0</v>
      </c>
      <c r="K191" s="9">
        <f t="shared" si="9"/>
        <v>1.2474702672515501</v>
      </c>
      <c r="L191">
        <f t="shared" si="7"/>
        <v>0.33214572574692625</v>
      </c>
      <c r="M191">
        <f t="shared" si="8"/>
        <v>0</v>
      </c>
    </row>
    <row r="192" spans="1:13">
      <c r="A192" s="1"/>
      <c r="B192" s="1" t="s">
        <v>51</v>
      </c>
      <c r="C192" s="1">
        <v>1.5</v>
      </c>
      <c r="D192" s="1">
        <v>45</v>
      </c>
      <c r="E192" s="1">
        <v>1.18849839782705</v>
      </c>
      <c r="F192" s="1">
        <v>48.153458494122901</v>
      </c>
      <c r="G192" s="1">
        <v>-0.31150160217295098</v>
      </c>
      <c r="H192" s="1">
        <v>3.1534584941229298</v>
      </c>
      <c r="I192" s="1">
        <v>0</v>
      </c>
      <c r="J192" s="1">
        <v>0</v>
      </c>
      <c r="K192" s="9">
        <f t="shared" si="9"/>
        <v>1.18849839782705</v>
      </c>
      <c r="L192">
        <f t="shared" si="7"/>
        <v>3.1534584941229014</v>
      </c>
      <c r="M192">
        <f t="shared" si="8"/>
        <v>0</v>
      </c>
    </row>
    <row r="193" spans="1:13">
      <c r="A193" s="1"/>
      <c r="B193" s="1" t="s">
        <v>51</v>
      </c>
      <c r="C193" s="1">
        <v>0.5</v>
      </c>
      <c r="D193" s="1">
        <v>45</v>
      </c>
      <c r="E193" s="1">
        <v>1.01984325667359</v>
      </c>
      <c r="F193" s="1">
        <v>52.387173698945901</v>
      </c>
      <c r="G193" s="1">
        <v>0.51984325667358799</v>
      </c>
      <c r="H193" s="1">
        <v>7.3871736989459302</v>
      </c>
      <c r="I193" s="1">
        <v>0</v>
      </c>
      <c r="J193" s="1">
        <v>0</v>
      </c>
      <c r="K193" s="9">
        <f t="shared" si="9"/>
        <v>1.01984325667359</v>
      </c>
      <c r="L193">
        <f t="shared" si="7"/>
        <v>7.3871736989459009</v>
      </c>
      <c r="M193">
        <f t="shared" si="8"/>
        <v>0</v>
      </c>
    </row>
    <row r="194" spans="1:13">
      <c r="A194" s="1"/>
      <c r="B194" s="1" t="s">
        <v>51</v>
      </c>
      <c r="C194" s="1">
        <v>1.5</v>
      </c>
      <c r="D194" s="1">
        <v>135</v>
      </c>
      <c r="E194" s="1">
        <v>1.04709108819609</v>
      </c>
      <c r="F194" s="1">
        <v>139.22089249486001</v>
      </c>
      <c r="G194" s="1">
        <v>-0.45290891180390702</v>
      </c>
      <c r="H194" s="1">
        <v>4.2208924948597</v>
      </c>
      <c r="I194" s="1">
        <v>0</v>
      </c>
      <c r="J194" s="1">
        <v>0</v>
      </c>
      <c r="K194" s="9">
        <f t="shared" si="9"/>
        <v>1.04709108819609</v>
      </c>
      <c r="L194">
        <f t="shared" si="7"/>
        <v>4.2208924948600099</v>
      </c>
      <c r="M194">
        <f t="shared" si="8"/>
        <v>0</v>
      </c>
    </row>
    <row r="195" spans="1:13">
      <c r="A195" s="1"/>
      <c r="B195" s="1" t="s">
        <v>51</v>
      </c>
      <c r="C195" s="1">
        <v>0.35</v>
      </c>
      <c r="D195" s="1">
        <v>90</v>
      </c>
      <c r="E195" s="1">
        <v>0.83890024291361898</v>
      </c>
      <c r="F195" s="1">
        <v>89.470805262413805</v>
      </c>
      <c r="G195" s="1">
        <v>0.488900242913619</v>
      </c>
      <c r="H195" s="1">
        <v>-0.52919473758623803</v>
      </c>
      <c r="I195" s="1">
        <v>0</v>
      </c>
      <c r="J195" s="1">
        <v>0</v>
      </c>
      <c r="K195" s="9">
        <f t="shared" si="9"/>
        <v>0.83890024291361898</v>
      </c>
      <c r="L195">
        <f t="shared" ref="L195:L258" si="10">IF(J195=1, "", IF(D195=90, ABS(MOD(F195-D195+180, 360)-180), ABS(IF(ABS(MOD(F195-(180-D195)+180, 360)-180) &lt; ABS(MOD(F195-D195+180, 360)-180), MOD(F195-(180-D195)+180, 360)-180, MOD(F195-D195+180, 360)-180))))</f>
        <v>0.52919473758618096</v>
      </c>
      <c r="M195">
        <f t="shared" si="8"/>
        <v>0</v>
      </c>
    </row>
    <row r="196" spans="1:13">
      <c r="A196" s="1"/>
      <c r="B196" s="1" t="s">
        <v>51</v>
      </c>
      <c r="C196" s="1">
        <v>1.5</v>
      </c>
      <c r="D196" s="1">
        <v>135</v>
      </c>
      <c r="E196" s="1">
        <v>0.98941502720564101</v>
      </c>
      <c r="F196" s="1">
        <v>139.891867109092</v>
      </c>
      <c r="G196" s="1">
        <v>-0.51058497279435899</v>
      </c>
      <c r="H196" s="1">
        <v>4.8918671090924599</v>
      </c>
      <c r="I196" s="1">
        <v>0</v>
      </c>
      <c r="J196" s="1">
        <v>0</v>
      </c>
      <c r="K196" s="9">
        <f t="shared" si="9"/>
        <v>0.98941502720564101</v>
      </c>
      <c r="L196">
        <f t="shared" si="10"/>
        <v>4.8918671090920043</v>
      </c>
      <c r="M196">
        <f t="shared" ref="M196:M259" si="11">IF(OR(J196=1, D196=90), 0, IF(ABS(MOD(F196-(180-D196)+180, 360)-180) &lt; ABS(MOD(F196-D196+180, 360)-180), 1, 0))</f>
        <v>0</v>
      </c>
    </row>
    <row r="197" spans="1:13">
      <c r="A197" s="1"/>
      <c r="B197" s="1" t="s">
        <v>51</v>
      </c>
      <c r="C197" s="1">
        <v>0.35</v>
      </c>
      <c r="D197" s="1">
        <v>135</v>
      </c>
      <c r="E197" s="1">
        <v>0.98941502720564101</v>
      </c>
      <c r="F197" s="1">
        <v>139.891867109092</v>
      </c>
      <c r="G197" s="1">
        <v>0.63941502720564103</v>
      </c>
      <c r="H197" s="1">
        <v>4.8918671090924599</v>
      </c>
      <c r="I197" s="1">
        <v>0</v>
      </c>
      <c r="J197" s="1">
        <v>0</v>
      </c>
      <c r="K197" s="9">
        <f t="shared" si="9"/>
        <v>0.98941502720564101</v>
      </c>
      <c r="L197">
        <f t="shared" si="10"/>
        <v>4.8918671090920043</v>
      </c>
      <c r="M197">
        <f t="shared" si="11"/>
        <v>0</v>
      </c>
    </row>
    <row r="198" spans="1:13">
      <c r="A198" s="1"/>
      <c r="B198" s="1" t="s">
        <v>51</v>
      </c>
      <c r="C198" s="1">
        <v>0.7</v>
      </c>
      <c r="D198" s="1">
        <v>0</v>
      </c>
      <c r="E198" s="1">
        <v>0.62697686009357401</v>
      </c>
      <c r="F198" s="1">
        <v>39.618212143532801</v>
      </c>
      <c r="G198" s="1">
        <v>-7.3023139906425505E-2</v>
      </c>
      <c r="H198" s="1">
        <v>39.618212143532801</v>
      </c>
      <c r="I198" s="1">
        <v>0</v>
      </c>
      <c r="J198" s="1">
        <v>0</v>
      </c>
      <c r="K198" s="9">
        <f t="shared" si="9"/>
        <v>0.62697686009357401</v>
      </c>
      <c r="L198">
        <f t="shared" si="10"/>
        <v>39.618212143532787</v>
      </c>
      <c r="M198">
        <f t="shared" si="11"/>
        <v>0</v>
      </c>
    </row>
    <row r="199" spans="1:13">
      <c r="A199" s="1"/>
      <c r="B199" s="1" t="s">
        <v>51</v>
      </c>
      <c r="C199" s="1">
        <v>0.5</v>
      </c>
      <c r="D199" s="1">
        <v>180</v>
      </c>
      <c r="E199" s="1">
        <v>1.24745101740825</v>
      </c>
      <c r="F199" s="1">
        <v>179.90510024493801</v>
      </c>
      <c r="G199" s="1">
        <v>0.74745101740825004</v>
      </c>
      <c r="H199" s="1">
        <v>-9.48997550617037E-2</v>
      </c>
      <c r="I199" s="1">
        <v>0</v>
      </c>
      <c r="J199" s="1">
        <v>0</v>
      </c>
      <c r="K199" s="9">
        <f t="shared" si="9"/>
        <v>1.24745101740825</v>
      </c>
      <c r="L199">
        <f t="shared" si="10"/>
        <v>9.4899755061987889E-2</v>
      </c>
      <c r="M199">
        <f t="shared" si="11"/>
        <v>0</v>
      </c>
    </row>
    <row r="200" spans="1:13">
      <c r="A200" s="1"/>
      <c r="B200" s="1" t="s">
        <v>51</v>
      </c>
      <c r="C200" s="1">
        <v>1</v>
      </c>
      <c r="D200" s="1">
        <v>180</v>
      </c>
      <c r="E200" s="1">
        <v>1.21705717757872</v>
      </c>
      <c r="F200" s="1">
        <v>178.20021526170299</v>
      </c>
      <c r="G200" s="1">
        <v>0.21705717757871801</v>
      </c>
      <c r="H200" s="1">
        <v>-1.7997847382974901</v>
      </c>
      <c r="I200" s="1">
        <v>0</v>
      </c>
      <c r="J200" s="1">
        <v>0</v>
      </c>
      <c r="K200" s="9">
        <f t="shared" si="9"/>
        <v>1.21705717757872</v>
      </c>
      <c r="L200">
        <f t="shared" si="10"/>
        <v>1.7997847382970065</v>
      </c>
      <c r="M200">
        <f t="shared" si="11"/>
        <v>0</v>
      </c>
    </row>
    <row r="201" spans="1:13">
      <c r="A201" s="1"/>
      <c r="B201" s="1" t="s">
        <v>51</v>
      </c>
      <c r="C201" s="1">
        <v>1</v>
      </c>
      <c r="D201" s="1">
        <v>0</v>
      </c>
      <c r="E201" s="1">
        <v>0.75831502441302601</v>
      </c>
      <c r="F201" s="1">
        <v>34.144700481802303</v>
      </c>
      <c r="G201" s="1">
        <v>-0.24168497558697399</v>
      </c>
      <c r="H201" s="1">
        <v>34.144700481802303</v>
      </c>
      <c r="I201" s="1">
        <v>0</v>
      </c>
      <c r="J201" s="1">
        <v>0</v>
      </c>
      <c r="K201" s="9">
        <f t="shared" si="9"/>
        <v>0.75831502441302601</v>
      </c>
      <c r="L201">
        <f t="shared" si="10"/>
        <v>34.144700481802317</v>
      </c>
      <c r="M201">
        <f t="shared" si="11"/>
        <v>0</v>
      </c>
    </row>
    <row r="202" spans="1:13">
      <c r="A202" s="1"/>
      <c r="B202" s="1" t="s">
        <v>51</v>
      </c>
      <c r="C202" s="1">
        <v>1.5</v>
      </c>
      <c r="D202" s="1">
        <v>90</v>
      </c>
      <c r="E202" s="1">
        <v>0.787248375113342</v>
      </c>
      <c r="F202" s="1">
        <v>89.436083371646603</v>
      </c>
      <c r="G202" s="1">
        <v>-0.712751624886658</v>
      </c>
      <c r="H202" s="1">
        <v>-0.56391662835341105</v>
      </c>
      <c r="I202" s="1">
        <v>0</v>
      </c>
      <c r="J202" s="1">
        <v>0</v>
      </c>
      <c r="K202" s="9">
        <f t="shared" si="9"/>
        <v>0.787248375113342</v>
      </c>
      <c r="L202">
        <f t="shared" si="10"/>
        <v>0.56391662835341094</v>
      </c>
      <c r="M202">
        <f t="shared" si="11"/>
        <v>0</v>
      </c>
    </row>
    <row r="203" spans="1:13">
      <c r="A203" s="1"/>
      <c r="B203" s="1" t="s">
        <v>51</v>
      </c>
      <c r="C203" s="1">
        <v>1</v>
      </c>
      <c r="D203" s="1">
        <v>0</v>
      </c>
      <c r="E203" s="1">
        <v>0.90028437448984699</v>
      </c>
      <c r="F203" s="1">
        <v>51.499346279654603</v>
      </c>
      <c r="G203" s="1">
        <v>-9.9715625510153297E-2</v>
      </c>
      <c r="H203" s="1">
        <v>51.499346279654603</v>
      </c>
      <c r="I203" s="1">
        <v>0</v>
      </c>
      <c r="J203" s="1">
        <v>0</v>
      </c>
      <c r="K203" s="9">
        <f t="shared" si="9"/>
        <v>0.90028437448984699</v>
      </c>
      <c r="L203">
        <f t="shared" si="10"/>
        <v>51.499346279654617</v>
      </c>
      <c r="M203">
        <f t="shared" si="11"/>
        <v>0</v>
      </c>
    </row>
    <row r="204" spans="1:13">
      <c r="A204" s="1"/>
      <c r="B204" s="1" t="s">
        <v>51</v>
      </c>
      <c r="C204" s="1">
        <v>1.5</v>
      </c>
      <c r="D204" s="1">
        <v>180</v>
      </c>
      <c r="E204" s="1">
        <v>1.1599978579146899</v>
      </c>
      <c r="F204" s="1">
        <v>-178.571092015814</v>
      </c>
      <c r="G204" s="1">
        <v>-0.34000214208530699</v>
      </c>
      <c r="H204" s="1">
        <v>1.4289079841861401</v>
      </c>
      <c r="I204" s="1">
        <v>1</v>
      </c>
      <c r="J204" s="1">
        <v>0</v>
      </c>
      <c r="K204" s="9">
        <f t="shared" si="9"/>
        <v>1.1599978579146899</v>
      </c>
      <c r="L204">
        <f t="shared" si="10"/>
        <v>1.4289079841860257</v>
      </c>
      <c r="M204">
        <f t="shared" si="11"/>
        <v>0</v>
      </c>
    </row>
    <row r="205" spans="1:13">
      <c r="A205" s="1"/>
      <c r="B205" s="1" t="s">
        <v>51</v>
      </c>
      <c r="C205" s="1">
        <v>1</v>
      </c>
      <c r="D205" s="1">
        <v>90</v>
      </c>
      <c r="E205" s="1">
        <v>0.96286575336231695</v>
      </c>
      <c r="F205" s="1">
        <v>90.461061234835299</v>
      </c>
      <c r="G205" s="1">
        <v>-3.7134246637682701E-2</v>
      </c>
      <c r="H205" s="1">
        <v>0.46106123483525602</v>
      </c>
      <c r="I205" s="1">
        <v>1</v>
      </c>
      <c r="J205" s="1">
        <v>0</v>
      </c>
      <c r="K205" s="9">
        <f t="shared" si="9"/>
        <v>0.96286575336231695</v>
      </c>
      <c r="L205">
        <f t="shared" si="10"/>
        <v>0.46106123483531292</v>
      </c>
      <c r="M205">
        <f t="shared" si="11"/>
        <v>0</v>
      </c>
    </row>
    <row r="206" spans="1:13">
      <c r="A206" s="1"/>
      <c r="B206" s="1" t="s">
        <v>51</v>
      </c>
      <c r="C206" s="1">
        <v>1</v>
      </c>
      <c r="D206" s="1">
        <v>0</v>
      </c>
      <c r="E206" s="1">
        <v>0.71248766247140705</v>
      </c>
      <c r="F206" s="1">
        <v>42.620169867139403</v>
      </c>
      <c r="G206" s="1">
        <v>-0.28751233752859301</v>
      </c>
      <c r="H206" s="1">
        <v>42.620169867139403</v>
      </c>
      <c r="I206" s="1">
        <v>0</v>
      </c>
      <c r="J206" s="1">
        <v>0</v>
      </c>
      <c r="K206" s="9">
        <f t="shared" si="9"/>
        <v>0.71248766247140705</v>
      </c>
      <c r="L206">
        <f t="shared" si="10"/>
        <v>42.620169867139396</v>
      </c>
      <c r="M206">
        <f t="shared" si="11"/>
        <v>0</v>
      </c>
    </row>
    <row r="207" spans="1:13">
      <c r="A207" s="1"/>
      <c r="B207" s="1" t="s">
        <v>51</v>
      </c>
      <c r="C207" s="1">
        <v>1.5</v>
      </c>
      <c r="D207" s="1">
        <v>0</v>
      </c>
      <c r="E207" s="1">
        <v>0.77119605472872998</v>
      </c>
      <c r="F207" s="1">
        <v>42.258200172180501</v>
      </c>
      <c r="G207" s="1">
        <v>-0.72880394527127002</v>
      </c>
      <c r="H207" s="1">
        <v>42.258200172180501</v>
      </c>
      <c r="I207" s="1">
        <v>0</v>
      </c>
      <c r="J207" s="1">
        <v>0</v>
      </c>
      <c r="K207" s="9">
        <f t="shared" si="9"/>
        <v>0.77119605472872998</v>
      </c>
      <c r="L207">
        <f t="shared" si="10"/>
        <v>42.258200172180494</v>
      </c>
      <c r="M207">
        <f t="shared" si="11"/>
        <v>0</v>
      </c>
    </row>
    <row r="208" spans="1:13">
      <c r="A208" s="1"/>
      <c r="B208" s="1" t="s">
        <v>51</v>
      </c>
      <c r="C208" s="1">
        <v>1</v>
      </c>
      <c r="D208" s="1">
        <v>90</v>
      </c>
      <c r="E208" s="1">
        <v>0.68394570337042204</v>
      </c>
      <c r="F208" s="1">
        <v>89.350906401014001</v>
      </c>
      <c r="G208" s="1">
        <v>-0.31605429662957801</v>
      </c>
      <c r="H208" s="1">
        <v>-0.64909359898598495</v>
      </c>
      <c r="I208" s="1">
        <v>0</v>
      </c>
      <c r="J208" s="1">
        <v>0</v>
      </c>
      <c r="K208" s="9">
        <f t="shared" si="9"/>
        <v>0.68394570337042204</v>
      </c>
      <c r="L208">
        <f t="shared" si="10"/>
        <v>0.64909359898598495</v>
      </c>
      <c r="M208">
        <f t="shared" si="11"/>
        <v>0</v>
      </c>
    </row>
    <row r="209" spans="1:13">
      <c r="A209" s="1"/>
      <c r="B209" s="1" t="s">
        <v>51</v>
      </c>
      <c r="C209" s="1">
        <v>1.5</v>
      </c>
      <c r="D209" s="1">
        <v>0</v>
      </c>
      <c r="E209" s="1">
        <v>0.72053483468553903</v>
      </c>
      <c r="F209" s="1">
        <v>41.483452503664601</v>
      </c>
      <c r="G209" s="1">
        <v>-0.77946516531446097</v>
      </c>
      <c r="H209" s="1">
        <v>41.483452503664601</v>
      </c>
      <c r="I209" s="1">
        <v>0</v>
      </c>
      <c r="J209" s="1">
        <v>0</v>
      </c>
      <c r="K209" s="9">
        <f t="shared" si="9"/>
        <v>0.72053483468553903</v>
      </c>
      <c r="L209">
        <f t="shared" si="10"/>
        <v>41.483452503664608</v>
      </c>
      <c r="M209">
        <f t="shared" si="11"/>
        <v>0</v>
      </c>
    </row>
    <row r="210" spans="1:13">
      <c r="A210" s="1"/>
      <c r="B210" s="1" t="s">
        <v>51</v>
      </c>
      <c r="C210" s="1">
        <v>0.5</v>
      </c>
      <c r="D210" s="1">
        <v>90</v>
      </c>
      <c r="E210" s="1">
        <v>0.76138751810651595</v>
      </c>
      <c r="F210" s="1">
        <v>90.194354001885102</v>
      </c>
      <c r="G210" s="1">
        <v>0.261387518106516</v>
      </c>
      <c r="H210" s="1">
        <v>0.19435400188507401</v>
      </c>
      <c r="I210" s="1">
        <v>1</v>
      </c>
      <c r="J210" s="1">
        <v>0</v>
      </c>
      <c r="K210" s="9">
        <f t="shared" si="9"/>
        <v>0.76138751810651595</v>
      </c>
      <c r="L210">
        <f t="shared" si="10"/>
        <v>0.19435400188510243</v>
      </c>
      <c r="M210">
        <f t="shared" si="11"/>
        <v>0</v>
      </c>
    </row>
    <row r="211" spans="1:13">
      <c r="A211" s="1"/>
      <c r="B211" s="1" t="s">
        <v>51</v>
      </c>
      <c r="C211" s="1">
        <v>0.7</v>
      </c>
      <c r="D211" s="1">
        <v>180</v>
      </c>
      <c r="E211" s="1">
        <v>1.03581592012045</v>
      </c>
      <c r="F211" s="1">
        <v>179.02849386150299</v>
      </c>
      <c r="G211" s="1">
        <v>0.33581592012045303</v>
      </c>
      <c r="H211" s="1">
        <v>-0.97150613849675005</v>
      </c>
      <c r="I211" s="1">
        <v>0</v>
      </c>
      <c r="J211" s="1">
        <v>0</v>
      </c>
      <c r="K211" s="9">
        <f t="shared" si="9"/>
        <v>1.03581592012045</v>
      </c>
      <c r="L211">
        <f t="shared" si="10"/>
        <v>0.97150613849700562</v>
      </c>
      <c r="M211">
        <f t="shared" si="11"/>
        <v>0</v>
      </c>
    </row>
    <row r="212" spans="1:13">
      <c r="A212" s="1"/>
      <c r="B212" s="1" t="s">
        <v>51</v>
      </c>
      <c r="C212" s="1">
        <v>1</v>
      </c>
      <c r="D212" s="1">
        <v>180</v>
      </c>
      <c r="E212" s="1">
        <v>1.00475097557126</v>
      </c>
      <c r="F212" s="1">
        <v>179.29304425488101</v>
      </c>
      <c r="G212" s="1">
        <v>4.7509755712613604E-3</v>
      </c>
      <c r="H212" s="1">
        <v>-0.70695574511887604</v>
      </c>
      <c r="I212" s="1">
        <v>0</v>
      </c>
      <c r="J212" s="1">
        <v>0</v>
      </c>
      <c r="K212" s="9">
        <f t="shared" si="9"/>
        <v>1.00475097557126</v>
      </c>
      <c r="L212">
        <f t="shared" si="10"/>
        <v>0.7069557451189894</v>
      </c>
      <c r="M212">
        <f t="shared" si="11"/>
        <v>0</v>
      </c>
    </row>
    <row r="213" spans="1:13">
      <c r="A213" s="1"/>
      <c r="B213" s="1" t="s">
        <v>51</v>
      </c>
      <c r="C213" s="1">
        <v>0.7</v>
      </c>
      <c r="D213" s="1">
        <v>45</v>
      </c>
      <c r="E213" s="1">
        <v>1.0893384209582999</v>
      </c>
      <c r="F213" s="1">
        <v>109.818303851072</v>
      </c>
      <c r="G213" s="1">
        <v>0.38933842095829901</v>
      </c>
      <c r="H213" s="1">
        <v>64.818303851072201</v>
      </c>
      <c r="I213" s="1">
        <v>1</v>
      </c>
      <c r="J213" s="1">
        <v>0</v>
      </c>
      <c r="K213" s="9">
        <f t="shared" si="9"/>
        <v>1.0893384209582999</v>
      </c>
      <c r="L213">
        <f t="shared" si="10"/>
        <v>25.181696148927983</v>
      </c>
      <c r="M213">
        <f t="shared" si="11"/>
        <v>1</v>
      </c>
    </row>
    <row r="214" spans="1:13">
      <c r="A214" s="1"/>
      <c r="B214" s="1" t="s">
        <v>51</v>
      </c>
      <c r="C214" s="1">
        <v>1.5</v>
      </c>
      <c r="D214" s="1">
        <v>180</v>
      </c>
      <c r="E214" s="1">
        <v>1.21137241345067</v>
      </c>
      <c r="F214" s="1">
        <v>164.061315957479</v>
      </c>
      <c r="G214" s="1">
        <v>-0.28862758654933002</v>
      </c>
      <c r="H214" s="1">
        <v>-15.938684042520601</v>
      </c>
      <c r="I214" s="1">
        <v>0</v>
      </c>
      <c r="J214" s="1">
        <v>0</v>
      </c>
      <c r="K214" s="9">
        <f t="shared" si="9"/>
        <v>1.21137241345067</v>
      </c>
      <c r="L214">
        <f t="shared" si="10"/>
        <v>15.938684042521004</v>
      </c>
      <c r="M214">
        <f t="shared" si="11"/>
        <v>0</v>
      </c>
    </row>
    <row r="215" spans="1:13">
      <c r="A215" s="1"/>
      <c r="B215" s="1" t="s">
        <v>51</v>
      </c>
      <c r="C215" s="1">
        <v>0.5</v>
      </c>
      <c r="D215" s="1">
        <v>180</v>
      </c>
      <c r="E215" s="1">
        <v>1.19779666198412</v>
      </c>
      <c r="F215" s="1">
        <v>176.687223735304</v>
      </c>
      <c r="G215" s="1">
        <v>0.69779666198412205</v>
      </c>
      <c r="H215" s="1">
        <v>-3.3127762646957399</v>
      </c>
      <c r="I215" s="1">
        <v>0</v>
      </c>
      <c r="J215" s="1">
        <v>0</v>
      </c>
      <c r="K215" s="9">
        <f t="shared" si="9"/>
        <v>1.19779666198412</v>
      </c>
      <c r="L215">
        <f>IF(J215=1, "", IF(D215=90, ABS(MOD(F215-D215+180, 360)-180), ABS(IF(ABS(MOD(F215-(180-D215)+180, 360)-180) &lt; ABS(MOD(F215-D215+180, 360)-180), MOD(F215-(180-D215)+180, 360)-180, MOD(F215-D215+180, 360)-180))))</f>
        <v>3.312776264695998</v>
      </c>
      <c r="M215">
        <f t="shared" si="11"/>
        <v>0</v>
      </c>
    </row>
    <row r="216" spans="1:13">
      <c r="A216" s="1"/>
      <c r="B216" s="1" t="s">
        <v>51</v>
      </c>
      <c r="C216" s="1">
        <v>1</v>
      </c>
      <c r="D216" s="1">
        <v>90</v>
      </c>
      <c r="E216" s="1">
        <v>0.94762343930698101</v>
      </c>
      <c r="F216" s="1">
        <v>91.405557714521805</v>
      </c>
      <c r="G216" s="1">
        <v>-5.2376560693018701E-2</v>
      </c>
      <c r="H216" s="1">
        <v>1.4055577145218201</v>
      </c>
      <c r="I216" s="1">
        <v>1</v>
      </c>
      <c r="J216" s="1">
        <v>0</v>
      </c>
      <c r="K216" s="9">
        <f t="shared" si="9"/>
        <v>0.94762343930698101</v>
      </c>
      <c r="L216">
        <f t="shared" si="10"/>
        <v>1.4055577145218194</v>
      </c>
      <c r="M216">
        <f t="shared" si="11"/>
        <v>0</v>
      </c>
    </row>
    <row r="217" spans="1:13">
      <c r="A217" s="1"/>
      <c r="B217" s="1" t="s">
        <v>51</v>
      </c>
      <c r="C217" s="1">
        <v>1</v>
      </c>
      <c r="D217" s="1">
        <v>180</v>
      </c>
      <c r="E217" s="1">
        <v>1.0460024570040301</v>
      </c>
      <c r="F217" s="1">
        <v>-179.830235224164</v>
      </c>
      <c r="G217" s="1">
        <v>4.6002457004034297E-2</v>
      </c>
      <c r="H217" s="1">
        <v>0.169764775835688</v>
      </c>
      <c r="I217" s="1">
        <v>1</v>
      </c>
      <c r="J217" s="1">
        <v>0</v>
      </c>
      <c r="K217" s="9">
        <f t="shared" ref="K217:K280" si="12">IF(J217=1, "", E217)</f>
        <v>1.0460024570040301</v>
      </c>
      <c r="L217">
        <f t="shared" si="10"/>
        <v>0.169764775836029</v>
      </c>
      <c r="M217">
        <f t="shared" si="11"/>
        <v>0</v>
      </c>
    </row>
    <row r="218" spans="1:13">
      <c r="A218" s="1"/>
      <c r="B218" s="1" t="s">
        <v>51</v>
      </c>
      <c r="C218" s="1">
        <v>1</v>
      </c>
      <c r="D218" s="1">
        <v>45</v>
      </c>
      <c r="E218" s="1">
        <v>1.1698329672060399</v>
      </c>
      <c r="F218" s="1">
        <v>62.235567923257101</v>
      </c>
      <c r="G218" s="1">
        <v>0.16983296720603699</v>
      </c>
      <c r="H218" s="1">
        <v>17.235567923257101</v>
      </c>
      <c r="I218" s="1">
        <v>0</v>
      </c>
      <c r="J218" s="1">
        <v>0</v>
      </c>
      <c r="K218" s="9">
        <f t="shared" si="12"/>
        <v>1.1698329672060399</v>
      </c>
      <c r="L218">
        <f t="shared" si="10"/>
        <v>17.235567923257094</v>
      </c>
      <c r="M218">
        <f t="shared" si="11"/>
        <v>0</v>
      </c>
    </row>
    <row r="219" spans="1:13">
      <c r="A219" s="1"/>
      <c r="B219" s="1" t="s">
        <v>51</v>
      </c>
      <c r="C219" s="1">
        <v>1.5</v>
      </c>
      <c r="D219" s="1">
        <v>45</v>
      </c>
      <c r="E219" s="1">
        <v>1.1602669431366699</v>
      </c>
      <c r="F219" s="1">
        <v>75.431708653111301</v>
      </c>
      <c r="G219" s="1">
        <v>-0.339733056863328</v>
      </c>
      <c r="H219" s="1">
        <v>30.431708653111301</v>
      </c>
      <c r="I219" s="1">
        <v>0</v>
      </c>
      <c r="J219" s="1">
        <v>0</v>
      </c>
      <c r="K219" s="9">
        <f t="shared" si="12"/>
        <v>1.1602669431366699</v>
      </c>
      <c r="L219">
        <f t="shared" si="10"/>
        <v>30.431708653111286</v>
      </c>
      <c r="M219">
        <f t="shared" si="11"/>
        <v>0</v>
      </c>
    </row>
    <row r="220" spans="1:13">
      <c r="A220" s="1"/>
      <c r="B220" s="1" t="s">
        <v>51</v>
      </c>
      <c r="C220" s="1">
        <v>0.35</v>
      </c>
      <c r="D220" s="1">
        <v>90</v>
      </c>
      <c r="E220" s="1">
        <v>1.0094059788206999</v>
      </c>
      <c r="F220" s="1">
        <v>90.7330175730348</v>
      </c>
      <c r="G220" s="1">
        <v>0.65940597882069596</v>
      </c>
      <c r="H220" s="1">
        <v>0.733017573034772</v>
      </c>
      <c r="I220" s="1">
        <v>1</v>
      </c>
      <c r="J220" s="1">
        <v>0</v>
      </c>
      <c r="K220" s="9">
        <f t="shared" si="12"/>
        <v>1.0094059788206999</v>
      </c>
      <c r="L220">
        <f t="shared" si="10"/>
        <v>0.73301757303480031</v>
      </c>
      <c r="M220">
        <f t="shared" si="11"/>
        <v>0</v>
      </c>
    </row>
    <row r="221" spans="1:13">
      <c r="A221" s="1"/>
      <c r="B221" s="1" t="s">
        <v>51</v>
      </c>
      <c r="C221" s="1">
        <v>0.5</v>
      </c>
      <c r="D221" s="1">
        <v>45</v>
      </c>
      <c r="E221" s="1">
        <v>1.00442960364501</v>
      </c>
      <c r="F221" s="1">
        <v>52.081083821688999</v>
      </c>
      <c r="G221" s="1">
        <v>0.504429603645005</v>
      </c>
      <c r="H221" s="1">
        <v>7.08108382168896</v>
      </c>
      <c r="I221" s="1">
        <v>0</v>
      </c>
      <c r="J221" s="1">
        <v>0</v>
      </c>
      <c r="K221" s="9">
        <f t="shared" si="12"/>
        <v>1.00442960364501</v>
      </c>
      <c r="L221">
        <f t="shared" si="10"/>
        <v>7.081083821688992</v>
      </c>
      <c r="M221">
        <f t="shared" si="11"/>
        <v>0</v>
      </c>
    </row>
    <row r="222" spans="1:13">
      <c r="A222" s="1"/>
      <c r="B222" s="1" t="s">
        <v>51</v>
      </c>
      <c r="C222" s="1">
        <v>0.5</v>
      </c>
      <c r="D222" s="1">
        <v>90</v>
      </c>
      <c r="E222" s="1">
        <v>0.99899586790439399</v>
      </c>
      <c r="F222" s="1">
        <v>90.148127331596001</v>
      </c>
      <c r="G222" s="1">
        <v>0.49899586790439399</v>
      </c>
      <c r="H222" s="1">
        <v>0.14812733159601499</v>
      </c>
      <c r="I222" s="1">
        <v>1</v>
      </c>
      <c r="J222" s="1">
        <v>0</v>
      </c>
      <c r="K222" s="9">
        <f t="shared" si="12"/>
        <v>0.99899586790439399</v>
      </c>
      <c r="L222">
        <f t="shared" si="10"/>
        <v>0.14812733159601521</v>
      </c>
      <c r="M222">
        <f t="shared" si="11"/>
        <v>0</v>
      </c>
    </row>
    <row r="223" spans="1:13">
      <c r="A223" s="1"/>
      <c r="B223" s="1" t="s">
        <v>51</v>
      </c>
      <c r="C223" s="1">
        <v>0.7</v>
      </c>
      <c r="D223" s="1">
        <v>0</v>
      </c>
      <c r="E223" s="1">
        <v>0.715749448494297</v>
      </c>
      <c r="F223" s="1">
        <v>46.432826913794003</v>
      </c>
      <c r="G223" s="1">
        <v>1.57494484942973E-2</v>
      </c>
      <c r="H223" s="1">
        <v>46.432826913794003</v>
      </c>
      <c r="I223" s="1">
        <v>0</v>
      </c>
      <c r="J223" s="1">
        <v>0</v>
      </c>
      <c r="K223" s="9">
        <f t="shared" si="12"/>
        <v>0.715749448494297</v>
      </c>
      <c r="L223">
        <f t="shared" si="10"/>
        <v>46.432826913794003</v>
      </c>
      <c r="M223">
        <f t="shared" si="11"/>
        <v>0</v>
      </c>
    </row>
    <row r="224" spans="1:13">
      <c r="A224" s="1"/>
      <c r="B224" s="1" t="s">
        <v>51</v>
      </c>
      <c r="C224" s="1">
        <v>0.35</v>
      </c>
      <c r="D224" s="1">
        <v>90</v>
      </c>
      <c r="E224" s="1">
        <v>0.98866505967358398</v>
      </c>
      <c r="F224" s="1">
        <v>90.149675154596807</v>
      </c>
      <c r="G224" s="1">
        <v>0.638665059673584</v>
      </c>
      <c r="H224" s="1">
        <v>0.14967515459682099</v>
      </c>
      <c r="I224" s="1">
        <v>1</v>
      </c>
      <c r="J224" s="1">
        <v>0</v>
      </c>
      <c r="K224" s="9">
        <f t="shared" si="12"/>
        <v>0.98866505967358398</v>
      </c>
      <c r="L224">
        <f t="shared" si="10"/>
        <v>0.1496751545968209</v>
      </c>
      <c r="M224">
        <f t="shared" si="11"/>
        <v>0</v>
      </c>
    </row>
    <row r="225" spans="1:13">
      <c r="A225" s="1"/>
      <c r="B225" s="1" t="s">
        <v>51</v>
      </c>
      <c r="C225" s="1">
        <v>0.5</v>
      </c>
      <c r="D225" s="1">
        <v>180</v>
      </c>
      <c r="E225" s="1">
        <v>0.64849825941686601</v>
      </c>
      <c r="F225" s="1">
        <v>178.448143333144</v>
      </c>
      <c r="G225" s="1">
        <v>0.14849825941686601</v>
      </c>
      <c r="H225" s="1">
        <v>-1.55185666685554</v>
      </c>
      <c r="I225" s="1">
        <v>0</v>
      </c>
      <c r="J225" s="1">
        <v>0</v>
      </c>
      <c r="K225" s="9">
        <f t="shared" si="12"/>
        <v>0.64849825941686601</v>
      </c>
      <c r="L225">
        <f t="shared" si="10"/>
        <v>1.551856666855997</v>
      </c>
      <c r="M225">
        <f t="shared" si="11"/>
        <v>0</v>
      </c>
    </row>
    <row r="226" spans="1:13">
      <c r="A226" s="1"/>
      <c r="B226" s="1" t="s">
        <v>51</v>
      </c>
      <c r="C226" s="1">
        <v>0.7</v>
      </c>
      <c r="D226" s="1">
        <v>180</v>
      </c>
      <c r="E226" s="1">
        <v>0.66434249610884</v>
      </c>
      <c r="F226" s="1">
        <v>177.59365545339401</v>
      </c>
      <c r="G226" s="1">
        <v>-3.5657503891160298E-2</v>
      </c>
      <c r="H226" s="1">
        <v>-2.4063445466058502</v>
      </c>
      <c r="I226" s="1">
        <v>0</v>
      </c>
      <c r="J226" s="1">
        <v>0</v>
      </c>
      <c r="K226" s="9">
        <f t="shared" si="12"/>
        <v>0.66434249610884</v>
      </c>
      <c r="L226">
        <f t="shared" si="10"/>
        <v>2.4063445466059932</v>
      </c>
      <c r="M226">
        <f t="shared" si="11"/>
        <v>0</v>
      </c>
    </row>
    <row r="227" spans="1:13">
      <c r="A227" s="1"/>
      <c r="B227" s="1" t="s">
        <v>51</v>
      </c>
      <c r="C227" s="1">
        <v>1.5</v>
      </c>
      <c r="D227" s="1">
        <v>0</v>
      </c>
      <c r="E227" s="1">
        <v>0.70492033171472901</v>
      </c>
      <c r="F227" s="1">
        <v>43.188761924600598</v>
      </c>
      <c r="G227" s="1">
        <v>-0.79507966828527099</v>
      </c>
      <c r="H227" s="1">
        <v>43.188761924600598</v>
      </c>
      <c r="I227" s="1">
        <v>0</v>
      </c>
      <c r="J227" s="1">
        <v>0</v>
      </c>
      <c r="K227" s="9">
        <f t="shared" si="12"/>
        <v>0.70492033171472901</v>
      </c>
      <c r="L227">
        <f t="shared" si="10"/>
        <v>43.188761924600612</v>
      </c>
      <c r="M227">
        <f t="shared" si="11"/>
        <v>0</v>
      </c>
    </row>
    <row r="228" spans="1:13">
      <c r="A228" s="1"/>
      <c r="B228" s="1" t="s">
        <v>51</v>
      </c>
      <c r="C228" s="1">
        <v>0.35</v>
      </c>
      <c r="D228" s="1">
        <v>90</v>
      </c>
      <c r="E228" s="1">
        <v>0.62721512799627299</v>
      </c>
      <c r="F228" s="1">
        <v>88.820270133075098</v>
      </c>
      <c r="G228" s="1">
        <v>0.27721512799627301</v>
      </c>
      <c r="H228" s="1">
        <v>-1.1797298669248999</v>
      </c>
      <c r="I228" s="1">
        <v>0</v>
      </c>
      <c r="J228" s="1">
        <v>0</v>
      </c>
      <c r="K228" s="9">
        <f t="shared" si="12"/>
        <v>0.62721512799627299</v>
      </c>
      <c r="L228">
        <f t="shared" si="10"/>
        <v>1.1797298669249017</v>
      </c>
      <c r="M228">
        <f t="shared" si="11"/>
        <v>0</v>
      </c>
    </row>
    <row r="229" spans="1:13">
      <c r="A229" s="1"/>
      <c r="B229" s="1" t="s">
        <v>51</v>
      </c>
      <c r="C229" s="1">
        <v>0.5</v>
      </c>
      <c r="D229" s="1">
        <v>180</v>
      </c>
      <c r="E229" s="1">
        <v>0.59782943154547696</v>
      </c>
      <c r="F229" s="1">
        <v>176.33411209191999</v>
      </c>
      <c r="G229" s="1">
        <v>9.7829431545477394E-2</v>
      </c>
      <c r="H229" s="1">
        <v>-3.6658879080798101</v>
      </c>
      <c r="I229" s="1">
        <v>0</v>
      </c>
      <c r="J229" s="1">
        <v>0</v>
      </c>
      <c r="K229" s="9">
        <f t="shared" si="12"/>
        <v>0.59782943154547696</v>
      </c>
      <c r="L229">
        <f t="shared" si="10"/>
        <v>3.6658879080800091</v>
      </c>
      <c r="M229">
        <f t="shared" si="11"/>
        <v>0</v>
      </c>
    </row>
    <row r="230" spans="1:13">
      <c r="A230" s="1"/>
      <c r="B230" s="1" t="s">
        <v>51</v>
      </c>
      <c r="C230" s="1">
        <v>0.5</v>
      </c>
      <c r="D230" s="1">
        <v>180</v>
      </c>
      <c r="E230" s="1">
        <v>0.77772810796396397</v>
      </c>
      <c r="F230" s="1">
        <v>178.32538445256299</v>
      </c>
      <c r="G230" s="1">
        <v>0.27772810796396402</v>
      </c>
      <c r="H230" s="1">
        <v>-1.67461554743687</v>
      </c>
      <c r="I230" s="1">
        <v>0</v>
      </c>
      <c r="J230" s="1">
        <v>0</v>
      </c>
      <c r="K230" s="9">
        <f t="shared" si="12"/>
        <v>0.77772810796396397</v>
      </c>
      <c r="L230">
        <f t="shared" si="10"/>
        <v>1.6746155474370141</v>
      </c>
      <c r="M230">
        <f t="shared" si="11"/>
        <v>0</v>
      </c>
    </row>
    <row r="231" spans="1:13">
      <c r="A231" s="1"/>
      <c r="B231" s="1" t="s">
        <v>51</v>
      </c>
      <c r="C231" s="1">
        <v>1</v>
      </c>
      <c r="D231" s="1">
        <v>135</v>
      </c>
      <c r="E231" s="1">
        <v>0.84722062785206198</v>
      </c>
      <c r="F231" s="1">
        <v>136.259859333658</v>
      </c>
      <c r="G231" s="1">
        <v>-0.15277937214793799</v>
      </c>
      <c r="H231" s="1">
        <v>1.25985933365848</v>
      </c>
      <c r="I231" s="1">
        <v>0</v>
      </c>
      <c r="J231" s="1">
        <v>0</v>
      </c>
      <c r="K231" s="9">
        <f t="shared" si="12"/>
        <v>0.84722062785206198</v>
      </c>
      <c r="L231">
        <f t="shared" si="10"/>
        <v>1.2598593336579995</v>
      </c>
      <c r="M231">
        <f t="shared" si="11"/>
        <v>0</v>
      </c>
    </row>
    <row r="232" spans="1:13">
      <c r="A232" s="1"/>
      <c r="B232" s="1" t="s">
        <v>51</v>
      </c>
      <c r="C232" s="1">
        <v>0.5</v>
      </c>
      <c r="D232" s="1">
        <v>45</v>
      </c>
      <c r="E232" s="1">
        <v>0.649895637697397</v>
      </c>
      <c r="F232" s="1">
        <v>64.3310770597692</v>
      </c>
      <c r="G232" s="1">
        <v>0.149895637697397</v>
      </c>
      <c r="H232" s="1">
        <v>19.3310770597692</v>
      </c>
      <c r="I232" s="1">
        <v>0</v>
      </c>
      <c r="J232" s="1">
        <v>0</v>
      </c>
      <c r="K232" s="9">
        <f t="shared" si="12"/>
        <v>0.649895637697397</v>
      </c>
      <c r="L232">
        <f t="shared" si="10"/>
        <v>19.3310770597692</v>
      </c>
      <c r="M232">
        <f t="shared" si="11"/>
        <v>0</v>
      </c>
    </row>
    <row r="233" spans="1:13">
      <c r="A233" s="1"/>
      <c r="B233" s="1" t="s">
        <v>51</v>
      </c>
      <c r="C233" s="1">
        <v>1</v>
      </c>
      <c r="D233" s="1">
        <v>45</v>
      </c>
      <c r="E233" s="1">
        <v>1.0009436821078399</v>
      </c>
      <c r="F233" s="1">
        <v>63.487841288407601</v>
      </c>
      <c r="G233" s="1">
        <v>9.43682107835908E-4</v>
      </c>
      <c r="H233" s="1">
        <v>18.487841288407601</v>
      </c>
      <c r="I233" s="1">
        <v>0</v>
      </c>
      <c r="J233" s="1">
        <v>0</v>
      </c>
      <c r="K233" s="9">
        <f t="shared" si="12"/>
        <v>1.0009436821078399</v>
      </c>
      <c r="L233">
        <f t="shared" si="10"/>
        <v>18.487841288407594</v>
      </c>
      <c r="M233">
        <f t="shared" si="11"/>
        <v>0</v>
      </c>
    </row>
    <row r="234" spans="1:13">
      <c r="A234" s="1"/>
      <c r="B234" s="1" t="s">
        <v>51</v>
      </c>
      <c r="C234" s="1">
        <v>0.35</v>
      </c>
      <c r="D234" s="1">
        <v>0</v>
      </c>
      <c r="E234" s="1">
        <v>0.99334172421550904</v>
      </c>
      <c r="F234" s="1">
        <v>32.880228716412503</v>
      </c>
      <c r="G234" s="1">
        <v>0.64334172421550995</v>
      </c>
      <c r="H234" s="1">
        <v>32.880228716412503</v>
      </c>
      <c r="I234" s="1">
        <v>0</v>
      </c>
      <c r="J234" s="1">
        <v>0</v>
      </c>
      <c r="K234" s="9">
        <f t="shared" si="12"/>
        <v>0.99334172421550904</v>
      </c>
      <c r="L234">
        <f t="shared" si="10"/>
        <v>32.880228716412489</v>
      </c>
      <c r="M234">
        <f t="shared" si="11"/>
        <v>0</v>
      </c>
    </row>
    <row r="235" spans="1:13">
      <c r="A235" s="1"/>
      <c r="B235" s="1" t="s">
        <v>51</v>
      </c>
      <c r="C235" s="1">
        <v>1.5</v>
      </c>
      <c r="D235" s="1">
        <v>90</v>
      </c>
      <c r="E235" s="1">
        <v>1.03515370219571</v>
      </c>
      <c r="F235" s="1">
        <v>89.857046754931702</v>
      </c>
      <c r="G235" s="1">
        <v>-0.46484629780429199</v>
      </c>
      <c r="H235" s="1">
        <v>-0.14295324506827001</v>
      </c>
      <c r="I235" s="1">
        <v>0</v>
      </c>
      <c r="J235" s="1">
        <v>0</v>
      </c>
      <c r="K235" s="9">
        <f t="shared" si="12"/>
        <v>1.03515370219571</v>
      </c>
      <c r="L235">
        <f t="shared" si="10"/>
        <v>0.14295324506829843</v>
      </c>
      <c r="M235">
        <f t="shared" si="11"/>
        <v>0</v>
      </c>
    </row>
    <row r="236" spans="1:13">
      <c r="A236" s="1"/>
      <c r="B236" s="1" t="s">
        <v>51</v>
      </c>
      <c r="C236" s="1">
        <v>0.7</v>
      </c>
      <c r="D236" s="1">
        <v>45</v>
      </c>
      <c r="E236" s="1">
        <v>1.13896795724718</v>
      </c>
      <c r="F236" s="1">
        <v>76.493149175250593</v>
      </c>
      <c r="G236" s="1">
        <v>0.43896795724717602</v>
      </c>
      <c r="H236" s="1">
        <v>31.493149175250601</v>
      </c>
      <c r="I236" s="1">
        <v>0</v>
      </c>
      <c r="J236" s="1">
        <v>0</v>
      </c>
      <c r="K236" s="9">
        <f t="shared" si="12"/>
        <v>1.13896795724718</v>
      </c>
      <c r="L236">
        <f t="shared" si="10"/>
        <v>31.493149175250608</v>
      </c>
      <c r="M236">
        <f t="shared" si="11"/>
        <v>0</v>
      </c>
    </row>
    <row r="237" spans="1:13">
      <c r="A237" s="1"/>
      <c r="B237" s="1" t="s">
        <v>51</v>
      </c>
      <c r="C237" s="1">
        <v>0.7</v>
      </c>
      <c r="D237" s="1">
        <v>90</v>
      </c>
      <c r="E237" s="1">
        <v>0.98866505967358398</v>
      </c>
      <c r="F237" s="1">
        <v>90.149675154596807</v>
      </c>
      <c r="G237" s="1">
        <v>0.28866505967358402</v>
      </c>
      <c r="H237" s="1">
        <v>0.14967515459682099</v>
      </c>
      <c r="I237" s="1">
        <v>1</v>
      </c>
      <c r="J237" s="1">
        <v>0</v>
      </c>
      <c r="K237" s="9">
        <f t="shared" si="12"/>
        <v>0.98866505967358398</v>
      </c>
      <c r="L237">
        <f t="shared" si="10"/>
        <v>0.1496751545968209</v>
      </c>
      <c r="M237">
        <f t="shared" si="11"/>
        <v>0</v>
      </c>
    </row>
    <row r="238" spans="1:13">
      <c r="A238" s="1"/>
      <c r="B238" s="1" t="s">
        <v>51</v>
      </c>
      <c r="C238" s="1">
        <v>0.35</v>
      </c>
      <c r="D238" s="1">
        <v>135</v>
      </c>
      <c r="E238" s="1">
        <v>1.2745557063027499</v>
      </c>
      <c r="F238" s="1">
        <v>139.45411468095801</v>
      </c>
      <c r="G238" s="1">
        <v>0.92455570630275297</v>
      </c>
      <c r="H238" s="1">
        <v>4.4541146809584697</v>
      </c>
      <c r="I238" s="1">
        <v>0</v>
      </c>
      <c r="J238" s="1">
        <v>0</v>
      </c>
      <c r="K238" s="9">
        <f t="shared" si="12"/>
        <v>1.2745557063027499</v>
      </c>
      <c r="L238">
        <f t="shared" si="10"/>
        <v>4.4541146809580141</v>
      </c>
      <c r="M238">
        <f t="shared" si="11"/>
        <v>0</v>
      </c>
    </row>
    <row r="239" spans="1:13">
      <c r="A239" s="1"/>
      <c r="B239" s="1" t="s">
        <v>51</v>
      </c>
      <c r="C239" s="1">
        <v>0.5</v>
      </c>
      <c r="D239" s="1">
        <v>0</v>
      </c>
      <c r="E239" s="1">
        <v>1.22751991265423</v>
      </c>
      <c r="F239" s="1">
        <v>64.448545928112196</v>
      </c>
      <c r="G239" s="1">
        <v>0.72751991265423499</v>
      </c>
      <c r="H239" s="1">
        <v>64.448545928112196</v>
      </c>
      <c r="I239" s="1">
        <v>0</v>
      </c>
      <c r="J239" s="1">
        <v>0</v>
      </c>
      <c r="K239" s="9">
        <f t="shared" si="12"/>
        <v>1.22751991265423</v>
      </c>
      <c r="L239">
        <f t="shared" si="10"/>
        <v>64.448545928112196</v>
      </c>
      <c r="M239">
        <f t="shared" si="11"/>
        <v>0</v>
      </c>
    </row>
    <row r="240" spans="1:13">
      <c r="A240" s="1"/>
      <c r="B240" s="1" t="s">
        <v>51</v>
      </c>
      <c r="C240" s="1">
        <v>0.5</v>
      </c>
      <c r="D240" s="1">
        <v>0</v>
      </c>
      <c r="E240" s="1">
        <v>1.2493553130980599</v>
      </c>
      <c r="F240" s="1">
        <v>24.265549336955701</v>
      </c>
      <c r="G240" s="1">
        <v>0.74935531309805703</v>
      </c>
      <c r="H240" s="1">
        <v>24.265549336955701</v>
      </c>
      <c r="I240" s="1">
        <v>0</v>
      </c>
      <c r="J240" s="1">
        <v>0</v>
      </c>
      <c r="K240" s="9">
        <f t="shared" si="12"/>
        <v>1.2493553130980599</v>
      </c>
      <c r="L240">
        <f t="shared" si="10"/>
        <v>24.265549336955701</v>
      </c>
      <c r="M240">
        <f t="shared" si="11"/>
        <v>0</v>
      </c>
    </row>
    <row r="241" spans="1:13">
      <c r="A241" s="1"/>
      <c r="B241" s="1" t="s">
        <v>51</v>
      </c>
      <c r="C241" s="1">
        <v>0.35</v>
      </c>
      <c r="D241" s="1">
        <v>0</v>
      </c>
      <c r="E241" s="1">
        <v>1.1306305458413399</v>
      </c>
      <c r="F241" s="1">
        <v>27.302573601055599</v>
      </c>
      <c r="G241" s="1">
        <v>0.78063054584133995</v>
      </c>
      <c r="H241" s="1">
        <v>27.302573601055599</v>
      </c>
      <c r="I241" s="1">
        <v>0</v>
      </c>
      <c r="J241" s="1">
        <v>0</v>
      </c>
      <c r="K241" s="9">
        <f t="shared" si="12"/>
        <v>1.1306305458413399</v>
      </c>
      <c r="L241">
        <f t="shared" si="10"/>
        <v>27.302573601055599</v>
      </c>
      <c r="M241">
        <f t="shared" si="11"/>
        <v>0</v>
      </c>
    </row>
    <row r="242" spans="1:13">
      <c r="A242" s="1"/>
      <c r="B242" s="1" t="s">
        <v>51</v>
      </c>
      <c r="C242" s="1">
        <v>0.35</v>
      </c>
      <c r="D242" s="1">
        <v>135</v>
      </c>
      <c r="E242" s="1">
        <v>1.25135266416733</v>
      </c>
      <c r="F242" s="1">
        <v>140.71225721288201</v>
      </c>
      <c r="G242" s="1">
        <v>0.90135266416732895</v>
      </c>
      <c r="H242" s="1">
        <v>5.7122572128821503</v>
      </c>
      <c r="I242" s="1">
        <v>0</v>
      </c>
      <c r="J242" s="1">
        <v>0</v>
      </c>
      <c r="K242" s="9">
        <f t="shared" si="12"/>
        <v>1.25135266416733</v>
      </c>
      <c r="L242">
        <f t="shared" si="10"/>
        <v>5.7122572128820082</v>
      </c>
      <c r="M242">
        <f t="shared" si="11"/>
        <v>0</v>
      </c>
    </row>
    <row r="243" spans="1:13">
      <c r="A243" s="1"/>
      <c r="B243" s="1" t="s">
        <v>51</v>
      </c>
      <c r="C243" s="1">
        <v>1.5</v>
      </c>
      <c r="D243" s="1">
        <v>90</v>
      </c>
      <c r="E243" s="1">
        <v>0.80304298976552702</v>
      </c>
      <c r="F243" s="1">
        <v>88.3413193245065</v>
      </c>
      <c r="G243" s="1">
        <v>-0.69695701023447298</v>
      </c>
      <c r="H243" s="1">
        <v>-1.6586806754935399</v>
      </c>
      <c r="I243" s="1">
        <v>0</v>
      </c>
      <c r="J243" s="1">
        <v>0</v>
      </c>
      <c r="K243" s="9">
        <f t="shared" si="12"/>
        <v>0.80304298976552702</v>
      </c>
      <c r="L243">
        <f t="shared" si="10"/>
        <v>1.6586806754934855</v>
      </c>
      <c r="M243">
        <f t="shared" si="11"/>
        <v>0</v>
      </c>
    </row>
    <row r="244" spans="1:13">
      <c r="A244" s="1"/>
      <c r="B244" s="1" t="s">
        <v>51</v>
      </c>
      <c r="C244" s="1">
        <v>0.35</v>
      </c>
      <c r="D244" s="1">
        <v>45</v>
      </c>
      <c r="E244" s="1">
        <v>0.92279081512557204</v>
      </c>
      <c r="F244" s="1">
        <v>61.770926371364901</v>
      </c>
      <c r="G244" s="1">
        <v>0.57279081512557195</v>
      </c>
      <c r="H244" s="1">
        <v>16.770926371364901</v>
      </c>
      <c r="I244" s="1">
        <v>0</v>
      </c>
      <c r="J244" s="1">
        <v>0</v>
      </c>
      <c r="K244" s="9">
        <f t="shared" si="12"/>
        <v>0.92279081512557204</v>
      </c>
      <c r="L244">
        <f t="shared" si="10"/>
        <v>16.770926371364908</v>
      </c>
      <c r="M244">
        <f t="shared" si="11"/>
        <v>0</v>
      </c>
    </row>
    <row r="245" spans="1:13">
      <c r="A245" s="1"/>
      <c r="B245" s="1" t="s">
        <v>51</v>
      </c>
      <c r="C245" s="1">
        <v>0.5</v>
      </c>
      <c r="D245" s="1">
        <v>90</v>
      </c>
      <c r="E245" s="1">
        <v>0.98866505967358398</v>
      </c>
      <c r="F245" s="1">
        <v>89.850324845403094</v>
      </c>
      <c r="G245" s="1">
        <v>0.48866505967358398</v>
      </c>
      <c r="H245" s="1">
        <v>-0.149675154596878</v>
      </c>
      <c r="I245" s="1">
        <v>0</v>
      </c>
      <c r="J245" s="1">
        <v>0</v>
      </c>
      <c r="K245" s="9">
        <f t="shared" si="12"/>
        <v>0.98866505967358398</v>
      </c>
      <c r="L245">
        <f t="shared" si="10"/>
        <v>0.14967515459690617</v>
      </c>
      <c r="M245">
        <f t="shared" si="11"/>
        <v>0</v>
      </c>
    </row>
    <row r="246" spans="1:13">
      <c r="A246" s="1"/>
      <c r="B246" s="1" t="s">
        <v>51</v>
      </c>
      <c r="C246" s="1">
        <v>0.7</v>
      </c>
      <c r="D246" s="1">
        <v>90</v>
      </c>
      <c r="E246" s="1">
        <v>0.98866505967358398</v>
      </c>
      <c r="F246" s="1">
        <v>90.149675154596807</v>
      </c>
      <c r="G246" s="1">
        <v>0.28866505967358402</v>
      </c>
      <c r="H246" s="1">
        <v>0.14967515459682099</v>
      </c>
      <c r="I246" s="1">
        <v>1</v>
      </c>
      <c r="J246" s="1">
        <v>0</v>
      </c>
      <c r="K246" s="9">
        <f t="shared" si="12"/>
        <v>0.98866505967358398</v>
      </c>
      <c r="L246">
        <f t="shared" si="10"/>
        <v>0.1496751545968209</v>
      </c>
      <c r="M246">
        <f t="shared" si="11"/>
        <v>0</v>
      </c>
    </row>
    <row r="247" spans="1:13">
      <c r="A247" s="1"/>
      <c r="B247" s="1" t="s">
        <v>51</v>
      </c>
      <c r="C247" s="1">
        <v>0.35</v>
      </c>
      <c r="D247" s="1">
        <v>180</v>
      </c>
      <c r="E247" s="1">
        <v>1.2269133236727501</v>
      </c>
      <c r="F247" s="1">
        <v>179.179821709311</v>
      </c>
      <c r="G247" s="1">
        <v>0.87691332367275099</v>
      </c>
      <c r="H247" s="1">
        <v>-0.82017829068888704</v>
      </c>
      <c r="I247" s="1">
        <v>0</v>
      </c>
      <c r="J247" s="1">
        <v>0</v>
      </c>
      <c r="K247" s="9">
        <f t="shared" si="12"/>
        <v>1.2269133236727501</v>
      </c>
      <c r="L247">
        <f t="shared" si="10"/>
        <v>0.82017829068900028</v>
      </c>
      <c r="M247">
        <f t="shared" si="11"/>
        <v>0</v>
      </c>
    </row>
    <row r="248" spans="1:13">
      <c r="A248" s="1"/>
      <c r="B248" s="1" t="s">
        <v>51</v>
      </c>
      <c r="C248" s="1">
        <v>0.5</v>
      </c>
      <c r="D248" s="1">
        <v>45</v>
      </c>
      <c r="E248" s="1">
        <v>0.82798356269117401</v>
      </c>
      <c r="F248" s="1">
        <v>130.21746751552601</v>
      </c>
      <c r="G248" s="1">
        <v>0.32798356269117401</v>
      </c>
      <c r="H248" s="1">
        <v>85.217467515526096</v>
      </c>
      <c r="I248" s="1">
        <v>1</v>
      </c>
      <c r="J248" s="1">
        <v>0</v>
      </c>
      <c r="K248" s="9">
        <f t="shared" si="12"/>
        <v>0.82798356269117401</v>
      </c>
      <c r="L248">
        <f t="shared" si="10"/>
        <v>4.7825324844739896</v>
      </c>
      <c r="M248">
        <f t="shared" si="11"/>
        <v>1</v>
      </c>
    </row>
    <row r="249" spans="1:13">
      <c r="A249" s="1"/>
      <c r="B249" s="1" t="s">
        <v>51</v>
      </c>
      <c r="C249" s="1">
        <v>0.5</v>
      </c>
      <c r="D249" s="1">
        <v>135</v>
      </c>
      <c r="E249" s="1">
        <v>1.3308075857907999</v>
      </c>
      <c r="F249" s="1">
        <v>150.61922929397701</v>
      </c>
      <c r="G249" s="1">
        <v>0.83080758579080105</v>
      </c>
      <c r="H249" s="1">
        <v>15.6192292939774</v>
      </c>
      <c r="I249" s="1">
        <v>0</v>
      </c>
      <c r="J249" s="1">
        <v>0</v>
      </c>
      <c r="K249" s="9">
        <f t="shared" si="12"/>
        <v>1.3308075857907999</v>
      </c>
      <c r="L249">
        <f t="shared" si="10"/>
        <v>15.619229293977014</v>
      </c>
      <c r="M249">
        <f t="shared" si="11"/>
        <v>0</v>
      </c>
    </row>
    <row r="250" spans="1:13">
      <c r="A250" s="1"/>
      <c r="B250" s="1" t="s">
        <v>51</v>
      </c>
      <c r="C250" s="1">
        <v>0.7</v>
      </c>
      <c r="D250" s="1">
        <v>45</v>
      </c>
      <c r="E250" s="1">
        <v>0.92600623349734801</v>
      </c>
      <c r="F250" s="1">
        <v>104.702894080692</v>
      </c>
      <c r="G250" s="1">
        <v>0.226006233497348</v>
      </c>
      <c r="H250" s="1">
        <v>59.702894080692303</v>
      </c>
      <c r="I250" s="1">
        <v>1</v>
      </c>
      <c r="J250" s="1">
        <v>0</v>
      </c>
      <c r="K250" s="9">
        <f t="shared" si="12"/>
        <v>0.92600623349734801</v>
      </c>
      <c r="L250">
        <f t="shared" si="10"/>
        <v>30.297105919307995</v>
      </c>
      <c r="M250">
        <f t="shared" si="11"/>
        <v>1</v>
      </c>
    </row>
    <row r="251" spans="1:13">
      <c r="A251" s="1"/>
      <c r="B251" s="1" t="s">
        <v>51</v>
      </c>
      <c r="C251" s="1">
        <v>1</v>
      </c>
      <c r="D251" s="1">
        <v>45</v>
      </c>
      <c r="E251" s="1">
        <v>0.84641086893573203</v>
      </c>
      <c r="F251" s="1">
        <v>101.796814871021</v>
      </c>
      <c r="G251" s="1">
        <v>-0.153589131064268</v>
      </c>
      <c r="H251" s="1">
        <v>56.796814871020899</v>
      </c>
      <c r="I251" s="1">
        <v>1</v>
      </c>
      <c r="J251" s="1">
        <v>0</v>
      </c>
      <c r="K251" s="9">
        <f t="shared" si="12"/>
        <v>0.84641086893573203</v>
      </c>
      <c r="L251">
        <f t="shared" si="10"/>
        <v>33.203185128978987</v>
      </c>
      <c r="M251">
        <f t="shared" si="11"/>
        <v>1</v>
      </c>
    </row>
    <row r="252" spans="1:13">
      <c r="A252" s="1"/>
      <c r="B252" s="1" t="s">
        <v>51</v>
      </c>
      <c r="C252" s="1">
        <v>0.35</v>
      </c>
      <c r="D252" s="1">
        <v>180</v>
      </c>
      <c r="E252" s="1">
        <v>1.2176423817612101</v>
      </c>
      <c r="F252" s="1">
        <v>177.47138345947999</v>
      </c>
      <c r="G252" s="1">
        <v>0.867642381761215</v>
      </c>
      <c r="H252" s="1">
        <v>-2.52861654052003</v>
      </c>
      <c r="I252" s="1">
        <v>0</v>
      </c>
      <c r="J252" s="1">
        <v>0</v>
      </c>
      <c r="K252" s="9">
        <f t="shared" si="12"/>
        <v>1.2176423817612101</v>
      </c>
      <c r="L252">
        <f t="shared" si="10"/>
        <v>2.5286165405200052</v>
      </c>
      <c r="M252">
        <f t="shared" si="11"/>
        <v>0</v>
      </c>
    </row>
    <row r="253" spans="1:13">
      <c r="A253" s="1"/>
      <c r="B253" s="1" t="s">
        <v>51</v>
      </c>
      <c r="C253" s="1">
        <v>1</v>
      </c>
      <c r="D253" s="1">
        <v>90</v>
      </c>
      <c r="E253" s="1">
        <v>0.99385731055045601</v>
      </c>
      <c r="F253" s="1">
        <v>90.4466836178146</v>
      </c>
      <c r="G253" s="1">
        <v>-6.1426894495439904E-3</v>
      </c>
      <c r="H253" s="1">
        <v>0.44668361781458499</v>
      </c>
      <c r="I253" s="1">
        <v>1</v>
      </c>
      <c r="J253" s="1">
        <v>0</v>
      </c>
      <c r="K253" s="9">
        <f t="shared" si="12"/>
        <v>0.99385731055045601</v>
      </c>
      <c r="L253">
        <f t="shared" si="10"/>
        <v>0.44668361781458543</v>
      </c>
      <c r="M253">
        <f t="shared" si="11"/>
        <v>0</v>
      </c>
    </row>
    <row r="254" spans="1:13">
      <c r="A254" s="1"/>
      <c r="B254" s="1" t="s">
        <v>51</v>
      </c>
      <c r="C254" s="1">
        <v>0.35</v>
      </c>
      <c r="D254" s="1">
        <v>135</v>
      </c>
      <c r="E254" s="1">
        <v>1.0073129623622299</v>
      </c>
      <c r="F254" s="1">
        <v>139.59628721430499</v>
      </c>
      <c r="G254" s="1">
        <v>0.65731296236223002</v>
      </c>
      <c r="H254" s="1">
        <v>4.5962872143050504</v>
      </c>
      <c r="I254" s="1">
        <v>0</v>
      </c>
      <c r="J254" s="1">
        <v>0</v>
      </c>
      <c r="K254" s="9">
        <f t="shared" si="12"/>
        <v>1.0073129623622299</v>
      </c>
      <c r="L254">
        <f t="shared" si="10"/>
        <v>4.5962872143049935</v>
      </c>
      <c r="M254">
        <f t="shared" si="11"/>
        <v>0</v>
      </c>
    </row>
    <row r="255" spans="1:13">
      <c r="A255" s="1"/>
      <c r="B255" s="1" t="s">
        <v>51</v>
      </c>
      <c r="C255" s="1">
        <v>1.5</v>
      </c>
      <c r="D255" s="1">
        <v>45</v>
      </c>
      <c r="E255" s="1">
        <v>0.97839970388950404</v>
      </c>
      <c r="F255" s="1">
        <v>67.822241296214102</v>
      </c>
      <c r="G255" s="1">
        <v>-0.52160029611049596</v>
      </c>
      <c r="H255" s="1">
        <v>22.822241296214099</v>
      </c>
      <c r="I255" s="1">
        <v>0</v>
      </c>
      <c r="J255" s="1">
        <v>0</v>
      </c>
      <c r="K255" s="9">
        <f t="shared" si="12"/>
        <v>0.97839970388950404</v>
      </c>
      <c r="L255">
        <f t="shared" si="10"/>
        <v>22.822241296214088</v>
      </c>
      <c r="M255">
        <f t="shared" si="11"/>
        <v>0</v>
      </c>
    </row>
    <row r="256" spans="1:13">
      <c r="A256" s="1"/>
      <c r="B256" s="1" t="s">
        <v>51</v>
      </c>
      <c r="C256" s="1">
        <v>0.5</v>
      </c>
      <c r="D256" s="1">
        <v>180</v>
      </c>
      <c r="E256" s="1">
        <v>1.1753531697820601</v>
      </c>
      <c r="F256" s="1">
        <v>178.89199998623801</v>
      </c>
      <c r="G256" s="1">
        <v>0.67535316978205595</v>
      </c>
      <c r="H256" s="1">
        <v>-1.10800001376208</v>
      </c>
      <c r="I256" s="1">
        <v>0</v>
      </c>
      <c r="J256" s="1">
        <v>0</v>
      </c>
      <c r="K256" s="9">
        <f t="shared" si="12"/>
        <v>1.1753531697820601</v>
      </c>
      <c r="L256">
        <f t="shared" si="10"/>
        <v>1.1080000137619948</v>
      </c>
      <c r="M256">
        <f t="shared" si="11"/>
        <v>0</v>
      </c>
    </row>
    <row r="257" spans="1:13">
      <c r="A257" s="1"/>
      <c r="B257" s="1" t="s">
        <v>51</v>
      </c>
      <c r="C257" s="1">
        <v>0.35</v>
      </c>
      <c r="D257" s="1">
        <v>0</v>
      </c>
      <c r="E257" s="1">
        <v>1.13904291830773</v>
      </c>
      <c r="F257" s="1">
        <v>0.62360290698967402</v>
      </c>
      <c r="G257" s="1">
        <v>0.78904291830773299</v>
      </c>
      <c r="H257" s="1">
        <v>0.62360290698967402</v>
      </c>
      <c r="I257" s="1">
        <v>0</v>
      </c>
      <c r="J257" s="1">
        <v>0</v>
      </c>
      <c r="K257" s="9">
        <f t="shared" si="12"/>
        <v>1.13904291830773</v>
      </c>
      <c r="L257">
        <f t="shared" si="10"/>
        <v>0.62360290698967447</v>
      </c>
      <c r="M257">
        <f t="shared" si="11"/>
        <v>0</v>
      </c>
    </row>
    <row r="258" spans="1:13">
      <c r="A258" s="1"/>
      <c r="B258" s="1" t="s">
        <v>51</v>
      </c>
      <c r="C258" s="1">
        <v>1</v>
      </c>
      <c r="D258" s="1">
        <v>135</v>
      </c>
      <c r="E258" s="1">
        <v>1.22811533926571</v>
      </c>
      <c r="F258" s="1">
        <v>137.57393327212199</v>
      </c>
      <c r="G258" s="1">
        <v>0.22811533926571001</v>
      </c>
      <c r="H258" s="1">
        <v>2.5739332721218502</v>
      </c>
      <c r="I258" s="1">
        <v>0</v>
      </c>
      <c r="J258" s="1">
        <v>0</v>
      </c>
      <c r="K258" s="9">
        <f t="shared" si="12"/>
        <v>1.22811533926571</v>
      </c>
      <c r="L258">
        <f t="shared" si="10"/>
        <v>2.573933272121991</v>
      </c>
      <c r="M258">
        <f t="shared" si="11"/>
        <v>0</v>
      </c>
    </row>
    <row r="259" spans="1:13">
      <c r="A259" s="1"/>
      <c r="B259" s="1" t="s">
        <v>51</v>
      </c>
      <c r="C259" s="1">
        <v>0.7</v>
      </c>
      <c r="D259" s="1">
        <v>135</v>
      </c>
      <c r="E259" s="1">
        <v>1.22811533926571</v>
      </c>
      <c r="F259" s="1">
        <v>137.57393327212199</v>
      </c>
      <c r="G259" s="1">
        <v>0.52811533926571097</v>
      </c>
      <c r="H259" s="1">
        <v>2.5739332721218502</v>
      </c>
      <c r="I259" s="1">
        <v>0</v>
      </c>
      <c r="J259" s="1">
        <v>0</v>
      </c>
      <c r="K259" s="9">
        <f t="shared" si="12"/>
        <v>1.22811533926571</v>
      </c>
      <c r="L259">
        <f t="shared" ref="L259:L322" si="13">IF(J259=1, "", IF(D259=90, ABS(MOD(F259-D259+180, 360)-180), ABS(IF(ABS(MOD(F259-(180-D259)+180, 360)-180) &lt; ABS(MOD(F259-D259+180, 360)-180), MOD(F259-(180-D259)+180, 360)-180, MOD(F259-D259+180, 360)-180))))</f>
        <v>2.573933272121991</v>
      </c>
      <c r="M259">
        <f t="shared" si="11"/>
        <v>0</v>
      </c>
    </row>
    <row r="260" spans="1:13">
      <c r="A260" s="1"/>
      <c r="B260" s="1" t="s">
        <v>51</v>
      </c>
      <c r="C260" s="1">
        <v>0.35</v>
      </c>
      <c r="D260" s="1">
        <v>180</v>
      </c>
      <c r="E260" s="1">
        <v>1.2526760723902099</v>
      </c>
      <c r="F260" s="1">
        <v>179.432967499158</v>
      </c>
      <c r="G260" s="1">
        <v>0.90267607239021197</v>
      </c>
      <c r="H260" s="1">
        <v>-0.56703250084211698</v>
      </c>
      <c r="I260" s="1">
        <v>0</v>
      </c>
      <c r="J260" s="1">
        <v>0</v>
      </c>
      <c r="K260" s="9">
        <f t="shared" si="12"/>
        <v>1.2526760723902099</v>
      </c>
      <c r="L260">
        <f t="shared" si="13"/>
        <v>0.56703250084200363</v>
      </c>
      <c r="M260">
        <f t="shared" ref="M260:M323" si="14">IF(OR(J260=1, D260=90), 0, IF(ABS(MOD(F260-(180-D260)+180, 360)-180) &lt; ABS(MOD(F260-D260+180, 360)-180), 1, 0))</f>
        <v>0</v>
      </c>
    </row>
    <row r="261" spans="1:13">
      <c r="A261" s="1"/>
      <c r="B261" s="1" t="s">
        <v>51</v>
      </c>
      <c r="C261" s="1">
        <v>1.5</v>
      </c>
      <c r="D261" s="1">
        <v>90</v>
      </c>
      <c r="E261" s="1">
        <v>0.76655291014710503</v>
      </c>
      <c r="F261" s="1">
        <v>89.806955651255294</v>
      </c>
      <c r="G261" s="1">
        <v>-0.73344708985289497</v>
      </c>
      <c r="H261" s="1">
        <v>-0.193044348744706</v>
      </c>
      <c r="I261" s="1">
        <v>0</v>
      </c>
      <c r="J261" s="1">
        <v>0</v>
      </c>
      <c r="K261" s="9">
        <f t="shared" si="12"/>
        <v>0.76655291014710503</v>
      </c>
      <c r="L261">
        <f t="shared" si="13"/>
        <v>0.19304434874470644</v>
      </c>
      <c r="M261">
        <f t="shared" si="14"/>
        <v>0</v>
      </c>
    </row>
    <row r="262" spans="1:13">
      <c r="A262" s="1"/>
      <c r="B262" s="1" t="s">
        <v>51</v>
      </c>
      <c r="C262" s="1">
        <v>0.7</v>
      </c>
      <c r="D262" s="1">
        <v>135</v>
      </c>
      <c r="E262" s="1">
        <v>1.00539341124621</v>
      </c>
      <c r="F262" s="1">
        <v>137.936206465125</v>
      </c>
      <c r="G262" s="1">
        <v>0.305393411246206</v>
      </c>
      <c r="H262" s="1">
        <v>2.9362064651247701</v>
      </c>
      <c r="I262" s="1">
        <v>0</v>
      </c>
      <c r="J262" s="1">
        <v>0</v>
      </c>
      <c r="K262" s="9">
        <f t="shared" si="12"/>
        <v>1.00539341124621</v>
      </c>
      <c r="L262">
        <f t="shared" si="13"/>
        <v>2.9362064651249966</v>
      </c>
      <c r="M262">
        <f t="shared" si="14"/>
        <v>0</v>
      </c>
    </row>
    <row r="263" spans="1:13">
      <c r="A263" s="1"/>
      <c r="B263" s="1" t="s">
        <v>51</v>
      </c>
      <c r="C263" s="1">
        <v>0.35</v>
      </c>
      <c r="D263" s="1">
        <v>135</v>
      </c>
      <c r="E263" s="1">
        <v>1.00539341124621</v>
      </c>
      <c r="F263" s="1">
        <v>137.936206465125</v>
      </c>
      <c r="G263" s="1">
        <v>0.65539341124620598</v>
      </c>
      <c r="H263" s="1">
        <v>2.9362064651247701</v>
      </c>
      <c r="I263" s="1">
        <v>0</v>
      </c>
      <c r="J263" s="1">
        <v>0</v>
      </c>
      <c r="K263" s="9">
        <f t="shared" si="12"/>
        <v>1.00539341124621</v>
      </c>
      <c r="L263">
        <f t="shared" si="13"/>
        <v>2.9362064651249966</v>
      </c>
      <c r="M263">
        <f t="shared" si="14"/>
        <v>0</v>
      </c>
    </row>
    <row r="264" spans="1:13">
      <c r="A264" s="1"/>
      <c r="B264" s="1" t="s">
        <v>51</v>
      </c>
      <c r="C264" s="1">
        <v>1.5</v>
      </c>
      <c r="D264" s="1">
        <v>90</v>
      </c>
      <c r="E264" s="1">
        <v>1.0052845977246001</v>
      </c>
      <c r="F264" s="1">
        <v>68.761689300358299</v>
      </c>
      <c r="G264" s="1">
        <v>-0.49471540227539601</v>
      </c>
      <c r="H264" s="1">
        <v>-21.238310699641701</v>
      </c>
      <c r="I264" s="1">
        <v>0</v>
      </c>
      <c r="J264" s="1">
        <v>0</v>
      </c>
      <c r="K264" s="9">
        <f t="shared" si="12"/>
        <v>1.0052845977246001</v>
      </c>
      <c r="L264">
        <f t="shared" si="13"/>
        <v>21.238310699641715</v>
      </c>
      <c r="M264">
        <f t="shared" si="14"/>
        <v>0</v>
      </c>
    </row>
    <row r="265" spans="1:13">
      <c r="A265" s="1"/>
      <c r="B265" s="1" t="s">
        <v>51</v>
      </c>
      <c r="C265" s="1">
        <v>1</v>
      </c>
      <c r="D265" s="1">
        <v>180</v>
      </c>
      <c r="E265" s="1">
        <v>0.99989820426356701</v>
      </c>
      <c r="F265" s="1">
        <v>178.401462907324</v>
      </c>
      <c r="G265" s="1">
        <v>-1.01795736433319E-4</v>
      </c>
      <c r="H265" s="1">
        <v>-1.5985370926760001</v>
      </c>
      <c r="I265" s="1">
        <v>0</v>
      </c>
      <c r="J265" s="1">
        <v>0</v>
      </c>
      <c r="K265" s="9">
        <f t="shared" si="12"/>
        <v>0.99989820426356701</v>
      </c>
      <c r="L265">
        <f t="shared" si="13"/>
        <v>1.598537092675997</v>
      </c>
      <c r="M265">
        <f t="shared" si="14"/>
        <v>0</v>
      </c>
    </row>
    <row r="266" spans="1:13">
      <c r="A266" s="1"/>
      <c r="B266" s="1" t="s">
        <v>51</v>
      </c>
      <c r="C266" s="1">
        <v>0.5</v>
      </c>
      <c r="D266" s="1">
        <v>0</v>
      </c>
      <c r="E266" s="1">
        <v>1.1083339727925301</v>
      </c>
      <c r="F266" s="1">
        <v>1.44210662845322</v>
      </c>
      <c r="G266" s="1">
        <v>0.60833397279253099</v>
      </c>
      <c r="H266" s="1">
        <v>1.44210662845322</v>
      </c>
      <c r="I266" s="1">
        <v>0</v>
      </c>
      <c r="J266" s="1">
        <v>0</v>
      </c>
      <c r="K266" s="9">
        <f t="shared" si="12"/>
        <v>1.1083339727925301</v>
      </c>
      <c r="L266">
        <f t="shared" si="13"/>
        <v>1.4421066284532174</v>
      </c>
      <c r="M266">
        <f t="shared" si="14"/>
        <v>0</v>
      </c>
    </row>
    <row r="267" spans="1:13">
      <c r="A267" s="1"/>
      <c r="B267" s="1" t="s">
        <v>51</v>
      </c>
      <c r="C267" s="1">
        <v>0.7</v>
      </c>
      <c r="D267" s="1">
        <v>180</v>
      </c>
      <c r="E267" s="1">
        <v>0.99976744266191497</v>
      </c>
      <c r="F267" s="1">
        <v>178.69737471543399</v>
      </c>
      <c r="G267" s="1">
        <v>0.29976744266191502</v>
      </c>
      <c r="H267" s="1">
        <v>-1.30262528456598</v>
      </c>
      <c r="I267" s="1">
        <v>0</v>
      </c>
      <c r="J267" s="1">
        <v>0</v>
      </c>
      <c r="K267" s="9">
        <f t="shared" si="12"/>
        <v>0.99976744266191497</v>
      </c>
      <c r="L267">
        <f t="shared" si="13"/>
        <v>1.3026252845660053</v>
      </c>
      <c r="M267">
        <f t="shared" si="14"/>
        <v>0</v>
      </c>
    </row>
    <row r="268" spans="1:13">
      <c r="A268" s="1"/>
      <c r="B268" s="1" t="s">
        <v>51</v>
      </c>
      <c r="C268" s="1">
        <v>0.35</v>
      </c>
      <c r="D268" s="1">
        <v>90</v>
      </c>
      <c r="E268" s="1">
        <v>0.56581080856286603</v>
      </c>
      <c r="F268" s="1">
        <v>87.121922347696994</v>
      </c>
      <c r="G268" s="1">
        <v>0.215810808562866</v>
      </c>
      <c r="H268" s="1">
        <v>-2.8780776523029798</v>
      </c>
      <c r="I268" s="1">
        <v>0</v>
      </c>
      <c r="J268" s="1">
        <v>0</v>
      </c>
      <c r="K268" s="9">
        <f t="shared" si="12"/>
        <v>0.56581080856286603</v>
      </c>
      <c r="L268">
        <f t="shared" si="13"/>
        <v>2.8780776523030056</v>
      </c>
      <c r="M268">
        <f t="shared" si="14"/>
        <v>0</v>
      </c>
    </row>
    <row r="269" spans="1:13">
      <c r="A269" s="1"/>
      <c r="B269" s="1" t="s">
        <v>51</v>
      </c>
      <c r="C269" s="1">
        <v>0.35</v>
      </c>
      <c r="D269" s="1">
        <v>0</v>
      </c>
      <c r="E269" s="1">
        <v>0.82034977114545704</v>
      </c>
      <c r="F269" s="1">
        <v>7.3800802241210004</v>
      </c>
      <c r="G269" s="1">
        <v>0.47034977114545701</v>
      </c>
      <c r="H269" s="1">
        <v>7.3800802241210004</v>
      </c>
      <c r="I269" s="1">
        <v>0</v>
      </c>
      <c r="J269" s="1">
        <v>0</v>
      </c>
      <c r="K269" s="9">
        <f t="shared" si="12"/>
        <v>0.82034977114545704</v>
      </c>
      <c r="L269">
        <f t="shared" si="13"/>
        <v>7.3800802241210022</v>
      </c>
      <c r="M269">
        <f t="shared" si="14"/>
        <v>0</v>
      </c>
    </row>
    <row r="270" spans="1:13">
      <c r="A270" s="1"/>
      <c r="B270" s="1" t="s">
        <v>51</v>
      </c>
      <c r="C270" s="1">
        <v>1</v>
      </c>
      <c r="D270" s="1">
        <v>180</v>
      </c>
      <c r="E270" s="1">
        <v>1.1662900775901801</v>
      </c>
      <c r="F270" s="1">
        <v>177.105914446073</v>
      </c>
      <c r="G270" s="1">
        <v>0.166290077590179</v>
      </c>
      <c r="H270" s="1">
        <v>-2.8940855539273098</v>
      </c>
      <c r="I270" s="1">
        <v>0</v>
      </c>
      <c r="J270" s="1">
        <v>0</v>
      </c>
      <c r="K270" s="9">
        <f t="shared" si="12"/>
        <v>1.1662900775901801</v>
      </c>
      <c r="L270">
        <f t="shared" si="13"/>
        <v>2.894085553926999</v>
      </c>
      <c r="M270">
        <f t="shared" si="14"/>
        <v>0</v>
      </c>
    </row>
    <row r="271" spans="1:13">
      <c r="A271" s="1"/>
      <c r="B271" s="1" t="s">
        <v>51</v>
      </c>
      <c r="C271" s="1">
        <v>1</v>
      </c>
      <c r="D271" s="1">
        <v>45</v>
      </c>
      <c r="E271" s="1">
        <v>0.75632796724753704</v>
      </c>
      <c r="F271" s="1">
        <v>89.021683551829099</v>
      </c>
      <c r="G271" s="1">
        <v>-0.24367203275246299</v>
      </c>
      <c r="H271" s="1">
        <v>44.021683551829099</v>
      </c>
      <c r="I271" s="1">
        <v>0</v>
      </c>
      <c r="J271" s="1">
        <v>0</v>
      </c>
      <c r="K271" s="9">
        <f t="shared" si="12"/>
        <v>0.75632796724753704</v>
      </c>
      <c r="L271">
        <f t="shared" si="13"/>
        <v>44.021683551829085</v>
      </c>
      <c r="M271">
        <f t="shared" si="14"/>
        <v>0</v>
      </c>
    </row>
    <row r="272" spans="1:13">
      <c r="A272" s="1"/>
      <c r="B272" s="1" t="s">
        <v>51</v>
      </c>
      <c r="C272" s="1">
        <v>0.5</v>
      </c>
      <c r="D272" s="1">
        <v>45</v>
      </c>
      <c r="E272" s="1">
        <v>0.75632796724753704</v>
      </c>
      <c r="F272" s="1">
        <v>89.021683551829099</v>
      </c>
      <c r="G272" s="1">
        <v>0.25632796724753698</v>
      </c>
      <c r="H272" s="1">
        <v>44.021683551829099</v>
      </c>
      <c r="I272" s="1">
        <v>0</v>
      </c>
      <c r="J272" s="1">
        <v>0</v>
      </c>
      <c r="K272" s="9">
        <f t="shared" si="12"/>
        <v>0.75632796724753704</v>
      </c>
      <c r="L272">
        <f t="shared" si="13"/>
        <v>44.021683551829085</v>
      </c>
      <c r="M272">
        <f t="shared" si="14"/>
        <v>0</v>
      </c>
    </row>
    <row r="273" spans="1:13">
      <c r="A273" s="1"/>
      <c r="B273" s="1" t="s">
        <v>51</v>
      </c>
      <c r="C273" s="1">
        <v>0.35</v>
      </c>
      <c r="D273" s="1">
        <v>135</v>
      </c>
      <c r="E273" s="1">
        <v>0.98349965583301002</v>
      </c>
      <c r="F273" s="1">
        <v>140.77622886374601</v>
      </c>
      <c r="G273" s="1">
        <v>0.63349965583301004</v>
      </c>
      <c r="H273" s="1">
        <v>5.7762288637457004</v>
      </c>
      <c r="I273" s="1">
        <v>0</v>
      </c>
      <c r="J273" s="1">
        <v>0</v>
      </c>
      <c r="K273" s="9">
        <f t="shared" si="12"/>
        <v>0.98349965583301002</v>
      </c>
      <c r="L273">
        <f t="shared" si="13"/>
        <v>5.7762288637460131</v>
      </c>
      <c r="M273">
        <f t="shared" si="14"/>
        <v>0</v>
      </c>
    </row>
    <row r="274" spans="1:13">
      <c r="A274" s="1"/>
      <c r="B274" s="1" t="s">
        <v>51</v>
      </c>
      <c r="C274" s="1">
        <v>0.35</v>
      </c>
      <c r="D274" s="1">
        <v>0</v>
      </c>
      <c r="E274" s="1">
        <v>0.81150416653694002</v>
      </c>
      <c r="F274" s="1">
        <v>42.136306967826201</v>
      </c>
      <c r="G274" s="1">
        <v>0.46150416653693999</v>
      </c>
      <c r="H274" s="1">
        <v>42.136306967826201</v>
      </c>
      <c r="I274" s="1">
        <v>0</v>
      </c>
      <c r="J274" s="1">
        <v>0</v>
      </c>
      <c r="K274" s="9">
        <f t="shared" si="12"/>
        <v>0.81150416653694002</v>
      </c>
      <c r="L274">
        <f t="shared" si="13"/>
        <v>42.136306967826215</v>
      </c>
      <c r="M274">
        <f t="shared" si="14"/>
        <v>0</v>
      </c>
    </row>
    <row r="275" spans="1:13">
      <c r="A275" s="1"/>
      <c r="B275" s="1" t="s">
        <v>51</v>
      </c>
      <c r="C275" s="1">
        <v>0.7</v>
      </c>
      <c r="D275" s="1">
        <v>0</v>
      </c>
      <c r="E275" s="1">
        <v>0.94562504974113404</v>
      </c>
      <c r="F275" s="1">
        <v>37.877728622087901</v>
      </c>
      <c r="G275" s="1">
        <v>0.245625049741135</v>
      </c>
      <c r="H275" s="1">
        <v>37.877728622087901</v>
      </c>
      <c r="I275" s="1">
        <v>0</v>
      </c>
      <c r="J275" s="1">
        <v>0</v>
      </c>
      <c r="K275" s="9">
        <f t="shared" si="12"/>
        <v>0.94562504974113404</v>
      </c>
      <c r="L275">
        <f t="shared" si="13"/>
        <v>37.877728622087886</v>
      </c>
      <c r="M275">
        <f t="shared" si="14"/>
        <v>0</v>
      </c>
    </row>
    <row r="276" spans="1:13">
      <c r="A276" s="1"/>
      <c r="B276" s="1" t="s">
        <v>51</v>
      </c>
      <c r="C276" s="1">
        <v>1</v>
      </c>
      <c r="D276" s="1">
        <v>45</v>
      </c>
      <c r="E276" s="1">
        <v>1.00677776510811</v>
      </c>
      <c r="F276" s="1">
        <v>66.249429226875705</v>
      </c>
      <c r="G276" s="1">
        <v>6.7777651081102298E-3</v>
      </c>
      <c r="H276" s="1">
        <v>21.249429226875701</v>
      </c>
      <c r="I276" s="1">
        <v>0</v>
      </c>
      <c r="J276" s="1">
        <v>0</v>
      </c>
      <c r="K276" s="9">
        <f t="shared" si="12"/>
        <v>1.00677776510811</v>
      </c>
      <c r="L276">
        <f t="shared" si="13"/>
        <v>21.249429226875691</v>
      </c>
      <c r="M276">
        <f t="shared" si="14"/>
        <v>0</v>
      </c>
    </row>
    <row r="277" spans="1:13">
      <c r="A277" s="1"/>
      <c r="B277" s="1" t="s">
        <v>51</v>
      </c>
      <c r="C277" s="1">
        <v>0.7</v>
      </c>
      <c r="D277" s="1">
        <v>180</v>
      </c>
      <c r="E277" s="1">
        <v>1.20110446894294</v>
      </c>
      <c r="F277" s="1">
        <v>-179.11291043181001</v>
      </c>
      <c r="G277" s="1">
        <v>0.50110446894293903</v>
      </c>
      <c r="H277" s="1">
        <v>0.88708956819038998</v>
      </c>
      <c r="I277" s="1">
        <v>1</v>
      </c>
      <c r="J277" s="1">
        <v>0</v>
      </c>
      <c r="K277" s="9">
        <f t="shared" si="12"/>
        <v>1.20110446894294</v>
      </c>
      <c r="L277">
        <f t="shared" si="13"/>
        <v>0.88708956818999241</v>
      </c>
      <c r="M277">
        <f t="shared" si="14"/>
        <v>0</v>
      </c>
    </row>
    <row r="278" spans="1:13">
      <c r="A278" s="1"/>
      <c r="B278" s="1" t="s">
        <v>51</v>
      </c>
      <c r="C278" s="1">
        <v>0.7</v>
      </c>
      <c r="D278" s="1">
        <v>135</v>
      </c>
      <c r="E278" s="1">
        <v>1.1802757679160301</v>
      </c>
      <c r="F278" s="1">
        <v>150.821184203689</v>
      </c>
      <c r="G278" s="1">
        <v>0.48027576791602899</v>
      </c>
      <c r="H278" s="1">
        <v>15.8211842036891</v>
      </c>
      <c r="I278" s="1">
        <v>0</v>
      </c>
      <c r="J278" s="1">
        <v>0</v>
      </c>
      <c r="K278" s="9">
        <f t="shared" si="12"/>
        <v>1.1802757679160301</v>
      </c>
      <c r="L278">
        <f t="shared" si="13"/>
        <v>15.821184203689</v>
      </c>
      <c r="M278">
        <f t="shared" si="14"/>
        <v>0</v>
      </c>
    </row>
    <row r="279" spans="1:13">
      <c r="A279" s="1"/>
      <c r="B279" s="1" t="s">
        <v>51</v>
      </c>
      <c r="C279" s="1">
        <v>0.5</v>
      </c>
      <c r="D279" s="1">
        <v>45</v>
      </c>
      <c r="E279" s="1">
        <v>0.99423309036213703</v>
      </c>
      <c r="F279" s="1">
        <v>88.362572809566501</v>
      </c>
      <c r="G279" s="1">
        <v>0.49423309036213697</v>
      </c>
      <c r="H279" s="1">
        <v>43.362572809566501</v>
      </c>
      <c r="I279" s="1">
        <v>0</v>
      </c>
      <c r="J279" s="1">
        <v>0</v>
      </c>
      <c r="K279" s="9">
        <f t="shared" si="12"/>
        <v>0.99423309036213703</v>
      </c>
      <c r="L279">
        <f t="shared" si="13"/>
        <v>43.362572809566501</v>
      </c>
      <c r="M279">
        <f t="shared" si="14"/>
        <v>0</v>
      </c>
    </row>
    <row r="280" spans="1:13">
      <c r="A280" s="1"/>
      <c r="B280" s="1" t="s">
        <v>51</v>
      </c>
      <c r="C280" s="1">
        <v>0.35</v>
      </c>
      <c r="D280" s="1">
        <v>45</v>
      </c>
      <c r="E280" s="1">
        <v>1.0011435853311399</v>
      </c>
      <c r="F280" s="1">
        <v>76.422629199788005</v>
      </c>
      <c r="G280" s="1">
        <v>0.65114358533114303</v>
      </c>
      <c r="H280" s="1">
        <v>31.422629199787998</v>
      </c>
      <c r="I280" s="1">
        <v>0</v>
      </c>
      <c r="J280" s="1">
        <v>0</v>
      </c>
      <c r="K280" s="9">
        <f t="shared" si="12"/>
        <v>1.0011435853311399</v>
      </c>
      <c r="L280">
        <f t="shared" si="13"/>
        <v>31.422629199787991</v>
      </c>
      <c r="M280">
        <f t="shared" si="14"/>
        <v>0</v>
      </c>
    </row>
    <row r="281" spans="1:13">
      <c r="A281" s="1"/>
      <c r="B281" s="1" t="s">
        <v>51</v>
      </c>
      <c r="C281" s="1">
        <v>0.7</v>
      </c>
      <c r="D281" s="1">
        <v>0</v>
      </c>
      <c r="E281" s="1">
        <v>1.0013168025096</v>
      </c>
      <c r="F281" s="1">
        <v>39.536880833041103</v>
      </c>
      <c r="G281" s="1">
        <v>0.30131680250960202</v>
      </c>
      <c r="H281" s="1">
        <v>39.536880833041103</v>
      </c>
      <c r="I281" s="1">
        <v>0</v>
      </c>
      <c r="J281" s="1">
        <v>0</v>
      </c>
      <c r="K281" s="9">
        <f t="shared" ref="K281:K301" si="15">IF(J281=1, "", E281)</f>
        <v>1.0013168025096</v>
      </c>
      <c r="L281">
        <f t="shared" si="13"/>
        <v>39.536880833041096</v>
      </c>
      <c r="M281">
        <f t="shared" si="14"/>
        <v>0</v>
      </c>
    </row>
    <row r="282" spans="1:13">
      <c r="A282" s="1"/>
      <c r="B282" s="1" t="s">
        <v>51</v>
      </c>
      <c r="C282" s="1">
        <v>0.35</v>
      </c>
      <c r="D282" s="1">
        <v>45</v>
      </c>
      <c r="E282" s="1">
        <v>1.0059054728752601</v>
      </c>
      <c r="F282" s="1">
        <v>59.2733976958908</v>
      </c>
      <c r="G282" s="1">
        <v>0.65590547287526002</v>
      </c>
      <c r="H282" s="1">
        <v>14.2733976958908</v>
      </c>
      <c r="I282" s="1">
        <v>0</v>
      </c>
      <c r="J282" s="1">
        <v>0</v>
      </c>
      <c r="K282" s="9">
        <f t="shared" si="15"/>
        <v>1.0059054728752601</v>
      </c>
      <c r="L282">
        <f t="shared" si="13"/>
        <v>14.273397695890793</v>
      </c>
      <c r="M282">
        <f t="shared" si="14"/>
        <v>0</v>
      </c>
    </row>
    <row r="283" spans="1:13">
      <c r="A283" s="1"/>
      <c r="B283" s="1" t="s">
        <v>51</v>
      </c>
      <c r="C283" s="1">
        <v>0.35</v>
      </c>
      <c r="D283" s="1">
        <v>180</v>
      </c>
      <c r="E283" s="1">
        <v>1.3198820567018801</v>
      </c>
      <c r="F283" s="1">
        <v>179.23759627136801</v>
      </c>
      <c r="G283" s="1">
        <v>0.96988205670188199</v>
      </c>
      <c r="H283" s="1">
        <v>-0.76240372863202299</v>
      </c>
      <c r="I283" s="1">
        <v>0</v>
      </c>
      <c r="J283" s="1">
        <v>0</v>
      </c>
      <c r="K283" s="9">
        <f t="shared" si="15"/>
        <v>1.3198820567018801</v>
      </c>
      <c r="L283">
        <f t="shared" si="13"/>
        <v>0.76240372863199468</v>
      </c>
      <c r="M283">
        <f t="shared" si="14"/>
        <v>0</v>
      </c>
    </row>
    <row r="284" spans="1:13">
      <c r="A284" s="1"/>
      <c r="B284" s="1" t="s">
        <v>51</v>
      </c>
      <c r="C284" s="1">
        <v>1.5</v>
      </c>
      <c r="D284" s="1">
        <v>135</v>
      </c>
      <c r="E284" s="1">
        <v>1.30712531123929</v>
      </c>
      <c r="F284" s="1">
        <v>145.480981998495</v>
      </c>
      <c r="G284" s="1">
        <v>-0.19287468876070901</v>
      </c>
      <c r="H284" s="1">
        <v>10.480981998494901</v>
      </c>
      <c r="I284" s="1">
        <v>0</v>
      </c>
      <c r="J284" s="1">
        <v>0</v>
      </c>
      <c r="K284" s="9">
        <f t="shared" si="15"/>
        <v>1.30712531123929</v>
      </c>
      <c r="L284">
        <f t="shared" si="13"/>
        <v>10.480981998494997</v>
      </c>
      <c r="M284">
        <f t="shared" si="14"/>
        <v>0</v>
      </c>
    </row>
    <row r="285" spans="1:13">
      <c r="A285" s="1"/>
      <c r="B285" s="1" t="s">
        <v>51</v>
      </c>
      <c r="C285" s="1">
        <v>1.5</v>
      </c>
      <c r="D285" s="1">
        <v>180</v>
      </c>
      <c r="E285" s="1">
        <v>1.2579854767221299</v>
      </c>
      <c r="F285" s="1">
        <v>178.964788514736</v>
      </c>
      <c r="G285" s="1">
        <v>-0.24201452327787501</v>
      </c>
      <c r="H285" s="1">
        <v>-1.0352114852635701</v>
      </c>
      <c r="I285" s="1">
        <v>0</v>
      </c>
      <c r="J285" s="1">
        <v>0</v>
      </c>
      <c r="K285" s="9">
        <f t="shared" si="15"/>
        <v>1.2579854767221299</v>
      </c>
      <c r="L285">
        <f t="shared" si="13"/>
        <v>1.035211485264</v>
      </c>
      <c r="M285">
        <f t="shared" si="14"/>
        <v>0</v>
      </c>
    </row>
    <row r="286" spans="1:13">
      <c r="A286" s="1"/>
      <c r="B286" s="1" t="s">
        <v>51</v>
      </c>
      <c r="C286" s="1">
        <v>1</v>
      </c>
      <c r="D286" s="1">
        <v>135</v>
      </c>
      <c r="E286" s="1">
        <v>1.20167301800624</v>
      </c>
      <c r="F286" s="1">
        <v>136.41076929462099</v>
      </c>
      <c r="G286" s="1">
        <v>0.20167301800623999</v>
      </c>
      <c r="H286" s="1">
        <v>1.4107692946205399</v>
      </c>
      <c r="I286" s="1">
        <v>0</v>
      </c>
      <c r="J286" s="1">
        <v>0</v>
      </c>
      <c r="K286" s="9">
        <f t="shared" si="15"/>
        <v>1.20167301800624</v>
      </c>
      <c r="L286">
        <f t="shared" si="13"/>
        <v>1.4107692946209909</v>
      </c>
      <c r="M286">
        <f t="shared" si="14"/>
        <v>0</v>
      </c>
    </row>
    <row r="287" spans="1:13">
      <c r="A287" s="1"/>
      <c r="B287" s="1" t="s">
        <v>51</v>
      </c>
      <c r="C287" s="1">
        <v>0.35</v>
      </c>
      <c r="D287" s="1">
        <v>90</v>
      </c>
      <c r="E287" s="1">
        <v>0.93701103005822695</v>
      </c>
      <c r="F287" s="1">
        <v>90.157926224955702</v>
      </c>
      <c r="G287" s="1">
        <v>0.58701103005822697</v>
      </c>
      <c r="H287" s="1">
        <v>0.15792622495570199</v>
      </c>
      <c r="I287" s="1">
        <v>1</v>
      </c>
      <c r="J287" s="1">
        <v>0</v>
      </c>
      <c r="K287" s="9">
        <f t="shared" si="15"/>
        <v>0.93701103005822695</v>
      </c>
      <c r="L287">
        <f t="shared" si="13"/>
        <v>0.15792622495570185</v>
      </c>
      <c r="M287">
        <f t="shared" si="14"/>
        <v>0</v>
      </c>
    </row>
    <row r="288" spans="1:13">
      <c r="A288" s="1"/>
      <c r="B288" s="1" t="s">
        <v>51</v>
      </c>
      <c r="C288" s="1">
        <v>1.5</v>
      </c>
      <c r="D288" s="1">
        <v>45</v>
      </c>
      <c r="E288" s="1">
        <v>0.98016524796724003</v>
      </c>
      <c r="F288" s="1">
        <v>50.967656536325002</v>
      </c>
      <c r="G288" s="1">
        <v>-0.51983475203275997</v>
      </c>
      <c r="H288" s="1">
        <v>5.9676565363249701</v>
      </c>
      <c r="I288" s="1">
        <v>0</v>
      </c>
      <c r="J288" s="1">
        <v>0</v>
      </c>
      <c r="K288" s="9">
        <f t="shared" si="15"/>
        <v>0.98016524796724003</v>
      </c>
      <c r="L288">
        <f t="shared" si="13"/>
        <v>5.9676565363249949</v>
      </c>
      <c r="M288">
        <f t="shared" si="14"/>
        <v>0</v>
      </c>
    </row>
    <row r="289" spans="1:13">
      <c r="A289" s="1"/>
      <c r="B289" s="1" t="s">
        <v>51</v>
      </c>
      <c r="C289" s="1">
        <v>1.5</v>
      </c>
      <c r="D289" s="1">
        <v>45</v>
      </c>
      <c r="E289" s="1">
        <v>0.98016524796724003</v>
      </c>
      <c r="F289" s="1">
        <v>50.967656536325002</v>
      </c>
      <c r="G289" s="1">
        <v>-0.51983475203275997</v>
      </c>
      <c r="H289" s="1">
        <v>5.9676565363249701</v>
      </c>
      <c r="I289" s="1">
        <v>0</v>
      </c>
      <c r="J289" s="1">
        <v>0</v>
      </c>
      <c r="K289" s="9">
        <f t="shared" si="15"/>
        <v>0.98016524796724003</v>
      </c>
      <c r="L289">
        <f t="shared" si="13"/>
        <v>5.9676565363249949</v>
      </c>
      <c r="M289">
        <f t="shared" si="14"/>
        <v>0</v>
      </c>
    </row>
    <row r="290" spans="1:13">
      <c r="A290" s="1"/>
      <c r="B290" s="1" t="s">
        <v>51</v>
      </c>
      <c r="C290" s="1">
        <v>0.5</v>
      </c>
      <c r="D290" s="1">
        <v>0</v>
      </c>
      <c r="E290" s="1">
        <v>1.07084570970296</v>
      </c>
      <c r="F290" s="1">
        <v>21.031558217182202</v>
      </c>
      <c r="G290" s="1">
        <v>0.570845709702963</v>
      </c>
      <c r="H290" s="1">
        <v>21.031558217182202</v>
      </c>
      <c r="I290" s="1">
        <v>0</v>
      </c>
      <c r="J290" s="1">
        <v>0</v>
      </c>
      <c r="K290" s="9">
        <f t="shared" si="15"/>
        <v>1.07084570970296</v>
      </c>
      <c r="L290">
        <f t="shared" si="13"/>
        <v>21.031558217182209</v>
      </c>
      <c r="M290">
        <f t="shared" si="14"/>
        <v>0</v>
      </c>
    </row>
    <row r="291" spans="1:13">
      <c r="A291" s="1"/>
      <c r="B291" s="1" t="s">
        <v>51</v>
      </c>
      <c r="C291" s="1">
        <v>0.35</v>
      </c>
      <c r="D291" s="1">
        <v>0</v>
      </c>
      <c r="E291" s="1">
        <v>1.13722841205387</v>
      </c>
      <c r="F291" s="1">
        <v>23.106326858271601</v>
      </c>
      <c r="G291" s="1">
        <v>0.78722841205387195</v>
      </c>
      <c r="H291" s="1">
        <v>23.106326858271601</v>
      </c>
      <c r="I291" s="1">
        <v>0</v>
      </c>
      <c r="J291" s="1">
        <v>0</v>
      </c>
      <c r="K291" s="9">
        <f t="shared" si="15"/>
        <v>1.13722841205387</v>
      </c>
      <c r="L291">
        <f t="shared" si="13"/>
        <v>23.106326858271586</v>
      </c>
      <c r="M291">
        <f t="shared" si="14"/>
        <v>0</v>
      </c>
    </row>
    <row r="292" spans="1:13">
      <c r="A292" s="1"/>
      <c r="B292" s="1" t="s">
        <v>51</v>
      </c>
      <c r="C292" s="1">
        <v>0.7</v>
      </c>
      <c r="D292" s="1">
        <v>135</v>
      </c>
      <c r="E292" s="1">
        <v>1.0006477520478401</v>
      </c>
      <c r="F292" s="1">
        <v>140.046740179907</v>
      </c>
      <c r="G292" s="1">
        <v>0.300647752047842</v>
      </c>
      <c r="H292" s="1">
        <v>5.0467401799072</v>
      </c>
      <c r="I292" s="1">
        <v>0</v>
      </c>
      <c r="J292" s="1">
        <v>0</v>
      </c>
      <c r="K292" s="9">
        <f t="shared" si="15"/>
        <v>1.0006477520478401</v>
      </c>
      <c r="L292">
        <f t="shared" si="13"/>
        <v>5.0467401799070046</v>
      </c>
      <c r="M292">
        <f t="shared" si="14"/>
        <v>0</v>
      </c>
    </row>
    <row r="293" spans="1:13">
      <c r="A293" s="1"/>
      <c r="B293" s="1" t="s">
        <v>51</v>
      </c>
      <c r="C293" s="1">
        <v>0.7</v>
      </c>
      <c r="D293" s="1">
        <v>135</v>
      </c>
      <c r="E293" s="1">
        <v>1.0006477520478401</v>
      </c>
      <c r="F293" s="1">
        <v>140.046740179907</v>
      </c>
      <c r="G293" s="1">
        <v>0.300647752047842</v>
      </c>
      <c r="H293" s="1">
        <v>5.0467401799072</v>
      </c>
      <c r="I293" s="1">
        <v>0</v>
      </c>
      <c r="J293" s="1">
        <v>0</v>
      </c>
      <c r="K293" s="9">
        <f t="shared" si="15"/>
        <v>1.0006477520478401</v>
      </c>
      <c r="L293">
        <f t="shared" si="13"/>
        <v>5.0467401799070046</v>
      </c>
      <c r="M293">
        <f t="shared" si="14"/>
        <v>0</v>
      </c>
    </row>
    <row r="294" spans="1:13">
      <c r="A294" s="1"/>
      <c r="B294" s="1" t="s">
        <v>51</v>
      </c>
      <c r="C294" s="1">
        <v>1</v>
      </c>
      <c r="D294" s="1">
        <v>0</v>
      </c>
      <c r="E294" s="1">
        <v>0.78770239967846201</v>
      </c>
      <c r="F294" s="1">
        <v>40.185613090581001</v>
      </c>
      <c r="G294" s="1">
        <v>-0.21229760032153799</v>
      </c>
      <c r="H294" s="1">
        <v>40.185613090581001</v>
      </c>
      <c r="I294" s="1">
        <v>0</v>
      </c>
      <c r="J294" s="1">
        <v>0</v>
      </c>
      <c r="K294" s="9">
        <f t="shared" si="15"/>
        <v>0.78770239967846201</v>
      </c>
      <c r="L294">
        <f t="shared" si="13"/>
        <v>40.185613090581001</v>
      </c>
      <c r="M294">
        <f t="shared" si="14"/>
        <v>0</v>
      </c>
    </row>
    <row r="295" spans="1:13">
      <c r="A295" s="1"/>
      <c r="B295" s="1" t="s">
        <v>51</v>
      </c>
      <c r="C295" s="1">
        <v>0.7</v>
      </c>
      <c r="D295" s="1">
        <v>45</v>
      </c>
      <c r="E295" s="1">
        <v>1.2227133296919901</v>
      </c>
      <c r="F295" s="1">
        <v>63.261752208534297</v>
      </c>
      <c r="G295" s="1">
        <v>0.52271332969199102</v>
      </c>
      <c r="H295" s="1">
        <v>18.2617522085343</v>
      </c>
      <c r="I295" s="1">
        <v>0</v>
      </c>
      <c r="J295" s="1">
        <v>0</v>
      </c>
      <c r="K295" s="9">
        <f t="shared" si="15"/>
        <v>1.2227133296919901</v>
      </c>
      <c r="L295">
        <f t="shared" si="13"/>
        <v>18.26175220853429</v>
      </c>
      <c r="M295">
        <f t="shared" si="14"/>
        <v>0</v>
      </c>
    </row>
    <row r="296" spans="1:13">
      <c r="A296" s="1"/>
      <c r="B296" s="1" t="s">
        <v>51</v>
      </c>
      <c r="C296" s="1">
        <v>0.35</v>
      </c>
      <c r="D296" s="1">
        <v>180</v>
      </c>
      <c r="E296" s="1">
        <v>1.40496817179494</v>
      </c>
      <c r="F296" s="1">
        <v>176.54323970917201</v>
      </c>
      <c r="G296" s="1">
        <v>1.05496817179494</v>
      </c>
      <c r="H296" s="1">
        <v>-3.4567602908282402</v>
      </c>
      <c r="I296" s="1">
        <v>0</v>
      </c>
      <c r="J296" s="1">
        <v>0</v>
      </c>
      <c r="K296" s="9">
        <f t="shared" si="15"/>
        <v>1.40496817179494</v>
      </c>
      <c r="L296">
        <f t="shared" si="13"/>
        <v>3.4567602908279866</v>
      </c>
      <c r="M296">
        <f t="shared" si="14"/>
        <v>0</v>
      </c>
    </row>
    <row r="297" spans="1:13">
      <c r="A297" s="1"/>
      <c r="B297" s="1" t="s">
        <v>51</v>
      </c>
      <c r="C297" s="1">
        <v>0.7</v>
      </c>
      <c r="D297" s="1">
        <v>180</v>
      </c>
      <c r="E297" s="1">
        <v>1.14420803530263</v>
      </c>
      <c r="F297" s="1">
        <v>179.379212235192</v>
      </c>
      <c r="G297" s="1">
        <v>0.44420803530262998</v>
      </c>
      <c r="H297" s="1">
        <v>-0.62078776480814202</v>
      </c>
      <c r="I297" s="1">
        <v>0</v>
      </c>
      <c r="J297" s="1">
        <v>0</v>
      </c>
      <c r="K297" s="9">
        <f t="shared" si="15"/>
        <v>1.14420803530263</v>
      </c>
      <c r="L297">
        <f t="shared" si="13"/>
        <v>0.62078776480800002</v>
      </c>
      <c r="M297">
        <f t="shared" si="14"/>
        <v>0</v>
      </c>
    </row>
    <row r="298" spans="1:13">
      <c r="A298" s="1"/>
      <c r="B298" s="1" t="s">
        <v>51</v>
      </c>
      <c r="C298" s="1">
        <v>1</v>
      </c>
      <c r="D298" s="1">
        <v>135</v>
      </c>
      <c r="E298" s="1">
        <v>1.0080596436956699</v>
      </c>
      <c r="F298" s="1">
        <v>136.47412204020401</v>
      </c>
      <c r="G298" s="1">
        <v>8.0596436956692497E-3</v>
      </c>
      <c r="H298" s="1">
        <v>1.4741220402038899</v>
      </c>
      <c r="I298" s="1">
        <v>0</v>
      </c>
      <c r="J298" s="1">
        <v>0</v>
      </c>
      <c r="K298" s="9">
        <f t="shared" si="15"/>
        <v>1.0080596436956699</v>
      </c>
      <c r="L298">
        <f t="shared" si="13"/>
        <v>1.4741220402040085</v>
      </c>
      <c r="M298">
        <f t="shared" si="14"/>
        <v>0</v>
      </c>
    </row>
    <row r="299" spans="1:13">
      <c r="A299" s="1"/>
      <c r="B299" s="1" t="s">
        <v>51</v>
      </c>
      <c r="C299" s="1">
        <v>0.35</v>
      </c>
      <c r="D299" s="1">
        <v>45</v>
      </c>
      <c r="E299" s="1">
        <v>0.81726388381620896</v>
      </c>
      <c r="F299" s="1">
        <v>68.689493043962102</v>
      </c>
      <c r="G299" s="1">
        <v>0.46726388381620898</v>
      </c>
      <c r="H299" s="1">
        <v>23.689493043962099</v>
      </c>
      <c r="I299" s="1">
        <v>0</v>
      </c>
      <c r="J299" s="1">
        <v>0</v>
      </c>
      <c r="K299" s="9">
        <f t="shared" si="15"/>
        <v>0.81726388381620896</v>
      </c>
      <c r="L299">
        <f t="shared" si="13"/>
        <v>23.689493043962102</v>
      </c>
      <c r="M299">
        <f t="shared" si="14"/>
        <v>0</v>
      </c>
    </row>
    <row r="300" spans="1:13">
      <c r="A300" s="1"/>
      <c r="B300" s="1" t="s">
        <v>51</v>
      </c>
      <c r="C300" s="1">
        <v>0.35</v>
      </c>
      <c r="D300" s="1">
        <v>45</v>
      </c>
      <c r="E300" s="1">
        <v>0.82582814254278303</v>
      </c>
      <c r="F300" s="1">
        <v>54.649794096119599</v>
      </c>
      <c r="G300" s="1">
        <v>0.47582814254278299</v>
      </c>
      <c r="H300" s="1">
        <v>9.6497940961196491</v>
      </c>
      <c r="I300" s="1">
        <v>0</v>
      </c>
      <c r="J300" s="1">
        <v>0</v>
      </c>
      <c r="K300" s="9">
        <f t="shared" si="15"/>
        <v>0.82582814254278303</v>
      </c>
      <c r="L300">
        <f t="shared" si="13"/>
        <v>9.6497940961195923</v>
      </c>
      <c r="M300">
        <f t="shared" si="14"/>
        <v>0</v>
      </c>
    </row>
    <row r="301" spans="1:13">
      <c r="A301" s="1"/>
      <c r="B301" s="1" t="s">
        <v>51</v>
      </c>
      <c r="C301" s="1">
        <v>1</v>
      </c>
      <c r="D301" s="1">
        <v>135</v>
      </c>
      <c r="E301" s="1">
        <v>0.99733857249468405</v>
      </c>
      <c r="F301" s="1">
        <v>140.27421740853001</v>
      </c>
      <c r="G301" s="1">
        <v>-2.6614275053160599E-3</v>
      </c>
      <c r="H301" s="1">
        <v>5.2742174085302604</v>
      </c>
      <c r="I301" s="1">
        <v>0</v>
      </c>
      <c r="J301" s="1">
        <v>0</v>
      </c>
      <c r="K301" s="9">
        <f t="shared" si="15"/>
        <v>0.99733857249468405</v>
      </c>
      <c r="L301">
        <f t="shared" si="13"/>
        <v>5.2742174085300064</v>
      </c>
      <c r="M301">
        <f t="shared" si="14"/>
        <v>0</v>
      </c>
    </row>
    <row r="302" spans="1:13">
      <c r="A302" s="1"/>
      <c r="B302" s="1" t="s">
        <v>51</v>
      </c>
      <c r="C302" s="1">
        <v>1.5</v>
      </c>
      <c r="D302" s="1">
        <v>180</v>
      </c>
      <c r="E302" s="1">
        <v>0.53804281625892203</v>
      </c>
      <c r="F302" s="1">
        <v>167.01775187296599</v>
      </c>
      <c r="G302" s="1">
        <v>-0.96195718374107797</v>
      </c>
      <c r="H302" s="1">
        <v>-12.9822481270343</v>
      </c>
      <c r="I302" s="1">
        <v>0</v>
      </c>
      <c r="J302" s="1">
        <v>0</v>
      </c>
      <c r="K302" s="9">
        <f>IF(J302=1, "", E302)</f>
        <v>0.53804281625892203</v>
      </c>
      <c r="L302">
        <f t="shared" si="13"/>
        <v>12.982248127034012</v>
      </c>
      <c r="M302">
        <f t="shared" si="14"/>
        <v>0</v>
      </c>
    </row>
    <row r="303" spans="1:13">
      <c r="A303" s="1"/>
      <c r="B303" s="1" t="s">
        <v>51</v>
      </c>
      <c r="C303" s="1">
        <v>0.35</v>
      </c>
      <c r="D303" s="1">
        <v>90</v>
      </c>
      <c r="E303" s="1">
        <v>1.4309262883279199</v>
      </c>
      <c r="F303" s="1">
        <v>53.055643943162998</v>
      </c>
      <c r="G303" s="1">
        <v>1.08092628832792</v>
      </c>
      <c r="H303" s="1">
        <v>-36.944356056837002</v>
      </c>
      <c r="I303" s="1">
        <v>0</v>
      </c>
      <c r="J303" s="1">
        <v>0</v>
      </c>
      <c r="K303" s="9">
        <f t="shared" ref="K303:K366" si="16">IF(J303=1, "", E303)</f>
        <v>1.4309262883279199</v>
      </c>
      <c r="L303">
        <f t="shared" si="13"/>
        <v>36.944356056836995</v>
      </c>
      <c r="M303">
        <f t="shared" si="14"/>
        <v>0</v>
      </c>
    </row>
    <row r="304" spans="1:13">
      <c r="A304" s="1"/>
      <c r="B304" s="1" t="s">
        <v>51</v>
      </c>
      <c r="C304" s="1">
        <v>0.7</v>
      </c>
      <c r="D304" s="1">
        <v>45</v>
      </c>
      <c r="E304" s="1">
        <v>1.99456457948938</v>
      </c>
      <c r="F304" s="1">
        <v>48.769407390311997</v>
      </c>
      <c r="G304" s="1">
        <v>1.2945645794893801</v>
      </c>
      <c r="H304" s="1">
        <v>3.76940739031201</v>
      </c>
      <c r="I304" s="1">
        <v>0</v>
      </c>
      <c r="J304" s="1">
        <v>0</v>
      </c>
      <c r="K304" s="9">
        <f t="shared" si="16"/>
        <v>1.99456457948938</v>
      </c>
      <c r="L304">
        <f t="shared" si="13"/>
        <v>3.7694073903119829</v>
      </c>
      <c r="M304">
        <f t="shared" si="14"/>
        <v>0</v>
      </c>
    </row>
    <row r="305" spans="1:13">
      <c r="A305" s="1"/>
      <c r="B305" s="1" t="s">
        <v>51</v>
      </c>
      <c r="C305" s="1">
        <v>0.7</v>
      </c>
      <c r="D305" s="1">
        <v>180</v>
      </c>
      <c r="E305" s="1">
        <v>0.669646852541389</v>
      </c>
      <c r="F305" s="1">
        <v>147.633887705218</v>
      </c>
      <c r="G305" s="1">
        <v>-3.0353147458610799E-2</v>
      </c>
      <c r="H305" s="1">
        <v>-32.366112294782297</v>
      </c>
      <c r="I305" s="1">
        <v>0</v>
      </c>
      <c r="J305" s="1">
        <v>0</v>
      </c>
      <c r="K305" s="9">
        <f t="shared" si="16"/>
        <v>0.669646852541389</v>
      </c>
      <c r="L305">
        <f t="shared" si="13"/>
        <v>32.366112294781999</v>
      </c>
      <c r="M305">
        <f t="shared" si="14"/>
        <v>0</v>
      </c>
    </row>
    <row r="306" spans="1:13">
      <c r="A306" s="1"/>
      <c r="B306" s="1" t="s">
        <v>51</v>
      </c>
      <c r="C306" s="1">
        <v>0.35</v>
      </c>
      <c r="D306" s="1">
        <v>45</v>
      </c>
      <c r="E306" s="1">
        <v>1.53008479630132</v>
      </c>
      <c r="F306" s="1">
        <v>71.191933514603306</v>
      </c>
      <c r="G306" s="1">
        <v>1.1800847963013199</v>
      </c>
      <c r="H306" s="1">
        <v>26.191933514603299</v>
      </c>
      <c r="I306" s="1">
        <v>0</v>
      </c>
      <c r="J306" s="1">
        <v>0</v>
      </c>
      <c r="K306" s="9">
        <f t="shared" si="16"/>
        <v>1.53008479630132</v>
      </c>
      <c r="L306">
        <f t="shared" si="13"/>
        <v>26.191933514603306</v>
      </c>
      <c r="M306">
        <f t="shared" si="14"/>
        <v>0</v>
      </c>
    </row>
    <row r="307" spans="1:13">
      <c r="A307" s="1"/>
      <c r="B307" s="1" t="s">
        <v>51</v>
      </c>
      <c r="C307" s="1">
        <v>0.5</v>
      </c>
      <c r="D307" s="1">
        <v>45</v>
      </c>
      <c r="E307" s="1">
        <v>1.34005819775159</v>
      </c>
      <c r="F307" s="1">
        <v>49.204669883864497</v>
      </c>
      <c r="G307" s="1">
        <v>0.84005819775159296</v>
      </c>
      <c r="H307" s="1">
        <v>4.2046698838644803</v>
      </c>
      <c r="I307" s="1">
        <v>0</v>
      </c>
      <c r="J307" s="1">
        <v>0</v>
      </c>
      <c r="K307" s="9">
        <f t="shared" si="16"/>
        <v>1.34005819775159</v>
      </c>
      <c r="L307">
        <f t="shared" si="13"/>
        <v>4.2046698838644829</v>
      </c>
      <c r="M307">
        <f t="shared" si="14"/>
        <v>0</v>
      </c>
    </row>
    <row r="308" spans="1:13">
      <c r="A308" s="1"/>
      <c r="B308" s="1" t="s">
        <v>51</v>
      </c>
      <c r="C308" s="1">
        <v>0.5</v>
      </c>
      <c r="D308" s="1">
        <v>0</v>
      </c>
      <c r="E308" s="1">
        <v>0.685792343884703</v>
      </c>
      <c r="F308" s="1">
        <v>3.62748169324473</v>
      </c>
      <c r="G308" s="1">
        <v>0.185792343884703</v>
      </c>
      <c r="H308" s="1">
        <v>3.62748169324473</v>
      </c>
      <c r="I308" s="1">
        <v>0</v>
      </c>
      <c r="J308" s="1">
        <v>0</v>
      </c>
      <c r="K308" s="9">
        <f t="shared" si="16"/>
        <v>0.685792343884703</v>
      </c>
      <c r="L308">
        <f t="shared" si="13"/>
        <v>3.6274816932447322</v>
      </c>
      <c r="M308">
        <f t="shared" si="14"/>
        <v>0</v>
      </c>
    </row>
    <row r="309" spans="1:13">
      <c r="A309" s="1"/>
      <c r="B309" s="1" t="s">
        <v>51</v>
      </c>
      <c r="C309" s="1">
        <v>0.5</v>
      </c>
      <c r="D309" s="1">
        <v>45</v>
      </c>
      <c r="E309" s="1">
        <v>1.21742323711339</v>
      </c>
      <c r="F309" s="1">
        <v>69.250475205626202</v>
      </c>
      <c r="G309" s="1">
        <v>0.71742323711339295</v>
      </c>
      <c r="H309" s="1">
        <v>24.250475205626199</v>
      </c>
      <c r="I309" s="1">
        <v>0</v>
      </c>
      <c r="J309" s="1">
        <v>0</v>
      </c>
      <c r="K309" s="9">
        <f t="shared" si="16"/>
        <v>1.21742323711339</v>
      </c>
      <c r="L309">
        <f t="shared" si="13"/>
        <v>24.250475205626202</v>
      </c>
      <c r="M309">
        <f t="shared" si="14"/>
        <v>0</v>
      </c>
    </row>
    <row r="310" spans="1:13">
      <c r="A310" s="1"/>
      <c r="B310" s="1" t="s">
        <v>51</v>
      </c>
      <c r="C310" s="1">
        <v>0.5</v>
      </c>
      <c r="D310" s="1">
        <v>90</v>
      </c>
      <c r="E310" s="1">
        <v>1.8757224685292599</v>
      </c>
      <c r="F310" s="1">
        <v>76.706175817633394</v>
      </c>
      <c r="G310" s="1">
        <v>1.3757224685292599</v>
      </c>
      <c r="H310" s="1">
        <v>-13.293824182366601</v>
      </c>
      <c r="I310" s="1">
        <v>0</v>
      </c>
      <c r="J310" s="1">
        <v>0</v>
      </c>
      <c r="K310" s="9">
        <f t="shared" si="16"/>
        <v>1.8757224685292599</v>
      </c>
      <c r="L310">
        <f t="shared" si="13"/>
        <v>13.29382418236662</v>
      </c>
      <c r="M310">
        <f t="shared" si="14"/>
        <v>0</v>
      </c>
    </row>
    <row r="311" spans="1:13">
      <c r="A311" s="1"/>
      <c r="B311" s="1" t="s">
        <v>51</v>
      </c>
      <c r="C311" s="1">
        <v>1</v>
      </c>
      <c r="D311" s="1">
        <v>45</v>
      </c>
      <c r="E311" s="1">
        <v>1.3995090829377901</v>
      </c>
      <c r="F311" s="1">
        <v>101.604392447252</v>
      </c>
      <c r="G311" s="1">
        <v>0.39950908293778697</v>
      </c>
      <c r="H311" s="1">
        <v>56.604392447252103</v>
      </c>
      <c r="I311" s="1">
        <v>1</v>
      </c>
      <c r="J311" s="1">
        <v>0</v>
      </c>
      <c r="K311" s="9">
        <f t="shared" si="16"/>
        <v>1.3995090829377901</v>
      </c>
      <c r="L311">
        <f t="shared" si="13"/>
        <v>33.395607552748004</v>
      </c>
      <c r="M311">
        <f t="shared" si="14"/>
        <v>1</v>
      </c>
    </row>
    <row r="312" spans="1:13">
      <c r="A312" s="1"/>
      <c r="B312" s="1" t="s">
        <v>51</v>
      </c>
      <c r="C312" s="1">
        <v>0.35</v>
      </c>
      <c r="D312" s="1">
        <v>90</v>
      </c>
      <c r="E312" s="1">
        <v>0.73304247934287803</v>
      </c>
      <c r="F312" s="1">
        <v>107.42627956392499</v>
      </c>
      <c r="G312" s="1">
        <v>0.383042479342878</v>
      </c>
      <c r="H312" s="1">
        <v>17.426279563925199</v>
      </c>
      <c r="I312" s="1">
        <v>1</v>
      </c>
      <c r="J312" s="1">
        <v>0</v>
      </c>
      <c r="K312" s="9">
        <f t="shared" si="16"/>
        <v>0.73304247934287803</v>
      </c>
      <c r="L312">
        <f t="shared" si="13"/>
        <v>17.426279563924993</v>
      </c>
      <c r="M312">
        <f t="shared" si="14"/>
        <v>0</v>
      </c>
    </row>
    <row r="313" spans="1:13">
      <c r="A313" s="1"/>
      <c r="B313" s="1" t="s">
        <v>51</v>
      </c>
      <c r="C313" s="1">
        <v>0.35</v>
      </c>
      <c r="D313" s="1">
        <v>180</v>
      </c>
      <c r="E313" s="1">
        <v>0.41414989421092602</v>
      </c>
      <c r="F313" s="1">
        <v>172.54702562361999</v>
      </c>
      <c r="G313" s="1">
        <v>6.4149894210926497E-2</v>
      </c>
      <c r="H313" s="1">
        <v>-7.4529743763803804</v>
      </c>
      <c r="I313" s="1">
        <v>0</v>
      </c>
      <c r="J313" s="1">
        <v>0</v>
      </c>
      <c r="K313" s="9">
        <f t="shared" si="16"/>
        <v>0.41414989421092602</v>
      </c>
      <c r="L313">
        <f t="shared" si="13"/>
        <v>7.4529743763800127</v>
      </c>
      <c r="M313">
        <f t="shared" si="14"/>
        <v>0</v>
      </c>
    </row>
    <row r="314" spans="1:13">
      <c r="A314" s="1"/>
      <c r="B314" s="1" t="s">
        <v>51</v>
      </c>
      <c r="C314" s="1">
        <v>0.35</v>
      </c>
      <c r="D314" s="1">
        <v>180</v>
      </c>
      <c r="E314" s="1">
        <v>1.20756254760612</v>
      </c>
      <c r="F314" s="1">
        <v>177.204909389672</v>
      </c>
      <c r="G314" s="1">
        <v>0.85756254760611805</v>
      </c>
      <c r="H314" s="1">
        <v>-2.7950906103275801</v>
      </c>
      <c r="I314" s="1">
        <v>0</v>
      </c>
      <c r="J314" s="1">
        <v>0</v>
      </c>
      <c r="K314" s="9">
        <f t="shared" si="16"/>
        <v>1.20756254760612</v>
      </c>
      <c r="L314">
        <f t="shared" si="13"/>
        <v>2.7950906103280033</v>
      </c>
      <c r="M314">
        <f t="shared" si="14"/>
        <v>0</v>
      </c>
    </row>
    <row r="315" spans="1:13">
      <c r="A315" s="1"/>
      <c r="B315" s="1" t="s">
        <v>51</v>
      </c>
      <c r="C315" s="1">
        <v>0.35</v>
      </c>
      <c r="D315" s="1">
        <v>135</v>
      </c>
      <c r="E315" s="1">
        <v>1.50764143979248</v>
      </c>
      <c r="F315" s="1">
        <v>149.8947573264</v>
      </c>
      <c r="G315" s="1">
        <v>1.1576414397924799</v>
      </c>
      <c r="H315" s="1">
        <v>14.894757326400301</v>
      </c>
      <c r="I315" s="1">
        <v>0</v>
      </c>
      <c r="J315" s="1">
        <v>0</v>
      </c>
      <c r="K315" s="9">
        <f t="shared" si="16"/>
        <v>1.50764143979248</v>
      </c>
      <c r="L315">
        <f t="shared" si="13"/>
        <v>14.894757326399997</v>
      </c>
      <c r="M315">
        <f t="shared" si="14"/>
        <v>0</v>
      </c>
    </row>
    <row r="316" spans="1:13">
      <c r="A316" s="1"/>
      <c r="B316" s="1" t="s">
        <v>51</v>
      </c>
      <c r="C316" s="1">
        <v>1.5</v>
      </c>
      <c r="D316" s="1">
        <v>45</v>
      </c>
      <c r="E316" s="1">
        <v>1.4964664871565401</v>
      </c>
      <c r="F316" s="1">
        <v>51.713921718810198</v>
      </c>
      <c r="G316" s="1">
        <v>-3.5335128434557102E-3</v>
      </c>
      <c r="H316" s="1">
        <v>6.7139217188102398</v>
      </c>
      <c r="I316" s="1">
        <v>0</v>
      </c>
      <c r="J316" s="1">
        <v>0</v>
      </c>
      <c r="K316" s="9">
        <f t="shared" si="16"/>
        <v>1.4964664871565401</v>
      </c>
      <c r="L316">
        <f t="shared" si="13"/>
        <v>6.7139217188101838</v>
      </c>
      <c r="M316">
        <f t="shared" si="14"/>
        <v>0</v>
      </c>
    </row>
    <row r="317" spans="1:13">
      <c r="A317" s="1"/>
      <c r="B317" s="1" t="s">
        <v>51</v>
      </c>
      <c r="C317" s="1">
        <v>0.7</v>
      </c>
      <c r="D317" s="1">
        <v>45</v>
      </c>
      <c r="E317" s="1">
        <v>1.11269714884875</v>
      </c>
      <c r="F317" s="1">
        <v>67.768880224247098</v>
      </c>
      <c r="G317" s="1">
        <v>0.41269714884875502</v>
      </c>
      <c r="H317" s="1">
        <v>22.768880224247098</v>
      </c>
      <c r="I317" s="1">
        <v>0</v>
      </c>
      <c r="J317" s="1">
        <v>0</v>
      </c>
      <c r="K317" s="9">
        <f t="shared" si="16"/>
        <v>1.11269714884875</v>
      </c>
      <c r="L317">
        <f t="shared" si="13"/>
        <v>22.768880224247084</v>
      </c>
      <c r="M317">
        <f t="shared" si="14"/>
        <v>0</v>
      </c>
    </row>
    <row r="318" spans="1:13">
      <c r="A318" s="1"/>
      <c r="B318" s="1" t="s">
        <v>51</v>
      </c>
      <c r="C318" s="1">
        <v>0.7</v>
      </c>
      <c r="D318" s="1">
        <v>0</v>
      </c>
      <c r="E318" s="1">
        <v>0.17348512591332499</v>
      </c>
      <c r="F318" s="1">
        <v>4.09777116662175</v>
      </c>
      <c r="G318" s="1">
        <v>-0.52651487408667497</v>
      </c>
      <c r="H318" s="1">
        <v>4.09777116662175</v>
      </c>
      <c r="I318" s="1">
        <v>0</v>
      </c>
      <c r="J318" s="1">
        <v>0</v>
      </c>
      <c r="K318" s="9">
        <f t="shared" si="16"/>
        <v>0.17348512591332499</v>
      </c>
      <c r="L318">
        <f t="shared" si="13"/>
        <v>4.0977711666217544</v>
      </c>
      <c r="M318">
        <f t="shared" si="14"/>
        <v>0</v>
      </c>
    </row>
    <row r="319" spans="1:13">
      <c r="A319" s="1"/>
      <c r="B319" s="1" t="s">
        <v>51</v>
      </c>
      <c r="C319" s="1">
        <v>1</v>
      </c>
      <c r="D319" s="1">
        <v>180</v>
      </c>
      <c r="E319" s="1">
        <v>0</v>
      </c>
      <c r="F319" s="1">
        <v>0</v>
      </c>
      <c r="G319" s="1">
        <v>-1</v>
      </c>
      <c r="H319" s="1">
        <v>-180</v>
      </c>
      <c r="I319" s="1">
        <v>0</v>
      </c>
      <c r="J319" s="1">
        <v>1</v>
      </c>
      <c r="K319" s="9" t="str">
        <f t="shared" si="16"/>
        <v/>
      </c>
      <c r="L319" t="str">
        <f t="shared" si="13"/>
        <v/>
      </c>
      <c r="M319">
        <f t="shared" si="14"/>
        <v>0</v>
      </c>
    </row>
    <row r="320" spans="1:13">
      <c r="A320" s="1"/>
      <c r="B320" s="1" t="s">
        <v>51</v>
      </c>
      <c r="C320" s="1">
        <v>0.35</v>
      </c>
      <c r="D320" s="1">
        <v>180</v>
      </c>
      <c r="E320" s="1">
        <v>0.25232489514525003</v>
      </c>
      <c r="F320" s="1">
        <v>166.504266719204</v>
      </c>
      <c r="G320" s="1">
        <v>-9.7675104854750103E-2</v>
      </c>
      <c r="H320" s="1">
        <v>-13.4957332807959</v>
      </c>
      <c r="I320" s="1">
        <v>0</v>
      </c>
      <c r="J320" s="1">
        <v>0</v>
      </c>
      <c r="K320" s="9">
        <f t="shared" si="16"/>
        <v>0.25232489514525003</v>
      </c>
      <c r="L320">
        <f t="shared" si="13"/>
        <v>13.495733280796003</v>
      </c>
      <c r="M320">
        <f t="shared" si="14"/>
        <v>0</v>
      </c>
    </row>
    <row r="321" spans="1:13">
      <c r="A321" s="1"/>
      <c r="B321" s="1" t="s">
        <v>51</v>
      </c>
      <c r="C321" s="1">
        <v>0.35</v>
      </c>
      <c r="D321" s="1">
        <v>45</v>
      </c>
      <c r="E321" s="1">
        <v>1.4716829928592901</v>
      </c>
      <c r="F321" s="1">
        <v>72.957890510807005</v>
      </c>
      <c r="G321" s="1">
        <v>1.12168299285929</v>
      </c>
      <c r="H321" s="1">
        <v>27.957890510807001</v>
      </c>
      <c r="I321" s="1">
        <v>0</v>
      </c>
      <c r="J321" s="1">
        <v>0</v>
      </c>
      <c r="K321" s="9">
        <f t="shared" si="16"/>
        <v>1.4716829928592901</v>
      </c>
      <c r="L321">
        <f t="shared" si="13"/>
        <v>27.957890510807005</v>
      </c>
      <c r="M321">
        <f t="shared" si="14"/>
        <v>0</v>
      </c>
    </row>
    <row r="322" spans="1:13">
      <c r="A322" s="1"/>
      <c r="B322" s="1" t="s">
        <v>51</v>
      </c>
      <c r="C322" s="1">
        <v>0.5</v>
      </c>
      <c r="D322" s="1">
        <v>90</v>
      </c>
      <c r="E322" s="1">
        <v>1.35647166503967</v>
      </c>
      <c r="F322" s="1">
        <v>106.026313623402</v>
      </c>
      <c r="G322" s="1">
        <v>0.85647166503966898</v>
      </c>
      <c r="H322" s="1">
        <v>16.026313623401499</v>
      </c>
      <c r="I322" s="1">
        <v>1</v>
      </c>
      <c r="J322" s="1">
        <v>0</v>
      </c>
      <c r="K322" s="9">
        <f t="shared" si="16"/>
        <v>1.35647166503967</v>
      </c>
      <c r="L322">
        <f t="shared" si="13"/>
        <v>16.026313623402018</v>
      </c>
      <c r="M322">
        <f t="shared" si="14"/>
        <v>0</v>
      </c>
    </row>
    <row r="323" spans="1:13">
      <c r="A323" s="1"/>
      <c r="B323" s="1" t="s">
        <v>51</v>
      </c>
      <c r="C323" s="1">
        <v>1.5</v>
      </c>
      <c r="D323" s="1">
        <v>0</v>
      </c>
      <c r="E323" s="1">
        <v>0.23568194626774699</v>
      </c>
      <c r="F323" s="1">
        <v>175.72649954466101</v>
      </c>
      <c r="G323" s="1">
        <v>-1.26431805373225</v>
      </c>
      <c r="H323" s="1">
        <v>175.72649954466101</v>
      </c>
      <c r="I323" s="1">
        <v>1</v>
      </c>
      <c r="J323" s="1">
        <v>0</v>
      </c>
      <c r="K323" s="9">
        <f t="shared" si="16"/>
        <v>0.23568194626774699</v>
      </c>
      <c r="L323">
        <f t="shared" ref="L323:L386" si="17">IF(J323=1, "", IF(D323=90, ABS(MOD(F323-D323+180, 360)-180), ABS(IF(ABS(MOD(F323-(180-D323)+180, 360)-180) &lt; ABS(MOD(F323-D323+180, 360)-180), MOD(F323-(180-D323)+180, 360)-180, MOD(F323-D323+180, 360)-180))))</f>
        <v>4.2735004553389899</v>
      </c>
      <c r="M323">
        <f t="shared" si="14"/>
        <v>1</v>
      </c>
    </row>
    <row r="324" spans="1:13">
      <c r="A324" s="1"/>
      <c r="B324" s="1" t="s">
        <v>51</v>
      </c>
      <c r="C324" s="1">
        <v>1</v>
      </c>
      <c r="D324" s="1">
        <v>45</v>
      </c>
      <c r="E324" s="1">
        <v>0.711738298800217</v>
      </c>
      <c r="F324" s="1">
        <v>75.499833233447404</v>
      </c>
      <c r="G324" s="1">
        <v>-0.288261701199783</v>
      </c>
      <c r="H324" s="1">
        <v>30.499833233447401</v>
      </c>
      <c r="I324" s="1">
        <v>0</v>
      </c>
      <c r="J324" s="1">
        <v>0</v>
      </c>
      <c r="K324" s="9">
        <f t="shared" si="16"/>
        <v>0.711738298800217</v>
      </c>
      <c r="L324">
        <f t="shared" si="17"/>
        <v>30.499833233447418</v>
      </c>
      <c r="M324">
        <f t="shared" ref="M324:M387" si="18">IF(OR(J324=1, D324=90), 0, IF(ABS(MOD(F324-(180-D324)+180, 360)-180) &lt; ABS(MOD(F324-D324+180, 360)-180), 1, 0))</f>
        <v>0</v>
      </c>
    </row>
    <row r="325" spans="1:13">
      <c r="A325" s="1"/>
      <c r="B325" s="1" t="s">
        <v>51</v>
      </c>
      <c r="C325" s="1">
        <v>0.35</v>
      </c>
      <c r="D325" s="1">
        <v>135</v>
      </c>
      <c r="E325" s="1">
        <v>0.55293201928885305</v>
      </c>
      <c r="F325" s="1">
        <v>139.584484919185</v>
      </c>
      <c r="G325" s="1">
        <v>0.20293201928885299</v>
      </c>
      <c r="H325" s="1">
        <v>4.5844849191851198</v>
      </c>
      <c r="I325" s="1">
        <v>0</v>
      </c>
      <c r="J325" s="1">
        <v>0</v>
      </c>
      <c r="K325" s="9">
        <f t="shared" si="16"/>
        <v>0.55293201928885305</v>
      </c>
      <c r="L325">
        <f t="shared" si="17"/>
        <v>4.5844849191850017</v>
      </c>
      <c r="M325">
        <f t="shared" si="18"/>
        <v>0</v>
      </c>
    </row>
    <row r="326" spans="1:13">
      <c r="A326" s="1"/>
      <c r="B326" s="1" t="s">
        <v>51</v>
      </c>
      <c r="C326" s="1">
        <v>1</v>
      </c>
      <c r="D326" s="1">
        <v>135</v>
      </c>
      <c r="E326" s="1">
        <v>0.72862129935637998</v>
      </c>
      <c r="F326" s="1">
        <v>142.22832890284701</v>
      </c>
      <c r="G326" s="1">
        <v>-0.27137870064362002</v>
      </c>
      <c r="H326" s="1">
        <v>7.2283289028470099</v>
      </c>
      <c r="I326" s="1">
        <v>0</v>
      </c>
      <c r="J326" s="1">
        <v>0</v>
      </c>
      <c r="K326" s="9">
        <f t="shared" si="16"/>
        <v>0.72862129935637998</v>
      </c>
      <c r="L326">
        <f t="shared" si="17"/>
        <v>7.2283289028470108</v>
      </c>
      <c r="M326">
        <f t="shared" si="18"/>
        <v>0</v>
      </c>
    </row>
    <row r="327" spans="1:13">
      <c r="A327" s="1"/>
      <c r="B327" s="1" t="s">
        <v>51</v>
      </c>
      <c r="C327" s="1">
        <v>0.35</v>
      </c>
      <c r="D327" s="1">
        <v>135</v>
      </c>
      <c r="E327" s="1">
        <v>0.87211240466766304</v>
      </c>
      <c r="F327" s="1">
        <v>168.59023760113399</v>
      </c>
      <c r="G327" s="1">
        <v>0.52211240466766295</v>
      </c>
      <c r="H327" s="1">
        <v>33.590237601134</v>
      </c>
      <c r="I327" s="1">
        <v>0</v>
      </c>
      <c r="J327" s="1">
        <v>0</v>
      </c>
      <c r="K327" s="9">
        <f t="shared" si="16"/>
        <v>0.87211240466766304</v>
      </c>
      <c r="L327">
        <f t="shared" si="17"/>
        <v>33.590237601133992</v>
      </c>
      <c r="M327">
        <f t="shared" si="18"/>
        <v>0</v>
      </c>
    </row>
    <row r="328" spans="1:13">
      <c r="A328" s="1"/>
      <c r="B328" s="1" t="s">
        <v>51</v>
      </c>
      <c r="C328" s="1">
        <v>0.35</v>
      </c>
      <c r="D328" s="1">
        <v>135</v>
      </c>
      <c r="E328" s="1">
        <v>1.0762340205654199</v>
      </c>
      <c r="F328" s="1">
        <v>139.10639770351901</v>
      </c>
      <c r="G328" s="1">
        <v>0.72623402056542197</v>
      </c>
      <c r="H328" s="1">
        <v>4.1063977035188897</v>
      </c>
      <c r="I328" s="1">
        <v>0</v>
      </c>
      <c r="J328" s="1">
        <v>0</v>
      </c>
      <c r="K328" s="9">
        <f t="shared" si="16"/>
        <v>1.0762340205654199</v>
      </c>
      <c r="L328">
        <f t="shared" si="17"/>
        <v>4.1063977035190078</v>
      </c>
      <c r="M328">
        <f t="shared" si="18"/>
        <v>0</v>
      </c>
    </row>
    <row r="329" spans="1:13">
      <c r="A329" s="1"/>
      <c r="B329" s="1" t="s">
        <v>51</v>
      </c>
      <c r="C329" s="1">
        <v>0.5</v>
      </c>
      <c r="D329" s="1">
        <v>180</v>
      </c>
      <c r="E329" s="1">
        <v>0.27261536896437499</v>
      </c>
      <c r="F329" s="1">
        <v>5.8726282810667998</v>
      </c>
      <c r="G329" s="1">
        <v>-0.22738463103562501</v>
      </c>
      <c r="H329" s="1">
        <v>-174.12737171893301</v>
      </c>
      <c r="I329" s="1">
        <v>1</v>
      </c>
      <c r="J329" s="1">
        <v>0</v>
      </c>
      <c r="K329" s="9">
        <f t="shared" si="16"/>
        <v>0.27261536896437499</v>
      </c>
      <c r="L329">
        <f t="shared" si="17"/>
        <v>5.8726282810667954</v>
      </c>
      <c r="M329">
        <f t="shared" si="18"/>
        <v>1</v>
      </c>
    </row>
    <row r="330" spans="1:13">
      <c r="A330" s="1"/>
      <c r="B330" s="1" t="s">
        <v>51</v>
      </c>
      <c r="C330" s="1">
        <v>1.5</v>
      </c>
      <c r="D330" s="1">
        <v>45</v>
      </c>
      <c r="E330" s="1">
        <v>1.46315350296335</v>
      </c>
      <c r="F330" s="1">
        <v>55.485226450035597</v>
      </c>
      <c r="G330" s="1">
        <v>-3.6846497036654699E-2</v>
      </c>
      <c r="H330" s="1">
        <v>10.485226450035601</v>
      </c>
      <c r="I330" s="1">
        <v>0</v>
      </c>
      <c r="J330" s="1">
        <v>0</v>
      </c>
      <c r="K330" s="9">
        <f t="shared" si="16"/>
        <v>1.46315350296335</v>
      </c>
      <c r="L330">
        <f t="shared" si="17"/>
        <v>10.485226450035611</v>
      </c>
      <c r="M330">
        <f t="shared" si="18"/>
        <v>0</v>
      </c>
    </row>
    <row r="331" spans="1:13">
      <c r="A331" s="1"/>
      <c r="B331" s="1" t="s">
        <v>51</v>
      </c>
      <c r="C331" s="1">
        <v>1.5</v>
      </c>
      <c r="D331" s="1">
        <v>90</v>
      </c>
      <c r="E331" s="1">
        <v>1.54809855731657</v>
      </c>
      <c r="F331" s="1">
        <v>87.418271678501199</v>
      </c>
      <c r="G331" s="1">
        <v>4.8098557316570902E-2</v>
      </c>
      <c r="H331" s="1">
        <v>-2.58172832149882</v>
      </c>
      <c r="I331" s="1">
        <v>0</v>
      </c>
      <c r="J331" s="1">
        <v>0</v>
      </c>
      <c r="K331" s="9">
        <f t="shared" si="16"/>
        <v>1.54809855731657</v>
      </c>
      <c r="L331">
        <f t="shared" si="17"/>
        <v>2.5817283214988151</v>
      </c>
      <c r="M331">
        <f t="shared" si="18"/>
        <v>0</v>
      </c>
    </row>
    <row r="332" spans="1:13">
      <c r="A332" s="1"/>
      <c r="B332" s="1" t="s">
        <v>51</v>
      </c>
      <c r="C332" s="1">
        <v>1.5</v>
      </c>
      <c r="D332" s="1">
        <v>0</v>
      </c>
      <c r="E332" s="1">
        <v>0.33751237596261402</v>
      </c>
      <c r="F332" s="1">
        <v>166.36784033374801</v>
      </c>
      <c r="G332" s="1">
        <v>-1.16248762403739</v>
      </c>
      <c r="H332" s="1">
        <v>166.36784033374801</v>
      </c>
      <c r="I332" s="1">
        <v>1</v>
      </c>
      <c r="J332" s="1">
        <v>0</v>
      </c>
      <c r="K332" s="9">
        <f t="shared" si="16"/>
        <v>0.33751237596261402</v>
      </c>
      <c r="L332">
        <f t="shared" si="17"/>
        <v>13.632159666251994</v>
      </c>
      <c r="M332">
        <f t="shared" si="18"/>
        <v>1</v>
      </c>
    </row>
    <row r="333" spans="1:13">
      <c r="A333" s="1"/>
      <c r="B333" s="1" t="s">
        <v>51</v>
      </c>
      <c r="C333" s="1">
        <v>0.5</v>
      </c>
      <c r="D333" s="1">
        <v>135</v>
      </c>
      <c r="E333" s="1">
        <v>1.5287048302195001</v>
      </c>
      <c r="F333" s="1">
        <v>128.566079094169</v>
      </c>
      <c r="G333" s="1">
        <v>1.0287048302195001</v>
      </c>
      <c r="H333" s="1">
        <v>-6.43392090583058</v>
      </c>
      <c r="I333" s="1">
        <v>0</v>
      </c>
      <c r="J333" s="1">
        <v>0</v>
      </c>
      <c r="K333" s="9">
        <f t="shared" si="16"/>
        <v>1.5287048302195001</v>
      </c>
      <c r="L333">
        <f t="shared" si="17"/>
        <v>6.4339209058310018</v>
      </c>
      <c r="M333">
        <f t="shared" si="18"/>
        <v>0</v>
      </c>
    </row>
    <row r="334" spans="1:13">
      <c r="A334" s="1"/>
      <c r="B334" s="1" t="s">
        <v>51</v>
      </c>
      <c r="C334" s="1">
        <v>0.7</v>
      </c>
      <c r="D334" s="1">
        <v>90</v>
      </c>
      <c r="E334" s="1">
        <v>1.4726109551576501</v>
      </c>
      <c r="F334" s="1">
        <v>100.407307909152</v>
      </c>
      <c r="G334" s="1">
        <v>0.77261095515764899</v>
      </c>
      <c r="H334" s="1">
        <v>10.4073079091519</v>
      </c>
      <c r="I334" s="1">
        <v>1</v>
      </c>
      <c r="J334" s="1">
        <v>0</v>
      </c>
      <c r="K334" s="9">
        <f t="shared" si="16"/>
        <v>1.4726109551576501</v>
      </c>
      <c r="L334">
        <f t="shared" si="17"/>
        <v>10.407307909151996</v>
      </c>
      <c r="M334">
        <f t="shared" si="18"/>
        <v>0</v>
      </c>
    </row>
    <row r="335" spans="1:13">
      <c r="A335" s="1"/>
      <c r="B335" s="1" t="s">
        <v>51</v>
      </c>
      <c r="C335" s="1">
        <v>0.7</v>
      </c>
      <c r="D335" s="1">
        <v>90</v>
      </c>
      <c r="E335" s="1">
        <v>0.81643094944814698</v>
      </c>
      <c r="F335" s="1">
        <v>152.73783593479601</v>
      </c>
      <c r="G335" s="1">
        <v>0.116430949448147</v>
      </c>
      <c r="H335" s="1">
        <v>62.737835934795797</v>
      </c>
      <c r="I335" s="1">
        <v>1</v>
      </c>
      <c r="J335" s="1">
        <v>0</v>
      </c>
      <c r="K335" s="9">
        <f t="shared" si="16"/>
        <v>0.81643094944814698</v>
      </c>
      <c r="L335">
        <f t="shared" si="17"/>
        <v>62.73783593479601</v>
      </c>
      <c r="M335">
        <f t="shared" si="18"/>
        <v>0</v>
      </c>
    </row>
    <row r="336" spans="1:13">
      <c r="A336" s="1"/>
      <c r="B336" s="1" t="s">
        <v>51</v>
      </c>
      <c r="C336" s="1">
        <v>0.5</v>
      </c>
      <c r="D336" s="1">
        <v>45</v>
      </c>
      <c r="E336" s="1">
        <v>1.80728209130841</v>
      </c>
      <c r="F336" s="1">
        <v>34.743831266437702</v>
      </c>
      <c r="G336" s="1">
        <v>1.30728209130841</v>
      </c>
      <c r="H336" s="1">
        <v>-10.2561687335623</v>
      </c>
      <c r="I336" s="1">
        <v>0</v>
      </c>
      <c r="J336" s="1">
        <v>0</v>
      </c>
      <c r="K336" s="9">
        <f t="shared" si="16"/>
        <v>1.80728209130841</v>
      </c>
      <c r="L336">
        <f t="shared" si="17"/>
        <v>10.256168733562305</v>
      </c>
      <c r="M336">
        <f t="shared" si="18"/>
        <v>0</v>
      </c>
    </row>
    <row r="337" spans="1:13">
      <c r="A337" s="1"/>
      <c r="B337" s="1" t="s">
        <v>51</v>
      </c>
      <c r="C337" s="1">
        <v>0.7</v>
      </c>
      <c r="D337" s="1">
        <v>0</v>
      </c>
      <c r="E337" s="1">
        <v>0.79437751716243798</v>
      </c>
      <c r="F337" s="1">
        <v>3.5042905594368099</v>
      </c>
      <c r="G337" s="1">
        <v>9.4377517162437599E-2</v>
      </c>
      <c r="H337" s="1">
        <v>3.5042905594368099</v>
      </c>
      <c r="I337" s="1">
        <v>0</v>
      </c>
      <c r="J337" s="1">
        <v>0</v>
      </c>
      <c r="K337" s="9">
        <f t="shared" si="16"/>
        <v>0.79437751716243798</v>
      </c>
      <c r="L337">
        <f t="shared" si="17"/>
        <v>3.5042905594368108</v>
      </c>
      <c r="M337">
        <f t="shared" si="18"/>
        <v>0</v>
      </c>
    </row>
    <row r="338" spans="1:13">
      <c r="A338" s="1"/>
      <c r="B338" s="1" t="s">
        <v>51</v>
      </c>
      <c r="C338" s="1">
        <v>1.5</v>
      </c>
      <c r="D338" s="1">
        <v>135</v>
      </c>
      <c r="E338" s="1">
        <v>0.85778991093660895</v>
      </c>
      <c r="F338" s="1">
        <v>140.15467085585701</v>
      </c>
      <c r="G338" s="1">
        <v>-0.64221008906339105</v>
      </c>
      <c r="H338" s="1">
        <v>5.1546708558571996</v>
      </c>
      <c r="I338" s="1">
        <v>0</v>
      </c>
      <c r="J338" s="1">
        <v>0</v>
      </c>
      <c r="K338" s="9">
        <f t="shared" si="16"/>
        <v>0.85778991093660895</v>
      </c>
      <c r="L338">
        <f t="shared" si="17"/>
        <v>5.154670855857006</v>
      </c>
      <c r="M338">
        <f t="shared" si="18"/>
        <v>0</v>
      </c>
    </row>
    <row r="339" spans="1:13">
      <c r="A339" s="1"/>
      <c r="B339" s="1" t="s">
        <v>51</v>
      </c>
      <c r="C339" s="1">
        <v>0.35</v>
      </c>
      <c r="D339" s="1">
        <v>180</v>
      </c>
      <c r="E339" s="1">
        <v>1.49564966301144</v>
      </c>
      <c r="F339" s="1">
        <v>178.93139435535099</v>
      </c>
      <c r="G339" s="1">
        <v>1.1456496630114399</v>
      </c>
      <c r="H339" s="1">
        <v>-1.06860564464921</v>
      </c>
      <c r="I339" s="1">
        <v>0</v>
      </c>
      <c r="J339" s="1">
        <v>0</v>
      </c>
      <c r="K339" s="9">
        <f t="shared" si="16"/>
        <v>1.49564966301144</v>
      </c>
      <c r="L339">
        <f t="shared" si="17"/>
        <v>1.0686056446490113</v>
      </c>
      <c r="M339">
        <f t="shared" si="18"/>
        <v>0</v>
      </c>
    </row>
    <row r="340" spans="1:13">
      <c r="A340" s="1"/>
      <c r="B340" s="1" t="s">
        <v>51</v>
      </c>
      <c r="C340" s="1">
        <v>0.5</v>
      </c>
      <c r="D340" s="1">
        <v>0</v>
      </c>
      <c r="E340" s="1">
        <v>0.47932802036489502</v>
      </c>
      <c r="F340" s="1">
        <v>175.426078740099</v>
      </c>
      <c r="G340" s="1">
        <v>-2.06719796351045E-2</v>
      </c>
      <c r="H340" s="1">
        <v>175.426078740099</v>
      </c>
      <c r="I340" s="1">
        <v>1</v>
      </c>
      <c r="J340" s="1">
        <v>0</v>
      </c>
      <c r="K340" s="9">
        <f t="shared" si="16"/>
        <v>0.47932802036489502</v>
      </c>
      <c r="L340">
        <f t="shared" si="17"/>
        <v>4.5739212599009988</v>
      </c>
      <c r="M340">
        <f t="shared" si="18"/>
        <v>1</v>
      </c>
    </row>
    <row r="341" spans="1:13">
      <c r="A341" s="1"/>
      <c r="B341" s="1" t="s">
        <v>51</v>
      </c>
      <c r="C341" s="1">
        <v>0.35</v>
      </c>
      <c r="D341" s="1">
        <v>180</v>
      </c>
      <c r="E341" s="1">
        <v>0.80955208413900703</v>
      </c>
      <c r="F341" s="1">
        <v>176.92764750285801</v>
      </c>
      <c r="G341" s="1">
        <v>0.459552084139007</v>
      </c>
      <c r="H341" s="1">
        <v>-3.07235249714165</v>
      </c>
      <c r="I341" s="1">
        <v>0</v>
      </c>
      <c r="J341" s="1">
        <v>0</v>
      </c>
      <c r="K341" s="9">
        <f t="shared" si="16"/>
        <v>0.80955208413900703</v>
      </c>
      <c r="L341">
        <f t="shared" si="17"/>
        <v>3.072352497141992</v>
      </c>
      <c r="M341">
        <f t="shared" si="18"/>
        <v>0</v>
      </c>
    </row>
    <row r="342" spans="1:13">
      <c r="A342" s="1"/>
      <c r="B342" s="1" t="s">
        <v>51</v>
      </c>
      <c r="C342" s="1">
        <v>0.35</v>
      </c>
      <c r="D342" s="1">
        <v>0</v>
      </c>
      <c r="E342" s="1">
        <v>0.45873509488427</v>
      </c>
      <c r="F342" s="1">
        <v>175.220285059411</v>
      </c>
      <c r="G342" s="1">
        <v>0.10873509488426999</v>
      </c>
      <c r="H342" s="1">
        <v>175.220285059411</v>
      </c>
      <c r="I342" s="1">
        <v>1</v>
      </c>
      <c r="J342" s="1">
        <v>0</v>
      </c>
      <c r="K342" s="9">
        <f t="shared" si="16"/>
        <v>0.45873509488427</v>
      </c>
      <c r="L342">
        <f t="shared" si="17"/>
        <v>4.7797149405890025</v>
      </c>
      <c r="M342">
        <f t="shared" si="18"/>
        <v>1</v>
      </c>
    </row>
    <row r="343" spans="1:13">
      <c r="A343" s="1"/>
      <c r="B343" s="1" t="s">
        <v>51</v>
      </c>
      <c r="C343" s="1">
        <v>0.35</v>
      </c>
      <c r="D343" s="1">
        <v>90</v>
      </c>
      <c r="E343" s="1">
        <v>0.96859587978141404</v>
      </c>
      <c r="F343" s="1">
        <v>103.41372942087099</v>
      </c>
      <c r="G343" s="1">
        <v>0.61859587978141395</v>
      </c>
      <c r="H343" s="1">
        <v>13.4137294208713</v>
      </c>
      <c r="I343" s="1">
        <v>1</v>
      </c>
      <c r="J343" s="1">
        <v>0</v>
      </c>
      <c r="K343" s="9">
        <f t="shared" si="16"/>
        <v>0.96859587978141404</v>
      </c>
      <c r="L343">
        <f t="shared" si="17"/>
        <v>13.413729420870993</v>
      </c>
      <c r="M343">
        <f t="shared" si="18"/>
        <v>0</v>
      </c>
    </row>
    <row r="344" spans="1:13">
      <c r="A344" s="1"/>
      <c r="B344" s="1" t="s">
        <v>51</v>
      </c>
      <c r="C344" s="1">
        <v>0.7</v>
      </c>
      <c r="D344" s="1">
        <v>0</v>
      </c>
      <c r="E344" s="1">
        <v>0.30398012144525799</v>
      </c>
      <c r="F344" s="1">
        <v>6.2434265882169502</v>
      </c>
      <c r="G344" s="1">
        <v>-0.39601987855474102</v>
      </c>
      <c r="H344" s="1">
        <v>6.2434265882169502</v>
      </c>
      <c r="I344" s="1">
        <v>0</v>
      </c>
      <c r="J344" s="1">
        <v>0</v>
      </c>
      <c r="K344" s="9">
        <f t="shared" si="16"/>
        <v>0.30398012144525799</v>
      </c>
      <c r="L344">
        <f t="shared" si="17"/>
        <v>6.2434265882169484</v>
      </c>
      <c r="M344">
        <f t="shared" si="18"/>
        <v>0</v>
      </c>
    </row>
    <row r="345" spans="1:13">
      <c r="A345" s="1"/>
      <c r="B345" s="1" t="s">
        <v>51</v>
      </c>
      <c r="C345" s="1">
        <v>0.7</v>
      </c>
      <c r="D345" s="1">
        <v>180</v>
      </c>
      <c r="E345" s="1">
        <v>0.83059609236874798</v>
      </c>
      <c r="F345" s="1">
        <v>172.711458652185</v>
      </c>
      <c r="G345" s="1">
        <v>0.130596092368748</v>
      </c>
      <c r="H345" s="1">
        <v>-7.2885413478150003</v>
      </c>
      <c r="I345" s="1">
        <v>0</v>
      </c>
      <c r="J345" s="1">
        <v>0</v>
      </c>
      <c r="K345" s="9">
        <f t="shared" si="16"/>
        <v>0.83059609236874798</v>
      </c>
      <c r="L345">
        <f t="shared" si="17"/>
        <v>7.2885413478149985</v>
      </c>
      <c r="M345">
        <f t="shared" si="18"/>
        <v>0</v>
      </c>
    </row>
    <row r="346" spans="1:13">
      <c r="A346" s="1"/>
      <c r="B346" s="1" t="s">
        <v>51</v>
      </c>
      <c r="C346" s="1">
        <v>1</v>
      </c>
      <c r="D346" s="1">
        <v>0</v>
      </c>
      <c r="E346" s="1">
        <v>0.35942612627290899</v>
      </c>
      <c r="F346" s="1">
        <v>2.80072614180673</v>
      </c>
      <c r="G346" s="1">
        <v>-0.64057387372709096</v>
      </c>
      <c r="H346" s="1">
        <v>2.80072614180673</v>
      </c>
      <c r="I346" s="1">
        <v>0</v>
      </c>
      <c r="J346" s="1">
        <v>0</v>
      </c>
      <c r="K346" s="9">
        <f t="shared" si="16"/>
        <v>0.35942612627290899</v>
      </c>
      <c r="L346">
        <f t="shared" si="17"/>
        <v>2.8007261418067344</v>
      </c>
      <c r="M346">
        <f t="shared" si="18"/>
        <v>0</v>
      </c>
    </row>
    <row r="347" spans="1:13">
      <c r="A347" s="1"/>
      <c r="B347" s="1" t="s">
        <v>51</v>
      </c>
      <c r="C347" s="1">
        <v>1</v>
      </c>
      <c r="D347" s="1">
        <v>135</v>
      </c>
      <c r="E347" s="1">
        <v>0.66510915531760095</v>
      </c>
      <c r="F347" s="1">
        <v>149.99019453223599</v>
      </c>
      <c r="G347" s="1">
        <v>-0.33489084468239899</v>
      </c>
      <c r="H347" s="1">
        <v>14.9901945322359</v>
      </c>
      <c r="I347" s="1">
        <v>0</v>
      </c>
      <c r="J347" s="1">
        <v>0</v>
      </c>
      <c r="K347" s="9">
        <f t="shared" si="16"/>
        <v>0.66510915531760095</v>
      </c>
      <c r="L347">
        <f t="shared" si="17"/>
        <v>14.990194532235989</v>
      </c>
      <c r="M347">
        <f t="shared" si="18"/>
        <v>0</v>
      </c>
    </row>
    <row r="348" spans="1:13">
      <c r="A348" s="1"/>
      <c r="B348" s="1" t="s">
        <v>51</v>
      </c>
      <c r="C348" s="1">
        <v>1.5</v>
      </c>
      <c r="D348" s="1">
        <v>90</v>
      </c>
      <c r="E348" s="1">
        <v>1.3948093058234201</v>
      </c>
      <c r="F348" s="1">
        <v>61.099964910627797</v>
      </c>
      <c r="G348" s="1">
        <v>-0.105190694176582</v>
      </c>
      <c r="H348" s="1">
        <v>-28.900035089372199</v>
      </c>
      <c r="I348" s="1">
        <v>0</v>
      </c>
      <c r="J348" s="1">
        <v>0</v>
      </c>
      <c r="K348" s="9">
        <f t="shared" si="16"/>
        <v>1.3948093058234201</v>
      </c>
      <c r="L348">
        <f t="shared" si="17"/>
        <v>28.90003508937221</v>
      </c>
      <c r="M348">
        <f t="shared" si="18"/>
        <v>0</v>
      </c>
    </row>
    <row r="349" spans="1:13">
      <c r="A349" s="1"/>
      <c r="B349" s="1" t="s">
        <v>51</v>
      </c>
      <c r="C349" s="1">
        <v>0.5</v>
      </c>
      <c r="D349" s="1">
        <v>0</v>
      </c>
      <c r="E349" s="1">
        <v>1.2993023189169799</v>
      </c>
      <c r="F349" s="1">
        <v>1.00228912064361</v>
      </c>
      <c r="G349" s="1">
        <v>0.799302318916982</v>
      </c>
      <c r="H349" s="1">
        <v>1.00228912064361</v>
      </c>
      <c r="I349" s="1">
        <v>0</v>
      </c>
      <c r="J349" s="1">
        <v>0</v>
      </c>
      <c r="K349" s="9">
        <f t="shared" si="16"/>
        <v>1.2993023189169799</v>
      </c>
      <c r="L349">
        <f t="shared" si="17"/>
        <v>1.00228912064361</v>
      </c>
      <c r="M349">
        <f t="shared" si="18"/>
        <v>0</v>
      </c>
    </row>
    <row r="350" spans="1:13">
      <c r="A350" s="1"/>
      <c r="B350" s="1" t="s">
        <v>51</v>
      </c>
      <c r="C350" s="1">
        <v>0.35</v>
      </c>
      <c r="D350" s="1">
        <v>135</v>
      </c>
      <c r="E350" s="1">
        <v>1.4023202471632601</v>
      </c>
      <c r="F350" s="1">
        <v>135.76111301730799</v>
      </c>
      <c r="G350" s="1">
        <v>1.05232024716326</v>
      </c>
      <c r="H350" s="1">
        <v>0.76111301730776404</v>
      </c>
      <c r="I350" s="1">
        <v>0</v>
      </c>
      <c r="J350" s="1">
        <v>0</v>
      </c>
      <c r="K350" s="9">
        <f t="shared" si="16"/>
        <v>1.4023202471632601</v>
      </c>
      <c r="L350">
        <f t="shared" si="17"/>
        <v>0.76111301730799141</v>
      </c>
      <c r="M350">
        <f t="shared" si="18"/>
        <v>0</v>
      </c>
    </row>
    <row r="351" spans="1:13">
      <c r="A351" s="1"/>
      <c r="B351" s="1" t="s">
        <v>51</v>
      </c>
      <c r="C351" s="1">
        <v>1</v>
      </c>
      <c r="D351" s="1">
        <v>45</v>
      </c>
      <c r="E351" s="1">
        <v>1.3883420348851001</v>
      </c>
      <c r="F351" s="1">
        <v>51.177060681998498</v>
      </c>
      <c r="G351" s="1">
        <v>0.38834203488510299</v>
      </c>
      <c r="H351" s="1">
        <v>6.1770606819985101</v>
      </c>
      <c r="I351" s="1">
        <v>0</v>
      </c>
      <c r="J351" s="1">
        <v>0</v>
      </c>
      <c r="K351" s="9">
        <f t="shared" si="16"/>
        <v>1.3883420348851001</v>
      </c>
      <c r="L351">
        <f t="shared" si="17"/>
        <v>6.1770606819985119</v>
      </c>
      <c r="M351">
        <f t="shared" si="18"/>
        <v>0</v>
      </c>
    </row>
    <row r="352" spans="1:13">
      <c r="A352" s="1"/>
      <c r="B352" s="1" t="s">
        <v>51</v>
      </c>
      <c r="C352" s="1">
        <v>1.5</v>
      </c>
      <c r="D352" s="1">
        <v>45</v>
      </c>
      <c r="E352" s="1">
        <v>1.7541258256023999</v>
      </c>
      <c r="F352" s="1">
        <v>64.068775920494204</v>
      </c>
      <c r="G352" s="1">
        <v>0.25412582560239999</v>
      </c>
      <c r="H352" s="1">
        <v>19.0687759204942</v>
      </c>
      <c r="I352" s="1">
        <v>0</v>
      </c>
      <c r="J352" s="1">
        <v>0</v>
      </c>
      <c r="K352" s="9">
        <f t="shared" si="16"/>
        <v>1.7541258256023999</v>
      </c>
      <c r="L352">
        <f t="shared" si="17"/>
        <v>19.068775920494204</v>
      </c>
      <c r="M352">
        <f t="shared" si="18"/>
        <v>0</v>
      </c>
    </row>
    <row r="353" spans="1:13">
      <c r="A353" s="1"/>
      <c r="B353" s="1" t="s">
        <v>51</v>
      </c>
      <c r="C353" s="1">
        <v>1</v>
      </c>
      <c r="D353" s="1">
        <v>90</v>
      </c>
      <c r="E353" s="1">
        <v>1.1952835711063701</v>
      </c>
      <c r="F353" s="1">
        <v>95.331172751952906</v>
      </c>
      <c r="G353" s="1">
        <v>0.19528357110637501</v>
      </c>
      <c r="H353" s="1">
        <v>5.3311727519528596</v>
      </c>
      <c r="I353" s="1">
        <v>1</v>
      </c>
      <c r="J353" s="1">
        <v>0</v>
      </c>
      <c r="K353" s="9">
        <f t="shared" si="16"/>
        <v>1.1952835711063701</v>
      </c>
      <c r="L353">
        <f t="shared" si="17"/>
        <v>5.33117275195292</v>
      </c>
      <c r="M353">
        <f t="shared" si="18"/>
        <v>0</v>
      </c>
    </row>
    <row r="354" spans="1:13">
      <c r="A354" s="1"/>
      <c r="B354" s="1" t="s">
        <v>51</v>
      </c>
      <c r="C354" s="1">
        <v>0.5</v>
      </c>
      <c r="D354" s="1">
        <v>180</v>
      </c>
      <c r="E354" s="1">
        <v>0.48824601794385902</v>
      </c>
      <c r="F354" s="1">
        <v>161.23918374671999</v>
      </c>
      <c r="G354" s="1">
        <v>-1.17539820561405E-2</v>
      </c>
      <c r="H354" s="1">
        <v>-18.7608162532796</v>
      </c>
      <c r="I354" s="1">
        <v>0</v>
      </c>
      <c r="J354" s="1">
        <v>0</v>
      </c>
      <c r="K354" s="9">
        <f t="shared" si="16"/>
        <v>0.48824601794385902</v>
      </c>
      <c r="L354">
        <f t="shared" si="17"/>
        <v>18.760816253280012</v>
      </c>
      <c r="M354">
        <f t="shared" si="18"/>
        <v>0</v>
      </c>
    </row>
    <row r="355" spans="1:13">
      <c r="A355" s="1"/>
      <c r="B355" s="1" t="s">
        <v>51</v>
      </c>
      <c r="C355" s="1">
        <v>1.5</v>
      </c>
      <c r="D355" s="1">
        <v>180</v>
      </c>
      <c r="E355" s="1">
        <v>0.83268470044655496</v>
      </c>
      <c r="F355" s="1">
        <v>169.491696033816</v>
      </c>
      <c r="G355" s="1">
        <v>-0.66731529955344504</v>
      </c>
      <c r="H355" s="1">
        <v>-10.5083039661836</v>
      </c>
      <c r="I355" s="1">
        <v>0</v>
      </c>
      <c r="J355" s="1">
        <v>0</v>
      </c>
      <c r="K355" s="9">
        <f t="shared" si="16"/>
        <v>0.83268470044655496</v>
      </c>
      <c r="L355">
        <f t="shared" si="17"/>
        <v>10.508303966184002</v>
      </c>
      <c r="M355">
        <f t="shared" si="18"/>
        <v>0</v>
      </c>
    </row>
    <row r="356" spans="1:13">
      <c r="A356" s="1"/>
      <c r="B356" s="1" t="s">
        <v>51</v>
      </c>
      <c r="C356" s="1">
        <v>1.5</v>
      </c>
      <c r="D356" s="1">
        <v>180</v>
      </c>
      <c r="E356" s="1">
        <v>1.11880228804717</v>
      </c>
      <c r="F356" s="1">
        <v>178.30676105537</v>
      </c>
      <c r="G356" s="1">
        <v>-0.38119771195282998</v>
      </c>
      <c r="H356" s="1">
        <v>-1.69323894462974</v>
      </c>
      <c r="I356" s="1">
        <v>0</v>
      </c>
      <c r="J356" s="1">
        <v>0</v>
      </c>
      <c r="K356" s="9">
        <f t="shared" si="16"/>
        <v>1.11880228804717</v>
      </c>
      <c r="L356">
        <f t="shared" si="17"/>
        <v>1.6932389446299965</v>
      </c>
      <c r="M356">
        <f t="shared" si="18"/>
        <v>0</v>
      </c>
    </row>
    <row r="357" spans="1:13">
      <c r="A357" s="1"/>
      <c r="B357" s="1" t="s">
        <v>51</v>
      </c>
      <c r="C357" s="1">
        <v>0.7</v>
      </c>
      <c r="D357" s="1">
        <v>180</v>
      </c>
      <c r="E357" s="1">
        <v>0.42632756058506799</v>
      </c>
      <c r="F357" s="1">
        <v>178.33368363814699</v>
      </c>
      <c r="G357" s="1">
        <v>-0.27367243941493202</v>
      </c>
      <c r="H357" s="1">
        <v>-1.66631636185321</v>
      </c>
      <c r="I357" s="1">
        <v>0</v>
      </c>
      <c r="J357" s="1">
        <v>0</v>
      </c>
      <c r="K357" s="9">
        <f t="shared" si="16"/>
        <v>0.42632756058506799</v>
      </c>
      <c r="L357">
        <f t="shared" si="17"/>
        <v>1.6663163618530064</v>
      </c>
      <c r="M357">
        <f t="shared" si="18"/>
        <v>0</v>
      </c>
    </row>
    <row r="358" spans="1:13">
      <c r="A358" s="1"/>
      <c r="B358" s="1" t="s">
        <v>51</v>
      </c>
      <c r="C358" s="1">
        <v>0.35</v>
      </c>
      <c r="D358" s="1">
        <v>0</v>
      </c>
      <c r="E358" s="1">
        <v>1.10568270659982</v>
      </c>
      <c r="F358" s="1">
        <v>4.1256650815933504</v>
      </c>
      <c r="G358" s="1">
        <v>0.75568270659981596</v>
      </c>
      <c r="H358" s="1">
        <v>4.1256650815933504</v>
      </c>
      <c r="I358" s="1">
        <v>0</v>
      </c>
      <c r="J358" s="1">
        <v>0</v>
      </c>
      <c r="K358" s="9">
        <f t="shared" si="16"/>
        <v>1.10568270659982</v>
      </c>
      <c r="L358">
        <f t="shared" si="17"/>
        <v>4.125665081593354</v>
      </c>
      <c r="M358">
        <f t="shared" si="18"/>
        <v>0</v>
      </c>
    </row>
    <row r="359" spans="1:13">
      <c r="A359" s="1"/>
      <c r="B359" s="1" t="s">
        <v>51</v>
      </c>
      <c r="C359" s="1">
        <v>1.5</v>
      </c>
      <c r="D359" s="1">
        <v>0</v>
      </c>
      <c r="E359" s="1">
        <v>0.42742763191675398</v>
      </c>
      <c r="F359" s="1">
        <v>4.4358793655910098</v>
      </c>
      <c r="G359" s="1">
        <v>-1.07257236808325</v>
      </c>
      <c r="H359" s="1">
        <v>4.4358793655910098</v>
      </c>
      <c r="I359" s="1">
        <v>0</v>
      </c>
      <c r="J359" s="1">
        <v>0</v>
      </c>
      <c r="K359" s="9">
        <f t="shared" si="16"/>
        <v>0.42742763191675398</v>
      </c>
      <c r="L359">
        <f t="shared" si="17"/>
        <v>4.4358793655910063</v>
      </c>
      <c r="M359">
        <f t="shared" si="18"/>
        <v>0</v>
      </c>
    </row>
    <row r="360" spans="1:13">
      <c r="A360" s="1"/>
      <c r="B360" s="1" t="s">
        <v>51</v>
      </c>
      <c r="C360" s="1">
        <v>1</v>
      </c>
      <c r="D360" s="1">
        <v>135</v>
      </c>
      <c r="E360" s="1">
        <v>0.85453637571904395</v>
      </c>
      <c r="F360" s="1">
        <v>121.931960066993</v>
      </c>
      <c r="G360" s="1">
        <v>-0.14546362428095599</v>
      </c>
      <c r="H360" s="1">
        <v>-13.0680399330067</v>
      </c>
      <c r="I360" s="1">
        <v>0</v>
      </c>
      <c r="J360" s="1">
        <v>0</v>
      </c>
      <c r="K360" s="9">
        <f t="shared" si="16"/>
        <v>0.85453637571904395</v>
      </c>
      <c r="L360">
        <f t="shared" si="17"/>
        <v>13.068039933007014</v>
      </c>
      <c r="M360">
        <f t="shared" si="18"/>
        <v>0</v>
      </c>
    </row>
    <row r="361" spans="1:13">
      <c r="A361" s="1"/>
      <c r="B361" s="1" t="s">
        <v>51</v>
      </c>
      <c r="C361" s="1">
        <v>1.5</v>
      </c>
      <c r="D361" s="1">
        <v>135</v>
      </c>
      <c r="E361" s="1">
        <v>0.964407998201952</v>
      </c>
      <c r="F361" s="1">
        <v>114.863017462369</v>
      </c>
      <c r="G361" s="1">
        <v>-0.535592001798048</v>
      </c>
      <c r="H361" s="1">
        <v>-20.1369825376308</v>
      </c>
      <c r="I361" s="1">
        <v>0</v>
      </c>
      <c r="J361" s="1">
        <v>0</v>
      </c>
      <c r="K361" s="9">
        <f t="shared" si="16"/>
        <v>0.964407998201952</v>
      </c>
      <c r="L361">
        <f t="shared" si="17"/>
        <v>20.136982537631013</v>
      </c>
      <c r="M361">
        <f t="shared" si="18"/>
        <v>0</v>
      </c>
    </row>
    <row r="362" spans="1:13">
      <c r="A362" s="1"/>
      <c r="B362" s="1" t="s">
        <v>51</v>
      </c>
      <c r="C362" s="1">
        <v>0.5</v>
      </c>
      <c r="D362" s="1">
        <v>180</v>
      </c>
      <c r="E362" s="1">
        <v>0.50782189063649597</v>
      </c>
      <c r="F362" s="1">
        <v>137.514613558778</v>
      </c>
      <c r="G362" s="1">
        <v>7.8218906364960795E-3</v>
      </c>
      <c r="H362" s="1">
        <v>-42.4853864412216</v>
      </c>
      <c r="I362" s="1">
        <v>0</v>
      </c>
      <c r="J362" s="1">
        <v>0</v>
      </c>
      <c r="K362" s="9">
        <f t="shared" si="16"/>
        <v>0.50782189063649597</v>
      </c>
      <c r="L362">
        <f t="shared" si="17"/>
        <v>42.485386441222005</v>
      </c>
      <c r="M362">
        <f t="shared" si="18"/>
        <v>0</v>
      </c>
    </row>
    <row r="363" spans="1:13">
      <c r="A363" s="1"/>
      <c r="B363" s="1" t="s">
        <v>51</v>
      </c>
      <c r="C363" s="1">
        <v>0.7</v>
      </c>
      <c r="D363" s="1">
        <v>0</v>
      </c>
      <c r="E363" s="1">
        <v>0.49235464108601801</v>
      </c>
      <c r="F363" s="1">
        <v>21.801409486351801</v>
      </c>
      <c r="G363" s="1">
        <v>-0.207645358913982</v>
      </c>
      <c r="H363" s="1">
        <v>21.801409486351801</v>
      </c>
      <c r="I363" s="1">
        <v>0</v>
      </c>
      <c r="J363" s="1">
        <v>0</v>
      </c>
      <c r="K363" s="9">
        <f t="shared" si="16"/>
        <v>0.49235464108601801</v>
      </c>
      <c r="L363">
        <f t="shared" si="17"/>
        <v>21.801409486351815</v>
      </c>
      <c r="M363">
        <f t="shared" si="18"/>
        <v>0</v>
      </c>
    </row>
    <row r="364" spans="1:13">
      <c r="A364" s="1"/>
      <c r="B364" s="1" t="s">
        <v>51</v>
      </c>
      <c r="C364" s="1">
        <v>1</v>
      </c>
      <c r="D364" s="1">
        <v>90</v>
      </c>
      <c r="E364" s="1">
        <v>1.7707153250865</v>
      </c>
      <c r="F364" s="1">
        <v>67.804416667521295</v>
      </c>
      <c r="G364" s="1">
        <v>0.77071532508649498</v>
      </c>
      <c r="H364" s="1">
        <v>-22.195583332478702</v>
      </c>
      <c r="I364" s="1">
        <v>0</v>
      </c>
      <c r="J364" s="1">
        <v>0</v>
      </c>
      <c r="K364" s="9">
        <f t="shared" si="16"/>
        <v>1.7707153250865</v>
      </c>
      <c r="L364">
        <f t="shared" si="17"/>
        <v>22.195583332478691</v>
      </c>
      <c r="M364">
        <f t="shared" si="18"/>
        <v>0</v>
      </c>
    </row>
    <row r="365" spans="1:13">
      <c r="A365" s="1"/>
      <c r="B365" s="1" t="s">
        <v>51</v>
      </c>
      <c r="C365" s="1">
        <v>0.35</v>
      </c>
      <c r="D365" s="1">
        <v>0</v>
      </c>
      <c r="E365" s="1">
        <v>1.0892379934711001</v>
      </c>
      <c r="F365" s="1">
        <v>37.853536161536503</v>
      </c>
      <c r="G365" s="1">
        <v>0.73923799347110397</v>
      </c>
      <c r="H365" s="1">
        <v>37.853536161536503</v>
      </c>
      <c r="I365" s="1">
        <v>0</v>
      </c>
      <c r="J365" s="1">
        <v>0</v>
      </c>
      <c r="K365" s="9">
        <f t="shared" si="16"/>
        <v>1.0892379934711001</v>
      </c>
      <c r="L365">
        <f t="shared" si="17"/>
        <v>37.85353616153651</v>
      </c>
      <c r="M365">
        <f t="shared" si="18"/>
        <v>0</v>
      </c>
    </row>
    <row r="366" spans="1:13">
      <c r="A366" s="1"/>
      <c r="B366" s="1" t="s">
        <v>51</v>
      </c>
      <c r="C366" s="1">
        <v>1.5</v>
      </c>
      <c r="D366" s="1">
        <v>90</v>
      </c>
      <c r="E366" s="1">
        <v>1.14652125571835</v>
      </c>
      <c r="F366" s="1">
        <v>63.942897291991002</v>
      </c>
      <c r="G366" s="1">
        <v>-0.353478744281646</v>
      </c>
      <c r="H366" s="1">
        <v>-26.057102708009001</v>
      </c>
      <c r="I366" s="1">
        <v>0</v>
      </c>
      <c r="J366" s="1">
        <v>0</v>
      </c>
      <c r="K366" s="9">
        <f t="shared" si="16"/>
        <v>1.14652125571835</v>
      </c>
      <c r="L366">
        <f t="shared" si="17"/>
        <v>26.057102708008983</v>
      </c>
      <c r="M366">
        <f t="shared" si="18"/>
        <v>0</v>
      </c>
    </row>
    <row r="367" spans="1:13">
      <c r="A367" s="1"/>
      <c r="B367" s="1" t="s">
        <v>51</v>
      </c>
      <c r="C367" s="1">
        <v>0.35</v>
      </c>
      <c r="D367" s="1">
        <v>0</v>
      </c>
      <c r="E367" s="1">
        <v>1.0990386982828699</v>
      </c>
      <c r="F367" s="1">
        <v>135.01904146806399</v>
      </c>
      <c r="G367" s="1">
        <v>0.74903869828287495</v>
      </c>
      <c r="H367" s="1">
        <v>135.01904146806399</v>
      </c>
      <c r="I367" s="1">
        <v>1</v>
      </c>
      <c r="J367" s="1">
        <v>0</v>
      </c>
      <c r="K367" s="9">
        <f t="shared" ref="K367:K430" si="19">IF(J367=1, "", E367)</f>
        <v>1.0990386982828699</v>
      </c>
      <c r="L367">
        <f t="shared" si="17"/>
        <v>44.980958531936011</v>
      </c>
      <c r="M367">
        <f t="shared" si="18"/>
        <v>1</v>
      </c>
    </row>
    <row r="368" spans="1:13">
      <c r="A368" s="1"/>
      <c r="B368" s="1" t="s">
        <v>51</v>
      </c>
      <c r="C368" s="1">
        <v>0.7</v>
      </c>
      <c r="D368" s="1">
        <v>0</v>
      </c>
      <c r="E368" s="1">
        <v>0.80322570974176599</v>
      </c>
      <c r="F368" s="1">
        <v>168.72619804175599</v>
      </c>
      <c r="G368" s="1">
        <v>0.10322570974176599</v>
      </c>
      <c r="H368" s="1">
        <v>168.72619804175599</v>
      </c>
      <c r="I368" s="1">
        <v>1</v>
      </c>
      <c r="J368" s="1">
        <v>0</v>
      </c>
      <c r="K368" s="9">
        <f t="shared" si="19"/>
        <v>0.80322570974176599</v>
      </c>
      <c r="L368">
        <f t="shared" si="17"/>
        <v>11.273801958244007</v>
      </c>
      <c r="M368">
        <f t="shared" si="18"/>
        <v>1</v>
      </c>
    </row>
    <row r="369" spans="1:13">
      <c r="A369" s="1"/>
      <c r="B369" s="1" t="s">
        <v>51</v>
      </c>
      <c r="C369" s="1">
        <v>0.7</v>
      </c>
      <c r="D369" s="1">
        <v>180</v>
      </c>
      <c r="E369" s="1">
        <v>1.1591096636645</v>
      </c>
      <c r="F369" s="1">
        <v>159.004651914617</v>
      </c>
      <c r="G369" s="1">
        <v>0.45910966366450401</v>
      </c>
      <c r="H369" s="1">
        <v>-20.995348085382499</v>
      </c>
      <c r="I369" s="1">
        <v>0</v>
      </c>
      <c r="J369" s="1">
        <v>0</v>
      </c>
      <c r="K369" s="9">
        <f t="shared" si="19"/>
        <v>1.1591096636645</v>
      </c>
      <c r="L369">
        <f t="shared" si="17"/>
        <v>20.995348085383</v>
      </c>
      <c r="M369">
        <f t="shared" si="18"/>
        <v>0</v>
      </c>
    </row>
    <row r="370" spans="1:13">
      <c r="A370" s="1"/>
      <c r="B370" s="1" t="s">
        <v>51</v>
      </c>
      <c r="C370" s="1">
        <v>0.5</v>
      </c>
      <c r="D370" s="1">
        <v>135</v>
      </c>
      <c r="E370" s="1">
        <v>0.83972042197507901</v>
      </c>
      <c r="F370" s="1">
        <v>135.27414039373301</v>
      </c>
      <c r="G370" s="1">
        <v>0.33972042197507901</v>
      </c>
      <c r="H370" s="1">
        <v>0.27414039373320498</v>
      </c>
      <c r="I370" s="1">
        <v>0</v>
      </c>
      <c r="J370" s="1">
        <v>0</v>
      </c>
      <c r="K370" s="9">
        <f t="shared" si="19"/>
        <v>0.83972042197507901</v>
      </c>
      <c r="L370">
        <f t="shared" si="17"/>
        <v>0.27414039373300625</v>
      </c>
      <c r="M370">
        <f t="shared" si="18"/>
        <v>0</v>
      </c>
    </row>
    <row r="371" spans="1:13">
      <c r="A371" s="1"/>
      <c r="B371" s="1" t="s">
        <v>51</v>
      </c>
      <c r="C371" s="1">
        <v>0.5</v>
      </c>
      <c r="D371" s="1">
        <v>45</v>
      </c>
      <c r="E371" s="1">
        <v>1.4724804957961699</v>
      </c>
      <c r="F371" s="1">
        <v>62.302306771228203</v>
      </c>
      <c r="G371" s="1">
        <v>0.97248049579617302</v>
      </c>
      <c r="H371" s="1">
        <v>17.302306771228199</v>
      </c>
      <c r="I371" s="1">
        <v>0</v>
      </c>
      <c r="J371" s="1">
        <v>0</v>
      </c>
      <c r="K371" s="9">
        <f t="shared" si="19"/>
        <v>1.4724804957961699</v>
      </c>
      <c r="L371">
        <f t="shared" si="17"/>
        <v>17.302306771228189</v>
      </c>
      <c r="M371">
        <f t="shared" si="18"/>
        <v>0</v>
      </c>
    </row>
    <row r="372" spans="1:13">
      <c r="A372" s="1"/>
      <c r="B372" s="1" t="s">
        <v>51</v>
      </c>
      <c r="C372" s="1">
        <v>0.7</v>
      </c>
      <c r="D372" s="1">
        <v>135</v>
      </c>
      <c r="E372" s="1">
        <v>1.54250428829472</v>
      </c>
      <c r="F372" s="1">
        <v>126.70872850830899</v>
      </c>
      <c r="G372" s="1">
        <v>0.84250428829471602</v>
      </c>
      <c r="H372" s="1">
        <v>-8.2912714916910808</v>
      </c>
      <c r="I372" s="1">
        <v>0</v>
      </c>
      <c r="J372" s="1">
        <v>0</v>
      </c>
      <c r="K372" s="9">
        <f t="shared" si="19"/>
        <v>1.54250428829472</v>
      </c>
      <c r="L372">
        <f t="shared" si="17"/>
        <v>8.2912714916910204</v>
      </c>
      <c r="M372">
        <f t="shared" si="18"/>
        <v>0</v>
      </c>
    </row>
    <row r="373" spans="1:13">
      <c r="A373" s="1"/>
      <c r="B373" s="1" t="s">
        <v>51</v>
      </c>
      <c r="C373" s="1">
        <v>1</v>
      </c>
      <c r="D373" s="1">
        <v>180</v>
      </c>
      <c r="E373" s="1">
        <v>0.84608296413009698</v>
      </c>
      <c r="F373" s="1">
        <v>160.60265225625099</v>
      </c>
      <c r="G373" s="1">
        <v>-0.15391703586990299</v>
      </c>
      <c r="H373" s="1">
        <v>-19.397347743748501</v>
      </c>
      <c r="I373" s="1">
        <v>0</v>
      </c>
      <c r="J373" s="1">
        <v>0</v>
      </c>
      <c r="K373" s="9">
        <f t="shared" si="19"/>
        <v>0.84608296413009698</v>
      </c>
      <c r="L373">
        <f t="shared" si="17"/>
        <v>19.397347743749009</v>
      </c>
      <c r="M373">
        <f t="shared" si="18"/>
        <v>0</v>
      </c>
    </row>
    <row r="374" spans="1:13">
      <c r="A374" s="1"/>
      <c r="B374" s="1" t="s">
        <v>51</v>
      </c>
      <c r="C374" s="1">
        <v>0.7</v>
      </c>
      <c r="D374" s="1">
        <v>45</v>
      </c>
      <c r="E374" s="1">
        <v>1.8299231092277699</v>
      </c>
      <c r="F374" s="1">
        <v>57.0859709734098</v>
      </c>
      <c r="G374" s="1">
        <v>1.12992310922777</v>
      </c>
      <c r="H374" s="1">
        <v>12.0859709734098</v>
      </c>
      <c r="I374" s="1">
        <v>0</v>
      </c>
      <c r="J374" s="1">
        <v>0</v>
      </c>
      <c r="K374" s="9">
        <f t="shared" si="19"/>
        <v>1.8299231092277699</v>
      </c>
      <c r="L374">
        <f t="shared" si="17"/>
        <v>12.085970973409815</v>
      </c>
      <c r="M374">
        <f t="shared" si="18"/>
        <v>0</v>
      </c>
    </row>
    <row r="375" spans="1:13">
      <c r="A375" s="1"/>
      <c r="B375" s="1" t="s">
        <v>51</v>
      </c>
      <c r="C375" s="1">
        <v>0.5</v>
      </c>
      <c r="D375" s="1">
        <v>180</v>
      </c>
      <c r="E375" s="1">
        <v>0.84219517544467004</v>
      </c>
      <c r="F375" s="1">
        <v>148.82531013214901</v>
      </c>
      <c r="G375" s="1">
        <v>0.34219517544466999</v>
      </c>
      <c r="H375" s="1">
        <v>-31.174689867850599</v>
      </c>
      <c r="I375" s="1">
        <v>0</v>
      </c>
      <c r="J375" s="1">
        <v>0</v>
      </c>
      <c r="K375" s="9">
        <f t="shared" si="19"/>
        <v>0.84219517544467004</v>
      </c>
      <c r="L375">
        <f t="shared" si="17"/>
        <v>31.174689867850987</v>
      </c>
      <c r="M375">
        <f t="shared" si="18"/>
        <v>0</v>
      </c>
    </row>
    <row r="376" spans="1:13">
      <c r="A376" s="1"/>
      <c r="B376" s="1" t="s">
        <v>51</v>
      </c>
      <c r="C376" s="1">
        <v>1.5</v>
      </c>
      <c r="D376" s="1">
        <v>135</v>
      </c>
      <c r="E376" s="1">
        <v>0.97098398575650002</v>
      </c>
      <c r="F376" s="1">
        <v>101.196357264329</v>
      </c>
      <c r="G376" s="1">
        <v>-0.52901601424349998</v>
      </c>
      <c r="H376" s="1">
        <v>-33.803642735670799</v>
      </c>
      <c r="I376" s="1">
        <v>0</v>
      </c>
      <c r="J376" s="1">
        <v>0</v>
      </c>
      <c r="K376" s="9">
        <f t="shared" si="19"/>
        <v>0.97098398575650002</v>
      </c>
      <c r="L376">
        <f t="shared" si="17"/>
        <v>33.803642735671019</v>
      </c>
      <c r="M376">
        <f t="shared" si="18"/>
        <v>0</v>
      </c>
    </row>
    <row r="377" spans="1:13">
      <c r="A377" s="1"/>
      <c r="B377" s="1" t="s">
        <v>51</v>
      </c>
      <c r="C377" s="1">
        <v>0.7</v>
      </c>
      <c r="D377" s="1">
        <v>135</v>
      </c>
      <c r="E377" s="1">
        <v>1.4404008405534201</v>
      </c>
      <c r="F377" s="1">
        <v>130.068647344022</v>
      </c>
      <c r="G377" s="1">
        <v>0.74040084055342104</v>
      </c>
      <c r="H377" s="1">
        <v>-4.93135265597755</v>
      </c>
      <c r="I377" s="1">
        <v>0</v>
      </c>
      <c r="J377" s="1">
        <v>0</v>
      </c>
      <c r="K377" s="9">
        <f t="shared" si="19"/>
        <v>1.4404008405534201</v>
      </c>
      <c r="L377">
        <f t="shared" si="17"/>
        <v>4.931352655978003</v>
      </c>
      <c r="M377">
        <f t="shared" si="18"/>
        <v>0</v>
      </c>
    </row>
    <row r="378" spans="1:13">
      <c r="A378" s="1"/>
      <c r="B378" s="1" t="s">
        <v>51</v>
      </c>
      <c r="C378" s="1">
        <v>0.5</v>
      </c>
      <c r="D378" s="1">
        <v>90</v>
      </c>
      <c r="E378" s="1">
        <v>1.0812944878739901</v>
      </c>
      <c r="F378" s="1">
        <v>73.201133829267405</v>
      </c>
      <c r="G378" s="1">
        <v>0.58129448787398796</v>
      </c>
      <c r="H378" s="1">
        <v>-16.798866170732602</v>
      </c>
      <c r="I378" s="1">
        <v>0</v>
      </c>
      <c r="J378" s="1">
        <v>0</v>
      </c>
      <c r="K378" s="9">
        <f t="shared" si="19"/>
        <v>1.0812944878739901</v>
      </c>
      <c r="L378">
        <f t="shared" si="17"/>
        <v>16.798866170732595</v>
      </c>
      <c r="M378">
        <f t="shared" si="18"/>
        <v>0</v>
      </c>
    </row>
    <row r="379" spans="1:13">
      <c r="A379" s="1"/>
      <c r="B379" s="1" t="s">
        <v>51</v>
      </c>
      <c r="C379" s="1">
        <v>0.35</v>
      </c>
      <c r="D379" s="1">
        <v>45</v>
      </c>
      <c r="E379" s="1">
        <v>1.1971103784280299</v>
      </c>
      <c r="F379" s="1">
        <v>107.19179346162301</v>
      </c>
      <c r="G379" s="1">
        <v>0.84711037842802706</v>
      </c>
      <c r="H379" s="1">
        <v>62.191793461623398</v>
      </c>
      <c r="I379" s="1">
        <v>1</v>
      </c>
      <c r="J379" s="1">
        <v>0</v>
      </c>
      <c r="K379" s="9">
        <f t="shared" si="19"/>
        <v>1.1971103784280299</v>
      </c>
      <c r="L379">
        <f t="shared" si="17"/>
        <v>27.808206538376993</v>
      </c>
      <c r="M379">
        <f t="shared" si="18"/>
        <v>1</v>
      </c>
    </row>
    <row r="380" spans="1:13">
      <c r="A380" s="1"/>
      <c r="B380" s="1" t="s">
        <v>51</v>
      </c>
      <c r="C380" s="1">
        <v>1</v>
      </c>
      <c r="D380" s="1">
        <v>0</v>
      </c>
      <c r="E380" s="1">
        <v>0.54420627256236098</v>
      </c>
      <c r="F380" s="1">
        <v>172.69285734587999</v>
      </c>
      <c r="G380" s="1">
        <v>-0.45579372743763902</v>
      </c>
      <c r="H380" s="1">
        <v>172.69285734587999</v>
      </c>
      <c r="I380" s="1">
        <v>1</v>
      </c>
      <c r="J380" s="1">
        <v>0</v>
      </c>
      <c r="K380" s="9">
        <f t="shared" si="19"/>
        <v>0.54420627256236098</v>
      </c>
      <c r="L380">
        <f t="shared" si="17"/>
        <v>7.307142654120014</v>
      </c>
      <c r="M380">
        <f t="shared" si="18"/>
        <v>1</v>
      </c>
    </row>
    <row r="381" spans="1:13">
      <c r="A381" s="1"/>
      <c r="B381" s="1" t="s">
        <v>51</v>
      </c>
      <c r="C381" s="1">
        <v>0.7</v>
      </c>
      <c r="D381" s="1">
        <v>135</v>
      </c>
      <c r="E381" s="1">
        <v>1.25069790161911</v>
      </c>
      <c r="F381" s="1">
        <v>131.835948471558</v>
      </c>
      <c r="G381" s="1">
        <v>0.55069790161910603</v>
      </c>
      <c r="H381" s="1">
        <v>-3.1640515284417998</v>
      </c>
      <c r="I381" s="1">
        <v>0</v>
      </c>
      <c r="J381" s="1">
        <v>0</v>
      </c>
      <c r="K381" s="9">
        <f t="shared" si="19"/>
        <v>1.25069790161911</v>
      </c>
      <c r="L381">
        <f t="shared" si="17"/>
        <v>3.1640515284420019</v>
      </c>
      <c r="M381">
        <f t="shared" si="18"/>
        <v>0</v>
      </c>
    </row>
    <row r="382" spans="1:13">
      <c r="A382" s="1"/>
      <c r="B382" s="1" t="s">
        <v>51</v>
      </c>
      <c r="C382" s="1">
        <v>1</v>
      </c>
      <c r="D382" s="1">
        <v>180</v>
      </c>
      <c r="E382" s="1">
        <v>0.53711964901363995</v>
      </c>
      <c r="F382" s="1">
        <v>151.63580204981801</v>
      </c>
      <c r="G382" s="1">
        <v>-0.46288035098635999</v>
      </c>
      <c r="H382" s="1">
        <v>-28.364197950182199</v>
      </c>
      <c r="I382" s="1">
        <v>0</v>
      </c>
      <c r="J382" s="1">
        <v>0</v>
      </c>
      <c r="K382" s="9">
        <f t="shared" si="19"/>
        <v>0.53711964901363995</v>
      </c>
      <c r="L382">
        <f t="shared" si="17"/>
        <v>28.364197950181989</v>
      </c>
      <c r="M382">
        <f t="shared" si="18"/>
        <v>0</v>
      </c>
    </row>
    <row r="383" spans="1:13">
      <c r="A383" s="1"/>
      <c r="B383" s="1" t="s">
        <v>51</v>
      </c>
      <c r="C383" s="1">
        <v>1.5</v>
      </c>
      <c r="D383" s="1">
        <v>135</v>
      </c>
      <c r="E383" s="1">
        <v>1.3548006664424701</v>
      </c>
      <c r="F383" s="1">
        <v>94.701961174280498</v>
      </c>
      <c r="G383" s="1">
        <v>-0.14519933355753001</v>
      </c>
      <c r="H383" s="1">
        <v>-40.298038825719502</v>
      </c>
      <c r="I383" s="1">
        <v>0</v>
      </c>
      <c r="J383" s="1">
        <v>0</v>
      </c>
      <c r="K383" s="9">
        <f t="shared" si="19"/>
        <v>1.3548006664424701</v>
      </c>
      <c r="L383">
        <f t="shared" si="17"/>
        <v>40.298038825719516</v>
      </c>
      <c r="M383">
        <f t="shared" si="18"/>
        <v>0</v>
      </c>
    </row>
    <row r="384" spans="1:13">
      <c r="A384" s="1"/>
      <c r="B384" s="1" t="s">
        <v>51</v>
      </c>
      <c r="C384" s="1">
        <v>0.35</v>
      </c>
      <c r="D384" s="1">
        <v>90</v>
      </c>
      <c r="E384" s="1">
        <v>1.4529772606956199</v>
      </c>
      <c r="F384" s="1">
        <v>56.439867464130302</v>
      </c>
      <c r="G384" s="1">
        <v>1.1029772606956201</v>
      </c>
      <c r="H384" s="1">
        <v>-33.560132535869698</v>
      </c>
      <c r="I384" s="1">
        <v>0</v>
      </c>
      <c r="J384" s="1">
        <v>0</v>
      </c>
      <c r="K384" s="9">
        <f t="shared" si="19"/>
        <v>1.4529772606956199</v>
      </c>
      <c r="L384">
        <f t="shared" si="17"/>
        <v>33.560132535869684</v>
      </c>
      <c r="M384">
        <f t="shared" si="18"/>
        <v>0</v>
      </c>
    </row>
    <row r="385" spans="1:13">
      <c r="A385" s="1"/>
      <c r="B385" s="1" t="s">
        <v>51</v>
      </c>
      <c r="C385" s="1">
        <v>0.7</v>
      </c>
      <c r="D385" s="1">
        <v>180</v>
      </c>
      <c r="E385" s="1">
        <v>1.22968943868824</v>
      </c>
      <c r="F385" s="1">
        <v>142.355101689365</v>
      </c>
      <c r="G385" s="1">
        <v>0.52968943868823903</v>
      </c>
      <c r="H385" s="1">
        <v>-37.644898310635398</v>
      </c>
      <c r="I385" s="1">
        <v>0</v>
      </c>
      <c r="J385" s="1">
        <v>0</v>
      </c>
      <c r="K385" s="9">
        <f t="shared" si="19"/>
        <v>1.22968943868824</v>
      </c>
      <c r="L385">
        <f t="shared" si="17"/>
        <v>37.644898310635</v>
      </c>
      <c r="M385">
        <f t="shared" si="18"/>
        <v>0</v>
      </c>
    </row>
    <row r="386" spans="1:13">
      <c r="A386" s="1"/>
      <c r="B386" s="1" t="s">
        <v>51</v>
      </c>
      <c r="C386" s="1">
        <v>0.7</v>
      </c>
      <c r="D386" s="1">
        <v>0</v>
      </c>
      <c r="E386" s="1">
        <v>0.36246429632882998</v>
      </c>
      <c r="F386" s="1">
        <v>161.38430799266899</v>
      </c>
      <c r="G386" s="1">
        <v>-0.33753570367116997</v>
      </c>
      <c r="H386" s="1">
        <v>161.38430799266899</v>
      </c>
      <c r="I386" s="1">
        <v>1</v>
      </c>
      <c r="J386" s="1">
        <v>0</v>
      </c>
      <c r="K386" s="9">
        <f t="shared" si="19"/>
        <v>0.36246429632882998</v>
      </c>
      <c r="L386">
        <f t="shared" si="17"/>
        <v>18.615692007331006</v>
      </c>
      <c r="M386">
        <f t="shared" si="18"/>
        <v>1</v>
      </c>
    </row>
    <row r="387" spans="1:13">
      <c r="A387" s="1"/>
      <c r="B387" s="1" t="s">
        <v>51</v>
      </c>
      <c r="C387" s="1">
        <v>0.35</v>
      </c>
      <c r="D387" s="1">
        <v>135</v>
      </c>
      <c r="E387" s="1">
        <v>1.29646534851416</v>
      </c>
      <c r="F387" s="1">
        <v>135.98469947496099</v>
      </c>
      <c r="G387" s="1">
        <v>0.94646534851416197</v>
      </c>
      <c r="H387" s="1">
        <v>0.98469947496141697</v>
      </c>
      <c r="I387" s="1">
        <v>0</v>
      </c>
      <c r="J387" s="1">
        <v>0</v>
      </c>
      <c r="K387" s="9">
        <f t="shared" si="19"/>
        <v>1.29646534851416</v>
      </c>
      <c r="L387">
        <f t="shared" ref="L387:L450" si="20">IF(J387=1, "", IF(D387=90, ABS(MOD(F387-D387+180, 360)-180), ABS(IF(ABS(MOD(F387-(180-D387)+180, 360)-180) &lt; ABS(MOD(F387-D387+180, 360)-180), MOD(F387-(180-D387)+180, 360)-180, MOD(F387-D387+180, 360)-180))))</f>
        <v>0.98469947496099053</v>
      </c>
      <c r="M387">
        <f t="shared" si="18"/>
        <v>0</v>
      </c>
    </row>
    <row r="388" spans="1:13">
      <c r="A388" s="1"/>
      <c r="B388" s="1" t="s">
        <v>51</v>
      </c>
      <c r="C388" s="1">
        <v>1</v>
      </c>
      <c r="D388" s="1">
        <v>45</v>
      </c>
      <c r="E388" s="1">
        <v>1.76710279433222</v>
      </c>
      <c r="F388" s="1">
        <v>50.087209863922403</v>
      </c>
      <c r="G388" s="1">
        <v>0.76710279433222095</v>
      </c>
      <c r="H388" s="1">
        <v>5.0872098639223697</v>
      </c>
      <c r="I388" s="1">
        <v>0</v>
      </c>
      <c r="J388" s="1">
        <v>0</v>
      </c>
      <c r="K388" s="9">
        <f t="shared" si="19"/>
        <v>1.76710279433222</v>
      </c>
      <c r="L388">
        <f t="shared" si="20"/>
        <v>5.0872098639223964</v>
      </c>
      <c r="M388">
        <f t="shared" ref="M388:M451" si="21">IF(OR(J388=1, D388=90), 0, IF(ABS(MOD(F388-(180-D388)+180, 360)-180) &lt; ABS(MOD(F388-D388+180, 360)-180), 1, 0))</f>
        <v>0</v>
      </c>
    </row>
    <row r="389" spans="1:13">
      <c r="A389" s="1"/>
      <c r="B389" s="1" t="s">
        <v>51</v>
      </c>
      <c r="C389" s="1">
        <v>1.5</v>
      </c>
      <c r="D389" s="1">
        <v>45</v>
      </c>
      <c r="E389" s="1">
        <v>1.60659566232549</v>
      </c>
      <c r="F389" s="1">
        <v>52.6953539630533</v>
      </c>
      <c r="G389" s="1">
        <v>0.10659566232548499</v>
      </c>
      <c r="H389" s="1">
        <v>7.6953539630532903</v>
      </c>
      <c r="I389" s="1">
        <v>0</v>
      </c>
      <c r="J389" s="1">
        <v>0</v>
      </c>
      <c r="K389" s="9">
        <f t="shared" si="19"/>
        <v>1.60659566232549</v>
      </c>
      <c r="L389">
        <f t="shared" si="20"/>
        <v>7.695353963053293</v>
      </c>
      <c r="M389">
        <f t="shared" si="21"/>
        <v>0</v>
      </c>
    </row>
    <row r="390" spans="1:13">
      <c r="A390" s="1"/>
      <c r="B390" s="1" t="s">
        <v>51</v>
      </c>
      <c r="C390" s="1">
        <v>1</v>
      </c>
      <c r="D390" s="1">
        <v>45</v>
      </c>
      <c r="E390" s="1">
        <v>1.9716828182980599</v>
      </c>
      <c r="F390" s="1">
        <v>62.119116359065899</v>
      </c>
      <c r="G390" s="1">
        <v>0.97168281829805803</v>
      </c>
      <c r="H390" s="1">
        <v>17.119116359065899</v>
      </c>
      <c r="I390" s="1">
        <v>0</v>
      </c>
      <c r="J390" s="1">
        <v>0</v>
      </c>
      <c r="K390" s="9">
        <f t="shared" si="19"/>
        <v>1.9716828182980599</v>
      </c>
      <c r="L390">
        <f t="shared" si="20"/>
        <v>17.119116359065913</v>
      </c>
      <c r="M390">
        <f t="shared" si="21"/>
        <v>0</v>
      </c>
    </row>
    <row r="391" spans="1:13">
      <c r="A391" s="1"/>
      <c r="B391" s="1" t="s">
        <v>51</v>
      </c>
      <c r="C391" s="1">
        <v>0.35</v>
      </c>
      <c r="D391" s="1">
        <v>45</v>
      </c>
      <c r="E391" s="1">
        <v>1.91761716851626</v>
      </c>
      <c r="F391" s="1">
        <v>38.756221068754101</v>
      </c>
      <c r="G391" s="1">
        <v>1.5676171685162601</v>
      </c>
      <c r="H391" s="1">
        <v>-6.2437789312458802</v>
      </c>
      <c r="I391" s="1">
        <v>0</v>
      </c>
      <c r="J391" s="1">
        <v>0</v>
      </c>
      <c r="K391" s="9">
        <f t="shared" si="19"/>
        <v>1.91761716851626</v>
      </c>
      <c r="L391">
        <f t="shared" si="20"/>
        <v>6.2437789312459131</v>
      </c>
      <c r="M391">
        <f t="shared" si="21"/>
        <v>0</v>
      </c>
    </row>
    <row r="392" spans="1:13">
      <c r="A392" s="1"/>
      <c r="B392" s="1" t="s">
        <v>51</v>
      </c>
      <c r="C392" s="1">
        <v>1</v>
      </c>
      <c r="D392" s="1">
        <v>45</v>
      </c>
      <c r="E392" s="1">
        <v>1.4487733093138999</v>
      </c>
      <c r="F392" s="1">
        <v>74.596173112782694</v>
      </c>
      <c r="G392" s="1">
        <v>0.44877330931390402</v>
      </c>
      <c r="H392" s="1">
        <v>29.596173112782701</v>
      </c>
      <c r="I392" s="1">
        <v>0</v>
      </c>
      <c r="J392" s="1">
        <v>0</v>
      </c>
      <c r="K392" s="9">
        <f t="shared" si="19"/>
        <v>1.4487733093138999</v>
      </c>
      <c r="L392">
        <f t="shared" si="20"/>
        <v>29.596173112782708</v>
      </c>
      <c r="M392">
        <f t="shared" si="21"/>
        <v>0</v>
      </c>
    </row>
    <row r="393" spans="1:13">
      <c r="A393" s="1"/>
      <c r="B393" s="1" t="s">
        <v>51</v>
      </c>
      <c r="C393" s="1">
        <v>0.7</v>
      </c>
      <c r="D393" s="1">
        <v>45</v>
      </c>
      <c r="E393" s="1">
        <v>1.0073447473107999</v>
      </c>
      <c r="F393" s="1">
        <v>94.558692367728895</v>
      </c>
      <c r="G393" s="1">
        <v>0.30734474731080402</v>
      </c>
      <c r="H393" s="1">
        <v>49.558692367728902</v>
      </c>
      <c r="I393" s="1">
        <v>1</v>
      </c>
      <c r="J393" s="1">
        <v>0</v>
      </c>
      <c r="K393" s="9">
        <f t="shared" si="19"/>
        <v>1.0073447473107999</v>
      </c>
      <c r="L393">
        <f t="shared" si="20"/>
        <v>40.441307632271105</v>
      </c>
      <c r="M393">
        <f t="shared" si="21"/>
        <v>1</v>
      </c>
    </row>
    <row r="394" spans="1:13">
      <c r="A394" s="1"/>
      <c r="B394" s="1" t="s">
        <v>51</v>
      </c>
      <c r="C394" s="1">
        <v>1.5</v>
      </c>
      <c r="D394" s="1">
        <v>45</v>
      </c>
      <c r="E394" s="1">
        <v>0.64417611694410404</v>
      </c>
      <c r="F394" s="1">
        <v>105.10602670944699</v>
      </c>
      <c r="G394" s="1">
        <v>-0.85582388305589596</v>
      </c>
      <c r="H394" s="1">
        <v>60.106026709447001</v>
      </c>
      <c r="I394" s="1">
        <v>1</v>
      </c>
      <c r="J394" s="1">
        <v>0</v>
      </c>
      <c r="K394" s="9">
        <f t="shared" si="19"/>
        <v>0.64417611694410404</v>
      </c>
      <c r="L394">
        <f t="shared" si="20"/>
        <v>29.893973290552992</v>
      </c>
      <c r="M394">
        <f t="shared" si="21"/>
        <v>1</v>
      </c>
    </row>
    <row r="395" spans="1:13">
      <c r="A395" s="1"/>
      <c r="B395" s="1" t="s">
        <v>51</v>
      </c>
      <c r="C395" s="1">
        <v>1.5</v>
      </c>
      <c r="D395" s="1">
        <v>180</v>
      </c>
      <c r="E395" s="1">
        <v>0.50010271336846202</v>
      </c>
      <c r="F395" s="1">
        <v>159.18767701152899</v>
      </c>
      <c r="G395" s="1">
        <v>-0.99989728663153798</v>
      </c>
      <c r="H395" s="1">
        <v>-20.812322988470701</v>
      </c>
      <c r="I395" s="1">
        <v>0</v>
      </c>
      <c r="J395" s="1">
        <v>0</v>
      </c>
      <c r="K395" s="9">
        <f t="shared" si="19"/>
        <v>0.50010271336846202</v>
      </c>
      <c r="L395">
        <f t="shared" si="20"/>
        <v>20.81232298847101</v>
      </c>
      <c r="M395">
        <f t="shared" si="21"/>
        <v>0</v>
      </c>
    </row>
    <row r="396" spans="1:13">
      <c r="A396" s="1"/>
      <c r="B396" s="1" t="s">
        <v>51</v>
      </c>
      <c r="C396" s="1">
        <v>0.35</v>
      </c>
      <c r="D396" s="1">
        <v>45</v>
      </c>
      <c r="E396" s="1">
        <v>1.7625384954119701</v>
      </c>
      <c r="F396" s="1">
        <v>65.868723732580804</v>
      </c>
      <c r="G396" s="1">
        <v>1.41253849541197</v>
      </c>
      <c r="H396" s="1">
        <v>20.868723732580801</v>
      </c>
      <c r="I396" s="1">
        <v>0</v>
      </c>
      <c r="J396" s="1">
        <v>0</v>
      </c>
      <c r="K396" s="9">
        <f t="shared" si="19"/>
        <v>1.7625384954119701</v>
      </c>
      <c r="L396">
        <f t="shared" si="20"/>
        <v>20.868723732580804</v>
      </c>
      <c r="M396">
        <f t="shared" si="21"/>
        <v>0</v>
      </c>
    </row>
    <row r="397" spans="1:13">
      <c r="A397" s="1"/>
      <c r="B397" s="1" t="s">
        <v>51</v>
      </c>
      <c r="C397" s="1">
        <v>0.5</v>
      </c>
      <c r="D397" s="1">
        <v>45</v>
      </c>
      <c r="E397" s="1">
        <v>1.4677380613918201</v>
      </c>
      <c r="F397" s="1">
        <v>69.071066641392505</v>
      </c>
      <c r="G397" s="1">
        <v>0.96773806139182295</v>
      </c>
      <c r="H397" s="1">
        <v>24.071066641392498</v>
      </c>
      <c r="I397" s="1">
        <v>0</v>
      </c>
      <c r="J397" s="1">
        <v>0</v>
      </c>
      <c r="K397" s="9">
        <f t="shared" si="19"/>
        <v>1.4677380613918201</v>
      </c>
      <c r="L397">
        <f t="shared" si="20"/>
        <v>24.07106664139252</v>
      </c>
      <c r="M397">
        <f t="shared" si="21"/>
        <v>0</v>
      </c>
    </row>
    <row r="398" spans="1:13">
      <c r="A398" s="1"/>
      <c r="B398" s="1" t="s">
        <v>51</v>
      </c>
      <c r="C398" s="1">
        <v>1.5</v>
      </c>
      <c r="D398" s="1">
        <v>90</v>
      </c>
      <c r="E398" s="1">
        <v>0.50402472668296205</v>
      </c>
      <c r="F398" s="1">
        <v>42.881977081477103</v>
      </c>
      <c r="G398" s="1">
        <v>-0.99597527331703795</v>
      </c>
      <c r="H398" s="1">
        <v>-47.118022918522897</v>
      </c>
      <c r="I398" s="1">
        <v>0</v>
      </c>
      <c r="J398" s="1">
        <v>0</v>
      </c>
      <c r="K398" s="9">
        <f t="shared" si="19"/>
        <v>0.50402472668296205</v>
      </c>
      <c r="L398">
        <f t="shared" si="20"/>
        <v>47.118022918522911</v>
      </c>
      <c r="M398">
        <f t="shared" si="21"/>
        <v>0</v>
      </c>
    </row>
    <row r="399" spans="1:13">
      <c r="A399" s="1"/>
      <c r="B399" s="1" t="s">
        <v>51</v>
      </c>
      <c r="C399" s="1">
        <v>1.5</v>
      </c>
      <c r="D399" s="1">
        <v>135</v>
      </c>
      <c r="E399" s="1">
        <v>0.44665845547386601</v>
      </c>
      <c r="F399" s="1">
        <v>87.680258756976201</v>
      </c>
      <c r="G399" s="1">
        <v>-1.05334154452613</v>
      </c>
      <c r="H399" s="1">
        <v>-47.319741243023799</v>
      </c>
      <c r="I399" s="1">
        <v>1</v>
      </c>
      <c r="J399" s="1">
        <v>0</v>
      </c>
      <c r="K399" s="9">
        <f t="shared" si="19"/>
        <v>0.44665845547386601</v>
      </c>
      <c r="L399">
        <f t="shared" si="20"/>
        <v>42.680258756976201</v>
      </c>
      <c r="M399">
        <f t="shared" si="21"/>
        <v>1</v>
      </c>
    </row>
    <row r="400" spans="1:13">
      <c r="A400" s="1"/>
      <c r="B400" s="1" t="s">
        <v>51</v>
      </c>
      <c r="C400" s="1">
        <v>0.5</v>
      </c>
      <c r="D400" s="1">
        <v>135</v>
      </c>
      <c r="E400" s="1">
        <v>0.73679646255869202</v>
      </c>
      <c r="F400" s="1">
        <v>112.897952618039</v>
      </c>
      <c r="G400" s="1">
        <v>0.23679646255869199</v>
      </c>
      <c r="H400" s="1">
        <v>-22.102047381961299</v>
      </c>
      <c r="I400" s="1">
        <v>0</v>
      </c>
      <c r="J400" s="1">
        <v>0</v>
      </c>
      <c r="K400" s="9">
        <f t="shared" si="19"/>
        <v>0.73679646255869202</v>
      </c>
      <c r="L400">
        <f t="shared" si="20"/>
        <v>22.102047381961</v>
      </c>
      <c r="M400">
        <f t="shared" si="21"/>
        <v>0</v>
      </c>
    </row>
    <row r="401" spans="1:13">
      <c r="A401" s="1"/>
      <c r="B401" s="1" t="s">
        <v>51</v>
      </c>
      <c r="C401" s="1">
        <v>1.5</v>
      </c>
      <c r="D401" s="1">
        <v>45</v>
      </c>
      <c r="E401" s="1">
        <v>1.04092164941302</v>
      </c>
      <c r="F401" s="1">
        <v>35.2831784549319</v>
      </c>
      <c r="G401" s="1">
        <v>-0.45907835058697699</v>
      </c>
      <c r="H401" s="1">
        <v>-9.7168215450680595</v>
      </c>
      <c r="I401" s="1">
        <v>0</v>
      </c>
      <c r="J401" s="1">
        <v>0</v>
      </c>
      <c r="K401" s="9">
        <f t="shared" si="19"/>
        <v>1.04092164941302</v>
      </c>
      <c r="L401">
        <f t="shared" si="20"/>
        <v>9.7168215450681146</v>
      </c>
      <c r="M401">
        <f t="shared" si="21"/>
        <v>0</v>
      </c>
    </row>
    <row r="402" spans="1:13">
      <c r="A402" s="1"/>
      <c r="B402" s="1" t="s">
        <v>51</v>
      </c>
      <c r="C402" s="1">
        <v>0.5</v>
      </c>
      <c r="D402" s="1">
        <v>90</v>
      </c>
      <c r="E402" s="1">
        <v>0.92584198136905904</v>
      </c>
      <c r="F402" s="1">
        <v>122.95418262852201</v>
      </c>
      <c r="G402" s="1">
        <v>0.42584198136905899</v>
      </c>
      <c r="H402" s="1">
        <v>32.954182628521899</v>
      </c>
      <c r="I402" s="1">
        <v>1</v>
      </c>
      <c r="J402" s="1">
        <v>0</v>
      </c>
      <c r="K402" s="9">
        <f t="shared" si="19"/>
        <v>0.92584198136905904</v>
      </c>
      <c r="L402">
        <f t="shared" si="20"/>
        <v>32.954182628522005</v>
      </c>
      <c r="M402">
        <f t="shared" si="21"/>
        <v>0</v>
      </c>
    </row>
    <row r="403" spans="1:13">
      <c r="A403" s="1"/>
      <c r="B403" s="1" t="s">
        <v>51</v>
      </c>
      <c r="C403" s="1">
        <v>1.5</v>
      </c>
      <c r="D403" s="1">
        <v>180</v>
      </c>
      <c r="E403" s="1">
        <v>0.52539752176001298</v>
      </c>
      <c r="F403" s="1">
        <v>-176.27960074033101</v>
      </c>
      <c r="G403" s="1">
        <v>-0.97460247823998702</v>
      </c>
      <c r="H403" s="1">
        <v>3.7203992596687399</v>
      </c>
      <c r="I403" s="1">
        <v>1</v>
      </c>
      <c r="J403" s="1">
        <v>0</v>
      </c>
      <c r="K403" s="9">
        <f t="shared" si="19"/>
        <v>0.52539752176001298</v>
      </c>
      <c r="L403">
        <f t="shared" si="20"/>
        <v>3.7203992596689659</v>
      </c>
      <c r="M403">
        <f t="shared" si="21"/>
        <v>0</v>
      </c>
    </row>
    <row r="404" spans="1:13">
      <c r="A404" s="1"/>
      <c r="B404" s="1" t="s">
        <v>51</v>
      </c>
      <c r="C404" s="1">
        <v>0.5</v>
      </c>
      <c r="D404" s="1">
        <v>90</v>
      </c>
      <c r="E404" s="1">
        <v>1.1315670323191001</v>
      </c>
      <c r="F404" s="1">
        <v>76.9406909741747</v>
      </c>
      <c r="G404" s="1">
        <v>0.63156703231909495</v>
      </c>
      <c r="H404" s="1">
        <v>-13.0593090258253</v>
      </c>
      <c r="I404" s="1">
        <v>0</v>
      </c>
      <c r="J404" s="1">
        <v>0</v>
      </c>
      <c r="K404" s="9">
        <f t="shared" si="19"/>
        <v>1.1315670323191001</v>
      </c>
      <c r="L404">
        <f t="shared" si="20"/>
        <v>13.059309025825314</v>
      </c>
      <c r="M404">
        <f t="shared" si="21"/>
        <v>0</v>
      </c>
    </row>
    <row r="405" spans="1:13">
      <c r="A405" s="1"/>
      <c r="B405" s="1" t="s">
        <v>51</v>
      </c>
      <c r="C405" s="1">
        <v>0.7</v>
      </c>
      <c r="D405" s="1">
        <v>135</v>
      </c>
      <c r="E405" s="1">
        <v>0.91819650819429799</v>
      </c>
      <c r="F405" s="1">
        <v>120.98033996996401</v>
      </c>
      <c r="G405" s="1">
        <v>0.21819650819429801</v>
      </c>
      <c r="H405" s="1">
        <v>-14.019660030035499</v>
      </c>
      <c r="I405" s="1">
        <v>0</v>
      </c>
      <c r="J405" s="1">
        <v>0</v>
      </c>
      <c r="K405" s="9">
        <f t="shared" si="19"/>
        <v>0.91819650819429799</v>
      </c>
      <c r="L405">
        <f t="shared" si="20"/>
        <v>14.019660030035993</v>
      </c>
      <c r="M405">
        <f t="shared" si="21"/>
        <v>0</v>
      </c>
    </row>
    <row r="406" spans="1:13">
      <c r="A406" s="1"/>
      <c r="B406" s="1" t="s">
        <v>51</v>
      </c>
      <c r="C406" s="1">
        <v>0.5</v>
      </c>
      <c r="D406" s="1">
        <v>0</v>
      </c>
      <c r="E406" s="1">
        <v>0.70159679394290098</v>
      </c>
      <c r="F406" s="1">
        <v>3.9684046375178901</v>
      </c>
      <c r="G406" s="1">
        <v>0.201596793942901</v>
      </c>
      <c r="H406" s="1">
        <v>3.9684046375178901</v>
      </c>
      <c r="I406" s="1">
        <v>0</v>
      </c>
      <c r="J406" s="1">
        <v>0</v>
      </c>
      <c r="K406" s="9">
        <f t="shared" si="19"/>
        <v>0.70159679394290098</v>
      </c>
      <c r="L406">
        <f t="shared" si="20"/>
        <v>3.9684046375178923</v>
      </c>
      <c r="M406">
        <f t="shared" si="21"/>
        <v>0</v>
      </c>
    </row>
    <row r="407" spans="1:13">
      <c r="A407" s="1"/>
      <c r="B407" s="1" t="s">
        <v>51</v>
      </c>
      <c r="C407" s="1">
        <v>0.5</v>
      </c>
      <c r="D407" s="1">
        <v>180</v>
      </c>
      <c r="E407" s="1">
        <v>0.65402090669994195</v>
      </c>
      <c r="F407" s="1">
        <v>177.55565626717799</v>
      </c>
      <c r="G407" s="1">
        <v>0.15402090669994201</v>
      </c>
      <c r="H407" s="1">
        <v>-2.4443437328224</v>
      </c>
      <c r="I407" s="1">
        <v>0</v>
      </c>
      <c r="J407" s="1">
        <v>0</v>
      </c>
      <c r="K407" s="9">
        <f t="shared" si="19"/>
        <v>0.65402090669994195</v>
      </c>
      <c r="L407">
        <f t="shared" si="20"/>
        <v>2.4443437328220057</v>
      </c>
      <c r="M407">
        <f t="shared" si="21"/>
        <v>0</v>
      </c>
    </row>
    <row r="408" spans="1:13">
      <c r="A408" s="1"/>
      <c r="B408" s="1" t="s">
        <v>51</v>
      </c>
      <c r="C408" s="1">
        <v>1</v>
      </c>
      <c r="D408" s="1">
        <v>90</v>
      </c>
      <c r="E408" s="1">
        <v>1.24751945994604</v>
      </c>
      <c r="F408" s="1">
        <v>71.032396580949396</v>
      </c>
      <c r="G408" s="1">
        <v>0.24751945994604399</v>
      </c>
      <c r="H408" s="1">
        <v>-18.967603419050601</v>
      </c>
      <c r="I408" s="1">
        <v>0</v>
      </c>
      <c r="J408" s="1">
        <v>0</v>
      </c>
      <c r="K408" s="9">
        <f t="shared" si="19"/>
        <v>1.24751945994604</v>
      </c>
      <c r="L408">
        <f t="shared" si="20"/>
        <v>18.96760341905059</v>
      </c>
      <c r="M408">
        <f t="shared" si="21"/>
        <v>0</v>
      </c>
    </row>
    <row r="409" spans="1:13">
      <c r="A409" s="1"/>
      <c r="B409" s="1" t="s">
        <v>51</v>
      </c>
      <c r="C409" s="1">
        <v>1.5</v>
      </c>
      <c r="D409" s="1">
        <v>0</v>
      </c>
      <c r="E409" s="1">
        <v>0.33909763113128</v>
      </c>
      <c r="F409" s="1">
        <v>3.8431029904413698</v>
      </c>
      <c r="G409" s="1">
        <v>-1.1609023688687199</v>
      </c>
      <c r="H409" s="1">
        <v>3.8431029904413698</v>
      </c>
      <c r="I409" s="1">
        <v>0</v>
      </c>
      <c r="J409" s="1">
        <v>0</v>
      </c>
      <c r="K409" s="9">
        <f t="shared" si="19"/>
        <v>0.33909763113128</v>
      </c>
      <c r="L409">
        <f t="shared" si="20"/>
        <v>3.8431029904413663</v>
      </c>
      <c r="M409">
        <f t="shared" si="21"/>
        <v>0</v>
      </c>
    </row>
    <row r="410" spans="1:13">
      <c r="A410" s="1"/>
      <c r="B410" s="1" t="s">
        <v>51</v>
      </c>
      <c r="C410" s="1">
        <v>0.7</v>
      </c>
      <c r="D410" s="1">
        <v>45</v>
      </c>
      <c r="E410" s="1">
        <v>1.6298440653775701</v>
      </c>
      <c r="F410" s="1">
        <v>57.936872551535203</v>
      </c>
      <c r="G410" s="1">
        <v>0.92984406537756603</v>
      </c>
      <c r="H410" s="1">
        <v>12.936872551535201</v>
      </c>
      <c r="I410" s="1">
        <v>0</v>
      </c>
      <c r="J410" s="1">
        <v>0</v>
      </c>
      <c r="K410" s="9">
        <f t="shared" si="19"/>
        <v>1.6298440653775701</v>
      </c>
      <c r="L410">
        <f t="shared" si="20"/>
        <v>12.936872551535203</v>
      </c>
      <c r="M410">
        <f t="shared" si="21"/>
        <v>0</v>
      </c>
    </row>
    <row r="411" spans="1:13">
      <c r="A411" s="1"/>
      <c r="B411" s="1" t="s">
        <v>51</v>
      </c>
      <c r="C411" s="1">
        <v>1</v>
      </c>
      <c r="D411" s="1">
        <v>135</v>
      </c>
      <c r="E411" s="1">
        <v>1.44459037001834</v>
      </c>
      <c r="F411" s="1">
        <v>131.825794912818</v>
      </c>
      <c r="G411" s="1">
        <v>0.44459037001833801</v>
      </c>
      <c r="H411" s="1">
        <v>-3.1742050871816301</v>
      </c>
      <c r="I411" s="1">
        <v>0</v>
      </c>
      <c r="J411" s="1">
        <v>0</v>
      </c>
      <c r="K411" s="9">
        <f t="shared" si="19"/>
        <v>1.44459037001834</v>
      </c>
      <c r="L411">
        <f t="shared" si="20"/>
        <v>3.1742050871820027</v>
      </c>
      <c r="M411">
        <f t="shared" si="21"/>
        <v>0</v>
      </c>
    </row>
    <row r="412" spans="1:13">
      <c r="A412" s="1"/>
      <c r="B412" s="1" t="s">
        <v>51</v>
      </c>
      <c r="C412" s="1">
        <v>0.7</v>
      </c>
      <c r="D412" s="1">
        <v>45</v>
      </c>
      <c r="E412" s="1">
        <v>1.9543842617463001</v>
      </c>
      <c r="F412" s="1">
        <v>46.488562611206703</v>
      </c>
      <c r="G412" s="1">
        <v>1.2543842617462999</v>
      </c>
      <c r="H412" s="1">
        <v>1.4885626112066701</v>
      </c>
      <c r="I412" s="1">
        <v>0</v>
      </c>
      <c r="J412" s="1">
        <v>0</v>
      </c>
      <c r="K412" s="9">
        <f t="shared" si="19"/>
        <v>1.9543842617463001</v>
      </c>
      <c r="L412">
        <f t="shared" si="20"/>
        <v>1.488562611206703</v>
      </c>
      <c r="M412">
        <f t="shared" si="21"/>
        <v>0</v>
      </c>
    </row>
    <row r="413" spans="1:13">
      <c r="A413" s="1"/>
      <c r="B413" s="1" t="s">
        <v>51</v>
      </c>
      <c r="C413" s="1">
        <v>0.5</v>
      </c>
      <c r="D413" s="1">
        <v>0</v>
      </c>
      <c r="E413" s="1">
        <v>0.41341479757478999</v>
      </c>
      <c r="F413" s="1">
        <v>111.62859211398801</v>
      </c>
      <c r="G413" s="1">
        <v>-8.6585202425209895E-2</v>
      </c>
      <c r="H413" s="1">
        <v>111.62859211398801</v>
      </c>
      <c r="I413" s="1">
        <v>1</v>
      </c>
      <c r="J413" s="1">
        <v>0</v>
      </c>
      <c r="K413" s="9">
        <f t="shared" si="19"/>
        <v>0.41341479757478999</v>
      </c>
      <c r="L413">
        <f t="shared" si="20"/>
        <v>68.371407886011994</v>
      </c>
      <c r="M413">
        <f t="shared" si="21"/>
        <v>1</v>
      </c>
    </row>
    <row r="414" spans="1:13">
      <c r="A414" s="1"/>
      <c r="B414" s="1" t="s">
        <v>51</v>
      </c>
      <c r="C414" s="1">
        <v>0.5</v>
      </c>
      <c r="D414" s="1">
        <v>135</v>
      </c>
      <c r="E414" s="1">
        <v>1.44282725636503</v>
      </c>
      <c r="F414" s="1">
        <v>133.56391635815399</v>
      </c>
      <c r="G414" s="1">
        <v>0.94282725636503195</v>
      </c>
      <c r="H414" s="1">
        <v>-1.4360836418458101</v>
      </c>
      <c r="I414" s="1">
        <v>0</v>
      </c>
      <c r="J414" s="1">
        <v>0</v>
      </c>
      <c r="K414" s="9">
        <f t="shared" si="19"/>
        <v>1.44282725636503</v>
      </c>
      <c r="L414">
        <f t="shared" si="20"/>
        <v>1.436083641846011</v>
      </c>
      <c r="M414">
        <f t="shared" si="21"/>
        <v>0</v>
      </c>
    </row>
    <row r="415" spans="1:13">
      <c r="A415" s="1"/>
      <c r="B415" s="1" t="s">
        <v>51</v>
      </c>
      <c r="C415" s="1">
        <v>0.7</v>
      </c>
      <c r="D415" s="1">
        <v>90</v>
      </c>
      <c r="E415" s="1">
        <v>1.1361204689831601</v>
      </c>
      <c r="F415" s="1">
        <v>58.933490913069697</v>
      </c>
      <c r="G415" s="1">
        <v>0.43612046898315698</v>
      </c>
      <c r="H415" s="1">
        <v>-31.066509086930299</v>
      </c>
      <c r="I415" s="1">
        <v>0</v>
      </c>
      <c r="J415" s="1">
        <v>0</v>
      </c>
      <c r="K415" s="9">
        <f t="shared" si="19"/>
        <v>1.1361204689831601</v>
      </c>
      <c r="L415">
        <f t="shared" si="20"/>
        <v>31.066509086930296</v>
      </c>
      <c r="M415">
        <f t="shared" si="21"/>
        <v>0</v>
      </c>
    </row>
    <row r="416" spans="1:13">
      <c r="A416" s="1"/>
      <c r="B416" s="1" t="s">
        <v>51</v>
      </c>
      <c r="C416" s="1">
        <v>1</v>
      </c>
      <c r="D416" s="1">
        <v>90</v>
      </c>
      <c r="E416" s="1">
        <v>1.79291782283885</v>
      </c>
      <c r="F416" s="1">
        <v>67.380135051959599</v>
      </c>
      <c r="G416" s="1">
        <v>0.79291782283884804</v>
      </c>
      <c r="H416" s="1">
        <v>-22.619864948040401</v>
      </c>
      <c r="I416" s="1">
        <v>0</v>
      </c>
      <c r="J416" s="1">
        <v>0</v>
      </c>
      <c r="K416" s="9">
        <f t="shared" si="19"/>
        <v>1.79291782283885</v>
      </c>
      <c r="L416">
        <f t="shared" si="20"/>
        <v>22.619864948040401</v>
      </c>
      <c r="M416">
        <f t="shared" si="21"/>
        <v>0</v>
      </c>
    </row>
    <row r="417" spans="1:13">
      <c r="A417" s="1"/>
      <c r="B417" s="1" t="s">
        <v>51</v>
      </c>
      <c r="C417" s="1">
        <v>0.35</v>
      </c>
      <c r="D417" s="1">
        <v>90</v>
      </c>
      <c r="E417" s="1">
        <v>1.62140114347825</v>
      </c>
      <c r="F417" s="1">
        <v>82.7708384361393</v>
      </c>
      <c r="G417" s="1">
        <v>1.27140114347825</v>
      </c>
      <c r="H417" s="1">
        <v>-7.2291615638607096</v>
      </c>
      <c r="I417" s="1">
        <v>0</v>
      </c>
      <c r="J417" s="1">
        <v>0</v>
      </c>
      <c r="K417" s="9">
        <f t="shared" si="19"/>
        <v>1.62140114347825</v>
      </c>
      <c r="L417">
        <f t="shared" si="20"/>
        <v>7.2291615638607141</v>
      </c>
      <c r="M417">
        <f t="shared" si="21"/>
        <v>0</v>
      </c>
    </row>
    <row r="418" spans="1:13">
      <c r="A418" s="1"/>
      <c r="B418" s="1" t="s">
        <v>51</v>
      </c>
      <c r="C418" s="1">
        <v>1.5</v>
      </c>
      <c r="D418" s="1">
        <v>90</v>
      </c>
      <c r="E418" s="1">
        <v>1.15514129551668</v>
      </c>
      <c r="F418" s="1">
        <v>98.097492352262705</v>
      </c>
      <c r="G418" s="1">
        <v>-0.34485870448331601</v>
      </c>
      <c r="H418" s="1">
        <v>8.0974923522627495</v>
      </c>
      <c r="I418" s="1">
        <v>1</v>
      </c>
      <c r="J418" s="1">
        <v>0</v>
      </c>
      <c r="K418" s="9">
        <f t="shared" si="19"/>
        <v>1.15514129551668</v>
      </c>
      <c r="L418">
        <f t="shared" si="20"/>
        <v>8.0974923522626909</v>
      </c>
      <c r="M418">
        <f t="shared" si="21"/>
        <v>0</v>
      </c>
    </row>
    <row r="419" spans="1:13">
      <c r="A419" s="1"/>
      <c r="B419" s="1" t="s">
        <v>51</v>
      </c>
      <c r="C419" s="1">
        <v>1</v>
      </c>
      <c r="D419" s="1">
        <v>0</v>
      </c>
      <c r="E419" s="1">
        <v>0.40070522604383702</v>
      </c>
      <c r="F419" s="1">
        <v>2.5120105308268701</v>
      </c>
      <c r="G419" s="1">
        <v>-0.59929477395616304</v>
      </c>
      <c r="H419" s="1">
        <v>2.5120105308268701</v>
      </c>
      <c r="I419" s="1">
        <v>0</v>
      </c>
      <c r="J419" s="1">
        <v>0</v>
      </c>
      <c r="K419" s="9">
        <f t="shared" si="19"/>
        <v>0.40070522604383702</v>
      </c>
      <c r="L419">
        <f t="shared" si="20"/>
        <v>2.5120105308268705</v>
      </c>
      <c r="M419">
        <f t="shared" si="21"/>
        <v>0</v>
      </c>
    </row>
    <row r="420" spans="1:13">
      <c r="A420" s="1"/>
      <c r="B420" s="1" t="s">
        <v>51</v>
      </c>
      <c r="C420" s="1">
        <v>1.5</v>
      </c>
      <c r="D420" s="1">
        <v>135</v>
      </c>
      <c r="E420" s="1">
        <v>0.578264502402698</v>
      </c>
      <c r="F420" s="1">
        <v>62.610935298574802</v>
      </c>
      <c r="G420" s="1">
        <v>-0.921735497597302</v>
      </c>
      <c r="H420" s="1">
        <v>-72.389064701425198</v>
      </c>
      <c r="I420" s="1">
        <v>1</v>
      </c>
      <c r="J420" s="1">
        <v>0</v>
      </c>
      <c r="K420" s="9">
        <f t="shared" si="19"/>
        <v>0.578264502402698</v>
      </c>
      <c r="L420">
        <f t="shared" si="20"/>
        <v>17.610935298574816</v>
      </c>
      <c r="M420">
        <f t="shared" si="21"/>
        <v>1</v>
      </c>
    </row>
    <row r="421" spans="1:13">
      <c r="A421" s="1"/>
      <c r="B421" s="1" t="s">
        <v>51</v>
      </c>
      <c r="C421" s="1">
        <v>0.5</v>
      </c>
      <c r="D421" s="1">
        <v>180</v>
      </c>
      <c r="E421" s="1">
        <v>0.69212042249420003</v>
      </c>
      <c r="F421" s="1">
        <v>151.27350877525501</v>
      </c>
      <c r="G421" s="1">
        <v>0.1921204224942</v>
      </c>
      <c r="H421" s="1">
        <v>-28.7264912247445</v>
      </c>
      <c r="I421" s="1">
        <v>0</v>
      </c>
      <c r="J421" s="1">
        <v>0</v>
      </c>
      <c r="K421" s="9">
        <f t="shared" si="19"/>
        <v>0.69212042249420003</v>
      </c>
      <c r="L421">
        <f t="shared" si="20"/>
        <v>28.72649122474499</v>
      </c>
      <c r="M421">
        <f t="shared" si="21"/>
        <v>0</v>
      </c>
    </row>
    <row r="422" spans="1:13">
      <c r="A422" s="1"/>
      <c r="B422" s="1" t="s">
        <v>51</v>
      </c>
      <c r="C422" s="1">
        <v>1</v>
      </c>
      <c r="D422" s="1">
        <v>0</v>
      </c>
      <c r="E422" s="1">
        <v>0.45318177745633198</v>
      </c>
      <c r="F422" s="1">
        <v>4.1833275322358103</v>
      </c>
      <c r="G422" s="1">
        <v>-0.54681822254366796</v>
      </c>
      <c r="H422" s="1">
        <v>4.1833275322358103</v>
      </c>
      <c r="I422" s="1">
        <v>0</v>
      </c>
      <c r="J422" s="1">
        <v>0</v>
      </c>
      <c r="K422" s="9">
        <f t="shared" si="19"/>
        <v>0.45318177745633198</v>
      </c>
      <c r="L422">
        <f t="shared" si="20"/>
        <v>4.1833275322358077</v>
      </c>
      <c r="M422">
        <f t="shared" si="21"/>
        <v>0</v>
      </c>
    </row>
    <row r="423" spans="1:13">
      <c r="A423" s="1"/>
      <c r="B423" s="1" t="s">
        <v>51</v>
      </c>
      <c r="C423" s="1">
        <v>1</v>
      </c>
      <c r="D423" s="1">
        <v>135</v>
      </c>
      <c r="E423" s="1">
        <v>1.2863083108517499</v>
      </c>
      <c r="F423" s="1">
        <v>130.12962212549601</v>
      </c>
      <c r="G423" s="1">
        <v>0.28630831085174702</v>
      </c>
      <c r="H423" s="1">
        <v>-4.8703778745036201</v>
      </c>
      <c r="I423" s="1">
        <v>0</v>
      </c>
      <c r="J423" s="1">
        <v>0</v>
      </c>
      <c r="K423" s="9">
        <f t="shared" si="19"/>
        <v>1.2863083108517499</v>
      </c>
      <c r="L423">
        <f t="shared" si="20"/>
        <v>4.870377874503987</v>
      </c>
      <c r="M423">
        <f t="shared" si="21"/>
        <v>0</v>
      </c>
    </row>
    <row r="424" spans="1:13">
      <c r="A424" s="1"/>
      <c r="B424" s="1" t="s">
        <v>51</v>
      </c>
      <c r="C424" s="1">
        <v>1</v>
      </c>
      <c r="D424" s="1">
        <v>0</v>
      </c>
      <c r="E424" s="1">
        <v>0.47318221911085501</v>
      </c>
      <c r="F424" s="1">
        <v>2.7530861108947402</v>
      </c>
      <c r="G424" s="1">
        <v>-0.52681778088914499</v>
      </c>
      <c r="H424" s="1">
        <v>2.7530861108947402</v>
      </c>
      <c r="I424" s="1">
        <v>0</v>
      </c>
      <c r="J424" s="1">
        <v>0</v>
      </c>
      <c r="K424" s="9">
        <f t="shared" si="19"/>
        <v>0.47318221911085501</v>
      </c>
      <c r="L424">
        <f t="shared" si="20"/>
        <v>2.753086110894742</v>
      </c>
      <c r="M424">
        <f t="shared" si="21"/>
        <v>0</v>
      </c>
    </row>
    <row r="425" spans="1:13">
      <c r="A425" s="1"/>
      <c r="B425" s="1" t="s">
        <v>51</v>
      </c>
      <c r="C425" s="1">
        <v>0.35</v>
      </c>
      <c r="D425" s="1">
        <v>0</v>
      </c>
      <c r="E425" s="1">
        <v>1.9763702790145501</v>
      </c>
      <c r="F425" s="1">
        <v>1.40776978701933</v>
      </c>
      <c r="G425" s="1">
        <v>1.62637027901455</v>
      </c>
      <c r="H425" s="1">
        <v>1.40776978701933</v>
      </c>
      <c r="I425" s="1">
        <v>0</v>
      </c>
      <c r="J425" s="1">
        <v>0</v>
      </c>
      <c r="K425" s="9">
        <f t="shared" si="19"/>
        <v>1.9763702790145501</v>
      </c>
      <c r="L425">
        <f t="shared" si="20"/>
        <v>1.4077697870193333</v>
      </c>
      <c r="M425">
        <f t="shared" si="21"/>
        <v>0</v>
      </c>
    </row>
    <row r="426" spans="1:13">
      <c r="A426" s="1"/>
      <c r="B426" s="1" t="s">
        <v>51</v>
      </c>
      <c r="C426" s="1">
        <v>0.5</v>
      </c>
      <c r="D426" s="1">
        <v>90</v>
      </c>
      <c r="E426" s="1">
        <v>1.3786258542288801</v>
      </c>
      <c r="F426" s="1">
        <v>33.5233547234306</v>
      </c>
      <c r="G426" s="1">
        <v>0.87862585422888395</v>
      </c>
      <c r="H426" s="1">
        <v>-56.4766452765694</v>
      </c>
      <c r="I426" s="1">
        <v>0</v>
      </c>
      <c r="J426" s="1">
        <v>0</v>
      </c>
      <c r="K426" s="9">
        <f t="shared" si="19"/>
        <v>1.3786258542288801</v>
      </c>
      <c r="L426">
        <f t="shared" si="20"/>
        <v>56.4766452765694</v>
      </c>
      <c r="M426">
        <f t="shared" si="21"/>
        <v>0</v>
      </c>
    </row>
    <row r="427" spans="1:13">
      <c r="A427" s="1"/>
      <c r="B427" s="1" t="s">
        <v>51</v>
      </c>
      <c r="C427" s="1">
        <v>1.5</v>
      </c>
      <c r="D427" s="1">
        <v>0</v>
      </c>
      <c r="E427" s="1">
        <v>0.67466436878689695</v>
      </c>
      <c r="F427" s="1">
        <v>2.3695080642552901</v>
      </c>
      <c r="G427" s="1">
        <v>-0.82533563121310305</v>
      </c>
      <c r="H427" s="1">
        <v>2.3695080642552901</v>
      </c>
      <c r="I427" s="1">
        <v>0</v>
      </c>
      <c r="J427" s="1">
        <v>0</v>
      </c>
      <c r="K427" s="9">
        <f t="shared" si="19"/>
        <v>0.67466436878689695</v>
      </c>
      <c r="L427">
        <f t="shared" si="20"/>
        <v>2.3695080642552853</v>
      </c>
      <c r="M427">
        <f t="shared" si="21"/>
        <v>0</v>
      </c>
    </row>
    <row r="428" spans="1:13">
      <c r="A428" s="1"/>
      <c r="B428" s="1" t="s">
        <v>51</v>
      </c>
      <c r="C428" s="1">
        <v>1</v>
      </c>
      <c r="D428" s="1">
        <v>180</v>
      </c>
      <c r="E428" s="1">
        <v>0.82804800972302495</v>
      </c>
      <c r="F428" s="1">
        <v>160.92079751934301</v>
      </c>
      <c r="G428" s="1">
        <v>-0.171951990276975</v>
      </c>
      <c r="H428" s="1">
        <v>-19.079202480656701</v>
      </c>
      <c r="I428" s="1">
        <v>0</v>
      </c>
      <c r="J428" s="1">
        <v>0</v>
      </c>
      <c r="K428" s="9">
        <f t="shared" si="19"/>
        <v>0.82804800972302495</v>
      </c>
      <c r="L428">
        <f t="shared" si="20"/>
        <v>19.079202480656988</v>
      </c>
      <c r="M428">
        <f t="shared" si="21"/>
        <v>0</v>
      </c>
    </row>
    <row r="429" spans="1:13">
      <c r="A429" s="1"/>
      <c r="B429" s="1" t="s">
        <v>51</v>
      </c>
      <c r="C429" s="1">
        <v>0.7</v>
      </c>
      <c r="D429" s="1">
        <v>135</v>
      </c>
      <c r="E429" s="1">
        <v>0.92796349030484304</v>
      </c>
      <c r="F429" s="1">
        <v>121.36304285140599</v>
      </c>
      <c r="G429" s="1">
        <v>0.227963490304844</v>
      </c>
      <c r="H429" s="1">
        <v>-13.6369571485936</v>
      </c>
      <c r="I429" s="1">
        <v>0</v>
      </c>
      <c r="J429" s="1">
        <v>0</v>
      </c>
      <c r="K429" s="9">
        <f t="shared" si="19"/>
        <v>0.92796349030484304</v>
      </c>
      <c r="L429">
        <f t="shared" si="20"/>
        <v>13.636957148594007</v>
      </c>
      <c r="M429">
        <f t="shared" si="21"/>
        <v>0</v>
      </c>
    </row>
    <row r="430" spans="1:13">
      <c r="A430" s="1"/>
      <c r="B430" s="1" t="s">
        <v>51</v>
      </c>
      <c r="C430" s="1">
        <v>0.35</v>
      </c>
      <c r="D430" s="1">
        <v>180</v>
      </c>
      <c r="E430" s="1">
        <v>0.78121959282356102</v>
      </c>
      <c r="F430" s="1">
        <v>146.07877525592701</v>
      </c>
      <c r="G430" s="1">
        <v>0.43121959282356098</v>
      </c>
      <c r="H430" s="1">
        <v>-33.921224744073101</v>
      </c>
      <c r="I430" s="1">
        <v>0</v>
      </c>
      <c r="J430" s="1">
        <v>0</v>
      </c>
      <c r="K430" s="9">
        <f t="shared" si="19"/>
        <v>0.78121959282356102</v>
      </c>
      <c r="L430">
        <f t="shared" si="20"/>
        <v>33.921224744072987</v>
      </c>
      <c r="M430">
        <f t="shared" si="21"/>
        <v>0</v>
      </c>
    </row>
    <row r="431" spans="1:13">
      <c r="A431" s="1"/>
      <c r="B431" s="1" t="s">
        <v>51</v>
      </c>
      <c r="C431" s="1">
        <v>1.5</v>
      </c>
      <c r="D431" s="1">
        <v>180</v>
      </c>
      <c r="E431" s="1">
        <v>0.78417853482319899</v>
      </c>
      <c r="F431" s="1">
        <v>169.98546136550701</v>
      </c>
      <c r="G431" s="1">
        <v>-0.71582146517680101</v>
      </c>
      <c r="H431" s="1">
        <v>-10.014538634493199</v>
      </c>
      <c r="I431" s="1">
        <v>0</v>
      </c>
      <c r="J431" s="1">
        <v>0</v>
      </c>
      <c r="K431" s="9">
        <f t="shared" ref="K431:K451" si="22">IF(J431=1, "", E431)</f>
        <v>0.78417853482319899</v>
      </c>
      <c r="L431">
        <f t="shared" si="20"/>
        <v>10.014538634492993</v>
      </c>
      <c r="M431">
        <f t="shared" si="21"/>
        <v>0</v>
      </c>
    </row>
    <row r="432" spans="1:13">
      <c r="A432" s="1"/>
      <c r="B432" s="1" t="s">
        <v>51</v>
      </c>
      <c r="C432" s="1">
        <v>0.5</v>
      </c>
      <c r="D432" s="1">
        <v>45</v>
      </c>
      <c r="E432" s="1">
        <v>1.2439554546534799</v>
      </c>
      <c r="F432" s="1">
        <v>61.881329373027398</v>
      </c>
      <c r="G432" s="1">
        <v>0.74395545465348201</v>
      </c>
      <c r="H432" s="1">
        <v>16.881329373027398</v>
      </c>
      <c r="I432" s="1">
        <v>0</v>
      </c>
      <c r="J432" s="1">
        <v>0</v>
      </c>
      <c r="K432" s="9">
        <f t="shared" si="22"/>
        <v>1.2439554546534799</v>
      </c>
      <c r="L432">
        <f t="shared" si="20"/>
        <v>16.881329373027398</v>
      </c>
      <c r="M432">
        <f t="shared" si="21"/>
        <v>0</v>
      </c>
    </row>
    <row r="433" spans="1:13">
      <c r="A433" s="1"/>
      <c r="B433" s="1" t="s">
        <v>51</v>
      </c>
      <c r="C433" s="1">
        <v>0.7</v>
      </c>
      <c r="D433" s="1">
        <v>90</v>
      </c>
      <c r="E433" s="1">
        <v>1.4217545798779501</v>
      </c>
      <c r="F433" s="1">
        <v>73.863027947689204</v>
      </c>
      <c r="G433" s="1">
        <v>0.721754579877951</v>
      </c>
      <c r="H433" s="1">
        <v>-16.136972052310799</v>
      </c>
      <c r="I433" s="1">
        <v>0</v>
      </c>
      <c r="J433" s="1">
        <v>0</v>
      </c>
      <c r="K433" s="9">
        <f t="shared" si="22"/>
        <v>1.4217545798779501</v>
      </c>
      <c r="L433">
        <f t="shared" si="20"/>
        <v>16.136972052310796</v>
      </c>
      <c r="M433">
        <f t="shared" si="21"/>
        <v>0</v>
      </c>
    </row>
    <row r="434" spans="1:13">
      <c r="A434" s="1"/>
      <c r="B434" s="1" t="s">
        <v>51</v>
      </c>
      <c r="C434" s="1">
        <v>1.5</v>
      </c>
      <c r="D434" s="1">
        <v>90</v>
      </c>
      <c r="E434" s="1">
        <v>0.96230029124964001</v>
      </c>
      <c r="F434" s="1">
        <v>75.546036599171998</v>
      </c>
      <c r="G434" s="1">
        <v>-0.53769970875035999</v>
      </c>
      <c r="H434" s="1">
        <v>-14.453963400828</v>
      </c>
      <c r="I434" s="1">
        <v>0</v>
      </c>
      <c r="J434" s="1">
        <v>0</v>
      </c>
      <c r="K434" s="9">
        <f t="shared" si="22"/>
        <v>0.96230029124964001</v>
      </c>
      <c r="L434">
        <f t="shared" si="20"/>
        <v>14.453963400828002</v>
      </c>
      <c r="M434">
        <f t="shared" si="21"/>
        <v>0</v>
      </c>
    </row>
    <row r="435" spans="1:13">
      <c r="A435" s="1"/>
      <c r="B435" s="1" t="s">
        <v>51</v>
      </c>
      <c r="C435" s="1">
        <v>1.5</v>
      </c>
      <c r="D435" s="1">
        <v>0</v>
      </c>
      <c r="E435" s="1">
        <v>0.18867652393206699</v>
      </c>
      <c r="F435" s="1">
        <v>2.1965695654587898</v>
      </c>
      <c r="G435" s="1">
        <v>-1.31132347606793</v>
      </c>
      <c r="H435" s="1">
        <v>2.1965695654587898</v>
      </c>
      <c r="I435" s="1">
        <v>0</v>
      </c>
      <c r="J435" s="1">
        <v>0</v>
      </c>
      <c r="K435" s="9">
        <f t="shared" si="22"/>
        <v>0.18867652393206699</v>
      </c>
      <c r="L435">
        <f t="shared" si="20"/>
        <v>2.1965695654587876</v>
      </c>
      <c r="M435">
        <f t="shared" si="21"/>
        <v>0</v>
      </c>
    </row>
    <row r="436" spans="1:13">
      <c r="A436" s="1"/>
      <c r="B436" s="1" t="s">
        <v>51</v>
      </c>
      <c r="C436" s="1">
        <v>1</v>
      </c>
      <c r="D436" s="1">
        <v>180</v>
      </c>
      <c r="E436" s="1">
        <v>0.24180628807103799</v>
      </c>
      <c r="F436" s="1">
        <v>173.37596736548201</v>
      </c>
      <c r="G436" s="1">
        <v>-0.75819371192896201</v>
      </c>
      <c r="H436" s="1">
        <v>-6.6240326345174996</v>
      </c>
      <c r="I436" s="1">
        <v>0</v>
      </c>
      <c r="J436" s="1">
        <v>0</v>
      </c>
      <c r="K436" s="9">
        <f t="shared" si="22"/>
        <v>0.24180628807103799</v>
      </c>
      <c r="L436">
        <f t="shared" si="20"/>
        <v>6.6240326345179881</v>
      </c>
      <c r="M436">
        <f t="shared" si="21"/>
        <v>0</v>
      </c>
    </row>
    <row r="437" spans="1:13">
      <c r="A437" s="1"/>
      <c r="B437" s="1" t="s">
        <v>51</v>
      </c>
      <c r="C437" s="1">
        <v>1</v>
      </c>
      <c r="D437" s="1">
        <v>180</v>
      </c>
      <c r="E437" s="1">
        <v>0.45515571575668801</v>
      </c>
      <c r="F437" s="1">
        <v>173.221786639725</v>
      </c>
      <c r="G437" s="1">
        <v>-0.54484428424331199</v>
      </c>
      <c r="H437" s="1">
        <v>-6.7782133602752896</v>
      </c>
      <c r="I437" s="1">
        <v>0</v>
      </c>
      <c r="J437" s="1">
        <v>0</v>
      </c>
      <c r="K437" s="9">
        <f t="shared" si="22"/>
        <v>0.45515571575668801</v>
      </c>
      <c r="L437">
        <f t="shared" si="20"/>
        <v>6.7782133602750037</v>
      </c>
      <c r="M437">
        <f t="shared" si="21"/>
        <v>0</v>
      </c>
    </row>
    <row r="438" spans="1:13">
      <c r="A438" s="1"/>
      <c r="B438" s="1" t="s">
        <v>51</v>
      </c>
      <c r="C438" s="1">
        <v>0.5</v>
      </c>
      <c r="D438" s="1">
        <v>135</v>
      </c>
      <c r="E438" s="1">
        <v>1.1731877789138601</v>
      </c>
      <c r="F438" s="1">
        <v>132.519745070429</v>
      </c>
      <c r="G438" s="1">
        <v>0.67318777891385695</v>
      </c>
      <c r="H438" s="1">
        <v>-2.4802549295706098</v>
      </c>
      <c r="I438" s="1">
        <v>0</v>
      </c>
      <c r="J438" s="1">
        <v>0</v>
      </c>
      <c r="K438" s="9">
        <f t="shared" si="22"/>
        <v>1.1731877789138601</v>
      </c>
      <c r="L438">
        <f t="shared" si="20"/>
        <v>2.4802549295710037</v>
      </c>
      <c r="M438">
        <f t="shared" si="21"/>
        <v>0</v>
      </c>
    </row>
    <row r="439" spans="1:13">
      <c r="A439" s="1"/>
      <c r="B439" s="1" t="s">
        <v>51</v>
      </c>
      <c r="C439" s="1">
        <v>0.5</v>
      </c>
      <c r="D439" s="1">
        <v>0</v>
      </c>
      <c r="E439" s="1">
        <v>0.46802282524006</v>
      </c>
      <c r="F439" s="1">
        <v>2.7834593717602201</v>
      </c>
      <c r="G439" s="1">
        <v>-3.19771747599399E-2</v>
      </c>
      <c r="H439" s="1">
        <v>2.7834593717602201</v>
      </c>
      <c r="I439" s="1">
        <v>0</v>
      </c>
      <c r="J439" s="1">
        <v>0</v>
      </c>
      <c r="K439" s="9">
        <f t="shared" si="22"/>
        <v>0.46802282524006</v>
      </c>
      <c r="L439">
        <f t="shared" si="20"/>
        <v>2.7834593717602161</v>
      </c>
      <c r="M439">
        <f t="shared" si="21"/>
        <v>0</v>
      </c>
    </row>
    <row r="440" spans="1:13">
      <c r="A440" s="1"/>
      <c r="B440" s="1" t="s">
        <v>51</v>
      </c>
      <c r="C440" s="1">
        <v>1</v>
      </c>
      <c r="D440" s="1">
        <v>0</v>
      </c>
      <c r="E440" s="1">
        <v>0.72111597514085601</v>
      </c>
      <c r="F440" s="1">
        <v>2.21679434074019</v>
      </c>
      <c r="G440" s="1">
        <v>-0.27888402485914399</v>
      </c>
      <c r="H440" s="1">
        <v>2.21679434074019</v>
      </c>
      <c r="I440" s="1">
        <v>0</v>
      </c>
      <c r="J440" s="1">
        <v>0</v>
      </c>
      <c r="K440" s="9">
        <f t="shared" si="22"/>
        <v>0.72111597514085601</v>
      </c>
      <c r="L440">
        <f t="shared" si="20"/>
        <v>2.2167943407401935</v>
      </c>
      <c r="M440">
        <f t="shared" si="21"/>
        <v>0</v>
      </c>
    </row>
    <row r="441" spans="1:13">
      <c r="A441" s="1"/>
      <c r="B441" s="1" t="s">
        <v>51</v>
      </c>
      <c r="C441" s="1">
        <v>1</v>
      </c>
      <c r="D441" s="1">
        <v>90</v>
      </c>
      <c r="E441" s="1">
        <v>1.5669543621622399</v>
      </c>
      <c r="F441" s="1">
        <v>63.891075423560601</v>
      </c>
      <c r="G441" s="1">
        <v>0.56695436216224204</v>
      </c>
      <c r="H441" s="1">
        <v>-26.108924576439399</v>
      </c>
      <c r="I441" s="1">
        <v>0</v>
      </c>
      <c r="J441" s="1">
        <v>0</v>
      </c>
      <c r="K441" s="9">
        <f t="shared" si="22"/>
        <v>1.5669543621622399</v>
      </c>
      <c r="L441">
        <f t="shared" si="20"/>
        <v>26.108924576439392</v>
      </c>
      <c r="M441">
        <f t="shared" si="21"/>
        <v>0</v>
      </c>
    </row>
    <row r="442" spans="1:13">
      <c r="A442" s="1"/>
      <c r="B442" s="1" t="s">
        <v>51</v>
      </c>
      <c r="C442" s="1">
        <v>0.7</v>
      </c>
      <c r="D442" s="1">
        <v>180</v>
      </c>
      <c r="E442" s="1">
        <v>0.73787843559453703</v>
      </c>
      <c r="F442" s="1">
        <v>154.09864607451499</v>
      </c>
      <c r="G442" s="1">
        <v>3.7878435594537199E-2</v>
      </c>
      <c r="H442" s="1">
        <v>-25.901353925484699</v>
      </c>
      <c r="I442" s="1">
        <v>0</v>
      </c>
      <c r="J442" s="1">
        <v>0</v>
      </c>
      <c r="K442" s="9">
        <f t="shared" si="22"/>
        <v>0.73787843559453703</v>
      </c>
      <c r="L442">
        <f t="shared" si="20"/>
        <v>25.901353925485012</v>
      </c>
      <c r="M442">
        <f t="shared" si="21"/>
        <v>0</v>
      </c>
    </row>
    <row r="443" spans="1:13">
      <c r="A443" s="1"/>
      <c r="B443" s="1" t="s">
        <v>51</v>
      </c>
      <c r="C443" s="1">
        <v>0.7</v>
      </c>
      <c r="D443" s="1">
        <v>90</v>
      </c>
      <c r="E443" s="1">
        <v>1.4714817363454</v>
      </c>
      <c r="F443" s="1">
        <v>67.612206985842306</v>
      </c>
      <c r="G443" s="1">
        <v>0.77148173634540196</v>
      </c>
      <c r="H443" s="1">
        <v>-22.387793014157701</v>
      </c>
      <c r="I443" s="1">
        <v>0</v>
      </c>
      <c r="J443" s="1">
        <v>0</v>
      </c>
      <c r="K443" s="9">
        <f t="shared" si="22"/>
        <v>1.4714817363454</v>
      </c>
      <c r="L443">
        <f t="shared" si="20"/>
        <v>22.387793014157694</v>
      </c>
      <c r="M443">
        <f t="shared" si="21"/>
        <v>0</v>
      </c>
    </row>
    <row r="444" spans="1:13">
      <c r="A444" s="1"/>
      <c r="B444" s="1" t="s">
        <v>51</v>
      </c>
      <c r="C444" s="1">
        <v>0.7</v>
      </c>
      <c r="D444" s="1">
        <v>135</v>
      </c>
      <c r="E444" s="1">
        <v>0.95267809436266004</v>
      </c>
      <c r="F444" s="1">
        <v>153.11540729382199</v>
      </c>
      <c r="G444" s="1">
        <v>0.25267809436265998</v>
      </c>
      <c r="H444" s="1">
        <v>18.1154072938219</v>
      </c>
      <c r="I444" s="1">
        <v>0</v>
      </c>
      <c r="J444" s="1">
        <v>0</v>
      </c>
      <c r="K444" s="9">
        <f t="shared" si="22"/>
        <v>0.95267809436266004</v>
      </c>
      <c r="L444">
        <f t="shared" si="20"/>
        <v>18.115407293821988</v>
      </c>
      <c r="M444">
        <f t="shared" si="21"/>
        <v>0</v>
      </c>
    </row>
    <row r="445" spans="1:13">
      <c r="A445" s="1"/>
      <c r="B445" s="1" t="s">
        <v>51</v>
      </c>
      <c r="C445" s="1">
        <v>0.35</v>
      </c>
      <c r="D445" s="1">
        <v>0</v>
      </c>
      <c r="E445" s="1">
        <v>1.28889233708124</v>
      </c>
      <c r="F445" s="1">
        <v>179.21926415597599</v>
      </c>
      <c r="G445" s="1">
        <v>0.93889233708123798</v>
      </c>
      <c r="H445" s="1">
        <v>179.21926415597599</v>
      </c>
      <c r="I445" s="1">
        <v>1</v>
      </c>
      <c r="J445" s="1">
        <v>0</v>
      </c>
      <c r="K445" s="9">
        <f t="shared" si="22"/>
        <v>1.28889233708124</v>
      </c>
      <c r="L445">
        <f t="shared" si="20"/>
        <v>0.78073584402400797</v>
      </c>
      <c r="M445">
        <f t="shared" si="21"/>
        <v>1</v>
      </c>
    </row>
    <row r="446" spans="1:13">
      <c r="A446" s="1"/>
      <c r="B446" s="1" t="s">
        <v>51</v>
      </c>
      <c r="C446" s="1">
        <v>1</v>
      </c>
      <c r="D446" s="1">
        <v>90</v>
      </c>
      <c r="E446" s="1">
        <v>1.3350452469174201</v>
      </c>
      <c r="F446" s="1">
        <v>125.885576643882</v>
      </c>
      <c r="G446" s="1">
        <v>0.33504524691742199</v>
      </c>
      <c r="H446" s="1">
        <v>35.885576643881699</v>
      </c>
      <c r="I446" s="1">
        <v>1</v>
      </c>
      <c r="J446" s="1">
        <v>0</v>
      </c>
      <c r="K446" s="9">
        <f t="shared" si="22"/>
        <v>1.3350452469174201</v>
      </c>
      <c r="L446">
        <f t="shared" si="20"/>
        <v>35.885576643882018</v>
      </c>
      <c r="M446">
        <f t="shared" si="21"/>
        <v>0</v>
      </c>
    </row>
    <row r="447" spans="1:13">
      <c r="A447" s="1"/>
      <c r="B447" s="1" t="s">
        <v>51</v>
      </c>
      <c r="C447" s="1">
        <v>0.35</v>
      </c>
      <c r="D447" s="1">
        <v>45</v>
      </c>
      <c r="E447" s="1">
        <v>0.87409266049248302</v>
      </c>
      <c r="F447" s="1">
        <v>126.85635414544301</v>
      </c>
      <c r="G447" s="1">
        <v>0.52409266049248304</v>
      </c>
      <c r="H447" s="1">
        <v>81.856354145443106</v>
      </c>
      <c r="I447" s="1">
        <v>1</v>
      </c>
      <c r="J447" s="1">
        <v>0</v>
      </c>
      <c r="K447" s="9">
        <f t="shared" si="22"/>
        <v>0.87409266049248302</v>
      </c>
      <c r="L447">
        <f t="shared" si="20"/>
        <v>8.1436458545570076</v>
      </c>
      <c r="M447">
        <f t="shared" si="21"/>
        <v>1</v>
      </c>
    </row>
    <row r="448" spans="1:13">
      <c r="A448" s="1"/>
      <c r="B448" s="1" t="s">
        <v>51</v>
      </c>
      <c r="C448" s="1">
        <v>0.35</v>
      </c>
      <c r="D448" s="1">
        <v>90</v>
      </c>
      <c r="E448" s="1">
        <v>0.98719044347946305</v>
      </c>
      <c r="F448" s="1">
        <v>78.684188020663001</v>
      </c>
      <c r="G448" s="1">
        <v>0.63719044347946296</v>
      </c>
      <c r="H448" s="1">
        <v>-11.315811979336999</v>
      </c>
      <c r="I448" s="1">
        <v>0</v>
      </c>
      <c r="J448" s="1">
        <v>0</v>
      </c>
      <c r="K448" s="9">
        <f t="shared" si="22"/>
        <v>0.98719044347946305</v>
      </c>
      <c r="L448">
        <f t="shared" si="20"/>
        <v>11.315811979337013</v>
      </c>
      <c r="M448">
        <f t="shared" si="21"/>
        <v>0</v>
      </c>
    </row>
    <row r="449" spans="1:13">
      <c r="A449" s="1"/>
      <c r="B449" s="1" t="s">
        <v>51</v>
      </c>
      <c r="C449" s="1">
        <v>0.7</v>
      </c>
      <c r="D449" s="1">
        <v>90</v>
      </c>
      <c r="E449" s="1">
        <v>1.0724267315920399</v>
      </c>
      <c r="F449" s="1">
        <v>59.779319307619701</v>
      </c>
      <c r="G449" s="1">
        <v>0.37242673159203898</v>
      </c>
      <c r="H449" s="1">
        <v>-30.220680692380299</v>
      </c>
      <c r="I449" s="1">
        <v>0</v>
      </c>
      <c r="J449" s="1">
        <v>0</v>
      </c>
      <c r="K449" s="9">
        <f t="shared" si="22"/>
        <v>1.0724267315920399</v>
      </c>
      <c r="L449">
        <f t="shared" si="20"/>
        <v>30.220680692380313</v>
      </c>
      <c r="M449">
        <f t="shared" si="21"/>
        <v>0</v>
      </c>
    </row>
    <row r="450" spans="1:13">
      <c r="A450" s="1"/>
      <c r="B450" s="1" t="s">
        <v>51</v>
      </c>
      <c r="C450" s="1">
        <v>0.5</v>
      </c>
      <c r="D450" s="1">
        <v>135</v>
      </c>
      <c r="E450" s="1">
        <v>1.0554286072286501</v>
      </c>
      <c r="F450" s="1">
        <v>133.830051523957</v>
      </c>
      <c r="G450" s="1">
        <v>0.55542860722864595</v>
      </c>
      <c r="H450" s="1">
        <v>-1.16994847604343</v>
      </c>
      <c r="I450" s="1">
        <v>0</v>
      </c>
      <c r="J450" s="1">
        <v>0</v>
      </c>
      <c r="K450" s="9">
        <f t="shared" si="22"/>
        <v>1.0554286072286501</v>
      </c>
      <c r="L450">
        <f t="shared" si="20"/>
        <v>1.1699484760430039</v>
      </c>
      <c r="M450">
        <f t="shared" si="21"/>
        <v>0</v>
      </c>
    </row>
    <row r="451" spans="1:13">
      <c r="A451" s="1"/>
      <c r="B451" s="1" t="s">
        <v>51</v>
      </c>
      <c r="C451" s="1">
        <v>1</v>
      </c>
      <c r="D451" s="1">
        <v>135</v>
      </c>
      <c r="E451" s="1">
        <v>1.00203333676343</v>
      </c>
      <c r="F451" s="1">
        <v>147.440461778257</v>
      </c>
      <c r="G451" s="1">
        <v>2.0333367634273198E-3</v>
      </c>
      <c r="H451" s="1">
        <v>12.440461778257101</v>
      </c>
      <c r="I451" s="1">
        <v>0</v>
      </c>
      <c r="J451" s="1">
        <v>0</v>
      </c>
      <c r="K451" s="9">
        <f t="shared" si="22"/>
        <v>1.00203333676343</v>
      </c>
      <c r="L451">
        <f t="shared" ref="L451:L514" si="23">IF(J451=1, "", IF(D451=90, ABS(MOD(F451-D451+180, 360)-180), ABS(IF(ABS(MOD(F451-(180-D451)+180, 360)-180) &lt; ABS(MOD(F451-D451+180, 360)-180), MOD(F451-(180-D451)+180, 360)-180, MOD(F451-D451+180, 360)-180))))</f>
        <v>12.440461778257003</v>
      </c>
      <c r="M451">
        <f t="shared" si="21"/>
        <v>0</v>
      </c>
    </row>
    <row r="452" spans="1:13">
      <c r="A452" s="1"/>
      <c r="B452" s="1" t="s">
        <v>51</v>
      </c>
      <c r="C452" s="1">
        <v>1.5</v>
      </c>
      <c r="D452" s="1">
        <v>0</v>
      </c>
      <c r="E452" s="1">
        <v>0.875626716165116</v>
      </c>
      <c r="F452" s="1">
        <v>0.81121346522672899</v>
      </c>
      <c r="G452" s="1">
        <v>-0.624373283834884</v>
      </c>
      <c r="H452" s="1">
        <v>0.81121346522672899</v>
      </c>
      <c r="I452" s="1">
        <v>0</v>
      </c>
      <c r="J452" s="1">
        <v>0</v>
      </c>
      <c r="K452" s="9">
        <f>IF(J452=1, "", E452)</f>
        <v>0.875626716165116</v>
      </c>
      <c r="L452">
        <f t="shared" si="23"/>
        <v>0.81121346522672866</v>
      </c>
      <c r="M452">
        <f t="shared" ref="M452:M515" si="24">IF(OR(J452=1, D452=90), 0, IF(ABS(MOD(F452-(180-D452)+180, 360)-180) &lt; ABS(MOD(F452-D452+180, 360)-180), 1, 0))</f>
        <v>0</v>
      </c>
    </row>
    <row r="453" spans="1:13">
      <c r="A453" s="1"/>
      <c r="B453" s="1" t="s">
        <v>51</v>
      </c>
      <c r="C453" s="1">
        <v>1</v>
      </c>
      <c r="D453" s="1">
        <v>45</v>
      </c>
      <c r="E453" s="1">
        <v>0.99899586790439399</v>
      </c>
      <c r="F453" s="1">
        <v>89.8518726684039</v>
      </c>
      <c r="G453" s="1">
        <v>-1.00413209560579E-3</v>
      </c>
      <c r="H453" s="1">
        <v>44.8518726684039</v>
      </c>
      <c r="I453" s="1">
        <v>0</v>
      </c>
      <c r="J453" s="1">
        <v>0</v>
      </c>
      <c r="K453" s="9">
        <f t="shared" ref="K453:K516" si="25">IF(J453=1, "", E453)</f>
        <v>0.99899586790439399</v>
      </c>
      <c r="L453">
        <f t="shared" si="23"/>
        <v>44.8518726684039</v>
      </c>
      <c r="M453">
        <f t="shared" si="24"/>
        <v>0</v>
      </c>
    </row>
    <row r="454" spans="1:13">
      <c r="A454" s="1"/>
      <c r="B454" s="1" t="s">
        <v>51</v>
      </c>
      <c r="C454" s="1">
        <v>0.5</v>
      </c>
      <c r="D454" s="1">
        <v>0</v>
      </c>
      <c r="E454" s="1">
        <v>1.0049554314702001</v>
      </c>
      <c r="F454" s="1">
        <v>16.544101452800401</v>
      </c>
      <c r="G454" s="1">
        <v>0.50495543147019994</v>
      </c>
      <c r="H454" s="1">
        <v>16.544101452800401</v>
      </c>
      <c r="I454" s="1">
        <v>0</v>
      </c>
      <c r="J454" s="1">
        <v>0</v>
      </c>
      <c r="K454" s="9">
        <f t="shared" si="25"/>
        <v>1.0049554314702001</v>
      </c>
      <c r="L454">
        <f t="shared" si="23"/>
        <v>16.54410145280039</v>
      </c>
      <c r="M454">
        <f t="shared" si="24"/>
        <v>0</v>
      </c>
    </row>
    <row r="455" spans="1:13">
      <c r="A455" s="1"/>
      <c r="B455" s="1" t="s">
        <v>51</v>
      </c>
      <c r="C455" s="1">
        <v>0.5</v>
      </c>
      <c r="D455" s="1">
        <v>45</v>
      </c>
      <c r="E455" s="1">
        <v>1.5155368858376299</v>
      </c>
      <c r="F455" s="1">
        <v>90.097640974860099</v>
      </c>
      <c r="G455" s="1">
        <v>1.0155368858376299</v>
      </c>
      <c r="H455" s="1">
        <v>45.097640974860099</v>
      </c>
      <c r="I455" s="1">
        <v>1</v>
      </c>
      <c r="J455" s="1">
        <v>0</v>
      </c>
      <c r="K455" s="9">
        <f t="shared" si="25"/>
        <v>1.5155368858376299</v>
      </c>
      <c r="L455">
        <f t="shared" si="23"/>
        <v>44.902359025139901</v>
      </c>
      <c r="M455">
        <f t="shared" si="24"/>
        <v>1</v>
      </c>
    </row>
    <row r="456" spans="1:13">
      <c r="A456" s="1"/>
      <c r="B456" s="1" t="s">
        <v>51</v>
      </c>
      <c r="C456" s="1">
        <v>0.35</v>
      </c>
      <c r="D456" s="1">
        <v>135</v>
      </c>
      <c r="E456" s="1">
        <v>1.88744680439593</v>
      </c>
      <c r="F456" s="1">
        <v>90.078401400865602</v>
      </c>
      <c r="G456" s="1">
        <v>1.53744680439593</v>
      </c>
      <c r="H456" s="1">
        <v>-44.921598599134398</v>
      </c>
      <c r="I456" s="1">
        <v>0</v>
      </c>
      <c r="J456" s="1">
        <v>0</v>
      </c>
      <c r="K456" s="9">
        <f t="shared" si="25"/>
        <v>1.88744680439593</v>
      </c>
      <c r="L456">
        <f t="shared" si="23"/>
        <v>44.921598599134398</v>
      </c>
      <c r="M456">
        <f t="shared" si="24"/>
        <v>0</v>
      </c>
    </row>
    <row r="457" spans="1:13">
      <c r="A457" s="1"/>
      <c r="B457" s="1" t="s">
        <v>51</v>
      </c>
      <c r="C457" s="1">
        <v>0.5</v>
      </c>
      <c r="D457" s="1">
        <v>0</v>
      </c>
      <c r="E457" s="1">
        <v>0.70977121413049704</v>
      </c>
      <c r="F457" s="1">
        <v>90.625474928774807</v>
      </c>
      <c r="G457" s="1">
        <v>0.20977121413049701</v>
      </c>
      <c r="H457" s="1">
        <v>90.625474928774807</v>
      </c>
      <c r="I457" s="1">
        <v>1</v>
      </c>
      <c r="J457" s="1">
        <v>0</v>
      </c>
      <c r="K457" s="9">
        <f t="shared" si="25"/>
        <v>0.70977121413049704</v>
      </c>
      <c r="L457">
        <f t="shared" si="23"/>
        <v>89.374525071225193</v>
      </c>
      <c r="M457">
        <f t="shared" si="24"/>
        <v>1</v>
      </c>
    </row>
    <row r="458" spans="1:13">
      <c r="A458" s="1"/>
      <c r="B458" s="1" t="s">
        <v>51</v>
      </c>
      <c r="C458" s="1">
        <v>1</v>
      </c>
      <c r="D458" s="1">
        <v>0</v>
      </c>
      <c r="E458" s="1">
        <v>0.49548779587823699</v>
      </c>
      <c r="F458" s="1">
        <v>28.2481648654563</v>
      </c>
      <c r="G458" s="1">
        <v>-0.50451220412176301</v>
      </c>
      <c r="H458" s="1">
        <v>28.2481648654563</v>
      </c>
      <c r="I458" s="1">
        <v>0</v>
      </c>
      <c r="J458" s="1">
        <v>0</v>
      </c>
      <c r="K458" s="9">
        <f t="shared" si="25"/>
        <v>0.49548779587823699</v>
      </c>
      <c r="L458">
        <f t="shared" si="23"/>
        <v>28.248164865456289</v>
      </c>
      <c r="M458">
        <f t="shared" si="24"/>
        <v>0</v>
      </c>
    </row>
    <row r="459" spans="1:13">
      <c r="A459" s="1"/>
      <c r="B459" s="1" t="s">
        <v>51</v>
      </c>
      <c r="C459" s="1">
        <v>1</v>
      </c>
      <c r="D459" s="1">
        <v>0</v>
      </c>
      <c r="E459" s="1">
        <v>0.52533149892605202</v>
      </c>
      <c r="F459" s="1">
        <v>27.1445401808468</v>
      </c>
      <c r="G459" s="1">
        <v>-0.47466850107394798</v>
      </c>
      <c r="H459" s="1">
        <v>27.1445401808468</v>
      </c>
      <c r="I459" s="1">
        <v>0</v>
      </c>
      <c r="J459" s="1">
        <v>0</v>
      </c>
      <c r="K459" s="9">
        <f t="shared" si="25"/>
        <v>0.52533149892605202</v>
      </c>
      <c r="L459">
        <f t="shared" si="23"/>
        <v>27.144540180846803</v>
      </c>
      <c r="M459">
        <f t="shared" si="24"/>
        <v>0</v>
      </c>
    </row>
    <row r="460" spans="1:13">
      <c r="A460" s="1"/>
      <c r="B460" s="1" t="s">
        <v>51</v>
      </c>
      <c r="C460" s="1">
        <v>1.5</v>
      </c>
      <c r="D460" s="1">
        <v>180</v>
      </c>
      <c r="E460" s="1">
        <v>1.47271422728949</v>
      </c>
      <c r="F460" s="1">
        <v>14.918472197559099</v>
      </c>
      <c r="G460" s="1">
        <v>-2.7285772710509099E-2</v>
      </c>
      <c r="H460" s="1">
        <v>-165.081527802441</v>
      </c>
      <c r="I460" s="1">
        <v>1</v>
      </c>
      <c r="J460" s="1">
        <v>0</v>
      </c>
      <c r="K460" s="9">
        <f t="shared" si="25"/>
        <v>1.47271422728949</v>
      </c>
      <c r="L460">
        <f t="shared" si="23"/>
        <v>14.918472197559112</v>
      </c>
      <c r="M460">
        <f t="shared" si="24"/>
        <v>1</v>
      </c>
    </row>
    <row r="461" spans="1:13">
      <c r="A461" s="1"/>
      <c r="B461" s="1" t="s">
        <v>51</v>
      </c>
      <c r="C461" s="1">
        <v>1</v>
      </c>
      <c r="D461" s="1">
        <v>180</v>
      </c>
      <c r="E461" s="1">
        <v>1.4998592030969</v>
      </c>
      <c r="F461" s="1">
        <v>4.42443313930724</v>
      </c>
      <c r="G461" s="1">
        <v>0.49985920309690102</v>
      </c>
      <c r="H461" s="1">
        <v>-175.57556686069299</v>
      </c>
      <c r="I461" s="1">
        <v>1</v>
      </c>
      <c r="J461" s="1">
        <v>0</v>
      </c>
      <c r="K461" s="9">
        <f t="shared" si="25"/>
        <v>1.4998592030969</v>
      </c>
      <c r="L461">
        <f t="shared" si="23"/>
        <v>4.42443313930724</v>
      </c>
      <c r="M461">
        <f t="shared" si="24"/>
        <v>1</v>
      </c>
    </row>
    <row r="462" spans="1:13">
      <c r="A462" s="1"/>
      <c r="B462" s="1" t="s">
        <v>51</v>
      </c>
      <c r="C462" s="1">
        <v>1</v>
      </c>
      <c r="D462" s="1">
        <v>135</v>
      </c>
      <c r="E462" s="1">
        <v>1.5001473635287901</v>
      </c>
      <c r="F462" s="1">
        <v>90.690514873612997</v>
      </c>
      <c r="G462" s="1">
        <v>0.50014736352878697</v>
      </c>
      <c r="H462" s="1">
        <v>-44.309485126387003</v>
      </c>
      <c r="I462" s="1">
        <v>0</v>
      </c>
      <c r="J462" s="1">
        <v>0</v>
      </c>
      <c r="K462" s="9">
        <f t="shared" si="25"/>
        <v>1.5001473635287901</v>
      </c>
      <c r="L462">
        <f t="shared" si="23"/>
        <v>44.309485126387017</v>
      </c>
      <c r="M462">
        <f t="shared" si="24"/>
        <v>0</v>
      </c>
    </row>
    <row r="463" spans="1:13">
      <c r="A463" s="1"/>
      <c r="B463" s="1" t="s">
        <v>51</v>
      </c>
      <c r="C463" s="1">
        <v>1.5</v>
      </c>
      <c r="D463" s="1">
        <v>45</v>
      </c>
      <c r="E463" s="1">
        <v>1.0041293865699401</v>
      </c>
      <c r="F463" s="1">
        <v>58.869436641106503</v>
      </c>
      <c r="G463" s="1">
        <v>-0.495870613430062</v>
      </c>
      <c r="H463" s="1">
        <v>13.8694366411065</v>
      </c>
      <c r="I463" s="1">
        <v>0</v>
      </c>
      <c r="J463" s="1">
        <v>0</v>
      </c>
      <c r="K463" s="9">
        <f t="shared" si="25"/>
        <v>1.0041293865699401</v>
      </c>
      <c r="L463">
        <f t="shared" si="23"/>
        <v>13.869436641106518</v>
      </c>
      <c r="M463">
        <f t="shared" si="24"/>
        <v>0</v>
      </c>
    </row>
    <row r="464" spans="1:13">
      <c r="A464" s="1"/>
      <c r="B464" s="1" t="s">
        <v>51</v>
      </c>
      <c r="C464" s="1">
        <v>0.5</v>
      </c>
      <c r="D464" s="1">
        <v>0</v>
      </c>
      <c r="E464" s="1">
        <v>0.99473480338144205</v>
      </c>
      <c r="F464" s="1">
        <v>1.6068368392874699</v>
      </c>
      <c r="G464" s="1">
        <v>0.49473480338144199</v>
      </c>
      <c r="H464" s="1">
        <v>1.6068368392874699</v>
      </c>
      <c r="I464" s="1">
        <v>0</v>
      </c>
      <c r="J464" s="1">
        <v>0</v>
      </c>
      <c r="K464" s="9">
        <f t="shared" si="25"/>
        <v>0.99473480338144205</v>
      </c>
      <c r="L464">
        <f t="shared" si="23"/>
        <v>1.6068368392874675</v>
      </c>
      <c r="M464">
        <f t="shared" si="24"/>
        <v>0</v>
      </c>
    </row>
    <row r="465" spans="1:13">
      <c r="A465" s="1"/>
      <c r="B465" s="1" t="s">
        <v>51</v>
      </c>
      <c r="C465" s="1">
        <v>0.35</v>
      </c>
      <c r="D465" s="1">
        <v>0</v>
      </c>
      <c r="E465" s="1">
        <v>1.49654850162549</v>
      </c>
      <c r="F465" s="1">
        <v>2.2550417530099498</v>
      </c>
      <c r="G465" s="1">
        <v>1.1465485016254899</v>
      </c>
      <c r="H465" s="1">
        <v>2.2550417530099498</v>
      </c>
      <c r="I465" s="1">
        <v>0</v>
      </c>
      <c r="J465" s="1">
        <v>0</v>
      </c>
      <c r="K465" s="9">
        <f t="shared" si="25"/>
        <v>1.49654850162549</v>
      </c>
      <c r="L465">
        <f t="shared" si="23"/>
        <v>2.255041753009948</v>
      </c>
      <c r="M465">
        <f t="shared" si="24"/>
        <v>0</v>
      </c>
    </row>
    <row r="466" spans="1:13">
      <c r="A466" s="1"/>
      <c r="B466" s="1" t="s">
        <v>51</v>
      </c>
      <c r="C466" s="1">
        <v>1.5</v>
      </c>
      <c r="D466" s="1">
        <v>0</v>
      </c>
      <c r="E466" s="1">
        <v>0.51219029320020104</v>
      </c>
      <c r="F466" s="1">
        <v>6.6018144916047303</v>
      </c>
      <c r="G466" s="1">
        <v>-0.98780970679979896</v>
      </c>
      <c r="H466" s="1">
        <v>6.6018144916047303</v>
      </c>
      <c r="I466" s="1">
        <v>0</v>
      </c>
      <c r="J466" s="1">
        <v>0</v>
      </c>
      <c r="K466" s="9">
        <f t="shared" si="25"/>
        <v>0.51219029320020104</v>
      </c>
      <c r="L466">
        <f t="shared" si="23"/>
        <v>6.6018144916047277</v>
      </c>
      <c r="M466">
        <f t="shared" si="24"/>
        <v>0</v>
      </c>
    </row>
    <row r="467" spans="1:13">
      <c r="A467" s="1"/>
      <c r="B467" s="1" t="s">
        <v>51</v>
      </c>
      <c r="C467" s="1">
        <v>0.5</v>
      </c>
      <c r="D467" s="1">
        <v>180</v>
      </c>
      <c r="E467" s="1">
        <v>1.8162948029792201</v>
      </c>
      <c r="F467" s="1">
        <v>1.5318691083251701</v>
      </c>
      <c r="G467" s="1">
        <v>1.3162948029792201</v>
      </c>
      <c r="H467" s="1">
        <v>-178.468130891675</v>
      </c>
      <c r="I467" s="1">
        <v>1</v>
      </c>
      <c r="J467" s="1">
        <v>0</v>
      </c>
      <c r="K467" s="9">
        <f t="shared" si="25"/>
        <v>1.8162948029792201</v>
      </c>
      <c r="L467">
        <f t="shared" si="23"/>
        <v>1.5318691083251679</v>
      </c>
      <c r="M467">
        <f t="shared" si="24"/>
        <v>1</v>
      </c>
    </row>
    <row r="468" spans="1:13">
      <c r="A468" s="1"/>
      <c r="B468" s="1" t="s">
        <v>51</v>
      </c>
      <c r="C468" s="1">
        <v>1.5</v>
      </c>
      <c r="D468" s="1">
        <v>180</v>
      </c>
      <c r="E468" s="1">
        <v>1.88283697071594</v>
      </c>
      <c r="F468" s="1">
        <v>0.377250709712314</v>
      </c>
      <c r="G468" s="1">
        <v>0.38283697071593797</v>
      </c>
      <c r="H468" s="1">
        <v>-179.622749290288</v>
      </c>
      <c r="I468" s="1">
        <v>1</v>
      </c>
      <c r="J468" s="1">
        <v>0</v>
      </c>
      <c r="K468" s="9">
        <f t="shared" si="25"/>
        <v>1.88283697071594</v>
      </c>
      <c r="L468">
        <f t="shared" si="23"/>
        <v>0.37725070971231389</v>
      </c>
      <c r="M468">
        <f t="shared" si="24"/>
        <v>1</v>
      </c>
    </row>
    <row r="469" spans="1:13">
      <c r="A469" s="1"/>
      <c r="B469" s="1" t="s">
        <v>51</v>
      </c>
      <c r="C469" s="1">
        <v>0.35</v>
      </c>
      <c r="D469" s="1">
        <v>0</v>
      </c>
      <c r="E469" s="1">
        <v>1.0258689770551499</v>
      </c>
      <c r="F469" s="1">
        <v>1.8466801246042099</v>
      </c>
      <c r="G469" s="1">
        <v>0.67586897705514604</v>
      </c>
      <c r="H469" s="1">
        <v>1.8466801246042099</v>
      </c>
      <c r="I469" s="1">
        <v>0</v>
      </c>
      <c r="J469" s="1">
        <v>0</v>
      </c>
      <c r="K469" s="9">
        <f t="shared" si="25"/>
        <v>1.0258689770551499</v>
      </c>
      <c r="L469">
        <f t="shared" si="23"/>
        <v>1.8466801246042053</v>
      </c>
      <c r="M469">
        <f t="shared" si="24"/>
        <v>0</v>
      </c>
    </row>
    <row r="470" spans="1:13">
      <c r="A470" s="1"/>
      <c r="B470" s="1" t="s">
        <v>51</v>
      </c>
      <c r="C470" s="1">
        <v>1</v>
      </c>
      <c r="D470" s="1">
        <v>0</v>
      </c>
      <c r="E470" s="1">
        <v>0.521390651542048</v>
      </c>
      <c r="F470" s="1">
        <v>5.3434623509629704</v>
      </c>
      <c r="G470" s="1">
        <v>-0.478609348457952</v>
      </c>
      <c r="H470" s="1">
        <v>5.3434623509629704</v>
      </c>
      <c r="I470" s="1">
        <v>0</v>
      </c>
      <c r="J470" s="1">
        <v>0</v>
      </c>
      <c r="K470" s="9">
        <f t="shared" si="25"/>
        <v>0.521390651542048</v>
      </c>
      <c r="L470">
        <f t="shared" si="23"/>
        <v>5.343462350962966</v>
      </c>
      <c r="M470">
        <f t="shared" si="24"/>
        <v>0</v>
      </c>
    </row>
    <row r="471" spans="1:13">
      <c r="A471" s="1"/>
      <c r="B471" s="1" t="s">
        <v>51</v>
      </c>
      <c r="C471" s="1">
        <v>1.5</v>
      </c>
      <c r="D471" s="1">
        <v>90</v>
      </c>
      <c r="E471" s="1">
        <v>1.26249507431511</v>
      </c>
      <c r="F471" s="1">
        <v>90.586065683861605</v>
      </c>
      <c r="G471" s="1">
        <v>-0.23750492568488599</v>
      </c>
      <c r="H471" s="1">
        <v>0.58606568386164803</v>
      </c>
      <c r="I471" s="1">
        <v>1</v>
      </c>
      <c r="J471" s="1">
        <v>0</v>
      </c>
      <c r="K471" s="9">
        <f t="shared" si="25"/>
        <v>1.26249507431511</v>
      </c>
      <c r="L471">
        <f t="shared" si="23"/>
        <v>0.58606568386159097</v>
      </c>
      <c r="M471">
        <f t="shared" si="24"/>
        <v>0</v>
      </c>
    </row>
    <row r="472" spans="1:13">
      <c r="A472" s="1"/>
      <c r="B472" s="1" t="s">
        <v>51</v>
      </c>
      <c r="C472" s="1">
        <v>0.7</v>
      </c>
      <c r="D472" s="1">
        <v>45</v>
      </c>
      <c r="E472" s="1">
        <v>0.98869204678662104</v>
      </c>
      <c r="F472" s="1">
        <v>90.449017292718295</v>
      </c>
      <c r="G472" s="1">
        <v>0.28869204678662103</v>
      </c>
      <c r="H472" s="1">
        <v>45.449017292718302</v>
      </c>
      <c r="I472" s="1">
        <v>1</v>
      </c>
      <c r="J472" s="1">
        <v>0</v>
      </c>
      <c r="K472" s="9">
        <f t="shared" si="25"/>
        <v>0.98869204678662104</v>
      </c>
      <c r="L472">
        <f t="shared" si="23"/>
        <v>44.550982707281719</v>
      </c>
      <c r="M472">
        <f t="shared" si="24"/>
        <v>1</v>
      </c>
    </row>
    <row r="473" spans="1:13">
      <c r="A473" s="1"/>
      <c r="B473" s="1" t="s">
        <v>51</v>
      </c>
      <c r="C473" s="1">
        <v>0.35</v>
      </c>
      <c r="D473" s="1">
        <v>90</v>
      </c>
      <c r="E473" s="1">
        <v>1.40846005320217</v>
      </c>
      <c r="F473" s="1">
        <v>110.50193924994799</v>
      </c>
      <c r="G473" s="1">
        <v>1.05846005320217</v>
      </c>
      <c r="H473" s="1">
        <v>20.501939249947899</v>
      </c>
      <c r="I473" s="1">
        <v>1</v>
      </c>
      <c r="J473" s="1">
        <v>0</v>
      </c>
      <c r="K473" s="9">
        <f t="shared" si="25"/>
        <v>1.40846005320217</v>
      </c>
      <c r="L473">
        <f t="shared" si="23"/>
        <v>20.501939249948009</v>
      </c>
      <c r="M473">
        <f t="shared" si="24"/>
        <v>0</v>
      </c>
    </row>
    <row r="474" spans="1:13">
      <c r="A474" s="1"/>
      <c r="B474" s="1" t="s">
        <v>51</v>
      </c>
      <c r="C474" s="1">
        <v>1.5</v>
      </c>
      <c r="D474" s="1">
        <v>135</v>
      </c>
      <c r="E474" s="1">
        <v>1.71599945515269</v>
      </c>
      <c r="F474" s="1">
        <v>111.823828180378</v>
      </c>
      <c r="G474" s="1">
        <v>0.21599945515268801</v>
      </c>
      <c r="H474" s="1">
        <v>-23.176171819622301</v>
      </c>
      <c r="I474" s="1">
        <v>0</v>
      </c>
      <c r="J474" s="1">
        <v>0</v>
      </c>
      <c r="K474" s="9">
        <f t="shared" si="25"/>
        <v>1.71599945515269</v>
      </c>
      <c r="L474">
        <f t="shared" si="23"/>
        <v>23.176171819621999</v>
      </c>
      <c r="M474">
        <f t="shared" si="24"/>
        <v>0</v>
      </c>
    </row>
    <row r="475" spans="1:13">
      <c r="A475" s="1"/>
      <c r="B475" s="1" t="s">
        <v>51</v>
      </c>
      <c r="C475" s="1">
        <v>1.5</v>
      </c>
      <c r="D475" s="1">
        <v>90</v>
      </c>
      <c r="E475" s="1">
        <v>1.7118694120181599</v>
      </c>
      <c r="F475" s="1">
        <v>90.432217054037693</v>
      </c>
      <c r="G475" s="1">
        <v>0.211869412018165</v>
      </c>
      <c r="H475" s="1">
        <v>0.43221705403766503</v>
      </c>
      <c r="I475" s="1">
        <v>1</v>
      </c>
      <c r="J475" s="1">
        <v>0</v>
      </c>
      <c r="K475" s="9">
        <f t="shared" si="25"/>
        <v>1.7118694120181599</v>
      </c>
      <c r="L475">
        <f t="shared" si="23"/>
        <v>0.43221705403769306</v>
      </c>
      <c r="M475">
        <f t="shared" si="24"/>
        <v>0</v>
      </c>
    </row>
    <row r="476" spans="1:13">
      <c r="A476" s="1"/>
      <c r="B476" s="1" t="s">
        <v>51</v>
      </c>
      <c r="C476" s="1">
        <v>0.7</v>
      </c>
      <c r="D476" s="1">
        <v>45</v>
      </c>
      <c r="E476" s="1">
        <v>1.54138126702643</v>
      </c>
      <c r="F476" s="1">
        <v>90.2880125515495</v>
      </c>
      <c r="G476" s="1">
        <v>0.84138126702643001</v>
      </c>
      <c r="H476" s="1">
        <v>45.2880125515495</v>
      </c>
      <c r="I476" s="1">
        <v>1</v>
      </c>
      <c r="J476" s="1">
        <v>0</v>
      </c>
      <c r="K476" s="9">
        <f t="shared" si="25"/>
        <v>1.54138126702643</v>
      </c>
      <c r="L476">
        <f t="shared" si="23"/>
        <v>44.711987448450486</v>
      </c>
      <c r="M476">
        <f t="shared" si="24"/>
        <v>1</v>
      </c>
    </row>
    <row r="477" spans="1:13">
      <c r="A477" s="1"/>
      <c r="B477" s="1" t="s">
        <v>51</v>
      </c>
      <c r="C477" s="1">
        <v>1</v>
      </c>
      <c r="D477" s="1">
        <v>180</v>
      </c>
      <c r="E477" s="1">
        <v>1.4910149264269099</v>
      </c>
      <c r="F477" s="1">
        <v>1.86616936469744</v>
      </c>
      <c r="G477" s="1">
        <v>0.49101492642690597</v>
      </c>
      <c r="H477" s="1">
        <v>-178.13383063530301</v>
      </c>
      <c r="I477" s="1">
        <v>1</v>
      </c>
      <c r="J477" s="1">
        <v>0</v>
      </c>
      <c r="K477" s="9">
        <f t="shared" si="25"/>
        <v>1.4910149264269099</v>
      </c>
      <c r="L477">
        <f t="shared" si="23"/>
        <v>1.8661693646974413</v>
      </c>
      <c r="M477">
        <f t="shared" si="24"/>
        <v>1</v>
      </c>
    </row>
    <row r="478" spans="1:13">
      <c r="A478" s="1"/>
      <c r="B478" s="1" t="s">
        <v>51</v>
      </c>
      <c r="C478" s="1">
        <v>0.35</v>
      </c>
      <c r="D478" s="1">
        <v>45</v>
      </c>
      <c r="E478" s="1">
        <v>1.0209075123557001</v>
      </c>
      <c r="F478" s="1">
        <v>37.165592729072301</v>
      </c>
      <c r="G478" s="1">
        <v>0.67090751235569701</v>
      </c>
      <c r="H478" s="1">
        <v>-7.8344072709277297</v>
      </c>
      <c r="I478" s="1">
        <v>0</v>
      </c>
      <c r="J478" s="1">
        <v>0</v>
      </c>
      <c r="K478" s="9">
        <f t="shared" si="25"/>
        <v>1.0209075123557001</v>
      </c>
      <c r="L478">
        <f t="shared" si="23"/>
        <v>7.8344072709276986</v>
      </c>
      <c r="M478">
        <f t="shared" si="24"/>
        <v>0</v>
      </c>
    </row>
    <row r="479" spans="1:13">
      <c r="A479" s="1"/>
      <c r="B479" s="1" t="s">
        <v>51</v>
      </c>
      <c r="C479" s="1">
        <v>1</v>
      </c>
      <c r="D479" s="1">
        <v>45</v>
      </c>
      <c r="E479" s="1">
        <v>1.19400157872062</v>
      </c>
      <c r="F479" s="1">
        <v>38.659808254090102</v>
      </c>
      <c r="G479" s="1">
        <v>0.19400157872061599</v>
      </c>
      <c r="H479" s="1">
        <v>-6.3401917459099204</v>
      </c>
      <c r="I479" s="1">
        <v>0</v>
      </c>
      <c r="J479" s="1">
        <v>0</v>
      </c>
      <c r="K479" s="9">
        <f t="shared" si="25"/>
        <v>1.19400157872062</v>
      </c>
      <c r="L479">
        <f t="shared" si="23"/>
        <v>6.3401917459098911</v>
      </c>
      <c r="M479">
        <f t="shared" si="24"/>
        <v>0</v>
      </c>
    </row>
    <row r="480" spans="1:13">
      <c r="A480" s="1"/>
      <c r="B480" s="1" t="s">
        <v>51</v>
      </c>
      <c r="C480" s="1">
        <v>0.5</v>
      </c>
      <c r="D480" s="1">
        <v>135</v>
      </c>
      <c r="E480" s="1">
        <v>1.68249769463376</v>
      </c>
      <c r="F480" s="1">
        <v>57.397943291612798</v>
      </c>
      <c r="G480" s="1">
        <v>1.18249769463376</v>
      </c>
      <c r="H480" s="1">
        <v>-77.602056708387195</v>
      </c>
      <c r="I480" s="1">
        <v>1</v>
      </c>
      <c r="J480" s="1">
        <v>0</v>
      </c>
      <c r="K480" s="9">
        <f t="shared" si="25"/>
        <v>1.68249769463376</v>
      </c>
      <c r="L480">
        <f t="shared" si="23"/>
        <v>12.397943291612791</v>
      </c>
      <c r="M480">
        <f t="shared" si="24"/>
        <v>1</v>
      </c>
    </row>
    <row r="481" spans="1:13">
      <c r="A481" s="1"/>
      <c r="B481" s="1" t="s">
        <v>51</v>
      </c>
      <c r="C481" s="1">
        <v>1</v>
      </c>
      <c r="D481" s="1">
        <v>90</v>
      </c>
      <c r="E481" s="1">
        <v>0.99755257177940804</v>
      </c>
      <c r="F481" s="1">
        <v>71.743308307968704</v>
      </c>
      <c r="G481" s="1">
        <v>-2.4474282205918501E-3</v>
      </c>
      <c r="H481" s="1">
        <v>-18.2566916920313</v>
      </c>
      <c r="I481" s="1">
        <v>0</v>
      </c>
      <c r="J481" s="1">
        <v>0</v>
      </c>
      <c r="K481" s="9">
        <f t="shared" si="25"/>
        <v>0.99755257177940804</v>
      </c>
      <c r="L481">
        <f t="shared" si="23"/>
        <v>18.256691692031296</v>
      </c>
      <c r="M481">
        <f t="shared" si="24"/>
        <v>0</v>
      </c>
    </row>
    <row r="482" spans="1:13">
      <c r="A482" s="1"/>
      <c r="B482" s="1" t="s">
        <v>51</v>
      </c>
      <c r="C482" s="1">
        <v>0.35</v>
      </c>
      <c r="D482" s="1">
        <v>180</v>
      </c>
      <c r="E482" s="1">
        <v>1.53159766457725</v>
      </c>
      <c r="F482" s="1">
        <v>0.46376683891875797</v>
      </c>
      <c r="G482" s="1">
        <v>1.1815976645772499</v>
      </c>
      <c r="H482" s="1">
        <v>-179.53623316108099</v>
      </c>
      <c r="I482" s="1">
        <v>1</v>
      </c>
      <c r="J482" s="1">
        <v>0</v>
      </c>
      <c r="K482" s="9">
        <f t="shared" si="25"/>
        <v>1.53159766457725</v>
      </c>
      <c r="L482">
        <f t="shared" si="23"/>
        <v>0.46376683891875814</v>
      </c>
      <c r="M482">
        <f t="shared" si="24"/>
        <v>1</v>
      </c>
    </row>
    <row r="483" spans="1:13">
      <c r="A483" s="1"/>
      <c r="B483" s="1" t="s">
        <v>51</v>
      </c>
      <c r="C483" s="1">
        <v>1.5</v>
      </c>
      <c r="D483" s="1">
        <v>90</v>
      </c>
      <c r="E483" s="1">
        <v>0.99902257594600996</v>
      </c>
      <c r="F483" s="1">
        <v>89.555625925405593</v>
      </c>
      <c r="G483" s="1">
        <v>-0.50097742405399004</v>
      </c>
      <c r="H483" s="1">
        <v>-0.44437407459440698</v>
      </c>
      <c r="I483" s="1">
        <v>0</v>
      </c>
      <c r="J483" s="1">
        <v>0</v>
      </c>
      <c r="K483" s="9">
        <f t="shared" si="25"/>
        <v>0.99902257594600996</v>
      </c>
      <c r="L483">
        <f t="shared" si="23"/>
        <v>0.44437407459440692</v>
      </c>
      <c r="M483">
        <f t="shared" si="24"/>
        <v>0</v>
      </c>
    </row>
    <row r="484" spans="1:13">
      <c r="A484" s="1"/>
      <c r="B484" s="1" t="s">
        <v>51</v>
      </c>
      <c r="C484" s="1">
        <v>1.5</v>
      </c>
      <c r="D484" s="1">
        <v>180</v>
      </c>
      <c r="E484" s="1">
        <v>0.99962331822747597</v>
      </c>
      <c r="F484" s="1">
        <v>17.564202416140201</v>
      </c>
      <c r="G484" s="1">
        <v>-0.50037668177252403</v>
      </c>
      <c r="H484" s="1">
        <v>-162.43579758385999</v>
      </c>
      <c r="I484" s="1">
        <v>1</v>
      </c>
      <c r="J484" s="1">
        <v>0</v>
      </c>
      <c r="K484" s="9">
        <f t="shared" si="25"/>
        <v>0.99962331822747597</v>
      </c>
      <c r="L484">
        <f t="shared" si="23"/>
        <v>17.564202416140205</v>
      </c>
      <c r="M484">
        <f t="shared" si="24"/>
        <v>1</v>
      </c>
    </row>
    <row r="485" spans="1:13">
      <c r="A485" s="1"/>
      <c r="B485" s="1" t="s">
        <v>51</v>
      </c>
      <c r="C485" s="1">
        <v>0.5</v>
      </c>
      <c r="D485" s="1">
        <v>90</v>
      </c>
      <c r="E485" s="1">
        <v>0.96637306856819805</v>
      </c>
      <c r="F485" s="1">
        <v>115.825438401993</v>
      </c>
      <c r="G485" s="1">
        <v>0.46637306856819799</v>
      </c>
      <c r="H485" s="1">
        <v>25.825438401993299</v>
      </c>
      <c r="I485" s="1">
        <v>1</v>
      </c>
      <c r="J485" s="1">
        <v>0</v>
      </c>
      <c r="K485" s="9">
        <f t="shared" si="25"/>
        <v>0.96637306856819805</v>
      </c>
      <c r="L485">
        <f t="shared" si="23"/>
        <v>25.825438401992983</v>
      </c>
      <c r="M485">
        <f t="shared" si="24"/>
        <v>0</v>
      </c>
    </row>
    <row r="486" spans="1:13">
      <c r="A486" s="1"/>
      <c r="B486" s="1" t="s">
        <v>51</v>
      </c>
      <c r="C486" s="1">
        <v>0.7</v>
      </c>
      <c r="D486" s="1">
        <v>90</v>
      </c>
      <c r="E486" s="1">
        <v>0.98015980364975697</v>
      </c>
      <c r="F486" s="1">
        <v>116.78110777076</v>
      </c>
      <c r="G486" s="1">
        <v>0.28015980364975701</v>
      </c>
      <c r="H486" s="1">
        <v>26.7811077707597</v>
      </c>
      <c r="I486" s="1">
        <v>1</v>
      </c>
      <c r="J486" s="1">
        <v>0</v>
      </c>
      <c r="K486" s="9">
        <f t="shared" si="25"/>
        <v>0.98015980364975697</v>
      </c>
      <c r="L486">
        <f t="shared" si="23"/>
        <v>26.781107770760002</v>
      </c>
      <c r="M486">
        <f t="shared" si="24"/>
        <v>0</v>
      </c>
    </row>
    <row r="487" spans="1:13">
      <c r="A487" s="1"/>
      <c r="B487" s="1" t="s">
        <v>51</v>
      </c>
      <c r="C487" s="1">
        <v>0.5</v>
      </c>
      <c r="D487" s="1">
        <v>180</v>
      </c>
      <c r="E487" s="1">
        <v>1.00809140510151</v>
      </c>
      <c r="F487" s="1">
        <v>167.45208626826499</v>
      </c>
      <c r="G487" s="1">
        <v>0.50809140510150896</v>
      </c>
      <c r="H487" s="1">
        <v>-12.5479137317345</v>
      </c>
      <c r="I487" s="1">
        <v>0</v>
      </c>
      <c r="J487" s="1">
        <v>0</v>
      </c>
      <c r="K487" s="9">
        <f t="shared" si="25"/>
        <v>1.00809140510151</v>
      </c>
      <c r="L487">
        <f t="shared" si="23"/>
        <v>12.547913731735008</v>
      </c>
      <c r="M487">
        <f t="shared" si="24"/>
        <v>0</v>
      </c>
    </row>
    <row r="488" spans="1:13">
      <c r="A488" s="1"/>
      <c r="B488" s="1" t="s">
        <v>51</v>
      </c>
      <c r="C488" s="1">
        <v>1</v>
      </c>
      <c r="D488" s="1">
        <v>135</v>
      </c>
      <c r="E488" s="1">
        <v>1.5008301894740299</v>
      </c>
      <c r="F488" s="1">
        <v>134.735066426836</v>
      </c>
      <c r="G488" s="1">
        <v>0.50083018947403302</v>
      </c>
      <c r="H488" s="1">
        <v>-0.26493357316411398</v>
      </c>
      <c r="I488" s="1">
        <v>0</v>
      </c>
      <c r="J488" s="1">
        <v>0</v>
      </c>
      <c r="K488" s="9">
        <f t="shared" si="25"/>
        <v>1.5008301894740299</v>
      </c>
      <c r="L488">
        <f t="shared" si="23"/>
        <v>0.26493357316400079</v>
      </c>
      <c r="M488">
        <f t="shared" si="24"/>
        <v>0</v>
      </c>
    </row>
    <row r="489" spans="1:13">
      <c r="A489" s="1"/>
      <c r="B489" s="1" t="s">
        <v>51</v>
      </c>
      <c r="C489" s="1">
        <v>1.5</v>
      </c>
      <c r="D489" s="1">
        <v>180</v>
      </c>
      <c r="E489" s="1">
        <v>1.5163078047452501</v>
      </c>
      <c r="F489" s="1">
        <v>178.94595466737499</v>
      </c>
      <c r="G489" s="1">
        <v>1.63078047452456E-2</v>
      </c>
      <c r="H489" s="1">
        <v>-1.05404533262509</v>
      </c>
      <c r="I489" s="1">
        <v>0</v>
      </c>
      <c r="J489" s="1">
        <v>0</v>
      </c>
      <c r="K489" s="9">
        <f t="shared" si="25"/>
        <v>1.5163078047452501</v>
      </c>
      <c r="L489">
        <f t="shared" si="23"/>
        <v>1.0540453326250088</v>
      </c>
      <c r="M489">
        <f t="shared" si="24"/>
        <v>0</v>
      </c>
    </row>
    <row r="490" spans="1:13">
      <c r="A490" s="1"/>
      <c r="B490" s="1" t="s">
        <v>51</v>
      </c>
      <c r="C490" s="1">
        <v>1.5</v>
      </c>
      <c r="D490" s="1">
        <v>180</v>
      </c>
      <c r="E490" s="1">
        <v>1.5057377498444899</v>
      </c>
      <c r="F490" s="1">
        <v>179.724825130093</v>
      </c>
      <c r="G490" s="1">
        <v>5.7377498444855001E-3</v>
      </c>
      <c r="H490" s="1">
        <v>-0.27517486990728901</v>
      </c>
      <c r="I490" s="1">
        <v>0</v>
      </c>
      <c r="J490" s="1">
        <v>0</v>
      </c>
      <c r="K490" s="9">
        <f t="shared" si="25"/>
        <v>1.5057377498444899</v>
      </c>
      <c r="L490">
        <f t="shared" si="23"/>
        <v>0.2751748699070049</v>
      </c>
      <c r="M490">
        <f t="shared" si="24"/>
        <v>0</v>
      </c>
    </row>
    <row r="491" spans="1:13">
      <c r="A491" s="1"/>
      <c r="B491" s="1" t="s">
        <v>51</v>
      </c>
      <c r="C491" s="1">
        <v>0.7</v>
      </c>
      <c r="D491" s="1">
        <v>90</v>
      </c>
      <c r="E491" s="1">
        <v>1.0084486519878599</v>
      </c>
      <c r="F491" s="1">
        <v>126.271192922778</v>
      </c>
      <c r="G491" s="1">
        <v>0.30844865198785498</v>
      </c>
      <c r="H491" s="1">
        <v>36.2711929227778</v>
      </c>
      <c r="I491" s="1">
        <v>1</v>
      </c>
      <c r="J491" s="1">
        <v>0</v>
      </c>
      <c r="K491" s="9">
        <f t="shared" si="25"/>
        <v>1.0084486519878599</v>
      </c>
      <c r="L491">
        <f t="shared" si="23"/>
        <v>36.271192922777999</v>
      </c>
      <c r="M491">
        <f t="shared" si="24"/>
        <v>0</v>
      </c>
    </row>
    <row r="492" spans="1:13">
      <c r="A492" s="1"/>
      <c r="B492" s="1" t="s">
        <v>51</v>
      </c>
      <c r="C492" s="1">
        <v>0.7</v>
      </c>
      <c r="D492" s="1">
        <v>90</v>
      </c>
      <c r="E492" s="1">
        <v>0.99899586790439399</v>
      </c>
      <c r="F492" s="1">
        <v>90.148127331596001</v>
      </c>
      <c r="G492" s="1">
        <v>0.29899586790439397</v>
      </c>
      <c r="H492" s="1">
        <v>0.14812733159601499</v>
      </c>
      <c r="I492" s="1">
        <v>1</v>
      </c>
      <c r="J492" s="1">
        <v>0</v>
      </c>
      <c r="K492" s="9">
        <f t="shared" si="25"/>
        <v>0.99899586790439399</v>
      </c>
      <c r="L492">
        <f t="shared" si="23"/>
        <v>0.14812733159601521</v>
      </c>
      <c r="M492">
        <f t="shared" si="24"/>
        <v>0</v>
      </c>
    </row>
    <row r="493" spans="1:13">
      <c r="A493" s="1"/>
      <c r="B493" s="1" t="s">
        <v>51</v>
      </c>
      <c r="C493" s="1">
        <v>0.7</v>
      </c>
      <c r="D493" s="1">
        <v>45</v>
      </c>
      <c r="E493" s="1">
        <v>1.2309060845097799</v>
      </c>
      <c r="F493" s="1">
        <v>59.065107838035303</v>
      </c>
      <c r="G493" s="1">
        <v>0.53090608450978405</v>
      </c>
      <c r="H493" s="1">
        <v>14.065107838035299</v>
      </c>
      <c r="I493" s="1">
        <v>0</v>
      </c>
      <c r="J493" s="1">
        <v>0</v>
      </c>
      <c r="K493" s="9">
        <f t="shared" si="25"/>
        <v>1.2309060845097799</v>
      </c>
      <c r="L493">
        <f t="shared" si="23"/>
        <v>14.065107838035317</v>
      </c>
      <c r="M493">
        <f t="shared" si="24"/>
        <v>0</v>
      </c>
    </row>
    <row r="494" spans="1:13">
      <c r="A494" s="1"/>
      <c r="B494" s="1" t="s">
        <v>51</v>
      </c>
      <c r="C494" s="1">
        <v>0.7</v>
      </c>
      <c r="D494" s="1">
        <v>0</v>
      </c>
      <c r="E494" s="1">
        <v>1.0205520123010601</v>
      </c>
      <c r="F494" s="1">
        <v>1.5661779492938299</v>
      </c>
      <c r="G494" s="1">
        <v>0.32055201230105701</v>
      </c>
      <c r="H494" s="1">
        <v>1.5661779492938299</v>
      </c>
      <c r="I494" s="1">
        <v>0</v>
      </c>
      <c r="J494" s="1">
        <v>0</v>
      </c>
      <c r="K494" s="9">
        <f t="shared" si="25"/>
        <v>1.0205520123010601</v>
      </c>
      <c r="L494">
        <f t="shared" si="23"/>
        <v>1.5661779492938308</v>
      </c>
      <c r="M494">
        <f t="shared" si="24"/>
        <v>0</v>
      </c>
    </row>
    <row r="495" spans="1:13">
      <c r="A495" s="1"/>
      <c r="B495" s="1" t="s">
        <v>51</v>
      </c>
      <c r="C495" s="1">
        <v>0.7</v>
      </c>
      <c r="D495" s="1">
        <v>45</v>
      </c>
      <c r="E495" s="1">
        <v>1.4977870867783301</v>
      </c>
      <c r="F495" s="1">
        <v>113.258265487714</v>
      </c>
      <c r="G495" s="1">
        <v>0.79778708677832699</v>
      </c>
      <c r="H495" s="1">
        <v>68.258265487713999</v>
      </c>
      <c r="I495" s="1">
        <v>1</v>
      </c>
      <c r="J495" s="1">
        <v>0</v>
      </c>
      <c r="K495" s="9">
        <f t="shared" si="25"/>
        <v>1.4977870867783301</v>
      </c>
      <c r="L495">
        <f t="shared" si="23"/>
        <v>21.741734512286001</v>
      </c>
      <c r="M495">
        <f t="shared" si="24"/>
        <v>1</v>
      </c>
    </row>
    <row r="496" spans="1:13">
      <c r="A496" s="1"/>
      <c r="B496" s="1" t="s">
        <v>51</v>
      </c>
      <c r="C496" s="1">
        <v>1.5</v>
      </c>
      <c r="D496" s="1">
        <v>45</v>
      </c>
      <c r="E496" s="1">
        <v>1.4496496777443599</v>
      </c>
      <c r="F496" s="1">
        <v>114.976192576025</v>
      </c>
      <c r="G496" s="1">
        <v>-5.0350322255641601E-2</v>
      </c>
      <c r="H496" s="1">
        <v>69.976192576024999</v>
      </c>
      <c r="I496" s="1">
        <v>1</v>
      </c>
      <c r="J496" s="1">
        <v>0</v>
      </c>
      <c r="K496" s="9">
        <f t="shared" si="25"/>
        <v>1.4496496777443599</v>
      </c>
      <c r="L496">
        <f t="shared" si="23"/>
        <v>20.023807423975001</v>
      </c>
      <c r="M496">
        <f t="shared" si="24"/>
        <v>1</v>
      </c>
    </row>
    <row r="497" spans="1:13">
      <c r="A497" s="1"/>
      <c r="B497" s="1" t="s">
        <v>51</v>
      </c>
      <c r="C497" s="1">
        <v>1</v>
      </c>
      <c r="D497" s="1">
        <v>90</v>
      </c>
      <c r="E497" s="1">
        <v>1.6550998102547401</v>
      </c>
      <c r="F497" s="1">
        <v>90.625865331515598</v>
      </c>
      <c r="G497" s="1">
        <v>0.65509981025474295</v>
      </c>
      <c r="H497" s="1">
        <v>0.62586533151557</v>
      </c>
      <c r="I497" s="1">
        <v>1</v>
      </c>
      <c r="J497" s="1">
        <v>0</v>
      </c>
      <c r="K497" s="9">
        <f t="shared" si="25"/>
        <v>1.6550998102547401</v>
      </c>
      <c r="L497">
        <f t="shared" si="23"/>
        <v>0.6258653315155982</v>
      </c>
      <c r="M497">
        <f t="shared" si="24"/>
        <v>0</v>
      </c>
    </row>
    <row r="498" spans="1:13">
      <c r="A498" s="1"/>
      <c r="B498" s="1" t="s">
        <v>51</v>
      </c>
      <c r="C498" s="1">
        <v>1.5</v>
      </c>
      <c r="D498" s="1">
        <v>90</v>
      </c>
      <c r="E498" s="1">
        <v>1.54146781547288</v>
      </c>
      <c r="F498" s="1">
        <v>90.672004131588906</v>
      </c>
      <c r="G498" s="1">
        <v>4.1467815472881399E-2</v>
      </c>
      <c r="H498" s="1">
        <v>0.67200413158889205</v>
      </c>
      <c r="I498" s="1">
        <v>1</v>
      </c>
      <c r="J498" s="1">
        <v>0</v>
      </c>
      <c r="K498" s="9">
        <f t="shared" si="25"/>
        <v>1.54146781547288</v>
      </c>
      <c r="L498">
        <f t="shared" si="23"/>
        <v>0.67200413158889205</v>
      </c>
      <c r="M498">
        <f t="shared" si="24"/>
        <v>0</v>
      </c>
    </row>
    <row r="499" spans="1:13">
      <c r="A499" s="1"/>
      <c r="B499" s="1" t="s">
        <v>51</v>
      </c>
      <c r="C499" s="1">
        <v>0.5</v>
      </c>
      <c r="D499" s="1">
        <v>135</v>
      </c>
      <c r="E499" s="1">
        <v>1.7041696460047799</v>
      </c>
      <c r="F499" s="1">
        <v>138.083784355901</v>
      </c>
      <c r="G499" s="1">
        <v>1.2041696460047799</v>
      </c>
      <c r="H499" s="1">
        <v>3.0837843559014</v>
      </c>
      <c r="I499" s="1">
        <v>0</v>
      </c>
      <c r="J499" s="1">
        <v>0</v>
      </c>
      <c r="K499" s="9">
        <f t="shared" si="25"/>
        <v>1.7041696460047799</v>
      </c>
      <c r="L499">
        <f t="shared" si="23"/>
        <v>3.0837843559010025</v>
      </c>
      <c r="M499">
        <f t="shared" si="24"/>
        <v>0</v>
      </c>
    </row>
    <row r="500" spans="1:13">
      <c r="A500" s="1"/>
      <c r="B500" s="1" t="s">
        <v>51</v>
      </c>
      <c r="C500" s="1">
        <v>0.5</v>
      </c>
      <c r="D500" s="1">
        <v>0</v>
      </c>
      <c r="E500" s="1">
        <v>1.3302902167861199</v>
      </c>
      <c r="F500" s="1">
        <v>0.97893941005261798</v>
      </c>
      <c r="G500" s="1">
        <v>0.83029021678612103</v>
      </c>
      <c r="H500" s="1">
        <v>0.97893941005261798</v>
      </c>
      <c r="I500" s="1">
        <v>0</v>
      </c>
      <c r="J500" s="1">
        <v>0</v>
      </c>
      <c r="K500" s="9">
        <f t="shared" si="25"/>
        <v>1.3302902167861199</v>
      </c>
      <c r="L500">
        <f t="shared" si="23"/>
        <v>0.97893941005261809</v>
      </c>
      <c r="M500">
        <f t="shared" si="24"/>
        <v>0</v>
      </c>
    </row>
    <row r="501" spans="1:13">
      <c r="A501" s="1"/>
      <c r="B501" s="1" t="s">
        <v>51</v>
      </c>
      <c r="C501" s="1">
        <v>0.35</v>
      </c>
      <c r="D501" s="1">
        <v>45</v>
      </c>
      <c r="E501" s="1">
        <v>1.0098975120527101</v>
      </c>
      <c r="F501" s="1">
        <v>104.36319759887</v>
      </c>
      <c r="G501" s="1">
        <v>0.65989751205271496</v>
      </c>
      <c r="H501" s="1">
        <v>59.363197598869597</v>
      </c>
      <c r="I501" s="1">
        <v>1</v>
      </c>
      <c r="J501" s="1">
        <v>0</v>
      </c>
      <c r="K501" s="9">
        <f t="shared" si="25"/>
        <v>1.0098975120527101</v>
      </c>
      <c r="L501">
        <f t="shared" si="23"/>
        <v>30.636802401130012</v>
      </c>
      <c r="M501">
        <f t="shared" si="24"/>
        <v>1</v>
      </c>
    </row>
    <row r="502" spans="1:13">
      <c r="A502" s="1"/>
      <c r="B502" s="1" t="s">
        <v>51</v>
      </c>
      <c r="C502" s="1">
        <v>0.7</v>
      </c>
      <c r="D502" s="1">
        <v>180</v>
      </c>
      <c r="E502" s="1">
        <v>1.49617761779634</v>
      </c>
      <c r="F502" s="1">
        <v>178.14027228173501</v>
      </c>
      <c r="G502" s="1">
        <v>0.79617761779634399</v>
      </c>
      <c r="H502" s="1">
        <v>-1.8597277182649301</v>
      </c>
      <c r="I502" s="1">
        <v>0</v>
      </c>
      <c r="J502" s="1">
        <v>0</v>
      </c>
      <c r="K502" s="9">
        <f t="shared" si="25"/>
        <v>1.49617761779634</v>
      </c>
      <c r="L502">
        <f t="shared" si="23"/>
        <v>1.8597277182649918</v>
      </c>
      <c r="M502">
        <f t="shared" si="24"/>
        <v>0</v>
      </c>
    </row>
    <row r="503" spans="1:13">
      <c r="A503" s="1"/>
      <c r="B503" s="1" t="s">
        <v>51</v>
      </c>
      <c r="C503" s="1">
        <v>1</v>
      </c>
      <c r="D503" s="1">
        <v>90</v>
      </c>
      <c r="E503" s="1">
        <v>0.99907598988730295</v>
      </c>
      <c r="F503" s="1">
        <v>90.740597059552002</v>
      </c>
      <c r="G503" s="1">
        <v>-9.2401011269660504E-4</v>
      </c>
      <c r="H503" s="1">
        <v>0.74059705955204402</v>
      </c>
      <c r="I503" s="1">
        <v>1</v>
      </c>
      <c r="J503" s="1">
        <v>0</v>
      </c>
      <c r="K503" s="9">
        <f t="shared" si="25"/>
        <v>0.99907598988730295</v>
      </c>
      <c r="L503">
        <f t="shared" si="23"/>
        <v>0.74059705955198751</v>
      </c>
      <c r="M503">
        <f t="shared" si="24"/>
        <v>0</v>
      </c>
    </row>
    <row r="504" spans="1:13">
      <c r="A504" s="1"/>
      <c r="B504" s="1" t="s">
        <v>51</v>
      </c>
      <c r="C504" s="1">
        <v>0.5</v>
      </c>
      <c r="D504" s="1">
        <v>45</v>
      </c>
      <c r="E504" s="1">
        <v>0.50880870669915901</v>
      </c>
      <c r="F504" s="1">
        <v>92.618409465133496</v>
      </c>
      <c r="G504" s="1">
        <v>8.8087066991590097E-3</v>
      </c>
      <c r="H504" s="1">
        <v>47.618409465133503</v>
      </c>
      <c r="I504" s="1">
        <v>1</v>
      </c>
      <c r="J504" s="1">
        <v>0</v>
      </c>
      <c r="K504" s="9">
        <f t="shared" si="25"/>
        <v>0.50880870669915901</v>
      </c>
      <c r="L504">
        <f t="shared" si="23"/>
        <v>42.381590534866518</v>
      </c>
      <c r="M504">
        <f t="shared" si="24"/>
        <v>1</v>
      </c>
    </row>
    <row r="505" spans="1:13">
      <c r="A505" s="1"/>
      <c r="B505" s="1" t="s">
        <v>51</v>
      </c>
      <c r="C505" s="1">
        <v>1</v>
      </c>
      <c r="D505" s="1">
        <v>45</v>
      </c>
      <c r="E505" s="1">
        <v>0.54449056320817202</v>
      </c>
      <c r="F505" s="1">
        <v>90.815349788975993</v>
      </c>
      <c r="G505" s="1">
        <v>-0.45550943679182798</v>
      </c>
      <c r="H505" s="1">
        <v>45.815349788976</v>
      </c>
      <c r="I505" s="1">
        <v>1</v>
      </c>
      <c r="J505" s="1">
        <v>0</v>
      </c>
      <c r="K505" s="9">
        <f t="shared" si="25"/>
        <v>0.54449056320817202</v>
      </c>
      <c r="L505">
        <f t="shared" si="23"/>
        <v>44.184650211024007</v>
      </c>
      <c r="M505">
        <f t="shared" si="24"/>
        <v>1</v>
      </c>
    </row>
    <row r="506" spans="1:13">
      <c r="A506" s="1"/>
      <c r="B506" s="1" t="s">
        <v>51</v>
      </c>
      <c r="C506" s="1">
        <v>0.5</v>
      </c>
      <c r="D506" s="1">
        <v>180</v>
      </c>
      <c r="E506" s="1">
        <v>1.51700270386752</v>
      </c>
      <c r="F506" s="1">
        <v>2.0293931895036499</v>
      </c>
      <c r="G506" s="1">
        <v>1.01700270386752</v>
      </c>
      <c r="H506" s="1">
        <v>-177.97060681049601</v>
      </c>
      <c r="I506" s="1">
        <v>1</v>
      </c>
      <c r="J506" s="1">
        <v>0</v>
      </c>
      <c r="K506" s="9">
        <f t="shared" si="25"/>
        <v>1.51700270386752</v>
      </c>
      <c r="L506">
        <f t="shared" si="23"/>
        <v>2.0293931895036508</v>
      </c>
      <c r="M506">
        <f t="shared" si="24"/>
        <v>1</v>
      </c>
    </row>
    <row r="507" spans="1:13">
      <c r="A507" s="1"/>
      <c r="B507" s="1" t="s">
        <v>51</v>
      </c>
      <c r="C507" s="1">
        <v>0.7</v>
      </c>
      <c r="D507" s="1">
        <v>90</v>
      </c>
      <c r="E507" s="1">
        <v>0.72028668932933304</v>
      </c>
      <c r="F507" s="1">
        <v>91.438257572743396</v>
      </c>
      <c r="G507" s="1">
        <v>2.02866893293332E-2</v>
      </c>
      <c r="H507" s="1">
        <v>1.4382575727433999</v>
      </c>
      <c r="I507" s="1">
        <v>1</v>
      </c>
      <c r="J507" s="1">
        <v>0</v>
      </c>
      <c r="K507" s="9">
        <f t="shared" si="25"/>
        <v>0.72028668932933304</v>
      </c>
      <c r="L507">
        <f t="shared" si="23"/>
        <v>1.4382575727433959</v>
      </c>
      <c r="M507">
        <f t="shared" si="24"/>
        <v>0</v>
      </c>
    </row>
    <row r="508" spans="1:13">
      <c r="A508" s="1"/>
      <c r="B508" s="1" t="s">
        <v>51</v>
      </c>
      <c r="C508" s="1">
        <v>1.5</v>
      </c>
      <c r="D508" s="1">
        <v>135</v>
      </c>
      <c r="E508" s="1">
        <v>1.205678549685</v>
      </c>
      <c r="F508" s="1">
        <v>119.376473720267</v>
      </c>
      <c r="G508" s="1">
        <v>-0.29432145031500001</v>
      </c>
      <c r="H508" s="1">
        <v>-15.623526279733399</v>
      </c>
      <c r="I508" s="1">
        <v>0</v>
      </c>
      <c r="J508" s="1">
        <v>0</v>
      </c>
      <c r="K508" s="9">
        <f t="shared" si="25"/>
        <v>1.205678549685</v>
      </c>
      <c r="L508">
        <f t="shared" si="23"/>
        <v>15.623526279732999</v>
      </c>
      <c r="M508">
        <f t="shared" si="24"/>
        <v>0</v>
      </c>
    </row>
    <row r="509" spans="1:13">
      <c r="A509" s="1"/>
      <c r="B509" s="1" t="s">
        <v>51</v>
      </c>
      <c r="C509" s="1">
        <v>0.7</v>
      </c>
      <c r="D509" s="1">
        <v>135</v>
      </c>
      <c r="E509" s="1">
        <v>1.2406629682443699</v>
      </c>
      <c r="F509" s="1">
        <v>121.22149375178</v>
      </c>
      <c r="G509" s="1">
        <v>0.54066296824436599</v>
      </c>
      <c r="H509" s="1">
        <v>-13.778506248220401</v>
      </c>
      <c r="I509" s="1">
        <v>0</v>
      </c>
      <c r="J509" s="1">
        <v>0</v>
      </c>
      <c r="K509" s="9">
        <f t="shared" si="25"/>
        <v>1.2406629682443699</v>
      </c>
      <c r="L509">
        <f t="shared" si="23"/>
        <v>13.778506248219998</v>
      </c>
      <c r="M509">
        <f t="shared" si="24"/>
        <v>0</v>
      </c>
    </row>
    <row r="510" spans="1:13">
      <c r="A510" s="1"/>
      <c r="B510" s="1" t="s">
        <v>51</v>
      </c>
      <c r="C510" s="1">
        <v>0.7</v>
      </c>
      <c r="D510" s="1">
        <v>180</v>
      </c>
      <c r="E510" s="1">
        <v>1.33021199233575</v>
      </c>
      <c r="F510" s="1">
        <v>179.243517162882</v>
      </c>
      <c r="G510" s="1">
        <v>0.63021199233575298</v>
      </c>
      <c r="H510" s="1">
        <v>-0.75648283711836894</v>
      </c>
      <c r="I510" s="1">
        <v>0</v>
      </c>
      <c r="J510" s="1">
        <v>0</v>
      </c>
      <c r="K510" s="9">
        <f t="shared" si="25"/>
        <v>1.33021199233575</v>
      </c>
      <c r="L510">
        <f t="shared" si="23"/>
        <v>0.75648283711799991</v>
      </c>
      <c r="M510">
        <f t="shared" si="24"/>
        <v>0</v>
      </c>
    </row>
    <row r="511" spans="1:13">
      <c r="A511" s="1"/>
      <c r="B511" s="1" t="s">
        <v>51</v>
      </c>
      <c r="C511" s="1">
        <v>0.5</v>
      </c>
      <c r="D511" s="1">
        <v>45</v>
      </c>
      <c r="E511" s="1">
        <v>0.99674448382689695</v>
      </c>
      <c r="F511" s="1">
        <v>106.096302716125</v>
      </c>
      <c r="G511" s="1">
        <v>0.49674448382689701</v>
      </c>
      <c r="H511" s="1">
        <v>61.096302716124796</v>
      </c>
      <c r="I511" s="1">
        <v>1</v>
      </c>
      <c r="J511" s="1">
        <v>0</v>
      </c>
      <c r="K511" s="9">
        <f t="shared" si="25"/>
        <v>0.99674448382689695</v>
      </c>
      <c r="L511">
        <f t="shared" si="23"/>
        <v>28.903697283875005</v>
      </c>
      <c r="M511">
        <f t="shared" si="24"/>
        <v>1</v>
      </c>
    </row>
    <row r="512" spans="1:13">
      <c r="A512" s="1"/>
      <c r="B512" s="1" t="s">
        <v>51</v>
      </c>
      <c r="C512" s="1">
        <v>0.35</v>
      </c>
      <c r="D512" s="1">
        <v>180</v>
      </c>
      <c r="E512" s="1">
        <v>1.4080962853438299</v>
      </c>
      <c r="F512" s="1">
        <v>1.5555397853172801</v>
      </c>
      <c r="G512" s="1">
        <v>1.05809628534383</v>
      </c>
      <c r="H512" s="1">
        <v>-178.44446021468301</v>
      </c>
      <c r="I512" s="1">
        <v>1</v>
      </c>
      <c r="J512" s="1">
        <v>0</v>
      </c>
      <c r="K512" s="9">
        <f t="shared" si="25"/>
        <v>1.4080962853438299</v>
      </c>
      <c r="L512">
        <f t="shared" si="23"/>
        <v>1.5555397853172792</v>
      </c>
      <c r="M512">
        <f t="shared" si="24"/>
        <v>1</v>
      </c>
    </row>
    <row r="513" spans="1:13">
      <c r="A513" s="1"/>
      <c r="B513" s="1" t="s">
        <v>51</v>
      </c>
      <c r="C513" s="1">
        <v>1.5</v>
      </c>
      <c r="D513" s="1">
        <v>45</v>
      </c>
      <c r="E513" s="1">
        <v>0.97485902317609197</v>
      </c>
      <c r="F513" s="1">
        <v>40.034908469327803</v>
      </c>
      <c r="G513" s="1">
        <v>-0.52514097682390803</v>
      </c>
      <c r="H513" s="1">
        <v>-4.9650915306722299</v>
      </c>
      <c r="I513" s="1">
        <v>0</v>
      </c>
      <c r="J513" s="1">
        <v>0</v>
      </c>
      <c r="K513" s="9">
        <f t="shared" si="25"/>
        <v>0.97485902317609197</v>
      </c>
      <c r="L513">
        <f t="shared" si="23"/>
        <v>4.965091530672197</v>
      </c>
      <c r="M513">
        <f t="shared" si="24"/>
        <v>0</v>
      </c>
    </row>
    <row r="514" spans="1:13">
      <c r="A514" s="1"/>
      <c r="B514" s="1" t="s">
        <v>51</v>
      </c>
      <c r="C514" s="1">
        <v>1.5</v>
      </c>
      <c r="D514" s="1">
        <v>180</v>
      </c>
      <c r="E514" s="1">
        <v>1.5219913525462301</v>
      </c>
      <c r="F514" s="1">
        <v>178.17182499532501</v>
      </c>
      <c r="G514" s="1">
        <v>2.1991352546231399E-2</v>
      </c>
      <c r="H514" s="1">
        <v>-1.82817500467451</v>
      </c>
      <c r="I514" s="1">
        <v>0</v>
      </c>
      <c r="J514" s="1">
        <v>0</v>
      </c>
      <c r="K514" s="9">
        <f t="shared" si="25"/>
        <v>1.5219913525462301</v>
      </c>
      <c r="L514">
        <f t="shared" si="23"/>
        <v>1.8281750046749892</v>
      </c>
      <c r="M514">
        <f t="shared" si="24"/>
        <v>0</v>
      </c>
    </row>
    <row r="515" spans="1:13">
      <c r="A515" s="1"/>
      <c r="B515" s="1" t="s">
        <v>51</v>
      </c>
      <c r="C515" s="1">
        <v>0.35</v>
      </c>
      <c r="D515" s="1">
        <v>90</v>
      </c>
      <c r="E515" s="1">
        <v>0.77206396764698804</v>
      </c>
      <c r="F515" s="1">
        <v>91.725254875472601</v>
      </c>
      <c r="G515" s="1">
        <v>0.422063967646988</v>
      </c>
      <c r="H515" s="1">
        <v>1.72525487547261</v>
      </c>
      <c r="I515" s="1">
        <v>1</v>
      </c>
      <c r="J515" s="1">
        <v>0</v>
      </c>
      <c r="K515" s="9">
        <f t="shared" si="25"/>
        <v>0.77206396764698804</v>
      </c>
      <c r="L515">
        <f t="shared" ref="L515:L578" si="26">IF(J515=1, "", IF(D515=90, ABS(MOD(F515-D515+180, 360)-180), ABS(IF(ABS(MOD(F515-(180-D515)+180, 360)-180) &lt; ABS(MOD(F515-D515+180, 360)-180), MOD(F515-(180-D515)+180, 360)-180, MOD(F515-D515+180, 360)-180))))</f>
        <v>1.7252548754726149</v>
      </c>
      <c r="M515">
        <f t="shared" si="24"/>
        <v>0</v>
      </c>
    </row>
    <row r="516" spans="1:13">
      <c r="A516" s="1"/>
      <c r="B516" s="1" t="s">
        <v>51</v>
      </c>
      <c r="C516" s="1">
        <v>1.5</v>
      </c>
      <c r="D516" s="1">
        <v>45</v>
      </c>
      <c r="E516" s="1">
        <v>1.24177002842712</v>
      </c>
      <c r="F516" s="1">
        <v>90.119167422827999</v>
      </c>
      <c r="G516" s="1">
        <v>-0.25822997157287803</v>
      </c>
      <c r="H516" s="1">
        <v>45.119167422827999</v>
      </c>
      <c r="I516" s="1">
        <v>1</v>
      </c>
      <c r="J516" s="1">
        <v>0</v>
      </c>
      <c r="K516" s="9">
        <f t="shared" si="25"/>
        <v>1.24177002842712</v>
      </c>
      <c r="L516">
        <f t="shared" si="26"/>
        <v>44.880832577171986</v>
      </c>
      <c r="M516">
        <f t="shared" ref="M516:M579" si="27">IF(OR(J516=1, D516=90), 0, IF(ABS(MOD(F516-(180-D516)+180, 360)-180) &lt; ABS(MOD(F516-D516+180, 360)-180), 1, 0))</f>
        <v>1</v>
      </c>
    </row>
    <row r="517" spans="1:13">
      <c r="A517" s="1"/>
      <c r="B517" s="1" t="s">
        <v>51</v>
      </c>
      <c r="C517" s="1">
        <v>0.5</v>
      </c>
      <c r="D517" s="1">
        <v>45</v>
      </c>
      <c r="E517" s="1">
        <v>1.2730769063142899</v>
      </c>
      <c r="F517" s="1">
        <v>91.278711307049804</v>
      </c>
      <c r="G517" s="1">
        <v>0.77307690631429105</v>
      </c>
      <c r="H517" s="1">
        <v>46.278711307049797</v>
      </c>
      <c r="I517" s="1">
        <v>1</v>
      </c>
      <c r="J517" s="1">
        <v>0</v>
      </c>
      <c r="K517" s="9">
        <f t="shared" ref="K517:K580" si="28">IF(J517=1, "", E517)</f>
        <v>1.2730769063142899</v>
      </c>
      <c r="L517">
        <f t="shared" si="26"/>
        <v>43.721288692950196</v>
      </c>
      <c r="M517">
        <f t="shared" si="27"/>
        <v>1</v>
      </c>
    </row>
    <row r="518" spans="1:13">
      <c r="A518" s="1"/>
      <c r="B518" s="1" t="s">
        <v>51</v>
      </c>
      <c r="C518" s="1">
        <v>1</v>
      </c>
      <c r="D518" s="1">
        <v>180</v>
      </c>
      <c r="E518" s="1">
        <v>0.99976744266191497</v>
      </c>
      <c r="F518" s="1">
        <v>178.69737471543399</v>
      </c>
      <c r="G518" s="1">
        <v>-2.3255733808547101E-4</v>
      </c>
      <c r="H518" s="1">
        <v>-1.30262528456598</v>
      </c>
      <c r="I518" s="1">
        <v>0</v>
      </c>
      <c r="J518" s="1">
        <v>0</v>
      </c>
      <c r="K518" s="9">
        <f t="shared" si="28"/>
        <v>0.99976744266191497</v>
      </c>
      <c r="L518">
        <f t="shared" si="26"/>
        <v>1.3026252845660053</v>
      </c>
      <c r="M518">
        <f t="shared" si="27"/>
        <v>0</v>
      </c>
    </row>
    <row r="519" spans="1:13">
      <c r="A519" s="1"/>
      <c r="B519" s="1" t="s">
        <v>51</v>
      </c>
      <c r="C519" s="1">
        <v>0.5</v>
      </c>
      <c r="D519" s="1">
        <v>90</v>
      </c>
      <c r="E519" s="1">
        <v>0.99902257594600996</v>
      </c>
      <c r="F519" s="1">
        <v>90.444374074594407</v>
      </c>
      <c r="G519" s="1">
        <v>0.49902257594601002</v>
      </c>
      <c r="H519" s="1">
        <v>0.44437407459440698</v>
      </c>
      <c r="I519" s="1">
        <v>1</v>
      </c>
      <c r="J519" s="1">
        <v>0</v>
      </c>
      <c r="K519" s="9">
        <f t="shared" si="28"/>
        <v>0.99902257594600996</v>
      </c>
      <c r="L519">
        <f t="shared" si="26"/>
        <v>0.44437407459440692</v>
      </c>
      <c r="M519">
        <f t="shared" si="27"/>
        <v>0</v>
      </c>
    </row>
    <row r="520" spans="1:13">
      <c r="A520" s="1"/>
      <c r="B520" s="1" t="s">
        <v>51</v>
      </c>
      <c r="C520" s="1">
        <v>1</v>
      </c>
      <c r="D520" s="1">
        <v>135</v>
      </c>
      <c r="E520" s="1">
        <v>1.7431060031093799</v>
      </c>
      <c r="F520" s="1">
        <v>132.850465006235</v>
      </c>
      <c r="G520" s="1">
        <v>0.74310600310937702</v>
      </c>
      <c r="H520" s="1">
        <v>-2.1495349937648598</v>
      </c>
      <c r="I520" s="1">
        <v>0</v>
      </c>
      <c r="J520" s="1">
        <v>0</v>
      </c>
      <c r="K520" s="9">
        <f t="shared" si="28"/>
        <v>1.7431060031093799</v>
      </c>
      <c r="L520">
        <f t="shared" si="26"/>
        <v>2.1495349937650019</v>
      </c>
      <c r="M520">
        <f t="shared" si="27"/>
        <v>0</v>
      </c>
    </row>
    <row r="521" spans="1:13">
      <c r="A521" s="1"/>
      <c r="B521" s="1" t="s">
        <v>51</v>
      </c>
      <c r="C521" s="1">
        <v>1</v>
      </c>
      <c r="D521" s="1">
        <v>45</v>
      </c>
      <c r="E521" s="1">
        <v>1.0005944220106899</v>
      </c>
      <c r="F521" s="1">
        <v>136.066720382585</v>
      </c>
      <c r="G521" s="1">
        <v>5.9442201068926604E-4</v>
      </c>
      <c r="H521" s="1">
        <v>91.066720382585302</v>
      </c>
      <c r="I521" s="1">
        <v>1</v>
      </c>
      <c r="J521" s="1">
        <v>0</v>
      </c>
      <c r="K521" s="9">
        <f t="shared" si="28"/>
        <v>1.0005944220106899</v>
      </c>
      <c r="L521">
        <f t="shared" si="26"/>
        <v>1.0667203825850038</v>
      </c>
      <c r="M521">
        <f t="shared" si="27"/>
        <v>1</v>
      </c>
    </row>
    <row r="522" spans="1:13">
      <c r="A522" s="1"/>
      <c r="B522" s="1" t="s">
        <v>51</v>
      </c>
      <c r="C522" s="1">
        <v>0.7</v>
      </c>
      <c r="D522" s="1">
        <v>135</v>
      </c>
      <c r="E522" s="1">
        <v>1.53300113398983</v>
      </c>
      <c r="F522" s="1">
        <v>138.56526437240501</v>
      </c>
      <c r="G522" s="1">
        <v>0.83300113398983</v>
      </c>
      <c r="H522" s="1">
        <v>3.5652643724053501</v>
      </c>
      <c r="I522" s="1">
        <v>0</v>
      </c>
      <c r="J522" s="1">
        <v>0</v>
      </c>
      <c r="K522" s="9">
        <f t="shared" si="28"/>
        <v>1.53300113398983</v>
      </c>
      <c r="L522">
        <f t="shared" si="26"/>
        <v>3.5652643724050108</v>
      </c>
      <c r="M522">
        <f t="shared" si="27"/>
        <v>0</v>
      </c>
    </row>
    <row r="523" spans="1:13">
      <c r="A523" s="1"/>
      <c r="B523" s="1" t="s">
        <v>51</v>
      </c>
      <c r="C523" s="1">
        <v>0.35</v>
      </c>
      <c r="D523" s="1">
        <v>90</v>
      </c>
      <c r="E523" s="1">
        <v>1.0196574864867101</v>
      </c>
      <c r="F523" s="1">
        <v>89.854874222435996</v>
      </c>
      <c r="G523" s="1">
        <v>0.66965748648670498</v>
      </c>
      <c r="H523" s="1">
        <v>-0.14512577756397599</v>
      </c>
      <c r="I523" s="1">
        <v>0</v>
      </c>
      <c r="J523" s="1">
        <v>0</v>
      </c>
      <c r="K523" s="9">
        <f t="shared" si="28"/>
        <v>1.0196574864867101</v>
      </c>
      <c r="L523">
        <f t="shared" si="26"/>
        <v>0.14512577756400447</v>
      </c>
      <c r="M523">
        <f t="shared" si="27"/>
        <v>0</v>
      </c>
    </row>
    <row r="524" spans="1:13">
      <c r="A524" s="1"/>
      <c r="B524" s="1" t="s">
        <v>51</v>
      </c>
      <c r="C524" s="1">
        <v>0.5</v>
      </c>
      <c r="D524" s="1">
        <v>90</v>
      </c>
      <c r="E524" s="1">
        <v>0.92151482523900297</v>
      </c>
      <c r="F524" s="1">
        <v>89.839418078775495</v>
      </c>
      <c r="G524" s="1">
        <v>0.42151482523900302</v>
      </c>
      <c r="H524" s="1">
        <v>-0.16058192122454801</v>
      </c>
      <c r="I524" s="1">
        <v>0</v>
      </c>
      <c r="J524" s="1">
        <v>0</v>
      </c>
      <c r="K524" s="9">
        <f t="shared" si="28"/>
        <v>0.92151482523900297</v>
      </c>
      <c r="L524">
        <f t="shared" si="26"/>
        <v>0.160581921224491</v>
      </c>
      <c r="M524">
        <f t="shared" si="27"/>
        <v>0</v>
      </c>
    </row>
    <row r="525" spans="1:13">
      <c r="A525" s="1"/>
      <c r="B525" s="1" t="s">
        <v>51</v>
      </c>
      <c r="C525" s="1">
        <v>0.5</v>
      </c>
      <c r="D525" s="1">
        <v>180</v>
      </c>
      <c r="E525" s="1">
        <v>0.98403937924384699</v>
      </c>
      <c r="F525" s="1">
        <v>179.57893623479799</v>
      </c>
      <c r="G525" s="1">
        <v>0.48403937924384699</v>
      </c>
      <c r="H525" s="1">
        <v>-0.42106376520160899</v>
      </c>
      <c r="I525" s="1">
        <v>0</v>
      </c>
      <c r="J525" s="1">
        <v>0</v>
      </c>
      <c r="K525" s="9">
        <f t="shared" si="28"/>
        <v>0.98403937924384699</v>
      </c>
      <c r="L525">
        <f t="shared" si="26"/>
        <v>0.42106376520200683</v>
      </c>
      <c r="M525">
        <f t="shared" si="27"/>
        <v>0</v>
      </c>
    </row>
    <row r="526" spans="1:13">
      <c r="A526" s="1"/>
      <c r="B526" s="1" t="s">
        <v>51</v>
      </c>
      <c r="C526" s="1">
        <v>0.7</v>
      </c>
      <c r="D526" s="1">
        <v>0</v>
      </c>
      <c r="E526" s="1">
        <v>0.97424301073886899</v>
      </c>
      <c r="F526" s="1">
        <v>1.94457391933329</v>
      </c>
      <c r="G526" s="1">
        <v>0.27424301073886898</v>
      </c>
      <c r="H526" s="1">
        <v>1.94457391933329</v>
      </c>
      <c r="I526" s="1">
        <v>0</v>
      </c>
      <c r="J526" s="1">
        <v>0</v>
      </c>
      <c r="K526" s="9">
        <f t="shared" si="28"/>
        <v>0.97424301073886899</v>
      </c>
      <c r="L526">
        <f t="shared" si="26"/>
        <v>1.944573919333294</v>
      </c>
      <c r="M526">
        <f t="shared" si="27"/>
        <v>0</v>
      </c>
    </row>
    <row r="527" spans="1:13">
      <c r="A527" s="1"/>
      <c r="B527" s="1" t="s">
        <v>51</v>
      </c>
      <c r="C527" s="1">
        <v>1.5</v>
      </c>
      <c r="D527" s="1">
        <v>135</v>
      </c>
      <c r="E527" s="1">
        <v>1.53909116059493</v>
      </c>
      <c r="F527" s="1">
        <v>137.734072020545</v>
      </c>
      <c r="G527" s="1">
        <v>3.9091160594925803E-2</v>
      </c>
      <c r="H527" s="1">
        <v>2.73407202054528</v>
      </c>
      <c r="I527" s="1">
        <v>0</v>
      </c>
      <c r="J527" s="1">
        <v>0</v>
      </c>
      <c r="K527" s="9">
        <f t="shared" si="28"/>
        <v>1.53909116059493</v>
      </c>
      <c r="L527">
        <f t="shared" si="26"/>
        <v>2.7340720205449998</v>
      </c>
      <c r="M527">
        <f t="shared" si="27"/>
        <v>0</v>
      </c>
    </row>
    <row r="528" spans="1:13">
      <c r="A528" s="1"/>
      <c r="B528" s="1" t="s">
        <v>51</v>
      </c>
      <c r="C528" s="1">
        <v>1</v>
      </c>
      <c r="D528" s="1">
        <v>90</v>
      </c>
      <c r="E528" s="1">
        <v>0.99674448382689695</v>
      </c>
      <c r="F528" s="1">
        <v>106.096302716125</v>
      </c>
      <c r="G528" s="1">
        <v>-3.2555161731025999E-3</v>
      </c>
      <c r="H528" s="1">
        <v>16.0963027161248</v>
      </c>
      <c r="I528" s="1">
        <v>1</v>
      </c>
      <c r="J528" s="1">
        <v>0</v>
      </c>
      <c r="K528" s="9">
        <f t="shared" si="28"/>
        <v>0.99674448382689695</v>
      </c>
      <c r="L528">
        <f t="shared" si="26"/>
        <v>16.096302716124995</v>
      </c>
      <c r="M528">
        <f t="shared" si="27"/>
        <v>0</v>
      </c>
    </row>
    <row r="529" spans="1:13">
      <c r="A529" s="1"/>
      <c r="B529" s="1" t="s">
        <v>51</v>
      </c>
      <c r="C529" s="1">
        <v>1</v>
      </c>
      <c r="D529" s="1">
        <v>0</v>
      </c>
      <c r="E529" s="1">
        <v>0.99489304535755196</v>
      </c>
      <c r="F529" s="1">
        <v>1.90419725091505</v>
      </c>
      <c r="G529" s="1">
        <v>-5.1069546424482599E-3</v>
      </c>
      <c r="H529" s="1">
        <v>1.90419725091505</v>
      </c>
      <c r="I529" s="1">
        <v>0</v>
      </c>
      <c r="J529" s="1">
        <v>0</v>
      </c>
      <c r="K529" s="9">
        <f t="shared" si="28"/>
        <v>0.99489304535755196</v>
      </c>
      <c r="L529">
        <f t="shared" si="26"/>
        <v>1.9041972509150469</v>
      </c>
      <c r="M529">
        <f t="shared" si="27"/>
        <v>0</v>
      </c>
    </row>
    <row r="530" spans="1:13">
      <c r="A530" s="1"/>
      <c r="B530" s="1" t="s">
        <v>51</v>
      </c>
      <c r="C530" s="1">
        <v>1</v>
      </c>
      <c r="D530" s="1">
        <v>180</v>
      </c>
      <c r="E530" s="1">
        <v>1.526385216884</v>
      </c>
      <c r="F530" s="1">
        <v>-179.88366355172701</v>
      </c>
      <c r="G530" s="1">
        <v>0.52638521688400397</v>
      </c>
      <c r="H530" s="1">
        <v>0.116336448272989</v>
      </c>
      <c r="I530" s="1">
        <v>1</v>
      </c>
      <c r="J530" s="1">
        <v>0</v>
      </c>
      <c r="K530" s="9">
        <f t="shared" si="28"/>
        <v>1.526385216884</v>
      </c>
      <c r="L530">
        <f t="shared" si="26"/>
        <v>0.11633644827298895</v>
      </c>
      <c r="M530">
        <f t="shared" si="27"/>
        <v>0</v>
      </c>
    </row>
    <row r="531" spans="1:13">
      <c r="A531" s="1"/>
      <c r="B531" s="1" t="s">
        <v>51</v>
      </c>
      <c r="C531" s="1">
        <v>0.35</v>
      </c>
      <c r="D531" s="1">
        <v>45</v>
      </c>
      <c r="E531" s="1">
        <v>0.99899586790439399</v>
      </c>
      <c r="F531" s="1">
        <v>89.8518726684039</v>
      </c>
      <c r="G531" s="1">
        <v>0.64899586790439401</v>
      </c>
      <c r="H531" s="1">
        <v>44.8518726684039</v>
      </c>
      <c r="I531" s="1">
        <v>0</v>
      </c>
      <c r="J531" s="1">
        <v>0</v>
      </c>
      <c r="K531" s="9">
        <f t="shared" si="28"/>
        <v>0.99899586790439399</v>
      </c>
      <c r="L531">
        <f t="shared" si="26"/>
        <v>44.8518726684039</v>
      </c>
      <c r="M531">
        <f t="shared" si="27"/>
        <v>0</v>
      </c>
    </row>
    <row r="532" spans="1:13">
      <c r="A532" s="1"/>
      <c r="B532" s="1" t="s">
        <v>51</v>
      </c>
      <c r="C532" s="1">
        <v>0.7</v>
      </c>
      <c r="D532" s="1">
        <v>45</v>
      </c>
      <c r="E532" s="1">
        <v>1.1591234750000901</v>
      </c>
      <c r="F532" s="1">
        <v>89.872335818417397</v>
      </c>
      <c r="G532" s="1">
        <v>0.45912347500009099</v>
      </c>
      <c r="H532" s="1">
        <v>44.872335818417397</v>
      </c>
      <c r="I532" s="1">
        <v>0</v>
      </c>
      <c r="J532" s="1">
        <v>0</v>
      </c>
      <c r="K532" s="9">
        <f t="shared" si="28"/>
        <v>1.1591234750000901</v>
      </c>
      <c r="L532">
        <f t="shared" si="26"/>
        <v>44.872335818417412</v>
      </c>
      <c r="M532">
        <f t="shared" si="27"/>
        <v>0</v>
      </c>
    </row>
    <row r="533" spans="1:13">
      <c r="A533" s="1"/>
      <c r="B533" s="1" t="s">
        <v>51</v>
      </c>
      <c r="C533" s="1">
        <v>0.7</v>
      </c>
      <c r="D533" s="1">
        <v>135</v>
      </c>
      <c r="E533" s="1">
        <v>1.5000584310298199</v>
      </c>
      <c r="F533" s="1">
        <v>89.704053357609993</v>
      </c>
      <c r="G533" s="1">
        <v>0.800058431029817</v>
      </c>
      <c r="H533" s="1">
        <v>-45.29594664239</v>
      </c>
      <c r="I533" s="1">
        <v>1</v>
      </c>
      <c r="J533" s="1">
        <v>0</v>
      </c>
      <c r="K533" s="9">
        <f t="shared" si="28"/>
        <v>1.5000584310298199</v>
      </c>
      <c r="L533">
        <f t="shared" si="26"/>
        <v>44.704053357610007</v>
      </c>
      <c r="M533">
        <f t="shared" si="27"/>
        <v>1</v>
      </c>
    </row>
    <row r="534" spans="1:13">
      <c r="A534" s="1"/>
      <c r="B534" s="1" t="s">
        <v>51</v>
      </c>
      <c r="C534" s="1">
        <v>1.5</v>
      </c>
      <c r="D534" s="1">
        <v>135</v>
      </c>
      <c r="E534" s="1">
        <v>1.48459832017631</v>
      </c>
      <c r="F534" s="1">
        <v>90.498384955162905</v>
      </c>
      <c r="G534" s="1">
        <v>-1.540167982369E-2</v>
      </c>
      <c r="H534" s="1">
        <v>-44.501615044837102</v>
      </c>
      <c r="I534" s="1">
        <v>0</v>
      </c>
      <c r="J534" s="1">
        <v>0</v>
      </c>
      <c r="K534" s="9">
        <f t="shared" si="28"/>
        <v>1.48459832017631</v>
      </c>
      <c r="L534">
        <f t="shared" si="26"/>
        <v>44.501615044837081</v>
      </c>
      <c r="M534">
        <f t="shared" si="27"/>
        <v>0</v>
      </c>
    </row>
    <row r="535" spans="1:13">
      <c r="A535" s="1"/>
      <c r="B535" s="1" t="s">
        <v>51</v>
      </c>
      <c r="C535" s="1">
        <v>0.7</v>
      </c>
      <c r="D535" s="1">
        <v>180</v>
      </c>
      <c r="E535" s="1">
        <v>1.3200821712624899</v>
      </c>
      <c r="F535" s="1">
        <v>-178.744403125974</v>
      </c>
      <c r="G535" s="1">
        <v>0.62008217126248899</v>
      </c>
      <c r="H535" s="1">
        <v>1.2555968740258501</v>
      </c>
      <c r="I535" s="1">
        <v>1</v>
      </c>
      <c r="J535" s="1">
        <v>0</v>
      </c>
      <c r="K535" s="9">
        <f t="shared" si="28"/>
        <v>1.3200821712624899</v>
      </c>
      <c r="L535">
        <f t="shared" si="26"/>
        <v>1.2555968740259686</v>
      </c>
      <c r="M535">
        <f t="shared" si="27"/>
        <v>0</v>
      </c>
    </row>
    <row r="536" spans="1:13">
      <c r="A536" s="1"/>
      <c r="B536" s="1" t="s">
        <v>51</v>
      </c>
      <c r="C536" s="1">
        <v>1</v>
      </c>
      <c r="D536" s="1">
        <v>45</v>
      </c>
      <c r="E536" s="1">
        <v>0.97333333810669997</v>
      </c>
      <c r="F536" s="1">
        <v>91.064289614001595</v>
      </c>
      <c r="G536" s="1">
        <v>-2.6666661893300001E-2</v>
      </c>
      <c r="H536" s="1">
        <v>46.064289614001602</v>
      </c>
      <c r="I536" s="1">
        <v>1</v>
      </c>
      <c r="J536" s="1">
        <v>0</v>
      </c>
      <c r="K536" s="9">
        <f t="shared" si="28"/>
        <v>0.97333333810669997</v>
      </c>
      <c r="L536">
        <f t="shared" si="26"/>
        <v>43.935710385998391</v>
      </c>
      <c r="M536">
        <f t="shared" si="27"/>
        <v>1</v>
      </c>
    </row>
    <row r="537" spans="1:13">
      <c r="A537" s="1"/>
      <c r="B537" s="1" t="s">
        <v>51</v>
      </c>
      <c r="C537" s="1">
        <v>1.5</v>
      </c>
      <c r="D537" s="1">
        <v>90</v>
      </c>
      <c r="E537" s="1">
        <v>1.4347492809979101</v>
      </c>
      <c r="F537" s="1">
        <v>75.0831990918293</v>
      </c>
      <c r="G537" s="1">
        <v>-6.5250719002093394E-2</v>
      </c>
      <c r="H537" s="1">
        <v>-14.9168009081707</v>
      </c>
      <c r="I537" s="1">
        <v>0</v>
      </c>
      <c r="J537" s="1">
        <v>0</v>
      </c>
      <c r="K537" s="9">
        <f t="shared" si="28"/>
        <v>1.4347492809979101</v>
      </c>
      <c r="L537">
        <f t="shared" si="26"/>
        <v>14.9168009081707</v>
      </c>
      <c r="M537">
        <f t="shared" si="27"/>
        <v>0</v>
      </c>
    </row>
    <row r="538" spans="1:13">
      <c r="A538" s="1"/>
      <c r="B538" s="1" t="s">
        <v>51</v>
      </c>
      <c r="C538" s="1">
        <v>0.7</v>
      </c>
      <c r="D538" s="1">
        <v>135</v>
      </c>
      <c r="E538" s="1">
        <v>1.5083102593359199</v>
      </c>
      <c r="F538" s="1">
        <v>121.714195780369</v>
      </c>
      <c r="G538" s="1">
        <v>0.80831025933591905</v>
      </c>
      <c r="H538" s="1">
        <v>-13.285804219631499</v>
      </c>
      <c r="I538" s="1">
        <v>0</v>
      </c>
      <c r="J538" s="1">
        <v>0</v>
      </c>
      <c r="K538" s="9">
        <f t="shared" si="28"/>
        <v>1.5083102593359199</v>
      </c>
      <c r="L538">
        <f t="shared" si="26"/>
        <v>13.285804219631018</v>
      </c>
      <c r="M538">
        <f t="shared" si="27"/>
        <v>0</v>
      </c>
    </row>
    <row r="539" spans="1:13">
      <c r="A539" s="1"/>
      <c r="B539" s="1" t="s">
        <v>51</v>
      </c>
      <c r="C539" s="1">
        <v>0.5</v>
      </c>
      <c r="D539" s="1">
        <v>180</v>
      </c>
      <c r="E539" s="1">
        <v>1.50608324900113</v>
      </c>
      <c r="F539" s="1">
        <v>178.74225013474</v>
      </c>
      <c r="G539" s="1">
        <v>1.00608324900113</v>
      </c>
      <c r="H539" s="1">
        <v>-1.2577498652596</v>
      </c>
      <c r="I539" s="1">
        <v>0</v>
      </c>
      <c r="J539" s="1">
        <v>0</v>
      </c>
      <c r="K539" s="9">
        <f t="shared" si="28"/>
        <v>1.50608324900113</v>
      </c>
      <c r="L539">
        <f t="shared" si="26"/>
        <v>1.2577498652599957</v>
      </c>
      <c r="M539">
        <f t="shared" si="27"/>
        <v>0</v>
      </c>
    </row>
    <row r="540" spans="1:13">
      <c r="A540" s="1"/>
      <c r="B540" s="1" t="s">
        <v>51</v>
      </c>
      <c r="C540" s="1">
        <v>1</v>
      </c>
      <c r="D540" s="1">
        <v>90</v>
      </c>
      <c r="E540" s="1">
        <v>1.2307586763443601</v>
      </c>
      <c r="F540" s="1">
        <v>111.028878762928</v>
      </c>
      <c r="G540" s="1">
        <v>0.23075867634436301</v>
      </c>
      <c r="H540" s="1">
        <v>21.028878762927501</v>
      </c>
      <c r="I540" s="1">
        <v>1</v>
      </c>
      <c r="J540" s="1">
        <v>0</v>
      </c>
      <c r="K540" s="9">
        <f t="shared" si="28"/>
        <v>1.2307586763443601</v>
      </c>
      <c r="L540">
        <f t="shared" si="26"/>
        <v>21.028878762928002</v>
      </c>
      <c r="M540">
        <f t="shared" si="27"/>
        <v>0</v>
      </c>
    </row>
    <row r="541" spans="1:13">
      <c r="A541" s="1"/>
      <c r="B541" s="1" t="s">
        <v>51</v>
      </c>
      <c r="C541" s="1">
        <v>0.7</v>
      </c>
      <c r="D541" s="1">
        <v>135</v>
      </c>
      <c r="E541" s="1">
        <v>1.47422443433277</v>
      </c>
      <c r="F541" s="1">
        <v>138.42314457147799</v>
      </c>
      <c r="G541" s="1">
        <v>0.77422443433277499</v>
      </c>
      <c r="H541" s="1">
        <v>3.4231445714779101</v>
      </c>
      <c r="I541" s="1">
        <v>0</v>
      </c>
      <c r="J541" s="1">
        <v>0</v>
      </c>
      <c r="K541" s="9">
        <f t="shared" si="28"/>
        <v>1.47422443433277</v>
      </c>
      <c r="L541">
        <f t="shared" si="26"/>
        <v>3.4231445714779909</v>
      </c>
      <c r="M541">
        <f t="shared" si="27"/>
        <v>0</v>
      </c>
    </row>
    <row r="542" spans="1:13">
      <c r="A542" s="1"/>
      <c r="B542" s="1" t="s">
        <v>51</v>
      </c>
      <c r="C542" s="1">
        <v>1.5</v>
      </c>
      <c r="D542" s="1">
        <v>135</v>
      </c>
      <c r="E542" s="1">
        <v>1.4975501418300701</v>
      </c>
      <c r="F542" s="1">
        <v>139.21007089878799</v>
      </c>
      <c r="G542" s="1">
        <v>-2.4498581699274901E-3</v>
      </c>
      <c r="H542" s="1">
        <v>4.2100708987879898</v>
      </c>
      <c r="I542" s="1">
        <v>0</v>
      </c>
      <c r="J542" s="1">
        <v>0</v>
      </c>
      <c r="K542" s="9">
        <f t="shared" si="28"/>
        <v>1.4975501418300701</v>
      </c>
      <c r="L542">
        <f t="shared" si="26"/>
        <v>4.2100708987879898</v>
      </c>
      <c r="M542">
        <f t="shared" si="27"/>
        <v>0</v>
      </c>
    </row>
    <row r="543" spans="1:13">
      <c r="A543" s="1"/>
      <c r="B543" s="1" t="s">
        <v>51</v>
      </c>
      <c r="C543" s="1">
        <v>0.35</v>
      </c>
      <c r="D543" s="1">
        <v>0</v>
      </c>
      <c r="E543" s="1">
        <v>1.5010417313444899</v>
      </c>
      <c r="F543" s="1">
        <v>1.4591982675038899</v>
      </c>
      <c r="G543" s="1">
        <v>1.1510417313444901</v>
      </c>
      <c r="H543" s="1">
        <v>1.4591982675038899</v>
      </c>
      <c r="I543" s="1">
        <v>0</v>
      </c>
      <c r="J543" s="1">
        <v>0</v>
      </c>
      <c r="K543" s="9">
        <f t="shared" si="28"/>
        <v>1.5010417313444899</v>
      </c>
      <c r="L543">
        <f t="shared" si="26"/>
        <v>1.4591982675038935</v>
      </c>
      <c r="M543">
        <f t="shared" si="27"/>
        <v>0</v>
      </c>
    </row>
    <row r="544" spans="1:13">
      <c r="A544" s="1"/>
      <c r="B544" s="1" t="s">
        <v>51</v>
      </c>
      <c r="C544" s="1">
        <v>0.5</v>
      </c>
      <c r="D544" s="1">
        <v>90</v>
      </c>
      <c r="E544" s="1">
        <v>1.0196574864867101</v>
      </c>
      <c r="F544" s="1">
        <v>89.854874222435996</v>
      </c>
      <c r="G544" s="1">
        <v>0.51965748648670496</v>
      </c>
      <c r="H544" s="1">
        <v>-0.14512577756397599</v>
      </c>
      <c r="I544" s="1">
        <v>0</v>
      </c>
      <c r="J544" s="1">
        <v>0</v>
      </c>
      <c r="K544" s="9">
        <f t="shared" si="28"/>
        <v>1.0196574864867101</v>
      </c>
      <c r="L544">
        <f t="shared" si="26"/>
        <v>0.14512577756400447</v>
      </c>
      <c r="M544">
        <f t="shared" si="27"/>
        <v>0</v>
      </c>
    </row>
    <row r="545" spans="1:13">
      <c r="A545" s="1"/>
      <c r="B545" s="1" t="s">
        <v>51</v>
      </c>
      <c r="C545" s="1">
        <v>1</v>
      </c>
      <c r="D545" s="1">
        <v>90</v>
      </c>
      <c r="E545" s="1">
        <v>0.978497873245598</v>
      </c>
      <c r="F545" s="1">
        <v>91.058671626948097</v>
      </c>
      <c r="G545" s="1">
        <v>-2.1502126754402301E-2</v>
      </c>
      <c r="H545" s="1">
        <v>1.05867162694813</v>
      </c>
      <c r="I545" s="1">
        <v>1</v>
      </c>
      <c r="J545" s="1">
        <v>0</v>
      </c>
      <c r="K545" s="9">
        <f t="shared" si="28"/>
        <v>0.978497873245598</v>
      </c>
      <c r="L545">
        <f t="shared" si="26"/>
        <v>1.0586716269480974</v>
      </c>
      <c r="M545">
        <f t="shared" si="27"/>
        <v>0</v>
      </c>
    </row>
    <row r="546" spans="1:13">
      <c r="A546" s="1"/>
      <c r="B546" s="1" t="s">
        <v>51</v>
      </c>
      <c r="C546" s="1">
        <v>0.5</v>
      </c>
      <c r="D546" s="1">
        <v>135</v>
      </c>
      <c r="E546" s="1">
        <v>1.5314304162465</v>
      </c>
      <c r="F546" s="1">
        <v>132.55318473790399</v>
      </c>
      <c r="G546" s="1">
        <v>1.0314304162465</v>
      </c>
      <c r="H546" s="1">
        <v>-2.4468152620955799</v>
      </c>
      <c r="I546" s="1">
        <v>0</v>
      </c>
      <c r="J546" s="1">
        <v>0</v>
      </c>
      <c r="K546" s="9">
        <f t="shared" si="28"/>
        <v>1.5314304162465</v>
      </c>
      <c r="L546">
        <f t="shared" si="26"/>
        <v>2.4468152620960097</v>
      </c>
      <c r="M546">
        <f t="shared" si="27"/>
        <v>0</v>
      </c>
    </row>
    <row r="547" spans="1:13">
      <c r="A547" s="1"/>
      <c r="B547" s="1" t="s">
        <v>51</v>
      </c>
      <c r="C547" s="1">
        <v>0.35</v>
      </c>
      <c r="D547" s="1">
        <v>180</v>
      </c>
      <c r="E547" s="1">
        <v>1.50597872172196</v>
      </c>
      <c r="F547" s="1">
        <v>178.93872444383899</v>
      </c>
      <c r="G547" s="1">
        <v>1.1559787217219599</v>
      </c>
      <c r="H547" s="1">
        <v>-1.06127555616064</v>
      </c>
      <c r="I547" s="1">
        <v>0</v>
      </c>
      <c r="J547" s="1">
        <v>0</v>
      </c>
      <c r="K547" s="9">
        <f t="shared" si="28"/>
        <v>1.50597872172196</v>
      </c>
      <c r="L547">
        <f t="shared" si="26"/>
        <v>1.0612755561610072</v>
      </c>
      <c r="M547">
        <f t="shared" si="27"/>
        <v>0</v>
      </c>
    </row>
    <row r="548" spans="1:13">
      <c r="A548" s="1"/>
      <c r="B548" s="1" t="s">
        <v>51</v>
      </c>
      <c r="C548" s="1">
        <v>0.35</v>
      </c>
      <c r="D548" s="1">
        <v>135</v>
      </c>
      <c r="E548" s="1">
        <v>1.6312300687141099</v>
      </c>
      <c r="F548" s="1">
        <v>138.221816511952</v>
      </c>
      <c r="G548" s="1">
        <v>1.28123006871411</v>
      </c>
      <c r="H548" s="1">
        <v>3.22181651195217</v>
      </c>
      <c r="I548" s="1">
        <v>0</v>
      </c>
      <c r="J548" s="1">
        <v>0</v>
      </c>
      <c r="K548" s="9">
        <f t="shared" si="28"/>
        <v>1.6312300687141099</v>
      </c>
      <c r="L548">
        <f t="shared" si="26"/>
        <v>3.2218165119519995</v>
      </c>
      <c r="M548">
        <f t="shared" si="27"/>
        <v>0</v>
      </c>
    </row>
    <row r="549" spans="1:13">
      <c r="A549" s="1"/>
      <c r="B549" s="1" t="s">
        <v>51</v>
      </c>
      <c r="C549" s="1">
        <v>0.35</v>
      </c>
      <c r="D549" s="1">
        <v>180</v>
      </c>
      <c r="E549" s="1">
        <v>1.6660034880244601</v>
      </c>
      <c r="F549" s="1">
        <v>179.21833863774401</v>
      </c>
      <c r="G549" s="1">
        <v>1.31600348802446</v>
      </c>
      <c r="H549" s="1">
        <v>-0.78166136225570404</v>
      </c>
      <c r="I549" s="1">
        <v>0</v>
      </c>
      <c r="J549" s="1">
        <v>0</v>
      </c>
      <c r="K549" s="9">
        <f t="shared" si="28"/>
        <v>1.6660034880244601</v>
      </c>
      <c r="L549">
        <f t="shared" si="26"/>
        <v>0.78166136225598848</v>
      </c>
      <c r="M549">
        <f t="shared" si="27"/>
        <v>0</v>
      </c>
    </row>
    <row r="550" spans="1:13">
      <c r="A550" s="1"/>
      <c r="B550" s="1" t="s">
        <v>51</v>
      </c>
      <c r="C550" s="1">
        <v>0.5</v>
      </c>
      <c r="D550" s="1">
        <v>135</v>
      </c>
      <c r="E550" s="1">
        <v>1.6360547101079299</v>
      </c>
      <c r="F550" s="1">
        <v>134.373212502402</v>
      </c>
      <c r="G550" s="1">
        <v>1.1360547101079299</v>
      </c>
      <c r="H550" s="1">
        <v>-0.62678749759788799</v>
      </c>
      <c r="I550" s="1">
        <v>0</v>
      </c>
      <c r="J550" s="1">
        <v>0</v>
      </c>
      <c r="K550" s="9">
        <f t="shared" si="28"/>
        <v>1.6360547101079299</v>
      </c>
      <c r="L550">
        <f t="shared" si="26"/>
        <v>0.62678749759800212</v>
      </c>
      <c r="M550">
        <f t="shared" si="27"/>
        <v>0</v>
      </c>
    </row>
    <row r="551" spans="1:13">
      <c r="A551" s="1"/>
      <c r="B551" s="1" t="s">
        <v>51</v>
      </c>
      <c r="C551" s="1">
        <v>1</v>
      </c>
      <c r="D551" s="1">
        <v>135</v>
      </c>
      <c r="E551" s="1">
        <v>1.4810625616023201</v>
      </c>
      <c r="F551" s="1">
        <v>108.188503292916</v>
      </c>
      <c r="G551" s="1">
        <v>0.48106256160231697</v>
      </c>
      <c r="H551" s="1">
        <v>-26.811496707084402</v>
      </c>
      <c r="I551" s="1">
        <v>0</v>
      </c>
      <c r="J551" s="1">
        <v>0</v>
      </c>
      <c r="K551" s="9">
        <f t="shared" si="28"/>
        <v>1.4810625616023201</v>
      </c>
      <c r="L551">
        <f t="shared" si="26"/>
        <v>26.811496707084018</v>
      </c>
      <c r="M551">
        <f t="shared" si="27"/>
        <v>0</v>
      </c>
    </row>
    <row r="552" spans="1:13">
      <c r="A552" s="1"/>
      <c r="B552" s="1" t="s">
        <v>51</v>
      </c>
      <c r="C552" s="1">
        <v>0.5</v>
      </c>
      <c r="D552" s="1">
        <v>45</v>
      </c>
      <c r="E552" s="1">
        <v>0.79271653173227796</v>
      </c>
      <c r="F552" s="1">
        <v>88.319706079176598</v>
      </c>
      <c r="G552" s="1">
        <v>0.29271653173227802</v>
      </c>
      <c r="H552" s="1">
        <v>43.319706079176598</v>
      </c>
      <c r="I552" s="1">
        <v>0</v>
      </c>
      <c r="J552" s="1">
        <v>0</v>
      </c>
      <c r="K552" s="9">
        <f t="shared" si="28"/>
        <v>0.79271653173227796</v>
      </c>
      <c r="L552">
        <f t="shared" si="26"/>
        <v>43.319706079176598</v>
      </c>
      <c r="M552">
        <f t="shared" si="27"/>
        <v>0</v>
      </c>
    </row>
    <row r="553" spans="1:13">
      <c r="A553" s="1"/>
      <c r="B553" s="1" t="s">
        <v>51</v>
      </c>
      <c r="C553" s="1">
        <v>0.7</v>
      </c>
      <c r="D553" s="1">
        <v>0</v>
      </c>
      <c r="E553" s="1">
        <v>0.83947254537356797</v>
      </c>
      <c r="F553" s="1">
        <v>0.84615306947023305</v>
      </c>
      <c r="G553" s="1">
        <v>0.13947254537356801</v>
      </c>
      <c r="H553" s="1">
        <v>0.84615306947023305</v>
      </c>
      <c r="I553" s="1">
        <v>0</v>
      </c>
      <c r="J553" s="1">
        <v>0</v>
      </c>
      <c r="K553" s="9">
        <f t="shared" si="28"/>
        <v>0.83947254537356797</v>
      </c>
      <c r="L553">
        <f t="shared" si="26"/>
        <v>0.84615306947023328</v>
      </c>
      <c r="M553">
        <f t="shared" si="27"/>
        <v>0</v>
      </c>
    </row>
    <row r="554" spans="1:13">
      <c r="A554" s="1"/>
      <c r="B554" s="1" t="s">
        <v>51</v>
      </c>
      <c r="C554" s="1">
        <v>0.5</v>
      </c>
      <c r="D554" s="1">
        <v>0</v>
      </c>
      <c r="E554" s="1">
        <v>1.0356690834259901</v>
      </c>
      <c r="F554" s="1">
        <v>0.114305642891651</v>
      </c>
      <c r="G554" s="1">
        <v>0.53566908342598596</v>
      </c>
      <c r="H554" s="1">
        <v>0.114305642891651</v>
      </c>
      <c r="I554" s="1">
        <v>0</v>
      </c>
      <c r="J554" s="1">
        <v>0</v>
      </c>
      <c r="K554" s="9">
        <f t="shared" si="28"/>
        <v>1.0356690834259901</v>
      </c>
      <c r="L554">
        <f t="shared" si="26"/>
        <v>0.1143056428916509</v>
      </c>
      <c r="M554">
        <f t="shared" si="27"/>
        <v>0</v>
      </c>
    </row>
    <row r="555" spans="1:13">
      <c r="A555" s="1"/>
      <c r="B555" s="1" t="s">
        <v>51</v>
      </c>
      <c r="C555" s="1">
        <v>0.5</v>
      </c>
      <c r="D555" s="1">
        <v>135</v>
      </c>
      <c r="E555" s="1">
        <v>1.48171456689973</v>
      </c>
      <c r="F555" s="1">
        <v>123.064060423396</v>
      </c>
      <c r="G555" s="1">
        <v>0.98171456689973202</v>
      </c>
      <c r="H555" s="1">
        <v>-11.935939576603699</v>
      </c>
      <c r="I555" s="1">
        <v>0</v>
      </c>
      <c r="J555" s="1">
        <v>0</v>
      </c>
      <c r="K555" s="9">
        <f t="shared" si="28"/>
        <v>1.48171456689973</v>
      </c>
      <c r="L555">
        <f t="shared" si="26"/>
        <v>11.935939576604</v>
      </c>
      <c r="M555">
        <f t="shared" si="27"/>
        <v>0</v>
      </c>
    </row>
    <row r="556" spans="1:13">
      <c r="A556" s="1"/>
      <c r="B556" s="1" t="s">
        <v>51</v>
      </c>
      <c r="C556" s="1">
        <v>0.35</v>
      </c>
      <c r="D556" s="1">
        <v>180</v>
      </c>
      <c r="E556" s="1">
        <v>1.44927783822062</v>
      </c>
      <c r="F556" s="1">
        <v>1.3070566016140499</v>
      </c>
      <c r="G556" s="1">
        <v>1.0992778382206201</v>
      </c>
      <c r="H556" s="1">
        <v>-178.69294339838601</v>
      </c>
      <c r="I556" s="1">
        <v>1</v>
      </c>
      <c r="J556" s="1">
        <v>0</v>
      </c>
      <c r="K556" s="9">
        <f t="shared" si="28"/>
        <v>1.44927783822062</v>
      </c>
      <c r="L556">
        <f t="shared" si="26"/>
        <v>1.3070566016140504</v>
      </c>
      <c r="M556">
        <f t="shared" si="27"/>
        <v>1</v>
      </c>
    </row>
    <row r="557" spans="1:13">
      <c r="A557" s="1"/>
      <c r="B557" s="1" t="s">
        <v>51</v>
      </c>
      <c r="C557" s="1">
        <v>1</v>
      </c>
      <c r="D557" s="1">
        <v>135</v>
      </c>
      <c r="E557" s="1">
        <v>1.50892396762104</v>
      </c>
      <c r="F557" s="1">
        <v>124.27214476624999</v>
      </c>
      <c r="G557" s="1">
        <v>0.50892396762103598</v>
      </c>
      <c r="H557" s="1">
        <v>-10.7278552337498</v>
      </c>
      <c r="I557" s="1">
        <v>0</v>
      </c>
      <c r="J557" s="1">
        <v>0</v>
      </c>
      <c r="K557" s="9">
        <f t="shared" si="28"/>
        <v>1.50892396762104</v>
      </c>
      <c r="L557">
        <f t="shared" si="26"/>
        <v>10.727855233750006</v>
      </c>
      <c r="M557">
        <f t="shared" si="27"/>
        <v>0</v>
      </c>
    </row>
    <row r="558" spans="1:13">
      <c r="A558" s="1"/>
      <c r="B558" s="1" t="s">
        <v>51</v>
      </c>
      <c r="C558" s="1">
        <v>0.7</v>
      </c>
      <c r="D558" s="1">
        <v>0</v>
      </c>
      <c r="E558" s="1">
        <v>0.84980227563432598</v>
      </c>
      <c r="F558" s="1">
        <v>0.83586696273249605</v>
      </c>
      <c r="G558" s="1">
        <v>0.14980227563432599</v>
      </c>
      <c r="H558" s="1">
        <v>0.83586696273249605</v>
      </c>
      <c r="I558" s="1">
        <v>0</v>
      </c>
      <c r="J558" s="1">
        <v>0</v>
      </c>
      <c r="K558" s="9">
        <f t="shared" si="28"/>
        <v>0.84980227563432598</v>
      </c>
      <c r="L558">
        <f t="shared" si="26"/>
        <v>0.83586696273249572</v>
      </c>
      <c r="M558">
        <f t="shared" si="27"/>
        <v>0</v>
      </c>
    </row>
    <row r="559" spans="1:13">
      <c r="A559" s="1"/>
      <c r="B559" s="1" t="s">
        <v>51</v>
      </c>
      <c r="C559" s="1">
        <v>0.7</v>
      </c>
      <c r="D559" s="1">
        <v>180</v>
      </c>
      <c r="E559" s="1">
        <v>1.00068774771055</v>
      </c>
      <c r="F559" s="1">
        <v>2.7811744749164098</v>
      </c>
      <c r="G559" s="1">
        <v>0.30068774771055401</v>
      </c>
      <c r="H559" s="1">
        <v>-177.21882552508399</v>
      </c>
      <c r="I559" s="1">
        <v>1</v>
      </c>
      <c r="J559" s="1">
        <v>0</v>
      </c>
      <c r="K559" s="9">
        <f t="shared" si="28"/>
        <v>1.00068774771055</v>
      </c>
      <c r="L559">
        <f t="shared" si="26"/>
        <v>2.781174474916412</v>
      </c>
      <c r="M559">
        <f t="shared" si="27"/>
        <v>1</v>
      </c>
    </row>
    <row r="560" spans="1:13">
      <c r="A560" s="1"/>
      <c r="B560" s="1" t="s">
        <v>51</v>
      </c>
      <c r="C560" s="1">
        <v>0.5</v>
      </c>
      <c r="D560" s="1">
        <v>135</v>
      </c>
      <c r="E560" s="1">
        <v>1.51005345798387</v>
      </c>
      <c r="F560" s="1">
        <v>120.301581934046</v>
      </c>
      <c r="G560" s="1">
        <v>1.01005345798387</v>
      </c>
      <c r="H560" s="1">
        <v>-14.698418065954</v>
      </c>
      <c r="I560" s="1">
        <v>0</v>
      </c>
      <c r="J560" s="1">
        <v>0</v>
      </c>
      <c r="K560" s="9">
        <f t="shared" si="28"/>
        <v>1.51005345798387</v>
      </c>
      <c r="L560">
        <f t="shared" si="26"/>
        <v>14.698418065954002</v>
      </c>
      <c r="M560">
        <f t="shared" si="27"/>
        <v>0</v>
      </c>
    </row>
    <row r="561" spans="1:13">
      <c r="A561" s="1"/>
      <c r="B561" s="1" t="s">
        <v>51</v>
      </c>
      <c r="C561" s="1">
        <v>0.7</v>
      </c>
      <c r="D561" s="1">
        <v>180</v>
      </c>
      <c r="E561" s="1">
        <v>1.36114503638492</v>
      </c>
      <c r="F561" s="1">
        <v>0.52184466216328895</v>
      </c>
      <c r="G561" s="1">
        <v>0.66114503638491795</v>
      </c>
      <c r="H561" s="1">
        <v>-179.47815533783699</v>
      </c>
      <c r="I561" s="1">
        <v>1</v>
      </c>
      <c r="J561" s="1">
        <v>0</v>
      </c>
      <c r="K561" s="9">
        <f t="shared" si="28"/>
        <v>1.36114503638492</v>
      </c>
      <c r="L561">
        <f t="shared" si="26"/>
        <v>0.52184466216328929</v>
      </c>
      <c r="M561">
        <f t="shared" si="27"/>
        <v>1</v>
      </c>
    </row>
    <row r="562" spans="1:13">
      <c r="A562" s="1"/>
      <c r="B562" s="1" t="s">
        <v>51</v>
      </c>
      <c r="C562" s="1">
        <v>0.35</v>
      </c>
      <c r="D562" s="1">
        <v>180</v>
      </c>
      <c r="E562" s="1">
        <v>1.4025961077303699</v>
      </c>
      <c r="F562" s="1">
        <v>179.07153089336899</v>
      </c>
      <c r="G562" s="1">
        <v>1.05259610773037</v>
      </c>
      <c r="H562" s="1">
        <v>-0.92846910663132598</v>
      </c>
      <c r="I562" s="1">
        <v>0</v>
      </c>
      <c r="J562" s="1">
        <v>0</v>
      </c>
      <c r="K562" s="9">
        <f t="shared" si="28"/>
        <v>1.4025961077303699</v>
      </c>
      <c r="L562">
        <f t="shared" si="26"/>
        <v>0.92846910663101312</v>
      </c>
      <c r="M562">
        <f t="shared" si="27"/>
        <v>0</v>
      </c>
    </row>
    <row r="563" spans="1:13">
      <c r="A563" s="1"/>
      <c r="B563" s="1" t="s">
        <v>51</v>
      </c>
      <c r="C563" s="1">
        <v>0.5</v>
      </c>
      <c r="D563" s="1">
        <v>90</v>
      </c>
      <c r="E563" s="1">
        <v>0.99409889959314901</v>
      </c>
      <c r="F563" s="1">
        <v>88.6601662730626</v>
      </c>
      <c r="G563" s="1">
        <v>0.49409889959314901</v>
      </c>
      <c r="H563" s="1">
        <v>-1.3398337269374001</v>
      </c>
      <c r="I563" s="1">
        <v>0</v>
      </c>
      <c r="J563" s="1">
        <v>0</v>
      </c>
      <c r="K563" s="9">
        <f t="shared" si="28"/>
        <v>0.99409889959314901</v>
      </c>
      <c r="L563">
        <f t="shared" si="26"/>
        <v>1.3398337269373997</v>
      </c>
      <c r="M563">
        <f t="shared" si="27"/>
        <v>0</v>
      </c>
    </row>
    <row r="564" spans="1:13">
      <c r="A564" s="1"/>
      <c r="B564" s="1" t="s">
        <v>51</v>
      </c>
      <c r="C564" s="1">
        <v>1.5</v>
      </c>
      <c r="D564" s="1">
        <v>0</v>
      </c>
      <c r="E564" s="1">
        <v>0.53510401735249402</v>
      </c>
      <c r="F564" s="1">
        <v>2.4342968307478801</v>
      </c>
      <c r="G564" s="1">
        <v>-0.96489598264750598</v>
      </c>
      <c r="H564" s="1">
        <v>2.4342968307478801</v>
      </c>
      <c r="I564" s="1">
        <v>0</v>
      </c>
      <c r="J564" s="1">
        <v>0</v>
      </c>
      <c r="K564" s="9">
        <f t="shared" si="28"/>
        <v>0.53510401735249402</v>
      </c>
      <c r="L564">
        <f t="shared" si="26"/>
        <v>2.4342968307478827</v>
      </c>
      <c r="M564">
        <f t="shared" si="27"/>
        <v>0</v>
      </c>
    </row>
    <row r="565" spans="1:13">
      <c r="A565" s="1"/>
      <c r="B565" s="1" t="s">
        <v>51</v>
      </c>
      <c r="C565" s="1">
        <v>1</v>
      </c>
      <c r="D565" s="1">
        <v>0</v>
      </c>
      <c r="E565" s="1">
        <v>0.49955822452350701</v>
      </c>
      <c r="F565" s="1">
        <v>3.7943706671350399</v>
      </c>
      <c r="G565" s="1">
        <v>-0.50044177547649304</v>
      </c>
      <c r="H565" s="1">
        <v>3.7943706671350399</v>
      </c>
      <c r="I565" s="1">
        <v>0</v>
      </c>
      <c r="J565" s="1">
        <v>0</v>
      </c>
      <c r="K565" s="9">
        <f t="shared" si="28"/>
        <v>0.49955822452350701</v>
      </c>
      <c r="L565">
        <f t="shared" si="26"/>
        <v>3.7943706671350412</v>
      </c>
      <c r="M565">
        <f t="shared" si="27"/>
        <v>0</v>
      </c>
    </row>
    <row r="566" spans="1:13">
      <c r="A566" s="1"/>
      <c r="B566" s="1" t="s">
        <v>51</v>
      </c>
      <c r="C566" s="1">
        <v>0.35</v>
      </c>
      <c r="D566" s="1">
        <v>135</v>
      </c>
      <c r="E566" s="1">
        <v>1.4976035913333401</v>
      </c>
      <c r="F566" s="1">
        <v>116.529699782821</v>
      </c>
      <c r="G566" s="1">
        <v>1.14760359133334</v>
      </c>
      <c r="H566" s="1">
        <v>-18.4703002171793</v>
      </c>
      <c r="I566" s="1">
        <v>0</v>
      </c>
      <c r="J566" s="1">
        <v>0</v>
      </c>
      <c r="K566" s="9">
        <f t="shared" si="28"/>
        <v>1.4976035913333401</v>
      </c>
      <c r="L566">
        <f t="shared" si="26"/>
        <v>18.470300217178988</v>
      </c>
      <c r="M566">
        <f t="shared" si="27"/>
        <v>0</v>
      </c>
    </row>
    <row r="567" spans="1:13">
      <c r="A567" s="1"/>
      <c r="B567" s="1" t="s">
        <v>51</v>
      </c>
      <c r="C567" s="1">
        <v>1</v>
      </c>
      <c r="D567" s="1">
        <v>45</v>
      </c>
      <c r="E567" s="1">
        <v>1.00705864665838</v>
      </c>
      <c r="F567" s="1">
        <v>99.298054464883606</v>
      </c>
      <c r="G567" s="1">
        <v>7.0586466583755199E-3</v>
      </c>
      <c r="H567" s="1">
        <v>54.298054464883599</v>
      </c>
      <c r="I567" s="1">
        <v>1</v>
      </c>
      <c r="J567" s="1">
        <v>0</v>
      </c>
      <c r="K567" s="9">
        <f t="shared" si="28"/>
        <v>1.00705864665838</v>
      </c>
      <c r="L567">
        <f t="shared" si="26"/>
        <v>35.701945535116408</v>
      </c>
      <c r="M567">
        <f t="shared" si="27"/>
        <v>1</v>
      </c>
    </row>
    <row r="568" spans="1:13">
      <c r="A568" s="1"/>
      <c r="B568" s="1" t="s">
        <v>51</v>
      </c>
      <c r="C568" s="1">
        <v>0.5</v>
      </c>
      <c r="D568" s="1">
        <v>90</v>
      </c>
      <c r="E568" s="1">
        <v>0.82863424736952596</v>
      </c>
      <c r="F568" s="1">
        <v>89.107058281276494</v>
      </c>
      <c r="G568" s="1">
        <v>0.32863424736952601</v>
      </c>
      <c r="H568" s="1">
        <v>-0.89294171872353401</v>
      </c>
      <c r="I568" s="1">
        <v>0</v>
      </c>
      <c r="J568" s="1">
        <v>0</v>
      </c>
      <c r="K568" s="9">
        <f t="shared" si="28"/>
        <v>0.82863424736952596</v>
      </c>
      <c r="L568">
        <f t="shared" si="26"/>
        <v>0.89294171872350603</v>
      </c>
      <c r="M568">
        <f t="shared" si="27"/>
        <v>0</v>
      </c>
    </row>
    <row r="569" spans="1:13">
      <c r="A569" s="1"/>
      <c r="B569" s="1" t="s">
        <v>51</v>
      </c>
      <c r="C569" s="1">
        <v>1.5</v>
      </c>
      <c r="D569" s="1">
        <v>45</v>
      </c>
      <c r="E569" s="1">
        <v>1.22778071897209</v>
      </c>
      <c r="F569" s="1">
        <v>47.199322732186999</v>
      </c>
      <c r="G569" s="1">
        <v>-0.27221928102790899</v>
      </c>
      <c r="H569" s="1">
        <v>2.1993227321869702</v>
      </c>
      <c r="I569" s="1">
        <v>0</v>
      </c>
      <c r="J569" s="1">
        <v>0</v>
      </c>
      <c r="K569" s="9">
        <f t="shared" si="28"/>
        <v>1.22778071897209</v>
      </c>
      <c r="L569">
        <f t="shared" si="26"/>
        <v>2.1993227321869995</v>
      </c>
      <c r="M569">
        <f t="shared" si="27"/>
        <v>0</v>
      </c>
    </row>
    <row r="570" spans="1:13">
      <c r="A570" s="1"/>
      <c r="B570" s="1" t="s">
        <v>51</v>
      </c>
      <c r="C570" s="1">
        <v>0.35</v>
      </c>
      <c r="D570" s="1">
        <v>90</v>
      </c>
      <c r="E570" s="1">
        <v>0.78721448218312795</v>
      </c>
      <c r="F570" s="1">
        <v>90.187977604786298</v>
      </c>
      <c r="G570" s="1">
        <v>0.43721448218312797</v>
      </c>
      <c r="H570" s="1">
        <v>0.187977604786283</v>
      </c>
      <c r="I570" s="1">
        <v>1</v>
      </c>
      <c r="J570" s="1">
        <v>0</v>
      </c>
      <c r="K570" s="9">
        <f t="shared" si="28"/>
        <v>0.78721448218312795</v>
      </c>
      <c r="L570">
        <f t="shared" si="26"/>
        <v>0.18797760478628334</v>
      </c>
      <c r="M570">
        <f t="shared" si="27"/>
        <v>0</v>
      </c>
    </row>
    <row r="571" spans="1:13">
      <c r="A571" s="1"/>
      <c r="B571" s="1" t="s">
        <v>51</v>
      </c>
      <c r="C571" s="1">
        <v>0.7</v>
      </c>
      <c r="D571" s="1">
        <v>90</v>
      </c>
      <c r="E571" s="1">
        <v>0.99939641358484999</v>
      </c>
      <c r="F571" s="1">
        <v>91.628965232441402</v>
      </c>
      <c r="G571" s="1">
        <v>0.29939641358484997</v>
      </c>
      <c r="H571" s="1">
        <v>1.6289652324413699</v>
      </c>
      <c r="I571" s="1">
        <v>1</v>
      </c>
      <c r="J571" s="1">
        <v>0</v>
      </c>
      <c r="K571" s="9">
        <f t="shared" si="28"/>
        <v>0.99939641358484999</v>
      </c>
      <c r="L571">
        <f t="shared" si="26"/>
        <v>1.6289652324414021</v>
      </c>
      <c r="M571">
        <f t="shared" si="27"/>
        <v>0</v>
      </c>
    </row>
    <row r="572" spans="1:13">
      <c r="A572" s="1"/>
      <c r="B572" s="1" t="s">
        <v>51</v>
      </c>
      <c r="C572" s="1">
        <v>0.35</v>
      </c>
      <c r="D572" s="1">
        <v>0</v>
      </c>
      <c r="E572" s="1">
        <v>1.0110065467442</v>
      </c>
      <c r="F572" s="1">
        <v>2.7527665513531998</v>
      </c>
      <c r="G572" s="1">
        <v>0.661006546744205</v>
      </c>
      <c r="H572" s="1">
        <v>2.7527665513531998</v>
      </c>
      <c r="I572" s="1">
        <v>0</v>
      </c>
      <c r="J572" s="1">
        <v>0</v>
      </c>
      <c r="K572" s="9">
        <f t="shared" si="28"/>
        <v>1.0110065467442</v>
      </c>
      <c r="L572">
        <f t="shared" si="26"/>
        <v>2.7527665513532042</v>
      </c>
      <c r="M572">
        <f t="shared" si="27"/>
        <v>0</v>
      </c>
    </row>
    <row r="573" spans="1:13">
      <c r="A573" s="1"/>
      <c r="B573" s="1" t="s">
        <v>51</v>
      </c>
      <c r="C573" s="1">
        <v>1.5</v>
      </c>
      <c r="D573" s="1">
        <v>0</v>
      </c>
      <c r="E573" s="1">
        <v>0.690375741471976</v>
      </c>
      <c r="F573" s="1">
        <v>2.7446626077709801</v>
      </c>
      <c r="G573" s="1">
        <v>-0.809624258528024</v>
      </c>
      <c r="H573" s="1">
        <v>2.7446626077709801</v>
      </c>
      <c r="I573" s="1">
        <v>0</v>
      </c>
      <c r="J573" s="1">
        <v>0</v>
      </c>
      <c r="K573" s="9">
        <f t="shared" si="28"/>
        <v>0.690375741471976</v>
      </c>
      <c r="L573">
        <f t="shared" si="26"/>
        <v>2.7446626077709766</v>
      </c>
      <c r="M573">
        <f t="shared" si="27"/>
        <v>0</v>
      </c>
    </row>
    <row r="574" spans="1:13">
      <c r="A574" s="1"/>
      <c r="B574" s="1" t="s">
        <v>51</v>
      </c>
      <c r="C574" s="1">
        <v>0.5</v>
      </c>
      <c r="D574" s="1">
        <v>0</v>
      </c>
      <c r="E574" s="1">
        <v>1.1346399609472799</v>
      </c>
      <c r="F574" s="1">
        <v>2.1915708746667</v>
      </c>
      <c r="G574" s="1">
        <v>0.63463996094727804</v>
      </c>
      <c r="H574" s="1">
        <v>2.1915708746667</v>
      </c>
      <c r="I574" s="1">
        <v>0</v>
      </c>
      <c r="J574" s="1">
        <v>0</v>
      </c>
      <c r="K574" s="9">
        <f t="shared" si="28"/>
        <v>1.1346399609472799</v>
      </c>
      <c r="L574">
        <f t="shared" si="26"/>
        <v>2.1915708746666951</v>
      </c>
      <c r="M574">
        <f t="shared" si="27"/>
        <v>0</v>
      </c>
    </row>
    <row r="575" spans="1:13">
      <c r="A575" s="1"/>
      <c r="B575" s="1" t="s">
        <v>51</v>
      </c>
      <c r="C575" s="1">
        <v>1</v>
      </c>
      <c r="D575" s="1">
        <v>180</v>
      </c>
      <c r="E575" s="1">
        <v>1.50091907624475</v>
      </c>
      <c r="F575" s="1">
        <v>1.2620780709602299</v>
      </c>
      <c r="G575" s="1">
        <v>0.50091907624475096</v>
      </c>
      <c r="H575" s="1">
        <v>-178.73792192904</v>
      </c>
      <c r="I575" s="1">
        <v>1</v>
      </c>
      <c r="J575" s="1">
        <v>0</v>
      </c>
      <c r="K575" s="9">
        <f t="shared" si="28"/>
        <v>1.50091907624475</v>
      </c>
      <c r="L575">
        <f t="shared" si="26"/>
        <v>1.2620780709602286</v>
      </c>
      <c r="M575">
        <f t="shared" si="27"/>
        <v>1</v>
      </c>
    </row>
    <row r="576" spans="1:13">
      <c r="A576" s="1"/>
      <c r="B576" s="1" t="s">
        <v>51</v>
      </c>
      <c r="C576" s="1">
        <v>0.7</v>
      </c>
      <c r="D576" s="1">
        <v>135</v>
      </c>
      <c r="E576" s="1">
        <v>1.17786574439395</v>
      </c>
      <c r="F576" s="1">
        <v>129.32299690495901</v>
      </c>
      <c r="G576" s="1">
        <v>0.47786574439394602</v>
      </c>
      <c r="H576" s="1">
        <v>-5.6770030950414103</v>
      </c>
      <c r="I576" s="1">
        <v>0</v>
      </c>
      <c r="J576" s="1">
        <v>0</v>
      </c>
      <c r="K576" s="9">
        <f t="shared" si="28"/>
        <v>1.17786574439395</v>
      </c>
      <c r="L576">
        <f t="shared" si="26"/>
        <v>5.6770030950409875</v>
      </c>
      <c r="M576">
        <f t="shared" si="27"/>
        <v>0</v>
      </c>
    </row>
    <row r="577" spans="1:13">
      <c r="A577" s="1"/>
      <c r="B577" s="1" t="s">
        <v>51</v>
      </c>
      <c r="C577" s="1">
        <v>0.7</v>
      </c>
      <c r="D577" s="1">
        <v>45</v>
      </c>
      <c r="E577" s="1">
        <v>0.76676172505771201</v>
      </c>
      <c r="F577" s="1">
        <v>91.3510650827196</v>
      </c>
      <c r="G577" s="1">
        <v>6.6761725057711802E-2</v>
      </c>
      <c r="H577" s="1">
        <v>46.3510650827196</v>
      </c>
      <c r="I577" s="1">
        <v>1</v>
      </c>
      <c r="J577" s="1">
        <v>0</v>
      </c>
      <c r="K577" s="9">
        <f t="shared" si="28"/>
        <v>0.76676172505771201</v>
      </c>
      <c r="L577">
        <f t="shared" si="26"/>
        <v>43.6489349172804</v>
      </c>
      <c r="M577">
        <f t="shared" si="27"/>
        <v>1</v>
      </c>
    </row>
    <row r="578" spans="1:13">
      <c r="A578" s="1"/>
      <c r="B578" s="1" t="s">
        <v>51</v>
      </c>
      <c r="C578" s="1">
        <v>0.35</v>
      </c>
      <c r="D578" s="1">
        <v>135</v>
      </c>
      <c r="E578" s="1">
        <v>1.2471493977388799</v>
      </c>
      <c r="F578" s="1">
        <v>91.067941793312599</v>
      </c>
      <c r="G578" s="1">
        <v>0.89714939773887703</v>
      </c>
      <c r="H578" s="1">
        <v>-43.932058206687401</v>
      </c>
      <c r="I578" s="1">
        <v>0</v>
      </c>
      <c r="J578" s="1">
        <v>0</v>
      </c>
      <c r="K578" s="9">
        <f t="shared" si="28"/>
        <v>1.2471493977388799</v>
      </c>
      <c r="L578">
        <f t="shared" si="26"/>
        <v>43.932058206687401</v>
      </c>
      <c r="M578">
        <f t="shared" si="27"/>
        <v>0</v>
      </c>
    </row>
    <row r="579" spans="1:13">
      <c r="A579" s="1"/>
      <c r="B579" s="1" t="s">
        <v>51</v>
      </c>
      <c r="C579" s="1">
        <v>1.5</v>
      </c>
      <c r="D579" s="1">
        <v>135</v>
      </c>
      <c r="E579" s="1">
        <v>0.99915610544525801</v>
      </c>
      <c r="F579" s="1">
        <v>91.036780456242198</v>
      </c>
      <c r="G579" s="1">
        <v>-0.50084389455474199</v>
      </c>
      <c r="H579" s="1">
        <v>-43.963219543757802</v>
      </c>
      <c r="I579" s="1">
        <v>0</v>
      </c>
      <c r="J579" s="1">
        <v>0</v>
      </c>
      <c r="K579" s="9">
        <f t="shared" si="28"/>
        <v>0.99915610544525801</v>
      </c>
      <c r="L579">
        <f t="shared" ref="L579:L642" si="29">IF(J579=1, "", IF(D579=90, ABS(MOD(F579-D579+180, 360)-180), ABS(IF(ABS(MOD(F579-(180-D579)+180, 360)-180) &lt; ABS(MOD(F579-D579+180, 360)-180), MOD(F579-(180-D579)+180, 360)-180, MOD(F579-D579+180, 360)-180))))</f>
        <v>43.963219543757816</v>
      </c>
      <c r="M579">
        <f t="shared" si="27"/>
        <v>0</v>
      </c>
    </row>
    <row r="580" spans="1:13">
      <c r="A580" s="1"/>
      <c r="B580" s="1" t="s">
        <v>51</v>
      </c>
      <c r="C580" s="1">
        <v>1.5</v>
      </c>
      <c r="D580" s="1">
        <v>0</v>
      </c>
      <c r="E580" s="1">
        <v>0.49382105486510802</v>
      </c>
      <c r="F580" s="1">
        <v>2.6379400422932502</v>
      </c>
      <c r="G580" s="1">
        <v>-1.0061789451348899</v>
      </c>
      <c r="H580" s="1">
        <v>2.6379400422932502</v>
      </c>
      <c r="I580" s="1">
        <v>0</v>
      </c>
      <c r="J580" s="1">
        <v>0</v>
      </c>
      <c r="K580" s="9">
        <f t="shared" si="28"/>
        <v>0.49382105486510802</v>
      </c>
      <c r="L580">
        <f t="shared" si="29"/>
        <v>2.637940042293252</v>
      </c>
      <c r="M580">
        <f t="shared" ref="M580:M643" si="30">IF(OR(J580=1, D580=90), 0, IF(ABS(MOD(F580-(180-D580)+180, 360)-180) &lt; ABS(MOD(F580-D580+180, 360)-180), 1, 0))</f>
        <v>0</v>
      </c>
    </row>
    <row r="581" spans="1:13">
      <c r="A581" s="1"/>
      <c r="B581" s="1" t="s">
        <v>51</v>
      </c>
      <c r="C581" s="1">
        <v>1.5</v>
      </c>
      <c r="D581" s="1">
        <v>90</v>
      </c>
      <c r="E581" s="1">
        <v>0.98349965583301002</v>
      </c>
      <c r="F581" s="1">
        <v>90.1504612599974</v>
      </c>
      <c r="G581" s="1">
        <v>-0.51650034416698998</v>
      </c>
      <c r="H581" s="1">
        <v>0.15046125999742799</v>
      </c>
      <c r="I581" s="1">
        <v>1</v>
      </c>
      <c r="J581" s="1">
        <v>0</v>
      </c>
      <c r="K581" s="9">
        <f t="shared" ref="K581:K601" si="31">IF(J581=1, "", E581)</f>
        <v>0.98349965583301002</v>
      </c>
      <c r="L581">
        <f t="shared" si="29"/>
        <v>0.15046125999739957</v>
      </c>
      <c r="M581">
        <f t="shared" si="30"/>
        <v>0</v>
      </c>
    </row>
    <row r="582" spans="1:13">
      <c r="A582" s="1"/>
      <c r="B582" s="1" t="s">
        <v>51</v>
      </c>
      <c r="C582" s="1">
        <v>0.7</v>
      </c>
      <c r="D582" s="1">
        <v>0</v>
      </c>
      <c r="E582" s="1">
        <v>0.77344853277039005</v>
      </c>
      <c r="F582" s="1">
        <v>3.2159132540034001</v>
      </c>
      <c r="G582" s="1">
        <v>7.3448532770389804E-2</v>
      </c>
      <c r="H582" s="1">
        <v>3.2159132540034001</v>
      </c>
      <c r="I582" s="1">
        <v>0</v>
      </c>
      <c r="J582" s="1">
        <v>0</v>
      </c>
      <c r="K582" s="9">
        <f t="shared" si="31"/>
        <v>0.77344853277039005</v>
      </c>
      <c r="L582">
        <f t="shared" si="29"/>
        <v>3.2159132540033966</v>
      </c>
      <c r="M582">
        <f t="shared" si="30"/>
        <v>0</v>
      </c>
    </row>
    <row r="583" spans="1:13">
      <c r="A583" s="1"/>
      <c r="B583" s="1" t="s">
        <v>51</v>
      </c>
      <c r="C583" s="1">
        <v>0.35</v>
      </c>
      <c r="D583" s="1">
        <v>0</v>
      </c>
      <c r="E583" s="1">
        <v>1.2269981337103699</v>
      </c>
      <c r="F583" s="1">
        <v>1.0613582877630301</v>
      </c>
      <c r="G583" s="1">
        <v>0.87699813371036905</v>
      </c>
      <c r="H583" s="1">
        <v>1.0613582877630301</v>
      </c>
      <c r="I583" s="1">
        <v>0</v>
      </c>
      <c r="J583" s="1">
        <v>0</v>
      </c>
      <c r="K583" s="9">
        <f t="shared" si="31"/>
        <v>1.2269981337103699</v>
      </c>
      <c r="L583">
        <f t="shared" si="29"/>
        <v>1.0613582877630279</v>
      </c>
      <c r="M583">
        <f t="shared" si="30"/>
        <v>0</v>
      </c>
    </row>
    <row r="584" spans="1:13">
      <c r="A584" s="1"/>
      <c r="B584" s="1" t="s">
        <v>51</v>
      </c>
      <c r="C584" s="1">
        <v>1.5</v>
      </c>
      <c r="D584" s="1">
        <v>45</v>
      </c>
      <c r="E584" s="1">
        <v>0.95253524835764403</v>
      </c>
      <c r="F584" s="1">
        <v>90.466061679587696</v>
      </c>
      <c r="G584" s="1">
        <v>-0.54746475164235597</v>
      </c>
      <c r="H584" s="1">
        <v>45.466061679587703</v>
      </c>
      <c r="I584" s="1">
        <v>1</v>
      </c>
      <c r="J584" s="1">
        <v>0</v>
      </c>
      <c r="K584" s="9">
        <f t="shared" si="31"/>
        <v>0.95253524835764403</v>
      </c>
      <c r="L584">
        <f t="shared" si="29"/>
        <v>44.53393832041229</v>
      </c>
      <c r="M584">
        <f t="shared" si="30"/>
        <v>1</v>
      </c>
    </row>
    <row r="585" spans="1:13">
      <c r="A585" s="1"/>
      <c r="B585" s="1" t="s">
        <v>51</v>
      </c>
      <c r="C585" s="1">
        <v>1</v>
      </c>
      <c r="D585" s="1">
        <v>135</v>
      </c>
      <c r="E585" s="1">
        <v>1.0089829629498299</v>
      </c>
      <c r="F585" s="1">
        <v>108.351467901647</v>
      </c>
      <c r="G585" s="1">
        <v>8.9829629498276997E-3</v>
      </c>
      <c r="H585" s="1">
        <v>-26.6485320983534</v>
      </c>
      <c r="I585" s="1">
        <v>0</v>
      </c>
      <c r="J585" s="1">
        <v>0</v>
      </c>
      <c r="K585" s="9">
        <f t="shared" si="31"/>
        <v>1.0089829629498299</v>
      </c>
      <c r="L585">
        <f t="shared" si="29"/>
        <v>26.648532098353002</v>
      </c>
      <c r="M585">
        <f t="shared" si="30"/>
        <v>0</v>
      </c>
    </row>
    <row r="586" spans="1:13">
      <c r="A586" s="1"/>
      <c r="B586" s="1" t="s">
        <v>51</v>
      </c>
      <c r="C586" s="1">
        <v>0.35</v>
      </c>
      <c r="D586" s="1">
        <v>0</v>
      </c>
      <c r="E586" s="1">
        <v>1.2117423922406301</v>
      </c>
      <c r="F586" s="1">
        <v>1.56333468936114</v>
      </c>
      <c r="G586" s="1">
        <v>0.86174239224063398</v>
      </c>
      <c r="H586" s="1">
        <v>1.56333468936114</v>
      </c>
      <c r="I586" s="1">
        <v>0</v>
      </c>
      <c r="J586" s="1">
        <v>0</v>
      </c>
      <c r="K586" s="9">
        <f t="shared" si="31"/>
        <v>1.2117423922406301</v>
      </c>
      <c r="L586">
        <f t="shared" si="29"/>
        <v>1.5633346893611417</v>
      </c>
      <c r="M586">
        <f t="shared" si="30"/>
        <v>0</v>
      </c>
    </row>
    <row r="587" spans="1:13">
      <c r="A587" s="1"/>
      <c r="B587" s="1" t="s">
        <v>51</v>
      </c>
      <c r="C587" s="1">
        <v>0.35</v>
      </c>
      <c r="D587" s="1">
        <v>90</v>
      </c>
      <c r="E587" s="1">
        <v>0.54001783507745504</v>
      </c>
      <c r="F587" s="1">
        <v>93.015667991814198</v>
      </c>
      <c r="G587" s="1">
        <v>0.19001783507745501</v>
      </c>
      <c r="H587" s="1">
        <v>3.01566799181415</v>
      </c>
      <c r="I587" s="1">
        <v>1</v>
      </c>
      <c r="J587" s="1">
        <v>0</v>
      </c>
      <c r="K587" s="9">
        <f t="shared" si="31"/>
        <v>0.54001783507745504</v>
      </c>
      <c r="L587">
        <f t="shared" si="29"/>
        <v>3.0156679918142117</v>
      </c>
      <c r="M587">
        <f t="shared" si="30"/>
        <v>0</v>
      </c>
    </row>
    <row r="588" spans="1:13">
      <c r="A588" s="1"/>
      <c r="B588" s="1" t="s">
        <v>51</v>
      </c>
      <c r="C588" s="1">
        <v>0.7</v>
      </c>
      <c r="D588" s="1">
        <v>180</v>
      </c>
      <c r="E588" s="1">
        <v>1.2684177246644299</v>
      </c>
      <c r="F588" s="1">
        <v>1.2600705753553101</v>
      </c>
      <c r="G588" s="1">
        <v>0.56841772466442797</v>
      </c>
      <c r="H588" s="1">
        <v>-178.739929424645</v>
      </c>
      <c r="I588" s="1">
        <v>1</v>
      </c>
      <c r="J588" s="1">
        <v>0</v>
      </c>
      <c r="K588" s="9">
        <f t="shared" si="31"/>
        <v>1.2684177246644299</v>
      </c>
      <c r="L588">
        <f t="shared" si="29"/>
        <v>1.2600705753553143</v>
      </c>
      <c r="M588">
        <f t="shared" si="30"/>
        <v>1</v>
      </c>
    </row>
    <row r="589" spans="1:13">
      <c r="A589" s="1"/>
      <c r="B589" s="1" t="s">
        <v>51</v>
      </c>
      <c r="C589" s="1">
        <v>0.7</v>
      </c>
      <c r="D589" s="1">
        <v>90</v>
      </c>
      <c r="E589" s="1">
        <v>0.87505671529040596</v>
      </c>
      <c r="F589" s="1">
        <v>90.5073283540478</v>
      </c>
      <c r="G589" s="1">
        <v>0.17505671529040601</v>
      </c>
      <c r="H589" s="1">
        <v>0.50732835404778598</v>
      </c>
      <c r="I589" s="1">
        <v>1</v>
      </c>
      <c r="J589" s="1">
        <v>0</v>
      </c>
      <c r="K589" s="9">
        <f t="shared" si="31"/>
        <v>0.87505671529040596</v>
      </c>
      <c r="L589">
        <f t="shared" si="29"/>
        <v>0.50732835404778598</v>
      </c>
      <c r="M589">
        <f t="shared" si="30"/>
        <v>0</v>
      </c>
    </row>
    <row r="590" spans="1:13">
      <c r="A590" s="1"/>
      <c r="B590" s="1" t="s">
        <v>51</v>
      </c>
      <c r="C590" s="1">
        <v>0.35</v>
      </c>
      <c r="D590" s="1">
        <v>135</v>
      </c>
      <c r="E590" s="1">
        <v>1.50335075415047</v>
      </c>
      <c r="F590" s="1">
        <v>131.67114142353</v>
      </c>
      <c r="G590" s="1">
        <v>1.1533507541504699</v>
      </c>
      <c r="H590" s="1">
        <v>-3.3288585764696599</v>
      </c>
      <c r="I590" s="1">
        <v>0</v>
      </c>
      <c r="J590" s="1">
        <v>0</v>
      </c>
      <c r="K590" s="9">
        <f t="shared" si="31"/>
        <v>1.50335075415047</v>
      </c>
      <c r="L590">
        <f t="shared" si="29"/>
        <v>3.3288585764699974</v>
      </c>
      <c r="M590">
        <f t="shared" si="30"/>
        <v>0</v>
      </c>
    </row>
    <row r="591" spans="1:13">
      <c r="A591" s="1"/>
      <c r="B591" s="1" t="s">
        <v>51</v>
      </c>
      <c r="C591" s="1">
        <v>1</v>
      </c>
      <c r="D591" s="1">
        <v>0</v>
      </c>
      <c r="E591" s="1">
        <v>0.52478268039124898</v>
      </c>
      <c r="F591" s="1">
        <v>2.4822038545915501</v>
      </c>
      <c r="G591" s="1">
        <v>-0.47521731960875102</v>
      </c>
      <c r="H591" s="1">
        <v>2.4822038545915501</v>
      </c>
      <c r="I591" s="1">
        <v>0</v>
      </c>
      <c r="J591" s="1">
        <v>0</v>
      </c>
      <c r="K591" s="9">
        <f t="shared" si="31"/>
        <v>0.52478268039124898</v>
      </c>
      <c r="L591">
        <f t="shared" si="29"/>
        <v>2.4822038545915461</v>
      </c>
      <c r="M591">
        <f t="shared" si="30"/>
        <v>0</v>
      </c>
    </row>
    <row r="592" spans="1:13">
      <c r="A592" s="1"/>
      <c r="B592" s="1" t="s">
        <v>51</v>
      </c>
      <c r="C592" s="1">
        <v>0.5</v>
      </c>
      <c r="D592" s="1">
        <v>45</v>
      </c>
      <c r="E592" s="1">
        <v>0.487622634848834</v>
      </c>
      <c r="F592" s="1">
        <v>90.303470570596701</v>
      </c>
      <c r="G592" s="1">
        <v>-1.23773651511664E-2</v>
      </c>
      <c r="H592" s="1">
        <v>45.303470570596701</v>
      </c>
      <c r="I592" s="1">
        <v>1</v>
      </c>
      <c r="J592" s="1">
        <v>0</v>
      </c>
      <c r="K592" s="9">
        <f t="shared" si="31"/>
        <v>0.487622634848834</v>
      </c>
      <c r="L592">
        <f t="shared" si="29"/>
        <v>44.696529429403313</v>
      </c>
      <c r="M592">
        <f t="shared" si="30"/>
        <v>1</v>
      </c>
    </row>
    <row r="593" spans="1:13">
      <c r="A593" s="1"/>
      <c r="B593" s="1" t="s">
        <v>51</v>
      </c>
      <c r="C593" s="1">
        <v>0.35</v>
      </c>
      <c r="D593" s="1">
        <v>90</v>
      </c>
      <c r="E593" s="1">
        <v>0.379221104394592</v>
      </c>
      <c r="F593" s="1">
        <v>91.170731717765904</v>
      </c>
      <c r="G593" s="1">
        <v>2.92211043945915E-2</v>
      </c>
      <c r="H593" s="1">
        <v>1.17073171776588</v>
      </c>
      <c r="I593" s="1">
        <v>1</v>
      </c>
      <c r="J593" s="1">
        <v>0</v>
      </c>
      <c r="K593" s="9">
        <f t="shared" si="31"/>
        <v>0.379221104394592</v>
      </c>
      <c r="L593">
        <f t="shared" si="29"/>
        <v>1.1707317177659036</v>
      </c>
      <c r="M593">
        <f t="shared" si="30"/>
        <v>0</v>
      </c>
    </row>
    <row r="594" spans="1:13">
      <c r="A594" s="1"/>
      <c r="B594" s="1" t="s">
        <v>51</v>
      </c>
      <c r="C594" s="1">
        <v>0.35</v>
      </c>
      <c r="D594" s="1">
        <v>45</v>
      </c>
      <c r="E594" s="1">
        <v>0.99926291619749696</v>
      </c>
      <c r="F594" s="1">
        <v>91.332908447131203</v>
      </c>
      <c r="G594" s="1">
        <v>0.64926291619749699</v>
      </c>
      <c r="H594" s="1">
        <v>46.332908447131203</v>
      </c>
      <c r="I594" s="1">
        <v>1</v>
      </c>
      <c r="J594" s="1">
        <v>0</v>
      </c>
      <c r="K594" s="9">
        <f t="shared" si="31"/>
        <v>0.99926291619749696</v>
      </c>
      <c r="L594">
        <f t="shared" si="29"/>
        <v>43.667091552868783</v>
      </c>
      <c r="M594">
        <f t="shared" si="30"/>
        <v>1</v>
      </c>
    </row>
    <row r="595" spans="1:13">
      <c r="A595" s="1"/>
      <c r="B595" s="1" t="s">
        <v>51</v>
      </c>
      <c r="C595" s="1">
        <v>0.7</v>
      </c>
      <c r="D595" s="1">
        <v>0</v>
      </c>
      <c r="E595" s="1">
        <v>0.99951120707732599</v>
      </c>
      <c r="F595" s="1">
        <v>0.11844071917369101</v>
      </c>
      <c r="G595" s="1">
        <v>0.29951120707732598</v>
      </c>
      <c r="H595" s="1">
        <v>0.11844071917369101</v>
      </c>
      <c r="I595" s="1">
        <v>0</v>
      </c>
      <c r="J595" s="1">
        <v>0</v>
      </c>
      <c r="K595" s="9">
        <f t="shared" si="31"/>
        <v>0.99951120707732599</v>
      </c>
      <c r="L595">
        <f t="shared" si="29"/>
        <v>0.11844071917369092</v>
      </c>
      <c r="M595">
        <f t="shared" si="30"/>
        <v>0</v>
      </c>
    </row>
    <row r="596" spans="1:13">
      <c r="A596" s="1"/>
      <c r="B596" s="1" t="s">
        <v>51</v>
      </c>
      <c r="C596" s="1">
        <v>0.35</v>
      </c>
      <c r="D596" s="1">
        <v>135</v>
      </c>
      <c r="E596" s="1">
        <v>1.2253334804893199</v>
      </c>
      <c r="F596" s="1">
        <v>122.79908010698701</v>
      </c>
      <c r="G596" s="1">
        <v>0.87533348048932302</v>
      </c>
      <c r="H596" s="1">
        <v>-12.200919893013401</v>
      </c>
      <c r="I596" s="1">
        <v>0</v>
      </c>
      <c r="J596" s="1">
        <v>0</v>
      </c>
      <c r="K596" s="9">
        <f t="shared" si="31"/>
        <v>1.2253334804893199</v>
      </c>
      <c r="L596">
        <f t="shared" si="29"/>
        <v>12.200919893013008</v>
      </c>
      <c r="M596">
        <f t="shared" si="30"/>
        <v>0</v>
      </c>
    </row>
    <row r="597" spans="1:13">
      <c r="A597" s="1"/>
      <c r="B597" s="1" t="s">
        <v>51</v>
      </c>
      <c r="C597" s="1">
        <v>0.5</v>
      </c>
      <c r="D597" s="1">
        <v>180</v>
      </c>
      <c r="E597" s="1">
        <v>1.26352388127396</v>
      </c>
      <c r="F597" s="1">
        <v>178.26642380962099</v>
      </c>
      <c r="G597" s="1">
        <v>0.76352388127395798</v>
      </c>
      <c r="H597" s="1">
        <v>-1.73357619037887</v>
      </c>
      <c r="I597" s="1">
        <v>0</v>
      </c>
      <c r="J597" s="1">
        <v>0</v>
      </c>
      <c r="K597" s="9">
        <f t="shared" si="31"/>
        <v>1.26352388127396</v>
      </c>
      <c r="L597">
        <f t="shared" si="29"/>
        <v>1.7335761903790115</v>
      </c>
      <c r="M597">
        <f t="shared" si="30"/>
        <v>0</v>
      </c>
    </row>
    <row r="598" spans="1:13">
      <c r="A598" s="1"/>
      <c r="B598" s="1" t="s">
        <v>51</v>
      </c>
      <c r="C598" s="1">
        <v>1.5</v>
      </c>
      <c r="D598" s="1">
        <v>0</v>
      </c>
      <c r="E598" s="1">
        <v>0.53490951857652003</v>
      </c>
      <c r="F598" s="1">
        <v>1.8815035903126001</v>
      </c>
      <c r="G598" s="1">
        <v>-0.96509048142347997</v>
      </c>
      <c r="H598" s="1">
        <v>1.8815035903126001</v>
      </c>
      <c r="I598" s="1">
        <v>0</v>
      </c>
      <c r="J598" s="1">
        <v>0</v>
      </c>
      <c r="K598" s="9">
        <f t="shared" si="31"/>
        <v>0.53490951857652003</v>
      </c>
      <c r="L598">
        <f t="shared" si="29"/>
        <v>1.8815035903126045</v>
      </c>
      <c r="M598">
        <f t="shared" si="30"/>
        <v>0</v>
      </c>
    </row>
    <row r="599" spans="1:13">
      <c r="A599" s="1"/>
      <c r="B599" s="1" t="s">
        <v>51</v>
      </c>
      <c r="C599" s="1">
        <v>0.35</v>
      </c>
      <c r="D599" s="1">
        <v>45</v>
      </c>
      <c r="E599" s="1">
        <v>0.99469993312086002</v>
      </c>
      <c r="F599" s="1">
        <v>67.883660278113297</v>
      </c>
      <c r="G599" s="1">
        <v>0.64469993312086005</v>
      </c>
      <c r="H599" s="1">
        <v>22.8836602781133</v>
      </c>
      <c r="I599" s="1">
        <v>0</v>
      </c>
      <c r="J599" s="1">
        <v>0</v>
      </c>
      <c r="K599" s="9">
        <f t="shared" si="31"/>
        <v>0.99469993312086002</v>
      </c>
      <c r="L599">
        <f t="shared" si="29"/>
        <v>22.883660278113297</v>
      </c>
      <c r="M599">
        <f t="shared" si="30"/>
        <v>0</v>
      </c>
    </row>
    <row r="600" spans="1:13">
      <c r="A600" s="1"/>
      <c r="B600" s="1" t="s">
        <v>51</v>
      </c>
      <c r="C600" s="1">
        <v>0.35</v>
      </c>
      <c r="D600" s="1">
        <v>45</v>
      </c>
      <c r="E600" s="1">
        <v>0.97590945297303799</v>
      </c>
      <c r="F600" s="1">
        <v>56.419275431952599</v>
      </c>
      <c r="G600" s="1">
        <v>0.62590945297303802</v>
      </c>
      <c r="H600" s="1">
        <v>11.419275431952601</v>
      </c>
      <c r="I600" s="1">
        <v>0</v>
      </c>
      <c r="J600" s="1">
        <v>0</v>
      </c>
      <c r="K600" s="9">
        <f t="shared" si="31"/>
        <v>0.97590945297303799</v>
      </c>
      <c r="L600">
        <f t="shared" si="29"/>
        <v>11.419275431952599</v>
      </c>
      <c r="M600">
        <f t="shared" si="30"/>
        <v>0</v>
      </c>
    </row>
    <row r="601" spans="1:13">
      <c r="A601" s="1"/>
      <c r="B601" s="1" t="s">
        <v>51</v>
      </c>
      <c r="C601" s="1">
        <v>1</v>
      </c>
      <c r="D601" s="1">
        <v>180</v>
      </c>
      <c r="E601" s="1">
        <v>1.23198076348889</v>
      </c>
      <c r="F601" s="1">
        <v>-0.384368436053933</v>
      </c>
      <c r="G601" s="1">
        <v>0.23198076348888799</v>
      </c>
      <c r="H601" s="1">
        <v>179.61563156394601</v>
      </c>
      <c r="I601" s="1">
        <v>1</v>
      </c>
      <c r="J601" s="1">
        <v>0</v>
      </c>
      <c r="K601" s="9">
        <f t="shared" si="31"/>
        <v>1.23198076348889</v>
      </c>
      <c r="L601">
        <f t="shared" si="29"/>
        <v>0.38436843605393278</v>
      </c>
      <c r="M601">
        <f t="shared" si="30"/>
        <v>1</v>
      </c>
    </row>
    <row r="602" spans="1:13">
      <c r="A602" s="1"/>
      <c r="B602" s="1" t="s">
        <v>51</v>
      </c>
      <c r="C602" s="1">
        <v>1.5</v>
      </c>
      <c r="D602" s="1">
        <v>180</v>
      </c>
      <c r="E602" s="1">
        <v>0.76707136247889396</v>
      </c>
      <c r="F602" s="1">
        <v>-179.76850316067001</v>
      </c>
      <c r="G602" s="1">
        <v>-0.73292863752110604</v>
      </c>
      <c r="H602" s="1">
        <v>0.23149683933002099</v>
      </c>
      <c r="I602" s="1">
        <v>1</v>
      </c>
      <c r="J602" s="1">
        <v>0</v>
      </c>
      <c r="K602" s="9">
        <f>IF(J602=1, "", E602)</f>
        <v>0.76707136247889396</v>
      </c>
      <c r="L602">
        <f t="shared" si="29"/>
        <v>0.23149683933002052</v>
      </c>
      <c r="M602">
        <f t="shared" si="30"/>
        <v>0</v>
      </c>
    </row>
    <row r="603" spans="1:13">
      <c r="A603" s="1"/>
      <c r="B603" s="1" t="s">
        <v>51</v>
      </c>
      <c r="C603" s="1">
        <v>0.35</v>
      </c>
      <c r="D603" s="1">
        <v>90</v>
      </c>
      <c r="E603" s="1">
        <v>0.31716739942032801</v>
      </c>
      <c r="F603" s="1">
        <v>90.466567695969601</v>
      </c>
      <c r="G603" s="1">
        <v>-3.2832600579672397E-2</v>
      </c>
      <c r="H603" s="1">
        <v>0.466567695969616</v>
      </c>
      <c r="I603" s="1">
        <v>1</v>
      </c>
      <c r="J603" s="1">
        <v>0</v>
      </c>
      <c r="K603" s="9">
        <f t="shared" ref="K603:K666" si="32">IF(J603=1, "", E603)</f>
        <v>0.31716739942032801</v>
      </c>
      <c r="L603">
        <f t="shared" si="29"/>
        <v>0.46656769596961567</v>
      </c>
      <c r="M603">
        <f t="shared" si="30"/>
        <v>0</v>
      </c>
    </row>
    <row r="604" spans="1:13">
      <c r="A604" s="1"/>
      <c r="B604" s="1" t="s">
        <v>51</v>
      </c>
      <c r="C604" s="1">
        <v>0.7</v>
      </c>
      <c r="D604" s="1">
        <v>45</v>
      </c>
      <c r="E604" s="1">
        <v>0.50379174983811303</v>
      </c>
      <c r="F604" s="1">
        <v>46.2047372928469</v>
      </c>
      <c r="G604" s="1">
        <v>-0.196208250161887</v>
      </c>
      <c r="H604" s="1">
        <v>1.20473729284691</v>
      </c>
      <c r="I604" s="1">
        <v>0</v>
      </c>
      <c r="J604" s="1">
        <v>0</v>
      </c>
      <c r="K604" s="9">
        <f t="shared" si="32"/>
        <v>0.50379174983811303</v>
      </c>
      <c r="L604">
        <f t="shared" si="29"/>
        <v>1.2047372928469144</v>
      </c>
      <c r="M604">
        <f t="shared" si="30"/>
        <v>0</v>
      </c>
    </row>
    <row r="605" spans="1:13">
      <c r="A605" s="1"/>
      <c r="B605" s="1" t="s">
        <v>51</v>
      </c>
      <c r="C605" s="1">
        <v>0.7</v>
      </c>
      <c r="D605" s="1">
        <v>180</v>
      </c>
      <c r="E605" s="1">
        <v>0.63940345549755695</v>
      </c>
      <c r="F605" s="1">
        <v>176.108952000785</v>
      </c>
      <c r="G605" s="1">
        <v>-6.0596544502442798E-2</v>
      </c>
      <c r="H605" s="1">
        <v>-3.8910479992154001</v>
      </c>
      <c r="I605" s="1">
        <v>0</v>
      </c>
      <c r="J605" s="1">
        <v>0</v>
      </c>
      <c r="K605" s="9">
        <f t="shared" si="32"/>
        <v>0.63940345549755695</v>
      </c>
      <c r="L605">
        <f t="shared" si="29"/>
        <v>3.8910479992150044</v>
      </c>
      <c r="M605">
        <f t="shared" si="30"/>
        <v>0</v>
      </c>
    </row>
    <row r="606" spans="1:13">
      <c r="A606" s="1"/>
      <c r="B606" s="1" t="s">
        <v>51</v>
      </c>
      <c r="C606" s="1">
        <v>0.35</v>
      </c>
      <c r="D606" s="1">
        <v>45</v>
      </c>
      <c r="E606" s="1">
        <v>0.67908322076036598</v>
      </c>
      <c r="F606" s="1">
        <v>45.893729339482903</v>
      </c>
      <c r="G606" s="1">
        <v>0.329083220760366</v>
      </c>
      <c r="H606" s="1">
        <v>0.89372933948294497</v>
      </c>
      <c r="I606" s="1">
        <v>0</v>
      </c>
      <c r="J606" s="1">
        <v>0</v>
      </c>
      <c r="K606" s="9">
        <f t="shared" si="32"/>
        <v>0.67908322076036598</v>
      </c>
      <c r="L606">
        <f t="shared" si="29"/>
        <v>0.89372933948288846</v>
      </c>
      <c r="M606">
        <f t="shared" si="30"/>
        <v>0</v>
      </c>
    </row>
    <row r="607" spans="1:13">
      <c r="A607" s="1"/>
      <c r="B607" s="1" t="s">
        <v>51</v>
      </c>
      <c r="C607" s="1">
        <v>0.5</v>
      </c>
      <c r="D607" s="1">
        <v>45</v>
      </c>
      <c r="E607" s="1">
        <v>0.42519326867083901</v>
      </c>
      <c r="F607" s="1">
        <v>50.372669986233099</v>
      </c>
      <c r="G607" s="1">
        <v>-7.4806731329160603E-2</v>
      </c>
      <c r="H607" s="1">
        <v>5.3726699862331202</v>
      </c>
      <c r="I607" s="1">
        <v>0</v>
      </c>
      <c r="J607" s="1">
        <v>0</v>
      </c>
      <c r="K607" s="9">
        <f t="shared" si="32"/>
        <v>0.42519326867083901</v>
      </c>
      <c r="L607">
        <f t="shared" si="29"/>
        <v>5.3726699862330918</v>
      </c>
      <c r="M607">
        <f t="shared" si="30"/>
        <v>0</v>
      </c>
    </row>
    <row r="608" spans="1:13">
      <c r="A608" s="1"/>
      <c r="B608" s="1" t="s">
        <v>51</v>
      </c>
      <c r="C608" s="1">
        <v>0.5</v>
      </c>
      <c r="D608" s="1">
        <v>0</v>
      </c>
      <c r="E608" s="1">
        <v>0.77233002432176801</v>
      </c>
      <c r="F608" s="1">
        <v>0.91971946395514703</v>
      </c>
      <c r="G608" s="1">
        <v>0.27233002432176801</v>
      </c>
      <c r="H608" s="1">
        <v>0.91971946395514703</v>
      </c>
      <c r="I608" s="1">
        <v>0</v>
      </c>
      <c r="J608" s="1">
        <v>0</v>
      </c>
      <c r="K608" s="9">
        <f t="shared" si="32"/>
        <v>0.77233002432176801</v>
      </c>
      <c r="L608">
        <f t="shared" si="29"/>
        <v>0.91971946395514692</v>
      </c>
      <c r="M608">
        <f t="shared" si="30"/>
        <v>0</v>
      </c>
    </row>
    <row r="609" spans="1:13">
      <c r="A609" s="1"/>
      <c r="B609" s="1" t="s">
        <v>51</v>
      </c>
      <c r="C609" s="1">
        <v>0.5</v>
      </c>
      <c r="D609" s="1">
        <v>45</v>
      </c>
      <c r="E609" s="1">
        <v>0.70933877665836598</v>
      </c>
      <c r="F609" s="1">
        <v>48.217469797086501</v>
      </c>
      <c r="G609" s="1">
        <v>0.209338776658366</v>
      </c>
      <c r="H609" s="1">
        <v>3.2174697970864901</v>
      </c>
      <c r="I609" s="1">
        <v>0</v>
      </c>
      <c r="J609" s="1">
        <v>0</v>
      </c>
      <c r="K609" s="9">
        <f t="shared" si="32"/>
        <v>0.70933877665836598</v>
      </c>
      <c r="L609">
        <f t="shared" si="29"/>
        <v>3.2174697970864941</v>
      </c>
      <c r="M609">
        <f t="shared" si="30"/>
        <v>0</v>
      </c>
    </row>
    <row r="610" spans="1:13">
      <c r="A610" s="1"/>
      <c r="B610" s="1" t="s">
        <v>51</v>
      </c>
      <c r="C610" s="1">
        <v>0.5</v>
      </c>
      <c r="D610" s="1">
        <v>90</v>
      </c>
      <c r="E610" s="1">
        <v>0.62196501867425202</v>
      </c>
      <c r="F610" s="1">
        <v>89.286219076877799</v>
      </c>
      <c r="G610" s="1">
        <v>0.121965018674252</v>
      </c>
      <c r="H610" s="1">
        <v>-0.71378092312215802</v>
      </c>
      <c r="I610" s="1">
        <v>0</v>
      </c>
      <c r="J610" s="1">
        <v>0</v>
      </c>
      <c r="K610" s="9">
        <f t="shared" si="32"/>
        <v>0.62196501867425202</v>
      </c>
      <c r="L610">
        <f t="shared" si="29"/>
        <v>0.71378092312221497</v>
      </c>
      <c r="M610">
        <f t="shared" si="30"/>
        <v>0</v>
      </c>
    </row>
    <row r="611" spans="1:13">
      <c r="A611" s="1"/>
      <c r="B611" s="1" t="s">
        <v>51</v>
      </c>
      <c r="C611" s="1">
        <v>1</v>
      </c>
      <c r="D611" s="1">
        <v>45</v>
      </c>
      <c r="E611" s="1">
        <v>0.80106029678834401</v>
      </c>
      <c r="F611" s="1">
        <v>51.5190601643165</v>
      </c>
      <c r="G611" s="1">
        <v>-0.19893970321165599</v>
      </c>
      <c r="H611" s="1">
        <v>6.5190601643165298</v>
      </c>
      <c r="I611" s="1">
        <v>0</v>
      </c>
      <c r="J611" s="1">
        <v>0</v>
      </c>
      <c r="K611" s="9">
        <f t="shared" si="32"/>
        <v>0.80106029678834401</v>
      </c>
      <c r="L611">
        <f t="shared" si="29"/>
        <v>6.5190601643164996</v>
      </c>
      <c r="M611">
        <f t="shared" si="30"/>
        <v>0</v>
      </c>
    </row>
    <row r="612" spans="1:13">
      <c r="A612" s="1"/>
      <c r="B612" s="1" t="s">
        <v>51</v>
      </c>
      <c r="C612" s="1">
        <v>0.35</v>
      </c>
      <c r="D612" s="1">
        <v>90</v>
      </c>
      <c r="E612" s="1">
        <v>0.65295525721998304</v>
      </c>
      <c r="F612" s="1">
        <v>90.679902177147397</v>
      </c>
      <c r="G612" s="1">
        <v>0.30295525721998301</v>
      </c>
      <c r="H612" s="1">
        <v>0.679902177147369</v>
      </c>
      <c r="I612" s="1">
        <v>1</v>
      </c>
      <c r="J612" s="1">
        <v>0</v>
      </c>
      <c r="K612" s="9">
        <f t="shared" si="32"/>
        <v>0.65295525721998304</v>
      </c>
      <c r="L612">
        <f t="shared" si="29"/>
        <v>0.67990217714739742</v>
      </c>
      <c r="M612">
        <f t="shared" si="30"/>
        <v>0</v>
      </c>
    </row>
    <row r="613" spans="1:13">
      <c r="A613" s="1"/>
      <c r="B613" s="1" t="s">
        <v>51</v>
      </c>
      <c r="C613" s="1">
        <v>0.35</v>
      </c>
      <c r="D613" s="1">
        <v>180</v>
      </c>
      <c r="E613" s="1">
        <v>1.1235594578717301</v>
      </c>
      <c r="F613" s="1">
        <v>-179.315117556242</v>
      </c>
      <c r="G613" s="1">
        <v>0.77355945787173497</v>
      </c>
      <c r="H613" s="1">
        <v>0.68488244375765805</v>
      </c>
      <c r="I613" s="1">
        <v>1</v>
      </c>
      <c r="J613" s="1">
        <v>0</v>
      </c>
      <c r="K613" s="9">
        <f t="shared" si="32"/>
        <v>1.1235594578717301</v>
      </c>
      <c r="L613">
        <f t="shared" si="29"/>
        <v>0.68488244375799923</v>
      </c>
      <c r="M613">
        <f t="shared" si="30"/>
        <v>0</v>
      </c>
    </row>
    <row r="614" spans="1:13">
      <c r="A614" s="1"/>
      <c r="B614" s="1" t="s">
        <v>51</v>
      </c>
      <c r="C614" s="1">
        <v>0.35</v>
      </c>
      <c r="D614" s="1">
        <v>180</v>
      </c>
      <c r="E614" s="1">
        <v>0.88590834880379699</v>
      </c>
      <c r="F614" s="1">
        <v>-179.46547762298999</v>
      </c>
      <c r="G614" s="1">
        <v>0.53590834880379701</v>
      </c>
      <c r="H614" s="1">
        <v>0.53452237701003502</v>
      </c>
      <c r="I614" s="1">
        <v>1</v>
      </c>
      <c r="J614" s="1">
        <v>0</v>
      </c>
      <c r="K614" s="9">
        <f t="shared" si="32"/>
        <v>0.88590834880379699</v>
      </c>
      <c r="L614">
        <f t="shared" si="29"/>
        <v>0.53452237701003469</v>
      </c>
      <c r="M614">
        <f t="shared" si="30"/>
        <v>0</v>
      </c>
    </row>
    <row r="615" spans="1:13">
      <c r="A615" s="1"/>
      <c r="B615" s="1" t="s">
        <v>51</v>
      </c>
      <c r="C615" s="1">
        <v>0.35</v>
      </c>
      <c r="D615" s="1">
        <v>135</v>
      </c>
      <c r="E615" s="1">
        <v>0.96390157234674401</v>
      </c>
      <c r="F615" s="1">
        <v>134.804600221122</v>
      </c>
      <c r="G615" s="1">
        <v>0.61390157234674403</v>
      </c>
      <c r="H615" s="1">
        <v>-0.195399778878311</v>
      </c>
      <c r="I615" s="1">
        <v>0</v>
      </c>
      <c r="J615" s="1">
        <v>0</v>
      </c>
      <c r="K615" s="9">
        <f t="shared" si="32"/>
        <v>0.96390157234674401</v>
      </c>
      <c r="L615">
        <f t="shared" si="29"/>
        <v>0.19539977887799864</v>
      </c>
      <c r="M615">
        <f t="shared" si="30"/>
        <v>0</v>
      </c>
    </row>
    <row r="616" spans="1:13">
      <c r="A616" s="1"/>
      <c r="B616" s="1" t="s">
        <v>51</v>
      </c>
      <c r="C616" s="1">
        <v>1.5</v>
      </c>
      <c r="D616" s="1">
        <v>45</v>
      </c>
      <c r="E616" s="1">
        <v>0.47816321592968197</v>
      </c>
      <c r="F616" s="1">
        <v>45.831583933889299</v>
      </c>
      <c r="G616" s="1">
        <v>-1.02183678407032</v>
      </c>
      <c r="H616" s="1">
        <v>0.83158393388927698</v>
      </c>
      <c r="I616" s="1">
        <v>0</v>
      </c>
      <c r="J616" s="1">
        <v>0</v>
      </c>
      <c r="K616" s="9">
        <f t="shared" si="32"/>
        <v>0.47816321592968197</v>
      </c>
      <c r="L616">
        <f t="shared" si="29"/>
        <v>0.83158393388930563</v>
      </c>
      <c r="M616">
        <f t="shared" si="30"/>
        <v>0</v>
      </c>
    </row>
    <row r="617" spans="1:13">
      <c r="A617" s="1"/>
      <c r="B617" s="1" t="s">
        <v>51</v>
      </c>
      <c r="C617" s="1">
        <v>0.7</v>
      </c>
      <c r="D617" s="1">
        <v>45</v>
      </c>
      <c r="E617" s="1">
        <v>0.576744472694244</v>
      </c>
      <c r="F617" s="1">
        <v>44.600859164480802</v>
      </c>
      <c r="G617" s="1">
        <v>-0.12325552730575599</v>
      </c>
      <c r="H617" s="1">
        <v>-0.39914083551917701</v>
      </c>
      <c r="I617" s="1">
        <v>0</v>
      </c>
      <c r="J617" s="1">
        <v>0</v>
      </c>
      <c r="K617" s="9">
        <f t="shared" si="32"/>
        <v>0.576744472694244</v>
      </c>
      <c r="L617">
        <f t="shared" si="29"/>
        <v>0.39914083551920498</v>
      </c>
      <c r="M617">
        <f t="shared" si="30"/>
        <v>0</v>
      </c>
    </row>
    <row r="618" spans="1:13">
      <c r="A618" s="1"/>
      <c r="B618" s="1" t="s">
        <v>51</v>
      </c>
      <c r="C618" s="1">
        <v>0.7</v>
      </c>
      <c r="D618" s="1">
        <v>0</v>
      </c>
      <c r="E618" s="1">
        <v>0.59170146324015105</v>
      </c>
      <c r="F618" s="1">
        <v>1.7008595965612601</v>
      </c>
      <c r="G618" s="1">
        <v>-0.108298536759849</v>
      </c>
      <c r="H618" s="1">
        <v>1.7008595965612601</v>
      </c>
      <c r="I618" s="1">
        <v>0</v>
      </c>
      <c r="J618" s="1">
        <v>0</v>
      </c>
      <c r="K618" s="9">
        <f t="shared" si="32"/>
        <v>0.59170146324015105</v>
      </c>
      <c r="L618">
        <f t="shared" si="29"/>
        <v>1.7008595965612585</v>
      </c>
      <c r="M618">
        <f t="shared" si="30"/>
        <v>0</v>
      </c>
    </row>
    <row r="619" spans="1:13">
      <c r="A619" s="1"/>
      <c r="B619" s="1" t="s">
        <v>51</v>
      </c>
      <c r="C619" s="1">
        <v>1</v>
      </c>
      <c r="D619" s="1">
        <v>180</v>
      </c>
      <c r="E619" s="1">
        <v>0.88074315334467201</v>
      </c>
      <c r="F619" s="1">
        <v>-179.46234277788801</v>
      </c>
      <c r="G619" s="1">
        <v>-0.119256846655328</v>
      </c>
      <c r="H619" s="1">
        <v>0.53765722211238698</v>
      </c>
      <c r="I619" s="1">
        <v>1</v>
      </c>
      <c r="J619" s="1">
        <v>0</v>
      </c>
      <c r="K619" s="9">
        <f t="shared" si="32"/>
        <v>0.88074315334467201</v>
      </c>
      <c r="L619">
        <f t="shared" si="29"/>
        <v>0.53765722211198863</v>
      </c>
      <c r="M619">
        <f t="shared" si="30"/>
        <v>0</v>
      </c>
    </row>
    <row r="620" spans="1:13">
      <c r="A620" s="1"/>
      <c r="B620" s="1" t="s">
        <v>51</v>
      </c>
      <c r="C620" s="1">
        <v>0.35</v>
      </c>
      <c r="D620" s="1">
        <v>180</v>
      </c>
      <c r="E620" s="1">
        <v>1.1133036571384101</v>
      </c>
      <c r="F620" s="1">
        <v>-179.04294374877699</v>
      </c>
      <c r="G620" s="1">
        <v>0.76330365713840598</v>
      </c>
      <c r="H620" s="1">
        <v>0.95705625122343496</v>
      </c>
      <c r="I620" s="1">
        <v>1</v>
      </c>
      <c r="J620" s="1">
        <v>0</v>
      </c>
      <c r="K620" s="9">
        <f t="shared" si="32"/>
        <v>1.1133036571384101</v>
      </c>
      <c r="L620">
        <f t="shared" si="29"/>
        <v>0.95705625122297988</v>
      </c>
      <c r="M620">
        <f t="shared" si="30"/>
        <v>0</v>
      </c>
    </row>
    <row r="621" spans="1:13">
      <c r="A621" s="1"/>
      <c r="B621" s="1" t="s">
        <v>51</v>
      </c>
      <c r="C621" s="1">
        <v>0.35</v>
      </c>
      <c r="D621" s="1">
        <v>45</v>
      </c>
      <c r="E621" s="1">
        <v>0.66172679162367498</v>
      </c>
      <c r="F621" s="1">
        <v>48.132465198567999</v>
      </c>
      <c r="G621" s="1">
        <v>0.311726791623675</v>
      </c>
      <c r="H621" s="1">
        <v>3.1324651985680099</v>
      </c>
      <c r="I621" s="1">
        <v>0</v>
      </c>
      <c r="J621" s="1">
        <v>0</v>
      </c>
      <c r="K621" s="9">
        <f t="shared" si="32"/>
        <v>0.66172679162367498</v>
      </c>
      <c r="L621">
        <f t="shared" si="29"/>
        <v>3.1324651985680134</v>
      </c>
      <c r="M621">
        <f t="shared" si="30"/>
        <v>0</v>
      </c>
    </row>
    <row r="622" spans="1:13">
      <c r="A622" s="1"/>
      <c r="B622" s="1" t="s">
        <v>51</v>
      </c>
      <c r="C622" s="1">
        <v>0.5</v>
      </c>
      <c r="D622" s="1">
        <v>90</v>
      </c>
      <c r="E622" s="1">
        <v>0.43615279281721198</v>
      </c>
      <c r="F622" s="1">
        <v>88.303346228669596</v>
      </c>
      <c r="G622" s="1">
        <v>-6.3847207182787497E-2</v>
      </c>
      <c r="H622" s="1">
        <v>-1.69665377133038</v>
      </c>
      <c r="I622" s="1">
        <v>0</v>
      </c>
      <c r="J622" s="1">
        <v>0</v>
      </c>
      <c r="K622" s="9">
        <f t="shared" si="32"/>
        <v>0.43615279281721198</v>
      </c>
      <c r="L622">
        <f t="shared" si="29"/>
        <v>1.6966537713304035</v>
      </c>
      <c r="M622">
        <f t="shared" si="30"/>
        <v>0</v>
      </c>
    </row>
    <row r="623" spans="1:13">
      <c r="A623" s="1"/>
      <c r="B623" s="1" t="s">
        <v>51</v>
      </c>
      <c r="C623" s="1">
        <v>1.5</v>
      </c>
      <c r="D623" s="1">
        <v>0</v>
      </c>
      <c r="E623" s="1">
        <v>0.84974261848500898</v>
      </c>
      <c r="F623" s="1">
        <v>0.48761188292490898</v>
      </c>
      <c r="G623" s="1">
        <v>-0.65025738151499102</v>
      </c>
      <c r="H623" s="1">
        <v>0.48761188292490898</v>
      </c>
      <c r="I623" s="1">
        <v>0</v>
      </c>
      <c r="J623" s="1">
        <v>0</v>
      </c>
      <c r="K623" s="9">
        <f t="shared" si="32"/>
        <v>0.84974261848500898</v>
      </c>
      <c r="L623">
        <f t="shared" si="29"/>
        <v>0.48761188292490942</v>
      </c>
      <c r="M623">
        <f t="shared" si="30"/>
        <v>0</v>
      </c>
    </row>
    <row r="624" spans="1:13">
      <c r="A624" s="1"/>
      <c r="B624" s="1" t="s">
        <v>51</v>
      </c>
      <c r="C624" s="1">
        <v>1</v>
      </c>
      <c r="D624" s="1">
        <v>45</v>
      </c>
      <c r="E624" s="1">
        <v>0.66472392927720103</v>
      </c>
      <c r="F624" s="1">
        <v>51.2776114290942</v>
      </c>
      <c r="G624" s="1">
        <v>-0.33527607072279902</v>
      </c>
      <c r="H624" s="1">
        <v>6.2776114290942404</v>
      </c>
      <c r="I624" s="1">
        <v>0</v>
      </c>
      <c r="J624" s="1">
        <v>0</v>
      </c>
      <c r="K624" s="9">
        <f t="shared" si="32"/>
        <v>0.66472392927720103</v>
      </c>
      <c r="L624">
        <f t="shared" si="29"/>
        <v>6.2776114290942076</v>
      </c>
      <c r="M624">
        <f t="shared" si="30"/>
        <v>0</v>
      </c>
    </row>
    <row r="625" spans="1:13">
      <c r="A625" s="1"/>
      <c r="B625" s="1" t="s">
        <v>51</v>
      </c>
      <c r="C625" s="1">
        <v>0.35</v>
      </c>
      <c r="D625" s="1">
        <v>135</v>
      </c>
      <c r="E625" s="1">
        <v>1.05487735214769</v>
      </c>
      <c r="F625" s="1">
        <v>130.45218231986399</v>
      </c>
      <c r="G625" s="1">
        <v>0.70487735214768599</v>
      </c>
      <c r="H625" s="1">
        <v>-4.5478176801359496</v>
      </c>
      <c r="I625" s="1">
        <v>0</v>
      </c>
      <c r="J625" s="1">
        <v>0</v>
      </c>
      <c r="K625" s="9">
        <f t="shared" si="32"/>
        <v>1.05487735214769</v>
      </c>
      <c r="L625">
        <f t="shared" si="29"/>
        <v>4.5478176801360064</v>
      </c>
      <c r="M625">
        <f t="shared" si="30"/>
        <v>0</v>
      </c>
    </row>
    <row r="626" spans="1:13">
      <c r="A626" s="1"/>
      <c r="B626" s="1" t="s">
        <v>51</v>
      </c>
      <c r="C626" s="1">
        <v>1</v>
      </c>
      <c r="D626" s="1">
        <v>135</v>
      </c>
      <c r="E626" s="1">
        <v>0.70764031934775595</v>
      </c>
      <c r="F626" s="1">
        <v>115.742053817128</v>
      </c>
      <c r="G626" s="1">
        <v>-0.29235968065224399</v>
      </c>
      <c r="H626" s="1">
        <v>-19.257946182871699</v>
      </c>
      <c r="I626" s="1">
        <v>0</v>
      </c>
      <c r="J626" s="1">
        <v>0</v>
      </c>
      <c r="K626" s="9">
        <f t="shared" si="32"/>
        <v>0.70764031934775595</v>
      </c>
      <c r="L626">
        <f t="shared" si="29"/>
        <v>19.25794618287199</v>
      </c>
      <c r="M626">
        <f t="shared" si="30"/>
        <v>0</v>
      </c>
    </row>
    <row r="627" spans="1:13">
      <c r="A627" s="1"/>
      <c r="B627" s="1" t="s">
        <v>51</v>
      </c>
      <c r="C627" s="1">
        <v>0.35</v>
      </c>
      <c r="D627" s="1">
        <v>135</v>
      </c>
      <c r="E627" s="1">
        <v>1.1995151017777099</v>
      </c>
      <c r="F627" s="1">
        <v>94.816915296492596</v>
      </c>
      <c r="G627" s="1">
        <v>0.84951510177770595</v>
      </c>
      <c r="H627" s="1">
        <v>-40.183084703507397</v>
      </c>
      <c r="I627" s="1">
        <v>0</v>
      </c>
      <c r="J627" s="1">
        <v>0</v>
      </c>
      <c r="K627" s="9">
        <f t="shared" si="32"/>
        <v>1.1995151017777099</v>
      </c>
      <c r="L627">
        <f t="shared" si="29"/>
        <v>40.183084703507404</v>
      </c>
      <c r="M627">
        <f t="shared" si="30"/>
        <v>0</v>
      </c>
    </row>
    <row r="628" spans="1:13">
      <c r="A628" s="1"/>
      <c r="B628" s="1" t="s">
        <v>51</v>
      </c>
      <c r="C628" s="1">
        <v>0.35</v>
      </c>
      <c r="D628" s="1">
        <v>135</v>
      </c>
      <c r="E628" s="1">
        <v>0.929296664123472</v>
      </c>
      <c r="F628" s="1">
        <v>94.303444522747398</v>
      </c>
      <c r="G628" s="1">
        <v>0.57929666412347203</v>
      </c>
      <c r="H628" s="1">
        <v>-40.696555477252602</v>
      </c>
      <c r="I628" s="1">
        <v>0</v>
      </c>
      <c r="J628" s="1">
        <v>0</v>
      </c>
      <c r="K628" s="9">
        <f t="shared" si="32"/>
        <v>0.929296664123472</v>
      </c>
      <c r="L628">
        <f t="shared" si="29"/>
        <v>40.696555477252616</v>
      </c>
      <c r="M628">
        <f t="shared" si="30"/>
        <v>0</v>
      </c>
    </row>
    <row r="629" spans="1:13">
      <c r="A629" s="1"/>
      <c r="B629" s="1" t="s">
        <v>51</v>
      </c>
      <c r="C629" s="1">
        <v>0.5</v>
      </c>
      <c r="D629" s="1">
        <v>180</v>
      </c>
      <c r="E629" s="1">
        <v>0.86022198688061602</v>
      </c>
      <c r="F629" s="1">
        <v>178.830158681386</v>
      </c>
      <c r="G629" s="1">
        <v>0.36022198688061602</v>
      </c>
      <c r="H629" s="1">
        <v>-1.1698413186144301</v>
      </c>
      <c r="I629" s="1">
        <v>0</v>
      </c>
      <c r="J629" s="1">
        <v>0</v>
      </c>
      <c r="K629" s="9">
        <f t="shared" si="32"/>
        <v>0.86022198688061602</v>
      </c>
      <c r="L629">
        <f t="shared" si="29"/>
        <v>1.1698413186140044</v>
      </c>
      <c r="M629">
        <f t="shared" si="30"/>
        <v>0</v>
      </c>
    </row>
    <row r="630" spans="1:13">
      <c r="A630" s="1"/>
      <c r="B630" s="1" t="s">
        <v>51</v>
      </c>
      <c r="C630" s="1">
        <v>1.5</v>
      </c>
      <c r="D630" s="1">
        <v>45</v>
      </c>
      <c r="E630" s="1">
        <v>0.50525137349043103</v>
      </c>
      <c r="F630" s="1">
        <v>49.519421500477101</v>
      </c>
      <c r="G630" s="1">
        <v>-0.99474862650956897</v>
      </c>
      <c r="H630" s="1">
        <v>4.5194215004770797</v>
      </c>
      <c r="I630" s="1">
        <v>0</v>
      </c>
      <c r="J630" s="1">
        <v>0</v>
      </c>
      <c r="K630" s="9">
        <f t="shared" si="32"/>
        <v>0.50525137349043103</v>
      </c>
      <c r="L630">
        <f t="shared" si="29"/>
        <v>4.5194215004771081</v>
      </c>
      <c r="M630">
        <f t="shared" si="30"/>
        <v>0</v>
      </c>
    </row>
    <row r="631" spans="1:13">
      <c r="A631" s="1"/>
      <c r="B631" s="1" t="s">
        <v>51</v>
      </c>
      <c r="C631" s="1">
        <v>1.5</v>
      </c>
      <c r="D631" s="1">
        <v>90</v>
      </c>
      <c r="E631" s="1">
        <v>0.64774901231827997</v>
      </c>
      <c r="F631" s="1">
        <v>90.228450860784804</v>
      </c>
      <c r="G631" s="1">
        <v>-0.85225098768172003</v>
      </c>
      <c r="H631" s="1">
        <v>0.228450860784847</v>
      </c>
      <c r="I631" s="1">
        <v>1</v>
      </c>
      <c r="J631" s="1">
        <v>0</v>
      </c>
      <c r="K631" s="9">
        <f t="shared" si="32"/>
        <v>0.64774901231827997</v>
      </c>
      <c r="L631">
        <f t="shared" si="29"/>
        <v>0.22845086078478971</v>
      </c>
      <c r="M631">
        <f t="shared" si="30"/>
        <v>0</v>
      </c>
    </row>
    <row r="632" spans="1:13">
      <c r="A632" s="1"/>
      <c r="B632" s="1" t="s">
        <v>51</v>
      </c>
      <c r="C632" s="1">
        <v>1.5</v>
      </c>
      <c r="D632" s="1">
        <v>0</v>
      </c>
      <c r="E632" s="1">
        <v>0.50884541289540397</v>
      </c>
      <c r="F632" s="1">
        <v>0.81430142629241697</v>
      </c>
      <c r="G632" s="1">
        <v>-0.99115458710459603</v>
      </c>
      <c r="H632" s="1">
        <v>0.81430142629241697</v>
      </c>
      <c r="I632" s="1">
        <v>0</v>
      </c>
      <c r="J632" s="1">
        <v>0</v>
      </c>
      <c r="K632" s="9">
        <f t="shared" si="32"/>
        <v>0.50884541289540397</v>
      </c>
      <c r="L632">
        <f t="shared" si="29"/>
        <v>0.81430142629241686</v>
      </c>
      <c r="M632">
        <f t="shared" si="30"/>
        <v>0</v>
      </c>
    </row>
    <row r="633" spans="1:13">
      <c r="A633" s="1"/>
      <c r="B633" s="1" t="s">
        <v>51</v>
      </c>
      <c r="C633" s="1">
        <v>0.5</v>
      </c>
      <c r="D633" s="1">
        <v>135</v>
      </c>
      <c r="E633" s="1">
        <v>0.90191588579680704</v>
      </c>
      <c r="F633" s="1">
        <v>134.09503864604599</v>
      </c>
      <c r="G633" s="1">
        <v>0.40191588579680698</v>
      </c>
      <c r="H633" s="1">
        <v>-0.90496135395415001</v>
      </c>
      <c r="I633" s="1">
        <v>0</v>
      </c>
      <c r="J633" s="1">
        <v>0</v>
      </c>
      <c r="K633" s="9">
        <f t="shared" si="32"/>
        <v>0.90191588579680704</v>
      </c>
      <c r="L633">
        <f t="shared" si="29"/>
        <v>0.90496135395400756</v>
      </c>
      <c r="M633">
        <f t="shared" si="30"/>
        <v>0</v>
      </c>
    </row>
    <row r="634" spans="1:13">
      <c r="A634" s="1"/>
      <c r="B634" s="1" t="s">
        <v>51</v>
      </c>
      <c r="C634" s="1">
        <v>0.7</v>
      </c>
      <c r="D634" s="1">
        <v>90</v>
      </c>
      <c r="E634" s="1">
        <v>0.87520915830078605</v>
      </c>
      <c r="F634" s="1">
        <v>91.183628692728703</v>
      </c>
      <c r="G634" s="1">
        <v>0.17520915830078601</v>
      </c>
      <c r="H634" s="1">
        <v>1.1836286927286901</v>
      </c>
      <c r="I634" s="1">
        <v>1</v>
      </c>
      <c r="J634" s="1">
        <v>0</v>
      </c>
      <c r="K634" s="9">
        <f t="shared" si="32"/>
        <v>0.87520915830078605</v>
      </c>
      <c r="L634">
        <f t="shared" si="29"/>
        <v>1.1836286927286892</v>
      </c>
      <c r="M634">
        <f t="shared" si="30"/>
        <v>0</v>
      </c>
    </row>
    <row r="635" spans="1:13">
      <c r="A635" s="1"/>
      <c r="B635" s="1" t="s">
        <v>51</v>
      </c>
      <c r="C635" s="1">
        <v>0.7</v>
      </c>
      <c r="D635" s="1">
        <v>90</v>
      </c>
      <c r="E635" s="1">
        <v>0.69951728552535797</v>
      </c>
      <c r="F635" s="1">
        <v>91.057778247765199</v>
      </c>
      <c r="G635" s="1">
        <v>-4.8271447464221E-4</v>
      </c>
      <c r="H635" s="1">
        <v>1.0577782477651601</v>
      </c>
      <c r="I635" s="1">
        <v>1</v>
      </c>
      <c r="J635" s="1">
        <v>0</v>
      </c>
      <c r="K635" s="9">
        <f t="shared" si="32"/>
        <v>0.69951728552535797</v>
      </c>
      <c r="L635">
        <f t="shared" si="29"/>
        <v>1.0577782477652136</v>
      </c>
      <c r="M635">
        <f t="shared" si="30"/>
        <v>0</v>
      </c>
    </row>
    <row r="636" spans="1:13">
      <c r="A636" s="1"/>
      <c r="B636" s="1" t="s">
        <v>51</v>
      </c>
      <c r="C636" s="1">
        <v>0.5</v>
      </c>
      <c r="D636" s="1">
        <v>45</v>
      </c>
      <c r="E636" s="1">
        <v>0.56147942257014705</v>
      </c>
      <c r="F636" s="1">
        <v>50.936822950908898</v>
      </c>
      <c r="G636" s="1">
        <v>6.1479422570146901E-2</v>
      </c>
      <c r="H636" s="1">
        <v>5.9368229509089501</v>
      </c>
      <c r="I636" s="1">
        <v>0</v>
      </c>
      <c r="J636" s="1">
        <v>0</v>
      </c>
      <c r="K636" s="9">
        <f t="shared" si="32"/>
        <v>0.56147942257014705</v>
      </c>
      <c r="L636">
        <f t="shared" si="29"/>
        <v>5.9368229509088906</v>
      </c>
      <c r="M636">
        <f t="shared" si="30"/>
        <v>0</v>
      </c>
    </row>
    <row r="637" spans="1:13">
      <c r="A637" s="1"/>
      <c r="B637" s="1" t="s">
        <v>51</v>
      </c>
      <c r="C637" s="1">
        <v>0.7</v>
      </c>
      <c r="D637" s="1">
        <v>0</v>
      </c>
      <c r="E637" s="1">
        <v>0.58155421128297002</v>
      </c>
      <c r="F637" s="1">
        <v>2.2397600262464401</v>
      </c>
      <c r="G637" s="1">
        <v>-0.118445788717029</v>
      </c>
      <c r="H637" s="1">
        <v>2.2397600262464401</v>
      </c>
      <c r="I637" s="1">
        <v>0</v>
      </c>
      <c r="J637" s="1">
        <v>0</v>
      </c>
      <c r="K637" s="9">
        <f t="shared" si="32"/>
        <v>0.58155421128297002</v>
      </c>
      <c r="L637">
        <f t="shared" si="29"/>
        <v>2.2397600262464437</v>
      </c>
      <c r="M637">
        <f t="shared" si="30"/>
        <v>0</v>
      </c>
    </row>
    <row r="638" spans="1:13">
      <c r="A638" s="1"/>
      <c r="B638" s="1" t="s">
        <v>51</v>
      </c>
      <c r="C638" s="1">
        <v>1.5</v>
      </c>
      <c r="D638" s="1">
        <v>135</v>
      </c>
      <c r="E638" s="1">
        <v>0.86984242034862502</v>
      </c>
      <c r="F638" s="1">
        <v>132.37668122871401</v>
      </c>
      <c r="G638" s="1">
        <v>-0.63015757965137498</v>
      </c>
      <c r="H638" s="1">
        <v>-2.6233187712859398</v>
      </c>
      <c r="I638" s="1">
        <v>0</v>
      </c>
      <c r="J638" s="1">
        <v>0</v>
      </c>
      <c r="K638" s="9">
        <f t="shared" si="32"/>
        <v>0.86984242034862502</v>
      </c>
      <c r="L638">
        <f t="shared" si="29"/>
        <v>2.6233187712859944</v>
      </c>
      <c r="M638">
        <f t="shared" si="30"/>
        <v>0</v>
      </c>
    </row>
    <row r="639" spans="1:13">
      <c r="A639" s="1"/>
      <c r="B639" s="1" t="s">
        <v>51</v>
      </c>
      <c r="C639" s="1">
        <v>0.35</v>
      </c>
      <c r="D639" s="1">
        <v>180</v>
      </c>
      <c r="E639" s="1">
        <v>0.99958594924121702</v>
      </c>
      <c r="F639" s="1">
        <v>179.289391110503</v>
      </c>
      <c r="G639" s="1">
        <v>0.64958594924121704</v>
      </c>
      <c r="H639" s="1">
        <v>-0.71060888949710899</v>
      </c>
      <c r="I639" s="1">
        <v>0</v>
      </c>
      <c r="J639" s="1">
        <v>0</v>
      </c>
      <c r="K639" s="9">
        <f t="shared" si="32"/>
        <v>0.99958594924121702</v>
      </c>
      <c r="L639">
        <f t="shared" si="29"/>
        <v>0.71060888949699574</v>
      </c>
      <c r="M639">
        <f t="shared" si="30"/>
        <v>0</v>
      </c>
    </row>
    <row r="640" spans="1:13">
      <c r="A640" s="1"/>
      <c r="B640" s="1" t="s">
        <v>51</v>
      </c>
      <c r="C640" s="1">
        <v>0.5</v>
      </c>
      <c r="D640" s="1">
        <v>0</v>
      </c>
      <c r="E640" s="1">
        <v>0.94277094543874596</v>
      </c>
      <c r="F640" s="1">
        <v>0.753435313120974</v>
      </c>
      <c r="G640" s="1">
        <v>0.44277094543874601</v>
      </c>
      <c r="H640" s="1">
        <v>0.753435313120974</v>
      </c>
      <c r="I640" s="1">
        <v>0</v>
      </c>
      <c r="J640" s="1">
        <v>0</v>
      </c>
      <c r="K640" s="9">
        <f t="shared" si="32"/>
        <v>0.94277094543874596</v>
      </c>
      <c r="L640">
        <f t="shared" si="29"/>
        <v>0.75343531312097412</v>
      </c>
      <c r="M640">
        <f t="shared" si="30"/>
        <v>0</v>
      </c>
    </row>
    <row r="641" spans="1:13">
      <c r="A641" s="1"/>
      <c r="B641" s="1" t="s">
        <v>51</v>
      </c>
      <c r="C641" s="1">
        <v>0.35</v>
      </c>
      <c r="D641" s="1">
        <v>180</v>
      </c>
      <c r="E641" s="1">
        <v>0.99966335487689595</v>
      </c>
      <c r="F641" s="1">
        <v>178.99335604227201</v>
      </c>
      <c r="G641" s="1">
        <v>0.64966335487689597</v>
      </c>
      <c r="H641" s="1">
        <v>-1.0066439577281601</v>
      </c>
      <c r="I641" s="1">
        <v>0</v>
      </c>
      <c r="J641" s="1">
        <v>0</v>
      </c>
      <c r="K641" s="9">
        <f t="shared" si="32"/>
        <v>0.99966335487689595</v>
      </c>
      <c r="L641">
        <f t="shared" si="29"/>
        <v>1.006643957727988</v>
      </c>
      <c r="M641">
        <f t="shared" si="30"/>
        <v>0</v>
      </c>
    </row>
    <row r="642" spans="1:13">
      <c r="A642" s="1"/>
      <c r="B642" s="1" t="s">
        <v>51</v>
      </c>
      <c r="C642" s="1">
        <v>0.35</v>
      </c>
      <c r="D642" s="1">
        <v>0</v>
      </c>
      <c r="E642" s="1">
        <v>0.97900492476670198</v>
      </c>
      <c r="F642" s="1">
        <v>1.0278878672704901</v>
      </c>
      <c r="G642" s="1">
        <v>0.629004924766702</v>
      </c>
      <c r="H642" s="1">
        <v>1.0278878672704901</v>
      </c>
      <c r="I642" s="1">
        <v>0</v>
      </c>
      <c r="J642" s="1">
        <v>0</v>
      </c>
      <c r="K642" s="9">
        <f t="shared" si="32"/>
        <v>0.97900492476670198</v>
      </c>
      <c r="L642">
        <f t="shared" si="29"/>
        <v>1.0278878672704934</v>
      </c>
      <c r="M642">
        <f t="shared" si="30"/>
        <v>0</v>
      </c>
    </row>
    <row r="643" spans="1:13">
      <c r="A643" s="1"/>
      <c r="B643" s="1" t="s">
        <v>51</v>
      </c>
      <c r="C643" s="1">
        <v>0.35</v>
      </c>
      <c r="D643" s="1">
        <v>90</v>
      </c>
      <c r="E643" s="1">
        <v>0.33948296411102402</v>
      </c>
      <c r="F643" s="1">
        <v>95.675894713573101</v>
      </c>
      <c r="G643" s="1">
        <v>-1.05170358889761E-2</v>
      </c>
      <c r="H643" s="1">
        <v>5.6758947135731397</v>
      </c>
      <c r="I643" s="1">
        <v>1</v>
      </c>
      <c r="J643" s="1">
        <v>0</v>
      </c>
      <c r="K643" s="9">
        <f t="shared" si="32"/>
        <v>0.33948296411102402</v>
      </c>
      <c r="L643">
        <f t="shared" ref="L643:L706" si="33">IF(J643=1, "", IF(D643=90, ABS(MOD(F643-D643+180, 360)-180), ABS(IF(ABS(MOD(F643-(180-D643)+180, 360)-180) &lt; ABS(MOD(F643-D643+180, 360)-180), MOD(F643-(180-D643)+180, 360)-180, MOD(F643-D643+180, 360)-180))))</f>
        <v>5.6758947135730864</v>
      </c>
      <c r="M643">
        <f t="shared" si="30"/>
        <v>0</v>
      </c>
    </row>
    <row r="644" spans="1:13">
      <c r="A644" s="1"/>
      <c r="B644" s="1" t="s">
        <v>51</v>
      </c>
      <c r="C644" s="1">
        <v>0.7</v>
      </c>
      <c r="D644" s="1">
        <v>0</v>
      </c>
      <c r="E644" s="1">
        <v>0.80322903153841496</v>
      </c>
      <c r="F644" s="1">
        <v>-0.22107586561645601</v>
      </c>
      <c r="G644" s="1">
        <v>0.10322903153841501</v>
      </c>
      <c r="H644" s="1">
        <v>-0.22107586561645601</v>
      </c>
      <c r="I644" s="1">
        <v>0</v>
      </c>
      <c r="J644" s="1">
        <v>0</v>
      </c>
      <c r="K644" s="9">
        <f t="shared" si="32"/>
        <v>0.80322903153841496</v>
      </c>
      <c r="L644">
        <f t="shared" si="33"/>
        <v>0.22107586561645576</v>
      </c>
      <c r="M644">
        <f t="shared" ref="M644:M707" si="34">IF(OR(J644=1, D644=90), 0, IF(ABS(MOD(F644-(180-D644)+180, 360)-180) &lt; ABS(MOD(F644-D644+180, 360)-180), 1, 0))</f>
        <v>0</v>
      </c>
    </row>
    <row r="645" spans="1:13">
      <c r="A645" s="1"/>
      <c r="B645" s="1" t="s">
        <v>51</v>
      </c>
      <c r="C645" s="1">
        <v>0.7</v>
      </c>
      <c r="D645" s="1">
        <v>180</v>
      </c>
      <c r="E645" s="1">
        <v>0.92723000316275095</v>
      </c>
      <c r="F645" s="1">
        <v>-179.48929905611399</v>
      </c>
      <c r="G645" s="1">
        <v>0.22723000316275099</v>
      </c>
      <c r="H645" s="1">
        <v>0.51070094388626297</v>
      </c>
      <c r="I645" s="1">
        <v>1</v>
      </c>
      <c r="J645" s="1">
        <v>0</v>
      </c>
      <c r="K645" s="9">
        <f t="shared" si="32"/>
        <v>0.92723000316275095</v>
      </c>
      <c r="L645">
        <f t="shared" si="33"/>
        <v>0.51070094388603593</v>
      </c>
      <c r="M645">
        <f t="shared" si="34"/>
        <v>0</v>
      </c>
    </row>
    <row r="646" spans="1:13">
      <c r="A646" s="1"/>
      <c r="B646" s="1" t="s">
        <v>51</v>
      </c>
      <c r="C646" s="1">
        <v>1</v>
      </c>
      <c r="D646" s="1">
        <v>0</v>
      </c>
      <c r="E646" s="1">
        <v>0.47279862837829101</v>
      </c>
      <c r="F646" s="1">
        <v>1.5024956157010401</v>
      </c>
      <c r="G646" s="1">
        <v>-0.52720137162170899</v>
      </c>
      <c r="H646" s="1">
        <v>1.5024956157010401</v>
      </c>
      <c r="I646" s="1">
        <v>0</v>
      </c>
      <c r="J646" s="1">
        <v>0</v>
      </c>
      <c r="K646" s="9">
        <f t="shared" si="32"/>
        <v>0.47279862837829101</v>
      </c>
      <c r="L646">
        <f t="shared" si="33"/>
        <v>1.5024956157010365</v>
      </c>
      <c r="M646">
        <f t="shared" si="34"/>
        <v>0</v>
      </c>
    </row>
    <row r="647" spans="1:13">
      <c r="A647" s="1"/>
      <c r="B647" s="1" t="s">
        <v>51</v>
      </c>
      <c r="C647" s="1">
        <v>1</v>
      </c>
      <c r="D647" s="1">
        <v>135</v>
      </c>
      <c r="E647" s="1">
        <v>0.83759839083350296</v>
      </c>
      <c r="F647" s="1">
        <v>131.524969158109</v>
      </c>
      <c r="G647" s="1">
        <v>-0.16240160916649701</v>
      </c>
      <c r="H647" s="1">
        <v>-3.4750308418914502</v>
      </c>
      <c r="I647" s="1">
        <v>0</v>
      </c>
      <c r="J647" s="1">
        <v>0</v>
      </c>
      <c r="K647" s="9">
        <f t="shared" si="32"/>
        <v>0.83759839083350296</v>
      </c>
      <c r="L647">
        <f t="shared" si="33"/>
        <v>3.4750308418909981</v>
      </c>
      <c r="M647">
        <f t="shared" si="34"/>
        <v>0</v>
      </c>
    </row>
    <row r="648" spans="1:13">
      <c r="A648" s="1"/>
      <c r="B648" s="1" t="s">
        <v>51</v>
      </c>
      <c r="C648" s="1">
        <v>1.5</v>
      </c>
      <c r="D648" s="1">
        <v>90</v>
      </c>
      <c r="E648" s="1">
        <v>0.78208320538994602</v>
      </c>
      <c r="F648" s="1">
        <v>90.567641065936996</v>
      </c>
      <c r="G648" s="1">
        <v>-0.71791679461005398</v>
      </c>
      <c r="H648" s="1">
        <v>0.56764106593698205</v>
      </c>
      <c r="I648" s="1">
        <v>1</v>
      </c>
      <c r="J648" s="1">
        <v>0</v>
      </c>
      <c r="K648" s="9">
        <f t="shared" si="32"/>
        <v>0.78208320538994602</v>
      </c>
      <c r="L648">
        <f t="shared" si="33"/>
        <v>0.56764106593698216</v>
      </c>
      <c r="M648">
        <f t="shared" si="34"/>
        <v>0</v>
      </c>
    </row>
    <row r="649" spans="1:13">
      <c r="A649" s="1"/>
      <c r="B649" s="1" t="s">
        <v>51</v>
      </c>
      <c r="C649" s="1">
        <v>0.5</v>
      </c>
      <c r="D649" s="1">
        <v>0</v>
      </c>
      <c r="E649" s="1">
        <v>0.81374343610352196</v>
      </c>
      <c r="F649" s="1">
        <v>1.23666919516907</v>
      </c>
      <c r="G649" s="1">
        <v>0.31374343610352201</v>
      </c>
      <c r="H649" s="1">
        <v>1.23666919516907</v>
      </c>
      <c r="I649" s="1">
        <v>0</v>
      </c>
      <c r="J649" s="1">
        <v>0</v>
      </c>
      <c r="K649" s="9">
        <f t="shared" si="32"/>
        <v>0.81374343610352196</v>
      </c>
      <c r="L649">
        <f t="shared" si="33"/>
        <v>1.2366691951690711</v>
      </c>
      <c r="M649">
        <f t="shared" si="34"/>
        <v>0</v>
      </c>
    </row>
    <row r="650" spans="1:13">
      <c r="A650" s="1"/>
      <c r="B650" s="1" t="s">
        <v>51</v>
      </c>
      <c r="C650" s="1">
        <v>0.35</v>
      </c>
      <c r="D650" s="1">
        <v>135</v>
      </c>
      <c r="E650" s="1">
        <v>0.93625328325272505</v>
      </c>
      <c r="F650" s="1">
        <v>112.546917001827</v>
      </c>
      <c r="G650" s="1">
        <v>0.58625328325272497</v>
      </c>
      <c r="H650" s="1">
        <v>-22.453082998173301</v>
      </c>
      <c r="I650" s="1">
        <v>0</v>
      </c>
      <c r="J650" s="1">
        <v>0</v>
      </c>
      <c r="K650" s="9">
        <f t="shared" si="32"/>
        <v>0.93625328325272505</v>
      </c>
      <c r="L650">
        <f t="shared" si="33"/>
        <v>22.453082998172988</v>
      </c>
      <c r="M650">
        <f t="shared" si="34"/>
        <v>0</v>
      </c>
    </row>
    <row r="651" spans="1:13">
      <c r="A651" s="1"/>
      <c r="B651" s="1" t="s">
        <v>51</v>
      </c>
      <c r="C651" s="1">
        <v>1</v>
      </c>
      <c r="D651" s="1">
        <v>45</v>
      </c>
      <c r="E651" s="1">
        <v>0.56618322127078902</v>
      </c>
      <c r="F651" s="1">
        <v>47.181289638891897</v>
      </c>
      <c r="G651" s="1">
        <v>-0.43381677872921098</v>
      </c>
      <c r="H651" s="1">
        <v>2.1812896388919101</v>
      </c>
      <c r="I651" s="1">
        <v>0</v>
      </c>
      <c r="J651" s="1">
        <v>0</v>
      </c>
      <c r="K651" s="9">
        <f t="shared" si="32"/>
        <v>0.56618322127078902</v>
      </c>
      <c r="L651">
        <f t="shared" si="33"/>
        <v>2.181289638891883</v>
      </c>
      <c r="M651">
        <f t="shared" si="34"/>
        <v>0</v>
      </c>
    </row>
    <row r="652" spans="1:13">
      <c r="A652" s="1"/>
      <c r="B652" s="1" t="s">
        <v>51</v>
      </c>
      <c r="C652" s="1">
        <v>1.5</v>
      </c>
      <c r="D652" s="1">
        <v>45</v>
      </c>
      <c r="E652" s="1">
        <v>0.44130388431650303</v>
      </c>
      <c r="F652" s="1">
        <v>52.083842918293698</v>
      </c>
      <c r="G652" s="1">
        <v>-1.0586961156835</v>
      </c>
      <c r="H652" s="1">
        <v>7.0838429182937297</v>
      </c>
      <c r="I652" s="1">
        <v>0</v>
      </c>
      <c r="J652" s="1">
        <v>0</v>
      </c>
      <c r="K652" s="9">
        <f t="shared" si="32"/>
        <v>0.44130388431650303</v>
      </c>
      <c r="L652">
        <f t="shared" si="33"/>
        <v>7.0838429182936977</v>
      </c>
      <c r="M652">
        <f t="shared" si="34"/>
        <v>0</v>
      </c>
    </row>
    <row r="653" spans="1:13">
      <c r="A653" s="1"/>
      <c r="B653" s="1" t="s">
        <v>51</v>
      </c>
      <c r="C653" s="1">
        <v>1</v>
      </c>
      <c r="D653" s="1">
        <v>90</v>
      </c>
      <c r="E653" s="1">
        <v>0.75625740837448896</v>
      </c>
      <c r="F653" s="1">
        <v>90.587026380099203</v>
      </c>
      <c r="G653" s="1">
        <v>-0.24374259162551101</v>
      </c>
      <c r="H653" s="1">
        <v>0.58702638009924601</v>
      </c>
      <c r="I653" s="1">
        <v>1</v>
      </c>
      <c r="J653" s="1">
        <v>0</v>
      </c>
      <c r="K653" s="9">
        <f t="shared" si="32"/>
        <v>0.75625740837448896</v>
      </c>
      <c r="L653">
        <f t="shared" si="33"/>
        <v>0.58702638009918928</v>
      </c>
      <c r="M653">
        <f t="shared" si="34"/>
        <v>0</v>
      </c>
    </row>
    <row r="654" spans="1:13">
      <c r="A654" s="1"/>
      <c r="B654" s="1" t="s">
        <v>51</v>
      </c>
      <c r="C654" s="1">
        <v>0.5</v>
      </c>
      <c r="D654" s="1">
        <v>180</v>
      </c>
      <c r="E654" s="1">
        <v>0.91703051473456598</v>
      </c>
      <c r="F654" s="1">
        <v>178.902637576779</v>
      </c>
      <c r="G654" s="1">
        <v>0.41703051473456598</v>
      </c>
      <c r="H654" s="1">
        <v>-1.0973624232205501</v>
      </c>
      <c r="I654" s="1">
        <v>0</v>
      </c>
      <c r="J654" s="1">
        <v>0</v>
      </c>
      <c r="K654" s="9">
        <f t="shared" si="32"/>
        <v>0.91703051473456598</v>
      </c>
      <c r="L654">
        <f t="shared" si="33"/>
        <v>1.097362423221</v>
      </c>
      <c r="M654">
        <f t="shared" si="34"/>
        <v>0</v>
      </c>
    </row>
    <row r="655" spans="1:13">
      <c r="A655" s="1"/>
      <c r="B655" s="1" t="s">
        <v>51</v>
      </c>
      <c r="C655" s="1">
        <v>1.5</v>
      </c>
      <c r="D655" s="1">
        <v>180</v>
      </c>
      <c r="E655" s="1">
        <v>0.95329124861027204</v>
      </c>
      <c r="F655" s="1">
        <v>178.63385553984401</v>
      </c>
      <c r="G655" s="1">
        <v>-0.54670875138972796</v>
      </c>
      <c r="H655" s="1">
        <v>-1.36614446015625</v>
      </c>
      <c r="I655" s="1">
        <v>0</v>
      </c>
      <c r="J655" s="1">
        <v>0</v>
      </c>
      <c r="K655" s="9">
        <f t="shared" si="32"/>
        <v>0.95329124861027204</v>
      </c>
      <c r="L655">
        <f t="shared" si="33"/>
        <v>1.3661444601559936</v>
      </c>
      <c r="M655">
        <f t="shared" si="34"/>
        <v>0</v>
      </c>
    </row>
    <row r="656" spans="1:13">
      <c r="A656" s="1"/>
      <c r="B656" s="1" t="s">
        <v>51</v>
      </c>
      <c r="C656" s="1">
        <v>1.5</v>
      </c>
      <c r="D656" s="1">
        <v>180</v>
      </c>
      <c r="E656" s="1">
        <v>0.82936163603336799</v>
      </c>
      <c r="F656" s="1">
        <v>178.42966789352701</v>
      </c>
      <c r="G656" s="1">
        <v>-0.67063836396663201</v>
      </c>
      <c r="H656" s="1">
        <v>-1.57033210647273</v>
      </c>
      <c r="I656" s="1">
        <v>0</v>
      </c>
      <c r="J656" s="1">
        <v>0</v>
      </c>
      <c r="K656" s="9">
        <f t="shared" si="32"/>
        <v>0.82936163603336799</v>
      </c>
      <c r="L656">
        <f t="shared" si="33"/>
        <v>1.5703321064729892</v>
      </c>
      <c r="M656">
        <f t="shared" si="34"/>
        <v>0</v>
      </c>
    </row>
    <row r="657" spans="1:13">
      <c r="A657" s="1"/>
      <c r="B657" s="1" t="s">
        <v>51</v>
      </c>
      <c r="C657" s="1">
        <v>0.7</v>
      </c>
      <c r="D657" s="1">
        <v>180</v>
      </c>
      <c r="E657" s="1">
        <v>0.80910702275856194</v>
      </c>
      <c r="F657" s="1">
        <v>-177.58512332414799</v>
      </c>
      <c r="G657" s="1">
        <v>0.109107022758562</v>
      </c>
      <c r="H657" s="1">
        <v>2.4148766758525002</v>
      </c>
      <c r="I657" s="1">
        <v>1</v>
      </c>
      <c r="J657" s="1">
        <v>0</v>
      </c>
      <c r="K657" s="9">
        <f t="shared" si="32"/>
        <v>0.80910702275856194</v>
      </c>
      <c r="L657">
        <f t="shared" si="33"/>
        <v>2.4148766758520424</v>
      </c>
      <c r="M657">
        <f t="shared" si="34"/>
        <v>0</v>
      </c>
    </row>
    <row r="658" spans="1:13">
      <c r="A658" s="1"/>
      <c r="B658" s="1" t="s">
        <v>51</v>
      </c>
      <c r="C658" s="1">
        <v>0.35</v>
      </c>
      <c r="D658" s="1">
        <v>0</v>
      </c>
      <c r="E658" s="1">
        <v>0.93238663577496095</v>
      </c>
      <c r="F658" s="1">
        <v>0.44439048664438002</v>
      </c>
      <c r="G658" s="1">
        <v>0.58238663577496097</v>
      </c>
      <c r="H658" s="1">
        <v>0.44439048664438002</v>
      </c>
      <c r="I658" s="1">
        <v>0</v>
      </c>
      <c r="J658" s="1">
        <v>0</v>
      </c>
      <c r="K658" s="9">
        <f t="shared" si="32"/>
        <v>0.93238663577496095</v>
      </c>
      <c r="L658">
        <f t="shared" si="33"/>
        <v>0.44439048664438019</v>
      </c>
      <c r="M658">
        <f t="shared" si="34"/>
        <v>0</v>
      </c>
    </row>
    <row r="659" spans="1:13">
      <c r="A659" s="1"/>
      <c r="B659" s="1" t="s">
        <v>51</v>
      </c>
      <c r="C659" s="1">
        <v>1.5</v>
      </c>
      <c r="D659" s="1">
        <v>0</v>
      </c>
      <c r="E659" s="1">
        <v>0.39534916430296102</v>
      </c>
      <c r="F659" s="1">
        <v>1.7969252726959399</v>
      </c>
      <c r="G659" s="1">
        <v>-1.1046508356970399</v>
      </c>
      <c r="H659" s="1">
        <v>1.7969252726959399</v>
      </c>
      <c r="I659" s="1">
        <v>0</v>
      </c>
      <c r="J659" s="1">
        <v>0</v>
      </c>
      <c r="K659" s="9">
        <f t="shared" si="32"/>
        <v>0.39534916430296102</v>
      </c>
      <c r="L659">
        <f t="shared" si="33"/>
        <v>1.7969252726959439</v>
      </c>
      <c r="M659">
        <f t="shared" si="34"/>
        <v>0</v>
      </c>
    </row>
    <row r="660" spans="1:13">
      <c r="A660" s="1"/>
      <c r="B660" s="1" t="s">
        <v>51</v>
      </c>
      <c r="C660" s="1">
        <v>1</v>
      </c>
      <c r="D660" s="1">
        <v>135</v>
      </c>
      <c r="E660" s="1">
        <v>0.60298879928952798</v>
      </c>
      <c r="F660" s="1">
        <v>132.25718106039599</v>
      </c>
      <c r="G660" s="1">
        <v>-0.39701120071047202</v>
      </c>
      <c r="H660" s="1">
        <v>-2.7428189396040401</v>
      </c>
      <c r="I660" s="1">
        <v>0</v>
      </c>
      <c r="J660" s="1">
        <v>0</v>
      </c>
      <c r="K660" s="9">
        <f t="shared" si="32"/>
        <v>0.60298879928952798</v>
      </c>
      <c r="L660">
        <f t="shared" si="33"/>
        <v>2.7428189396040068</v>
      </c>
      <c r="M660">
        <f t="shared" si="34"/>
        <v>0</v>
      </c>
    </row>
    <row r="661" spans="1:13">
      <c r="A661" s="1"/>
      <c r="B661" s="1" t="s">
        <v>51</v>
      </c>
      <c r="C661" s="1">
        <v>1.5</v>
      </c>
      <c r="D661" s="1">
        <v>135</v>
      </c>
      <c r="E661" s="1">
        <v>0.58806934954377899</v>
      </c>
      <c r="F661" s="1">
        <v>110.83878142737601</v>
      </c>
      <c r="G661" s="1">
        <v>-0.91193065045622101</v>
      </c>
      <c r="H661" s="1">
        <v>-24.161218572624001</v>
      </c>
      <c r="I661" s="1">
        <v>0</v>
      </c>
      <c r="J661" s="1">
        <v>0</v>
      </c>
      <c r="K661" s="9">
        <f t="shared" si="32"/>
        <v>0.58806934954377899</v>
      </c>
      <c r="L661">
        <f t="shared" si="33"/>
        <v>24.161218572623994</v>
      </c>
      <c r="M661">
        <f t="shared" si="34"/>
        <v>0</v>
      </c>
    </row>
    <row r="662" spans="1:13">
      <c r="A662" s="1"/>
      <c r="B662" s="1" t="s">
        <v>51</v>
      </c>
      <c r="C662" s="1">
        <v>0.5</v>
      </c>
      <c r="D662" s="1">
        <v>180</v>
      </c>
      <c r="E662" s="1">
        <v>0.91663763958161704</v>
      </c>
      <c r="F662" s="1">
        <v>174.04845373192401</v>
      </c>
      <c r="G662" s="1">
        <v>0.41663763958161698</v>
      </c>
      <c r="H662" s="1">
        <v>-5.9515462680755604</v>
      </c>
      <c r="I662" s="1">
        <v>0</v>
      </c>
      <c r="J662" s="1">
        <v>0</v>
      </c>
      <c r="K662" s="9">
        <f t="shared" si="32"/>
        <v>0.91663763958161704</v>
      </c>
      <c r="L662">
        <f t="shared" si="33"/>
        <v>5.9515462680759867</v>
      </c>
      <c r="M662">
        <f t="shared" si="34"/>
        <v>0</v>
      </c>
    </row>
    <row r="663" spans="1:13">
      <c r="A663" s="1"/>
      <c r="B663" s="1" t="s">
        <v>51</v>
      </c>
      <c r="C663" s="1">
        <v>0.7</v>
      </c>
      <c r="D663" s="1">
        <v>0</v>
      </c>
      <c r="E663" s="1">
        <v>0.89813313371064896</v>
      </c>
      <c r="F663" s="1">
        <v>3.7592757198993398</v>
      </c>
      <c r="G663" s="1">
        <v>0.198133133710649</v>
      </c>
      <c r="H663" s="1">
        <v>3.7592757198993398</v>
      </c>
      <c r="I663" s="1">
        <v>0</v>
      </c>
      <c r="J663" s="1">
        <v>0</v>
      </c>
      <c r="K663" s="9">
        <f t="shared" si="32"/>
        <v>0.89813313371064896</v>
      </c>
      <c r="L663">
        <f t="shared" si="33"/>
        <v>3.7592757198993354</v>
      </c>
      <c r="M663">
        <f t="shared" si="34"/>
        <v>0</v>
      </c>
    </row>
    <row r="664" spans="1:13">
      <c r="A664" s="1"/>
      <c r="B664" s="1" t="s">
        <v>51</v>
      </c>
      <c r="C664" s="1">
        <v>1</v>
      </c>
      <c r="D664" s="1">
        <v>90</v>
      </c>
      <c r="E664" s="1">
        <v>0.95214581417095701</v>
      </c>
      <c r="F664" s="1">
        <v>84.239920641487899</v>
      </c>
      <c r="G664" s="1">
        <v>-4.78541858290428E-2</v>
      </c>
      <c r="H664" s="1">
        <v>-5.7600793585121401</v>
      </c>
      <c r="I664" s="1">
        <v>0</v>
      </c>
      <c r="J664" s="1">
        <v>0</v>
      </c>
      <c r="K664" s="9">
        <f t="shared" si="32"/>
        <v>0.95214581417095701</v>
      </c>
      <c r="L664">
        <f t="shared" si="33"/>
        <v>5.7600793585120869</v>
      </c>
      <c r="M664">
        <f t="shared" si="34"/>
        <v>0</v>
      </c>
    </row>
    <row r="665" spans="1:13">
      <c r="A665" s="1"/>
      <c r="B665" s="1" t="s">
        <v>51</v>
      </c>
      <c r="C665" s="1">
        <v>0.35</v>
      </c>
      <c r="D665" s="1">
        <v>0</v>
      </c>
      <c r="E665" s="1">
        <v>0.95821298767045804</v>
      </c>
      <c r="F665" s="1">
        <v>0.43241276753769903</v>
      </c>
      <c r="G665" s="1">
        <v>0.60821298767045795</v>
      </c>
      <c r="H665" s="1">
        <v>0.43241276753769903</v>
      </c>
      <c r="I665" s="1">
        <v>0</v>
      </c>
      <c r="J665" s="1">
        <v>0</v>
      </c>
      <c r="K665" s="9">
        <f t="shared" si="32"/>
        <v>0.95821298767045804</v>
      </c>
      <c r="L665">
        <f t="shared" si="33"/>
        <v>0.43241276753769853</v>
      </c>
      <c r="M665">
        <f t="shared" si="34"/>
        <v>0</v>
      </c>
    </row>
    <row r="666" spans="1:13">
      <c r="A666" s="1"/>
      <c r="B666" s="1" t="s">
        <v>51</v>
      </c>
      <c r="C666" s="1">
        <v>1.5</v>
      </c>
      <c r="D666" s="1">
        <v>90</v>
      </c>
      <c r="E666" s="1">
        <v>0.77223674215718696</v>
      </c>
      <c r="F666" s="1">
        <v>92.108330273643006</v>
      </c>
      <c r="G666" s="1">
        <v>-0.72776325784281304</v>
      </c>
      <c r="H666" s="1">
        <v>2.1083302736429901</v>
      </c>
      <c r="I666" s="1">
        <v>1</v>
      </c>
      <c r="J666" s="1">
        <v>0</v>
      </c>
      <c r="K666" s="9">
        <f t="shared" si="32"/>
        <v>0.77223674215718696</v>
      </c>
      <c r="L666">
        <f t="shared" si="33"/>
        <v>2.1083302736429914</v>
      </c>
      <c r="M666">
        <f t="shared" si="34"/>
        <v>0</v>
      </c>
    </row>
    <row r="667" spans="1:13">
      <c r="A667" s="1"/>
      <c r="B667" s="1" t="s">
        <v>51</v>
      </c>
      <c r="C667" s="1">
        <v>0.35</v>
      </c>
      <c r="D667" s="1">
        <v>0</v>
      </c>
      <c r="E667" s="1">
        <v>1.1648043938866799</v>
      </c>
      <c r="F667" s="1">
        <v>0.10163320517887101</v>
      </c>
      <c r="G667" s="1">
        <v>0.81480439388668102</v>
      </c>
      <c r="H667" s="1">
        <v>0.10163320517887101</v>
      </c>
      <c r="I667" s="1">
        <v>0</v>
      </c>
      <c r="J667" s="1">
        <v>0</v>
      </c>
      <c r="K667" s="9">
        <f t="shared" ref="K667:K730" si="35">IF(J667=1, "", E667)</f>
        <v>1.1648043938866799</v>
      </c>
      <c r="L667">
        <f t="shared" si="33"/>
        <v>0.10163320517887087</v>
      </c>
      <c r="M667">
        <f t="shared" si="34"/>
        <v>0</v>
      </c>
    </row>
    <row r="668" spans="1:13">
      <c r="A668" s="1"/>
      <c r="B668" s="1" t="s">
        <v>51</v>
      </c>
      <c r="C668" s="1">
        <v>0.7</v>
      </c>
      <c r="D668" s="1">
        <v>0</v>
      </c>
      <c r="E668" s="1">
        <v>0.777429579079293</v>
      </c>
      <c r="F668" s="1">
        <v>0.53296862265423794</v>
      </c>
      <c r="G668" s="1">
        <v>7.7429579079293404E-2</v>
      </c>
      <c r="H668" s="1">
        <v>0.53296862265423794</v>
      </c>
      <c r="I668" s="1">
        <v>0</v>
      </c>
      <c r="J668" s="1">
        <v>0</v>
      </c>
      <c r="K668" s="9">
        <f t="shared" si="35"/>
        <v>0.777429579079293</v>
      </c>
      <c r="L668">
        <f t="shared" si="33"/>
        <v>0.53296862265423783</v>
      </c>
      <c r="M668">
        <f t="shared" si="34"/>
        <v>0</v>
      </c>
    </row>
    <row r="669" spans="1:13">
      <c r="A669" s="1"/>
      <c r="B669" s="1" t="s">
        <v>51</v>
      </c>
      <c r="C669" s="1">
        <v>0.7</v>
      </c>
      <c r="D669" s="1">
        <v>180</v>
      </c>
      <c r="E669" s="1">
        <v>1.3823078267448801</v>
      </c>
      <c r="F669" s="1">
        <v>-178.37259507698801</v>
      </c>
      <c r="G669" s="1">
        <v>0.682307826744877</v>
      </c>
      <c r="H669" s="1">
        <v>1.62740492301225</v>
      </c>
      <c r="I669" s="1">
        <v>1</v>
      </c>
      <c r="J669" s="1">
        <v>0</v>
      </c>
      <c r="K669" s="9">
        <f t="shared" si="35"/>
        <v>1.3823078267448801</v>
      </c>
      <c r="L669">
        <f t="shared" si="33"/>
        <v>1.6274049230120227</v>
      </c>
      <c r="M669">
        <f t="shared" si="34"/>
        <v>0</v>
      </c>
    </row>
    <row r="670" spans="1:13">
      <c r="A670" s="1"/>
      <c r="B670" s="1" t="s">
        <v>51</v>
      </c>
      <c r="C670" s="1">
        <v>0.5</v>
      </c>
      <c r="D670" s="1">
        <v>135</v>
      </c>
      <c r="E670" s="1">
        <v>1.0590249266285301</v>
      </c>
      <c r="F670" s="1">
        <v>136.007859041394</v>
      </c>
      <c r="G670" s="1">
        <v>0.55902492662852898</v>
      </c>
      <c r="H670" s="1">
        <v>1.00785904139434</v>
      </c>
      <c r="I670" s="1">
        <v>0</v>
      </c>
      <c r="J670" s="1">
        <v>0</v>
      </c>
      <c r="K670" s="9">
        <f t="shared" si="35"/>
        <v>1.0590249266285301</v>
      </c>
      <c r="L670">
        <f t="shared" si="33"/>
        <v>1.0078590413939992</v>
      </c>
      <c r="M670">
        <f t="shared" si="34"/>
        <v>0</v>
      </c>
    </row>
    <row r="671" spans="1:13">
      <c r="A671" s="1"/>
      <c r="B671" s="1" t="s">
        <v>51</v>
      </c>
      <c r="C671" s="1">
        <v>0.5</v>
      </c>
      <c r="D671" s="1">
        <v>45</v>
      </c>
      <c r="E671" s="1">
        <v>0.80735406761510398</v>
      </c>
      <c r="F671" s="1">
        <v>47.048183954137301</v>
      </c>
      <c r="G671" s="1">
        <v>0.30735406761510398</v>
      </c>
      <c r="H671" s="1">
        <v>2.0481839541373299</v>
      </c>
      <c r="I671" s="1">
        <v>0</v>
      </c>
      <c r="J671" s="1">
        <v>0</v>
      </c>
      <c r="K671" s="9">
        <f t="shared" si="35"/>
        <v>0.80735406761510398</v>
      </c>
      <c r="L671">
        <f t="shared" si="33"/>
        <v>2.0481839541373006</v>
      </c>
      <c r="M671">
        <f t="shared" si="34"/>
        <v>0</v>
      </c>
    </row>
    <row r="672" spans="1:13">
      <c r="A672" s="1"/>
      <c r="B672" s="1" t="s">
        <v>51</v>
      </c>
      <c r="C672" s="1">
        <v>0.7</v>
      </c>
      <c r="D672" s="1">
        <v>135</v>
      </c>
      <c r="E672" s="1">
        <v>1.18690788603302</v>
      </c>
      <c r="F672" s="1">
        <v>136.07560232950701</v>
      </c>
      <c r="G672" s="1">
        <v>0.48690788603301799</v>
      </c>
      <c r="H672" s="1">
        <v>1.0756023295070301</v>
      </c>
      <c r="I672" s="1">
        <v>0</v>
      </c>
      <c r="J672" s="1">
        <v>0</v>
      </c>
      <c r="K672" s="9">
        <f t="shared" si="35"/>
        <v>1.18690788603302</v>
      </c>
      <c r="L672">
        <f t="shared" si="33"/>
        <v>1.0756023295070065</v>
      </c>
      <c r="M672">
        <f t="shared" si="34"/>
        <v>0</v>
      </c>
    </row>
    <row r="673" spans="1:13">
      <c r="A673" s="1"/>
      <c r="B673" s="1" t="s">
        <v>51</v>
      </c>
      <c r="C673" s="1">
        <v>1</v>
      </c>
      <c r="D673" s="1">
        <v>180</v>
      </c>
      <c r="E673" s="1">
        <v>1.0359395559306399</v>
      </c>
      <c r="F673" s="1">
        <v>-178.68571392844601</v>
      </c>
      <c r="G673" s="1">
        <v>3.5939555930637503E-2</v>
      </c>
      <c r="H673" s="1">
        <v>1.3142860715539699</v>
      </c>
      <c r="I673" s="1">
        <v>1</v>
      </c>
      <c r="J673" s="1">
        <v>0</v>
      </c>
      <c r="K673" s="9">
        <f t="shared" si="35"/>
        <v>1.0359395559306399</v>
      </c>
      <c r="L673">
        <f t="shared" si="33"/>
        <v>1.3142860715539655</v>
      </c>
      <c r="M673">
        <f t="shared" si="34"/>
        <v>0</v>
      </c>
    </row>
    <row r="674" spans="1:13">
      <c r="A674" s="1"/>
      <c r="B674" s="1" t="s">
        <v>51</v>
      </c>
      <c r="C674" s="1">
        <v>0.7</v>
      </c>
      <c r="D674" s="1">
        <v>45</v>
      </c>
      <c r="E674" s="1">
        <v>0.73392642771807004</v>
      </c>
      <c r="F674" s="1">
        <v>46.112122831778002</v>
      </c>
      <c r="G674" s="1">
        <v>3.3926427718070397E-2</v>
      </c>
      <c r="H674" s="1">
        <v>1.1121228317780401</v>
      </c>
      <c r="I674" s="1">
        <v>0</v>
      </c>
      <c r="J674" s="1">
        <v>0</v>
      </c>
      <c r="K674" s="9">
        <f t="shared" si="35"/>
        <v>0.73392642771807004</v>
      </c>
      <c r="L674">
        <f t="shared" si="33"/>
        <v>1.1121228317780094</v>
      </c>
      <c r="M674">
        <f t="shared" si="34"/>
        <v>0</v>
      </c>
    </row>
    <row r="675" spans="1:13">
      <c r="A675" s="1"/>
      <c r="B675" s="1" t="s">
        <v>51</v>
      </c>
      <c r="C675" s="1">
        <v>0.5</v>
      </c>
      <c r="D675" s="1">
        <v>180</v>
      </c>
      <c r="E675" s="1">
        <v>1.11833714868304</v>
      </c>
      <c r="F675" s="1">
        <v>179.629501278177</v>
      </c>
      <c r="G675" s="1">
        <v>0.61833714868304102</v>
      </c>
      <c r="H675" s="1">
        <v>-0.370498721822628</v>
      </c>
      <c r="I675" s="1">
        <v>0</v>
      </c>
      <c r="J675" s="1">
        <v>0</v>
      </c>
      <c r="K675" s="9">
        <f t="shared" si="35"/>
        <v>1.11833714868304</v>
      </c>
      <c r="L675">
        <f t="shared" si="33"/>
        <v>0.37049872182299737</v>
      </c>
      <c r="M675">
        <f t="shared" si="34"/>
        <v>0</v>
      </c>
    </row>
    <row r="676" spans="1:13">
      <c r="A676" s="1"/>
      <c r="B676" s="1" t="s">
        <v>51</v>
      </c>
      <c r="C676" s="1">
        <v>1.5</v>
      </c>
      <c r="D676" s="1">
        <v>135</v>
      </c>
      <c r="E676" s="1">
        <v>0.89071116065974598</v>
      </c>
      <c r="F676" s="1">
        <v>126.059131083466</v>
      </c>
      <c r="G676" s="1">
        <v>-0.60928883934025402</v>
      </c>
      <c r="H676" s="1">
        <v>-8.9408689165339901</v>
      </c>
      <c r="I676" s="1">
        <v>0</v>
      </c>
      <c r="J676" s="1">
        <v>0</v>
      </c>
      <c r="K676" s="9">
        <f t="shared" si="35"/>
        <v>0.89071116065974598</v>
      </c>
      <c r="L676">
        <f t="shared" si="33"/>
        <v>8.9408689165339865</v>
      </c>
      <c r="M676">
        <f t="shared" si="34"/>
        <v>0</v>
      </c>
    </row>
    <row r="677" spans="1:13">
      <c r="A677" s="1"/>
      <c r="B677" s="1" t="s">
        <v>51</v>
      </c>
      <c r="C677" s="1">
        <v>0.7</v>
      </c>
      <c r="D677" s="1">
        <v>135</v>
      </c>
      <c r="E677" s="1">
        <v>0.92050957164607805</v>
      </c>
      <c r="F677" s="1">
        <v>100.181190842693</v>
      </c>
      <c r="G677" s="1">
        <v>0.22050957164607801</v>
      </c>
      <c r="H677" s="1">
        <v>-34.818809157306902</v>
      </c>
      <c r="I677" s="1">
        <v>0</v>
      </c>
      <c r="J677" s="1">
        <v>0</v>
      </c>
      <c r="K677" s="9">
        <f t="shared" si="35"/>
        <v>0.92050957164607805</v>
      </c>
      <c r="L677">
        <f t="shared" si="33"/>
        <v>34.818809157306987</v>
      </c>
      <c r="M677">
        <f t="shared" si="34"/>
        <v>0</v>
      </c>
    </row>
    <row r="678" spans="1:13">
      <c r="A678" s="1"/>
      <c r="B678" s="1" t="s">
        <v>51</v>
      </c>
      <c r="C678" s="1">
        <v>0.5</v>
      </c>
      <c r="D678" s="1">
        <v>90</v>
      </c>
      <c r="E678" s="1">
        <v>0.67878061580176197</v>
      </c>
      <c r="F678" s="1">
        <v>90.654033001021801</v>
      </c>
      <c r="G678" s="1">
        <v>0.17878061580176199</v>
      </c>
      <c r="H678" s="1">
        <v>0.65403300102184403</v>
      </c>
      <c r="I678" s="1">
        <v>1</v>
      </c>
      <c r="J678" s="1">
        <v>0</v>
      </c>
      <c r="K678" s="9">
        <f t="shared" si="35"/>
        <v>0.67878061580176197</v>
      </c>
      <c r="L678">
        <f t="shared" si="33"/>
        <v>0.65403300102178719</v>
      </c>
      <c r="M678">
        <f t="shared" si="34"/>
        <v>0</v>
      </c>
    </row>
    <row r="679" spans="1:13">
      <c r="A679" s="1"/>
      <c r="B679" s="1" t="s">
        <v>51</v>
      </c>
      <c r="C679" s="1">
        <v>0.35</v>
      </c>
      <c r="D679" s="1">
        <v>45</v>
      </c>
      <c r="E679" s="1">
        <v>0.69029457608872502</v>
      </c>
      <c r="F679" s="1">
        <v>46.788963680130202</v>
      </c>
      <c r="G679" s="1">
        <v>0.34029457608872499</v>
      </c>
      <c r="H679" s="1">
        <v>1.78896368013019</v>
      </c>
      <c r="I679" s="1">
        <v>0</v>
      </c>
      <c r="J679" s="1">
        <v>0</v>
      </c>
      <c r="K679" s="9">
        <f t="shared" si="35"/>
        <v>0.69029457608872502</v>
      </c>
      <c r="L679">
        <f t="shared" si="33"/>
        <v>1.7889636801301947</v>
      </c>
      <c r="M679">
        <f t="shared" si="34"/>
        <v>0</v>
      </c>
    </row>
    <row r="680" spans="1:13">
      <c r="A680" s="1"/>
      <c r="B680" s="1" t="s">
        <v>51</v>
      </c>
      <c r="C680" s="1">
        <v>1</v>
      </c>
      <c r="D680" s="1">
        <v>0</v>
      </c>
      <c r="E680" s="1">
        <v>0.45204994276223098</v>
      </c>
      <c r="F680" s="1">
        <v>-1.0475775057919301</v>
      </c>
      <c r="G680" s="1">
        <v>-0.54795005723776902</v>
      </c>
      <c r="H680" s="1">
        <v>-1.0475775057919301</v>
      </c>
      <c r="I680" s="1">
        <v>0</v>
      </c>
      <c r="J680" s="1">
        <v>0</v>
      </c>
      <c r="K680" s="9">
        <f t="shared" si="35"/>
        <v>0.45204994276223098</v>
      </c>
      <c r="L680">
        <f t="shared" si="33"/>
        <v>1.047577505791935</v>
      </c>
      <c r="M680">
        <f t="shared" si="34"/>
        <v>0</v>
      </c>
    </row>
    <row r="681" spans="1:13">
      <c r="A681" s="1"/>
      <c r="B681" s="1" t="s">
        <v>51</v>
      </c>
      <c r="C681" s="1">
        <v>0.7</v>
      </c>
      <c r="D681" s="1">
        <v>135</v>
      </c>
      <c r="E681" s="1">
        <v>1.07559172606755</v>
      </c>
      <c r="F681" s="1">
        <v>127.40921380750299</v>
      </c>
      <c r="G681" s="1">
        <v>0.37559172606754598</v>
      </c>
      <c r="H681" s="1">
        <v>-7.5907861924973803</v>
      </c>
      <c r="I681" s="1">
        <v>0</v>
      </c>
      <c r="J681" s="1">
        <v>0</v>
      </c>
      <c r="K681" s="9">
        <f t="shared" si="35"/>
        <v>1.07559172606755</v>
      </c>
      <c r="L681">
        <f t="shared" si="33"/>
        <v>7.5907861924970064</v>
      </c>
      <c r="M681">
        <f t="shared" si="34"/>
        <v>0</v>
      </c>
    </row>
    <row r="682" spans="1:13">
      <c r="A682" s="1"/>
      <c r="B682" s="1" t="s">
        <v>51</v>
      </c>
      <c r="C682" s="1">
        <v>1</v>
      </c>
      <c r="D682" s="1">
        <v>180</v>
      </c>
      <c r="E682" s="1">
        <v>1.07713358025884</v>
      </c>
      <c r="F682" s="1">
        <v>179.065763137955</v>
      </c>
      <c r="G682" s="1">
        <v>7.7133580258842593E-2</v>
      </c>
      <c r="H682" s="1">
        <v>-0.93423686204471301</v>
      </c>
      <c r="I682" s="1">
        <v>0</v>
      </c>
      <c r="J682" s="1">
        <v>0</v>
      </c>
      <c r="K682" s="9">
        <f t="shared" si="35"/>
        <v>1.07713358025884</v>
      </c>
      <c r="L682">
        <f t="shared" si="33"/>
        <v>0.93423686204499745</v>
      </c>
      <c r="M682">
        <f t="shared" si="34"/>
        <v>0</v>
      </c>
    </row>
    <row r="683" spans="1:13">
      <c r="A683" s="1"/>
      <c r="B683" s="1" t="s">
        <v>51</v>
      </c>
      <c r="C683" s="1">
        <v>1.5</v>
      </c>
      <c r="D683" s="1">
        <v>135</v>
      </c>
      <c r="E683" s="1">
        <v>1.0960923525697901</v>
      </c>
      <c r="F683" s="1">
        <v>114.946752060639</v>
      </c>
      <c r="G683" s="1">
        <v>-0.40390764743021501</v>
      </c>
      <c r="H683" s="1">
        <v>-20.053247939360499</v>
      </c>
      <c r="I683" s="1">
        <v>0</v>
      </c>
      <c r="J683" s="1">
        <v>0</v>
      </c>
      <c r="K683" s="9">
        <f t="shared" si="35"/>
        <v>1.0960923525697901</v>
      </c>
      <c r="L683">
        <f t="shared" si="33"/>
        <v>20.053247939361</v>
      </c>
      <c r="M683">
        <f t="shared" si="34"/>
        <v>0</v>
      </c>
    </row>
    <row r="684" spans="1:13">
      <c r="A684" s="1"/>
      <c r="B684" s="1" t="s">
        <v>51</v>
      </c>
      <c r="C684" s="1">
        <v>0.35</v>
      </c>
      <c r="D684" s="1">
        <v>90</v>
      </c>
      <c r="E684" s="1">
        <v>0.67381355179015201</v>
      </c>
      <c r="F684" s="1">
        <v>91.537477707891099</v>
      </c>
      <c r="G684" s="1">
        <v>0.32381355179015198</v>
      </c>
      <c r="H684" s="1">
        <v>1.53747770789107</v>
      </c>
      <c r="I684" s="1">
        <v>1</v>
      </c>
      <c r="J684" s="1">
        <v>0</v>
      </c>
      <c r="K684" s="9">
        <f t="shared" si="35"/>
        <v>0.67381355179015201</v>
      </c>
      <c r="L684">
        <f t="shared" si="33"/>
        <v>1.5374777078910995</v>
      </c>
      <c r="M684">
        <f t="shared" si="34"/>
        <v>0</v>
      </c>
    </row>
    <row r="685" spans="1:13">
      <c r="A685" s="1"/>
      <c r="B685" s="1" t="s">
        <v>51</v>
      </c>
      <c r="C685" s="1">
        <v>0.7</v>
      </c>
      <c r="D685" s="1">
        <v>180</v>
      </c>
      <c r="E685" s="1">
        <v>1.14414507275948</v>
      </c>
      <c r="F685" s="1">
        <v>-179.84479736512299</v>
      </c>
      <c r="G685" s="1">
        <v>0.44414507275947601</v>
      </c>
      <c r="H685" s="1">
        <v>0.15520263487729799</v>
      </c>
      <c r="I685" s="1">
        <v>1</v>
      </c>
      <c r="J685" s="1">
        <v>0</v>
      </c>
      <c r="K685" s="9">
        <f t="shared" si="35"/>
        <v>1.14414507275948</v>
      </c>
      <c r="L685">
        <f t="shared" si="33"/>
        <v>0.15520263487701413</v>
      </c>
      <c r="M685">
        <f t="shared" si="34"/>
        <v>0</v>
      </c>
    </row>
    <row r="686" spans="1:13">
      <c r="A686" s="1"/>
      <c r="B686" s="1" t="s">
        <v>51</v>
      </c>
      <c r="C686" s="1">
        <v>0.7</v>
      </c>
      <c r="D686" s="1">
        <v>0</v>
      </c>
      <c r="E686" s="1">
        <v>0.76194450386388302</v>
      </c>
      <c r="F686" s="1">
        <v>-0.62148916492071704</v>
      </c>
      <c r="G686" s="1">
        <v>6.1944503863883102E-2</v>
      </c>
      <c r="H686" s="1">
        <v>-0.62148916492071704</v>
      </c>
      <c r="I686" s="1">
        <v>0</v>
      </c>
      <c r="J686" s="1">
        <v>0</v>
      </c>
      <c r="K686" s="9">
        <f t="shared" si="35"/>
        <v>0.76194450386388302</v>
      </c>
      <c r="L686">
        <f t="shared" si="33"/>
        <v>0.62148916492071749</v>
      </c>
      <c r="M686">
        <f t="shared" si="34"/>
        <v>0</v>
      </c>
    </row>
    <row r="687" spans="1:13">
      <c r="A687" s="1"/>
      <c r="B687" s="1" t="s">
        <v>51</v>
      </c>
      <c r="C687" s="1">
        <v>0.35</v>
      </c>
      <c r="D687" s="1">
        <v>135</v>
      </c>
      <c r="E687" s="1">
        <v>1.0864738277185799</v>
      </c>
      <c r="F687" s="1">
        <v>101.10158510321401</v>
      </c>
      <c r="G687" s="1">
        <v>0.73647382771857794</v>
      </c>
      <c r="H687" s="1">
        <v>-33.898414896786001</v>
      </c>
      <c r="I687" s="1">
        <v>0</v>
      </c>
      <c r="J687" s="1">
        <v>0</v>
      </c>
      <c r="K687" s="9">
        <f t="shared" si="35"/>
        <v>1.0864738277185799</v>
      </c>
      <c r="L687">
        <f t="shared" si="33"/>
        <v>33.898414896785994</v>
      </c>
      <c r="M687">
        <f t="shared" si="34"/>
        <v>0</v>
      </c>
    </row>
    <row r="688" spans="1:13">
      <c r="A688" s="1"/>
      <c r="B688" s="1" t="s">
        <v>51</v>
      </c>
      <c r="C688" s="1">
        <v>1</v>
      </c>
      <c r="D688" s="1">
        <v>45</v>
      </c>
      <c r="E688" s="1">
        <v>0.74285173605541299</v>
      </c>
      <c r="F688" s="1">
        <v>58.332466665622903</v>
      </c>
      <c r="G688" s="1">
        <v>-0.25714826394458701</v>
      </c>
      <c r="H688" s="1">
        <v>13.332466665622899</v>
      </c>
      <c r="I688" s="1">
        <v>0</v>
      </c>
      <c r="J688" s="1">
        <v>0</v>
      </c>
      <c r="K688" s="9">
        <f t="shared" si="35"/>
        <v>0.74285173605541299</v>
      </c>
      <c r="L688">
        <f t="shared" si="33"/>
        <v>13.332466665622917</v>
      </c>
      <c r="M688">
        <f t="shared" si="34"/>
        <v>0</v>
      </c>
    </row>
    <row r="689" spans="1:13">
      <c r="A689" s="1"/>
      <c r="B689" s="1" t="s">
        <v>51</v>
      </c>
      <c r="C689" s="1">
        <v>1.5</v>
      </c>
      <c r="D689" s="1">
        <v>45</v>
      </c>
      <c r="E689" s="1">
        <v>0.715749448494297</v>
      </c>
      <c r="F689" s="1">
        <v>46.432826913794003</v>
      </c>
      <c r="G689" s="1">
        <v>-0.784250551505703</v>
      </c>
      <c r="H689" s="1">
        <v>1.4328269137940299</v>
      </c>
      <c r="I689" s="1">
        <v>0</v>
      </c>
      <c r="J689" s="1">
        <v>0</v>
      </c>
      <c r="K689" s="9">
        <f t="shared" si="35"/>
        <v>0.715749448494297</v>
      </c>
      <c r="L689">
        <f t="shared" si="33"/>
        <v>1.4328269137940026</v>
      </c>
      <c r="M689">
        <f t="shared" si="34"/>
        <v>0</v>
      </c>
    </row>
    <row r="690" spans="1:13">
      <c r="A690" s="1"/>
      <c r="B690" s="1" t="s">
        <v>51</v>
      </c>
      <c r="C690" s="1">
        <v>1</v>
      </c>
      <c r="D690" s="1">
        <v>45</v>
      </c>
      <c r="E690" s="1">
        <v>0.47479778344829698</v>
      </c>
      <c r="F690" s="1">
        <v>47.160248452190203</v>
      </c>
      <c r="G690" s="1">
        <v>-0.52520221655170296</v>
      </c>
      <c r="H690" s="1">
        <v>2.1602484521902499</v>
      </c>
      <c r="I690" s="1">
        <v>0</v>
      </c>
      <c r="J690" s="1">
        <v>0</v>
      </c>
      <c r="K690" s="9">
        <f t="shared" si="35"/>
        <v>0.47479778344829698</v>
      </c>
      <c r="L690">
        <f t="shared" si="33"/>
        <v>2.160248452190217</v>
      </c>
      <c r="M690">
        <f t="shared" si="34"/>
        <v>0</v>
      </c>
    </row>
    <row r="691" spans="1:13">
      <c r="A691" s="1"/>
      <c r="B691" s="1" t="s">
        <v>51</v>
      </c>
      <c r="C691" s="1">
        <v>0.35</v>
      </c>
      <c r="D691" s="1">
        <v>45</v>
      </c>
      <c r="E691" s="1">
        <v>0.86383409718262505</v>
      </c>
      <c r="F691" s="1">
        <v>49.097699034851999</v>
      </c>
      <c r="G691" s="1">
        <v>0.51383409718262496</v>
      </c>
      <c r="H691" s="1">
        <v>4.0976990348519804</v>
      </c>
      <c r="I691" s="1">
        <v>0</v>
      </c>
      <c r="J691" s="1">
        <v>0</v>
      </c>
      <c r="K691" s="9">
        <f t="shared" si="35"/>
        <v>0.86383409718262505</v>
      </c>
      <c r="L691">
        <f t="shared" si="33"/>
        <v>4.0976990348519848</v>
      </c>
      <c r="M691">
        <f t="shared" si="34"/>
        <v>0</v>
      </c>
    </row>
    <row r="692" spans="1:13">
      <c r="A692" s="1"/>
      <c r="B692" s="1" t="s">
        <v>51</v>
      </c>
      <c r="C692" s="1">
        <v>1</v>
      </c>
      <c r="D692" s="1">
        <v>45</v>
      </c>
      <c r="E692" s="1">
        <v>0.63568713241395303</v>
      </c>
      <c r="F692" s="1">
        <v>51.565592761400801</v>
      </c>
      <c r="G692" s="1">
        <v>-0.36431286758604697</v>
      </c>
      <c r="H692" s="1">
        <v>6.5655927614007803</v>
      </c>
      <c r="I692" s="1">
        <v>0</v>
      </c>
      <c r="J692" s="1">
        <v>0</v>
      </c>
      <c r="K692" s="9">
        <f t="shared" si="35"/>
        <v>0.63568713241395303</v>
      </c>
      <c r="L692">
        <f t="shared" si="33"/>
        <v>6.5655927614008078</v>
      </c>
      <c r="M692">
        <f t="shared" si="34"/>
        <v>0</v>
      </c>
    </row>
    <row r="693" spans="1:13">
      <c r="A693" s="1"/>
      <c r="B693" s="1" t="s">
        <v>51</v>
      </c>
      <c r="C693" s="1">
        <v>0.7</v>
      </c>
      <c r="D693" s="1">
        <v>45</v>
      </c>
      <c r="E693" s="1">
        <v>0.87693905047455001</v>
      </c>
      <c r="F693" s="1">
        <v>50.712967698379899</v>
      </c>
      <c r="G693" s="1">
        <v>0.17693905047455</v>
      </c>
      <c r="H693" s="1">
        <v>5.7129676983798801</v>
      </c>
      <c r="I693" s="1">
        <v>0</v>
      </c>
      <c r="J693" s="1">
        <v>0</v>
      </c>
      <c r="K693" s="9">
        <f t="shared" si="35"/>
        <v>0.87693905047455001</v>
      </c>
      <c r="L693">
        <f t="shared" si="33"/>
        <v>5.7129676983798845</v>
      </c>
      <c r="M693">
        <f t="shared" si="34"/>
        <v>0</v>
      </c>
    </row>
    <row r="694" spans="1:13">
      <c r="A694" s="1"/>
      <c r="B694" s="1" t="s">
        <v>51</v>
      </c>
      <c r="C694" s="1">
        <v>1.5</v>
      </c>
      <c r="D694" s="1">
        <v>45</v>
      </c>
      <c r="E694" s="1">
        <v>0.84918666366249296</v>
      </c>
      <c r="F694" s="1">
        <v>28.482511635647199</v>
      </c>
      <c r="G694" s="1">
        <v>-0.65081333633750704</v>
      </c>
      <c r="H694" s="1">
        <v>-16.517488364352801</v>
      </c>
      <c r="I694" s="1">
        <v>0</v>
      </c>
      <c r="J694" s="1">
        <v>0</v>
      </c>
      <c r="K694" s="9">
        <f t="shared" si="35"/>
        <v>0.84918666366249296</v>
      </c>
      <c r="L694">
        <f t="shared" si="33"/>
        <v>16.517488364352801</v>
      </c>
      <c r="M694">
        <f t="shared" si="34"/>
        <v>0</v>
      </c>
    </row>
    <row r="695" spans="1:13">
      <c r="A695" s="1"/>
      <c r="B695" s="1" t="s">
        <v>51</v>
      </c>
      <c r="C695" s="1">
        <v>1.5</v>
      </c>
      <c r="D695" s="1">
        <v>180</v>
      </c>
      <c r="E695" s="1">
        <v>1.0564014514411</v>
      </c>
      <c r="F695" s="1">
        <v>179.32761096250101</v>
      </c>
      <c r="G695" s="1">
        <v>-0.44359854855890002</v>
      </c>
      <c r="H695" s="1">
        <v>-0.67238903749932899</v>
      </c>
      <c r="I695" s="1">
        <v>0</v>
      </c>
      <c r="J695" s="1">
        <v>0</v>
      </c>
      <c r="K695" s="9">
        <f t="shared" si="35"/>
        <v>1.0564014514411</v>
      </c>
      <c r="L695">
        <f t="shared" si="33"/>
        <v>0.67238903749898782</v>
      </c>
      <c r="M695">
        <f t="shared" si="34"/>
        <v>0</v>
      </c>
    </row>
    <row r="696" spans="1:13">
      <c r="A696" s="1"/>
      <c r="B696" s="1" t="s">
        <v>51</v>
      </c>
      <c r="C696" s="1">
        <v>0.35</v>
      </c>
      <c r="D696" s="1">
        <v>45</v>
      </c>
      <c r="E696" s="1">
        <v>0.903718660755222</v>
      </c>
      <c r="F696" s="1">
        <v>41.269105344224997</v>
      </c>
      <c r="G696" s="1">
        <v>0.55371866075522203</v>
      </c>
      <c r="H696" s="1">
        <v>-3.7308946557750202</v>
      </c>
      <c r="I696" s="1">
        <v>0</v>
      </c>
      <c r="J696" s="1">
        <v>0</v>
      </c>
      <c r="K696" s="9">
        <f t="shared" si="35"/>
        <v>0.903718660755222</v>
      </c>
      <c r="L696">
        <f t="shared" si="33"/>
        <v>3.7308946557749891</v>
      </c>
      <c r="M696">
        <f t="shared" si="34"/>
        <v>0</v>
      </c>
    </row>
    <row r="697" spans="1:13">
      <c r="A697" s="1"/>
      <c r="B697" s="1" t="s">
        <v>51</v>
      </c>
      <c r="C697" s="1">
        <v>0.5</v>
      </c>
      <c r="D697" s="1">
        <v>45</v>
      </c>
      <c r="E697" s="1">
        <v>0.76315515610891904</v>
      </c>
      <c r="F697" s="1">
        <v>43.875622116483598</v>
      </c>
      <c r="G697" s="1">
        <v>0.26315515610891899</v>
      </c>
      <c r="H697" s="1">
        <v>-1.12437788351636</v>
      </c>
      <c r="I697" s="1">
        <v>0</v>
      </c>
      <c r="J697" s="1">
        <v>0</v>
      </c>
      <c r="K697" s="9">
        <f t="shared" si="35"/>
        <v>0.76315515610891904</v>
      </c>
      <c r="L697">
        <f t="shared" si="33"/>
        <v>1.124377883516388</v>
      </c>
      <c r="M697">
        <f t="shared" si="34"/>
        <v>0</v>
      </c>
    </row>
    <row r="698" spans="1:13">
      <c r="A698" s="1"/>
      <c r="B698" s="1" t="s">
        <v>51</v>
      </c>
      <c r="C698" s="1">
        <v>1.5</v>
      </c>
      <c r="D698" s="1">
        <v>90</v>
      </c>
      <c r="E698" s="1">
        <v>0.92685296642590997</v>
      </c>
      <c r="F698" s="1">
        <v>91.117668849246201</v>
      </c>
      <c r="G698" s="1">
        <v>-0.57314703357409003</v>
      </c>
      <c r="H698" s="1">
        <v>1.1176688492461699</v>
      </c>
      <c r="I698" s="1">
        <v>1</v>
      </c>
      <c r="J698" s="1">
        <v>0</v>
      </c>
      <c r="K698" s="9">
        <f t="shared" si="35"/>
        <v>0.92685296642590997</v>
      </c>
      <c r="L698">
        <f t="shared" si="33"/>
        <v>1.1176688492462006</v>
      </c>
      <c r="M698">
        <f t="shared" si="34"/>
        <v>0</v>
      </c>
    </row>
    <row r="699" spans="1:13">
      <c r="A699" s="1"/>
      <c r="B699" s="1" t="s">
        <v>51</v>
      </c>
      <c r="C699" s="1">
        <v>1.5</v>
      </c>
      <c r="D699" s="1">
        <v>135</v>
      </c>
      <c r="E699" s="1">
        <v>1.2030865619231701</v>
      </c>
      <c r="F699" s="1">
        <v>131.884817083759</v>
      </c>
      <c r="G699" s="1">
        <v>-0.29691343807682902</v>
      </c>
      <c r="H699" s="1">
        <v>-3.1151829162412201</v>
      </c>
      <c r="I699" s="1">
        <v>0</v>
      </c>
      <c r="J699" s="1">
        <v>0</v>
      </c>
      <c r="K699" s="9">
        <f t="shared" si="35"/>
        <v>1.2030865619231701</v>
      </c>
      <c r="L699">
        <f t="shared" si="33"/>
        <v>3.1151829162409967</v>
      </c>
      <c r="M699">
        <f t="shared" si="34"/>
        <v>0</v>
      </c>
    </row>
    <row r="700" spans="1:13">
      <c r="A700" s="1"/>
      <c r="B700" s="1" t="s">
        <v>51</v>
      </c>
      <c r="C700" s="1">
        <v>0.5</v>
      </c>
      <c r="D700" s="1">
        <v>135</v>
      </c>
      <c r="E700" s="1">
        <v>1.2442514154167801</v>
      </c>
      <c r="F700" s="1">
        <v>103.32087668933499</v>
      </c>
      <c r="G700" s="1">
        <v>0.74425141541677997</v>
      </c>
      <c r="H700" s="1">
        <v>-31.679123310665101</v>
      </c>
      <c r="I700" s="1">
        <v>0</v>
      </c>
      <c r="J700" s="1">
        <v>0</v>
      </c>
      <c r="K700" s="9">
        <f t="shared" si="35"/>
        <v>1.2442514154167801</v>
      </c>
      <c r="L700">
        <f t="shared" si="33"/>
        <v>31.679123310665005</v>
      </c>
      <c r="M700">
        <f t="shared" si="34"/>
        <v>0</v>
      </c>
    </row>
    <row r="701" spans="1:13">
      <c r="A701" s="1"/>
      <c r="B701" s="1" t="s">
        <v>51</v>
      </c>
      <c r="C701" s="1">
        <v>1.5</v>
      </c>
      <c r="D701" s="1">
        <v>45</v>
      </c>
      <c r="E701" s="1">
        <v>0.93474451014749804</v>
      </c>
      <c r="F701" s="1">
        <v>44.305946741954401</v>
      </c>
      <c r="G701" s="1">
        <v>-0.56525548985250196</v>
      </c>
      <c r="H701" s="1">
        <v>-0.69405325804558504</v>
      </c>
      <c r="I701" s="1">
        <v>0</v>
      </c>
      <c r="J701" s="1">
        <v>0</v>
      </c>
      <c r="K701" s="9">
        <f t="shared" si="35"/>
        <v>0.93474451014749804</v>
      </c>
      <c r="L701">
        <f t="shared" si="33"/>
        <v>0.69405325804558515</v>
      </c>
      <c r="M701">
        <f t="shared" si="34"/>
        <v>0</v>
      </c>
    </row>
    <row r="702" spans="1:13">
      <c r="A702" s="1"/>
      <c r="B702" s="1" t="s">
        <v>51</v>
      </c>
      <c r="C702" s="1">
        <v>0.5</v>
      </c>
      <c r="D702" s="1">
        <v>90</v>
      </c>
      <c r="E702" s="1">
        <v>0.82405247620861299</v>
      </c>
      <c r="F702" s="1">
        <v>92.335108822740906</v>
      </c>
      <c r="G702" s="1">
        <v>0.32405247620861299</v>
      </c>
      <c r="H702" s="1">
        <v>2.33510882274089</v>
      </c>
      <c r="I702" s="1">
        <v>1</v>
      </c>
      <c r="J702" s="1">
        <v>0</v>
      </c>
      <c r="K702" s="9">
        <f t="shared" si="35"/>
        <v>0.82405247620861299</v>
      </c>
      <c r="L702">
        <f t="shared" si="33"/>
        <v>2.3351088227408923</v>
      </c>
      <c r="M702">
        <f t="shared" si="34"/>
        <v>0</v>
      </c>
    </row>
    <row r="703" spans="1:13">
      <c r="A703" s="1"/>
      <c r="B703" s="1" t="s">
        <v>51</v>
      </c>
      <c r="C703" s="1">
        <v>1.5</v>
      </c>
      <c r="D703" s="1">
        <v>180</v>
      </c>
      <c r="E703" s="1">
        <v>1.38697109289954</v>
      </c>
      <c r="F703" s="1">
        <v>179.48787259303799</v>
      </c>
      <c r="G703" s="1">
        <v>-0.113028907100461</v>
      </c>
      <c r="H703" s="1">
        <v>-0.51212740696200898</v>
      </c>
      <c r="I703" s="1">
        <v>0</v>
      </c>
      <c r="J703" s="1">
        <v>0</v>
      </c>
      <c r="K703" s="9">
        <f t="shared" si="35"/>
        <v>1.38697109289954</v>
      </c>
      <c r="L703">
        <f t="shared" si="33"/>
        <v>0.51212740696200854</v>
      </c>
      <c r="M703">
        <f t="shared" si="34"/>
        <v>0</v>
      </c>
    </row>
    <row r="704" spans="1:13">
      <c r="A704" s="1"/>
      <c r="B704" s="1" t="s">
        <v>51</v>
      </c>
      <c r="C704" s="1">
        <v>0.5</v>
      </c>
      <c r="D704" s="1">
        <v>90</v>
      </c>
      <c r="E704" s="1">
        <v>1.1436505797371599</v>
      </c>
      <c r="F704" s="1">
        <v>89.611823151203694</v>
      </c>
      <c r="G704" s="1">
        <v>0.643650579737163</v>
      </c>
      <c r="H704" s="1">
        <v>-0.38817684879631997</v>
      </c>
      <c r="I704" s="1">
        <v>0</v>
      </c>
      <c r="J704" s="1">
        <v>0</v>
      </c>
      <c r="K704" s="9">
        <f t="shared" si="35"/>
        <v>1.1436505797371599</v>
      </c>
      <c r="L704">
        <f t="shared" si="33"/>
        <v>0.38817684879631997</v>
      </c>
      <c r="M704">
        <f t="shared" si="34"/>
        <v>0</v>
      </c>
    </row>
    <row r="705" spans="1:13">
      <c r="A705" s="1"/>
      <c r="B705" s="1" t="s">
        <v>51</v>
      </c>
      <c r="C705" s="1">
        <v>0.7</v>
      </c>
      <c r="D705" s="1">
        <v>135</v>
      </c>
      <c r="E705" s="1">
        <v>1.28220091010897</v>
      </c>
      <c r="F705" s="1">
        <v>127.32230838615</v>
      </c>
      <c r="G705" s="1">
        <v>0.58220091010897101</v>
      </c>
      <c r="H705" s="1">
        <v>-7.6776916138499596</v>
      </c>
      <c r="I705" s="1">
        <v>0</v>
      </c>
      <c r="J705" s="1">
        <v>0</v>
      </c>
      <c r="K705" s="9">
        <f t="shared" si="35"/>
        <v>1.28220091010897</v>
      </c>
      <c r="L705">
        <f t="shared" si="33"/>
        <v>7.6776916138500155</v>
      </c>
      <c r="M705">
        <f t="shared" si="34"/>
        <v>0</v>
      </c>
    </row>
    <row r="706" spans="1:13">
      <c r="A706" s="1"/>
      <c r="B706" s="1" t="s">
        <v>51</v>
      </c>
      <c r="C706" s="1">
        <v>0.5</v>
      </c>
      <c r="D706" s="1">
        <v>0</v>
      </c>
      <c r="E706" s="1">
        <v>1.15970340256546</v>
      </c>
      <c r="F706" s="1">
        <v>0.61249279619283903</v>
      </c>
      <c r="G706" s="1">
        <v>0.659703402565464</v>
      </c>
      <c r="H706" s="1">
        <v>0.61249279619283903</v>
      </c>
      <c r="I706" s="1">
        <v>0</v>
      </c>
      <c r="J706" s="1">
        <v>0</v>
      </c>
      <c r="K706" s="9">
        <f t="shared" si="35"/>
        <v>1.15970340256546</v>
      </c>
      <c r="L706">
        <f t="shared" si="33"/>
        <v>0.61249279619283925</v>
      </c>
      <c r="M706">
        <f t="shared" si="34"/>
        <v>0</v>
      </c>
    </row>
    <row r="707" spans="1:13">
      <c r="A707" s="1"/>
      <c r="B707" s="1" t="s">
        <v>51</v>
      </c>
      <c r="C707" s="1">
        <v>0.5</v>
      </c>
      <c r="D707" s="1">
        <v>180</v>
      </c>
      <c r="E707" s="1">
        <v>1.4080962853438299</v>
      </c>
      <c r="F707" s="1">
        <v>178.44446021468301</v>
      </c>
      <c r="G707" s="1">
        <v>0.90809628534383402</v>
      </c>
      <c r="H707" s="1">
        <v>-1.5555397853172499</v>
      </c>
      <c r="I707" s="1">
        <v>0</v>
      </c>
      <c r="J707" s="1">
        <v>0</v>
      </c>
      <c r="K707" s="9">
        <f t="shared" si="35"/>
        <v>1.4080962853438299</v>
      </c>
      <c r="L707">
        <f t="shared" ref="L707:L770" si="36">IF(J707=1, "", IF(D707=90, ABS(MOD(F707-D707+180, 360)-180), ABS(IF(ABS(MOD(F707-(180-D707)+180, 360)-180) &lt; ABS(MOD(F707-D707+180, 360)-180), MOD(F707-(180-D707)+180, 360)-180, MOD(F707-D707+180, 360)-180))))</f>
        <v>1.555539785316995</v>
      </c>
      <c r="M707">
        <f t="shared" si="34"/>
        <v>0</v>
      </c>
    </row>
    <row r="708" spans="1:13">
      <c r="A708" s="1"/>
      <c r="B708" s="1" t="s">
        <v>51</v>
      </c>
      <c r="C708" s="1">
        <v>1</v>
      </c>
      <c r="D708" s="1">
        <v>90</v>
      </c>
      <c r="E708" s="1">
        <v>1.0561943233595501</v>
      </c>
      <c r="F708" s="1">
        <v>88.4586557467521</v>
      </c>
      <c r="G708" s="1">
        <v>5.6194323359549402E-2</v>
      </c>
      <c r="H708" s="1">
        <v>-1.54134425324793</v>
      </c>
      <c r="I708" s="1">
        <v>0</v>
      </c>
      <c r="J708" s="1">
        <v>0</v>
      </c>
      <c r="K708" s="9">
        <f t="shared" si="35"/>
        <v>1.0561943233595501</v>
      </c>
      <c r="L708">
        <f t="shared" si="36"/>
        <v>1.5413442532478996</v>
      </c>
      <c r="M708">
        <f t="shared" ref="M708:M771" si="37">IF(OR(J708=1, D708=90), 0, IF(ABS(MOD(F708-(180-D708)+180, 360)-180) &lt; ABS(MOD(F708-D708+180, 360)-180), 1, 0))</f>
        <v>0</v>
      </c>
    </row>
    <row r="709" spans="1:13">
      <c r="A709" s="1"/>
      <c r="B709" s="1" t="s">
        <v>51</v>
      </c>
      <c r="C709" s="1">
        <v>1.5</v>
      </c>
      <c r="D709" s="1">
        <v>0</v>
      </c>
      <c r="E709" s="1">
        <v>0.85490785411530201</v>
      </c>
      <c r="F709" s="1">
        <v>0.48466572853288897</v>
      </c>
      <c r="G709" s="1">
        <v>-0.64509214588469799</v>
      </c>
      <c r="H709" s="1">
        <v>0.48466572853288897</v>
      </c>
      <c r="I709" s="1">
        <v>0</v>
      </c>
      <c r="J709" s="1">
        <v>0</v>
      </c>
      <c r="K709" s="9">
        <f t="shared" si="35"/>
        <v>0.85490785411530201</v>
      </c>
      <c r="L709">
        <f t="shared" si="36"/>
        <v>0.48466572853288881</v>
      </c>
      <c r="M709">
        <f t="shared" si="37"/>
        <v>0</v>
      </c>
    </row>
    <row r="710" spans="1:13">
      <c r="A710" s="1"/>
      <c r="B710" s="1" t="s">
        <v>51</v>
      </c>
      <c r="C710" s="1">
        <v>0.7</v>
      </c>
      <c r="D710" s="1">
        <v>45</v>
      </c>
      <c r="E710" s="1">
        <v>0.91276682181119995</v>
      </c>
      <c r="F710" s="1">
        <v>45.206346453058003</v>
      </c>
      <c r="G710" s="1">
        <v>0.21276682181119999</v>
      </c>
      <c r="H710" s="1">
        <v>0.20634645305798899</v>
      </c>
      <c r="I710" s="1">
        <v>0</v>
      </c>
      <c r="J710" s="1">
        <v>0</v>
      </c>
      <c r="K710" s="9">
        <f t="shared" si="35"/>
        <v>0.91276682181119995</v>
      </c>
      <c r="L710">
        <f t="shared" si="36"/>
        <v>0.20634645305801769</v>
      </c>
      <c r="M710">
        <f t="shared" si="37"/>
        <v>0</v>
      </c>
    </row>
    <row r="711" spans="1:13">
      <c r="A711" s="1"/>
      <c r="B711" s="1" t="s">
        <v>51</v>
      </c>
      <c r="C711" s="1">
        <v>1</v>
      </c>
      <c r="D711" s="1">
        <v>135</v>
      </c>
      <c r="E711" s="1">
        <v>1.0926986288657901</v>
      </c>
      <c r="F711" s="1">
        <v>104.929672483269</v>
      </c>
      <c r="G711" s="1">
        <v>9.2698628865786906E-2</v>
      </c>
      <c r="H711" s="1">
        <v>-30.0703275167314</v>
      </c>
      <c r="I711" s="1">
        <v>0</v>
      </c>
      <c r="J711" s="1">
        <v>0</v>
      </c>
      <c r="K711" s="9">
        <f t="shared" si="35"/>
        <v>1.0926986288657901</v>
      </c>
      <c r="L711">
        <f t="shared" si="36"/>
        <v>30.070327516730998</v>
      </c>
      <c r="M711">
        <f t="shared" si="37"/>
        <v>0</v>
      </c>
    </row>
    <row r="712" spans="1:13">
      <c r="A712" s="1"/>
      <c r="B712" s="1" t="s">
        <v>51</v>
      </c>
      <c r="C712" s="1">
        <v>0.7</v>
      </c>
      <c r="D712" s="1">
        <v>45</v>
      </c>
      <c r="E712" s="1">
        <v>0.94254167757691998</v>
      </c>
      <c r="F712" s="1">
        <v>46.976464346872902</v>
      </c>
      <c r="G712" s="1">
        <v>0.24254167757692</v>
      </c>
      <c r="H712" s="1">
        <v>1.97646434687289</v>
      </c>
      <c r="I712" s="1">
        <v>0</v>
      </c>
      <c r="J712" s="1">
        <v>0</v>
      </c>
      <c r="K712" s="9">
        <f t="shared" si="35"/>
        <v>0.94254167757691998</v>
      </c>
      <c r="L712">
        <f t="shared" si="36"/>
        <v>1.9764643468728877</v>
      </c>
      <c r="M712">
        <f t="shared" si="37"/>
        <v>0</v>
      </c>
    </row>
    <row r="713" spans="1:13">
      <c r="A713" s="1"/>
      <c r="B713" s="1" t="s">
        <v>51</v>
      </c>
      <c r="C713" s="1">
        <v>0.5</v>
      </c>
      <c r="D713" s="1">
        <v>0</v>
      </c>
      <c r="E713" s="1">
        <v>0.953182085623685</v>
      </c>
      <c r="F713" s="1">
        <v>1.0557376854660001</v>
      </c>
      <c r="G713" s="1">
        <v>0.453182085623685</v>
      </c>
      <c r="H713" s="1">
        <v>1.0557376854660001</v>
      </c>
      <c r="I713" s="1">
        <v>0</v>
      </c>
      <c r="J713" s="1">
        <v>0</v>
      </c>
      <c r="K713" s="9">
        <f t="shared" si="35"/>
        <v>0.953182085623685</v>
      </c>
      <c r="L713">
        <f t="shared" si="36"/>
        <v>1.0557376854659992</v>
      </c>
      <c r="M713">
        <f t="shared" si="37"/>
        <v>0</v>
      </c>
    </row>
    <row r="714" spans="1:13">
      <c r="A714" s="1"/>
      <c r="B714" s="1" t="s">
        <v>51</v>
      </c>
      <c r="C714" s="1">
        <v>0.5</v>
      </c>
      <c r="D714" s="1">
        <v>135</v>
      </c>
      <c r="E714" s="1">
        <v>1.07127169477258</v>
      </c>
      <c r="F714" s="1">
        <v>101.26117012025</v>
      </c>
      <c r="G714" s="1">
        <v>0.571271694772581</v>
      </c>
      <c r="H714" s="1">
        <v>-33.738829879749801</v>
      </c>
      <c r="I714" s="1">
        <v>0</v>
      </c>
      <c r="J714" s="1">
        <v>0</v>
      </c>
      <c r="K714" s="9">
        <f t="shared" si="35"/>
        <v>1.07127169477258</v>
      </c>
      <c r="L714">
        <f t="shared" si="36"/>
        <v>33.73882987975</v>
      </c>
      <c r="M714">
        <f t="shared" si="37"/>
        <v>0</v>
      </c>
    </row>
    <row r="715" spans="1:13">
      <c r="A715" s="1"/>
      <c r="B715" s="1" t="s">
        <v>51</v>
      </c>
      <c r="C715" s="1">
        <v>0.7</v>
      </c>
      <c r="D715" s="1">
        <v>90</v>
      </c>
      <c r="E715" s="1">
        <v>0.78741781788154397</v>
      </c>
      <c r="F715" s="1">
        <v>91.315616687943503</v>
      </c>
      <c r="G715" s="1">
        <v>8.7417817881543902E-2</v>
      </c>
      <c r="H715" s="1">
        <v>1.31561668794353</v>
      </c>
      <c r="I715" s="1">
        <v>1</v>
      </c>
      <c r="J715" s="1">
        <v>0</v>
      </c>
      <c r="K715" s="9">
        <f t="shared" si="35"/>
        <v>0.78741781788154397</v>
      </c>
      <c r="L715">
        <f t="shared" si="36"/>
        <v>1.3156166879435034</v>
      </c>
      <c r="M715">
        <f t="shared" si="37"/>
        <v>0</v>
      </c>
    </row>
    <row r="716" spans="1:13">
      <c r="A716" s="1"/>
      <c r="B716" s="1" t="s">
        <v>51</v>
      </c>
      <c r="C716" s="1">
        <v>1</v>
      </c>
      <c r="D716" s="1">
        <v>90</v>
      </c>
      <c r="E716" s="1">
        <v>0.684725483937763</v>
      </c>
      <c r="F716" s="1">
        <v>92.810602689527599</v>
      </c>
      <c r="G716" s="1">
        <v>-0.315274516062237</v>
      </c>
      <c r="H716" s="1">
        <v>2.8106026895276299</v>
      </c>
      <c r="I716" s="1">
        <v>1</v>
      </c>
      <c r="J716" s="1">
        <v>0</v>
      </c>
      <c r="K716" s="9">
        <f t="shared" si="35"/>
        <v>0.684725483937763</v>
      </c>
      <c r="L716">
        <f t="shared" si="36"/>
        <v>2.8106026895275988</v>
      </c>
      <c r="M716">
        <f t="shared" si="37"/>
        <v>0</v>
      </c>
    </row>
    <row r="717" spans="1:13">
      <c r="A717" s="1"/>
      <c r="B717" s="1" t="s">
        <v>51</v>
      </c>
      <c r="C717" s="1">
        <v>0.35</v>
      </c>
      <c r="D717" s="1">
        <v>90</v>
      </c>
      <c r="E717" s="1">
        <v>0.49295039036008398</v>
      </c>
      <c r="F717" s="1">
        <v>91.501118171402098</v>
      </c>
      <c r="G717" s="1">
        <v>0.142950390360084</v>
      </c>
      <c r="H717" s="1">
        <v>1.50111817140214</v>
      </c>
      <c r="I717" s="1">
        <v>1</v>
      </c>
      <c r="J717" s="1">
        <v>0</v>
      </c>
      <c r="K717" s="9">
        <f t="shared" si="35"/>
        <v>0.49295039036008398</v>
      </c>
      <c r="L717">
        <f t="shared" si="36"/>
        <v>1.5011181714020836</v>
      </c>
      <c r="M717">
        <f t="shared" si="37"/>
        <v>0</v>
      </c>
    </row>
    <row r="718" spans="1:13">
      <c r="A718" s="1"/>
      <c r="B718" s="1" t="s">
        <v>51</v>
      </c>
      <c r="C718" s="1">
        <v>1.5</v>
      </c>
      <c r="D718" s="1">
        <v>90</v>
      </c>
      <c r="E718" s="1">
        <v>0.47734783851601098</v>
      </c>
      <c r="F718" s="1">
        <v>90.930044596718403</v>
      </c>
      <c r="G718" s="1">
        <v>-1.0226521614839901</v>
      </c>
      <c r="H718" s="1">
        <v>0.930044596718403</v>
      </c>
      <c r="I718" s="1">
        <v>1</v>
      </c>
      <c r="J718" s="1">
        <v>0</v>
      </c>
      <c r="K718" s="9">
        <f t="shared" si="35"/>
        <v>0.47734783851601098</v>
      </c>
      <c r="L718">
        <f t="shared" si="36"/>
        <v>0.93004459671840323</v>
      </c>
      <c r="M718">
        <f t="shared" si="37"/>
        <v>0</v>
      </c>
    </row>
    <row r="719" spans="1:13">
      <c r="A719" s="1"/>
      <c r="B719" s="1" t="s">
        <v>51</v>
      </c>
      <c r="C719" s="1">
        <v>1</v>
      </c>
      <c r="D719" s="1">
        <v>0</v>
      </c>
      <c r="E719" s="1">
        <v>1.0566969175576799</v>
      </c>
      <c r="F719" s="1">
        <v>1.5125932925374701</v>
      </c>
      <c r="G719" s="1">
        <v>5.6696917557680998E-2</v>
      </c>
      <c r="H719" s="1">
        <v>1.5125932925374701</v>
      </c>
      <c r="I719" s="1">
        <v>0</v>
      </c>
      <c r="J719" s="1">
        <v>0</v>
      </c>
      <c r="K719" s="9">
        <f t="shared" si="35"/>
        <v>1.0566969175576799</v>
      </c>
      <c r="L719">
        <f t="shared" si="36"/>
        <v>1.5125932925374741</v>
      </c>
      <c r="M719">
        <f t="shared" si="37"/>
        <v>0</v>
      </c>
    </row>
    <row r="720" spans="1:13">
      <c r="A720" s="1"/>
      <c r="B720" s="1" t="s">
        <v>51</v>
      </c>
      <c r="C720" s="1">
        <v>1.5</v>
      </c>
      <c r="D720" s="1">
        <v>135</v>
      </c>
      <c r="E720" s="1">
        <v>0.92771330692674003</v>
      </c>
      <c r="F720" s="1">
        <v>133.44330997634799</v>
      </c>
      <c r="G720" s="1">
        <v>-0.57228669307325997</v>
      </c>
      <c r="H720" s="1">
        <v>-1.5566900236519801</v>
      </c>
      <c r="I720" s="1">
        <v>0</v>
      </c>
      <c r="J720" s="1">
        <v>0</v>
      </c>
      <c r="K720" s="9">
        <f t="shared" si="35"/>
        <v>0.92771330692674003</v>
      </c>
      <c r="L720">
        <f t="shared" si="36"/>
        <v>1.5566900236520098</v>
      </c>
      <c r="M720">
        <f t="shared" si="37"/>
        <v>0</v>
      </c>
    </row>
    <row r="721" spans="1:13">
      <c r="A721" s="1"/>
      <c r="B721" s="1" t="s">
        <v>51</v>
      </c>
      <c r="C721" s="1">
        <v>0.5</v>
      </c>
      <c r="D721" s="1">
        <v>180</v>
      </c>
      <c r="E721" s="1">
        <v>1.0614961410705801</v>
      </c>
      <c r="F721" s="1">
        <v>179.88847550918999</v>
      </c>
      <c r="G721" s="1">
        <v>0.56149614107057699</v>
      </c>
      <c r="H721" s="1">
        <v>-0.111524490809529</v>
      </c>
      <c r="I721" s="1">
        <v>0</v>
      </c>
      <c r="J721" s="1">
        <v>0</v>
      </c>
      <c r="K721" s="9">
        <f t="shared" si="35"/>
        <v>1.0614961410705801</v>
      </c>
      <c r="L721">
        <f t="shared" si="36"/>
        <v>0.11152449081001237</v>
      </c>
      <c r="M721">
        <f t="shared" si="37"/>
        <v>0</v>
      </c>
    </row>
    <row r="722" spans="1:13">
      <c r="A722" s="1"/>
      <c r="B722" s="1" t="s">
        <v>51</v>
      </c>
      <c r="C722" s="1">
        <v>1</v>
      </c>
      <c r="D722" s="1">
        <v>0</v>
      </c>
      <c r="E722" s="1">
        <v>0.80839111431949395</v>
      </c>
      <c r="F722" s="1">
        <v>0.14644256804754699</v>
      </c>
      <c r="G722" s="1">
        <v>-0.19160888568050599</v>
      </c>
      <c r="H722" s="1">
        <v>0.14644256804754699</v>
      </c>
      <c r="I722" s="1">
        <v>0</v>
      </c>
      <c r="J722" s="1">
        <v>0</v>
      </c>
      <c r="K722" s="9">
        <f t="shared" si="35"/>
        <v>0.80839111431949395</v>
      </c>
      <c r="L722">
        <f t="shared" si="36"/>
        <v>0.14644256804754718</v>
      </c>
      <c r="M722">
        <f t="shared" si="37"/>
        <v>0</v>
      </c>
    </row>
    <row r="723" spans="1:13">
      <c r="A723" s="1"/>
      <c r="B723" s="1" t="s">
        <v>51</v>
      </c>
      <c r="C723" s="1">
        <v>1</v>
      </c>
      <c r="D723" s="1">
        <v>135</v>
      </c>
      <c r="E723" s="1">
        <v>1.12503083125635</v>
      </c>
      <c r="F723" s="1">
        <v>107.77774422456601</v>
      </c>
      <c r="G723" s="1">
        <v>0.12503083125634701</v>
      </c>
      <c r="H723" s="1">
        <v>-27.222255775434</v>
      </c>
      <c r="I723" s="1">
        <v>0</v>
      </c>
      <c r="J723" s="1">
        <v>0</v>
      </c>
      <c r="K723" s="9">
        <f t="shared" si="35"/>
        <v>1.12503083125635</v>
      </c>
      <c r="L723">
        <f t="shared" si="36"/>
        <v>27.222255775434007</v>
      </c>
      <c r="M723">
        <f t="shared" si="37"/>
        <v>0</v>
      </c>
    </row>
    <row r="724" spans="1:13">
      <c r="A724" s="1"/>
      <c r="B724" s="1" t="s">
        <v>51</v>
      </c>
      <c r="C724" s="1">
        <v>1</v>
      </c>
      <c r="D724" s="1">
        <v>0</v>
      </c>
      <c r="E724" s="1">
        <v>1.3561136267098299</v>
      </c>
      <c r="F724" s="1">
        <v>0.960296470764604</v>
      </c>
      <c r="G724" s="1">
        <v>0.35611362670983199</v>
      </c>
      <c r="H724" s="1">
        <v>0.960296470764604</v>
      </c>
      <c r="I724" s="1">
        <v>0</v>
      </c>
      <c r="J724" s="1">
        <v>0</v>
      </c>
      <c r="K724" s="9">
        <f t="shared" si="35"/>
        <v>1.3561136267098299</v>
      </c>
      <c r="L724">
        <f t="shared" si="36"/>
        <v>0.96029647076460378</v>
      </c>
      <c r="M724">
        <f t="shared" si="37"/>
        <v>0</v>
      </c>
    </row>
    <row r="725" spans="1:13">
      <c r="A725" s="1"/>
      <c r="B725" s="1" t="s">
        <v>51</v>
      </c>
      <c r="C725" s="1">
        <v>0.35</v>
      </c>
      <c r="D725" s="1">
        <v>0</v>
      </c>
      <c r="E725" s="1">
        <v>1.3663668751150999</v>
      </c>
      <c r="F725" s="1">
        <v>0.73646473243087496</v>
      </c>
      <c r="G725" s="1">
        <v>1.0163668751151</v>
      </c>
      <c r="H725" s="1">
        <v>0.73646473243087496</v>
      </c>
      <c r="I725" s="1">
        <v>0</v>
      </c>
      <c r="J725" s="1">
        <v>0</v>
      </c>
      <c r="K725" s="9">
        <f t="shared" si="35"/>
        <v>1.3663668751150999</v>
      </c>
      <c r="L725">
        <f t="shared" si="36"/>
        <v>0.73646473243087485</v>
      </c>
      <c r="M725">
        <f t="shared" si="37"/>
        <v>0</v>
      </c>
    </row>
    <row r="726" spans="1:13">
      <c r="A726" s="1"/>
      <c r="B726" s="1" t="s">
        <v>51</v>
      </c>
      <c r="C726" s="1">
        <v>0.5</v>
      </c>
      <c r="D726" s="1">
        <v>90</v>
      </c>
      <c r="E726" s="1">
        <v>1.0454845134747901</v>
      </c>
      <c r="F726" s="1">
        <v>89.858459330629103</v>
      </c>
      <c r="G726" s="1">
        <v>0.54548451347478599</v>
      </c>
      <c r="H726" s="1">
        <v>-0.14154066937089699</v>
      </c>
      <c r="I726" s="1">
        <v>0</v>
      </c>
      <c r="J726" s="1">
        <v>0</v>
      </c>
      <c r="K726" s="9">
        <f t="shared" si="35"/>
        <v>1.0454845134747901</v>
      </c>
      <c r="L726">
        <f t="shared" si="36"/>
        <v>0.14154066937089738</v>
      </c>
      <c r="M726">
        <f t="shared" si="37"/>
        <v>0</v>
      </c>
    </row>
    <row r="727" spans="1:13">
      <c r="A727" s="1"/>
      <c r="B727" s="1" t="s">
        <v>51</v>
      </c>
      <c r="C727" s="1">
        <v>1.5</v>
      </c>
      <c r="D727" s="1">
        <v>0</v>
      </c>
      <c r="E727" s="1">
        <v>0.60698011336924296</v>
      </c>
      <c r="F727" s="1">
        <v>0.68264081519495801</v>
      </c>
      <c r="G727" s="1">
        <v>-0.89301988663075704</v>
      </c>
      <c r="H727" s="1">
        <v>0.68264081519495801</v>
      </c>
      <c r="I727" s="1">
        <v>0</v>
      </c>
      <c r="J727" s="1">
        <v>0</v>
      </c>
      <c r="K727" s="9">
        <f t="shared" si="35"/>
        <v>0.60698011336924296</v>
      </c>
      <c r="L727">
        <f t="shared" si="36"/>
        <v>0.6826408151949579</v>
      </c>
      <c r="M727">
        <f t="shared" si="37"/>
        <v>0</v>
      </c>
    </row>
    <row r="728" spans="1:13">
      <c r="A728" s="1"/>
      <c r="B728" s="1" t="s">
        <v>51</v>
      </c>
      <c r="C728" s="1">
        <v>1</v>
      </c>
      <c r="D728" s="1">
        <v>180</v>
      </c>
      <c r="E728" s="1">
        <v>1.0201754654525801</v>
      </c>
      <c r="F728" s="1">
        <v>-179.82593740785501</v>
      </c>
      <c r="G728" s="1">
        <v>2.01754654525752E-2</v>
      </c>
      <c r="H728" s="1">
        <v>0.17406259214459399</v>
      </c>
      <c r="I728" s="1">
        <v>1</v>
      </c>
      <c r="J728" s="1">
        <v>0</v>
      </c>
      <c r="K728" s="9">
        <f t="shared" si="35"/>
        <v>1.0201754654525801</v>
      </c>
      <c r="L728">
        <f t="shared" si="36"/>
        <v>0.17406259214499187</v>
      </c>
      <c r="M728">
        <f t="shared" si="37"/>
        <v>0</v>
      </c>
    </row>
    <row r="729" spans="1:13">
      <c r="A729" s="1"/>
      <c r="B729" s="1" t="s">
        <v>51</v>
      </c>
      <c r="C729" s="1">
        <v>0.7</v>
      </c>
      <c r="D729" s="1">
        <v>135</v>
      </c>
      <c r="E729" s="1">
        <v>0.77704853088736603</v>
      </c>
      <c r="F729" s="1">
        <v>108.808323643685</v>
      </c>
      <c r="G729" s="1">
        <v>7.7048530887366504E-2</v>
      </c>
      <c r="H729" s="1">
        <v>-26.191676356315199</v>
      </c>
      <c r="I729" s="1">
        <v>0</v>
      </c>
      <c r="J729" s="1">
        <v>0</v>
      </c>
      <c r="K729" s="9">
        <f t="shared" si="35"/>
        <v>0.77704853088736603</v>
      </c>
      <c r="L729">
        <f t="shared" si="36"/>
        <v>26.191676356314986</v>
      </c>
      <c r="M729">
        <f t="shared" si="37"/>
        <v>0</v>
      </c>
    </row>
    <row r="730" spans="1:13">
      <c r="A730" s="1"/>
      <c r="B730" s="1" t="s">
        <v>51</v>
      </c>
      <c r="C730" s="1">
        <v>0.35</v>
      </c>
      <c r="D730" s="1">
        <v>180</v>
      </c>
      <c r="E730" s="1">
        <v>1.6038796968290301</v>
      </c>
      <c r="F730" s="1">
        <v>179.741663292282</v>
      </c>
      <c r="G730" s="1">
        <v>1.25387969682903</v>
      </c>
      <c r="H730" s="1">
        <v>-0.25833670771800099</v>
      </c>
      <c r="I730" s="1">
        <v>0</v>
      </c>
      <c r="J730" s="1">
        <v>0</v>
      </c>
      <c r="K730" s="9">
        <f t="shared" si="35"/>
        <v>1.6038796968290301</v>
      </c>
      <c r="L730">
        <f t="shared" si="36"/>
        <v>0.25833670771800143</v>
      </c>
      <c r="M730">
        <f t="shared" si="37"/>
        <v>0</v>
      </c>
    </row>
    <row r="731" spans="1:13">
      <c r="A731" s="1"/>
      <c r="B731" s="1" t="s">
        <v>51</v>
      </c>
      <c r="C731" s="1">
        <v>1.5</v>
      </c>
      <c r="D731" s="1">
        <v>180</v>
      </c>
      <c r="E731" s="1">
        <v>1.1131718356206901</v>
      </c>
      <c r="F731" s="1">
        <v>179.62778207482799</v>
      </c>
      <c r="G731" s="1">
        <v>-0.386828164379308</v>
      </c>
      <c r="H731" s="1">
        <v>-0.37221792517175301</v>
      </c>
      <c r="I731" s="1">
        <v>0</v>
      </c>
      <c r="J731" s="1">
        <v>0</v>
      </c>
      <c r="K731" s="9">
        <f t="shared" ref="K731:K751" si="38">IF(J731=1, "", E731)</f>
        <v>1.1131718356206901</v>
      </c>
      <c r="L731">
        <f t="shared" si="36"/>
        <v>0.37221792517200925</v>
      </c>
      <c r="M731">
        <f t="shared" si="37"/>
        <v>0</v>
      </c>
    </row>
    <row r="732" spans="1:13">
      <c r="A732" s="1"/>
      <c r="B732" s="1" t="s">
        <v>51</v>
      </c>
      <c r="C732" s="1">
        <v>0.5</v>
      </c>
      <c r="D732" s="1">
        <v>45</v>
      </c>
      <c r="E732" s="1">
        <v>0.87432461885783896</v>
      </c>
      <c r="F732" s="1">
        <v>20.544159772475599</v>
      </c>
      <c r="G732" s="1">
        <v>0.37432461885783902</v>
      </c>
      <c r="H732" s="1">
        <v>-24.455840227524401</v>
      </c>
      <c r="I732" s="1">
        <v>0</v>
      </c>
      <c r="J732" s="1">
        <v>0</v>
      </c>
      <c r="K732" s="9">
        <f t="shared" si="38"/>
        <v>0.87432461885783896</v>
      </c>
      <c r="L732">
        <f t="shared" si="36"/>
        <v>24.455840227524391</v>
      </c>
      <c r="M732">
        <f t="shared" si="37"/>
        <v>0</v>
      </c>
    </row>
    <row r="733" spans="1:13">
      <c r="A733" s="1"/>
      <c r="B733" s="1" t="s">
        <v>51</v>
      </c>
      <c r="C733" s="1">
        <v>0.7</v>
      </c>
      <c r="D733" s="1">
        <v>90</v>
      </c>
      <c r="E733" s="1">
        <v>0.83652100363793702</v>
      </c>
      <c r="F733" s="1">
        <v>67.298490050203398</v>
      </c>
      <c r="G733" s="1">
        <v>0.13652100363793701</v>
      </c>
      <c r="H733" s="1">
        <v>-22.701509949796598</v>
      </c>
      <c r="I733" s="1">
        <v>0</v>
      </c>
      <c r="J733" s="1">
        <v>0</v>
      </c>
      <c r="K733" s="9">
        <f t="shared" si="38"/>
        <v>0.83652100363793702</v>
      </c>
      <c r="L733">
        <f t="shared" si="36"/>
        <v>22.701509949796616</v>
      </c>
      <c r="M733">
        <f t="shared" si="37"/>
        <v>0</v>
      </c>
    </row>
    <row r="734" spans="1:13">
      <c r="A734" s="1"/>
      <c r="B734" s="1" t="s">
        <v>51</v>
      </c>
      <c r="C734" s="1">
        <v>1.5</v>
      </c>
      <c r="D734" s="1">
        <v>90</v>
      </c>
      <c r="E734" s="1">
        <v>0.97344298225880699</v>
      </c>
      <c r="F734" s="1">
        <v>91.368269601202698</v>
      </c>
      <c r="G734" s="1">
        <v>-0.52655701774119301</v>
      </c>
      <c r="H734" s="1">
        <v>1.3682696012026601</v>
      </c>
      <c r="I734" s="1">
        <v>1</v>
      </c>
      <c r="J734" s="1">
        <v>0</v>
      </c>
      <c r="K734" s="9">
        <f t="shared" si="38"/>
        <v>0.97344298225880699</v>
      </c>
      <c r="L734">
        <f t="shared" si="36"/>
        <v>1.3682696012027122</v>
      </c>
      <c r="M734">
        <f t="shared" si="37"/>
        <v>0</v>
      </c>
    </row>
    <row r="735" spans="1:13">
      <c r="A735" s="1"/>
      <c r="B735" s="1" t="s">
        <v>51</v>
      </c>
      <c r="C735" s="1">
        <v>1.5</v>
      </c>
      <c r="D735" s="1">
        <v>0</v>
      </c>
      <c r="E735" s="1">
        <v>0.84084448201617601</v>
      </c>
      <c r="F735" s="1">
        <v>7.1992336383676703</v>
      </c>
      <c r="G735" s="1">
        <v>-0.65915551798382399</v>
      </c>
      <c r="H735" s="1">
        <v>7.1992336383676703</v>
      </c>
      <c r="I735" s="1">
        <v>0</v>
      </c>
      <c r="J735" s="1">
        <v>0</v>
      </c>
      <c r="K735" s="9">
        <f t="shared" si="38"/>
        <v>0.84084448201617601</v>
      </c>
      <c r="L735">
        <f t="shared" si="36"/>
        <v>7.1992336383676729</v>
      </c>
      <c r="M735">
        <f t="shared" si="37"/>
        <v>0</v>
      </c>
    </row>
    <row r="736" spans="1:13">
      <c r="A736" s="1"/>
      <c r="B736" s="1" t="s">
        <v>51</v>
      </c>
      <c r="C736" s="1">
        <v>1</v>
      </c>
      <c r="D736" s="1">
        <v>180</v>
      </c>
      <c r="E736" s="1">
        <v>0.94262659810168503</v>
      </c>
      <c r="F736" s="1">
        <v>162.98498860560099</v>
      </c>
      <c r="G736" s="1">
        <v>-5.7373401898315003E-2</v>
      </c>
      <c r="H736" s="1">
        <v>-17.015011394399401</v>
      </c>
      <c r="I736" s="1">
        <v>0</v>
      </c>
      <c r="J736" s="1">
        <v>0</v>
      </c>
      <c r="K736" s="9">
        <f t="shared" si="38"/>
        <v>0.94262659810168503</v>
      </c>
      <c r="L736">
        <f t="shared" si="36"/>
        <v>17.015011394399011</v>
      </c>
      <c r="M736">
        <f t="shared" si="37"/>
        <v>0</v>
      </c>
    </row>
    <row r="737" spans="1:13">
      <c r="A737" s="1"/>
      <c r="B737" s="1" t="s">
        <v>51</v>
      </c>
      <c r="C737" s="1">
        <v>1</v>
      </c>
      <c r="D737" s="1">
        <v>180</v>
      </c>
      <c r="E737" s="1">
        <v>1.09262781419928</v>
      </c>
      <c r="F737" s="1">
        <v>179.079012425705</v>
      </c>
      <c r="G737" s="1">
        <v>9.2627814199283801E-2</v>
      </c>
      <c r="H737" s="1">
        <v>-0.92098757429533895</v>
      </c>
      <c r="I737" s="1">
        <v>0</v>
      </c>
      <c r="J737" s="1">
        <v>0</v>
      </c>
      <c r="K737" s="9">
        <f t="shared" si="38"/>
        <v>1.09262781419928</v>
      </c>
      <c r="L737">
        <f t="shared" si="36"/>
        <v>0.92098757429499756</v>
      </c>
      <c r="M737">
        <f t="shared" si="37"/>
        <v>0</v>
      </c>
    </row>
    <row r="738" spans="1:13">
      <c r="A738" s="1"/>
      <c r="B738" s="1" t="s">
        <v>51</v>
      </c>
      <c r="C738" s="1">
        <v>0.5</v>
      </c>
      <c r="D738" s="1">
        <v>135</v>
      </c>
      <c r="E738" s="1">
        <v>0.75585862700385698</v>
      </c>
      <c r="F738" s="1">
        <v>107.70439602515999</v>
      </c>
      <c r="G738" s="1">
        <v>0.25585862700385698</v>
      </c>
      <c r="H738" s="1">
        <v>-27.295603974840201</v>
      </c>
      <c r="I738" s="1">
        <v>0</v>
      </c>
      <c r="J738" s="1">
        <v>0</v>
      </c>
      <c r="K738" s="9">
        <f t="shared" si="38"/>
        <v>0.75585862700385698</v>
      </c>
      <c r="L738">
        <f t="shared" si="36"/>
        <v>27.295603974839992</v>
      </c>
      <c r="M738">
        <f t="shared" si="37"/>
        <v>0</v>
      </c>
    </row>
    <row r="739" spans="1:13">
      <c r="A739" s="1"/>
      <c r="B739" s="1" t="s">
        <v>51</v>
      </c>
      <c r="C739" s="1">
        <v>0.5</v>
      </c>
      <c r="D739" s="1">
        <v>0</v>
      </c>
      <c r="E739" s="1">
        <v>1.19601105946582</v>
      </c>
      <c r="F739" s="1">
        <v>1.0888599547987501</v>
      </c>
      <c r="G739" s="1">
        <v>0.69601105946582398</v>
      </c>
      <c r="H739" s="1">
        <v>1.0888599547987501</v>
      </c>
      <c r="I739" s="1">
        <v>0</v>
      </c>
      <c r="J739" s="1">
        <v>0</v>
      </c>
      <c r="K739" s="9">
        <f t="shared" si="38"/>
        <v>1.19601105946582</v>
      </c>
      <c r="L739">
        <f t="shared" si="36"/>
        <v>1.0888599547987496</v>
      </c>
      <c r="M739">
        <f t="shared" si="37"/>
        <v>0</v>
      </c>
    </row>
    <row r="740" spans="1:13">
      <c r="A740" s="1"/>
      <c r="B740" s="1" t="s">
        <v>51</v>
      </c>
      <c r="C740" s="1">
        <v>1</v>
      </c>
      <c r="D740" s="1">
        <v>0</v>
      </c>
      <c r="E740" s="1">
        <v>0.55532990493062295</v>
      </c>
      <c r="F740" s="1">
        <v>0.74613541275311901</v>
      </c>
      <c r="G740" s="1">
        <v>-0.44467009506937699</v>
      </c>
      <c r="H740" s="1">
        <v>0.74613541275311901</v>
      </c>
      <c r="I740" s="1">
        <v>0</v>
      </c>
      <c r="J740" s="1">
        <v>0</v>
      </c>
      <c r="K740" s="9">
        <f t="shared" si="38"/>
        <v>0.55532990493062295</v>
      </c>
      <c r="L740">
        <f t="shared" si="36"/>
        <v>0.74613541275311945</v>
      </c>
      <c r="M740">
        <f t="shared" si="37"/>
        <v>0</v>
      </c>
    </row>
    <row r="741" spans="1:13">
      <c r="A741" s="1"/>
      <c r="B741" s="1" t="s">
        <v>51</v>
      </c>
      <c r="C741" s="1">
        <v>1</v>
      </c>
      <c r="D741" s="1">
        <v>90</v>
      </c>
      <c r="E741" s="1">
        <v>1.07138625833812</v>
      </c>
      <c r="F741" s="1">
        <v>89.309390010255399</v>
      </c>
      <c r="G741" s="1">
        <v>7.1386258338118805E-2</v>
      </c>
      <c r="H741" s="1">
        <v>-0.69060998974458698</v>
      </c>
      <c r="I741" s="1">
        <v>0</v>
      </c>
      <c r="J741" s="1">
        <v>0</v>
      </c>
      <c r="K741" s="9">
        <f t="shared" si="38"/>
        <v>1.07138625833812</v>
      </c>
      <c r="L741">
        <f t="shared" si="36"/>
        <v>0.69060998974458698</v>
      </c>
      <c r="M741">
        <f t="shared" si="37"/>
        <v>0</v>
      </c>
    </row>
    <row r="742" spans="1:13">
      <c r="A742" s="1"/>
      <c r="B742" s="1" t="s">
        <v>51</v>
      </c>
      <c r="C742" s="1">
        <v>0.7</v>
      </c>
      <c r="D742" s="1">
        <v>180</v>
      </c>
      <c r="E742" s="1">
        <v>1.54197835242628</v>
      </c>
      <c r="F742" s="1">
        <v>179.34741297689499</v>
      </c>
      <c r="G742" s="1">
        <v>0.84197835242628405</v>
      </c>
      <c r="H742" s="1">
        <v>-0.65258702310541095</v>
      </c>
      <c r="I742" s="1">
        <v>0</v>
      </c>
      <c r="J742" s="1">
        <v>0</v>
      </c>
      <c r="K742" s="9">
        <f t="shared" si="38"/>
        <v>1.54197835242628</v>
      </c>
      <c r="L742">
        <f t="shared" si="36"/>
        <v>0.65258702310501349</v>
      </c>
      <c r="M742">
        <f t="shared" si="37"/>
        <v>0</v>
      </c>
    </row>
    <row r="743" spans="1:13">
      <c r="A743" s="1"/>
      <c r="B743" s="1" t="s">
        <v>51</v>
      </c>
      <c r="C743" s="1">
        <v>0.7</v>
      </c>
      <c r="D743" s="1">
        <v>90</v>
      </c>
      <c r="E743" s="1">
        <v>0.83896385135476703</v>
      </c>
      <c r="F743" s="1">
        <v>90.881946647332796</v>
      </c>
      <c r="G743" s="1">
        <v>0.13896385135476699</v>
      </c>
      <c r="H743" s="1">
        <v>0.88194664733282502</v>
      </c>
      <c r="I743" s="1">
        <v>1</v>
      </c>
      <c r="J743" s="1">
        <v>0</v>
      </c>
      <c r="K743" s="9">
        <f t="shared" si="38"/>
        <v>0.83896385135476703</v>
      </c>
      <c r="L743">
        <f t="shared" si="36"/>
        <v>0.88194664733279637</v>
      </c>
      <c r="M743">
        <f t="shared" si="37"/>
        <v>0</v>
      </c>
    </row>
    <row r="744" spans="1:13">
      <c r="A744" s="1"/>
      <c r="B744" s="1" t="s">
        <v>51</v>
      </c>
      <c r="C744" s="1">
        <v>0.7</v>
      </c>
      <c r="D744" s="1">
        <v>135</v>
      </c>
      <c r="E744" s="1">
        <v>1.4031324536640299</v>
      </c>
      <c r="F744" s="1">
        <v>153.21799185381099</v>
      </c>
      <c r="G744" s="1">
        <v>0.70313245366402899</v>
      </c>
      <c r="H744" s="1">
        <v>18.217991853810801</v>
      </c>
      <c r="I744" s="1">
        <v>0</v>
      </c>
      <c r="J744" s="1">
        <v>0</v>
      </c>
      <c r="K744" s="9">
        <f t="shared" si="38"/>
        <v>1.4031324536640299</v>
      </c>
      <c r="L744">
        <f t="shared" si="36"/>
        <v>18.217991853810986</v>
      </c>
      <c r="M744">
        <f t="shared" si="37"/>
        <v>0</v>
      </c>
    </row>
    <row r="745" spans="1:13">
      <c r="A745" s="1"/>
      <c r="B745" s="1" t="s">
        <v>51</v>
      </c>
      <c r="C745" s="1">
        <v>0.35</v>
      </c>
      <c r="D745" s="1">
        <v>0</v>
      </c>
      <c r="E745" s="1">
        <v>1.3920826432592399</v>
      </c>
      <c r="F745" s="1">
        <v>8.5040055569720593E-2</v>
      </c>
      <c r="G745" s="1">
        <v>1.0420826432592301</v>
      </c>
      <c r="H745" s="1">
        <v>8.5040055569720593E-2</v>
      </c>
      <c r="I745" s="1">
        <v>0</v>
      </c>
      <c r="J745" s="1">
        <v>0</v>
      </c>
      <c r="K745" s="9">
        <f t="shared" si="38"/>
        <v>1.3920826432592399</v>
      </c>
      <c r="L745">
        <f t="shared" si="36"/>
        <v>8.5040055569720607E-2</v>
      </c>
      <c r="M745">
        <f t="shared" si="37"/>
        <v>0</v>
      </c>
    </row>
    <row r="746" spans="1:13">
      <c r="A746" s="1"/>
      <c r="B746" s="1" t="s">
        <v>51</v>
      </c>
      <c r="C746" s="1">
        <v>1</v>
      </c>
      <c r="D746" s="1">
        <v>90</v>
      </c>
      <c r="E746" s="1">
        <v>1.0713364495975399</v>
      </c>
      <c r="F746" s="1">
        <v>90.4143788370951</v>
      </c>
      <c r="G746" s="1">
        <v>7.1336449597538806E-2</v>
      </c>
      <c r="H746" s="1">
        <v>0.41437883709511403</v>
      </c>
      <c r="I746" s="1">
        <v>1</v>
      </c>
      <c r="J746" s="1">
        <v>0</v>
      </c>
      <c r="K746" s="9">
        <f t="shared" si="38"/>
        <v>1.0713364495975399</v>
      </c>
      <c r="L746">
        <f t="shared" si="36"/>
        <v>0.41437883709511425</v>
      </c>
      <c r="M746">
        <f t="shared" si="37"/>
        <v>0</v>
      </c>
    </row>
    <row r="747" spans="1:13">
      <c r="A747" s="1"/>
      <c r="B747" s="1" t="s">
        <v>51</v>
      </c>
      <c r="C747" s="1">
        <v>0.35</v>
      </c>
      <c r="D747" s="1">
        <v>45</v>
      </c>
      <c r="E747" s="1">
        <v>1.0697937224754701</v>
      </c>
      <c r="F747" s="1">
        <v>21.647292276644599</v>
      </c>
      <c r="G747" s="1">
        <v>0.71979372247546602</v>
      </c>
      <c r="H747" s="1">
        <v>-23.352707723355401</v>
      </c>
      <c r="I747" s="1">
        <v>0</v>
      </c>
      <c r="J747" s="1">
        <v>0</v>
      </c>
      <c r="K747" s="9">
        <f t="shared" si="38"/>
        <v>1.0697937224754701</v>
      </c>
      <c r="L747">
        <f t="shared" si="36"/>
        <v>23.352707723355394</v>
      </c>
      <c r="M747">
        <f t="shared" si="37"/>
        <v>0</v>
      </c>
    </row>
    <row r="748" spans="1:13">
      <c r="A748" s="1"/>
      <c r="B748" s="1" t="s">
        <v>51</v>
      </c>
      <c r="C748" s="1">
        <v>0.35</v>
      </c>
      <c r="D748" s="1">
        <v>90</v>
      </c>
      <c r="E748" s="1">
        <v>0.49800691567127098</v>
      </c>
      <c r="F748" s="1">
        <v>90.891459897151293</v>
      </c>
      <c r="G748" s="1">
        <v>0.148006915671271</v>
      </c>
      <c r="H748" s="1">
        <v>0.89145989715132101</v>
      </c>
      <c r="I748" s="1">
        <v>1</v>
      </c>
      <c r="J748" s="1">
        <v>0</v>
      </c>
      <c r="K748" s="9">
        <f t="shared" si="38"/>
        <v>0.49800691567127098</v>
      </c>
      <c r="L748">
        <f t="shared" si="36"/>
        <v>0.89145989715129303</v>
      </c>
      <c r="M748">
        <f t="shared" si="37"/>
        <v>0</v>
      </c>
    </row>
    <row r="749" spans="1:13">
      <c r="A749" s="1"/>
      <c r="B749" s="1" t="s">
        <v>51</v>
      </c>
      <c r="C749" s="1">
        <v>0.7</v>
      </c>
      <c r="D749" s="1">
        <v>90</v>
      </c>
      <c r="E749" s="1">
        <v>0.33806529849447597</v>
      </c>
      <c r="F749" s="1">
        <v>92.189139760577405</v>
      </c>
      <c r="G749" s="1">
        <v>-0.36193470150552398</v>
      </c>
      <c r="H749" s="1">
        <v>2.1891397605774001</v>
      </c>
      <c r="I749" s="1">
        <v>1</v>
      </c>
      <c r="J749" s="1">
        <v>0</v>
      </c>
      <c r="K749" s="9">
        <f t="shared" si="38"/>
        <v>0.33806529849447597</v>
      </c>
      <c r="L749">
        <f t="shared" si="36"/>
        <v>2.1891397605774046</v>
      </c>
      <c r="M749">
        <f t="shared" si="37"/>
        <v>0</v>
      </c>
    </row>
    <row r="750" spans="1:13">
      <c r="A750" s="1"/>
      <c r="B750" s="1" t="s">
        <v>51</v>
      </c>
      <c r="C750" s="1">
        <v>0.5</v>
      </c>
      <c r="D750" s="1">
        <v>135</v>
      </c>
      <c r="E750" s="1">
        <v>1.05584817725296</v>
      </c>
      <c r="F750" s="1">
        <v>156.532728221772</v>
      </c>
      <c r="G750" s="1">
        <v>0.55584817725296198</v>
      </c>
      <c r="H750" s="1">
        <v>21.532728221772199</v>
      </c>
      <c r="I750" s="1">
        <v>0</v>
      </c>
      <c r="J750" s="1">
        <v>0</v>
      </c>
      <c r="K750" s="9">
        <f t="shared" si="38"/>
        <v>1.05584817725296</v>
      </c>
      <c r="L750">
        <f t="shared" si="36"/>
        <v>21.532728221772004</v>
      </c>
      <c r="M750">
        <f t="shared" si="37"/>
        <v>0</v>
      </c>
    </row>
    <row r="751" spans="1:13">
      <c r="A751" s="1"/>
      <c r="B751" s="1" t="s">
        <v>51</v>
      </c>
      <c r="C751" s="1">
        <v>1</v>
      </c>
      <c r="D751" s="1">
        <v>135</v>
      </c>
      <c r="E751" s="1">
        <v>0.55214973944297496</v>
      </c>
      <c r="F751" s="1">
        <v>144.942112518019</v>
      </c>
      <c r="G751" s="1">
        <v>-0.44785026055702498</v>
      </c>
      <c r="H751" s="1">
        <v>9.9421125180192593</v>
      </c>
      <c r="I751" s="1">
        <v>0</v>
      </c>
      <c r="J751" s="1">
        <v>0</v>
      </c>
      <c r="K751" s="9">
        <f t="shared" si="38"/>
        <v>0.55214973944297496</v>
      </c>
      <c r="L751">
        <f t="shared" si="36"/>
        <v>9.9421125180190018</v>
      </c>
      <c r="M751">
        <f t="shared" si="37"/>
        <v>0</v>
      </c>
    </row>
    <row r="752" spans="1:13">
      <c r="A752" s="1"/>
      <c r="B752" s="1" t="s">
        <v>47</v>
      </c>
      <c r="C752" s="1">
        <v>0.5</v>
      </c>
      <c r="D752" s="1">
        <v>90</v>
      </c>
      <c r="E752" s="1">
        <v>0.91637854087489901</v>
      </c>
      <c r="F752" s="1">
        <v>89.515548922331405</v>
      </c>
      <c r="G752" s="1">
        <v>0.41637854087489901</v>
      </c>
      <c r="H752" s="1">
        <v>-0.48445107766860901</v>
      </c>
      <c r="I752" s="1">
        <v>0</v>
      </c>
      <c r="J752" s="1">
        <v>0</v>
      </c>
      <c r="K752" s="9">
        <f>IF(J752=1, "", E752)</f>
        <v>0.91637854087489901</v>
      </c>
      <c r="L752">
        <f t="shared" si="36"/>
        <v>0.48445107766860929</v>
      </c>
      <c r="M752">
        <f t="shared" si="37"/>
        <v>0</v>
      </c>
    </row>
    <row r="753" spans="1:13">
      <c r="A753" s="1"/>
      <c r="B753" s="1" t="s">
        <v>47</v>
      </c>
      <c r="C753" s="1">
        <v>1</v>
      </c>
      <c r="D753" s="1">
        <v>90</v>
      </c>
      <c r="E753" s="1">
        <v>0.94813011744139797</v>
      </c>
      <c r="F753" s="1">
        <v>87.658238594575707</v>
      </c>
      <c r="G753" s="1">
        <v>-5.1869882558601602E-2</v>
      </c>
      <c r="H753" s="1">
        <v>-2.3417614054243399</v>
      </c>
      <c r="I753" s="1">
        <v>0</v>
      </c>
      <c r="J753" s="1">
        <v>0</v>
      </c>
      <c r="K753" s="9">
        <f t="shared" ref="K753:K816" si="39">IF(J753=1, "", E753)</f>
        <v>0.94813011744139797</v>
      </c>
      <c r="L753">
        <f t="shared" si="36"/>
        <v>2.341761405424279</v>
      </c>
      <c r="M753">
        <f t="shared" si="37"/>
        <v>0</v>
      </c>
    </row>
    <row r="754" spans="1:13">
      <c r="A754" s="1"/>
      <c r="B754" s="1" t="s">
        <v>47</v>
      </c>
      <c r="C754" s="1">
        <v>1</v>
      </c>
      <c r="D754" s="1">
        <v>0</v>
      </c>
      <c r="E754" s="1">
        <v>0.53490951857652003</v>
      </c>
      <c r="F754" s="1">
        <v>1.8815035903126001</v>
      </c>
      <c r="G754" s="1">
        <v>-0.46509048142347997</v>
      </c>
      <c r="H754" s="1">
        <v>1.8815035903126001</v>
      </c>
      <c r="I754" s="1">
        <v>0</v>
      </c>
      <c r="J754" s="1">
        <v>0</v>
      </c>
      <c r="K754" s="9">
        <f t="shared" si="39"/>
        <v>0.53490951857652003</v>
      </c>
      <c r="L754">
        <f t="shared" si="36"/>
        <v>1.8815035903126045</v>
      </c>
      <c r="M754">
        <f t="shared" si="37"/>
        <v>0</v>
      </c>
    </row>
    <row r="755" spans="1:13">
      <c r="A755" s="1"/>
      <c r="B755" s="1" t="s">
        <v>47</v>
      </c>
      <c r="C755" s="1">
        <v>0.5</v>
      </c>
      <c r="D755" s="1">
        <v>0</v>
      </c>
      <c r="E755" s="1">
        <v>0.70016160288071405</v>
      </c>
      <c r="F755" s="1">
        <v>-1.5218914727420001</v>
      </c>
      <c r="G755" s="1">
        <v>0.200161602880714</v>
      </c>
      <c r="H755" s="1">
        <v>-1.5218914727420001</v>
      </c>
      <c r="I755" s="1">
        <v>0</v>
      </c>
      <c r="J755" s="1">
        <v>0</v>
      </c>
      <c r="K755" s="9">
        <f t="shared" si="39"/>
        <v>0.70016160288071405</v>
      </c>
      <c r="L755">
        <f t="shared" si="36"/>
        <v>1.5218914727419985</v>
      </c>
      <c r="M755">
        <f t="shared" si="37"/>
        <v>0</v>
      </c>
    </row>
    <row r="756" spans="1:13">
      <c r="A756" s="1"/>
      <c r="B756" s="1" t="s">
        <v>47</v>
      </c>
      <c r="C756" s="1">
        <v>0.7</v>
      </c>
      <c r="D756" s="1">
        <v>180</v>
      </c>
      <c r="E756" s="1">
        <v>1.25284006907068</v>
      </c>
      <c r="F756" s="1">
        <v>-178.91328255412</v>
      </c>
      <c r="G756" s="1">
        <v>0.55284006907067795</v>
      </c>
      <c r="H756" s="1">
        <v>1.0867174458803699</v>
      </c>
      <c r="I756" s="1">
        <v>1</v>
      </c>
      <c r="J756" s="1">
        <v>0</v>
      </c>
      <c r="K756" s="9">
        <f t="shared" si="39"/>
        <v>1.25284006907068</v>
      </c>
      <c r="L756">
        <f t="shared" si="36"/>
        <v>1.0867174458800264</v>
      </c>
      <c r="M756">
        <f t="shared" si="37"/>
        <v>0</v>
      </c>
    </row>
    <row r="757" spans="1:13">
      <c r="A757" s="1"/>
      <c r="B757" s="1" t="s">
        <v>47</v>
      </c>
      <c r="C757" s="1">
        <v>1</v>
      </c>
      <c r="D757" s="1">
        <v>180</v>
      </c>
      <c r="E757" s="1">
        <v>1.42829286240169</v>
      </c>
      <c r="F757" s="1">
        <v>179.50268926725599</v>
      </c>
      <c r="G757" s="1">
        <v>0.42829286240169101</v>
      </c>
      <c r="H757" s="1">
        <v>-0.49731073274438098</v>
      </c>
      <c r="I757" s="1">
        <v>0</v>
      </c>
      <c r="J757" s="1">
        <v>0</v>
      </c>
      <c r="K757" s="9">
        <f t="shared" si="39"/>
        <v>1.42829286240169</v>
      </c>
      <c r="L757">
        <f t="shared" si="36"/>
        <v>0.49731073274401183</v>
      </c>
      <c r="M757">
        <f t="shared" si="37"/>
        <v>0</v>
      </c>
    </row>
    <row r="758" spans="1:13">
      <c r="A758" s="1"/>
      <c r="B758" s="1" t="s">
        <v>47</v>
      </c>
      <c r="C758" s="1">
        <v>1</v>
      </c>
      <c r="D758" s="1">
        <v>45</v>
      </c>
      <c r="E758" s="1">
        <v>1.00676716426996</v>
      </c>
      <c r="F758" s="1">
        <v>51.436602822365401</v>
      </c>
      <c r="G758" s="1">
        <v>6.7671642699624899E-3</v>
      </c>
      <c r="H758" s="1">
        <v>6.4366028223653897</v>
      </c>
      <c r="I758" s="1">
        <v>0</v>
      </c>
      <c r="J758" s="1">
        <v>0</v>
      </c>
      <c r="K758" s="9">
        <f t="shared" si="39"/>
        <v>1.00676716426996</v>
      </c>
      <c r="L758">
        <f t="shared" si="36"/>
        <v>6.4366028223653871</v>
      </c>
      <c r="M758">
        <f t="shared" si="37"/>
        <v>0</v>
      </c>
    </row>
    <row r="759" spans="1:13">
      <c r="A759" s="1"/>
      <c r="B759" s="1" t="s">
        <v>47</v>
      </c>
      <c r="C759" s="1">
        <v>0.7</v>
      </c>
      <c r="D759" s="1">
        <v>135</v>
      </c>
      <c r="E759" s="1">
        <v>1.47432216419832</v>
      </c>
      <c r="F759" s="1">
        <v>89.297389011355705</v>
      </c>
      <c r="G759" s="1">
        <v>0.774322164198322</v>
      </c>
      <c r="H759" s="1">
        <v>-45.702610988644302</v>
      </c>
      <c r="I759" s="1">
        <v>1</v>
      </c>
      <c r="J759" s="1">
        <v>0</v>
      </c>
      <c r="K759" s="9">
        <f t="shared" si="39"/>
        <v>1.47432216419832</v>
      </c>
      <c r="L759">
        <f t="shared" si="36"/>
        <v>44.297389011355705</v>
      </c>
      <c r="M759">
        <f t="shared" si="37"/>
        <v>1</v>
      </c>
    </row>
    <row r="760" spans="1:13">
      <c r="A760" s="1"/>
      <c r="B760" s="1" t="s">
        <v>47</v>
      </c>
      <c r="C760" s="1">
        <v>0.5</v>
      </c>
      <c r="D760" s="1">
        <v>45</v>
      </c>
      <c r="E760" s="1">
        <v>0.74187053284211602</v>
      </c>
      <c r="F760" s="1">
        <v>53.465208230831998</v>
      </c>
      <c r="G760" s="1">
        <v>0.24187053284211599</v>
      </c>
      <c r="H760" s="1">
        <v>8.4652082308319603</v>
      </c>
      <c r="I760" s="1">
        <v>0</v>
      </c>
      <c r="J760" s="1">
        <v>0</v>
      </c>
      <c r="K760" s="9">
        <f t="shared" si="39"/>
        <v>0.74187053284211602</v>
      </c>
      <c r="L760">
        <f t="shared" si="36"/>
        <v>8.4652082308319905</v>
      </c>
      <c r="M760">
        <f t="shared" si="37"/>
        <v>0</v>
      </c>
    </row>
    <row r="761" spans="1:13">
      <c r="A761" s="1"/>
      <c r="B761" s="1" t="s">
        <v>47</v>
      </c>
      <c r="C761" s="1">
        <v>1</v>
      </c>
      <c r="D761" s="1">
        <v>0</v>
      </c>
      <c r="E761" s="1">
        <v>0.60182836197976997</v>
      </c>
      <c r="F761" s="1">
        <v>-0.78684535678581802</v>
      </c>
      <c r="G761" s="1">
        <v>-0.39817163802022998</v>
      </c>
      <c r="H761" s="1">
        <v>-0.78684535678581802</v>
      </c>
      <c r="I761" s="1">
        <v>0</v>
      </c>
      <c r="J761" s="1">
        <v>0</v>
      </c>
      <c r="K761" s="9">
        <f t="shared" si="39"/>
        <v>0.60182836197976997</v>
      </c>
      <c r="L761">
        <f t="shared" si="36"/>
        <v>0.78684535678581824</v>
      </c>
      <c r="M761">
        <f t="shared" si="37"/>
        <v>0</v>
      </c>
    </row>
    <row r="762" spans="1:13">
      <c r="A762" s="1"/>
      <c r="B762" s="1" t="s">
        <v>47</v>
      </c>
      <c r="C762" s="1">
        <v>0.7</v>
      </c>
      <c r="D762" s="1">
        <v>135</v>
      </c>
      <c r="E762" s="1">
        <v>1.2228027950415501</v>
      </c>
      <c r="F762" s="1">
        <v>117.279452363207</v>
      </c>
      <c r="G762" s="1">
        <v>0.52280279504155502</v>
      </c>
      <c r="H762" s="1">
        <v>-17.720547636792499</v>
      </c>
      <c r="I762" s="1">
        <v>0</v>
      </c>
      <c r="J762" s="1">
        <v>0</v>
      </c>
      <c r="K762" s="9">
        <f t="shared" si="39"/>
        <v>1.2228027950415501</v>
      </c>
      <c r="L762">
        <f t="shared" si="36"/>
        <v>17.720547636793015</v>
      </c>
      <c r="M762">
        <f t="shared" si="37"/>
        <v>0</v>
      </c>
    </row>
    <row r="763" spans="1:13">
      <c r="A763" s="1"/>
      <c r="B763" s="1" t="s">
        <v>47</v>
      </c>
      <c r="C763" s="1">
        <v>0.5</v>
      </c>
      <c r="D763" s="1">
        <v>45</v>
      </c>
      <c r="E763" s="1">
        <v>1.00454913413796</v>
      </c>
      <c r="F763" s="1">
        <v>17.475294663343099</v>
      </c>
      <c r="G763" s="1">
        <v>0.50454913413795999</v>
      </c>
      <c r="H763" s="1">
        <v>-27.524705336656901</v>
      </c>
      <c r="I763" s="1">
        <v>0</v>
      </c>
      <c r="J763" s="1">
        <v>0</v>
      </c>
      <c r="K763" s="9">
        <f t="shared" si="39"/>
        <v>1.00454913413796</v>
      </c>
      <c r="L763">
        <f t="shared" si="36"/>
        <v>27.524705336656893</v>
      </c>
      <c r="M763">
        <f t="shared" si="37"/>
        <v>0</v>
      </c>
    </row>
    <row r="764" spans="1:13">
      <c r="A764" s="1"/>
      <c r="B764" s="1" t="s">
        <v>47</v>
      </c>
      <c r="C764" s="1">
        <v>0.7</v>
      </c>
      <c r="D764" s="1">
        <v>135</v>
      </c>
      <c r="E764" s="1">
        <v>1.5001473635287901</v>
      </c>
      <c r="F764" s="1">
        <v>89.309485126387003</v>
      </c>
      <c r="G764" s="1">
        <v>0.80014736352878701</v>
      </c>
      <c r="H764" s="1">
        <v>-45.690514873612997</v>
      </c>
      <c r="I764" s="1">
        <v>1</v>
      </c>
      <c r="J764" s="1">
        <v>0</v>
      </c>
      <c r="K764" s="9">
        <f t="shared" si="39"/>
        <v>1.5001473635287901</v>
      </c>
      <c r="L764">
        <f t="shared" si="36"/>
        <v>44.309485126387017</v>
      </c>
      <c r="M764">
        <f t="shared" si="37"/>
        <v>1</v>
      </c>
    </row>
    <row r="765" spans="1:13">
      <c r="A765" s="1"/>
      <c r="B765" s="1" t="s">
        <v>47</v>
      </c>
      <c r="C765" s="1">
        <v>1.5</v>
      </c>
      <c r="D765" s="1">
        <v>90</v>
      </c>
      <c r="E765" s="1">
        <v>1.1333670605925199</v>
      </c>
      <c r="F765" s="1">
        <v>90.652840701399498</v>
      </c>
      <c r="G765" s="1">
        <v>-0.36663293940748298</v>
      </c>
      <c r="H765" s="1">
        <v>0.65284070139949801</v>
      </c>
      <c r="I765" s="1">
        <v>1</v>
      </c>
      <c r="J765" s="1">
        <v>0</v>
      </c>
      <c r="K765" s="9">
        <f t="shared" si="39"/>
        <v>1.1333670605925199</v>
      </c>
      <c r="L765">
        <f t="shared" si="36"/>
        <v>0.6528407013994979</v>
      </c>
      <c r="M765">
        <f t="shared" si="37"/>
        <v>0</v>
      </c>
    </row>
    <row r="766" spans="1:13">
      <c r="A766" s="1"/>
      <c r="B766" s="1" t="s">
        <v>47</v>
      </c>
      <c r="C766" s="1">
        <v>0.35</v>
      </c>
      <c r="D766" s="1">
        <v>0</v>
      </c>
      <c r="E766" s="1">
        <v>0.78792254124219896</v>
      </c>
      <c r="F766" s="1">
        <v>1.27720250868984</v>
      </c>
      <c r="G766" s="1">
        <v>0.43792254124219898</v>
      </c>
      <c r="H766" s="1">
        <v>1.27720250868984</v>
      </c>
      <c r="I766" s="1">
        <v>0</v>
      </c>
      <c r="J766" s="1">
        <v>0</v>
      </c>
      <c r="K766" s="9">
        <f t="shared" si="39"/>
        <v>0.78792254124219896</v>
      </c>
      <c r="L766">
        <f t="shared" si="36"/>
        <v>1.2772025086898395</v>
      </c>
      <c r="M766">
        <f t="shared" si="37"/>
        <v>0</v>
      </c>
    </row>
    <row r="767" spans="1:13">
      <c r="A767" s="1"/>
      <c r="B767" s="1" t="s">
        <v>47</v>
      </c>
      <c r="C767" s="1">
        <v>0.5</v>
      </c>
      <c r="D767" s="1">
        <v>135</v>
      </c>
      <c r="E767" s="1">
        <v>1.4897098161998801</v>
      </c>
      <c r="F767" s="1">
        <v>90.099333776192793</v>
      </c>
      <c r="G767" s="1">
        <v>0.98970981619987597</v>
      </c>
      <c r="H767" s="1">
        <v>-44.9006662238072</v>
      </c>
      <c r="I767" s="1">
        <v>0</v>
      </c>
      <c r="J767" s="1">
        <v>0</v>
      </c>
      <c r="K767" s="9">
        <f t="shared" si="39"/>
        <v>1.4897098161998801</v>
      </c>
      <c r="L767">
        <f t="shared" si="36"/>
        <v>44.900666223807207</v>
      </c>
      <c r="M767">
        <f t="shared" si="37"/>
        <v>0</v>
      </c>
    </row>
    <row r="768" spans="1:13">
      <c r="A768" s="1"/>
      <c r="B768" s="1" t="s">
        <v>47</v>
      </c>
      <c r="C768" s="1">
        <v>0.5</v>
      </c>
      <c r="D768" s="1">
        <v>0</v>
      </c>
      <c r="E768" s="1">
        <v>0.76716527271934298</v>
      </c>
      <c r="F768" s="1">
        <v>0.925911786400064</v>
      </c>
      <c r="G768" s="1">
        <v>0.26716527271934298</v>
      </c>
      <c r="H768" s="1">
        <v>0.925911786400064</v>
      </c>
      <c r="I768" s="1">
        <v>0</v>
      </c>
      <c r="J768" s="1">
        <v>0</v>
      </c>
      <c r="K768" s="9">
        <f t="shared" si="39"/>
        <v>0.76716527271934298</v>
      </c>
      <c r="L768">
        <f t="shared" si="36"/>
        <v>0.92591178640006433</v>
      </c>
      <c r="M768">
        <f t="shared" si="37"/>
        <v>0</v>
      </c>
    </row>
    <row r="769" spans="1:13">
      <c r="A769" s="1"/>
      <c r="B769" s="1" t="s">
        <v>47</v>
      </c>
      <c r="C769" s="1">
        <v>0.7</v>
      </c>
      <c r="D769" s="1">
        <v>0</v>
      </c>
      <c r="E769" s="1">
        <v>0.63817126673776003</v>
      </c>
      <c r="F769" s="1">
        <v>1.5769753599301499</v>
      </c>
      <c r="G769" s="1">
        <v>-6.1828733262239498E-2</v>
      </c>
      <c r="H769" s="1">
        <v>1.5769753599301499</v>
      </c>
      <c r="I769" s="1">
        <v>0</v>
      </c>
      <c r="J769" s="1">
        <v>0</v>
      </c>
      <c r="K769" s="9">
        <f t="shared" si="39"/>
        <v>0.63817126673776003</v>
      </c>
      <c r="L769">
        <f t="shared" si="36"/>
        <v>1.5769753599301453</v>
      </c>
      <c r="M769">
        <f t="shared" si="37"/>
        <v>0</v>
      </c>
    </row>
    <row r="770" spans="1:13">
      <c r="A770" s="1"/>
      <c r="B770" s="1" t="s">
        <v>47</v>
      </c>
      <c r="C770" s="1">
        <v>1</v>
      </c>
      <c r="D770" s="1">
        <v>45</v>
      </c>
      <c r="E770" s="1">
        <v>0.99970072096971996</v>
      </c>
      <c r="F770" s="1">
        <v>24.2209960625181</v>
      </c>
      <c r="G770" s="1">
        <v>-2.9927903028048602E-4</v>
      </c>
      <c r="H770" s="1">
        <v>-20.7790039374819</v>
      </c>
      <c r="I770" s="1">
        <v>0</v>
      </c>
      <c r="J770" s="1">
        <v>0</v>
      </c>
      <c r="K770" s="9">
        <f t="shared" si="39"/>
        <v>0.99970072096971996</v>
      </c>
      <c r="L770">
        <f t="shared" si="36"/>
        <v>20.779003937481889</v>
      </c>
      <c r="M770">
        <f t="shared" si="37"/>
        <v>0</v>
      </c>
    </row>
    <row r="771" spans="1:13">
      <c r="A771" s="1"/>
      <c r="B771" s="1" t="s">
        <v>47</v>
      </c>
      <c r="C771" s="1">
        <v>0.35</v>
      </c>
      <c r="D771" s="1">
        <v>0</v>
      </c>
      <c r="E771" s="1">
        <v>0.79289490125004103</v>
      </c>
      <c r="F771" s="1">
        <v>0.14930462494899599</v>
      </c>
      <c r="G771" s="1">
        <v>0.442894901250041</v>
      </c>
      <c r="H771" s="1">
        <v>0.14930462494899599</v>
      </c>
      <c r="I771" s="1">
        <v>0</v>
      </c>
      <c r="J771" s="1">
        <v>0</v>
      </c>
      <c r="K771" s="9">
        <f t="shared" si="39"/>
        <v>0.79289490125004103</v>
      </c>
      <c r="L771">
        <f t="shared" ref="L771:L834" si="40">IF(J771=1, "", IF(D771=90, ABS(MOD(F771-D771+180, 360)-180), ABS(IF(ABS(MOD(F771-(180-D771)+180, 360)-180) &lt; ABS(MOD(F771-D771+180, 360)-180), MOD(F771-(180-D771)+180, 360)-180, MOD(F771-D771+180, 360)-180))))</f>
        <v>0.14930462494899643</v>
      </c>
      <c r="M771">
        <f t="shared" si="37"/>
        <v>0</v>
      </c>
    </row>
    <row r="772" spans="1:13">
      <c r="A772" s="1"/>
      <c r="B772" s="1" t="s">
        <v>47</v>
      </c>
      <c r="C772" s="1">
        <v>0.5</v>
      </c>
      <c r="D772" s="1">
        <v>135</v>
      </c>
      <c r="E772" s="1">
        <v>1.66899406729515</v>
      </c>
      <c r="F772" s="1">
        <v>109.05739976965801</v>
      </c>
      <c r="G772" s="1">
        <v>1.16899406729515</v>
      </c>
      <c r="H772" s="1">
        <v>-25.942600230341899</v>
      </c>
      <c r="I772" s="1">
        <v>0</v>
      </c>
      <c r="J772" s="1">
        <v>0</v>
      </c>
      <c r="K772" s="9">
        <f t="shared" si="39"/>
        <v>1.66899406729515</v>
      </c>
      <c r="L772">
        <f t="shared" si="40"/>
        <v>25.942600230342009</v>
      </c>
      <c r="M772">
        <f t="shared" ref="M772:M835" si="41">IF(OR(J772=1, D772=90), 0, IF(ABS(MOD(F772-(180-D772)+180, 360)-180) &lt; ABS(MOD(F772-D772+180, 360)-180), 1, 0))</f>
        <v>0</v>
      </c>
    </row>
    <row r="773" spans="1:13">
      <c r="A773" s="1"/>
      <c r="B773" s="1" t="s">
        <v>47</v>
      </c>
      <c r="C773" s="1">
        <v>0.35</v>
      </c>
      <c r="D773" s="1">
        <v>90</v>
      </c>
      <c r="E773" s="1">
        <v>1.4897277266809601</v>
      </c>
      <c r="F773" s="1">
        <v>89.702001059942305</v>
      </c>
      <c r="G773" s="1">
        <v>1.13972772668096</v>
      </c>
      <c r="H773" s="1">
        <v>-0.29799894005770999</v>
      </c>
      <c r="I773" s="1">
        <v>0</v>
      </c>
      <c r="J773" s="1">
        <v>0</v>
      </c>
      <c r="K773" s="9">
        <f t="shared" si="39"/>
        <v>1.4897277266809601</v>
      </c>
      <c r="L773">
        <f t="shared" si="40"/>
        <v>0.29799894005770966</v>
      </c>
      <c r="M773">
        <f t="shared" si="41"/>
        <v>0</v>
      </c>
    </row>
    <row r="774" spans="1:13">
      <c r="A774" s="1"/>
      <c r="B774" s="1" t="s">
        <v>47</v>
      </c>
      <c r="C774" s="1">
        <v>0.35</v>
      </c>
      <c r="D774" s="1">
        <v>90</v>
      </c>
      <c r="E774" s="1">
        <v>1.4845444024316301</v>
      </c>
      <c r="F774" s="1">
        <v>90.099679404502197</v>
      </c>
      <c r="G774" s="1">
        <v>1.13454440243163</v>
      </c>
      <c r="H774" s="1">
        <v>9.9679404502182906E-2</v>
      </c>
      <c r="I774" s="1">
        <v>1</v>
      </c>
      <c r="J774" s="1">
        <v>0</v>
      </c>
      <c r="K774" s="9">
        <f t="shared" si="39"/>
        <v>1.4845444024316301</v>
      </c>
      <c r="L774">
        <f t="shared" si="40"/>
        <v>9.9679404502182933E-2</v>
      </c>
      <c r="M774">
        <f t="shared" si="41"/>
        <v>0</v>
      </c>
    </row>
    <row r="775" spans="1:13">
      <c r="A775" s="1"/>
      <c r="B775" s="1" t="s">
        <v>47</v>
      </c>
      <c r="C775" s="1">
        <v>0.7</v>
      </c>
      <c r="D775" s="1">
        <v>135</v>
      </c>
      <c r="E775" s="1">
        <v>1.6548289581771101</v>
      </c>
      <c r="F775" s="1">
        <v>115.813202211866</v>
      </c>
      <c r="G775" s="1">
        <v>0.954828958177109</v>
      </c>
      <c r="H775" s="1">
        <v>-19.186797788134299</v>
      </c>
      <c r="I775" s="1">
        <v>0</v>
      </c>
      <c r="J775" s="1">
        <v>0</v>
      </c>
      <c r="K775" s="9">
        <f t="shared" si="39"/>
        <v>1.6548289581771101</v>
      </c>
      <c r="L775">
        <f t="shared" si="40"/>
        <v>19.186797788134015</v>
      </c>
      <c r="M775">
        <f t="shared" si="41"/>
        <v>0</v>
      </c>
    </row>
    <row r="776" spans="1:13">
      <c r="A776" s="1"/>
      <c r="B776" s="1" t="s">
        <v>47</v>
      </c>
      <c r="C776" s="1">
        <v>1.5</v>
      </c>
      <c r="D776" s="1">
        <v>135</v>
      </c>
      <c r="E776" s="1">
        <v>1.6714701572050901</v>
      </c>
      <c r="F776" s="1">
        <v>118.117273665852</v>
      </c>
      <c r="G776" s="1">
        <v>0.17147015720508699</v>
      </c>
      <c r="H776" s="1">
        <v>-16.882726334147598</v>
      </c>
      <c r="I776" s="1">
        <v>0</v>
      </c>
      <c r="J776" s="1">
        <v>0</v>
      </c>
      <c r="K776" s="9">
        <f t="shared" si="39"/>
        <v>1.6714701572050901</v>
      </c>
      <c r="L776">
        <f t="shared" si="40"/>
        <v>16.882726334148003</v>
      </c>
      <c r="M776">
        <f t="shared" si="41"/>
        <v>0</v>
      </c>
    </row>
    <row r="777" spans="1:13">
      <c r="A777" s="1"/>
      <c r="B777" s="1" t="s">
        <v>47</v>
      </c>
      <c r="C777" s="1">
        <v>1</v>
      </c>
      <c r="D777" s="1">
        <v>0</v>
      </c>
      <c r="E777" s="1">
        <v>0.70047020760517897</v>
      </c>
      <c r="F777" s="1">
        <v>2.28216656079434</v>
      </c>
      <c r="G777" s="1">
        <v>-0.29952979239482103</v>
      </c>
      <c r="H777" s="1">
        <v>2.28216656079434</v>
      </c>
      <c r="I777" s="1">
        <v>0</v>
      </c>
      <c r="J777" s="1">
        <v>0</v>
      </c>
      <c r="K777" s="9">
        <f t="shared" si="39"/>
        <v>0.70047020760517897</v>
      </c>
      <c r="L777">
        <f t="shared" si="40"/>
        <v>2.2821665607943373</v>
      </c>
      <c r="M777">
        <f t="shared" si="41"/>
        <v>0</v>
      </c>
    </row>
    <row r="778" spans="1:13">
      <c r="A778" s="1"/>
      <c r="B778" s="1" t="s">
        <v>47</v>
      </c>
      <c r="C778" s="1">
        <v>1.5</v>
      </c>
      <c r="D778" s="1">
        <v>180</v>
      </c>
      <c r="E778" s="1">
        <v>1.4954123793929199</v>
      </c>
      <c r="F778" s="1">
        <v>-179.68334261193201</v>
      </c>
      <c r="G778" s="1">
        <v>-4.58762060708073E-3</v>
      </c>
      <c r="H778" s="1">
        <v>0.31665738806833599</v>
      </c>
      <c r="I778" s="1">
        <v>1</v>
      </c>
      <c r="J778" s="1">
        <v>0</v>
      </c>
      <c r="K778" s="9">
        <f t="shared" si="39"/>
        <v>1.4954123793929199</v>
      </c>
      <c r="L778">
        <f t="shared" si="40"/>
        <v>0.31665738806799482</v>
      </c>
      <c r="M778">
        <f t="shared" si="41"/>
        <v>0</v>
      </c>
    </row>
    <row r="779" spans="1:13">
      <c r="A779" s="1"/>
      <c r="B779" s="1" t="s">
        <v>47</v>
      </c>
      <c r="C779" s="1">
        <v>1</v>
      </c>
      <c r="D779" s="1">
        <v>45</v>
      </c>
      <c r="E779" s="1">
        <v>1.00171908372569</v>
      </c>
      <c r="F779" s="1">
        <v>28.454835477789899</v>
      </c>
      <c r="G779" s="1">
        <v>1.7190837256884099E-3</v>
      </c>
      <c r="H779" s="1">
        <v>-16.545164522210101</v>
      </c>
      <c r="I779" s="1">
        <v>0</v>
      </c>
      <c r="J779" s="1">
        <v>0</v>
      </c>
      <c r="K779" s="9">
        <f t="shared" si="39"/>
        <v>1.00171908372569</v>
      </c>
      <c r="L779">
        <f t="shared" si="40"/>
        <v>16.545164522210086</v>
      </c>
      <c r="M779">
        <f t="shared" si="41"/>
        <v>0</v>
      </c>
    </row>
    <row r="780" spans="1:13">
      <c r="A780" s="1"/>
      <c r="B780" s="1" t="s">
        <v>47</v>
      </c>
      <c r="C780" s="1">
        <v>0.7</v>
      </c>
      <c r="D780" s="1">
        <v>90</v>
      </c>
      <c r="E780" s="1">
        <v>0.98377091063983002</v>
      </c>
      <c r="F780" s="1">
        <v>88.646097600625595</v>
      </c>
      <c r="G780" s="1">
        <v>0.28377091063983001</v>
      </c>
      <c r="H780" s="1">
        <v>-1.3539023993744199</v>
      </c>
      <c r="I780" s="1">
        <v>0</v>
      </c>
      <c r="J780" s="1">
        <v>0</v>
      </c>
      <c r="K780" s="9">
        <f t="shared" si="39"/>
        <v>0.98377091063983002</v>
      </c>
      <c r="L780">
        <f t="shared" si="40"/>
        <v>1.3539023993744195</v>
      </c>
      <c r="M780">
        <f t="shared" si="41"/>
        <v>0</v>
      </c>
    </row>
    <row r="781" spans="1:13">
      <c r="A781" s="1"/>
      <c r="B781" s="1" t="s">
        <v>47</v>
      </c>
      <c r="C781" s="1">
        <v>0.5</v>
      </c>
      <c r="D781" s="1">
        <v>90</v>
      </c>
      <c r="E781" s="1">
        <v>0.98377091063983002</v>
      </c>
      <c r="F781" s="1">
        <v>88.646097600625595</v>
      </c>
      <c r="G781" s="1">
        <v>0.48377091063983002</v>
      </c>
      <c r="H781" s="1">
        <v>-1.3539023993744199</v>
      </c>
      <c r="I781" s="1">
        <v>0</v>
      </c>
      <c r="J781" s="1">
        <v>0</v>
      </c>
      <c r="K781" s="9">
        <f t="shared" si="39"/>
        <v>0.98377091063983002</v>
      </c>
      <c r="L781">
        <f t="shared" si="40"/>
        <v>1.3539023993744195</v>
      </c>
      <c r="M781">
        <f t="shared" si="41"/>
        <v>0</v>
      </c>
    </row>
    <row r="782" spans="1:13">
      <c r="A782" s="1"/>
      <c r="B782" s="1" t="s">
        <v>47</v>
      </c>
      <c r="C782" s="1">
        <v>1</v>
      </c>
      <c r="D782" s="1">
        <v>180</v>
      </c>
      <c r="E782" s="1">
        <v>1.4902273423202801</v>
      </c>
      <c r="F782" s="1">
        <v>-179.88084083832101</v>
      </c>
      <c r="G782" s="1">
        <v>0.49022734232027898</v>
      </c>
      <c r="H782" s="1">
        <v>0.119159161678681</v>
      </c>
      <c r="I782" s="1">
        <v>1</v>
      </c>
      <c r="J782" s="1">
        <v>0</v>
      </c>
      <c r="K782" s="9">
        <f t="shared" si="39"/>
        <v>1.4902273423202801</v>
      </c>
      <c r="L782">
        <f t="shared" si="40"/>
        <v>0.11915916167902196</v>
      </c>
      <c r="M782">
        <f t="shared" si="41"/>
        <v>0</v>
      </c>
    </row>
    <row r="783" spans="1:13">
      <c r="A783" s="1"/>
      <c r="B783" s="1" t="s">
        <v>47</v>
      </c>
      <c r="C783" s="1">
        <v>1.5</v>
      </c>
      <c r="D783" s="1">
        <v>135</v>
      </c>
      <c r="E783" s="1">
        <v>1.55148327105771</v>
      </c>
      <c r="F783" s="1">
        <v>109.345861086124</v>
      </c>
      <c r="G783" s="1">
        <v>5.1483271057708703E-2</v>
      </c>
      <c r="H783" s="1">
        <v>-25.654138913875599</v>
      </c>
      <c r="I783" s="1">
        <v>0</v>
      </c>
      <c r="J783" s="1">
        <v>0</v>
      </c>
      <c r="K783" s="9">
        <f t="shared" si="39"/>
        <v>1.55148327105771</v>
      </c>
      <c r="L783">
        <f t="shared" si="40"/>
        <v>25.654138913876011</v>
      </c>
      <c r="M783">
        <f t="shared" si="41"/>
        <v>0</v>
      </c>
    </row>
    <row r="784" spans="1:13">
      <c r="A784" s="1"/>
      <c r="B784" s="1" t="s">
        <v>47</v>
      </c>
      <c r="C784" s="1">
        <v>1</v>
      </c>
      <c r="D784" s="1">
        <v>90</v>
      </c>
      <c r="E784" s="1">
        <v>0.97874325355727598</v>
      </c>
      <c r="F784" s="1">
        <v>88.336651249352499</v>
      </c>
      <c r="G784" s="1">
        <v>-2.1256746442724399E-2</v>
      </c>
      <c r="H784" s="1">
        <v>-1.66334875064746</v>
      </c>
      <c r="I784" s="1">
        <v>0</v>
      </c>
      <c r="J784" s="1">
        <v>0</v>
      </c>
      <c r="K784" s="9">
        <f t="shared" si="39"/>
        <v>0.97874325355727598</v>
      </c>
      <c r="L784">
        <f t="shared" si="40"/>
        <v>1.6633487506475149</v>
      </c>
      <c r="M784">
        <f t="shared" si="41"/>
        <v>0</v>
      </c>
    </row>
    <row r="785" spans="1:13">
      <c r="A785" s="1"/>
      <c r="B785" s="1" t="s">
        <v>47</v>
      </c>
      <c r="C785" s="1">
        <v>0.5</v>
      </c>
      <c r="D785" s="1">
        <v>135</v>
      </c>
      <c r="E785" s="1">
        <v>1.65008023306138</v>
      </c>
      <c r="F785" s="1">
        <v>89.013476375646704</v>
      </c>
      <c r="G785" s="1">
        <v>1.15008023306138</v>
      </c>
      <c r="H785" s="1">
        <v>-45.986523624353303</v>
      </c>
      <c r="I785" s="1">
        <v>1</v>
      </c>
      <c r="J785" s="1">
        <v>0</v>
      </c>
      <c r="K785" s="9">
        <f t="shared" si="39"/>
        <v>1.65008023306138</v>
      </c>
      <c r="L785">
        <f t="shared" si="40"/>
        <v>44.01347637564669</v>
      </c>
      <c r="M785">
        <f t="shared" si="41"/>
        <v>1</v>
      </c>
    </row>
    <row r="786" spans="1:13">
      <c r="A786" s="1"/>
      <c r="B786" s="1" t="s">
        <v>47</v>
      </c>
      <c r="C786" s="1">
        <v>1.5</v>
      </c>
      <c r="D786" s="1">
        <v>0</v>
      </c>
      <c r="E786" s="1">
        <v>0.56567403857990395</v>
      </c>
      <c r="F786" s="1">
        <v>-0.83713902985510902</v>
      </c>
      <c r="G786" s="1">
        <v>-0.93432596142009605</v>
      </c>
      <c r="H786" s="1">
        <v>-0.83713902985510902</v>
      </c>
      <c r="I786" s="1">
        <v>0</v>
      </c>
      <c r="J786" s="1">
        <v>0</v>
      </c>
      <c r="K786" s="9">
        <f t="shared" si="39"/>
        <v>0.56567403857990395</v>
      </c>
      <c r="L786">
        <f t="shared" si="40"/>
        <v>0.83713902985510913</v>
      </c>
      <c r="M786">
        <f t="shared" si="41"/>
        <v>0</v>
      </c>
    </row>
    <row r="787" spans="1:13">
      <c r="A787" s="1"/>
      <c r="B787" s="1" t="s">
        <v>47</v>
      </c>
      <c r="C787" s="1">
        <v>1.5</v>
      </c>
      <c r="D787" s="1">
        <v>45</v>
      </c>
      <c r="E787" s="1">
        <v>0.59029740583234902</v>
      </c>
      <c r="F787" s="1">
        <v>28.426396757176001</v>
      </c>
      <c r="G787" s="1">
        <v>-0.90970259416765098</v>
      </c>
      <c r="H787" s="1">
        <v>-16.573603242823999</v>
      </c>
      <c r="I787" s="1">
        <v>0</v>
      </c>
      <c r="J787" s="1">
        <v>0</v>
      </c>
      <c r="K787" s="9">
        <f t="shared" si="39"/>
        <v>0.59029740583234902</v>
      </c>
      <c r="L787">
        <f t="shared" si="40"/>
        <v>16.573603242823992</v>
      </c>
      <c r="M787">
        <f t="shared" si="41"/>
        <v>0</v>
      </c>
    </row>
    <row r="788" spans="1:13">
      <c r="A788" s="1"/>
      <c r="B788" s="1" t="s">
        <v>47</v>
      </c>
      <c r="C788" s="1">
        <v>1.5</v>
      </c>
      <c r="D788" s="1">
        <v>180</v>
      </c>
      <c r="E788" s="1">
        <v>0.978852291728875</v>
      </c>
      <c r="F788" s="1">
        <v>-179.81858916712099</v>
      </c>
      <c r="G788" s="1">
        <v>-0.521147708271125</v>
      </c>
      <c r="H788" s="1">
        <v>0.18141083287906701</v>
      </c>
      <c r="I788" s="1">
        <v>1</v>
      </c>
      <c r="J788" s="1">
        <v>0</v>
      </c>
      <c r="K788" s="9">
        <f t="shared" si="39"/>
        <v>0.978852291728875</v>
      </c>
      <c r="L788">
        <f t="shared" si="40"/>
        <v>0.18141083287900983</v>
      </c>
      <c r="M788">
        <f t="shared" si="41"/>
        <v>0</v>
      </c>
    </row>
    <row r="789" spans="1:13">
      <c r="A789" s="1"/>
      <c r="B789" s="1" t="s">
        <v>47</v>
      </c>
      <c r="C789" s="1">
        <v>0.35</v>
      </c>
      <c r="D789" s="1">
        <v>90</v>
      </c>
      <c r="E789" s="1">
        <v>0.99439409538146795</v>
      </c>
      <c r="F789" s="1">
        <v>91.934932309552806</v>
      </c>
      <c r="G789" s="1">
        <v>0.64439409538146797</v>
      </c>
      <c r="H789" s="1">
        <v>1.9349323095527799</v>
      </c>
      <c r="I789" s="1">
        <v>1</v>
      </c>
      <c r="J789" s="1">
        <v>0</v>
      </c>
      <c r="K789" s="9">
        <f t="shared" si="39"/>
        <v>0.99439409538146795</v>
      </c>
      <c r="L789">
        <f t="shared" si="40"/>
        <v>1.9349323095528064</v>
      </c>
      <c r="M789">
        <f t="shared" si="41"/>
        <v>0</v>
      </c>
    </row>
    <row r="790" spans="1:13">
      <c r="A790" s="1"/>
      <c r="B790" s="1" t="s">
        <v>47</v>
      </c>
      <c r="C790" s="1">
        <v>0.7</v>
      </c>
      <c r="D790" s="1">
        <v>45</v>
      </c>
      <c r="E790" s="1">
        <v>1.00468989625853</v>
      </c>
      <c r="F790" s="1">
        <v>29.372195429440499</v>
      </c>
      <c r="G790" s="1">
        <v>0.30468989625853399</v>
      </c>
      <c r="H790" s="1">
        <v>-15.627804570559499</v>
      </c>
      <c r="I790" s="1">
        <v>0</v>
      </c>
      <c r="J790" s="1">
        <v>0</v>
      </c>
      <c r="K790" s="9">
        <f t="shared" si="39"/>
        <v>1.00468989625853</v>
      </c>
      <c r="L790">
        <f t="shared" si="40"/>
        <v>15.627804570559505</v>
      </c>
      <c r="M790">
        <f t="shared" si="41"/>
        <v>0</v>
      </c>
    </row>
    <row r="791" spans="1:13">
      <c r="A791" s="1"/>
      <c r="B791" s="1" t="s">
        <v>47</v>
      </c>
      <c r="C791" s="1">
        <v>0.35</v>
      </c>
      <c r="D791" s="1">
        <v>90</v>
      </c>
      <c r="E791" s="1">
        <v>1.0713115443588399</v>
      </c>
      <c r="F791" s="1">
        <v>90.138128419752306</v>
      </c>
      <c r="G791" s="1">
        <v>0.72131154435883504</v>
      </c>
      <c r="H791" s="1">
        <v>0.138128419752263</v>
      </c>
      <c r="I791" s="1">
        <v>1</v>
      </c>
      <c r="J791" s="1">
        <v>0</v>
      </c>
      <c r="K791" s="9">
        <f t="shared" si="39"/>
        <v>1.0713115443588399</v>
      </c>
      <c r="L791">
        <f t="shared" si="40"/>
        <v>0.13812841975232004</v>
      </c>
      <c r="M791">
        <f t="shared" si="41"/>
        <v>0</v>
      </c>
    </row>
    <row r="792" spans="1:13">
      <c r="A792" s="1"/>
      <c r="B792" s="1" t="s">
        <v>47</v>
      </c>
      <c r="C792" s="1">
        <v>0.35</v>
      </c>
      <c r="D792" s="1">
        <v>180</v>
      </c>
      <c r="E792" s="1">
        <v>1.3103342858319</v>
      </c>
      <c r="F792" s="1">
        <v>177.87639572697</v>
      </c>
      <c r="G792" s="1">
        <v>0.96033428583190406</v>
      </c>
      <c r="H792" s="1">
        <v>-2.1236042730300801</v>
      </c>
      <c r="I792" s="1">
        <v>0</v>
      </c>
      <c r="J792" s="1">
        <v>0</v>
      </c>
      <c r="K792" s="9">
        <f t="shared" si="39"/>
        <v>1.3103342858319</v>
      </c>
      <c r="L792">
        <f t="shared" si="40"/>
        <v>2.1236042730299971</v>
      </c>
      <c r="M792">
        <f t="shared" si="41"/>
        <v>0</v>
      </c>
    </row>
    <row r="793" spans="1:13">
      <c r="A793" s="1"/>
      <c r="B793" s="1" t="s">
        <v>47</v>
      </c>
      <c r="C793" s="1">
        <v>0.5</v>
      </c>
      <c r="D793" s="1">
        <v>180</v>
      </c>
      <c r="E793" s="1">
        <v>1.28897306911733</v>
      </c>
      <c r="F793" s="1">
        <v>178.989678156369</v>
      </c>
      <c r="G793" s="1">
        <v>0.78897306911733001</v>
      </c>
      <c r="H793" s="1">
        <v>-1.01032184363066</v>
      </c>
      <c r="I793" s="1">
        <v>0</v>
      </c>
      <c r="J793" s="1">
        <v>0</v>
      </c>
      <c r="K793" s="9">
        <f t="shared" si="39"/>
        <v>1.28897306911733</v>
      </c>
      <c r="L793">
        <f t="shared" si="40"/>
        <v>1.0103218436310044</v>
      </c>
      <c r="M793">
        <f t="shared" si="41"/>
        <v>0</v>
      </c>
    </row>
    <row r="794" spans="1:13">
      <c r="A794" s="1"/>
      <c r="B794" s="1" t="s">
        <v>47</v>
      </c>
      <c r="C794" s="1">
        <v>1</v>
      </c>
      <c r="D794" s="1">
        <v>0</v>
      </c>
      <c r="E794" s="1">
        <v>0.49345350818674699</v>
      </c>
      <c r="F794" s="1">
        <v>1.43959092296569</v>
      </c>
      <c r="G794" s="1">
        <v>-0.50654649181325295</v>
      </c>
      <c r="H794" s="1">
        <v>1.43959092296569</v>
      </c>
      <c r="I794" s="1">
        <v>0</v>
      </c>
      <c r="J794" s="1">
        <v>0</v>
      </c>
      <c r="K794" s="9">
        <f t="shared" si="39"/>
        <v>0.49345350818674699</v>
      </c>
      <c r="L794">
        <f t="shared" si="40"/>
        <v>1.4395909229656922</v>
      </c>
      <c r="M794">
        <f t="shared" si="41"/>
        <v>0</v>
      </c>
    </row>
    <row r="795" spans="1:13">
      <c r="A795" s="1"/>
      <c r="B795" s="1" t="s">
        <v>47</v>
      </c>
      <c r="C795" s="1">
        <v>1.5</v>
      </c>
      <c r="D795" s="1">
        <v>45</v>
      </c>
      <c r="E795" s="1">
        <v>1.0177035413278499</v>
      </c>
      <c r="F795" s="1">
        <v>25.043246056277201</v>
      </c>
      <c r="G795" s="1">
        <v>-0.48229645867214699</v>
      </c>
      <c r="H795" s="1">
        <v>-19.956753943722799</v>
      </c>
      <c r="I795" s="1">
        <v>0</v>
      </c>
      <c r="J795" s="1">
        <v>0</v>
      </c>
      <c r="K795" s="9">
        <f t="shared" si="39"/>
        <v>1.0177035413278499</v>
      </c>
      <c r="L795">
        <f t="shared" si="40"/>
        <v>19.956753943722788</v>
      </c>
      <c r="M795">
        <f t="shared" si="41"/>
        <v>0</v>
      </c>
    </row>
    <row r="796" spans="1:13">
      <c r="A796" s="1"/>
      <c r="B796" s="1" t="s">
        <v>47</v>
      </c>
      <c r="C796" s="1">
        <v>0.35</v>
      </c>
      <c r="D796" s="1">
        <v>180</v>
      </c>
      <c r="E796" s="1">
        <v>1.46450232060424</v>
      </c>
      <c r="F796" s="1">
        <v>179.31288779022799</v>
      </c>
      <c r="G796" s="1">
        <v>1.1145023206042399</v>
      </c>
      <c r="H796" s="1">
        <v>-0.68711220977172605</v>
      </c>
      <c r="I796" s="1">
        <v>0</v>
      </c>
      <c r="J796" s="1">
        <v>0</v>
      </c>
      <c r="K796" s="9">
        <f t="shared" si="39"/>
        <v>1.46450232060424</v>
      </c>
      <c r="L796">
        <f t="shared" si="40"/>
        <v>0.68711220977201037</v>
      </c>
      <c r="M796">
        <f t="shared" si="41"/>
        <v>0</v>
      </c>
    </row>
    <row r="797" spans="1:13">
      <c r="A797" s="1"/>
      <c r="B797" s="1" t="s">
        <v>47</v>
      </c>
      <c r="C797" s="1">
        <v>0.5</v>
      </c>
      <c r="D797" s="1">
        <v>45</v>
      </c>
      <c r="E797" s="1">
        <v>0.97987393450044702</v>
      </c>
      <c r="F797" s="1">
        <v>23.0915105492432</v>
      </c>
      <c r="G797" s="1">
        <v>0.47987393450044702</v>
      </c>
      <c r="H797" s="1">
        <v>-21.9084894507568</v>
      </c>
      <c r="I797" s="1">
        <v>0</v>
      </c>
      <c r="J797" s="1">
        <v>0</v>
      </c>
      <c r="K797" s="9">
        <f t="shared" si="39"/>
        <v>0.97987393450044702</v>
      </c>
      <c r="L797">
        <f t="shared" si="40"/>
        <v>21.908489450756804</v>
      </c>
      <c r="M797">
        <f t="shared" si="41"/>
        <v>0</v>
      </c>
    </row>
    <row r="798" spans="1:13">
      <c r="A798" s="1"/>
      <c r="B798" s="1" t="s">
        <v>47</v>
      </c>
      <c r="C798" s="1">
        <v>1.5</v>
      </c>
      <c r="D798" s="1">
        <v>180</v>
      </c>
      <c r="E798" s="1">
        <v>1.0213255892908299</v>
      </c>
      <c r="F798" s="1">
        <v>177.275067335606</v>
      </c>
      <c r="G798" s="1">
        <v>-0.47867441070917499</v>
      </c>
      <c r="H798" s="1">
        <v>-2.7249326643938598</v>
      </c>
      <c r="I798" s="1">
        <v>0</v>
      </c>
      <c r="J798" s="1">
        <v>0</v>
      </c>
      <c r="K798" s="9">
        <f t="shared" si="39"/>
        <v>1.0213255892908299</v>
      </c>
      <c r="L798">
        <f t="shared" si="40"/>
        <v>2.7249326643940037</v>
      </c>
      <c r="M798">
        <f t="shared" si="41"/>
        <v>0</v>
      </c>
    </row>
    <row r="799" spans="1:13">
      <c r="A799" s="1"/>
      <c r="B799" s="1" t="s">
        <v>47</v>
      </c>
      <c r="C799" s="1">
        <v>0.7</v>
      </c>
      <c r="D799" s="1">
        <v>45</v>
      </c>
      <c r="E799" s="1">
        <v>1.0045650704624201</v>
      </c>
      <c r="F799" s="1">
        <v>21.856117556723898</v>
      </c>
      <c r="G799" s="1">
        <v>0.30456507046242298</v>
      </c>
      <c r="H799" s="1">
        <v>-23.143882443276102</v>
      </c>
      <c r="I799" s="1">
        <v>0</v>
      </c>
      <c r="J799" s="1">
        <v>0</v>
      </c>
      <c r="K799" s="9">
        <f t="shared" si="39"/>
        <v>1.0045650704624201</v>
      </c>
      <c r="L799">
        <f t="shared" si="40"/>
        <v>23.143882443276112</v>
      </c>
      <c r="M799">
        <f t="shared" si="41"/>
        <v>0</v>
      </c>
    </row>
    <row r="800" spans="1:13">
      <c r="A800" s="1"/>
      <c r="B800" s="1" t="s">
        <v>47</v>
      </c>
      <c r="C800" s="1">
        <v>0.7</v>
      </c>
      <c r="D800" s="1">
        <v>180</v>
      </c>
      <c r="E800" s="1">
        <v>1.0253616808078501</v>
      </c>
      <c r="F800" s="1">
        <v>179.59590548454</v>
      </c>
      <c r="G800" s="1">
        <v>0.32536168080785099</v>
      </c>
      <c r="H800" s="1">
        <v>-0.40409451545969</v>
      </c>
      <c r="I800" s="1">
        <v>0</v>
      </c>
      <c r="J800" s="1">
        <v>0</v>
      </c>
      <c r="K800" s="9">
        <f t="shared" si="39"/>
        <v>1.0253616808078501</v>
      </c>
      <c r="L800">
        <f t="shared" si="40"/>
        <v>0.40409451546000241</v>
      </c>
      <c r="M800">
        <f t="shared" si="41"/>
        <v>0</v>
      </c>
    </row>
    <row r="801" spans="1:13">
      <c r="A801" s="1"/>
      <c r="B801" s="1" t="s">
        <v>47</v>
      </c>
      <c r="C801" s="1">
        <v>0.7</v>
      </c>
      <c r="D801" s="1">
        <v>45</v>
      </c>
      <c r="E801" s="1">
        <v>0.97577821108864105</v>
      </c>
      <c r="F801" s="1">
        <v>26.877027953889598</v>
      </c>
      <c r="G801" s="1">
        <v>0.27577821108864098</v>
      </c>
      <c r="H801" s="1">
        <v>-18.122972046110402</v>
      </c>
      <c r="I801" s="1">
        <v>0</v>
      </c>
      <c r="J801" s="1">
        <v>0</v>
      </c>
      <c r="K801" s="9">
        <f t="shared" si="39"/>
        <v>0.97577821108864105</v>
      </c>
      <c r="L801">
        <f t="shared" si="40"/>
        <v>18.122972046110391</v>
      </c>
      <c r="M801">
        <f t="shared" si="41"/>
        <v>0</v>
      </c>
    </row>
    <row r="802" spans="1:13">
      <c r="A802" s="1"/>
      <c r="B802" s="1" t="s">
        <v>47</v>
      </c>
      <c r="C802" s="1">
        <v>1</v>
      </c>
      <c r="D802" s="1">
        <v>180</v>
      </c>
      <c r="E802" s="1">
        <v>0.98404751351270703</v>
      </c>
      <c r="F802" s="1">
        <v>-179.51878692022899</v>
      </c>
      <c r="G802" s="1">
        <v>-1.5952486487293398E-2</v>
      </c>
      <c r="H802" s="1">
        <v>0.48121307977072503</v>
      </c>
      <c r="I802" s="1">
        <v>1</v>
      </c>
      <c r="J802" s="1">
        <v>0</v>
      </c>
      <c r="K802" s="9">
        <f t="shared" si="39"/>
        <v>0.98404751351270703</v>
      </c>
      <c r="L802">
        <f t="shared" si="40"/>
        <v>0.48121307977100969</v>
      </c>
      <c r="M802">
        <f t="shared" si="41"/>
        <v>0</v>
      </c>
    </row>
    <row r="803" spans="1:13">
      <c r="A803" s="1"/>
      <c r="B803" s="1" t="s">
        <v>47</v>
      </c>
      <c r="C803" s="1">
        <v>0.7</v>
      </c>
      <c r="D803" s="1">
        <v>90</v>
      </c>
      <c r="E803" s="1">
        <v>0.98482267196653595</v>
      </c>
      <c r="F803" s="1">
        <v>106.923763094945</v>
      </c>
      <c r="G803" s="1">
        <v>0.28482267196653599</v>
      </c>
      <c r="H803" s="1">
        <v>16.9237630949455</v>
      </c>
      <c r="I803" s="1">
        <v>1</v>
      </c>
      <c r="J803" s="1">
        <v>0</v>
      </c>
      <c r="K803" s="9">
        <f t="shared" si="39"/>
        <v>0.98482267196653595</v>
      </c>
      <c r="L803">
        <f t="shared" si="40"/>
        <v>16.923763094945002</v>
      </c>
      <c r="M803">
        <f t="shared" si="41"/>
        <v>0</v>
      </c>
    </row>
    <row r="804" spans="1:13">
      <c r="A804" s="1"/>
      <c r="B804" s="1" t="s">
        <v>47</v>
      </c>
      <c r="C804" s="1">
        <v>0.7</v>
      </c>
      <c r="D804" s="1">
        <v>0</v>
      </c>
      <c r="E804" s="1">
        <v>0.49361028950486302</v>
      </c>
      <c r="F804" s="1">
        <v>2.0389885539571502</v>
      </c>
      <c r="G804" s="1">
        <v>-0.20638971049513699</v>
      </c>
      <c r="H804" s="1">
        <v>2.0389885539571502</v>
      </c>
      <c r="I804" s="1">
        <v>0</v>
      </c>
      <c r="J804" s="1">
        <v>0</v>
      </c>
      <c r="K804" s="9">
        <f t="shared" si="39"/>
        <v>0.49361028950486302</v>
      </c>
      <c r="L804">
        <f t="shared" si="40"/>
        <v>2.0389885539571537</v>
      </c>
      <c r="M804">
        <f t="shared" si="41"/>
        <v>0</v>
      </c>
    </row>
    <row r="805" spans="1:13">
      <c r="A805" s="1"/>
      <c r="B805" s="1" t="s">
        <v>47</v>
      </c>
      <c r="C805" s="1">
        <v>0.35</v>
      </c>
      <c r="D805" s="1">
        <v>135</v>
      </c>
      <c r="E805" s="1">
        <v>0.96800344544581496</v>
      </c>
      <c r="F805" s="1">
        <v>89.847130086562302</v>
      </c>
      <c r="G805" s="1">
        <v>0.61800344544581498</v>
      </c>
      <c r="H805" s="1">
        <v>-45.152869913437698</v>
      </c>
      <c r="I805" s="1">
        <v>1</v>
      </c>
      <c r="J805" s="1">
        <v>0</v>
      </c>
      <c r="K805" s="9">
        <f t="shared" si="39"/>
        <v>0.96800344544581496</v>
      </c>
      <c r="L805">
        <f t="shared" si="40"/>
        <v>44.847130086562288</v>
      </c>
      <c r="M805">
        <f t="shared" si="41"/>
        <v>1</v>
      </c>
    </row>
    <row r="806" spans="1:13">
      <c r="A806" s="1"/>
      <c r="B806" s="1" t="s">
        <v>47</v>
      </c>
      <c r="C806" s="1">
        <v>0.35</v>
      </c>
      <c r="D806" s="1">
        <v>45</v>
      </c>
      <c r="E806" s="1">
        <v>1.01636819765286</v>
      </c>
      <c r="F806" s="1">
        <v>34.836960802430099</v>
      </c>
      <c r="G806" s="1">
        <v>0.66636819765286104</v>
      </c>
      <c r="H806" s="1">
        <v>-10.163039197569899</v>
      </c>
      <c r="I806" s="1">
        <v>0</v>
      </c>
      <c r="J806" s="1">
        <v>0</v>
      </c>
      <c r="K806" s="9">
        <f t="shared" si="39"/>
        <v>1.01636819765286</v>
      </c>
      <c r="L806">
        <f t="shared" si="40"/>
        <v>10.163039197569901</v>
      </c>
      <c r="M806">
        <f t="shared" si="41"/>
        <v>0</v>
      </c>
    </row>
    <row r="807" spans="1:13">
      <c r="A807" s="1"/>
      <c r="B807" s="1" t="s">
        <v>47</v>
      </c>
      <c r="C807" s="1">
        <v>0.5</v>
      </c>
      <c r="D807" s="1">
        <v>180</v>
      </c>
      <c r="E807" s="1">
        <v>1.00482798332584</v>
      </c>
      <c r="F807" s="1">
        <v>178.998530532822</v>
      </c>
      <c r="G807" s="1">
        <v>0.504827983325837</v>
      </c>
      <c r="H807" s="1">
        <v>-1.0014694671784801</v>
      </c>
      <c r="I807" s="1">
        <v>0</v>
      </c>
      <c r="J807" s="1">
        <v>0</v>
      </c>
      <c r="K807" s="9">
        <f t="shared" si="39"/>
        <v>1.00482798332584</v>
      </c>
      <c r="L807">
        <f t="shared" si="40"/>
        <v>1.0014694671779978</v>
      </c>
      <c r="M807">
        <f t="shared" si="41"/>
        <v>0</v>
      </c>
    </row>
    <row r="808" spans="1:13">
      <c r="A808" s="1"/>
      <c r="B808" s="1" t="s">
        <v>47</v>
      </c>
      <c r="C808" s="1">
        <v>1</v>
      </c>
      <c r="D808" s="1">
        <v>135</v>
      </c>
      <c r="E808" s="1">
        <v>1.0359910664968399</v>
      </c>
      <c r="F808" s="1">
        <v>112.422089483939</v>
      </c>
      <c r="G808" s="1">
        <v>3.5991066496839898E-2</v>
      </c>
      <c r="H808" s="1">
        <v>-22.577910516061401</v>
      </c>
      <c r="I808" s="1">
        <v>0</v>
      </c>
      <c r="J808" s="1">
        <v>0</v>
      </c>
      <c r="K808" s="9">
        <f t="shared" si="39"/>
        <v>1.0359910664968399</v>
      </c>
      <c r="L808">
        <f t="shared" si="40"/>
        <v>22.577910516060996</v>
      </c>
      <c r="M808">
        <f t="shared" si="41"/>
        <v>0</v>
      </c>
    </row>
    <row r="809" spans="1:13">
      <c r="A809" s="1"/>
      <c r="B809" s="1" t="s">
        <v>47</v>
      </c>
      <c r="C809" s="1">
        <v>0.35</v>
      </c>
      <c r="D809" s="1">
        <v>45</v>
      </c>
      <c r="E809" s="1">
        <v>0.99391368657950097</v>
      </c>
      <c r="F809" s="1">
        <v>47.2956593152457</v>
      </c>
      <c r="G809" s="1">
        <v>0.64391368657950099</v>
      </c>
      <c r="H809" s="1">
        <v>2.2956593152457301</v>
      </c>
      <c r="I809" s="1">
        <v>0</v>
      </c>
      <c r="J809" s="1">
        <v>0</v>
      </c>
      <c r="K809" s="9">
        <f t="shared" si="39"/>
        <v>0.99391368657950097</v>
      </c>
      <c r="L809">
        <f t="shared" si="40"/>
        <v>2.2956593152457003</v>
      </c>
      <c r="M809">
        <f t="shared" si="41"/>
        <v>0</v>
      </c>
    </row>
    <row r="810" spans="1:13">
      <c r="A810" s="1"/>
      <c r="B810" s="1" t="s">
        <v>47</v>
      </c>
      <c r="C810" s="1">
        <v>0.5</v>
      </c>
      <c r="D810" s="1">
        <v>135</v>
      </c>
      <c r="E810" s="1">
        <v>1.0466348677644</v>
      </c>
      <c r="F810" s="1">
        <v>127.197912541341</v>
      </c>
      <c r="G810" s="1">
        <v>0.54663486776439996</v>
      </c>
      <c r="H810" s="1">
        <v>-7.8020874586591704</v>
      </c>
      <c r="I810" s="1">
        <v>0</v>
      </c>
      <c r="J810" s="1">
        <v>0</v>
      </c>
      <c r="K810" s="9">
        <f t="shared" si="39"/>
        <v>1.0466348677644</v>
      </c>
      <c r="L810">
        <f t="shared" si="40"/>
        <v>7.8020874586590026</v>
      </c>
      <c r="M810">
        <f t="shared" si="41"/>
        <v>0</v>
      </c>
    </row>
    <row r="811" spans="1:13">
      <c r="A811" s="1"/>
      <c r="B811" s="1" t="s">
        <v>47</v>
      </c>
      <c r="C811" s="1">
        <v>0.5</v>
      </c>
      <c r="D811" s="1">
        <v>45</v>
      </c>
      <c r="E811" s="1">
        <v>0.97161030286726302</v>
      </c>
      <c r="F811" s="1">
        <v>56.250795005107101</v>
      </c>
      <c r="G811" s="1">
        <v>0.47161030286726302</v>
      </c>
      <c r="H811" s="1">
        <v>11.250795005107101</v>
      </c>
      <c r="I811" s="1">
        <v>0</v>
      </c>
      <c r="J811" s="1">
        <v>0</v>
      </c>
      <c r="K811" s="9">
        <f t="shared" si="39"/>
        <v>0.97161030286726302</v>
      </c>
      <c r="L811">
        <f t="shared" si="40"/>
        <v>11.250795005107108</v>
      </c>
      <c r="M811">
        <f t="shared" si="41"/>
        <v>0</v>
      </c>
    </row>
    <row r="812" spans="1:13">
      <c r="A812" s="1"/>
      <c r="B812" s="1" t="s">
        <v>47</v>
      </c>
      <c r="C812" s="1">
        <v>1</v>
      </c>
      <c r="D812" s="1">
        <v>135</v>
      </c>
      <c r="E812" s="1">
        <v>0.97388965453628096</v>
      </c>
      <c r="F812" s="1">
        <v>118.685644568836</v>
      </c>
      <c r="G812" s="1">
        <v>-2.6110345463718699E-2</v>
      </c>
      <c r="H812" s="1">
        <v>-16.314355431163801</v>
      </c>
      <c r="I812" s="1">
        <v>0</v>
      </c>
      <c r="J812" s="1">
        <v>0</v>
      </c>
      <c r="K812" s="9">
        <f t="shared" si="39"/>
        <v>0.97388965453628096</v>
      </c>
      <c r="L812">
        <f t="shared" si="40"/>
        <v>16.314355431164017</v>
      </c>
      <c r="M812">
        <f t="shared" si="41"/>
        <v>0</v>
      </c>
    </row>
    <row r="813" spans="1:13">
      <c r="A813" s="1"/>
      <c r="B813" s="1" t="s">
        <v>47</v>
      </c>
      <c r="C813" s="1">
        <v>1.5</v>
      </c>
      <c r="D813" s="1">
        <v>90</v>
      </c>
      <c r="E813" s="1">
        <v>0.97860693875791904</v>
      </c>
      <c r="F813" s="1">
        <v>88.638951906511707</v>
      </c>
      <c r="G813" s="1">
        <v>-0.52139306124208096</v>
      </c>
      <c r="H813" s="1">
        <v>-1.3610480934882501</v>
      </c>
      <c r="I813" s="1">
        <v>0</v>
      </c>
      <c r="J813" s="1">
        <v>0</v>
      </c>
      <c r="K813" s="9">
        <f t="shared" si="39"/>
        <v>0.97860693875791904</v>
      </c>
      <c r="L813">
        <f t="shared" si="40"/>
        <v>1.3610480934883071</v>
      </c>
      <c r="M813">
        <f t="shared" si="41"/>
        <v>0</v>
      </c>
    </row>
    <row r="814" spans="1:13">
      <c r="A814" s="1"/>
      <c r="B814" s="1" t="s">
        <v>47</v>
      </c>
      <c r="C814" s="1">
        <v>1.5</v>
      </c>
      <c r="D814" s="1">
        <v>180</v>
      </c>
      <c r="E814" s="1">
        <v>0.94801754570284802</v>
      </c>
      <c r="F814" s="1">
        <v>178.93851028847399</v>
      </c>
      <c r="G814" s="1">
        <v>-0.55198245429715198</v>
      </c>
      <c r="H814" s="1">
        <v>-1.0614897115256099</v>
      </c>
      <c r="I814" s="1">
        <v>0</v>
      </c>
      <c r="J814" s="1">
        <v>0</v>
      </c>
      <c r="K814" s="9">
        <f t="shared" si="39"/>
        <v>0.94801754570284802</v>
      </c>
      <c r="L814">
        <f t="shared" si="40"/>
        <v>1.0614897115260078</v>
      </c>
      <c r="M814">
        <f t="shared" si="41"/>
        <v>0</v>
      </c>
    </row>
    <row r="815" spans="1:13">
      <c r="A815" s="1"/>
      <c r="B815" s="1" t="s">
        <v>47</v>
      </c>
      <c r="C815" s="1">
        <v>0.35</v>
      </c>
      <c r="D815" s="1">
        <v>180</v>
      </c>
      <c r="E815" s="1">
        <v>0.98429964250536495</v>
      </c>
      <c r="F815" s="1">
        <v>-178.61674867020301</v>
      </c>
      <c r="G815" s="1">
        <v>0.63429964250536497</v>
      </c>
      <c r="H815" s="1">
        <v>1.38325132979662</v>
      </c>
      <c r="I815" s="1">
        <v>1</v>
      </c>
      <c r="J815" s="1">
        <v>0</v>
      </c>
      <c r="K815" s="9">
        <f t="shared" si="39"/>
        <v>0.98429964250536495</v>
      </c>
      <c r="L815">
        <f t="shared" si="40"/>
        <v>1.3832513297969626</v>
      </c>
      <c r="M815">
        <f t="shared" si="41"/>
        <v>0</v>
      </c>
    </row>
    <row r="816" spans="1:13">
      <c r="A816" s="1"/>
      <c r="B816" s="1" t="s">
        <v>47</v>
      </c>
      <c r="C816" s="1">
        <v>1.5</v>
      </c>
      <c r="D816" s="1">
        <v>135</v>
      </c>
      <c r="E816" s="1">
        <v>1.02646700422291</v>
      </c>
      <c r="F816" s="1">
        <v>117.41610752047799</v>
      </c>
      <c r="G816" s="1">
        <v>-0.47353299577709101</v>
      </c>
      <c r="H816" s="1">
        <v>-17.583892479521602</v>
      </c>
      <c r="I816" s="1">
        <v>0</v>
      </c>
      <c r="J816" s="1">
        <v>0</v>
      </c>
      <c r="K816" s="9">
        <f t="shared" si="39"/>
        <v>1.02646700422291</v>
      </c>
      <c r="L816">
        <f t="shared" si="40"/>
        <v>17.583892479522007</v>
      </c>
      <c r="M816">
        <f t="shared" si="41"/>
        <v>0</v>
      </c>
    </row>
    <row r="817" spans="1:13">
      <c r="A817" s="1"/>
      <c r="B817" s="1" t="s">
        <v>47</v>
      </c>
      <c r="C817" s="1">
        <v>0.5</v>
      </c>
      <c r="D817" s="1">
        <v>90</v>
      </c>
      <c r="E817" s="1">
        <v>0.93227502500535497</v>
      </c>
      <c r="F817" s="1">
        <v>88.2537183797143</v>
      </c>
      <c r="G817" s="1">
        <v>0.43227502500535497</v>
      </c>
      <c r="H817" s="1">
        <v>-1.7462816202856899</v>
      </c>
      <c r="I817" s="1">
        <v>0</v>
      </c>
      <c r="J817" s="1">
        <v>0</v>
      </c>
      <c r="K817" s="9">
        <f t="shared" ref="K817:K880" si="42">IF(J817=1, "", E817)</f>
        <v>0.93227502500535497</v>
      </c>
      <c r="L817">
        <f t="shared" si="40"/>
        <v>1.7462816202856857</v>
      </c>
      <c r="M817">
        <f t="shared" si="41"/>
        <v>0</v>
      </c>
    </row>
    <row r="818" spans="1:13">
      <c r="A818" s="1"/>
      <c r="B818" s="1" t="s">
        <v>47</v>
      </c>
      <c r="C818" s="1">
        <v>0.7</v>
      </c>
      <c r="D818" s="1">
        <v>90</v>
      </c>
      <c r="E818" s="1">
        <v>0.91147679929577496</v>
      </c>
      <c r="F818" s="1">
        <v>88.538689909118801</v>
      </c>
      <c r="G818" s="1">
        <v>0.21147679929577501</v>
      </c>
      <c r="H818" s="1">
        <v>-1.46131009088123</v>
      </c>
      <c r="I818" s="1">
        <v>0</v>
      </c>
      <c r="J818" s="1">
        <v>0</v>
      </c>
      <c r="K818" s="9">
        <f t="shared" si="42"/>
        <v>0.91147679929577496</v>
      </c>
      <c r="L818">
        <f t="shared" si="40"/>
        <v>1.4613100908811987</v>
      </c>
      <c r="M818">
        <f t="shared" si="41"/>
        <v>0</v>
      </c>
    </row>
    <row r="819" spans="1:13">
      <c r="A819" s="1"/>
      <c r="B819" s="1" t="s">
        <v>47</v>
      </c>
      <c r="C819" s="1">
        <v>0.35</v>
      </c>
      <c r="D819" s="1">
        <v>0</v>
      </c>
      <c r="E819" s="1">
        <v>0.50393472567016495</v>
      </c>
      <c r="F819" s="1">
        <v>1.9971973738734601</v>
      </c>
      <c r="G819" s="1">
        <v>0.153934725670165</v>
      </c>
      <c r="H819" s="1">
        <v>1.9971973738734601</v>
      </c>
      <c r="I819" s="1">
        <v>0</v>
      </c>
      <c r="J819" s="1">
        <v>0</v>
      </c>
      <c r="K819" s="9">
        <f t="shared" si="42"/>
        <v>0.50393472567016495</v>
      </c>
      <c r="L819">
        <f t="shared" si="40"/>
        <v>1.9971973738734619</v>
      </c>
      <c r="M819">
        <f t="shared" si="41"/>
        <v>0</v>
      </c>
    </row>
    <row r="820" spans="1:13">
      <c r="A820" s="1"/>
      <c r="B820" s="1" t="s">
        <v>47</v>
      </c>
      <c r="C820" s="1">
        <v>1.5</v>
      </c>
      <c r="D820" s="1">
        <v>90</v>
      </c>
      <c r="E820" s="1">
        <v>0.92377047993294503</v>
      </c>
      <c r="F820" s="1">
        <v>85.991991893466405</v>
      </c>
      <c r="G820" s="1">
        <v>-0.57622952006705497</v>
      </c>
      <c r="H820" s="1">
        <v>-4.0080081065335698</v>
      </c>
      <c r="I820" s="1">
        <v>0</v>
      </c>
      <c r="J820" s="1">
        <v>0</v>
      </c>
      <c r="K820" s="9">
        <f t="shared" si="42"/>
        <v>0.92377047993294503</v>
      </c>
      <c r="L820">
        <f t="shared" si="40"/>
        <v>4.0080081065335946</v>
      </c>
      <c r="M820">
        <f t="shared" si="41"/>
        <v>0</v>
      </c>
    </row>
    <row r="821" spans="1:13">
      <c r="A821" s="1"/>
      <c r="B821" s="1" t="s">
        <v>47</v>
      </c>
      <c r="C821" s="1">
        <v>1</v>
      </c>
      <c r="D821" s="1">
        <v>135</v>
      </c>
      <c r="E821" s="1">
        <v>0.98373022718705705</v>
      </c>
      <c r="F821" s="1">
        <v>142.70288906316199</v>
      </c>
      <c r="G821" s="1">
        <v>-1.6269772812942701E-2</v>
      </c>
      <c r="H821" s="1">
        <v>7.7028890631619298</v>
      </c>
      <c r="I821" s="1">
        <v>0</v>
      </c>
      <c r="J821" s="1">
        <v>0</v>
      </c>
      <c r="K821" s="9">
        <f t="shared" si="42"/>
        <v>0.98373022718705705</v>
      </c>
      <c r="L821">
        <f t="shared" si="40"/>
        <v>7.7028890631619902</v>
      </c>
      <c r="M821">
        <f t="shared" si="41"/>
        <v>0</v>
      </c>
    </row>
    <row r="822" spans="1:13">
      <c r="A822" s="1"/>
      <c r="B822" s="1" t="s">
        <v>47</v>
      </c>
      <c r="C822" s="1">
        <v>1</v>
      </c>
      <c r="D822" s="1">
        <v>180</v>
      </c>
      <c r="E822" s="1">
        <v>0.96927053795281304</v>
      </c>
      <c r="F822" s="1">
        <v>177.73989953908699</v>
      </c>
      <c r="G822" s="1">
        <v>-3.0729462047187201E-2</v>
      </c>
      <c r="H822" s="1">
        <v>-2.2601004609127799</v>
      </c>
      <c r="I822" s="1">
        <v>0</v>
      </c>
      <c r="J822" s="1">
        <v>0</v>
      </c>
      <c r="K822" s="9">
        <f t="shared" si="42"/>
        <v>0.96927053795281304</v>
      </c>
      <c r="L822">
        <f t="shared" si="40"/>
        <v>2.2601004609130086</v>
      </c>
      <c r="M822">
        <f t="shared" si="41"/>
        <v>0</v>
      </c>
    </row>
    <row r="823" spans="1:13">
      <c r="A823" s="1"/>
      <c r="B823" s="1" t="s">
        <v>47</v>
      </c>
      <c r="C823" s="1">
        <v>1.5</v>
      </c>
      <c r="D823" s="1">
        <v>135</v>
      </c>
      <c r="E823" s="1">
        <v>0.84339186679782396</v>
      </c>
      <c r="F823" s="1">
        <v>134.52854255468699</v>
      </c>
      <c r="G823" s="1">
        <v>-0.65660813320217604</v>
      </c>
      <c r="H823" s="1">
        <v>-0.47145744531337602</v>
      </c>
      <c r="I823" s="1">
        <v>0</v>
      </c>
      <c r="J823" s="1">
        <v>0</v>
      </c>
      <c r="K823" s="9">
        <f t="shared" si="42"/>
        <v>0.84339186679782396</v>
      </c>
      <c r="L823">
        <f t="shared" si="40"/>
        <v>0.47145744531300693</v>
      </c>
      <c r="M823">
        <f t="shared" si="41"/>
        <v>0</v>
      </c>
    </row>
    <row r="824" spans="1:13">
      <c r="A824" s="1"/>
      <c r="B824" s="1" t="s">
        <v>47</v>
      </c>
      <c r="C824" s="1">
        <v>0.7</v>
      </c>
      <c r="D824" s="1">
        <v>0</v>
      </c>
      <c r="E824" s="1">
        <v>0.50894503065479801</v>
      </c>
      <c r="F824" s="1">
        <v>1.3957631308005001</v>
      </c>
      <c r="G824" s="1">
        <v>-0.191054969345202</v>
      </c>
      <c r="H824" s="1">
        <v>1.3957631308005001</v>
      </c>
      <c r="I824" s="1">
        <v>0</v>
      </c>
      <c r="J824" s="1">
        <v>0</v>
      </c>
      <c r="K824" s="9">
        <f t="shared" si="42"/>
        <v>0.50894503065479801</v>
      </c>
      <c r="L824">
        <f t="shared" si="40"/>
        <v>1.3957631308005034</v>
      </c>
      <c r="M824">
        <f t="shared" si="41"/>
        <v>0</v>
      </c>
    </row>
    <row r="825" spans="1:13">
      <c r="A825" s="1"/>
      <c r="B825" s="1" t="s">
        <v>47</v>
      </c>
      <c r="C825" s="1">
        <v>0.5</v>
      </c>
      <c r="D825" s="1">
        <v>0</v>
      </c>
      <c r="E825" s="1">
        <v>0.48303762430478497</v>
      </c>
      <c r="F825" s="1">
        <v>-0.98036685072622698</v>
      </c>
      <c r="G825" s="1">
        <v>-1.6962375695214599E-2</v>
      </c>
      <c r="H825" s="1">
        <v>-0.98036685072622698</v>
      </c>
      <c r="I825" s="1">
        <v>0</v>
      </c>
      <c r="J825" s="1">
        <v>0</v>
      </c>
      <c r="K825" s="9">
        <f t="shared" si="42"/>
        <v>0.48303762430478497</v>
      </c>
      <c r="L825">
        <f t="shared" si="40"/>
        <v>0.98036685072622731</v>
      </c>
      <c r="M825">
        <f t="shared" si="41"/>
        <v>0</v>
      </c>
    </row>
    <row r="826" spans="1:13">
      <c r="A826" s="1"/>
      <c r="B826" s="1" t="s">
        <v>47</v>
      </c>
      <c r="C826" s="1">
        <v>0.5</v>
      </c>
      <c r="D826" s="1">
        <v>180</v>
      </c>
      <c r="E826" s="1">
        <v>1.5058919054157001</v>
      </c>
      <c r="F826" s="1">
        <v>179.13522371770901</v>
      </c>
      <c r="G826" s="1">
        <v>1.0058919054157001</v>
      </c>
      <c r="H826" s="1">
        <v>-0.86477628229096104</v>
      </c>
      <c r="I826" s="1">
        <v>0</v>
      </c>
      <c r="J826" s="1">
        <v>0</v>
      </c>
      <c r="K826" s="9">
        <f t="shared" si="42"/>
        <v>1.5058919054157001</v>
      </c>
      <c r="L826">
        <f t="shared" si="40"/>
        <v>0.86477628229098968</v>
      </c>
      <c r="M826">
        <f t="shared" si="41"/>
        <v>0</v>
      </c>
    </row>
    <row r="827" spans="1:13">
      <c r="A827" s="1"/>
      <c r="B827" s="1" t="s">
        <v>47</v>
      </c>
      <c r="C827" s="1">
        <v>0.7</v>
      </c>
      <c r="D827" s="1">
        <v>180</v>
      </c>
      <c r="E827" s="1">
        <v>1.5058919054157001</v>
      </c>
      <c r="F827" s="1">
        <v>179.13522371770901</v>
      </c>
      <c r="G827" s="1">
        <v>0.80589190541570199</v>
      </c>
      <c r="H827" s="1">
        <v>-0.86477628229096104</v>
      </c>
      <c r="I827" s="1">
        <v>0</v>
      </c>
      <c r="J827" s="1">
        <v>0</v>
      </c>
      <c r="K827" s="9">
        <f t="shared" si="42"/>
        <v>1.5058919054157001</v>
      </c>
      <c r="L827">
        <f t="shared" si="40"/>
        <v>0.86477628229098968</v>
      </c>
      <c r="M827">
        <f t="shared" si="41"/>
        <v>0</v>
      </c>
    </row>
    <row r="828" spans="1:13">
      <c r="A828" s="1"/>
      <c r="B828" s="1" t="s">
        <v>47</v>
      </c>
      <c r="C828" s="1">
        <v>0.5</v>
      </c>
      <c r="D828" s="1">
        <v>0</v>
      </c>
      <c r="E828" s="1">
        <v>0.48814217604558202</v>
      </c>
      <c r="F828" s="1">
        <v>-0.363777838864564</v>
      </c>
      <c r="G828" s="1">
        <v>-1.18578239544176E-2</v>
      </c>
      <c r="H828" s="1">
        <v>-0.363777838864564</v>
      </c>
      <c r="I828" s="1">
        <v>0</v>
      </c>
      <c r="J828" s="1">
        <v>0</v>
      </c>
      <c r="K828" s="9">
        <f t="shared" si="42"/>
        <v>0.48814217604558202</v>
      </c>
      <c r="L828">
        <f t="shared" si="40"/>
        <v>0.36377783886456427</v>
      </c>
      <c r="M828">
        <f t="shared" si="41"/>
        <v>0</v>
      </c>
    </row>
    <row r="829" spans="1:13">
      <c r="A829" s="1"/>
      <c r="B829" s="1" t="s">
        <v>47</v>
      </c>
      <c r="C829" s="1">
        <v>0.35</v>
      </c>
      <c r="D829" s="1">
        <v>45</v>
      </c>
      <c r="E829" s="1">
        <v>0.84325582084786499</v>
      </c>
      <c r="F829" s="1">
        <v>37.508674895622804</v>
      </c>
      <c r="G829" s="1">
        <v>0.49325582084786501</v>
      </c>
      <c r="H829" s="1">
        <v>-7.4913251043771503</v>
      </c>
      <c r="I829" s="1">
        <v>0</v>
      </c>
      <c r="J829" s="1">
        <v>0</v>
      </c>
      <c r="K829" s="9">
        <f t="shared" si="42"/>
        <v>0.84325582084786499</v>
      </c>
      <c r="L829">
        <f t="shared" si="40"/>
        <v>7.4913251043772107</v>
      </c>
      <c r="M829">
        <f t="shared" si="41"/>
        <v>0</v>
      </c>
    </row>
    <row r="830" spans="1:13">
      <c r="A830" s="1"/>
      <c r="B830" s="1" t="s">
        <v>47</v>
      </c>
      <c r="C830" s="1">
        <v>0.7</v>
      </c>
      <c r="D830" s="1">
        <v>0</v>
      </c>
      <c r="E830" s="1">
        <v>0.80322570974176699</v>
      </c>
      <c r="F830" s="1">
        <v>0.147384316755648</v>
      </c>
      <c r="G830" s="1">
        <v>0.10322570974176699</v>
      </c>
      <c r="H830" s="1">
        <v>0.147384316755648</v>
      </c>
      <c r="I830" s="1">
        <v>0</v>
      </c>
      <c r="J830" s="1">
        <v>0</v>
      </c>
      <c r="K830" s="9">
        <f t="shared" si="42"/>
        <v>0.80322570974176699</v>
      </c>
      <c r="L830">
        <f t="shared" si="40"/>
        <v>0.14738431675564811</v>
      </c>
      <c r="M830">
        <f t="shared" si="41"/>
        <v>0</v>
      </c>
    </row>
    <row r="831" spans="1:13">
      <c r="A831" s="1"/>
      <c r="B831" s="1" t="s">
        <v>47</v>
      </c>
      <c r="C831" s="1">
        <v>1.5</v>
      </c>
      <c r="D831" s="1">
        <v>45</v>
      </c>
      <c r="E831" s="1">
        <v>0.84708204700321399</v>
      </c>
      <c r="F831" s="1">
        <v>24.267571661087501</v>
      </c>
      <c r="G831" s="1">
        <v>-0.65291795299678601</v>
      </c>
      <c r="H831" s="1">
        <v>-20.732428338912499</v>
      </c>
      <c r="I831" s="1">
        <v>0</v>
      </c>
      <c r="J831" s="1">
        <v>0</v>
      </c>
      <c r="K831" s="9">
        <f t="shared" si="42"/>
        <v>0.84708204700321399</v>
      </c>
      <c r="L831">
        <f t="shared" si="40"/>
        <v>20.732428338912484</v>
      </c>
      <c r="M831">
        <f t="shared" si="41"/>
        <v>0</v>
      </c>
    </row>
    <row r="832" spans="1:13">
      <c r="A832" s="1"/>
      <c r="B832" s="1" t="s">
        <v>47</v>
      </c>
      <c r="C832" s="1">
        <v>1.5</v>
      </c>
      <c r="D832" s="1">
        <v>45</v>
      </c>
      <c r="E832" s="1">
        <v>0.91070952606695499</v>
      </c>
      <c r="F832" s="1">
        <v>22.827348757466702</v>
      </c>
      <c r="G832" s="1">
        <v>-0.58929047393304501</v>
      </c>
      <c r="H832" s="1">
        <v>-22.172651242533298</v>
      </c>
      <c r="I832" s="1">
        <v>0</v>
      </c>
      <c r="J832" s="1">
        <v>0</v>
      </c>
      <c r="K832" s="9">
        <f t="shared" si="42"/>
        <v>0.91070952606695499</v>
      </c>
      <c r="L832">
        <f t="shared" si="40"/>
        <v>22.172651242533306</v>
      </c>
      <c r="M832">
        <f t="shared" si="41"/>
        <v>0</v>
      </c>
    </row>
    <row r="833" spans="1:13">
      <c r="A833" s="1"/>
      <c r="B833" s="1" t="s">
        <v>47</v>
      </c>
      <c r="C833" s="1">
        <v>1</v>
      </c>
      <c r="D833" s="1">
        <v>45</v>
      </c>
      <c r="E833" s="1">
        <v>0.934567519048492</v>
      </c>
      <c r="F833" s="1">
        <v>22.2130522615094</v>
      </c>
      <c r="G833" s="1">
        <v>-6.5432480951507596E-2</v>
      </c>
      <c r="H833" s="1">
        <v>-22.7869477384906</v>
      </c>
      <c r="I833" s="1">
        <v>0</v>
      </c>
      <c r="J833" s="1">
        <v>0</v>
      </c>
      <c r="K833" s="9">
        <f t="shared" si="42"/>
        <v>0.934567519048492</v>
      </c>
      <c r="L833">
        <f t="shared" si="40"/>
        <v>22.786947738490596</v>
      </c>
      <c r="M833">
        <f t="shared" si="41"/>
        <v>0</v>
      </c>
    </row>
    <row r="834" spans="1:13">
      <c r="A834" s="1"/>
      <c r="B834" s="1" t="s">
        <v>47</v>
      </c>
      <c r="C834" s="1">
        <v>0.35</v>
      </c>
      <c r="D834" s="1">
        <v>90</v>
      </c>
      <c r="E834" s="1">
        <v>0.98352678468021204</v>
      </c>
      <c r="F834" s="1">
        <v>90.451375479500498</v>
      </c>
      <c r="G834" s="1">
        <v>0.63352678468021195</v>
      </c>
      <c r="H834" s="1">
        <v>0.45137547950048401</v>
      </c>
      <c r="I834" s="1">
        <v>1</v>
      </c>
      <c r="J834" s="1">
        <v>0</v>
      </c>
      <c r="K834" s="9">
        <f t="shared" si="42"/>
        <v>0.98352678468021204</v>
      </c>
      <c r="L834">
        <f t="shared" si="40"/>
        <v>0.45137547950048429</v>
      </c>
      <c r="M834">
        <f t="shared" si="41"/>
        <v>0</v>
      </c>
    </row>
    <row r="835" spans="1:13">
      <c r="A835" s="1"/>
      <c r="B835" s="1" t="s">
        <v>47</v>
      </c>
      <c r="C835" s="1">
        <v>1</v>
      </c>
      <c r="D835" s="1">
        <v>135</v>
      </c>
      <c r="E835" s="1">
        <v>1.2543597443616299</v>
      </c>
      <c r="F835" s="1">
        <v>119.478568170576</v>
      </c>
      <c r="G835" s="1">
        <v>0.25435974436162601</v>
      </c>
      <c r="H835" s="1">
        <v>-15.5214318294239</v>
      </c>
      <c r="I835" s="1">
        <v>0</v>
      </c>
      <c r="J835" s="1">
        <v>0</v>
      </c>
      <c r="K835" s="9">
        <f t="shared" si="42"/>
        <v>1.2543597443616299</v>
      </c>
      <c r="L835">
        <f t="shared" ref="L835:L898" si="43">IF(J835=1, "", IF(D835=90, ABS(MOD(F835-D835+180, 360)-180), ABS(IF(ABS(MOD(F835-(180-D835)+180, 360)-180) &lt; ABS(MOD(F835-D835+180, 360)-180), MOD(F835-(180-D835)+180, 360)-180, MOD(F835-D835+180, 360)-180))))</f>
        <v>15.521431829423989</v>
      </c>
      <c r="M835">
        <f t="shared" si="41"/>
        <v>0</v>
      </c>
    </row>
    <row r="836" spans="1:13">
      <c r="A836" s="1"/>
      <c r="B836" s="1" t="s">
        <v>47</v>
      </c>
      <c r="C836" s="1">
        <v>0.5</v>
      </c>
      <c r="D836" s="1">
        <v>135</v>
      </c>
      <c r="E836" s="1">
        <v>1.2543597443616299</v>
      </c>
      <c r="F836" s="1">
        <v>119.478568170576</v>
      </c>
      <c r="G836" s="1">
        <v>0.75435974436162601</v>
      </c>
      <c r="H836" s="1">
        <v>-15.5214318294239</v>
      </c>
      <c r="I836" s="1">
        <v>0</v>
      </c>
      <c r="J836" s="1">
        <v>0</v>
      </c>
      <c r="K836" s="9">
        <f t="shared" si="42"/>
        <v>1.2543597443616299</v>
      </c>
      <c r="L836">
        <f t="shared" si="43"/>
        <v>15.521431829423989</v>
      </c>
      <c r="M836">
        <f t="shared" ref="M836:M899" si="44">IF(OR(J836=1, D836=90), 0, IF(ABS(MOD(F836-(180-D836)+180, 360)-180) &lt; ABS(MOD(F836-D836+180, 360)-180), 1, 0))</f>
        <v>0</v>
      </c>
    </row>
    <row r="837" spans="1:13">
      <c r="A837" s="1"/>
      <c r="B837" s="1" t="s">
        <v>47</v>
      </c>
      <c r="C837" s="1">
        <v>1</v>
      </c>
      <c r="D837" s="1">
        <v>90</v>
      </c>
      <c r="E837" s="1">
        <v>1.02412230229848</v>
      </c>
      <c r="F837" s="1">
        <v>84.645973233418502</v>
      </c>
      <c r="G837" s="1">
        <v>2.4122302298480201E-2</v>
      </c>
      <c r="H837" s="1">
        <v>-5.3540267665815104</v>
      </c>
      <c r="I837" s="1">
        <v>0</v>
      </c>
      <c r="J837" s="1">
        <v>0</v>
      </c>
      <c r="K837" s="9">
        <f t="shared" si="42"/>
        <v>1.02412230229848</v>
      </c>
      <c r="L837">
        <f t="shared" si="43"/>
        <v>5.3540267665815122</v>
      </c>
      <c r="M837">
        <f t="shared" si="44"/>
        <v>0</v>
      </c>
    </row>
    <row r="838" spans="1:13">
      <c r="A838" s="1"/>
      <c r="B838" s="1" t="s">
        <v>47</v>
      </c>
      <c r="C838" s="1">
        <v>0.35</v>
      </c>
      <c r="D838" s="1">
        <v>45</v>
      </c>
      <c r="E838" s="1">
        <v>0.73097942630382395</v>
      </c>
      <c r="F838" s="1">
        <v>25.714007058295</v>
      </c>
      <c r="G838" s="1">
        <v>0.38097942630382398</v>
      </c>
      <c r="H838" s="1">
        <v>-19.285992941705</v>
      </c>
      <c r="I838" s="1">
        <v>0</v>
      </c>
      <c r="J838" s="1">
        <v>0</v>
      </c>
      <c r="K838" s="9">
        <f t="shared" si="42"/>
        <v>0.73097942630382395</v>
      </c>
      <c r="L838">
        <f t="shared" si="43"/>
        <v>19.28599294170499</v>
      </c>
      <c r="M838">
        <f t="shared" si="44"/>
        <v>0</v>
      </c>
    </row>
    <row r="839" spans="1:13">
      <c r="A839" s="1"/>
      <c r="B839" s="1" t="s">
        <v>47</v>
      </c>
      <c r="C839" s="1">
        <v>1.5</v>
      </c>
      <c r="D839" s="1">
        <v>90</v>
      </c>
      <c r="E839" s="1">
        <v>0.97319626554523697</v>
      </c>
      <c r="F839" s="1">
        <v>90.456166949835904</v>
      </c>
      <c r="G839" s="1">
        <v>-0.52680373445476303</v>
      </c>
      <c r="H839" s="1">
        <v>0.456166949835904</v>
      </c>
      <c r="I839" s="1">
        <v>1</v>
      </c>
      <c r="J839" s="1">
        <v>0</v>
      </c>
      <c r="K839" s="9">
        <f t="shared" si="42"/>
        <v>0.97319626554523697</v>
      </c>
      <c r="L839">
        <f t="shared" si="43"/>
        <v>0.45616694983590378</v>
      </c>
      <c r="M839">
        <f t="shared" si="44"/>
        <v>0</v>
      </c>
    </row>
    <row r="840" spans="1:13">
      <c r="A840" s="1"/>
      <c r="B840" s="1" t="s">
        <v>47</v>
      </c>
      <c r="C840" s="1">
        <v>0.5</v>
      </c>
      <c r="D840" s="1">
        <v>90</v>
      </c>
      <c r="E840" s="1">
        <v>0.98358104012983605</v>
      </c>
      <c r="F840" s="1">
        <v>89.247735199725</v>
      </c>
      <c r="G840" s="1">
        <v>0.48358104012983599</v>
      </c>
      <c r="H840" s="1">
        <v>-0.75226480027504306</v>
      </c>
      <c r="I840" s="1">
        <v>0</v>
      </c>
      <c r="J840" s="1">
        <v>0</v>
      </c>
      <c r="K840" s="9">
        <f t="shared" si="42"/>
        <v>0.98358104012983605</v>
      </c>
      <c r="L840">
        <f t="shared" si="43"/>
        <v>0.7522648002749861</v>
      </c>
      <c r="M840">
        <f t="shared" si="44"/>
        <v>0</v>
      </c>
    </row>
    <row r="841" spans="1:13">
      <c r="A841" s="1"/>
      <c r="B841" s="1" t="s">
        <v>47</v>
      </c>
      <c r="C841" s="1">
        <v>1</v>
      </c>
      <c r="D841" s="1">
        <v>0</v>
      </c>
      <c r="E841" s="1">
        <v>0.73607547191849498</v>
      </c>
      <c r="F841" s="1">
        <v>0.16082983587185101</v>
      </c>
      <c r="G841" s="1">
        <v>-0.26392452808150502</v>
      </c>
      <c r="H841" s="1">
        <v>0.16082983587185101</v>
      </c>
      <c r="I841" s="1">
        <v>0</v>
      </c>
      <c r="J841" s="1">
        <v>0</v>
      </c>
      <c r="K841" s="9">
        <f t="shared" si="42"/>
        <v>0.73607547191849498</v>
      </c>
      <c r="L841">
        <f t="shared" si="43"/>
        <v>0.1608298358718514</v>
      </c>
      <c r="M841">
        <f t="shared" si="44"/>
        <v>0</v>
      </c>
    </row>
    <row r="842" spans="1:13">
      <c r="A842" s="1"/>
      <c r="B842" s="1" t="s">
        <v>47</v>
      </c>
      <c r="C842" s="1">
        <v>0.5</v>
      </c>
      <c r="D842" s="1">
        <v>135</v>
      </c>
      <c r="E842" s="1">
        <v>1.0079061161245699</v>
      </c>
      <c r="F842" s="1">
        <v>144.827562920899</v>
      </c>
      <c r="G842" s="1">
        <v>0.50790611612456504</v>
      </c>
      <c r="H842" s="1">
        <v>9.8275629208994797</v>
      </c>
      <c r="I842" s="1">
        <v>0</v>
      </c>
      <c r="J842" s="1">
        <v>0</v>
      </c>
      <c r="K842" s="9">
        <f t="shared" si="42"/>
        <v>1.0079061161245699</v>
      </c>
      <c r="L842">
        <f t="shared" si="43"/>
        <v>9.8275629208989983</v>
      </c>
      <c r="M842">
        <f t="shared" si="44"/>
        <v>0</v>
      </c>
    </row>
    <row r="843" spans="1:13">
      <c r="A843" s="1"/>
      <c r="B843" s="1" t="s">
        <v>47</v>
      </c>
      <c r="C843" s="1">
        <v>0.5</v>
      </c>
      <c r="D843" s="1">
        <v>180</v>
      </c>
      <c r="E843" s="1">
        <v>1.51610191272299</v>
      </c>
      <c r="F843" s="1">
        <v>179.53149299476601</v>
      </c>
      <c r="G843" s="1">
        <v>1.01610191272299</v>
      </c>
      <c r="H843" s="1">
        <v>-0.46850700523384597</v>
      </c>
      <c r="I843" s="1">
        <v>0</v>
      </c>
      <c r="J843" s="1">
        <v>0</v>
      </c>
      <c r="K843" s="9">
        <f t="shared" si="42"/>
        <v>1.51610191272299</v>
      </c>
      <c r="L843">
        <f t="shared" si="43"/>
        <v>0.46850700523398814</v>
      </c>
      <c r="M843">
        <f t="shared" si="44"/>
        <v>0</v>
      </c>
    </row>
    <row r="844" spans="1:13">
      <c r="A844" s="1"/>
      <c r="B844" s="1" t="s">
        <v>47</v>
      </c>
      <c r="C844" s="1">
        <v>0.35</v>
      </c>
      <c r="D844" s="1">
        <v>90</v>
      </c>
      <c r="E844" s="1">
        <v>0.97628120916808303</v>
      </c>
      <c r="F844" s="1">
        <v>147.554383066567</v>
      </c>
      <c r="G844" s="1">
        <v>0.62628120916808305</v>
      </c>
      <c r="H844" s="1">
        <v>57.5543830665667</v>
      </c>
      <c r="I844" s="1">
        <v>1</v>
      </c>
      <c r="J844" s="1">
        <v>0</v>
      </c>
      <c r="K844" s="9">
        <f t="shared" si="42"/>
        <v>0.97628120916808303</v>
      </c>
      <c r="L844">
        <f t="shared" si="43"/>
        <v>57.554383066566999</v>
      </c>
      <c r="M844">
        <f t="shared" si="44"/>
        <v>0</v>
      </c>
    </row>
    <row r="845" spans="1:13">
      <c r="A845" s="1"/>
      <c r="B845" s="1" t="s">
        <v>47</v>
      </c>
      <c r="C845" s="1">
        <v>0.7</v>
      </c>
      <c r="D845" s="1">
        <v>180</v>
      </c>
      <c r="E845" s="1">
        <v>0.50397178685724697</v>
      </c>
      <c r="F845" s="1">
        <v>-177.88542411992699</v>
      </c>
      <c r="G845" s="1">
        <v>-0.19602821314275301</v>
      </c>
      <c r="H845" s="1">
        <v>2.11457588007266</v>
      </c>
      <c r="I845" s="1">
        <v>1</v>
      </c>
      <c r="J845" s="1">
        <v>0</v>
      </c>
      <c r="K845" s="9">
        <f t="shared" si="42"/>
        <v>0.50397178685724697</v>
      </c>
      <c r="L845">
        <f t="shared" si="43"/>
        <v>2.114575880073005</v>
      </c>
      <c r="M845">
        <f t="shared" si="44"/>
        <v>0</v>
      </c>
    </row>
    <row r="846" spans="1:13">
      <c r="A846" s="1"/>
      <c r="B846" s="1" t="s">
        <v>47</v>
      </c>
      <c r="C846" s="1">
        <v>0.35</v>
      </c>
      <c r="D846" s="1">
        <v>0</v>
      </c>
      <c r="E846" s="1">
        <v>0.47300174457551702</v>
      </c>
      <c r="F846" s="1">
        <v>-177.74690191973301</v>
      </c>
      <c r="G846" s="1">
        <v>0.12300174457551701</v>
      </c>
      <c r="H846" s="1">
        <v>-177.74690191973301</v>
      </c>
      <c r="I846" s="1">
        <v>0</v>
      </c>
      <c r="J846" s="1">
        <v>0</v>
      </c>
      <c r="K846" s="9">
        <f t="shared" si="42"/>
        <v>0.47300174457551702</v>
      </c>
      <c r="L846">
        <f t="shared" si="43"/>
        <v>2.2530980802670229</v>
      </c>
      <c r="M846">
        <f t="shared" si="44"/>
        <v>1</v>
      </c>
    </row>
    <row r="847" spans="1:13">
      <c r="A847" s="1"/>
      <c r="B847" s="1" t="s">
        <v>47</v>
      </c>
      <c r="C847" s="1">
        <v>0.5</v>
      </c>
      <c r="D847" s="1">
        <v>0</v>
      </c>
      <c r="E847" s="1">
        <v>0.436556360091781</v>
      </c>
      <c r="F847" s="1">
        <v>-178.91523912803601</v>
      </c>
      <c r="G847" s="1">
        <v>-6.3443639908218705E-2</v>
      </c>
      <c r="H847" s="1">
        <v>-178.91523912803601</v>
      </c>
      <c r="I847" s="1">
        <v>0</v>
      </c>
      <c r="J847" s="1">
        <v>0</v>
      </c>
      <c r="K847" s="9">
        <f t="shared" si="42"/>
        <v>0.436556360091781</v>
      </c>
      <c r="L847">
        <f t="shared" si="43"/>
        <v>1.084760871964022</v>
      </c>
      <c r="M847">
        <f t="shared" si="44"/>
        <v>1</v>
      </c>
    </row>
    <row r="848" spans="1:13">
      <c r="A848" s="1"/>
      <c r="B848" s="1" t="s">
        <v>47</v>
      </c>
      <c r="C848" s="1">
        <v>1.5</v>
      </c>
      <c r="D848" s="1">
        <v>0</v>
      </c>
      <c r="E848" s="1">
        <v>0.45231547062885002</v>
      </c>
      <c r="F848" s="1">
        <v>2.22523079821238</v>
      </c>
      <c r="G848" s="1">
        <v>-1.0476845293711501</v>
      </c>
      <c r="H848" s="1">
        <v>2.22523079821238</v>
      </c>
      <c r="I848" s="1">
        <v>0</v>
      </c>
      <c r="J848" s="1">
        <v>0</v>
      </c>
      <c r="K848" s="9">
        <f t="shared" si="42"/>
        <v>0.45231547062885002</v>
      </c>
      <c r="L848">
        <f t="shared" si="43"/>
        <v>2.2252307982123796</v>
      </c>
      <c r="M848">
        <f t="shared" si="44"/>
        <v>0</v>
      </c>
    </row>
    <row r="849" spans="1:13">
      <c r="A849" s="1"/>
      <c r="B849" s="1" t="s">
        <v>47</v>
      </c>
      <c r="C849" s="1">
        <v>1</v>
      </c>
      <c r="D849" s="1">
        <v>90</v>
      </c>
      <c r="E849" s="1">
        <v>0.99385731055045601</v>
      </c>
      <c r="F849" s="1">
        <v>90.4466836178146</v>
      </c>
      <c r="G849" s="1">
        <v>-6.1426894495439904E-3</v>
      </c>
      <c r="H849" s="1">
        <v>0.44668361781458499</v>
      </c>
      <c r="I849" s="1">
        <v>1</v>
      </c>
      <c r="J849" s="1">
        <v>0</v>
      </c>
      <c r="K849" s="9">
        <f t="shared" si="42"/>
        <v>0.99385731055045601</v>
      </c>
      <c r="L849">
        <f t="shared" si="43"/>
        <v>0.44668361781458543</v>
      </c>
      <c r="M849">
        <f t="shared" si="44"/>
        <v>0</v>
      </c>
    </row>
    <row r="850" spans="1:13">
      <c r="A850" s="1"/>
      <c r="B850" s="1" t="s">
        <v>47</v>
      </c>
      <c r="C850" s="1">
        <v>1.5</v>
      </c>
      <c r="D850" s="1">
        <v>0</v>
      </c>
      <c r="E850" s="1">
        <v>0.49930178902372502</v>
      </c>
      <c r="F850" s="1">
        <v>-3.3212115911487698</v>
      </c>
      <c r="G850" s="1">
        <v>-1.0006982109762801</v>
      </c>
      <c r="H850" s="1">
        <v>-3.3212115911487698</v>
      </c>
      <c r="I850" s="1">
        <v>0</v>
      </c>
      <c r="J850" s="1">
        <v>0</v>
      </c>
      <c r="K850" s="9">
        <f t="shared" si="42"/>
        <v>0.49930178902372502</v>
      </c>
      <c r="L850">
        <f t="shared" si="43"/>
        <v>3.3212115911487672</v>
      </c>
      <c r="M850">
        <f t="shared" si="44"/>
        <v>0</v>
      </c>
    </row>
    <row r="851" spans="1:13">
      <c r="A851" s="1"/>
      <c r="B851" s="1" t="s">
        <v>47</v>
      </c>
      <c r="C851" s="1">
        <v>1</v>
      </c>
      <c r="D851" s="1">
        <v>180</v>
      </c>
      <c r="E851" s="1">
        <v>1.5108889844806901</v>
      </c>
      <c r="F851" s="1">
        <v>-179.88247036071601</v>
      </c>
      <c r="G851" s="1">
        <v>0.51088898448068898</v>
      </c>
      <c r="H851" s="1">
        <v>0.11752963928415699</v>
      </c>
      <c r="I851" s="1">
        <v>1</v>
      </c>
      <c r="J851" s="1">
        <v>0</v>
      </c>
      <c r="K851" s="9">
        <f t="shared" si="42"/>
        <v>1.5108889844806901</v>
      </c>
      <c r="L851">
        <f t="shared" si="43"/>
        <v>0.11752963928398685</v>
      </c>
      <c r="M851">
        <f t="shared" si="44"/>
        <v>0</v>
      </c>
    </row>
    <row r="852" spans="1:13">
      <c r="A852" s="1"/>
      <c r="B852" s="1" t="s">
        <v>47</v>
      </c>
      <c r="C852" s="1">
        <v>0.35</v>
      </c>
      <c r="D852" s="1">
        <v>135</v>
      </c>
      <c r="E852" s="1">
        <v>1.68018872532365</v>
      </c>
      <c r="F852" s="1">
        <v>117.16374783025999</v>
      </c>
      <c r="G852" s="1">
        <v>1.33018872532365</v>
      </c>
      <c r="H852" s="1">
        <v>-17.836252169740199</v>
      </c>
      <c r="I852" s="1">
        <v>0</v>
      </c>
      <c r="J852" s="1">
        <v>0</v>
      </c>
      <c r="K852" s="9">
        <f t="shared" si="42"/>
        <v>1.68018872532365</v>
      </c>
      <c r="L852">
        <f t="shared" si="43"/>
        <v>17.836252169740021</v>
      </c>
      <c r="M852">
        <f t="shared" si="44"/>
        <v>0</v>
      </c>
    </row>
    <row r="853" spans="1:13">
      <c r="A853" s="1"/>
      <c r="B853" s="1" t="s">
        <v>47</v>
      </c>
      <c r="C853" s="1">
        <v>0.35</v>
      </c>
      <c r="D853" s="1">
        <v>0</v>
      </c>
      <c r="E853" s="1">
        <v>0.50897124261404603</v>
      </c>
      <c r="F853" s="1">
        <v>-178.48797519439199</v>
      </c>
      <c r="G853" s="1">
        <v>0.15897124261404599</v>
      </c>
      <c r="H853" s="1">
        <v>-178.48797519439199</v>
      </c>
      <c r="I853" s="1">
        <v>0</v>
      </c>
      <c r="J853" s="1">
        <v>0</v>
      </c>
      <c r="K853" s="9">
        <f t="shared" si="42"/>
        <v>0.50897124261404603</v>
      </c>
      <c r="L853">
        <f t="shared" si="43"/>
        <v>1.5120248056080072</v>
      </c>
      <c r="M853">
        <f t="shared" si="44"/>
        <v>1</v>
      </c>
    </row>
    <row r="854" spans="1:13">
      <c r="A854" s="1"/>
      <c r="B854" s="1" t="s">
        <v>47</v>
      </c>
      <c r="C854" s="1">
        <v>1.5</v>
      </c>
      <c r="D854" s="1">
        <v>90</v>
      </c>
      <c r="E854" s="1">
        <v>0.99899586790439399</v>
      </c>
      <c r="F854" s="1">
        <v>89.8518726684039</v>
      </c>
      <c r="G854" s="1">
        <v>-0.50100413209560601</v>
      </c>
      <c r="H854" s="1">
        <v>-0.148127331596072</v>
      </c>
      <c r="I854" s="1">
        <v>0</v>
      </c>
      <c r="J854" s="1">
        <v>0</v>
      </c>
      <c r="K854" s="9">
        <f t="shared" si="42"/>
        <v>0.99899586790439399</v>
      </c>
      <c r="L854">
        <f t="shared" si="43"/>
        <v>0.14812733159610048</v>
      </c>
      <c r="M854">
        <f t="shared" si="44"/>
        <v>0</v>
      </c>
    </row>
    <row r="855" spans="1:13">
      <c r="A855" s="1"/>
      <c r="B855" s="1" t="s">
        <v>47</v>
      </c>
      <c r="C855" s="1">
        <v>0.7</v>
      </c>
      <c r="D855" s="1">
        <v>90</v>
      </c>
      <c r="E855" s="1">
        <v>1.3879018659367499</v>
      </c>
      <c r="F855" s="1">
        <v>92.666468373890794</v>
      </c>
      <c r="G855" s="1">
        <v>0.68790186593674596</v>
      </c>
      <c r="H855" s="1">
        <v>2.6664683738907802</v>
      </c>
      <c r="I855" s="1">
        <v>1</v>
      </c>
      <c r="J855" s="1">
        <v>0</v>
      </c>
      <c r="K855" s="9">
        <f t="shared" si="42"/>
        <v>1.3879018659367499</v>
      </c>
      <c r="L855">
        <f t="shared" si="43"/>
        <v>2.6664683738907797</v>
      </c>
      <c r="M855">
        <f t="shared" si="44"/>
        <v>0</v>
      </c>
    </row>
    <row r="856" spans="1:13">
      <c r="A856" s="1"/>
      <c r="B856" s="1" t="s">
        <v>47</v>
      </c>
      <c r="C856" s="1">
        <v>0.7</v>
      </c>
      <c r="D856" s="1">
        <v>135</v>
      </c>
      <c r="E856" s="1">
        <v>1.5097618864686</v>
      </c>
      <c r="F856" s="1">
        <v>125.685799232202</v>
      </c>
      <c r="G856" s="1">
        <v>0.80976188646859903</v>
      </c>
      <c r="H856" s="1">
        <v>-9.3142007677978391</v>
      </c>
      <c r="I856" s="1">
        <v>0</v>
      </c>
      <c r="J856" s="1">
        <v>0</v>
      </c>
      <c r="K856" s="9">
        <f t="shared" si="42"/>
        <v>1.5097618864686</v>
      </c>
      <c r="L856">
        <f t="shared" si="43"/>
        <v>9.3142007677980132</v>
      </c>
      <c r="M856">
        <f t="shared" si="44"/>
        <v>0</v>
      </c>
    </row>
    <row r="857" spans="1:13">
      <c r="A857" s="1"/>
      <c r="B857" s="1" t="s">
        <v>47</v>
      </c>
      <c r="C857" s="1">
        <v>1</v>
      </c>
      <c r="D857" s="1">
        <v>45</v>
      </c>
      <c r="E857" s="1">
        <v>0.97333333810669997</v>
      </c>
      <c r="F857" s="1">
        <v>88.935710385998405</v>
      </c>
      <c r="G857" s="1">
        <v>-2.6666661893300001E-2</v>
      </c>
      <c r="H857" s="1">
        <v>43.935710385998398</v>
      </c>
      <c r="I857" s="1">
        <v>0</v>
      </c>
      <c r="J857" s="1">
        <v>0</v>
      </c>
      <c r="K857" s="9">
        <f t="shared" si="42"/>
        <v>0.97333333810669997</v>
      </c>
      <c r="L857">
        <f t="shared" si="43"/>
        <v>43.935710385998391</v>
      </c>
      <c r="M857">
        <f t="shared" si="44"/>
        <v>0</v>
      </c>
    </row>
    <row r="858" spans="1:13">
      <c r="A858" s="1"/>
      <c r="B858" s="1" t="s">
        <v>47</v>
      </c>
      <c r="C858" s="1">
        <v>1</v>
      </c>
      <c r="D858" s="1">
        <v>0</v>
      </c>
      <c r="E858" s="1">
        <v>0.96854353971621399</v>
      </c>
      <c r="F858" s="1">
        <v>0.42780053703077697</v>
      </c>
      <c r="G858" s="1">
        <v>-3.1456460283786201E-2</v>
      </c>
      <c r="H858" s="1">
        <v>0.42780053703077697</v>
      </c>
      <c r="I858" s="1">
        <v>0</v>
      </c>
      <c r="J858" s="1">
        <v>0</v>
      </c>
      <c r="K858" s="9">
        <f t="shared" si="42"/>
        <v>0.96854353971621399</v>
      </c>
      <c r="L858">
        <f t="shared" si="43"/>
        <v>0.4278005370307767</v>
      </c>
      <c r="M858">
        <f t="shared" si="44"/>
        <v>0</v>
      </c>
    </row>
    <row r="859" spans="1:13">
      <c r="A859" s="1"/>
      <c r="B859" s="1" t="s">
        <v>47</v>
      </c>
      <c r="C859" s="1">
        <v>1</v>
      </c>
      <c r="D859" s="1">
        <v>135</v>
      </c>
      <c r="E859" s="1">
        <v>1.5361985424715101</v>
      </c>
      <c r="F859" s="1">
        <v>89.903672283910694</v>
      </c>
      <c r="G859" s="1">
        <v>0.536198542471511</v>
      </c>
      <c r="H859" s="1">
        <v>-45.096327716089299</v>
      </c>
      <c r="I859" s="1">
        <v>1</v>
      </c>
      <c r="J859" s="1">
        <v>0</v>
      </c>
      <c r="K859" s="9">
        <f t="shared" si="42"/>
        <v>1.5361985424715101</v>
      </c>
      <c r="L859">
        <f t="shared" si="43"/>
        <v>44.90367228391068</v>
      </c>
      <c r="M859">
        <f t="shared" si="44"/>
        <v>1</v>
      </c>
    </row>
    <row r="860" spans="1:13">
      <c r="A860" s="1"/>
      <c r="B860" s="1" t="s">
        <v>47</v>
      </c>
      <c r="C860" s="1">
        <v>1.5</v>
      </c>
      <c r="D860" s="1">
        <v>0</v>
      </c>
      <c r="E860" s="1">
        <v>0.50897124261404703</v>
      </c>
      <c r="F860" s="1">
        <v>-1.5120248056077801</v>
      </c>
      <c r="G860" s="1">
        <v>-0.99102875738595297</v>
      </c>
      <c r="H860" s="1">
        <v>-1.5120248056077801</v>
      </c>
      <c r="I860" s="1">
        <v>0</v>
      </c>
      <c r="J860" s="1">
        <v>0</v>
      </c>
      <c r="K860" s="9">
        <f t="shared" si="42"/>
        <v>0.50897124261404703</v>
      </c>
      <c r="L860">
        <f t="shared" si="43"/>
        <v>1.5120248056077799</v>
      </c>
      <c r="M860">
        <f t="shared" si="44"/>
        <v>0</v>
      </c>
    </row>
    <row r="861" spans="1:13">
      <c r="A861" s="1"/>
      <c r="B861" s="1" t="s">
        <v>47</v>
      </c>
      <c r="C861" s="1">
        <v>1</v>
      </c>
      <c r="D861" s="1">
        <v>135</v>
      </c>
      <c r="E861" s="1">
        <v>0.99926291619749696</v>
      </c>
      <c r="F861" s="1">
        <v>88.667091552868897</v>
      </c>
      <c r="G861" s="1">
        <v>-7.3708380250348004E-4</v>
      </c>
      <c r="H861" s="1">
        <v>-46.332908447131103</v>
      </c>
      <c r="I861" s="1">
        <v>1</v>
      </c>
      <c r="J861" s="1">
        <v>0</v>
      </c>
      <c r="K861" s="9">
        <f t="shared" si="42"/>
        <v>0.99926291619749696</v>
      </c>
      <c r="L861">
        <f t="shared" si="43"/>
        <v>43.667091552868897</v>
      </c>
      <c r="M861">
        <f t="shared" si="44"/>
        <v>1</v>
      </c>
    </row>
    <row r="862" spans="1:13">
      <c r="A862" s="1"/>
      <c r="B862" s="1" t="s">
        <v>47</v>
      </c>
      <c r="C862" s="1">
        <v>0.7</v>
      </c>
      <c r="D862" s="1">
        <v>90</v>
      </c>
      <c r="E862" s="1">
        <v>0.99939641358484999</v>
      </c>
      <c r="F862" s="1">
        <v>91.628965232441402</v>
      </c>
      <c r="G862" s="1">
        <v>0.29939641358484997</v>
      </c>
      <c r="H862" s="1">
        <v>1.6289652324413699</v>
      </c>
      <c r="I862" s="1">
        <v>1</v>
      </c>
      <c r="J862" s="1">
        <v>0</v>
      </c>
      <c r="K862" s="9">
        <f t="shared" si="42"/>
        <v>0.99939641358484999</v>
      </c>
      <c r="L862">
        <f t="shared" si="43"/>
        <v>1.6289652324414021</v>
      </c>
      <c r="M862">
        <f t="shared" si="44"/>
        <v>0</v>
      </c>
    </row>
    <row r="863" spans="1:13">
      <c r="A863" s="1"/>
      <c r="B863" s="1" t="s">
        <v>47</v>
      </c>
      <c r="C863" s="1">
        <v>0.5</v>
      </c>
      <c r="D863" s="1">
        <v>45</v>
      </c>
      <c r="E863" s="1">
        <v>1.0049554314702001</v>
      </c>
      <c r="F863" s="1">
        <v>16.544101452800401</v>
      </c>
      <c r="G863" s="1">
        <v>0.50495543147019994</v>
      </c>
      <c r="H863" s="1">
        <v>-28.455898547199599</v>
      </c>
      <c r="I863" s="1">
        <v>0</v>
      </c>
      <c r="J863" s="1">
        <v>0</v>
      </c>
      <c r="K863" s="9">
        <f t="shared" si="42"/>
        <v>1.0049554314702001</v>
      </c>
      <c r="L863">
        <f t="shared" si="43"/>
        <v>28.45589854719961</v>
      </c>
      <c r="M863">
        <f t="shared" si="44"/>
        <v>0</v>
      </c>
    </row>
    <row r="864" spans="1:13">
      <c r="A864" s="1"/>
      <c r="B864" s="1" t="s">
        <v>47</v>
      </c>
      <c r="C864" s="1">
        <v>1</v>
      </c>
      <c r="D864" s="1">
        <v>90</v>
      </c>
      <c r="E864" s="1">
        <v>0.99907598988730295</v>
      </c>
      <c r="F864" s="1">
        <v>90.740597059552002</v>
      </c>
      <c r="G864" s="1">
        <v>-9.2401011269660504E-4</v>
      </c>
      <c r="H864" s="1">
        <v>0.74059705955204402</v>
      </c>
      <c r="I864" s="1">
        <v>1</v>
      </c>
      <c r="J864" s="1">
        <v>0</v>
      </c>
      <c r="K864" s="9">
        <f t="shared" si="42"/>
        <v>0.99907598988730295</v>
      </c>
      <c r="L864">
        <f t="shared" si="43"/>
        <v>0.74059705955198751</v>
      </c>
      <c r="M864">
        <f t="shared" si="44"/>
        <v>0</v>
      </c>
    </row>
    <row r="865" spans="1:13">
      <c r="A865" s="1"/>
      <c r="B865" s="1" t="s">
        <v>47</v>
      </c>
      <c r="C865" s="1">
        <v>0.5</v>
      </c>
      <c r="D865" s="1">
        <v>180</v>
      </c>
      <c r="E865" s="1">
        <v>1.4808679850866999</v>
      </c>
      <c r="F865" s="1">
        <v>177.92106602271801</v>
      </c>
      <c r="G865" s="1">
        <v>0.98086798508670203</v>
      </c>
      <c r="H865" s="1">
        <v>-2.07893397728157</v>
      </c>
      <c r="I865" s="1">
        <v>0</v>
      </c>
      <c r="J865" s="1">
        <v>0</v>
      </c>
      <c r="K865" s="9">
        <f t="shared" si="42"/>
        <v>1.4808679850866999</v>
      </c>
      <c r="L865">
        <f t="shared" si="43"/>
        <v>2.0789339772819915</v>
      </c>
      <c r="M865">
        <f t="shared" si="44"/>
        <v>0</v>
      </c>
    </row>
    <row r="866" spans="1:13">
      <c r="A866" s="1"/>
      <c r="B866" s="1" t="s">
        <v>47</v>
      </c>
      <c r="C866" s="1">
        <v>0.5</v>
      </c>
      <c r="D866" s="1">
        <v>90</v>
      </c>
      <c r="E866" s="1">
        <v>0.99907598988730295</v>
      </c>
      <c r="F866" s="1">
        <v>89.259402940447899</v>
      </c>
      <c r="G866" s="1">
        <v>0.49907598988730301</v>
      </c>
      <c r="H866" s="1">
        <v>-0.74059705955210098</v>
      </c>
      <c r="I866" s="1">
        <v>0</v>
      </c>
      <c r="J866" s="1">
        <v>0</v>
      </c>
      <c r="K866" s="9">
        <f t="shared" si="42"/>
        <v>0.99907598988730295</v>
      </c>
      <c r="L866">
        <f t="shared" si="43"/>
        <v>0.7405970595521012</v>
      </c>
      <c r="M866">
        <f t="shared" si="44"/>
        <v>0</v>
      </c>
    </row>
    <row r="867" spans="1:13">
      <c r="A867" s="1"/>
      <c r="B867" s="1" t="s">
        <v>47</v>
      </c>
      <c r="C867" s="1">
        <v>1.5</v>
      </c>
      <c r="D867" s="1">
        <v>180</v>
      </c>
      <c r="E867" s="1">
        <v>1.49564966301144</v>
      </c>
      <c r="F867" s="1">
        <v>178.93139435535099</v>
      </c>
      <c r="G867" s="1">
        <v>-4.3503369885615796E-3</v>
      </c>
      <c r="H867" s="1">
        <v>-1.06860564464921</v>
      </c>
      <c r="I867" s="1">
        <v>0</v>
      </c>
      <c r="J867" s="1">
        <v>0</v>
      </c>
      <c r="K867" s="9">
        <f t="shared" si="42"/>
        <v>1.49564966301144</v>
      </c>
      <c r="L867">
        <f t="shared" si="43"/>
        <v>1.0686056446490113</v>
      </c>
      <c r="M867">
        <f t="shared" si="44"/>
        <v>0</v>
      </c>
    </row>
    <row r="868" spans="1:13">
      <c r="A868" s="1"/>
      <c r="B868" s="1" t="s">
        <v>47</v>
      </c>
      <c r="C868" s="1">
        <v>0.7</v>
      </c>
      <c r="D868" s="1">
        <v>45</v>
      </c>
      <c r="E868" s="1">
        <v>1.0033239363400901</v>
      </c>
      <c r="F868" s="1">
        <v>34.279122328056999</v>
      </c>
      <c r="G868" s="1">
        <v>0.30332393634009502</v>
      </c>
      <c r="H868" s="1">
        <v>-10.720877671943001</v>
      </c>
      <c r="I868" s="1">
        <v>0</v>
      </c>
      <c r="J868" s="1">
        <v>0</v>
      </c>
      <c r="K868" s="9">
        <f t="shared" si="42"/>
        <v>1.0033239363400901</v>
      </c>
      <c r="L868">
        <f t="shared" si="43"/>
        <v>10.720877671943015</v>
      </c>
      <c r="M868">
        <f t="shared" si="44"/>
        <v>0</v>
      </c>
    </row>
    <row r="869" spans="1:13">
      <c r="A869" s="1"/>
      <c r="B869" s="1" t="s">
        <v>47</v>
      </c>
      <c r="C869" s="1">
        <v>0.35</v>
      </c>
      <c r="D869" s="1">
        <v>45</v>
      </c>
      <c r="E869" s="1">
        <v>1.0039832307338199</v>
      </c>
      <c r="F869" s="1">
        <v>24.758669756963801</v>
      </c>
      <c r="G869" s="1">
        <v>0.65398323073381603</v>
      </c>
      <c r="H869" s="1">
        <v>-20.241330243036199</v>
      </c>
      <c r="I869" s="1">
        <v>0</v>
      </c>
      <c r="J869" s="1">
        <v>0</v>
      </c>
      <c r="K869" s="9">
        <f t="shared" si="42"/>
        <v>1.0039832307338199</v>
      </c>
      <c r="L869">
        <f t="shared" si="43"/>
        <v>20.241330243036202</v>
      </c>
      <c r="M869">
        <f t="shared" si="44"/>
        <v>0</v>
      </c>
    </row>
    <row r="870" spans="1:13">
      <c r="A870" s="1"/>
      <c r="B870" s="1" t="s">
        <v>47</v>
      </c>
      <c r="C870" s="1">
        <v>0.7</v>
      </c>
      <c r="D870" s="1">
        <v>0</v>
      </c>
      <c r="E870" s="1">
        <v>0.83568810632796597</v>
      </c>
      <c r="F870" s="1">
        <v>-3.4018143031563901</v>
      </c>
      <c r="G870" s="1">
        <v>0.13568810632796599</v>
      </c>
      <c r="H870" s="1">
        <v>-3.4018143031563901</v>
      </c>
      <c r="I870" s="1">
        <v>0</v>
      </c>
      <c r="J870" s="1">
        <v>0</v>
      </c>
      <c r="K870" s="9">
        <f t="shared" si="42"/>
        <v>0.83568810632796597</v>
      </c>
      <c r="L870">
        <f t="shared" si="43"/>
        <v>3.4018143031563852</v>
      </c>
      <c r="M870">
        <f t="shared" si="44"/>
        <v>0</v>
      </c>
    </row>
    <row r="871" spans="1:13">
      <c r="A871" s="1"/>
      <c r="B871" s="1" t="s">
        <v>47</v>
      </c>
      <c r="C871" s="1">
        <v>1.5</v>
      </c>
      <c r="D871" s="1">
        <v>45</v>
      </c>
      <c r="E871" s="1">
        <v>1.00352070662</v>
      </c>
      <c r="F871" s="1">
        <v>26.077046439851401</v>
      </c>
      <c r="G871" s="1">
        <v>-0.49647929337999602</v>
      </c>
      <c r="H871" s="1">
        <v>-18.922953560148599</v>
      </c>
      <c r="I871" s="1">
        <v>0</v>
      </c>
      <c r="J871" s="1">
        <v>0</v>
      </c>
      <c r="K871" s="9">
        <f t="shared" si="42"/>
        <v>1.00352070662</v>
      </c>
      <c r="L871">
        <f t="shared" si="43"/>
        <v>18.922953560148585</v>
      </c>
      <c r="M871">
        <f t="shared" si="44"/>
        <v>0</v>
      </c>
    </row>
    <row r="872" spans="1:13">
      <c r="A872" s="1"/>
      <c r="B872" s="1" t="s">
        <v>47</v>
      </c>
      <c r="C872" s="1">
        <v>0.35</v>
      </c>
      <c r="D872" s="1">
        <v>180</v>
      </c>
      <c r="E872" s="1">
        <v>1.4902470369957701</v>
      </c>
      <c r="F872" s="1">
        <v>-179.68224503513301</v>
      </c>
      <c r="G872" s="1">
        <v>1.14024703699577</v>
      </c>
      <c r="H872" s="1">
        <v>0.31775496486710603</v>
      </c>
      <c r="I872" s="1">
        <v>1</v>
      </c>
      <c r="J872" s="1">
        <v>0</v>
      </c>
      <c r="K872" s="9">
        <f t="shared" si="42"/>
        <v>1.4902470369957701</v>
      </c>
      <c r="L872">
        <f t="shared" si="43"/>
        <v>0.3177549648669924</v>
      </c>
      <c r="M872">
        <f t="shared" si="44"/>
        <v>0</v>
      </c>
    </row>
    <row r="873" spans="1:13">
      <c r="A873" s="1"/>
      <c r="B873" s="1" t="s">
        <v>47</v>
      </c>
      <c r="C873" s="1">
        <v>0.5</v>
      </c>
      <c r="D873" s="1">
        <v>0</v>
      </c>
      <c r="E873" s="1">
        <v>0.83947254537356797</v>
      </c>
      <c r="F873" s="1">
        <v>0.84615306947023305</v>
      </c>
      <c r="G873" s="1">
        <v>0.33947254537356802</v>
      </c>
      <c r="H873" s="1">
        <v>0.84615306947023305</v>
      </c>
      <c r="I873" s="1">
        <v>0</v>
      </c>
      <c r="J873" s="1">
        <v>0</v>
      </c>
      <c r="K873" s="9">
        <f t="shared" si="42"/>
        <v>0.83947254537356797</v>
      </c>
      <c r="L873">
        <f t="shared" si="43"/>
        <v>0.84615306947023328</v>
      </c>
      <c r="M873">
        <f t="shared" si="44"/>
        <v>0</v>
      </c>
    </row>
    <row r="874" spans="1:13">
      <c r="A874" s="1"/>
      <c r="B874" s="1" t="s">
        <v>47</v>
      </c>
      <c r="C874" s="1">
        <v>0.35</v>
      </c>
      <c r="D874" s="1">
        <v>135</v>
      </c>
      <c r="E874" s="1">
        <v>1.51564251434595</v>
      </c>
      <c r="F874" s="1">
        <v>89.316544932469995</v>
      </c>
      <c r="G874" s="1">
        <v>1.1656425143459499</v>
      </c>
      <c r="H874" s="1">
        <v>-45.683455067529998</v>
      </c>
      <c r="I874" s="1">
        <v>1</v>
      </c>
      <c r="J874" s="1">
        <v>0</v>
      </c>
      <c r="K874" s="9">
        <f t="shared" si="42"/>
        <v>1.51564251434595</v>
      </c>
      <c r="L874">
        <f t="shared" si="43"/>
        <v>44.316544932469981</v>
      </c>
      <c r="M874">
        <f t="shared" si="44"/>
        <v>1</v>
      </c>
    </row>
    <row r="875" spans="1:13">
      <c r="A875" s="1"/>
      <c r="B875" s="1" t="s">
        <v>47</v>
      </c>
      <c r="C875" s="1">
        <v>0.7</v>
      </c>
      <c r="D875" s="1">
        <v>180</v>
      </c>
      <c r="E875" s="1">
        <v>0.978852291728875</v>
      </c>
      <c r="F875" s="1">
        <v>-179.81858916712099</v>
      </c>
      <c r="G875" s="1">
        <v>0.27885229172887499</v>
      </c>
      <c r="H875" s="1">
        <v>0.18141083287906701</v>
      </c>
      <c r="I875" s="1">
        <v>1</v>
      </c>
      <c r="J875" s="1">
        <v>0</v>
      </c>
      <c r="K875" s="9">
        <f t="shared" si="42"/>
        <v>0.978852291728875</v>
      </c>
      <c r="L875">
        <f t="shared" si="43"/>
        <v>0.18141083287900983</v>
      </c>
      <c r="M875">
        <f t="shared" si="44"/>
        <v>0</v>
      </c>
    </row>
    <row r="876" spans="1:13">
      <c r="A876" s="1"/>
      <c r="B876" s="1" t="s">
        <v>47</v>
      </c>
      <c r="C876" s="1">
        <v>1</v>
      </c>
      <c r="D876" s="1">
        <v>90</v>
      </c>
      <c r="E876" s="1">
        <v>0.99915610544525801</v>
      </c>
      <c r="F876" s="1">
        <v>91.036780456242198</v>
      </c>
      <c r="G876" s="1">
        <v>-8.4389455474154196E-4</v>
      </c>
      <c r="H876" s="1">
        <v>1.03678045624224</v>
      </c>
      <c r="I876" s="1">
        <v>1</v>
      </c>
      <c r="J876" s="1">
        <v>0</v>
      </c>
      <c r="K876" s="9">
        <f t="shared" si="42"/>
        <v>0.99915610544525801</v>
      </c>
      <c r="L876">
        <f t="shared" si="43"/>
        <v>1.0367804562421838</v>
      </c>
      <c r="M876">
        <f t="shared" si="44"/>
        <v>0</v>
      </c>
    </row>
    <row r="877" spans="1:13">
      <c r="A877" s="1"/>
      <c r="B877" s="1" t="s">
        <v>47</v>
      </c>
      <c r="C877" s="1">
        <v>0.35</v>
      </c>
      <c r="D877" s="1">
        <v>180</v>
      </c>
      <c r="E877" s="1">
        <v>0.97900492476670098</v>
      </c>
      <c r="F877" s="1">
        <v>178.97211213272999</v>
      </c>
      <c r="G877" s="1">
        <v>0.629004924766701</v>
      </c>
      <c r="H877" s="1">
        <v>-1.0278878672704601</v>
      </c>
      <c r="I877" s="1">
        <v>0</v>
      </c>
      <c r="J877" s="1">
        <v>0</v>
      </c>
      <c r="K877" s="9">
        <f t="shared" si="42"/>
        <v>0.97900492476670098</v>
      </c>
      <c r="L877">
        <f t="shared" si="43"/>
        <v>1.0278878672700102</v>
      </c>
      <c r="M877">
        <f t="shared" si="44"/>
        <v>0</v>
      </c>
    </row>
    <row r="878" spans="1:13">
      <c r="A878" s="1"/>
      <c r="B878" s="1" t="s">
        <v>47</v>
      </c>
      <c r="C878" s="1">
        <v>0.7</v>
      </c>
      <c r="D878" s="1">
        <v>45</v>
      </c>
      <c r="E878" s="1">
        <v>0.99161578558011998</v>
      </c>
      <c r="F878" s="1">
        <v>17.085174443306101</v>
      </c>
      <c r="G878" s="1">
        <v>0.29161578558012002</v>
      </c>
      <c r="H878" s="1">
        <v>-27.914825556693899</v>
      </c>
      <c r="I878" s="1">
        <v>0</v>
      </c>
      <c r="J878" s="1">
        <v>0</v>
      </c>
      <c r="K878" s="9">
        <f t="shared" si="42"/>
        <v>0.99161578558011998</v>
      </c>
      <c r="L878">
        <f t="shared" si="43"/>
        <v>27.914825556693899</v>
      </c>
      <c r="M878">
        <f t="shared" si="44"/>
        <v>0</v>
      </c>
    </row>
    <row r="879" spans="1:13">
      <c r="A879" s="1"/>
      <c r="B879" s="1" t="s">
        <v>47</v>
      </c>
      <c r="C879" s="1">
        <v>0.35</v>
      </c>
      <c r="D879" s="1">
        <v>45</v>
      </c>
      <c r="E879" s="1">
        <v>0.96924576289997999</v>
      </c>
      <c r="F879" s="1">
        <v>20.7240151498758</v>
      </c>
      <c r="G879" s="1">
        <v>0.61924576289998001</v>
      </c>
      <c r="H879" s="1">
        <v>-24.2759848501242</v>
      </c>
      <c r="I879" s="1">
        <v>0</v>
      </c>
      <c r="J879" s="1">
        <v>0</v>
      </c>
      <c r="K879" s="9">
        <f t="shared" si="42"/>
        <v>0.96924576289997999</v>
      </c>
      <c r="L879">
        <f t="shared" si="43"/>
        <v>24.275984850124189</v>
      </c>
      <c r="M879">
        <f t="shared" si="44"/>
        <v>0</v>
      </c>
    </row>
    <row r="880" spans="1:13">
      <c r="A880" s="1"/>
      <c r="B880" s="1" t="s">
        <v>47</v>
      </c>
      <c r="C880" s="1">
        <v>0.7</v>
      </c>
      <c r="D880" s="1">
        <v>0</v>
      </c>
      <c r="E880" s="1">
        <v>0.97887409790568503</v>
      </c>
      <c r="F880" s="1">
        <v>0.42328565694242598</v>
      </c>
      <c r="G880" s="1">
        <v>0.27887409790568601</v>
      </c>
      <c r="H880" s="1">
        <v>0.42328565694242598</v>
      </c>
      <c r="I880" s="1">
        <v>0</v>
      </c>
      <c r="J880" s="1">
        <v>0</v>
      </c>
      <c r="K880" s="9">
        <f t="shared" si="42"/>
        <v>0.97887409790568503</v>
      </c>
      <c r="L880">
        <f t="shared" si="43"/>
        <v>0.4232856569424257</v>
      </c>
      <c r="M880">
        <f t="shared" si="44"/>
        <v>0</v>
      </c>
    </row>
    <row r="881" spans="1:13">
      <c r="A881" s="1"/>
      <c r="B881" s="1" t="s">
        <v>47</v>
      </c>
      <c r="C881" s="1">
        <v>0.5</v>
      </c>
      <c r="D881" s="1">
        <v>90</v>
      </c>
      <c r="E881" s="1">
        <v>0.978497873245598</v>
      </c>
      <c r="F881" s="1">
        <v>91.058671626948097</v>
      </c>
      <c r="G881" s="1">
        <v>0.478497873245598</v>
      </c>
      <c r="H881" s="1">
        <v>1.05867162694813</v>
      </c>
      <c r="I881" s="1">
        <v>1</v>
      </c>
      <c r="J881" s="1">
        <v>0</v>
      </c>
      <c r="K881" s="9">
        <f t="shared" ref="K881:K901" si="45">IF(J881=1, "", E881)</f>
        <v>0.978497873245598</v>
      </c>
      <c r="L881">
        <f t="shared" si="43"/>
        <v>1.0586716269480974</v>
      </c>
      <c r="M881">
        <f t="shared" si="44"/>
        <v>0</v>
      </c>
    </row>
    <row r="882" spans="1:13">
      <c r="A882" s="1"/>
      <c r="B882" s="1" t="s">
        <v>47</v>
      </c>
      <c r="C882" s="1">
        <v>1</v>
      </c>
      <c r="D882" s="1">
        <v>180</v>
      </c>
      <c r="E882" s="1">
        <v>1.00475097557126</v>
      </c>
      <c r="F882" s="1">
        <v>179.29304425488101</v>
      </c>
      <c r="G882" s="1">
        <v>4.7509755712613604E-3</v>
      </c>
      <c r="H882" s="1">
        <v>-0.70695574511887604</v>
      </c>
      <c r="I882" s="1">
        <v>0</v>
      </c>
      <c r="J882" s="1">
        <v>0</v>
      </c>
      <c r="K882" s="9">
        <f t="shared" si="45"/>
        <v>1.00475097557126</v>
      </c>
      <c r="L882">
        <f t="shared" si="43"/>
        <v>0.7069557451189894</v>
      </c>
      <c r="M882">
        <f t="shared" si="44"/>
        <v>0</v>
      </c>
    </row>
    <row r="883" spans="1:13">
      <c r="A883" s="1"/>
      <c r="B883" s="1" t="s">
        <v>47</v>
      </c>
      <c r="C883" s="1">
        <v>0.35</v>
      </c>
      <c r="D883" s="1">
        <v>0</v>
      </c>
      <c r="E883" s="1">
        <v>0.98925590896280802</v>
      </c>
      <c r="F883" s="1">
        <v>0.71802961926473996</v>
      </c>
      <c r="G883" s="1">
        <v>0.63925590896280804</v>
      </c>
      <c r="H883" s="1">
        <v>0.71802961926473996</v>
      </c>
      <c r="I883" s="1">
        <v>0</v>
      </c>
      <c r="J883" s="1">
        <v>0</v>
      </c>
      <c r="K883" s="9">
        <f t="shared" si="45"/>
        <v>0.98925590896280802</v>
      </c>
      <c r="L883">
        <f t="shared" si="43"/>
        <v>0.7180296192647404</v>
      </c>
      <c r="M883">
        <f t="shared" si="44"/>
        <v>0</v>
      </c>
    </row>
    <row r="884" spans="1:13">
      <c r="A884" s="1"/>
      <c r="B884" s="1" t="s">
        <v>47</v>
      </c>
      <c r="C884" s="1">
        <v>1</v>
      </c>
      <c r="D884" s="1">
        <v>45</v>
      </c>
      <c r="E884" s="1">
        <v>1.0034888005470799</v>
      </c>
      <c r="F884" s="1">
        <v>26.7365159353899</v>
      </c>
      <c r="G884" s="1">
        <v>3.4888005470790099E-3</v>
      </c>
      <c r="H884" s="1">
        <v>-18.2634840646101</v>
      </c>
      <c r="I884" s="1">
        <v>0</v>
      </c>
      <c r="J884" s="1">
        <v>0</v>
      </c>
      <c r="K884" s="9">
        <f t="shared" si="45"/>
        <v>1.0034888005470799</v>
      </c>
      <c r="L884">
        <f t="shared" si="43"/>
        <v>18.263484064610111</v>
      </c>
      <c r="M884">
        <f t="shared" si="44"/>
        <v>0</v>
      </c>
    </row>
    <row r="885" spans="1:13">
      <c r="A885" s="1"/>
      <c r="B885" s="1" t="s">
        <v>47</v>
      </c>
      <c r="C885" s="1">
        <v>1.5</v>
      </c>
      <c r="D885" s="1">
        <v>180</v>
      </c>
      <c r="E885" s="1">
        <v>1.5574239403452099</v>
      </c>
      <c r="F885" s="1">
        <v>179.54392382582199</v>
      </c>
      <c r="G885" s="1">
        <v>5.7423940345209701E-2</v>
      </c>
      <c r="H885" s="1">
        <v>-0.45607617417840601</v>
      </c>
      <c r="I885" s="1">
        <v>0</v>
      </c>
      <c r="J885" s="1">
        <v>0</v>
      </c>
      <c r="K885" s="9">
        <f t="shared" si="45"/>
        <v>1.5574239403452099</v>
      </c>
      <c r="L885">
        <f t="shared" si="43"/>
        <v>0.45607617417800839</v>
      </c>
      <c r="M885">
        <f t="shared" si="44"/>
        <v>0</v>
      </c>
    </row>
    <row r="886" spans="1:13">
      <c r="A886" s="1"/>
      <c r="B886" s="1" t="s">
        <v>47</v>
      </c>
      <c r="C886" s="1">
        <v>1.5</v>
      </c>
      <c r="D886" s="1">
        <v>90</v>
      </c>
      <c r="E886" s="1">
        <v>1.1644263754664299</v>
      </c>
      <c r="F886" s="1">
        <v>90.889614521414401</v>
      </c>
      <c r="G886" s="1">
        <v>-0.33557362453356798</v>
      </c>
      <c r="H886" s="1">
        <v>0.88961452141438702</v>
      </c>
      <c r="I886" s="1">
        <v>1</v>
      </c>
      <c r="J886" s="1">
        <v>0</v>
      </c>
      <c r="K886" s="9">
        <f t="shared" si="45"/>
        <v>1.1644263754664299</v>
      </c>
      <c r="L886">
        <f t="shared" si="43"/>
        <v>0.88961452141438713</v>
      </c>
      <c r="M886">
        <f t="shared" si="44"/>
        <v>0</v>
      </c>
    </row>
    <row r="887" spans="1:13">
      <c r="A887" s="1"/>
      <c r="B887" s="1" t="s">
        <v>47</v>
      </c>
      <c r="C887" s="1">
        <v>0.5</v>
      </c>
      <c r="D887" s="1">
        <v>45</v>
      </c>
      <c r="E887" s="1">
        <v>0.77416918233896603</v>
      </c>
      <c r="F887" s="1">
        <v>19.244942806129099</v>
      </c>
      <c r="G887" s="1">
        <v>0.27416918233896598</v>
      </c>
      <c r="H887" s="1">
        <v>-25.755057193870901</v>
      </c>
      <c r="I887" s="1">
        <v>0</v>
      </c>
      <c r="J887" s="1">
        <v>0</v>
      </c>
      <c r="K887" s="9">
        <f t="shared" si="45"/>
        <v>0.77416918233896603</v>
      </c>
      <c r="L887">
        <f t="shared" si="43"/>
        <v>25.755057193870897</v>
      </c>
      <c r="M887">
        <f t="shared" si="44"/>
        <v>0</v>
      </c>
    </row>
    <row r="888" spans="1:13">
      <c r="A888" s="1"/>
      <c r="B888" s="1" t="s">
        <v>47</v>
      </c>
      <c r="C888" s="1">
        <v>0.35</v>
      </c>
      <c r="D888" s="1">
        <v>180</v>
      </c>
      <c r="E888" s="1">
        <v>1.0314146603757901</v>
      </c>
      <c r="F888" s="1">
        <v>177.58897025338899</v>
      </c>
      <c r="G888" s="1">
        <v>0.68141466037578702</v>
      </c>
      <c r="H888" s="1">
        <v>-2.4110297466112298</v>
      </c>
      <c r="I888" s="1">
        <v>0</v>
      </c>
      <c r="J888" s="1">
        <v>0</v>
      </c>
      <c r="K888" s="9">
        <f t="shared" si="45"/>
        <v>1.0314146603757901</v>
      </c>
      <c r="L888">
        <f t="shared" si="43"/>
        <v>2.4110297466110069</v>
      </c>
      <c r="M888">
        <f t="shared" si="44"/>
        <v>0</v>
      </c>
    </row>
    <row r="889" spans="1:13">
      <c r="A889" s="1"/>
      <c r="B889" s="1" t="s">
        <v>47</v>
      </c>
      <c r="C889" s="1">
        <v>1.5</v>
      </c>
      <c r="D889" s="1">
        <v>45</v>
      </c>
      <c r="E889" s="1">
        <v>0.77271339935454397</v>
      </c>
      <c r="F889" s="1">
        <v>61.447618622441503</v>
      </c>
      <c r="G889" s="1">
        <v>-0.72728660064545603</v>
      </c>
      <c r="H889" s="1">
        <v>16.4476186224415</v>
      </c>
      <c r="I889" s="1">
        <v>0</v>
      </c>
      <c r="J889" s="1">
        <v>0</v>
      </c>
      <c r="K889" s="9">
        <f t="shared" si="45"/>
        <v>0.77271339935454397</v>
      </c>
      <c r="L889">
        <f t="shared" si="43"/>
        <v>16.447618622441496</v>
      </c>
      <c r="M889">
        <f t="shared" si="44"/>
        <v>0</v>
      </c>
    </row>
    <row r="890" spans="1:13">
      <c r="A890" s="1"/>
      <c r="B890" s="1" t="s">
        <v>47</v>
      </c>
      <c r="C890" s="1">
        <v>0.5</v>
      </c>
      <c r="D890" s="1">
        <v>180</v>
      </c>
      <c r="E890" s="1">
        <v>0.96860965301271096</v>
      </c>
      <c r="F890" s="1">
        <v>-179.20554944163601</v>
      </c>
      <c r="G890" s="1">
        <v>0.46860965301271101</v>
      </c>
      <c r="H890" s="1">
        <v>0.79445055836401901</v>
      </c>
      <c r="I890" s="1">
        <v>1</v>
      </c>
      <c r="J890" s="1">
        <v>0</v>
      </c>
      <c r="K890" s="9">
        <f t="shared" si="45"/>
        <v>0.96860965301271096</v>
      </c>
      <c r="L890">
        <f t="shared" si="43"/>
        <v>0.79445055836401934</v>
      </c>
      <c r="M890">
        <f t="shared" si="44"/>
        <v>0</v>
      </c>
    </row>
    <row r="891" spans="1:13">
      <c r="A891" s="1"/>
      <c r="B891" s="1" t="s">
        <v>47</v>
      </c>
      <c r="C891" s="1">
        <v>1.5</v>
      </c>
      <c r="D891" s="1">
        <v>135</v>
      </c>
      <c r="E891" s="1">
        <v>1.25728748171932</v>
      </c>
      <c r="F891" s="1">
        <v>89.646908047322896</v>
      </c>
      <c r="G891" s="1">
        <v>-0.242712518280679</v>
      </c>
      <c r="H891" s="1">
        <v>-45.353091952677097</v>
      </c>
      <c r="I891" s="1">
        <v>1</v>
      </c>
      <c r="J891" s="1">
        <v>0</v>
      </c>
      <c r="K891" s="9">
        <f t="shared" si="45"/>
        <v>1.25728748171932</v>
      </c>
      <c r="L891">
        <f t="shared" si="43"/>
        <v>44.646908047322881</v>
      </c>
      <c r="M891">
        <f t="shared" si="44"/>
        <v>1</v>
      </c>
    </row>
    <row r="892" spans="1:13">
      <c r="A892" s="1"/>
      <c r="B892" s="1" t="s">
        <v>47</v>
      </c>
      <c r="C892" s="1">
        <v>1.5</v>
      </c>
      <c r="D892" s="1">
        <v>135</v>
      </c>
      <c r="E892" s="1">
        <v>1.1952813388658099</v>
      </c>
      <c r="F892" s="1">
        <v>89.876197730457605</v>
      </c>
      <c r="G892" s="1">
        <v>-0.30471866113419399</v>
      </c>
      <c r="H892" s="1">
        <v>-45.123802269542402</v>
      </c>
      <c r="I892" s="1">
        <v>1</v>
      </c>
      <c r="J892" s="1">
        <v>0</v>
      </c>
      <c r="K892" s="9">
        <f t="shared" si="45"/>
        <v>1.1952813388658099</v>
      </c>
      <c r="L892">
        <f t="shared" si="43"/>
        <v>44.876197730457591</v>
      </c>
      <c r="M892">
        <f t="shared" si="44"/>
        <v>1</v>
      </c>
    </row>
    <row r="893" spans="1:13">
      <c r="A893" s="1"/>
      <c r="B893" s="1" t="s">
        <v>47</v>
      </c>
      <c r="C893" s="1">
        <v>0.35</v>
      </c>
      <c r="D893" s="1">
        <v>135</v>
      </c>
      <c r="E893" s="1">
        <v>1.52733235203747</v>
      </c>
      <c r="F893" s="1">
        <v>103.59446703095</v>
      </c>
      <c r="G893" s="1">
        <v>1.1773323520374701</v>
      </c>
      <c r="H893" s="1">
        <v>-31.405532969049901</v>
      </c>
      <c r="I893" s="1">
        <v>0</v>
      </c>
      <c r="J893" s="1">
        <v>0</v>
      </c>
      <c r="K893" s="9">
        <f t="shared" si="45"/>
        <v>1.52733235203747</v>
      </c>
      <c r="L893">
        <f t="shared" si="43"/>
        <v>31.40553296905</v>
      </c>
      <c r="M893">
        <f t="shared" si="44"/>
        <v>0</v>
      </c>
    </row>
    <row r="894" spans="1:13">
      <c r="A894" s="1"/>
      <c r="B894" s="1" t="s">
        <v>47</v>
      </c>
      <c r="C894" s="1">
        <v>1.5</v>
      </c>
      <c r="D894" s="1">
        <v>0</v>
      </c>
      <c r="E894" s="1">
        <v>0.37449876269905402</v>
      </c>
      <c r="F894" s="1">
        <v>0.31611143814308201</v>
      </c>
      <c r="G894" s="1">
        <v>-1.1255012373009501</v>
      </c>
      <c r="H894" s="1">
        <v>0.31611143814308201</v>
      </c>
      <c r="I894" s="1">
        <v>0</v>
      </c>
      <c r="J894" s="1">
        <v>0</v>
      </c>
      <c r="K894" s="9">
        <f t="shared" si="45"/>
        <v>0.37449876269905402</v>
      </c>
      <c r="L894">
        <f t="shared" si="43"/>
        <v>0.31611143814308207</v>
      </c>
      <c r="M894">
        <f t="shared" si="44"/>
        <v>0</v>
      </c>
    </row>
    <row r="895" spans="1:13">
      <c r="A895" s="1"/>
      <c r="B895" s="1" t="s">
        <v>47</v>
      </c>
      <c r="C895" s="1">
        <v>0.7</v>
      </c>
      <c r="D895" s="1">
        <v>180</v>
      </c>
      <c r="E895" s="1">
        <v>0.98935300110371205</v>
      </c>
      <c r="F895" s="1">
        <v>-178.92302603992999</v>
      </c>
      <c r="G895" s="1">
        <v>0.28935300110371198</v>
      </c>
      <c r="H895" s="1">
        <v>1.0769739600702299</v>
      </c>
      <c r="I895" s="1">
        <v>1</v>
      </c>
      <c r="J895" s="1">
        <v>0</v>
      </c>
      <c r="K895" s="9">
        <f t="shared" si="45"/>
        <v>0.98935300110371205</v>
      </c>
      <c r="L895">
        <f t="shared" si="43"/>
        <v>1.0769739600700063</v>
      </c>
      <c r="M895">
        <f t="shared" si="44"/>
        <v>0</v>
      </c>
    </row>
    <row r="896" spans="1:13">
      <c r="A896" s="1"/>
      <c r="B896" s="1" t="s">
        <v>47</v>
      </c>
      <c r="C896" s="1">
        <v>0.7</v>
      </c>
      <c r="D896" s="1">
        <v>135</v>
      </c>
      <c r="E896" s="1">
        <v>1.00281321718745</v>
      </c>
      <c r="F896" s="1">
        <v>141.29410070966699</v>
      </c>
      <c r="G896" s="1">
        <v>0.30281321718744703</v>
      </c>
      <c r="H896" s="1">
        <v>6.2941007096667398</v>
      </c>
      <c r="I896" s="1">
        <v>0</v>
      </c>
      <c r="J896" s="1">
        <v>0</v>
      </c>
      <c r="K896" s="9">
        <f t="shared" si="45"/>
        <v>1.00281321718745</v>
      </c>
      <c r="L896">
        <f t="shared" si="43"/>
        <v>6.2941007096669921</v>
      </c>
      <c r="M896">
        <f t="shared" si="44"/>
        <v>0</v>
      </c>
    </row>
    <row r="897" spans="1:13">
      <c r="A897" s="1"/>
      <c r="B897" s="1" t="s">
        <v>47</v>
      </c>
      <c r="C897" s="1">
        <v>0.7</v>
      </c>
      <c r="D897" s="1">
        <v>45</v>
      </c>
      <c r="E897" s="1">
        <v>1.03343304786249</v>
      </c>
      <c r="F897" s="1">
        <v>51.881377003216201</v>
      </c>
      <c r="G897" s="1">
        <v>0.33343304786248701</v>
      </c>
      <c r="H897" s="1">
        <v>6.8813770032161896</v>
      </c>
      <c r="I897" s="1">
        <v>0</v>
      </c>
      <c r="J897" s="1">
        <v>0</v>
      </c>
      <c r="K897" s="9">
        <f t="shared" si="45"/>
        <v>1.03343304786249</v>
      </c>
      <c r="L897">
        <f t="shared" si="43"/>
        <v>6.8813770032161869</v>
      </c>
      <c r="M897">
        <f t="shared" si="44"/>
        <v>0</v>
      </c>
    </row>
    <row r="898" spans="1:13">
      <c r="A898" s="1"/>
      <c r="B898" s="1" t="s">
        <v>47</v>
      </c>
      <c r="C898" s="1">
        <v>1.5</v>
      </c>
      <c r="D898" s="1">
        <v>0</v>
      </c>
      <c r="E898" s="1">
        <v>0.96032410860352202</v>
      </c>
      <c r="F898" s="1">
        <v>3.82432489313004</v>
      </c>
      <c r="G898" s="1">
        <v>-0.53967589139647798</v>
      </c>
      <c r="H898" s="1">
        <v>3.82432489313004</v>
      </c>
      <c r="I898" s="1">
        <v>0</v>
      </c>
      <c r="J898" s="1">
        <v>0</v>
      </c>
      <c r="K898" s="9">
        <f t="shared" si="45"/>
        <v>0.96032410860352202</v>
      </c>
      <c r="L898">
        <f t="shared" si="43"/>
        <v>3.82432489313004</v>
      </c>
      <c r="M898">
        <f t="shared" si="44"/>
        <v>0</v>
      </c>
    </row>
    <row r="899" spans="1:13">
      <c r="A899" s="1"/>
      <c r="B899" s="1" t="s">
        <v>47</v>
      </c>
      <c r="C899" s="1">
        <v>0.7</v>
      </c>
      <c r="D899" s="1">
        <v>90</v>
      </c>
      <c r="E899" s="1">
        <v>1.5000584310298199</v>
      </c>
      <c r="F899" s="1">
        <v>89.704053357609993</v>
      </c>
      <c r="G899" s="1">
        <v>0.800058431029817</v>
      </c>
      <c r="H899" s="1">
        <v>-0.29594664238999302</v>
      </c>
      <c r="I899" s="1">
        <v>0</v>
      </c>
      <c r="J899" s="1">
        <v>0</v>
      </c>
      <c r="K899" s="9">
        <f t="shared" si="45"/>
        <v>1.5000584310298199</v>
      </c>
      <c r="L899">
        <f t="shared" ref="L899:L962" si="46">IF(J899=1, "", IF(D899=90, ABS(MOD(F899-D899+180, 360)-180), ABS(IF(ABS(MOD(F899-(180-D899)+180, 360)-180) &lt; ABS(MOD(F899-D899+180, 360)-180), MOD(F899-(180-D899)+180, 360)-180, MOD(F899-D899+180, 360)-180))))</f>
        <v>0.29594664238999258</v>
      </c>
      <c r="M899">
        <f t="shared" si="44"/>
        <v>0</v>
      </c>
    </row>
    <row r="900" spans="1:13">
      <c r="A900" s="1"/>
      <c r="B900" s="1" t="s">
        <v>47</v>
      </c>
      <c r="C900" s="1">
        <v>0.35</v>
      </c>
      <c r="D900" s="1">
        <v>135</v>
      </c>
      <c r="E900" s="1">
        <v>1.4867121497359701</v>
      </c>
      <c r="F900" s="1">
        <v>126.822121313775</v>
      </c>
      <c r="G900" s="1">
        <v>1.13671214973597</v>
      </c>
      <c r="H900" s="1">
        <v>-8.1778786862248598</v>
      </c>
      <c r="I900" s="1">
        <v>0</v>
      </c>
      <c r="J900" s="1">
        <v>0</v>
      </c>
      <c r="K900" s="9">
        <f t="shared" si="45"/>
        <v>1.4867121497359701</v>
      </c>
      <c r="L900">
        <f t="shared" si="46"/>
        <v>8.1778786862250001</v>
      </c>
      <c r="M900">
        <f t="shared" ref="M900:M963" si="47">IF(OR(J900=1, D900=90), 0, IF(ABS(MOD(F900-(180-D900)+180, 360)-180) &lt; ABS(MOD(F900-D900+180, 360)-180), 1, 0))</f>
        <v>0</v>
      </c>
    </row>
    <row r="901" spans="1:13">
      <c r="A901" s="1"/>
      <c r="B901" s="1" t="s">
        <v>47</v>
      </c>
      <c r="C901" s="1">
        <v>0.35</v>
      </c>
      <c r="D901" s="1">
        <v>135</v>
      </c>
      <c r="E901" s="1">
        <v>1.5077777048721701</v>
      </c>
      <c r="F901" s="1">
        <v>128.19691502385399</v>
      </c>
      <c r="G901" s="1">
        <v>1.15777770487217</v>
      </c>
      <c r="H901" s="1">
        <v>-6.8030849761458398</v>
      </c>
      <c r="I901" s="1">
        <v>0</v>
      </c>
      <c r="J901" s="1">
        <v>0</v>
      </c>
      <c r="K901" s="9">
        <f t="shared" si="45"/>
        <v>1.5077777048721701</v>
      </c>
      <c r="L901">
        <f t="shared" si="46"/>
        <v>6.8030849761460104</v>
      </c>
      <c r="M901">
        <f t="shared" si="47"/>
        <v>0</v>
      </c>
    </row>
    <row r="902" spans="1:13">
      <c r="A902" s="1"/>
      <c r="B902" s="1" t="s">
        <v>48</v>
      </c>
      <c r="C902" s="1">
        <v>0.35</v>
      </c>
      <c r="D902" s="1">
        <v>45</v>
      </c>
      <c r="E902" s="1">
        <v>1.1645249011802199</v>
      </c>
      <c r="F902" s="1">
        <v>54.004391164594097</v>
      </c>
      <c r="G902" s="1">
        <v>0.81452490118022103</v>
      </c>
      <c r="H902" s="1">
        <v>9.0043911645941304</v>
      </c>
      <c r="I902" s="1">
        <v>0</v>
      </c>
      <c r="J902" s="1">
        <v>0</v>
      </c>
      <c r="K902" s="9">
        <f>IF(J902=1, "", E902)</f>
        <v>1.1645249011802199</v>
      </c>
      <c r="L902">
        <f t="shared" si="46"/>
        <v>9.0043911645940966</v>
      </c>
      <c r="M902">
        <f t="shared" si="47"/>
        <v>0</v>
      </c>
    </row>
    <row r="903" spans="1:13">
      <c r="A903" s="1"/>
      <c r="B903" s="1" t="s">
        <v>48</v>
      </c>
      <c r="C903" s="1">
        <v>1.5</v>
      </c>
      <c r="D903" s="1">
        <v>180</v>
      </c>
      <c r="E903" s="1">
        <v>0.85490785411530201</v>
      </c>
      <c r="F903" s="1">
        <v>179.515334271467</v>
      </c>
      <c r="G903" s="1">
        <v>-0.64509214588469799</v>
      </c>
      <c r="H903" s="1">
        <v>-0.48466572853288897</v>
      </c>
      <c r="I903" s="1">
        <v>0</v>
      </c>
      <c r="J903" s="1">
        <v>0</v>
      </c>
      <c r="K903" s="9">
        <f t="shared" ref="K903:K966" si="48">IF(J903=1, "", E903)</f>
        <v>0.85490785411530201</v>
      </c>
      <c r="L903">
        <f t="shared" si="46"/>
        <v>0.48466572853300249</v>
      </c>
      <c r="M903">
        <f t="shared" si="47"/>
        <v>0</v>
      </c>
    </row>
    <row r="904" spans="1:13">
      <c r="A904" s="1"/>
      <c r="B904" s="1" t="s">
        <v>48</v>
      </c>
      <c r="C904" s="1">
        <v>0.35</v>
      </c>
      <c r="D904" s="1">
        <v>180</v>
      </c>
      <c r="E904" s="1">
        <v>0.47834174308689198</v>
      </c>
      <c r="F904" s="1">
        <v>2.7233680703117198</v>
      </c>
      <c r="G904" s="1">
        <v>0.128341743086892</v>
      </c>
      <c r="H904" s="1">
        <v>-177.27663192968799</v>
      </c>
      <c r="I904" s="1">
        <v>1</v>
      </c>
      <c r="J904" s="1">
        <v>0</v>
      </c>
      <c r="K904" s="9">
        <f t="shared" si="48"/>
        <v>0.47834174308689198</v>
      </c>
      <c r="L904">
        <f t="shared" si="46"/>
        <v>2.7233680703117216</v>
      </c>
      <c r="M904">
        <f t="shared" si="47"/>
        <v>1</v>
      </c>
    </row>
    <row r="905" spans="1:13">
      <c r="A905" s="1"/>
      <c r="B905" s="1" t="s">
        <v>48</v>
      </c>
      <c r="C905" s="1">
        <v>0.35</v>
      </c>
      <c r="D905" s="1">
        <v>180</v>
      </c>
      <c r="E905" s="1">
        <v>0.71028227866168803</v>
      </c>
      <c r="F905" s="1">
        <v>0.58335505145146305</v>
      </c>
      <c r="G905" s="1">
        <v>0.36028227866168799</v>
      </c>
      <c r="H905" s="1">
        <v>-179.41664494854899</v>
      </c>
      <c r="I905" s="1">
        <v>1</v>
      </c>
      <c r="J905" s="1">
        <v>0</v>
      </c>
      <c r="K905" s="9">
        <f t="shared" si="48"/>
        <v>0.71028227866168803</v>
      </c>
      <c r="L905">
        <f t="shared" si="46"/>
        <v>0.58335505145146271</v>
      </c>
      <c r="M905">
        <f t="shared" si="47"/>
        <v>1</v>
      </c>
    </row>
    <row r="906" spans="1:13">
      <c r="A906" s="1"/>
      <c r="B906" s="1" t="s">
        <v>48</v>
      </c>
      <c r="C906" s="1">
        <v>0.7</v>
      </c>
      <c r="D906" s="1">
        <v>180</v>
      </c>
      <c r="E906" s="1">
        <v>0.82388732933019204</v>
      </c>
      <c r="F906" s="1">
        <v>0.14368817403834599</v>
      </c>
      <c r="G906" s="1">
        <v>0.123887329330192</v>
      </c>
      <c r="H906" s="1">
        <v>-179.856311825962</v>
      </c>
      <c r="I906" s="1">
        <v>1</v>
      </c>
      <c r="J906" s="1">
        <v>0</v>
      </c>
      <c r="K906" s="9">
        <f t="shared" si="48"/>
        <v>0.82388732933019204</v>
      </c>
      <c r="L906">
        <f t="shared" si="46"/>
        <v>0.14368817403834555</v>
      </c>
      <c r="M906">
        <f t="shared" si="47"/>
        <v>1</v>
      </c>
    </row>
    <row r="907" spans="1:13">
      <c r="A907" s="1"/>
      <c r="B907" s="1" t="s">
        <v>48</v>
      </c>
      <c r="C907" s="1">
        <v>0.5</v>
      </c>
      <c r="D907" s="1">
        <v>0</v>
      </c>
      <c r="E907" s="1">
        <v>0.47512360654249602</v>
      </c>
      <c r="F907" s="1">
        <v>5.8655467285449303</v>
      </c>
      <c r="G907" s="1">
        <v>-2.48763934575045E-2</v>
      </c>
      <c r="H907" s="1">
        <v>5.8655467285449303</v>
      </c>
      <c r="I907" s="1">
        <v>0</v>
      </c>
      <c r="J907" s="1">
        <v>0</v>
      </c>
      <c r="K907" s="9">
        <f t="shared" si="48"/>
        <v>0.47512360654249602</v>
      </c>
      <c r="L907">
        <f t="shared" si="46"/>
        <v>5.8655467285449276</v>
      </c>
      <c r="M907">
        <f t="shared" si="47"/>
        <v>0</v>
      </c>
    </row>
    <row r="908" spans="1:13">
      <c r="A908" s="1"/>
      <c r="B908" s="1" t="s">
        <v>48</v>
      </c>
      <c r="C908" s="1">
        <v>0.7</v>
      </c>
      <c r="D908" s="1">
        <v>0</v>
      </c>
      <c r="E908" s="1">
        <v>0.47512360654249602</v>
      </c>
      <c r="F908" s="1">
        <v>5.8655467285449303</v>
      </c>
      <c r="G908" s="1">
        <v>-0.22487639345750399</v>
      </c>
      <c r="H908" s="1">
        <v>5.8655467285449303</v>
      </c>
      <c r="I908" s="1">
        <v>0</v>
      </c>
      <c r="J908" s="1">
        <v>0</v>
      </c>
      <c r="K908" s="9">
        <f t="shared" si="48"/>
        <v>0.47512360654249602</v>
      </c>
      <c r="L908">
        <f t="shared" si="46"/>
        <v>5.8655467285449276</v>
      </c>
      <c r="M908">
        <f t="shared" si="47"/>
        <v>0</v>
      </c>
    </row>
    <row r="909" spans="1:13">
      <c r="A909" s="1"/>
      <c r="B909" s="1" t="s">
        <v>48</v>
      </c>
      <c r="C909" s="1">
        <v>1.5</v>
      </c>
      <c r="D909" s="1">
        <v>0</v>
      </c>
      <c r="E909" s="1">
        <v>0.493350762377325</v>
      </c>
      <c r="F909" s="1">
        <v>0.83987796738793496</v>
      </c>
      <c r="G909" s="1">
        <v>-1.0066492376226699</v>
      </c>
      <c r="H909" s="1">
        <v>0.83987796738793496</v>
      </c>
      <c r="I909" s="1">
        <v>0</v>
      </c>
      <c r="J909" s="1">
        <v>0</v>
      </c>
      <c r="K909" s="9">
        <f t="shared" si="48"/>
        <v>0.493350762377325</v>
      </c>
      <c r="L909">
        <f t="shared" si="46"/>
        <v>0.83987796738793463</v>
      </c>
      <c r="M909">
        <f t="shared" si="47"/>
        <v>0</v>
      </c>
    </row>
    <row r="910" spans="1:13">
      <c r="A910" s="1"/>
      <c r="B910" s="1" t="s">
        <v>48</v>
      </c>
      <c r="C910" s="1">
        <v>0.7</v>
      </c>
      <c r="D910" s="1">
        <v>45</v>
      </c>
      <c r="E910" s="1">
        <v>0.58150832969202604</v>
      </c>
      <c r="F910" s="1">
        <v>48.565110032486601</v>
      </c>
      <c r="G910" s="1">
        <v>-0.118491670307973</v>
      </c>
      <c r="H910" s="1">
        <v>3.5651100324866398</v>
      </c>
      <c r="I910" s="1">
        <v>0</v>
      </c>
      <c r="J910" s="1">
        <v>0</v>
      </c>
      <c r="K910" s="9">
        <f t="shared" si="48"/>
        <v>0.58150832969202604</v>
      </c>
      <c r="L910">
        <f t="shared" si="46"/>
        <v>3.5651100324865865</v>
      </c>
      <c r="M910">
        <f t="shared" si="47"/>
        <v>0</v>
      </c>
    </row>
    <row r="911" spans="1:13">
      <c r="A911" s="1"/>
      <c r="B911" s="1" t="s">
        <v>48</v>
      </c>
      <c r="C911" s="1">
        <v>1</v>
      </c>
      <c r="D911" s="1">
        <v>0</v>
      </c>
      <c r="E911" s="1">
        <v>0.52434015881756002</v>
      </c>
      <c r="F911" s="1">
        <v>0.79023650242919496</v>
      </c>
      <c r="G911" s="1">
        <v>-0.47565984118243998</v>
      </c>
      <c r="H911" s="1">
        <v>0.79023650242919496</v>
      </c>
      <c r="I911" s="1">
        <v>0</v>
      </c>
      <c r="J911" s="1">
        <v>0</v>
      </c>
      <c r="K911" s="9">
        <f t="shared" si="48"/>
        <v>0.52434015881756002</v>
      </c>
      <c r="L911">
        <f t="shared" si="46"/>
        <v>0.7902365024291953</v>
      </c>
      <c r="M911">
        <f t="shared" si="47"/>
        <v>0</v>
      </c>
    </row>
    <row r="912" spans="1:13">
      <c r="A912" s="1"/>
      <c r="B912" s="1" t="s">
        <v>48</v>
      </c>
      <c r="C912" s="1">
        <v>0.5</v>
      </c>
      <c r="D912" s="1">
        <v>135</v>
      </c>
      <c r="E912" s="1">
        <v>1.1255927674622599</v>
      </c>
      <c r="F912" s="1">
        <v>132.60089787120401</v>
      </c>
      <c r="G912" s="1">
        <v>0.625592767462261</v>
      </c>
      <c r="H912" s="1">
        <v>-2.3991021287961298</v>
      </c>
      <c r="I912" s="1">
        <v>0</v>
      </c>
      <c r="J912" s="1">
        <v>0</v>
      </c>
      <c r="K912" s="9">
        <f t="shared" si="48"/>
        <v>1.1255927674622599</v>
      </c>
      <c r="L912">
        <f t="shared" si="46"/>
        <v>2.3991021287959882</v>
      </c>
      <c r="M912">
        <f t="shared" si="47"/>
        <v>0</v>
      </c>
    </row>
    <row r="913" spans="1:13">
      <c r="A913" s="1"/>
      <c r="B913" s="1" t="s">
        <v>48</v>
      </c>
      <c r="C913" s="1">
        <v>0.5</v>
      </c>
      <c r="D913" s="1">
        <v>45</v>
      </c>
      <c r="E913" s="1">
        <v>1.02490099450707</v>
      </c>
      <c r="F913" s="1">
        <v>89.278065179924994</v>
      </c>
      <c r="G913" s="1">
        <v>0.52490099450706895</v>
      </c>
      <c r="H913" s="1">
        <v>44.278065179925001</v>
      </c>
      <c r="I913" s="1">
        <v>0</v>
      </c>
      <c r="J913" s="1">
        <v>0</v>
      </c>
      <c r="K913" s="9">
        <f t="shared" si="48"/>
        <v>1.02490099450707</v>
      </c>
      <c r="L913">
        <f t="shared" si="46"/>
        <v>44.278065179924994</v>
      </c>
      <c r="M913">
        <f t="shared" si="47"/>
        <v>0</v>
      </c>
    </row>
    <row r="914" spans="1:13">
      <c r="A914" s="1"/>
      <c r="B914" s="1" t="s">
        <v>48</v>
      </c>
      <c r="C914" s="1">
        <v>1</v>
      </c>
      <c r="D914" s="1">
        <v>0</v>
      </c>
      <c r="E914" s="1">
        <v>0.60181506157234799</v>
      </c>
      <c r="F914" s="1">
        <v>0.68849983134816695</v>
      </c>
      <c r="G914" s="1">
        <v>-0.39818493842765201</v>
      </c>
      <c r="H914" s="1">
        <v>0.68849983134816695</v>
      </c>
      <c r="I914" s="1">
        <v>0</v>
      </c>
      <c r="J914" s="1">
        <v>0</v>
      </c>
      <c r="K914" s="9">
        <f t="shared" si="48"/>
        <v>0.60181506157234799</v>
      </c>
      <c r="L914">
        <f t="shared" si="46"/>
        <v>0.68849983134816739</v>
      </c>
      <c r="M914">
        <f t="shared" si="47"/>
        <v>0</v>
      </c>
    </row>
    <row r="915" spans="1:13">
      <c r="A915" s="1"/>
      <c r="B915" s="1" t="s">
        <v>48</v>
      </c>
      <c r="C915" s="1">
        <v>0.5</v>
      </c>
      <c r="D915" s="1">
        <v>0</v>
      </c>
      <c r="E915" s="1">
        <v>1.0253382610755</v>
      </c>
      <c r="F915" s="1">
        <v>0.115457333924383</v>
      </c>
      <c r="G915" s="1">
        <v>0.52533826107549997</v>
      </c>
      <c r="H915" s="1">
        <v>0.115457333924383</v>
      </c>
      <c r="I915" s="1">
        <v>0</v>
      </c>
      <c r="J915" s="1">
        <v>0</v>
      </c>
      <c r="K915" s="9">
        <f t="shared" si="48"/>
        <v>1.0253382610755</v>
      </c>
      <c r="L915">
        <f t="shared" si="46"/>
        <v>0.11545733392438251</v>
      </c>
      <c r="M915">
        <f t="shared" si="47"/>
        <v>0</v>
      </c>
    </row>
    <row r="916" spans="1:13">
      <c r="A916" s="1"/>
      <c r="B916" s="1" t="s">
        <v>48</v>
      </c>
      <c r="C916" s="1">
        <v>0.7</v>
      </c>
      <c r="D916" s="1">
        <v>0</v>
      </c>
      <c r="E916" s="1">
        <v>1.0307522033682801</v>
      </c>
      <c r="F916" s="1">
        <v>1.2634614801630699</v>
      </c>
      <c r="G916" s="1">
        <v>0.33075220336828498</v>
      </c>
      <c r="H916" s="1">
        <v>1.2634614801630699</v>
      </c>
      <c r="I916" s="1">
        <v>0</v>
      </c>
      <c r="J916" s="1">
        <v>0</v>
      </c>
      <c r="K916" s="9">
        <f t="shared" si="48"/>
        <v>1.0307522033682801</v>
      </c>
      <c r="L916">
        <f t="shared" si="46"/>
        <v>1.2634614801630732</v>
      </c>
      <c r="M916">
        <f t="shared" si="47"/>
        <v>0</v>
      </c>
    </row>
    <row r="917" spans="1:13">
      <c r="A917" s="1"/>
      <c r="B917" s="1" t="s">
        <v>48</v>
      </c>
      <c r="C917" s="1">
        <v>0.5</v>
      </c>
      <c r="D917" s="1">
        <v>0</v>
      </c>
      <c r="E917" s="1">
        <v>1.0719688486583201</v>
      </c>
      <c r="F917" s="1">
        <v>0.93873840460889801</v>
      </c>
      <c r="G917" s="1">
        <v>0.57196884865831699</v>
      </c>
      <c r="H917" s="1">
        <v>0.93873840460889801</v>
      </c>
      <c r="I917" s="1">
        <v>0</v>
      </c>
      <c r="J917" s="1">
        <v>0</v>
      </c>
      <c r="K917" s="9">
        <f t="shared" si="48"/>
        <v>1.0719688486583201</v>
      </c>
      <c r="L917">
        <f t="shared" si="46"/>
        <v>0.93873840460889824</v>
      </c>
      <c r="M917">
        <f t="shared" si="47"/>
        <v>0</v>
      </c>
    </row>
    <row r="918" spans="1:13">
      <c r="A918" s="1"/>
      <c r="B918" s="1" t="s">
        <v>48</v>
      </c>
      <c r="C918" s="1">
        <v>0.35</v>
      </c>
      <c r="D918" s="1">
        <v>90</v>
      </c>
      <c r="E918" s="1">
        <v>0.49800691567127098</v>
      </c>
      <c r="F918" s="1">
        <v>89.108540102848707</v>
      </c>
      <c r="G918" s="1">
        <v>0.148006915671271</v>
      </c>
      <c r="H918" s="1">
        <v>-0.89145989715132101</v>
      </c>
      <c r="I918" s="1">
        <v>0</v>
      </c>
      <c r="J918" s="1">
        <v>0</v>
      </c>
      <c r="K918" s="9">
        <f t="shared" si="48"/>
        <v>0.49800691567127098</v>
      </c>
      <c r="L918">
        <f t="shared" si="46"/>
        <v>0.89145989715129303</v>
      </c>
      <c r="M918">
        <f t="shared" si="47"/>
        <v>0</v>
      </c>
    </row>
    <row r="919" spans="1:13">
      <c r="A919" s="1"/>
      <c r="B919" s="1" t="s">
        <v>48</v>
      </c>
      <c r="C919" s="1">
        <v>0.5</v>
      </c>
      <c r="D919" s="1">
        <v>180</v>
      </c>
      <c r="E919" s="1">
        <v>0.98926939455221496</v>
      </c>
      <c r="F919" s="1">
        <v>-179.22214164847901</v>
      </c>
      <c r="G919" s="1">
        <v>0.48926939455221502</v>
      </c>
      <c r="H919" s="1">
        <v>0.77785835152087701</v>
      </c>
      <c r="I919" s="1">
        <v>1</v>
      </c>
      <c r="J919" s="1">
        <v>0</v>
      </c>
      <c r="K919" s="9">
        <f t="shared" si="48"/>
        <v>0.98926939455221496</v>
      </c>
      <c r="L919">
        <f t="shared" si="46"/>
        <v>0.77785835152099025</v>
      </c>
      <c r="M919">
        <f t="shared" si="47"/>
        <v>0</v>
      </c>
    </row>
    <row r="920" spans="1:13">
      <c r="A920" s="1"/>
      <c r="B920" s="1" t="s">
        <v>48</v>
      </c>
      <c r="C920" s="1">
        <v>0.7</v>
      </c>
      <c r="D920" s="1">
        <v>135</v>
      </c>
      <c r="E920" s="1">
        <v>1.0495115928238401</v>
      </c>
      <c r="F920" s="1">
        <v>131.827912403526</v>
      </c>
      <c r="G920" s="1">
        <v>0.34951159282383598</v>
      </c>
      <c r="H920" s="1">
        <v>-3.1720875964737698</v>
      </c>
      <c r="I920" s="1">
        <v>0</v>
      </c>
      <c r="J920" s="1">
        <v>0</v>
      </c>
      <c r="K920" s="9">
        <f t="shared" si="48"/>
        <v>1.0495115928238401</v>
      </c>
      <c r="L920">
        <f t="shared" si="46"/>
        <v>3.1720875964740003</v>
      </c>
      <c r="M920">
        <f t="shared" si="47"/>
        <v>0</v>
      </c>
    </row>
    <row r="921" spans="1:13">
      <c r="A921" s="1"/>
      <c r="B921" s="1" t="s">
        <v>48</v>
      </c>
      <c r="C921" s="1">
        <v>1.5</v>
      </c>
      <c r="D921" s="1">
        <v>135</v>
      </c>
      <c r="E921" s="1">
        <v>1.00919449304928</v>
      </c>
      <c r="F921" s="1">
        <v>131.90874010575499</v>
      </c>
      <c r="G921" s="1">
        <v>-0.490805506950722</v>
      </c>
      <c r="H921" s="1">
        <v>-3.0912598942446201</v>
      </c>
      <c r="I921" s="1">
        <v>0</v>
      </c>
      <c r="J921" s="1">
        <v>0</v>
      </c>
      <c r="K921" s="9">
        <f t="shared" si="48"/>
        <v>1.00919449304928</v>
      </c>
      <c r="L921">
        <f t="shared" si="46"/>
        <v>3.0912598942450131</v>
      </c>
      <c r="M921">
        <f t="shared" si="47"/>
        <v>0</v>
      </c>
    </row>
    <row r="922" spans="1:13">
      <c r="A922" s="1"/>
      <c r="B922" s="1" t="s">
        <v>48</v>
      </c>
      <c r="C922" s="1">
        <v>0.7</v>
      </c>
      <c r="D922" s="1">
        <v>135</v>
      </c>
      <c r="E922" s="1">
        <v>1.00961477754685</v>
      </c>
      <c r="F922" s="1">
        <v>131.49477943483399</v>
      </c>
      <c r="G922" s="1">
        <v>0.30961477754684702</v>
      </c>
      <c r="H922" s="1">
        <v>-3.5052205651663799</v>
      </c>
      <c r="I922" s="1">
        <v>0</v>
      </c>
      <c r="J922" s="1">
        <v>0</v>
      </c>
      <c r="K922" s="9">
        <f t="shared" si="48"/>
        <v>1.00961477754685</v>
      </c>
      <c r="L922">
        <f t="shared" si="46"/>
        <v>3.5052205651660131</v>
      </c>
      <c r="M922">
        <f t="shared" si="47"/>
        <v>0</v>
      </c>
    </row>
    <row r="923" spans="1:13">
      <c r="A923" s="1"/>
      <c r="B923" s="1" t="s">
        <v>48</v>
      </c>
      <c r="C923" s="1">
        <v>1.5</v>
      </c>
      <c r="D923" s="1">
        <v>90</v>
      </c>
      <c r="E923" s="1">
        <v>0.66328538430661599</v>
      </c>
      <c r="F923" s="1">
        <v>89.330687228390303</v>
      </c>
      <c r="G923" s="1">
        <v>-0.83671461569338401</v>
      </c>
      <c r="H923" s="1">
        <v>-0.66931277160966796</v>
      </c>
      <c r="I923" s="1">
        <v>0</v>
      </c>
      <c r="J923" s="1">
        <v>0</v>
      </c>
      <c r="K923" s="9">
        <f t="shared" si="48"/>
        <v>0.66328538430661599</v>
      </c>
      <c r="L923">
        <f t="shared" si="46"/>
        <v>0.66931277160969671</v>
      </c>
      <c r="M923">
        <f t="shared" si="47"/>
        <v>0</v>
      </c>
    </row>
    <row r="924" spans="1:13">
      <c r="A924" s="1"/>
      <c r="B924" s="1" t="s">
        <v>48</v>
      </c>
      <c r="C924" s="1">
        <v>1</v>
      </c>
      <c r="D924" s="1">
        <v>180</v>
      </c>
      <c r="E924" s="1">
        <v>0.98403937924384699</v>
      </c>
      <c r="F924" s="1">
        <v>179.57893623479799</v>
      </c>
      <c r="G924" s="1">
        <v>-1.5960620756152701E-2</v>
      </c>
      <c r="H924" s="1">
        <v>-0.42106376520160899</v>
      </c>
      <c r="I924" s="1">
        <v>0</v>
      </c>
      <c r="J924" s="1">
        <v>0</v>
      </c>
      <c r="K924" s="9">
        <f t="shared" si="48"/>
        <v>0.98403937924384699</v>
      </c>
      <c r="L924">
        <f t="shared" si="46"/>
        <v>0.42106376520200683</v>
      </c>
      <c r="M924">
        <f t="shared" si="47"/>
        <v>0</v>
      </c>
    </row>
    <row r="925" spans="1:13">
      <c r="A925" s="1"/>
      <c r="B925" s="1" t="s">
        <v>48</v>
      </c>
      <c r="C925" s="1">
        <v>0.7</v>
      </c>
      <c r="D925" s="1">
        <v>135</v>
      </c>
      <c r="E925" s="1">
        <v>0.78656345471405298</v>
      </c>
      <c r="F925" s="1">
        <v>131.29919276044399</v>
      </c>
      <c r="G925" s="1">
        <v>8.6563454714052704E-2</v>
      </c>
      <c r="H925" s="1">
        <v>-3.7008072395562999</v>
      </c>
      <c r="I925" s="1">
        <v>0</v>
      </c>
      <c r="J925" s="1">
        <v>0</v>
      </c>
      <c r="K925" s="9">
        <f t="shared" si="48"/>
        <v>0.78656345471405298</v>
      </c>
      <c r="L925">
        <f t="shared" si="46"/>
        <v>3.7008072395560134</v>
      </c>
      <c r="M925">
        <f t="shared" si="47"/>
        <v>0</v>
      </c>
    </row>
    <row r="926" spans="1:13">
      <c r="A926" s="1"/>
      <c r="B926" s="1" t="s">
        <v>48</v>
      </c>
      <c r="C926" s="1">
        <v>1</v>
      </c>
      <c r="D926" s="1">
        <v>135</v>
      </c>
      <c r="E926" s="1">
        <v>0.74066471608138396</v>
      </c>
      <c r="F926" s="1">
        <v>129.65208691744201</v>
      </c>
      <c r="G926" s="1">
        <v>-0.25933528391861599</v>
      </c>
      <c r="H926" s="1">
        <v>-5.3479130825584802</v>
      </c>
      <c r="I926" s="1">
        <v>0</v>
      </c>
      <c r="J926" s="1">
        <v>0</v>
      </c>
      <c r="K926" s="9">
        <f t="shared" si="48"/>
        <v>0.74066471608138396</v>
      </c>
      <c r="L926">
        <f t="shared" si="46"/>
        <v>5.3479130825579944</v>
      </c>
      <c r="M926">
        <f t="shared" si="47"/>
        <v>0</v>
      </c>
    </row>
    <row r="927" spans="1:13">
      <c r="A927" s="1"/>
      <c r="B927" s="1" t="s">
        <v>48</v>
      </c>
      <c r="C927" s="1">
        <v>0.5</v>
      </c>
      <c r="D927" s="1">
        <v>135</v>
      </c>
      <c r="E927" s="1">
        <v>0.96965859780428398</v>
      </c>
      <c r="F927" s="1">
        <v>128.750375550602</v>
      </c>
      <c r="G927" s="1">
        <v>0.46965859780428398</v>
      </c>
      <c r="H927" s="1">
        <v>-6.2496244493981399</v>
      </c>
      <c r="I927" s="1">
        <v>0</v>
      </c>
      <c r="J927" s="1">
        <v>0</v>
      </c>
      <c r="K927" s="9">
        <f t="shared" si="48"/>
        <v>0.96965859780428398</v>
      </c>
      <c r="L927">
        <f t="shared" si="46"/>
        <v>6.2496244493979987</v>
      </c>
      <c r="M927">
        <f t="shared" si="47"/>
        <v>0</v>
      </c>
    </row>
    <row r="928" spans="1:13">
      <c r="A928" s="1"/>
      <c r="B928" s="1" t="s">
        <v>48</v>
      </c>
      <c r="C928" s="1">
        <v>0.7</v>
      </c>
      <c r="D928" s="1">
        <v>90</v>
      </c>
      <c r="E928" s="1">
        <v>0.74589134443770999</v>
      </c>
      <c r="F928" s="1">
        <v>90.198391795463095</v>
      </c>
      <c r="G928" s="1">
        <v>4.5891344437710098E-2</v>
      </c>
      <c r="H928" s="1">
        <v>0.19839179546306701</v>
      </c>
      <c r="I928" s="1">
        <v>1</v>
      </c>
      <c r="J928" s="1">
        <v>0</v>
      </c>
      <c r="K928" s="9">
        <f t="shared" si="48"/>
        <v>0.74589134443770999</v>
      </c>
      <c r="L928">
        <f t="shared" si="46"/>
        <v>0.19839179546309538</v>
      </c>
      <c r="M928">
        <f t="shared" si="47"/>
        <v>0</v>
      </c>
    </row>
    <row r="929" spans="1:13">
      <c r="A929" s="1"/>
      <c r="B929" s="1" t="s">
        <v>48</v>
      </c>
      <c r="C929" s="1">
        <v>0.5</v>
      </c>
      <c r="D929" s="1">
        <v>45</v>
      </c>
      <c r="E929" s="1">
        <v>1.0529634244346899</v>
      </c>
      <c r="F929" s="1">
        <v>47.962647181219403</v>
      </c>
      <c r="G929" s="1">
        <v>0.55296342443469104</v>
      </c>
      <c r="H929" s="1">
        <v>2.96264718121938</v>
      </c>
      <c r="I929" s="1">
        <v>0</v>
      </c>
      <c r="J929" s="1">
        <v>0</v>
      </c>
      <c r="K929" s="9">
        <f t="shared" si="48"/>
        <v>1.0529634244346899</v>
      </c>
      <c r="L929">
        <f t="shared" si="46"/>
        <v>2.9626471812194097</v>
      </c>
      <c r="M929">
        <f t="shared" si="47"/>
        <v>0</v>
      </c>
    </row>
    <row r="930" spans="1:13">
      <c r="A930" s="1"/>
      <c r="B930" s="1" t="s">
        <v>48</v>
      </c>
      <c r="C930" s="1">
        <v>0.7</v>
      </c>
      <c r="D930" s="1">
        <v>45</v>
      </c>
      <c r="E930" s="1">
        <v>0.86832580069145004</v>
      </c>
      <c r="F930" s="1">
        <v>49.801669414584801</v>
      </c>
      <c r="G930" s="1">
        <v>0.16832580069145001</v>
      </c>
      <c r="H930" s="1">
        <v>4.8016694145847501</v>
      </c>
      <c r="I930" s="1">
        <v>0</v>
      </c>
      <c r="J930" s="1">
        <v>0</v>
      </c>
      <c r="K930" s="9">
        <f t="shared" si="48"/>
        <v>0.86832580069145004</v>
      </c>
      <c r="L930">
        <f t="shared" si="46"/>
        <v>4.8016694145848078</v>
      </c>
      <c r="M930">
        <f t="shared" si="47"/>
        <v>0</v>
      </c>
    </row>
    <row r="931" spans="1:13">
      <c r="A931" s="1"/>
      <c r="B931" s="1" t="s">
        <v>48</v>
      </c>
      <c r="C931" s="1">
        <v>1.5</v>
      </c>
      <c r="D931" s="1">
        <v>135</v>
      </c>
      <c r="E931" s="1">
        <v>0.78147570397902599</v>
      </c>
      <c r="F931" s="1">
        <v>133.68770348160601</v>
      </c>
      <c r="G931" s="1">
        <v>-0.71852429602097401</v>
      </c>
      <c r="H931" s="1">
        <v>-1.3122965183936199</v>
      </c>
      <c r="I931" s="1">
        <v>0</v>
      </c>
      <c r="J931" s="1">
        <v>0</v>
      </c>
      <c r="K931" s="9">
        <f t="shared" si="48"/>
        <v>0.78147570397902599</v>
      </c>
      <c r="L931">
        <f t="shared" si="46"/>
        <v>1.3122965183939925</v>
      </c>
      <c r="M931">
        <f t="shared" si="47"/>
        <v>0</v>
      </c>
    </row>
    <row r="932" spans="1:13">
      <c r="A932" s="1"/>
      <c r="B932" s="1" t="s">
        <v>48</v>
      </c>
      <c r="C932" s="1">
        <v>1</v>
      </c>
      <c r="D932" s="1">
        <v>135</v>
      </c>
      <c r="E932" s="1">
        <v>0.79235630487322894</v>
      </c>
      <c r="F932" s="1">
        <v>133.96989643299301</v>
      </c>
      <c r="G932" s="1">
        <v>-0.207643695126771</v>
      </c>
      <c r="H932" s="1">
        <v>-1.0301035670069001</v>
      </c>
      <c r="I932" s="1">
        <v>0</v>
      </c>
      <c r="J932" s="1">
        <v>0</v>
      </c>
      <c r="K932" s="9">
        <f t="shared" si="48"/>
        <v>0.79235630487322894</v>
      </c>
      <c r="L932">
        <f t="shared" si="46"/>
        <v>1.0301035670069894</v>
      </c>
      <c r="M932">
        <f t="shared" si="47"/>
        <v>0</v>
      </c>
    </row>
    <row r="933" spans="1:13">
      <c r="A933" s="1"/>
      <c r="B933" s="1" t="s">
        <v>48</v>
      </c>
      <c r="C933" s="1">
        <v>1.5</v>
      </c>
      <c r="D933" s="1">
        <v>45</v>
      </c>
      <c r="E933" s="1">
        <v>0.58057614949147196</v>
      </c>
      <c r="F933" s="1">
        <v>43.521959819217997</v>
      </c>
      <c r="G933" s="1">
        <v>-0.91942385050852804</v>
      </c>
      <c r="H933" s="1">
        <v>-1.47804018078205</v>
      </c>
      <c r="I933" s="1">
        <v>0</v>
      </c>
      <c r="J933" s="1">
        <v>0</v>
      </c>
      <c r="K933" s="9">
        <f t="shared" si="48"/>
        <v>0.58057614949147196</v>
      </c>
      <c r="L933">
        <f t="shared" si="46"/>
        <v>1.4780401807819885</v>
      </c>
      <c r="M933">
        <f t="shared" si="47"/>
        <v>0</v>
      </c>
    </row>
    <row r="934" spans="1:13">
      <c r="A934" s="1"/>
      <c r="B934" s="1" t="s">
        <v>48</v>
      </c>
      <c r="C934" s="1">
        <v>0.5</v>
      </c>
      <c r="D934" s="1">
        <v>90</v>
      </c>
      <c r="E934" s="1">
        <v>0.50907083575039602</v>
      </c>
      <c r="F934" s="1">
        <v>86.800820824920507</v>
      </c>
      <c r="G934" s="1">
        <v>9.0708357503956893E-3</v>
      </c>
      <c r="H934" s="1">
        <v>-3.19917917507951</v>
      </c>
      <c r="I934" s="1">
        <v>0</v>
      </c>
      <c r="J934" s="1">
        <v>0</v>
      </c>
      <c r="K934" s="9">
        <f t="shared" si="48"/>
        <v>0.50907083575039602</v>
      </c>
      <c r="L934">
        <f t="shared" si="46"/>
        <v>3.1991791750795073</v>
      </c>
      <c r="M934">
        <f t="shared" si="47"/>
        <v>0</v>
      </c>
    </row>
    <row r="935" spans="1:13">
      <c r="A935" s="1"/>
      <c r="B935" s="1" t="s">
        <v>48</v>
      </c>
      <c r="C935" s="1">
        <v>1.5</v>
      </c>
      <c r="D935" s="1">
        <v>180</v>
      </c>
      <c r="E935" s="1">
        <v>0.77273411691079297</v>
      </c>
      <c r="F935" s="1">
        <v>177.93135277946399</v>
      </c>
      <c r="G935" s="1">
        <v>-0.72726588308920703</v>
      </c>
      <c r="H935" s="1">
        <v>-2.0686472205356399</v>
      </c>
      <c r="I935" s="1">
        <v>0</v>
      </c>
      <c r="J935" s="1">
        <v>0</v>
      </c>
      <c r="K935" s="9">
        <f t="shared" si="48"/>
        <v>0.77273411691079297</v>
      </c>
      <c r="L935">
        <f t="shared" si="46"/>
        <v>2.0686472205360076</v>
      </c>
      <c r="M935">
        <f t="shared" si="47"/>
        <v>0</v>
      </c>
    </row>
    <row r="936" spans="1:13">
      <c r="A936" s="1"/>
      <c r="B936" s="1" t="s">
        <v>48</v>
      </c>
      <c r="C936" s="1">
        <v>0.35</v>
      </c>
      <c r="D936" s="1">
        <v>90</v>
      </c>
      <c r="E936" s="1">
        <v>0.53075831328461598</v>
      </c>
      <c r="F936" s="1">
        <v>94.745118849857505</v>
      </c>
      <c r="G936" s="1">
        <v>0.180758313284616</v>
      </c>
      <c r="H936" s="1">
        <v>4.7451188498574801</v>
      </c>
      <c r="I936" s="1">
        <v>1</v>
      </c>
      <c r="J936" s="1">
        <v>0</v>
      </c>
      <c r="K936" s="9">
        <f t="shared" si="48"/>
        <v>0.53075831328461598</v>
      </c>
      <c r="L936">
        <f t="shared" si="46"/>
        <v>4.745118849857505</v>
      </c>
      <c r="M936">
        <f t="shared" si="47"/>
        <v>0</v>
      </c>
    </row>
    <row r="937" spans="1:13">
      <c r="A937" s="1"/>
      <c r="B937" s="1" t="s">
        <v>48</v>
      </c>
      <c r="C937" s="1">
        <v>1</v>
      </c>
      <c r="D937" s="1">
        <v>0</v>
      </c>
      <c r="E937" s="1">
        <v>0.50880346274067001</v>
      </c>
      <c r="F937" s="1">
        <v>-0.34900550789524198</v>
      </c>
      <c r="G937" s="1">
        <v>-0.49119653725932999</v>
      </c>
      <c r="H937" s="1">
        <v>-0.34900550789524198</v>
      </c>
      <c r="I937" s="1">
        <v>0</v>
      </c>
      <c r="J937" s="1">
        <v>0</v>
      </c>
      <c r="K937" s="9">
        <f t="shared" si="48"/>
        <v>0.50880346274067001</v>
      </c>
      <c r="L937">
        <f t="shared" si="46"/>
        <v>0.34900550789524232</v>
      </c>
      <c r="M937">
        <f t="shared" si="47"/>
        <v>0</v>
      </c>
    </row>
    <row r="938" spans="1:13">
      <c r="A938" s="1"/>
      <c r="B938" s="1" t="s">
        <v>48</v>
      </c>
      <c r="C938" s="1">
        <v>0.35</v>
      </c>
      <c r="D938" s="1">
        <v>0</v>
      </c>
      <c r="E938" s="1">
        <v>1.17003366061317</v>
      </c>
      <c r="F938" s="1">
        <v>179.39291512213899</v>
      </c>
      <c r="G938" s="1">
        <v>0.82003366061317096</v>
      </c>
      <c r="H938" s="1">
        <v>179.39291512213899</v>
      </c>
      <c r="I938" s="1">
        <v>1</v>
      </c>
      <c r="J938" s="1">
        <v>0</v>
      </c>
      <c r="K938" s="9">
        <f t="shared" si="48"/>
        <v>1.17003366061317</v>
      </c>
      <c r="L938">
        <f t="shared" si="46"/>
        <v>0.60708487786101273</v>
      </c>
      <c r="M938">
        <f t="shared" si="47"/>
        <v>1</v>
      </c>
    </row>
    <row r="939" spans="1:13">
      <c r="A939" s="1"/>
      <c r="B939" s="1" t="s">
        <v>48</v>
      </c>
      <c r="C939" s="1">
        <v>0.7</v>
      </c>
      <c r="D939" s="1">
        <v>45</v>
      </c>
      <c r="E939" s="1">
        <v>1.0353598854733801</v>
      </c>
      <c r="F939" s="1">
        <v>48.620463325252203</v>
      </c>
      <c r="G939" s="1">
        <v>0.33535988547338302</v>
      </c>
      <c r="H939" s="1">
        <v>3.6204633252522198</v>
      </c>
      <c r="I939" s="1">
        <v>0</v>
      </c>
      <c r="J939" s="1">
        <v>0</v>
      </c>
      <c r="K939" s="9">
        <f t="shared" si="48"/>
        <v>1.0353598854733801</v>
      </c>
      <c r="L939">
        <f t="shared" si="46"/>
        <v>3.6204633252522171</v>
      </c>
      <c r="M939">
        <f t="shared" si="47"/>
        <v>0</v>
      </c>
    </row>
    <row r="940" spans="1:13">
      <c r="A940" s="1"/>
      <c r="B940" s="1" t="s">
        <v>48</v>
      </c>
      <c r="C940" s="1">
        <v>0.5</v>
      </c>
      <c r="D940" s="1">
        <v>45</v>
      </c>
      <c r="E940" s="1">
        <v>0.92854986284937202</v>
      </c>
      <c r="F940" s="1">
        <v>50.847390503704801</v>
      </c>
      <c r="G940" s="1">
        <v>0.42854986284937202</v>
      </c>
      <c r="H940" s="1">
        <v>5.8473905037047604</v>
      </c>
      <c r="I940" s="1">
        <v>0</v>
      </c>
      <c r="J940" s="1">
        <v>0</v>
      </c>
      <c r="K940" s="9">
        <f t="shared" si="48"/>
        <v>0.92854986284937202</v>
      </c>
      <c r="L940">
        <f t="shared" si="46"/>
        <v>5.8473905037047871</v>
      </c>
      <c r="M940">
        <f t="shared" si="47"/>
        <v>0</v>
      </c>
    </row>
    <row r="941" spans="1:13">
      <c r="A941" s="1"/>
      <c r="B941" s="1" t="s">
        <v>48</v>
      </c>
      <c r="C941" s="1">
        <v>1</v>
      </c>
      <c r="D941" s="1">
        <v>90</v>
      </c>
      <c r="E941" s="1">
        <v>0.63237946358223296</v>
      </c>
      <c r="F941" s="1">
        <v>88.829905758349298</v>
      </c>
      <c r="G941" s="1">
        <v>-0.36762053641776699</v>
      </c>
      <c r="H941" s="1">
        <v>-1.1700942416507001</v>
      </c>
      <c r="I941" s="1">
        <v>0</v>
      </c>
      <c r="J941" s="1">
        <v>0</v>
      </c>
      <c r="K941" s="9">
        <f t="shared" si="48"/>
        <v>0.63237946358223296</v>
      </c>
      <c r="L941">
        <f t="shared" si="46"/>
        <v>1.1700942416507019</v>
      </c>
      <c r="M941">
        <f t="shared" si="47"/>
        <v>0</v>
      </c>
    </row>
    <row r="942" spans="1:13">
      <c r="A942" s="1"/>
      <c r="B942" s="1" t="s">
        <v>48</v>
      </c>
      <c r="C942" s="1">
        <v>0.7</v>
      </c>
      <c r="D942" s="1">
        <v>180</v>
      </c>
      <c r="E942" s="1">
        <v>1.01525976373478</v>
      </c>
      <c r="F942" s="1">
        <v>1.28274457187104</v>
      </c>
      <c r="G942" s="1">
        <v>0.31525976373477799</v>
      </c>
      <c r="H942" s="1">
        <v>-178.71725542812899</v>
      </c>
      <c r="I942" s="1">
        <v>1</v>
      </c>
      <c r="J942" s="1">
        <v>0</v>
      </c>
      <c r="K942" s="9">
        <f t="shared" si="48"/>
        <v>1.01525976373478</v>
      </c>
      <c r="L942">
        <f t="shared" si="46"/>
        <v>1.2827445718710351</v>
      </c>
      <c r="M942">
        <f t="shared" si="47"/>
        <v>1</v>
      </c>
    </row>
    <row r="943" spans="1:13">
      <c r="A943" s="1"/>
      <c r="B943" s="1" t="s">
        <v>48</v>
      </c>
      <c r="C943" s="1">
        <v>1</v>
      </c>
      <c r="D943" s="1">
        <v>180</v>
      </c>
      <c r="E943" s="1">
        <v>1.1080065235699299</v>
      </c>
      <c r="F943" s="1">
        <v>0.37395315770925203</v>
      </c>
      <c r="G943" s="1">
        <v>0.108006523569927</v>
      </c>
      <c r="H943" s="1">
        <v>-179.626046842291</v>
      </c>
      <c r="I943" s="1">
        <v>1</v>
      </c>
      <c r="J943" s="1">
        <v>0</v>
      </c>
      <c r="K943" s="9">
        <f t="shared" si="48"/>
        <v>1.1080065235699299</v>
      </c>
      <c r="L943">
        <f t="shared" si="46"/>
        <v>0.37395315770925208</v>
      </c>
      <c r="M943">
        <f t="shared" si="47"/>
        <v>1</v>
      </c>
    </row>
    <row r="944" spans="1:13">
      <c r="A944" s="1"/>
      <c r="B944" s="1" t="s">
        <v>48</v>
      </c>
      <c r="C944" s="1">
        <v>1.5</v>
      </c>
      <c r="D944" s="1">
        <v>45</v>
      </c>
      <c r="E944" s="1">
        <v>1.00279991373452</v>
      </c>
      <c r="F944" s="1">
        <v>48.947339962807703</v>
      </c>
      <c r="G944" s="1">
        <v>-0.49720008626547801</v>
      </c>
      <c r="H944" s="1">
        <v>3.9473399628076602</v>
      </c>
      <c r="I944" s="1">
        <v>0</v>
      </c>
      <c r="J944" s="1">
        <v>0</v>
      </c>
      <c r="K944" s="9">
        <f t="shared" si="48"/>
        <v>1.00279991373452</v>
      </c>
      <c r="L944">
        <f t="shared" si="46"/>
        <v>3.9473399628076891</v>
      </c>
      <c r="M944">
        <f t="shared" si="47"/>
        <v>0</v>
      </c>
    </row>
    <row r="945" spans="1:13">
      <c r="A945" s="1"/>
      <c r="B945" s="1" t="s">
        <v>48</v>
      </c>
      <c r="C945" s="1">
        <v>0.7</v>
      </c>
      <c r="D945" s="1">
        <v>45</v>
      </c>
      <c r="E945" s="1">
        <v>0.96636478552666205</v>
      </c>
      <c r="F945" s="1">
        <v>49.0964171152877</v>
      </c>
      <c r="G945" s="1">
        <v>0.26636478552666198</v>
      </c>
      <c r="H945" s="1">
        <v>4.0964171152876903</v>
      </c>
      <c r="I945" s="1">
        <v>0</v>
      </c>
      <c r="J945" s="1">
        <v>0</v>
      </c>
      <c r="K945" s="9">
        <f t="shared" si="48"/>
        <v>0.96636478552666205</v>
      </c>
      <c r="L945">
        <f t="shared" si="46"/>
        <v>4.0964171152876929</v>
      </c>
      <c r="M945">
        <f t="shared" si="47"/>
        <v>0</v>
      </c>
    </row>
    <row r="946" spans="1:13">
      <c r="A946" s="1"/>
      <c r="B946" s="1" t="s">
        <v>48</v>
      </c>
      <c r="C946" s="1">
        <v>0.7</v>
      </c>
      <c r="D946" s="1">
        <v>180</v>
      </c>
      <c r="E946" s="1">
        <v>1.1602669431366699</v>
      </c>
      <c r="F946" s="1">
        <v>1.8879078550688699</v>
      </c>
      <c r="G946" s="1">
        <v>0.46026694313667199</v>
      </c>
      <c r="H946" s="1">
        <v>-178.11209214493101</v>
      </c>
      <c r="I946" s="1">
        <v>1</v>
      </c>
      <c r="J946" s="1">
        <v>0</v>
      </c>
      <c r="K946" s="9">
        <f t="shared" si="48"/>
        <v>1.1602669431366699</v>
      </c>
      <c r="L946">
        <f t="shared" si="46"/>
        <v>1.8879078550688746</v>
      </c>
      <c r="M946">
        <f t="shared" si="47"/>
        <v>1</v>
      </c>
    </row>
    <row r="947" spans="1:13">
      <c r="A947" s="1"/>
      <c r="B947" s="1" t="s">
        <v>48</v>
      </c>
      <c r="C947" s="1">
        <v>0.7</v>
      </c>
      <c r="D947" s="1">
        <v>135</v>
      </c>
      <c r="E947" s="1">
        <v>1.00448804255198</v>
      </c>
      <c r="F947" s="1">
        <v>133.35390281731799</v>
      </c>
      <c r="G947" s="1">
        <v>0.30448804255197798</v>
      </c>
      <c r="H947" s="1">
        <v>-1.6460971826823501</v>
      </c>
      <c r="I947" s="1">
        <v>0</v>
      </c>
      <c r="J947" s="1">
        <v>0</v>
      </c>
      <c r="K947" s="9">
        <f t="shared" si="48"/>
        <v>1.00448804255198</v>
      </c>
      <c r="L947">
        <f t="shared" si="46"/>
        <v>1.6460971826820128</v>
      </c>
      <c r="M947">
        <f t="shared" si="47"/>
        <v>0</v>
      </c>
    </row>
    <row r="948" spans="1:13">
      <c r="A948" s="1"/>
      <c r="B948" s="1" t="s">
        <v>48</v>
      </c>
      <c r="C948" s="1">
        <v>0.35</v>
      </c>
      <c r="D948" s="1">
        <v>180</v>
      </c>
      <c r="E948" s="1">
        <v>1.0511678559997599</v>
      </c>
      <c r="F948" s="1">
        <v>-179.83106944426001</v>
      </c>
      <c r="G948" s="1">
        <v>0.70116785599976295</v>
      </c>
      <c r="H948" s="1">
        <v>0.16893055573962101</v>
      </c>
      <c r="I948" s="1">
        <v>1</v>
      </c>
      <c r="J948" s="1">
        <v>0</v>
      </c>
      <c r="K948" s="9">
        <f t="shared" si="48"/>
        <v>1.0511678559997599</v>
      </c>
      <c r="L948">
        <f t="shared" si="46"/>
        <v>0.16893055573996207</v>
      </c>
      <c r="M948">
        <f t="shared" si="47"/>
        <v>0</v>
      </c>
    </row>
    <row r="949" spans="1:13">
      <c r="A949" s="1"/>
      <c r="B949" s="1" t="s">
        <v>48</v>
      </c>
      <c r="C949" s="1">
        <v>0.7</v>
      </c>
      <c r="D949" s="1">
        <v>180</v>
      </c>
      <c r="E949" s="1">
        <v>0.94793592283296502</v>
      </c>
      <c r="F949" s="1">
        <v>179.25067013193799</v>
      </c>
      <c r="G949" s="1">
        <v>0.24793592283296501</v>
      </c>
      <c r="H949" s="1">
        <v>-0.74932986806163604</v>
      </c>
      <c r="I949" s="1">
        <v>0</v>
      </c>
      <c r="J949" s="1">
        <v>0</v>
      </c>
      <c r="K949" s="9">
        <f t="shared" si="48"/>
        <v>0.94793592283296502</v>
      </c>
      <c r="L949">
        <f t="shared" si="46"/>
        <v>0.74932986806200574</v>
      </c>
      <c r="M949">
        <f t="shared" si="47"/>
        <v>0</v>
      </c>
    </row>
    <row r="950" spans="1:13">
      <c r="A950" s="1"/>
      <c r="B950" s="1" t="s">
        <v>48</v>
      </c>
      <c r="C950" s="1">
        <v>0.35</v>
      </c>
      <c r="D950" s="1">
        <v>180</v>
      </c>
      <c r="E950" s="1">
        <v>0.89628637926090005</v>
      </c>
      <c r="F950" s="1">
        <v>179.20748644899101</v>
      </c>
      <c r="G950" s="1">
        <v>0.54628637926089996</v>
      </c>
      <c r="H950" s="1">
        <v>-0.79251355100910803</v>
      </c>
      <c r="I950" s="1">
        <v>0</v>
      </c>
      <c r="J950" s="1">
        <v>0</v>
      </c>
      <c r="K950" s="9">
        <f t="shared" si="48"/>
        <v>0.89628637926090005</v>
      </c>
      <c r="L950">
        <f t="shared" si="46"/>
        <v>0.79251355100899445</v>
      </c>
      <c r="M950">
        <f t="shared" si="47"/>
        <v>0</v>
      </c>
    </row>
    <row r="951" spans="1:13">
      <c r="A951" s="1"/>
      <c r="B951" s="1" t="s">
        <v>48</v>
      </c>
      <c r="C951" s="1">
        <v>0.7</v>
      </c>
      <c r="D951" s="1">
        <v>180</v>
      </c>
      <c r="E951" s="1">
        <v>0.94285301544128997</v>
      </c>
      <c r="F951" s="1">
        <v>1.0673047517349801</v>
      </c>
      <c r="G951" s="1">
        <v>0.24285301544129001</v>
      </c>
      <c r="H951" s="1">
        <v>-178.93269524826499</v>
      </c>
      <c r="I951" s="1">
        <v>1</v>
      </c>
      <c r="J951" s="1">
        <v>0</v>
      </c>
      <c r="K951" s="9">
        <f t="shared" si="48"/>
        <v>0.94285301544128997</v>
      </c>
      <c r="L951">
        <f t="shared" si="46"/>
        <v>1.0673047517349801</v>
      </c>
      <c r="M951">
        <f t="shared" si="47"/>
        <v>1</v>
      </c>
    </row>
    <row r="952" spans="1:13">
      <c r="A952" s="1"/>
      <c r="B952" s="1" t="s">
        <v>48</v>
      </c>
      <c r="C952" s="1">
        <v>1.5</v>
      </c>
      <c r="D952" s="1">
        <v>45</v>
      </c>
      <c r="E952" s="1">
        <v>1.1126180146973099</v>
      </c>
      <c r="F952" s="1">
        <v>48.934186350555002</v>
      </c>
      <c r="G952" s="1">
        <v>-0.38738198530269102</v>
      </c>
      <c r="H952" s="1">
        <v>3.9341863505549699</v>
      </c>
      <c r="I952" s="1">
        <v>0</v>
      </c>
      <c r="J952" s="1">
        <v>0</v>
      </c>
      <c r="K952" s="9">
        <f t="shared" si="48"/>
        <v>1.1126180146973099</v>
      </c>
      <c r="L952">
        <f t="shared" si="46"/>
        <v>3.9341863505549952</v>
      </c>
      <c r="M952">
        <f t="shared" si="47"/>
        <v>0</v>
      </c>
    </row>
    <row r="953" spans="1:13">
      <c r="A953" s="1"/>
      <c r="B953" s="1" t="s">
        <v>48</v>
      </c>
      <c r="C953" s="1">
        <v>0.7</v>
      </c>
      <c r="D953" s="1">
        <v>90</v>
      </c>
      <c r="E953" s="1">
        <v>0.65315953926276704</v>
      </c>
      <c r="F953" s="1">
        <v>88.413892406674094</v>
      </c>
      <c r="G953" s="1">
        <v>-4.6840460737233101E-2</v>
      </c>
      <c r="H953" s="1">
        <v>-1.5861075933258899</v>
      </c>
      <c r="I953" s="1">
        <v>0</v>
      </c>
      <c r="J953" s="1">
        <v>0</v>
      </c>
      <c r="K953" s="9">
        <f t="shared" si="48"/>
        <v>0.65315953926276704</v>
      </c>
      <c r="L953">
        <f t="shared" si="46"/>
        <v>1.5861075933258917</v>
      </c>
      <c r="M953">
        <f t="shared" si="47"/>
        <v>0</v>
      </c>
    </row>
    <row r="954" spans="1:13">
      <c r="A954" s="1"/>
      <c r="B954" s="1" t="s">
        <v>48</v>
      </c>
      <c r="C954" s="1">
        <v>0.5</v>
      </c>
      <c r="D954" s="1">
        <v>180</v>
      </c>
      <c r="E954" s="1">
        <v>1.0359163753402101</v>
      </c>
      <c r="F954" s="1">
        <v>1.25716195404064</v>
      </c>
      <c r="G954" s="1">
        <v>0.53591637534020797</v>
      </c>
      <c r="H954" s="1">
        <v>-178.74283804595899</v>
      </c>
      <c r="I954" s="1">
        <v>1</v>
      </c>
      <c r="J954" s="1">
        <v>0</v>
      </c>
      <c r="K954" s="9">
        <f t="shared" si="48"/>
        <v>1.0359163753402101</v>
      </c>
      <c r="L954">
        <f t="shared" si="46"/>
        <v>1.2571619540406402</v>
      </c>
      <c r="M954">
        <f t="shared" si="47"/>
        <v>1</v>
      </c>
    </row>
    <row r="955" spans="1:13">
      <c r="A955" s="1"/>
      <c r="B955" s="1" t="s">
        <v>48</v>
      </c>
      <c r="C955" s="1">
        <v>0.35</v>
      </c>
      <c r="D955" s="1">
        <v>135</v>
      </c>
      <c r="E955" s="1">
        <v>1.0377100505114001</v>
      </c>
      <c r="F955" s="1">
        <v>132.80127720716001</v>
      </c>
      <c r="G955" s="1">
        <v>0.687710050511397</v>
      </c>
      <c r="H955" s="1">
        <v>-2.19872279283965</v>
      </c>
      <c r="I955" s="1">
        <v>0</v>
      </c>
      <c r="J955" s="1">
        <v>0</v>
      </c>
      <c r="K955" s="9">
        <f t="shared" si="48"/>
        <v>1.0377100505114001</v>
      </c>
      <c r="L955">
        <f t="shared" si="46"/>
        <v>2.1987227928399875</v>
      </c>
      <c r="M955">
        <f t="shared" si="47"/>
        <v>0</v>
      </c>
    </row>
    <row r="956" spans="1:13">
      <c r="A956" s="1"/>
      <c r="B956" s="1" t="s">
        <v>48</v>
      </c>
      <c r="C956" s="1">
        <v>0.5</v>
      </c>
      <c r="D956" s="1">
        <v>45</v>
      </c>
      <c r="E956" s="1">
        <v>0.69427589341657803</v>
      </c>
      <c r="F956" s="1">
        <v>89.360564723877005</v>
      </c>
      <c r="G956" s="1">
        <v>0.194275893416578</v>
      </c>
      <c r="H956" s="1">
        <v>44.360564723876998</v>
      </c>
      <c r="I956" s="1">
        <v>0</v>
      </c>
      <c r="J956" s="1">
        <v>0</v>
      </c>
      <c r="K956" s="9">
        <f t="shared" si="48"/>
        <v>0.69427589341657803</v>
      </c>
      <c r="L956">
        <f t="shared" si="46"/>
        <v>44.360564723877019</v>
      </c>
      <c r="M956">
        <f t="shared" si="47"/>
        <v>0</v>
      </c>
    </row>
    <row r="957" spans="1:13">
      <c r="A957" s="1"/>
      <c r="B957" s="1" t="s">
        <v>48</v>
      </c>
      <c r="C957" s="1">
        <v>1</v>
      </c>
      <c r="D957" s="1">
        <v>135</v>
      </c>
      <c r="E957" s="1">
        <v>0.78128106715762402</v>
      </c>
      <c r="F957" s="1">
        <v>135.29464610509001</v>
      </c>
      <c r="G957" s="1">
        <v>-0.21871893284237601</v>
      </c>
      <c r="H957" s="1">
        <v>0.29464610509023698</v>
      </c>
      <c r="I957" s="1">
        <v>0</v>
      </c>
      <c r="J957" s="1">
        <v>0</v>
      </c>
      <c r="K957" s="9">
        <f t="shared" si="48"/>
        <v>0.78128106715762402</v>
      </c>
      <c r="L957">
        <f t="shared" si="46"/>
        <v>0.29464610509000977</v>
      </c>
      <c r="M957">
        <f t="shared" si="47"/>
        <v>0</v>
      </c>
    </row>
    <row r="958" spans="1:13">
      <c r="A958" s="1"/>
      <c r="B958" s="1" t="s">
        <v>48</v>
      </c>
      <c r="C958" s="1">
        <v>0.35</v>
      </c>
      <c r="D958" s="1">
        <v>90</v>
      </c>
      <c r="E958" s="1">
        <v>0.50880870669915901</v>
      </c>
      <c r="F958" s="1">
        <v>87.381590534866504</v>
      </c>
      <c r="G958" s="1">
        <v>0.158808706699159</v>
      </c>
      <c r="H958" s="1">
        <v>-2.6184094651334799</v>
      </c>
      <c r="I958" s="1">
        <v>0</v>
      </c>
      <c r="J958" s="1">
        <v>0</v>
      </c>
      <c r="K958" s="9">
        <f t="shared" si="48"/>
        <v>0.50880870669915901</v>
      </c>
      <c r="L958">
        <f t="shared" si="46"/>
        <v>2.6184094651334817</v>
      </c>
      <c r="M958">
        <f t="shared" si="47"/>
        <v>0</v>
      </c>
    </row>
    <row r="959" spans="1:13">
      <c r="A959" s="1"/>
      <c r="B959" s="1" t="s">
        <v>48</v>
      </c>
      <c r="C959" s="1">
        <v>1</v>
      </c>
      <c r="D959" s="1">
        <v>180</v>
      </c>
      <c r="E959" s="1">
        <v>0.49330208584042701</v>
      </c>
      <c r="F959" s="1">
        <v>0.23998091921572501</v>
      </c>
      <c r="G959" s="1">
        <v>-0.50669791415957299</v>
      </c>
      <c r="H959" s="1">
        <v>-179.76001908078399</v>
      </c>
      <c r="I959" s="1">
        <v>1</v>
      </c>
      <c r="J959" s="1">
        <v>0</v>
      </c>
      <c r="K959" s="9">
        <f t="shared" si="48"/>
        <v>0.49330208584042701</v>
      </c>
      <c r="L959">
        <f t="shared" si="46"/>
        <v>0.23998091921572495</v>
      </c>
      <c r="M959">
        <f t="shared" si="47"/>
        <v>1</v>
      </c>
    </row>
    <row r="960" spans="1:13">
      <c r="A960" s="1"/>
      <c r="B960" s="1" t="s">
        <v>48</v>
      </c>
      <c r="C960" s="1">
        <v>1</v>
      </c>
      <c r="D960" s="1">
        <v>180</v>
      </c>
      <c r="E960" s="1">
        <v>0.49851563473376598</v>
      </c>
      <c r="F960" s="1">
        <v>0.83117579616521198</v>
      </c>
      <c r="G960" s="1">
        <v>-0.50148436526623397</v>
      </c>
      <c r="H960" s="1">
        <v>-179.16882420383499</v>
      </c>
      <c r="I960" s="1">
        <v>1</v>
      </c>
      <c r="J960" s="1">
        <v>0</v>
      </c>
      <c r="K960" s="9">
        <f t="shared" si="48"/>
        <v>0.49851563473376598</v>
      </c>
      <c r="L960">
        <f t="shared" si="46"/>
        <v>0.83117579616521198</v>
      </c>
      <c r="M960">
        <f t="shared" si="47"/>
        <v>1</v>
      </c>
    </row>
    <row r="961" spans="1:13">
      <c r="A961" s="1"/>
      <c r="B961" s="1" t="s">
        <v>48</v>
      </c>
      <c r="C961" s="1">
        <v>0.35</v>
      </c>
      <c r="D961" s="1">
        <v>90</v>
      </c>
      <c r="E961" s="1">
        <v>0.50035873839205003</v>
      </c>
      <c r="F961" s="1">
        <v>84.371804434169505</v>
      </c>
      <c r="G961" s="1">
        <v>0.15035873839205</v>
      </c>
      <c r="H961" s="1">
        <v>-5.6281955658305396</v>
      </c>
      <c r="I961" s="1">
        <v>0</v>
      </c>
      <c r="J961" s="1">
        <v>0</v>
      </c>
      <c r="K961" s="9">
        <f t="shared" si="48"/>
        <v>0.50035873839205003</v>
      </c>
      <c r="L961">
        <f t="shared" si="46"/>
        <v>5.628195565830481</v>
      </c>
      <c r="M961">
        <f t="shared" si="47"/>
        <v>0</v>
      </c>
    </row>
    <row r="962" spans="1:13">
      <c r="A962" s="1"/>
      <c r="B962" s="1" t="s">
        <v>48</v>
      </c>
      <c r="C962" s="1">
        <v>1</v>
      </c>
      <c r="D962" s="1">
        <v>180</v>
      </c>
      <c r="E962" s="1">
        <v>0.48813671007059201</v>
      </c>
      <c r="F962" s="1">
        <v>179.75747963033101</v>
      </c>
      <c r="G962" s="1">
        <v>-0.51186328992940799</v>
      </c>
      <c r="H962" s="1">
        <v>-0.24252036966902299</v>
      </c>
      <c r="I962" s="1">
        <v>0</v>
      </c>
      <c r="J962" s="1">
        <v>0</v>
      </c>
      <c r="K962" s="9">
        <f t="shared" si="48"/>
        <v>0.48813671007059201</v>
      </c>
      <c r="L962">
        <f t="shared" si="46"/>
        <v>0.24252036966899482</v>
      </c>
      <c r="M962">
        <f t="shared" si="47"/>
        <v>0</v>
      </c>
    </row>
    <row r="963" spans="1:13">
      <c r="A963" s="1"/>
      <c r="B963" s="1" t="s">
        <v>48</v>
      </c>
      <c r="C963" s="1">
        <v>1.5</v>
      </c>
      <c r="D963" s="1">
        <v>0</v>
      </c>
      <c r="E963" s="1">
        <v>0.46780043674912702</v>
      </c>
      <c r="F963" s="1">
        <v>177.84846324764001</v>
      </c>
      <c r="G963" s="1">
        <v>-1.03219956325087</v>
      </c>
      <c r="H963" s="1">
        <v>177.84846324764001</v>
      </c>
      <c r="I963" s="1">
        <v>1</v>
      </c>
      <c r="J963" s="1">
        <v>0</v>
      </c>
      <c r="K963" s="9">
        <f t="shared" si="48"/>
        <v>0.46780043674912702</v>
      </c>
      <c r="L963">
        <f t="shared" ref="L963:L1026" si="49">IF(J963=1, "", IF(D963=90, ABS(MOD(F963-D963+180, 360)-180), ABS(IF(ABS(MOD(F963-(180-D963)+180, 360)-180) &lt; ABS(MOD(F963-D963+180, 360)-180), MOD(F963-(180-D963)+180, 360)-180, MOD(F963-D963+180, 360)-180))))</f>
        <v>2.1515367523599878</v>
      </c>
      <c r="M963">
        <f t="shared" si="47"/>
        <v>1</v>
      </c>
    </row>
    <row r="964" spans="1:13">
      <c r="A964" s="1"/>
      <c r="B964" s="1" t="s">
        <v>48</v>
      </c>
      <c r="C964" s="1">
        <v>1</v>
      </c>
      <c r="D964" s="1">
        <v>45</v>
      </c>
      <c r="E964" s="1">
        <v>0.55136634969776899</v>
      </c>
      <c r="F964" s="1">
        <v>43.443638731687997</v>
      </c>
      <c r="G964" s="1">
        <v>-0.44863365030223101</v>
      </c>
      <c r="H964" s="1">
        <v>-1.55636126831203</v>
      </c>
      <c r="I964" s="1">
        <v>0</v>
      </c>
      <c r="J964" s="1">
        <v>0</v>
      </c>
      <c r="K964" s="9">
        <f t="shared" si="48"/>
        <v>0.55136634969776899</v>
      </c>
      <c r="L964">
        <f t="shared" si="49"/>
        <v>1.5563612683120027</v>
      </c>
      <c r="M964">
        <f t="shared" ref="M964:M1027" si="50">IF(OR(J964=1, D964=90), 0, IF(ABS(MOD(F964-(180-D964)+180, 360)-180) &lt; ABS(MOD(F964-D964+180, 360)-180), 1, 0))</f>
        <v>0</v>
      </c>
    </row>
    <row r="965" spans="1:13">
      <c r="A965" s="1"/>
      <c r="B965" s="1" t="s">
        <v>48</v>
      </c>
      <c r="C965" s="1">
        <v>0.5</v>
      </c>
      <c r="D965" s="1">
        <v>0</v>
      </c>
      <c r="E965" s="1">
        <v>0.49853169109088102</v>
      </c>
      <c r="F965" s="1">
        <v>-0.94989479871549098</v>
      </c>
      <c r="G965" s="1">
        <v>-1.46830890911853E-3</v>
      </c>
      <c r="H965" s="1">
        <v>-0.94989479871549098</v>
      </c>
      <c r="I965" s="1">
        <v>0</v>
      </c>
      <c r="J965" s="1">
        <v>0</v>
      </c>
      <c r="K965" s="9">
        <f t="shared" si="48"/>
        <v>0.49853169109088102</v>
      </c>
      <c r="L965">
        <f t="shared" si="49"/>
        <v>0.94989479871549065</v>
      </c>
      <c r="M965">
        <f t="shared" si="50"/>
        <v>0</v>
      </c>
    </row>
    <row r="966" spans="1:13">
      <c r="A966" s="1"/>
      <c r="B966" s="1" t="s">
        <v>48</v>
      </c>
      <c r="C966" s="1">
        <v>1</v>
      </c>
      <c r="D966" s="1">
        <v>90</v>
      </c>
      <c r="E966" s="1">
        <v>0.75300809646413502</v>
      </c>
      <c r="F966" s="1">
        <v>85.869579335300301</v>
      </c>
      <c r="G966" s="1">
        <v>-0.246991903535865</v>
      </c>
      <c r="H966" s="1">
        <v>-4.1304206646996704</v>
      </c>
      <c r="I966" s="1">
        <v>0</v>
      </c>
      <c r="J966" s="1">
        <v>0</v>
      </c>
      <c r="K966" s="9">
        <f t="shared" si="48"/>
        <v>0.75300809646413502</v>
      </c>
      <c r="L966">
        <f t="shared" si="49"/>
        <v>4.1304206646996988</v>
      </c>
      <c r="M966">
        <f t="shared" si="50"/>
        <v>0</v>
      </c>
    </row>
    <row r="967" spans="1:13">
      <c r="A967" s="1"/>
      <c r="B967" s="1" t="s">
        <v>48</v>
      </c>
      <c r="C967" s="1">
        <v>0.5</v>
      </c>
      <c r="D967" s="1">
        <v>45</v>
      </c>
      <c r="E967" s="1">
        <v>0.99312144431459903</v>
      </c>
      <c r="F967" s="1">
        <v>45.189650655523799</v>
      </c>
      <c r="G967" s="1">
        <v>0.49312144431459898</v>
      </c>
      <c r="H967" s="1">
        <v>0.18965065552379201</v>
      </c>
      <c r="I967" s="1">
        <v>0</v>
      </c>
      <c r="J967" s="1">
        <v>0</v>
      </c>
      <c r="K967" s="9">
        <f t="shared" ref="K967:K1030" si="51">IF(J967=1, "", E967)</f>
        <v>0.99312144431459903</v>
      </c>
      <c r="L967">
        <f t="shared" si="49"/>
        <v>0.18965065552379201</v>
      </c>
      <c r="M967">
        <f t="shared" si="50"/>
        <v>0</v>
      </c>
    </row>
    <row r="968" spans="1:13">
      <c r="A968" s="1"/>
      <c r="B968" s="1" t="s">
        <v>48</v>
      </c>
      <c r="C968" s="1">
        <v>1.5</v>
      </c>
      <c r="D968" s="1">
        <v>0</v>
      </c>
      <c r="E968" s="1">
        <v>0.55082409550588396</v>
      </c>
      <c r="F968" s="1">
        <v>2.9026523250786598</v>
      </c>
      <c r="G968" s="1">
        <v>-0.94917590449411604</v>
      </c>
      <c r="H968" s="1">
        <v>2.9026523250786598</v>
      </c>
      <c r="I968" s="1">
        <v>0</v>
      </c>
      <c r="J968" s="1">
        <v>0</v>
      </c>
      <c r="K968" s="9">
        <f t="shared" si="51"/>
        <v>0.55082409550588396</v>
      </c>
      <c r="L968">
        <f t="shared" si="49"/>
        <v>2.9026523250786624</v>
      </c>
      <c r="M968">
        <f t="shared" si="50"/>
        <v>0</v>
      </c>
    </row>
    <row r="969" spans="1:13">
      <c r="A969" s="1"/>
      <c r="B969" s="1" t="s">
        <v>48</v>
      </c>
      <c r="C969" s="1">
        <v>0.35</v>
      </c>
      <c r="D969" s="1">
        <v>135</v>
      </c>
      <c r="E969" s="1">
        <v>0.75956659006141503</v>
      </c>
      <c r="F969" s="1">
        <v>133.64984438853401</v>
      </c>
      <c r="G969" s="1">
        <v>0.40956659006141499</v>
      </c>
      <c r="H969" s="1">
        <v>-1.3501556114659901</v>
      </c>
      <c r="I969" s="1">
        <v>0</v>
      </c>
      <c r="J969" s="1">
        <v>0</v>
      </c>
      <c r="K969" s="9">
        <f t="shared" si="51"/>
        <v>0.75956659006141503</v>
      </c>
      <c r="L969">
        <f t="shared" si="49"/>
        <v>1.3501556114659934</v>
      </c>
      <c r="M969">
        <f t="shared" si="50"/>
        <v>0</v>
      </c>
    </row>
    <row r="970" spans="1:13">
      <c r="A970" s="1"/>
      <c r="B970" s="1" t="s">
        <v>48</v>
      </c>
      <c r="C970" s="1">
        <v>0.5</v>
      </c>
      <c r="D970" s="1">
        <v>180</v>
      </c>
      <c r="E970" s="1">
        <v>0.85488288583889205</v>
      </c>
      <c r="F970" s="1">
        <v>-179.79228207192</v>
      </c>
      <c r="G970" s="1">
        <v>0.35488288583889199</v>
      </c>
      <c r="H970" s="1">
        <v>0.20771792807971701</v>
      </c>
      <c r="I970" s="1">
        <v>1</v>
      </c>
      <c r="J970" s="1">
        <v>0</v>
      </c>
      <c r="K970" s="9">
        <f t="shared" si="51"/>
        <v>0.85488288583889205</v>
      </c>
      <c r="L970">
        <f t="shared" si="49"/>
        <v>0.207717928080001</v>
      </c>
      <c r="M970">
        <f t="shared" si="50"/>
        <v>0</v>
      </c>
    </row>
    <row r="971" spans="1:13">
      <c r="A971" s="1"/>
      <c r="B971" s="1" t="s">
        <v>48</v>
      </c>
      <c r="C971" s="1">
        <v>1.5</v>
      </c>
      <c r="D971" s="1">
        <v>90</v>
      </c>
      <c r="E971" s="1">
        <v>0.55921288930580204</v>
      </c>
      <c r="F971" s="1">
        <v>132.04228566204699</v>
      </c>
      <c r="G971" s="1">
        <v>-0.94078711069419796</v>
      </c>
      <c r="H971" s="1">
        <v>42.042285662047</v>
      </c>
      <c r="I971" s="1">
        <v>1</v>
      </c>
      <c r="J971" s="1">
        <v>0</v>
      </c>
      <c r="K971" s="9">
        <f t="shared" si="51"/>
        <v>0.55921288930580204</v>
      </c>
      <c r="L971">
        <f t="shared" si="49"/>
        <v>42.042285662046993</v>
      </c>
      <c r="M971">
        <f t="shared" si="50"/>
        <v>0</v>
      </c>
    </row>
    <row r="972" spans="1:13">
      <c r="A972" s="1"/>
      <c r="B972" s="1" t="s">
        <v>48</v>
      </c>
      <c r="C972" s="1">
        <v>1.5</v>
      </c>
      <c r="D972" s="1">
        <v>180</v>
      </c>
      <c r="E972" s="1">
        <v>1.2127218501213699</v>
      </c>
      <c r="F972" s="1">
        <v>177.216809971391</v>
      </c>
      <c r="G972" s="1">
        <v>-0.28727814987862998</v>
      </c>
      <c r="H972" s="1">
        <v>-2.7831900286086002</v>
      </c>
      <c r="I972" s="1">
        <v>0</v>
      </c>
      <c r="J972" s="1">
        <v>0</v>
      </c>
      <c r="K972" s="9">
        <f t="shared" si="51"/>
        <v>1.2127218501213699</v>
      </c>
      <c r="L972">
        <f t="shared" si="49"/>
        <v>2.783190028608999</v>
      </c>
      <c r="M972">
        <f t="shared" si="50"/>
        <v>0</v>
      </c>
    </row>
    <row r="973" spans="1:13">
      <c r="A973" s="1"/>
      <c r="B973" s="1" t="s">
        <v>48</v>
      </c>
      <c r="C973" s="1">
        <v>0.35</v>
      </c>
      <c r="D973" s="1">
        <v>135</v>
      </c>
      <c r="E973" s="1">
        <v>1.2516383489088501</v>
      </c>
      <c r="F973" s="1">
        <v>138.865235738808</v>
      </c>
      <c r="G973" s="1">
        <v>0.90163834890885497</v>
      </c>
      <c r="H973" s="1">
        <v>3.8652357388079999</v>
      </c>
      <c r="I973" s="1">
        <v>0</v>
      </c>
      <c r="J973" s="1">
        <v>0</v>
      </c>
      <c r="K973" s="9">
        <f t="shared" si="51"/>
        <v>1.2516383489088501</v>
      </c>
      <c r="L973">
        <f t="shared" si="49"/>
        <v>3.8652357388079963</v>
      </c>
      <c r="M973">
        <f t="shared" si="50"/>
        <v>0</v>
      </c>
    </row>
    <row r="974" spans="1:13">
      <c r="A974" s="1"/>
      <c r="B974" s="1" t="s">
        <v>48</v>
      </c>
      <c r="C974" s="1">
        <v>0.5</v>
      </c>
      <c r="D974" s="1">
        <v>180</v>
      </c>
      <c r="E974" s="1">
        <v>1.0305036721987</v>
      </c>
      <c r="F974" s="1">
        <v>0.114878601975931</v>
      </c>
      <c r="G974" s="1">
        <v>0.53050367219869798</v>
      </c>
      <c r="H974" s="1">
        <v>-179.88512139802401</v>
      </c>
      <c r="I974" s="1">
        <v>1</v>
      </c>
      <c r="J974" s="1">
        <v>0</v>
      </c>
      <c r="K974" s="9">
        <f t="shared" si="51"/>
        <v>1.0305036721987</v>
      </c>
      <c r="L974">
        <f t="shared" si="49"/>
        <v>0.11487860197593136</v>
      </c>
      <c r="M974">
        <f t="shared" si="50"/>
        <v>1</v>
      </c>
    </row>
    <row r="975" spans="1:13">
      <c r="A975" s="1"/>
      <c r="B975" s="1" t="s">
        <v>48</v>
      </c>
      <c r="C975" s="1">
        <v>1.5</v>
      </c>
      <c r="D975" s="1">
        <v>0</v>
      </c>
      <c r="E975" s="1">
        <v>0.75191240959592798</v>
      </c>
      <c r="F975" s="1">
        <v>1.73212799893867</v>
      </c>
      <c r="G975" s="1">
        <v>-0.74808759040407202</v>
      </c>
      <c r="H975" s="1">
        <v>1.73212799893867</v>
      </c>
      <c r="I975" s="1">
        <v>0</v>
      </c>
      <c r="J975" s="1">
        <v>0</v>
      </c>
      <c r="K975" s="9">
        <f t="shared" si="51"/>
        <v>0.75191240959592798</v>
      </c>
      <c r="L975">
        <f t="shared" si="49"/>
        <v>1.7321279989386653</v>
      </c>
      <c r="M975">
        <f t="shared" si="50"/>
        <v>0</v>
      </c>
    </row>
    <row r="976" spans="1:13">
      <c r="A976" s="1"/>
      <c r="B976" s="1" t="s">
        <v>48</v>
      </c>
      <c r="C976" s="1">
        <v>1</v>
      </c>
      <c r="D976" s="1">
        <v>180</v>
      </c>
      <c r="E976" s="1">
        <v>1.1442756578789799</v>
      </c>
      <c r="F976" s="1">
        <v>179.120585315874</v>
      </c>
      <c r="G976" s="1">
        <v>0.14427565787898</v>
      </c>
      <c r="H976" s="1">
        <v>-0.87941468412634505</v>
      </c>
      <c r="I976" s="1">
        <v>0</v>
      </c>
      <c r="J976" s="1">
        <v>0</v>
      </c>
      <c r="K976" s="9">
        <f t="shared" si="51"/>
        <v>1.1442756578789799</v>
      </c>
      <c r="L976">
        <f t="shared" si="49"/>
        <v>0.87941468412600443</v>
      </c>
      <c r="M976">
        <f t="shared" si="50"/>
        <v>0</v>
      </c>
    </row>
    <row r="977" spans="1:13">
      <c r="A977" s="1"/>
      <c r="B977" s="1" t="s">
        <v>48</v>
      </c>
      <c r="C977" s="1">
        <v>0.5</v>
      </c>
      <c r="D977" s="1">
        <v>135</v>
      </c>
      <c r="E977" s="1">
        <v>1.0807835824529799</v>
      </c>
      <c r="F977" s="1">
        <v>135.21299448171101</v>
      </c>
      <c r="G977" s="1">
        <v>0.580783582452983</v>
      </c>
      <c r="H977" s="1">
        <v>0.212994481711405</v>
      </c>
      <c r="I977" s="1">
        <v>0</v>
      </c>
      <c r="J977" s="1">
        <v>0</v>
      </c>
      <c r="K977" s="9">
        <f t="shared" si="51"/>
        <v>1.0807835824529799</v>
      </c>
      <c r="L977">
        <f t="shared" si="49"/>
        <v>0.21299448171100721</v>
      </c>
      <c r="M977">
        <f t="shared" si="50"/>
        <v>0</v>
      </c>
    </row>
    <row r="978" spans="1:13">
      <c r="A978" s="1"/>
      <c r="B978" s="1" t="s">
        <v>48</v>
      </c>
      <c r="C978" s="1">
        <v>0.7</v>
      </c>
      <c r="D978" s="1">
        <v>0</v>
      </c>
      <c r="E978" s="1">
        <v>1.0410805597105199</v>
      </c>
      <c r="F978" s="1">
        <v>1.25092492428337</v>
      </c>
      <c r="G978" s="1">
        <v>0.34108055971051598</v>
      </c>
      <c r="H978" s="1">
        <v>1.25092492428337</v>
      </c>
      <c r="I978" s="1">
        <v>0</v>
      </c>
      <c r="J978" s="1">
        <v>0</v>
      </c>
      <c r="K978" s="9">
        <f t="shared" si="51"/>
        <v>1.0410805597105199</v>
      </c>
      <c r="L978">
        <f t="shared" si="49"/>
        <v>1.2509249242833675</v>
      </c>
      <c r="M978">
        <f t="shared" si="50"/>
        <v>0</v>
      </c>
    </row>
    <row r="979" spans="1:13">
      <c r="A979" s="1"/>
      <c r="B979" s="1" t="s">
        <v>48</v>
      </c>
      <c r="C979" s="1">
        <v>1.5</v>
      </c>
      <c r="D979" s="1">
        <v>180</v>
      </c>
      <c r="E979" s="1">
        <v>0.57594820985546102</v>
      </c>
      <c r="F979" s="1">
        <v>179.79445548441001</v>
      </c>
      <c r="G979" s="1">
        <v>-0.92405179014453898</v>
      </c>
      <c r="H979" s="1">
        <v>-0.205544515590248</v>
      </c>
      <c r="I979" s="1">
        <v>0</v>
      </c>
      <c r="J979" s="1">
        <v>0</v>
      </c>
      <c r="K979" s="9">
        <f t="shared" si="51"/>
        <v>0.57594820985546102</v>
      </c>
      <c r="L979">
        <f t="shared" si="49"/>
        <v>0.20554451558999176</v>
      </c>
      <c r="M979">
        <f t="shared" si="50"/>
        <v>0</v>
      </c>
    </row>
    <row r="980" spans="1:13">
      <c r="A980" s="1"/>
      <c r="B980" s="1" t="s">
        <v>48</v>
      </c>
      <c r="C980" s="1">
        <v>0.7</v>
      </c>
      <c r="D980" s="1">
        <v>0</v>
      </c>
      <c r="E980" s="1">
        <v>0.54026482210160298</v>
      </c>
      <c r="F980" s="1">
        <v>2.4110297466112298</v>
      </c>
      <c r="G980" s="1">
        <v>-0.159735177898397</v>
      </c>
      <c r="H980" s="1">
        <v>2.4110297466112298</v>
      </c>
      <c r="I980" s="1">
        <v>0</v>
      </c>
      <c r="J980" s="1">
        <v>0</v>
      </c>
      <c r="K980" s="9">
        <f t="shared" si="51"/>
        <v>0.54026482210160298</v>
      </c>
      <c r="L980">
        <f t="shared" si="49"/>
        <v>2.4110297466112343</v>
      </c>
      <c r="M980">
        <f t="shared" si="50"/>
        <v>0</v>
      </c>
    </row>
    <row r="981" spans="1:13">
      <c r="A981" s="1"/>
      <c r="B981" s="1" t="s">
        <v>48</v>
      </c>
      <c r="C981" s="1">
        <v>1.5</v>
      </c>
      <c r="D981" s="1">
        <v>45</v>
      </c>
      <c r="E981" s="1">
        <v>0.72020148538974404</v>
      </c>
      <c r="F981" s="1">
        <v>53.721860988722497</v>
      </c>
      <c r="G981" s="1">
        <v>-0.77979851461025596</v>
      </c>
      <c r="H981" s="1">
        <v>8.7218609887224794</v>
      </c>
      <c r="I981" s="1">
        <v>0</v>
      </c>
      <c r="J981" s="1">
        <v>0</v>
      </c>
      <c r="K981" s="9">
        <f t="shared" si="51"/>
        <v>0.72020148538974404</v>
      </c>
      <c r="L981">
        <f t="shared" si="49"/>
        <v>8.7218609887224829</v>
      </c>
      <c r="M981">
        <f t="shared" si="50"/>
        <v>0</v>
      </c>
    </row>
    <row r="982" spans="1:13">
      <c r="A982" s="1"/>
      <c r="B982" s="1" t="s">
        <v>48</v>
      </c>
      <c r="C982" s="1">
        <v>0.35</v>
      </c>
      <c r="D982" s="1">
        <v>135</v>
      </c>
      <c r="E982" s="1">
        <v>0.72493172114427196</v>
      </c>
      <c r="F982" s="1">
        <v>139.363280192487</v>
      </c>
      <c r="G982" s="1">
        <v>0.37493172114427198</v>
      </c>
      <c r="H982" s="1">
        <v>4.3632801924870304</v>
      </c>
      <c r="I982" s="1">
        <v>0</v>
      </c>
      <c r="J982" s="1">
        <v>0</v>
      </c>
      <c r="K982" s="9">
        <f t="shared" si="51"/>
        <v>0.72493172114427196</v>
      </c>
      <c r="L982">
        <f t="shared" si="49"/>
        <v>4.3632801924869966</v>
      </c>
      <c r="M982">
        <f t="shared" si="50"/>
        <v>0</v>
      </c>
    </row>
    <row r="983" spans="1:13">
      <c r="A983" s="1"/>
      <c r="B983" s="1" t="s">
        <v>48</v>
      </c>
      <c r="C983" s="1">
        <v>0.35</v>
      </c>
      <c r="D983" s="1">
        <v>45</v>
      </c>
      <c r="E983" s="1">
        <v>0.601304990830974</v>
      </c>
      <c r="F983" s="1">
        <v>89.261693192879903</v>
      </c>
      <c r="G983" s="1">
        <v>0.25130499083097402</v>
      </c>
      <c r="H983" s="1">
        <v>44.261693192879903</v>
      </c>
      <c r="I983" s="1">
        <v>0</v>
      </c>
      <c r="J983" s="1">
        <v>0</v>
      </c>
      <c r="K983" s="9">
        <f t="shared" si="51"/>
        <v>0.601304990830974</v>
      </c>
      <c r="L983">
        <f t="shared" si="49"/>
        <v>44.261693192879903</v>
      </c>
      <c r="M983">
        <f t="shared" si="50"/>
        <v>0</v>
      </c>
    </row>
    <row r="984" spans="1:13">
      <c r="A984" s="1"/>
      <c r="B984" s="1" t="s">
        <v>48</v>
      </c>
      <c r="C984" s="1">
        <v>1.5</v>
      </c>
      <c r="D984" s="1">
        <v>135</v>
      </c>
      <c r="E984" s="1">
        <v>0.88355000050254495</v>
      </c>
      <c r="F984" s="1">
        <v>135.26054122799499</v>
      </c>
      <c r="G984" s="1">
        <v>-0.61644999949745505</v>
      </c>
      <c r="H984" s="1">
        <v>0.26054122799462198</v>
      </c>
      <c r="I984" s="1">
        <v>0</v>
      </c>
      <c r="J984" s="1">
        <v>0</v>
      </c>
      <c r="K984" s="9">
        <f t="shared" si="51"/>
        <v>0.88355000050254495</v>
      </c>
      <c r="L984">
        <f t="shared" si="49"/>
        <v>0.26054122799499169</v>
      </c>
      <c r="M984">
        <f t="shared" si="50"/>
        <v>0</v>
      </c>
    </row>
    <row r="985" spans="1:13">
      <c r="A985" s="1"/>
      <c r="B985" s="1" t="s">
        <v>48</v>
      </c>
      <c r="C985" s="1">
        <v>0.35</v>
      </c>
      <c r="D985" s="1">
        <v>180</v>
      </c>
      <c r="E985" s="1">
        <v>0.79817062678134798</v>
      </c>
      <c r="F985" s="1">
        <v>-179.035890184072</v>
      </c>
      <c r="G985" s="1">
        <v>0.448170626781348</v>
      </c>
      <c r="H985" s="1">
        <v>0.96410981592811096</v>
      </c>
      <c r="I985" s="1">
        <v>1</v>
      </c>
      <c r="J985" s="1">
        <v>0</v>
      </c>
      <c r="K985" s="9">
        <f t="shared" si="51"/>
        <v>0.79817062678134798</v>
      </c>
      <c r="L985">
        <f t="shared" si="49"/>
        <v>0.96410981592799772</v>
      </c>
      <c r="M985">
        <f t="shared" si="50"/>
        <v>0</v>
      </c>
    </row>
    <row r="986" spans="1:13">
      <c r="A986" s="1"/>
      <c r="B986" s="1" t="s">
        <v>48</v>
      </c>
      <c r="C986" s="1">
        <v>0.5</v>
      </c>
      <c r="D986" s="1">
        <v>90</v>
      </c>
      <c r="E986" s="1">
        <v>0.63306261076488701</v>
      </c>
      <c r="F986" s="1">
        <v>139.003183643982</v>
      </c>
      <c r="G986" s="1">
        <v>0.13306261076488701</v>
      </c>
      <c r="H986" s="1">
        <v>49.0031836439817</v>
      </c>
      <c r="I986" s="1">
        <v>1</v>
      </c>
      <c r="J986" s="1">
        <v>0</v>
      </c>
      <c r="K986" s="9">
        <f t="shared" si="51"/>
        <v>0.63306261076488701</v>
      </c>
      <c r="L986">
        <f t="shared" si="49"/>
        <v>49.003183643981998</v>
      </c>
      <c r="M986">
        <f t="shared" si="50"/>
        <v>0</v>
      </c>
    </row>
    <row r="987" spans="1:13">
      <c r="A987" s="1"/>
      <c r="B987" s="1" t="s">
        <v>48</v>
      </c>
      <c r="C987" s="1">
        <v>1</v>
      </c>
      <c r="D987" s="1">
        <v>45</v>
      </c>
      <c r="E987" s="1">
        <v>0.59891297698734502</v>
      </c>
      <c r="F987" s="1">
        <v>46.712420506618997</v>
      </c>
      <c r="G987" s="1">
        <v>-0.40108702301265498</v>
      </c>
      <c r="H987" s="1">
        <v>1.7124205066190299</v>
      </c>
      <c r="I987" s="1">
        <v>0</v>
      </c>
      <c r="J987" s="1">
        <v>0</v>
      </c>
      <c r="K987" s="9">
        <f t="shared" si="51"/>
        <v>0.59891297698734502</v>
      </c>
      <c r="L987">
        <f t="shared" si="49"/>
        <v>1.7124205066189973</v>
      </c>
      <c r="M987">
        <f t="shared" si="50"/>
        <v>0</v>
      </c>
    </row>
    <row r="988" spans="1:13">
      <c r="A988" s="1"/>
      <c r="B988" s="1" t="s">
        <v>48</v>
      </c>
      <c r="C988" s="1">
        <v>1.5</v>
      </c>
      <c r="D988" s="1">
        <v>90</v>
      </c>
      <c r="E988" s="1">
        <v>0.62751283565008498</v>
      </c>
      <c r="F988" s="1">
        <v>87.877158004840695</v>
      </c>
      <c r="G988" s="1">
        <v>-0.87248716434991502</v>
      </c>
      <c r="H988" s="1">
        <v>-2.12284199515932</v>
      </c>
      <c r="I988" s="1">
        <v>0</v>
      </c>
      <c r="J988" s="1">
        <v>0</v>
      </c>
      <c r="K988" s="9">
        <f t="shared" si="51"/>
        <v>0.62751283565008498</v>
      </c>
      <c r="L988">
        <f t="shared" si="49"/>
        <v>2.1228419951593196</v>
      </c>
      <c r="M988">
        <f t="shared" si="50"/>
        <v>0</v>
      </c>
    </row>
    <row r="989" spans="1:13">
      <c r="A989" s="1"/>
      <c r="B989" s="1" t="s">
        <v>48</v>
      </c>
      <c r="C989" s="1">
        <v>1.5</v>
      </c>
      <c r="D989" s="1">
        <v>45</v>
      </c>
      <c r="E989" s="1">
        <v>0.49669792324770501</v>
      </c>
      <c r="F989" s="1">
        <v>47.064957716066701</v>
      </c>
      <c r="G989" s="1">
        <v>-1.00330207675229</v>
      </c>
      <c r="H989" s="1">
        <v>2.0649577160667398</v>
      </c>
      <c r="I989" s="1">
        <v>0</v>
      </c>
      <c r="J989" s="1">
        <v>0</v>
      </c>
      <c r="K989" s="9">
        <f t="shared" si="51"/>
        <v>0.49669792324770501</v>
      </c>
      <c r="L989">
        <f t="shared" si="49"/>
        <v>2.064957716066715</v>
      </c>
      <c r="M989">
        <f t="shared" si="50"/>
        <v>0</v>
      </c>
    </row>
    <row r="990" spans="1:13">
      <c r="A990" s="1"/>
      <c r="B990" s="1" t="s">
        <v>48</v>
      </c>
      <c r="C990" s="1">
        <v>0.35</v>
      </c>
      <c r="D990" s="1">
        <v>45</v>
      </c>
      <c r="E990" s="1">
        <v>0.47762723407972002</v>
      </c>
      <c r="F990" s="1">
        <v>87.830742410271498</v>
      </c>
      <c r="G990" s="1">
        <v>0.12762723407971999</v>
      </c>
      <c r="H990" s="1">
        <v>42.830742410271498</v>
      </c>
      <c r="I990" s="1">
        <v>0</v>
      </c>
      <c r="J990" s="1">
        <v>0</v>
      </c>
      <c r="K990" s="9">
        <f t="shared" si="51"/>
        <v>0.47762723407972002</v>
      </c>
      <c r="L990">
        <f t="shared" si="49"/>
        <v>42.830742410271512</v>
      </c>
      <c r="M990">
        <f t="shared" si="50"/>
        <v>0</v>
      </c>
    </row>
    <row r="991" spans="1:13">
      <c r="A991" s="1"/>
      <c r="B991" s="1" t="s">
        <v>48</v>
      </c>
      <c r="C991" s="1">
        <v>1</v>
      </c>
      <c r="D991" s="1">
        <v>90</v>
      </c>
      <c r="E991" s="1">
        <v>0.81336955916757103</v>
      </c>
      <c r="F991" s="1">
        <v>88.362383767678494</v>
      </c>
      <c r="G991" s="1">
        <v>-0.186630440832429</v>
      </c>
      <c r="H991" s="1">
        <v>-1.63761623232148</v>
      </c>
      <c r="I991" s="1">
        <v>0</v>
      </c>
      <c r="J991" s="1">
        <v>0</v>
      </c>
      <c r="K991" s="9">
        <f t="shared" si="51"/>
        <v>0.81336955916757103</v>
      </c>
      <c r="L991">
        <f t="shared" si="49"/>
        <v>1.6376162323215055</v>
      </c>
      <c r="M991">
        <f t="shared" si="50"/>
        <v>0</v>
      </c>
    </row>
    <row r="992" spans="1:13">
      <c r="A992" s="1"/>
      <c r="B992" s="1" t="s">
        <v>48</v>
      </c>
      <c r="C992" s="1">
        <v>1</v>
      </c>
      <c r="D992" s="1">
        <v>90</v>
      </c>
      <c r="E992" s="1">
        <v>0.72534014875394104</v>
      </c>
      <c r="F992" s="1">
        <v>88.979883810465694</v>
      </c>
      <c r="G992" s="1">
        <v>-0.27465985124605902</v>
      </c>
      <c r="H992" s="1">
        <v>-1.0201161895342901</v>
      </c>
      <c r="I992" s="1">
        <v>0</v>
      </c>
      <c r="J992" s="1">
        <v>0</v>
      </c>
      <c r="K992" s="9">
        <f t="shared" si="51"/>
        <v>0.72534014875394104</v>
      </c>
      <c r="L992">
        <f t="shared" si="49"/>
        <v>1.0201161895342921</v>
      </c>
      <c r="M992">
        <f t="shared" si="50"/>
        <v>0</v>
      </c>
    </row>
    <row r="993" spans="1:13">
      <c r="A993" s="1"/>
      <c r="B993" s="1" t="s">
        <v>48</v>
      </c>
      <c r="C993" s="1">
        <v>0.5</v>
      </c>
      <c r="D993" s="1">
        <v>135</v>
      </c>
      <c r="E993" s="1">
        <v>1.0412266332637301</v>
      </c>
      <c r="F993" s="1">
        <v>133.00982775024499</v>
      </c>
      <c r="G993" s="1">
        <v>0.541226633263728</v>
      </c>
      <c r="H993" s="1">
        <v>-1.9901722497548899</v>
      </c>
      <c r="I993" s="1">
        <v>0</v>
      </c>
      <c r="J993" s="1">
        <v>0</v>
      </c>
      <c r="K993" s="9">
        <f t="shared" si="51"/>
        <v>1.0412266332637301</v>
      </c>
      <c r="L993">
        <f t="shared" si="49"/>
        <v>1.9901722497550054</v>
      </c>
      <c r="M993">
        <f t="shared" si="50"/>
        <v>0</v>
      </c>
    </row>
    <row r="994" spans="1:13">
      <c r="A994" s="1"/>
      <c r="B994" s="1" t="s">
        <v>48</v>
      </c>
      <c r="C994" s="1">
        <v>0.5</v>
      </c>
      <c r="D994" s="1">
        <v>0</v>
      </c>
      <c r="E994" s="1">
        <v>0.999535231953805</v>
      </c>
      <c r="F994" s="1">
        <v>0.41453587441378698</v>
      </c>
      <c r="G994" s="1">
        <v>0.499535231953805</v>
      </c>
      <c r="H994" s="1">
        <v>0.41453587441378698</v>
      </c>
      <c r="I994" s="1">
        <v>0</v>
      </c>
      <c r="J994" s="1">
        <v>0</v>
      </c>
      <c r="K994" s="9">
        <f t="shared" si="51"/>
        <v>0.999535231953805</v>
      </c>
      <c r="L994">
        <f t="shared" si="49"/>
        <v>0.41453587441378659</v>
      </c>
      <c r="M994">
        <f t="shared" si="50"/>
        <v>0</v>
      </c>
    </row>
    <row r="995" spans="1:13">
      <c r="A995" s="1"/>
      <c r="B995" s="1" t="s">
        <v>48</v>
      </c>
      <c r="C995" s="1">
        <v>0.35</v>
      </c>
      <c r="D995" s="1">
        <v>45</v>
      </c>
      <c r="E995" s="1">
        <v>1.04092677593031</v>
      </c>
      <c r="F995" s="1">
        <v>50.012411032496601</v>
      </c>
      <c r="G995" s="1">
        <v>0.69092677593031404</v>
      </c>
      <c r="H995" s="1">
        <v>5.0124110324966002</v>
      </c>
      <c r="I995" s="1">
        <v>0</v>
      </c>
      <c r="J995" s="1">
        <v>0</v>
      </c>
      <c r="K995" s="9">
        <f t="shared" si="51"/>
        <v>1.04092677593031</v>
      </c>
      <c r="L995">
        <f t="shared" si="49"/>
        <v>5.0124110324966011</v>
      </c>
      <c r="M995">
        <f t="shared" si="50"/>
        <v>0</v>
      </c>
    </row>
    <row r="996" spans="1:13">
      <c r="A996" s="1"/>
      <c r="B996" s="1" t="s">
        <v>48</v>
      </c>
      <c r="C996" s="1">
        <v>0.7</v>
      </c>
      <c r="D996" s="1">
        <v>90</v>
      </c>
      <c r="E996" s="1">
        <v>0.99902257594600996</v>
      </c>
      <c r="F996" s="1">
        <v>90.444374074594407</v>
      </c>
      <c r="G996" s="1">
        <v>0.29902257594601001</v>
      </c>
      <c r="H996" s="1">
        <v>0.44437407459440698</v>
      </c>
      <c r="I996" s="1">
        <v>1</v>
      </c>
      <c r="J996" s="1">
        <v>0</v>
      </c>
      <c r="K996" s="9">
        <f t="shared" si="51"/>
        <v>0.99902257594600996</v>
      </c>
      <c r="L996">
        <f t="shared" si="49"/>
        <v>0.44437407459440692</v>
      </c>
      <c r="M996">
        <f t="shared" si="50"/>
        <v>0</v>
      </c>
    </row>
    <row r="997" spans="1:13">
      <c r="A997" s="1"/>
      <c r="B997" s="1" t="s">
        <v>48</v>
      </c>
      <c r="C997" s="1">
        <v>1.5</v>
      </c>
      <c r="D997" s="1">
        <v>135</v>
      </c>
      <c r="E997" s="1">
        <v>0.75798773002264397</v>
      </c>
      <c r="F997" s="1">
        <v>139.44952575368299</v>
      </c>
      <c r="G997" s="1">
        <v>-0.74201226997735603</v>
      </c>
      <c r="H997" s="1">
        <v>4.4495257536834698</v>
      </c>
      <c r="I997" s="1">
        <v>0</v>
      </c>
      <c r="J997" s="1">
        <v>0</v>
      </c>
      <c r="K997" s="9">
        <f t="shared" si="51"/>
        <v>0.75798773002264397</v>
      </c>
      <c r="L997">
        <f t="shared" si="49"/>
        <v>4.4495257536829911</v>
      </c>
      <c r="M997">
        <f t="shared" si="50"/>
        <v>0</v>
      </c>
    </row>
    <row r="998" spans="1:13">
      <c r="A998" s="1"/>
      <c r="B998" s="1" t="s">
        <v>48</v>
      </c>
      <c r="C998" s="1">
        <v>1</v>
      </c>
      <c r="D998" s="1">
        <v>90</v>
      </c>
      <c r="E998" s="1">
        <v>0.78204908860842304</v>
      </c>
      <c r="F998" s="1">
        <v>89.810780808407202</v>
      </c>
      <c r="G998" s="1">
        <v>-0.21795091139157699</v>
      </c>
      <c r="H998" s="1">
        <v>-0.18921919159277001</v>
      </c>
      <c r="I998" s="1">
        <v>0</v>
      </c>
      <c r="J998" s="1">
        <v>0</v>
      </c>
      <c r="K998" s="9">
        <f t="shared" si="51"/>
        <v>0.78204908860842304</v>
      </c>
      <c r="L998">
        <f t="shared" si="49"/>
        <v>0.1892191915927981</v>
      </c>
      <c r="M998">
        <f t="shared" si="50"/>
        <v>0</v>
      </c>
    </row>
    <row r="999" spans="1:13">
      <c r="A999" s="1"/>
      <c r="B999" s="1" t="s">
        <v>48</v>
      </c>
      <c r="C999" s="1">
        <v>1.5</v>
      </c>
      <c r="D999" s="1">
        <v>45</v>
      </c>
      <c r="E999" s="1">
        <v>0.71324372061789698</v>
      </c>
      <c r="F999" s="1">
        <v>41.447458791936199</v>
      </c>
      <c r="G999" s="1">
        <v>-0.78675627938210302</v>
      </c>
      <c r="H999" s="1">
        <v>-3.5525412080638099</v>
      </c>
      <c r="I999" s="1">
        <v>0</v>
      </c>
      <c r="J999" s="1">
        <v>0</v>
      </c>
      <c r="K999" s="9">
        <f t="shared" si="51"/>
        <v>0.71324372061789698</v>
      </c>
      <c r="L999">
        <f t="shared" si="49"/>
        <v>3.5525412080638148</v>
      </c>
      <c r="M999">
        <f t="shared" si="50"/>
        <v>0</v>
      </c>
    </row>
    <row r="1000" spans="1:13">
      <c r="A1000" s="1"/>
      <c r="B1000" s="1" t="s">
        <v>48</v>
      </c>
      <c r="C1000" s="1">
        <v>0.7</v>
      </c>
      <c r="D1000" s="1">
        <v>0</v>
      </c>
      <c r="E1000" s="1">
        <v>0.64349647537599697</v>
      </c>
      <c r="F1000" s="1">
        <v>2.0240686682583902</v>
      </c>
      <c r="G1000" s="1">
        <v>-5.6503524624002703E-2</v>
      </c>
      <c r="H1000" s="1">
        <v>2.0240686682583902</v>
      </c>
      <c r="I1000" s="1">
        <v>0</v>
      </c>
      <c r="J1000" s="1">
        <v>0</v>
      </c>
      <c r="K1000" s="9">
        <f t="shared" si="51"/>
        <v>0.64349647537599697</v>
      </c>
      <c r="L1000">
        <f t="shared" si="49"/>
        <v>2.0240686682583942</v>
      </c>
      <c r="M1000">
        <f t="shared" si="50"/>
        <v>0</v>
      </c>
    </row>
    <row r="1001" spans="1:13">
      <c r="A1001" s="1"/>
      <c r="B1001" s="1" t="s">
        <v>48</v>
      </c>
      <c r="C1001" s="1">
        <v>0.7</v>
      </c>
      <c r="D1001" s="1">
        <v>135</v>
      </c>
      <c r="E1001" s="1">
        <v>1.0085412508942</v>
      </c>
      <c r="F1001" s="1">
        <v>137.30387948153799</v>
      </c>
      <c r="G1001" s="1">
        <v>0.30854125089419998</v>
      </c>
      <c r="H1001" s="1">
        <v>2.3038794815381598</v>
      </c>
      <c r="I1001" s="1">
        <v>0</v>
      </c>
      <c r="J1001" s="1">
        <v>0</v>
      </c>
      <c r="K1001" s="9">
        <f t="shared" si="51"/>
        <v>1.0085412508942</v>
      </c>
      <c r="L1001">
        <f t="shared" si="49"/>
        <v>2.3038794815379902</v>
      </c>
      <c r="M1001">
        <f t="shared" si="50"/>
        <v>0</v>
      </c>
    </row>
    <row r="1002" spans="1:13">
      <c r="A1002" s="1"/>
      <c r="B1002" s="1" t="s">
        <v>48</v>
      </c>
      <c r="C1002" s="1">
        <v>0.35</v>
      </c>
      <c r="D1002" s="1">
        <v>0</v>
      </c>
      <c r="E1002" s="1">
        <v>0.99976744266191497</v>
      </c>
      <c r="F1002" s="1">
        <v>178.69737471543399</v>
      </c>
      <c r="G1002" s="1">
        <v>0.649767442661915</v>
      </c>
      <c r="H1002" s="1">
        <v>178.69737471543399</v>
      </c>
      <c r="I1002" s="1">
        <v>1</v>
      </c>
      <c r="J1002" s="1">
        <v>0</v>
      </c>
      <c r="K1002" s="9">
        <f t="shared" si="51"/>
        <v>0.99976744266191497</v>
      </c>
      <c r="L1002">
        <f t="shared" si="49"/>
        <v>1.3026252845660053</v>
      </c>
      <c r="M1002">
        <f t="shared" si="50"/>
        <v>1</v>
      </c>
    </row>
    <row r="1003" spans="1:13">
      <c r="A1003" s="1"/>
      <c r="B1003" s="1" t="s">
        <v>48</v>
      </c>
      <c r="C1003" s="1">
        <v>0.5</v>
      </c>
      <c r="D1003" s="1">
        <v>90</v>
      </c>
      <c r="E1003" s="1">
        <v>0.72830630554867104</v>
      </c>
      <c r="F1003" s="1">
        <v>139.05490835783601</v>
      </c>
      <c r="G1003" s="1">
        <v>0.22830630554867101</v>
      </c>
      <c r="H1003" s="1">
        <v>49.054908357835899</v>
      </c>
      <c r="I1003" s="1">
        <v>1</v>
      </c>
      <c r="J1003" s="1">
        <v>0</v>
      </c>
      <c r="K1003" s="9">
        <f t="shared" si="51"/>
        <v>0.72830630554867104</v>
      </c>
      <c r="L1003">
        <f t="shared" si="49"/>
        <v>49.054908357836013</v>
      </c>
      <c r="M1003">
        <f t="shared" si="50"/>
        <v>0</v>
      </c>
    </row>
    <row r="1004" spans="1:13">
      <c r="A1004" s="1"/>
      <c r="B1004" s="1" t="s">
        <v>48</v>
      </c>
      <c r="C1004" s="1">
        <v>0.5</v>
      </c>
      <c r="D1004" s="1">
        <v>135</v>
      </c>
      <c r="E1004" s="1">
        <v>1.2344385997504801</v>
      </c>
      <c r="F1004" s="1">
        <v>133.83016886118301</v>
      </c>
      <c r="G1004" s="1">
        <v>0.73443859975048298</v>
      </c>
      <c r="H1004" s="1">
        <v>-1.1698311388167899</v>
      </c>
      <c r="I1004" s="1">
        <v>0</v>
      </c>
      <c r="J1004" s="1">
        <v>0</v>
      </c>
      <c r="K1004" s="9">
        <f t="shared" si="51"/>
        <v>1.2344385997504801</v>
      </c>
      <c r="L1004">
        <f t="shared" si="49"/>
        <v>1.1698311388169884</v>
      </c>
      <c r="M1004">
        <f t="shared" si="50"/>
        <v>0</v>
      </c>
    </row>
    <row r="1005" spans="1:13">
      <c r="A1005" s="1"/>
      <c r="B1005" s="1" t="s">
        <v>48</v>
      </c>
      <c r="C1005" s="1">
        <v>1</v>
      </c>
      <c r="D1005" s="1">
        <v>135</v>
      </c>
      <c r="E1005" s="1">
        <v>1.2306112505217299</v>
      </c>
      <c r="F1005" s="1">
        <v>134.33676592619801</v>
      </c>
      <c r="G1005" s="1">
        <v>0.23061125052172601</v>
      </c>
      <c r="H1005" s="1">
        <v>-0.66323407380241395</v>
      </c>
      <c r="I1005" s="1">
        <v>0</v>
      </c>
      <c r="J1005" s="1">
        <v>0</v>
      </c>
      <c r="K1005" s="9">
        <f t="shared" si="51"/>
        <v>1.2306112505217299</v>
      </c>
      <c r="L1005">
        <f t="shared" si="49"/>
        <v>0.66323407380198773</v>
      </c>
      <c r="M1005">
        <f t="shared" si="50"/>
        <v>0</v>
      </c>
    </row>
    <row r="1006" spans="1:13">
      <c r="A1006" s="1"/>
      <c r="B1006" s="1" t="s">
        <v>48</v>
      </c>
      <c r="C1006" s="1">
        <v>0.5</v>
      </c>
      <c r="D1006" s="1">
        <v>45</v>
      </c>
      <c r="E1006" s="1">
        <v>1.20574493764219</v>
      </c>
      <c r="F1006" s="1">
        <v>90.8591268156475</v>
      </c>
      <c r="G1006" s="1">
        <v>0.70574493764218904</v>
      </c>
      <c r="H1006" s="1">
        <v>45.8591268156475</v>
      </c>
      <c r="I1006" s="1">
        <v>1</v>
      </c>
      <c r="J1006" s="1">
        <v>0</v>
      </c>
      <c r="K1006" s="9">
        <f t="shared" si="51"/>
        <v>1.20574493764219</v>
      </c>
      <c r="L1006">
        <f t="shared" si="49"/>
        <v>44.1408731843525</v>
      </c>
      <c r="M1006">
        <f t="shared" si="50"/>
        <v>1</v>
      </c>
    </row>
    <row r="1007" spans="1:13">
      <c r="A1007" s="1"/>
      <c r="B1007" s="1" t="s">
        <v>48</v>
      </c>
      <c r="C1007" s="1">
        <v>0.7</v>
      </c>
      <c r="D1007" s="1">
        <v>90</v>
      </c>
      <c r="E1007" s="1">
        <v>0.68390669100332302</v>
      </c>
      <c r="F1007" s="1">
        <v>89.783627238891398</v>
      </c>
      <c r="G1007" s="1">
        <v>-1.6093308996677401E-2</v>
      </c>
      <c r="H1007" s="1">
        <v>-0.21637276110862999</v>
      </c>
      <c r="I1007" s="1">
        <v>0</v>
      </c>
      <c r="J1007" s="1">
        <v>0</v>
      </c>
      <c r="K1007" s="9">
        <f t="shared" si="51"/>
        <v>0.68390669100332302</v>
      </c>
      <c r="L1007">
        <f t="shared" si="49"/>
        <v>0.21637276110860171</v>
      </c>
      <c r="M1007">
        <f t="shared" si="50"/>
        <v>0</v>
      </c>
    </row>
    <row r="1008" spans="1:13">
      <c r="A1008" s="1"/>
      <c r="B1008" s="1" t="s">
        <v>48</v>
      </c>
      <c r="C1008" s="1">
        <v>0.35</v>
      </c>
      <c r="D1008" s="1">
        <v>45</v>
      </c>
      <c r="E1008" s="1">
        <v>0.61377316090754497</v>
      </c>
      <c r="F1008" s="1">
        <v>47.353296866108302</v>
      </c>
      <c r="G1008" s="1">
        <v>0.26377316090754499</v>
      </c>
      <c r="H1008" s="1">
        <v>2.3532968661083098</v>
      </c>
      <c r="I1008" s="1">
        <v>0</v>
      </c>
      <c r="J1008" s="1">
        <v>0</v>
      </c>
      <c r="K1008" s="9">
        <f t="shared" si="51"/>
        <v>0.61377316090754497</v>
      </c>
      <c r="L1008">
        <f t="shared" si="49"/>
        <v>2.3532968661083089</v>
      </c>
      <c r="M1008">
        <f t="shared" si="50"/>
        <v>0</v>
      </c>
    </row>
    <row r="1009" spans="1:13">
      <c r="A1009" s="1"/>
      <c r="B1009" s="1" t="s">
        <v>48</v>
      </c>
      <c r="C1009" s="1">
        <v>0.35</v>
      </c>
      <c r="D1009" s="1">
        <v>90</v>
      </c>
      <c r="E1009" s="1">
        <v>0.50938521255537905</v>
      </c>
      <c r="F1009" s="1">
        <v>93.779291566009107</v>
      </c>
      <c r="G1009" s="1">
        <v>0.15938521255537899</v>
      </c>
      <c r="H1009" s="1">
        <v>3.7792915660091402</v>
      </c>
      <c r="I1009" s="1">
        <v>1</v>
      </c>
      <c r="J1009" s="1">
        <v>0</v>
      </c>
      <c r="K1009" s="9">
        <f t="shared" si="51"/>
        <v>0.50938521255537905</v>
      </c>
      <c r="L1009">
        <f t="shared" si="49"/>
        <v>3.7792915660091069</v>
      </c>
      <c r="M1009">
        <f t="shared" si="50"/>
        <v>0</v>
      </c>
    </row>
    <row r="1010" spans="1:13">
      <c r="A1010" s="1"/>
      <c r="B1010" s="1" t="s">
        <v>48</v>
      </c>
      <c r="C1010" s="1">
        <v>0.7</v>
      </c>
      <c r="D1010" s="1">
        <v>90</v>
      </c>
      <c r="E1010" s="1">
        <v>0.53441048031105598</v>
      </c>
      <c r="F1010" s="1">
        <v>91.938672072059106</v>
      </c>
      <c r="G1010" s="1">
        <v>-0.165589519688944</v>
      </c>
      <c r="H1010" s="1">
        <v>1.9386720720591499</v>
      </c>
      <c r="I1010" s="1">
        <v>1</v>
      </c>
      <c r="J1010" s="1">
        <v>0</v>
      </c>
      <c r="K1010" s="9">
        <f t="shared" si="51"/>
        <v>0.53441048031105598</v>
      </c>
      <c r="L1010">
        <f t="shared" si="49"/>
        <v>1.9386720720590915</v>
      </c>
      <c r="M1010">
        <f t="shared" si="50"/>
        <v>0</v>
      </c>
    </row>
    <row r="1011" spans="1:13">
      <c r="A1011" s="1"/>
      <c r="B1011" s="1" t="s">
        <v>48</v>
      </c>
      <c r="C1011" s="1">
        <v>1.5</v>
      </c>
      <c r="D1011" s="1">
        <v>0</v>
      </c>
      <c r="E1011" s="1">
        <v>0.51987369811034601</v>
      </c>
      <c r="F1011" s="1">
        <v>3.0756216410792399</v>
      </c>
      <c r="G1011" s="1">
        <v>-0.98012630188965399</v>
      </c>
      <c r="H1011" s="1">
        <v>3.0756216410792399</v>
      </c>
      <c r="I1011" s="1">
        <v>0</v>
      </c>
      <c r="J1011" s="1">
        <v>0</v>
      </c>
      <c r="K1011" s="9">
        <f t="shared" si="51"/>
        <v>0.51987369811034601</v>
      </c>
      <c r="L1011">
        <f t="shared" si="49"/>
        <v>3.0756216410792376</v>
      </c>
      <c r="M1011">
        <f t="shared" si="50"/>
        <v>0</v>
      </c>
    </row>
    <row r="1012" spans="1:13">
      <c r="A1012" s="1"/>
      <c r="B1012" s="1" t="s">
        <v>48</v>
      </c>
      <c r="C1012" s="1">
        <v>0.35</v>
      </c>
      <c r="D1012" s="1">
        <v>90</v>
      </c>
      <c r="E1012" s="1">
        <v>0.52408566699547099</v>
      </c>
      <c r="F1012" s="1">
        <v>88.0231198670607</v>
      </c>
      <c r="G1012" s="1">
        <v>0.17408566699547101</v>
      </c>
      <c r="H1012" s="1">
        <v>-1.9768801329393</v>
      </c>
      <c r="I1012" s="1">
        <v>0</v>
      </c>
      <c r="J1012" s="1">
        <v>0</v>
      </c>
      <c r="K1012" s="9">
        <f t="shared" si="51"/>
        <v>0.52408566699547099</v>
      </c>
      <c r="L1012">
        <f t="shared" si="49"/>
        <v>1.9768801329393</v>
      </c>
      <c r="M1012">
        <f t="shared" si="50"/>
        <v>0</v>
      </c>
    </row>
    <row r="1013" spans="1:13">
      <c r="A1013" s="1"/>
      <c r="B1013" s="1" t="s">
        <v>48</v>
      </c>
      <c r="C1013" s="1">
        <v>1</v>
      </c>
      <c r="D1013" s="1">
        <v>45</v>
      </c>
      <c r="E1013" s="1">
        <v>0.591877299719755</v>
      </c>
      <c r="F1013" s="1">
        <v>47.440406283529498</v>
      </c>
      <c r="G1013" s="1">
        <v>-0.408122700280245</v>
      </c>
      <c r="H1013" s="1">
        <v>2.4404062835294802</v>
      </c>
      <c r="I1013" s="1">
        <v>0</v>
      </c>
      <c r="J1013" s="1">
        <v>0</v>
      </c>
      <c r="K1013" s="9">
        <f t="shared" si="51"/>
        <v>0.591877299719755</v>
      </c>
      <c r="L1013">
        <f t="shared" si="49"/>
        <v>2.4404062835295122</v>
      </c>
      <c r="M1013">
        <f t="shared" si="50"/>
        <v>0</v>
      </c>
    </row>
    <row r="1014" spans="1:13">
      <c r="A1014" s="1"/>
      <c r="B1014" s="1" t="s">
        <v>48</v>
      </c>
      <c r="C1014" s="1">
        <v>0.35</v>
      </c>
      <c r="D1014" s="1">
        <v>135</v>
      </c>
      <c r="E1014" s="1">
        <v>0.62084005159871003</v>
      </c>
      <c r="F1014" s="1">
        <v>136.71936878851901</v>
      </c>
      <c r="G1014" s="1">
        <v>0.27084005159871</v>
      </c>
      <c r="H1014" s="1">
        <v>1.71936878851909</v>
      </c>
      <c r="I1014" s="1">
        <v>0</v>
      </c>
      <c r="J1014" s="1">
        <v>0</v>
      </c>
      <c r="K1014" s="9">
        <f t="shared" si="51"/>
        <v>0.62084005159871003</v>
      </c>
      <c r="L1014">
        <f t="shared" si="49"/>
        <v>1.7193687885190059</v>
      </c>
      <c r="M1014">
        <f t="shared" si="50"/>
        <v>0</v>
      </c>
    </row>
    <row r="1015" spans="1:13">
      <c r="A1015" s="1"/>
      <c r="B1015" s="1" t="s">
        <v>48</v>
      </c>
      <c r="C1015" s="1">
        <v>0.35</v>
      </c>
      <c r="D1015" s="1">
        <v>180</v>
      </c>
      <c r="E1015" s="1">
        <v>0.56727547572118697</v>
      </c>
      <c r="F1015" s="1">
        <v>175.61329878887099</v>
      </c>
      <c r="G1015" s="1">
        <v>0.21727547572118699</v>
      </c>
      <c r="H1015" s="1">
        <v>-4.38670121112904</v>
      </c>
      <c r="I1015" s="1">
        <v>0</v>
      </c>
      <c r="J1015" s="1">
        <v>0</v>
      </c>
      <c r="K1015" s="9">
        <f t="shared" si="51"/>
        <v>0.56727547572118697</v>
      </c>
      <c r="L1015">
        <f t="shared" si="49"/>
        <v>4.386701211129008</v>
      </c>
      <c r="M1015">
        <f t="shared" si="50"/>
        <v>0</v>
      </c>
    </row>
    <row r="1016" spans="1:13">
      <c r="A1016" s="1"/>
      <c r="B1016" s="1" t="s">
        <v>48</v>
      </c>
      <c r="C1016" s="1">
        <v>0.5</v>
      </c>
      <c r="D1016" s="1">
        <v>180</v>
      </c>
      <c r="E1016" s="1">
        <v>0.59236395910691397</v>
      </c>
      <c r="F1016" s="1">
        <v>176.80077012966299</v>
      </c>
      <c r="G1016" s="1">
        <v>9.2363959106913598E-2</v>
      </c>
      <c r="H1016" s="1">
        <v>-3.19922987033658</v>
      </c>
      <c r="I1016" s="1">
        <v>0</v>
      </c>
      <c r="J1016" s="1">
        <v>0</v>
      </c>
      <c r="K1016" s="9">
        <f t="shared" si="51"/>
        <v>0.59236395910691397</v>
      </c>
      <c r="L1016">
        <f t="shared" si="49"/>
        <v>3.1992298703370068</v>
      </c>
      <c r="M1016">
        <f t="shared" si="50"/>
        <v>0</v>
      </c>
    </row>
    <row r="1017" spans="1:13">
      <c r="A1017" s="1"/>
      <c r="B1017" s="1" t="s">
        <v>48</v>
      </c>
      <c r="C1017" s="1">
        <v>1</v>
      </c>
      <c r="D1017" s="1">
        <v>135</v>
      </c>
      <c r="E1017" s="1">
        <v>1.1269928309019599</v>
      </c>
      <c r="F1017" s="1">
        <v>129.06583454045099</v>
      </c>
      <c r="G1017" s="1">
        <v>0.12699283090195701</v>
      </c>
      <c r="H1017" s="1">
        <v>-5.9341654595489199</v>
      </c>
      <c r="I1017" s="1">
        <v>0</v>
      </c>
      <c r="J1017" s="1">
        <v>0</v>
      </c>
      <c r="K1017" s="9">
        <f t="shared" si="51"/>
        <v>1.1269928309019599</v>
      </c>
      <c r="L1017">
        <f t="shared" si="49"/>
        <v>5.934165459549007</v>
      </c>
      <c r="M1017">
        <f t="shared" si="50"/>
        <v>0</v>
      </c>
    </row>
    <row r="1018" spans="1:13">
      <c r="A1018" s="1"/>
      <c r="B1018" s="1" t="s">
        <v>48</v>
      </c>
      <c r="C1018" s="1">
        <v>1</v>
      </c>
      <c r="D1018" s="1">
        <v>90</v>
      </c>
      <c r="E1018" s="1">
        <v>0.76159774926589896</v>
      </c>
      <c r="F1018" s="1">
        <v>91.360227628179899</v>
      </c>
      <c r="G1018" s="1">
        <v>-0.23840225073410101</v>
      </c>
      <c r="H1018" s="1">
        <v>1.36022762817987</v>
      </c>
      <c r="I1018" s="1">
        <v>1</v>
      </c>
      <c r="J1018" s="1">
        <v>0</v>
      </c>
      <c r="K1018" s="9">
        <f t="shared" si="51"/>
        <v>0.76159774926589896</v>
      </c>
      <c r="L1018">
        <f t="shared" si="49"/>
        <v>1.3602276281798993</v>
      </c>
      <c r="M1018">
        <f t="shared" si="50"/>
        <v>0</v>
      </c>
    </row>
    <row r="1019" spans="1:13">
      <c r="A1019" s="1"/>
      <c r="B1019" s="1" t="s">
        <v>48</v>
      </c>
      <c r="C1019" s="1">
        <v>0.35</v>
      </c>
      <c r="D1019" s="1">
        <v>135</v>
      </c>
      <c r="E1019" s="1">
        <v>1.0552086454662899</v>
      </c>
      <c r="F1019" s="1">
        <v>135.01983239086999</v>
      </c>
      <c r="G1019" s="1">
        <v>0.70520864546628903</v>
      </c>
      <c r="H1019" s="1">
        <v>1.9832390870476502E-2</v>
      </c>
      <c r="I1019" s="1">
        <v>0</v>
      </c>
      <c r="J1019" s="1">
        <v>0</v>
      </c>
      <c r="K1019" s="9">
        <f t="shared" si="51"/>
        <v>1.0552086454662899</v>
      </c>
      <c r="L1019">
        <f t="shared" si="49"/>
        <v>1.9832390869993333E-2</v>
      </c>
      <c r="M1019">
        <f t="shared" si="50"/>
        <v>0</v>
      </c>
    </row>
    <row r="1020" spans="1:13">
      <c r="A1020" s="1"/>
      <c r="B1020" s="1" t="s">
        <v>48</v>
      </c>
      <c r="C1020" s="1">
        <v>1.5</v>
      </c>
      <c r="D1020" s="1">
        <v>180</v>
      </c>
      <c r="E1020" s="1">
        <v>1.0515333047447899</v>
      </c>
      <c r="F1020" s="1">
        <v>178.47997729513699</v>
      </c>
      <c r="G1020" s="1">
        <v>-0.44846669525521099</v>
      </c>
      <c r="H1020" s="1">
        <v>-1.5200227048627</v>
      </c>
      <c r="I1020" s="1">
        <v>0</v>
      </c>
      <c r="J1020" s="1">
        <v>0</v>
      </c>
      <c r="K1020" s="9">
        <f t="shared" si="51"/>
        <v>1.0515333047447899</v>
      </c>
      <c r="L1020">
        <f t="shared" si="49"/>
        <v>1.5200227048630097</v>
      </c>
      <c r="M1020">
        <f t="shared" si="50"/>
        <v>0</v>
      </c>
    </row>
    <row r="1021" spans="1:13">
      <c r="A1021" s="1"/>
      <c r="B1021" s="1" t="s">
        <v>48</v>
      </c>
      <c r="C1021" s="1">
        <v>0.7</v>
      </c>
      <c r="D1021" s="1">
        <v>135</v>
      </c>
      <c r="E1021" s="1">
        <v>0.86540792034879299</v>
      </c>
      <c r="F1021" s="1">
        <v>135.99151222414099</v>
      </c>
      <c r="G1021" s="1">
        <v>0.16540792034879301</v>
      </c>
      <c r="H1021" s="1">
        <v>0.99151222414070594</v>
      </c>
      <c r="I1021" s="1">
        <v>0</v>
      </c>
      <c r="J1021" s="1">
        <v>0</v>
      </c>
      <c r="K1021" s="9">
        <f t="shared" si="51"/>
        <v>0.86540792034879299</v>
      </c>
      <c r="L1021">
        <f t="shared" si="49"/>
        <v>0.99151222414099038</v>
      </c>
      <c r="M1021">
        <f t="shared" si="50"/>
        <v>0</v>
      </c>
    </row>
    <row r="1022" spans="1:13">
      <c r="A1022" s="1"/>
      <c r="B1022" s="1" t="s">
        <v>48</v>
      </c>
      <c r="C1022" s="1">
        <v>0.7</v>
      </c>
      <c r="D1022" s="1">
        <v>45</v>
      </c>
      <c r="E1022" s="1">
        <v>0.762487085755857</v>
      </c>
      <c r="F1022" s="1">
        <v>50.194428907734803</v>
      </c>
      <c r="G1022" s="1">
        <v>6.2487085755856597E-2</v>
      </c>
      <c r="H1022" s="1">
        <v>5.19442890773482</v>
      </c>
      <c r="I1022" s="1">
        <v>0</v>
      </c>
      <c r="J1022" s="1">
        <v>0</v>
      </c>
      <c r="K1022" s="9">
        <f t="shared" si="51"/>
        <v>0.762487085755857</v>
      </c>
      <c r="L1022">
        <f t="shared" si="49"/>
        <v>5.1944289077347889</v>
      </c>
      <c r="M1022">
        <f t="shared" si="50"/>
        <v>0</v>
      </c>
    </row>
    <row r="1023" spans="1:13">
      <c r="A1023" s="1"/>
      <c r="B1023" s="1" t="s">
        <v>48</v>
      </c>
      <c r="C1023" s="1">
        <v>0.35</v>
      </c>
      <c r="D1023" s="1">
        <v>0</v>
      </c>
      <c r="E1023" s="1">
        <v>0.85517933705032301</v>
      </c>
      <c r="F1023" s="1">
        <v>178.477087261722</v>
      </c>
      <c r="G1023" s="1">
        <v>0.50517933705032303</v>
      </c>
      <c r="H1023" s="1">
        <v>178.477087261722</v>
      </c>
      <c r="I1023" s="1">
        <v>1</v>
      </c>
      <c r="J1023" s="1">
        <v>0</v>
      </c>
      <c r="K1023" s="9">
        <f t="shared" si="51"/>
        <v>0.85517933705032301</v>
      </c>
      <c r="L1023">
        <f t="shared" si="49"/>
        <v>1.522912738277995</v>
      </c>
      <c r="M1023">
        <f t="shared" si="50"/>
        <v>1</v>
      </c>
    </row>
    <row r="1024" spans="1:13">
      <c r="A1024" s="1"/>
      <c r="B1024" s="1" t="s">
        <v>48</v>
      </c>
      <c r="C1024" s="1">
        <v>0.5</v>
      </c>
      <c r="D1024" s="1">
        <v>180</v>
      </c>
      <c r="E1024" s="1">
        <v>0.90153714100300797</v>
      </c>
      <c r="F1024" s="1">
        <v>1.11622351997653</v>
      </c>
      <c r="G1024" s="1">
        <v>0.40153714100300802</v>
      </c>
      <c r="H1024" s="1">
        <v>-178.88377648002299</v>
      </c>
      <c r="I1024" s="1">
        <v>1</v>
      </c>
      <c r="J1024" s="1">
        <v>0</v>
      </c>
      <c r="K1024" s="9">
        <f t="shared" si="51"/>
        <v>0.90153714100300797</v>
      </c>
      <c r="L1024">
        <f t="shared" si="49"/>
        <v>1.1162235199765291</v>
      </c>
      <c r="M1024">
        <f t="shared" si="50"/>
        <v>1</v>
      </c>
    </row>
    <row r="1025" spans="1:13">
      <c r="A1025" s="1"/>
      <c r="B1025" s="1" t="s">
        <v>48</v>
      </c>
      <c r="C1025" s="1">
        <v>1.5</v>
      </c>
      <c r="D1025" s="1">
        <v>0</v>
      </c>
      <c r="E1025" s="1">
        <v>0.51537888437243995</v>
      </c>
      <c r="F1025" s="1">
        <v>4.2533631558761202</v>
      </c>
      <c r="G1025" s="1">
        <v>-0.98462111562756005</v>
      </c>
      <c r="H1025" s="1">
        <v>4.2533631558761202</v>
      </c>
      <c r="I1025" s="1">
        <v>0</v>
      </c>
      <c r="J1025" s="1">
        <v>0</v>
      </c>
      <c r="K1025" s="9">
        <f t="shared" si="51"/>
        <v>0.51537888437243995</v>
      </c>
      <c r="L1025">
        <f t="shared" si="49"/>
        <v>4.2533631558761158</v>
      </c>
      <c r="M1025">
        <f t="shared" si="50"/>
        <v>0</v>
      </c>
    </row>
    <row r="1026" spans="1:13">
      <c r="A1026" s="1"/>
      <c r="B1026" s="1" t="s">
        <v>48</v>
      </c>
      <c r="C1026" s="1">
        <v>1.5</v>
      </c>
      <c r="D1026" s="1">
        <v>90</v>
      </c>
      <c r="E1026" s="1">
        <v>0.52899591352824404</v>
      </c>
      <c r="F1026" s="1">
        <v>90.839233621979204</v>
      </c>
      <c r="G1026" s="1">
        <v>-0.97100408647175596</v>
      </c>
      <c r="H1026" s="1">
        <v>0.839233621979247</v>
      </c>
      <c r="I1026" s="1">
        <v>1</v>
      </c>
      <c r="J1026" s="1">
        <v>0</v>
      </c>
      <c r="K1026" s="9">
        <f t="shared" si="51"/>
        <v>0.52899591352824404</v>
      </c>
      <c r="L1026">
        <f t="shared" si="49"/>
        <v>0.83923362197919005</v>
      </c>
      <c r="M1026">
        <f t="shared" si="50"/>
        <v>0</v>
      </c>
    </row>
    <row r="1027" spans="1:13">
      <c r="A1027" s="1"/>
      <c r="B1027" s="1" t="s">
        <v>48</v>
      </c>
      <c r="C1027" s="1">
        <v>1</v>
      </c>
      <c r="D1027" s="1">
        <v>0</v>
      </c>
      <c r="E1027" s="1">
        <v>0.76709918893388496</v>
      </c>
      <c r="F1027" s="1">
        <v>0.54014622877926399</v>
      </c>
      <c r="G1027" s="1">
        <v>-0.23290081106611499</v>
      </c>
      <c r="H1027" s="1">
        <v>0.54014622877926399</v>
      </c>
      <c r="I1027" s="1">
        <v>0</v>
      </c>
      <c r="J1027" s="1">
        <v>0</v>
      </c>
      <c r="K1027" s="9">
        <f t="shared" si="51"/>
        <v>0.76709918893388496</v>
      </c>
      <c r="L1027">
        <f t="shared" ref="L1027:L1090" si="52">IF(J1027=1, "", IF(D1027=90, ABS(MOD(F1027-D1027+180, 360)-180), ABS(IF(ABS(MOD(F1027-(180-D1027)+180, 360)-180) &lt; ABS(MOD(F1027-D1027+180, 360)-180), MOD(F1027-(180-D1027)+180, 360)-180, MOD(F1027-D1027+180, 360)-180))))</f>
        <v>0.54014622877926399</v>
      </c>
      <c r="M1027">
        <f t="shared" si="50"/>
        <v>0</v>
      </c>
    </row>
    <row r="1028" spans="1:13">
      <c r="A1028" s="1"/>
      <c r="B1028" s="1" t="s">
        <v>48</v>
      </c>
      <c r="C1028" s="1">
        <v>0.5</v>
      </c>
      <c r="D1028" s="1">
        <v>90</v>
      </c>
      <c r="E1028" s="1">
        <v>0.79787974655754401</v>
      </c>
      <c r="F1028" s="1">
        <v>88.330582633516897</v>
      </c>
      <c r="G1028" s="1">
        <v>0.29787974655754401</v>
      </c>
      <c r="H1028" s="1">
        <v>-1.66941736648312</v>
      </c>
      <c r="I1028" s="1">
        <v>0</v>
      </c>
      <c r="J1028" s="1">
        <v>0</v>
      </c>
      <c r="K1028" s="9">
        <f t="shared" si="51"/>
        <v>0.79787974655754401</v>
      </c>
      <c r="L1028">
        <f t="shared" si="52"/>
        <v>1.6694173664831169</v>
      </c>
      <c r="M1028">
        <f t="shared" ref="M1028:M1091" si="53">IF(OR(J1028=1, D1028=90), 0, IF(ABS(MOD(F1028-(180-D1028)+180, 360)-180) &lt; ABS(MOD(F1028-D1028+180, 360)-180), 1, 0))</f>
        <v>0</v>
      </c>
    </row>
    <row r="1029" spans="1:13">
      <c r="A1029" s="1"/>
      <c r="B1029" s="1" t="s">
        <v>48</v>
      </c>
      <c r="C1029" s="1">
        <v>1</v>
      </c>
      <c r="D1029" s="1">
        <v>0</v>
      </c>
      <c r="E1029" s="1">
        <v>0.47780596150093602</v>
      </c>
      <c r="F1029" s="1">
        <v>0.247763988659813</v>
      </c>
      <c r="G1029" s="1">
        <v>-0.52219403849906398</v>
      </c>
      <c r="H1029" s="1">
        <v>0.247763988659813</v>
      </c>
      <c r="I1029" s="1">
        <v>0</v>
      </c>
      <c r="J1029" s="1">
        <v>0</v>
      </c>
      <c r="K1029" s="9">
        <f t="shared" si="51"/>
        <v>0.47780596150093602</v>
      </c>
      <c r="L1029">
        <f t="shared" si="52"/>
        <v>0.24776398865981264</v>
      </c>
      <c r="M1029">
        <f t="shared" si="53"/>
        <v>0</v>
      </c>
    </row>
    <row r="1030" spans="1:13">
      <c r="A1030" s="1"/>
      <c r="B1030" s="1" t="s">
        <v>48</v>
      </c>
      <c r="C1030" s="1">
        <v>1</v>
      </c>
      <c r="D1030" s="1">
        <v>0</v>
      </c>
      <c r="E1030" s="1">
        <v>0.49361028950486302</v>
      </c>
      <c r="F1030" s="1">
        <v>2.0389885539571502</v>
      </c>
      <c r="G1030" s="1">
        <v>-0.50638971049513704</v>
      </c>
      <c r="H1030" s="1">
        <v>2.0389885539571502</v>
      </c>
      <c r="I1030" s="1">
        <v>0</v>
      </c>
      <c r="J1030" s="1">
        <v>0</v>
      </c>
      <c r="K1030" s="9">
        <f t="shared" si="51"/>
        <v>0.49361028950486302</v>
      </c>
      <c r="L1030">
        <f t="shared" si="52"/>
        <v>2.0389885539571537</v>
      </c>
      <c r="M1030">
        <f t="shared" si="53"/>
        <v>0</v>
      </c>
    </row>
    <row r="1031" spans="1:13">
      <c r="A1031" s="1"/>
      <c r="B1031" s="1" t="s">
        <v>48</v>
      </c>
      <c r="C1031" s="1">
        <v>1</v>
      </c>
      <c r="D1031" s="1">
        <v>45</v>
      </c>
      <c r="E1031" s="1">
        <v>0.82147760082769605</v>
      </c>
      <c r="F1031" s="1">
        <v>45.484034643326503</v>
      </c>
      <c r="G1031" s="1">
        <v>-0.178522399172304</v>
      </c>
      <c r="H1031" s="1">
        <v>0.484034643326481</v>
      </c>
      <c r="I1031" s="1">
        <v>0</v>
      </c>
      <c r="J1031" s="1">
        <v>0</v>
      </c>
      <c r="K1031" s="9">
        <f t="shared" ref="K1031:K1051" si="54">IF(J1031=1, "", E1031)</f>
        <v>0.82147760082769605</v>
      </c>
      <c r="L1031">
        <f t="shared" si="52"/>
        <v>0.48403464332650969</v>
      </c>
      <c r="M1031">
        <f t="shared" si="53"/>
        <v>0</v>
      </c>
    </row>
    <row r="1032" spans="1:13">
      <c r="A1032" s="1"/>
      <c r="B1032" s="1" t="s">
        <v>48</v>
      </c>
      <c r="C1032" s="1">
        <v>0.35</v>
      </c>
      <c r="D1032" s="1">
        <v>0</v>
      </c>
      <c r="E1032" s="1">
        <v>0.49330749458171702</v>
      </c>
      <c r="F1032" s="1">
        <v>-179.64003125239901</v>
      </c>
      <c r="G1032" s="1">
        <v>0.14330749458171699</v>
      </c>
      <c r="H1032" s="1">
        <v>-179.64003125239901</v>
      </c>
      <c r="I1032" s="1">
        <v>0</v>
      </c>
      <c r="J1032" s="1">
        <v>0</v>
      </c>
      <c r="K1032" s="9">
        <f t="shared" si="54"/>
        <v>0.49330749458171702</v>
      </c>
      <c r="L1032">
        <f t="shared" si="52"/>
        <v>0.35996874760098763</v>
      </c>
      <c r="M1032">
        <f t="shared" si="53"/>
        <v>1</v>
      </c>
    </row>
    <row r="1033" spans="1:13">
      <c r="A1033" s="1"/>
      <c r="B1033" s="1" t="s">
        <v>48</v>
      </c>
      <c r="C1033" s="1">
        <v>1.5</v>
      </c>
      <c r="D1033" s="1">
        <v>135</v>
      </c>
      <c r="E1033" s="1">
        <v>0.73411544714281296</v>
      </c>
      <c r="F1033" s="1">
        <v>129.03128117998099</v>
      </c>
      <c r="G1033" s="1">
        <v>-0.76588455285718704</v>
      </c>
      <c r="H1033" s="1">
        <v>-5.9687188200194896</v>
      </c>
      <c r="I1033" s="1">
        <v>0</v>
      </c>
      <c r="J1033" s="1">
        <v>0</v>
      </c>
      <c r="K1033" s="9">
        <f t="shared" si="54"/>
        <v>0.73411544714281296</v>
      </c>
      <c r="L1033">
        <f t="shared" si="52"/>
        <v>5.9687188200190064</v>
      </c>
      <c r="M1033">
        <f t="shared" si="53"/>
        <v>0</v>
      </c>
    </row>
    <row r="1034" spans="1:13">
      <c r="A1034" s="1"/>
      <c r="B1034" s="1" t="s">
        <v>48</v>
      </c>
      <c r="C1034" s="1">
        <v>0.7</v>
      </c>
      <c r="D1034" s="1">
        <v>0</v>
      </c>
      <c r="E1034" s="1">
        <v>0.50368051835412297</v>
      </c>
      <c r="F1034" s="1">
        <v>179.177347906162</v>
      </c>
      <c r="G1034" s="1">
        <v>-0.19631948164587701</v>
      </c>
      <c r="H1034" s="1">
        <v>179.177347906162</v>
      </c>
      <c r="I1034" s="1">
        <v>1</v>
      </c>
      <c r="J1034" s="1">
        <v>0</v>
      </c>
      <c r="K1034" s="9">
        <f t="shared" si="54"/>
        <v>0.50368051835412297</v>
      </c>
      <c r="L1034">
        <f t="shared" si="52"/>
        <v>0.82265209383800197</v>
      </c>
      <c r="M1034">
        <f t="shared" si="53"/>
        <v>1</v>
      </c>
    </row>
    <row r="1035" spans="1:13">
      <c r="A1035" s="1"/>
      <c r="B1035" s="1" t="s">
        <v>48</v>
      </c>
      <c r="C1035" s="1">
        <v>1</v>
      </c>
      <c r="D1035" s="1">
        <v>45</v>
      </c>
      <c r="E1035" s="1">
        <v>0.59055047288693596</v>
      </c>
      <c r="F1035" s="1">
        <v>50.643597056842097</v>
      </c>
      <c r="G1035" s="1">
        <v>-0.40944952711306398</v>
      </c>
      <c r="H1035" s="1">
        <v>5.6435970568421396</v>
      </c>
      <c r="I1035" s="1">
        <v>0</v>
      </c>
      <c r="J1035" s="1">
        <v>0</v>
      </c>
      <c r="K1035" s="9">
        <f t="shared" si="54"/>
        <v>0.59055047288693596</v>
      </c>
      <c r="L1035">
        <f t="shared" si="52"/>
        <v>5.6435970568421112</v>
      </c>
      <c r="M1035">
        <f t="shared" si="53"/>
        <v>0</v>
      </c>
    </row>
    <row r="1036" spans="1:13">
      <c r="A1036" s="1"/>
      <c r="B1036" s="1" t="s">
        <v>48</v>
      </c>
      <c r="C1036" s="1">
        <v>1.5</v>
      </c>
      <c r="D1036" s="1">
        <v>90</v>
      </c>
      <c r="E1036" s="1">
        <v>0.55525302543494404</v>
      </c>
      <c r="F1036" s="1">
        <v>92.399257793252005</v>
      </c>
      <c r="G1036" s="1">
        <v>-0.94474697456505596</v>
      </c>
      <c r="H1036" s="1">
        <v>2.3992577932520498</v>
      </c>
      <c r="I1036" s="1">
        <v>1</v>
      </c>
      <c r="J1036" s="1">
        <v>0</v>
      </c>
      <c r="K1036" s="9">
        <f t="shared" si="54"/>
        <v>0.55525302543494404</v>
      </c>
      <c r="L1036">
        <f t="shared" si="52"/>
        <v>2.3992577932519907</v>
      </c>
      <c r="M1036">
        <f t="shared" si="53"/>
        <v>0</v>
      </c>
    </row>
    <row r="1037" spans="1:13">
      <c r="A1037" s="1"/>
      <c r="B1037" s="1" t="s">
        <v>48</v>
      </c>
      <c r="C1037" s="1">
        <v>0.35</v>
      </c>
      <c r="D1037" s="1">
        <v>0</v>
      </c>
      <c r="E1037" s="1">
        <v>0.97408141411846405</v>
      </c>
      <c r="F1037" s="1">
        <v>178.359084275426</v>
      </c>
      <c r="G1037" s="1">
        <v>0.62408141411846396</v>
      </c>
      <c r="H1037" s="1">
        <v>178.359084275426</v>
      </c>
      <c r="I1037" s="1">
        <v>1</v>
      </c>
      <c r="J1037" s="1">
        <v>0</v>
      </c>
      <c r="K1037" s="9">
        <f t="shared" si="54"/>
        <v>0.97408141411846405</v>
      </c>
      <c r="L1037">
        <f t="shared" si="52"/>
        <v>1.6409157245740005</v>
      </c>
      <c r="M1037">
        <f t="shared" si="53"/>
        <v>1</v>
      </c>
    </row>
    <row r="1038" spans="1:13">
      <c r="A1038" s="1"/>
      <c r="B1038" s="1" t="s">
        <v>48</v>
      </c>
      <c r="C1038" s="1">
        <v>1.5</v>
      </c>
      <c r="D1038" s="1">
        <v>180</v>
      </c>
      <c r="E1038" s="1">
        <v>1.2993023189169799</v>
      </c>
      <c r="F1038" s="1">
        <v>178.99771087935599</v>
      </c>
      <c r="G1038" s="1">
        <v>-0.200697681083018</v>
      </c>
      <c r="H1038" s="1">
        <v>-1.00228912064358</v>
      </c>
      <c r="I1038" s="1">
        <v>0</v>
      </c>
      <c r="J1038" s="1">
        <v>0</v>
      </c>
      <c r="K1038" s="9">
        <f t="shared" si="54"/>
        <v>1.2993023189169799</v>
      </c>
      <c r="L1038">
        <f t="shared" si="52"/>
        <v>1.0022891206440079</v>
      </c>
      <c r="M1038">
        <f t="shared" si="53"/>
        <v>0</v>
      </c>
    </row>
    <row r="1039" spans="1:13">
      <c r="A1039" s="1"/>
      <c r="B1039" s="1" t="s">
        <v>48</v>
      </c>
      <c r="C1039" s="1">
        <v>1.5</v>
      </c>
      <c r="D1039" s="1">
        <v>135</v>
      </c>
      <c r="E1039" s="1">
        <v>1.07362028962806</v>
      </c>
      <c r="F1039" s="1">
        <v>134.04483391986599</v>
      </c>
      <c r="G1039" s="1">
        <v>-0.426379710371938</v>
      </c>
      <c r="H1039" s="1">
        <v>-0.95516608013411997</v>
      </c>
      <c r="I1039" s="1">
        <v>0</v>
      </c>
      <c r="J1039" s="1">
        <v>0</v>
      </c>
      <c r="K1039" s="9">
        <f t="shared" si="54"/>
        <v>1.07362028962806</v>
      </c>
      <c r="L1039">
        <f t="shared" si="52"/>
        <v>0.95516608013400628</v>
      </c>
      <c r="M1039">
        <f t="shared" si="53"/>
        <v>0</v>
      </c>
    </row>
    <row r="1040" spans="1:13">
      <c r="A1040" s="1"/>
      <c r="B1040" s="1" t="s">
        <v>48</v>
      </c>
      <c r="C1040" s="1">
        <v>0.7</v>
      </c>
      <c r="D1040" s="1">
        <v>45</v>
      </c>
      <c r="E1040" s="1">
        <v>0.906106965946475</v>
      </c>
      <c r="F1040" s="1">
        <v>89.183410774360098</v>
      </c>
      <c r="G1040" s="1">
        <v>0.20610696594647501</v>
      </c>
      <c r="H1040" s="1">
        <v>44.183410774360098</v>
      </c>
      <c r="I1040" s="1">
        <v>0</v>
      </c>
      <c r="J1040" s="1">
        <v>0</v>
      </c>
      <c r="K1040" s="9">
        <f t="shared" si="54"/>
        <v>0.906106965946475</v>
      </c>
      <c r="L1040">
        <f t="shared" si="52"/>
        <v>44.183410774360084</v>
      </c>
      <c r="M1040">
        <f t="shared" si="53"/>
        <v>0</v>
      </c>
    </row>
    <row r="1041" spans="1:13">
      <c r="A1041" s="1"/>
      <c r="B1041" s="1" t="s">
        <v>48</v>
      </c>
      <c r="C1041" s="1">
        <v>0.5</v>
      </c>
      <c r="D1041" s="1">
        <v>135</v>
      </c>
      <c r="E1041" s="1">
        <v>1.0062475863927001</v>
      </c>
      <c r="F1041" s="1">
        <v>138.76703851823299</v>
      </c>
      <c r="G1041" s="1">
        <v>0.50624758639270195</v>
      </c>
      <c r="H1041" s="1">
        <v>3.7670385182332198</v>
      </c>
      <c r="I1041" s="1">
        <v>0</v>
      </c>
      <c r="J1041" s="1">
        <v>0</v>
      </c>
      <c r="K1041" s="9">
        <f t="shared" si="54"/>
        <v>1.0062475863927001</v>
      </c>
      <c r="L1041">
        <f t="shared" si="52"/>
        <v>3.7670385182329937</v>
      </c>
      <c r="M1041">
        <f t="shared" si="53"/>
        <v>0</v>
      </c>
    </row>
    <row r="1042" spans="1:13">
      <c r="A1042" s="1"/>
      <c r="B1042" s="1" t="s">
        <v>48</v>
      </c>
      <c r="C1042" s="1">
        <v>0.35</v>
      </c>
      <c r="D1042" s="1">
        <v>0</v>
      </c>
      <c r="E1042" s="1">
        <v>0.999535231953804</v>
      </c>
      <c r="F1042" s="1">
        <v>179.58546412558599</v>
      </c>
      <c r="G1042" s="1">
        <v>0.64953523195380403</v>
      </c>
      <c r="H1042" s="1">
        <v>179.58546412558599</v>
      </c>
      <c r="I1042" s="1">
        <v>1</v>
      </c>
      <c r="J1042" s="1">
        <v>0</v>
      </c>
      <c r="K1042" s="9">
        <f t="shared" si="54"/>
        <v>0.999535231953804</v>
      </c>
      <c r="L1042">
        <f t="shared" si="52"/>
        <v>0.41453587441401396</v>
      </c>
      <c r="M1042">
        <f t="shared" si="53"/>
        <v>1</v>
      </c>
    </row>
    <row r="1043" spans="1:13">
      <c r="A1043" s="1"/>
      <c r="B1043" s="1" t="s">
        <v>48</v>
      </c>
      <c r="C1043" s="1">
        <v>0.7</v>
      </c>
      <c r="D1043" s="1">
        <v>90</v>
      </c>
      <c r="E1043" s="1">
        <v>1.10771029128045</v>
      </c>
      <c r="F1043" s="1">
        <v>88.797606543607998</v>
      </c>
      <c r="G1043" s="1">
        <v>0.407710291280452</v>
      </c>
      <c r="H1043" s="1">
        <v>-1.20239345639197</v>
      </c>
      <c r="I1043" s="1">
        <v>0</v>
      </c>
      <c r="J1043" s="1">
        <v>0</v>
      </c>
      <c r="K1043" s="9">
        <f t="shared" si="54"/>
        <v>1.10771029128045</v>
      </c>
      <c r="L1043">
        <f t="shared" si="52"/>
        <v>1.2023934563920022</v>
      </c>
      <c r="M1043">
        <f t="shared" si="53"/>
        <v>0</v>
      </c>
    </row>
    <row r="1044" spans="1:13">
      <c r="A1044" s="1"/>
      <c r="B1044" s="1" t="s">
        <v>48</v>
      </c>
      <c r="C1044" s="1">
        <v>1</v>
      </c>
      <c r="D1044" s="1">
        <v>135</v>
      </c>
      <c r="E1044" s="1">
        <v>1.03017738404713</v>
      </c>
      <c r="F1044" s="1">
        <v>136.848920183221</v>
      </c>
      <c r="G1044" s="1">
        <v>3.0177384047130201E-2</v>
      </c>
      <c r="H1044" s="1">
        <v>1.8489201832214801</v>
      </c>
      <c r="I1044" s="1">
        <v>0</v>
      </c>
      <c r="J1044" s="1">
        <v>0</v>
      </c>
      <c r="K1044" s="9">
        <f t="shared" si="54"/>
        <v>1.03017738404713</v>
      </c>
      <c r="L1044">
        <f t="shared" si="52"/>
        <v>1.8489201832209972</v>
      </c>
      <c r="M1044">
        <f t="shared" si="53"/>
        <v>0</v>
      </c>
    </row>
    <row r="1045" spans="1:13">
      <c r="A1045" s="1"/>
      <c r="B1045" s="1" t="s">
        <v>48</v>
      </c>
      <c r="C1045" s="1">
        <v>1</v>
      </c>
      <c r="D1045" s="1">
        <v>45</v>
      </c>
      <c r="E1045" s="1">
        <v>1.0056216159923701</v>
      </c>
      <c r="F1045" s="1">
        <v>86.908324698276601</v>
      </c>
      <c r="G1045" s="1">
        <v>5.6216159923705399E-3</v>
      </c>
      <c r="H1045" s="1">
        <v>41.908324698276601</v>
      </c>
      <c r="I1045" s="1">
        <v>0</v>
      </c>
      <c r="J1045" s="1">
        <v>0</v>
      </c>
      <c r="K1045" s="9">
        <f t="shared" si="54"/>
        <v>1.0056216159923701</v>
      </c>
      <c r="L1045">
        <f t="shared" si="52"/>
        <v>41.908324698276601</v>
      </c>
      <c r="M1045">
        <f t="shared" si="53"/>
        <v>0</v>
      </c>
    </row>
    <row r="1046" spans="1:13">
      <c r="A1046" s="1"/>
      <c r="B1046" s="1" t="s">
        <v>48</v>
      </c>
      <c r="C1046" s="1">
        <v>0.5</v>
      </c>
      <c r="D1046" s="1">
        <v>0</v>
      </c>
      <c r="E1046" s="1">
        <v>1.0253382610755</v>
      </c>
      <c r="F1046" s="1">
        <v>0.115457333924383</v>
      </c>
      <c r="G1046" s="1">
        <v>0.52533826107549997</v>
      </c>
      <c r="H1046" s="1">
        <v>0.115457333924383</v>
      </c>
      <c r="I1046" s="1">
        <v>0</v>
      </c>
      <c r="J1046" s="1">
        <v>0</v>
      </c>
      <c r="K1046" s="9">
        <f t="shared" si="54"/>
        <v>1.0253382610755</v>
      </c>
      <c r="L1046">
        <f t="shared" si="52"/>
        <v>0.11545733392438251</v>
      </c>
      <c r="M1046">
        <f t="shared" si="53"/>
        <v>0</v>
      </c>
    </row>
    <row r="1047" spans="1:13">
      <c r="A1047" s="1"/>
      <c r="B1047" s="1" t="s">
        <v>48</v>
      </c>
      <c r="C1047" s="1">
        <v>0.5</v>
      </c>
      <c r="D1047" s="1">
        <v>90</v>
      </c>
      <c r="E1047" s="1">
        <v>0.60708560319705496</v>
      </c>
      <c r="F1047" s="1">
        <v>87.3177466205738</v>
      </c>
      <c r="G1047" s="1">
        <v>0.107085603197055</v>
      </c>
      <c r="H1047" s="1">
        <v>-2.68225337942624</v>
      </c>
      <c r="I1047" s="1">
        <v>0</v>
      </c>
      <c r="J1047" s="1">
        <v>0</v>
      </c>
      <c r="K1047" s="9">
        <f t="shared" si="54"/>
        <v>0.60708560319705496</v>
      </c>
      <c r="L1047">
        <f t="shared" si="52"/>
        <v>2.6822533794261858</v>
      </c>
      <c r="M1047">
        <f t="shared" si="53"/>
        <v>0</v>
      </c>
    </row>
    <row r="1048" spans="1:13">
      <c r="A1048" s="1"/>
      <c r="B1048" s="1" t="s">
        <v>48</v>
      </c>
      <c r="C1048" s="1">
        <v>1.5</v>
      </c>
      <c r="D1048" s="1">
        <v>90</v>
      </c>
      <c r="E1048" s="1">
        <v>0.54960692215457296</v>
      </c>
      <c r="F1048" s="1">
        <v>89.730754897717503</v>
      </c>
      <c r="G1048" s="1">
        <v>-0.95039307784542704</v>
      </c>
      <c r="H1048" s="1">
        <v>-0.26924510228252502</v>
      </c>
      <c r="I1048" s="1">
        <v>0</v>
      </c>
      <c r="J1048" s="1">
        <v>0</v>
      </c>
      <c r="K1048" s="9">
        <f t="shared" si="54"/>
        <v>0.54960692215457296</v>
      </c>
      <c r="L1048">
        <f t="shared" si="52"/>
        <v>0.26924510228249687</v>
      </c>
      <c r="M1048">
        <f t="shared" si="53"/>
        <v>0</v>
      </c>
    </row>
    <row r="1049" spans="1:13">
      <c r="A1049" s="1"/>
      <c r="B1049" s="1" t="s">
        <v>48</v>
      </c>
      <c r="C1049" s="1">
        <v>0.35</v>
      </c>
      <c r="D1049" s="1">
        <v>45</v>
      </c>
      <c r="E1049" s="1">
        <v>1.13991163823062</v>
      </c>
      <c r="F1049" s="1">
        <v>47.0015066982386</v>
      </c>
      <c r="G1049" s="1">
        <v>0.78991163823061905</v>
      </c>
      <c r="H1049" s="1">
        <v>2.00150669823861</v>
      </c>
      <c r="I1049" s="1">
        <v>0</v>
      </c>
      <c r="J1049" s="1">
        <v>0</v>
      </c>
      <c r="K1049" s="9">
        <f t="shared" si="54"/>
        <v>1.13991163823062</v>
      </c>
      <c r="L1049">
        <f t="shared" si="52"/>
        <v>2.0015066982385861</v>
      </c>
      <c r="M1049">
        <f t="shared" si="53"/>
        <v>0</v>
      </c>
    </row>
    <row r="1050" spans="1:13">
      <c r="A1050" s="1"/>
      <c r="B1050" s="1" t="s">
        <v>48</v>
      </c>
      <c r="C1050" s="1">
        <v>0.5</v>
      </c>
      <c r="D1050" s="1">
        <v>90</v>
      </c>
      <c r="E1050" s="1">
        <v>0.99907598988730295</v>
      </c>
      <c r="F1050" s="1">
        <v>89.259402940447899</v>
      </c>
      <c r="G1050" s="1">
        <v>0.49907598988730301</v>
      </c>
      <c r="H1050" s="1">
        <v>-0.74059705955210098</v>
      </c>
      <c r="I1050" s="1">
        <v>0</v>
      </c>
      <c r="J1050" s="1">
        <v>0</v>
      </c>
      <c r="K1050" s="9">
        <f t="shared" si="54"/>
        <v>0.99907598988730295</v>
      </c>
      <c r="L1050">
        <f t="shared" si="52"/>
        <v>0.7405970595521012</v>
      </c>
      <c r="M1050">
        <f t="shared" si="53"/>
        <v>0</v>
      </c>
    </row>
    <row r="1051" spans="1:13">
      <c r="A1051" s="1"/>
      <c r="B1051" s="1" t="s">
        <v>48</v>
      </c>
      <c r="C1051" s="1">
        <v>0.7</v>
      </c>
      <c r="D1051" s="1">
        <v>180</v>
      </c>
      <c r="E1051" s="1">
        <v>1.00475097557126</v>
      </c>
      <c r="F1051" s="1">
        <v>179.29304425488101</v>
      </c>
      <c r="G1051" s="1">
        <v>0.30475097557126202</v>
      </c>
      <c r="H1051" s="1">
        <v>-0.70695574511887604</v>
      </c>
      <c r="I1051" s="1">
        <v>0</v>
      </c>
      <c r="J1051" s="1">
        <v>0</v>
      </c>
      <c r="K1051" s="9">
        <f t="shared" si="54"/>
        <v>1.00475097557126</v>
      </c>
      <c r="L1051">
        <f t="shared" si="52"/>
        <v>0.7069557451189894</v>
      </c>
      <c r="M1051">
        <f t="shared" si="53"/>
        <v>0</v>
      </c>
    </row>
    <row r="1052" spans="1:13">
      <c r="A1052" s="1"/>
      <c r="B1052" s="1" t="s">
        <v>51</v>
      </c>
      <c r="C1052" s="1">
        <v>1.5</v>
      </c>
      <c r="D1052" s="1">
        <v>0</v>
      </c>
      <c r="E1052" s="1">
        <v>0.97900492476670198</v>
      </c>
      <c r="F1052" s="1">
        <v>1.0278878672704901</v>
      </c>
      <c r="G1052" s="1">
        <v>-0.52099507523329802</v>
      </c>
      <c r="H1052" s="1">
        <v>1.0278878672704901</v>
      </c>
      <c r="I1052" s="1">
        <v>0</v>
      </c>
      <c r="J1052" s="1">
        <v>0</v>
      </c>
      <c r="K1052" s="9">
        <f>IF(J1052=1, "", E1052)</f>
        <v>0.97900492476670198</v>
      </c>
      <c r="L1052">
        <f t="shared" si="52"/>
        <v>1.0278878672704934</v>
      </c>
      <c r="M1052">
        <f t="shared" si="53"/>
        <v>0</v>
      </c>
    </row>
    <row r="1053" spans="1:13">
      <c r="A1053" s="1"/>
      <c r="B1053" s="1" t="s">
        <v>51</v>
      </c>
      <c r="C1053" s="1">
        <v>1</v>
      </c>
      <c r="D1053" s="1">
        <v>45</v>
      </c>
      <c r="E1053" s="1">
        <v>0.97543908782377797</v>
      </c>
      <c r="F1053" s="1">
        <v>52.292664103674703</v>
      </c>
      <c r="G1053" s="1">
        <v>-2.4560912176222499E-2</v>
      </c>
      <c r="H1053" s="1">
        <v>7.2926641036747197</v>
      </c>
      <c r="I1053" s="1">
        <v>0</v>
      </c>
      <c r="J1053" s="1">
        <v>0</v>
      </c>
      <c r="K1053" s="9">
        <f t="shared" ref="K1053:K1116" si="55">IF(J1053=1, "", E1053)</f>
        <v>0.97543908782377797</v>
      </c>
      <c r="L1053">
        <f t="shared" si="52"/>
        <v>7.2926641036746958</v>
      </c>
      <c r="M1053">
        <f t="shared" si="53"/>
        <v>0</v>
      </c>
    </row>
    <row r="1054" spans="1:13">
      <c r="A1054" s="1"/>
      <c r="B1054" s="1" t="s">
        <v>51</v>
      </c>
      <c r="C1054" s="1">
        <v>0.5</v>
      </c>
      <c r="D1054" s="1">
        <v>0</v>
      </c>
      <c r="E1054" s="1">
        <v>0.50363813799362001</v>
      </c>
      <c r="F1054" s="1">
        <v>-0.35258496165647601</v>
      </c>
      <c r="G1054" s="1">
        <v>3.6381379936201198E-3</v>
      </c>
      <c r="H1054" s="1">
        <v>-0.35258496165647601</v>
      </c>
      <c r="I1054" s="1">
        <v>0</v>
      </c>
      <c r="J1054" s="1">
        <v>0</v>
      </c>
      <c r="K1054" s="9">
        <f t="shared" si="55"/>
        <v>0.50363813799362001</v>
      </c>
      <c r="L1054">
        <f t="shared" si="52"/>
        <v>0.35258496165647557</v>
      </c>
      <c r="M1054">
        <f t="shared" si="53"/>
        <v>0</v>
      </c>
    </row>
    <row r="1055" spans="1:13">
      <c r="A1055" s="1"/>
      <c r="B1055" s="1" t="s">
        <v>51</v>
      </c>
      <c r="C1055" s="1">
        <v>0.5</v>
      </c>
      <c r="D1055" s="1">
        <v>45</v>
      </c>
      <c r="E1055" s="1">
        <v>0.49506759459516902</v>
      </c>
      <c r="F1055" s="1">
        <v>77.036748689942101</v>
      </c>
      <c r="G1055" s="1">
        <v>-4.9324054048314704E-3</v>
      </c>
      <c r="H1055" s="1">
        <v>32.036748689942101</v>
      </c>
      <c r="I1055" s="1">
        <v>0</v>
      </c>
      <c r="J1055" s="1">
        <v>0</v>
      </c>
      <c r="K1055" s="9">
        <f t="shared" si="55"/>
        <v>0.49506759459516902</v>
      </c>
      <c r="L1055">
        <f t="shared" si="52"/>
        <v>32.036748689942101</v>
      </c>
      <c r="M1055">
        <f t="shared" si="53"/>
        <v>0</v>
      </c>
    </row>
    <row r="1056" spans="1:13">
      <c r="A1056" s="1"/>
      <c r="B1056" s="1" t="s">
        <v>51</v>
      </c>
      <c r="C1056" s="1">
        <v>0.35</v>
      </c>
      <c r="D1056" s="1">
        <v>135</v>
      </c>
      <c r="E1056" s="1">
        <v>1.15331510134392</v>
      </c>
      <c r="F1056" s="1">
        <v>150.070509863994</v>
      </c>
      <c r="G1056" s="1">
        <v>0.80331510134392203</v>
      </c>
      <c r="H1056" s="1">
        <v>15.0705098639942</v>
      </c>
      <c r="I1056" s="1">
        <v>0</v>
      </c>
      <c r="J1056" s="1">
        <v>0</v>
      </c>
      <c r="K1056" s="9">
        <f t="shared" si="55"/>
        <v>1.15331510134392</v>
      </c>
      <c r="L1056">
        <f t="shared" si="52"/>
        <v>15.070509863994005</v>
      </c>
      <c r="M1056">
        <f t="shared" si="53"/>
        <v>0</v>
      </c>
    </row>
    <row r="1057" spans="1:13">
      <c r="A1057" s="1"/>
      <c r="B1057" s="1" t="s">
        <v>51</v>
      </c>
      <c r="C1057" s="1">
        <v>0.5</v>
      </c>
      <c r="D1057" s="1">
        <v>0</v>
      </c>
      <c r="E1057" s="1">
        <v>0.91689084507784102</v>
      </c>
      <c r="F1057" s="1">
        <v>179.548098997122</v>
      </c>
      <c r="G1057" s="1">
        <v>0.41689084507784102</v>
      </c>
      <c r="H1057" s="1">
        <v>179.548098997122</v>
      </c>
      <c r="I1057" s="1">
        <v>1</v>
      </c>
      <c r="J1057" s="1">
        <v>0</v>
      </c>
      <c r="K1057" s="9">
        <f t="shared" si="55"/>
        <v>0.91689084507784102</v>
      </c>
      <c r="L1057">
        <f t="shared" si="52"/>
        <v>0.45190100287800306</v>
      </c>
      <c r="M1057">
        <f t="shared" si="53"/>
        <v>1</v>
      </c>
    </row>
    <row r="1058" spans="1:13">
      <c r="A1058" s="1"/>
      <c r="B1058" s="1" t="s">
        <v>51</v>
      </c>
      <c r="C1058" s="1">
        <v>1</v>
      </c>
      <c r="D1058" s="1">
        <v>0</v>
      </c>
      <c r="E1058" s="1">
        <v>0.436556360091781</v>
      </c>
      <c r="F1058" s="1">
        <v>-178.91523912803601</v>
      </c>
      <c r="G1058" s="1">
        <v>-0.563443639908219</v>
      </c>
      <c r="H1058" s="1">
        <v>-178.91523912803601</v>
      </c>
      <c r="I1058" s="1">
        <v>0</v>
      </c>
      <c r="J1058" s="1">
        <v>0</v>
      </c>
      <c r="K1058" s="9">
        <f t="shared" si="55"/>
        <v>0.436556360091781</v>
      </c>
      <c r="L1058">
        <f t="shared" si="52"/>
        <v>1.084760871964022</v>
      </c>
      <c r="M1058">
        <f t="shared" si="53"/>
        <v>1</v>
      </c>
    </row>
    <row r="1059" spans="1:13">
      <c r="A1059" s="1"/>
      <c r="B1059" s="1" t="s">
        <v>51</v>
      </c>
      <c r="C1059" s="1">
        <v>1</v>
      </c>
      <c r="D1059" s="1">
        <v>0</v>
      </c>
      <c r="E1059" s="1">
        <v>0.42139235540080999</v>
      </c>
      <c r="F1059" s="1">
        <v>-177.470787580918</v>
      </c>
      <c r="G1059" s="1">
        <v>-0.57860764459919001</v>
      </c>
      <c r="H1059" s="1">
        <v>-177.470787580918</v>
      </c>
      <c r="I1059" s="1">
        <v>0</v>
      </c>
      <c r="J1059" s="1">
        <v>0</v>
      </c>
      <c r="K1059" s="9">
        <f t="shared" si="55"/>
        <v>0.42139235540080999</v>
      </c>
      <c r="L1059">
        <f t="shared" si="52"/>
        <v>2.5292124190820005</v>
      </c>
      <c r="M1059">
        <f t="shared" si="53"/>
        <v>1</v>
      </c>
    </row>
    <row r="1060" spans="1:13">
      <c r="A1060" s="1"/>
      <c r="B1060" s="1" t="s">
        <v>51</v>
      </c>
      <c r="C1060" s="1">
        <v>1.5</v>
      </c>
      <c r="D1060" s="1">
        <v>180</v>
      </c>
      <c r="E1060" s="1">
        <v>1.4179116048737499</v>
      </c>
      <c r="F1060" s="1">
        <v>-179.874763522915</v>
      </c>
      <c r="G1060" s="1">
        <v>-8.2088395126252503E-2</v>
      </c>
      <c r="H1060" s="1">
        <v>0.12523647708462701</v>
      </c>
      <c r="I1060" s="1">
        <v>1</v>
      </c>
      <c r="J1060" s="1">
        <v>0</v>
      </c>
      <c r="K1060" s="9">
        <f t="shared" si="55"/>
        <v>1.4179116048737499</v>
      </c>
      <c r="L1060">
        <f t="shared" si="52"/>
        <v>0.1252364770849681</v>
      </c>
      <c r="M1060">
        <f t="shared" si="53"/>
        <v>0</v>
      </c>
    </row>
    <row r="1061" spans="1:13">
      <c r="A1061" s="1"/>
      <c r="B1061" s="1" t="s">
        <v>51</v>
      </c>
      <c r="C1061" s="1">
        <v>1</v>
      </c>
      <c r="D1061" s="1">
        <v>180</v>
      </c>
      <c r="E1061" s="1">
        <v>1.45933727179387</v>
      </c>
      <c r="F1061" s="1">
        <v>179.310455769051</v>
      </c>
      <c r="G1061" s="1">
        <v>0.45933727179386602</v>
      </c>
      <c r="H1061" s="1">
        <v>-0.689544230948968</v>
      </c>
      <c r="I1061" s="1">
        <v>0</v>
      </c>
      <c r="J1061" s="1">
        <v>0</v>
      </c>
      <c r="K1061" s="9">
        <f t="shared" si="55"/>
        <v>1.45933727179387</v>
      </c>
      <c r="L1061">
        <f t="shared" si="52"/>
        <v>0.68954423094899653</v>
      </c>
      <c r="M1061">
        <f t="shared" si="53"/>
        <v>0</v>
      </c>
    </row>
    <row r="1062" spans="1:13">
      <c r="A1062" s="1"/>
      <c r="B1062" s="1" t="s">
        <v>51</v>
      </c>
      <c r="C1062" s="1">
        <v>1</v>
      </c>
      <c r="D1062" s="1">
        <v>135</v>
      </c>
      <c r="E1062" s="1">
        <v>1.00855976965525</v>
      </c>
      <c r="F1062" s="1">
        <v>143.76982581727401</v>
      </c>
      <c r="G1062" s="1">
        <v>8.5597696552543994E-3</v>
      </c>
      <c r="H1062" s="1">
        <v>8.7698258172739507</v>
      </c>
      <c r="I1062" s="1">
        <v>0</v>
      </c>
      <c r="J1062" s="1">
        <v>0</v>
      </c>
      <c r="K1062" s="9">
        <f t="shared" si="55"/>
        <v>1.00855976965525</v>
      </c>
      <c r="L1062">
        <f t="shared" si="52"/>
        <v>8.7698258172740111</v>
      </c>
      <c r="M1062">
        <f t="shared" si="53"/>
        <v>0</v>
      </c>
    </row>
    <row r="1063" spans="1:13">
      <c r="A1063" s="1"/>
      <c r="B1063" s="1" t="s">
        <v>51</v>
      </c>
      <c r="C1063" s="1">
        <v>1.5</v>
      </c>
      <c r="D1063" s="1">
        <v>45</v>
      </c>
      <c r="E1063" s="1">
        <v>0.41594988081238898</v>
      </c>
      <c r="F1063" s="1">
        <v>93.203510953197807</v>
      </c>
      <c r="G1063" s="1">
        <v>-1.08405011918761</v>
      </c>
      <c r="H1063" s="1">
        <v>48.203510953197799</v>
      </c>
      <c r="I1063" s="1">
        <v>1</v>
      </c>
      <c r="J1063" s="1">
        <v>0</v>
      </c>
      <c r="K1063" s="9">
        <f t="shared" si="55"/>
        <v>0.41594988081238898</v>
      </c>
      <c r="L1063">
        <f t="shared" si="52"/>
        <v>41.796489046802208</v>
      </c>
      <c r="M1063">
        <f t="shared" si="53"/>
        <v>1</v>
      </c>
    </row>
    <row r="1064" spans="1:13">
      <c r="A1064" s="1"/>
      <c r="B1064" s="1" t="s">
        <v>51</v>
      </c>
      <c r="C1064" s="1">
        <v>0.5</v>
      </c>
      <c r="D1064" s="1">
        <v>0</v>
      </c>
      <c r="E1064" s="1">
        <v>0.44172086674175598</v>
      </c>
      <c r="F1064" s="1">
        <v>-178.927923411085</v>
      </c>
      <c r="G1064" s="1">
        <v>-5.8279133258243902E-2</v>
      </c>
      <c r="H1064" s="1">
        <v>-178.927923411085</v>
      </c>
      <c r="I1064" s="1">
        <v>0</v>
      </c>
      <c r="J1064" s="1">
        <v>0</v>
      </c>
      <c r="K1064" s="9">
        <f t="shared" si="55"/>
        <v>0.44172086674175598</v>
      </c>
      <c r="L1064">
        <f t="shared" si="52"/>
        <v>1.0720765889150243</v>
      </c>
      <c r="M1064">
        <f t="shared" si="53"/>
        <v>1</v>
      </c>
    </row>
    <row r="1065" spans="1:13">
      <c r="A1065" s="1"/>
      <c r="B1065" s="1" t="s">
        <v>51</v>
      </c>
      <c r="C1065" s="1">
        <v>0.35</v>
      </c>
      <c r="D1065" s="1">
        <v>0</v>
      </c>
      <c r="E1065" s="1">
        <v>0.68498651192859905</v>
      </c>
      <c r="F1065" s="1">
        <v>177.66621824583501</v>
      </c>
      <c r="G1065" s="1">
        <v>0.33498651192859902</v>
      </c>
      <c r="H1065" s="1">
        <v>177.66621824583501</v>
      </c>
      <c r="I1065" s="1">
        <v>1</v>
      </c>
      <c r="J1065" s="1">
        <v>0</v>
      </c>
      <c r="K1065" s="9">
        <f t="shared" si="55"/>
        <v>0.68498651192859905</v>
      </c>
      <c r="L1065">
        <f t="shared" si="52"/>
        <v>2.3337817541649883</v>
      </c>
      <c r="M1065">
        <f t="shared" si="53"/>
        <v>1</v>
      </c>
    </row>
    <row r="1066" spans="1:13">
      <c r="A1066" s="1"/>
      <c r="B1066" s="1" t="s">
        <v>51</v>
      </c>
      <c r="C1066" s="1">
        <v>1.5</v>
      </c>
      <c r="D1066" s="1">
        <v>0</v>
      </c>
      <c r="E1066" s="1">
        <v>0.50363813799361901</v>
      </c>
      <c r="F1066" s="1">
        <v>-179.64741503834401</v>
      </c>
      <c r="G1066" s="1">
        <v>-0.99636186200638099</v>
      </c>
      <c r="H1066" s="1">
        <v>-179.64741503834401</v>
      </c>
      <c r="I1066" s="1">
        <v>0</v>
      </c>
      <c r="J1066" s="1">
        <v>0</v>
      </c>
      <c r="K1066" s="9">
        <f t="shared" si="55"/>
        <v>0.50363813799361901</v>
      </c>
      <c r="L1066">
        <f t="shared" si="52"/>
        <v>0.35258496165602082</v>
      </c>
      <c r="M1066">
        <f t="shared" si="53"/>
        <v>1</v>
      </c>
    </row>
    <row r="1067" spans="1:13">
      <c r="A1067" s="1"/>
      <c r="B1067" s="1" t="s">
        <v>51</v>
      </c>
      <c r="C1067" s="1">
        <v>0.5</v>
      </c>
      <c r="D1067" s="1">
        <v>180</v>
      </c>
      <c r="E1067" s="1">
        <v>1.00467927339031</v>
      </c>
      <c r="F1067" s="1">
        <v>-179.82325265470001</v>
      </c>
      <c r="G1067" s="1">
        <v>0.50467927339031105</v>
      </c>
      <c r="H1067" s="1">
        <v>0.17674734530032801</v>
      </c>
      <c r="I1067" s="1">
        <v>1</v>
      </c>
      <c r="J1067" s="1">
        <v>0</v>
      </c>
      <c r="K1067" s="9">
        <f t="shared" si="55"/>
        <v>1.00467927339031</v>
      </c>
      <c r="L1067">
        <f t="shared" si="52"/>
        <v>0.17674734529998659</v>
      </c>
      <c r="M1067">
        <f t="shared" si="53"/>
        <v>0</v>
      </c>
    </row>
    <row r="1068" spans="1:13">
      <c r="A1068" s="1"/>
      <c r="B1068" s="1" t="s">
        <v>51</v>
      </c>
      <c r="C1068" s="1">
        <v>1.5</v>
      </c>
      <c r="D1068" s="1">
        <v>180</v>
      </c>
      <c r="E1068" s="1">
        <v>1.02558804398204</v>
      </c>
      <c r="F1068" s="1">
        <v>178.73017555343401</v>
      </c>
      <c r="G1068" s="1">
        <v>-0.47441195601796199</v>
      </c>
      <c r="H1068" s="1">
        <v>-1.2698244465663</v>
      </c>
      <c r="I1068" s="1">
        <v>0</v>
      </c>
      <c r="J1068" s="1">
        <v>0</v>
      </c>
      <c r="K1068" s="9">
        <f t="shared" si="55"/>
        <v>1.02558804398204</v>
      </c>
      <c r="L1068">
        <f t="shared" si="52"/>
        <v>1.2698244465659911</v>
      </c>
      <c r="M1068">
        <f t="shared" si="53"/>
        <v>0</v>
      </c>
    </row>
    <row r="1069" spans="1:13">
      <c r="A1069" s="1"/>
      <c r="B1069" s="1" t="s">
        <v>51</v>
      </c>
      <c r="C1069" s="1">
        <v>0.35</v>
      </c>
      <c r="D1069" s="1">
        <v>0</v>
      </c>
      <c r="E1069" s="1">
        <v>1.2423049328476501</v>
      </c>
      <c r="F1069" s="1">
        <v>179.66647324207801</v>
      </c>
      <c r="G1069" s="1">
        <v>0.892304932847648</v>
      </c>
      <c r="H1069" s="1">
        <v>179.66647324207801</v>
      </c>
      <c r="I1069" s="1">
        <v>1</v>
      </c>
      <c r="J1069" s="1">
        <v>0</v>
      </c>
      <c r="K1069" s="9">
        <f t="shared" si="55"/>
        <v>1.2423049328476501</v>
      </c>
      <c r="L1069">
        <f t="shared" si="52"/>
        <v>0.33352675792198738</v>
      </c>
      <c r="M1069">
        <f t="shared" si="53"/>
        <v>1</v>
      </c>
    </row>
    <row r="1070" spans="1:13">
      <c r="A1070" s="1"/>
      <c r="B1070" s="1" t="s">
        <v>51</v>
      </c>
      <c r="C1070" s="1">
        <v>1</v>
      </c>
      <c r="D1070" s="1">
        <v>0</v>
      </c>
      <c r="E1070" s="1">
        <v>0.100984982267014</v>
      </c>
      <c r="F1070" s="1">
        <v>175.89350283483</v>
      </c>
      <c r="G1070" s="1">
        <v>-0.89901501773298598</v>
      </c>
      <c r="H1070" s="1">
        <v>175.89350283483</v>
      </c>
      <c r="I1070" s="1">
        <v>1</v>
      </c>
      <c r="J1070" s="1">
        <v>0</v>
      </c>
      <c r="K1070" s="9">
        <f t="shared" si="55"/>
        <v>0.100984982267014</v>
      </c>
      <c r="L1070">
        <f t="shared" si="52"/>
        <v>4.1064971651699977</v>
      </c>
      <c r="M1070">
        <f t="shared" si="53"/>
        <v>1</v>
      </c>
    </row>
    <row r="1071" spans="1:13">
      <c r="A1071" s="1"/>
      <c r="B1071" s="1" t="s">
        <v>51</v>
      </c>
      <c r="C1071" s="1">
        <v>1.5</v>
      </c>
      <c r="D1071" s="1">
        <v>90</v>
      </c>
      <c r="E1071" s="1">
        <v>0.33948296411102402</v>
      </c>
      <c r="F1071" s="1">
        <v>95.675894713573101</v>
      </c>
      <c r="G1071" s="1">
        <v>-1.16051703588898</v>
      </c>
      <c r="H1071" s="1">
        <v>5.6758947135731397</v>
      </c>
      <c r="I1071" s="1">
        <v>1</v>
      </c>
      <c r="J1071" s="1">
        <v>0</v>
      </c>
      <c r="K1071" s="9">
        <f t="shared" si="55"/>
        <v>0.33948296411102402</v>
      </c>
      <c r="L1071">
        <f t="shared" si="52"/>
        <v>5.6758947135730864</v>
      </c>
      <c r="M1071">
        <f t="shared" si="53"/>
        <v>0</v>
      </c>
    </row>
    <row r="1072" spans="1:13">
      <c r="A1072" s="1"/>
      <c r="B1072" s="1" t="s">
        <v>51</v>
      </c>
      <c r="C1072" s="1">
        <v>0.7</v>
      </c>
      <c r="D1072" s="1">
        <v>45</v>
      </c>
      <c r="E1072" s="1">
        <v>0.72692752038663699</v>
      </c>
      <c r="F1072" s="1">
        <v>38.914143636098103</v>
      </c>
      <c r="G1072" s="1">
        <v>2.69275203866369E-2</v>
      </c>
      <c r="H1072" s="1">
        <v>-6.0858563639018799</v>
      </c>
      <c r="I1072" s="1">
        <v>0</v>
      </c>
      <c r="J1072" s="1">
        <v>0</v>
      </c>
      <c r="K1072" s="9">
        <f t="shared" si="55"/>
        <v>0.72692752038663699</v>
      </c>
      <c r="L1072">
        <f t="shared" si="52"/>
        <v>6.0858563639018826</v>
      </c>
      <c r="M1072">
        <f t="shared" si="53"/>
        <v>0</v>
      </c>
    </row>
    <row r="1073" spans="1:13">
      <c r="A1073" s="1"/>
      <c r="B1073" s="1" t="s">
        <v>51</v>
      </c>
      <c r="C1073" s="1">
        <v>0.35</v>
      </c>
      <c r="D1073" s="1">
        <v>90</v>
      </c>
      <c r="E1073" s="1">
        <v>0.204319031629346</v>
      </c>
      <c r="F1073" s="1">
        <v>95.076401604868806</v>
      </c>
      <c r="G1073" s="1">
        <v>-0.145680968370654</v>
      </c>
      <c r="H1073" s="1">
        <v>5.0764016048688099</v>
      </c>
      <c r="I1073" s="1">
        <v>1</v>
      </c>
      <c r="J1073" s="1">
        <v>0</v>
      </c>
      <c r="K1073" s="9">
        <f t="shared" si="55"/>
        <v>0.204319031629346</v>
      </c>
      <c r="L1073">
        <f t="shared" si="52"/>
        <v>5.0764016048688063</v>
      </c>
      <c r="M1073">
        <f t="shared" si="53"/>
        <v>0</v>
      </c>
    </row>
    <row r="1074" spans="1:13">
      <c r="A1074" s="1"/>
      <c r="B1074" s="1" t="s">
        <v>51</v>
      </c>
      <c r="C1074" s="1">
        <v>1.5</v>
      </c>
      <c r="D1074" s="1">
        <v>135</v>
      </c>
      <c r="E1074" s="1">
        <v>0.97857149379974995</v>
      </c>
      <c r="F1074" s="1">
        <v>143.607959367653</v>
      </c>
      <c r="G1074" s="1">
        <v>-0.52142850620025005</v>
      </c>
      <c r="H1074" s="1">
        <v>8.6079593676532795</v>
      </c>
      <c r="I1074" s="1">
        <v>0</v>
      </c>
      <c r="J1074" s="1">
        <v>0</v>
      </c>
      <c r="K1074" s="9">
        <f t="shared" si="55"/>
        <v>0.97857149379974995</v>
      </c>
      <c r="L1074">
        <f t="shared" si="52"/>
        <v>8.6079593676529953</v>
      </c>
      <c r="M1074">
        <f t="shared" si="53"/>
        <v>0</v>
      </c>
    </row>
    <row r="1075" spans="1:13">
      <c r="A1075" s="1"/>
      <c r="B1075" s="1" t="s">
        <v>51</v>
      </c>
      <c r="C1075" s="1">
        <v>1.5</v>
      </c>
      <c r="D1075" s="1">
        <v>90</v>
      </c>
      <c r="E1075" s="1">
        <v>0.37505407064735302</v>
      </c>
      <c r="F1075" s="1">
        <v>85.655764050335605</v>
      </c>
      <c r="G1075" s="1">
        <v>-1.12494592935265</v>
      </c>
      <c r="H1075" s="1">
        <v>-4.3442359496643803</v>
      </c>
      <c r="I1075" s="1">
        <v>0</v>
      </c>
      <c r="J1075" s="1">
        <v>0</v>
      </c>
      <c r="K1075" s="9">
        <f t="shared" si="55"/>
        <v>0.37505407064735302</v>
      </c>
      <c r="L1075">
        <f t="shared" si="52"/>
        <v>4.3442359496643803</v>
      </c>
      <c r="M1075">
        <f t="shared" si="53"/>
        <v>0</v>
      </c>
    </row>
    <row r="1076" spans="1:13">
      <c r="A1076" s="1"/>
      <c r="B1076" s="1" t="s">
        <v>51</v>
      </c>
      <c r="C1076" s="1">
        <v>0.7</v>
      </c>
      <c r="D1076" s="1">
        <v>45</v>
      </c>
      <c r="E1076" s="1">
        <v>0.40832355201437098</v>
      </c>
      <c r="F1076" s="1">
        <v>37.754200538021003</v>
      </c>
      <c r="G1076" s="1">
        <v>-0.29167644798562897</v>
      </c>
      <c r="H1076" s="1">
        <v>-7.2457994619789998</v>
      </c>
      <c r="I1076" s="1">
        <v>0</v>
      </c>
      <c r="J1076" s="1">
        <v>0</v>
      </c>
      <c r="K1076" s="9">
        <f t="shared" si="55"/>
        <v>0.40832355201437098</v>
      </c>
      <c r="L1076">
        <f t="shared" si="52"/>
        <v>7.2457994619790043</v>
      </c>
      <c r="M1076">
        <f t="shared" si="53"/>
        <v>0</v>
      </c>
    </row>
    <row r="1077" spans="1:13">
      <c r="A1077" s="1"/>
      <c r="B1077" s="1" t="s">
        <v>51</v>
      </c>
      <c r="C1077" s="1">
        <v>1</v>
      </c>
      <c r="D1077" s="1">
        <v>180</v>
      </c>
      <c r="E1077" s="1">
        <v>0.999599295468108</v>
      </c>
      <c r="F1077" s="1">
        <v>-179.23018055547601</v>
      </c>
      <c r="G1077" s="1">
        <v>-4.0070453189178202E-4</v>
      </c>
      <c r="H1077" s="1">
        <v>0.76981944452387596</v>
      </c>
      <c r="I1077" s="1">
        <v>1</v>
      </c>
      <c r="J1077" s="1">
        <v>0</v>
      </c>
      <c r="K1077" s="9">
        <f t="shared" si="55"/>
        <v>0.999599295468108</v>
      </c>
      <c r="L1077">
        <f t="shared" si="52"/>
        <v>0.7698194445239892</v>
      </c>
      <c r="M1077">
        <f t="shared" si="53"/>
        <v>0</v>
      </c>
    </row>
    <row r="1078" spans="1:13">
      <c r="A1078" s="1"/>
      <c r="B1078" s="1" t="s">
        <v>51</v>
      </c>
      <c r="C1078" s="1">
        <v>0.35</v>
      </c>
      <c r="D1078" s="1">
        <v>45</v>
      </c>
      <c r="E1078" s="1">
        <v>0.75745601532544404</v>
      </c>
      <c r="F1078" s="1">
        <v>41.101385649897502</v>
      </c>
      <c r="G1078" s="1">
        <v>0.40745601532544401</v>
      </c>
      <c r="H1078" s="1">
        <v>-3.8986143501025499</v>
      </c>
      <c r="I1078" s="1">
        <v>0</v>
      </c>
      <c r="J1078" s="1">
        <v>0</v>
      </c>
      <c r="K1078" s="9">
        <f t="shared" si="55"/>
        <v>0.75745601532544404</v>
      </c>
      <c r="L1078">
        <f t="shared" si="52"/>
        <v>3.8986143501024912</v>
      </c>
      <c r="M1078">
        <f t="shared" si="53"/>
        <v>0</v>
      </c>
    </row>
    <row r="1079" spans="1:13">
      <c r="A1079" s="1"/>
      <c r="B1079" s="1" t="s">
        <v>51</v>
      </c>
      <c r="C1079" s="1">
        <v>1</v>
      </c>
      <c r="D1079" s="1">
        <v>45</v>
      </c>
      <c r="E1079" s="1">
        <v>0.81487058634906295</v>
      </c>
      <c r="F1079" s="1">
        <v>39.056862047088401</v>
      </c>
      <c r="G1079" s="1">
        <v>-0.18512941365093699</v>
      </c>
      <c r="H1079" s="1">
        <v>-5.9431379529116297</v>
      </c>
      <c r="I1079" s="1">
        <v>0</v>
      </c>
      <c r="J1079" s="1">
        <v>0</v>
      </c>
      <c r="K1079" s="9">
        <f t="shared" si="55"/>
        <v>0.81487058634906295</v>
      </c>
      <c r="L1079">
        <f t="shared" si="52"/>
        <v>5.9431379529115986</v>
      </c>
      <c r="M1079">
        <f t="shared" si="53"/>
        <v>0</v>
      </c>
    </row>
    <row r="1080" spans="1:13">
      <c r="A1080" s="1"/>
      <c r="B1080" s="1" t="s">
        <v>51</v>
      </c>
      <c r="C1080" s="1">
        <v>0.5</v>
      </c>
      <c r="D1080" s="1">
        <v>135</v>
      </c>
      <c r="E1080" s="1">
        <v>0.98349965583301002</v>
      </c>
      <c r="F1080" s="1">
        <v>140.77622886374601</v>
      </c>
      <c r="G1080" s="1">
        <v>0.48349965583301002</v>
      </c>
      <c r="H1080" s="1">
        <v>5.7762288637457004</v>
      </c>
      <c r="I1080" s="1">
        <v>0</v>
      </c>
      <c r="J1080" s="1">
        <v>0</v>
      </c>
      <c r="K1080" s="9">
        <f t="shared" si="55"/>
        <v>0.98349965583301002</v>
      </c>
      <c r="L1080">
        <f t="shared" si="52"/>
        <v>5.7762288637460131</v>
      </c>
      <c r="M1080">
        <f t="shared" si="53"/>
        <v>0</v>
      </c>
    </row>
    <row r="1081" spans="1:13">
      <c r="A1081" s="1"/>
      <c r="B1081" s="1" t="s">
        <v>51</v>
      </c>
      <c r="C1081" s="1">
        <v>1</v>
      </c>
      <c r="D1081" s="1">
        <v>90</v>
      </c>
      <c r="E1081" s="1">
        <v>0.49278798471240998</v>
      </c>
      <c r="F1081" s="1">
        <v>89.699710404077706</v>
      </c>
      <c r="G1081" s="1">
        <v>-0.50721201528758997</v>
      </c>
      <c r="H1081" s="1">
        <v>-0.30028959592232202</v>
      </c>
      <c r="I1081" s="1">
        <v>0</v>
      </c>
      <c r="J1081" s="1">
        <v>0</v>
      </c>
      <c r="K1081" s="9">
        <f t="shared" si="55"/>
        <v>0.49278798471240998</v>
      </c>
      <c r="L1081">
        <f t="shared" si="52"/>
        <v>0.30028959592229398</v>
      </c>
      <c r="M1081">
        <f t="shared" si="53"/>
        <v>0</v>
      </c>
    </row>
    <row r="1082" spans="1:13">
      <c r="A1082" s="1"/>
      <c r="B1082" s="1" t="s">
        <v>51</v>
      </c>
      <c r="C1082" s="1">
        <v>0.35</v>
      </c>
      <c r="D1082" s="1">
        <v>180</v>
      </c>
      <c r="E1082" s="1">
        <v>1.51107263236631</v>
      </c>
      <c r="F1082" s="1">
        <v>-179.099012441659</v>
      </c>
      <c r="G1082" s="1">
        <v>1.1610726323663101</v>
      </c>
      <c r="H1082" s="1">
        <v>0.90098755834139899</v>
      </c>
      <c r="I1082" s="1">
        <v>1</v>
      </c>
      <c r="J1082" s="1">
        <v>0</v>
      </c>
      <c r="K1082" s="9">
        <f t="shared" si="55"/>
        <v>1.51107263236631</v>
      </c>
      <c r="L1082">
        <f t="shared" si="52"/>
        <v>0.90098755834100075</v>
      </c>
      <c r="M1082">
        <f t="shared" si="53"/>
        <v>0</v>
      </c>
    </row>
    <row r="1083" spans="1:13">
      <c r="A1083" s="1"/>
      <c r="B1083" s="1" t="s">
        <v>51</v>
      </c>
      <c r="C1083" s="1">
        <v>1.5</v>
      </c>
      <c r="D1083" s="1">
        <v>90</v>
      </c>
      <c r="E1083" s="1">
        <v>0.99899586790439399</v>
      </c>
      <c r="F1083" s="1">
        <v>89.8518726684039</v>
      </c>
      <c r="G1083" s="1">
        <v>-0.50100413209560601</v>
      </c>
      <c r="H1083" s="1">
        <v>-0.148127331596072</v>
      </c>
      <c r="I1083" s="1">
        <v>0</v>
      </c>
      <c r="J1083" s="1">
        <v>0</v>
      </c>
      <c r="K1083" s="9">
        <f t="shared" si="55"/>
        <v>0.99899586790439399</v>
      </c>
      <c r="L1083">
        <f t="shared" si="52"/>
        <v>0.14812733159610048</v>
      </c>
      <c r="M1083">
        <f t="shared" si="53"/>
        <v>0</v>
      </c>
    </row>
    <row r="1084" spans="1:13">
      <c r="A1084" s="1"/>
      <c r="B1084" s="1" t="s">
        <v>51</v>
      </c>
      <c r="C1084" s="1">
        <v>1.5</v>
      </c>
      <c r="D1084" s="1">
        <v>180</v>
      </c>
      <c r="E1084" s="1">
        <v>1.0568458819612301</v>
      </c>
      <c r="F1084" s="1">
        <v>178.207465317828</v>
      </c>
      <c r="G1084" s="1">
        <v>-0.44315411803876897</v>
      </c>
      <c r="H1084" s="1">
        <v>-1.7925346821716599</v>
      </c>
      <c r="I1084" s="1">
        <v>0</v>
      </c>
      <c r="J1084" s="1">
        <v>0</v>
      </c>
      <c r="K1084" s="9">
        <f t="shared" si="55"/>
        <v>1.0568458819612301</v>
      </c>
      <c r="L1084">
        <f t="shared" si="52"/>
        <v>1.7925346821720041</v>
      </c>
      <c r="M1084">
        <f t="shared" si="53"/>
        <v>0</v>
      </c>
    </row>
    <row r="1085" spans="1:13">
      <c r="A1085" s="1"/>
      <c r="B1085" s="1" t="s">
        <v>51</v>
      </c>
      <c r="C1085" s="1">
        <v>0.5</v>
      </c>
      <c r="D1085" s="1">
        <v>90</v>
      </c>
      <c r="E1085" s="1">
        <v>0.49295039036008398</v>
      </c>
      <c r="F1085" s="1">
        <v>88.498881828597703</v>
      </c>
      <c r="G1085" s="1">
        <v>-7.0496096399157403E-3</v>
      </c>
      <c r="H1085" s="1">
        <v>-1.5011181714022499</v>
      </c>
      <c r="I1085" s="1">
        <v>0</v>
      </c>
      <c r="J1085" s="1">
        <v>0</v>
      </c>
      <c r="K1085" s="9">
        <f t="shared" si="55"/>
        <v>0.49295039036008398</v>
      </c>
      <c r="L1085">
        <f t="shared" si="52"/>
        <v>1.501118171402311</v>
      </c>
      <c r="M1085">
        <f t="shared" si="53"/>
        <v>0</v>
      </c>
    </row>
    <row r="1086" spans="1:13">
      <c r="A1086" s="1"/>
      <c r="B1086" s="1" t="s">
        <v>51</v>
      </c>
      <c r="C1086" s="1">
        <v>0.7</v>
      </c>
      <c r="D1086" s="1">
        <v>90</v>
      </c>
      <c r="E1086" s="1">
        <v>0.51861475545256397</v>
      </c>
      <c r="F1086" s="1">
        <v>89.714664811492895</v>
      </c>
      <c r="G1086" s="1">
        <v>-0.18138524454743599</v>
      </c>
      <c r="H1086" s="1">
        <v>-0.28533518850713302</v>
      </c>
      <c r="I1086" s="1">
        <v>0</v>
      </c>
      <c r="J1086" s="1">
        <v>0</v>
      </c>
      <c r="K1086" s="9">
        <f t="shared" si="55"/>
        <v>0.51861475545256397</v>
      </c>
      <c r="L1086">
        <f t="shared" si="52"/>
        <v>0.28533518850710493</v>
      </c>
      <c r="M1086">
        <f t="shared" si="53"/>
        <v>0</v>
      </c>
    </row>
    <row r="1087" spans="1:13">
      <c r="A1087" s="1"/>
      <c r="B1087" s="1" t="s">
        <v>51</v>
      </c>
      <c r="C1087" s="1">
        <v>0.5</v>
      </c>
      <c r="D1087" s="1">
        <v>180</v>
      </c>
      <c r="E1087" s="1">
        <v>1.2735819021722401</v>
      </c>
      <c r="F1087" s="1">
        <v>178.74503963471099</v>
      </c>
      <c r="G1087" s="1">
        <v>0.77358190217224398</v>
      </c>
      <c r="H1087" s="1">
        <v>-1.2549603652889201</v>
      </c>
      <c r="I1087" s="1">
        <v>0</v>
      </c>
      <c r="J1087" s="1">
        <v>0</v>
      </c>
      <c r="K1087" s="9">
        <f t="shared" si="55"/>
        <v>1.2735819021722401</v>
      </c>
      <c r="L1087">
        <f t="shared" si="52"/>
        <v>1.2549603652890085</v>
      </c>
      <c r="M1087">
        <f t="shared" si="53"/>
        <v>0</v>
      </c>
    </row>
    <row r="1088" spans="1:13">
      <c r="A1088" s="1"/>
      <c r="B1088" s="1" t="s">
        <v>51</v>
      </c>
      <c r="C1088" s="1">
        <v>1</v>
      </c>
      <c r="D1088" s="1">
        <v>135</v>
      </c>
      <c r="E1088" s="1">
        <v>1.4738515534791801</v>
      </c>
      <c r="F1088" s="1">
        <v>144.57203491308999</v>
      </c>
      <c r="G1088" s="1">
        <v>0.47385155347918301</v>
      </c>
      <c r="H1088" s="1">
        <v>9.5720349130902491</v>
      </c>
      <c r="I1088" s="1">
        <v>0</v>
      </c>
      <c r="J1088" s="1">
        <v>0</v>
      </c>
      <c r="K1088" s="9">
        <f t="shared" si="55"/>
        <v>1.4738515534791801</v>
      </c>
      <c r="L1088">
        <f t="shared" si="52"/>
        <v>9.5720349130899933</v>
      </c>
      <c r="M1088">
        <f t="shared" si="53"/>
        <v>0</v>
      </c>
    </row>
    <row r="1089" spans="1:13">
      <c r="A1089" s="1"/>
      <c r="B1089" s="1" t="s">
        <v>51</v>
      </c>
      <c r="C1089" s="1">
        <v>1.5</v>
      </c>
      <c r="D1089" s="1">
        <v>180</v>
      </c>
      <c r="E1089" s="1">
        <v>1.48006779066433</v>
      </c>
      <c r="F1089" s="1">
        <v>179.120133988254</v>
      </c>
      <c r="G1089" s="1">
        <v>-1.99322093356749E-2</v>
      </c>
      <c r="H1089" s="1">
        <v>-0.87986601174571899</v>
      </c>
      <c r="I1089" s="1">
        <v>0</v>
      </c>
      <c r="J1089" s="1">
        <v>0</v>
      </c>
      <c r="K1089" s="9">
        <f t="shared" si="55"/>
        <v>1.48006779066433</v>
      </c>
      <c r="L1089">
        <f t="shared" si="52"/>
        <v>0.8798660117460031</v>
      </c>
      <c r="M1089">
        <f t="shared" si="53"/>
        <v>0</v>
      </c>
    </row>
    <row r="1090" spans="1:13">
      <c r="A1090" s="1"/>
      <c r="B1090" s="1" t="s">
        <v>51</v>
      </c>
      <c r="C1090" s="1">
        <v>1.5</v>
      </c>
      <c r="D1090" s="1">
        <v>180</v>
      </c>
      <c r="E1090" s="1">
        <v>1.4854266100803</v>
      </c>
      <c r="F1090" s="1">
        <v>178.724756745158</v>
      </c>
      <c r="G1090" s="1">
        <v>-1.45733899196965E-2</v>
      </c>
      <c r="H1090" s="1">
        <v>-1.27524325484239</v>
      </c>
      <c r="I1090" s="1">
        <v>0</v>
      </c>
      <c r="J1090" s="1">
        <v>0</v>
      </c>
      <c r="K1090" s="9">
        <f t="shared" si="55"/>
        <v>1.4854266100803</v>
      </c>
      <c r="L1090">
        <f t="shared" si="52"/>
        <v>1.2752432548419961</v>
      </c>
      <c r="M1090">
        <f t="shared" si="53"/>
        <v>0</v>
      </c>
    </row>
    <row r="1091" spans="1:13">
      <c r="A1091" s="1"/>
      <c r="B1091" s="1" t="s">
        <v>51</v>
      </c>
      <c r="C1091" s="1">
        <v>0.7</v>
      </c>
      <c r="D1091" s="1">
        <v>90</v>
      </c>
      <c r="E1091" s="1">
        <v>0.70627030156150095</v>
      </c>
      <c r="F1091" s="1">
        <v>93.984108027681302</v>
      </c>
      <c r="G1091" s="1">
        <v>6.2703015615010998E-3</v>
      </c>
      <c r="H1091" s="1">
        <v>3.9841080276812599</v>
      </c>
      <c r="I1091" s="1">
        <v>1</v>
      </c>
      <c r="J1091" s="1">
        <v>0</v>
      </c>
      <c r="K1091" s="9">
        <f t="shared" si="55"/>
        <v>0.70627030156150095</v>
      </c>
      <c r="L1091">
        <f t="shared" ref="L1091:L1154" si="56">IF(J1091=1, "", IF(D1091=90, ABS(MOD(F1091-D1091+180, 360)-180), ABS(IF(ABS(MOD(F1091-(180-D1091)+180, 360)-180) &lt; ABS(MOD(F1091-D1091+180, 360)-180), MOD(F1091-(180-D1091)+180, 360)-180, MOD(F1091-D1091+180, 360)-180))))</f>
        <v>3.9841080276813159</v>
      </c>
      <c r="M1091">
        <f t="shared" si="53"/>
        <v>0</v>
      </c>
    </row>
    <row r="1092" spans="1:13">
      <c r="A1092" s="1"/>
      <c r="B1092" s="1" t="s">
        <v>51</v>
      </c>
      <c r="C1092" s="1">
        <v>0.7</v>
      </c>
      <c r="D1092" s="1">
        <v>90</v>
      </c>
      <c r="E1092" s="1">
        <v>0.70984639375556002</v>
      </c>
      <c r="F1092" s="1">
        <v>91.042384606818999</v>
      </c>
      <c r="G1092" s="1">
        <v>9.8463937555599602E-3</v>
      </c>
      <c r="H1092" s="1">
        <v>1.0423846068190401</v>
      </c>
      <c r="I1092" s="1">
        <v>1</v>
      </c>
      <c r="J1092" s="1">
        <v>0</v>
      </c>
      <c r="K1092" s="9">
        <f t="shared" si="55"/>
        <v>0.70984639375556002</v>
      </c>
      <c r="L1092">
        <f t="shared" si="56"/>
        <v>1.0423846068189846</v>
      </c>
      <c r="M1092">
        <f t="shared" ref="M1092:M1155" si="57">IF(OR(J1092=1, D1092=90), 0, IF(ABS(MOD(F1092-(180-D1092)+180, 360)-180) &lt; ABS(MOD(F1092-D1092+180, 360)-180), 1, 0))</f>
        <v>0</v>
      </c>
    </row>
    <row r="1093" spans="1:13">
      <c r="A1093" s="1"/>
      <c r="B1093" s="1" t="s">
        <v>51</v>
      </c>
      <c r="C1093" s="1">
        <v>0.7</v>
      </c>
      <c r="D1093" s="1">
        <v>45</v>
      </c>
      <c r="E1093" s="1">
        <v>0.75676881115544903</v>
      </c>
      <c r="F1093" s="1">
        <v>38.598731867978898</v>
      </c>
      <c r="G1093" s="1">
        <v>5.6768811155448601E-2</v>
      </c>
      <c r="H1093" s="1">
        <v>-6.4012681320210998</v>
      </c>
      <c r="I1093" s="1">
        <v>0</v>
      </c>
      <c r="J1093" s="1">
        <v>0</v>
      </c>
      <c r="K1093" s="9">
        <f t="shared" si="55"/>
        <v>0.75676881115544903</v>
      </c>
      <c r="L1093">
        <f t="shared" si="56"/>
        <v>6.4012681320211016</v>
      </c>
      <c r="M1093">
        <f t="shared" si="57"/>
        <v>0</v>
      </c>
    </row>
    <row r="1094" spans="1:13">
      <c r="A1094" s="1"/>
      <c r="B1094" s="1" t="s">
        <v>51</v>
      </c>
      <c r="C1094" s="1">
        <v>0.7</v>
      </c>
      <c r="D1094" s="1">
        <v>0</v>
      </c>
      <c r="E1094" s="1">
        <v>0.74640627489823097</v>
      </c>
      <c r="F1094" s="1">
        <v>0.15860382883360599</v>
      </c>
      <c r="G1094" s="1">
        <v>4.64062748982308E-2</v>
      </c>
      <c r="H1094" s="1">
        <v>0.15860382883360599</v>
      </c>
      <c r="I1094" s="1">
        <v>0</v>
      </c>
      <c r="J1094" s="1">
        <v>0</v>
      </c>
      <c r="K1094" s="9">
        <f t="shared" si="55"/>
        <v>0.74640627489823097</v>
      </c>
      <c r="L1094">
        <f t="shared" si="56"/>
        <v>0.15860382883360558</v>
      </c>
      <c r="M1094">
        <f t="shared" si="57"/>
        <v>0</v>
      </c>
    </row>
    <row r="1095" spans="1:13">
      <c r="A1095" s="1"/>
      <c r="B1095" s="1" t="s">
        <v>51</v>
      </c>
      <c r="C1095" s="1">
        <v>0.7</v>
      </c>
      <c r="D1095" s="1">
        <v>45</v>
      </c>
      <c r="E1095" s="1">
        <v>0.50530945952919704</v>
      </c>
      <c r="F1095" s="1">
        <v>40.3980063369006</v>
      </c>
      <c r="G1095" s="1">
        <v>-0.194690540470803</v>
      </c>
      <c r="H1095" s="1">
        <v>-4.60199366309942</v>
      </c>
      <c r="I1095" s="1">
        <v>0</v>
      </c>
      <c r="J1095" s="1">
        <v>0</v>
      </c>
      <c r="K1095" s="9">
        <f t="shared" si="55"/>
        <v>0.50530945952919704</v>
      </c>
      <c r="L1095">
        <f t="shared" si="56"/>
        <v>4.6019936630993925</v>
      </c>
      <c r="M1095">
        <f t="shared" si="57"/>
        <v>0</v>
      </c>
    </row>
    <row r="1096" spans="1:13">
      <c r="A1096" s="1"/>
      <c r="B1096" s="1" t="s">
        <v>51</v>
      </c>
      <c r="C1096" s="1">
        <v>1.5</v>
      </c>
      <c r="D1096" s="1">
        <v>45</v>
      </c>
      <c r="E1096" s="1">
        <v>0.70285065664237001</v>
      </c>
      <c r="F1096" s="1">
        <v>35.6992118128532</v>
      </c>
      <c r="G1096" s="1">
        <v>-0.79714934335762999</v>
      </c>
      <c r="H1096" s="1">
        <v>-9.3007881871468499</v>
      </c>
      <c r="I1096" s="1">
        <v>0</v>
      </c>
      <c r="J1096" s="1">
        <v>0</v>
      </c>
      <c r="K1096" s="9">
        <f t="shared" si="55"/>
        <v>0.70285065664237001</v>
      </c>
      <c r="L1096">
        <f t="shared" si="56"/>
        <v>9.300788187146793</v>
      </c>
      <c r="M1096">
        <f t="shared" si="57"/>
        <v>0</v>
      </c>
    </row>
    <row r="1097" spans="1:13">
      <c r="A1097" s="1"/>
      <c r="B1097" s="1" t="s">
        <v>51</v>
      </c>
      <c r="C1097" s="1">
        <v>1</v>
      </c>
      <c r="D1097" s="1">
        <v>90</v>
      </c>
      <c r="E1097" s="1">
        <v>0.99955658691478899</v>
      </c>
      <c r="F1097" s="1">
        <v>88.075064964799594</v>
      </c>
      <c r="G1097" s="1">
        <v>-4.4341308521056401E-4</v>
      </c>
      <c r="H1097" s="1">
        <v>-1.92493503520041</v>
      </c>
      <c r="I1097" s="1">
        <v>0</v>
      </c>
      <c r="J1097" s="1">
        <v>0</v>
      </c>
      <c r="K1097" s="9">
        <f t="shared" si="55"/>
        <v>0.99955658691478899</v>
      </c>
      <c r="L1097">
        <f t="shared" si="56"/>
        <v>1.9249350352004058</v>
      </c>
      <c r="M1097">
        <f t="shared" si="57"/>
        <v>0</v>
      </c>
    </row>
    <row r="1098" spans="1:13">
      <c r="A1098" s="1"/>
      <c r="B1098" s="1" t="s">
        <v>51</v>
      </c>
      <c r="C1098" s="1">
        <v>1.5</v>
      </c>
      <c r="D1098" s="1">
        <v>90</v>
      </c>
      <c r="E1098" s="1">
        <v>1.0199191249044499</v>
      </c>
      <c r="F1098" s="1">
        <v>91.305908607223301</v>
      </c>
      <c r="G1098" s="1">
        <v>-0.48008087509555097</v>
      </c>
      <c r="H1098" s="1">
        <v>1.30590860722327</v>
      </c>
      <c r="I1098" s="1">
        <v>1</v>
      </c>
      <c r="J1098" s="1">
        <v>0</v>
      </c>
      <c r="K1098" s="9">
        <f t="shared" si="55"/>
        <v>1.0199191249044499</v>
      </c>
      <c r="L1098">
        <f t="shared" si="56"/>
        <v>1.3059086072233015</v>
      </c>
      <c r="M1098">
        <f t="shared" si="57"/>
        <v>0</v>
      </c>
    </row>
    <row r="1099" spans="1:13">
      <c r="A1099" s="1"/>
      <c r="B1099" s="1" t="s">
        <v>51</v>
      </c>
      <c r="C1099" s="1">
        <v>0.5</v>
      </c>
      <c r="D1099" s="1">
        <v>135</v>
      </c>
      <c r="E1099" s="1">
        <v>1.4684105194968</v>
      </c>
      <c r="F1099" s="1">
        <v>139.29377215106601</v>
      </c>
      <c r="G1099" s="1">
        <v>0.96841051949680301</v>
      </c>
      <c r="H1099" s="1">
        <v>4.2937721510662596</v>
      </c>
      <c r="I1099" s="1">
        <v>0</v>
      </c>
      <c r="J1099" s="1">
        <v>0</v>
      </c>
      <c r="K1099" s="9">
        <f t="shared" si="55"/>
        <v>1.4684105194968</v>
      </c>
      <c r="L1099">
        <f t="shared" si="56"/>
        <v>4.2937721510660083</v>
      </c>
      <c r="M1099">
        <f t="shared" si="57"/>
        <v>0</v>
      </c>
    </row>
    <row r="1100" spans="1:13">
      <c r="A1100" s="1"/>
      <c r="B1100" s="1" t="s">
        <v>51</v>
      </c>
      <c r="C1100" s="1">
        <v>0.5</v>
      </c>
      <c r="D1100" s="1">
        <v>0</v>
      </c>
      <c r="E1100" s="1">
        <v>1.44400475241106</v>
      </c>
      <c r="F1100" s="1">
        <v>178.89317094208801</v>
      </c>
      <c r="G1100" s="1">
        <v>0.94400475241106296</v>
      </c>
      <c r="H1100" s="1">
        <v>178.89317094208801</v>
      </c>
      <c r="I1100" s="1">
        <v>1</v>
      </c>
      <c r="J1100" s="1">
        <v>0</v>
      </c>
      <c r="K1100" s="9">
        <f t="shared" si="55"/>
        <v>1.44400475241106</v>
      </c>
      <c r="L1100">
        <f t="shared" si="56"/>
        <v>1.1068290579119946</v>
      </c>
      <c r="M1100">
        <f t="shared" si="57"/>
        <v>1</v>
      </c>
    </row>
    <row r="1101" spans="1:13">
      <c r="A1101" s="1"/>
      <c r="B1101" s="1" t="s">
        <v>51</v>
      </c>
      <c r="C1101" s="1">
        <v>0.35</v>
      </c>
      <c r="D1101" s="1">
        <v>45</v>
      </c>
      <c r="E1101" s="1">
        <v>1.28916142420701</v>
      </c>
      <c r="F1101" s="1">
        <v>44.009721018453703</v>
      </c>
      <c r="G1101" s="1">
        <v>0.93916142420701099</v>
      </c>
      <c r="H1101" s="1">
        <v>-0.990278981546311</v>
      </c>
      <c r="I1101" s="1">
        <v>0</v>
      </c>
      <c r="J1101" s="1">
        <v>0</v>
      </c>
      <c r="K1101" s="9">
        <f t="shared" si="55"/>
        <v>1.28916142420701</v>
      </c>
      <c r="L1101">
        <f t="shared" si="56"/>
        <v>0.99027898154628247</v>
      </c>
      <c r="M1101">
        <f t="shared" si="57"/>
        <v>0</v>
      </c>
    </row>
    <row r="1102" spans="1:13">
      <c r="A1102" s="1"/>
      <c r="B1102" s="1" t="s">
        <v>51</v>
      </c>
      <c r="C1102" s="1">
        <v>0.7</v>
      </c>
      <c r="D1102" s="1">
        <v>180</v>
      </c>
      <c r="E1102" s="1">
        <v>1.46973817421552</v>
      </c>
      <c r="F1102" s="1">
        <v>179.113949621101</v>
      </c>
      <c r="G1102" s="1">
        <v>0.76973817421552404</v>
      </c>
      <c r="H1102" s="1">
        <v>-0.88605037889925597</v>
      </c>
      <c r="I1102" s="1">
        <v>0</v>
      </c>
      <c r="J1102" s="1">
        <v>0</v>
      </c>
      <c r="K1102" s="9">
        <f t="shared" si="55"/>
        <v>1.46973817421552</v>
      </c>
      <c r="L1102">
        <f t="shared" si="56"/>
        <v>0.88605037889900018</v>
      </c>
      <c r="M1102">
        <f t="shared" si="57"/>
        <v>0</v>
      </c>
    </row>
    <row r="1103" spans="1:13">
      <c r="A1103" s="1"/>
      <c r="B1103" s="1" t="s">
        <v>51</v>
      </c>
      <c r="C1103" s="1">
        <v>1</v>
      </c>
      <c r="D1103" s="1">
        <v>90</v>
      </c>
      <c r="E1103" s="1">
        <v>1.00935311153207</v>
      </c>
      <c r="F1103" s="1">
        <v>89.560174098664305</v>
      </c>
      <c r="G1103" s="1">
        <v>9.3531115320706296E-3</v>
      </c>
      <c r="H1103" s="1">
        <v>-0.43982590133566601</v>
      </c>
      <c r="I1103" s="1">
        <v>0</v>
      </c>
      <c r="J1103" s="1">
        <v>0</v>
      </c>
      <c r="K1103" s="9">
        <f t="shared" si="55"/>
        <v>1.00935311153207</v>
      </c>
      <c r="L1103">
        <f t="shared" si="56"/>
        <v>0.43982590133569488</v>
      </c>
      <c r="M1103">
        <f t="shared" si="57"/>
        <v>0</v>
      </c>
    </row>
    <row r="1104" spans="1:13">
      <c r="A1104" s="1"/>
      <c r="B1104" s="1" t="s">
        <v>51</v>
      </c>
      <c r="C1104" s="1">
        <v>0.5</v>
      </c>
      <c r="D1104" s="1">
        <v>45</v>
      </c>
      <c r="E1104" s="1">
        <v>0.55773183306458696</v>
      </c>
      <c r="F1104" s="1">
        <v>34.0138521987639</v>
      </c>
      <c r="G1104" s="1">
        <v>5.7731833064586499E-2</v>
      </c>
      <c r="H1104" s="1">
        <v>-10.9861478012361</v>
      </c>
      <c r="I1104" s="1">
        <v>0</v>
      </c>
      <c r="J1104" s="1">
        <v>0</v>
      </c>
      <c r="K1104" s="9">
        <f t="shared" si="55"/>
        <v>0.55773183306458696</v>
      </c>
      <c r="L1104">
        <f t="shared" si="56"/>
        <v>10.986147801236086</v>
      </c>
      <c r="M1104">
        <f t="shared" si="57"/>
        <v>0</v>
      </c>
    </row>
    <row r="1105" spans="1:13">
      <c r="A1105" s="1"/>
      <c r="B1105" s="1" t="s">
        <v>51</v>
      </c>
      <c r="C1105" s="1">
        <v>1</v>
      </c>
      <c r="D1105" s="1">
        <v>45</v>
      </c>
      <c r="E1105" s="1">
        <v>0.33568921825662801</v>
      </c>
      <c r="F1105" s="1">
        <v>33.0053874314494</v>
      </c>
      <c r="G1105" s="1">
        <v>-0.66431078174337199</v>
      </c>
      <c r="H1105" s="1">
        <v>-11.9946125685506</v>
      </c>
      <c r="I1105" s="1">
        <v>0</v>
      </c>
      <c r="J1105" s="1">
        <v>0</v>
      </c>
      <c r="K1105" s="9">
        <f t="shared" si="55"/>
        <v>0.33568921825662801</v>
      </c>
      <c r="L1105">
        <f t="shared" si="56"/>
        <v>11.994612568550593</v>
      </c>
      <c r="M1105">
        <f t="shared" si="57"/>
        <v>0</v>
      </c>
    </row>
    <row r="1106" spans="1:13">
      <c r="A1106" s="1"/>
      <c r="B1106" s="1" t="s">
        <v>51</v>
      </c>
      <c r="C1106" s="1">
        <v>0.5</v>
      </c>
      <c r="D1106" s="1">
        <v>180</v>
      </c>
      <c r="E1106" s="1">
        <v>1.26885308119169</v>
      </c>
      <c r="F1106" s="1">
        <v>178.04033864705301</v>
      </c>
      <c r="G1106" s="1">
        <v>0.76885308119169204</v>
      </c>
      <c r="H1106" s="1">
        <v>-1.9596613529467399</v>
      </c>
      <c r="I1106" s="1">
        <v>0</v>
      </c>
      <c r="J1106" s="1">
        <v>0</v>
      </c>
      <c r="K1106" s="9">
        <f t="shared" si="55"/>
        <v>1.26885308119169</v>
      </c>
      <c r="L1106">
        <f t="shared" si="56"/>
        <v>1.9596613529469948</v>
      </c>
      <c r="M1106">
        <f t="shared" si="57"/>
        <v>0</v>
      </c>
    </row>
    <row r="1107" spans="1:13">
      <c r="A1107" s="1"/>
      <c r="B1107" s="1" t="s">
        <v>51</v>
      </c>
      <c r="C1107" s="1">
        <v>0.7</v>
      </c>
      <c r="D1107" s="1">
        <v>90</v>
      </c>
      <c r="E1107" s="1">
        <v>1.03515370219571</v>
      </c>
      <c r="F1107" s="1">
        <v>89.857046754931702</v>
      </c>
      <c r="G1107" s="1">
        <v>0.335153702195708</v>
      </c>
      <c r="H1107" s="1">
        <v>-0.14295324506827001</v>
      </c>
      <c r="I1107" s="1">
        <v>0</v>
      </c>
      <c r="J1107" s="1">
        <v>0</v>
      </c>
      <c r="K1107" s="9">
        <f t="shared" si="55"/>
        <v>1.03515370219571</v>
      </c>
      <c r="L1107">
        <f t="shared" si="56"/>
        <v>0.14295324506829843</v>
      </c>
      <c r="M1107">
        <f t="shared" si="57"/>
        <v>0</v>
      </c>
    </row>
    <row r="1108" spans="1:13">
      <c r="A1108" s="1"/>
      <c r="B1108" s="1" t="s">
        <v>51</v>
      </c>
      <c r="C1108" s="1">
        <v>1.5</v>
      </c>
      <c r="D1108" s="1">
        <v>135</v>
      </c>
      <c r="E1108" s="1">
        <v>1.41201888507721</v>
      </c>
      <c r="F1108" s="1">
        <v>140.35813068946899</v>
      </c>
      <c r="G1108" s="1">
        <v>-8.7981114922793396E-2</v>
      </c>
      <c r="H1108" s="1">
        <v>5.3581306894689602</v>
      </c>
      <c r="I1108" s="1">
        <v>0</v>
      </c>
      <c r="J1108" s="1">
        <v>0</v>
      </c>
      <c r="K1108" s="9">
        <f t="shared" si="55"/>
        <v>1.41201888507721</v>
      </c>
      <c r="L1108">
        <f t="shared" si="56"/>
        <v>5.3581306894689931</v>
      </c>
      <c r="M1108">
        <f t="shared" si="57"/>
        <v>0</v>
      </c>
    </row>
    <row r="1109" spans="1:13">
      <c r="A1109" s="1"/>
      <c r="B1109" s="1" t="s">
        <v>51</v>
      </c>
      <c r="C1109" s="1">
        <v>0.7</v>
      </c>
      <c r="D1109" s="1">
        <v>135</v>
      </c>
      <c r="E1109" s="1">
        <v>1.4723409639652401</v>
      </c>
      <c r="F1109" s="1">
        <v>140.99487042467999</v>
      </c>
      <c r="G1109" s="1">
        <v>0.77234096396523999</v>
      </c>
      <c r="H1109" s="1">
        <v>5.9948704246797897</v>
      </c>
      <c r="I1109" s="1">
        <v>0</v>
      </c>
      <c r="J1109" s="1">
        <v>0</v>
      </c>
      <c r="K1109" s="9">
        <f t="shared" si="55"/>
        <v>1.4723409639652401</v>
      </c>
      <c r="L1109">
        <f t="shared" si="56"/>
        <v>5.9948704246799878</v>
      </c>
      <c r="M1109">
        <f t="shared" si="57"/>
        <v>0</v>
      </c>
    </row>
    <row r="1110" spans="1:13">
      <c r="A1110" s="1"/>
      <c r="B1110" s="1" t="s">
        <v>51</v>
      </c>
      <c r="C1110" s="1">
        <v>0.7</v>
      </c>
      <c r="D1110" s="1">
        <v>180</v>
      </c>
      <c r="E1110" s="1">
        <v>1.4491692136237699</v>
      </c>
      <c r="F1110" s="1">
        <v>178.897115880363</v>
      </c>
      <c r="G1110" s="1">
        <v>0.74916921362376598</v>
      </c>
      <c r="H1110" s="1">
        <v>-1.1028841196371699</v>
      </c>
      <c r="I1110" s="1">
        <v>0</v>
      </c>
      <c r="J1110" s="1">
        <v>0</v>
      </c>
      <c r="K1110" s="9">
        <f t="shared" si="55"/>
        <v>1.4491692136237699</v>
      </c>
      <c r="L1110">
        <f t="shared" si="56"/>
        <v>1.1028841196369967</v>
      </c>
      <c r="M1110">
        <f t="shared" si="57"/>
        <v>0</v>
      </c>
    </row>
    <row r="1111" spans="1:13">
      <c r="A1111" s="1"/>
      <c r="B1111" s="1" t="s">
        <v>51</v>
      </c>
      <c r="C1111" s="1">
        <v>0.5</v>
      </c>
      <c r="D1111" s="1">
        <v>45</v>
      </c>
      <c r="E1111" s="1">
        <v>0.76988022104660403</v>
      </c>
      <c r="F1111" s="1">
        <v>37.338894491045899</v>
      </c>
      <c r="G1111" s="1">
        <v>0.26988022104660397</v>
      </c>
      <c r="H1111" s="1">
        <v>-7.6611055089540496</v>
      </c>
      <c r="I1111" s="1">
        <v>0</v>
      </c>
      <c r="J1111" s="1">
        <v>0</v>
      </c>
      <c r="K1111" s="9">
        <f t="shared" si="55"/>
        <v>0.76988022104660403</v>
      </c>
      <c r="L1111">
        <f t="shared" si="56"/>
        <v>7.6611055089541082</v>
      </c>
      <c r="M1111">
        <f t="shared" si="57"/>
        <v>0</v>
      </c>
    </row>
    <row r="1112" spans="1:13">
      <c r="A1112" s="1"/>
      <c r="B1112" s="1" t="s">
        <v>51</v>
      </c>
      <c r="C1112" s="1">
        <v>0.35</v>
      </c>
      <c r="D1112" s="1">
        <v>180</v>
      </c>
      <c r="E1112" s="1">
        <v>1.5267400245178899</v>
      </c>
      <c r="F1112" s="1">
        <v>178.75927015514199</v>
      </c>
      <c r="G1112" s="1">
        <v>1.1767400245178901</v>
      </c>
      <c r="H1112" s="1">
        <v>-1.2407298448580399</v>
      </c>
      <c r="I1112" s="1">
        <v>0</v>
      </c>
      <c r="J1112" s="1">
        <v>0</v>
      </c>
      <c r="K1112" s="9">
        <f t="shared" si="55"/>
        <v>1.5267400245178899</v>
      </c>
      <c r="L1112">
        <f t="shared" si="56"/>
        <v>1.2407298448580093</v>
      </c>
      <c r="M1112">
        <f t="shared" si="57"/>
        <v>0</v>
      </c>
    </row>
    <row r="1113" spans="1:13">
      <c r="A1113" s="1"/>
      <c r="B1113" s="1" t="s">
        <v>51</v>
      </c>
      <c r="C1113" s="1">
        <v>1.5</v>
      </c>
      <c r="D1113" s="1">
        <v>45</v>
      </c>
      <c r="E1113" s="1">
        <v>0.57673984643631604</v>
      </c>
      <c r="F1113" s="1">
        <v>45.326571520886098</v>
      </c>
      <c r="G1113" s="1">
        <v>-0.92326015356368396</v>
      </c>
      <c r="H1113" s="1">
        <v>0.32657152088614799</v>
      </c>
      <c r="I1113" s="1">
        <v>0</v>
      </c>
      <c r="J1113" s="1">
        <v>0</v>
      </c>
      <c r="K1113" s="9">
        <f t="shared" si="55"/>
        <v>0.57673984643631604</v>
      </c>
      <c r="L1113">
        <f t="shared" si="56"/>
        <v>0.32657152088609109</v>
      </c>
      <c r="M1113">
        <f t="shared" si="57"/>
        <v>0</v>
      </c>
    </row>
    <row r="1114" spans="1:13">
      <c r="A1114" s="1"/>
      <c r="B1114" s="1" t="s">
        <v>51</v>
      </c>
      <c r="C1114" s="1">
        <v>1.5</v>
      </c>
      <c r="D1114" s="1">
        <v>180</v>
      </c>
      <c r="E1114" s="1">
        <v>0.98440806522253599</v>
      </c>
      <c r="F1114" s="1">
        <v>178.376302466217</v>
      </c>
      <c r="G1114" s="1">
        <v>-0.51559193477746401</v>
      </c>
      <c r="H1114" s="1">
        <v>-1.62369753378323</v>
      </c>
      <c r="I1114" s="1">
        <v>0</v>
      </c>
      <c r="J1114" s="1">
        <v>0</v>
      </c>
      <c r="K1114" s="9">
        <f t="shared" si="55"/>
        <v>0.98440806522253599</v>
      </c>
      <c r="L1114">
        <f t="shared" si="56"/>
        <v>1.6236975337830017</v>
      </c>
      <c r="M1114">
        <f t="shared" si="57"/>
        <v>0</v>
      </c>
    </row>
    <row r="1115" spans="1:13">
      <c r="A1115" s="1"/>
      <c r="B1115" s="1" t="s">
        <v>51</v>
      </c>
      <c r="C1115" s="1">
        <v>0.35</v>
      </c>
      <c r="D1115" s="1">
        <v>90</v>
      </c>
      <c r="E1115" s="1">
        <v>0.34307149685451599</v>
      </c>
      <c r="F1115" s="1">
        <v>88.705887740565501</v>
      </c>
      <c r="G1115" s="1">
        <v>-6.9285031454835401E-3</v>
      </c>
      <c r="H1115" s="1">
        <v>-1.29411225943454</v>
      </c>
      <c r="I1115" s="1">
        <v>0</v>
      </c>
      <c r="J1115" s="1">
        <v>0</v>
      </c>
      <c r="K1115" s="9">
        <f t="shared" si="55"/>
        <v>0.34307149685451599</v>
      </c>
      <c r="L1115">
        <f t="shared" si="56"/>
        <v>1.2941122594344847</v>
      </c>
      <c r="M1115">
        <f t="shared" si="57"/>
        <v>0</v>
      </c>
    </row>
    <row r="1116" spans="1:13">
      <c r="A1116" s="1"/>
      <c r="B1116" s="1" t="s">
        <v>51</v>
      </c>
      <c r="C1116" s="1">
        <v>1.5</v>
      </c>
      <c r="D1116" s="1">
        <v>45</v>
      </c>
      <c r="E1116" s="1">
        <v>1.0265891669061999</v>
      </c>
      <c r="F1116" s="1">
        <v>26.7326576147582</v>
      </c>
      <c r="G1116" s="1">
        <v>-0.4734108330938</v>
      </c>
      <c r="H1116" s="1">
        <v>-18.2673423852418</v>
      </c>
      <c r="I1116" s="1">
        <v>0</v>
      </c>
      <c r="J1116" s="1">
        <v>0</v>
      </c>
      <c r="K1116" s="9">
        <f t="shared" si="55"/>
        <v>1.0265891669061999</v>
      </c>
      <c r="L1116">
        <f t="shared" si="56"/>
        <v>18.26734238524179</v>
      </c>
      <c r="M1116">
        <f t="shared" si="57"/>
        <v>0</v>
      </c>
    </row>
    <row r="1117" spans="1:13">
      <c r="A1117" s="1"/>
      <c r="B1117" s="1" t="s">
        <v>51</v>
      </c>
      <c r="C1117" s="1">
        <v>0.5</v>
      </c>
      <c r="D1117" s="1">
        <v>45</v>
      </c>
      <c r="E1117" s="1">
        <v>0.96828730805498198</v>
      </c>
      <c r="F1117" s="1">
        <v>37.609590790712303</v>
      </c>
      <c r="G1117" s="1">
        <v>0.46828730805498198</v>
      </c>
      <c r="H1117" s="1">
        <v>-7.3904092092877001</v>
      </c>
      <c r="I1117" s="1">
        <v>0</v>
      </c>
      <c r="J1117" s="1">
        <v>0</v>
      </c>
      <c r="K1117" s="9">
        <f t="shared" ref="K1117:K1180" si="58">IF(J1117=1, "", E1117)</f>
        <v>0.96828730805498198</v>
      </c>
      <c r="L1117">
        <f t="shared" si="56"/>
        <v>7.3904092092876965</v>
      </c>
      <c r="M1117">
        <f t="shared" si="57"/>
        <v>0</v>
      </c>
    </row>
    <row r="1118" spans="1:13">
      <c r="A1118" s="1"/>
      <c r="B1118" s="1" t="s">
        <v>51</v>
      </c>
      <c r="C1118" s="1">
        <v>1</v>
      </c>
      <c r="D1118" s="1">
        <v>180</v>
      </c>
      <c r="E1118" s="1">
        <v>1.2321626727622199</v>
      </c>
      <c r="F1118" s="1">
        <v>178.943090840238</v>
      </c>
      <c r="G1118" s="1">
        <v>0.232162672762221</v>
      </c>
      <c r="H1118" s="1">
        <v>-1.0569091597615701</v>
      </c>
      <c r="I1118" s="1">
        <v>0</v>
      </c>
      <c r="J1118" s="1">
        <v>0</v>
      </c>
      <c r="K1118" s="9">
        <f t="shared" si="58"/>
        <v>1.2321626727622199</v>
      </c>
      <c r="L1118">
        <f t="shared" si="56"/>
        <v>1.0569091597620002</v>
      </c>
      <c r="M1118">
        <f t="shared" si="57"/>
        <v>0</v>
      </c>
    </row>
    <row r="1119" spans="1:13">
      <c r="A1119" s="1"/>
      <c r="B1119" s="1" t="s">
        <v>51</v>
      </c>
      <c r="C1119" s="1">
        <v>0.5</v>
      </c>
      <c r="D1119" s="1">
        <v>90</v>
      </c>
      <c r="E1119" s="1">
        <v>0.82356665555942699</v>
      </c>
      <c r="F1119" s="1">
        <v>88.742139209864703</v>
      </c>
      <c r="G1119" s="1">
        <v>0.32356665555942699</v>
      </c>
      <c r="H1119" s="1">
        <v>-1.2578607901352801</v>
      </c>
      <c r="I1119" s="1">
        <v>0</v>
      </c>
      <c r="J1119" s="1">
        <v>0</v>
      </c>
      <c r="K1119" s="9">
        <f t="shared" si="58"/>
        <v>0.82356665555942699</v>
      </c>
      <c r="L1119">
        <f t="shared" si="56"/>
        <v>1.2578607901352825</v>
      </c>
      <c r="M1119">
        <f t="shared" si="57"/>
        <v>0</v>
      </c>
    </row>
    <row r="1120" spans="1:13">
      <c r="A1120" s="1"/>
      <c r="B1120" s="1" t="s">
        <v>51</v>
      </c>
      <c r="C1120" s="1">
        <v>1</v>
      </c>
      <c r="D1120" s="1">
        <v>135</v>
      </c>
      <c r="E1120" s="1">
        <v>1.11102694347966</v>
      </c>
      <c r="F1120" s="1">
        <v>137.46828014255499</v>
      </c>
      <c r="G1120" s="1">
        <v>0.111026943479657</v>
      </c>
      <c r="H1120" s="1">
        <v>2.4682801425553902</v>
      </c>
      <c r="I1120" s="1">
        <v>0</v>
      </c>
      <c r="J1120" s="1">
        <v>0</v>
      </c>
      <c r="K1120" s="9">
        <f t="shared" si="58"/>
        <v>1.11102694347966</v>
      </c>
      <c r="L1120">
        <f t="shared" si="56"/>
        <v>2.4682801425549883</v>
      </c>
      <c r="M1120">
        <f t="shared" si="57"/>
        <v>0</v>
      </c>
    </row>
    <row r="1121" spans="1:13">
      <c r="A1121" s="1"/>
      <c r="B1121" s="1" t="s">
        <v>51</v>
      </c>
      <c r="C1121" s="1">
        <v>1</v>
      </c>
      <c r="D1121" s="1">
        <v>45</v>
      </c>
      <c r="E1121" s="1">
        <v>0.59243602279437202</v>
      </c>
      <c r="F1121" s="1">
        <v>31.7776839891538</v>
      </c>
      <c r="G1121" s="1">
        <v>-0.40756397720562798</v>
      </c>
      <c r="H1121" s="1">
        <v>-13.2223160108462</v>
      </c>
      <c r="I1121" s="1">
        <v>0</v>
      </c>
      <c r="J1121" s="1">
        <v>0</v>
      </c>
      <c r="K1121" s="9">
        <f t="shared" si="58"/>
        <v>0.59243602279437202</v>
      </c>
      <c r="L1121">
        <f t="shared" si="56"/>
        <v>13.222316010846214</v>
      </c>
      <c r="M1121">
        <f t="shared" si="57"/>
        <v>0</v>
      </c>
    </row>
    <row r="1122" spans="1:13">
      <c r="A1122" s="1"/>
      <c r="B1122" s="1" t="s">
        <v>51</v>
      </c>
      <c r="C1122" s="1">
        <v>0.7</v>
      </c>
      <c r="D1122" s="1">
        <v>135</v>
      </c>
      <c r="E1122" s="1">
        <v>1.0088613130595201</v>
      </c>
      <c r="F1122" s="1">
        <v>137.718417654261</v>
      </c>
      <c r="G1122" s="1">
        <v>0.30886131305951903</v>
      </c>
      <c r="H1122" s="1">
        <v>2.7184176542609202</v>
      </c>
      <c r="I1122" s="1">
        <v>0</v>
      </c>
      <c r="J1122" s="1">
        <v>0</v>
      </c>
      <c r="K1122" s="9">
        <f t="shared" si="58"/>
        <v>1.0088613130595201</v>
      </c>
      <c r="L1122">
        <f t="shared" si="56"/>
        <v>2.7184176542610032</v>
      </c>
      <c r="M1122">
        <f t="shared" si="57"/>
        <v>0</v>
      </c>
    </row>
    <row r="1123" spans="1:13">
      <c r="A1123" s="1"/>
      <c r="B1123" s="1" t="s">
        <v>51</v>
      </c>
      <c r="C1123" s="1">
        <v>0.35</v>
      </c>
      <c r="D1123" s="1">
        <v>90</v>
      </c>
      <c r="E1123" s="1">
        <v>0.49811405759715999</v>
      </c>
      <c r="F1123" s="1">
        <v>88.514446579500898</v>
      </c>
      <c r="G1123" s="1">
        <v>0.14811405759716001</v>
      </c>
      <c r="H1123" s="1">
        <v>-1.4855534204990599</v>
      </c>
      <c r="I1123" s="1">
        <v>0</v>
      </c>
      <c r="J1123" s="1">
        <v>0</v>
      </c>
      <c r="K1123" s="9">
        <f t="shared" si="58"/>
        <v>0.49811405759715999</v>
      </c>
      <c r="L1123">
        <f t="shared" si="56"/>
        <v>1.4855534204991159</v>
      </c>
      <c r="M1123">
        <f t="shared" si="57"/>
        <v>0</v>
      </c>
    </row>
    <row r="1124" spans="1:13">
      <c r="A1124" s="1"/>
      <c r="B1124" s="1" t="s">
        <v>51</v>
      </c>
      <c r="C1124" s="1">
        <v>0.5</v>
      </c>
      <c r="D1124" s="1">
        <v>90</v>
      </c>
      <c r="E1124" s="1">
        <v>0.48844271047188897</v>
      </c>
      <c r="F1124" s="1">
        <v>86.665562062889805</v>
      </c>
      <c r="G1124" s="1">
        <v>-1.1557289528111201E-2</v>
      </c>
      <c r="H1124" s="1">
        <v>-3.33443793711018</v>
      </c>
      <c r="I1124" s="1">
        <v>0</v>
      </c>
      <c r="J1124" s="1">
        <v>0</v>
      </c>
      <c r="K1124" s="9">
        <f t="shared" si="58"/>
        <v>0.48844271047188897</v>
      </c>
      <c r="L1124">
        <f t="shared" si="56"/>
        <v>3.3344379371101809</v>
      </c>
      <c r="M1124">
        <f t="shared" si="57"/>
        <v>0</v>
      </c>
    </row>
    <row r="1125" spans="1:13">
      <c r="A1125" s="1"/>
      <c r="B1125" s="1" t="s">
        <v>51</v>
      </c>
      <c r="C1125" s="1">
        <v>0.5</v>
      </c>
      <c r="D1125" s="1">
        <v>180</v>
      </c>
      <c r="E1125" s="1">
        <v>1.2941376908376201</v>
      </c>
      <c r="F1125" s="1">
        <v>178.993710546297</v>
      </c>
      <c r="G1125" s="1">
        <v>0.79413769083761898</v>
      </c>
      <c r="H1125" s="1">
        <v>-1.00628945370312</v>
      </c>
      <c r="I1125" s="1">
        <v>0</v>
      </c>
      <c r="J1125" s="1">
        <v>0</v>
      </c>
      <c r="K1125" s="9">
        <f t="shared" si="58"/>
        <v>1.2941376908376201</v>
      </c>
      <c r="L1125">
        <f t="shared" si="56"/>
        <v>1.0062894537030047</v>
      </c>
      <c r="M1125">
        <f t="shared" si="57"/>
        <v>0</v>
      </c>
    </row>
    <row r="1126" spans="1:13">
      <c r="A1126" s="1"/>
      <c r="B1126" s="1" t="s">
        <v>51</v>
      </c>
      <c r="C1126" s="1">
        <v>0.7</v>
      </c>
      <c r="D1126" s="1">
        <v>0</v>
      </c>
      <c r="E1126" s="1">
        <v>0.50930139771504002</v>
      </c>
      <c r="F1126" s="1">
        <v>177.442294942785</v>
      </c>
      <c r="G1126" s="1">
        <v>-0.19069860228495999</v>
      </c>
      <c r="H1126" s="1">
        <v>177.442294942785</v>
      </c>
      <c r="I1126" s="1">
        <v>1</v>
      </c>
      <c r="J1126" s="1">
        <v>0</v>
      </c>
      <c r="K1126" s="9">
        <f t="shared" si="58"/>
        <v>0.50930139771504002</v>
      </c>
      <c r="L1126">
        <f t="shared" si="56"/>
        <v>2.5577050572150029</v>
      </c>
      <c r="M1126">
        <f t="shared" si="57"/>
        <v>1</v>
      </c>
    </row>
    <row r="1127" spans="1:13">
      <c r="A1127" s="1"/>
      <c r="B1127" s="1" t="s">
        <v>51</v>
      </c>
      <c r="C1127" s="1">
        <v>1.5</v>
      </c>
      <c r="D1127" s="1">
        <v>135</v>
      </c>
      <c r="E1127" s="1">
        <v>1.0788166872013201</v>
      </c>
      <c r="F1127" s="1">
        <v>143.78303307750801</v>
      </c>
      <c r="G1127" s="1">
        <v>-0.42118331279867799</v>
      </c>
      <c r="H1127" s="1">
        <v>8.7830330775079801</v>
      </c>
      <c r="I1127" s="1">
        <v>0</v>
      </c>
      <c r="J1127" s="1">
        <v>0</v>
      </c>
      <c r="K1127" s="9">
        <f t="shared" si="58"/>
        <v>1.0788166872013201</v>
      </c>
      <c r="L1127">
        <f t="shared" si="56"/>
        <v>8.7830330775080085</v>
      </c>
      <c r="M1127">
        <f t="shared" si="57"/>
        <v>0</v>
      </c>
    </row>
    <row r="1128" spans="1:13">
      <c r="A1128" s="1"/>
      <c r="B1128" s="1" t="s">
        <v>51</v>
      </c>
      <c r="C1128" s="1">
        <v>1</v>
      </c>
      <c r="D1128" s="1">
        <v>90</v>
      </c>
      <c r="E1128" s="1">
        <v>0.952591268951828</v>
      </c>
      <c r="F1128" s="1">
        <v>90.776739011337895</v>
      </c>
      <c r="G1128" s="1">
        <v>-4.7408731048172101E-2</v>
      </c>
      <c r="H1128" s="1">
        <v>0.77673901133789502</v>
      </c>
      <c r="I1128" s="1">
        <v>1</v>
      </c>
      <c r="J1128" s="1">
        <v>0</v>
      </c>
      <c r="K1128" s="9">
        <f t="shared" si="58"/>
        <v>0.952591268951828</v>
      </c>
      <c r="L1128">
        <f t="shared" si="56"/>
        <v>0.77673901133789514</v>
      </c>
      <c r="M1128">
        <f t="shared" si="57"/>
        <v>0</v>
      </c>
    </row>
    <row r="1129" spans="1:13">
      <c r="A1129" s="1"/>
      <c r="B1129" s="1" t="s">
        <v>51</v>
      </c>
      <c r="C1129" s="1">
        <v>1</v>
      </c>
      <c r="D1129" s="1">
        <v>0</v>
      </c>
      <c r="E1129" s="1">
        <v>0</v>
      </c>
      <c r="F1129" s="1">
        <v>0</v>
      </c>
      <c r="G1129" s="1">
        <v>-1</v>
      </c>
      <c r="H1129" s="1">
        <v>0</v>
      </c>
      <c r="I1129" s="1">
        <v>0</v>
      </c>
      <c r="J1129" s="1">
        <v>1</v>
      </c>
      <c r="K1129" s="9" t="str">
        <f t="shared" si="58"/>
        <v/>
      </c>
      <c r="L1129" t="str">
        <f t="shared" si="56"/>
        <v/>
      </c>
      <c r="M1129">
        <f t="shared" si="57"/>
        <v>0</v>
      </c>
    </row>
    <row r="1130" spans="1:13">
      <c r="A1130" s="1"/>
      <c r="B1130" s="1" t="s">
        <v>51</v>
      </c>
      <c r="C1130" s="1">
        <v>1</v>
      </c>
      <c r="D1130" s="1">
        <v>180</v>
      </c>
      <c r="E1130" s="1">
        <v>0.58671572137823202</v>
      </c>
      <c r="F1130" s="1">
        <v>177.77995370939601</v>
      </c>
      <c r="G1130" s="1">
        <v>-0.41328427862176798</v>
      </c>
      <c r="H1130" s="1">
        <v>-2.2200462906037601</v>
      </c>
      <c r="I1130" s="1">
        <v>0</v>
      </c>
      <c r="J1130" s="1">
        <v>0</v>
      </c>
      <c r="K1130" s="9">
        <f t="shared" si="58"/>
        <v>0.58671572137823202</v>
      </c>
      <c r="L1130">
        <f t="shared" si="56"/>
        <v>2.2200462906039888</v>
      </c>
      <c r="M1130">
        <f t="shared" si="57"/>
        <v>0</v>
      </c>
    </row>
    <row r="1131" spans="1:13">
      <c r="A1131" s="1"/>
      <c r="B1131" s="1" t="s">
        <v>51</v>
      </c>
      <c r="C1131" s="1">
        <v>0.35</v>
      </c>
      <c r="D1131" s="1">
        <v>45</v>
      </c>
      <c r="E1131" s="1">
        <v>0.494101935493855</v>
      </c>
      <c r="F1131" s="1">
        <v>40.718237903777201</v>
      </c>
      <c r="G1131" s="1">
        <v>0.144101935493855</v>
      </c>
      <c r="H1131" s="1">
        <v>-4.2817620962228498</v>
      </c>
      <c r="I1131" s="1">
        <v>0</v>
      </c>
      <c r="J1131" s="1">
        <v>0</v>
      </c>
      <c r="K1131" s="9">
        <f t="shared" si="58"/>
        <v>0.494101935493855</v>
      </c>
      <c r="L1131">
        <f t="shared" si="56"/>
        <v>4.281762096222792</v>
      </c>
      <c r="M1131">
        <f t="shared" si="57"/>
        <v>0</v>
      </c>
    </row>
    <row r="1132" spans="1:13">
      <c r="A1132" s="1"/>
      <c r="B1132" s="1" t="s">
        <v>51</v>
      </c>
      <c r="C1132" s="1">
        <v>0.7</v>
      </c>
      <c r="D1132" s="1">
        <v>45</v>
      </c>
      <c r="E1132" s="1">
        <v>0.47817437582974398</v>
      </c>
      <c r="F1132" s="1">
        <v>44.080895216285803</v>
      </c>
      <c r="G1132" s="1">
        <v>-0.221825624170256</v>
      </c>
      <c r="H1132" s="1">
        <v>-0.91910478371423199</v>
      </c>
      <c r="I1132" s="1">
        <v>0</v>
      </c>
      <c r="J1132" s="1">
        <v>0</v>
      </c>
      <c r="K1132" s="9">
        <f t="shared" si="58"/>
        <v>0.47817437582974398</v>
      </c>
      <c r="L1132">
        <f t="shared" si="56"/>
        <v>0.91910478371420368</v>
      </c>
      <c r="M1132">
        <f t="shared" si="57"/>
        <v>0</v>
      </c>
    </row>
    <row r="1133" spans="1:13">
      <c r="A1133" s="1"/>
      <c r="B1133" s="1" t="s">
        <v>51</v>
      </c>
      <c r="C1133" s="1">
        <v>0.7</v>
      </c>
      <c r="D1133" s="1">
        <v>135</v>
      </c>
      <c r="E1133" s="1">
        <v>0.80436428138592198</v>
      </c>
      <c r="F1133" s="1">
        <v>141.282729344643</v>
      </c>
      <c r="G1133" s="1">
        <v>0.10436428138592201</v>
      </c>
      <c r="H1133" s="1">
        <v>6.2827293446429699</v>
      </c>
      <c r="I1133" s="1">
        <v>0</v>
      </c>
      <c r="J1133" s="1">
        <v>0</v>
      </c>
      <c r="K1133" s="9">
        <f t="shared" si="58"/>
        <v>0.80436428138592198</v>
      </c>
      <c r="L1133">
        <f t="shared" si="56"/>
        <v>6.2827293446430019</v>
      </c>
      <c r="M1133">
        <f t="shared" si="57"/>
        <v>0</v>
      </c>
    </row>
    <row r="1134" spans="1:13">
      <c r="A1134" s="1"/>
      <c r="B1134" s="1" t="s">
        <v>51</v>
      </c>
      <c r="C1134" s="1">
        <v>1.5</v>
      </c>
      <c r="D1134" s="1">
        <v>135</v>
      </c>
      <c r="E1134" s="1">
        <v>0.50733302201214703</v>
      </c>
      <c r="F1134" s="1">
        <v>135.04124965414999</v>
      </c>
      <c r="G1134" s="1">
        <v>-0.99266697798785297</v>
      </c>
      <c r="H1134" s="1">
        <v>4.1249654149680702E-2</v>
      </c>
      <c r="I1134" s="1">
        <v>0</v>
      </c>
      <c r="J1134" s="1">
        <v>0</v>
      </c>
      <c r="K1134" s="9">
        <f t="shared" si="58"/>
        <v>0.50733302201214703</v>
      </c>
      <c r="L1134">
        <f t="shared" si="56"/>
        <v>4.1249654149993376E-2</v>
      </c>
      <c r="M1134">
        <f t="shared" si="57"/>
        <v>0</v>
      </c>
    </row>
    <row r="1135" spans="1:13">
      <c r="A1135" s="1"/>
      <c r="B1135" s="1" t="s">
        <v>51</v>
      </c>
      <c r="C1135" s="1">
        <v>0.7</v>
      </c>
      <c r="D1135" s="1">
        <v>180</v>
      </c>
      <c r="E1135" s="1">
        <v>1.3302902167861199</v>
      </c>
      <c r="F1135" s="1">
        <v>179.02106058994701</v>
      </c>
      <c r="G1135" s="1">
        <v>0.63029021678612196</v>
      </c>
      <c r="H1135" s="1">
        <v>-0.97893941005259</v>
      </c>
      <c r="I1135" s="1">
        <v>0</v>
      </c>
      <c r="J1135" s="1">
        <v>0</v>
      </c>
      <c r="K1135" s="9">
        <f t="shared" si="58"/>
        <v>1.3302902167861199</v>
      </c>
      <c r="L1135">
        <f t="shared" si="56"/>
        <v>0.97893941005298757</v>
      </c>
      <c r="M1135">
        <f t="shared" si="57"/>
        <v>0</v>
      </c>
    </row>
    <row r="1136" spans="1:13">
      <c r="A1136" s="1"/>
      <c r="B1136" s="1" t="s">
        <v>51</v>
      </c>
      <c r="C1136" s="1">
        <v>1</v>
      </c>
      <c r="D1136" s="1">
        <v>45</v>
      </c>
      <c r="E1136" s="1">
        <v>0.49499213609369602</v>
      </c>
      <c r="F1136" s="1">
        <v>53.871521692310701</v>
      </c>
      <c r="G1136" s="1">
        <v>-0.50500786390630403</v>
      </c>
      <c r="H1136" s="1">
        <v>8.8715216923107203</v>
      </c>
      <c r="I1136" s="1">
        <v>0</v>
      </c>
      <c r="J1136" s="1">
        <v>0</v>
      </c>
      <c r="K1136" s="9">
        <f t="shared" si="58"/>
        <v>0.49499213609369602</v>
      </c>
      <c r="L1136">
        <f t="shared" si="56"/>
        <v>8.8715216923106937</v>
      </c>
      <c r="M1136">
        <f t="shared" si="57"/>
        <v>0</v>
      </c>
    </row>
    <row r="1137" spans="1:13">
      <c r="A1137" s="1"/>
      <c r="B1137" s="1" t="s">
        <v>51</v>
      </c>
      <c r="C1137" s="1">
        <v>1.5</v>
      </c>
      <c r="D1137" s="1">
        <v>90</v>
      </c>
      <c r="E1137" s="1">
        <v>0.61172223126706005</v>
      </c>
      <c r="F1137" s="1">
        <v>91.209612899508599</v>
      </c>
      <c r="G1137" s="1">
        <v>-0.88827776873293995</v>
      </c>
      <c r="H1137" s="1">
        <v>1.20961289950856</v>
      </c>
      <c r="I1137" s="1">
        <v>1</v>
      </c>
      <c r="J1137" s="1">
        <v>0</v>
      </c>
      <c r="K1137" s="9">
        <f t="shared" si="58"/>
        <v>0.61172223126706005</v>
      </c>
      <c r="L1137">
        <f t="shared" si="56"/>
        <v>1.2096128995086133</v>
      </c>
      <c r="M1137">
        <f t="shared" si="57"/>
        <v>0</v>
      </c>
    </row>
    <row r="1138" spans="1:13">
      <c r="A1138" s="1"/>
      <c r="B1138" s="1" t="s">
        <v>51</v>
      </c>
      <c r="C1138" s="1">
        <v>0.7</v>
      </c>
      <c r="D1138" s="1">
        <v>135</v>
      </c>
      <c r="E1138" s="1">
        <v>0.96754854051832495</v>
      </c>
      <c r="F1138" s="1">
        <v>135.02162920981201</v>
      </c>
      <c r="G1138" s="1">
        <v>0.267548540518325</v>
      </c>
      <c r="H1138" s="1">
        <v>2.1629209811749199E-2</v>
      </c>
      <c r="I1138" s="1">
        <v>0</v>
      </c>
      <c r="J1138" s="1">
        <v>0</v>
      </c>
      <c r="K1138" s="9">
        <f t="shared" si="58"/>
        <v>0.96754854051832495</v>
      </c>
      <c r="L1138">
        <f t="shared" si="56"/>
        <v>2.1629209812005001E-2</v>
      </c>
      <c r="M1138">
        <f t="shared" si="57"/>
        <v>0</v>
      </c>
    </row>
    <row r="1139" spans="1:13">
      <c r="A1139" s="1"/>
      <c r="B1139" s="1" t="s">
        <v>51</v>
      </c>
      <c r="C1139" s="1">
        <v>0.5</v>
      </c>
      <c r="D1139" s="1">
        <v>180</v>
      </c>
      <c r="E1139" s="1">
        <v>0.97443196262016696</v>
      </c>
      <c r="F1139" s="1">
        <v>177.751877126907</v>
      </c>
      <c r="G1139" s="1">
        <v>0.47443196262016701</v>
      </c>
      <c r="H1139" s="1">
        <v>-2.24812287309283</v>
      </c>
      <c r="I1139" s="1">
        <v>0</v>
      </c>
      <c r="J1139" s="1">
        <v>0</v>
      </c>
      <c r="K1139" s="9">
        <f t="shared" si="58"/>
        <v>0.97443196262016696</v>
      </c>
      <c r="L1139">
        <f t="shared" si="56"/>
        <v>2.2481228730929956</v>
      </c>
      <c r="M1139">
        <f t="shared" si="57"/>
        <v>0</v>
      </c>
    </row>
    <row r="1140" spans="1:13">
      <c r="A1140" s="1"/>
      <c r="B1140" s="1" t="s">
        <v>51</v>
      </c>
      <c r="C1140" s="1">
        <v>1</v>
      </c>
      <c r="D1140" s="1">
        <v>90</v>
      </c>
      <c r="E1140" s="1">
        <v>0.374698198701854</v>
      </c>
      <c r="F1140" s="1">
        <v>93.556626480164297</v>
      </c>
      <c r="G1140" s="1">
        <v>-0.62530180129814605</v>
      </c>
      <c r="H1140" s="1">
        <v>3.5566264801642502</v>
      </c>
      <c r="I1140" s="1">
        <v>1</v>
      </c>
      <c r="J1140" s="1">
        <v>0</v>
      </c>
      <c r="K1140" s="9">
        <f t="shared" si="58"/>
        <v>0.374698198701854</v>
      </c>
      <c r="L1140">
        <f t="shared" si="56"/>
        <v>3.5566264801643115</v>
      </c>
      <c r="M1140">
        <f t="shared" si="57"/>
        <v>0</v>
      </c>
    </row>
    <row r="1141" spans="1:13">
      <c r="A1141" s="1"/>
      <c r="B1141" s="1" t="s">
        <v>51</v>
      </c>
      <c r="C1141" s="1">
        <v>0.7</v>
      </c>
      <c r="D1141" s="1">
        <v>135</v>
      </c>
      <c r="E1141" s="1">
        <v>0.64082066628161904</v>
      </c>
      <c r="F1141" s="1">
        <v>146.54049774660899</v>
      </c>
      <c r="G1141" s="1">
        <v>-5.9179333718381202E-2</v>
      </c>
      <c r="H1141" s="1">
        <v>11.540497746609301</v>
      </c>
      <c r="I1141" s="1">
        <v>0</v>
      </c>
      <c r="J1141" s="1">
        <v>0</v>
      </c>
      <c r="K1141" s="9">
        <f t="shared" si="58"/>
        <v>0.64082066628161904</v>
      </c>
      <c r="L1141">
        <f t="shared" si="56"/>
        <v>11.540497746608992</v>
      </c>
      <c r="M1141">
        <f t="shared" si="57"/>
        <v>0</v>
      </c>
    </row>
    <row r="1142" spans="1:13">
      <c r="A1142" s="1"/>
      <c r="B1142" s="1" t="s">
        <v>51</v>
      </c>
      <c r="C1142" s="1">
        <v>1.5</v>
      </c>
      <c r="D1142" s="1">
        <v>135</v>
      </c>
      <c r="E1142" s="1">
        <v>0.96607759618191202</v>
      </c>
      <c r="F1142" s="1">
        <v>145.698166293539</v>
      </c>
      <c r="G1142" s="1">
        <v>-0.53392240381808798</v>
      </c>
      <c r="H1142" s="1">
        <v>10.698166293539</v>
      </c>
      <c r="I1142" s="1">
        <v>0</v>
      </c>
      <c r="J1142" s="1">
        <v>0</v>
      </c>
      <c r="K1142" s="9">
        <f t="shared" si="58"/>
        <v>0.96607759618191202</v>
      </c>
      <c r="L1142">
        <f t="shared" si="56"/>
        <v>10.698166293539003</v>
      </c>
      <c r="M1142">
        <f t="shared" si="57"/>
        <v>0</v>
      </c>
    </row>
    <row r="1143" spans="1:13">
      <c r="A1143" s="1"/>
      <c r="B1143" s="1" t="s">
        <v>51</v>
      </c>
      <c r="C1143" s="1">
        <v>0.35</v>
      </c>
      <c r="D1143" s="1">
        <v>0</v>
      </c>
      <c r="E1143" s="1">
        <v>0.67412630236333404</v>
      </c>
      <c r="F1143" s="1">
        <v>179.385356212499</v>
      </c>
      <c r="G1143" s="1">
        <v>0.32412630236333401</v>
      </c>
      <c r="H1143" s="1">
        <v>179.385356212499</v>
      </c>
      <c r="I1143" s="1">
        <v>1</v>
      </c>
      <c r="J1143" s="1">
        <v>0</v>
      </c>
      <c r="K1143" s="9">
        <f t="shared" si="58"/>
        <v>0.67412630236333404</v>
      </c>
      <c r="L1143">
        <f t="shared" si="56"/>
        <v>0.61464378750099513</v>
      </c>
      <c r="M1143">
        <f t="shared" si="57"/>
        <v>1</v>
      </c>
    </row>
    <row r="1144" spans="1:13">
      <c r="A1144" s="1"/>
      <c r="B1144" s="1" t="s">
        <v>51</v>
      </c>
      <c r="C1144" s="1">
        <v>0.5</v>
      </c>
      <c r="D1144" s="1">
        <v>90</v>
      </c>
      <c r="E1144" s="1">
        <v>0.19877210642479601</v>
      </c>
      <c r="F1144" s="1">
        <v>86.275062866589494</v>
      </c>
      <c r="G1144" s="1">
        <v>-0.30122789357520402</v>
      </c>
      <c r="H1144" s="1">
        <v>-3.7249371334105499</v>
      </c>
      <c r="I1144" s="1">
        <v>0</v>
      </c>
      <c r="J1144" s="1">
        <v>0</v>
      </c>
      <c r="K1144" s="9">
        <f t="shared" si="58"/>
        <v>0.19877210642479601</v>
      </c>
      <c r="L1144">
        <f t="shared" si="56"/>
        <v>3.7249371334104922</v>
      </c>
      <c r="M1144">
        <f t="shared" si="57"/>
        <v>0</v>
      </c>
    </row>
    <row r="1145" spans="1:13">
      <c r="A1145" s="1"/>
      <c r="B1145" s="1" t="s">
        <v>51</v>
      </c>
      <c r="C1145" s="1">
        <v>1</v>
      </c>
      <c r="D1145" s="1">
        <v>90</v>
      </c>
      <c r="E1145" s="1">
        <v>0.16975386027785</v>
      </c>
      <c r="F1145" s="1">
        <v>80.365704983206001</v>
      </c>
      <c r="G1145" s="1">
        <v>-0.83024613972215</v>
      </c>
      <c r="H1145" s="1">
        <v>-9.6342950167940007</v>
      </c>
      <c r="I1145" s="1">
        <v>0</v>
      </c>
      <c r="J1145" s="1">
        <v>0</v>
      </c>
      <c r="K1145" s="9">
        <f t="shared" si="58"/>
        <v>0.16975386027785</v>
      </c>
      <c r="L1145">
        <f t="shared" si="56"/>
        <v>9.6342950167939989</v>
      </c>
      <c r="M1145">
        <f t="shared" si="57"/>
        <v>0</v>
      </c>
    </row>
    <row r="1146" spans="1:13">
      <c r="A1146" s="1"/>
      <c r="B1146" s="1" t="s">
        <v>51</v>
      </c>
      <c r="C1146" s="1">
        <v>0.5</v>
      </c>
      <c r="D1146" s="1">
        <v>135</v>
      </c>
      <c r="E1146" s="1">
        <v>1.0085888698784999</v>
      </c>
      <c r="F1146" s="1">
        <v>140.423610803489</v>
      </c>
      <c r="G1146" s="1">
        <v>0.50858886987849605</v>
      </c>
      <c r="H1146" s="1">
        <v>5.4236108034888799</v>
      </c>
      <c r="I1146" s="1">
        <v>0</v>
      </c>
      <c r="J1146" s="1">
        <v>0</v>
      </c>
      <c r="K1146" s="9">
        <f t="shared" si="58"/>
        <v>1.0085888698784999</v>
      </c>
      <c r="L1146">
        <f t="shared" si="56"/>
        <v>5.423610803488998</v>
      </c>
      <c r="M1146">
        <f t="shared" si="57"/>
        <v>0</v>
      </c>
    </row>
    <row r="1147" spans="1:13">
      <c r="A1147" s="1"/>
      <c r="B1147" s="1" t="s">
        <v>51</v>
      </c>
      <c r="C1147" s="1">
        <v>0.35</v>
      </c>
      <c r="D1147" s="1">
        <v>180</v>
      </c>
      <c r="E1147" s="1">
        <v>1.50608324900113</v>
      </c>
      <c r="F1147" s="1">
        <v>178.74225013474</v>
      </c>
      <c r="G1147" s="1">
        <v>1.1560832490011299</v>
      </c>
      <c r="H1147" s="1">
        <v>-1.2577498652596</v>
      </c>
      <c r="I1147" s="1">
        <v>0</v>
      </c>
      <c r="J1147" s="1">
        <v>0</v>
      </c>
      <c r="K1147" s="9">
        <f t="shared" si="58"/>
        <v>1.50608324900113</v>
      </c>
      <c r="L1147">
        <f t="shared" si="56"/>
        <v>1.2577498652599957</v>
      </c>
      <c r="M1147">
        <f t="shared" si="57"/>
        <v>0</v>
      </c>
    </row>
    <row r="1148" spans="1:13">
      <c r="A1148" s="1"/>
      <c r="B1148" s="1" t="s">
        <v>51</v>
      </c>
      <c r="C1148" s="1">
        <v>0.35</v>
      </c>
      <c r="D1148" s="1">
        <v>135</v>
      </c>
      <c r="E1148" s="1">
        <v>1.49833743828154</v>
      </c>
      <c r="F1148" s="1">
        <v>142.29652377883201</v>
      </c>
      <c r="G1148" s="1">
        <v>1.1483374382815399</v>
      </c>
      <c r="H1148" s="1">
        <v>7.2965237788319</v>
      </c>
      <c r="I1148" s="1">
        <v>0</v>
      </c>
      <c r="J1148" s="1">
        <v>0</v>
      </c>
      <c r="K1148" s="9">
        <f t="shared" si="58"/>
        <v>1.49833743828154</v>
      </c>
      <c r="L1148">
        <f t="shared" si="56"/>
        <v>7.296523778832011</v>
      </c>
      <c r="M1148">
        <f t="shared" si="57"/>
        <v>0</v>
      </c>
    </row>
    <row r="1149" spans="1:13">
      <c r="A1149" s="1"/>
      <c r="B1149" s="1" t="s">
        <v>51</v>
      </c>
      <c r="C1149" s="1">
        <v>0.35</v>
      </c>
      <c r="D1149" s="1">
        <v>180</v>
      </c>
      <c r="E1149" s="1">
        <v>1.5006061714600001</v>
      </c>
      <c r="F1149" s="1">
        <v>179.52665493145801</v>
      </c>
      <c r="G1149" s="1">
        <v>1.15060617146</v>
      </c>
      <c r="H1149" s="1">
        <v>-0.47334506854201702</v>
      </c>
      <c r="I1149" s="1">
        <v>0</v>
      </c>
      <c r="J1149" s="1">
        <v>0</v>
      </c>
      <c r="K1149" s="9">
        <f t="shared" si="58"/>
        <v>1.5006061714600001</v>
      </c>
      <c r="L1149">
        <f t="shared" si="56"/>
        <v>0.47334506854198821</v>
      </c>
      <c r="M1149">
        <f t="shared" si="57"/>
        <v>0</v>
      </c>
    </row>
    <row r="1150" spans="1:13">
      <c r="A1150" s="1"/>
      <c r="B1150" s="1" t="s">
        <v>51</v>
      </c>
      <c r="C1150" s="1">
        <v>0.5</v>
      </c>
      <c r="D1150" s="1">
        <v>135</v>
      </c>
      <c r="E1150" s="1">
        <v>0.98686876032033199</v>
      </c>
      <c r="F1150" s="1">
        <v>142.46432081361101</v>
      </c>
      <c r="G1150" s="1">
        <v>0.48686876032033199</v>
      </c>
      <c r="H1150" s="1">
        <v>7.4643208136105796</v>
      </c>
      <c r="I1150" s="1">
        <v>0</v>
      </c>
      <c r="J1150" s="1">
        <v>0</v>
      </c>
      <c r="K1150" s="9">
        <f t="shared" si="58"/>
        <v>0.98686876032033199</v>
      </c>
      <c r="L1150">
        <f t="shared" si="56"/>
        <v>7.4643208136110104</v>
      </c>
      <c r="M1150">
        <f t="shared" si="57"/>
        <v>0</v>
      </c>
    </row>
    <row r="1151" spans="1:13">
      <c r="A1151" s="1"/>
      <c r="B1151" s="1" t="s">
        <v>51</v>
      </c>
      <c r="C1151" s="1">
        <v>1</v>
      </c>
      <c r="D1151" s="1">
        <v>135</v>
      </c>
      <c r="E1151" s="1">
        <v>0.79774597293107197</v>
      </c>
      <c r="F1151" s="1">
        <v>91.298580894647301</v>
      </c>
      <c r="G1151" s="1">
        <v>-0.20225402706892801</v>
      </c>
      <c r="H1151" s="1">
        <v>-43.701419105352699</v>
      </c>
      <c r="I1151" s="1">
        <v>0</v>
      </c>
      <c r="J1151" s="1">
        <v>0</v>
      </c>
      <c r="K1151" s="9">
        <f t="shared" si="58"/>
        <v>0.79774597293107197</v>
      </c>
      <c r="L1151">
        <f t="shared" si="56"/>
        <v>43.701419105352699</v>
      </c>
      <c r="M1151">
        <f t="shared" si="57"/>
        <v>0</v>
      </c>
    </row>
    <row r="1152" spans="1:13">
      <c r="A1152" s="1"/>
      <c r="B1152" s="1" t="s">
        <v>51</v>
      </c>
      <c r="C1152" s="1">
        <v>0.5</v>
      </c>
      <c r="D1152" s="1">
        <v>45</v>
      </c>
      <c r="E1152" s="1">
        <v>0.503298966638418</v>
      </c>
      <c r="F1152" s="1">
        <v>33.2334071628107</v>
      </c>
      <c r="G1152" s="1">
        <v>3.2989666384175601E-3</v>
      </c>
      <c r="H1152" s="1">
        <v>-11.7665928371893</v>
      </c>
      <c r="I1152" s="1">
        <v>0</v>
      </c>
      <c r="J1152" s="1">
        <v>0</v>
      </c>
      <c r="K1152" s="9">
        <f t="shared" si="58"/>
        <v>0.503298966638418</v>
      </c>
      <c r="L1152">
        <f t="shared" si="56"/>
        <v>11.766592837189307</v>
      </c>
      <c r="M1152">
        <f t="shared" si="57"/>
        <v>0</v>
      </c>
    </row>
    <row r="1153" spans="1:13">
      <c r="A1153" s="1"/>
      <c r="B1153" s="1" t="s">
        <v>51</v>
      </c>
      <c r="C1153" s="1">
        <v>0.7</v>
      </c>
      <c r="D1153" s="1">
        <v>0</v>
      </c>
      <c r="E1153" s="1">
        <v>0.37966410671099798</v>
      </c>
      <c r="F1153" s="1">
        <v>0.311810687752825</v>
      </c>
      <c r="G1153" s="1">
        <v>-0.32033589328900203</v>
      </c>
      <c r="H1153" s="1">
        <v>0.311810687752825</v>
      </c>
      <c r="I1153" s="1">
        <v>0</v>
      </c>
      <c r="J1153" s="1">
        <v>0</v>
      </c>
      <c r="K1153" s="9">
        <f t="shared" si="58"/>
        <v>0.37966410671099798</v>
      </c>
      <c r="L1153">
        <f t="shared" si="56"/>
        <v>0.31181068775282483</v>
      </c>
      <c r="M1153">
        <f t="shared" si="57"/>
        <v>0</v>
      </c>
    </row>
    <row r="1154" spans="1:13">
      <c r="A1154" s="1"/>
      <c r="B1154" s="1" t="s">
        <v>51</v>
      </c>
      <c r="C1154" s="1">
        <v>0.5</v>
      </c>
      <c r="D1154" s="1">
        <v>0</v>
      </c>
      <c r="E1154" s="1">
        <v>0.35942612627290899</v>
      </c>
      <c r="F1154" s="1">
        <v>2.80072614180673</v>
      </c>
      <c r="G1154" s="1">
        <v>-0.14057387372709099</v>
      </c>
      <c r="H1154" s="1">
        <v>2.80072614180673</v>
      </c>
      <c r="I1154" s="1">
        <v>0</v>
      </c>
      <c r="J1154" s="1">
        <v>0</v>
      </c>
      <c r="K1154" s="9">
        <f t="shared" si="58"/>
        <v>0.35942612627290899</v>
      </c>
      <c r="L1154">
        <f t="shared" si="56"/>
        <v>2.8007261418067344</v>
      </c>
      <c r="M1154">
        <f t="shared" si="57"/>
        <v>0</v>
      </c>
    </row>
    <row r="1155" spans="1:13">
      <c r="A1155" s="1"/>
      <c r="B1155" s="1" t="s">
        <v>51</v>
      </c>
      <c r="C1155" s="1">
        <v>0.5</v>
      </c>
      <c r="D1155" s="1">
        <v>135</v>
      </c>
      <c r="E1155" s="1">
        <v>0.67481068026646296</v>
      </c>
      <c r="F1155" s="1">
        <v>143.12133080194101</v>
      </c>
      <c r="G1155" s="1">
        <v>0.17481068026646299</v>
      </c>
      <c r="H1155" s="1">
        <v>8.1213308019413795</v>
      </c>
      <c r="I1155" s="1">
        <v>0</v>
      </c>
      <c r="J1155" s="1">
        <v>0</v>
      </c>
      <c r="K1155" s="9">
        <f t="shared" si="58"/>
        <v>0.67481068026646296</v>
      </c>
      <c r="L1155">
        <f t="shared" ref="L1155:L1218" si="59">IF(J1155=1, "", IF(D1155=90, ABS(MOD(F1155-D1155+180, 360)-180), ABS(IF(ABS(MOD(F1155-(180-D1155)+180, 360)-180) &lt; ABS(MOD(F1155-D1155+180, 360)-180), MOD(F1155-(180-D1155)+180, 360)-180, MOD(F1155-D1155+180, 360)-180))))</f>
        <v>8.1213308019410135</v>
      </c>
      <c r="M1155">
        <f t="shared" si="57"/>
        <v>0</v>
      </c>
    </row>
    <row r="1156" spans="1:13">
      <c r="A1156" s="1"/>
      <c r="B1156" s="1" t="s">
        <v>51</v>
      </c>
      <c r="C1156" s="1">
        <v>0.35</v>
      </c>
      <c r="D1156" s="1">
        <v>180</v>
      </c>
      <c r="E1156" s="1">
        <v>0.999535231953804</v>
      </c>
      <c r="F1156" s="1">
        <v>179.58546412558599</v>
      </c>
      <c r="G1156" s="1">
        <v>0.64953523195380403</v>
      </c>
      <c r="H1156" s="1">
        <v>-0.41453587441378698</v>
      </c>
      <c r="I1156" s="1">
        <v>0</v>
      </c>
      <c r="J1156" s="1">
        <v>0</v>
      </c>
      <c r="K1156" s="9">
        <f t="shared" si="58"/>
        <v>0.999535231953804</v>
      </c>
      <c r="L1156">
        <f t="shared" si="59"/>
        <v>0.41453587441401396</v>
      </c>
      <c r="M1156">
        <f t="shared" ref="M1156:M1219" si="60">IF(OR(J1156=1, D1156=90), 0, IF(ABS(MOD(F1156-(180-D1156)+180, 360)-180) &lt; ABS(MOD(F1156-D1156+180, 360)-180), 1, 0))</f>
        <v>0</v>
      </c>
    </row>
    <row r="1157" spans="1:13">
      <c r="A1157" s="1"/>
      <c r="B1157" s="1" t="s">
        <v>51</v>
      </c>
      <c r="C1157" s="1">
        <v>1</v>
      </c>
      <c r="D1157" s="1">
        <v>135</v>
      </c>
      <c r="E1157" s="1">
        <v>0.88028862015097697</v>
      </c>
      <c r="F1157" s="1">
        <v>140.50006089578301</v>
      </c>
      <c r="G1157" s="1">
        <v>-0.119711379849023</v>
      </c>
      <c r="H1157" s="1">
        <v>5.5000608957834096</v>
      </c>
      <c r="I1157" s="1">
        <v>0</v>
      </c>
      <c r="J1157" s="1">
        <v>0</v>
      </c>
      <c r="K1157" s="9">
        <f t="shared" si="58"/>
        <v>0.88028862015097697</v>
      </c>
      <c r="L1157">
        <f t="shared" si="59"/>
        <v>5.5000608957830082</v>
      </c>
      <c r="M1157">
        <f t="shared" si="60"/>
        <v>0</v>
      </c>
    </row>
    <row r="1158" spans="1:13">
      <c r="A1158" s="1"/>
      <c r="B1158" s="1" t="s">
        <v>51</v>
      </c>
      <c r="C1158" s="1">
        <v>0.7</v>
      </c>
      <c r="D1158" s="1">
        <v>0</v>
      </c>
      <c r="E1158" s="1">
        <v>0</v>
      </c>
      <c r="F1158" s="1">
        <v>0</v>
      </c>
      <c r="G1158" s="1">
        <v>-0.7</v>
      </c>
      <c r="H1158" s="1">
        <v>0</v>
      </c>
      <c r="I1158" s="1">
        <v>0</v>
      </c>
      <c r="J1158" s="1">
        <v>1</v>
      </c>
      <c r="K1158" s="9" t="str">
        <f t="shared" si="58"/>
        <v/>
      </c>
      <c r="L1158" t="str">
        <f t="shared" si="59"/>
        <v/>
      </c>
      <c r="M1158">
        <f t="shared" si="60"/>
        <v>0</v>
      </c>
    </row>
    <row r="1159" spans="1:13">
      <c r="A1159" s="1"/>
      <c r="B1159" s="1" t="s">
        <v>51</v>
      </c>
      <c r="C1159" s="1">
        <v>0.7</v>
      </c>
      <c r="D1159" s="1">
        <v>180</v>
      </c>
      <c r="E1159" s="1">
        <v>0.76894391827076403</v>
      </c>
      <c r="F1159" s="1">
        <v>175.993907319714</v>
      </c>
      <c r="G1159" s="1">
        <v>6.8943918270764307E-2</v>
      </c>
      <c r="H1159" s="1">
        <v>-4.0060926802855201</v>
      </c>
      <c r="I1159" s="1">
        <v>0</v>
      </c>
      <c r="J1159" s="1">
        <v>0</v>
      </c>
      <c r="K1159" s="9">
        <f t="shared" si="58"/>
        <v>0.76894391827076403</v>
      </c>
      <c r="L1159">
        <f t="shared" si="59"/>
        <v>4.0060926802860024</v>
      </c>
      <c r="M1159">
        <f t="shared" si="60"/>
        <v>0</v>
      </c>
    </row>
    <row r="1160" spans="1:13">
      <c r="A1160" s="1"/>
      <c r="B1160" s="1" t="s">
        <v>51</v>
      </c>
      <c r="C1160" s="1">
        <v>0.5</v>
      </c>
      <c r="D1160" s="1">
        <v>135</v>
      </c>
      <c r="E1160" s="1">
        <v>1.0620163251638299</v>
      </c>
      <c r="F1160" s="1">
        <v>146.52634609834001</v>
      </c>
      <c r="G1160" s="1">
        <v>0.56201632516383204</v>
      </c>
      <c r="H1160" s="1">
        <v>11.526346098339999</v>
      </c>
      <c r="I1160" s="1">
        <v>0</v>
      </c>
      <c r="J1160" s="1">
        <v>0</v>
      </c>
      <c r="K1160" s="9">
        <f t="shared" si="58"/>
        <v>1.0620163251638299</v>
      </c>
      <c r="L1160">
        <f t="shared" si="59"/>
        <v>11.526346098340014</v>
      </c>
      <c r="M1160">
        <f t="shared" si="60"/>
        <v>0</v>
      </c>
    </row>
    <row r="1161" spans="1:13">
      <c r="A1161" s="1"/>
      <c r="B1161" s="1" t="s">
        <v>51</v>
      </c>
      <c r="C1161" s="1">
        <v>0.7</v>
      </c>
      <c r="D1161" s="1">
        <v>180</v>
      </c>
      <c r="E1161" s="1">
        <v>1.21658354799222</v>
      </c>
      <c r="F1161" s="1">
        <v>179.172857252238</v>
      </c>
      <c r="G1161" s="1">
        <v>0.51658354799222095</v>
      </c>
      <c r="H1161" s="1">
        <v>-0.82714274776157004</v>
      </c>
      <c r="I1161" s="1">
        <v>0</v>
      </c>
      <c r="J1161" s="1">
        <v>0</v>
      </c>
      <c r="K1161" s="9">
        <f t="shared" si="58"/>
        <v>1.21658354799222</v>
      </c>
      <c r="L1161">
        <f t="shared" si="59"/>
        <v>0.82714274776199659</v>
      </c>
      <c r="M1161">
        <f t="shared" si="60"/>
        <v>0</v>
      </c>
    </row>
    <row r="1162" spans="1:13">
      <c r="A1162" s="1"/>
      <c r="B1162" s="1" t="s">
        <v>51</v>
      </c>
      <c r="C1162" s="1">
        <v>0.35</v>
      </c>
      <c r="D1162" s="1">
        <v>180</v>
      </c>
      <c r="E1162" s="1">
        <v>1.46982712596725</v>
      </c>
      <c r="F1162" s="1">
        <v>178.912618410097</v>
      </c>
      <c r="G1162" s="1">
        <v>1.1198271259672501</v>
      </c>
      <c r="H1162" s="1">
        <v>-1.0873815899025201</v>
      </c>
      <c r="I1162" s="1">
        <v>0</v>
      </c>
      <c r="J1162" s="1">
        <v>0</v>
      </c>
      <c r="K1162" s="9">
        <f t="shared" si="58"/>
        <v>1.46982712596725</v>
      </c>
      <c r="L1162">
        <f t="shared" si="59"/>
        <v>1.0873815899030035</v>
      </c>
      <c r="M1162">
        <f t="shared" si="60"/>
        <v>0</v>
      </c>
    </row>
    <row r="1163" spans="1:13">
      <c r="A1163" s="1"/>
      <c r="B1163" s="1" t="s">
        <v>51</v>
      </c>
      <c r="C1163" s="1">
        <v>0.5</v>
      </c>
      <c r="D1163" s="1">
        <v>90</v>
      </c>
      <c r="E1163" s="1">
        <v>0.47729193977707302</v>
      </c>
      <c r="F1163" s="1">
        <v>89.6899609291996</v>
      </c>
      <c r="G1163" s="1">
        <v>-2.27080602229272E-2</v>
      </c>
      <c r="H1163" s="1">
        <v>-0.31003907080042797</v>
      </c>
      <c r="I1163" s="1">
        <v>0</v>
      </c>
      <c r="J1163" s="1">
        <v>0</v>
      </c>
      <c r="K1163" s="9">
        <f t="shared" si="58"/>
        <v>0.47729193977707302</v>
      </c>
      <c r="L1163">
        <f t="shared" si="59"/>
        <v>0.31003907080039994</v>
      </c>
      <c r="M1163">
        <f t="shared" si="60"/>
        <v>0</v>
      </c>
    </row>
    <row r="1164" spans="1:13">
      <c r="A1164" s="1"/>
      <c r="B1164" s="1" t="s">
        <v>51</v>
      </c>
      <c r="C1164" s="1">
        <v>1.5</v>
      </c>
      <c r="D1164" s="1">
        <v>0</v>
      </c>
      <c r="E1164" s="1">
        <v>0.97913573414733501</v>
      </c>
      <c r="F1164" s="1">
        <v>-178.60945204937201</v>
      </c>
      <c r="G1164" s="1">
        <v>-0.52086426585266499</v>
      </c>
      <c r="H1164" s="1">
        <v>-178.60945204937201</v>
      </c>
      <c r="I1164" s="1">
        <v>0</v>
      </c>
      <c r="J1164" s="1">
        <v>0</v>
      </c>
      <c r="K1164" s="9">
        <f t="shared" si="58"/>
        <v>0.97913573414733501</v>
      </c>
      <c r="L1164">
        <f t="shared" si="59"/>
        <v>1.3905479506279903</v>
      </c>
      <c r="M1164">
        <f t="shared" si="60"/>
        <v>1</v>
      </c>
    </row>
    <row r="1165" spans="1:13">
      <c r="A1165" s="1"/>
      <c r="B1165" s="1" t="s">
        <v>51</v>
      </c>
      <c r="C1165" s="1">
        <v>1</v>
      </c>
      <c r="D1165" s="1">
        <v>0</v>
      </c>
      <c r="E1165" s="1">
        <v>0.46754370320196997</v>
      </c>
      <c r="F1165" s="1">
        <v>-178.98714146215701</v>
      </c>
      <c r="G1165" s="1">
        <v>-0.53245629679802997</v>
      </c>
      <c r="H1165" s="1">
        <v>-178.98714146215701</v>
      </c>
      <c r="I1165" s="1">
        <v>0</v>
      </c>
      <c r="J1165" s="1">
        <v>0</v>
      </c>
      <c r="K1165" s="9">
        <f t="shared" si="58"/>
        <v>0.46754370320196997</v>
      </c>
      <c r="L1165">
        <f t="shared" si="59"/>
        <v>1.0128585378429875</v>
      </c>
      <c r="M1165">
        <f t="shared" si="60"/>
        <v>1</v>
      </c>
    </row>
    <row r="1166" spans="1:13">
      <c r="A1166" s="1"/>
      <c r="B1166" s="1" t="s">
        <v>51</v>
      </c>
      <c r="C1166" s="1">
        <v>0.35</v>
      </c>
      <c r="D1166" s="1">
        <v>135</v>
      </c>
      <c r="E1166" s="1">
        <v>1.03623570671873</v>
      </c>
      <c r="F1166" s="1">
        <v>146.61094444557401</v>
      </c>
      <c r="G1166" s="1">
        <v>0.68623570671872602</v>
      </c>
      <c r="H1166" s="1">
        <v>11.610944445573899</v>
      </c>
      <c r="I1166" s="1">
        <v>0</v>
      </c>
      <c r="J1166" s="1">
        <v>0</v>
      </c>
      <c r="K1166" s="9">
        <f t="shared" si="58"/>
        <v>1.03623570671873</v>
      </c>
      <c r="L1166">
        <f t="shared" si="59"/>
        <v>11.610944445574006</v>
      </c>
      <c r="M1166">
        <f t="shared" si="60"/>
        <v>0</v>
      </c>
    </row>
    <row r="1167" spans="1:13">
      <c r="A1167" s="1"/>
      <c r="B1167" s="1" t="s">
        <v>51</v>
      </c>
      <c r="C1167" s="1">
        <v>1</v>
      </c>
      <c r="D1167" s="1">
        <v>45</v>
      </c>
      <c r="E1167" s="1">
        <v>0.48778676027149398</v>
      </c>
      <c r="F1167" s="1">
        <v>88.482987544735593</v>
      </c>
      <c r="G1167" s="1">
        <v>-0.51221323972850596</v>
      </c>
      <c r="H1167" s="1">
        <v>43.4829875447356</v>
      </c>
      <c r="I1167" s="1">
        <v>0</v>
      </c>
      <c r="J1167" s="1">
        <v>0</v>
      </c>
      <c r="K1167" s="9">
        <f t="shared" si="58"/>
        <v>0.48778676027149398</v>
      </c>
      <c r="L1167">
        <f t="shared" si="59"/>
        <v>43.482987544735579</v>
      </c>
      <c r="M1167">
        <f t="shared" si="60"/>
        <v>0</v>
      </c>
    </row>
    <row r="1168" spans="1:13">
      <c r="A1168" s="1"/>
      <c r="B1168" s="1" t="s">
        <v>51</v>
      </c>
      <c r="C1168" s="1">
        <v>0.5</v>
      </c>
      <c r="D1168" s="1">
        <v>90</v>
      </c>
      <c r="E1168" s="1">
        <v>1.0300660080865101</v>
      </c>
      <c r="F1168" s="1">
        <v>90.718314664683902</v>
      </c>
      <c r="G1168" s="1">
        <v>0.53006600808650906</v>
      </c>
      <c r="H1168" s="1">
        <v>0.71831466468387395</v>
      </c>
      <c r="I1168" s="1">
        <v>1</v>
      </c>
      <c r="J1168" s="1">
        <v>0</v>
      </c>
      <c r="K1168" s="9">
        <f t="shared" si="58"/>
        <v>1.0300660080865101</v>
      </c>
      <c r="L1168">
        <f t="shared" si="59"/>
        <v>0.71831466468390204</v>
      </c>
      <c r="M1168">
        <f t="shared" si="60"/>
        <v>0</v>
      </c>
    </row>
    <row r="1169" spans="1:13">
      <c r="A1169" s="1"/>
      <c r="B1169" s="1" t="s">
        <v>51</v>
      </c>
      <c r="C1169" s="1">
        <v>1.5</v>
      </c>
      <c r="D1169" s="1">
        <v>45</v>
      </c>
      <c r="E1169" s="1">
        <v>0.84147570958169604</v>
      </c>
      <c r="F1169" s="1">
        <v>38.495023607735298</v>
      </c>
      <c r="G1169" s="1">
        <v>-0.65852429041830396</v>
      </c>
      <c r="H1169" s="1">
        <v>-6.5049763922646697</v>
      </c>
      <c r="I1169" s="1">
        <v>0</v>
      </c>
      <c r="J1169" s="1">
        <v>0</v>
      </c>
      <c r="K1169" s="9">
        <f t="shared" si="58"/>
        <v>0.84147570958169604</v>
      </c>
      <c r="L1169">
        <f t="shared" si="59"/>
        <v>6.5049763922646946</v>
      </c>
      <c r="M1169">
        <f t="shared" si="60"/>
        <v>0</v>
      </c>
    </row>
    <row r="1170" spans="1:13">
      <c r="A1170" s="1"/>
      <c r="B1170" s="1" t="s">
        <v>51</v>
      </c>
      <c r="C1170" s="1">
        <v>0.35</v>
      </c>
      <c r="D1170" s="1">
        <v>90</v>
      </c>
      <c r="E1170" s="1">
        <v>1.04602031255148</v>
      </c>
      <c r="F1170" s="1">
        <v>91.839400264050795</v>
      </c>
      <c r="G1170" s="1">
        <v>0.696020312551482</v>
      </c>
      <c r="H1170" s="1">
        <v>1.83940026405082</v>
      </c>
      <c r="I1170" s="1">
        <v>1</v>
      </c>
      <c r="J1170" s="1">
        <v>0</v>
      </c>
      <c r="K1170" s="9">
        <f t="shared" si="58"/>
        <v>1.04602031255148</v>
      </c>
      <c r="L1170">
        <f t="shared" si="59"/>
        <v>1.8394002640507949</v>
      </c>
      <c r="M1170">
        <f t="shared" si="60"/>
        <v>0</v>
      </c>
    </row>
    <row r="1171" spans="1:13">
      <c r="A1171" s="1"/>
      <c r="B1171" s="1" t="s">
        <v>51</v>
      </c>
      <c r="C1171" s="1">
        <v>0.7</v>
      </c>
      <c r="D1171" s="1">
        <v>90</v>
      </c>
      <c r="E1171" s="1">
        <v>0.675751061711092</v>
      </c>
      <c r="F1171" s="1">
        <v>94.6036081896344</v>
      </c>
      <c r="G1171" s="1">
        <v>-2.4248938288908398E-2</v>
      </c>
      <c r="H1171" s="1">
        <v>4.6036081896344303</v>
      </c>
      <c r="I1171" s="1">
        <v>1</v>
      </c>
      <c r="J1171" s="1">
        <v>0</v>
      </c>
      <c r="K1171" s="9">
        <f t="shared" si="58"/>
        <v>0.675751061711092</v>
      </c>
      <c r="L1171">
        <f t="shared" si="59"/>
        <v>4.6036081896344001</v>
      </c>
      <c r="M1171">
        <f t="shared" si="60"/>
        <v>0</v>
      </c>
    </row>
    <row r="1172" spans="1:13">
      <c r="A1172" s="1"/>
      <c r="B1172" s="1" t="s">
        <v>51</v>
      </c>
      <c r="C1172" s="1">
        <v>0.35</v>
      </c>
      <c r="D1172" s="1">
        <v>0</v>
      </c>
      <c r="E1172" s="1">
        <v>1.00470051901444</v>
      </c>
      <c r="F1172" s="1">
        <v>179.58759534162701</v>
      </c>
      <c r="G1172" s="1">
        <v>0.65470051901443804</v>
      </c>
      <c r="H1172" s="1">
        <v>179.58759534162701</v>
      </c>
      <c r="I1172" s="1">
        <v>1</v>
      </c>
      <c r="J1172" s="1">
        <v>0</v>
      </c>
      <c r="K1172" s="9">
        <f t="shared" si="58"/>
        <v>1.00470051901444</v>
      </c>
      <c r="L1172">
        <f t="shared" si="59"/>
        <v>0.41240465837299212</v>
      </c>
      <c r="M1172">
        <f t="shared" si="60"/>
        <v>1</v>
      </c>
    </row>
    <row r="1173" spans="1:13">
      <c r="A1173" s="1"/>
      <c r="B1173" s="1" t="s">
        <v>51</v>
      </c>
      <c r="C1173" s="1">
        <v>1.5</v>
      </c>
      <c r="D1173" s="1">
        <v>0</v>
      </c>
      <c r="E1173" s="1">
        <v>0.52533149892605102</v>
      </c>
      <c r="F1173" s="1">
        <v>176.39203768319399</v>
      </c>
      <c r="G1173" s="1">
        <v>-0.97466850107394898</v>
      </c>
      <c r="H1173" s="1">
        <v>176.39203768319399</v>
      </c>
      <c r="I1173" s="1">
        <v>1</v>
      </c>
      <c r="J1173" s="1">
        <v>0</v>
      </c>
      <c r="K1173" s="9">
        <f t="shared" si="58"/>
        <v>0.52533149892605102</v>
      </c>
      <c r="L1173">
        <f t="shared" si="59"/>
        <v>3.6079623168060095</v>
      </c>
      <c r="M1173">
        <f t="shared" si="60"/>
        <v>1</v>
      </c>
    </row>
    <row r="1174" spans="1:13">
      <c r="A1174" s="1"/>
      <c r="B1174" s="1" t="s">
        <v>51</v>
      </c>
      <c r="C1174" s="1">
        <v>0.5</v>
      </c>
      <c r="D1174" s="1">
        <v>0</v>
      </c>
      <c r="E1174" s="1">
        <v>0.52960082557200205</v>
      </c>
      <c r="F1174" s="1">
        <v>178.65868537179901</v>
      </c>
      <c r="G1174" s="1">
        <v>2.96008255720023E-2</v>
      </c>
      <c r="H1174" s="1">
        <v>178.65868537179901</v>
      </c>
      <c r="I1174" s="1">
        <v>1</v>
      </c>
      <c r="J1174" s="1">
        <v>0</v>
      </c>
      <c r="K1174" s="9">
        <f t="shared" si="58"/>
        <v>0.52960082557200205</v>
      </c>
      <c r="L1174">
        <f t="shared" si="59"/>
        <v>1.3413146282009905</v>
      </c>
      <c r="M1174">
        <f t="shared" si="60"/>
        <v>1</v>
      </c>
    </row>
    <row r="1175" spans="1:13">
      <c r="A1175" s="1"/>
      <c r="B1175" s="1" t="s">
        <v>51</v>
      </c>
      <c r="C1175" s="1">
        <v>1</v>
      </c>
      <c r="D1175" s="1">
        <v>180</v>
      </c>
      <c r="E1175" s="1">
        <v>1.4230770141373601</v>
      </c>
      <c r="F1175" s="1">
        <v>-179.87521810033999</v>
      </c>
      <c r="G1175" s="1">
        <v>0.42307701413735799</v>
      </c>
      <c r="H1175" s="1">
        <v>0.124781899660434</v>
      </c>
      <c r="I1175" s="1">
        <v>1</v>
      </c>
      <c r="J1175" s="1">
        <v>0</v>
      </c>
      <c r="K1175" s="9">
        <f t="shared" si="58"/>
        <v>1.4230770141373601</v>
      </c>
      <c r="L1175">
        <f t="shared" si="59"/>
        <v>0.12478189965997899</v>
      </c>
      <c r="M1175">
        <f t="shared" si="60"/>
        <v>0</v>
      </c>
    </row>
    <row r="1176" spans="1:13">
      <c r="A1176" s="1"/>
      <c r="B1176" s="1" t="s">
        <v>51</v>
      </c>
      <c r="C1176" s="1">
        <v>0.7</v>
      </c>
      <c r="D1176" s="1">
        <v>135</v>
      </c>
      <c r="E1176" s="1">
        <v>1.4993183081181101</v>
      </c>
      <c r="F1176" s="1">
        <v>140.045313629437</v>
      </c>
      <c r="G1176" s="1">
        <v>0.799318308118112</v>
      </c>
      <c r="H1176" s="1">
        <v>5.04531362943652</v>
      </c>
      <c r="I1176" s="1">
        <v>0</v>
      </c>
      <c r="J1176" s="1">
        <v>0</v>
      </c>
      <c r="K1176" s="9">
        <f t="shared" si="58"/>
        <v>1.4993183081181101</v>
      </c>
      <c r="L1176">
        <f t="shared" si="59"/>
        <v>5.045313629437004</v>
      </c>
      <c r="M1176">
        <f t="shared" si="60"/>
        <v>0</v>
      </c>
    </row>
    <row r="1177" spans="1:13">
      <c r="A1177" s="1"/>
      <c r="B1177" s="1" t="s">
        <v>51</v>
      </c>
      <c r="C1177" s="1">
        <v>0.7</v>
      </c>
      <c r="D1177" s="1">
        <v>45</v>
      </c>
      <c r="E1177" s="1">
        <v>0.435136105408931</v>
      </c>
      <c r="F1177" s="1">
        <v>36.7474709528639</v>
      </c>
      <c r="G1177" s="1">
        <v>-0.26486389459106902</v>
      </c>
      <c r="H1177" s="1">
        <v>-8.2525290471360808</v>
      </c>
      <c r="I1177" s="1">
        <v>0</v>
      </c>
      <c r="J1177" s="1">
        <v>0</v>
      </c>
      <c r="K1177" s="9">
        <f t="shared" si="58"/>
        <v>0.435136105408931</v>
      </c>
      <c r="L1177">
        <f t="shared" si="59"/>
        <v>8.2525290471361075</v>
      </c>
      <c r="M1177">
        <f t="shared" si="60"/>
        <v>0</v>
      </c>
    </row>
    <row r="1178" spans="1:13">
      <c r="A1178" s="1"/>
      <c r="B1178" s="1" t="s">
        <v>51</v>
      </c>
      <c r="C1178" s="1">
        <v>0.35</v>
      </c>
      <c r="D1178" s="1">
        <v>135</v>
      </c>
      <c r="E1178" s="1">
        <v>1.4450575853893599</v>
      </c>
      <c r="F1178" s="1">
        <v>138.49232170371801</v>
      </c>
      <c r="G1178" s="1">
        <v>1.09505758538936</v>
      </c>
      <c r="H1178" s="1">
        <v>3.4923217037178298</v>
      </c>
      <c r="I1178" s="1">
        <v>0</v>
      </c>
      <c r="J1178" s="1">
        <v>0</v>
      </c>
      <c r="K1178" s="9">
        <f t="shared" si="58"/>
        <v>1.4450575853893599</v>
      </c>
      <c r="L1178">
        <f t="shared" si="59"/>
        <v>3.4923217037180052</v>
      </c>
      <c r="M1178">
        <f t="shared" si="60"/>
        <v>0</v>
      </c>
    </row>
    <row r="1179" spans="1:13">
      <c r="A1179" s="1"/>
      <c r="B1179" s="1" t="s">
        <v>51</v>
      </c>
      <c r="C1179" s="1">
        <v>1.5</v>
      </c>
      <c r="D1179" s="1">
        <v>135</v>
      </c>
      <c r="E1179" s="1">
        <v>1.0085412508942</v>
      </c>
      <c r="F1179" s="1">
        <v>137.30387948153799</v>
      </c>
      <c r="G1179" s="1">
        <v>-0.49145874910580001</v>
      </c>
      <c r="H1179" s="1">
        <v>2.3038794815381598</v>
      </c>
      <c r="I1179" s="1">
        <v>0</v>
      </c>
      <c r="J1179" s="1">
        <v>0</v>
      </c>
      <c r="K1179" s="9">
        <f t="shared" si="58"/>
        <v>1.0085412508942</v>
      </c>
      <c r="L1179">
        <f t="shared" si="59"/>
        <v>2.3038794815379902</v>
      </c>
      <c r="M1179">
        <f t="shared" si="60"/>
        <v>0</v>
      </c>
    </row>
    <row r="1180" spans="1:13">
      <c r="A1180" s="1"/>
      <c r="B1180" s="1" t="s">
        <v>51</v>
      </c>
      <c r="C1180" s="1">
        <v>1.5</v>
      </c>
      <c r="D1180" s="1">
        <v>0</v>
      </c>
      <c r="E1180" s="1">
        <v>0.28152305708802799</v>
      </c>
      <c r="F1180" s="1">
        <v>0.420511932128392</v>
      </c>
      <c r="G1180" s="1">
        <v>-1.21847694291197</v>
      </c>
      <c r="H1180" s="1">
        <v>0.420511932128392</v>
      </c>
      <c r="I1180" s="1">
        <v>0</v>
      </c>
      <c r="J1180" s="1">
        <v>0</v>
      </c>
      <c r="K1180" s="9">
        <f t="shared" si="58"/>
        <v>0.28152305708802799</v>
      </c>
      <c r="L1180">
        <f t="shared" si="59"/>
        <v>0.42051193212839166</v>
      </c>
      <c r="M1180">
        <f t="shared" si="60"/>
        <v>0</v>
      </c>
    </row>
    <row r="1181" spans="1:13">
      <c r="A1181" s="1"/>
      <c r="B1181" s="1" t="s">
        <v>51</v>
      </c>
      <c r="C1181" s="1">
        <v>1.5</v>
      </c>
      <c r="D1181" s="1">
        <v>90</v>
      </c>
      <c r="E1181" s="1">
        <v>0.52899591352824404</v>
      </c>
      <c r="F1181" s="1">
        <v>90.839233621979204</v>
      </c>
      <c r="G1181" s="1">
        <v>-0.97100408647175596</v>
      </c>
      <c r="H1181" s="1">
        <v>0.839233621979247</v>
      </c>
      <c r="I1181" s="1">
        <v>1</v>
      </c>
      <c r="J1181" s="1">
        <v>0</v>
      </c>
      <c r="K1181" s="9">
        <f t="shared" ref="K1181:K1201" si="61">IF(J1181=1, "", E1181)</f>
        <v>0.52899591352824404</v>
      </c>
      <c r="L1181">
        <f t="shared" si="59"/>
        <v>0.83923362197919005</v>
      </c>
      <c r="M1181">
        <f t="shared" si="60"/>
        <v>0</v>
      </c>
    </row>
    <row r="1182" spans="1:13">
      <c r="A1182" s="1"/>
      <c r="B1182" s="1" t="s">
        <v>51</v>
      </c>
      <c r="C1182" s="1">
        <v>0.7</v>
      </c>
      <c r="D1182" s="1">
        <v>0</v>
      </c>
      <c r="E1182" s="1">
        <v>0</v>
      </c>
      <c r="F1182" s="1">
        <v>0</v>
      </c>
      <c r="G1182" s="1">
        <v>-0.7</v>
      </c>
      <c r="H1182" s="1">
        <v>0</v>
      </c>
      <c r="I1182" s="1">
        <v>0</v>
      </c>
      <c r="J1182" s="1">
        <v>1</v>
      </c>
      <c r="K1182" s="9" t="str">
        <f t="shared" si="61"/>
        <v/>
      </c>
      <c r="L1182" t="str">
        <f t="shared" si="59"/>
        <v/>
      </c>
      <c r="M1182">
        <f t="shared" si="60"/>
        <v>0</v>
      </c>
    </row>
    <row r="1183" spans="1:13">
      <c r="A1183" s="1"/>
      <c r="B1183" s="1" t="s">
        <v>51</v>
      </c>
      <c r="C1183" s="1">
        <v>0.35</v>
      </c>
      <c r="D1183" s="1">
        <v>0</v>
      </c>
      <c r="E1183" s="1">
        <v>5.4863002337961E-2</v>
      </c>
      <c r="F1183" s="1">
        <v>-8.6641354331076705</v>
      </c>
      <c r="G1183" s="1">
        <v>-0.29513699766203899</v>
      </c>
      <c r="H1183" s="1">
        <v>-8.6641354331076705</v>
      </c>
      <c r="I1183" s="1">
        <v>0</v>
      </c>
      <c r="J1183" s="1">
        <v>0</v>
      </c>
      <c r="K1183" s="9">
        <f t="shared" si="61"/>
        <v>5.4863002337961E-2</v>
      </c>
      <c r="L1183">
        <f t="shared" si="59"/>
        <v>8.6641354331076741</v>
      </c>
      <c r="M1183">
        <f t="shared" si="60"/>
        <v>0</v>
      </c>
    </row>
    <row r="1184" spans="1:13">
      <c r="A1184" s="1"/>
      <c r="B1184" s="1" t="s">
        <v>51</v>
      </c>
      <c r="C1184" s="1">
        <v>1.5</v>
      </c>
      <c r="D1184" s="1">
        <v>45</v>
      </c>
      <c r="E1184" s="1">
        <v>0.73394096940210896</v>
      </c>
      <c r="F1184" s="1">
        <v>33.488755836087599</v>
      </c>
      <c r="G1184" s="1">
        <v>-0.76605903059789104</v>
      </c>
      <c r="H1184" s="1">
        <v>-11.5112441639124</v>
      </c>
      <c r="I1184" s="1">
        <v>0</v>
      </c>
      <c r="J1184" s="1">
        <v>0</v>
      </c>
      <c r="K1184" s="9">
        <f t="shared" si="61"/>
        <v>0.73394096940210896</v>
      </c>
      <c r="L1184">
        <f t="shared" si="59"/>
        <v>11.511244163912409</v>
      </c>
      <c r="M1184">
        <f t="shared" si="60"/>
        <v>0</v>
      </c>
    </row>
    <row r="1185" spans="1:13">
      <c r="A1185" s="1"/>
      <c r="B1185" s="1" t="s">
        <v>51</v>
      </c>
      <c r="C1185" s="1">
        <v>1</v>
      </c>
      <c r="D1185" s="1">
        <v>135</v>
      </c>
      <c r="E1185" s="1">
        <v>0.95045455068115903</v>
      </c>
      <c r="F1185" s="1">
        <v>132.15848597814301</v>
      </c>
      <c r="G1185" s="1">
        <v>-4.9545449318840501E-2</v>
      </c>
      <c r="H1185" s="1">
        <v>-2.84151402185711</v>
      </c>
      <c r="I1185" s="1">
        <v>0</v>
      </c>
      <c r="J1185" s="1">
        <v>0</v>
      </c>
      <c r="K1185" s="9">
        <f t="shared" si="61"/>
        <v>0.95045455068115903</v>
      </c>
      <c r="L1185">
        <f t="shared" si="59"/>
        <v>2.8415140218569945</v>
      </c>
      <c r="M1185">
        <f t="shared" si="60"/>
        <v>0</v>
      </c>
    </row>
    <row r="1186" spans="1:13">
      <c r="A1186" s="1"/>
      <c r="B1186" s="1" t="s">
        <v>51</v>
      </c>
      <c r="C1186" s="1">
        <v>0.35</v>
      </c>
      <c r="D1186" s="1">
        <v>0</v>
      </c>
      <c r="E1186" s="1">
        <v>1.1854660481800301</v>
      </c>
      <c r="F1186" s="1">
        <v>179.90013817604199</v>
      </c>
      <c r="G1186" s="1">
        <v>0.83546604818003001</v>
      </c>
      <c r="H1186" s="1">
        <v>179.90013817604199</v>
      </c>
      <c r="I1186" s="1">
        <v>1</v>
      </c>
      <c r="J1186" s="1">
        <v>0</v>
      </c>
      <c r="K1186" s="9">
        <f t="shared" si="61"/>
        <v>1.1854660481800301</v>
      </c>
      <c r="L1186">
        <f t="shared" si="59"/>
        <v>9.9861823958008245E-2</v>
      </c>
      <c r="M1186">
        <f t="shared" si="60"/>
        <v>1</v>
      </c>
    </row>
    <row r="1187" spans="1:13">
      <c r="A1187" s="1"/>
      <c r="B1187" s="1" t="s">
        <v>51</v>
      </c>
      <c r="C1187" s="1">
        <v>0.35</v>
      </c>
      <c r="D1187" s="1">
        <v>90</v>
      </c>
      <c r="E1187" s="1">
        <v>0.29134122384162098</v>
      </c>
      <c r="F1187" s="1">
        <v>90.507928001553793</v>
      </c>
      <c r="G1187" s="1">
        <v>-5.8658776158379403E-2</v>
      </c>
      <c r="H1187" s="1">
        <v>0.50792800155375095</v>
      </c>
      <c r="I1187" s="1">
        <v>1</v>
      </c>
      <c r="J1187" s="1">
        <v>0</v>
      </c>
      <c r="K1187" s="9">
        <f t="shared" si="61"/>
        <v>0.29134122384162098</v>
      </c>
      <c r="L1187">
        <f t="shared" si="59"/>
        <v>0.50792800155380746</v>
      </c>
      <c r="M1187">
        <f t="shared" si="60"/>
        <v>0</v>
      </c>
    </row>
    <row r="1188" spans="1:13">
      <c r="A1188" s="1"/>
      <c r="B1188" s="1" t="s">
        <v>51</v>
      </c>
      <c r="C1188" s="1">
        <v>0.7</v>
      </c>
      <c r="D1188" s="1">
        <v>180</v>
      </c>
      <c r="E1188" s="1">
        <v>1.46439846935342</v>
      </c>
      <c r="F1188" s="1">
        <v>179.919159447629</v>
      </c>
      <c r="G1188" s="1">
        <v>0.76439846935341904</v>
      </c>
      <c r="H1188" s="1">
        <v>-8.0840552370887095E-2</v>
      </c>
      <c r="I1188" s="1">
        <v>0</v>
      </c>
      <c r="J1188" s="1">
        <v>0</v>
      </c>
      <c r="K1188" s="9">
        <f t="shared" si="61"/>
        <v>1.46439846935342</v>
      </c>
      <c r="L1188">
        <f t="shared" si="59"/>
        <v>8.084055237100074E-2</v>
      </c>
      <c r="M1188">
        <f t="shared" si="60"/>
        <v>0</v>
      </c>
    </row>
    <row r="1189" spans="1:13">
      <c r="A1189" s="1"/>
      <c r="B1189" s="1" t="s">
        <v>51</v>
      </c>
      <c r="C1189" s="1">
        <v>0.7</v>
      </c>
      <c r="D1189" s="1">
        <v>90</v>
      </c>
      <c r="E1189" s="1">
        <v>0.54960692215457296</v>
      </c>
      <c r="F1189" s="1">
        <v>89.730754897717503</v>
      </c>
      <c r="G1189" s="1">
        <v>-0.15039307784542699</v>
      </c>
      <c r="H1189" s="1">
        <v>-0.26924510228252502</v>
      </c>
      <c r="I1189" s="1">
        <v>0</v>
      </c>
      <c r="J1189" s="1">
        <v>0</v>
      </c>
      <c r="K1189" s="9">
        <f t="shared" si="61"/>
        <v>0.54960692215457296</v>
      </c>
      <c r="L1189">
        <f t="shared" si="59"/>
        <v>0.26924510228249687</v>
      </c>
      <c r="M1189">
        <f t="shared" si="60"/>
        <v>0</v>
      </c>
    </row>
    <row r="1190" spans="1:13">
      <c r="A1190" s="1"/>
      <c r="B1190" s="1" t="s">
        <v>51</v>
      </c>
      <c r="C1190" s="1">
        <v>0.35</v>
      </c>
      <c r="D1190" s="1">
        <v>135</v>
      </c>
      <c r="E1190" s="1">
        <v>1.0276723998291599</v>
      </c>
      <c r="F1190" s="1">
        <v>138.28036280017801</v>
      </c>
      <c r="G1190" s="1">
        <v>0.67767239982915695</v>
      </c>
      <c r="H1190" s="1">
        <v>3.2803628001777301</v>
      </c>
      <c r="I1190" s="1">
        <v>0</v>
      </c>
      <c r="J1190" s="1">
        <v>0</v>
      </c>
      <c r="K1190" s="9">
        <f t="shared" si="61"/>
        <v>1.0276723998291599</v>
      </c>
      <c r="L1190">
        <f t="shared" si="59"/>
        <v>3.2803628001780112</v>
      </c>
      <c r="M1190">
        <f t="shared" si="60"/>
        <v>0</v>
      </c>
    </row>
    <row r="1191" spans="1:13">
      <c r="A1191" s="1"/>
      <c r="B1191" s="1" t="s">
        <v>51</v>
      </c>
      <c r="C1191" s="1">
        <v>1</v>
      </c>
      <c r="D1191" s="1">
        <v>0</v>
      </c>
      <c r="E1191" s="1">
        <v>0.380064473392632</v>
      </c>
      <c r="F1191" s="1">
        <v>2.64852893749537</v>
      </c>
      <c r="G1191" s="1">
        <v>-0.61993552660736795</v>
      </c>
      <c r="H1191" s="1">
        <v>2.64852893749537</v>
      </c>
      <c r="I1191" s="1">
        <v>0</v>
      </c>
      <c r="J1191" s="1">
        <v>0</v>
      </c>
      <c r="K1191" s="9">
        <f t="shared" si="61"/>
        <v>0.380064473392632</v>
      </c>
      <c r="L1191">
        <f t="shared" si="59"/>
        <v>2.6485289374953709</v>
      </c>
      <c r="M1191">
        <f t="shared" si="60"/>
        <v>0</v>
      </c>
    </row>
    <row r="1192" spans="1:13">
      <c r="A1192" s="1"/>
      <c r="B1192" s="1" t="s">
        <v>51</v>
      </c>
      <c r="C1192" s="1">
        <v>0.5</v>
      </c>
      <c r="D1192" s="1">
        <v>45</v>
      </c>
      <c r="E1192" s="1">
        <v>0.49672478148211702</v>
      </c>
      <c r="F1192" s="1">
        <v>42.850835784137097</v>
      </c>
      <c r="G1192" s="1">
        <v>-3.2752185178830402E-3</v>
      </c>
      <c r="H1192" s="1">
        <v>-2.1491642158628999</v>
      </c>
      <c r="I1192" s="1">
        <v>0</v>
      </c>
      <c r="J1192" s="1">
        <v>0</v>
      </c>
      <c r="K1192" s="9">
        <f t="shared" si="61"/>
        <v>0.49672478148211702</v>
      </c>
      <c r="L1192">
        <f t="shared" si="59"/>
        <v>2.1491642158628963</v>
      </c>
      <c r="M1192">
        <f t="shared" si="60"/>
        <v>0</v>
      </c>
    </row>
    <row r="1193" spans="1:13">
      <c r="A1193" s="1"/>
      <c r="B1193" s="1" t="s">
        <v>51</v>
      </c>
      <c r="C1193" s="1">
        <v>0.35</v>
      </c>
      <c r="D1193" s="1">
        <v>90</v>
      </c>
      <c r="E1193" s="1">
        <v>0.99939641358484999</v>
      </c>
      <c r="F1193" s="1">
        <v>91.628965232441402</v>
      </c>
      <c r="G1193" s="1">
        <v>0.64939641358485001</v>
      </c>
      <c r="H1193" s="1">
        <v>1.6289652324413699</v>
      </c>
      <c r="I1193" s="1">
        <v>1</v>
      </c>
      <c r="J1193" s="1">
        <v>0</v>
      </c>
      <c r="K1193" s="9">
        <f t="shared" si="61"/>
        <v>0.99939641358484999</v>
      </c>
      <c r="L1193">
        <f t="shared" si="59"/>
        <v>1.6289652324414021</v>
      </c>
      <c r="M1193">
        <f t="shared" si="60"/>
        <v>0</v>
      </c>
    </row>
    <row r="1194" spans="1:13">
      <c r="A1194" s="1"/>
      <c r="B1194" s="1" t="s">
        <v>51</v>
      </c>
      <c r="C1194" s="1">
        <v>0.35</v>
      </c>
      <c r="D1194" s="1">
        <v>45</v>
      </c>
      <c r="E1194" s="1">
        <v>0.99610182722722596</v>
      </c>
      <c r="F1194" s="1">
        <v>40.562622658405097</v>
      </c>
      <c r="G1194" s="1">
        <v>0.64610182722722598</v>
      </c>
      <c r="H1194" s="1">
        <v>-4.4373773415948996</v>
      </c>
      <c r="I1194" s="1">
        <v>0</v>
      </c>
      <c r="J1194" s="1">
        <v>0</v>
      </c>
      <c r="K1194" s="9">
        <f t="shared" si="61"/>
        <v>0.99610182722722596</v>
      </c>
      <c r="L1194">
        <f t="shared" si="59"/>
        <v>4.4373773415948961</v>
      </c>
      <c r="M1194">
        <f t="shared" si="60"/>
        <v>0</v>
      </c>
    </row>
    <row r="1195" spans="1:13">
      <c r="A1195" s="1"/>
      <c r="B1195" s="1" t="s">
        <v>51</v>
      </c>
      <c r="C1195" s="1">
        <v>0.7</v>
      </c>
      <c r="D1195" s="1">
        <v>0</v>
      </c>
      <c r="E1195" s="1">
        <v>5.9840912717212598E-2</v>
      </c>
      <c r="F1195" s="1">
        <v>6.9409834287425003</v>
      </c>
      <c r="G1195" s="1">
        <v>-0.64015908728278703</v>
      </c>
      <c r="H1195" s="1">
        <v>6.9409834287425003</v>
      </c>
      <c r="I1195" s="1">
        <v>0</v>
      </c>
      <c r="J1195" s="1">
        <v>0</v>
      </c>
      <c r="K1195" s="9">
        <f t="shared" si="61"/>
        <v>5.9840912717212598E-2</v>
      </c>
      <c r="L1195">
        <f t="shared" si="59"/>
        <v>6.9409834287424985</v>
      </c>
      <c r="M1195">
        <f t="shared" si="60"/>
        <v>0</v>
      </c>
    </row>
    <row r="1196" spans="1:13">
      <c r="A1196" s="1"/>
      <c r="B1196" s="1" t="s">
        <v>51</v>
      </c>
      <c r="C1196" s="1">
        <v>0.35</v>
      </c>
      <c r="D1196" s="1">
        <v>135</v>
      </c>
      <c r="E1196" s="1">
        <v>1.0101379062306099</v>
      </c>
      <c r="F1196" s="1">
        <v>138.96015284730501</v>
      </c>
      <c r="G1196" s="1">
        <v>0.66013790623060997</v>
      </c>
      <c r="H1196" s="1">
        <v>3.96015284730538</v>
      </c>
      <c r="I1196" s="1">
        <v>0</v>
      </c>
      <c r="J1196" s="1">
        <v>0</v>
      </c>
      <c r="K1196" s="9">
        <f t="shared" si="61"/>
        <v>1.0101379062306099</v>
      </c>
      <c r="L1196">
        <f t="shared" si="59"/>
        <v>3.9601528473050109</v>
      </c>
      <c r="M1196">
        <f t="shared" si="60"/>
        <v>0</v>
      </c>
    </row>
    <row r="1197" spans="1:13">
      <c r="A1197" s="1"/>
      <c r="B1197" s="1" t="s">
        <v>51</v>
      </c>
      <c r="C1197" s="1">
        <v>0.5</v>
      </c>
      <c r="D1197" s="1">
        <v>180</v>
      </c>
      <c r="E1197" s="1">
        <v>0.95302531690366599</v>
      </c>
      <c r="F1197" s="1">
        <v>-179.813672918592</v>
      </c>
      <c r="G1197" s="1">
        <v>0.45302531690366599</v>
      </c>
      <c r="H1197" s="1">
        <v>0.18632708140836499</v>
      </c>
      <c r="I1197" s="1">
        <v>1</v>
      </c>
      <c r="J1197" s="1">
        <v>0</v>
      </c>
      <c r="K1197" s="9">
        <f t="shared" si="61"/>
        <v>0.95302531690366599</v>
      </c>
      <c r="L1197">
        <f t="shared" si="59"/>
        <v>0.18632708140796694</v>
      </c>
      <c r="M1197">
        <f t="shared" si="60"/>
        <v>0</v>
      </c>
    </row>
    <row r="1198" spans="1:13">
      <c r="A1198" s="1"/>
      <c r="B1198" s="1" t="s">
        <v>51</v>
      </c>
      <c r="C1198" s="1">
        <v>1.5</v>
      </c>
      <c r="D1198" s="1">
        <v>0</v>
      </c>
      <c r="E1198" s="1">
        <v>0.56574950196963802</v>
      </c>
      <c r="F1198" s="1">
        <v>178.744403125974</v>
      </c>
      <c r="G1198" s="1">
        <v>-0.93425049803036198</v>
      </c>
      <c r="H1198" s="1">
        <v>178.744403125974</v>
      </c>
      <c r="I1198" s="1">
        <v>1</v>
      </c>
      <c r="J1198" s="1">
        <v>0</v>
      </c>
      <c r="K1198" s="9">
        <f t="shared" si="61"/>
        <v>0.56574950196963802</v>
      </c>
      <c r="L1198">
        <f t="shared" si="59"/>
        <v>1.2555968740259971</v>
      </c>
      <c r="M1198">
        <f t="shared" si="60"/>
        <v>1</v>
      </c>
    </row>
    <row r="1199" spans="1:13">
      <c r="A1199" s="1"/>
      <c r="B1199" s="1" t="s">
        <v>51</v>
      </c>
      <c r="C1199" s="1">
        <v>0.35</v>
      </c>
      <c r="D1199" s="1">
        <v>45</v>
      </c>
      <c r="E1199" s="1">
        <v>1.0223439355571</v>
      </c>
      <c r="F1199" s="1">
        <v>44.774830178642098</v>
      </c>
      <c r="G1199" s="1">
        <v>0.67234393555710403</v>
      </c>
      <c r="H1199" s="1">
        <v>-0.22516982135789501</v>
      </c>
      <c r="I1199" s="1">
        <v>0</v>
      </c>
      <c r="J1199" s="1">
        <v>0</v>
      </c>
      <c r="K1199" s="9">
        <f t="shared" si="61"/>
        <v>1.0223439355571</v>
      </c>
      <c r="L1199">
        <f t="shared" si="59"/>
        <v>0.22516982135789476</v>
      </c>
      <c r="M1199">
        <f t="shared" si="60"/>
        <v>0</v>
      </c>
    </row>
    <row r="1200" spans="1:13">
      <c r="A1200" s="1"/>
      <c r="B1200" s="1" t="s">
        <v>51</v>
      </c>
      <c r="C1200" s="1">
        <v>0.35</v>
      </c>
      <c r="D1200" s="1">
        <v>45</v>
      </c>
      <c r="E1200" s="1">
        <v>1.4226719734062201</v>
      </c>
      <c r="F1200" s="1">
        <v>89.271879328340802</v>
      </c>
      <c r="G1200" s="1">
        <v>1.07267197340622</v>
      </c>
      <c r="H1200" s="1">
        <v>44.271879328340802</v>
      </c>
      <c r="I1200" s="1">
        <v>0</v>
      </c>
      <c r="J1200" s="1">
        <v>0</v>
      </c>
      <c r="K1200" s="9">
        <f t="shared" si="61"/>
        <v>1.4226719734062201</v>
      </c>
      <c r="L1200">
        <f t="shared" si="59"/>
        <v>44.271879328340788</v>
      </c>
      <c r="M1200">
        <f t="shared" si="60"/>
        <v>0</v>
      </c>
    </row>
    <row r="1201" spans="1:13">
      <c r="A1201" s="1"/>
      <c r="B1201" s="1" t="s">
        <v>51</v>
      </c>
      <c r="C1201" s="1">
        <v>1</v>
      </c>
      <c r="D1201" s="1">
        <v>180</v>
      </c>
      <c r="E1201" s="1">
        <v>0.78265955405446797</v>
      </c>
      <c r="F1201" s="1">
        <v>179.092420002659</v>
      </c>
      <c r="G1201" s="1">
        <v>-0.21734044594553201</v>
      </c>
      <c r="H1201" s="1">
        <v>-0.90757999734057604</v>
      </c>
      <c r="I1201" s="1">
        <v>0</v>
      </c>
      <c r="J1201" s="1">
        <v>0</v>
      </c>
      <c r="K1201" s="9">
        <f t="shared" si="61"/>
        <v>0.78265955405446797</v>
      </c>
      <c r="L1201">
        <f t="shared" si="59"/>
        <v>0.90757999734100281</v>
      </c>
      <c r="M1201">
        <f t="shared" si="60"/>
        <v>0</v>
      </c>
    </row>
    <row r="1202" spans="1:13">
      <c r="A1202" s="1"/>
      <c r="B1202" s="1" t="s">
        <v>51</v>
      </c>
      <c r="C1202" s="1">
        <v>1.5</v>
      </c>
      <c r="D1202" s="1">
        <v>180</v>
      </c>
      <c r="E1202" s="1">
        <v>9.8144368917172195E-2</v>
      </c>
      <c r="F1202" s="1">
        <v>22.921418897908801</v>
      </c>
      <c r="G1202" s="1">
        <v>-1.4018556310828301</v>
      </c>
      <c r="H1202" s="1">
        <v>-157.07858110209099</v>
      </c>
      <c r="I1202" s="1">
        <v>1</v>
      </c>
      <c r="J1202" s="1">
        <v>0</v>
      </c>
      <c r="K1202" s="9">
        <f>IF(J1202=1, "", E1202)</f>
        <v>9.8144368917172195E-2</v>
      </c>
      <c r="L1202">
        <f t="shared" si="59"/>
        <v>22.921418897908808</v>
      </c>
      <c r="M1202">
        <f t="shared" si="60"/>
        <v>1</v>
      </c>
    </row>
    <row r="1203" spans="1:13">
      <c r="A1203" s="1"/>
      <c r="B1203" s="1" t="s">
        <v>51</v>
      </c>
      <c r="C1203" s="1">
        <v>0.5</v>
      </c>
      <c r="D1203" s="1">
        <v>0</v>
      </c>
      <c r="E1203" s="1">
        <v>0.16287140180547799</v>
      </c>
      <c r="F1203" s="1">
        <v>2.5448043798130602</v>
      </c>
      <c r="G1203" s="1">
        <v>-0.33712859819452201</v>
      </c>
      <c r="H1203" s="1">
        <v>2.5448043798130602</v>
      </c>
      <c r="I1203" s="1">
        <v>0</v>
      </c>
      <c r="J1203" s="1">
        <v>0</v>
      </c>
      <c r="K1203" s="9">
        <f t="shared" ref="K1203:K1266" si="62">IF(J1203=1, "", E1203)</f>
        <v>0.16287140180547799</v>
      </c>
      <c r="L1203">
        <f t="shared" si="59"/>
        <v>2.5448043798130584</v>
      </c>
      <c r="M1203">
        <f t="shared" si="60"/>
        <v>0</v>
      </c>
    </row>
    <row r="1204" spans="1:13">
      <c r="A1204" s="1"/>
      <c r="B1204" s="1" t="s">
        <v>51</v>
      </c>
      <c r="C1204" s="1">
        <v>1</v>
      </c>
      <c r="D1204" s="1">
        <v>0</v>
      </c>
      <c r="E1204" s="1">
        <v>0.101117002642201</v>
      </c>
      <c r="F1204" s="1">
        <v>19.082854091303599</v>
      </c>
      <c r="G1204" s="1">
        <v>-0.89888299735779897</v>
      </c>
      <c r="H1204" s="1">
        <v>19.082854091303599</v>
      </c>
      <c r="I1204" s="1">
        <v>0</v>
      </c>
      <c r="J1204" s="1">
        <v>0</v>
      </c>
      <c r="K1204" s="9">
        <f t="shared" si="62"/>
        <v>0.101117002642201</v>
      </c>
      <c r="L1204">
        <f t="shared" si="59"/>
        <v>19.082854091303602</v>
      </c>
      <c r="M1204">
        <f t="shared" si="60"/>
        <v>0</v>
      </c>
    </row>
    <row r="1205" spans="1:13">
      <c r="A1205" s="1"/>
      <c r="B1205" s="1" t="s">
        <v>51</v>
      </c>
      <c r="C1205" s="1">
        <v>0.7</v>
      </c>
      <c r="D1205" s="1">
        <v>0</v>
      </c>
      <c r="E1205" s="1">
        <v>0.100984982267014</v>
      </c>
      <c r="F1205" s="1">
        <v>175.89350283483</v>
      </c>
      <c r="G1205" s="1">
        <v>-0.59901501773298604</v>
      </c>
      <c r="H1205" s="1">
        <v>175.89350283483</v>
      </c>
      <c r="I1205" s="1">
        <v>1</v>
      </c>
      <c r="J1205" s="1">
        <v>0</v>
      </c>
      <c r="K1205" s="9">
        <f t="shared" si="62"/>
        <v>0.100984982267014</v>
      </c>
      <c r="L1205">
        <f t="shared" si="59"/>
        <v>4.1064971651699977</v>
      </c>
      <c r="M1205">
        <f t="shared" si="60"/>
        <v>1</v>
      </c>
    </row>
    <row r="1206" spans="1:13">
      <c r="A1206" s="1"/>
      <c r="B1206" s="1" t="s">
        <v>51</v>
      </c>
      <c r="C1206" s="1">
        <v>1</v>
      </c>
      <c r="D1206" s="1">
        <v>90</v>
      </c>
      <c r="E1206" s="1">
        <v>0.91179874446705</v>
      </c>
      <c r="F1206" s="1">
        <v>87.889715714329597</v>
      </c>
      <c r="G1206" s="1">
        <v>-8.8201255532949899E-2</v>
      </c>
      <c r="H1206" s="1">
        <v>-2.1102842856703901</v>
      </c>
      <c r="I1206" s="1">
        <v>0</v>
      </c>
      <c r="J1206" s="1">
        <v>0</v>
      </c>
      <c r="K1206" s="9">
        <f t="shared" si="62"/>
        <v>0.91179874446705</v>
      </c>
      <c r="L1206">
        <f t="shared" si="59"/>
        <v>2.1102842856703887</v>
      </c>
      <c r="M1206">
        <f t="shared" si="60"/>
        <v>0</v>
      </c>
    </row>
    <row r="1207" spans="1:13">
      <c r="A1207" s="1"/>
      <c r="B1207" s="1" t="s">
        <v>51</v>
      </c>
      <c r="C1207" s="1">
        <v>0.35</v>
      </c>
      <c r="D1207" s="1">
        <v>0</v>
      </c>
      <c r="E1207" s="1">
        <v>0.63797054988682</v>
      </c>
      <c r="F1207" s="1">
        <v>0.64947899267821196</v>
      </c>
      <c r="G1207" s="1">
        <v>0.28797054988682003</v>
      </c>
      <c r="H1207" s="1">
        <v>0.64947899267821196</v>
      </c>
      <c r="I1207" s="1">
        <v>0</v>
      </c>
      <c r="J1207" s="1">
        <v>0</v>
      </c>
      <c r="K1207" s="9">
        <f t="shared" si="62"/>
        <v>0.63797054988682</v>
      </c>
      <c r="L1207">
        <f t="shared" si="59"/>
        <v>0.64947899267821185</v>
      </c>
      <c r="M1207">
        <f t="shared" si="60"/>
        <v>0</v>
      </c>
    </row>
    <row r="1208" spans="1:13">
      <c r="A1208" s="1"/>
      <c r="B1208" s="1" t="s">
        <v>51</v>
      </c>
      <c r="C1208" s="1">
        <v>0.5</v>
      </c>
      <c r="D1208" s="1">
        <v>90</v>
      </c>
      <c r="E1208" s="1">
        <v>0.98366241769325102</v>
      </c>
      <c r="F1208" s="1">
        <v>88.946887367676098</v>
      </c>
      <c r="G1208" s="1">
        <v>0.48366241769325102</v>
      </c>
      <c r="H1208" s="1">
        <v>-1.05311263232386</v>
      </c>
      <c r="I1208" s="1">
        <v>0</v>
      </c>
      <c r="J1208" s="1">
        <v>0</v>
      </c>
      <c r="K1208" s="9">
        <f t="shared" si="62"/>
        <v>0.98366241769325102</v>
      </c>
      <c r="L1208">
        <f t="shared" si="59"/>
        <v>1.0531126323239164</v>
      </c>
      <c r="M1208">
        <f t="shared" si="60"/>
        <v>0</v>
      </c>
    </row>
    <row r="1209" spans="1:13">
      <c r="A1209" s="1"/>
      <c r="B1209" s="1" t="s">
        <v>51</v>
      </c>
      <c r="C1209" s="1">
        <v>0.35</v>
      </c>
      <c r="D1209" s="1">
        <v>0</v>
      </c>
      <c r="E1209" s="1">
        <v>0.28721834110801098</v>
      </c>
      <c r="F1209" s="1">
        <v>3.5056306219427702</v>
      </c>
      <c r="G1209" s="1">
        <v>-6.2781658891988695E-2</v>
      </c>
      <c r="H1209" s="1">
        <v>3.5056306219427702</v>
      </c>
      <c r="I1209" s="1">
        <v>0</v>
      </c>
      <c r="J1209" s="1">
        <v>0</v>
      </c>
      <c r="K1209" s="9">
        <f t="shared" si="62"/>
        <v>0.28721834110801098</v>
      </c>
      <c r="L1209">
        <f t="shared" si="59"/>
        <v>3.5056306219427711</v>
      </c>
      <c r="M1209">
        <f t="shared" si="60"/>
        <v>0</v>
      </c>
    </row>
    <row r="1210" spans="1:13">
      <c r="A1210" s="1"/>
      <c r="B1210" s="1" t="s">
        <v>51</v>
      </c>
      <c r="C1210" s="1">
        <v>0.35</v>
      </c>
      <c r="D1210" s="1">
        <v>180</v>
      </c>
      <c r="E1210" s="1">
        <v>9.0683679528493905E-2</v>
      </c>
      <c r="F1210" s="1">
        <v>4.5739212599007697</v>
      </c>
      <c r="G1210" s="1">
        <v>-0.25931632047150599</v>
      </c>
      <c r="H1210" s="1">
        <v>-175.426078740099</v>
      </c>
      <c r="I1210" s="1">
        <v>1</v>
      </c>
      <c r="J1210" s="1">
        <v>0</v>
      </c>
      <c r="K1210" s="9">
        <f t="shared" si="62"/>
        <v>9.0683679528493905E-2</v>
      </c>
      <c r="L1210">
        <f t="shared" si="59"/>
        <v>4.5739212599007715</v>
      </c>
      <c r="M1210">
        <f t="shared" si="60"/>
        <v>1</v>
      </c>
    </row>
    <row r="1211" spans="1:13">
      <c r="A1211" s="1"/>
      <c r="B1211" s="1" t="s">
        <v>51</v>
      </c>
      <c r="C1211" s="1">
        <v>1.5</v>
      </c>
      <c r="D1211" s="1">
        <v>135</v>
      </c>
      <c r="E1211" s="1">
        <v>1.4818082015542899</v>
      </c>
      <c r="F1211" s="1">
        <v>120.01490869788201</v>
      </c>
      <c r="G1211" s="1">
        <v>-1.81917984457147E-2</v>
      </c>
      <c r="H1211" s="1">
        <v>-14.985091302117899</v>
      </c>
      <c r="I1211" s="1">
        <v>0</v>
      </c>
      <c r="J1211" s="1">
        <v>0</v>
      </c>
      <c r="K1211" s="9">
        <f t="shared" si="62"/>
        <v>1.4818082015542899</v>
      </c>
      <c r="L1211">
        <f t="shared" si="59"/>
        <v>14.985091302118008</v>
      </c>
      <c r="M1211">
        <f t="shared" si="60"/>
        <v>0</v>
      </c>
    </row>
    <row r="1212" spans="1:13">
      <c r="A1212" s="1"/>
      <c r="B1212" s="1" t="s">
        <v>51</v>
      </c>
      <c r="C1212" s="1">
        <v>1</v>
      </c>
      <c r="D1212" s="1">
        <v>135</v>
      </c>
      <c r="E1212" s="1">
        <v>0.97843515507096301</v>
      </c>
      <c r="F1212" s="1">
        <v>120.979318988779</v>
      </c>
      <c r="G1212" s="1">
        <v>-2.1564844929036899E-2</v>
      </c>
      <c r="H1212" s="1">
        <v>-14.020681011221001</v>
      </c>
      <c r="I1212" s="1">
        <v>0</v>
      </c>
      <c r="J1212" s="1">
        <v>0</v>
      </c>
      <c r="K1212" s="9">
        <f t="shared" si="62"/>
        <v>0.97843515507096301</v>
      </c>
      <c r="L1212">
        <f t="shared" si="59"/>
        <v>14.020681011221001</v>
      </c>
      <c r="M1212">
        <f t="shared" si="60"/>
        <v>0</v>
      </c>
    </row>
    <row r="1213" spans="1:13">
      <c r="A1213" s="1"/>
      <c r="B1213" s="1" t="s">
        <v>51</v>
      </c>
      <c r="C1213" s="1">
        <v>0.35</v>
      </c>
      <c r="D1213" s="1">
        <v>0</v>
      </c>
      <c r="E1213" s="1">
        <v>7.3343529491743498E-2</v>
      </c>
      <c r="F1213" s="1">
        <v>18.052131939240201</v>
      </c>
      <c r="G1213" s="1">
        <v>-0.27665647050825598</v>
      </c>
      <c r="H1213" s="1">
        <v>18.052131939240201</v>
      </c>
      <c r="I1213" s="1">
        <v>0</v>
      </c>
      <c r="J1213" s="1">
        <v>0</v>
      </c>
      <c r="K1213" s="9">
        <f t="shared" si="62"/>
        <v>7.3343529491743498E-2</v>
      </c>
      <c r="L1213">
        <f t="shared" si="59"/>
        <v>18.052131939240212</v>
      </c>
      <c r="M1213">
        <f t="shared" si="60"/>
        <v>0</v>
      </c>
    </row>
    <row r="1214" spans="1:13">
      <c r="A1214" s="1"/>
      <c r="B1214" s="1" t="s">
        <v>51</v>
      </c>
      <c r="C1214" s="1">
        <v>0.35</v>
      </c>
      <c r="D1214" s="1">
        <v>135</v>
      </c>
      <c r="E1214" s="1">
        <v>1.9808015079924</v>
      </c>
      <c r="F1214" s="1">
        <v>88.879333473499003</v>
      </c>
      <c r="G1214" s="1">
        <v>1.6308015079924001</v>
      </c>
      <c r="H1214" s="1">
        <v>-46.120666526500997</v>
      </c>
      <c r="I1214" s="1">
        <v>1</v>
      </c>
      <c r="J1214" s="1">
        <v>0</v>
      </c>
      <c r="K1214" s="9">
        <f t="shared" si="62"/>
        <v>1.9808015079924</v>
      </c>
      <c r="L1214">
        <f t="shared" si="59"/>
        <v>43.879333473499003</v>
      </c>
      <c r="M1214">
        <f t="shared" si="60"/>
        <v>1</v>
      </c>
    </row>
    <row r="1215" spans="1:13">
      <c r="A1215" s="1"/>
      <c r="B1215" s="1" t="s">
        <v>51</v>
      </c>
      <c r="C1215" s="1">
        <v>1.5</v>
      </c>
      <c r="D1215" s="1">
        <v>0</v>
      </c>
      <c r="E1215" s="1">
        <v>9.7160741943752696E-2</v>
      </c>
      <c r="F1215" s="1">
        <v>10.413825470989501</v>
      </c>
      <c r="G1215" s="1">
        <v>-1.4028392580562501</v>
      </c>
      <c r="H1215" s="1">
        <v>10.413825470989501</v>
      </c>
      <c r="I1215" s="1">
        <v>0</v>
      </c>
      <c r="J1215" s="1">
        <v>0</v>
      </c>
      <c r="K1215" s="9">
        <f t="shared" si="62"/>
        <v>9.7160741943752696E-2</v>
      </c>
      <c r="L1215">
        <f t="shared" si="59"/>
        <v>10.413825470989508</v>
      </c>
      <c r="M1215">
        <f t="shared" si="60"/>
        <v>0</v>
      </c>
    </row>
    <row r="1216" spans="1:13">
      <c r="A1216" s="1"/>
      <c r="B1216" s="1" t="s">
        <v>51</v>
      </c>
      <c r="C1216" s="1">
        <v>1</v>
      </c>
      <c r="D1216" s="1">
        <v>45</v>
      </c>
      <c r="E1216" s="1">
        <v>0.94062042915230204</v>
      </c>
      <c r="F1216" s="1">
        <v>109.73848400828101</v>
      </c>
      <c r="G1216" s="1">
        <v>-5.9379570847698002E-2</v>
      </c>
      <c r="H1216" s="1">
        <v>64.738484008281006</v>
      </c>
      <c r="I1216" s="1">
        <v>1</v>
      </c>
      <c r="J1216" s="1">
        <v>0</v>
      </c>
      <c r="K1216" s="9">
        <f t="shared" si="62"/>
        <v>0.94062042915230204</v>
      </c>
      <c r="L1216">
        <f t="shared" si="59"/>
        <v>25.261515991718994</v>
      </c>
      <c r="M1216">
        <f t="shared" si="60"/>
        <v>1</v>
      </c>
    </row>
    <row r="1217" spans="1:13">
      <c r="A1217" s="1"/>
      <c r="B1217" s="1" t="s">
        <v>51</v>
      </c>
      <c r="C1217" s="1">
        <v>0.35</v>
      </c>
      <c r="D1217" s="1">
        <v>0</v>
      </c>
      <c r="E1217" s="1">
        <v>0</v>
      </c>
      <c r="F1217" s="1">
        <v>0</v>
      </c>
      <c r="G1217" s="1">
        <v>-0.35</v>
      </c>
      <c r="H1217" s="1">
        <v>0</v>
      </c>
      <c r="I1217" s="1">
        <v>0</v>
      </c>
      <c r="J1217" s="1">
        <v>1</v>
      </c>
      <c r="K1217" s="9" t="str">
        <f t="shared" si="62"/>
        <v/>
      </c>
      <c r="L1217" t="str">
        <f t="shared" si="59"/>
        <v/>
      </c>
      <c r="M1217">
        <f t="shared" si="60"/>
        <v>0</v>
      </c>
    </row>
    <row r="1218" spans="1:13">
      <c r="A1218" s="1"/>
      <c r="B1218" s="1" t="s">
        <v>51</v>
      </c>
      <c r="C1218" s="1">
        <v>1</v>
      </c>
      <c r="D1218" s="1">
        <v>180</v>
      </c>
      <c r="E1218" s="1">
        <v>0</v>
      </c>
      <c r="F1218" s="1">
        <v>0</v>
      </c>
      <c r="G1218" s="1">
        <v>-1</v>
      </c>
      <c r="H1218" s="1">
        <v>-180</v>
      </c>
      <c r="I1218" s="1">
        <v>0</v>
      </c>
      <c r="J1218" s="1">
        <v>1</v>
      </c>
      <c r="K1218" s="9" t="str">
        <f t="shared" si="62"/>
        <v/>
      </c>
      <c r="L1218" t="str">
        <f t="shared" si="59"/>
        <v/>
      </c>
      <c r="M1218">
        <f t="shared" si="60"/>
        <v>0</v>
      </c>
    </row>
    <row r="1219" spans="1:13">
      <c r="A1219" s="1"/>
      <c r="B1219" s="1" t="s">
        <v>51</v>
      </c>
      <c r="C1219" s="1">
        <v>0.5</v>
      </c>
      <c r="D1219" s="1">
        <v>0</v>
      </c>
      <c r="E1219" s="1">
        <v>9.46005745510414E-2</v>
      </c>
      <c r="F1219" s="1">
        <v>17.148731190811802</v>
      </c>
      <c r="G1219" s="1">
        <v>-0.40539942544895902</v>
      </c>
      <c r="H1219" s="1">
        <v>17.148731190811802</v>
      </c>
      <c r="I1219" s="1">
        <v>0</v>
      </c>
      <c r="J1219" s="1">
        <v>0</v>
      </c>
      <c r="K1219" s="9">
        <f t="shared" si="62"/>
        <v>9.46005745510414E-2</v>
      </c>
      <c r="L1219">
        <f t="shared" ref="L1219:L1282" si="63">IF(J1219=1, "", IF(D1219=90, ABS(MOD(F1219-D1219+180, 360)-180), ABS(IF(ABS(MOD(F1219-(180-D1219)+180, 360)-180) &lt; ABS(MOD(F1219-D1219+180, 360)-180), MOD(F1219-(180-D1219)+180, 360)-180, MOD(F1219-D1219+180, 360)-180))))</f>
        <v>17.148731190811816</v>
      </c>
      <c r="M1219">
        <f t="shared" si="60"/>
        <v>0</v>
      </c>
    </row>
    <row r="1220" spans="1:13">
      <c r="A1220" s="1"/>
      <c r="B1220" s="1" t="s">
        <v>51</v>
      </c>
      <c r="C1220" s="1">
        <v>0.7</v>
      </c>
      <c r="D1220" s="1">
        <v>180</v>
      </c>
      <c r="E1220" s="1">
        <v>5.6445083512211301E-2</v>
      </c>
      <c r="F1220" s="1">
        <v>29.6148116463463</v>
      </c>
      <c r="G1220" s="1">
        <v>-0.64355491648778895</v>
      </c>
      <c r="H1220" s="1">
        <v>-150.385188353654</v>
      </c>
      <c r="I1220" s="1">
        <v>1</v>
      </c>
      <c r="J1220" s="1">
        <v>0</v>
      </c>
      <c r="K1220" s="9">
        <f t="shared" si="62"/>
        <v>5.6445083512211301E-2</v>
      </c>
      <c r="L1220">
        <f t="shared" si="63"/>
        <v>29.614811646346311</v>
      </c>
      <c r="M1220">
        <f t="shared" ref="M1220:M1283" si="64">IF(OR(J1220=1, D1220=90), 0, IF(ABS(MOD(F1220-(180-D1220)+180, 360)-180) &lt; ABS(MOD(F1220-D1220+180, 360)-180), 1, 0))</f>
        <v>1</v>
      </c>
    </row>
    <row r="1221" spans="1:13">
      <c r="A1221" s="1"/>
      <c r="B1221" s="1" t="s">
        <v>51</v>
      </c>
      <c r="C1221" s="1">
        <v>0.7</v>
      </c>
      <c r="D1221" s="1">
        <v>90</v>
      </c>
      <c r="E1221" s="1">
        <v>1.47540761602726</v>
      </c>
      <c r="F1221" s="1">
        <v>92.307446414780799</v>
      </c>
      <c r="G1221" s="1">
        <v>0.77540761602726205</v>
      </c>
      <c r="H1221" s="1">
        <v>2.3074464147807698</v>
      </c>
      <c r="I1221" s="1">
        <v>1</v>
      </c>
      <c r="J1221" s="1">
        <v>0</v>
      </c>
      <c r="K1221" s="9">
        <f t="shared" si="62"/>
        <v>1.47540761602726</v>
      </c>
      <c r="L1221">
        <f t="shared" si="63"/>
        <v>2.3074464147807987</v>
      </c>
      <c r="M1221">
        <f t="shared" si="64"/>
        <v>0</v>
      </c>
    </row>
    <row r="1222" spans="1:13">
      <c r="A1222" s="1"/>
      <c r="B1222" s="1" t="s">
        <v>51</v>
      </c>
      <c r="C1222" s="1">
        <v>0.5</v>
      </c>
      <c r="D1222" s="1">
        <v>180</v>
      </c>
      <c r="E1222" s="1">
        <v>0.11450587393518701</v>
      </c>
      <c r="F1222" s="1">
        <v>14.098930291396201</v>
      </c>
      <c r="G1222" s="1">
        <v>-0.38549412606481298</v>
      </c>
      <c r="H1222" s="1">
        <v>-165.90106970860401</v>
      </c>
      <c r="I1222" s="1">
        <v>1</v>
      </c>
      <c r="J1222" s="1">
        <v>0</v>
      </c>
      <c r="K1222" s="9">
        <f t="shared" si="62"/>
        <v>0.11450587393518701</v>
      </c>
      <c r="L1222">
        <f t="shared" si="63"/>
        <v>14.098930291396186</v>
      </c>
      <c r="M1222">
        <f t="shared" si="64"/>
        <v>1</v>
      </c>
    </row>
    <row r="1223" spans="1:13">
      <c r="A1223" s="1"/>
      <c r="B1223" s="1" t="s">
        <v>51</v>
      </c>
      <c r="C1223" s="1">
        <v>0.35</v>
      </c>
      <c r="D1223" s="1">
        <v>135</v>
      </c>
      <c r="E1223" s="1">
        <v>1.9652729321209701</v>
      </c>
      <c r="F1223" s="1">
        <v>105.62890499525</v>
      </c>
      <c r="G1223" s="1">
        <v>1.61527293212097</v>
      </c>
      <c r="H1223" s="1">
        <v>-29.371095004750099</v>
      </c>
      <c r="I1223" s="1">
        <v>0</v>
      </c>
      <c r="J1223" s="1">
        <v>0</v>
      </c>
      <c r="K1223" s="9">
        <f t="shared" si="62"/>
        <v>1.9652729321209701</v>
      </c>
      <c r="L1223">
        <f t="shared" si="63"/>
        <v>29.371095004750003</v>
      </c>
      <c r="M1223">
        <f t="shared" si="64"/>
        <v>0</v>
      </c>
    </row>
    <row r="1224" spans="1:13">
      <c r="A1224" s="1"/>
      <c r="B1224" s="1" t="s">
        <v>51</v>
      </c>
      <c r="C1224" s="1">
        <v>0.35</v>
      </c>
      <c r="D1224" s="1">
        <v>45</v>
      </c>
      <c r="E1224" s="1">
        <v>1.00033573099703</v>
      </c>
      <c r="F1224" s="1">
        <v>98.761907804581497</v>
      </c>
      <c r="G1224" s="1">
        <v>0.65033573099702802</v>
      </c>
      <c r="H1224" s="1">
        <v>53.761907804581497</v>
      </c>
      <c r="I1224" s="1">
        <v>1</v>
      </c>
      <c r="J1224" s="1">
        <v>0</v>
      </c>
      <c r="K1224" s="9">
        <f t="shared" si="62"/>
        <v>1.00033573099703</v>
      </c>
      <c r="L1224">
        <f t="shared" si="63"/>
        <v>36.238092195418517</v>
      </c>
      <c r="M1224">
        <f t="shared" si="64"/>
        <v>1</v>
      </c>
    </row>
    <row r="1225" spans="1:13">
      <c r="A1225" s="1"/>
      <c r="B1225" s="1" t="s">
        <v>51</v>
      </c>
      <c r="C1225" s="1">
        <v>1.5</v>
      </c>
      <c r="D1225" s="1">
        <v>0</v>
      </c>
      <c r="E1225" s="1">
        <v>0</v>
      </c>
      <c r="F1225" s="1">
        <v>0</v>
      </c>
      <c r="G1225" s="1">
        <v>-1.5</v>
      </c>
      <c r="H1225" s="1">
        <v>0</v>
      </c>
      <c r="I1225" s="1">
        <v>0</v>
      </c>
      <c r="J1225" s="1">
        <v>1</v>
      </c>
      <c r="K1225" s="9" t="str">
        <f t="shared" si="62"/>
        <v/>
      </c>
      <c r="L1225" t="str">
        <f t="shared" si="63"/>
        <v/>
      </c>
      <c r="M1225">
        <f t="shared" si="64"/>
        <v>0</v>
      </c>
    </row>
    <row r="1226" spans="1:13">
      <c r="A1226" s="1"/>
      <c r="B1226" s="1" t="s">
        <v>51</v>
      </c>
      <c r="C1226" s="1">
        <v>0.7</v>
      </c>
      <c r="D1226" s="1">
        <v>45</v>
      </c>
      <c r="E1226" s="1">
        <v>1.2712228388717399</v>
      </c>
      <c r="F1226" s="1">
        <v>116.419287196952</v>
      </c>
      <c r="G1226" s="1">
        <v>0.57122283887173797</v>
      </c>
      <c r="H1226" s="1">
        <v>71.419287196952496</v>
      </c>
      <c r="I1226" s="1">
        <v>1</v>
      </c>
      <c r="J1226" s="1">
        <v>0</v>
      </c>
      <c r="K1226" s="9">
        <f t="shared" si="62"/>
        <v>1.2712228388717399</v>
      </c>
      <c r="L1226">
        <f t="shared" si="63"/>
        <v>18.580712803048016</v>
      </c>
      <c r="M1226">
        <f t="shared" si="64"/>
        <v>1</v>
      </c>
    </row>
    <row r="1227" spans="1:13">
      <c r="A1227" s="1"/>
      <c r="B1227" s="1" t="s">
        <v>51</v>
      </c>
      <c r="C1227" s="1">
        <v>1</v>
      </c>
      <c r="D1227" s="1">
        <v>45</v>
      </c>
      <c r="E1227" s="1">
        <v>1.24819512849237</v>
      </c>
      <c r="F1227" s="1">
        <v>113.021127654943</v>
      </c>
      <c r="G1227" s="1">
        <v>0.248195128492367</v>
      </c>
      <c r="H1227" s="1">
        <v>68.021127654943498</v>
      </c>
      <c r="I1227" s="1">
        <v>1</v>
      </c>
      <c r="J1227" s="1">
        <v>0</v>
      </c>
      <c r="K1227" s="9">
        <f t="shared" si="62"/>
        <v>1.24819512849237</v>
      </c>
      <c r="L1227">
        <f t="shared" si="63"/>
        <v>21.978872345056999</v>
      </c>
      <c r="M1227">
        <f t="shared" si="64"/>
        <v>1</v>
      </c>
    </row>
    <row r="1228" spans="1:13">
      <c r="A1228" s="1"/>
      <c r="B1228" s="1" t="s">
        <v>51</v>
      </c>
      <c r="C1228" s="1">
        <v>0.5</v>
      </c>
      <c r="D1228" s="1">
        <v>0</v>
      </c>
      <c r="E1228" s="1">
        <v>0</v>
      </c>
      <c r="F1228" s="1">
        <v>0</v>
      </c>
      <c r="G1228" s="1">
        <v>-0.5</v>
      </c>
      <c r="H1228" s="1">
        <v>0</v>
      </c>
      <c r="I1228" s="1">
        <v>0</v>
      </c>
      <c r="J1228" s="1">
        <v>1</v>
      </c>
      <c r="K1228" s="9" t="str">
        <f t="shared" si="62"/>
        <v/>
      </c>
      <c r="L1228" t="str">
        <f t="shared" si="63"/>
        <v/>
      </c>
      <c r="M1228">
        <f t="shared" si="64"/>
        <v>0</v>
      </c>
    </row>
    <row r="1229" spans="1:13">
      <c r="A1229" s="1"/>
      <c r="B1229" s="1" t="s">
        <v>51</v>
      </c>
      <c r="C1229" s="1">
        <v>0.5</v>
      </c>
      <c r="D1229" s="1">
        <v>180</v>
      </c>
      <c r="E1229" s="1">
        <v>0</v>
      </c>
      <c r="F1229" s="1">
        <v>0</v>
      </c>
      <c r="G1229" s="1">
        <v>-0.5</v>
      </c>
      <c r="H1229" s="1">
        <v>-180</v>
      </c>
      <c r="I1229" s="1">
        <v>0</v>
      </c>
      <c r="J1229" s="1">
        <v>1</v>
      </c>
      <c r="K1229" s="9" t="str">
        <f t="shared" si="62"/>
        <v/>
      </c>
      <c r="L1229" t="str">
        <f t="shared" si="63"/>
        <v/>
      </c>
      <c r="M1229">
        <f t="shared" si="64"/>
        <v>0</v>
      </c>
    </row>
    <row r="1230" spans="1:13">
      <c r="A1230" s="1"/>
      <c r="B1230" s="1" t="s">
        <v>51</v>
      </c>
      <c r="C1230" s="1">
        <v>0.35</v>
      </c>
      <c r="D1230" s="1">
        <v>135</v>
      </c>
      <c r="E1230" s="1">
        <v>1.9171120265361401</v>
      </c>
      <c r="F1230" s="1">
        <v>118.74721821250201</v>
      </c>
      <c r="G1230" s="1">
        <v>1.56711202653614</v>
      </c>
      <c r="H1230" s="1">
        <v>-16.252781787498101</v>
      </c>
      <c r="I1230" s="1">
        <v>0</v>
      </c>
      <c r="J1230" s="1">
        <v>0</v>
      </c>
      <c r="K1230" s="9">
        <f t="shared" si="62"/>
        <v>1.9171120265361401</v>
      </c>
      <c r="L1230">
        <f t="shared" si="63"/>
        <v>16.252781787498009</v>
      </c>
      <c r="M1230">
        <f t="shared" si="64"/>
        <v>0</v>
      </c>
    </row>
    <row r="1231" spans="1:13">
      <c r="A1231" s="1"/>
      <c r="B1231" s="1" t="s">
        <v>51</v>
      </c>
      <c r="C1231" s="1">
        <v>0.5</v>
      </c>
      <c r="D1231" s="1">
        <v>180</v>
      </c>
      <c r="E1231" s="1">
        <v>0</v>
      </c>
      <c r="F1231" s="1">
        <v>0</v>
      </c>
      <c r="G1231" s="1">
        <v>-0.5</v>
      </c>
      <c r="H1231" s="1">
        <v>-180</v>
      </c>
      <c r="I1231" s="1">
        <v>0</v>
      </c>
      <c r="J1231" s="1">
        <v>1</v>
      </c>
      <c r="K1231" s="9" t="str">
        <f t="shared" si="62"/>
        <v/>
      </c>
      <c r="L1231" t="str">
        <f t="shared" si="63"/>
        <v/>
      </c>
      <c r="M1231">
        <f t="shared" si="64"/>
        <v>0</v>
      </c>
    </row>
    <row r="1232" spans="1:13">
      <c r="A1232" s="1"/>
      <c r="B1232" s="1" t="s">
        <v>51</v>
      </c>
      <c r="C1232" s="1">
        <v>1</v>
      </c>
      <c r="D1232" s="1">
        <v>45</v>
      </c>
      <c r="E1232" s="1">
        <v>1.49663229437571</v>
      </c>
      <c r="F1232" s="1">
        <v>114.141186333791</v>
      </c>
      <c r="G1232" s="1">
        <v>0.49663229437570799</v>
      </c>
      <c r="H1232" s="1">
        <v>69.1411863337905</v>
      </c>
      <c r="I1232" s="1">
        <v>1</v>
      </c>
      <c r="J1232" s="1">
        <v>0</v>
      </c>
      <c r="K1232" s="9">
        <f t="shared" si="62"/>
        <v>1.49663229437571</v>
      </c>
      <c r="L1232">
        <f t="shared" si="63"/>
        <v>20.858813666209016</v>
      </c>
      <c r="M1232">
        <f t="shared" si="64"/>
        <v>1</v>
      </c>
    </row>
    <row r="1233" spans="1:13">
      <c r="A1233" s="1"/>
      <c r="B1233" s="1" t="s">
        <v>51</v>
      </c>
      <c r="C1233" s="1">
        <v>0.7</v>
      </c>
      <c r="D1233" s="1">
        <v>0</v>
      </c>
      <c r="E1233" s="1">
        <v>0</v>
      </c>
      <c r="F1233" s="1">
        <v>0</v>
      </c>
      <c r="G1233" s="1">
        <v>-0.7</v>
      </c>
      <c r="H1233" s="1">
        <v>0</v>
      </c>
      <c r="I1233" s="1">
        <v>0</v>
      </c>
      <c r="J1233" s="1">
        <v>1</v>
      </c>
      <c r="K1233" s="9" t="str">
        <f t="shared" si="62"/>
        <v/>
      </c>
      <c r="L1233" t="str">
        <f t="shared" si="63"/>
        <v/>
      </c>
      <c r="M1233">
        <f t="shared" si="64"/>
        <v>0</v>
      </c>
    </row>
    <row r="1234" spans="1:13">
      <c r="A1234" s="1"/>
      <c r="B1234" s="1" t="s">
        <v>51</v>
      </c>
      <c r="C1234" s="1">
        <v>0.7</v>
      </c>
      <c r="D1234" s="1">
        <v>90</v>
      </c>
      <c r="E1234" s="1">
        <v>0.49800691567127098</v>
      </c>
      <c r="F1234" s="1">
        <v>89.108540102848707</v>
      </c>
      <c r="G1234" s="1">
        <v>-0.20199308432872901</v>
      </c>
      <c r="H1234" s="1">
        <v>-0.89145989715132101</v>
      </c>
      <c r="I1234" s="1">
        <v>0</v>
      </c>
      <c r="J1234" s="1">
        <v>0</v>
      </c>
      <c r="K1234" s="9">
        <f t="shared" si="62"/>
        <v>0.49800691567127098</v>
      </c>
      <c r="L1234">
        <f t="shared" si="63"/>
        <v>0.89145989715129303</v>
      </c>
      <c r="M1234">
        <f t="shared" si="64"/>
        <v>0</v>
      </c>
    </row>
    <row r="1235" spans="1:13">
      <c r="A1235" s="1"/>
      <c r="B1235" s="1" t="s">
        <v>51</v>
      </c>
      <c r="C1235" s="1">
        <v>0.5</v>
      </c>
      <c r="D1235" s="1">
        <v>45</v>
      </c>
      <c r="E1235" s="1">
        <v>1.4861485164533501</v>
      </c>
      <c r="F1235" s="1">
        <v>107.496583664095</v>
      </c>
      <c r="G1235" s="1">
        <v>0.986148516453351</v>
      </c>
      <c r="H1235" s="1">
        <v>62.4965836640948</v>
      </c>
      <c r="I1235" s="1">
        <v>1</v>
      </c>
      <c r="J1235" s="1">
        <v>0</v>
      </c>
      <c r="K1235" s="9">
        <f t="shared" si="62"/>
        <v>1.4861485164533501</v>
      </c>
      <c r="L1235">
        <f t="shared" si="63"/>
        <v>27.503416335905001</v>
      </c>
      <c r="M1235">
        <f t="shared" si="64"/>
        <v>1</v>
      </c>
    </row>
    <row r="1236" spans="1:13">
      <c r="A1236" s="1"/>
      <c r="B1236" s="1" t="s">
        <v>51</v>
      </c>
      <c r="C1236" s="1">
        <v>1.5</v>
      </c>
      <c r="D1236" s="1">
        <v>135</v>
      </c>
      <c r="E1236" s="1">
        <v>0.502832232472745</v>
      </c>
      <c r="F1236" s="1">
        <v>110.128935380771</v>
      </c>
      <c r="G1236" s="1">
        <v>-0.997167767527255</v>
      </c>
      <c r="H1236" s="1">
        <v>-24.871064619229401</v>
      </c>
      <c r="I1236" s="1">
        <v>0</v>
      </c>
      <c r="J1236" s="1">
        <v>0</v>
      </c>
      <c r="K1236" s="9">
        <f t="shared" si="62"/>
        <v>0.502832232472745</v>
      </c>
      <c r="L1236">
        <f t="shared" si="63"/>
        <v>24.871064619229003</v>
      </c>
      <c r="M1236">
        <f t="shared" si="64"/>
        <v>0</v>
      </c>
    </row>
    <row r="1237" spans="1:13">
      <c r="A1237" s="1"/>
      <c r="B1237" s="1" t="s">
        <v>51</v>
      </c>
      <c r="C1237" s="1">
        <v>0.7</v>
      </c>
      <c r="D1237" s="1">
        <v>90</v>
      </c>
      <c r="E1237" s="1">
        <v>0.106964144766256</v>
      </c>
      <c r="F1237" s="1">
        <v>117.307503520738</v>
      </c>
      <c r="G1237" s="1">
        <v>-0.59303585523374402</v>
      </c>
      <c r="H1237" s="1">
        <v>27.3075035207385</v>
      </c>
      <c r="I1237" s="1">
        <v>1</v>
      </c>
      <c r="J1237" s="1">
        <v>0</v>
      </c>
      <c r="K1237" s="9">
        <f t="shared" si="62"/>
        <v>0.106964144766256</v>
      </c>
      <c r="L1237">
        <f t="shared" si="63"/>
        <v>27.30750352073801</v>
      </c>
      <c r="M1237">
        <f t="shared" si="64"/>
        <v>0</v>
      </c>
    </row>
    <row r="1238" spans="1:13">
      <c r="A1238" s="1"/>
      <c r="B1238" s="1" t="s">
        <v>51</v>
      </c>
      <c r="C1238" s="1">
        <v>1.5</v>
      </c>
      <c r="D1238" s="1">
        <v>90</v>
      </c>
      <c r="E1238" s="1">
        <v>0.22658544262260499</v>
      </c>
      <c r="F1238" s="1">
        <v>109.302374520131</v>
      </c>
      <c r="G1238" s="1">
        <v>-1.2734145573773901</v>
      </c>
      <c r="H1238" s="1">
        <v>19.3023745201309</v>
      </c>
      <c r="I1238" s="1">
        <v>1</v>
      </c>
      <c r="J1238" s="1">
        <v>0</v>
      </c>
      <c r="K1238" s="9">
        <f t="shared" si="62"/>
        <v>0.22658544262260499</v>
      </c>
      <c r="L1238">
        <f t="shared" si="63"/>
        <v>19.302374520130996</v>
      </c>
      <c r="M1238">
        <f t="shared" si="64"/>
        <v>0</v>
      </c>
    </row>
    <row r="1239" spans="1:13">
      <c r="A1239" s="1"/>
      <c r="B1239" s="1" t="s">
        <v>51</v>
      </c>
      <c r="C1239" s="1">
        <v>0.7</v>
      </c>
      <c r="D1239" s="1">
        <v>135</v>
      </c>
      <c r="E1239" s="1">
        <v>0.91879492203156699</v>
      </c>
      <c r="F1239" s="1">
        <v>139.126186475742</v>
      </c>
      <c r="G1239" s="1">
        <v>0.218794922031567</v>
      </c>
      <c r="H1239" s="1">
        <v>4.1261864757417497</v>
      </c>
      <c r="I1239" s="1">
        <v>0</v>
      </c>
      <c r="J1239" s="1">
        <v>0</v>
      </c>
      <c r="K1239" s="9">
        <f t="shared" si="62"/>
        <v>0.91879492203156699</v>
      </c>
      <c r="L1239">
        <f t="shared" si="63"/>
        <v>4.1261864757420028</v>
      </c>
      <c r="M1239">
        <f t="shared" si="64"/>
        <v>0</v>
      </c>
    </row>
    <row r="1240" spans="1:13">
      <c r="A1240" s="1"/>
      <c r="B1240" s="1" t="s">
        <v>51</v>
      </c>
      <c r="C1240" s="1">
        <v>1.5</v>
      </c>
      <c r="D1240" s="1">
        <v>135</v>
      </c>
      <c r="E1240" s="1">
        <v>0.86727427961579595</v>
      </c>
      <c r="F1240" s="1">
        <v>138.88790956083301</v>
      </c>
      <c r="G1240" s="1">
        <v>-0.63272572038420405</v>
      </c>
      <c r="H1240" s="1">
        <v>3.8879095608330698</v>
      </c>
      <c r="I1240" s="1">
        <v>0</v>
      </c>
      <c r="J1240" s="1">
        <v>0</v>
      </c>
      <c r="K1240" s="9">
        <f t="shared" si="62"/>
        <v>0.86727427961579595</v>
      </c>
      <c r="L1240">
        <f t="shared" si="63"/>
        <v>3.887909560833009</v>
      </c>
      <c r="M1240">
        <f t="shared" si="64"/>
        <v>0</v>
      </c>
    </row>
    <row r="1241" spans="1:13">
      <c r="A1241" s="1"/>
      <c r="B1241" s="1" t="s">
        <v>51</v>
      </c>
      <c r="C1241" s="1">
        <v>1</v>
      </c>
      <c r="D1241" s="1">
        <v>0</v>
      </c>
      <c r="E1241" s="1">
        <v>0.109503282192689</v>
      </c>
      <c r="F1241" s="1">
        <v>14.757319325885399</v>
      </c>
      <c r="G1241" s="1">
        <v>-0.89049671780731099</v>
      </c>
      <c r="H1241" s="1">
        <v>14.757319325885399</v>
      </c>
      <c r="I1241" s="1">
        <v>0</v>
      </c>
      <c r="J1241" s="1">
        <v>0</v>
      </c>
      <c r="K1241" s="9">
        <f t="shared" si="62"/>
        <v>0.109503282192689</v>
      </c>
      <c r="L1241">
        <f t="shared" si="63"/>
        <v>14.757319325885391</v>
      </c>
      <c r="M1241">
        <f t="shared" si="64"/>
        <v>0</v>
      </c>
    </row>
    <row r="1242" spans="1:13">
      <c r="A1242" s="1"/>
      <c r="B1242" s="1" t="s">
        <v>51</v>
      </c>
      <c r="C1242" s="1">
        <v>0.7</v>
      </c>
      <c r="D1242" s="1">
        <v>135</v>
      </c>
      <c r="E1242" s="1">
        <v>0.99761943714177803</v>
      </c>
      <c r="F1242" s="1">
        <v>124.89966653001601</v>
      </c>
      <c r="G1242" s="1">
        <v>0.29761943714177802</v>
      </c>
      <c r="H1242" s="1">
        <v>-10.100333469984401</v>
      </c>
      <c r="I1242" s="1">
        <v>0</v>
      </c>
      <c r="J1242" s="1">
        <v>0</v>
      </c>
      <c r="K1242" s="9">
        <f t="shared" si="62"/>
        <v>0.99761943714177803</v>
      </c>
      <c r="L1242">
        <f t="shared" si="63"/>
        <v>10.10033346998398</v>
      </c>
      <c r="M1242">
        <f t="shared" si="64"/>
        <v>0</v>
      </c>
    </row>
    <row r="1243" spans="1:13">
      <c r="A1243" s="1"/>
      <c r="B1243" s="1" t="s">
        <v>51</v>
      </c>
      <c r="C1243" s="1">
        <v>1.5</v>
      </c>
      <c r="D1243" s="1">
        <v>0</v>
      </c>
      <c r="E1243" s="1">
        <v>0.33317609716441599</v>
      </c>
      <c r="F1243" s="1">
        <v>0.35531810860715002</v>
      </c>
      <c r="G1243" s="1">
        <v>-1.16682390283558</v>
      </c>
      <c r="H1243" s="1">
        <v>0.35531810860715002</v>
      </c>
      <c r="I1243" s="1">
        <v>0</v>
      </c>
      <c r="J1243" s="1">
        <v>0</v>
      </c>
      <c r="K1243" s="9">
        <f t="shared" si="62"/>
        <v>0.33317609716441599</v>
      </c>
      <c r="L1243">
        <f t="shared" si="63"/>
        <v>0.35531810860715041</v>
      </c>
      <c r="M1243">
        <f t="shared" si="64"/>
        <v>0</v>
      </c>
    </row>
    <row r="1244" spans="1:13">
      <c r="A1244" s="1"/>
      <c r="B1244" s="1" t="s">
        <v>51</v>
      </c>
      <c r="C1244" s="1">
        <v>0.5</v>
      </c>
      <c r="D1244" s="1">
        <v>90</v>
      </c>
      <c r="E1244" s="1">
        <v>0.96599473723482598</v>
      </c>
      <c r="F1244" s="1">
        <v>82.472167934127697</v>
      </c>
      <c r="G1244" s="1">
        <v>0.46599473723482598</v>
      </c>
      <c r="H1244" s="1">
        <v>-7.5278320658722997</v>
      </c>
      <c r="I1244" s="1">
        <v>0</v>
      </c>
      <c r="J1244" s="1">
        <v>0</v>
      </c>
      <c r="K1244" s="9">
        <f t="shared" si="62"/>
        <v>0.96599473723482598</v>
      </c>
      <c r="L1244">
        <f t="shared" si="63"/>
        <v>7.5278320658723032</v>
      </c>
      <c r="M1244">
        <f t="shared" si="64"/>
        <v>0</v>
      </c>
    </row>
    <row r="1245" spans="1:13">
      <c r="A1245" s="1"/>
      <c r="B1245" s="1" t="s">
        <v>51</v>
      </c>
      <c r="C1245" s="1">
        <v>1.5</v>
      </c>
      <c r="D1245" s="1">
        <v>0</v>
      </c>
      <c r="E1245" s="1">
        <v>5.94382704245058E-2</v>
      </c>
      <c r="F1245" s="1">
        <v>1.99209357296661</v>
      </c>
      <c r="G1245" s="1">
        <v>-1.44056172957549</v>
      </c>
      <c r="H1245" s="1">
        <v>1.99209357296661</v>
      </c>
      <c r="I1245" s="1">
        <v>0</v>
      </c>
      <c r="J1245" s="1">
        <v>0</v>
      </c>
      <c r="K1245" s="9">
        <f t="shared" si="62"/>
        <v>5.94382704245058E-2</v>
      </c>
      <c r="L1245">
        <f t="shared" si="63"/>
        <v>1.9920935729666098</v>
      </c>
      <c r="M1245">
        <f t="shared" si="64"/>
        <v>0</v>
      </c>
    </row>
    <row r="1246" spans="1:13">
      <c r="A1246" s="1"/>
      <c r="B1246" s="1" t="s">
        <v>51</v>
      </c>
      <c r="C1246" s="1">
        <v>1.5</v>
      </c>
      <c r="D1246" s="1">
        <v>90</v>
      </c>
      <c r="E1246" s="1">
        <v>1.48037061780006</v>
      </c>
      <c r="F1246" s="1">
        <v>87.900361864392494</v>
      </c>
      <c r="G1246" s="1">
        <v>-1.9629382199941401E-2</v>
      </c>
      <c r="H1246" s="1">
        <v>-2.0996381356075098</v>
      </c>
      <c r="I1246" s="1">
        <v>0</v>
      </c>
      <c r="J1246" s="1">
        <v>0</v>
      </c>
      <c r="K1246" s="9">
        <f t="shared" si="62"/>
        <v>1.48037061780006</v>
      </c>
      <c r="L1246">
        <f t="shared" si="63"/>
        <v>2.0996381356075062</v>
      </c>
      <c r="M1246">
        <f t="shared" si="64"/>
        <v>0</v>
      </c>
    </row>
    <row r="1247" spans="1:13">
      <c r="A1247" s="1"/>
      <c r="B1247" s="1" t="s">
        <v>51</v>
      </c>
      <c r="C1247" s="1">
        <v>0.7</v>
      </c>
      <c r="D1247" s="1">
        <v>135</v>
      </c>
      <c r="E1247" s="1">
        <v>1.4838414953238701</v>
      </c>
      <c r="F1247" s="1">
        <v>115.90497020180899</v>
      </c>
      <c r="G1247" s="1">
        <v>0.78384149532386704</v>
      </c>
      <c r="H1247" s="1">
        <v>-19.095029798190801</v>
      </c>
      <c r="I1247" s="1">
        <v>0</v>
      </c>
      <c r="J1247" s="1">
        <v>0</v>
      </c>
      <c r="K1247" s="9">
        <f t="shared" si="62"/>
        <v>1.4838414953238701</v>
      </c>
      <c r="L1247">
        <f t="shared" si="63"/>
        <v>19.095029798191007</v>
      </c>
      <c r="M1247">
        <f t="shared" si="64"/>
        <v>0</v>
      </c>
    </row>
    <row r="1248" spans="1:13">
      <c r="A1248" s="1"/>
      <c r="B1248" s="1" t="s">
        <v>51</v>
      </c>
      <c r="C1248" s="1">
        <v>0.5</v>
      </c>
      <c r="D1248" s="1">
        <v>0</v>
      </c>
      <c r="E1248" s="1">
        <v>7.7792346224546005E-2</v>
      </c>
      <c r="F1248" s="1">
        <v>33.901100750357799</v>
      </c>
      <c r="G1248" s="1">
        <v>-0.42220765377545399</v>
      </c>
      <c r="H1248" s="1">
        <v>33.901100750357799</v>
      </c>
      <c r="I1248" s="1">
        <v>0</v>
      </c>
      <c r="J1248" s="1">
        <v>0</v>
      </c>
      <c r="K1248" s="9">
        <f t="shared" si="62"/>
        <v>7.7792346224546005E-2</v>
      </c>
      <c r="L1248">
        <f t="shared" si="63"/>
        <v>33.901100750357784</v>
      </c>
      <c r="M1248">
        <f t="shared" si="64"/>
        <v>0</v>
      </c>
    </row>
    <row r="1249" spans="1:13">
      <c r="A1249" s="1"/>
      <c r="B1249" s="1" t="s">
        <v>51</v>
      </c>
      <c r="C1249" s="1">
        <v>0.5</v>
      </c>
      <c r="D1249" s="1">
        <v>135</v>
      </c>
      <c r="E1249" s="1">
        <v>7.7172504453172502E-2</v>
      </c>
      <c r="F1249" s="1">
        <v>25.364417195553099</v>
      </c>
      <c r="G1249" s="1">
        <v>-0.42282749554682802</v>
      </c>
      <c r="H1249" s="1">
        <v>-109.635582804447</v>
      </c>
      <c r="I1249" s="1">
        <v>1</v>
      </c>
      <c r="J1249" s="1">
        <v>0</v>
      </c>
      <c r="K1249" s="9">
        <f t="shared" si="62"/>
        <v>7.7172504453172502E-2</v>
      </c>
      <c r="L1249">
        <f t="shared" si="63"/>
        <v>19.635582804446898</v>
      </c>
      <c r="M1249">
        <f t="shared" si="64"/>
        <v>1</v>
      </c>
    </row>
    <row r="1250" spans="1:13">
      <c r="A1250" s="1"/>
      <c r="B1250" s="1" t="s">
        <v>51</v>
      </c>
      <c r="C1250" s="1">
        <v>1</v>
      </c>
      <c r="D1250" s="1">
        <v>45</v>
      </c>
      <c r="E1250" s="1">
        <v>1.4792058362263401</v>
      </c>
      <c r="F1250" s="1">
        <v>99.547843142696706</v>
      </c>
      <c r="G1250" s="1">
        <v>0.479205836226339</v>
      </c>
      <c r="H1250" s="1">
        <v>54.547843142696699</v>
      </c>
      <c r="I1250" s="1">
        <v>1</v>
      </c>
      <c r="J1250" s="1">
        <v>0</v>
      </c>
      <c r="K1250" s="9">
        <f t="shared" si="62"/>
        <v>1.4792058362263401</v>
      </c>
      <c r="L1250">
        <f t="shared" si="63"/>
        <v>35.452156857303294</v>
      </c>
      <c r="M1250">
        <f t="shared" si="64"/>
        <v>1</v>
      </c>
    </row>
    <row r="1251" spans="1:13">
      <c r="A1251" s="1"/>
      <c r="B1251" s="1" t="s">
        <v>51</v>
      </c>
      <c r="C1251" s="1">
        <v>1</v>
      </c>
      <c r="D1251" s="1">
        <v>135</v>
      </c>
      <c r="E1251" s="1">
        <v>1.10952016611759</v>
      </c>
      <c r="F1251" s="1">
        <v>116.398043340008</v>
      </c>
      <c r="G1251" s="1">
        <v>0.10952016611759099</v>
      </c>
      <c r="H1251" s="1">
        <v>-18.6019566599917</v>
      </c>
      <c r="I1251" s="1">
        <v>0</v>
      </c>
      <c r="J1251" s="1">
        <v>0</v>
      </c>
      <c r="K1251" s="9">
        <f t="shared" si="62"/>
        <v>1.10952016611759</v>
      </c>
      <c r="L1251">
        <f t="shared" si="63"/>
        <v>18.601956659991998</v>
      </c>
      <c r="M1251">
        <f t="shared" si="64"/>
        <v>0</v>
      </c>
    </row>
    <row r="1252" spans="1:13">
      <c r="A1252" s="1"/>
      <c r="B1252" s="1" t="s">
        <v>51</v>
      </c>
      <c r="C1252" s="1">
        <v>1</v>
      </c>
      <c r="D1252" s="1">
        <v>180</v>
      </c>
      <c r="E1252" s="1">
        <v>0</v>
      </c>
      <c r="F1252" s="1">
        <v>0</v>
      </c>
      <c r="G1252" s="1">
        <v>-1</v>
      </c>
      <c r="H1252" s="1">
        <v>-180</v>
      </c>
      <c r="I1252" s="1">
        <v>0</v>
      </c>
      <c r="J1252" s="1">
        <v>1</v>
      </c>
      <c r="K1252" s="9" t="str">
        <f t="shared" si="62"/>
        <v/>
      </c>
      <c r="L1252" t="str">
        <f t="shared" si="63"/>
        <v/>
      </c>
      <c r="M1252">
        <f t="shared" si="64"/>
        <v>0</v>
      </c>
    </row>
    <row r="1253" spans="1:13">
      <c r="A1253" s="1"/>
      <c r="B1253" s="1" t="s">
        <v>51</v>
      </c>
      <c r="C1253" s="1">
        <v>0.5</v>
      </c>
      <c r="D1253" s="1">
        <v>45</v>
      </c>
      <c r="E1253" s="1">
        <v>1.6596766336312001</v>
      </c>
      <c r="F1253" s="1">
        <v>106.917870681574</v>
      </c>
      <c r="G1253" s="1">
        <v>1.1596766336312001</v>
      </c>
      <c r="H1253" s="1">
        <v>61.917870681573703</v>
      </c>
      <c r="I1253" s="1">
        <v>1</v>
      </c>
      <c r="J1253" s="1">
        <v>0</v>
      </c>
      <c r="K1253" s="9">
        <f t="shared" si="62"/>
        <v>1.6596766336312001</v>
      </c>
      <c r="L1253">
        <f t="shared" si="63"/>
        <v>28.082129318425984</v>
      </c>
      <c r="M1253">
        <f t="shared" si="64"/>
        <v>1</v>
      </c>
    </row>
    <row r="1254" spans="1:13">
      <c r="A1254" s="1"/>
      <c r="B1254" s="1" t="s">
        <v>51</v>
      </c>
      <c r="C1254" s="1">
        <v>0.7</v>
      </c>
      <c r="D1254" s="1">
        <v>180</v>
      </c>
      <c r="E1254" s="1">
        <v>0</v>
      </c>
      <c r="F1254" s="1">
        <v>0</v>
      </c>
      <c r="G1254" s="1">
        <v>-0.7</v>
      </c>
      <c r="H1254" s="1">
        <v>-180</v>
      </c>
      <c r="I1254" s="1">
        <v>0</v>
      </c>
      <c r="J1254" s="1">
        <v>1</v>
      </c>
      <c r="K1254" s="9" t="str">
        <f t="shared" si="62"/>
        <v/>
      </c>
      <c r="L1254" t="str">
        <f t="shared" si="63"/>
        <v/>
      </c>
      <c r="M1254">
        <f t="shared" si="64"/>
        <v>0</v>
      </c>
    </row>
    <row r="1255" spans="1:13">
      <c r="A1255" s="1"/>
      <c r="B1255" s="1" t="s">
        <v>51</v>
      </c>
      <c r="C1255" s="1">
        <v>1.5</v>
      </c>
      <c r="D1255" s="1">
        <v>180</v>
      </c>
      <c r="E1255" s="1">
        <v>5.8533594384442597E-2</v>
      </c>
      <c r="F1255" s="1">
        <v>66.602236084074207</v>
      </c>
      <c r="G1255" s="1">
        <v>-1.4414664056155599</v>
      </c>
      <c r="H1255" s="1">
        <v>-113.39776391592601</v>
      </c>
      <c r="I1255" s="1">
        <v>1</v>
      </c>
      <c r="J1255" s="1">
        <v>0</v>
      </c>
      <c r="K1255" s="9">
        <f t="shared" si="62"/>
        <v>5.8533594384442597E-2</v>
      </c>
      <c r="L1255">
        <f t="shared" si="63"/>
        <v>66.602236084074207</v>
      </c>
      <c r="M1255">
        <f t="shared" si="64"/>
        <v>1</v>
      </c>
    </row>
    <row r="1256" spans="1:13">
      <c r="A1256" s="1"/>
      <c r="B1256" s="1" t="s">
        <v>51</v>
      </c>
      <c r="C1256" s="1">
        <v>0.7</v>
      </c>
      <c r="D1256" s="1">
        <v>0</v>
      </c>
      <c r="E1256" s="1">
        <v>0</v>
      </c>
      <c r="F1256" s="1">
        <v>0</v>
      </c>
      <c r="G1256" s="1">
        <v>-0.7</v>
      </c>
      <c r="H1256" s="1">
        <v>0</v>
      </c>
      <c r="I1256" s="1">
        <v>0</v>
      </c>
      <c r="J1256" s="1">
        <v>1</v>
      </c>
      <c r="K1256" s="9" t="str">
        <f t="shared" si="62"/>
        <v/>
      </c>
      <c r="L1256" t="str">
        <f t="shared" si="63"/>
        <v/>
      </c>
      <c r="M1256">
        <f t="shared" si="64"/>
        <v>0</v>
      </c>
    </row>
    <row r="1257" spans="1:13">
      <c r="A1257" s="1"/>
      <c r="B1257" s="1" t="s">
        <v>51</v>
      </c>
      <c r="C1257" s="1">
        <v>0.5</v>
      </c>
      <c r="D1257" s="1">
        <v>45</v>
      </c>
      <c r="E1257" s="1">
        <v>1.32914647829774</v>
      </c>
      <c r="F1257" s="1">
        <v>108.230749416397</v>
      </c>
      <c r="G1257" s="1">
        <v>0.82914647829773802</v>
      </c>
      <c r="H1257" s="1">
        <v>63.230749416397401</v>
      </c>
      <c r="I1257" s="1">
        <v>1</v>
      </c>
      <c r="J1257" s="1">
        <v>0</v>
      </c>
      <c r="K1257" s="9">
        <f t="shared" si="62"/>
        <v>1.32914647829774</v>
      </c>
      <c r="L1257">
        <f t="shared" si="63"/>
        <v>26.769250583602997</v>
      </c>
      <c r="M1257">
        <f t="shared" si="64"/>
        <v>1</v>
      </c>
    </row>
    <row r="1258" spans="1:13">
      <c r="A1258" s="1"/>
      <c r="B1258" s="1" t="s">
        <v>51</v>
      </c>
      <c r="C1258" s="1">
        <v>0.7</v>
      </c>
      <c r="D1258" s="1">
        <v>45</v>
      </c>
      <c r="E1258" s="1">
        <v>1.30344999258118</v>
      </c>
      <c r="F1258" s="1">
        <v>106.934124079276</v>
      </c>
      <c r="G1258" s="1">
        <v>0.60344999258118204</v>
      </c>
      <c r="H1258" s="1">
        <v>61.934124079275797</v>
      </c>
      <c r="I1258" s="1">
        <v>1</v>
      </c>
      <c r="J1258" s="1">
        <v>0</v>
      </c>
      <c r="K1258" s="9">
        <f t="shared" si="62"/>
        <v>1.30344999258118</v>
      </c>
      <c r="L1258">
        <f t="shared" si="63"/>
        <v>28.065875920724011</v>
      </c>
      <c r="M1258">
        <f t="shared" si="64"/>
        <v>1</v>
      </c>
    </row>
    <row r="1259" spans="1:13">
      <c r="A1259" s="1"/>
      <c r="B1259" s="1" t="s">
        <v>51</v>
      </c>
      <c r="C1259" s="1">
        <v>0.7</v>
      </c>
      <c r="D1259" s="1">
        <v>135</v>
      </c>
      <c r="E1259" s="1">
        <v>0.99732252069723404</v>
      </c>
      <c r="F1259" s="1">
        <v>101.19935670365901</v>
      </c>
      <c r="G1259" s="1">
        <v>0.29732252069723403</v>
      </c>
      <c r="H1259" s="1">
        <v>-33.800643296341001</v>
      </c>
      <c r="I1259" s="1">
        <v>0</v>
      </c>
      <c r="J1259" s="1">
        <v>0</v>
      </c>
      <c r="K1259" s="9">
        <f t="shared" si="62"/>
        <v>0.99732252069723404</v>
      </c>
      <c r="L1259">
        <f t="shared" si="63"/>
        <v>33.800643296340979</v>
      </c>
      <c r="M1259">
        <f t="shared" si="64"/>
        <v>0</v>
      </c>
    </row>
    <row r="1260" spans="1:13">
      <c r="A1260" s="1"/>
      <c r="B1260" s="1" t="s">
        <v>51</v>
      </c>
      <c r="C1260" s="1">
        <v>1.5</v>
      </c>
      <c r="D1260" s="1">
        <v>180</v>
      </c>
      <c r="E1260" s="1">
        <v>0.98733097800477398</v>
      </c>
      <c r="F1260" s="1">
        <v>104.079864151934</v>
      </c>
      <c r="G1260" s="1">
        <v>-0.51266902199522602</v>
      </c>
      <c r="H1260" s="1">
        <v>-75.920135848066494</v>
      </c>
      <c r="I1260" s="1">
        <v>0</v>
      </c>
      <c r="J1260" s="1">
        <v>0</v>
      </c>
      <c r="K1260" s="9">
        <f t="shared" si="62"/>
        <v>0.98733097800477398</v>
      </c>
      <c r="L1260">
        <f t="shared" si="63"/>
        <v>75.920135848065996</v>
      </c>
      <c r="M1260">
        <f t="shared" si="64"/>
        <v>0</v>
      </c>
    </row>
    <row r="1261" spans="1:13">
      <c r="A1261" s="1"/>
      <c r="B1261" s="1" t="s">
        <v>51</v>
      </c>
      <c r="C1261" s="1">
        <v>0.35</v>
      </c>
      <c r="D1261" s="1">
        <v>135</v>
      </c>
      <c r="E1261" s="1">
        <v>1.50362759860839</v>
      </c>
      <c r="F1261" s="1">
        <v>104.82871850209401</v>
      </c>
      <c r="G1261" s="1">
        <v>1.1536275986083899</v>
      </c>
      <c r="H1261" s="1">
        <v>-30.171281497905699</v>
      </c>
      <c r="I1261" s="1">
        <v>0</v>
      </c>
      <c r="J1261" s="1">
        <v>0</v>
      </c>
      <c r="K1261" s="9">
        <f t="shared" si="62"/>
        <v>1.50362759860839</v>
      </c>
      <c r="L1261">
        <f t="shared" si="63"/>
        <v>30.171281497905994</v>
      </c>
      <c r="M1261">
        <f t="shared" si="64"/>
        <v>0</v>
      </c>
    </row>
    <row r="1262" spans="1:13">
      <c r="A1262" s="1"/>
      <c r="B1262" s="1" t="s">
        <v>51</v>
      </c>
      <c r="C1262" s="1">
        <v>0.35</v>
      </c>
      <c r="D1262" s="1">
        <v>180</v>
      </c>
      <c r="E1262" s="1">
        <v>8.6620592680036204E-2</v>
      </c>
      <c r="F1262" s="1">
        <v>77.952969508794894</v>
      </c>
      <c r="G1262" s="1">
        <v>-0.26337940731996401</v>
      </c>
      <c r="H1262" s="1">
        <v>-102.04703049120501</v>
      </c>
      <c r="I1262" s="1">
        <v>1</v>
      </c>
      <c r="J1262" s="1">
        <v>0</v>
      </c>
      <c r="K1262" s="9">
        <f t="shared" si="62"/>
        <v>8.6620592680036204E-2</v>
      </c>
      <c r="L1262">
        <f t="shared" si="63"/>
        <v>77.952969508794922</v>
      </c>
      <c r="M1262">
        <f t="shared" si="64"/>
        <v>1</v>
      </c>
    </row>
    <row r="1263" spans="1:13">
      <c r="A1263" s="1"/>
      <c r="B1263" s="1" t="s">
        <v>51</v>
      </c>
      <c r="C1263" s="1">
        <v>1</v>
      </c>
      <c r="D1263" s="1">
        <v>135</v>
      </c>
      <c r="E1263" s="1">
        <v>1.4818550166628599</v>
      </c>
      <c r="F1263" s="1">
        <v>100.138715254639</v>
      </c>
      <c r="G1263" s="1">
        <v>0.48185501666286101</v>
      </c>
      <c r="H1263" s="1">
        <v>-34.861284745360599</v>
      </c>
      <c r="I1263" s="1">
        <v>0</v>
      </c>
      <c r="J1263" s="1">
        <v>0</v>
      </c>
      <c r="K1263" s="9">
        <f t="shared" si="62"/>
        <v>1.4818550166628599</v>
      </c>
      <c r="L1263">
        <f t="shared" si="63"/>
        <v>34.86128474536099</v>
      </c>
      <c r="M1263">
        <f t="shared" si="64"/>
        <v>0</v>
      </c>
    </row>
    <row r="1264" spans="1:13">
      <c r="A1264" s="1"/>
      <c r="B1264" s="1" t="s">
        <v>51</v>
      </c>
      <c r="C1264" s="1">
        <v>0.35</v>
      </c>
      <c r="D1264" s="1">
        <v>180</v>
      </c>
      <c r="E1264" s="1">
        <v>0.99735462403378905</v>
      </c>
      <c r="F1264" s="1">
        <v>103.935484758431</v>
      </c>
      <c r="G1264" s="1">
        <v>0.64735462403378896</v>
      </c>
      <c r="H1264" s="1">
        <v>-76.0645152415685</v>
      </c>
      <c r="I1264" s="1">
        <v>0</v>
      </c>
      <c r="J1264" s="1">
        <v>0</v>
      </c>
      <c r="K1264" s="9">
        <f t="shared" si="62"/>
        <v>0.99735462403378905</v>
      </c>
      <c r="L1264">
        <f t="shared" si="63"/>
        <v>76.064515241568998</v>
      </c>
      <c r="M1264">
        <f t="shared" si="64"/>
        <v>0</v>
      </c>
    </row>
    <row r="1265" spans="1:13">
      <c r="A1265" s="1"/>
      <c r="B1265" s="1" t="s">
        <v>51</v>
      </c>
      <c r="C1265" s="1">
        <v>0.5</v>
      </c>
      <c r="D1265" s="1">
        <v>135</v>
      </c>
      <c r="E1265" s="1">
        <v>1.8837224465878599</v>
      </c>
      <c r="F1265" s="1">
        <v>101.46707565381701</v>
      </c>
      <c r="G1265" s="1">
        <v>1.3837224465878599</v>
      </c>
      <c r="H1265" s="1">
        <v>-33.5329243461834</v>
      </c>
      <c r="I1265" s="1">
        <v>0</v>
      </c>
      <c r="J1265" s="1">
        <v>0</v>
      </c>
      <c r="K1265" s="9">
        <f t="shared" si="62"/>
        <v>1.8837224465878599</v>
      </c>
      <c r="L1265">
        <f t="shared" si="63"/>
        <v>33.532924346182995</v>
      </c>
      <c r="M1265">
        <f t="shared" si="64"/>
        <v>0</v>
      </c>
    </row>
    <row r="1266" spans="1:13">
      <c r="A1266" s="1"/>
      <c r="B1266" s="1" t="s">
        <v>51</v>
      </c>
      <c r="C1266" s="1">
        <v>0.5</v>
      </c>
      <c r="D1266" s="1">
        <v>90</v>
      </c>
      <c r="E1266" s="1">
        <v>0.50196125168549799</v>
      </c>
      <c r="F1266" s="1">
        <v>100.974602779875</v>
      </c>
      <c r="G1266" s="1">
        <v>1.9612516854979902E-3</v>
      </c>
      <c r="H1266" s="1">
        <v>10.9746027798748</v>
      </c>
      <c r="I1266" s="1">
        <v>1</v>
      </c>
      <c r="J1266" s="1">
        <v>0</v>
      </c>
      <c r="K1266" s="9">
        <f t="shared" si="62"/>
        <v>0.50196125168549799</v>
      </c>
      <c r="L1266">
        <f t="shared" si="63"/>
        <v>10.974602779874999</v>
      </c>
      <c r="M1266">
        <f t="shared" si="64"/>
        <v>0</v>
      </c>
    </row>
    <row r="1267" spans="1:13">
      <c r="A1267" s="1"/>
      <c r="B1267" s="1" t="s">
        <v>51</v>
      </c>
      <c r="C1267" s="1">
        <v>1</v>
      </c>
      <c r="D1267" s="1">
        <v>45</v>
      </c>
      <c r="E1267" s="1">
        <v>0.99809271577875103</v>
      </c>
      <c r="F1267" s="1">
        <v>97.882687439451303</v>
      </c>
      <c r="G1267" s="1">
        <v>-1.90728422124942E-3</v>
      </c>
      <c r="H1267" s="1">
        <v>52.882687439451303</v>
      </c>
      <c r="I1267" s="1">
        <v>1</v>
      </c>
      <c r="J1267" s="1">
        <v>0</v>
      </c>
      <c r="K1267" s="9">
        <f t="shared" ref="K1267:K1330" si="65">IF(J1267=1, "", E1267)</f>
        <v>0.99809271577875103</v>
      </c>
      <c r="L1267">
        <f t="shared" si="63"/>
        <v>37.117312560548697</v>
      </c>
      <c r="M1267">
        <f t="shared" si="64"/>
        <v>1</v>
      </c>
    </row>
    <row r="1268" spans="1:13">
      <c r="A1268" s="1"/>
      <c r="B1268" s="1" t="s">
        <v>51</v>
      </c>
      <c r="C1268" s="1">
        <v>1.5</v>
      </c>
      <c r="D1268" s="1">
        <v>0</v>
      </c>
      <c r="E1268" s="1">
        <v>9.4600574551041094E-2</v>
      </c>
      <c r="F1268" s="1">
        <v>17.148731190811901</v>
      </c>
      <c r="G1268" s="1">
        <v>-1.4053994254489599</v>
      </c>
      <c r="H1268" s="1">
        <v>17.148731190811901</v>
      </c>
      <c r="I1268" s="1">
        <v>0</v>
      </c>
      <c r="J1268" s="1">
        <v>0</v>
      </c>
      <c r="K1268" s="9">
        <f t="shared" si="65"/>
        <v>9.4600574551041094E-2</v>
      </c>
      <c r="L1268">
        <f t="shared" si="63"/>
        <v>17.148731190811901</v>
      </c>
      <c r="M1268">
        <f t="shared" si="64"/>
        <v>0</v>
      </c>
    </row>
    <row r="1269" spans="1:13">
      <c r="A1269" s="1"/>
      <c r="B1269" s="1" t="s">
        <v>51</v>
      </c>
      <c r="C1269" s="1">
        <v>1</v>
      </c>
      <c r="D1269" s="1">
        <v>45</v>
      </c>
      <c r="E1269" s="1">
        <v>0.98869204678662104</v>
      </c>
      <c r="F1269" s="1">
        <v>90.449017292718295</v>
      </c>
      <c r="G1269" s="1">
        <v>-1.13079532133791E-2</v>
      </c>
      <c r="H1269" s="1">
        <v>45.449017292718302</v>
      </c>
      <c r="I1269" s="1">
        <v>1</v>
      </c>
      <c r="J1269" s="1">
        <v>0</v>
      </c>
      <c r="K1269" s="9">
        <f t="shared" si="65"/>
        <v>0.98869204678662104</v>
      </c>
      <c r="L1269">
        <f t="shared" si="63"/>
        <v>44.550982707281719</v>
      </c>
      <c r="M1269">
        <f t="shared" si="64"/>
        <v>1</v>
      </c>
    </row>
    <row r="1270" spans="1:13">
      <c r="A1270" s="1"/>
      <c r="B1270" s="1" t="s">
        <v>51</v>
      </c>
      <c r="C1270" s="1">
        <v>0.7</v>
      </c>
      <c r="D1270" s="1">
        <v>90</v>
      </c>
      <c r="E1270" s="1">
        <v>0.46730395796833801</v>
      </c>
      <c r="F1270" s="1">
        <v>92.217202633902801</v>
      </c>
      <c r="G1270" s="1">
        <v>-0.232696042031662</v>
      </c>
      <c r="H1270" s="1">
        <v>2.2172026339027902</v>
      </c>
      <c r="I1270" s="1">
        <v>1</v>
      </c>
      <c r="J1270" s="1">
        <v>0</v>
      </c>
      <c r="K1270" s="9">
        <f t="shared" si="65"/>
        <v>0.46730395796833801</v>
      </c>
      <c r="L1270">
        <f t="shared" si="63"/>
        <v>2.2172026339027866</v>
      </c>
      <c r="M1270">
        <f t="shared" si="64"/>
        <v>0</v>
      </c>
    </row>
    <row r="1271" spans="1:13">
      <c r="A1271" s="1"/>
      <c r="B1271" s="1" t="s">
        <v>51</v>
      </c>
      <c r="C1271" s="1">
        <v>0.5</v>
      </c>
      <c r="D1271" s="1">
        <v>0</v>
      </c>
      <c r="E1271" s="1">
        <v>0</v>
      </c>
      <c r="F1271" s="1">
        <v>0</v>
      </c>
      <c r="G1271" s="1">
        <v>-0.5</v>
      </c>
      <c r="H1271" s="1">
        <v>0</v>
      </c>
      <c r="I1271" s="1">
        <v>0</v>
      </c>
      <c r="J1271" s="1">
        <v>1</v>
      </c>
      <c r="K1271" s="9" t="str">
        <f t="shared" si="65"/>
        <v/>
      </c>
      <c r="L1271" t="str">
        <f t="shared" si="63"/>
        <v/>
      </c>
      <c r="M1271">
        <f t="shared" si="64"/>
        <v>0</v>
      </c>
    </row>
    <row r="1272" spans="1:13">
      <c r="A1272" s="1"/>
      <c r="B1272" s="1" t="s">
        <v>51</v>
      </c>
      <c r="C1272" s="1">
        <v>0.35</v>
      </c>
      <c r="D1272" s="1">
        <v>90</v>
      </c>
      <c r="E1272" s="1">
        <v>1.0091971368949499</v>
      </c>
      <c r="F1272" s="1">
        <v>95.728101396546194</v>
      </c>
      <c r="G1272" s="1">
        <v>0.65919713689494996</v>
      </c>
      <c r="H1272" s="1">
        <v>5.7281013965461502</v>
      </c>
      <c r="I1272" s="1">
        <v>1</v>
      </c>
      <c r="J1272" s="1">
        <v>0</v>
      </c>
      <c r="K1272" s="9">
        <f t="shared" si="65"/>
        <v>1.0091971368949499</v>
      </c>
      <c r="L1272">
        <f t="shared" si="63"/>
        <v>5.728101396546208</v>
      </c>
      <c r="M1272">
        <f t="shared" si="64"/>
        <v>0</v>
      </c>
    </row>
    <row r="1273" spans="1:13">
      <c r="A1273" s="1"/>
      <c r="B1273" s="1" t="s">
        <v>51</v>
      </c>
      <c r="C1273" s="1">
        <v>1.5</v>
      </c>
      <c r="D1273" s="1">
        <v>45</v>
      </c>
      <c r="E1273" s="1">
        <v>1.39778454834221</v>
      </c>
      <c r="F1273" s="1">
        <v>95.407209605924805</v>
      </c>
      <c r="G1273" s="1">
        <v>-0.102215451657793</v>
      </c>
      <c r="H1273" s="1">
        <v>50.407209605924798</v>
      </c>
      <c r="I1273" s="1">
        <v>1</v>
      </c>
      <c r="J1273" s="1">
        <v>0</v>
      </c>
      <c r="K1273" s="9">
        <f t="shared" si="65"/>
        <v>1.39778454834221</v>
      </c>
      <c r="L1273">
        <f t="shared" si="63"/>
        <v>39.592790394075195</v>
      </c>
      <c r="M1273">
        <f t="shared" si="64"/>
        <v>1</v>
      </c>
    </row>
    <row r="1274" spans="1:13">
      <c r="A1274" s="1"/>
      <c r="B1274" s="1" t="s">
        <v>51</v>
      </c>
      <c r="C1274" s="1">
        <v>0.35</v>
      </c>
      <c r="D1274" s="1">
        <v>90</v>
      </c>
      <c r="E1274" s="1">
        <v>0.68230917388340695</v>
      </c>
      <c r="F1274" s="1">
        <v>95.865971141726504</v>
      </c>
      <c r="G1274" s="1">
        <v>0.33230917388340703</v>
      </c>
      <c r="H1274" s="1">
        <v>5.8659711417264999</v>
      </c>
      <c r="I1274" s="1">
        <v>1</v>
      </c>
      <c r="J1274" s="1">
        <v>0</v>
      </c>
      <c r="K1274" s="9">
        <f t="shared" si="65"/>
        <v>0.68230917388340695</v>
      </c>
      <c r="L1274">
        <f t="shared" si="63"/>
        <v>5.8659711417265044</v>
      </c>
      <c r="M1274">
        <f t="shared" si="64"/>
        <v>0</v>
      </c>
    </row>
    <row r="1275" spans="1:13">
      <c r="A1275" s="1"/>
      <c r="B1275" s="1" t="s">
        <v>51</v>
      </c>
      <c r="C1275" s="1">
        <v>1.5</v>
      </c>
      <c r="D1275" s="1">
        <v>45</v>
      </c>
      <c r="E1275" s="1">
        <v>0.64959997317420404</v>
      </c>
      <c r="F1275" s="1">
        <v>94.332313983188598</v>
      </c>
      <c r="G1275" s="1">
        <v>-0.85040002682579596</v>
      </c>
      <c r="H1275" s="1">
        <v>49.332313983188598</v>
      </c>
      <c r="I1275" s="1">
        <v>1</v>
      </c>
      <c r="J1275" s="1">
        <v>0</v>
      </c>
      <c r="K1275" s="9">
        <f t="shared" si="65"/>
        <v>0.64959997317420404</v>
      </c>
      <c r="L1275">
        <f t="shared" si="63"/>
        <v>40.667686016811388</v>
      </c>
      <c r="M1275">
        <f t="shared" si="64"/>
        <v>1</v>
      </c>
    </row>
    <row r="1276" spans="1:13">
      <c r="A1276" s="1"/>
      <c r="B1276" s="1" t="s">
        <v>51</v>
      </c>
      <c r="C1276" s="1">
        <v>0.7</v>
      </c>
      <c r="D1276" s="1">
        <v>45</v>
      </c>
      <c r="E1276" s="1">
        <v>0.53035599538682798</v>
      </c>
      <c r="F1276" s="1">
        <v>94.188988416294393</v>
      </c>
      <c r="G1276" s="1">
        <v>-0.169644004613172</v>
      </c>
      <c r="H1276" s="1">
        <v>49.1889884162944</v>
      </c>
      <c r="I1276" s="1">
        <v>1</v>
      </c>
      <c r="J1276" s="1">
        <v>0</v>
      </c>
      <c r="K1276" s="9">
        <f t="shared" si="65"/>
        <v>0.53035599538682798</v>
      </c>
      <c r="L1276">
        <f t="shared" si="63"/>
        <v>40.811011583705607</v>
      </c>
      <c r="M1276">
        <f t="shared" si="64"/>
        <v>1</v>
      </c>
    </row>
    <row r="1277" spans="1:13">
      <c r="A1277" s="1"/>
      <c r="B1277" s="1" t="s">
        <v>51</v>
      </c>
      <c r="C1277" s="1">
        <v>1</v>
      </c>
      <c r="D1277" s="1">
        <v>90</v>
      </c>
      <c r="E1277" s="1">
        <v>0.32871770409836099</v>
      </c>
      <c r="F1277" s="1">
        <v>94.958041345034403</v>
      </c>
      <c r="G1277" s="1">
        <v>-0.67128229590163901</v>
      </c>
      <c r="H1277" s="1">
        <v>4.9580413450344203</v>
      </c>
      <c r="I1277" s="1">
        <v>1</v>
      </c>
      <c r="J1277" s="1">
        <v>0</v>
      </c>
      <c r="K1277" s="9">
        <f t="shared" si="65"/>
        <v>0.32871770409836099</v>
      </c>
      <c r="L1277">
        <f t="shared" si="63"/>
        <v>4.9580413450344167</v>
      </c>
      <c r="M1277">
        <f t="shared" si="64"/>
        <v>0</v>
      </c>
    </row>
    <row r="1278" spans="1:13">
      <c r="A1278" s="1"/>
      <c r="B1278" s="1" t="s">
        <v>51</v>
      </c>
      <c r="C1278" s="1">
        <v>0.7</v>
      </c>
      <c r="D1278" s="1">
        <v>90</v>
      </c>
      <c r="E1278" s="1">
        <v>0.36004915051896003</v>
      </c>
      <c r="F1278" s="1">
        <v>95.350710033315295</v>
      </c>
      <c r="G1278" s="1">
        <v>-0.33995084948103999</v>
      </c>
      <c r="H1278" s="1">
        <v>5.3507100333152904</v>
      </c>
      <c r="I1278" s="1">
        <v>1</v>
      </c>
      <c r="J1278" s="1">
        <v>0</v>
      </c>
      <c r="K1278" s="9">
        <f t="shared" si="65"/>
        <v>0.36004915051896003</v>
      </c>
      <c r="L1278">
        <f t="shared" si="63"/>
        <v>5.3507100333152948</v>
      </c>
      <c r="M1278">
        <f t="shared" si="64"/>
        <v>0</v>
      </c>
    </row>
    <row r="1279" spans="1:13">
      <c r="A1279" s="1"/>
      <c r="B1279" s="1" t="s">
        <v>51</v>
      </c>
      <c r="C1279" s="1">
        <v>0.5</v>
      </c>
      <c r="D1279" s="1">
        <v>45</v>
      </c>
      <c r="E1279" s="1">
        <v>0.54825079728467196</v>
      </c>
      <c r="F1279" s="1">
        <v>96.763449091302206</v>
      </c>
      <c r="G1279" s="1">
        <v>4.8250797284671701E-2</v>
      </c>
      <c r="H1279" s="1">
        <v>51.763449091302199</v>
      </c>
      <c r="I1279" s="1">
        <v>1</v>
      </c>
      <c r="J1279" s="1">
        <v>0</v>
      </c>
      <c r="K1279" s="9">
        <f t="shared" si="65"/>
        <v>0.54825079728467196</v>
      </c>
      <c r="L1279">
        <f t="shared" si="63"/>
        <v>38.23655090869778</v>
      </c>
      <c r="M1279">
        <f t="shared" si="64"/>
        <v>1</v>
      </c>
    </row>
    <row r="1280" spans="1:13">
      <c r="A1280" s="1"/>
      <c r="B1280" s="1" t="s">
        <v>51</v>
      </c>
      <c r="C1280" s="1">
        <v>1.5</v>
      </c>
      <c r="D1280" s="1">
        <v>45</v>
      </c>
      <c r="E1280" s="1">
        <v>0.59502450294575704</v>
      </c>
      <c r="F1280" s="1">
        <v>96.730177128263193</v>
      </c>
      <c r="G1280" s="1">
        <v>-0.90497549705424296</v>
      </c>
      <c r="H1280" s="1">
        <v>51.7301771282632</v>
      </c>
      <c r="I1280" s="1">
        <v>1</v>
      </c>
      <c r="J1280" s="1">
        <v>0</v>
      </c>
      <c r="K1280" s="9">
        <f t="shared" si="65"/>
        <v>0.59502450294575704</v>
      </c>
      <c r="L1280">
        <f t="shared" si="63"/>
        <v>38.269822871736807</v>
      </c>
      <c r="M1280">
        <f t="shared" si="64"/>
        <v>1</v>
      </c>
    </row>
    <row r="1281" spans="1:13">
      <c r="A1281" s="1"/>
      <c r="B1281" s="1" t="s">
        <v>51</v>
      </c>
      <c r="C1281" s="1">
        <v>0.35</v>
      </c>
      <c r="D1281" s="1">
        <v>45</v>
      </c>
      <c r="E1281" s="1">
        <v>1.34658894258274</v>
      </c>
      <c r="F1281" s="1">
        <v>97.6048099199826</v>
      </c>
      <c r="G1281" s="1">
        <v>0.996588942582737</v>
      </c>
      <c r="H1281" s="1">
        <v>52.6048099199826</v>
      </c>
      <c r="I1281" s="1">
        <v>1</v>
      </c>
      <c r="J1281" s="1">
        <v>0</v>
      </c>
      <c r="K1281" s="9">
        <f t="shared" si="65"/>
        <v>1.34658894258274</v>
      </c>
      <c r="L1281">
        <f t="shared" si="63"/>
        <v>37.395190080017414</v>
      </c>
      <c r="M1281">
        <f t="shared" si="64"/>
        <v>1</v>
      </c>
    </row>
    <row r="1282" spans="1:13">
      <c r="A1282" s="1"/>
      <c r="B1282" s="1" t="s">
        <v>51</v>
      </c>
      <c r="C1282" s="1">
        <v>0.35</v>
      </c>
      <c r="D1282" s="1">
        <v>0</v>
      </c>
      <c r="E1282" s="1">
        <v>0.101117002642201</v>
      </c>
      <c r="F1282" s="1">
        <v>19.082854091303599</v>
      </c>
      <c r="G1282" s="1">
        <v>-0.24888299735779901</v>
      </c>
      <c r="H1282" s="1">
        <v>19.082854091303599</v>
      </c>
      <c r="I1282" s="1">
        <v>0</v>
      </c>
      <c r="J1282" s="1">
        <v>0</v>
      </c>
      <c r="K1282" s="9">
        <f t="shared" si="65"/>
        <v>0.101117002642201</v>
      </c>
      <c r="L1282">
        <f t="shared" si="63"/>
        <v>19.082854091303602</v>
      </c>
      <c r="M1282">
        <f t="shared" si="64"/>
        <v>0</v>
      </c>
    </row>
    <row r="1283" spans="1:13">
      <c r="A1283" s="1"/>
      <c r="B1283" s="1" t="s">
        <v>51</v>
      </c>
      <c r="C1283" s="1">
        <v>0.35</v>
      </c>
      <c r="D1283" s="1">
        <v>180</v>
      </c>
      <c r="E1283" s="1">
        <v>0.103593427595288</v>
      </c>
      <c r="F1283" s="1">
        <v>34.640947511916302</v>
      </c>
      <c r="G1283" s="1">
        <v>-0.246406572404712</v>
      </c>
      <c r="H1283" s="1">
        <v>-145.35905248808399</v>
      </c>
      <c r="I1283" s="1">
        <v>1</v>
      </c>
      <c r="J1283" s="1">
        <v>0</v>
      </c>
      <c r="K1283" s="9">
        <f t="shared" si="65"/>
        <v>0.103593427595288</v>
      </c>
      <c r="L1283">
        <f t="shared" ref="L1283:L1346" si="66">IF(J1283=1, "", IF(D1283=90, ABS(MOD(F1283-D1283+180, 360)-180), ABS(IF(ABS(MOD(F1283-(180-D1283)+180, 360)-180) &lt; ABS(MOD(F1283-D1283+180, 360)-180), MOD(F1283-(180-D1283)+180, 360)-180, MOD(F1283-D1283+180, 360)-180))))</f>
        <v>34.640947511916295</v>
      </c>
      <c r="M1283">
        <f t="shared" si="64"/>
        <v>1</v>
      </c>
    </row>
    <row r="1284" spans="1:13">
      <c r="A1284" s="1"/>
      <c r="B1284" s="1" t="s">
        <v>51</v>
      </c>
      <c r="C1284" s="1">
        <v>1.5</v>
      </c>
      <c r="D1284" s="1">
        <v>45</v>
      </c>
      <c r="E1284" s="1">
        <v>1.5077777048721701</v>
      </c>
      <c r="F1284" s="1">
        <v>106.827090223849</v>
      </c>
      <c r="G1284" s="1">
        <v>7.7777048721732198E-3</v>
      </c>
      <c r="H1284" s="1">
        <v>61.8270902238487</v>
      </c>
      <c r="I1284" s="1">
        <v>1</v>
      </c>
      <c r="J1284" s="1">
        <v>0</v>
      </c>
      <c r="K1284" s="9">
        <f t="shared" si="65"/>
        <v>1.5077777048721701</v>
      </c>
      <c r="L1284">
        <f t="shared" si="66"/>
        <v>28.172909776151016</v>
      </c>
      <c r="M1284">
        <f t="shared" ref="M1284:M1347" si="67">IF(OR(J1284=1, D1284=90), 0, IF(ABS(MOD(F1284-(180-D1284)+180, 360)-180) &lt; ABS(MOD(F1284-D1284+180, 360)-180), 1, 0))</f>
        <v>1</v>
      </c>
    </row>
    <row r="1285" spans="1:13">
      <c r="A1285" s="1"/>
      <c r="B1285" s="1" t="s">
        <v>51</v>
      </c>
      <c r="C1285" s="1">
        <v>1</v>
      </c>
      <c r="D1285" s="1">
        <v>135</v>
      </c>
      <c r="E1285" s="1">
        <v>1.54490159869958</v>
      </c>
      <c r="F1285" s="1">
        <v>109.22856911446701</v>
      </c>
      <c r="G1285" s="1">
        <v>0.54490159869957799</v>
      </c>
      <c r="H1285" s="1">
        <v>-25.771430885532599</v>
      </c>
      <c r="I1285" s="1">
        <v>0</v>
      </c>
      <c r="J1285" s="1">
        <v>0</v>
      </c>
      <c r="K1285" s="9">
        <f t="shared" si="65"/>
        <v>1.54490159869958</v>
      </c>
      <c r="L1285">
        <f t="shared" si="66"/>
        <v>25.771430885532993</v>
      </c>
      <c r="M1285">
        <f t="shared" si="67"/>
        <v>0</v>
      </c>
    </row>
    <row r="1286" spans="1:13">
      <c r="A1286" s="1"/>
      <c r="B1286" s="1" t="s">
        <v>51</v>
      </c>
      <c r="C1286" s="1">
        <v>1</v>
      </c>
      <c r="D1286" s="1">
        <v>180</v>
      </c>
      <c r="E1286" s="1">
        <v>0</v>
      </c>
      <c r="F1286" s="1">
        <v>0</v>
      </c>
      <c r="G1286" s="1">
        <v>-1</v>
      </c>
      <c r="H1286" s="1">
        <v>-180</v>
      </c>
      <c r="I1286" s="1">
        <v>0</v>
      </c>
      <c r="J1286" s="1">
        <v>1</v>
      </c>
      <c r="K1286" s="9" t="str">
        <f t="shared" si="65"/>
        <v/>
      </c>
      <c r="L1286" t="str">
        <f t="shared" si="66"/>
        <v/>
      </c>
      <c r="M1286">
        <f t="shared" si="67"/>
        <v>0</v>
      </c>
    </row>
    <row r="1287" spans="1:13">
      <c r="A1287" s="1"/>
      <c r="B1287" s="1" t="s">
        <v>51</v>
      </c>
      <c r="C1287" s="1">
        <v>0.5</v>
      </c>
      <c r="D1287" s="1">
        <v>135</v>
      </c>
      <c r="E1287" s="1">
        <v>1.0084221935957101</v>
      </c>
      <c r="F1287" s="1">
        <v>114.67470087506</v>
      </c>
      <c r="G1287" s="1">
        <v>0.50842219359570595</v>
      </c>
      <c r="H1287" s="1">
        <v>-20.325299124939999</v>
      </c>
      <c r="I1287" s="1">
        <v>0</v>
      </c>
      <c r="J1287" s="1">
        <v>0</v>
      </c>
      <c r="K1287" s="9">
        <f t="shared" si="65"/>
        <v>1.0084221935957101</v>
      </c>
      <c r="L1287">
        <f t="shared" si="66"/>
        <v>20.325299124939988</v>
      </c>
      <c r="M1287">
        <f t="shared" si="67"/>
        <v>0</v>
      </c>
    </row>
    <row r="1288" spans="1:13">
      <c r="A1288" s="1"/>
      <c r="B1288" s="1" t="s">
        <v>51</v>
      </c>
      <c r="C1288" s="1">
        <v>0.5</v>
      </c>
      <c r="D1288" s="1">
        <v>90</v>
      </c>
      <c r="E1288" s="1">
        <v>0.52944966235451096</v>
      </c>
      <c r="F1288" s="1">
        <v>92.516261975225902</v>
      </c>
      <c r="G1288" s="1">
        <v>2.9449662354510901E-2</v>
      </c>
      <c r="H1288" s="1">
        <v>2.5162619752259201</v>
      </c>
      <c r="I1288" s="1">
        <v>1</v>
      </c>
      <c r="J1288" s="1">
        <v>0</v>
      </c>
      <c r="K1288" s="9">
        <f t="shared" si="65"/>
        <v>0.52944966235451096</v>
      </c>
      <c r="L1288">
        <f t="shared" si="66"/>
        <v>2.5162619752259161</v>
      </c>
      <c r="M1288">
        <f t="shared" si="67"/>
        <v>0</v>
      </c>
    </row>
    <row r="1289" spans="1:13">
      <c r="A1289" s="1"/>
      <c r="B1289" s="1" t="s">
        <v>51</v>
      </c>
      <c r="C1289" s="1">
        <v>0.7</v>
      </c>
      <c r="D1289" s="1">
        <v>0</v>
      </c>
      <c r="E1289" s="1">
        <v>0</v>
      </c>
      <c r="F1289" s="1">
        <v>0</v>
      </c>
      <c r="G1289" s="1">
        <v>-0.7</v>
      </c>
      <c r="H1289" s="1">
        <v>0</v>
      </c>
      <c r="I1289" s="1">
        <v>0</v>
      </c>
      <c r="J1289" s="1">
        <v>1</v>
      </c>
      <c r="K1289" s="9" t="str">
        <f t="shared" si="65"/>
        <v/>
      </c>
      <c r="L1289" t="str">
        <f t="shared" si="66"/>
        <v/>
      </c>
      <c r="M1289">
        <f t="shared" si="67"/>
        <v>0</v>
      </c>
    </row>
    <row r="1290" spans="1:13">
      <c r="A1290" s="1"/>
      <c r="B1290" s="1" t="s">
        <v>51</v>
      </c>
      <c r="C1290" s="1">
        <v>0.7</v>
      </c>
      <c r="D1290" s="1">
        <v>135</v>
      </c>
      <c r="E1290" s="1">
        <v>1.2555928605803299</v>
      </c>
      <c r="F1290" s="1">
        <v>96.733246445267099</v>
      </c>
      <c r="G1290" s="1">
        <v>0.55559286058032897</v>
      </c>
      <c r="H1290" s="1">
        <v>-38.266753554732901</v>
      </c>
      <c r="I1290" s="1">
        <v>0</v>
      </c>
      <c r="J1290" s="1">
        <v>0</v>
      </c>
      <c r="K1290" s="9">
        <f t="shared" si="65"/>
        <v>1.2555928605803299</v>
      </c>
      <c r="L1290">
        <f t="shared" si="66"/>
        <v>38.266753554732901</v>
      </c>
      <c r="M1290">
        <f t="shared" si="67"/>
        <v>0</v>
      </c>
    </row>
    <row r="1291" spans="1:13">
      <c r="A1291" s="1"/>
      <c r="B1291" s="1" t="s">
        <v>51</v>
      </c>
      <c r="C1291" s="1">
        <v>0.7</v>
      </c>
      <c r="D1291" s="1">
        <v>180</v>
      </c>
      <c r="E1291" s="1">
        <v>0</v>
      </c>
      <c r="F1291" s="1">
        <v>0</v>
      </c>
      <c r="G1291" s="1">
        <v>-0.7</v>
      </c>
      <c r="H1291" s="1">
        <v>-180</v>
      </c>
      <c r="I1291" s="1">
        <v>0</v>
      </c>
      <c r="J1291" s="1">
        <v>1</v>
      </c>
      <c r="K1291" s="9" t="str">
        <f t="shared" si="65"/>
        <v/>
      </c>
      <c r="L1291" t="str">
        <f t="shared" si="66"/>
        <v/>
      </c>
      <c r="M1291">
        <f t="shared" si="67"/>
        <v>0</v>
      </c>
    </row>
    <row r="1292" spans="1:13">
      <c r="A1292" s="1"/>
      <c r="B1292" s="1" t="s">
        <v>51</v>
      </c>
      <c r="C1292" s="1">
        <v>0.7</v>
      </c>
      <c r="D1292" s="1">
        <v>90</v>
      </c>
      <c r="E1292" s="1">
        <v>0.77534009977221197</v>
      </c>
      <c r="F1292" s="1">
        <v>95.543473008283499</v>
      </c>
      <c r="G1292" s="1">
        <v>7.5340099772212094E-2</v>
      </c>
      <c r="H1292" s="1">
        <v>5.5434730082835104</v>
      </c>
      <c r="I1292" s="1">
        <v>1</v>
      </c>
      <c r="J1292" s="1">
        <v>0</v>
      </c>
      <c r="K1292" s="9">
        <f t="shared" si="65"/>
        <v>0.77534009977221197</v>
      </c>
      <c r="L1292">
        <f t="shared" si="66"/>
        <v>5.5434730082835131</v>
      </c>
      <c r="M1292">
        <f t="shared" si="67"/>
        <v>0</v>
      </c>
    </row>
    <row r="1293" spans="1:13">
      <c r="A1293" s="1"/>
      <c r="B1293" s="1" t="s">
        <v>51</v>
      </c>
      <c r="C1293" s="1">
        <v>1</v>
      </c>
      <c r="D1293" s="1">
        <v>0</v>
      </c>
      <c r="E1293" s="1">
        <v>0</v>
      </c>
      <c r="F1293" s="1">
        <v>0</v>
      </c>
      <c r="G1293" s="1">
        <v>-1</v>
      </c>
      <c r="H1293" s="1">
        <v>0</v>
      </c>
      <c r="I1293" s="1">
        <v>0</v>
      </c>
      <c r="J1293" s="1">
        <v>1</v>
      </c>
      <c r="K1293" s="9" t="str">
        <f t="shared" si="65"/>
        <v/>
      </c>
      <c r="L1293" t="str">
        <f t="shared" si="66"/>
        <v/>
      </c>
      <c r="M1293">
        <f t="shared" si="67"/>
        <v>0</v>
      </c>
    </row>
    <row r="1294" spans="1:13">
      <c r="A1294" s="1"/>
      <c r="B1294" s="1" t="s">
        <v>51</v>
      </c>
      <c r="C1294" s="1">
        <v>1</v>
      </c>
      <c r="D1294" s="1">
        <v>90</v>
      </c>
      <c r="E1294" s="1">
        <v>0.49332912895387498</v>
      </c>
      <c r="F1294" s="1">
        <v>92.700629337395299</v>
      </c>
      <c r="G1294" s="1">
        <v>-0.50667087104612496</v>
      </c>
      <c r="H1294" s="1">
        <v>2.7006293373952999</v>
      </c>
      <c r="I1294" s="1">
        <v>1</v>
      </c>
      <c r="J1294" s="1">
        <v>0</v>
      </c>
      <c r="K1294" s="9">
        <f t="shared" si="65"/>
        <v>0.49332912895387498</v>
      </c>
      <c r="L1294">
        <f t="shared" si="66"/>
        <v>2.7006293373952985</v>
      </c>
      <c r="M1294">
        <f t="shared" si="67"/>
        <v>0</v>
      </c>
    </row>
    <row r="1295" spans="1:13">
      <c r="A1295" s="1"/>
      <c r="B1295" s="1" t="s">
        <v>51</v>
      </c>
      <c r="C1295" s="1">
        <v>1.5</v>
      </c>
      <c r="D1295" s="1">
        <v>180</v>
      </c>
      <c r="E1295" s="1">
        <v>0</v>
      </c>
      <c r="F1295" s="1">
        <v>0</v>
      </c>
      <c r="G1295" s="1">
        <v>-1.5</v>
      </c>
      <c r="H1295" s="1">
        <v>-180</v>
      </c>
      <c r="I1295" s="1">
        <v>0</v>
      </c>
      <c r="J1295" s="1">
        <v>1</v>
      </c>
      <c r="K1295" s="9" t="str">
        <f t="shared" si="65"/>
        <v/>
      </c>
      <c r="L1295" t="str">
        <f t="shared" si="66"/>
        <v/>
      </c>
      <c r="M1295">
        <f t="shared" si="67"/>
        <v>0</v>
      </c>
    </row>
    <row r="1296" spans="1:13">
      <c r="A1296" s="1"/>
      <c r="B1296" s="1" t="s">
        <v>51</v>
      </c>
      <c r="C1296" s="1">
        <v>1</v>
      </c>
      <c r="D1296" s="1">
        <v>180</v>
      </c>
      <c r="E1296" s="1">
        <v>9.3208310909630304E-2</v>
      </c>
      <c r="F1296" s="1">
        <v>14.1132538778865</v>
      </c>
      <c r="G1296" s="1">
        <v>-0.90679168909037</v>
      </c>
      <c r="H1296" s="1">
        <v>-165.88674612211301</v>
      </c>
      <c r="I1296" s="1">
        <v>1</v>
      </c>
      <c r="J1296" s="1">
        <v>0</v>
      </c>
      <c r="K1296" s="9">
        <f t="shared" si="65"/>
        <v>9.3208310909630304E-2</v>
      </c>
      <c r="L1296">
        <f t="shared" si="66"/>
        <v>14.113253877886507</v>
      </c>
      <c r="M1296">
        <f t="shared" si="67"/>
        <v>1</v>
      </c>
    </row>
    <row r="1297" spans="1:13">
      <c r="A1297" s="1"/>
      <c r="B1297" s="1" t="s">
        <v>51</v>
      </c>
      <c r="C1297" s="1">
        <v>0.7</v>
      </c>
      <c r="D1297" s="1">
        <v>135</v>
      </c>
      <c r="E1297" s="1">
        <v>1.0858130176601599</v>
      </c>
      <c r="F1297" s="1">
        <v>111.634381627002</v>
      </c>
      <c r="G1297" s="1">
        <v>0.38581301766015902</v>
      </c>
      <c r="H1297" s="1">
        <v>-23.365618372997901</v>
      </c>
      <c r="I1297" s="1">
        <v>0</v>
      </c>
      <c r="J1297" s="1">
        <v>0</v>
      </c>
      <c r="K1297" s="9">
        <f t="shared" si="65"/>
        <v>1.0858130176601599</v>
      </c>
      <c r="L1297">
        <f t="shared" si="66"/>
        <v>23.365618372998</v>
      </c>
      <c r="M1297">
        <f t="shared" si="67"/>
        <v>0</v>
      </c>
    </row>
    <row r="1298" spans="1:13">
      <c r="A1298" s="1"/>
      <c r="B1298" s="1" t="s">
        <v>51</v>
      </c>
      <c r="C1298" s="1">
        <v>0.35</v>
      </c>
      <c r="D1298" s="1">
        <v>180</v>
      </c>
      <c r="E1298" s="1">
        <v>0</v>
      </c>
      <c r="F1298" s="1">
        <v>0</v>
      </c>
      <c r="G1298" s="1">
        <v>-0.35</v>
      </c>
      <c r="H1298" s="1">
        <v>-180</v>
      </c>
      <c r="I1298" s="1">
        <v>0</v>
      </c>
      <c r="J1298" s="1">
        <v>1</v>
      </c>
      <c r="K1298" s="9" t="str">
        <f t="shared" si="65"/>
        <v/>
      </c>
      <c r="L1298" t="str">
        <f t="shared" si="66"/>
        <v/>
      </c>
      <c r="M1298">
        <f t="shared" si="67"/>
        <v>0</v>
      </c>
    </row>
    <row r="1299" spans="1:13">
      <c r="A1299" s="1"/>
      <c r="B1299" s="1" t="s">
        <v>51</v>
      </c>
      <c r="C1299" s="1">
        <v>1.5</v>
      </c>
      <c r="D1299" s="1">
        <v>90</v>
      </c>
      <c r="E1299" s="1">
        <v>1.09154304361722</v>
      </c>
      <c r="F1299" s="1">
        <v>101.049378057029</v>
      </c>
      <c r="G1299" s="1">
        <v>-0.40845695638278501</v>
      </c>
      <c r="H1299" s="1">
        <v>11.049378057028999</v>
      </c>
      <c r="I1299" s="1">
        <v>1</v>
      </c>
      <c r="J1299" s="1">
        <v>0</v>
      </c>
      <c r="K1299" s="9">
        <f t="shared" si="65"/>
        <v>1.09154304361722</v>
      </c>
      <c r="L1299">
        <f t="shared" si="66"/>
        <v>11.049378057029003</v>
      </c>
      <c r="M1299">
        <f t="shared" si="67"/>
        <v>0</v>
      </c>
    </row>
    <row r="1300" spans="1:13">
      <c r="A1300" s="1"/>
      <c r="B1300" s="1" t="s">
        <v>51</v>
      </c>
      <c r="C1300" s="1">
        <v>1</v>
      </c>
      <c r="D1300" s="1">
        <v>90</v>
      </c>
      <c r="E1300" s="1">
        <v>0.73900576202053503</v>
      </c>
      <c r="F1300" s="1">
        <v>101.082164296747</v>
      </c>
      <c r="G1300" s="1">
        <v>-0.26099423797946503</v>
      </c>
      <c r="H1300" s="1">
        <v>11.0821642967471</v>
      </c>
      <c r="I1300" s="1">
        <v>1</v>
      </c>
      <c r="J1300" s="1">
        <v>0</v>
      </c>
      <c r="K1300" s="9">
        <f t="shared" si="65"/>
        <v>0.73900576202053503</v>
      </c>
      <c r="L1300">
        <f t="shared" si="66"/>
        <v>11.08216429674701</v>
      </c>
      <c r="M1300">
        <f t="shared" si="67"/>
        <v>0</v>
      </c>
    </row>
    <row r="1301" spans="1:13">
      <c r="A1301" s="1"/>
      <c r="B1301" s="1" t="s">
        <v>51</v>
      </c>
      <c r="C1301" s="1">
        <v>0.7</v>
      </c>
      <c r="D1301" s="1">
        <v>45</v>
      </c>
      <c r="E1301" s="1">
        <v>1.39044676566102</v>
      </c>
      <c r="F1301" s="1">
        <v>101.898524147815</v>
      </c>
      <c r="G1301" s="1">
        <v>0.69044676566101904</v>
      </c>
      <c r="H1301" s="1">
        <v>56.898524147815401</v>
      </c>
      <c r="I1301" s="1">
        <v>1</v>
      </c>
      <c r="J1301" s="1">
        <v>0</v>
      </c>
      <c r="K1301" s="9">
        <f t="shared" si="65"/>
        <v>1.39044676566102</v>
      </c>
      <c r="L1301">
        <f t="shared" si="66"/>
        <v>33.10147585218499</v>
      </c>
      <c r="M1301">
        <f t="shared" si="67"/>
        <v>1</v>
      </c>
    </row>
    <row r="1302" spans="1:13">
      <c r="A1302" s="1"/>
      <c r="B1302" s="1" t="s">
        <v>51</v>
      </c>
      <c r="C1302" s="1">
        <v>0.35</v>
      </c>
      <c r="D1302" s="1">
        <v>90</v>
      </c>
      <c r="E1302" s="1">
        <v>0.51866620068486302</v>
      </c>
      <c r="F1302" s="1">
        <v>90.855948960250302</v>
      </c>
      <c r="G1302" s="1">
        <v>0.16866620068486299</v>
      </c>
      <c r="H1302" s="1">
        <v>0.85594896025031597</v>
      </c>
      <c r="I1302" s="1">
        <v>1</v>
      </c>
      <c r="J1302" s="1">
        <v>0</v>
      </c>
      <c r="K1302" s="9">
        <f t="shared" si="65"/>
        <v>0.51866620068486302</v>
      </c>
      <c r="L1302">
        <f t="shared" si="66"/>
        <v>0.8559489602503163</v>
      </c>
      <c r="M1302">
        <f t="shared" si="67"/>
        <v>0</v>
      </c>
    </row>
    <row r="1303" spans="1:13">
      <c r="A1303" s="1"/>
      <c r="B1303" s="1" t="s">
        <v>51</v>
      </c>
      <c r="C1303" s="1">
        <v>1</v>
      </c>
      <c r="D1303" s="1">
        <v>135</v>
      </c>
      <c r="E1303" s="1">
        <v>1.00575957513801</v>
      </c>
      <c r="F1303" s="1">
        <v>117.696867418208</v>
      </c>
      <c r="G1303" s="1">
        <v>5.7595751380106197E-3</v>
      </c>
      <c r="H1303" s="1">
        <v>-17.303132581792099</v>
      </c>
      <c r="I1303" s="1">
        <v>0</v>
      </c>
      <c r="J1303" s="1">
        <v>0</v>
      </c>
      <c r="K1303" s="9">
        <f t="shared" si="65"/>
        <v>1.00575957513801</v>
      </c>
      <c r="L1303">
        <f t="shared" si="66"/>
        <v>17.303132581791999</v>
      </c>
      <c r="M1303">
        <f t="shared" si="67"/>
        <v>0</v>
      </c>
    </row>
    <row r="1304" spans="1:13">
      <c r="A1304" s="1"/>
      <c r="B1304" s="1" t="s">
        <v>51</v>
      </c>
      <c r="C1304" s="1">
        <v>0.35</v>
      </c>
      <c r="D1304" s="1">
        <v>180</v>
      </c>
      <c r="E1304" s="1">
        <v>0</v>
      </c>
      <c r="F1304" s="1">
        <v>0</v>
      </c>
      <c r="G1304" s="1">
        <v>-0.35</v>
      </c>
      <c r="H1304" s="1">
        <v>-180</v>
      </c>
      <c r="I1304" s="1">
        <v>0</v>
      </c>
      <c r="J1304" s="1">
        <v>1</v>
      </c>
      <c r="K1304" s="9" t="str">
        <f t="shared" si="65"/>
        <v/>
      </c>
      <c r="L1304" t="str">
        <f t="shared" si="66"/>
        <v/>
      </c>
      <c r="M1304">
        <f t="shared" si="67"/>
        <v>0</v>
      </c>
    </row>
    <row r="1305" spans="1:13">
      <c r="A1305" s="1"/>
      <c r="B1305" s="1" t="s">
        <v>51</v>
      </c>
      <c r="C1305" s="1">
        <v>0.35</v>
      </c>
      <c r="D1305" s="1">
        <v>45</v>
      </c>
      <c r="E1305" s="1">
        <v>0.95131317955696704</v>
      </c>
      <c r="F1305" s="1">
        <v>119.432319867595</v>
      </c>
      <c r="G1305" s="1">
        <v>0.60131317955696695</v>
      </c>
      <c r="H1305" s="1">
        <v>74.432319867594799</v>
      </c>
      <c r="I1305" s="1">
        <v>1</v>
      </c>
      <c r="J1305" s="1">
        <v>0</v>
      </c>
      <c r="K1305" s="9">
        <f t="shared" si="65"/>
        <v>0.95131317955696704</v>
      </c>
      <c r="L1305">
        <f t="shared" si="66"/>
        <v>15.567680132405002</v>
      </c>
      <c r="M1305">
        <f t="shared" si="67"/>
        <v>1</v>
      </c>
    </row>
    <row r="1306" spans="1:13">
      <c r="A1306" s="1"/>
      <c r="B1306" s="1" t="s">
        <v>51</v>
      </c>
      <c r="C1306" s="1">
        <v>0.5</v>
      </c>
      <c r="D1306" s="1">
        <v>135</v>
      </c>
      <c r="E1306" s="1">
        <v>1.4356174834837401</v>
      </c>
      <c r="F1306" s="1">
        <v>115.237332624605</v>
      </c>
      <c r="G1306" s="1">
        <v>0.93561748348374396</v>
      </c>
      <c r="H1306" s="1">
        <v>-19.762667375394699</v>
      </c>
      <c r="I1306" s="1">
        <v>0</v>
      </c>
      <c r="J1306" s="1">
        <v>0</v>
      </c>
      <c r="K1306" s="9">
        <f t="shared" si="65"/>
        <v>1.4356174834837401</v>
      </c>
      <c r="L1306">
        <f t="shared" si="66"/>
        <v>19.762667375394983</v>
      </c>
      <c r="M1306">
        <f t="shared" si="67"/>
        <v>0</v>
      </c>
    </row>
    <row r="1307" spans="1:13">
      <c r="A1307" s="1"/>
      <c r="B1307" s="1" t="s">
        <v>51</v>
      </c>
      <c r="C1307" s="1">
        <v>0.5</v>
      </c>
      <c r="D1307" s="1">
        <v>180</v>
      </c>
      <c r="E1307" s="1">
        <v>7.9320762414273605E-2</v>
      </c>
      <c r="F1307" s="1">
        <v>119.2358045687</v>
      </c>
      <c r="G1307" s="1">
        <v>-0.42067923758572601</v>
      </c>
      <c r="H1307" s="1">
        <v>-60.764195431300301</v>
      </c>
      <c r="I1307" s="1">
        <v>0</v>
      </c>
      <c r="J1307" s="1">
        <v>0</v>
      </c>
      <c r="K1307" s="9">
        <f t="shared" si="65"/>
        <v>7.9320762414273605E-2</v>
      </c>
      <c r="L1307">
        <f t="shared" si="66"/>
        <v>60.764195431299996</v>
      </c>
      <c r="M1307">
        <f t="shared" si="67"/>
        <v>0</v>
      </c>
    </row>
    <row r="1308" spans="1:13">
      <c r="A1308" s="1"/>
      <c r="B1308" s="1" t="s">
        <v>51</v>
      </c>
      <c r="C1308" s="1">
        <v>1.5</v>
      </c>
      <c r="D1308" s="1">
        <v>135</v>
      </c>
      <c r="E1308" s="1">
        <v>0.98869204678662104</v>
      </c>
      <c r="F1308" s="1">
        <v>90.449017292718295</v>
      </c>
      <c r="G1308" s="1">
        <v>-0.51130795321337896</v>
      </c>
      <c r="H1308" s="1">
        <v>-44.550982707281698</v>
      </c>
      <c r="I1308" s="1">
        <v>0</v>
      </c>
      <c r="J1308" s="1">
        <v>0</v>
      </c>
      <c r="K1308" s="9">
        <f t="shared" si="65"/>
        <v>0.98869204678662104</v>
      </c>
      <c r="L1308">
        <f t="shared" si="66"/>
        <v>44.550982707281719</v>
      </c>
      <c r="M1308">
        <f t="shared" si="67"/>
        <v>0</v>
      </c>
    </row>
    <row r="1309" spans="1:13">
      <c r="A1309" s="1"/>
      <c r="B1309" s="1" t="s">
        <v>51</v>
      </c>
      <c r="C1309" s="1">
        <v>0.7</v>
      </c>
      <c r="D1309" s="1">
        <v>0</v>
      </c>
      <c r="E1309" s="1">
        <v>0</v>
      </c>
      <c r="F1309" s="1">
        <v>0</v>
      </c>
      <c r="G1309" s="1">
        <v>-0.7</v>
      </c>
      <c r="H1309" s="1">
        <v>0</v>
      </c>
      <c r="I1309" s="1">
        <v>0</v>
      </c>
      <c r="J1309" s="1">
        <v>1</v>
      </c>
      <c r="K1309" s="9" t="str">
        <f t="shared" si="65"/>
        <v/>
      </c>
      <c r="L1309" t="str">
        <f t="shared" si="66"/>
        <v/>
      </c>
      <c r="M1309">
        <f t="shared" si="67"/>
        <v>0</v>
      </c>
    </row>
    <row r="1310" spans="1:13">
      <c r="A1310" s="1"/>
      <c r="B1310" s="1" t="s">
        <v>51</v>
      </c>
      <c r="C1310" s="1">
        <v>1.5</v>
      </c>
      <c r="D1310" s="1">
        <v>90</v>
      </c>
      <c r="E1310" s="1">
        <v>0.59120071932241602</v>
      </c>
      <c r="F1310" s="1">
        <v>88.247616300349904</v>
      </c>
      <c r="G1310" s="1">
        <v>-0.90879928067758398</v>
      </c>
      <c r="H1310" s="1">
        <v>-1.7523836996500699</v>
      </c>
      <c r="I1310" s="1">
        <v>0</v>
      </c>
      <c r="J1310" s="1">
        <v>0</v>
      </c>
      <c r="K1310" s="9">
        <f t="shared" si="65"/>
        <v>0.59120071932241602</v>
      </c>
      <c r="L1310">
        <f t="shared" si="66"/>
        <v>1.7523836996500961</v>
      </c>
      <c r="M1310">
        <f t="shared" si="67"/>
        <v>0</v>
      </c>
    </row>
    <row r="1311" spans="1:13">
      <c r="A1311" s="1"/>
      <c r="B1311" s="1" t="s">
        <v>51</v>
      </c>
      <c r="C1311" s="1">
        <v>1.5</v>
      </c>
      <c r="D1311" s="1">
        <v>180</v>
      </c>
      <c r="E1311" s="1">
        <v>5.3782432764718703E-2</v>
      </c>
      <c r="F1311" s="1">
        <v>87.247514599731105</v>
      </c>
      <c r="G1311" s="1">
        <v>-1.4462175672352799</v>
      </c>
      <c r="H1311" s="1">
        <v>-92.752485400268895</v>
      </c>
      <c r="I1311" s="1">
        <v>1</v>
      </c>
      <c r="J1311" s="1">
        <v>0</v>
      </c>
      <c r="K1311" s="9">
        <f t="shared" si="65"/>
        <v>5.3782432764718703E-2</v>
      </c>
      <c r="L1311">
        <f t="shared" si="66"/>
        <v>87.247514599731119</v>
      </c>
      <c r="M1311">
        <f t="shared" si="67"/>
        <v>1</v>
      </c>
    </row>
    <row r="1312" spans="1:13">
      <c r="A1312" s="1"/>
      <c r="B1312" s="1" t="s">
        <v>51</v>
      </c>
      <c r="C1312" s="1">
        <v>1.5</v>
      </c>
      <c r="D1312" s="1">
        <v>90</v>
      </c>
      <c r="E1312" s="1">
        <v>0.98942042059596202</v>
      </c>
      <c r="F1312" s="1">
        <v>87.756015620538406</v>
      </c>
      <c r="G1312" s="1">
        <v>-0.51057957940403798</v>
      </c>
      <c r="H1312" s="1">
        <v>-2.2439843794616099</v>
      </c>
      <c r="I1312" s="1">
        <v>0</v>
      </c>
      <c r="J1312" s="1">
        <v>0</v>
      </c>
      <c r="K1312" s="9">
        <f t="shared" si="65"/>
        <v>0.98942042059596202</v>
      </c>
      <c r="L1312">
        <f t="shared" si="66"/>
        <v>2.2439843794616081</v>
      </c>
      <c r="M1312">
        <f t="shared" si="67"/>
        <v>0</v>
      </c>
    </row>
    <row r="1313" spans="1:13">
      <c r="A1313" s="1"/>
      <c r="B1313" s="1" t="s">
        <v>51</v>
      </c>
      <c r="C1313" s="1">
        <v>0.35</v>
      </c>
      <c r="D1313" s="1">
        <v>0</v>
      </c>
      <c r="E1313" s="1">
        <v>0</v>
      </c>
      <c r="F1313" s="1">
        <v>0</v>
      </c>
      <c r="G1313" s="1">
        <v>-0.35</v>
      </c>
      <c r="H1313" s="1">
        <v>0</v>
      </c>
      <c r="I1313" s="1">
        <v>0</v>
      </c>
      <c r="J1313" s="1">
        <v>1</v>
      </c>
      <c r="K1313" s="9" t="str">
        <f t="shared" si="65"/>
        <v/>
      </c>
      <c r="L1313" t="str">
        <f t="shared" si="66"/>
        <v/>
      </c>
      <c r="M1313">
        <f t="shared" si="67"/>
        <v>0</v>
      </c>
    </row>
    <row r="1314" spans="1:13">
      <c r="A1314" s="1"/>
      <c r="B1314" s="1" t="s">
        <v>51</v>
      </c>
      <c r="C1314" s="1">
        <v>1.5</v>
      </c>
      <c r="D1314" s="1">
        <v>135</v>
      </c>
      <c r="E1314" s="1">
        <v>1.4898889113218301</v>
      </c>
      <c r="F1314" s="1">
        <v>90.893932339413496</v>
      </c>
      <c r="G1314" s="1">
        <v>-1.01110886781726E-2</v>
      </c>
      <c r="H1314" s="1">
        <v>-44.106067660586497</v>
      </c>
      <c r="I1314" s="1">
        <v>0</v>
      </c>
      <c r="J1314" s="1">
        <v>0</v>
      </c>
      <c r="K1314" s="9">
        <f t="shared" si="65"/>
        <v>1.4898889113218301</v>
      </c>
      <c r="L1314">
        <f t="shared" si="66"/>
        <v>44.106067660586518</v>
      </c>
      <c r="M1314">
        <f t="shared" si="67"/>
        <v>0</v>
      </c>
    </row>
    <row r="1315" spans="1:13">
      <c r="A1315" s="1"/>
      <c r="B1315" s="1" t="s">
        <v>51</v>
      </c>
      <c r="C1315" s="1">
        <v>1</v>
      </c>
      <c r="D1315" s="1">
        <v>90</v>
      </c>
      <c r="E1315" s="1">
        <v>0.52924804423664795</v>
      </c>
      <c r="F1315" s="1">
        <v>91.957589757413601</v>
      </c>
      <c r="G1315" s="1">
        <v>-0.47075195576335199</v>
      </c>
      <c r="H1315" s="1">
        <v>1.9575897574136401</v>
      </c>
      <c r="I1315" s="1">
        <v>1</v>
      </c>
      <c r="J1315" s="1">
        <v>0</v>
      </c>
      <c r="K1315" s="9">
        <f t="shared" si="65"/>
        <v>0.52924804423664795</v>
      </c>
      <c r="L1315">
        <f t="shared" si="66"/>
        <v>1.9575897574135865</v>
      </c>
      <c r="M1315">
        <f t="shared" si="67"/>
        <v>0</v>
      </c>
    </row>
    <row r="1316" spans="1:13">
      <c r="A1316" s="1"/>
      <c r="B1316" s="1" t="s">
        <v>51</v>
      </c>
      <c r="C1316" s="1">
        <v>0.5</v>
      </c>
      <c r="D1316" s="1">
        <v>180</v>
      </c>
      <c r="E1316" s="1">
        <v>0</v>
      </c>
      <c r="F1316" s="1">
        <v>0</v>
      </c>
      <c r="G1316" s="1">
        <v>-0.5</v>
      </c>
      <c r="H1316" s="1">
        <v>-180</v>
      </c>
      <c r="I1316" s="1">
        <v>0</v>
      </c>
      <c r="J1316" s="1">
        <v>1</v>
      </c>
      <c r="K1316" s="9" t="str">
        <f t="shared" si="65"/>
        <v/>
      </c>
      <c r="L1316" t="str">
        <f t="shared" si="66"/>
        <v/>
      </c>
      <c r="M1316">
        <f t="shared" si="67"/>
        <v>0</v>
      </c>
    </row>
    <row r="1317" spans="1:13">
      <c r="A1317" s="1"/>
      <c r="B1317" s="1" t="s">
        <v>51</v>
      </c>
      <c r="C1317" s="1">
        <v>1</v>
      </c>
      <c r="D1317" s="1">
        <v>90</v>
      </c>
      <c r="E1317" s="1">
        <v>1.19018318545276</v>
      </c>
      <c r="F1317" s="1">
        <v>90.621674599066495</v>
      </c>
      <c r="G1317" s="1">
        <v>0.190183185452756</v>
      </c>
      <c r="H1317" s="1">
        <v>0.621674599066523</v>
      </c>
      <c r="I1317" s="1">
        <v>1</v>
      </c>
      <c r="J1317" s="1">
        <v>0</v>
      </c>
      <c r="K1317" s="9">
        <f t="shared" si="65"/>
        <v>1.19018318545276</v>
      </c>
      <c r="L1317">
        <f t="shared" si="66"/>
        <v>0.62167459906649469</v>
      </c>
      <c r="M1317">
        <f t="shared" si="67"/>
        <v>0</v>
      </c>
    </row>
    <row r="1318" spans="1:13">
      <c r="A1318" s="1"/>
      <c r="B1318" s="1" t="s">
        <v>51</v>
      </c>
      <c r="C1318" s="1">
        <v>0.5</v>
      </c>
      <c r="D1318" s="1">
        <v>135</v>
      </c>
      <c r="E1318" s="1">
        <v>1.6199095548207201</v>
      </c>
      <c r="F1318" s="1">
        <v>113.589624598919</v>
      </c>
      <c r="G1318" s="1">
        <v>1.1199095548207201</v>
      </c>
      <c r="H1318" s="1">
        <v>-21.410375401080699</v>
      </c>
      <c r="I1318" s="1">
        <v>0</v>
      </c>
      <c r="J1318" s="1">
        <v>0</v>
      </c>
      <c r="K1318" s="9">
        <f t="shared" si="65"/>
        <v>1.6199095548207201</v>
      </c>
      <c r="L1318">
        <f t="shared" si="66"/>
        <v>21.410375401081012</v>
      </c>
      <c r="M1318">
        <f t="shared" si="67"/>
        <v>0</v>
      </c>
    </row>
    <row r="1319" spans="1:13">
      <c r="A1319" s="1"/>
      <c r="B1319" s="1" t="s">
        <v>51</v>
      </c>
      <c r="C1319" s="1">
        <v>1</v>
      </c>
      <c r="D1319" s="1">
        <v>180</v>
      </c>
      <c r="E1319" s="1">
        <v>0</v>
      </c>
      <c r="F1319" s="1">
        <v>0</v>
      </c>
      <c r="G1319" s="1">
        <v>-1</v>
      </c>
      <c r="H1319" s="1">
        <v>-180</v>
      </c>
      <c r="I1319" s="1">
        <v>0</v>
      </c>
      <c r="J1319" s="1">
        <v>1</v>
      </c>
      <c r="K1319" s="9" t="str">
        <f t="shared" si="65"/>
        <v/>
      </c>
      <c r="L1319" t="str">
        <f t="shared" si="66"/>
        <v/>
      </c>
      <c r="M1319">
        <f t="shared" si="67"/>
        <v>0</v>
      </c>
    </row>
    <row r="1320" spans="1:13">
      <c r="A1320" s="1"/>
      <c r="B1320" s="1" t="s">
        <v>51</v>
      </c>
      <c r="C1320" s="1">
        <v>0.35</v>
      </c>
      <c r="D1320" s="1">
        <v>45</v>
      </c>
      <c r="E1320" s="1">
        <v>1.9410992376071099</v>
      </c>
      <c r="F1320" s="1">
        <v>110.320489101448</v>
      </c>
      <c r="G1320" s="1">
        <v>1.59109923760711</v>
      </c>
      <c r="H1320" s="1">
        <v>65.320489101448302</v>
      </c>
      <c r="I1320" s="1">
        <v>1</v>
      </c>
      <c r="J1320" s="1">
        <v>0</v>
      </c>
      <c r="K1320" s="9">
        <f t="shared" si="65"/>
        <v>1.9410992376071099</v>
      </c>
      <c r="L1320">
        <f t="shared" si="66"/>
        <v>24.679510898551996</v>
      </c>
      <c r="M1320">
        <f t="shared" si="67"/>
        <v>1</v>
      </c>
    </row>
    <row r="1321" spans="1:13">
      <c r="A1321" s="1"/>
      <c r="B1321" s="1" t="s">
        <v>51</v>
      </c>
      <c r="C1321" s="1">
        <v>0.7</v>
      </c>
      <c r="D1321" s="1">
        <v>180</v>
      </c>
      <c r="E1321" s="1">
        <v>0</v>
      </c>
      <c r="F1321" s="1">
        <v>0</v>
      </c>
      <c r="G1321" s="1">
        <v>-0.7</v>
      </c>
      <c r="H1321" s="1">
        <v>-180</v>
      </c>
      <c r="I1321" s="1">
        <v>0</v>
      </c>
      <c r="J1321" s="1">
        <v>1</v>
      </c>
      <c r="K1321" s="9" t="str">
        <f t="shared" si="65"/>
        <v/>
      </c>
      <c r="L1321" t="str">
        <f t="shared" si="66"/>
        <v/>
      </c>
      <c r="M1321">
        <f t="shared" si="67"/>
        <v>0</v>
      </c>
    </row>
    <row r="1322" spans="1:13">
      <c r="A1322" s="1"/>
      <c r="B1322" s="1" t="s">
        <v>51</v>
      </c>
      <c r="C1322" s="1">
        <v>0.5</v>
      </c>
      <c r="D1322" s="1">
        <v>90</v>
      </c>
      <c r="E1322" s="1">
        <v>1.55651054398802</v>
      </c>
      <c r="F1322" s="1">
        <v>101.388241007739</v>
      </c>
      <c r="G1322" s="1">
        <v>1.05651054398802</v>
      </c>
      <c r="H1322" s="1">
        <v>11.3882410077385</v>
      </c>
      <c r="I1322" s="1">
        <v>1</v>
      </c>
      <c r="J1322" s="1">
        <v>0</v>
      </c>
      <c r="K1322" s="9">
        <f t="shared" si="65"/>
        <v>1.55651054398802</v>
      </c>
      <c r="L1322">
        <f t="shared" si="66"/>
        <v>11.388241007738998</v>
      </c>
      <c r="M1322">
        <f t="shared" si="67"/>
        <v>0</v>
      </c>
    </row>
    <row r="1323" spans="1:13">
      <c r="A1323" s="1"/>
      <c r="B1323" s="1" t="s">
        <v>51</v>
      </c>
      <c r="C1323" s="1">
        <v>1.5</v>
      </c>
      <c r="D1323" s="1">
        <v>0</v>
      </c>
      <c r="E1323" s="1">
        <v>0</v>
      </c>
      <c r="F1323" s="1">
        <v>0</v>
      </c>
      <c r="G1323" s="1">
        <v>-1.5</v>
      </c>
      <c r="H1323" s="1">
        <v>0</v>
      </c>
      <c r="I1323" s="1">
        <v>0</v>
      </c>
      <c r="J1323" s="1">
        <v>1</v>
      </c>
      <c r="K1323" s="9" t="str">
        <f t="shared" si="65"/>
        <v/>
      </c>
      <c r="L1323" t="str">
        <f t="shared" si="66"/>
        <v/>
      </c>
      <c r="M1323">
        <f t="shared" si="67"/>
        <v>0</v>
      </c>
    </row>
    <row r="1324" spans="1:13">
      <c r="A1324" s="1"/>
      <c r="B1324" s="1" t="s">
        <v>51</v>
      </c>
      <c r="C1324" s="1">
        <v>1.5</v>
      </c>
      <c r="D1324" s="1">
        <v>180</v>
      </c>
      <c r="E1324" s="1">
        <v>0</v>
      </c>
      <c r="F1324" s="1">
        <v>0</v>
      </c>
      <c r="G1324" s="1">
        <v>-1.5</v>
      </c>
      <c r="H1324" s="1">
        <v>-180</v>
      </c>
      <c r="I1324" s="1">
        <v>0</v>
      </c>
      <c r="J1324" s="1">
        <v>1</v>
      </c>
      <c r="K1324" s="9" t="str">
        <f t="shared" si="65"/>
        <v/>
      </c>
      <c r="L1324" t="str">
        <f t="shared" si="66"/>
        <v/>
      </c>
      <c r="M1324">
        <f t="shared" si="67"/>
        <v>0</v>
      </c>
    </row>
    <row r="1325" spans="1:13">
      <c r="A1325" s="1"/>
      <c r="B1325" s="1" t="s">
        <v>51</v>
      </c>
      <c r="C1325" s="1">
        <v>0.35</v>
      </c>
      <c r="D1325" s="1">
        <v>90</v>
      </c>
      <c r="E1325" s="1">
        <v>0.436030425959887</v>
      </c>
      <c r="F1325" s="1">
        <v>91.018182727479797</v>
      </c>
      <c r="G1325" s="1">
        <v>8.6030425959886497E-2</v>
      </c>
      <c r="H1325" s="1">
        <v>1.0181827274798301</v>
      </c>
      <c r="I1325" s="1">
        <v>1</v>
      </c>
      <c r="J1325" s="1">
        <v>0</v>
      </c>
      <c r="K1325" s="9">
        <f t="shared" si="65"/>
        <v>0.436030425959887</v>
      </c>
      <c r="L1325">
        <f t="shared" si="66"/>
        <v>1.0181827274797968</v>
      </c>
      <c r="M1325">
        <f t="shared" si="67"/>
        <v>0</v>
      </c>
    </row>
    <row r="1326" spans="1:13">
      <c r="A1326" s="1"/>
      <c r="B1326" s="1" t="s">
        <v>51</v>
      </c>
      <c r="C1326" s="1">
        <v>0.35</v>
      </c>
      <c r="D1326" s="1">
        <v>135</v>
      </c>
      <c r="E1326" s="1">
        <v>1.9973677969649499</v>
      </c>
      <c r="F1326" s="1">
        <v>125.85633846354899</v>
      </c>
      <c r="G1326" s="1">
        <v>1.6473677969649501</v>
      </c>
      <c r="H1326" s="1">
        <v>-9.1436615364506206</v>
      </c>
      <c r="I1326" s="1">
        <v>0</v>
      </c>
      <c r="J1326" s="1">
        <v>0</v>
      </c>
      <c r="K1326" s="9">
        <f t="shared" si="65"/>
        <v>1.9973677969649499</v>
      </c>
      <c r="L1326">
        <f t="shared" si="66"/>
        <v>9.1436615364510203</v>
      </c>
      <c r="M1326">
        <f t="shared" si="67"/>
        <v>0</v>
      </c>
    </row>
    <row r="1327" spans="1:13">
      <c r="A1327" s="1"/>
      <c r="B1327" s="1" t="s">
        <v>51</v>
      </c>
      <c r="C1327" s="1">
        <v>0.35</v>
      </c>
      <c r="D1327" s="1">
        <v>45</v>
      </c>
      <c r="E1327" s="1">
        <v>1.4722521640966699</v>
      </c>
      <c r="F1327" s="1">
        <v>126.741242683881</v>
      </c>
      <c r="G1327" s="1">
        <v>1.1222521640966701</v>
      </c>
      <c r="H1327" s="1">
        <v>81.741242683880699</v>
      </c>
      <c r="I1327" s="1">
        <v>1</v>
      </c>
      <c r="J1327" s="1">
        <v>0</v>
      </c>
      <c r="K1327" s="9">
        <f t="shared" si="65"/>
        <v>1.4722521640966699</v>
      </c>
      <c r="L1327">
        <f t="shared" si="66"/>
        <v>8.258757316118988</v>
      </c>
      <c r="M1327">
        <f t="shared" si="67"/>
        <v>1</v>
      </c>
    </row>
    <row r="1328" spans="1:13">
      <c r="A1328" s="1"/>
      <c r="B1328" s="1" t="s">
        <v>51</v>
      </c>
      <c r="C1328" s="1">
        <v>1</v>
      </c>
      <c r="D1328" s="1">
        <v>0</v>
      </c>
      <c r="E1328" s="1">
        <v>9.6250253754964293E-2</v>
      </c>
      <c r="F1328" s="1">
        <v>20.088188072147801</v>
      </c>
      <c r="G1328" s="1">
        <v>-0.90374974624503601</v>
      </c>
      <c r="H1328" s="1">
        <v>20.088188072147801</v>
      </c>
      <c r="I1328" s="1">
        <v>0</v>
      </c>
      <c r="J1328" s="1">
        <v>0</v>
      </c>
      <c r="K1328" s="9">
        <f t="shared" si="65"/>
        <v>9.6250253754964293E-2</v>
      </c>
      <c r="L1328">
        <f t="shared" si="66"/>
        <v>20.088188072147801</v>
      </c>
      <c r="M1328">
        <f t="shared" si="67"/>
        <v>0</v>
      </c>
    </row>
    <row r="1329" spans="1:13">
      <c r="A1329" s="1"/>
      <c r="B1329" s="1" t="s">
        <v>51</v>
      </c>
      <c r="C1329" s="1">
        <v>0.35</v>
      </c>
      <c r="D1329" s="1">
        <v>45</v>
      </c>
      <c r="E1329" s="1">
        <v>1.0537739768608501</v>
      </c>
      <c r="F1329" s="1">
        <v>80.833180844239294</v>
      </c>
      <c r="G1329" s="1">
        <v>0.70377397686085397</v>
      </c>
      <c r="H1329" s="1">
        <v>35.833180844239301</v>
      </c>
      <c r="I1329" s="1">
        <v>0</v>
      </c>
      <c r="J1329" s="1">
        <v>0</v>
      </c>
      <c r="K1329" s="9">
        <f t="shared" si="65"/>
        <v>1.0537739768608501</v>
      </c>
      <c r="L1329">
        <f t="shared" si="66"/>
        <v>35.83318084423928</v>
      </c>
      <c r="M1329">
        <f t="shared" si="67"/>
        <v>0</v>
      </c>
    </row>
    <row r="1330" spans="1:13">
      <c r="A1330" s="1"/>
      <c r="B1330" s="1" t="s">
        <v>51</v>
      </c>
      <c r="C1330" s="1">
        <v>1</v>
      </c>
      <c r="D1330" s="1">
        <v>135</v>
      </c>
      <c r="E1330" s="1">
        <v>0.93992236807562102</v>
      </c>
      <c r="F1330" s="1">
        <v>102.86009220357801</v>
      </c>
      <c r="G1330" s="1">
        <v>-6.0077631924379399E-2</v>
      </c>
      <c r="H1330" s="1">
        <v>-32.139907796422101</v>
      </c>
      <c r="I1330" s="1">
        <v>0</v>
      </c>
      <c r="J1330" s="1">
        <v>0</v>
      </c>
      <c r="K1330" s="9">
        <f t="shared" si="65"/>
        <v>0.93992236807562102</v>
      </c>
      <c r="L1330">
        <f t="shared" si="66"/>
        <v>32.139907796421994</v>
      </c>
      <c r="M1330">
        <f t="shared" si="67"/>
        <v>0</v>
      </c>
    </row>
    <row r="1331" spans="1:13">
      <c r="A1331" s="1"/>
      <c r="B1331" s="1" t="s">
        <v>51</v>
      </c>
      <c r="C1331" s="1">
        <v>0.7</v>
      </c>
      <c r="D1331" s="1">
        <v>180</v>
      </c>
      <c r="E1331" s="1">
        <v>0</v>
      </c>
      <c r="F1331" s="1">
        <v>0</v>
      </c>
      <c r="G1331" s="1">
        <v>-0.7</v>
      </c>
      <c r="H1331" s="1">
        <v>-180</v>
      </c>
      <c r="I1331" s="1">
        <v>0</v>
      </c>
      <c r="J1331" s="1">
        <v>1</v>
      </c>
      <c r="K1331" s="9" t="str">
        <f t="shared" ref="K1331:K1351" si="68">IF(J1331=1, "", E1331)</f>
        <v/>
      </c>
      <c r="L1331" t="str">
        <f t="shared" si="66"/>
        <v/>
      </c>
      <c r="M1331">
        <f t="shared" si="67"/>
        <v>0</v>
      </c>
    </row>
    <row r="1332" spans="1:13">
      <c r="A1332" s="1"/>
      <c r="B1332" s="1" t="s">
        <v>51</v>
      </c>
      <c r="C1332" s="1">
        <v>0.35</v>
      </c>
      <c r="D1332" s="1">
        <v>90</v>
      </c>
      <c r="E1332" s="1">
        <v>0.50907083575039602</v>
      </c>
      <c r="F1332" s="1">
        <v>86.800820824920507</v>
      </c>
      <c r="G1332" s="1">
        <v>0.15907083575039599</v>
      </c>
      <c r="H1332" s="1">
        <v>-3.19917917507951</v>
      </c>
      <c r="I1332" s="1">
        <v>0</v>
      </c>
      <c r="J1332" s="1">
        <v>0</v>
      </c>
      <c r="K1332" s="9">
        <f t="shared" si="68"/>
        <v>0.50907083575039602</v>
      </c>
      <c r="L1332">
        <f t="shared" si="66"/>
        <v>3.1991791750795073</v>
      </c>
      <c r="M1332">
        <f t="shared" si="67"/>
        <v>0</v>
      </c>
    </row>
    <row r="1333" spans="1:13">
      <c r="A1333" s="1"/>
      <c r="B1333" s="1" t="s">
        <v>51</v>
      </c>
      <c r="C1333" s="1">
        <v>0.35</v>
      </c>
      <c r="D1333" s="1">
        <v>135</v>
      </c>
      <c r="E1333" s="1">
        <v>1.4846989613941599</v>
      </c>
      <c r="F1333" s="1">
        <v>126.383507193814</v>
      </c>
      <c r="G1333" s="1">
        <v>1.13469896139416</v>
      </c>
      <c r="H1333" s="1">
        <v>-8.6164928061864998</v>
      </c>
      <c r="I1333" s="1">
        <v>0</v>
      </c>
      <c r="J1333" s="1">
        <v>0</v>
      </c>
      <c r="K1333" s="9">
        <f t="shared" si="68"/>
        <v>1.4846989613941599</v>
      </c>
      <c r="L1333">
        <f t="shared" si="66"/>
        <v>8.6164928061859882</v>
      </c>
      <c r="M1333">
        <f t="shared" si="67"/>
        <v>0</v>
      </c>
    </row>
    <row r="1334" spans="1:13">
      <c r="A1334" s="1"/>
      <c r="B1334" s="1" t="s">
        <v>51</v>
      </c>
      <c r="C1334" s="1">
        <v>1.5</v>
      </c>
      <c r="D1334" s="1">
        <v>135</v>
      </c>
      <c r="E1334" s="1">
        <v>1.4364238650263501</v>
      </c>
      <c r="F1334" s="1">
        <v>85.978973244125299</v>
      </c>
      <c r="G1334" s="1">
        <v>-6.3576134973654996E-2</v>
      </c>
      <c r="H1334" s="1">
        <v>-49.021026755874701</v>
      </c>
      <c r="I1334" s="1">
        <v>1</v>
      </c>
      <c r="J1334" s="1">
        <v>0</v>
      </c>
      <c r="K1334" s="9">
        <f t="shared" si="68"/>
        <v>1.4364238650263501</v>
      </c>
      <c r="L1334">
        <f t="shared" si="66"/>
        <v>40.978973244125314</v>
      </c>
      <c r="M1334">
        <f t="shared" si="67"/>
        <v>1</v>
      </c>
    </row>
    <row r="1335" spans="1:13">
      <c r="A1335" s="1"/>
      <c r="B1335" s="1" t="s">
        <v>51</v>
      </c>
      <c r="C1335" s="1">
        <v>0.7</v>
      </c>
      <c r="D1335" s="1">
        <v>45</v>
      </c>
      <c r="E1335" s="1">
        <v>1.43880135556679</v>
      </c>
      <c r="F1335" s="1">
        <v>82.885189071039804</v>
      </c>
      <c r="G1335" s="1">
        <v>0.73880135556678805</v>
      </c>
      <c r="H1335" s="1">
        <v>37.885189071039797</v>
      </c>
      <c r="I1335" s="1">
        <v>0</v>
      </c>
      <c r="J1335" s="1">
        <v>0</v>
      </c>
      <c r="K1335" s="9">
        <f t="shared" si="68"/>
        <v>1.43880135556679</v>
      </c>
      <c r="L1335">
        <f t="shared" si="66"/>
        <v>37.885189071039804</v>
      </c>
      <c r="M1335">
        <f t="shared" si="67"/>
        <v>0</v>
      </c>
    </row>
    <row r="1336" spans="1:13">
      <c r="A1336" s="1"/>
      <c r="B1336" s="1" t="s">
        <v>51</v>
      </c>
      <c r="C1336" s="1">
        <v>1.5</v>
      </c>
      <c r="D1336" s="1">
        <v>45</v>
      </c>
      <c r="E1336" s="1">
        <v>1.4838666691008999</v>
      </c>
      <c r="F1336" s="1">
        <v>98.104716543006703</v>
      </c>
      <c r="G1336" s="1">
        <v>-1.6133330899095199E-2</v>
      </c>
      <c r="H1336" s="1">
        <v>53.104716543006703</v>
      </c>
      <c r="I1336" s="1">
        <v>1</v>
      </c>
      <c r="J1336" s="1">
        <v>0</v>
      </c>
      <c r="K1336" s="9">
        <f t="shared" si="68"/>
        <v>1.4838666691008999</v>
      </c>
      <c r="L1336">
        <f t="shared" si="66"/>
        <v>36.895283456993297</v>
      </c>
      <c r="M1336">
        <f t="shared" si="67"/>
        <v>1</v>
      </c>
    </row>
    <row r="1337" spans="1:13">
      <c r="A1337" s="1"/>
      <c r="B1337" s="1" t="s">
        <v>51</v>
      </c>
      <c r="C1337" s="1">
        <v>1</v>
      </c>
      <c r="D1337" s="1">
        <v>0</v>
      </c>
      <c r="E1337" s="1">
        <v>0</v>
      </c>
      <c r="F1337" s="1">
        <v>0</v>
      </c>
      <c r="G1337" s="1">
        <v>-1</v>
      </c>
      <c r="H1337" s="1">
        <v>0</v>
      </c>
      <c r="I1337" s="1">
        <v>0</v>
      </c>
      <c r="J1337" s="1">
        <v>1</v>
      </c>
      <c r="K1337" s="9" t="str">
        <f t="shared" si="68"/>
        <v/>
      </c>
      <c r="L1337" t="str">
        <f t="shared" si="66"/>
        <v/>
      </c>
      <c r="M1337">
        <f t="shared" si="67"/>
        <v>0</v>
      </c>
    </row>
    <row r="1338" spans="1:13">
      <c r="A1338" s="1"/>
      <c r="B1338" s="1" t="s">
        <v>51</v>
      </c>
      <c r="C1338" s="1">
        <v>0.7</v>
      </c>
      <c r="D1338" s="1">
        <v>0</v>
      </c>
      <c r="E1338" s="1">
        <v>0</v>
      </c>
      <c r="F1338" s="1">
        <v>0</v>
      </c>
      <c r="G1338" s="1">
        <v>-0.7</v>
      </c>
      <c r="H1338" s="1">
        <v>0</v>
      </c>
      <c r="I1338" s="1">
        <v>0</v>
      </c>
      <c r="J1338" s="1">
        <v>1</v>
      </c>
      <c r="K1338" s="9" t="str">
        <f t="shared" si="68"/>
        <v/>
      </c>
      <c r="L1338" t="str">
        <f t="shared" si="66"/>
        <v/>
      </c>
      <c r="M1338">
        <f t="shared" si="67"/>
        <v>0</v>
      </c>
    </row>
    <row r="1339" spans="1:13">
      <c r="A1339" s="1"/>
      <c r="B1339" s="1" t="s">
        <v>51</v>
      </c>
      <c r="C1339" s="1">
        <v>1</v>
      </c>
      <c r="D1339" s="1">
        <v>0</v>
      </c>
      <c r="E1339" s="1">
        <v>0</v>
      </c>
      <c r="F1339" s="1">
        <v>0</v>
      </c>
      <c r="G1339" s="1">
        <v>-1</v>
      </c>
      <c r="H1339" s="1">
        <v>0</v>
      </c>
      <c r="I1339" s="1">
        <v>0</v>
      </c>
      <c r="J1339" s="1">
        <v>1</v>
      </c>
      <c r="K1339" s="9" t="str">
        <f t="shared" si="68"/>
        <v/>
      </c>
      <c r="L1339" t="str">
        <f t="shared" si="66"/>
        <v/>
      </c>
      <c r="M1339">
        <f t="shared" si="67"/>
        <v>0</v>
      </c>
    </row>
    <row r="1340" spans="1:13">
      <c r="A1340" s="1"/>
      <c r="B1340" s="1" t="s">
        <v>51</v>
      </c>
      <c r="C1340" s="1">
        <v>0.5</v>
      </c>
      <c r="D1340" s="1">
        <v>45</v>
      </c>
      <c r="E1340" s="1">
        <v>1.23743719010009</v>
      </c>
      <c r="F1340" s="1">
        <v>111.166296239155</v>
      </c>
      <c r="G1340" s="1">
        <v>0.73743719010009001</v>
      </c>
      <c r="H1340" s="1">
        <v>66.166296239154903</v>
      </c>
      <c r="I1340" s="1">
        <v>1</v>
      </c>
      <c r="J1340" s="1">
        <v>0</v>
      </c>
      <c r="K1340" s="9">
        <f t="shared" si="68"/>
        <v>1.23743719010009</v>
      </c>
      <c r="L1340">
        <f t="shared" si="66"/>
        <v>23.833703760844998</v>
      </c>
      <c r="M1340">
        <f t="shared" si="67"/>
        <v>1</v>
      </c>
    </row>
    <row r="1341" spans="1:13">
      <c r="A1341" s="1"/>
      <c r="B1341" s="1" t="s">
        <v>51</v>
      </c>
      <c r="C1341" s="1">
        <v>0.5</v>
      </c>
      <c r="D1341" s="1">
        <v>90</v>
      </c>
      <c r="E1341" s="1">
        <v>0.53426067793451903</v>
      </c>
      <c r="F1341" s="1">
        <v>91.385024634927802</v>
      </c>
      <c r="G1341" s="1">
        <v>3.42606779345195E-2</v>
      </c>
      <c r="H1341" s="1">
        <v>1.3850246349278399</v>
      </c>
      <c r="I1341" s="1">
        <v>1</v>
      </c>
      <c r="J1341" s="1">
        <v>0</v>
      </c>
      <c r="K1341" s="9">
        <f t="shared" si="68"/>
        <v>0.53426067793451903</v>
      </c>
      <c r="L1341">
        <f t="shared" si="66"/>
        <v>1.3850246349277882</v>
      </c>
      <c r="M1341">
        <f t="shared" si="67"/>
        <v>0</v>
      </c>
    </row>
    <row r="1342" spans="1:13">
      <c r="A1342" s="1"/>
      <c r="B1342" s="1" t="s">
        <v>51</v>
      </c>
      <c r="C1342" s="1">
        <v>1.5</v>
      </c>
      <c r="D1342" s="1">
        <v>45</v>
      </c>
      <c r="E1342" s="1">
        <v>0.60326307997345496</v>
      </c>
      <c r="F1342" s="1">
        <v>101.608194962817</v>
      </c>
      <c r="G1342" s="1">
        <v>-0.89673692002654504</v>
      </c>
      <c r="H1342" s="1">
        <v>56.608194962817301</v>
      </c>
      <c r="I1342" s="1">
        <v>1</v>
      </c>
      <c r="J1342" s="1">
        <v>0</v>
      </c>
      <c r="K1342" s="9">
        <f t="shared" si="68"/>
        <v>0.60326307997345496</v>
      </c>
      <c r="L1342">
        <f t="shared" si="66"/>
        <v>33.391805037183019</v>
      </c>
      <c r="M1342">
        <f t="shared" si="67"/>
        <v>1</v>
      </c>
    </row>
    <row r="1343" spans="1:13">
      <c r="A1343" s="1"/>
      <c r="B1343" s="1" t="s">
        <v>51</v>
      </c>
      <c r="C1343" s="1">
        <v>0.5</v>
      </c>
      <c r="D1343" s="1">
        <v>45</v>
      </c>
      <c r="E1343" s="1">
        <v>1.5036755088210201</v>
      </c>
      <c r="F1343" s="1">
        <v>119.083279706195</v>
      </c>
      <c r="G1343" s="1">
        <v>1.0036755088210201</v>
      </c>
      <c r="H1343" s="1">
        <v>74.083279706195299</v>
      </c>
      <c r="I1343" s="1">
        <v>1</v>
      </c>
      <c r="J1343" s="1">
        <v>0</v>
      </c>
      <c r="K1343" s="9">
        <f t="shared" si="68"/>
        <v>1.5036755088210201</v>
      </c>
      <c r="L1343">
        <f t="shared" si="66"/>
        <v>15.916720293804985</v>
      </c>
      <c r="M1343">
        <f t="shared" si="67"/>
        <v>1</v>
      </c>
    </row>
    <row r="1344" spans="1:13">
      <c r="A1344" s="1"/>
      <c r="B1344" s="1" t="s">
        <v>51</v>
      </c>
      <c r="C1344" s="1">
        <v>1.5</v>
      </c>
      <c r="D1344" s="1">
        <v>90</v>
      </c>
      <c r="E1344" s="1">
        <v>0.95775621841911895</v>
      </c>
      <c r="F1344" s="1">
        <v>90.772549989677998</v>
      </c>
      <c r="G1344" s="1">
        <v>-0.54224378158088105</v>
      </c>
      <c r="H1344" s="1">
        <v>0.77254998967799804</v>
      </c>
      <c r="I1344" s="1">
        <v>1</v>
      </c>
      <c r="J1344" s="1">
        <v>0</v>
      </c>
      <c r="K1344" s="9">
        <f t="shared" si="68"/>
        <v>0.95775621841911895</v>
      </c>
      <c r="L1344">
        <f t="shared" si="66"/>
        <v>0.77254998967799793</v>
      </c>
      <c r="M1344">
        <f t="shared" si="67"/>
        <v>0</v>
      </c>
    </row>
    <row r="1345" spans="1:13">
      <c r="A1345" s="1"/>
      <c r="B1345" s="1" t="s">
        <v>51</v>
      </c>
      <c r="C1345" s="1">
        <v>1</v>
      </c>
      <c r="D1345" s="1">
        <v>180</v>
      </c>
      <c r="E1345" s="1">
        <v>0</v>
      </c>
      <c r="F1345" s="1">
        <v>0</v>
      </c>
      <c r="G1345" s="1">
        <v>-1</v>
      </c>
      <c r="H1345" s="1">
        <v>-180</v>
      </c>
      <c r="I1345" s="1">
        <v>0</v>
      </c>
      <c r="J1345" s="1">
        <v>1</v>
      </c>
      <c r="K1345" s="9" t="str">
        <f t="shared" si="68"/>
        <v/>
      </c>
      <c r="L1345" t="str">
        <f t="shared" si="66"/>
        <v/>
      </c>
      <c r="M1345">
        <f t="shared" si="67"/>
        <v>0</v>
      </c>
    </row>
    <row r="1346" spans="1:13">
      <c r="A1346" s="1"/>
      <c r="B1346" s="1" t="s">
        <v>51</v>
      </c>
      <c r="C1346" s="1">
        <v>0.35</v>
      </c>
      <c r="D1346" s="1">
        <v>90</v>
      </c>
      <c r="E1346" s="1">
        <v>0.99939641358484999</v>
      </c>
      <c r="F1346" s="1">
        <v>88.371034767558598</v>
      </c>
      <c r="G1346" s="1">
        <v>0.64939641358485001</v>
      </c>
      <c r="H1346" s="1">
        <v>-1.6289652324413699</v>
      </c>
      <c r="I1346" s="1">
        <v>0</v>
      </c>
      <c r="J1346" s="1">
        <v>0</v>
      </c>
      <c r="K1346" s="9">
        <f t="shared" si="68"/>
        <v>0.99939641358484999</v>
      </c>
      <c r="L1346">
        <f t="shared" si="66"/>
        <v>1.6289652324414021</v>
      </c>
      <c r="M1346">
        <f t="shared" si="67"/>
        <v>0</v>
      </c>
    </row>
    <row r="1347" spans="1:13">
      <c r="A1347" s="1"/>
      <c r="B1347" s="1" t="s">
        <v>51</v>
      </c>
      <c r="C1347" s="1">
        <v>0.7</v>
      </c>
      <c r="D1347" s="1">
        <v>45</v>
      </c>
      <c r="E1347" s="1">
        <v>1.1026670056447001</v>
      </c>
      <c r="F1347" s="1">
        <v>88.523631490186901</v>
      </c>
      <c r="G1347" s="1">
        <v>0.40266700564470298</v>
      </c>
      <c r="H1347" s="1">
        <v>43.523631490186901</v>
      </c>
      <c r="I1347" s="1">
        <v>0</v>
      </c>
      <c r="J1347" s="1">
        <v>0</v>
      </c>
      <c r="K1347" s="9">
        <f t="shared" si="68"/>
        <v>1.1026670056447001</v>
      </c>
      <c r="L1347">
        <f t="shared" ref="L1347:L1410" si="69">IF(J1347=1, "", IF(D1347=90, ABS(MOD(F1347-D1347+180, 360)-180), ABS(IF(ABS(MOD(F1347-(180-D1347)+180, 360)-180) &lt; ABS(MOD(F1347-D1347+180, 360)-180), MOD(F1347-(180-D1347)+180, 360)-180, MOD(F1347-D1347+180, 360)-180))))</f>
        <v>43.523631490186915</v>
      </c>
      <c r="M1347">
        <f t="shared" si="67"/>
        <v>0</v>
      </c>
    </row>
    <row r="1348" spans="1:13">
      <c r="A1348" s="1"/>
      <c r="B1348" s="1" t="s">
        <v>51</v>
      </c>
      <c r="C1348" s="1">
        <v>0.7</v>
      </c>
      <c r="D1348" s="1">
        <v>180</v>
      </c>
      <c r="E1348" s="1">
        <v>0</v>
      </c>
      <c r="F1348" s="1">
        <v>0</v>
      </c>
      <c r="G1348" s="1">
        <v>-0.7</v>
      </c>
      <c r="H1348" s="1">
        <v>-180</v>
      </c>
      <c r="I1348" s="1">
        <v>0</v>
      </c>
      <c r="J1348" s="1">
        <v>1</v>
      </c>
      <c r="K1348" s="9" t="str">
        <f t="shared" si="68"/>
        <v/>
      </c>
      <c r="L1348" t="str">
        <f t="shared" si="69"/>
        <v/>
      </c>
      <c r="M1348">
        <f t="shared" ref="M1348:M1411" si="70">IF(OR(J1348=1, D1348=90), 0, IF(ABS(MOD(F1348-(180-D1348)+180, 360)-180) &lt; ABS(MOD(F1348-D1348+180, 360)-180), 1, 0))</f>
        <v>0</v>
      </c>
    </row>
    <row r="1349" spans="1:13">
      <c r="A1349" s="1"/>
      <c r="B1349" s="1" t="s">
        <v>51</v>
      </c>
      <c r="C1349" s="1">
        <v>0.5</v>
      </c>
      <c r="D1349" s="1">
        <v>135</v>
      </c>
      <c r="E1349" s="1">
        <v>1.5760039775471599</v>
      </c>
      <c r="F1349" s="1">
        <v>112.244283441332</v>
      </c>
      <c r="G1349" s="1">
        <v>1.0760039775471599</v>
      </c>
      <c r="H1349" s="1">
        <v>-22.755716558667999</v>
      </c>
      <c r="I1349" s="1">
        <v>0</v>
      </c>
      <c r="J1349" s="1">
        <v>0</v>
      </c>
      <c r="K1349" s="9">
        <f t="shared" si="68"/>
        <v>1.5760039775471599</v>
      </c>
      <c r="L1349">
        <f t="shared" si="69"/>
        <v>22.755716558667984</v>
      </c>
      <c r="M1349">
        <f t="shared" si="70"/>
        <v>0</v>
      </c>
    </row>
    <row r="1350" spans="1:13">
      <c r="A1350" s="1"/>
      <c r="B1350" s="1" t="s">
        <v>51</v>
      </c>
      <c r="C1350" s="1">
        <v>0.5</v>
      </c>
      <c r="D1350" s="1">
        <v>0</v>
      </c>
      <c r="E1350" s="1">
        <v>0</v>
      </c>
      <c r="F1350" s="1">
        <v>0</v>
      </c>
      <c r="G1350" s="1">
        <v>-0.5</v>
      </c>
      <c r="H1350" s="1">
        <v>0</v>
      </c>
      <c r="I1350" s="1">
        <v>0</v>
      </c>
      <c r="J1350" s="1">
        <v>1</v>
      </c>
      <c r="K1350" s="9" t="str">
        <f t="shared" si="68"/>
        <v/>
      </c>
      <c r="L1350" t="str">
        <f t="shared" si="69"/>
        <v/>
      </c>
      <c r="M1350">
        <f t="shared" si="70"/>
        <v>0</v>
      </c>
    </row>
    <row r="1351" spans="1:13">
      <c r="A1351" s="1"/>
      <c r="B1351" s="1" t="s">
        <v>51</v>
      </c>
      <c r="C1351" s="1">
        <v>0.5</v>
      </c>
      <c r="D1351" s="1">
        <v>180</v>
      </c>
      <c r="E1351" s="1">
        <v>0.10224534126431099</v>
      </c>
      <c r="F1351" s="1">
        <v>9.8906049417580597</v>
      </c>
      <c r="G1351" s="1">
        <v>-0.39775465873568899</v>
      </c>
      <c r="H1351" s="1">
        <v>-170.109395058242</v>
      </c>
      <c r="I1351" s="1">
        <v>1</v>
      </c>
      <c r="J1351" s="1">
        <v>0</v>
      </c>
      <c r="K1351" s="9">
        <f t="shared" si="68"/>
        <v>0.10224534126431099</v>
      </c>
      <c r="L1351">
        <f t="shared" si="69"/>
        <v>9.8906049417580562</v>
      </c>
      <c r="M1351">
        <f t="shared" si="70"/>
        <v>1</v>
      </c>
    </row>
    <row r="1352" spans="1:13">
      <c r="A1352" s="1"/>
      <c r="B1352" s="1" t="s">
        <v>51</v>
      </c>
      <c r="C1352" s="1">
        <v>1.5</v>
      </c>
      <c r="D1352" s="1">
        <v>180</v>
      </c>
      <c r="E1352" s="1">
        <v>1.1707722807376599</v>
      </c>
      <c r="F1352" s="1">
        <v>177.87609677536301</v>
      </c>
      <c r="G1352" s="1">
        <v>-0.32922771926234001</v>
      </c>
      <c r="H1352" s="1">
        <v>-2.1239032246370999</v>
      </c>
      <c r="I1352" s="1">
        <v>0</v>
      </c>
      <c r="J1352" s="1">
        <v>0</v>
      </c>
      <c r="K1352" s="9">
        <f>IF(J1352=1, "", E1352)</f>
        <v>1.1707722807376599</v>
      </c>
      <c r="L1352">
        <f t="shared" si="69"/>
        <v>2.1239032246369902</v>
      </c>
      <c r="M1352">
        <f t="shared" si="70"/>
        <v>0</v>
      </c>
    </row>
    <row r="1353" spans="1:13">
      <c r="A1353" s="1"/>
      <c r="B1353" s="1" t="s">
        <v>51</v>
      </c>
      <c r="C1353" s="1">
        <v>0.35</v>
      </c>
      <c r="D1353" s="1">
        <v>90</v>
      </c>
      <c r="E1353" s="1">
        <v>0.714936330128357</v>
      </c>
      <c r="F1353" s="1">
        <v>90.620955956416395</v>
      </c>
      <c r="G1353" s="1">
        <v>0.36493633012835702</v>
      </c>
      <c r="H1353" s="1">
        <v>0.62095595641642398</v>
      </c>
      <c r="I1353" s="1">
        <v>1</v>
      </c>
      <c r="J1353" s="1">
        <v>0</v>
      </c>
      <c r="K1353" s="9">
        <f t="shared" ref="K1353:K1416" si="71">IF(J1353=1, "", E1353)</f>
        <v>0.714936330128357</v>
      </c>
      <c r="L1353">
        <f t="shared" si="69"/>
        <v>0.62095595641639534</v>
      </c>
      <c r="M1353">
        <f t="shared" si="70"/>
        <v>0</v>
      </c>
    </row>
    <row r="1354" spans="1:13">
      <c r="A1354" s="1"/>
      <c r="B1354" s="1" t="s">
        <v>51</v>
      </c>
      <c r="C1354" s="1">
        <v>0.7</v>
      </c>
      <c r="D1354" s="1">
        <v>45</v>
      </c>
      <c r="E1354" s="1">
        <v>1.18398414494292</v>
      </c>
      <c r="F1354" s="1">
        <v>47.280719767125397</v>
      </c>
      <c r="G1354" s="1">
        <v>0.48398414494292102</v>
      </c>
      <c r="H1354" s="1">
        <v>2.2807197671253898</v>
      </c>
      <c r="I1354" s="1">
        <v>0</v>
      </c>
      <c r="J1354" s="1">
        <v>0</v>
      </c>
      <c r="K1354" s="9">
        <f t="shared" si="71"/>
        <v>1.18398414494292</v>
      </c>
      <c r="L1354">
        <f t="shared" si="69"/>
        <v>2.2807197671253903</v>
      </c>
      <c r="M1354">
        <f t="shared" si="70"/>
        <v>0</v>
      </c>
    </row>
    <row r="1355" spans="1:13">
      <c r="A1355" s="1"/>
      <c r="B1355" s="1" t="s">
        <v>51</v>
      </c>
      <c r="C1355" s="1">
        <v>0.7</v>
      </c>
      <c r="D1355" s="1">
        <v>180</v>
      </c>
      <c r="E1355" s="1">
        <v>1.4653820278927201</v>
      </c>
      <c r="F1355" s="1">
        <v>177.899086332179</v>
      </c>
      <c r="G1355" s="1">
        <v>0.76538202789271903</v>
      </c>
      <c r="H1355" s="1">
        <v>-2.1009136678213198</v>
      </c>
      <c r="I1355" s="1">
        <v>0</v>
      </c>
      <c r="J1355" s="1">
        <v>0</v>
      </c>
      <c r="K1355" s="9">
        <f t="shared" si="71"/>
        <v>1.4653820278927201</v>
      </c>
      <c r="L1355">
        <f t="shared" si="69"/>
        <v>2.1009136678210041</v>
      </c>
      <c r="M1355">
        <f t="shared" si="70"/>
        <v>0</v>
      </c>
    </row>
    <row r="1356" spans="1:13">
      <c r="A1356" s="1"/>
      <c r="B1356" s="1" t="s">
        <v>51</v>
      </c>
      <c r="C1356" s="1">
        <v>0.35</v>
      </c>
      <c r="D1356" s="1">
        <v>45</v>
      </c>
      <c r="E1356" s="1">
        <v>0.99899586790439399</v>
      </c>
      <c r="F1356" s="1">
        <v>89.8518726684039</v>
      </c>
      <c r="G1356" s="1">
        <v>0.64899586790439401</v>
      </c>
      <c r="H1356" s="1">
        <v>44.8518726684039</v>
      </c>
      <c r="I1356" s="1">
        <v>0</v>
      </c>
      <c r="J1356" s="1">
        <v>0</v>
      </c>
      <c r="K1356" s="9">
        <f t="shared" si="71"/>
        <v>0.99899586790439399</v>
      </c>
      <c r="L1356">
        <f t="shared" si="69"/>
        <v>44.8518726684039</v>
      </c>
      <c r="M1356">
        <f t="shared" si="70"/>
        <v>0</v>
      </c>
    </row>
    <row r="1357" spans="1:13">
      <c r="A1357" s="1"/>
      <c r="B1357" s="1" t="s">
        <v>51</v>
      </c>
      <c r="C1357" s="1">
        <v>0.5</v>
      </c>
      <c r="D1357" s="1">
        <v>45</v>
      </c>
      <c r="E1357" s="1">
        <v>0.79957005062091602</v>
      </c>
      <c r="F1357" s="1">
        <v>44.450354289721702</v>
      </c>
      <c r="G1357" s="1">
        <v>0.29957005062091602</v>
      </c>
      <c r="H1357" s="1">
        <v>-0.54964571027829801</v>
      </c>
      <c r="I1357" s="1">
        <v>0</v>
      </c>
      <c r="J1357" s="1">
        <v>0</v>
      </c>
      <c r="K1357" s="9">
        <f t="shared" si="71"/>
        <v>0.79957005062091602</v>
      </c>
      <c r="L1357">
        <f t="shared" si="69"/>
        <v>0.54964571027829834</v>
      </c>
      <c r="M1357">
        <f t="shared" si="70"/>
        <v>0</v>
      </c>
    </row>
    <row r="1358" spans="1:13">
      <c r="A1358" s="1"/>
      <c r="B1358" s="1" t="s">
        <v>51</v>
      </c>
      <c r="C1358" s="1">
        <v>0.5</v>
      </c>
      <c r="D1358" s="1">
        <v>0</v>
      </c>
      <c r="E1358" s="1">
        <v>0.99958594924121702</v>
      </c>
      <c r="F1358" s="1">
        <v>0.71060888949710899</v>
      </c>
      <c r="G1358" s="1">
        <v>0.49958594924121702</v>
      </c>
      <c r="H1358" s="1">
        <v>0.71060888949710899</v>
      </c>
      <c r="I1358" s="1">
        <v>0</v>
      </c>
      <c r="J1358" s="1">
        <v>0</v>
      </c>
      <c r="K1358" s="9">
        <f t="shared" si="71"/>
        <v>0.99958594924121702</v>
      </c>
      <c r="L1358">
        <f t="shared" si="69"/>
        <v>0.71060888949710943</v>
      </c>
      <c r="M1358">
        <f t="shared" si="70"/>
        <v>0</v>
      </c>
    </row>
    <row r="1359" spans="1:13">
      <c r="A1359" s="1"/>
      <c r="B1359" s="1" t="s">
        <v>51</v>
      </c>
      <c r="C1359" s="1">
        <v>0.5</v>
      </c>
      <c r="D1359" s="1">
        <v>45</v>
      </c>
      <c r="E1359" s="1">
        <v>1.4786158833863301</v>
      </c>
      <c r="F1359" s="1">
        <v>60.6051752240433</v>
      </c>
      <c r="G1359" s="1">
        <v>0.97861588338632899</v>
      </c>
      <c r="H1359" s="1">
        <v>15.6051752240433</v>
      </c>
      <c r="I1359" s="1">
        <v>0</v>
      </c>
      <c r="J1359" s="1">
        <v>0</v>
      </c>
      <c r="K1359" s="9">
        <f t="shared" si="71"/>
        <v>1.4786158833863301</v>
      </c>
      <c r="L1359">
        <f t="shared" si="69"/>
        <v>15.605175224043307</v>
      </c>
      <c r="M1359">
        <f t="shared" si="70"/>
        <v>0</v>
      </c>
    </row>
    <row r="1360" spans="1:13">
      <c r="A1360" s="1"/>
      <c r="B1360" s="1" t="s">
        <v>51</v>
      </c>
      <c r="C1360" s="1">
        <v>0.5</v>
      </c>
      <c r="D1360" s="1">
        <v>90</v>
      </c>
      <c r="E1360" s="1">
        <v>1.2211083876401201</v>
      </c>
      <c r="F1360" s="1">
        <v>89.8788162138828</v>
      </c>
      <c r="G1360" s="1">
        <v>0.72110838764012497</v>
      </c>
      <c r="H1360" s="1">
        <v>-0.12118378611722801</v>
      </c>
      <c r="I1360" s="1">
        <v>0</v>
      </c>
      <c r="J1360" s="1">
        <v>0</v>
      </c>
      <c r="K1360" s="9">
        <f t="shared" si="71"/>
        <v>1.2211083876401201</v>
      </c>
      <c r="L1360">
        <f t="shared" si="69"/>
        <v>0.12118378611720004</v>
      </c>
      <c r="M1360">
        <f t="shared" si="70"/>
        <v>0</v>
      </c>
    </row>
    <row r="1361" spans="1:13">
      <c r="A1361" s="1"/>
      <c r="B1361" s="1" t="s">
        <v>51</v>
      </c>
      <c r="C1361" s="1">
        <v>1</v>
      </c>
      <c r="D1361" s="1">
        <v>45</v>
      </c>
      <c r="E1361" s="1">
        <v>1.0063350851224</v>
      </c>
      <c r="F1361" s="1">
        <v>52.906590540469203</v>
      </c>
      <c r="G1361" s="1">
        <v>6.3350851223979996E-3</v>
      </c>
      <c r="H1361" s="1">
        <v>7.9065905404692103</v>
      </c>
      <c r="I1361" s="1">
        <v>0</v>
      </c>
      <c r="J1361" s="1">
        <v>0</v>
      </c>
      <c r="K1361" s="9">
        <f t="shared" si="71"/>
        <v>1.0063350851224</v>
      </c>
      <c r="L1361">
        <f t="shared" si="69"/>
        <v>7.9065905404692103</v>
      </c>
      <c r="M1361">
        <f t="shared" si="70"/>
        <v>0</v>
      </c>
    </row>
    <row r="1362" spans="1:13">
      <c r="A1362" s="1"/>
      <c r="B1362" s="1" t="s">
        <v>51</v>
      </c>
      <c r="C1362" s="1">
        <v>0.35</v>
      </c>
      <c r="D1362" s="1">
        <v>90</v>
      </c>
      <c r="E1362" s="1">
        <v>1.03092044566345</v>
      </c>
      <c r="F1362" s="1">
        <v>87.559079956412305</v>
      </c>
      <c r="G1362" s="1">
        <v>0.680920445663452</v>
      </c>
      <c r="H1362" s="1">
        <v>-2.4409200435876501</v>
      </c>
      <c r="I1362" s="1">
        <v>0</v>
      </c>
      <c r="J1362" s="1">
        <v>0</v>
      </c>
      <c r="K1362" s="9">
        <f t="shared" si="71"/>
        <v>1.03092044566345</v>
      </c>
      <c r="L1362">
        <f t="shared" si="69"/>
        <v>2.4409200435877096</v>
      </c>
      <c r="M1362">
        <f t="shared" si="70"/>
        <v>0</v>
      </c>
    </row>
    <row r="1363" spans="1:13">
      <c r="A1363" s="1"/>
      <c r="B1363" s="1" t="s">
        <v>51</v>
      </c>
      <c r="C1363" s="1">
        <v>0.35</v>
      </c>
      <c r="D1363" s="1">
        <v>180</v>
      </c>
      <c r="E1363" s="1">
        <v>1.8419838956842001</v>
      </c>
      <c r="F1363" s="1">
        <v>178.65022297368299</v>
      </c>
      <c r="G1363" s="1">
        <v>1.4919838956842</v>
      </c>
      <c r="H1363" s="1">
        <v>-1.34977702631716</v>
      </c>
      <c r="I1363" s="1">
        <v>0</v>
      </c>
      <c r="J1363" s="1">
        <v>0</v>
      </c>
      <c r="K1363" s="9">
        <f t="shared" si="71"/>
        <v>1.8419838956842001</v>
      </c>
      <c r="L1363">
        <f t="shared" si="69"/>
        <v>1.3497770263170139</v>
      </c>
      <c r="M1363">
        <f t="shared" si="70"/>
        <v>0</v>
      </c>
    </row>
    <row r="1364" spans="1:13">
      <c r="A1364" s="1"/>
      <c r="B1364" s="1" t="s">
        <v>51</v>
      </c>
      <c r="C1364" s="1">
        <v>0.35</v>
      </c>
      <c r="D1364" s="1">
        <v>180</v>
      </c>
      <c r="E1364" s="1">
        <v>1.5368132670388599</v>
      </c>
      <c r="F1364" s="1">
        <v>179.34521959773201</v>
      </c>
      <c r="G1364" s="1">
        <v>1.18681326703886</v>
      </c>
      <c r="H1364" s="1">
        <v>-0.65478040226776102</v>
      </c>
      <c r="I1364" s="1">
        <v>0</v>
      </c>
      <c r="J1364" s="1">
        <v>0</v>
      </c>
      <c r="K1364" s="9">
        <f t="shared" si="71"/>
        <v>1.5368132670388599</v>
      </c>
      <c r="L1364">
        <f t="shared" si="69"/>
        <v>0.65478040226798839</v>
      </c>
      <c r="M1364">
        <f t="shared" si="70"/>
        <v>0</v>
      </c>
    </row>
    <row r="1365" spans="1:13">
      <c r="A1365" s="1"/>
      <c r="B1365" s="1" t="s">
        <v>51</v>
      </c>
      <c r="C1365" s="1">
        <v>0.35</v>
      </c>
      <c r="D1365" s="1">
        <v>135</v>
      </c>
      <c r="E1365" s="1">
        <v>1.59735523324506</v>
      </c>
      <c r="F1365" s="1">
        <v>143.16345262950099</v>
      </c>
      <c r="G1365" s="1">
        <v>1.2473552332450599</v>
      </c>
      <c r="H1365" s="1">
        <v>8.1634526295007408</v>
      </c>
      <c r="I1365" s="1">
        <v>0</v>
      </c>
      <c r="J1365" s="1">
        <v>0</v>
      </c>
      <c r="K1365" s="9">
        <f t="shared" si="71"/>
        <v>1.59735523324506</v>
      </c>
      <c r="L1365">
        <f t="shared" si="69"/>
        <v>8.1634526295009948</v>
      </c>
      <c r="M1365">
        <f t="shared" si="70"/>
        <v>0</v>
      </c>
    </row>
    <row r="1366" spans="1:13">
      <c r="A1366" s="1"/>
      <c r="B1366" s="1" t="s">
        <v>51</v>
      </c>
      <c r="C1366" s="1">
        <v>1.5</v>
      </c>
      <c r="D1366" s="1">
        <v>45</v>
      </c>
      <c r="E1366" s="1">
        <v>0.88180281965678997</v>
      </c>
      <c r="F1366" s="1">
        <v>48.776187070255403</v>
      </c>
      <c r="G1366" s="1">
        <v>-0.61819718034321003</v>
      </c>
      <c r="H1366" s="1">
        <v>3.7761870702554501</v>
      </c>
      <c r="I1366" s="1">
        <v>0</v>
      </c>
      <c r="J1366" s="1">
        <v>0</v>
      </c>
      <c r="K1366" s="9">
        <f t="shared" si="71"/>
        <v>0.88180281965678997</v>
      </c>
      <c r="L1366">
        <f t="shared" si="69"/>
        <v>3.7761870702553892</v>
      </c>
      <c r="M1366">
        <f t="shared" si="70"/>
        <v>0</v>
      </c>
    </row>
    <row r="1367" spans="1:13">
      <c r="A1367" s="1"/>
      <c r="B1367" s="1" t="s">
        <v>51</v>
      </c>
      <c r="C1367" s="1">
        <v>0.7</v>
      </c>
      <c r="D1367" s="1">
        <v>45</v>
      </c>
      <c r="E1367" s="1">
        <v>0.70302525991421405</v>
      </c>
      <c r="F1367" s="1">
        <v>49.439800503799503</v>
      </c>
      <c r="G1367" s="1">
        <v>3.0252599142138702E-3</v>
      </c>
      <c r="H1367" s="1">
        <v>4.4398005037994599</v>
      </c>
      <c r="I1367" s="1">
        <v>0</v>
      </c>
      <c r="J1367" s="1">
        <v>0</v>
      </c>
      <c r="K1367" s="9">
        <f t="shared" si="71"/>
        <v>0.70302525991421405</v>
      </c>
      <c r="L1367">
        <f t="shared" si="69"/>
        <v>4.4398005037995176</v>
      </c>
      <c r="M1367">
        <f t="shared" si="70"/>
        <v>0</v>
      </c>
    </row>
    <row r="1368" spans="1:13">
      <c r="A1368" s="1"/>
      <c r="B1368" s="1" t="s">
        <v>51</v>
      </c>
      <c r="C1368" s="1">
        <v>0.7</v>
      </c>
      <c r="D1368" s="1">
        <v>0</v>
      </c>
      <c r="E1368" s="1">
        <v>1.06151876307086</v>
      </c>
      <c r="F1368" s="1">
        <v>0.390330172171787</v>
      </c>
      <c r="G1368" s="1">
        <v>0.361518763070865</v>
      </c>
      <c r="H1368" s="1">
        <v>0.390330172171787</v>
      </c>
      <c r="I1368" s="1">
        <v>0</v>
      </c>
      <c r="J1368" s="1">
        <v>0</v>
      </c>
      <c r="K1368" s="9">
        <f t="shared" si="71"/>
        <v>1.06151876307086</v>
      </c>
      <c r="L1368">
        <f t="shared" si="69"/>
        <v>0.39033017217178667</v>
      </c>
      <c r="M1368">
        <f t="shared" si="70"/>
        <v>0</v>
      </c>
    </row>
    <row r="1369" spans="1:13">
      <c r="A1369" s="1"/>
      <c r="B1369" s="1" t="s">
        <v>51</v>
      </c>
      <c r="C1369" s="1">
        <v>1</v>
      </c>
      <c r="D1369" s="1">
        <v>180</v>
      </c>
      <c r="E1369" s="1">
        <v>1.2322687741038101</v>
      </c>
      <c r="F1369" s="1">
        <v>178.702958674873</v>
      </c>
      <c r="G1369" s="1">
        <v>0.232268774103807</v>
      </c>
      <c r="H1369" s="1">
        <v>-1.2970413251270501</v>
      </c>
      <c r="I1369" s="1">
        <v>0</v>
      </c>
      <c r="J1369" s="1">
        <v>0</v>
      </c>
      <c r="K1369" s="9">
        <f t="shared" si="71"/>
        <v>1.2322687741038101</v>
      </c>
      <c r="L1369">
        <f t="shared" si="69"/>
        <v>1.2970413251269974</v>
      </c>
      <c r="M1369">
        <f t="shared" si="70"/>
        <v>0</v>
      </c>
    </row>
    <row r="1370" spans="1:13">
      <c r="A1370" s="1"/>
      <c r="B1370" s="1" t="s">
        <v>51</v>
      </c>
      <c r="C1370" s="1">
        <v>0.35</v>
      </c>
      <c r="D1370" s="1">
        <v>180</v>
      </c>
      <c r="E1370" s="1">
        <v>1.9603561520414701</v>
      </c>
      <c r="F1370" s="1">
        <v>179.48669186173001</v>
      </c>
      <c r="G1370" s="1">
        <v>1.61035615204147</v>
      </c>
      <c r="H1370" s="1">
        <v>-0.51330813827018995</v>
      </c>
      <c r="I1370" s="1">
        <v>0</v>
      </c>
      <c r="J1370" s="1">
        <v>0</v>
      </c>
      <c r="K1370" s="9">
        <f t="shared" si="71"/>
        <v>1.9603561520414701</v>
      </c>
      <c r="L1370">
        <f t="shared" si="69"/>
        <v>0.51330813826999133</v>
      </c>
      <c r="M1370">
        <f t="shared" si="70"/>
        <v>0</v>
      </c>
    </row>
    <row r="1371" spans="1:13">
      <c r="A1371" s="1"/>
      <c r="B1371" s="1" t="s">
        <v>51</v>
      </c>
      <c r="C1371" s="1">
        <v>0.35</v>
      </c>
      <c r="D1371" s="1">
        <v>45</v>
      </c>
      <c r="E1371" s="1">
        <v>0.56510302042225702</v>
      </c>
      <c r="F1371" s="1">
        <v>90.261861885643697</v>
      </c>
      <c r="G1371" s="1">
        <v>0.21510302042225701</v>
      </c>
      <c r="H1371" s="1">
        <v>45.261861885643697</v>
      </c>
      <c r="I1371" s="1">
        <v>1</v>
      </c>
      <c r="J1371" s="1">
        <v>0</v>
      </c>
      <c r="K1371" s="9">
        <f t="shared" si="71"/>
        <v>0.56510302042225702</v>
      </c>
      <c r="L1371">
        <f t="shared" si="69"/>
        <v>44.738138114356303</v>
      </c>
      <c r="M1371">
        <f t="shared" si="70"/>
        <v>1</v>
      </c>
    </row>
    <row r="1372" spans="1:13">
      <c r="A1372" s="1"/>
      <c r="B1372" s="1" t="s">
        <v>51</v>
      </c>
      <c r="C1372" s="1">
        <v>0.5</v>
      </c>
      <c r="D1372" s="1">
        <v>90</v>
      </c>
      <c r="E1372" s="1">
        <v>1.4742678706284</v>
      </c>
      <c r="F1372" s="1">
        <v>89.498122686385202</v>
      </c>
      <c r="G1372" s="1">
        <v>0.97426787062839504</v>
      </c>
      <c r="H1372" s="1">
        <v>-0.501877313614841</v>
      </c>
      <c r="I1372" s="1">
        <v>0</v>
      </c>
      <c r="J1372" s="1">
        <v>0</v>
      </c>
      <c r="K1372" s="9">
        <f t="shared" si="71"/>
        <v>1.4742678706284</v>
      </c>
      <c r="L1372">
        <f t="shared" si="69"/>
        <v>0.50187731361478427</v>
      </c>
      <c r="M1372">
        <f t="shared" si="70"/>
        <v>0</v>
      </c>
    </row>
    <row r="1373" spans="1:13">
      <c r="A1373" s="1"/>
      <c r="B1373" s="1" t="s">
        <v>51</v>
      </c>
      <c r="C1373" s="1">
        <v>1.5</v>
      </c>
      <c r="D1373" s="1">
        <v>0</v>
      </c>
      <c r="E1373" s="1">
        <v>0.66930809068824104</v>
      </c>
      <c r="F1373" s="1">
        <v>1.94598058876744</v>
      </c>
      <c r="G1373" s="1">
        <v>-0.83069190931175896</v>
      </c>
      <c r="H1373" s="1">
        <v>1.94598058876744</v>
      </c>
      <c r="I1373" s="1">
        <v>0</v>
      </c>
      <c r="J1373" s="1">
        <v>0</v>
      </c>
      <c r="K1373" s="9">
        <f t="shared" si="71"/>
        <v>0.66930809068824104</v>
      </c>
      <c r="L1373">
        <f t="shared" si="69"/>
        <v>1.9459805887674406</v>
      </c>
      <c r="M1373">
        <f t="shared" si="70"/>
        <v>0</v>
      </c>
    </row>
    <row r="1374" spans="1:13">
      <c r="A1374" s="1"/>
      <c r="B1374" s="1" t="s">
        <v>51</v>
      </c>
      <c r="C1374" s="1">
        <v>1</v>
      </c>
      <c r="D1374" s="1">
        <v>45</v>
      </c>
      <c r="E1374" s="1">
        <v>0.82708400294638995</v>
      </c>
      <c r="F1374" s="1">
        <v>55.148690565706197</v>
      </c>
      <c r="G1374" s="1">
        <v>-0.17291599705360999</v>
      </c>
      <c r="H1374" s="1">
        <v>10.1486905657062</v>
      </c>
      <c r="I1374" s="1">
        <v>0</v>
      </c>
      <c r="J1374" s="1">
        <v>0</v>
      </c>
      <c r="K1374" s="9">
        <f t="shared" si="71"/>
        <v>0.82708400294638995</v>
      </c>
      <c r="L1374">
        <f t="shared" si="69"/>
        <v>10.148690565706204</v>
      </c>
      <c r="M1374">
        <f t="shared" si="70"/>
        <v>0</v>
      </c>
    </row>
    <row r="1375" spans="1:13">
      <c r="A1375" s="1"/>
      <c r="B1375" s="1" t="s">
        <v>51</v>
      </c>
      <c r="C1375" s="1">
        <v>0.35</v>
      </c>
      <c r="D1375" s="1">
        <v>135</v>
      </c>
      <c r="E1375" s="1">
        <v>1.23802138150839</v>
      </c>
      <c r="F1375" s="1">
        <v>134.002623329941</v>
      </c>
      <c r="G1375" s="1">
        <v>0.88802138150839405</v>
      </c>
      <c r="H1375" s="1">
        <v>-0.99737667005945196</v>
      </c>
      <c r="I1375" s="1">
        <v>0</v>
      </c>
      <c r="J1375" s="1">
        <v>0</v>
      </c>
      <c r="K1375" s="9">
        <f t="shared" si="71"/>
        <v>1.23802138150839</v>
      </c>
      <c r="L1375">
        <f t="shared" si="69"/>
        <v>0.99737667005899766</v>
      </c>
      <c r="M1375">
        <f t="shared" si="70"/>
        <v>0</v>
      </c>
    </row>
    <row r="1376" spans="1:13">
      <c r="A1376" s="1"/>
      <c r="B1376" s="1" t="s">
        <v>51</v>
      </c>
      <c r="C1376" s="1">
        <v>1</v>
      </c>
      <c r="D1376" s="1">
        <v>135</v>
      </c>
      <c r="E1376" s="1">
        <v>1.8025471803803399</v>
      </c>
      <c r="F1376" s="1">
        <v>148.48715343193999</v>
      </c>
      <c r="G1376" s="1">
        <v>0.80254718038033901</v>
      </c>
      <c r="H1376" s="1">
        <v>13.4871534319405</v>
      </c>
      <c r="I1376" s="1">
        <v>0</v>
      </c>
      <c r="J1376" s="1">
        <v>0</v>
      </c>
      <c r="K1376" s="9">
        <f t="shared" si="71"/>
        <v>1.8025471803803399</v>
      </c>
      <c r="L1376">
        <f t="shared" si="69"/>
        <v>13.487153431939987</v>
      </c>
      <c r="M1376">
        <f t="shared" si="70"/>
        <v>0</v>
      </c>
    </row>
    <row r="1377" spans="1:13">
      <c r="A1377" s="1"/>
      <c r="B1377" s="1" t="s">
        <v>51</v>
      </c>
      <c r="C1377" s="1">
        <v>0.35</v>
      </c>
      <c r="D1377" s="1">
        <v>135</v>
      </c>
      <c r="E1377" s="1">
        <v>1.98581143484339</v>
      </c>
      <c r="F1377" s="1">
        <v>143.36557946875101</v>
      </c>
      <c r="G1377" s="1">
        <v>1.6358114348433901</v>
      </c>
      <c r="H1377" s="1">
        <v>8.3655794687507505</v>
      </c>
      <c r="I1377" s="1">
        <v>0</v>
      </c>
      <c r="J1377" s="1">
        <v>0</v>
      </c>
      <c r="K1377" s="9">
        <f t="shared" si="71"/>
        <v>1.98581143484339</v>
      </c>
      <c r="L1377">
        <f t="shared" si="69"/>
        <v>8.3655794687510081</v>
      </c>
      <c r="M1377">
        <f t="shared" si="70"/>
        <v>0</v>
      </c>
    </row>
    <row r="1378" spans="1:13">
      <c r="A1378" s="1"/>
      <c r="B1378" s="1" t="s">
        <v>51</v>
      </c>
      <c r="C1378" s="1">
        <v>0.35</v>
      </c>
      <c r="D1378" s="1">
        <v>135</v>
      </c>
      <c r="E1378" s="1">
        <v>1.9847833063168701</v>
      </c>
      <c r="F1378" s="1">
        <v>140.50181084716701</v>
      </c>
      <c r="G1378" s="1">
        <v>1.63478330631687</v>
      </c>
      <c r="H1378" s="1">
        <v>5.5018108471674099</v>
      </c>
      <c r="I1378" s="1">
        <v>0</v>
      </c>
      <c r="J1378" s="1">
        <v>0</v>
      </c>
      <c r="K1378" s="9">
        <f t="shared" si="71"/>
        <v>1.9847833063168701</v>
      </c>
      <c r="L1378">
        <f t="shared" si="69"/>
        <v>5.5018108471670075</v>
      </c>
      <c r="M1378">
        <f t="shared" si="70"/>
        <v>0</v>
      </c>
    </row>
    <row r="1379" spans="1:13">
      <c r="A1379" s="1"/>
      <c r="B1379" s="1" t="s">
        <v>51</v>
      </c>
      <c r="C1379" s="1">
        <v>0.5</v>
      </c>
      <c r="D1379" s="1">
        <v>180</v>
      </c>
      <c r="E1379" s="1">
        <v>1.2836671206533401</v>
      </c>
      <c r="F1379" s="1">
        <v>179.446657562914</v>
      </c>
      <c r="G1379" s="1">
        <v>0.78366712065334299</v>
      </c>
      <c r="H1379" s="1">
        <v>-0.55334243708603004</v>
      </c>
      <c r="I1379" s="1">
        <v>0</v>
      </c>
      <c r="J1379" s="1">
        <v>0</v>
      </c>
      <c r="K1379" s="9">
        <f t="shared" si="71"/>
        <v>1.2836671206533401</v>
      </c>
      <c r="L1379">
        <f t="shared" si="69"/>
        <v>0.55334243708600184</v>
      </c>
      <c r="M1379">
        <f t="shared" si="70"/>
        <v>0</v>
      </c>
    </row>
    <row r="1380" spans="1:13">
      <c r="A1380" s="1"/>
      <c r="B1380" s="1" t="s">
        <v>51</v>
      </c>
      <c r="C1380" s="1">
        <v>1.5</v>
      </c>
      <c r="D1380" s="1">
        <v>45</v>
      </c>
      <c r="E1380" s="1">
        <v>0.83896385135476703</v>
      </c>
      <c r="F1380" s="1">
        <v>90.881946647332796</v>
      </c>
      <c r="G1380" s="1">
        <v>-0.66103614864523297</v>
      </c>
      <c r="H1380" s="1">
        <v>45.881946647332803</v>
      </c>
      <c r="I1380" s="1">
        <v>1</v>
      </c>
      <c r="J1380" s="1">
        <v>0</v>
      </c>
      <c r="K1380" s="9">
        <f t="shared" si="71"/>
        <v>0.83896385135476703</v>
      </c>
      <c r="L1380">
        <f t="shared" si="69"/>
        <v>44.118053352667204</v>
      </c>
      <c r="M1380">
        <f t="shared" si="70"/>
        <v>1</v>
      </c>
    </row>
    <row r="1381" spans="1:13">
      <c r="A1381" s="1"/>
      <c r="B1381" s="1" t="s">
        <v>51</v>
      </c>
      <c r="C1381" s="1">
        <v>1.5</v>
      </c>
      <c r="D1381" s="1">
        <v>90</v>
      </c>
      <c r="E1381" s="1">
        <v>1.5210707121428599</v>
      </c>
      <c r="F1381" s="1">
        <v>88.735183189066902</v>
      </c>
      <c r="G1381" s="1">
        <v>2.1070712142858598E-2</v>
      </c>
      <c r="H1381" s="1">
        <v>-1.2648168109330999</v>
      </c>
      <c r="I1381" s="1">
        <v>0</v>
      </c>
      <c r="J1381" s="1">
        <v>0</v>
      </c>
      <c r="K1381" s="9">
        <f t="shared" si="71"/>
        <v>1.5210707121428599</v>
      </c>
      <c r="L1381">
        <f t="shared" si="69"/>
        <v>1.2648168109330982</v>
      </c>
      <c r="M1381">
        <f t="shared" si="70"/>
        <v>0</v>
      </c>
    </row>
    <row r="1382" spans="1:13">
      <c r="A1382" s="1"/>
      <c r="B1382" s="1" t="s">
        <v>51</v>
      </c>
      <c r="C1382" s="1">
        <v>1.5</v>
      </c>
      <c r="D1382" s="1">
        <v>0</v>
      </c>
      <c r="E1382" s="1">
        <v>0.55025706285411202</v>
      </c>
      <c r="F1382" s="1">
        <v>1.2909539947936</v>
      </c>
      <c r="G1382" s="1">
        <v>-0.94974293714588798</v>
      </c>
      <c r="H1382" s="1">
        <v>1.2909539947936</v>
      </c>
      <c r="I1382" s="1">
        <v>0</v>
      </c>
      <c r="J1382" s="1">
        <v>0</v>
      </c>
      <c r="K1382" s="9">
        <f t="shared" si="71"/>
        <v>0.55025706285411202</v>
      </c>
      <c r="L1382">
        <f t="shared" si="69"/>
        <v>1.2909539947935968</v>
      </c>
      <c r="M1382">
        <f t="shared" si="70"/>
        <v>0</v>
      </c>
    </row>
    <row r="1383" spans="1:13">
      <c r="A1383" s="1"/>
      <c r="B1383" s="1" t="s">
        <v>51</v>
      </c>
      <c r="C1383" s="1">
        <v>0.5</v>
      </c>
      <c r="D1383" s="1">
        <v>135</v>
      </c>
      <c r="E1383" s="1">
        <v>1.61074716237148</v>
      </c>
      <c r="F1383" s="1">
        <v>139.043961940098</v>
      </c>
      <c r="G1383" s="1">
        <v>1.11074716237148</v>
      </c>
      <c r="H1383" s="1">
        <v>4.0439619400983702</v>
      </c>
      <c r="I1383" s="1">
        <v>0</v>
      </c>
      <c r="J1383" s="1">
        <v>0</v>
      </c>
      <c r="K1383" s="9">
        <f t="shared" si="71"/>
        <v>1.61074716237148</v>
      </c>
      <c r="L1383">
        <f t="shared" si="69"/>
        <v>4.0439619400980007</v>
      </c>
      <c r="M1383">
        <f t="shared" si="70"/>
        <v>0</v>
      </c>
    </row>
    <row r="1384" spans="1:13">
      <c r="A1384" s="1"/>
      <c r="B1384" s="1" t="s">
        <v>51</v>
      </c>
      <c r="C1384" s="1">
        <v>0.7</v>
      </c>
      <c r="D1384" s="1">
        <v>90</v>
      </c>
      <c r="E1384" s="1">
        <v>1.26791277634108</v>
      </c>
      <c r="F1384" s="1">
        <v>88.716079711080596</v>
      </c>
      <c r="G1384" s="1">
        <v>0.56791277634108295</v>
      </c>
      <c r="H1384" s="1">
        <v>-1.2839202889193799</v>
      </c>
      <c r="I1384" s="1">
        <v>0</v>
      </c>
      <c r="J1384" s="1">
        <v>0</v>
      </c>
      <c r="K1384" s="9">
        <f t="shared" si="71"/>
        <v>1.26791277634108</v>
      </c>
      <c r="L1384">
        <f t="shared" si="69"/>
        <v>1.2839202889194041</v>
      </c>
      <c r="M1384">
        <f t="shared" si="70"/>
        <v>0</v>
      </c>
    </row>
    <row r="1385" spans="1:13">
      <c r="A1385" s="1"/>
      <c r="B1385" s="1" t="s">
        <v>51</v>
      </c>
      <c r="C1385" s="1">
        <v>0.7</v>
      </c>
      <c r="D1385" s="1">
        <v>90</v>
      </c>
      <c r="E1385" s="1">
        <v>0.81830467466970103</v>
      </c>
      <c r="F1385" s="1">
        <v>90.904214375141393</v>
      </c>
      <c r="G1385" s="1">
        <v>0.118304674669701</v>
      </c>
      <c r="H1385" s="1">
        <v>0.90421437514140701</v>
      </c>
      <c r="I1385" s="1">
        <v>1</v>
      </c>
      <c r="J1385" s="1">
        <v>0</v>
      </c>
      <c r="K1385" s="9">
        <f t="shared" si="71"/>
        <v>0.81830467466970103</v>
      </c>
      <c r="L1385">
        <f t="shared" si="69"/>
        <v>0.90421437514140734</v>
      </c>
      <c r="M1385">
        <f t="shared" si="70"/>
        <v>0</v>
      </c>
    </row>
    <row r="1386" spans="1:13">
      <c r="A1386" s="1"/>
      <c r="B1386" s="1" t="s">
        <v>51</v>
      </c>
      <c r="C1386" s="1">
        <v>0.5</v>
      </c>
      <c r="D1386" s="1">
        <v>45</v>
      </c>
      <c r="E1386" s="1">
        <v>1.0266255529806401</v>
      </c>
      <c r="F1386" s="1">
        <v>47.018488910900999</v>
      </c>
      <c r="G1386" s="1">
        <v>0.52662555298064295</v>
      </c>
      <c r="H1386" s="1">
        <v>2.018488910901</v>
      </c>
      <c r="I1386" s="1">
        <v>0</v>
      </c>
      <c r="J1386" s="1">
        <v>0</v>
      </c>
      <c r="K1386" s="9">
        <f t="shared" si="71"/>
        <v>1.0266255529806401</v>
      </c>
      <c r="L1386">
        <f t="shared" si="69"/>
        <v>2.0184889109009987</v>
      </c>
      <c r="M1386">
        <f t="shared" si="70"/>
        <v>0</v>
      </c>
    </row>
    <row r="1387" spans="1:13">
      <c r="A1387" s="1"/>
      <c r="B1387" s="1" t="s">
        <v>51</v>
      </c>
      <c r="C1387" s="1">
        <v>0.7</v>
      </c>
      <c r="D1387" s="1">
        <v>0</v>
      </c>
      <c r="E1387" s="1">
        <v>0.99489304535755196</v>
      </c>
      <c r="F1387" s="1">
        <v>1.90419725091505</v>
      </c>
      <c r="G1387" s="1">
        <v>0.29489304535755201</v>
      </c>
      <c r="H1387" s="1">
        <v>1.90419725091505</v>
      </c>
      <c r="I1387" s="1">
        <v>0</v>
      </c>
      <c r="J1387" s="1">
        <v>0</v>
      </c>
      <c r="K1387" s="9">
        <f t="shared" si="71"/>
        <v>0.99489304535755196</v>
      </c>
      <c r="L1387">
        <f t="shared" si="69"/>
        <v>1.9041972509150469</v>
      </c>
      <c r="M1387">
        <f t="shared" si="70"/>
        <v>0</v>
      </c>
    </row>
    <row r="1388" spans="1:13">
      <c r="A1388" s="1"/>
      <c r="B1388" s="1" t="s">
        <v>51</v>
      </c>
      <c r="C1388" s="1">
        <v>1.5</v>
      </c>
      <c r="D1388" s="1">
        <v>135</v>
      </c>
      <c r="E1388" s="1">
        <v>1.1541175956683001</v>
      </c>
      <c r="F1388" s="1">
        <v>139.73804237965601</v>
      </c>
      <c r="G1388" s="1">
        <v>-0.34588240433170497</v>
      </c>
      <c r="H1388" s="1">
        <v>4.7380423796560098</v>
      </c>
      <c r="I1388" s="1">
        <v>0</v>
      </c>
      <c r="J1388" s="1">
        <v>0</v>
      </c>
      <c r="K1388" s="9">
        <f t="shared" si="71"/>
        <v>1.1541175956683001</v>
      </c>
      <c r="L1388">
        <f t="shared" si="69"/>
        <v>4.7380423796560081</v>
      </c>
      <c r="M1388">
        <f t="shared" si="70"/>
        <v>0</v>
      </c>
    </row>
    <row r="1389" spans="1:13">
      <c r="A1389" s="1"/>
      <c r="B1389" s="1" t="s">
        <v>51</v>
      </c>
      <c r="C1389" s="1">
        <v>0.35</v>
      </c>
      <c r="D1389" s="1">
        <v>180</v>
      </c>
      <c r="E1389" s="1">
        <v>1.0049315361743201</v>
      </c>
      <c r="F1389" s="1">
        <v>178.70406972784301</v>
      </c>
      <c r="G1389" s="1">
        <v>0.65493153617432098</v>
      </c>
      <c r="H1389" s="1">
        <v>-1.29593027215708</v>
      </c>
      <c r="I1389" s="1">
        <v>0</v>
      </c>
      <c r="J1389" s="1">
        <v>0</v>
      </c>
      <c r="K1389" s="9">
        <f t="shared" si="71"/>
        <v>1.0049315361743201</v>
      </c>
      <c r="L1389">
        <f t="shared" si="69"/>
        <v>1.2959302721569941</v>
      </c>
      <c r="M1389">
        <f t="shared" si="70"/>
        <v>0</v>
      </c>
    </row>
    <row r="1390" spans="1:13">
      <c r="A1390" s="1"/>
      <c r="B1390" s="1" t="s">
        <v>51</v>
      </c>
      <c r="C1390" s="1">
        <v>0.5</v>
      </c>
      <c r="D1390" s="1">
        <v>0</v>
      </c>
      <c r="E1390" s="1">
        <v>0.91714398066898895</v>
      </c>
      <c r="F1390" s="1">
        <v>1.41999893907814</v>
      </c>
      <c r="G1390" s="1">
        <v>0.417143980668989</v>
      </c>
      <c r="H1390" s="1">
        <v>1.41999893907814</v>
      </c>
      <c r="I1390" s="1">
        <v>0</v>
      </c>
      <c r="J1390" s="1">
        <v>0</v>
      </c>
      <c r="K1390" s="9">
        <f t="shared" si="71"/>
        <v>0.91714398066898895</v>
      </c>
      <c r="L1390">
        <f t="shared" si="69"/>
        <v>1.4199989390781411</v>
      </c>
      <c r="M1390">
        <f t="shared" si="70"/>
        <v>0</v>
      </c>
    </row>
    <row r="1391" spans="1:13">
      <c r="A1391" s="1"/>
      <c r="B1391" s="1" t="s">
        <v>51</v>
      </c>
      <c r="C1391" s="1">
        <v>0.35</v>
      </c>
      <c r="D1391" s="1">
        <v>180</v>
      </c>
      <c r="E1391" s="1">
        <v>1.30068155990544</v>
      </c>
      <c r="F1391" s="1">
        <v>177.17736456527501</v>
      </c>
      <c r="G1391" s="1">
        <v>0.95068155990544201</v>
      </c>
      <c r="H1391" s="1">
        <v>-2.8226354347246998</v>
      </c>
      <c r="I1391" s="1">
        <v>0</v>
      </c>
      <c r="J1391" s="1">
        <v>0</v>
      </c>
      <c r="K1391" s="9">
        <f t="shared" si="71"/>
        <v>1.30068155990544</v>
      </c>
      <c r="L1391">
        <f t="shared" si="69"/>
        <v>2.8226354347249867</v>
      </c>
      <c r="M1391">
        <f t="shared" si="70"/>
        <v>0</v>
      </c>
    </row>
    <row r="1392" spans="1:13">
      <c r="A1392" s="1"/>
      <c r="B1392" s="1" t="s">
        <v>51</v>
      </c>
      <c r="C1392" s="1">
        <v>0.35</v>
      </c>
      <c r="D1392" s="1">
        <v>0</v>
      </c>
      <c r="E1392" s="1">
        <v>0.83430769057761101</v>
      </c>
      <c r="F1392" s="1">
        <v>0.85139163851204103</v>
      </c>
      <c r="G1392" s="1">
        <v>0.48430769057761103</v>
      </c>
      <c r="H1392" s="1">
        <v>0.85139163851204103</v>
      </c>
      <c r="I1392" s="1">
        <v>0</v>
      </c>
      <c r="J1392" s="1">
        <v>0</v>
      </c>
      <c r="K1392" s="9">
        <f t="shared" si="71"/>
        <v>0.83430769057761101</v>
      </c>
      <c r="L1392">
        <f t="shared" si="69"/>
        <v>0.85139163851204103</v>
      </c>
      <c r="M1392">
        <f t="shared" si="70"/>
        <v>0</v>
      </c>
    </row>
    <row r="1393" spans="1:13">
      <c r="A1393" s="1"/>
      <c r="B1393" s="1" t="s">
        <v>51</v>
      </c>
      <c r="C1393" s="1">
        <v>0.35</v>
      </c>
      <c r="D1393" s="1">
        <v>90</v>
      </c>
      <c r="E1393" s="1">
        <v>0.98874601880291402</v>
      </c>
      <c r="F1393" s="1">
        <v>89.2516650797007</v>
      </c>
      <c r="G1393" s="1">
        <v>0.63874601880291404</v>
      </c>
      <c r="H1393" s="1">
        <v>-0.74833492029932802</v>
      </c>
      <c r="I1393" s="1">
        <v>0</v>
      </c>
      <c r="J1393" s="1">
        <v>0</v>
      </c>
      <c r="K1393" s="9">
        <f t="shared" si="71"/>
        <v>0.98874601880291402</v>
      </c>
      <c r="L1393">
        <f t="shared" si="69"/>
        <v>0.74833492029929971</v>
      </c>
      <c r="M1393">
        <f t="shared" si="70"/>
        <v>0</v>
      </c>
    </row>
    <row r="1394" spans="1:13">
      <c r="A1394" s="1"/>
      <c r="B1394" s="1" t="s">
        <v>51</v>
      </c>
      <c r="C1394" s="1">
        <v>0.7</v>
      </c>
      <c r="D1394" s="1">
        <v>0</v>
      </c>
      <c r="E1394" s="1">
        <v>0.97370881805520704</v>
      </c>
      <c r="F1394" s="1">
        <v>0.42553112183793501</v>
      </c>
      <c r="G1394" s="1">
        <v>0.27370881805520703</v>
      </c>
      <c r="H1394" s="1">
        <v>0.42553112183793501</v>
      </c>
      <c r="I1394" s="1">
        <v>0</v>
      </c>
      <c r="J1394" s="1">
        <v>0</v>
      </c>
      <c r="K1394" s="9">
        <f t="shared" si="71"/>
        <v>0.97370881805520704</v>
      </c>
      <c r="L1394">
        <f t="shared" si="69"/>
        <v>0.42553112183793473</v>
      </c>
      <c r="M1394">
        <f t="shared" si="70"/>
        <v>0</v>
      </c>
    </row>
    <row r="1395" spans="1:13">
      <c r="A1395" s="1"/>
      <c r="B1395" s="1" t="s">
        <v>51</v>
      </c>
      <c r="C1395" s="1">
        <v>0.7</v>
      </c>
      <c r="D1395" s="1">
        <v>180</v>
      </c>
      <c r="E1395" s="1">
        <v>1.3249886261155499</v>
      </c>
      <c r="F1395" s="1">
        <v>179.46391478314399</v>
      </c>
      <c r="G1395" s="1">
        <v>0.62498862611555395</v>
      </c>
      <c r="H1395" s="1">
        <v>-0.53608521685555399</v>
      </c>
      <c r="I1395" s="1">
        <v>0</v>
      </c>
      <c r="J1395" s="1">
        <v>0</v>
      </c>
      <c r="K1395" s="9">
        <f t="shared" si="71"/>
        <v>1.3249886261155499</v>
      </c>
      <c r="L1395">
        <f t="shared" si="69"/>
        <v>0.53608521685600863</v>
      </c>
      <c r="M1395">
        <f t="shared" si="70"/>
        <v>0</v>
      </c>
    </row>
    <row r="1396" spans="1:13">
      <c r="A1396" s="1"/>
      <c r="B1396" s="1" t="s">
        <v>51</v>
      </c>
      <c r="C1396" s="1">
        <v>1</v>
      </c>
      <c r="D1396" s="1">
        <v>0</v>
      </c>
      <c r="E1396" s="1">
        <v>0.72068294043518599</v>
      </c>
      <c r="F1396" s="1">
        <v>0.98563660323208102</v>
      </c>
      <c r="G1396" s="1">
        <v>-0.27931705956481401</v>
      </c>
      <c r="H1396" s="1">
        <v>0.98563660323208102</v>
      </c>
      <c r="I1396" s="1">
        <v>0</v>
      </c>
      <c r="J1396" s="1">
        <v>0</v>
      </c>
      <c r="K1396" s="9">
        <f t="shared" si="71"/>
        <v>0.72068294043518599</v>
      </c>
      <c r="L1396">
        <f t="shared" si="69"/>
        <v>0.98563660323208069</v>
      </c>
      <c r="M1396">
        <f t="shared" si="70"/>
        <v>0</v>
      </c>
    </row>
    <row r="1397" spans="1:13">
      <c r="A1397" s="1"/>
      <c r="B1397" s="1" t="s">
        <v>51</v>
      </c>
      <c r="C1397" s="1">
        <v>1</v>
      </c>
      <c r="D1397" s="1">
        <v>135</v>
      </c>
      <c r="E1397" s="1">
        <v>1.0520812398470201</v>
      </c>
      <c r="F1397" s="1">
        <v>136.81041354845601</v>
      </c>
      <c r="G1397" s="1">
        <v>5.2081239847015397E-2</v>
      </c>
      <c r="H1397" s="1">
        <v>1.81041354845604</v>
      </c>
      <c r="I1397" s="1">
        <v>0</v>
      </c>
      <c r="J1397" s="1">
        <v>0</v>
      </c>
      <c r="K1397" s="9">
        <f t="shared" si="71"/>
        <v>1.0520812398470201</v>
      </c>
      <c r="L1397">
        <f t="shared" si="69"/>
        <v>1.8104135484560118</v>
      </c>
      <c r="M1397">
        <f t="shared" si="70"/>
        <v>0</v>
      </c>
    </row>
    <row r="1398" spans="1:13">
      <c r="A1398" s="1"/>
      <c r="B1398" s="1" t="s">
        <v>51</v>
      </c>
      <c r="C1398" s="1">
        <v>1.5</v>
      </c>
      <c r="D1398" s="1">
        <v>90</v>
      </c>
      <c r="E1398" s="1">
        <v>1.04034475493579</v>
      </c>
      <c r="F1398" s="1">
        <v>89.573276662342394</v>
      </c>
      <c r="G1398" s="1">
        <v>-0.45965524506420502</v>
      </c>
      <c r="H1398" s="1">
        <v>-0.42672333765756298</v>
      </c>
      <c r="I1398" s="1">
        <v>0</v>
      </c>
      <c r="J1398" s="1">
        <v>0</v>
      </c>
      <c r="K1398" s="9">
        <f t="shared" si="71"/>
        <v>1.04034475493579</v>
      </c>
      <c r="L1398">
        <f t="shared" si="69"/>
        <v>0.42672333765762005</v>
      </c>
      <c r="M1398">
        <f t="shared" si="70"/>
        <v>0</v>
      </c>
    </row>
    <row r="1399" spans="1:13">
      <c r="A1399" s="1"/>
      <c r="B1399" s="1" t="s">
        <v>51</v>
      </c>
      <c r="C1399" s="1">
        <v>0.5</v>
      </c>
      <c r="D1399" s="1">
        <v>0</v>
      </c>
      <c r="E1399" s="1">
        <v>0.77256490727649696</v>
      </c>
      <c r="F1399" s="1">
        <v>1.68581054700167</v>
      </c>
      <c r="G1399" s="1">
        <v>0.27256490727649701</v>
      </c>
      <c r="H1399" s="1">
        <v>1.68581054700167</v>
      </c>
      <c r="I1399" s="1">
        <v>0</v>
      </c>
      <c r="J1399" s="1">
        <v>0</v>
      </c>
      <c r="K1399" s="9">
        <f t="shared" si="71"/>
        <v>0.77256490727649696</v>
      </c>
      <c r="L1399">
        <f t="shared" si="69"/>
        <v>1.6858105470016653</v>
      </c>
      <c r="M1399">
        <f t="shared" si="70"/>
        <v>0</v>
      </c>
    </row>
    <row r="1400" spans="1:13">
      <c r="A1400" s="1"/>
      <c r="B1400" s="1" t="s">
        <v>51</v>
      </c>
      <c r="C1400" s="1">
        <v>0.35</v>
      </c>
      <c r="D1400" s="1">
        <v>135</v>
      </c>
      <c r="E1400" s="1">
        <v>1.1267229033277399</v>
      </c>
      <c r="F1400" s="1">
        <v>131.48738808014099</v>
      </c>
      <c r="G1400" s="1">
        <v>0.77672290332773897</v>
      </c>
      <c r="H1400" s="1">
        <v>-3.5126119198594101</v>
      </c>
      <c r="I1400" s="1">
        <v>0</v>
      </c>
      <c r="J1400" s="1">
        <v>0</v>
      </c>
      <c r="K1400" s="9">
        <f t="shared" si="71"/>
        <v>1.1267229033277399</v>
      </c>
      <c r="L1400">
        <f t="shared" si="69"/>
        <v>3.5126119198590118</v>
      </c>
      <c r="M1400">
        <f t="shared" si="70"/>
        <v>0</v>
      </c>
    </row>
    <row r="1401" spans="1:13">
      <c r="A1401" s="1"/>
      <c r="B1401" s="1" t="s">
        <v>51</v>
      </c>
      <c r="C1401" s="1">
        <v>1</v>
      </c>
      <c r="D1401" s="1">
        <v>45</v>
      </c>
      <c r="E1401" s="1">
        <v>0.73216110799145395</v>
      </c>
      <c r="F1401" s="1">
        <v>49.2627881654333</v>
      </c>
      <c r="G1401" s="1">
        <v>-0.26783889200854599</v>
      </c>
      <c r="H1401" s="1">
        <v>4.2627881654333404</v>
      </c>
      <c r="I1401" s="1">
        <v>0</v>
      </c>
      <c r="J1401" s="1">
        <v>0</v>
      </c>
      <c r="K1401" s="9">
        <f t="shared" si="71"/>
        <v>0.73216110799145395</v>
      </c>
      <c r="L1401">
        <f t="shared" si="69"/>
        <v>4.2627881654333066</v>
      </c>
      <c r="M1401">
        <f t="shared" si="70"/>
        <v>0</v>
      </c>
    </row>
    <row r="1402" spans="1:13">
      <c r="A1402" s="1"/>
      <c r="B1402" s="1" t="s">
        <v>51</v>
      </c>
      <c r="C1402" s="1">
        <v>1.5</v>
      </c>
      <c r="D1402" s="1">
        <v>45</v>
      </c>
      <c r="E1402" s="1">
        <v>1.0045464780593001</v>
      </c>
      <c r="F1402" s="1">
        <v>50.194428907734803</v>
      </c>
      <c r="G1402" s="1">
        <v>-0.49545352194069697</v>
      </c>
      <c r="H1402" s="1">
        <v>5.19442890773482</v>
      </c>
      <c r="I1402" s="1">
        <v>0</v>
      </c>
      <c r="J1402" s="1">
        <v>0</v>
      </c>
      <c r="K1402" s="9">
        <f t="shared" si="71"/>
        <v>1.0045464780593001</v>
      </c>
      <c r="L1402">
        <f t="shared" si="69"/>
        <v>5.1944289077347889</v>
      </c>
      <c r="M1402">
        <f t="shared" si="70"/>
        <v>0</v>
      </c>
    </row>
    <row r="1403" spans="1:13">
      <c r="A1403" s="1"/>
      <c r="B1403" s="1" t="s">
        <v>51</v>
      </c>
      <c r="C1403" s="1">
        <v>1</v>
      </c>
      <c r="D1403" s="1">
        <v>90</v>
      </c>
      <c r="E1403" s="1">
        <v>1.35024366537725</v>
      </c>
      <c r="F1403" s="1">
        <v>89.8904060641987</v>
      </c>
      <c r="G1403" s="1">
        <v>0.35024366537724699</v>
      </c>
      <c r="H1403" s="1">
        <v>-0.109593935801286</v>
      </c>
      <c r="I1403" s="1">
        <v>0</v>
      </c>
      <c r="J1403" s="1">
        <v>0</v>
      </c>
      <c r="K1403" s="9">
        <f t="shared" si="71"/>
        <v>1.35024366537725</v>
      </c>
      <c r="L1403">
        <f t="shared" si="69"/>
        <v>0.10959393580128562</v>
      </c>
      <c r="M1403">
        <f t="shared" si="70"/>
        <v>0</v>
      </c>
    </row>
    <row r="1404" spans="1:13">
      <c r="A1404" s="1"/>
      <c r="B1404" s="1" t="s">
        <v>51</v>
      </c>
      <c r="C1404" s="1">
        <v>0.5</v>
      </c>
      <c r="D1404" s="1">
        <v>180</v>
      </c>
      <c r="E1404" s="1">
        <v>1.4080962853438299</v>
      </c>
      <c r="F1404" s="1">
        <v>178.44446021468301</v>
      </c>
      <c r="G1404" s="1">
        <v>0.90809628534383402</v>
      </c>
      <c r="H1404" s="1">
        <v>-1.5555397853172499</v>
      </c>
      <c r="I1404" s="1">
        <v>0</v>
      </c>
      <c r="J1404" s="1">
        <v>0</v>
      </c>
      <c r="K1404" s="9">
        <f t="shared" si="71"/>
        <v>1.4080962853438299</v>
      </c>
      <c r="L1404">
        <f t="shared" si="69"/>
        <v>1.555539785316995</v>
      </c>
      <c r="M1404">
        <f t="shared" si="70"/>
        <v>0</v>
      </c>
    </row>
    <row r="1405" spans="1:13">
      <c r="A1405" s="1"/>
      <c r="B1405" s="1" t="s">
        <v>51</v>
      </c>
      <c r="C1405" s="1">
        <v>1.5</v>
      </c>
      <c r="D1405" s="1">
        <v>180</v>
      </c>
      <c r="E1405" s="1">
        <v>1.09814979336909</v>
      </c>
      <c r="F1405" s="1">
        <v>178.27490740333801</v>
      </c>
      <c r="G1405" s="1">
        <v>-0.40185020663091198</v>
      </c>
      <c r="H1405" s="1">
        <v>-1.7250925966624799</v>
      </c>
      <c r="I1405" s="1">
        <v>0</v>
      </c>
      <c r="J1405" s="1">
        <v>0</v>
      </c>
      <c r="K1405" s="9">
        <f t="shared" si="71"/>
        <v>1.09814979336909</v>
      </c>
      <c r="L1405">
        <f t="shared" si="69"/>
        <v>1.7250925966619945</v>
      </c>
      <c r="M1405">
        <f t="shared" si="70"/>
        <v>0</v>
      </c>
    </row>
    <row r="1406" spans="1:13">
      <c r="A1406" s="1"/>
      <c r="B1406" s="1" t="s">
        <v>51</v>
      </c>
      <c r="C1406" s="1">
        <v>1.5</v>
      </c>
      <c r="D1406" s="1">
        <v>180</v>
      </c>
      <c r="E1406" s="1">
        <v>1.34711589714299</v>
      </c>
      <c r="F1406" s="1">
        <v>177.27473399650901</v>
      </c>
      <c r="G1406" s="1">
        <v>-0.15288410285700901</v>
      </c>
      <c r="H1406" s="1">
        <v>-2.7252660034904999</v>
      </c>
      <c r="I1406" s="1">
        <v>0</v>
      </c>
      <c r="J1406" s="1">
        <v>0</v>
      </c>
      <c r="K1406" s="9">
        <f t="shared" si="71"/>
        <v>1.34711589714299</v>
      </c>
      <c r="L1406">
        <f t="shared" si="69"/>
        <v>2.7252660034909866</v>
      </c>
      <c r="M1406">
        <f t="shared" si="70"/>
        <v>0</v>
      </c>
    </row>
    <row r="1407" spans="1:13">
      <c r="A1407" s="1"/>
      <c r="B1407" s="1" t="s">
        <v>51</v>
      </c>
      <c r="C1407" s="1">
        <v>0.7</v>
      </c>
      <c r="D1407" s="1">
        <v>180</v>
      </c>
      <c r="E1407" s="1">
        <v>1.5574736219672101</v>
      </c>
      <c r="F1407" s="1">
        <v>179.35390582689601</v>
      </c>
      <c r="G1407" s="1">
        <v>0.857473621967212</v>
      </c>
      <c r="H1407" s="1">
        <v>-0.64609417310430195</v>
      </c>
      <c r="I1407" s="1">
        <v>0</v>
      </c>
      <c r="J1407" s="1">
        <v>0</v>
      </c>
      <c r="K1407" s="9">
        <f t="shared" si="71"/>
        <v>1.5574736219672101</v>
      </c>
      <c r="L1407">
        <f t="shared" si="69"/>
        <v>0.64609417310398953</v>
      </c>
      <c r="M1407">
        <f t="shared" si="70"/>
        <v>0</v>
      </c>
    </row>
    <row r="1408" spans="1:13">
      <c r="A1408" s="1"/>
      <c r="B1408" s="1" t="s">
        <v>51</v>
      </c>
      <c r="C1408" s="1">
        <v>0.35</v>
      </c>
      <c r="D1408" s="1">
        <v>0</v>
      </c>
      <c r="E1408" s="1">
        <v>1.99670912067259</v>
      </c>
      <c r="F1408" s="1">
        <v>179.051333818476</v>
      </c>
      <c r="G1408" s="1">
        <v>1.6467091206725899</v>
      </c>
      <c r="H1408" s="1">
        <v>179.051333818476</v>
      </c>
      <c r="I1408" s="1">
        <v>1</v>
      </c>
      <c r="J1408" s="1">
        <v>0</v>
      </c>
      <c r="K1408" s="9">
        <f t="shared" si="71"/>
        <v>1.99670912067259</v>
      </c>
      <c r="L1408">
        <f t="shared" si="69"/>
        <v>0.94866618152400406</v>
      </c>
      <c r="M1408">
        <f t="shared" si="70"/>
        <v>1</v>
      </c>
    </row>
    <row r="1409" spans="1:13">
      <c r="A1409" s="1"/>
      <c r="B1409" s="1" t="s">
        <v>51</v>
      </c>
      <c r="C1409" s="1">
        <v>1.5</v>
      </c>
      <c r="D1409" s="1">
        <v>0</v>
      </c>
      <c r="E1409" s="1">
        <v>1.1079848507221299</v>
      </c>
      <c r="F1409" s="1">
        <v>0.106845152630569</v>
      </c>
      <c r="G1409" s="1">
        <v>-0.39201514927786901</v>
      </c>
      <c r="H1409" s="1">
        <v>0.106845152630569</v>
      </c>
      <c r="I1409" s="1">
        <v>0</v>
      </c>
      <c r="J1409" s="1">
        <v>0</v>
      </c>
      <c r="K1409" s="9">
        <f t="shared" si="71"/>
        <v>1.1079848507221299</v>
      </c>
      <c r="L1409">
        <f t="shared" si="69"/>
        <v>0.10684515263056937</v>
      </c>
      <c r="M1409">
        <f t="shared" si="70"/>
        <v>0</v>
      </c>
    </row>
    <row r="1410" spans="1:13">
      <c r="A1410" s="1"/>
      <c r="B1410" s="1" t="s">
        <v>51</v>
      </c>
      <c r="C1410" s="1">
        <v>1</v>
      </c>
      <c r="D1410" s="1">
        <v>135</v>
      </c>
      <c r="E1410" s="1">
        <v>1.62278284853252</v>
      </c>
      <c r="F1410" s="1">
        <v>144.73157328791001</v>
      </c>
      <c r="G1410" s="1">
        <v>0.62278284853251997</v>
      </c>
      <c r="H1410" s="1">
        <v>9.7315732879097308</v>
      </c>
      <c r="I1410" s="1">
        <v>0</v>
      </c>
      <c r="J1410" s="1">
        <v>0</v>
      </c>
      <c r="K1410" s="9">
        <f t="shared" si="71"/>
        <v>1.62278284853252</v>
      </c>
      <c r="L1410">
        <f t="shared" si="69"/>
        <v>9.7315732879100096</v>
      </c>
      <c r="M1410">
        <f t="shared" si="70"/>
        <v>0</v>
      </c>
    </row>
    <row r="1411" spans="1:13">
      <c r="A1411" s="1"/>
      <c r="B1411" s="1" t="s">
        <v>51</v>
      </c>
      <c r="C1411" s="1">
        <v>1.5</v>
      </c>
      <c r="D1411" s="1">
        <v>135</v>
      </c>
      <c r="E1411" s="1">
        <v>1.20378495380701</v>
      </c>
      <c r="F1411" s="1">
        <v>143.567728960094</v>
      </c>
      <c r="G1411" s="1">
        <v>-0.296215046192989</v>
      </c>
      <c r="H1411" s="1">
        <v>8.5677289600939197</v>
      </c>
      <c r="I1411" s="1">
        <v>0</v>
      </c>
      <c r="J1411" s="1">
        <v>0</v>
      </c>
      <c r="K1411" s="9">
        <f t="shared" si="71"/>
        <v>1.20378495380701</v>
      </c>
      <c r="L1411">
        <f t="shared" ref="L1411:L1474" si="72">IF(J1411=1, "", IF(D1411=90, ABS(MOD(F1411-D1411+180, 360)-180), ABS(IF(ABS(MOD(F1411-(180-D1411)+180, 360)-180) &lt; ABS(MOD(F1411-D1411+180, 360)-180), MOD(F1411-(180-D1411)+180, 360)-180, MOD(F1411-D1411+180, 360)-180))))</f>
        <v>8.5677289600940014</v>
      </c>
      <c r="M1411">
        <f t="shared" si="70"/>
        <v>0</v>
      </c>
    </row>
    <row r="1412" spans="1:13">
      <c r="A1412" s="1"/>
      <c r="B1412" s="1" t="s">
        <v>51</v>
      </c>
      <c r="C1412" s="1">
        <v>0.5</v>
      </c>
      <c r="D1412" s="1">
        <v>180</v>
      </c>
      <c r="E1412" s="1">
        <v>1.1598598412774701</v>
      </c>
      <c r="F1412" s="1">
        <v>178.87719751536201</v>
      </c>
      <c r="G1412" s="1">
        <v>0.659859841277468</v>
      </c>
      <c r="H1412" s="1">
        <v>-1.1228024846382101</v>
      </c>
      <c r="I1412" s="1">
        <v>0</v>
      </c>
      <c r="J1412" s="1">
        <v>0</v>
      </c>
      <c r="K1412" s="9">
        <f t="shared" si="71"/>
        <v>1.1598598412774701</v>
      </c>
      <c r="L1412">
        <f t="shared" si="72"/>
        <v>1.1228024846379867</v>
      </c>
      <c r="M1412">
        <f t="shared" ref="M1412:M1475" si="73">IF(OR(J1412=1, D1412=90), 0, IF(ABS(MOD(F1412-(180-D1412)+180, 360)-180) &lt; ABS(MOD(F1412-D1412+180, 360)-180), 1, 0))</f>
        <v>0</v>
      </c>
    </row>
    <row r="1413" spans="1:13">
      <c r="A1413" s="1"/>
      <c r="B1413" s="1" t="s">
        <v>51</v>
      </c>
      <c r="C1413" s="1">
        <v>0.7</v>
      </c>
      <c r="D1413" s="1">
        <v>0</v>
      </c>
      <c r="E1413" s="1">
        <v>0.705298735049393</v>
      </c>
      <c r="F1413" s="1">
        <v>1.4268525831696199</v>
      </c>
      <c r="G1413" s="1">
        <v>5.2987350493928203E-3</v>
      </c>
      <c r="H1413" s="1">
        <v>1.4268525831696199</v>
      </c>
      <c r="I1413" s="1">
        <v>0</v>
      </c>
      <c r="J1413" s="1">
        <v>0</v>
      </c>
      <c r="K1413" s="9">
        <f t="shared" si="71"/>
        <v>0.705298735049393</v>
      </c>
      <c r="L1413">
        <f t="shared" si="72"/>
        <v>1.4268525831696195</v>
      </c>
      <c r="M1413">
        <f t="shared" si="73"/>
        <v>0</v>
      </c>
    </row>
    <row r="1414" spans="1:13">
      <c r="A1414" s="1"/>
      <c r="B1414" s="1" t="s">
        <v>51</v>
      </c>
      <c r="C1414" s="1">
        <v>1</v>
      </c>
      <c r="D1414" s="1">
        <v>90</v>
      </c>
      <c r="E1414" s="1">
        <v>1.61372936469353</v>
      </c>
      <c r="F1414" s="1">
        <v>89.541496827245098</v>
      </c>
      <c r="G1414" s="1">
        <v>0.61372936469353201</v>
      </c>
      <c r="H1414" s="1">
        <v>-0.45850317275494501</v>
      </c>
      <c r="I1414" s="1">
        <v>0</v>
      </c>
      <c r="J1414" s="1">
        <v>0</v>
      </c>
      <c r="K1414" s="9">
        <f t="shared" si="71"/>
        <v>1.61372936469353</v>
      </c>
      <c r="L1414">
        <f t="shared" si="72"/>
        <v>0.45850317275488806</v>
      </c>
      <c r="M1414">
        <f t="shared" si="73"/>
        <v>0</v>
      </c>
    </row>
    <row r="1415" spans="1:13">
      <c r="A1415" s="1"/>
      <c r="B1415" s="1" t="s">
        <v>51</v>
      </c>
      <c r="C1415" s="1">
        <v>0.35</v>
      </c>
      <c r="D1415" s="1">
        <v>0</v>
      </c>
      <c r="E1415" s="1">
        <v>1.1957968757405999</v>
      </c>
      <c r="F1415" s="1">
        <v>179.901000911457</v>
      </c>
      <c r="G1415" s="1">
        <v>0.84579687574060403</v>
      </c>
      <c r="H1415" s="1">
        <v>179.901000911457</v>
      </c>
      <c r="I1415" s="1">
        <v>1</v>
      </c>
      <c r="J1415" s="1">
        <v>0</v>
      </c>
      <c r="K1415" s="9">
        <f t="shared" si="71"/>
        <v>1.1957968757405999</v>
      </c>
      <c r="L1415">
        <f t="shared" si="72"/>
        <v>9.8999088542996105E-2</v>
      </c>
      <c r="M1415">
        <f t="shared" si="73"/>
        <v>1</v>
      </c>
    </row>
    <row r="1416" spans="1:13">
      <c r="A1416" s="1"/>
      <c r="B1416" s="1" t="s">
        <v>51</v>
      </c>
      <c r="C1416" s="1">
        <v>1.5</v>
      </c>
      <c r="D1416" s="1">
        <v>90</v>
      </c>
      <c r="E1416" s="1">
        <v>0.931874260837951</v>
      </c>
      <c r="F1416" s="1">
        <v>89.523604829669907</v>
      </c>
      <c r="G1416" s="1">
        <v>-0.568125739162049</v>
      </c>
      <c r="H1416" s="1">
        <v>-0.476395170330079</v>
      </c>
      <c r="I1416" s="1">
        <v>0</v>
      </c>
      <c r="J1416" s="1">
        <v>0</v>
      </c>
      <c r="K1416" s="9">
        <f t="shared" si="71"/>
        <v>0.931874260837951</v>
      </c>
      <c r="L1416">
        <f t="shared" si="72"/>
        <v>0.47639517033007905</v>
      </c>
      <c r="M1416">
        <f t="shared" si="73"/>
        <v>0</v>
      </c>
    </row>
    <row r="1417" spans="1:13">
      <c r="A1417" s="1"/>
      <c r="B1417" s="1" t="s">
        <v>51</v>
      </c>
      <c r="C1417" s="1">
        <v>0.35</v>
      </c>
      <c r="D1417" s="1">
        <v>0</v>
      </c>
      <c r="E1417" s="1">
        <v>1.9403595832331</v>
      </c>
      <c r="F1417" s="1">
        <v>1.5864815268253101</v>
      </c>
      <c r="G1417" s="1">
        <v>1.5903595832330999</v>
      </c>
      <c r="H1417" s="1">
        <v>1.5864815268253101</v>
      </c>
      <c r="I1417" s="1">
        <v>0</v>
      </c>
      <c r="J1417" s="1">
        <v>0</v>
      </c>
      <c r="K1417" s="9">
        <f t="shared" ref="K1417:K1480" si="74">IF(J1417=1, "", E1417)</f>
        <v>1.9403595832331</v>
      </c>
      <c r="L1417">
        <f t="shared" si="72"/>
        <v>1.5864815268253096</v>
      </c>
      <c r="M1417">
        <f t="shared" si="73"/>
        <v>0</v>
      </c>
    </row>
    <row r="1418" spans="1:13">
      <c r="A1418" s="1"/>
      <c r="B1418" s="1" t="s">
        <v>51</v>
      </c>
      <c r="C1418" s="1">
        <v>0.7</v>
      </c>
      <c r="D1418" s="1">
        <v>0</v>
      </c>
      <c r="E1418" s="1">
        <v>1.2940572810055599</v>
      </c>
      <c r="F1418" s="1">
        <v>0.77761951755212499</v>
      </c>
      <c r="G1418" s="1">
        <v>0.59405728100556399</v>
      </c>
      <c r="H1418" s="1">
        <v>0.77761951755212499</v>
      </c>
      <c r="I1418" s="1">
        <v>0</v>
      </c>
      <c r="J1418" s="1">
        <v>0</v>
      </c>
      <c r="K1418" s="9">
        <f t="shared" si="74"/>
        <v>1.2940572810055599</v>
      </c>
      <c r="L1418">
        <f t="shared" si="72"/>
        <v>0.77761951755212522</v>
      </c>
      <c r="M1418">
        <f t="shared" si="73"/>
        <v>0</v>
      </c>
    </row>
    <row r="1419" spans="1:13">
      <c r="A1419" s="1"/>
      <c r="B1419" s="1" t="s">
        <v>51</v>
      </c>
      <c r="C1419" s="1">
        <v>0.7</v>
      </c>
      <c r="D1419" s="1">
        <v>180</v>
      </c>
      <c r="E1419" s="1">
        <v>1.40387387102808</v>
      </c>
      <c r="F1419" s="1">
        <v>177.384993430842</v>
      </c>
      <c r="G1419" s="1">
        <v>0.70387387102808296</v>
      </c>
      <c r="H1419" s="1">
        <v>-2.6150065691579698</v>
      </c>
      <c r="I1419" s="1">
        <v>0</v>
      </c>
      <c r="J1419" s="1">
        <v>0</v>
      </c>
      <c r="K1419" s="9">
        <f t="shared" si="74"/>
        <v>1.40387387102808</v>
      </c>
      <c r="L1419">
        <f t="shared" si="72"/>
        <v>2.6150065691579982</v>
      </c>
      <c r="M1419">
        <f t="shared" si="73"/>
        <v>0</v>
      </c>
    </row>
    <row r="1420" spans="1:13">
      <c r="A1420" s="1"/>
      <c r="B1420" s="1" t="s">
        <v>51</v>
      </c>
      <c r="C1420" s="1">
        <v>0.5</v>
      </c>
      <c r="D1420" s="1">
        <v>135</v>
      </c>
      <c r="E1420" s="1">
        <v>1.6200907260263799</v>
      </c>
      <c r="F1420" s="1">
        <v>143.309128247508</v>
      </c>
      <c r="G1420" s="1">
        <v>1.1200907260263799</v>
      </c>
      <c r="H1420" s="1">
        <v>8.3091282475082799</v>
      </c>
      <c r="I1420" s="1">
        <v>0</v>
      </c>
      <c r="J1420" s="1">
        <v>0</v>
      </c>
      <c r="K1420" s="9">
        <f t="shared" si="74"/>
        <v>1.6200907260263799</v>
      </c>
      <c r="L1420">
        <f t="shared" si="72"/>
        <v>8.3091282475079993</v>
      </c>
      <c r="M1420">
        <f t="shared" si="73"/>
        <v>0</v>
      </c>
    </row>
    <row r="1421" spans="1:13">
      <c r="A1421" s="1"/>
      <c r="B1421" s="1" t="s">
        <v>51</v>
      </c>
      <c r="C1421" s="1">
        <v>0.5</v>
      </c>
      <c r="D1421" s="1">
        <v>45</v>
      </c>
      <c r="E1421" s="1">
        <v>1.10382061407522</v>
      </c>
      <c r="F1421" s="1">
        <v>60.724037006885297</v>
      </c>
      <c r="G1421" s="1">
        <v>0.60382061407521803</v>
      </c>
      <c r="H1421" s="1">
        <v>15.7240370068853</v>
      </c>
      <c r="I1421" s="1">
        <v>0</v>
      </c>
      <c r="J1421" s="1">
        <v>0</v>
      </c>
      <c r="K1421" s="9">
        <f t="shared" si="74"/>
        <v>1.10382061407522</v>
      </c>
      <c r="L1421">
        <f t="shared" si="72"/>
        <v>15.724037006885283</v>
      </c>
      <c r="M1421">
        <f t="shared" si="73"/>
        <v>0</v>
      </c>
    </row>
    <row r="1422" spans="1:13">
      <c r="A1422" s="1"/>
      <c r="B1422" s="1" t="s">
        <v>51</v>
      </c>
      <c r="C1422" s="1">
        <v>0.7</v>
      </c>
      <c r="D1422" s="1">
        <v>135</v>
      </c>
      <c r="E1422" s="1">
        <v>1.38187152820726</v>
      </c>
      <c r="F1422" s="1">
        <v>125.276259676012</v>
      </c>
      <c r="G1422" s="1">
        <v>0.68187152820725605</v>
      </c>
      <c r="H1422" s="1">
        <v>-9.7237403239876095</v>
      </c>
      <c r="I1422" s="1">
        <v>0</v>
      </c>
      <c r="J1422" s="1">
        <v>0</v>
      </c>
      <c r="K1422" s="9">
        <f t="shared" si="74"/>
        <v>1.38187152820726</v>
      </c>
      <c r="L1422">
        <f t="shared" si="72"/>
        <v>9.7237403239880109</v>
      </c>
      <c r="M1422">
        <f t="shared" si="73"/>
        <v>0</v>
      </c>
    </row>
    <row r="1423" spans="1:13">
      <c r="A1423" s="1"/>
      <c r="B1423" s="1" t="s">
        <v>51</v>
      </c>
      <c r="C1423" s="1">
        <v>1</v>
      </c>
      <c r="D1423" s="1">
        <v>180</v>
      </c>
      <c r="E1423" s="1">
        <v>1.6763333756941201</v>
      </c>
      <c r="F1423" s="1">
        <v>179.223155681024</v>
      </c>
      <c r="G1423" s="1">
        <v>0.676333375694119</v>
      </c>
      <c r="H1423" s="1">
        <v>-0.77684431897557704</v>
      </c>
      <c r="I1423" s="1">
        <v>0</v>
      </c>
      <c r="J1423" s="1">
        <v>0</v>
      </c>
      <c r="K1423" s="9">
        <f t="shared" si="74"/>
        <v>1.6763333756941201</v>
      </c>
      <c r="L1423">
        <f t="shared" si="72"/>
        <v>0.77684431897600348</v>
      </c>
      <c r="M1423">
        <f t="shared" si="73"/>
        <v>0</v>
      </c>
    </row>
    <row r="1424" spans="1:13">
      <c r="A1424" s="1"/>
      <c r="B1424" s="1" t="s">
        <v>51</v>
      </c>
      <c r="C1424" s="1">
        <v>0.7</v>
      </c>
      <c r="D1424" s="1">
        <v>45</v>
      </c>
      <c r="E1424" s="1">
        <v>1.33008762604703</v>
      </c>
      <c r="F1424" s="1">
        <v>61.085874125274799</v>
      </c>
      <c r="G1424" s="1">
        <v>0.63008762604702895</v>
      </c>
      <c r="H1424" s="1">
        <v>16.085874125274799</v>
      </c>
      <c r="I1424" s="1">
        <v>0</v>
      </c>
      <c r="J1424" s="1">
        <v>0</v>
      </c>
      <c r="K1424" s="9">
        <f t="shared" si="74"/>
        <v>1.33008762604703</v>
      </c>
      <c r="L1424">
        <f t="shared" si="72"/>
        <v>16.085874125274813</v>
      </c>
      <c r="M1424">
        <f t="shared" si="73"/>
        <v>0</v>
      </c>
    </row>
    <row r="1425" spans="1:13">
      <c r="A1425" s="1"/>
      <c r="B1425" s="1" t="s">
        <v>51</v>
      </c>
      <c r="C1425" s="1">
        <v>0.5</v>
      </c>
      <c r="D1425" s="1">
        <v>180</v>
      </c>
      <c r="E1425" s="1">
        <v>1.3671165212761101</v>
      </c>
      <c r="F1425" s="1">
        <v>177.964636082222</v>
      </c>
      <c r="G1425" s="1">
        <v>0.86711652127610905</v>
      </c>
      <c r="H1425" s="1">
        <v>-2.0353639177779401</v>
      </c>
      <c r="I1425" s="1">
        <v>0</v>
      </c>
      <c r="J1425" s="1">
        <v>0</v>
      </c>
      <c r="K1425" s="9">
        <f t="shared" si="74"/>
        <v>1.3671165212761101</v>
      </c>
      <c r="L1425">
        <f t="shared" si="72"/>
        <v>2.0353639177779996</v>
      </c>
      <c r="M1425">
        <f t="shared" si="73"/>
        <v>0</v>
      </c>
    </row>
    <row r="1426" spans="1:13">
      <c r="A1426" s="1"/>
      <c r="B1426" s="1" t="s">
        <v>51</v>
      </c>
      <c r="C1426" s="1">
        <v>1.5</v>
      </c>
      <c r="D1426" s="1">
        <v>135</v>
      </c>
      <c r="E1426" s="1">
        <v>1.5415249347856499</v>
      </c>
      <c r="F1426" s="1">
        <v>136.507078626642</v>
      </c>
      <c r="G1426" s="1">
        <v>4.1524934785650301E-2</v>
      </c>
      <c r="H1426" s="1">
        <v>1.5070786266418299</v>
      </c>
      <c r="I1426" s="1">
        <v>0</v>
      </c>
      <c r="J1426" s="1">
        <v>0</v>
      </c>
      <c r="K1426" s="9">
        <f t="shared" si="74"/>
        <v>1.5415249347856499</v>
      </c>
      <c r="L1426">
        <f t="shared" si="72"/>
        <v>1.5070786266419987</v>
      </c>
      <c r="M1426">
        <f t="shared" si="73"/>
        <v>0</v>
      </c>
    </row>
    <row r="1427" spans="1:13">
      <c r="A1427" s="1"/>
      <c r="B1427" s="1" t="s">
        <v>51</v>
      </c>
      <c r="C1427" s="1">
        <v>0.7</v>
      </c>
      <c r="D1427" s="1">
        <v>135</v>
      </c>
      <c r="E1427" s="1">
        <v>1.4445792879776</v>
      </c>
      <c r="F1427" s="1">
        <v>148.91326872066301</v>
      </c>
      <c r="G1427" s="1">
        <v>0.74457928797759998</v>
      </c>
      <c r="H1427" s="1">
        <v>13.913268720662799</v>
      </c>
      <c r="I1427" s="1">
        <v>0</v>
      </c>
      <c r="J1427" s="1">
        <v>0</v>
      </c>
      <c r="K1427" s="9">
        <f t="shared" si="74"/>
        <v>1.4445792879776</v>
      </c>
      <c r="L1427">
        <f t="shared" si="72"/>
        <v>13.913268720663012</v>
      </c>
      <c r="M1427">
        <f t="shared" si="73"/>
        <v>0</v>
      </c>
    </row>
    <row r="1428" spans="1:13">
      <c r="A1428" s="1"/>
      <c r="B1428" s="1" t="s">
        <v>51</v>
      </c>
      <c r="C1428" s="1">
        <v>0.5</v>
      </c>
      <c r="D1428" s="1">
        <v>90</v>
      </c>
      <c r="E1428" s="1">
        <v>1.04034475493579</v>
      </c>
      <c r="F1428" s="1">
        <v>89.573276662342394</v>
      </c>
      <c r="G1428" s="1">
        <v>0.54034475493579504</v>
      </c>
      <c r="H1428" s="1">
        <v>-0.42672333765756298</v>
      </c>
      <c r="I1428" s="1">
        <v>0</v>
      </c>
      <c r="J1428" s="1">
        <v>0</v>
      </c>
      <c r="K1428" s="9">
        <f t="shared" si="74"/>
        <v>1.04034475493579</v>
      </c>
      <c r="L1428">
        <f t="shared" si="72"/>
        <v>0.42672333765762005</v>
      </c>
      <c r="M1428">
        <f t="shared" si="73"/>
        <v>0</v>
      </c>
    </row>
    <row r="1429" spans="1:13">
      <c r="A1429" s="1"/>
      <c r="B1429" s="1" t="s">
        <v>51</v>
      </c>
      <c r="C1429" s="1">
        <v>0.35</v>
      </c>
      <c r="D1429" s="1">
        <v>45</v>
      </c>
      <c r="E1429" s="1">
        <v>0.94741505969762996</v>
      </c>
      <c r="F1429" s="1">
        <v>48.514330453404298</v>
      </c>
      <c r="G1429" s="1">
        <v>0.59741505969762998</v>
      </c>
      <c r="H1429" s="1">
        <v>3.5143304534042801</v>
      </c>
      <c r="I1429" s="1">
        <v>0</v>
      </c>
      <c r="J1429" s="1">
        <v>0</v>
      </c>
      <c r="K1429" s="9">
        <f t="shared" si="74"/>
        <v>0.94741505969762996</v>
      </c>
      <c r="L1429">
        <f t="shared" si="72"/>
        <v>3.5143304534042841</v>
      </c>
      <c r="M1429">
        <f t="shared" si="73"/>
        <v>0</v>
      </c>
    </row>
    <row r="1430" spans="1:13">
      <c r="A1430" s="1"/>
      <c r="B1430" s="1" t="s">
        <v>51</v>
      </c>
      <c r="C1430" s="1">
        <v>1</v>
      </c>
      <c r="D1430" s="1">
        <v>0</v>
      </c>
      <c r="E1430" s="1">
        <v>0.79825085094844905</v>
      </c>
      <c r="F1430" s="1">
        <v>1.26067451351736</v>
      </c>
      <c r="G1430" s="1">
        <v>-0.201749149051551</v>
      </c>
      <c r="H1430" s="1">
        <v>1.26067451351736</v>
      </c>
      <c r="I1430" s="1">
        <v>0</v>
      </c>
      <c r="J1430" s="1">
        <v>0</v>
      </c>
      <c r="K1430" s="9">
        <f t="shared" si="74"/>
        <v>0.79825085094844905</v>
      </c>
      <c r="L1430">
        <f t="shared" si="72"/>
        <v>1.2606745135173583</v>
      </c>
      <c r="M1430">
        <f t="shared" si="73"/>
        <v>0</v>
      </c>
    </row>
    <row r="1431" spans="1:13">
      <c r="A1431" s="1"/>
      <c r="B1431" s="1" t="s">
        <v>51</v>
      </c>
      <c r="C1431" s="1">
        <v>0.7</v>
      </c>
      <c r="D1431" s="1">
        <v>135</v>
      </c>
      <c r="E1431" s="1">
        <v>0.92419208053729396</v>
      </c>
      <c r="F1431" s="1">
        <v>136.83446903239201</v>
      </c>
      <c r="G1431" s="1">
        <v>0.224192080537294</v>
      </c>
      <c r="H1431" s="1">
        <v>1.8344690323917201</v>
      </c>
      <c r="I1431" s="1">
        <v>0</v>
      </c>
      <c r="J1431" s="1">
        <v>0</v>
      </c>
      <c r="K1431" s="9">
        <f t="shared" si="74"/>
        <v>0.92419208053729396</v>
      </c>
      <c r="L1431">
        <f t="shared" si="72"/>
        <v>1.8344690323920076</v>
      </c>
      <c r="M1431">
        <f t="shared" si="73"/>
        <v>0</v>
      </c>
    </row>
    <row r="1432" spans="1:13">
      <c r="A1432" s="1"/>
      <c r="B1432" s="1" t="s">
        <v>51</v>
      </c>
      <c r="C1432" s="1">
        <v>1</v>
      </c>
      <c r="D1432" s="1">
        <v>180</v>
      </c>
      <c r="E1432" s="1">
        <v>1.39236053214674</v>
      </c>
      <c r="F1432" s="1">
        <v>178.852112010513</v>
      </c>
      <c r="G1432" s="1">
        <v>0.39236053214673899</v>
      </c>
      <c r="H1432" s="1">
        <v>-1.1478879894868901</v>
      </c>
      <c r="I1432" s="1">
        <v>0</v>
      </c>
      <c r="J1432" s="1">
        <v>0</v>
      </c>
      <c r="K1432" s="9">
        <f t="shared" si="74"/>
        <v>1.39236053214674</v>
      </c>
      <c r="L1432">
        <f t="shared" si="72"/>
        <v>1.1478879894870033</v>
      </c>
      <c r="M1432">
        <f t="shared" si="73"/>
        <v>0</v>
      </c>
    </row>
    <row r="1433" spans="1:13">
      <c r="A1433" s="1"/>
      <c r="B1433" s="1" t="s">
        <v>51</v>
      </c>
      <c r="C1433" s="1">
        <v>1.5</v>
      </c>
      <c r="D1433" s="1">
        <v>135</v>
      </c>
      <c r="E1433" s="1">
        <v>1.45698413529568</v>
      </c>
      <c r="F1433" s="1">
        <v>135.014363444049</v>
      </c>
      <c r="G1433" s="1">
        <v>-4.3015864704324197E-2</v>
      </c>
      <c r="H1433" s="1">
        <v>1.43634440493088E-2</v>
      </c>
      <c r="I1433" s="1">
        <v>0</v>
      </c>
      <c r="J1433" s="1">
        <v>0</v>
      </c>
      <c r="K1433" s="9">
        <f t="shared" si="74"/>
        <v>1.45698413529568</v>
      </c>
      <c r="L1433">
        <f t="shared" si="72"/>
        <v>1.4363444048996143E-2</v>
      </c>
      <c r="M1433">
        <f t="shared" si="73"/>
        <v>0</v>
      </c>
    </row>
    <row r="1434" spans="1:13">
      <c r="A1434" s="1"/>
      <c r="B1434" s="1" t="s">
        <v>51</v>
      </c>
      <c r="C1434" s="1">
        <v>0.35</v>
      </c>
      <c r="D1434" s="1">
        <v>90</v>
      </c>
      <c r="E1434" s="1">
        <v>0.730760386666508</v>
      </c>
      <c r="F1434" s="1">
        <v>91.822800681849301</v>
      </c>
      <c r="G1434" s="1">
        <v>0.38076038666650802</v>
      </c>
      <c r="H1434" s="1">
        <v>1.8228006818493401</v>
      </c>
      <c r="I1434" s="1">
        <v>1</v>
      </c>
      <c r="J1434" s="1">
        <v>0</v>
      </c>
      <c r="K1434" s="9">
        <f t="shared" si="74"/>
        <v>0.730760386666508</v>
      </c>
      <c r="L1434">
        <f t="shared" si="72"/>
        <v>1.8228006818492872</v>
      </c>
      <c r="M1434">
        <f t="shared" si="73"/>
        <v>0</v>
      </c>
    </row>
    <row r="1435" spans="1:13">
      <c r="A1435" s="1"/>
      <c r="B1435" s="1" t="s">
        <v>51</v>
      </c>
      <c r="C1435" s="1">
        <v>0.7</v>
      </c>
      <c r="D1435" s="1">
        <v>180</v>
      </c>
      <c r="E1435" s="1">
        <v>1.42318200588002</v>
      </c>
      <c r="F1435" s="1">
        <v>179.29293734562901</v>
      </c>
      <c r="G1435" s="1">
        <v>0.72318200588002202</v>
      </c>
      <c r="H1435" s="1">
        <v>-0.70706265437149796</v>
      </c>
      <c r="I1435" s="1">
        <v>0</v>
      </c>
      <c r="J1435" s="1">
        <v>0</v>
      </c>
      <c r="K1435" s="9">
        <f t="shared" si="74"/>
        <v>1.42318200588002</v>
      </c>
      <c r="L1435">
        <f t="shared" si="72"/>
        <v>0.70706265437098637</v>
      </c>
      <c r="M1435">
        <f t="shared" si="73"/>
        <v>0</v>
      </c>
    </row>
    <row r="1436" spans="1:13">
      <c r="A1436" s="1"/>
      <c r="B1436" s="1" t="s">
        <v>51</v>
      </c>
      <c r="C1436" s="1">
        <v>0.7</v>
      </c>
      <c r="D1436" s="1">
        <v>0</v>
      </c>
      <c r="E1436" s="1">
        <v>0.64310245202746197</v>
      </c>
      <c r="F1436" s="1">
        <v>-0.276122100945486</v>
      </c>
      <c r="G1436" s="1">
        <v>-5.6897547972538001E-2</v>
      </c>
      <c r="H1436" s="1">
        <v>-0.276122100945486</v>
      </c>
      <c r="I1436" s="1">
        <v>0</v>
      </c>
      <c r="J1436" s="1">
        <v>0</v>
      </c>
      <c r="K1436" s="9">
        <f t="shared" si="74"/>
        <v>0.64310245202746197</v>
      </c>
      <c r="L1436">
        <f t="shared" si="72"/>
        <v>0.27612210094548573</v>
      </c>
      <c r="M1436">
        <f t="shared" si="73"/>
        <v>0</v>
      </c>
    </row>
    <row r="1437" spans="1:13">
      <c r="A1437" s="1"/>
      <c r="B1437" s="1" t="s">
        <v>51</v>
      </c>
      <c r="C1437" s="1">
        <v>0.35</v>
      </c>
      <c r="D1437" s="1">
        <v>135</v>
      </c>
      <c r="E1437" s="1">
        <v>1.10712481890109</v>
      </c>
      <c r="F1437" s="1">
        <v>140.129397883644</v>
      </c>
      <c r="G1437" s="1">
        <v>0.75712481890108996</v>
      </c>
      <c r="H1437" s="1">
        <v>5.1293978836438896</v>
      </c>
      <c r="I1437" s="1">
        <v>0</v>
      </c>
      <c r="J1437" s="1">
        <v>0</v>
      </c>
      <c r="K1437" s="9">
        <f t="shared" si="74"/>
        <v>1.10712481890109</v>
      </c>
      <c r="L1437">
        <f t="shared" si="72"/>
        <v>5.1293978836440033</v>
      </c>
      <c r="M1437">
        <f t="shared" si="73"/>
        <v>0</v>
      </c>
    </row>
    <row r="1438" spans="1:13">
      <c r="A1438" s="1"/>
      <c r="B1438" s="1" t="s">
        <v>51</v>
      </c>
      <c r="C1438" s="1">
        <v>1</v>
      </c>
      <c r="D1438" s="1">
        <v>45</v>
      </c>
      <c r="E1438" s="1">
        <v>0.63301203255290395</v>
      </c>
      <c r="F1438" s="1">
        <v>48.937225164824099</v>
      </c>
      <c r="G1438" s="1">
        <v>-0.366987967447096</v>
      </c>
      <c r="H1438" s="1">
        <v>3.9372251648240999</v>
      </c>
      <c r="I1438" s="1">
        <v>0</v>
      </c>
      <c r="J1438" s="1">
        <v>0</v>
      </c>
      <c r="K1438" s="9">
        <f t="shared" si="74"/>
        <v>0.63301203255290395</v>
      </c>
      <c r="L1438">
        <f t="shared" si="72"/>
        <v>3.937225164824099</v>
      </c>
      <c r="M1438">
        <f t="shared" si="73"/>
        <v>0</v>
      </c>
    </row>
    <row r="1439" spans="1:13">
      <c r="A1439" s="1"/>
      <c r="B1439" s="1" t="s">
        <v>51</v>
      </c>
      <c r="C1439" s="1">
        <v>1.5</v>
      </c>
      <c r="D1439" s="1">
        <v>45</v>
      </c>
      <c r="E1439" s="1">
        <v>0.78612574282424397</v>
      </c>
      <c r="F1439" s="1">
        <v>48.1694935189457</v>
      </c>
      <c r="G1439" s="1">
        <v>-0.71387425717575603</v>
      </c>
      <c r="H1439" s="1">
        <v>3.1694935189456701</v>
      </c>
      <c r="I1439" s="1">
        <v>0</v>
      </c>
      <c r="J1439" s="1">
        <v>0</v>
      </c>
      <c r="K1439" s="9">
        <f t="shared" si="74"/>
        <v>0.78612574282424397</v>
      </c>
      <c r="L1439">
        <f t="shared" si="72"/>
        <v>3.1694935189456999</v>
      </c>
      <c r="M1439">
        <f t="shared" si="73"/>
        <v>0</v>
      </c>
    </row>
    <row r="1440" spans="1:13">
      <c r="A1440" s="1"/>
      <c r="B1440" s="1" t="s">
        <v>51</v>
      </c>
      <c r="C1440" s="1">
        <v>1</v>
      </c>
      <c r="D1440" s="1">
        <v>45</v>
      </c>
      <c r="E1440" s="1">
        <v>1.05901232931477</v>
      </c>
      <c r="F1440" s="1">
        <v>45.968342836825997</v>
      </c>
      <c r="G1440" s="1">
        <v>5.9012329314766403E-2</v>
      </c>
      <c r="H1440" s="1">
        <v>0.96834283682602496</v>
      </c>
      <c r="I1440" s="1">
        <v>0</v>
      </c>
      <c r="J1440" s="1">
        <v>0</v>
      </c>
      <c r="K1440" s="9">
        <f t="shared" si="74"/>
        <v>1.05901232931477</v>
      </c>
      <c r="L1440">
        <f t="shared" si="72"/>
        <v>0.96834283682599676</v>
      </c>
      <c r="M1440">
        <f t="shared" si="73"/>
        <v>0</v>
      </c>
    </row>
    <row r="1441" spans="1:13">
      <c r="A1441" s="1"/>
      <c r="B1441" s="1" t="s">
        <v>51</v>
      </c>
      <c r="C1441" s="1">
        <v>0.35</v>
      </c>
      <c r="D1441" s="1">
        <v>45</v>
      </c>
      <c r="E1441" s="1">
        <v>1.87720125387748</v>
      </c>
      <c r="F1441" s="1">
        <v>90.551813505814593</v>
      </c>
      <c r="G1441" s="1">
        <v>1.52720125387748</v>
      </c>
      <c r="H1441" s="1">
        <v>45.5518135058146</v>
      </c>
      <c r="I1441" s="1">
        <v>1</v>
      </c>
      <c r="J1441" s="1">
        <v>0</v>
      </c>
      <c r="K1441" s="9">
        <f t="shared" si="74"/>
        <v>1.87720125387748</v>
      </c>
      <c r="L1441">
        <f t="shared" si="72"/>
        <v>44.448186494185393</v>
      </c>
      <c r="M1441">
        <f t="shared" si="73"/>
        <v>1</v>
      </c>
    </row>
    <row r="1442" spans="1:13">
      <c r="A1442" s="1"/>
      <c r="B1442" s="1" t="s">
        <v>51</v>
      </c>
      <c r="C1442" s="1">
        <v>1</v>
      </c>
      <c r="D1442" s="1">
        <v>45</v>
      </c>
      <c r="E1442" s="1">
        <v>1.68498719426712</v>
      </c>
      <c r="F1442" s="1">
        <v>73.892956505925099</v>
      </c>
      <c r="G1442" s="1">
        <v>0.68498719426712096</v>
      </c>
      <c r="H1442" s="1">
        <v>28.892956505925099</v>
      </c>
      <c r="I1442" s="1">
        <v>0</v>
      </c>
      <c r="J1442" s="1">
        <v>0</v>
      </c>
      <c r="K1442" s="9">
        <f t="shared" si="74"/>
        <v>1.68498719426712</v>
      </c>
      <c r="L1442">
        <f t="shared" si="72"/>
        <v>28.892956505925099</v>
      </c>
      <c r="M1442">
        <f t="shared" si="73"/>
        <v>0</v>
      </c>
    </row>
    <row r="1443" spans="1:13">
      <c r="A1443" s="1"/>
      <c r="B1443" s="1" t="s">
        <v>51</v>
      </c>
      <c r="C1443" s="1">
        <v>0.7</v>
      </c>
      <c r="D1443" s="1">
        <v>45</v>
      </c>
      <c r="E1443" s="1">
        <v>1.7836359207457499</v>
      </c>
      <c r="F1443" s="1">
        <v>60.792289487661101</v>
      </c>
      <c r="G1443" s="1">
        <v>1.08363592074575</v>
      </c>
      <c r="H1443" s="1">
        <v>15.792289487661099</v>
      </c>
      <c r="I1443" s="1">
        <v>0</v>
      </c>
      <c r="J1443" s="1">
        <v>0</v>
      </c>
      <c r="K1443" s="9">
        <f t="shared" si="74"/>
        <v>1.7836359207457499</v>
      </c>
      <c r="L1443">
        <f t="shared" si="72"/>
        <v>15.792289487661094</v>
      </c>
      <c r="M1443">
        <f t="shared" si="73"/>
        <v>0</v>
      </c>
    </row>
    <row r="1444" spans="1:13">
      <c r="A1444" s="1"/>
      <c r="B1444" s="1" t="s">
        <v>51</v>
      </c>
      <c r="C1444" s="1">
        <v>1.5</v>
      </c>
      <c r="D1444" s="1">
        <v>45</v>
      </c>
      <c r="E1444" s="1">
        <v>1.6840796108826599</v>
      </c>
      <c r="F1444" s="1">
        <v>49.091814268270198</v>
      </c>
      <c r="G1444" s="1">
        <v>0.18407961088265501</v>
      </c>
      <c r="H1444" s="1">
        <v>4.0918142682701601</v>
      </c>
      <c r="I1444" s="1">
        <v>0</v>
      </c>
      <c r="J1444" s="1">
        <v>0</v>
      </c>
      <c r="K1444" s="9">
        <f t="shared" si="74"/>
        <v>1.6840796108826599</v>
      </c>
      <c r="L1444">
        <f t="shared" si="72"/>
        <v>4.0918142682701841</v>
      </c>
      <c r="M1444">
        <f t="shared" si="73"/>
        <v>0</v>
      </c>
    </row>
    <row r="1445" spans="1:13">
      <c r="A1445" s="1"/>
      <c r="B1445" s="1" t="s">
        <v>51</v>
      </c>
      <c r="C1445" s="1">
        <v>1.5</v>
      </c>
      <c r="D1445" s="1">
        <v>180</v>
      </c>
      <c r="E1445" s="1">
        <v>1.8879754292889901</v>
      </c>
      <c r="F1445" s="1">
        <v>179.78053707516099</v>
      </c>
      <c r="G1445" s="1">
        <v>0.38797542928898898</v>
      </c>
      <c r="H1445" s="1">
        <v>-0.21946292483892199</v>
      </c>
      <c r="I1445" s="1">
        <v>0</v>
      </c>
      <c r="J1445" s="1">
        <v>0</v>
      </c>
      <c r="K1445" s="9">
        <f t="shared" si="74"/>
        <v>1.8879754292889901</v>
      </c>
      <c r="L1445">
        <f t="shared" si="72"/>
        <v>0.2194629248390072</v>
      </c>
      <c r="M1445">
        <f t="shared" si="73"/>
        <v>0</v>
      </c>
    </row>
    <row r="1446" spans="1:13">
      <c r="A1446" s="1"/>
      <c r="B1446" s="1" t="s">
        <v>51</v>
      </c>
      <c r="C1446" s="1">
        <v>0.35</v>
      </c>
      <c r="D1446" s="1">
        <v>45</v>
      </c>
      <c r="E1446" s="1">
        <v>0.49827472728922101</v>
      </c>
      <c r="F1446" s="1">
        <v>87.920672379684405</v>
      </c>
      <c r="G1446" s="1">
        <v>0.148274727289221</v>
      </c>
      <c r="H1446" s="1">
        <v>42.920672379684397</v>
      </c>
      <c r="I1446" s="1">
        <v>0</v>
      </c>
      <c r="J1446" s="1">
        <v>0</v>
      </c>
      <c r="K1446" s="9">
        <f t="shared" si="74"/>
        <v>0.49827472728922101</v>
      </c>
      <c r="L1446">
        <f t="shared" si="72"/>
        <v>42.92067237968439</v>
      </c>
      <c r="M1446">
        <f t="shared" si="73"/>
        <v>0</v>
      </c>
    </row>
    <row r="1447" spans="1:13">
      <c r="A1447" s="1"/>
      <c r="B1447" s="1" t="s">
        <v>51</v>
      </c>
      <c r="C1447" s="1">
        <v>0.5</v>
      </c>
      <c r="D1447" s="1">
        <v>45</v>
      </c>
      <c r="E1447" s="1">
        <v>0.49827472728922101</v>
      </c>
      <c r="F1447" s="1">
        <v>87.920672379684405</v>
      </c>
      <c r="G1447" s="1">
        <v>-1.7252727107789901E-3</v>
      </c>
      <c r="H1447" s="1">
        <v>42.920672379684397</v>
      </c>
      <c r="I1447" s="1">
        <v>0</v>
      </c>
      <c r="J1447" s="1">
        <v>0</v>
      </c>
      <c r="K1447" s="9">
        <f t="shared" si="74"/>
        <v>0.49827472728922101</v>
      </c>
      <c r="L1447">
        <f t="shared" si="72"/>
        <v>42.92067237968439</v>
      </c>
      <c r="M1447">
        <f t="shared" si="73"/>
        <v>0</v>
      </c>
    </row>
    <row r="1448" spans="1:13">
      <c r="A1448" s="1"/>
      <c r="B1448" s="1" t="s">
        <v>51</v>
      </c>
      <c r="C1448" s="1">
        <v>1.5</v>
      </c>
      <c r="D1448" s="1">
        <v>90</v>
      </c>
      <c r="E1448" s="1">
        <v>1.0506753143517</v>
      </c>
      <c r="F1448" s="1">
        <v>90.422527587510501</v>
      </c>
      <c r="G1448" s="1">
        <v>-0.44932468564830003</v>
      </c>
      <c r="H1448" s="1">
        <v>0.42252758751050101</v>
      </c>
      <c r="I1448" s="1">
        <v>1</v>
      </c>
      <c r="J1448" s="1">
        <v>0</v>
      </c>
      <c r="K1448" s="9">
        <f t="shared" si="74"/>
        <v>1.0506753143517</v>
      </c>
      <c r="L1448">
        <f t="shared" si="72"/>
        <v>0.42252758751050123</v>
      </c>
      <c r="M1448">
        <f t="shared" si="73"/>
        <v>0</v>
      </c>
    </row>
    <row r="1449" spans="1:13">
      <c r="A1449" s="1"/>
      <c r="B1449" s="1" t="s">
        <v>51</v>
      </c>
      <c r="C1449" s="1">
        <v>1.5</v>
      </c>
      <c r="D1449" s="1">
        <v>135</v>
      </c>
      <c r="E1449" s="1">
        <v>1.4387271764103999</v>
      </c>
      <c r="F1449" s="1">
        <v>135.16000303028599</v>
      </c>
      <c r="G1449" s="1">
        <v>-6.12728235896014E-2</v>
      </c>
      <c r="H1449" s="1">
        <v>0.160003030286475</v>
      </c>
      <c r="I1449" s="1">
        <v>0</v>
      </c>
      <c r="J1449" s="1">
        <v>0</v>
      </c>
      <c r="K1449" s="9">
        <f t="shared" si="74"/>
        <v>1.4387271764103999</v>
      </c>
      <c r="L1449">
        <f t="shared" si="72"/>
        <v>0.16000303028599205</v>
      </c>
      <c r="M1449">
        <f t="shared" si="73"/>
        <v>0</v>
      </c>
    </row>
    <row r="1450" spans="1:13">
      <c r="A1450" s="1"/>
      <c r="B1450" s="1" t="s">
        <v>51</v>
      </c>
      <c r="C1450" s="1">
        <v>0.5</v>
      </c>
      <c r="D1450" s="1">
        <v>135</v>
      </c>
      <c r="E1450" s="1">
        <v>1.3839552527890999</v>
      </c>
      <c r="F1450" s="1">
        <v>135.317550554241</v>
      </c>
      <c r="G1450" s="1">
        <v>0.88395525278910103</v>
      </c>
      <c r="H1450" s="1">
        <v>0.31755055424133599</v>
      </c>
      <c r="I1450" s="1">
        <v>0</v>
      </c>
      <c r="J1450" s="1">
        <v>0</v>
      </c>
      <c r="K1450" s="9">
        <f t="shared" si="74"/>
        <v>1.3839552527890999</v>
      </c>
      <c r="L1450">
        <f t="shared" si="72"/>
        <v>0.3175505542409951</v>
      </c>
      <c r="M1450">
        <f t="shared" si="73"/>
        <v>0</v>
      </c>
    </row>
    <row r="1451" spans="1:13">
      <c r="A1451" s="1"/>
      <c r="B1451" s="1" t="s">
        <v>51</v>
      </c>
      <c r="C1451" s="1">
        <v>1.5</v>
      </c>
      <c r="D1451" s="1">
        <v>45</v>
      </c>
      <c r="E1451" s="1">
        <v>1.1284857359685401</v>
      </c>
      <c r="F1451" s="1">
        <v>88.5574166859152</v>
      </c>
      <c r="G1451" s="1">
        <v>-0.37151426403146398</v>
      </c>
      <c r="H1451" s="1">
        <v>43.5574166859152</v>
      </c>
      <c r="I1451" s="1">
        <v>0</v>
      </c>
      <c r="J1451" s="1">
        <v>0</v>
      </c>
      <c r="K1451" s="9">
        <f t="shared" si="74"/>
        <v>1.1284857359685401</v>
      </c>
      <c r="L1451">
        <f t="shared" si="72"/>
        <v>43.5574166859152</v>
      </c>
      <c r="M1451">
        <f t="shared" si="73"/>
        <v>0</v>
      </c>
    </row>
    <row r="1452" spans="1:13">
      <c r="A1452" s="1"/>
      <c r="B1452" s="1" t="s">
        <v>51</v>
      </c>
      <c r="C1452" s="1">
        <v>0.5</v>
      </c>
      <c r="D1452" s="1">
        <v>90</v>
      </c>
      <c r="E1452" s="1">
        <v>1.37145016295666</v>
      </c>
      <c r="F1452" s="1">
        <v>88.381296110128304</v>
      </c>
      <c r="G1452" s="1">
        <v>0.871450162956658</v>
      </c>
      <c r="H1452" s="1">
        <v>-1.6187038898716499</v>
      </c>
      <c r="I1452" s="1">
        <v>0</v>
      </c>
      <c r="J1452" s="1">
        <v>0</v>
      </c>
      <c r="K1452" s="9">
        <f t="shared" si="74"/>
        <v>1.37145016295666</v>
      </c>
      <c r="L1452">
        <f t="shared" si="72"/>
        <v>1.6187038898717105</v>
      </c>
      <c r="M1452">
        <f t="shared" si="73"/>
        <v>0</v>
      </c>
    </row>
    <row r="1453" spans="1:13">
      <c r="A1453" s="1"/>
      <c r="B1453" s="1" t="s">
        <v>51</v>
      </c>
      <c r="C1453" s="1">
        <v>1.5</v>
      </c>
      <c r="D1453" s="1">
        <v>180</v>
      </c>
      <c r="E1453" s="1">
        <v>1.13396251347993</v>
      </c>
      <c r="F1453" s="1">
        <v>-179.06038125353501</v>
      </c>
      <c r="G1453" s="1">
        <v>-0.36603748652006801</v>
      </c>
      <c r="H1453" s="1">
        <v>0.93961874646515797</v>
      </c>
      <c r="I1453" s="1">
        <v>1</v>
      </c>
      <c r="J1453" s="1">
        <v>0</v>
      </c>
      <c r="K1453" s="9">
        <f t="shared" si="74"/>
        <v>1.13396251347993</v>
      </c>
      <c r="L1453">
        <f t="shared" si="72"/>
        <v>0.939618746464987</v>
      </c>
      <c r="M1453">
        <f t="shared" si="73"/>
        <v>0</v>
      </c>
    </row>
    <row r="1454" spans="1:13">
      <c r="A1454" s="1"/>
      <c r="B1454" s="1" t="s">
        <v>51</v>
      </c>
      <c r="C1454" s="1">
        <v>0.5</v>
      </c>
      <c r="D1454" s="1">
        <v>90</v>
      </c>
      <c r="E1454" s="1">
        <v>1.0662962844741199</v>
      </c>
      <c r="F1454" s="1">
        <v>90.971492297298298</v>
      </c>
      <c r="G1454" s="1">
        <v>0.56629628447412395</v>
      </c>
      <c r="H1454" s="1">
        <v>0.97149229729825504</v>
      </c>
      <c r="I1454" s="1">
        <v>1</v>
      </c>
      <c r="J1454" s="1">
        <v>0</v>
      </c>
      <c r="K1454" s="9">
        <f t="shared" si="74"/>
        <v>1.0662962844741199</v>
      </c>
      <c r="L1454">
        <f t="shared" si="72"/>
        <v>0.97149229729831177</v>
      </c>
      <c r="M1454">
        <f t="shared" si="73"/>
        <v>0</v>
      </c>
    </row>
    <row r="1455" spans="1:13">
      <c r="A1455" s="1"/>
      <c r="B1455" s="1" t="s">
        <v>51</v>
      </c>
      <c r="C1455" s="1">
        <v>0.7</v>
      </c>
      <c r="D1455" s="1">
        <v>135</v>
      </c>
      <c r="E1455" s="1">
        <v>1.42199664913975</v>
      </c>
      <c r="F1455" s="1">
        <v>137.664710179558</v>
      </c>
      <c r="G1455" s="1">
        <v>0.72199664913974604</v>
      </c>
      <c r="H1455" s="1">
        <v>2.6647101795578001</v>
      </c>
      <c r="I1455" s="1">
        <v>0</v>
      </c>
      <c r="J1455" s="1">
        <v>0</v>
      </c>
      <c r="K1455" s="9">
        <f t="shared" si="74"/>
        <v>1.42199664913975</v>
      </c>
      <c r="L1455">
        <f t="shared" si="72"/>
        <v>2.6647101795579999</v>
      </c>
      <c r="M1455">
        <f t="shared" si="73"/>
        <v>0</v>
      </c>
    </row>
    <row r="1456" spans="1:13">
      <c r="A1456" s="1"/>
      <c r="B1456" s="1" t="s">
        <v>51</v>
      </c>
      <c r="C1456" s="1">
        <v>0.5</v>
      </c>
      <c r="D1456" s="1">
        <v>0</v>
      </c>
      <c r="E1456" s="1">
        <v>0.77227474736214696</v>
      </c>
      <c r="F1456" s="1">
        <v>-0.61317556771663795</v>
      </c>
      <c r="G1456" s="1">
        <v>0.27227474736214702</v>
      </c>
      <c r="H1456" s="1">
        <v>-0.61317556771663795</v>
      </c>
      <c r="I1456" s="1">
        <v>0</v>
      </c>
      <c r="J1456" s="1">
        <v>0</v>
      </c>
      <c r="K1456" s="9">
        <f t="shared" si="74"/>
        <v>0.77227474736214696</v>
      </c>
      <c r="L1456">
        <f t="shared" si="72"/>
        <v>0.61317556771663817</v>
      </c>
      <c r="M1456">
        <f t="shared" si="73"/>
        <v>0</v>
      </c>
    </row>
    <row r="1457" spans="1:13">
      <c r="A1457" s="1"/>
      <c r="B1457" s="1" t="s">
        <v>51</v>
      </c>
      <c r="C1457" s="1">
        <v>0.5</v>
      </c>
      <c r="D1457" s="1">
        <v>180</v>
      </c>
      <c r="E1457" s="1">
        <v>0.85001575112438899</v>
      </c>
      <c r="F1457" s="1">
        <v>178.467833833085</v>
      </c>
      <c r="G1457" s="1">
        <v>0.35001575112438899</v>
      </c>
      <c r="H1457" s="1">
        <v>-1.5321661669148601</v>
      </c>
      <c r="I1457" s="1">
        <v>0</v>
      </c>
      <c r="J1457" s="1">
        <v>0</v>
      </c>
      <c r="K1457" s="9">
        <f t="shared" si="74"/>
        <v>0.85001575112438899</v>
      </c>
      <c r="L1457">
        <f t="shared" si="72"/>
        <v>1.5321661669150046</v>
      </c>
      <c r="M1457">
        <f t="shared" si="73"/>
        <v>0</v>
      </c>
    </row>
    <row r="1458" spans="1:13">
      <c r="A1458" s="1"/>
      <c r="B1458" s="1" t="s">
        <v>51</v>
      </c>
      <c r="C1458" s="1">
        <v>1</v>
      </c>
      <c r="D1458" s="1">
        <v>90</v>
      </c>
      <c r="E1458" s="1">
        <v>0.916436771684497</v>
      </c>
      <c r="F1458" s="1">
        <v>89.192615740688098</v>
      </c>
      <c r="G1458" s="1">
        <v>-8.3563228315502794E-2</v>
      </c>
      <c r="H1458" s="1">
        <v>-0.80738425931190205</v>
      </c>
      <c r="I1458" s="1">
        <v>0</v>
      </c>
      <c r="J1458" s="1">
        <v>0</v>
      </c>
      <c r="K1458" s="9">
        <f t="shared" si="74"/>
        <v>0.916436771684497</v>
      </c>
      <c r="L1458">
        <f t="shared" si="72"/>
        <v>0.8073842593119025</v>
      </c>
      <c r="M1458">
        <f t="shared" si="73"/>
        <v>0</v>
      </c>
    </row>
    <row r="1459" spans="1:13">
      <c r="A1459" s="1"/>
      <c r="B1459" s="1" t="s">
        <v>51</v>
      </c>
      <c r="C1459" s="1">
        <v>1.5</v>
      </c>
      <c r="D1459" s="1">
        <v>0</v>
      </c>
      <c r="E1459" s="1">
        <v>0.61214517140617697</v>
      </c>
      <c r="F1459" s="1">
        <v>0.67688067147173603</v>
      </c>
      <c r="G1459" s="1">
        <v>-0.88785482859382303</v>
      </c>
      <c r="H1459" s="1">
        <v>0.67688067147173603</v>
      </c>
      <c r="I1459" s="1">
        <v>0</v>
      </c>
      <c r="J1459" s="1">
        <v>0</v>
      </c>
      <c r="K1459" s="9">
        <f t="shared" si="74"/>
        <v>0.61214517140617697</v>
      </c>
      <c r="L1459">
        <f t="shared" si="72"/>
        <v>0.6768806714717357</v>
      </c>
      <c r="M1459">
        <f t="shared" si="73"/>
        <v>0</v>
      </c>
    </row>
    <row r="1460" spans="1:13">
      <c r="A1460" s="1"/>
      <c r="B1460" s="1" t="s">
        <v>51</v>
      </c>
      <c r="C1460" s="1">
        <v>0.7</v>
      </c>
      <c r="D1460" s="1">
        <v>45</v>
      </c>
      <c r="E1460" s="1">
        <v>0.87506281352071202</v>
      </c>
      <c r="F1460" s="1">
        <v>60.469064461887399</v>
      </c>
      <c r="G1460" s="1">
        <v>0.17506281352071201</v>
      </c>
      <c r="H1460" s="1">
        <v>15.469064461887401</v>
      </c>
      <c r="I1460" s="1">
        <v>0</v>
      </c>
      <c r="J1460" s="1">
        <v>0</v>
      </c>
      <c r="K1460" s="9">
        <f t="shared" si="74"/>
        <v>0.87506281352071202</v>
      </c>
      <c r="L1460">
        <f t="shared" si="72"/>
        <v>15.469064461887399</v>
      </c>
      <c r="M1460">
        <f t="shared" si="73"/>
        <v>0</v>
      </c>
    </row>
    <row r="1461" spans="1:13">
      <c r="A1461" s="1"/>
      <c r="B1461" s="1" t="s">
        <v>51</v>
      </c>
      <c r="C1461" s="1">
        <v>1</v>
      </c>
      <c r="D1461" s="1">
        <v>135</v>
      </c>
      <c r="E1461" s="1">
        <v>1.38547747413755</v>
      </c>
      <c r="F1461" s="1">
        <v>132.295242816902</v>
      </c>
      <c r="G1461" s="1">
        <v>0.38547747413755001</v>
      </c>
      <c r="H1461" s="1">
        <v>-2.7047571830983101</v>
      </c>
      <c r="I1461" s="1">
        <v>0</v>
      </c>
      <c r="J1461" s="1">
        <v>0</v>
      </c>
      <c r="K1461" s="9">
        <f t="shared" si="74"/>
        <v>1.38547747413755</v>
      </c>
      <c r="L1461">
        <f t="shared" si="72"/>
        <v>2.7047571830979962</v>
      </c>
      <c r="M1461">
        <f t="shared" si="73"/>
        <v>0</v>
      </c>
    </row>
    <row r="1462" spans="1:13">
      <c r="A1462" s="1"/>
      <c r="B1462" s="1" t="s">
        <v>51</v>
      </c>
      <c r="C1462" s="1">
        <v>0.7</v>
      </c>
      <c r="D1462" s="1">
        <v>45</v>
      </c>
      <c r="E1462" s="1">
        <v>0.90663684604817096</v>
      </c>
      <c r="F1462" s="1">
        <v>87.877695417869404</v>
      </c>
      <c r="G1462" s="1">
        <v>0.20663684604817101</v>
      </c>
      <c r="H1462" s="1">
        <v>42.877695417869397</v>
      </c>
      <c r="I1462" s="1">
        <v>0</v>
      </c>
      <c r="J1462" s="1">
        <v>0</v>
      </c>
      <c r="K1462" s="9">
        <f t="shared" si="74"/>
        <v>0.90663684604817096</v>
      </c>
      <c r="L1462">
        <f t="shared" si="72"/>
        <v>42.877695417869404</v>
      </c>
      <c r="M1462">
        <f t="shared" si="73"/>
        <v>0</v>
      </c>
    </row>
    <row r="1463" spans="1:13">
      <c r="A1463" s="1"/>
      <c r="B1463" s="1" t="s">
        <v>51</v>
      </c>
      <c r="C1463" s="1">
        <v>0.5</v>
      </c>
      <c r="D1463" s="1">
        <v>0</v>
      </c>
      <c r="E1463" s="1">
        <v>0.65870791608986601</v>
      </c>
      <c r="F1463" s="1">
        <v>1.07838143693914</v>
      </c>
      <c r="G1463" s="1">
        <v>0.15870791608986601</v>
      </c>
      <c r="H1463" s="1">
        <v>1.07838143693914</v>
      </c>
      <c r="I1463" s="1">
        <v>0</v>
      </c>
      <c r="J1463" s="1">
        <v>0</v>
      </c>
      <c r="K1463" s="9">
        <f t="shared" si="74"/>
        <v>0.65870791608986601</v>
      </c>
      <c r="L1463">
        <f t="shared" si="72"/>
        <v>1.0783814369391393</v>
      </c>
      <c r="M1463">
        <f t="shared" si="73"/>
        <v>0</v>
      </c>
    </row>
    <row r="1464" spans="1:13">
      <c r="A1464" s="1"/>
      <c r="B1464" s="1" t="s">
        <v>51</v>
      </c>
      <c r="C1464" s="1">
        <v>0.5</v>
      </c>
      <c r="D1464" s="1">
        <v>135</v>
      </c>
      <c r="E1464" s="1">
        <v>1.4324731009296301</v>
      </c>
      <c r="F1464" s="1">
        <v>119.486055178002</v>
      </c>
      <c r="G1464" s="1">
        <v>0.93247310092962599</v>
      </c>
      <c r="H1464" s="1">
        <v>-15.5139448219982</v>
      </c>
      <c r="I1464" s="1">
        <v>0</v>
      </c>
      <c r="J1464" s="1">
        <v>0</v>
      </c>
      <c r="K1464" s="9">
        <f t="shared" si="74"/>
        <v>1.4324731009296301</v>
      </c>
      <c r="L1464">
        <f t="shared" si="72"/>
        <v>15.513944821997995</v>
      </c>
      <c r="M1464">
        <f t="shared" si="73"/>
        <v>0</v>
      </c>
    </row>
    <row r="1465" spans="1:13">
      <c r="A1465" s="1"/>
      <c r="B1465" s="1" t="s">
        <v>51</v>
      </c>
      <c r="C1465" s="1">
        <v>0.7</v>
      </c>
      <c r="D1465" s="1">
        <v>90</v>
      </c>
      <c r="E1465" s="1">
        <v>0.97841606613286802</v>
      </c>
      <c r="F1465" s="1">
        <v>89.243763828735695</v>
      </c>
      <c r="G1465" s="1">
        <v>0.27841606613286801</v>
      </c>
      <c r="H1465" s="1">
        <v>-0.756236171264277</v>
      </c>
      <c r="I1465" s="1">
        <v>0</v>
      </c>
      <c r="J1465" s="1">
        <v>0</v>
      </c>
      <c r="K1465" s="9">
        <f t="shared" si="74"/>
        <v>0.97841606613286802</v>
      </c>
      <c r="L1465">
        <f t="shared" si="72"/>
        <v>0.75623617126430531</v>
      </c>
      <c r="M1465">
        <f t="shared" si="73"/>
        <v>0</v>
      </c>
    </row>
    <row r="1466" spans="1:13">
      <c r="A1466" s="1"/>
      <c r="B1466" s="1" t="s">
        <v>51</v>
      </c>
      <c r="C1466" s="1">
        <v>1</v>
      </c>
      <c r="D1466" s="1">
        <v>90</v>
      </c>
      <c r="E1466" s="1">
        <v>0.76655291014710503</v>
      </c>
      <c r="F1466" s="1">
        <v>90.193044348744607</v>
      </c>
      <c r="G1466" s="1">
        <v>-0.233447089852895</v>
      </c>
      <c r="H1466" s="1">
        <v>0.19304434874465001</v>
      </c>
      <c r="I1466" s="1">
        <v>1</v>
      </c>
      <c r="J1466" s="1">
        <v>0</v>
      </c>
      <c r="K1466" s="9">
        <f t="shared" si="74"/>
        <v>0.76655291014710503</v>
      </c>
      <c r="L1466">
        <f t="shared" si="72"/>
        <v>0.19304434874459275</v>
      </c>
      <c r="M1466">
        <f t="shared" si="73"/>
        <v>0</v>
      </c>
    </row>
    <row r="1467" spans="1:13">
      <c r="A1467" s="1"/>
      <c r="B1467" s="1" t="s">
        <v>51</v>
      </c>
      <c r="C1467" s="1">
        <v>0.35</v>
      </c>
      <c r="D1467" s="1">
        <v>90</v>
      </c>
      <c r="E1467" s="1">
        <v>0.52909678022936002</v>
      </c>
      <c r="F1467" s="1">
        <v>88.601455079740106</v>
      </c>
      <c r="G1467" s="1">
        <v>0.17909678022935999</v>
      </c>
      <c r="H1467" s="1">
        <v>-1.3985449202598901</v>
      </c>
      <c r="I1467" s="1">
        <v>0</v>
      </c>
      <c r="J1467" s="1">
        <v>0</v>
      </c>
      <c r="K1467" s="9">
        <f t="shared" si="74"/>
        <v>0.52909678022936002</v>
      </c>
      <c r="L1467">
        <f t="shared" si="72"/>
        <v>1.3985449202598943</v>
      </c>
      <c r="M1467">
        <f t="shared" si="73"/>
        <v>0</v>
      </c>
    </row>
    <row r="1468" spans="1:13">
      <c r="A1468" s="1"/>
      <c r="B1468" s="1" t="s">
        <v>51</v>
      </c>
      <c r="C1468" s="1">
        <v>1.5</v>
      </c>
      <c r="D1468" s="1">
        <v>90</v>
      </c>
      <c r="E1468" s="1">
        <v>1.2419848771613</v>
      </c>
      <c r="F1468" s="1">
        <v>88.927616888389593</v>
      </c>
      <c r="G1468" s="1">
        <v>-0.25801512283870098</v>
      </c>
      <c r="H1468" s="1">
        <v>-1.0723831116104099</v>
      </c>
      <c r="I1468" s="1">
        <v>0</v>
      </c>
      <c r="J1468" s="1">
        <v>0</v>
      </c>
      <c r="K1468" s="9">
        <f t="shared" si="74"/>
        <v>1.2419848771613</v>
      </c>
      <c r="L1468">
        <f t="shared" si="72"/>
        <v>1.0723831116104066</v>
      </c>
      <c r="M1468">
        <f t="shared" si="73"/>
        <v>0</v>
      </c>
    </row>
    <row r="1469" spans="1:13">
      <c r="A1469" s="1"/>
      <c r="B1469" s="1" t="s">
        <v>51</v>
      </c>
      <c r="C1469" s="1">
        <v>1</v>
      </c>
      <c r="D1469" s="1">
        <v>0</v>
      </c>
      <c r="E1469" s="1">
        <v>0.64826369824026597</v>
      </c>
      <c r="F1469" s="1">
        <v>0.182615411951843</v>
      </c>
      <c r="G1469" s="1">
        <v>-0.35173630175973403</v>
      </c>
      <c r="H1469" s="1">
        <v>0.182615411951843</v>
      </c>
      <c r="I1469" s="1">
        <v>0</v>
      </c>
      <c r="J1469" s="1">
        <v>0</v>
      </c>
      <c r="K1469" s="9">
        <f t="shared" si="74"/>
        <v>0.64826369824026597</v>
      </c>
      <c r="L1469">
        <f t="shared" si="72"/>
        <v>0.1826154119518435</v>
      </c>
      <c r="M1469">
        <f t="shared" si="73"/>
        <v>0</v>
      </c>
    </row>
    <row r="1470" spans="1:13">
      <c r="A1470" s="1"/>
      <c r="B1470" s="1" t="s">
        <v>51</v>
      </c>
      <c r="C1470" s="1">
        <v>1.5</v>
      </c>
      <c r="D1470" s="1">
        <v>135</v>
      </c>
      <c r="E1470" s="1">
        <v>1.3191662471987899</v>
      </c>
      <c r="F1470" s="1">
        <v>132.79435331475099</v>
      </c>
      <c r="G1470" s="1">
        <v>-0.180833752801209</v>
      </c>
      <c r="H1470" s="1">
        <v>-2.2056466852491199</v>
      </c>
      <c r="I1470" s="1">
        <v>0</v>
      </c>
      <c r="J1470" s="1">
        <v>0</v>
      </c>
      <c r="K1470" s="9">
        <f t="shared" si="74"/>
        <v>1.3191662471987899</v>
      </c>
      <c r="L1470">
        <f t="shared" si="72"/>
        <v>2.2056466852490075</v>
      </c>
      <c r="M1470">
        <f t="shared" si="73"/>
        <v>0</v>
      </c>
    </row>
    <row r="1471" spans="1:13">
      <c r="A1471" s="1"/>
      <c r="B1471" s="1" t="s">
        <v>51</v>
      </c>
      <c r="C1471" s="1">
        <v>0.5</v>
      </c>
      <c r="D1471" s="1">
        <v>180</v>
      </c>
      <c r="E1471" s="1">
        <v>1.5008141892962299</v>
      </c>
      <c r="F1471" s="1">
        <v>178.935072011568</v>
      </c>
      <c r="G1471" s="1">
        <v>1.0008141892962299</v>
      </c>
      <c r="H1471" s="1">
        <v>-1.0649279884315801</v>
      </c>
      <c r="I1471" s="1">
        <v>0</v>
      </c>
      <c r="J1471" s="1">
        <v>0</v>
      </c>
      <c r="K1471" s="9">
        <f t="shared" si="74"/>
        <v>1.5008141892962299</v>
      </c>
      <c r="L1471">
        <f t="shared" si="72"/>
        <v>1.0649279884320038</v>
      </c>
      <c r="M1471">
        <f t="shared" si="73"/>
        <v>0</v>
      </c>
    </row>
    <row r="1472" spans="1:13">
      <c r="A1472" s="1"/>
      <c r="B1472" s="1" t="s">
        <v>51</v>
      </c>
      <c r="C1472" s="1">
        <v>1</v>
      </c>
      <c r="D1472" s="1">
        <v>0</v>
      </c>
      <c r="E1472" s="1">
        <v>0.96375485286760798</v>
      </c>
      <c r="F1472" s="1">
        <v>1.6585029002385501</v>
      </c>
      <c r="G1472" s="1">
        <v>-3.6245147132391603E-2</v>
      </c>
      <c r="H1472" s="1">
        <v>1.6585029002385501</v>
      </c>
      <c r="I1472" s="1">
        <v>0</v>
      </c>
      <c r="J1472" s="1">
        <v>0</v>
      </c>
      <c r="K1472" s="9">
        <f t="shared" si="74"/>
        <v>0.96375485286760798</v>
      </c>
      <c r="L1472">
        <f t="shared" si="72"/>
        <v>1.6585029002385454</v>
      </c>
      <c r="M1472">
        <f t="shared" si="73"/>
        <v>0</v>
      </c>
    </row>
    <row r="1473" spans="1:13">
      <c r="A1473" s="1"/>
      <c r="B1473" s="1" t="s">
        <v>51</v>
      </c>
      <c r="C1473" s="1">
        <v>1</v>
      </c>
      <c r="D1473" s="1">
        <v>135</v>
      </c>
      <c r="E1473" s="1">
        <v>0.98211237420194097</v>
      </c>
      <c r="F1473" s="1">
        <v>121.909554932305</v>
      </c>
      <c r="G1473" s="1">
        <v>-1.7887625798059401E-2</v>
      </c>
      <c r="H1473" s="1">
        <v>-13.0904450676954</v>
      </c>
      <c r="I1473" s="1">
        <v>0</v>
      </c>
      <c r="J1473" s="1">
        <v>0</v>
      </c>
      <c r="K1473" s="9">
        <f t="shared" si="74"/>
        <v>0.98211237420194097</v>
      </c>
      <c r="L1473">
        <f t="shared" si="72"/>
        <v>13.090445067694986</v>
      </c>
      <c r="M1473">
        <f t="shared" si="73"/>
        <v>0</v>
      </c>
    </row>
    <row r="1474" spans="1:13">
      <c r="A1474" s="1"/>
      <c r="B1474" s="1" t="s">
        <v>51</v>
      </c>
      <c r="C1474" s="1">
        <v>1</v>
      </c>
      <c r="D1474" s="1">
        <v>0</v>
      </c>
      <c r="E1474" s="1">
        <v>0.87055070227305698</v>
      </c>
      <c r="F1474" s="1">
        <v>1.15595975198585</v>
      </c>
      <c r="G1474" s="1">
        <v>-0.129449297726943</v>
      </c>
      <c r="H1474" s="1">
        <v>1.15595975198585</v>
      </c>
      <c r="I1474" s="1">
        <v>0</v>
      </c>
      <c r="J1474" s="1">
        <v>0</v>
      </c>
      <c r="K1474" s="9">
        <f t="shared" si="74"/>
        <v>0.87055070227305698</v>
      </c>
      <c r="L1474">
        <f t="shared" si="72"/>
        <v>1.1559597519858471</v>
      </c>
      <c r="M1474">
        <f t="shared" si="73"/>
        <v>0</v>
      </c>
    </row>
    <row r="1475" spans="1:13">
      <c r="A1475" s="1"/>
      <c r="B1475" s="1" t="s">
        <v>51</v>
      </c>
      <c r="C1475" s="1">
        <v>0.35</v>
      </c>
      <c r="D1475" s="1">
        <v>0</v>
      </c>
      <c r="E1475" s="1">
        <v>1.8466798189220199</v>
      </c>
      <c r="F1475" s="1">
        <v>179.61536278290299</v>
      </c>
      <c r="G1475" s="1">
        <v>1.4966798189220201</v>
      </c>
      <c r="H1475" s="1">
        <v>179.61536278290299</v>
      </c>
      <c r="I1475" s="1">
        <v>1</v>
      </c>
      <c r="J1475" s="1">
        <v>0</v>
      </c>
      <c r="K1475" s="9">
        <f t="shared" si="74"/>
        <v>1.8466798189220199</v>
      </c>
      <c r="L1475">
        <f t="shared" ref="L1475:L1538" si="75">IF(J1475=1, "", IF(D1475=90, ABS(MOD(F1475-D1475+180, 360)-180), ABS(IF(ABS(MOD(F1475-(180-D1475)+180, 360)-180) &lt; ABS(MOD(F1475-D1475+180, 360)-180), MOD(F1475-(180-D1475)+180, 360)-180, MOD(F1475-D1475+180, 360)-180))))</f>
        <v>0.38463721709700849</v>
      </c>
      <c r="M1475">
        <f t="shared" si="73"/>
        <v>1</v>
      </c>
    </row>
    <row r="1476" spans="1:13">
      <c r="A1476" s="1"/>
      <c r="B1476" s="1" t="s">
        <v>51</v>
      </c>
      <c r="C1476" s="1">
        <v>0.5</v>
      </c>
      <c r="D1476" s="1">
        <v>90</v>
      </c>
      <c r="E1476" s="1">
        <v>0.43615279281721198</v>
      </c>
      <c r="F1476" s="1">
        <v>88.303346228669596</v>
      </c>
      <c r="G1476" s="1">
        <v>-6.3847207182787497E-2</v>
      </c>
      <c r="H1476" s="1">
        <v>-1.69665377133038</v>
      </c>
      <c r="I1476" s="1">
        <v>0</v>
      </c>
      <c r="J1476" s="1">
        <v>0</v>
      </c>
      <c r="K1476" s="9">
        <f t="shared" si="74"/>
        <v>0.43615279281721198</v>
      </c>
      <c r="L1476">
        <f t="shared" si="75"/>
        <v>1.6966537713304035</v>
      </c>
      <c r="M1476">
        <f t="shared" ref="M1476:M1539" si="76">IF(OR(J1476=1, D1476=90), 0, IF(ABS(MOD(F1476-(180-D1476)+180, 360)-180) &lt; ABS(MOD(F1476-D1476+180, 360)-180), 1, 0))</f>
        <v>0</v>
      </c>
    </row>
    <row r="1477" spans="1:13">
      <c r="A1477" s="1"/>
      <c r="B1477" s="1" t="s">
        <v>51</v>
      </c>
      <c r="C1477" s="1">
        <v>1.5</v>
      </c>
      <c r="D1477" s="1">
        <v>0</v>
      </c>
      <c r="E1477" s="1">
        <v>0.44715398921646798</v>
      </c>
      <c r="F1477" s="1">
        <v>2.2509296993498</v>
      </c>
      <c r="G1477" s="1">
        <v>-1.05284601078353</v>
      </c>
      <c r="H1477" s="1">
        <v>2.2509296993498</v>
      </c>
      <c r="I1477" s="1">
        <v>0</v>
      </c>
      <c r="J1477" s="1">
        <v>0</v>
      </c>
      <c r="K1477" s="9">
        <f t="shared" si="74"/>
        <v>0.44715398921646798</v>
      </c>
      <c r="L1477">
        <f t="shared" si="75"/>
        <v>2.2509296993497969</v>
      </c>
      <c r="M1477">
        <f t="shared" si="76"/>
        <v>0</v>
      </c>
    </row>
    <row r="1478" spans="1:13">
      <c r="A1478" s="1"/>
      <c r="B1478" s="1" t="s">
        <v>51</v>
      </c>
      <c r="C1478" s="1">
        <v>1</v>
      </c>
      <c r="D1478" s="1">
        <v>180</v>
      </c>
      <c r="E1478" s="1">
        <v>1.2319569400474</v>
      </c>
      <c r="F1478" s="1">
        <v>-179.85585997826101</v>
      </c>
      <c r="G1478" s="1">
        <v>0.231956940047396</v>
      </c>
      <c r="H1478" s="1">
        <v>0.144140021738735</v>
      </c>
      <c r="I1478" s="1">
        <v>1</v>
      </c>
      <c r="J1478" s="1">
        <v>0</v>
      </c>
      <c r="K1478" s="9">
        <f t="shared" si="74"/>
        <v>1.2319569400474</v>
      </c>
      <c r="L1478">
        <f t="shared" si="75"/>
        <v>0.14414002173896279</v>
      </c>
      <c r="M1478">
        <f t="shared" si="76"/>
        <v>0</v>
      </c>
    </row>
    <row r="1479" spans="1:13">
      <c r="A1479" s="1"/>
      <c r="B1479" s="1" t="s">
        <v>51</v>
      </c>
      <c r="C1479" s="1">
        <v>0.7</v>
      </c>
      <c r="D1479" s="1">
        <v>135</v>
      </c>
      <c r="E1479" s="1">
        <v>1.0504213366980799</v>
      </c>
      <c r="F1479" s="1">
        <v>131.032196746528</v>
      </c>
      <c r="G1479" s="1">
        <v>0.35042133669807601</v>
      </c>
      <c r="H1479" s="1">
        <v>-3.9678032534724301</v>
      </c>
      <c r="I1479" s="1">
        <v>0</v>
      </c>
      <c r="J1479" s="1">
        <v>0</v>
      </c>
      <c r="K1479" s="9">
        <f t="shared" si="74"/>
        <v>1.0504213366980799</v>
      </c>
      <c r="L1479">
        <f t="shared" si="75"/>
        <v>3.9678032534719989</v>
      </c>
      <c r="M1479">
        <f t="shared" si="76"/>
        <v>0</v>
      </c>
    </row>
    <row r="1480" spans="1:13">
      <c r="A1480" s="1"/>
      <c r="B1480" s="1" t="s">
        <v>51</v>
      </c>
      <c r="C1480" s="1">
        <v>0.35</v>
      </c>
      <c r="D1480" s="1">
        <v>180</v>
      </c>
      <c r="E1480" s="1">
        <v>0.93277573807658098</v>
      </c>
      <c r="F1480" s="1">
        <v>178.28639915087601</v>
      </c>
      <c r="G1480" s="1">
        <v>0.58277573807658101</v>
      </c>
      <c r="H1480" s="1">
        <v>-1.71360084912351</v>
      </c>
      <c r="I1480" s="1">
        <v>0</v>
      </c>
      <c r="J1480" s="1">
        <v>0</v>
      </c>
      <c r="K1480" s="9">
        <f t="shared" si="74"/>
        <v>0.93277573807658098</v>
      </c>
      <c r="L1480">
        <f t="shared" si="75"/>
        <v>1.713600849123992</v>
      </c>
      <c r="M1480">
        <f t="shared" si="76"/>
        <v>0</v>
      </c>
    </row>
    <row r="1481" spans="1:13">
      <c r="A1481" s="1"/>
      <c r="B1481" s="1" t="s">
        <v>51</v>
      </c>
      <c r="C1481" s="1">
        <v>1.5</v>
      </c>
      <c r="D1481" s="1">
        <v>180</v>
      </c>
      <c r="E1481" s="1">
        <v>1.6659410271035</v>
      </c>
      <c r="F1481" s="1">
        <v>179.39597384973499</v>
      </c>
      <c r="G1481" s="1">
        <v>0.16594102710349601</v>
      </c>
      <c r="H1481" s="1">
        <v>-0.60402615026481499</v>
      </c>
      <c r="I1481" s="1">
        <v>0</v>
      </c>
      <c r="J1481" s="1">
        <v>0</v>
      </c>
      <c r="K1481" s="9">
        <f t="shared" ref="K1481:K1501" si="77">IF(J1481=1, "", E1481)</f>
        <v>1.6659410271035</v>
      </c>
      <c r="L1481">
        <f t="shared" si="75"/>
        <v>0.60402615026501394</v>
      </c>
      <c r="M1481">
        <f t="shared" si="76"/>
        <v>0</v>
      </c>
    </row>
    <row r="1482" spans="1:13">
      <c r="A1482" s="1"/>
      <c r="B1482" s="1" t="s">
        <v>51</v>
      </c>
      <c r="C1482" s="1">
        <v>0.5</v>
      </c>
      <c r="D1482" s="1">
        <v>45</v>
      </c>
      <c r="E1482" s="1">
        <v>0.99700143047686796</v>
      </c>
      <c r="F1482" s="1">
        <v>46.2385212365946</v>
      </c>
      <c r="G1482" s="1">
        <v>0.49700143047686801</v>
      </c>
      <c r="H1482" s="1">
        <v>1.2385212365946401</v>
      </c>
      <c r="I1482" s="1">
        <v>0</v>
      </c>
      <c r="J1482" s="1">
        <v>0</v>
      </c>
      <c r="K1482" s="9">
        <f t="shared" si="77"/>
        <v>0.99700143047686796</v>
      </c>
      <c r="L1482">
        <f t="shared" si="75"/>
        <v>1.2385212365946074</v>
      </c>
      <c r="M1482">
        <f t="shared" si="76"/>
        <v>0</v>
      </c>
    </row>
    <row r="1483" spans="1:13">
      <c r="A1483" s="1"/>
      <c r="B1483" s="1" t="s">
        <v>51</v>
      </c>
      <c r="C1483" s="1">
        <v>0.7</v>
      </c>
      <c r="D1483" s="1">
        <v>90</v>
      </c>
      <c r="E1483" s="1">
        <v>1.0820123092901099</v>
      </c>
      <c r="F1483" s="1">
        <v>88.495442449845896</v>
      </c>
      <c r="G1483" s="1">
        <v>0.38201230929010599</v>
      </c>
      <c r="H1483" s="1">
        <v>-1.50455755015406</v>
      </c>
      <c r="I1483" s="1">
        <v>0</v>
      </c>
      <c r="J1483" s="1">
        <v>0</v>
      </c>
      <c r="K1483" s="9">
        <f t="shared" si="77"/>
        <v>1.0820123092901099</v>
      </c>
      <c r="L1483">
        <f t="shared" si="75"/>
        <v>1.504557550154118</v>
      </c>
      <c r="M1483">
        <f t="shared" si="76"/>
        <v>0</v>
      </c>
    </row>
    <row r="1484" spans="1:13">
      <c r="A1484" s="1"/>
      <c r="B1484" s="1" t="s">
        <v>51</v>
      </c>
      <c r="C1484" s="1">
        <v>1.5</v>
      </c>
      <c r="D1484" s="1">
        <v>90</v>
      </c>
      <c r="E1484" s="1">
        <v>1.4589002341931401</v>
      </c>
      <c r="F1484" s="1">
        <v>89.087077944829502</v>
      </c>
      <c r="G1484" s="1">
        <v>-4.1099765806856599E-2</v>
      </c>
      <c r="H1484" s="1">
        <v>-0.91292205517049796</v>
      </c>
      <c r="I1484" s="1">
        <v>0</v>
      </c>
      <c r="J1484" s="1">
        <v>0</v>
      </c>
      <c r="K1484" s="9">
        <f t="shared" si="77"/>
        <v>1.4589002341931401</v>
      </c>
      <c r="L1484">
        <f t="shared" si="75"/>
        <v>0.91292205517049752</v>
      </c>
      <c r="M1484">
        <f t="shared" si="76"/>
        <v>0</v>
      </c>
    </row>
    <row r="1485" spans="1:13">
      <c r="A1485" s="1"/>
      <c r="B1485" s="1" t="s">
        <v>51</v>
      </c>
      <c r="C1485" s="1">
        <v>1.5</v>
      </c>
      <c r="D1485" s="1">
        <v>0</v>
      </c>
      <c r="E1485" s="1">
        <v>1.49027568333187</v>
      </c>
      <c r="F1485" s="1">
        <v>0.47662633929965598</v>
      </c>
      <c r="G1485" s="1">
        <v>-9.7243166681280097E-3</v>
      </c>
      <c r="H1485" s="1">
        <v>0.47662633929965598</v>
      </c>
      <c r="I1485" s="1">
        <v>0</v>
      </c>
      <c r="J1485" s="1">
        <v>0</v>
      </c>
      <c r="K1485" s="9">
        <f t="shared" si="77"/>
        <v>1.49027568333187</v>
      </c>
      <c r="L1485">
        <f t="shared" si="75"/>
        <v>0.47662633929965637</v>
      </c>
      <c r="M1485">
        <f t="shared" si="76"/>
        <v>0</v>
      </c>
    </row>
    <row r="1486" spans="1:13">
      <c r="A1486" s="1"/>
      <c r="B1486" s="1" t="s">
        <v>51</v>
      </c>
      <c r="C1486" s="1">
        <v>1</v>
      </c>
      <c r="D1486" s="1">
        <v>180</v>
      </c>
      <c r="E1486" s="1">
        <v>1.4696673720347</v>
      </c>
      <c r="F1486" s="1">
        <v>179.31530271704599</v>
      </c>
      <c r="G1486" s="1">
        <v>0.469667372034696</v>
      </c>
      <c r="H1486" s="1">
        <v>-0.68469728295406196</v>
      </c>
      <c r="I1486" s="1">
        <v>0</v>
      </c>
      <c r="J1486" s="1">
        <v>0</v>
      </c>
      <c r="K1486" s="9">
        <f t="shared" si="77"/>
        <v>1.4696673720347</v>
      </c>
      <c r="L1486">
        <f t="shared" si="75"/>
        <v>0.684697282954005</v>
      </c>
      <c r="M1486">
        <f t="shared" si="76"/>
        <v>0</v>
      </c>
    </row>
    <row r="1487" spans="1:13">
      <c r="A1487" s="1"/>
      <c r="B1487" s="1" t="s">
        <v>51</v>
      </c>
      <c r="C1487" s="1">
        <v>1</v>
      </c>
      <c r="D1487" s="1">
        <v>180</v>
      </c>
      <c r="E1487" s="1">
        <v>1.0873919074979399</v>
      </c>
      <c r="F1487" s="1">
        <v>179.34677476067</v>
      </c>
      <c r="G1487" s="1">
        <v>8.7391907497935906E-2</v>
      </c>
      <c r="H1487" s="1">
        <v>-0.65322523933002696</v>
      </c>
      <c r="I1487" s="1">
        <v>0</v>
      </c>
      <c r="J1487" s="1">
        <v>0</v>
      </c>
      <c r="K1487" s="9">
        <f t="shared" si="77"/>
        <v>1.0873919074979399</v>
      </c>
      <c r="L1487">
        <f t="shared" si="75"/>
        <v>0.65322523932999843</v>
      </c>
      <c r="M1487">
        <f t="shared" si="76"/>
        <v>0</v>
      </c>
    </row>
    <row r="1488" spans="1:13">
      <c r="A1488" s="1"/>
      <c r="B1488" s="1" t="s">
        <v>51</v>
      </c>
      <c r="C1488" s="1">
        <v>0.5</v>
      </c>
      <c r="D1488" s="1">
        <v>135</v>
      </c>
      <c r="E1488" s="1">
        <v>1.6000806058327399</v>
      </c>
      <c r="F1488" s="1">
        <v>139.20209607759301</v>
      </c>
      <c r="G1488" s="1">
        <v>1.1000806058327399</v>
      </c>
      <c r="H1488" s="1">
        <v>4.2020960775926097</v>
      </c>
      <c r="I1488" s="1">
        <v>0</v>
      </c>
      <c r="J1488" s="1">
        <v>0</v>
      </c>
      <c r="K1488" s="9">
        <f t="shared" si="77"/>
        <v>1.6000806058327399</v>
      </c>
      <c r="L1488">
        <f t="shared" si="75"/>
        <v>4.2020960775930121</v>
      </c>
      <c r="M1488">
        <f t="shared" si="76"/>
        <v>0</v>
      </c>
    </row>
    <row r="1489" spans="1:13">
      <c r="A1489" s="1"/>
      <c r="B1489" s="1" t="s">
        <v>51</v>
      </c>
      <c r="C1489" s="1">
        <v>0.5</v>
      </c>
      <c r="D1489" s="1">
        <v>0</v>
      </c>
      <c r="E1489" s="1">
        <v>0.62760212040836805</v>
      </c>
      <c r="F1489" s="1">
        <v>0.188627399226903</v>
      </c>
      <c r="G1489" s="1">
        <v>0.12760212040836799</v>
      </c>
      <c r="H1489" s="1">
        <v>0.188627399226903</v>
      </c>
      <c r="I1489" s="1">
        <v>0</v>
      </c>
      <c r="J1489" s="1">
        <v>0</v>
      </c>
      <c r="K1489" s="9">
        <f t="shared" si="77"/>
        <v>0.62760212040836805</v>
      </c>
      <c r="L1489">
        <f t="shared" si="75"/>
        <v>0.18862739922690253</v>
      </c>
      <c r="M1489">
        <f t="shared" si="76"/>
        <v>0</v>
      </c>
    </row>
    <row r="1490" spans="1:13">
      <c r="A1490" s="1"/>
      <c r="B1490" s="1" t="s">
        <v>51</v>
      </c>
      <c r="C1490" s="1">
        <v>1</v>
      </c>
      <c r="D1490" s="1">
        <v>0</v>
      </c>
      <c r="E1490" s="1">
        <v>0.30303067849411802</v>
      </c>
      <c r="F1490" s="1">
        <v>4.3013273426407999</v>
      </c>
      <c r="G1490" s="1">
        <v>-0.69696932150588198</v>
      </c>
      <c r="H1490" s="1">
        <v>4.3013273426407999</v>
      </c>
      <c r="I1490" s="1">
        <v>0</v>
      </c>
      <c r="J1490" s="1">
        <v>0</v>
      </c>
      <c r="K1490" s="9">
        <f t="shared" si="77"/>
        <v>0.30303067849411802</v>
      </c>
      <c r="L1490">
        <f t="shared" si="75"/>
        <v>4.3013273426408034</v>
      </c>
      <c r="M1490">
        <f t="shared" si="76"/>
        <v>0</v>
      </c>
    </row>
    <row r="1491" spans="1:13">
      <c r="A1491" s="1"/>
      <c r="B1491" s="1" t="s">
        <v>51</v>
      </c>
      <c r="C1491" s="1">
        <v>1</v>
      </c>
      <c r="D1491" s="1">
        <v>90</v>
      </c>
      <c r="E1491" s="1">
        <v>1.6655742221313501</v>
      </c>
      <c r="F1491" s="1">
        <v>90.977345602920295</v>
      </c>
      <c r="G1491" s="1">
        <v>0.66557422213134798</v>
      </c>
      <c r="H1491" s="1">
        <v>0.97734560292030903</v>
      </c>
      <c r="I1491" s="1">
        <v>1</v>
      </c>
      <c r="J1491" s="1">
        <v>0</v>
      </c>
      <c r="K1491" s="9">
        <f t="shared" si="77"/>
        <v>1.6655742221313501</v>
      </c>
      <c r="L1491">
        <f t="shared" si="75"/>
        <v>0.97734560292030892</v>
      </c>
      <c r="M1491">
        <f t="shared" si="76"/>
        <v>0</v>
      </c>
    </row>
    <row r="1492" spans="1:13">
      <c r="A1492" s="1"/>
      <c r="B1492" s="1" t="s">
        <v>51</v>
      </c>
      <c r="C1492" s="1">
        <v>0.7</v>
      </c>
      <c r="D1492" s="1">
        <v>180</v>
      </c>
      <c r="E1492" s="1">
        <v>1.7485101519186299</v>
      </c>
      <c r="F1492" s="1">
        <v>179.76303210058299</v>
      </c>
      <c r="G1492" s="1">
        <v>1.04851015191863</v>
      </c>
      <c r="H1492" s="1">
        <v>-0.23696789941664101</v>
      </c>
      <c r="I1492" s="1">
        <v>0</v>
      </c>
      <c r="J1492" s="1">
        <v>0</v>
      </c>
      <c r="K1492" s="9">
        <f t="shared" si="77"/>
        <v>1.7485101519186299</v>
      </c>
      <c r="L1492">
        <f t="shared" si="75"/>
        <v>0.23696789941701013</v>
      </c>
      <c r="M1492">
        <f t="shared" si="76"/>
        <v>0</v>
      </c>
    </row>
    <row r="1493" spans="1:13">
      <c r="A1493" s="1"/>
      <c r="B1493" s="1" t="s">
        <v>51</v>
      </c>
      <c r="C1493" s="1">
        <v>0.7</v>
      </c>
      <c r="D1493" s="1">
        <v>90</v>
      </c>
      <c r="E1493" s="1">
        <v>1.0403191077562099</v>
      </c>
      <c r="F1493" s="1">
        <v>89.857756549649807</v>
      </c>
      <c r="G1493" s="1">
        <v>0.34031910775620799</v>
      </c>
      <c r="H1493" s="1">
        <v>-0.14224345035017899</v>
      </c>
      <c r="I1493" s="1">
        <v>0</v>
      </c>
      <c r="J1493" s="1">
        <v>0</v>
      </c>
      <c r="K1493" s="9">
        <f t="shared" si="77"/>
        <v>1.0403191077562099</v>
      </c>
      <c r="L1493">
        <f t="shared" si="75"/>
        <v>0.14224345035017905</v>
      </c>
      <c r="M1493">
        <f t="shared" si="76"/>
        <v>0</v>
      </c>
    </row>
    <row r="1494" spans="1:13">
      <c r="A1494" s="1"/>
      <c r="B1494" s="1" t="s">
        <v>51</v>
      </c>
      <c r="C1494" s="1">
        <v>0.7</v>
      </c>
      <c r="D1494" s="1">
        <v>135</v>
      </c>
      <c r="E1494" s="1">
        <v>1.26786437490038</v>
      </c>
      <c r="F1494" s="1">
        <v>139.808876273637</v>
      </c>
      <c r="G1494" s="1">
        <v>0.567864374900382</v>
      </c>
      <c r="H1494" s="1">
        <v>4.80887627363711</v>
      </c>
      <c r="I1494" s="1">
        <v>0</v>
      </c>
      <c r="J1494" s="1">
        <v>0</v>
      </c>
      <c r="K1494" s="9">
        <f t="shared" si="77"/>
        <v>1.26786437490038</v>
      </c>
      <c r="L1494">
        <f t="shared" si="75"/>
        <v>4.8088762736369972</v>
      </c>
      <c r="M1494">
        <f t="shared" si="76"/>
        <v>0</v>
      </c>
    </row>
    <row r="1495" spans="1:13">
      <c r="A1495" s="1"/>
      <c r="B1495" s="1" t="s">
        <v>51</v>
      </c>
      <c r="C1495" s="1">
        <v>0.35</v>
      </c>
      <c r="D1495" s="1">
        <v>0</v>
      </c>
      <c r="E1495" s="1">
        <v>0.72609752270971095</v>
      </c>
      <c r="F1495" s="1">
        <v>1.79372998737426</v>
      </c>
      <c r="G1495" s="1">
        <v>0.37609752270971097</v>
      </c>
      <c r="H1495" s="1">
        <v>1.79372998737426</v>
      </c>
      <c r="I1495" s="1">
        <v>0</v>
      </c>
      <c r="J1495" s="1">
        <v>0</v>
      </c>
      <c r="K1495" s="9">
        <f t="shared" si="77"/>
        <v>0.72609752270971095</v>
      </c>
      <c r="L1495">
        <f t="shared" si="75"/>
        <v>1.7937299873742631</v>
      </c>
      <c r="M1495">
        <f t="shared" si="76"/>
        <v>0</v>
      </c>
    </row>
    <row r="1496" spans="1:13">
      <c r="A1496" s="1"/>
      <c r="B1496" s="1" t="s">
        <v>51</v>
      </c>
      <c r="C1496" s="1">
        <v>1</v>
      </c>
      <c r="D1496" s="1">
        <v>90</v>
      </c>
      <c r="E1496" s="1">
        <v>0.72534014875394104</v>
      </c>
      <c r="F1496" s="1">
        <v>88.979883810465694</v>
      </c>
      <c r="G1496" s="1">
        <v>-0.27465985124605902</v>
      </c>
      <c r="H1496" s="1">
        <v>-1.0201161895342901</v>
      </c>
      <c r="I1496" s="1">
        <v>0</v>
      </c>
      <c r="J1496" s="1">
        <v>0</v>
      </c>
      <c r="K1496" s="9">
        <f t="shared" si="77"/>
        <v>0.72534014875394104</v>
      </c>
      <c r="L1496">
        <f t="shared" si="75"/>
        <v>1.0201161895342921</v>
      </c>
      <c r="M1496">
        <f t="shared" si="76"/>
        <v>0</v>
      </c>
    </row>
    <row r="1497" spans="1:13">
      <c r="A1497" s="1"/>
      <c r="B1497" s="1" t="s">
        <v>51</v>
      </c>
      <c r="C1497" s="1">
        <v>0.35</v>
      </c>
      <c r="D1497" s="1">
        <v>45</v>
      </c>
      <c r="E1497" s="1">
        <v>0.460580976331457</v>
      </c>
      <c r="F1497" s="1">
        <v>41.772282687188699</v>
      </c>
      <c r="G1497" s="1">
        <v>0.110580976331457</v>
      </c>
      <c r="H1497" s="1">
        <v>-3.2277173128113099</v>
      </c>
      <c r="I1497" s="1">
        <v>0</v>
      </c>
      <c r="J1497" s="1">
        <v>0</v>
      </c>
      <c r="K1497" s="9">
        <f t="shared" si="77"/>
        <v>0.460580976331457</v>
      </c>
      <c r="L1497">
        <f t="shared" si="75"/>
        <v>3.2277173128113077</v>
      </c>
      <c r="M1497">
        <f t="shared" si="76"/>
        <v>0</v>
      </c>
    </row>
    <row r="1498" spans="1:13">
      <c r="A1498" s="1"/>
      <c r="B1498" s="1" t="s">
        <v>51</v>
      </c>
      <c r="C1498" s="1">
        <v>0.35</v>
      </c>
      <c r="D1498" s="1">
        <v>90</v>
      </c>
      <c r="E1498" s="1">
        <v>0.57548012348148503</v>
      </c>
      <c r="F1498" s="1">
        <v>90.771440536810999</v>
      </c>
      <c r="G1498" s="1">
        <v>0.225480123481485</v>
      </c>
      <c r="H1498" s="1">
        <v>0.77144053681104197</v>
      </c>
      <c r="I1498" s="1">
        <v>1</v>
      </c>
      <c r="J1498" s="1">
        <v>0</v>
      </c>
      <c r="K1498" s="9">
        <f t="shared" si="77"/>
        <v>0.57548012348148503</v>
      </c>
      <c r="L1498">
        <f t="shared" si="75"/>
        <v>0.77144053681098512</v>
      </c>
      <c r="M1498">
        <f t="shared" si="76"/>
        <v>0</v>
      </c>
    </row>
    <row r="1499" spans="1:13">
      <c r="A1499" s="1"/>
      <c r="B1499" s="1" t="s">
        <v>51</v>
      </c>
      <c r="C1499" s="1">
        <v>0.7</v>
      </c>
      <c r="D1499" s="1">
        <v>90</v>
      </c>
      <c r="E1499" s="1">
        <v>1.0558153253769</v>
      </c>
      <c r="F1499" s="1">
        <v>89.859844263133496</v>
      </c>
      <c r="G1499" s="1">
        <v>0.35581532537690103</v>
      </c>
      <c r="H1499" s="1">
        <v>-0.140155736866518</v>
      </c>
      <c r="I1499" s="1">
        <v>0</v>
      </c>
      <c r="J1499" s="1">
        <v>0</v>
      </c>
      <c r="K1499" s="9">
        <f t="shared" si="77"/>
        <v>1.0558153253769</v>
      </c>
      <c r="L1499">
        <f t="shared" si="75"/>
        <v>0.14015573686651805</v>
      </c>
      <c r="M1499">
        <f t="shared" si="76"/>
        <v>0</v>
      </c>
    </row>
    <row r="1500" spans="1:13">
      <c r="A1500" s="1"/>
      <c r="B1500" s="1" t="s">
        <v>51</v>
      </c>
      <c r="C1500" s="1">
        <v>0.5</v>
      </c>
      <c r="D1500" s="1">
        <v>135</v>
      </c>
      <c r="E1500" s="1">
        <v>1.40474596094375</v>
      </c>
      <c r="F1500" s="1">
        <v>140.38595363436499</v>
      </c>
      <c r="G1500" s="1">
        <v>0.90474596094374604</v>
      </c>
      <c r="H1500" s="1">
        <v>5.3859536343647401</v>
      </c>
      <c r="I1500" s="1">
        <v>0</v>
      </c>
      <c r="J1500" s="1">
        <v>0</v>
      </c>
      <c r="K1500" s="9">
        <f t="shared" si="77"/>
        <v>1.40474596094375</v>
      </c>
      <c r="L1500">
        <f t="shared" si="75"/>
        <v>5.385953634364995</v>
      </c>
      <c r="M1500">
        <f t="shared" si="76"/>
        <v>0</v>
      </c>
    </row>
    <row r="1501" spans="1:13">
      <c r="A1501" s="1"/>
      <c r="B1501" s="1" t="s">
        <v>51</v>
      </c>
      <c r="C1501" s="1">
        <v>1</v>
      </c>
      <c r="D1501" s="1">
        <v>135</v>
      </c>
      <c r="E1501" s="1">
        <v>1.0549355256799</v>
      </c>
      <c r="F1501" s="1">
        <v>139.587367816686</v>
      </c>
      <c r="G1501" s="1">
        <v>5.49355256799018E-2</v>
      </c>
      <c r="H1501" s="1">
        <v>4.5873678166859104</v>
      </c>
      <c r="I1501" s="1">
        <v>0</v>
      </c>
      <c r="J1501" s="1">
        <v>0</v>
      </c>
      <c r="K1501" s="9">
        <f t="shared" si="77"/>
        <v>1.0549355256799</v>
      </c>
      <c r="L1501">
        <f t="shared" si="75"/>
        <v>4.5873678166859975</v>
      </c>
      <c r="M1501">
        <f t="shared" si="76"/>
        <v>0</v>
      </c>
    </row>
    <row r="1502" spans="1:13">
      <c r="A1502" s="1"/>
      <c r="B1502" s="1" t="s">
        <v>51</v>
      </c>
      <c r="C1502" s="1">
        <v>1.5</v>
      </c>
      <c r="D1502" s="1">
        <v>0</v>
      </c>
      <c r="E1502" s="1">
        <v>0.97892588562882998</v>
      </c>
      <c r="F1502" s="1">
        <v>0.72560696226753396</v>
      </c>
      <c r="G1502" s="1">
        <v>-0.52107411437117002</v>
      </c>
      <c r="H1502" s="1">
        <v>0.72560696226753396</v>
      </c>
      <c r="I1502" s="1">
        <v>0</v>
      </c>
      <c r="J1502" s="1">
        <v>0</v>
      </c>
      <c r="K1502" s="9">
        <f>IF(J1502=1, "", E1502)</f>
        <v>0.97892588562882998</v>
      </c>
      <c r="L1502">
        <f t="shared" si="75"/>
        <v>0.72560696226753407</v>
      </c>
      <c r="M1502">
        <f t="shared" si="76"/>
        <v>0</v>
      </c>
    </row>
    <row r="1503" spans="1:13">
      <c r="A1503" s="1"/>
      <c r="B1503" s="1" t="s">
        <v>51</v>
      </c>
      <c r="C1503" s="1">
        <v>1</v>
      </c>
      <c r="D1503" s="1">
        <v>45</v>
      </c>
      <c r="E1503" s="1">
        <v>1.0259938115071401</v>
      </c>
      <c r="F1503" s="1">
        <v>92.741403634057306</v>
      </c>
      <c r="G1503" s="1">
        <v>2.59938115071436E-2</v>
      </c>
      <c r="H1503" s="1">
        <v>47.741403634057299</v>
      </c>
      <c r="I1503" s="1">
        <v>1</v>
      </c>
      <c r="J1503" s="1">
        <v>0</v>
      </c>
      <c r="K1503" s="9">
        <f t="shared" ref="K1503:K1566" si="78">IF(J1503=1, "", E1503)</f>
        <v>1.0259938115071401</v>
      </c>
      <c r="L1503">
        <f t="shared" si="75"/>
        <v>42.258596365942708</v>
      </c>
      <c r="M1503">
        <f t="shared" si="76"/>
        <v>1</v>
      </c>
    </row>
    <row r="1504" spans="1:13">
      <c r="A1504" s="1"/>
      <c r="B1504" s="1" t="s">
        <v>51</v>
      </c>
      <c r="C1504" s="1">
        <v>0.5</v>
      </c>
      <c r="D1504" s="1">
        <v>0</v>
      </c>
      <c r="E1504" s="1">
        <v>1.05641407988853</v>
      </c>
      <c r="F1504" s="1">
        <v>-0.72841565209631698</v>
      </c>
      <c r="G1504" s="1">
        <v>0.55641407988853397</v>
      </c>
      <c r="H1504" s="1">
        <v>-0.72841565209631698</v>
      </c>
      <c r="I1504" s="1">
        <v>0</v>
      </c>
      <c r="J1504" s="1">
        <v>0</v>
      </c>
      <c r="K1504" s="9">
        <f t="shared" si="78"/>
        <v>1.05641407988853</v>
      </c>
      <c r="L1504">
        <f t="shared" si="75"/>
        <v>0.72841565209631653</v>
      </c>
      <c r="M1504">
        <f t="shared" si="76"/>
        <v>0</v>
      </c>
    </row>
    <row r="1505" spans="1:13">
      <c r="A1505" s="1"/>
      <c r="B1505" s="1" t="s">
        <v>51</v>
      </c>
      <c r="C1505" s="1">
        <v>0.5</v>
      </c>
      <c r="D1505" s="1">
        <v>45</v>
      </c>
      <c r="E1505" s="1">
        <v>1.05652267830542</v>
      </c>
      <c r="F1505" s="1">
        <v>92.101397506484403</v>
      </c>
      <c r="G1505" s="1">
        <v>0.55652267830541602</v>
      </c>
      <c r="H1505" s="1">
        <v>47.101397506484403</v>
      </c>
      <c r="I1505" s="1">
        <v>1</v>
      </c>
      <c r="J1505" s="1">
        <v>0</v>
      </c>
      <c r="K1505" s="9">
        <f t="shared" si="78"/>
        <v>1.05652267830542</v>
      </c>
      <c r="L1505">
        <f t="shared" si="75"/>
        <v>42.898602493515597</v>
      </c>
      <c r="M1505">
        <f t="shared" si="76"/>
        <v>1</v>
      </c>
    </row>
    <row r="1506" spans="1:13">
      <c r="A1506" s="1"/>
      <c r="B1506" s="1" t="s">
        <v>51</v>
      </c>
      <c r="C1506" s="1">
        <v>0.35</v>
      </c>
      <c r="D1506" s="1">
        <v>135</v>
      </c>
      <c r="E1506" s="1">
        <v>0.69340681332757503</v>
      </c>
      <c r="F1506" s="1">
        <v>143.20692918767401</v>
      </c>
      <c r="G1506" s="1">
        <v>0.343406813327575</v>
      </c>
      <c r="H1506" s="1">
        <v>8.2069291876736106</v>
      </c>
      <c r="I1506" s="1">
        <v>0</v>
      </c>
      <c r="J1506" s="1">
        <v>0</v>
      </c>
      <c r="K1506" s="9">
        <f t="shared" si="78"/>
        <v>0.69340681332757503</v>
      </c>
      <c r="L1506">
        <f t="shared" si="75"/>
        <v>8.2069291876740067</v>
      </c>
      <c r="M1506">
        <f t="shared" si="76"/>
        <v>0</v>
      </c>
    </row>
    <row r="1507" spans="1:13">
      <c r="A1507" s="1"/>
      <c r="B1507" s="1" t="s">
        <v>51</v>
      </c>
      <c r="C1507" s="1">
        <v>0.5</v>
      </c>
      <c r="D1507" s="1">
        <v>0</v>
      </c>
      <c r="E1507" s="1">
        <v>0.699917670820011</v>
      </c>
      <c r="F1507" s="1">
        <v>0.169138341194639</v>
      </c>
      <c r="G1507" s="1">
        <v>0.199917670820011</v>
      </c>
      <c r="H1507" s="1">
        <v>0.169138341194639</v>
      </c>
      <c r="I1507" s="1">
        <v>0</v>
      </c>
      <c r="J1507" s="1">
        <v>0</v>
      </c>
      <c r="K1507" s="9">
        <f t="shared" si="78"/>
        <v>0.699917670820011</v>
      </c>
      <c r="L1507">
        <f t="shared" si="75"/>
        <v>0.169138341194639</v>
      </c>
      <c r="M1507">
        <f t="shared" si="76"/>
        <v>0</v>
      </c>
    </row>
    <row r="1508" spans="1:13">
      <c r="A1508" s="1"/>
      <c r="B1508" s="1" t="s">
        <v>51</v>
      </c>
      <c r="C1508" s="1">
        <v>1</v>
      </c>
      <c r="D1508" s="1">
        <v>0</v>
      </c>
      <c r="E1508" s="1">
        <v>0.92203006316430403</v>
      </c>
      <c r="F1508" s="1">
        <v>0.12839368875643201</v>
      </c>
      <c r="G1508" s="1">
        <v>-7.7969936835696099E-2</v>
      </c>
      <c r="H1508" s="1">
        <v>0.12839368875643201</v>
      </c>
      <c r="I1508" s="1">
        <v>0</v>
      </c>
      <c r="J1508" s="1">
        <v>0</v>
      </c>
      <c r="K1508" s="9">
        <f t="shared" si="78"/>
        <v>0.92203006316430403</v>
      </c>
      <c r="L1508">
        <f t="shared" si="75"/>
        <v>0.12839368875643231</v>
      </c>
      <c r="M1508">
        <f t="shared" si="76"/>
        <v>0</v>
      </c>
    </row>
    <row r="1509" spans="1:13">
      <c r="A1509" s="1"/>
      <c r="B1509" s="1" t="s">
        <v>51</v>
      </c>
      <c r="C1509" s="1">
        <v>1</v>
      </c>
      <c r="D1509" s="1">
        <v>0</v>
      </c>
      <c r="E1509" s="1">
        <v>1.0873232010974001</v>
      </c>
      <c r="F1509" s="1">
        <v>179.89112454052199</v>
      </c>
      <c r="G1509" s="1">
        <v>8.7323201097405004E-2</v>
      </c>
      <c r="H1509" s="1">
        <v>179.89112454052199</v>
      </c>
      <c r="I1509" s="1">
        <v>1</v>
      </c>
      <c r="J1509" s="1">
        <v>0</v>
      </c>
      <c r="K1509" s="9">
        <f t="shared" si="78"/>
        <v>1.0873232010974001</v>
      </c>
      <c r="L1509">
        <f t="shared" si="75"/>
        <v>0.10887545947801414</v>
      </c>
      <c r="M1509">
        <f t="shared" si="76"/>
        <v>1</v>
      </c>
    </row>
    <row r="1510" spans="1:13">
      <c r="A1510" s="1"/>
      <c r="B1510" s="1" t="s">
        <v>51</v>
      </c>
      <c r="C1510" s="1">
        <v>1.5</v>
      </c>
      <c r="D1510" s="1">
        <v>180</v>
      </c>
      <c r="E1510" s="1">
        <v>1.3042726257120201</v>
      </c>
      <c r="F1510" s="1">
        <v>-179.86385186929201</v>
      </c>
      <c r="G1510" s="1">
        <v>-0.19572737428798301</v>
      </c>
      <c r="H1510" s="1">
        <v>0.13614813070842</v>
      </c>
      <c r="I1510" s="1">
        <v>1</v>
      </c>
      <c r="J1510" s="1">
        <v>0</v>
      </c>
      <c r="K1510" s="9">
        <f t="shared" si="78"/>
        <v>1.3042726257120201</v>
      </c>
      <c r="L1510">
        <f t="shared" si="75"/>
        <v>0.13614813070796572</v>
      </c>
      <c r="M1510">
        <f t="shared" si="76"/>
        <v>0</v>
      </c>
    </row>
    <row r="1511" spans="1:13">
      <c r="A1511" s="1"/>
      <c r="B1511" s="1" t="s">
        <v>51</v>
      </c>
      <c r="C1511" s="1">
        <v>1</v>
      </c>
      <c r="D1511" s="1">
        <v>180</v>
      </c>
      <c r="E1511" s="1">
        <v>1.1648043938866799</v>
      </c>
      <c r="F1511" s="1">
        <v>179.89836679482099</v>
      </c>
      <c r="G1511" s="1">
        <v>0.164804393886681</v>
      </c>
      <c r="H1511" s="1">
        <v>-0.10163320517887101</v>
      </c>
      <c r="I1511" s="1">
        <v>0</v>
      </c>
      <c r="J1511" s="1">
        <v>0</v>
      </c>
      <c r="K1511" s="9">
        <f t="shared" si="78"/>
        <v>1.1648043938866799</v>
      </c>
      <c r="L1511">
        <f t="shared" si="75"/>
        <v>0.10163320517901298</v>
      </c>
      <c r="M1511">
        <f t="shared" si="76"/>
        <v>0</v>
      </c>
    </row>
    <row r="1512" spans="1:13">
      <c r="A1512" s="1"/>
      <c r="B1512" s="1" t="s">
        <v>51</v>
      </c>
      <c r="C1512" s="1">
        <v>1</v>
      </c>
      <c r="D1512" s="1">
        <v>135</v>
      </c>
      <c r="E1512" s="1">
        <v>1.4673162547835701</v>
      </c>
      <c r="F1512" s="1">
        <v>143.892548708248</v>
      </c>
      <c r="G1512" s="1">
        <v>0.46731625478357403</v>
      </c>
      <c r="H1512" s="1">
        <v>8.8925487082481105</v>
      </c>
      <c r="I1512" s="1">
        <v>0</v>
      </c>
      <c r="J1512" s="1">
        <v>0</v>
      </c>
      <c r="K1512" s="9">
        <f t="shared" si="78"/>
        <v>1.4673162547835701</v>
      </c>
      <c r="L1512">
        <f t="shared" si="75"/>
        <v>8.8925487082480004</v>
      </c>
      <c r="M1512">
        <f t="shared" si="76"/>
        <v>0</v>
      </c>
    </row>
    <row r="1513" spans="1:13">
      <c r="A1513" s="1"/>
      <c r="B1513" s="1" t="s">
        <v>51</v>
      </c>
      <c r="C1513" s="1">
        <v>1.5</v>
      </c>
      <c r="D1513" s="1">
        <v>45</v>
      </c>
      <c r="E1513" s="1">
        <v>1.0272802819379101</v>
      </c>
      <c r="F1513" s="1">
        <v>42.1264043907873</v>
      </c>
      <c r="G1513" s="1">
        <v>-0.47271971806208701</v>
      </c>
      <c r="H1513" s="1">
        <v>-2.87359560921271</v>
      </c>
      <c r="I1513" s="1">
        <v>0</v>
      </c>
      <c r="J1513" s="1">
        <v>0</v>
      </c>
      <c r="K1513" s="9">
        <f t="shared" si="78"/>
        <v>1.0272802819379101</v>
      </c>
      <c r="L1513">
        <f t="shared" si="75"/>
        <v>2.873595609212714</v>
      </c>
      <c r="M1513">
        <f t="shared" si="76"/>
        <v>0</v>
      </c>
    </row>
    <row r="1514" spans="1:13">
      <c r="A1514" s="1"/>
      <c r="B1514" s="1" t="s">
        <v>51</v>
      </c>
      <c r="C1514" s="1">
        <v>0.5</v>
      </c>
      <c r="D1514" s="1">
        <v>0</v>
      </c>
      <c r="E1514" s="1">
        <v>0.60189929252230301</v>
      </c>
      <c r="F1514" s="1">
        <v>1.1801753041432099</v>
      </c>
      <c r="G1514" s="1">
        <v>0.10189929252230299</v>
      </c>
      <c r="H1514" s="1">
        <v>1.1801753041432099</v>
      </c>
      <c r="I1514" s="1">
        <v>0</v>
      </c>
      <c r="J1514" s="1">
        <v>0</v>
      </c>
      <c r="K1514" s="9">
        <f t="shared" si="78"/>
        <v>0.60189929252230301</v>
      </c>
      <c r="L1514">
        <f t="shared" si="75"/>
        <v>1.180175304143205</v>
      </c>
      <c r="M1514">
        <f t="shared" si="76"/>
        <v>0</v>
      </c>
    </row>
    <row r="1515" spans="1:13">
      <c r="A1515" s="1"/>
      <c r="B1515" s="1" t="s">
        <v>51</v>
      </c>
      <c r="C1515" s="1">
        <v>0.35</v>
      </c>
      <c r="D1515" s="1">
        <v>0</v>
      </c>
      <c r="E1515" s="1">
        <v>0.88604386838301197</v>
      </c>
      <c r="F1515" s="1">
        <v>178.86425577466599</v>
      </c>
      <c r="G1515" s="1">
        <v>0.53604386838301199</v>
      </c>
      <c r="H1515" s="1">
        <v>178.86425577466599</v>
      </c>
      <c r="I1515" s="1">
        <v>1</v>
      </c>
      <c r="J1515" s="1">
        <v>0</v>
      </c>
      <c r="K1515" s="9">
        <f t="shared" si="78"/>
        <v>0.88604386838301197</v>
      </c>
      <c r="L1515">
        <f t="shared" si="75"/>
        <v>1.1357442253340082</v>
      </c>
      <c r="M1515">
        <f t="shared" si="76"/>
        <v>1</v>
      </c>
    </row>
    <row r="1516" spans="1:13">
      <c r="A1516" s="1"/>
      <c r="B1516" s="1" t="s">
        <v>51</v>
      </c>
      <c r="C1516" s="1">
        <v>1.5</v>
      </c>
      <c r="D1516" s="1">
        <v>0</v>
      </c>
      <c r="E1516" s="1">
        <v>1.05635346196401</v>
      </c>
      <c r="F1516" s="1">
        <v>0.39223881768052099</v>
      </c>
      <c r="G1516" s="1">
        <v>-0.44364653803599202</v>
      </c>
      <c r="H1516" s="1">
        <v>0.39223881768052099</v>
      </c>
      <c r="I1516" s="1">
        <v>0</v>
      </c>
      <c r="J1516" s="1">
        <v>0</v>
      </c>
      <c r="K1516" s="9">
        <f t="shared" si="78"/>
        <v>1.05635346196401</v>
      </c>
      <c r="L1516">
        <f t="shared" si="75"/>
        <v>0.39223881768052138</v>
      </c>
      <c r="M1516">
        <f t="shared" si="76"/>
        <v>0</v>
      </c>
    </row>
    <row r="1517" spans="1:13">
      <c r="A1517" s="1"/>
      <c r="B1517" s="1" t="s">
        <v>51</v>
      </c>
      <c r="C1517" s="1">
        <v>0.5</v>
      </c>
      <c r="D1517" s="1">
        <v>180</v>
      </c>
      <c r="E1517" s="1">
        <v>1.0718294541573501</v>
      </c>
      <c r="F1517" s="1">
        <v>-179.83432591857101</v>
      </c>
      <c r="G1517" s="1">
        <v>0.57182945415735498</v>
      </c>
      <c r="H1517" s="1">
        <v>0.16567408142913101</v>
      </c>
      <c r="I1517" s="1">
        <v>1</v>
      </c>
      <c r="J1517" s="1">
        <v>0</v>
      </c>
      <c r="K1517" s="9">
        <f t="shared" si="78"/>
        <v>1.0718294541573501</v>
      </c>
      <c r="L1517">
        <f t="shared" si="75"/>
        <v>0.16567408142896056</v>
      </c>
      <c r="M1517">
        <f t="shared" si="76"/>
        <v>0</v>
      </c>
    </row>
    <row r="1518" spans="1:13">
      <c r="A1518" s="1"/>
      <c r="B1518" s="1" t="s">
        <v>51</v>
      </c>
      <c r="C1518" s="1">
        <v>1.5</v>
      </c>
      <c r="D1518" s="1">
        <v>180</v>
      </c>
      <c r="E1518" s="1">
        <v>1.52256449864997</v>
      </c>
      <c r="F1518" s="1">
        <v>177.58897025338899</v>
      </c>
      <c r="G1518" s="1">
        <v>2.2564498649970899E-2</v>
      </c>
      <c r="H1518" s="1">
        <v>-2.4110297466112298</v>
      </c>
      <c r="I1518" s="1">
        <v>0</v>
      </c>
      <c r="J1518" s="1">
        <v>0</v>
      </c>
      <c r="K1518" s="9">
        <f t="shared" si="78"/>
        <v>1.52256449864997</v>
      </c>
      <c r="L1518">
        <f t="shared" si="75"/>
        <v>2.4110297466110069</v>
      </c>
      <c r="M1518">
        <f t="shared" si="76"/>
        <v>0</v>
      </c>
    </row>
    <row r="1519" spans="1:13">
      <c r="A1519" s="1"/>
      <c r="B1519" s="1" t="s">
        <v>51</v>
      </c>
      <c r="C1519" s="1">
        <v>0.35</v>
      </c>
      <c r="D1519" s="1">
        <v>0</v>
      </c>
      <c r="E1519" s="1">
        <v>1.38691722741181</v>
      </c>
      <c r="F1519" s="1">
        <v>8.53567778415254E-2</v>
      </c>
      <c r="G1519" s="1">
        <v>1.0369172274118099</v>
      </c>
      <c r="H1519" s="1">
        <v>8.53567778415254E-2</v>
      </c>
      <c r="I1519" s="1">
        <v>0</v>
      </c>
      <c r="J1519" s="1">
        <v>0</v>
      </c>
      <c r="K1519" s="9">
        <f t="shared" si="78"/>
        <v>1.38691722741181</v>
      </c>
      <c r="L1519">
        <f t="shared" si="75"/>
        <v>8.53567778415254E-2</v>
      </c>
      <c r="M1519">
        <f t="shared" si="76"/>
        <v>0</v>
      </c>
    </row>
    <row r="1520" spans="1:13">
      <c r="A1520" s="1"/>
      <c r="B1520" s="1" t="s">
        <v>51</v>
      </c>
      <c r="C1520" s="1">
        <v>1</v>
      </c>
      <c r="D1520" s="1">
        <v>0</v>
      </c>
      <c r="E1520" s="1">
        <v>0.98918308360308904</v>
      </c>
      <c r="F1520" s="1">
        <v>-0.17951621523531</v>
      </c>
      <c r="G1520" s="1">
        <v>-1.0816916396911401E-2</v>
      </c>
      <c r="H1520" s="1">
        <v>-0.17951621523531</v>
      </c>
      <c r="I1520" s="1">
        <v>0</v>
      </c>
      <c r="J1520" s="1">
        <v>0</v>
      </c>
      <c r="K1520" s="9">
        <f t="shared" si="78"/>
        <v>0.98918308360308904</v>
      </c>
      <c r="L1520">
        <f t="shared" si="75"/>
        <v>0.17951621523531003</v>
      </c>
      <c r="M1520">
        <f t="shared" si="76"/>
        <v>0</v>
      </c>
    </row>
    <row r="1521" spans="1:13">
      <c r="A1521" s="1"/>
      <c r="B1521" s="1" t="s">
        <v>51</v>
      </c>
      <c r="C1521" s="1">
        <v>1.5</v>
      </c>
      <c r="D1521" s="1">
        <v>90</v>
      </c>
      <c r="E1521" s="1">
        <v>0.98377091063983002</v>
      </c>
      <c r="F1521" s="1">
        <v>88.646097600625595</v>
      </c>
      <c r="G1521" s="1">
        <v>-0.51622908936016998</v>
      </c>
      <c r="H1521" s="1">
        <v>-1.3539023993744199</v>
      </c>
      <c r="I1521" s="1">
        <v>0</v>
      </c>
      <c r="J1521" s="1">
        <v>0</v>
      </c>
      <c r="K1521" s="9">
        <f t="shared" si="78"/>
        <v>0.98377091063983002</v>
      </c>
      <c r="L1521">
        <f t="shared" si="75"/>
        <v>1.3539023993744195</v>
      </c>
      <c r="M1521">
        <f t="shared" si="76"/>
        <v>0</v>
      </c>
    </row>
    <row r="1522" spans="1:13">
      <c r="A1522" s="1"/>
      <c r="B1522" s="1" t="s">
        <v>51</v>
      </c>
      <c r="C1522" s="1">
        <v>0.7</v>
      </c>
      <c r="D1522" s="1">
        <v>45</v>
      </c>
      <c r="E1522" s="1">
        <v>0.80977287562878797</v>
      </c>
      <c r="F1522" s="1">
        <v>56.948553250418499</v>
      </c>
      <c r="G1522" s="1">
        <v>0.109772875628788</v>
      </c>
      <c r="H1522" s="1">
        <v>11.948553250418501</v>
      </c>
      <c r="I1522" s="1">
        <v>0</v>
      </c>
      <c r="J1522" s="1">
        <v>0</v>
      </c>
      <c r="K1522" s="9">
        <f t="shared" si="78"/>
        <v>0.80977287562878797</v>
      </c>
      <c r="L1522">
        <f t="shared" si="75"/>
        <v>11.948553250418513</v>
      </c>
      <c r="M1522">
        <f t="shared" si="76"/>
        <v>0</v>
      </c>
    </row>
    <row r="1523" spans="1:13">
      <c r="A1523" s="1"/>
      <c r="B1523" s="1" t="s">
        <v>51</v>
      </c>
      <c r="C1523" s="1">
        <v>0.35</v>
      </c>
      <c r="D1523" s="1">
        <v>90</v>
      </c>
      <c r="E1523" s="1">
        <v>1.2521221586512801</v>
      </c>
      <c r="F1523" s="1">
        <v>90.354548565538394</v>
      </c>
      <c r="G1523" s="1">
        <v>0.90212215865128098</v>
      </c>
      <c r="H1523" s="1">
        <v>0.35454856553837999</v>
      </c>
      <c r="I1523" s="1">
        <v>1</v>
      </c>
      <c r="J1523" s="1">
        <v>0</v>
      </c>
      <c r="K1523" s="9">
        <f t="shared" si="78"/>
        <v>1.2521221586512801</v>
      </c>
      <c r="L1523">
        <f t="shared" si="75"/>
        <v>0.35454856553837999</v>
      </c>
      <c r="M1523">
        <f t="shared" si="76"/>
        <v>0</v>
      </c>
    </row>
    <row r="1524" spans="1:13">
      <c r="A1524" s="1"/>
      <c r="B1524" s="1" t="s">
        <v>51</v>
      </c>
      <c r="C1524" s="1">
        <v>1.5</v>
      </c>
      <c r="D1524" s="1">
        <v>135</v>
      </c>
      <c r="E1524" s="1">
        <v>1.47953769403331</v>
      </c>
      <c r="F1524" s="1">
        <v>133.316563186103</v>
      </c>
      <c r="G1524" s="1">
        <v>-2.0462305966687501E-2</v>
      </c>
      <c r="H1524" s="1">
        <v>-1.68343681389723</v>
      </c>
      <c r="I1524" s="1">
        <v>0</v>
      </c>
      <c r="J1524" s="1">
        <v>0</v>
      </c>
      <c r="K1524" s="9">
        <f t="shared" si="78"/>
        <v>1.47953769403331</v>
      </c>
      <c r="L1524">
        <f t="shared" si="75"/>
        <v>1.6834368138970035</v>
      </c>
      <c r="M1524">
        <f t="shared" si="76"/>
        <v>0</v>
      </c>
    </row>
    <row r="1525" spans="1:13">
      <c r="A1525" s="1"/>
      <c r="B1525" s="1" t="s">
        <v>51</v>
      </c>
      <c r="C1525" s="1">
        <v>1.5</v>
      </c>
      <c r="D1525" s="1">
        <v>90</v>
      </c>
      <c r="E1525" s="1">
        <v>1.603448775628</v>
      </c>
      <c r="F1525" s="1">
        <v>89.353973163477903</v>
      </c>
      <c r="G1525" s="1">
        <v>0.103448775628002</v>
      </c>
      <c r="H1525" s="1">
        <v>-0.64602683652213999</v>
      </c>
      <c r="I1525" s="1">
        <v>0</v>
      </c>
      <c r="J1525" s="1">
        <v>0</v>
      </c>
      <c r="K1525" s="9">
        <f t="shared" si="78"/>
        <v>1.603448775628</v>
      </c>
      <c r="L1525">
        <f t="shared" si="75"/>
        <v>0.6460268365220827</v>
      </c>
      <c r="M1525">
        <f t="shared" si="76"/>
        <v>0</v>
      </c>
    </row>
    <row r="1526" spans="1:13">
      <c r="A1526" s="1"/>
      <c r="B1526" s="1" t="s">
        <v>51</v>
      </c>
      <c r="C1526" s="1">
        <v>0.7</v>
      </c>
      <c r="D1526" s="1">
        <v>45</v>
      </c>
      <c r="E1526" s="1">
        <v>1.1087551806154701</v>
      </c>
      <c r="F1526" s="1">
        <v>37.409098437323102</v>
      </c>
      <c r="G1526" s="1">
        <v>0.408755180615472</v>
      </c>
      <c r="H1526" s="1">
        <v>-7.59090156267695</v>
      </c>
      <c r="I1526" s="1">
        <v>0</v>
      </c>
      <c r="J1526" s="1">
        <v>0</v>
      </c>
      <c r="K1526" s="9">
        <f t="shared" si="78"/>
        <v>1.1087551806154701</v>
      </c>
      <c r="L1526">
        <f t="shared" si="75"/>
        <v>7.5909015626768905</v>
      </c>
      <c r="M1526">
        <f t="shared" si="76"/>
        <v>0</v>
      </c>
    </row>
    <row r="1527" spans="1:13">
      <c r="A1527" s="1"/>
      <c r="B1527" s="1" t="s">
        <v>51</v>
      </c>
      <c r="C1527" s="1">
        <v>1</v>
      </c>
      <c r="D1527" s="1">
        <v>180</v>
      </c>
      <c r="E1527" s="1">
        <v>1.4489629885976201</v>
      </c>
      <c r="F1527" s="1">
        <v>-179.46893133471801</v>
      </c>
      <c r="G1527" s="1">
        <v>0.44896298859762301</v>
      </c>
      <c r="H1527" s="1">
        <v>0.53106866528230501</v>
      </c>
      <c r="I1527" s="1">
        <v>1</v>
      </c>
      <c r="J1527" s="1">
        <v>0</v>
      </c>
      <c r="K1527" s="9">
        <f t="shared" si="78"/>
        <v>1.4489629885976201</v>
      </c>
      <c r="L1527">
        <f t="shared" si="75"/>
        <v>0.53106866528196406</v>
      </c>
      <c r="M1527">
        <f t="shared" si="76"/>
        <v>0</v>
      </c>
    </row>
    <row r="1528" spans="1:13">
      <c r="A1528" s="1"/>
      <c r="B1528" s="1" t="s">
        <v>51</v>
      </c>
      <c r="C1528" s="1">
        <v>0.35</v>
      </c>
      <c r="D1528" s="1">
        <v>45</v>
      </c>
      <c r="E1528" s="1">
        <v>0.90071104381534695</v>
      </c>
      <c r="F1528" s="1">
        <v>68.644011987998596</v>
      </c>
      <c r="G1528" s="1">
        <v>0.55071104381534697</v>
      </c>
      <c r="H1528" s="1">
        <v>23.644011987998599</v>
      </c>
      <c r="I1528" s="1">
        <v>0</v>
      </c>
      <c r="J1528" s="1">
        <v>0</v>
      </c>
      <c r="K1528" s="9">
        <f t="shared" si="78"/>
        <v>0.90071104381534695</v>
      </c>
      <c r="L1528">
        <f t="shared" si="75"/>
        <v>23.644011987998596</v>
      </c>
      <c r="M1528">
        <f t="shared" si="76"/>
        <v>0</v>
      </c>
    </row>
    <row r="1529" spans="1:13">
      <c r="A1529" s="1"/>
      <c r="B1529" s="1" t="s">
        <v>51</v>
      </c>
      <c r="C1529" s="1">
        <v>1</v>
      </c>
      <c r="D1529" s="1">
        <v>45</v>
      </c>
      <c r="E1529" s="1">
        <v>1.0073685853640899</v>
      </c>
      <c r="F1529" s="1">
        <v>71.927383853146793</v>
      </c>
      <c r="G1529" s="1">
        <v>7.3685853640861297E-3</v>
      </c>
      <c r="H1529" s="1">
        <v>26.9273838531468</v>
      </c>
      <c r="I1529" s="1">
        <v>0</v>
      </c>
      <c r="J1529" s="1">
        <v>0</v>
      </c>
      <c r="K1529" s="9">
        <f t="shared" si="78"/>
        <v>1.0073685853640899</v>
      </c>
      <c r="L1529">
        <f t="shared" si="75"/>
        <v>26.927383853146807</v>
      </c>
      <c r="M1529">
        <f t="shared" si="76"/>
        <v>0</v>
      </c>
    </row>
    <row r="1530" spans="1:13">
      <c r="A1530" s="1"/>
      <c r="B1530" s="1" t="s">
        <v>51</v>
      </c>
      <c r="C1530" s="1">
        <v>0.5</v>
      </c>
      <c r="D1530" s="1">
        <v>135</v>
      </c>
      <c r="E1530" s="1">
        <v>1.46996326618295</v>
      </c>
      <c r="F1530" s="1">
        <v>138.005304902294</v>
      </c>
      <c r="G1530" s="1">
        <v>0.96996326618295003</v>
      </c>
      <c r="H1530" s="1">
        <v>3.00530490229397</v>
      </c>
      <c r="I1530" s="1">
        <v>0</v>
      </c>
      <c r="J1530" s="1">
        <v>0</v>
      </c>
      <c r="K1530" s="9">
        <f t="shared" si="78"/>
        <v>1.46996326618295</v>
      </c>
      <c r="L1530">
        <f t="shared" si="75"/>
        <v>3.0053049022940002</v>
      </c>
      <c r="M1530">
        <f t="shared" si="76"/>
        <v>0</v>
      </c>
    </row>
    <row r="1531" spans="1:13">
      <c r="A1531" s="1"/>
      <c r="B1531" s="1" t="s">
        <v>51</v>
      </c>
      <c r="C1531" s="1">
        <v>1</v>
      </c>
      <c r="D1531" s="1">
        <v>90</v>
      </c>
      <c r="E1531" s="1">
        <v>1.0506499193491099</v>
      </c>
      <c r="F1531" s="1">
        <v>89.859155201316199</v>
      </c>
      <c r="G1531" s="1">
        <v>5.0649919349112602E-2</v>
      </c>
      <c r="H1531" s="1">
        <v>-0.140844798683815</v>
      </c>
      <c r="I1531" s="1">
        <v>0</v>
      </c>
      <c r="J1531" s="1">
        <v>0</v>
      </c>
      <c r="K1531" s="9">
        <f t="shared" si="78"/>
        <v>1.0506499193491099</v>
      </c>
      <c r="L1531">
        <f t="shared" si="75"/>
        <v>0.1408447986838155</v>
      </c>
      <c r="M1531">
        <f t="shared" si="76"/>
        <v>0</v>
      </c>
    </row>
    <row r="1532" spans="1:13">
      <c r="A1532" s="1"/>
      <c r="B1532" s="1" t="s">
        <v>51</v>
      </c>
      <c r="C1532" s="1">
        <v>0.35</v>
      </c>
      <c r="D1532" s="1">
        <v>180</v>
      </c>
      <c r="E1532" s="1">
        <v>1.5376880441096901</v>
      </c>
      <c r="F1532" s="1">
        <v>-177.95940016343599</v>
      </c>
      <c r="G1532" s="1">
        <v>1.18768804410969</v>
      </c>
      <c r="H1532" s="1">
        <v>2.0405998365642399</v>
      </c>
      <c r="I1532" s="1">
        <v>1</v>
      </c>
      <c r="J1532" s="1">
        <v>0</v>
      </c>
      <c r="K1532" s="9">
        <f t="shared" si="78"/>
        <v>1.5376880441096901</v>
      </c>
      <c r="L1532">
        <f t="shared" si="75"/>
        <v>2.040599836564013</v>
      </c>
      <c r="M1532">
        <f t="shared" si="76"/>
        <v>0</v>
      </c>
    </row>
    <row r="1533" spans="1:13">
      <c r="A1533" s="1"/>
      <c r="B1533" s="1" t="s">
        <v>51</v>
      </c>
      <c r="C1533" s="1">
        <v>1.5</v>
      </c>
      <c r="D1533" s="1">
        <v>90</v>
      </c>
      <c r="E1533" s="1">
        <v>0.99902257594600996</v>
      </c>
      <c r="F1533" s="1">
        <v>89.555625925405593</v>
      </c>
      <c r="G1533" s="1">
        <v>-0.50097742405399004</v>
      </c>
      <c r="H1533" s="1">
        <v>-0.44437407459440698</v>
      </c>
      <c r="I1533" s="1">
        <v>0</v>
      </c>
      <c r="J1533" s="1">
        <v>0</v>
      </c>
      <c r="K1533" s="9">
        <f t="shared" si="78"/>
        <v>0.99902257594600996</v>
      </c>
      <c r="L1533">
        <f t="shared" si="75"/>
        <v>0.44437407459440692</v>
      </c>
      <c r="M1533">
        <f t="shared" si="76"/>
        <v>0</v>
      </c>
    </row>
    <row r="1534" spans="1:13">
      <c r="A1534" s="1"/>
      <c r="B1534" s="1" t="s">
        <v>51</v>
      </c>
      <c r="C1534" s="1">
        <v>1.5</v>
      </c>
      <c r="D1534" s="1">
        <v>180</v>
      </c>
      <c r="E1534" s="1">
        <v>1.2268089340394199</v>
      </c>
      <c r="F1534" s="1">
        <v>179.662260369488</v>
      </c>
      <c r="G1534" s="1">
        <v>-0.27319106596058301</v>
      </c>
      <c r="H1534" s="1">
        <v>-0.33773963051231698</v>
      </c>
      <c r="I1534" s="1">
        <v>0</v>
      </c>
      <c r="J1534" s="1">
        <v>0</v>
      </c>
      <c r="K1534" s="9">
        <f t="shared" si="78"/>
        <v>1.2268089340394199</v>
      </c>
      <c r="L1534">
        <f t="shared" si="75"/>
        <v>0.3377396305120044</v>
      </c>
      <c r="M1534">
        <f t="shared" si="76"/>
        <v>0</v>
      </c>
    </row>
    <row r="1535" spans="1:13">
      <c r="A1535" s="1"/>
      <c r="B1535" s="1" t="s">
        <v>51</v>
      </c>
      <c r="C1535" s="1">
        <v>0.5</v>
      </c>
      <c r="D1535" s="1">
        <v>90</v>
      </c>
      <c r="E1535" s="1">
        <v>0.84938772887569802</v>
      </c>
      <c r="F1535" s="1">
        <v>88.780383580444905</v>
      </c>
      <c r="G1535" s="1">
        <v>0.34938772887569802</v>
      </c>
      <c r="H1535" s="1">
        <v>-1.2196164195550501</v>
      </c>
      <c r="I1535" s="1">
        <v>0</v>
      </c>
      <c r="J1535" s="1">
        <v>0</v>
      </c>
      <c r="K1535" s="9">
        <f t="shared" si="78"/>
        <v>0.84938772887569802</v>
      </c>
      <c r="L1535">
        <f t="shared" si="75"/>
        <v>1.2196164195551091</v>
      </c>
      <c r="M1535">
        <f t="shared" si="76"/>
        <v>0</v>
      </c>
    </row>
    <row r="1536" spans="1:13">
      <c r="A1536" s="1"/>
      <c r="B1536" s="1" t="s">
        <v>51</v>
      </c>
      <c r="C1536" s="1">
        <v>0.7</v>
      </c>
      <c r="D1536" s="1">
        <v>90</v>
      </c>
      <c r="E1536" s="1">
        <v>0.96827904138860699</v>
      </c>
      <c r="F1536" s="1">
        <v>88.624431864742704</v>
      </c>
      <c r="G1536" s="1">
        <v>0.26827904138860698</v>
      </c>
      <c r="H1536" s="1">
        <v>-1.3755681352573099</v>
      </c>
      <c r="I1536" s="1">
        <v>0</v>
      </c>
      <c r="J1536" s="1">
        <v>0</v>
      </c>
      <c r="K1536" s="9">
        <f t="shared" si="78"/>
        <v>0.96827904138860699</v>
      </c>
      <c r="L1536">
        <f t="shared" si="75"/>
        <v>1.3755681352573106</v>
      </c>
      <c r="M1536">
        <f t="shared" si="76"/>
        <v>0</v>
      </c>
    </row>
    <row r="1537" spans="1:13">
      <c r="A1537" s="1"/>
      <c r="B1537" s="1" t="s">
        <v>51</v>
      </c>
      <c r="C1537" s="1">
        <v>0.5</v>
      </c>
      <c r="D1537" s="1">
        <v>180</v>
      </c>
      <c r="E1537" s="1">
        <v>0.84025088625349298</v>
      </c>
      <c r="F1537" s="1">
        <v>177.392639691813</v>
      </c>
      <c r="G1537" s="1">
        <v>0.34025088625349298</v>
      </c>
      <c r="H1537" s="1">
        <v>-2.60736030818703</v>
      </c>
      <c r="I1537" s="1">
        <v>0</v>
      </c>
      <c r="J1537" s="1">
        <v>0</v>
      </c>
      <c r="K1537" s="9">
        <f t="shared" si="78"/>
        <v>0.84025088625349298</v>
      </c>
      <c r="L1537">
        <f t="shared" si="75"/>
        <v>2.6073603081869976</v>
      </c>
      <c r="M1537">
        <f t="shared" si="76"/>
        <v>0</v>
      </c>
    </row>
    <row r="1538" spans="1:13">
      <c r="A1538" s="1"/>
      <c r="B1538" s="1" t="s">
        <v>51</v>
      </c>
      <c r="C1538" s="1">
        <v>1</v>
      </c>
      <c r="D1538" s="1">
        <v>135</v>
      </c>
      <c r="E1538" s="1">
        <v>1.8363564747330601</v>
      </c>
      <c r="F1538" s="1">
        <v>-179.58096660834701</v>
      </c>
      <c r="G1538" s="1">
        <v>0.83635647473306396</v>
      </c>
      <c r="H1538" s="1">
        <v>45.419033391653301</v>
      </c>
      <c r="I1538" s="1">
        <v>1</v>
      </c>
      <c r="J1538" s="1">
        <v>0</v>
      </c>
      <c r="K1538" s="9">
        <f t="shared" si="78"/>
        <v>1.8363564747330601</v>
      </c>
      <c r="L1538">
        <f t="shared" si="75"/>
        <v>45.419033391652988</v>
      </c>
      <c r="M1538">
        <f t="shared" si="76"/>
        <v>0</v>
      </c>
    </row>
    <row r="1539" spans="1:13">
      <c r="A1539" s="1"/>
      <c r="B1539" s="1" t="s">
        <v>51</v>
      </c>
      <c r="C1539" s="1">
        <v>1.5</v>
      </c>
      <c r="D1539" s="1">
        <v>180</v>
      </c>
      <c r="E1539" s="1">
        <v>1.8732357659776</v>
      </c>
      <c r="F1539" s="1">
        <v>178.356654621188</v>
      </c>
      <c r="G1539" s="1">
        <v>0.373235765977599</v>
      </c>
      <c r="H1539" s="1">
        <v>-1.64334537881183</v>
      </c>
      <c r="I1539" s="1">
        <v>0</v>
      </c>
      <c r="J1539" s="1">
        <v>0</v>
      </c>
      <c r="K1539" s="9">
        <f t="shared" si="78"/>
        <v>1.8732357659776</v>
      </c>
      <c r="L1539">
        <f t="shared" ref="L1539:L1602" si="79">IF(J1539=1, "", IF(D1539=90, ABS(MOD(F1539-D1539+180, 360)-180), ABS(IF(ABS(MOD(F1539-(180-D1539)+180, 360)-180) &lt; ABS(MOD(F1539-D1539+180, 360)-180), MOD(F1539-(180-D1539)+180, 360)-180, MOD(F1539-D1539+180, 360)-180))))</f>
        <v>1.6433453788120005</v>
      </c>
      <c r="M1539">
        <f t="shared" si="76"/>
        <v>0</v>
      </c>
    </row>
    <row r="1540" spans="1:13">
      <c r="A1540" s="1"/>
      <c r="B1540" s="1" t="s">
        <v>51</v>
      </c>
      <c r="C1540" s="1">
        <v>1.5</v>
      </c>
      <c r="D1540" s="1">
        <v>180</v>
      </c>
      <c r="E1540" s="1">
        <v>1.80561749256608</v>
      </c>
      <c r="F1540" s="1">
        <v>178.95092414863501</v>
      </c>
      <c r="G1540" s="1">
        <v>0.30561749256607801</v>
      </c>
      <c r="H1540" s="1">
        <v>-1.0490758513645899</v>
      </c>
      <c r="I1540" s="1">
        <v>0</v>
      </c>
      <c r="J1540" s="1">
        <v>0</v>
      </c>
      <c r="K1540" s="9">
        <f t="shared" si="78"/>
        <v>1.80561749256608</v>
      </c>
      <c r="L1540">
        <f t="shared" si="79"/>
        <v>1.0490758513649894</v>
      </c>
      <c r="M1540">
        <f t="shared" ref="M1540:M1603" si="80">IF(OR(J1540=1, D1540=90), 0, IF(ABS(MOD(F1540-(180-D1540)+180, 360)-180) &lt; ABS(MOD(F1540-D1540+180, 360)-180), 1, 0))</f>
        <v>0</v>
      </c>
    </row>
    <row r="1541" spans="1:13">
      <c r="A1541" s="1"/>
      <c r="B1541" s="1" t="s">
        <v>51</v>
      </c>
      <c r="C1541" s="1">
        <v>0.7</v>
      </c>
      <c r="D1541" s="1">
        <v>90</v>
      </c>
      <c r="E1541" s="1">
        <v>0.95775621841911895</v>
      </c>
      <c r="F1541" s="1">
        <v>89.227450010321903</v>
      </c>
      <c r="G1541" s="1">
        <v>0.257756218419119</v>
      </c>
      <c r="H1541" s="1">
        <v>-0.77254998967805499</v>
      </c>
      <c r="I1541" s="1">
        <v>0</v>
      </c>
      <c r="J1541" s="1">
        <v>0</v>
      </c>
      <c r="K1541" s="9">
        <f t="shared" si="78"/>
        <v>0.95775621841911895</v>
      </c>
      <c r="L1541">
        <f t="shared" si="79"/>
        <v>0.77254998967811161</v>
      </c>
      <c r="M1541">
        <f t="shared" si="80"/>
        <v>0</v>
      </c>
    </row>
    <row r="1542" spans="1:13">
      <c r="A1542" s="1"/>
      <c r="B1542" s="1" t="s">
        <v>51</v>
      </c>
      <c r="C1542" s="1">
        <v>0.7</v>
      </c>
      <c r="D1542" s="1">
        <v>90</v>
      </c>
      <c r="E1542" s="1">
        <v>1.1332964327822099</v>
      </c>
      <c r="F1542" s="1">
        <v>89.869426434996996</v>
      </c>
      <c r="G1542" s="1">
        <v>0.43329643278220997</v>
      </c>
      <c r="H1542" s="1">
        <v>-0.13057356500303299</v>
      </c>
      <c r="I1542" s="1">
        <v>0</v>
      </c>
      <c r="J1542" s="1">
        <v>0</v>
      </c>
      <c r="K1542" s="9">
        <f t="shared" si="78"/>
        <v>1.1332964327822099</v>
      </c>
      <c r="L1542">
        <f t="shared" si="79"/>
        <v>0.13057356500300443</v>
      </c>
      <c r="M1542">
        <f t="shared" si="80"/>
        <v>0</v>
      </c>
    </row>
    <row r="1543" spans="1:13">
      <c r="A1543" s="1"/>
      <c r="B1543" s="1" t="s">
        <v>51</v>
      </c>
      <c r="C1543" s="1">
        <v>0.7</v>
      </c>
      <c r="D1543" s="1">
        <v>45</v>
      </c>
      <c r="E1543" s="1">
        <v>0.907254648357816</v>
      </c>
      <c r="F1543" s="1">
        <v>36.876421874865301</v>
      </c>
      <c r="G1543" s="1">
        <v>0.20725464835781601</v>
      </c>
      <c r="H1543" s="1">
        <v>-8.1235781251346602</v>
      </c>
      <c r="I1543" s="1">
        <v>0</v>
      </c>
      <c r="J1543" s="1">
        <v>0</v>
      </c>
      <c r="K1543" s="9">
        <f t="shared" si="78"/>
        <v>0.907254648357816</v>
      </c>
      <c r="L1543">
        <f t="shared" si="79"/>
        <v>8.1235781251347134</v>
      </c>
      <c r="M1543">
        <f t="shared" si="80"/>
        <v>0</v>
      </c>
    </row>
    <row r="1544" spans="1:13">
      <c r="A1544" s="1"/>
      <c r="B1544" s="1" t="s">
        <v>51</v>
      </c>
      <c r="C1544" s="1">
        <v>0.7</v>
      </c>
      <c r="D1544" s="1">
        <v>0</v>
      </c>
      <c r="E1544" s="1">
        <v>1.08269268985448</v>
      </c>
      <c r="F1544" s="1">
        <v>-1.8044253793676399</v>
      </c>
      <c r="G1544" s="1">
        <v>0.38269268985448002</v>
      </c>
      <c r="H1544" s="1">
        <v>-1.8044253793676399</v>
      </c>
      <c r="I1544" s="1">
        <v>0</v>
      </c>
      <c r="J1544" s="1">
        <v>0</v>
      </c>
      <c r="K1544" s="9">
        <f t="shared" si="78"/>
        <v>1.08269268985448</v>
      </c>
      <c r="L1544">
        <f t="shared" si="79"/>
        <v>1.8044253793676432</v>
      </c>
      <c r="M1544">
        <f t="shared" si="80"/>
        <v>0</v>
      </c>
    </row>
    <row r="1545" spans="1:13">
      <c r="A1545" s="1"/>
      <c r="B1545" s="1" t="s">
        <v>51</v>
      </c>
      <c r="C1545" s="1">
        <v>0.7</v>
      </c>
      <c r="D1545" s="1">
        <v>45</v>
      </c>
      <c r="E1545" s="1">
        <v>0.94736999862053295</v>
      </c>
      <c r="F1545" s="1">
        <v>90.468602797105802</v>
      </c>
      <c r="G1545" s="1">
        <v>0.24736999862053299</v>
      </c>
      <c r="H1545" s="1">
        <v>45.468602797105802</v>
      </c>
      <c r="I1545" s="1">
        <v>1</v>
      </c>
      <c r="J1545" s="1">
        <v>0</v>
      </c>
      <c r="K1545" s="9">
        <f t="shared" si="78"/>
        <v>0.94736999862053295</v>
      </c>
      <c r="L1545">
        <f t="shared" si="79"/>
        <v>44.531397202894198</v>
      </c>
      <c r="M1545">
        <f t="shared" si="80"/>
        <v>1</v>
      </c>
    </row>
    <row r="1546" spans="1:13">
      <c r="A1546" s="1"/>
      <c r="B1546" s="1" t="s">
        <v>51</v>
      </c>
      <c r="C1546" s="1">
        <v>1.5</v>
      </c>
      <c r="D1546" s="1">
        <v>45</v>
      </c>
      <c r="E1546" s="1">
        <v>0.93050750415691996</v>
      </c>
      <c r="F1546" s="1">
        <v>49.705742660171801</v>
      </c>
      <c r="G1546" s="1">
        <v>-0.56949249584308004</v>
      </c>
      <c r="H1546" s="1">
        <v>4.7057426601718104</v>
      </c>
      <c r="I1546" s="1">
        <v>0</v>
      </c>
      <c r="J1546" s="1">
        <v>0</v>
      </c>
      <c r="K1546" s="9">
        <f t="shared" si="78"/>
        <v>0.93050750415691996</v>
      </c>
      <c r="L1546">
        <f t="shared" si="79"/>
        <v>4.7057426601718078</v>
      </c>
      <c r="M1546">
        <f t="shared" si="80"/>
        <v>0</v>
      </c>
    </row>
    <row r="1547" spans="1:13">
      <c r="A1547" s="1"/>
      <c r="B1547" s="1" t="s">
        <v>51</v>
      </c>
      <c r="C1547" s="1">
        <v>1</v>
      </c>
      <c r="D1547" s="1">
        <v>90</v>
      </c>
      <c r="E1547" s="1">
        <v>1.7051870242725999</v>
      </c>
      <c r="F1547" s="1">
        <v>76.0647849122943</v>
      </c>
      <c r="G1547" s="1">
        <v>0.70518702427259705</v>
      </c>
      <c r="H1547" s="1">
        <v>-13.9352150877057</v>
      </c>
      <c r="I1547" s="1">
        <v>0</v>
      </c>
      <c r="J1547" s="1">
        <v>0</v>
      </c>
      <c r="K1547" s="9">
        <f t="shared" si="78"/>
        <v>1.7051870242725999</v>
      </c>
      <c r="L1547">
        <f t="shared" si="79"/>
        <v>13.9352150877057</v>
      </c>
      <c r="M1547">
        <f t="shared" si="80"/>
        <v>0</v>
      </c>
    </row>
    <row r="1548" spans="1:13">
      <c r="A1548" s="1"/>
      <c r="B1548" s="1" t="s">
        <v>51</v>
      </c>
      <c r="C1548" s="1">
        <v>1.5</v>
      </c>
      <c r="D1548" s="1">
        <v>90</v>
      </c>
      <c r="E1548" s="1">
        <v>1.1780899825981901</v>
      </c>
      <c r="F1548" s="1">
        <v>85.599367894508802</v>
      </c>
      <c r="G1548" s="1">
        <v>-0.32191001740181102</v>
      </c>
      <c r="H1548" s="1">
        <v>-4.4006321054912396</v>
      </c>
      <c r="I1548" s="1">
        <v>0</v>
      </c>
      <c r="J1548" s="1">
        <v>0</v>
      </c>
      <c r="K1548" s="9">
        <f t="shared" si="78"/>
        <v>1.1780899825981901</v>
      </c>
      <c r="L1548">
        <f t="shared" si="79"/>
        <v>4.4006321054911837</v>
      </c>
      <c r="M1548">
        <f t="shared" si="80"/>
        <v>0</v>
      </c>
    </row>
    <row r="1549" spans="1:13">
      <c r="A1549" s="1"/>
      <c r="B1549" s="1" t="s">
        <v>51</v>
      </c>
      <c r="C1549" s="1">
        <v>0.5</v>
      </c>
      <c r="D1549" s="1">
        <v>135</v>
      </c>
      <c r="E1549" s="1">
        <v>1.04275021449179</v>
      </c>
      <c r="F1549" s="1">
        <v>115.371826132518</v>
      </c>
      <c r="G1549" s="1">
        <v>0.54275021449178795</v>
      </c>
      <c r="H1549" s="1">
        <v>-19.628173867482399</v>
      </c>
      <c r="I1549" s="1">
        <v>0</v>
      </c>
      <c r="J1549" s="1">
        <v>0</v>
      </c>
      <c r="K1549" s="9">
        <f t="shared" si="78"/>
        <v>1.04275021449179</v>
      </c>
      <c r="L1549">
        <f t="shared" si="79"/>
        <v>19.628173867482019</v>
      </c>
      <c r="M1549">
        <f t="shared" si="80"/>
        <v>0</v>
      </c>
    </row>
    <row r="1550" spans="1:13">
      <c r="A1550" s="1"/>
      <c r="B1550" s="1" t="s">
        <v>51</v>
      </c>
      <c r="C1550" s="1">
        <v>0.5</v>
      </c>
      <c r="D1550" s="1">
        <v>0</v>
      </c>
      <c r="E1550" s="1">
        <v>1.1245279330860201</v>
      </c>
      <c r="F1550" s="1">
        <v>2.4746913901057601</v>
      </c>
      <c r="G1550" s="1">
        <v>0.62452793308601595</v>
      </c>
      <c r="H1550" s="1">
        <v>2.4746913901057601</v>
      </c>
      <c r="I1550" s="1">
        <v>0</v>
      </c>
      <c r="J1550" s="1">
        <v>0</v>
      </c>
      <c r="K1550" s="9">
        <f t="shared" si="78"/>
        <v>1.1245279330860201</v>
      </c>
      <c r="L1550">
        <f t="shared" si="79"/>
        <v>2.474691390105761</v>
      </c>
      <c r="M1550">
        <f t="shared" si="80"/>
        <v>0</v>
      </c>
    </row>
    <row r="1551" spans="1:13">
      <c r="A1551" s="1"/>
      <c r="B1551" s="1" t="s">
        <v>51</v>
      </c>
      <c r="C1551" s="1">
        <v>0.35</v>
      </c>
      <c r="D1551" s="1">
        <v>45</v>
      </c>
      <c r="E1551" s="1">
        <v>1.0850755800993099</v>
      </c>
      <c r="F1551" s="1">
        <v>51.9408169491603</v>
      </c>
      <c r="G1551" s="1">
        <v>0.73507558009930796</v>
      </c>
      <c r="H1551" s="1">
        <v>6.94081694916028</v>
      </c>
      <c r="I1551" s="1">
        <v>0</v>
      </c>
      <c r="J1551" s="1">
        <v>0</v>
      </c>
      <c r="K1551" s="9">
        <f t="shared" si="78"/>
        <v>1.0850755800993099</v>
      </c>
      <c r="L1551">
        <f t="shared" si="79"/>
        <v>6.9408169491603076</v>
      </c>
      <c r="M1551">
        <f t="shared" si="80"/>
        <v>0</v>
      </c>
    </row>
    <row r="1552" spans="1:13">
      <c r="A1552" s="1"/>
      <c r="B1552" s="1" t="s">
        <v>51</v>
      </c>
      <c r="C1552" s="1">
        <v>0.7</v>
      </c>
      <c r="D1552" s="1">
        <v>180</v>
      </c>
      <c r="E1552" s="1">
        <v>0.76710962359427404</v>
      </c>
      <c r="F1552" s="1">
        <v>-179.382695622342</v>
      </c>
      <c r="G1552" s="1">
        <v>6.7109623594274206E-2</v>
      </c>
      <c r="H1552" s="1">
        <v>0.61730437765811497</v>
      </c>
      <c r="I1552" s="1">
        <v>1</v>
      </c>
      <c r="J1552" s="1">
        <v>0</v>
      </c>
      <c r="K1552" s="9">
        <f t="shared" si="78"/>
        <v>0.76710962359427404</v>
      </c>
      <c r="L1552">
        <f t="shared" si="79"/>
        <v>0.61730437765800161</v>
      </c>
      <c r="M1552">
        <f t="shared" si="80"/>
        <v>0</v>
      </c>
    </row>
    <row r="1553" spans="1:13">
      <c r="A1553" s="1"/>
      <c r="B1553" s="1" t="s">
        <v>51</v>
      </c>
      <c r="C1553" s="1">
        <v>1</v>
      </c>
      <c r="D1553" s="1">
        <v>90</v>
      </c>
      <c r="E1553" s="1">
        <v>1.25286775470386</v>
      </c>
      <c r="F1553" s="1">
        <v>92.008311295863805</v>
      </c>
      <c r="G1553" s="1">
        <v>0.25286775470386003</v>
      </c>
      <c r="H1553" s="1">
        <v>2.0083112958637899</v>
      </c>
      <c r="I1553" s="1">
        <v>1</v>
      </c>
      <c r="J1553" s="1">
        <v>0</v>
      </c>
      <c r="K1553" s="9">
        <f t="shared" si="78"/>
        <v>1.25286775470386</v>
      </c>
      <c r="L1553">
        <f t="shared" si="79"/>
        <v>2.0083112958637912</v>
      </c>
      <c r="M1553">
        <f t="shared" si="80"/>
        <v>0</v>
      </c>
    </row>
    <row r="1554" spans="1:13">
      <c r="A1554" s="1"/>
      <c r="B1554" s="1" t="s">
        <v>51</v>
      </c>
      <c r="C1554" s="1">
        <v>0.5</v>
      </c>
      <c r="D1554" s="1">
        <v>45</v>
      </c>
      <c r="E1554" s="1">
        <v>1.1143361185848899</v>
      </c>
      <c r="F1554" s="1">
        <v>129.941592629148</v>
      </c>
      <c r="G1554" s="1">
        <v>0.61433611858489501</v>
      </c>
      <c r="H1554" s="1">
        <v>84.941592629148303</v>
      </c>
      <c r="I1554" s="1">
        <v>1</v>
      </c>
      <c r="J1554" s="1">
        <v>0</v>
      </c>
      <c r="K1554" s="9">
        <f t="shared" si="78"/>
        <v>1.1143361185848899</v>
      </c>
      <c r="L1554">
        <f t="shared" si="79"/>
        <v>5.0584073708519952</v>
      </c>
      <c r="M1554">
        <f t="shared" si="80"/>
        <v>1</v>
      </c>
    </row>
    <row r="1555" spans="1:13">
      <c r="A1555" s="1"/>
      <c r="B1555" s="1" t="s">
        <v>51</v>
      </c>
      <c r="C1555" s="1">
        <v>1</v>
      </c>
      <c r="D1555" s="1">
        <v>45</v>
      </c>
      <c r="E1555" s="1">
        <v>1.2232238489109699</v>
      </c>
      <c r="F1555" s="1">
        <v>135.01710832421901</v>
      </c>
      <c r="G1555" s="1">
        <v>0.223223848910966</v>
      </c>
      <c r="H1555" s="1">
        <v>90.017108324219194</v>
      </c>
      <c r="I1555" s="1">
        <v>1</v>
      </c>
      <c r="J1555" s="1">
        <v>0</v>
      </c>
      <c r="K1555" s="9">
        <f t="shared" si="78"/>
        <v>1.2232238489109699</v>
      </c>
      <c r="L1555">
        <f t="shared" si="79"/>
        <v>1.7108324219009319E-2</v>
      </c>
      <c r="M1555">
        <f t="shared" si="80"/>
        <v>1</v>
      </c>
    </row>
    <row r="1556" spans="1:13">
      <c r="A1556" s="1"/>
      <c r="B1556" s="1" t="s">
        <v>51</v>
      </c>
      <c r="C1556" s="1">
        <v>0.5</v>
      </c>
      <c r="D1556" s="1">
        <v>180</v>
      </c>
      <c r="E1556" s="1">
        <v>1.2373272191817699</v>
      </c>
      <c r="F1556" s="1">
        <v>178.94750282735899</v>
      </c>
      <c r="G1556" s="1">
        <v>0.73732721918177102</v>
      </c>
      <c r="H1556" s="1">
        <v>-1.05249717264149</v>
      </c>
      <c r="I1556" s="1">
        <v>0</v>
      </c>
      <c r="J1556" s="1">
        <v>0</v>
      </c>
      <c r="K1556" s="9">
        <f t="shared" si="78"/>
        <v>1.2373272191817699</v>
      </c>
      <c r="L1556">
        <f t="shared" si="79"/>
        <v>1.0524971726410115</v>
      </c>
      <c r="M1556">
        <f t="shared" si="80"/>
        <v>0</v>
      </c>
    </row>
    <row r="1557" spans="1:13">
      <c r="A1557" s="1"/>
      <c r="B1557" s="1" t="s">
        <v>51</v>
      </c>
      <c r="C1557" s="1">
        <v>0.7</v>
      </c>
      <c r="D1557" s="1">
        <v>90</v>
      </c>
      <c r="E1557" s="1">
        <v>0.94776421040400505</v>
      </c>
      <c r="F1557" s="1">
        <v>88.282266254379294</v>
      </c>
      <c r="G1557" s="1">
        <v>0.24776421040400501</v>
      </c>
      <c r="H1557" s="1">
        <v>-1.71773374562071</v>
      </c>
      <c r="I1557" s="1">
        <v>0</v>
      </c>
      <c r="J1557" s="1">
        <v>0</v>
      </c>
      <c r="K1557" s="9">
        <f t="shared" si="78"/>
        <v>0.94776421040400505</v>
      </c>
      <c r="L1557">
        <f t="shared" si="79"/>
        <v>1.7177337456207056</v>
      </c>
      <c r="M1557">
        <f t="shared" si="80"/>
        <v>0</v>
      </c>
    </row>
    <row r="1558" spans="1:13">
      <c r="A1558" s="1"/>
      <c r="B1558" s="1" t="s">
        <v>51</v>
      </c>
      <c r="C1558" s="1">
        <v>1.5</v>
      </c>
      <c r="D1558" s="1">
        <v>135</v>
      </c>
      <c r="E1558" s="1">
        <v>1.14486543713922</v>
      </c>
      <c r="F1558" s="1">
        <v>140.69422343490001</v>
      </c>
      <c r="G1558" s="1">
        <v>-0.35513456286078199</v>
      </c>
      <c r="H1558" s="1">
        <v>5.6942234349001</v>
      </c>
      <c r="I1558" s="1">
        <v>0</v>
      </c>
      <c r="J1558" s="1">
        <v>0</v>
      </c>
      <c r="K1558" s="9">
        <f t="shared" si="78"/>
        <v>1.14486543713922</v>
      </c>
      <c r="L1558">
        <f t="shared" si="79"/>
        <v>5.6942234349000103</v>
      </c>
      <c r="M1558">
        <f t="shared" si="80"/>
        <v>0</v>
      </c>
    </row>
    <row r="1559" spans="1:13">
      <c r="A1559" s="1"/>
      <c r="B1559" s="1" t="s">
        <v>51</v>
      </c>
      <c r="C1559" s="1">
        <v>0.7</v>
      </c>
      <c r="D1559" s="1">
        <v>135</v>
      </c>
      <c r="E1559" s="1">
        <v>1.4754510174908</v>
      </c>
      <c r="F1559" s="1">
        <v>143.12609060654199</v>
      </c>
      <c r="G1559" s="1">
        <v>0.77545101749080203</v>
      </c>
      <c r="H1559" s="1">
        <v>8.1260906065422205</v>
      </c>
      <c r="I1559" s="1">
        <v>0</v>
      </c>
      <c r="J1559" s="1">
        <v>0</v>
      </c>
      <c r="K1559" s="9">
        <f t="shared" si="78"/>
        <v>1.4754510174908</v>
      </c>
      <c r="L1559">
        <f t="shared" si="79"/>
        <v>8.1260906065419931</v>
      </c>
      <c r="M1559">
        <f t="shared" si="80"/>
        <v>0</v>
      </c>
    </row>
    <row r="1560" spans="1:13">
      <c r="A1560" s="1"/>
      <c r="B1560" s="1" t="s">
        <v>51</v>
      </c>
      <c r="C1560" s="1">
        <v>0.7</v>
      </c>
      <c r="D1560" s="1">
        <v>180</v>
      </c>
      <c r="E1560" s="1">
        <v>1.45923488141977</v>
      </c>
      <c r="F1560" s="1">
        <v>-179.8783100318</v>
      </c>
      <c r="G1560" s="1">
        <v>0.75923488141977402</v>
      </c>
      <c r="H1560" s="1">
        <v>0.12168996820037099</v>
      </c>
      <c r="I1560" s="1">
        <v>1</v>
      </c>
      <c r="J1560" s="1">
        <v>0</v>
      </c>
      <c r="K1560" s="9">
        <f t="shared" si="78"/>
        <v>1.45923488141977</v>
      </c>
      <c r="L1560">
        <f t="shared" si="79"/>
        <v>0.12168996820003031</v>
      </c>
      <c r="M1560">
        <f t="shared" si="80"/>
        <v>0</v>
      </c>
    </row>
    <row r="1561" spans="1:13">
      <c r="A1561" s="1"/>
      <c r="B1561" s="1" t="s">
        <v>51</v>
      </c>
      <c r="C1561" s="1">
        <v>0.5</v>
      </c>
      <c r="D1561" s="1">
        <v>45</v>
      </c>
      <c r="E1561" s="1">
        <v>1.0335337346876301</v>
      </c>
      <c r="F1561" s="1">
        <v>43.764757496088102</v>
      </c>
      <c r="G1561" s="1">
        <v>0.53353373468763099</v>
      </c>
      <c r="H1561" s="1">
        <v>-1.2352425039119299</v>
      </c>
      <c r="I1561" s="1">
        <v>0</v>
      </c>
      <c r="J1561" s="1">
        <v>0</v>
      </c>
      <c r="K1561" s="9">
        <f t="shared" si="78"/>
        <v>1.0335337346876301</v>
      </c>
      <c r="L1561">
        <f t="shared" si="79"/>
        <v>1.2352425039119055</v>
      </c>
      <c r="M1561">
        <f t="shared" si="80"/>
        <v>0</v>
      </c>
    </row>
    <row r="1562" spans="1:13">
      <c r="A1562" s="1"/>
      <c r="B1562" s="1" t="s">
        <v>51</v>
      </c>
      <c r="C1562" s="1">
        <v>0.35</v>
      </c>
      <c r="D1562" s="1">
        <v>180</v>
      </c>
      <c r="E1562" s="1">
        <v>1.6468673863824399</v>
      </c>
      <c r="F1562" s="1">
        <v>2.5886899230016001</v>
      </c>
      <c r="G1562" s="1">
        <v>1.29686738638244</v>
      </c>
      <c r="H1562" s="1">
        <v>-177.41131007699801</v>
      </c>
      <c r="I1562" s="1">
        <v>1</v>
      </c>
      <c r="J1562" s="1">
        <v>0</v>
      </c>
      <c r="K1562" s="9">
        <f t="shared" si="78"/>
        <v>1.6468673863824399</v>
      </c>
      <c r="L1562">
        <f t="shared" si="79"/>
        <v>2.5886899230015956</v>
      </c>
      <c r="M1562">
        <f t="shared" si="80"/>
        <v>1</v>
      </c>
    </row>
    <row r="1563" spans="1:13">
      <c r="A1563" s="1"/>
      <c r="B1563" s="1" t="s">
        <v>51</v>
      </c>
      <c r="C1563" s="1">
        <v>1.5</v>
      </c>
      <c r="D1563" s="1">
        <v>45</v>
      </c>
      <c r="E1563" s="1">
        <v>1.2197354028771801</v>
      </c>
      <c r="F1563" s="1">
        <v>51.343982400231802</v>
      </c>
      <c r="G1563" s="1">
        <v>-0.28026459712281798</v>
      </c>
      <c r="H1563" s="1">
        <v>6.3439824002318197</v>
      </c>
      <c r="I1563" s="1">
        <v>0</v>
      </c>
      <c r="J1563" s="1">
        <v>0</v>
      </c>
      <c r="K1563" s="9">
        <f t="shared" si="78"/>
        <v>1.2197354028771801</v>
      </c>
      <c r="L1563">
        <f t="shared" si="79"/>
        <v>6.3439824002317948</v>
      </c>
      <c r="M1563">
        <f t="shared" si="80"/>
        <v>0</v>
      </c>
    </row>
    <row r="1564" spans="1:13">
      <c r="A1564" s="1"/>
      <c r="B1564" s="1" t="s">
        <v>51</v>
      </c>
      <c r="C1564" s="1">
        <v>1.5</v>
      </c>
      <c r="D1564" s="1">
        <v>180</v>
      </c>
      <c r="E1564" s="1">
        <v>1.21973541718397</v>
      </c>
      <c r="F1564" s="1">
        <v>51.343981149311297</v>
      </c>
      <c r="G1564" s="1">
        <v>-0.280264582816033</v>
      </c>
      <c r="H1564" s="1">
        <v>-128.65601885068901</v>
      </c>
      <c r="I1564" s="1">
        <v>1</v>
      </c>
      <c r="J1564" s="1">
        <v>0</v>
      </c>
      <c r="K1564" s="9">
        <f t="shared" si="78"/>
        <v>1.21973541718397</v>
      </c>
      <c r="L1564">
        <f t="shared" si="79"/>
        <v>51.343981149311304</v>
      </c>
      <c r="M1564">
        <f t="shared" si="80"/>
        <v>1</v>
      </c>
    </row>
    <row r="1565" spans="1:13">
      <c r="A1565" s="1"/>
      <c r="B1565" s="1" t="s">
        <v>51</v>
      </c>
      <c r="C1565" s="1">
        <v>0.35</v>
      </c>
      <c r="D1565" s="1">
        <v>90</v>
      </c>
      <c r="E1565" s="1">
        <v>0.58059912757273202</v>
      </c>
      <c r="F1565" s="1">
        <v>89.745127217127006</v>
      </c>
      <c r="G1565" s="1">
        <v>0.23059912757273199</v>
      </c>
      <c r="H1565" s="1">
        <v>-0.25487278287300802</v>
      </c>
      <c r="I1565" s="1">
        <v>0</v>
      </c>
      <c r="J1565" s="1">
        <v>0</v>
      </c>
      <c r="K1565" s="9">
        <f t="shared" si="78"/>
        <v>0.58059912757273202</v>
      </c>
      <c r="L1565">
        <f t="shared" si="79"/>
        <v>0.25487278287300796</v>
      </c>
      <c r="M1565">
        <f t="shared" si="80"/>
        <v>0</v>
      </c>
    </row>
    <row r="1566" spans="1:13">
      <c r="A1566" s="1"/>
      <c r="B1566" s="1" t="s">
        <v>51</v>
      </c>
      <c r="C1566" s="1">
        <v>1.5</v>
      </c>
      <c r="D1566" s="1">
        <v>45</v>
      </c>
      <c r="E1566" s="1">
        <v>0.94969067330652601</v>
      </c>
      <c r="F1566" s="1">
        <v>36.128185625556497</v>
      </c>
      <c r="G1566" s="1">
        <v>-0.55030932669347399</v>
      </c>
      <c r="H1566" s="1">
        <v>-8.8718143744434599</v>
      </c>
      <c r="I1566" s="1">
        <v>0</v>
      </c>
      <c r="J1566" s="1">
        <v>0</v>
      </c>
      <c r="K1566" s="9">
        <f t="shared" si="78"/>
        <v>0.94969067330652601</v>
      </c>
      <c r="L1566">
        <f t="shared" si="79"/>
        <v>8.8718143744434883</v>
      </c>
      <c r="M1566">
        <f t="shared" si="80"/>
        <v>0</v>
      </c>
    </row>
    <row r="1567" spans="1:13">
      <c r="A1567" s="1"/>
      <c r="B1567" s="1" t="s">
        <v>51</v>
      </c>
      <c r="C1567" s="1">
        <v>0.5</v>
      </c>
      <c r="D1567" s="1">
        <v>45</v>
      </c>
      <c r="E1567" s="1">
        <v>1.1138571371535499</v>
      </c>
      <c r="F1567" s="1">
        <v>46.108569745472003</v>
      </c>
      <c r="G1567" s="1">
        <v>0.61385713715355195</v>
      </c>
      <c r="H1567" s="1">
        <v>1.10856974547201</v>
      </c>
      <c r="I1567" s="1">
        <v>0</v>
      </c>
      <c r="J1567" s="1">
        <v>0</v>
      </c>
      <c r="K1567" s="9">
        <f t="shared" ref="K1567:K1630" si="81">IF(J1567=1, "", E1567)</f>
        <v>1.1138571371535499</v>
      </c>
      <c r="L1567">
        <f t="shared" si="79"/>
        <v>1.1085697454720105</v>
      </c>
      <c r="M1567">
        <f t="shared" si="80"/>
        <v>0</v>
      </c>
    </row>
    <row r="1568" spans="1:13">
      <c r="A1568" s="1"/>
      <c r="B1568" s="1" t="s">
        <v>51</v>
      </c>
      <c r="C1568" s="1">
        <v>1</v>
      </c>
      <c r="D1568" s="1">
        <v>180</v>
      </c>
      <c r="E1568" s="1">
        <v>0.91178118675252395</v>
      </c>
      <c r="F1568" s="1">
        <v>179.22095525974601</v>
      </c>
      <c r="G1568" s="1">
        <v>-8.8218813247476296E-2</v>
      </c>
      <c r="H1568" s="1">
        <v>-0.77904474025422099</v>
      </c>
      <c r="I1568" s="1">
        <v>0</v>
      </c>
      <c r="J1568" s="1">
        <v>0</v>
      </c>
      <c r="K1568" s="9">
        <f t="shared" si="81"/>
        <v>0.91178118675252395</v>
      </c>
      <c r="L1568">
        <f t="shared" si="79"/>
        <v>0.77904474025399395</v>
      </c>
      <c r="M1568">
        <f t="shared" si="80"/>
        <v>0</v>
      </c>
    </row>
    <row r="1569" spans="1:13">
      <c r="A1569" s="1"/>
      <c r="B1569" s="1" t="s">
        <v>51</v>
      </c>
      <c r="C1569" s="1">
        <v>0.5</v>
      </c>
      <c r="D1569" s="1">
        <v>90</v>
      </c>
      <c r="E1569" s="1">
        <v>0.95770049994818196</v>
      </c>
      <c r="F1569" s="1">
        <v>89.536452027463397</v>
      </c>
      <c r="G1569" s="1">
        <v>0.45770049994818202</v>
      </c>
      <c r="H1569" s="1">
        <v>-0.463547972536617</v>
      </c>
      <c r="I1569" s="1">
        <v>0</v>
      </c>
      <c r="J1569" s="1">
        <v>0</v>
      </c>
      <c r="K1569" s="9">
        <f t="shared" si="81"/>
        <v>0.95770049994818196</v>
      </c>
      <c r="L1569">
        <f t="shared" si="79"/>
        <v>0.46354797253661673</v>
      </c>
      <c r="M1569">
        <f t="shared" si="80"/>
        <v>0</v>
      </c>
    </row>
    <row r="1570" spans="1:13">
      <c r="A1570" s="1"/>
      <c r="B1570" s="1" t="s">
        <v>51</v>
      </c>
      <c r="C1570" s="1">
        <v>1</v>
      </c>
      <c r="D1570" s="1">
        <v>135</v>
      </c>
      <c r="E1570" s="1">
        <v>1.2909215245544301</v>
      </c>
      <c r="F1570" s="1">
        <v>129.658802164062</v>
      </c>
      <c r="G1570" s="1">
        <v>0.29092152455442699</v>
      </c>
      <c r="H1570" s="1">
        <v>-5.3411978359378098</v>
      </c>
      <c r="I1570" s="1">
        <v>0</v>
      </c>
      <c r="J1570" s="1">
        <v>0</v>
      </c>
      <c r="K1570" s="9">
        <f t="shared" si="81"/>
        <v>1.2909215245544301</v>
      </c>
      <c r="L1570">
        <f t="shared" si="79"/>
        <v>5.3411978359380043</v>
      </c>
      <c r="M1570">
        <f t="shared" si="80"/>
        <v>0</v>
      </c>
    </row>
    <row r="1571" spans="1:13">
      <c r="A1571" s="1"/>
      <c r="B1571" s="1" t="s">
        <v>51</v>
      </c>
      <c r="C1571" s="1">
        <v>1</v>
      </c>
      <c r="D1571" s="1">
        <v>45</v>
      </c>
      <c r="E1571" s="1">
        <v>1.10406955786435</v>
      </c>
      <c r="F1571" s="1">
        <v>42.136648221220902</v>
      </c>
      <c r="G1571" s="1">
        <v>0.104069557864353</v>
      </c>
      <c r="H1571" s="1">
        <v>-2.8633517787791001</v>
      </c>
      <c r="I1571" s="1">
        <v>0</v>
      </c>
      <c r="J1571" s="1">
        <v>0</v>
      </c>
      <c r="K1571" s="9">
        <f t="shared" si="81"/>
        <v>1.10406955786435</v>
      </c>
      <c r="L1571">
        <f t="shared" si="79"/>
        <v>2.863351778779105</v>
      </c>
      <c r="M1571">
        <f t="shared" si="80"/>
        <v>0</v>
      </c>
    </row>
    <row r="1572" spans="1:13">
      <c r="A1572" s="1"/>
      <c r="B1572" s="1" t="s">
        <v>51</v>
      </c>
      <c r="C1572" s="1">
        <v>0.7</v>
      </c>
      <c r="D1572" s="1">
        <v>135</v>
      </c>
      <c r="E1572" s="1">
        <v>1.50867108637928</v>
      </c>
      <c r="F1572" s="1">
        <v>140.84999865197901</v>
      </c>
      <c r="G1572" s="1">
        <v>0.80867108637927698</v>
      </c>
      <c r="H1572" s="1">
        <v>5.8499986519794298</v>
      </c>
      <c r="I1572" s="1">
        <v>0</v>
      </c>
      <c r="J1572" s="1">
        <v>0</v>
      </c>
      <c r="K1572" s="9">
        <f t="shared" si="81"/>
        <v>1.50867108637928</v>
      </c>
      <c r="L1572">
        <f t="shared" si="79"/>
        <v>5.849998651979007</v>
      </c>
      <c r="M1572">
        <f t="shared" si="80"/>
        <v>0</v>
      </c>
    </row>
    <row r="1573" spans="1:13">
      <c r="A1573" s="1"/>
      <c r="B1573" s="1" t="s">
        <v>51</v>
      </c>
      <c r="C1573" s="1">
        <v>0.35</v>
      </c>
      <c r="D1573" s="1">
        <v>90</v>
      </c>
      <c r="E1573" s="1">
        <v>1.0248489265360501</v>
      </c>
      <c r="F1573" s="1">
        <v>89.566824436561703</v>
      </c>
      <c r="G1573" s="1">
        <v>0.674848926536045</v>
      </c>
      <c r="H1573" s="1">
        <v>-0.43317556343828301</v>
      </c>
      <c r="I1573" s="1">
        <v>0</v>
      </c>
      <c r="J1573" s="1">
        <v>0</v>
      </c>
      <c r="K1573" s="9">
        <f t="shared" si="81"/>
        <v>1.0248489265360501</v>
      </c>
      <c r="L1573">
        <f t="shared" si="79"/>
        <v>0.43317556343828301</v>
      </c>
      <c r="M1573">
        <f t="shared" si="80"/>
        <v>0</v>
      </c>
    </row>
    <row r="1574" spans="1:13">
      <c r="A1574" s="1"/>
      <c r="B1574" s="1" t="s">
        <v>51</v>
      </c>
      <c r="C1574" s="1">
        <v>0.5</v>
      </c>
      <c r="D1574" s="1">
        <v>90</v>
      </c>
      <c r="E1574" s="1">
        <v>0.94234633132795698</v>
      </c>
      <c r="F1574" s="1">
        <v>91.099290686542403</v>
      </c>
      <c r="G1574" s="1">
        <v>0.44234633132795698</v>
      </c>
      <c r="H1574" s="1">
        <v>1.0992906865424199</v>
      </c>
      <c r="I1574" s="1">
        <v>1</v>
      </c>
      <c r="J1574" s="1">
        <v>0</v>
      </c>
      <c r="K1574" s="9">
        <f t="shared" si="81"/>
        <v>0.94234633132795698</v>
      </c>
      <c r="L1574">
        <f t="shared" si="79"/>
        <v>1.0992906865424175</v>
      </c>
      <c r="M1574">
        <f t="shared" si="80"/>
        <v>0</v>
      </c>
    </row>
    <row r="1575" spans="1:13">
      <c r="A1575" s="1"/>
      <c r="B1575" s="1" t="s">
        <v>51</v>
      </c>
      <c r="C1575" s="1">
        <v>0.5</v>
      </c>
      <c r="D1575" s="1">
        <v>180</v>
      </c>
      <c r="E1575" s="1">
        <v>0.49861731626321298</v>
      </c>
      <c r="F1575" s="1">
        <v>1.4246790627902299</v>
      </c>
      <c r="G1575" s="1">
        <v>-1.3826837367865699E-3</v>
      </c>
      <c r="H1575" s="1">
        <v>-178.57532093720999</v>
      </c>
      <c r="I1575" s="1">
        <v>1</v>
      </c>
      <c r="J1575" s="1">
        <v>0</v>
      </c>
      <c r="K1575" s="9">
        <f t="shared" si="81"/>
        <v>0.49861731626321298</v>
      </c>
      <c r="L1575">
        <f t="shared" si="79"/>
        <v>1.4246790627902328</v>
      </c>
      <c r="M1575">
        <f t="shared" si="80"/>
        <v>1</v>
      </c>
    </row>
    <row r="1576" spans="1:13">
      <c r="A1576" s="1"/>
      <c r="B1576" s="1" t="s">
        <v>51</v>
      </c>
      <c r="C1576" s="1">
        <v>0.7</v>
      </c>
      <c r="D1576" s="1">
        <v>0</v>
      </c>
      <c r="E1576" s="1">
        <v>0.47379081313164101</v>
      </c>
      <c r="F1576" s="1">
        <v>4.00105727862561</v>
      </c>
      <c r="G1576" s="1">
        <v>-0.226209186868359</v>
      </c>
      <c r="H1576" s="1">
        <v>4.00105727862561</v>
      </c>
      <c r="I1576" s="1">
        <v>0</v>
      </c>
      <c r="J1576" s="1">
        <v>0</v>
      </c>
      <c r="K1576" s="9">
        <f t="shared" si="81"/>
        <v>0.47379081313164101</v>
      </c>
      <c r="L1576">
        <f t="shared" si="79"/>
        <v>4.0010572786256091</v>
      </c>
      <c r="M1576">
        <f t="shared" si="80"/>
        <v>0</v>
      </c>
    </row>
    <row r="1577" spans="1:13">
      <c r="A1577" s="1"/>
      <c r="B1577" s="1" t="s">
        <v>51</v>
      </c>
      <c r="C1577" s="1">
        <v>1.5</v>
      </c>
      <c r="D1577" s="1">
        <v>135</v>
      </c>
      <c r="E1577" s="1">
        <v>1.03431565997895</v>
      </c>
      <c r="F1577" s="1">
        <v>157.87978208444699</v>
      </c>
      <c r="G1577" s="1">
        <v>-0.46568434002104703</v>
      </c>
      <c r="H1577" s="1">
        <v>22.879782084447399</v>
      </c>
      <c r="I1577" s="1">
        <v>0</v>
      </c>
      <c r="J1577" s="1">
        <v>0</v>
      </c>
      <c r="K1577" s="9">
        <f t="shared" si="81"/>
        <v>1.03431565997895</v>
      </c>
      <c r="L1577">
        <f t="shared" si="79"/>
        <v>22.879782084446987</v>
      </c>
      <c r="M1577">
        <f t="shared" si="80"/>
        <v>0</v>
      </c>
    </row>
    <row r="1578" spans="1:13">
      <c r="A1578" s="1"/>
      <c r="B1578" s="1" t="s">
        <v>51</v>
      </c>
      <c r="C1578" s="1">
        <v>1</v>
      </c>
      <c r="D1578" s="1">
        <v>90</v>
      </c>
      <c r="E1578" s="1">
        <v>1.14928029517432</v>
      </c>
      <c r="F1578" s="1">
        <v>88.325914655479195</v>
      </c>
      <c r="G1578" s="1">
        <v>0.14928029517432001</v>
      </c>
      <c r="H1578" s="1">
        <v>-1.6740853445207899</v>
      </c>
      <c r="I1578" s="1">
        <v>0</v>
      </c>
      <c r="J1578" s="1">
        <v>0</v>
      </c>
      <c r="K1578" s="9">
        <f t="shared" si="81"/>
        <v>1.14928029517432</v>
      </c>
      <c r="L1578">
        <f t="shared" si="79"/>
        <v>1.6740853445207904</v>
      </c>
      <c r="M1578">
        <f t="shared" si="80"/>
        <v>0</v>
      </c>
    </row>
    <row r="1579" spans="1:13">
      <c r="A1579" s="1"/>
      <c r="B1579" s="1" t="s">
        <v>51</v>
      </c>
      <c r="C1579" s="1">
        <v>1</v>
      </c>
      <c r="D1579" s="1">
        <v>0</v>
      </c>
      <c r="E1579" s="1">
        <v>0.405490856405613</v>
      </c>
      <c r="F1579" s="1">
        <v>0.29195048985775401</v>
      </c>
      <c r="G1579" s="1">
        <v>-0.594509143594387</v>
      </c>
      <c r="H1579" s="1">
        <v>0.29195048985775401</v>
      </c>
      <c r="I1579" s="1">
        <v>0</v>
      </c>
      <c r="J1579" s="1">
        <v>0</v>
      </c>
      <c r="K1579" s="9">
        <f t="shared" si="81"/>
        <v>0.405490856405613</v>
      </c>
      <c r="L1579">
        <f t="shared" si="79"/>
        <v>0.29195048985775429</v>
      </c>
      <c r="M1579">
        <f t="shared" si="80"/>
        <v>0</v>
      </c>
    </row>
    <row r="1580" spans="1:13">
      <c r="A1580" s="1"/>
      <c r="B1580" s="1" t="s">
        <v>51</v>
      </c>
      <c r="C1580" s="1">
        <v>1</v>
      </c>
      <c r="D1580" s="1">
        <v>180</v>
      </c>
      <c r="E1580" s="1">
        <v>0.74282659318896105</v>
      </c>
      <c r="F1580" s="1">
        <v>176.25218141481199</v>
      </c>
      <c r="G1580" s="1">
        <v>-0.25717340681103901</v>
      </c>
      <c r="H1580" s="1">
        <v>-3.7478185851880399</v>
      </c>
      <c r="I1580" s="1">
        <v>0</v>
      </c>
      <c r="J1580" s="1">
        <v>0</v>
      </c>
      <c r="K1580" s="9">
        <f t="shared" si="81"/>
        <v>0.74282659318896105</v>
      </c>
      <c r="L1580">
        <f t="shared" si="79"/>
        <v>3.7478185851880141</v>
      </c>
      <c r="M1580">
        <f t="shared" si="80"/>
        <v>0</v>
      </c>
    </row>
    <row r="1581" spans="1:13">
      <c r="A1581" s="1"/>
      <c r="B1581" s="1" t="s">
        <v>51</v>
      </c>
      <c r="C1581" s="1">
        <v>0.35</v>
      </c>
      <c r="D1581" s="1">
        <v>45</v>
      </c>
      <c r="E1581" s="1">
        <v>1.2107974007239599</v>
      </c>
      <c r="F1581" s="1">
        <v>131.558433312772</v>
      </c>
      <c r="G1581" s="1">
        <v>0.86079740072396205</v>
      </c>
      <c r="H1581" s="1">
        <v>86.558433312771697</v>
      </c>
      <c r="I1581" s="1">
        <v>1</v>
      </c>
      <c r="J1581" s="1">
        <v>0</v>
      </c>
      <c r="K1581" s="9">
        <f t="shared" si="81"/>
        <v>1.2107974007239599</v>
      </c>
      <c r="L1581">
        <f t="shared" si="79"/>
        <v>3.4415666872280042</v>
      </c>
      <c r="M1581">
        <f t="shared" si="80"/>
        <v>1</v>
      </c>
    </row>
    <row r="1582" spans="1:13">
      <c r="A1582" s="1"/>
      <c r="B1582" s="1" t="s">
        <v>51</v>
      </c>
      <c r="C1582" s="1">
        <v>0.7</v>
      </c>
      <c r="D1582" s="1">
        <v>45</v>
      </c>
      <c r="E1582" s="1">
        <v>0.92602928409621199</v>
      </c>
      <c r="F1582" s="1">
        <v>49.048584245331199</v>
      </c>
      <c r="G1582" s="1">
        <v>0.22602928409621201</v>
      </c>
      <c r="H1582" s="1">
        <v>4.04858424533123</v>
      </c>
      <c r="I1582" s="1">
        <v>0</v>
      </c>
      <c r="J1582" s="1">
        <v>0</v>
      </c>
      <c r="K1582" s="9">
        <f t="shared" si="81"/>
        <v>0.92602928409621199</v>
      </c>
      <c r="L1582">
        <f t="shared" si="79"/>
        <v>4.0485842453311989</v>
      </c>
      <c r="M1582">
        <f t="shared" si="80"/>
        <v>0</v>
      </c>
    </row>
    <row r="1583" spans="1:13">
      <c r="A1583" s="1"/>
      <c r="B1583" s="1" t="s">
        <v>51</v>
      </c>
      <c r="C1583" s="1">
        <v>0.7</v>
      </c>
      <c r="D1583" s="1">
        <v>135</v>
      </c>
      <c r="E1583" s="1">
        <v>1.4122475087772699</v>
      </c>
      <c r="F1583" s="1">
        <v>90.314348233160203</v>
      </c>
      <c r="G1583" s="1">
        <v>0.71224750877727405</v>
      </c>
      <c r="H1583" s="1">
        <v>-44.685651766839797</v>
      </c>
      <c r="I1583" s="1">
        <v>0</v>
      </c>
      <c r="J1583" s="1">
        <v>0</v>
      </c>
      <c r="K1583" s="9">
        <f t="shared" si="81"/>
        <v>1.4122475087772699</v>
      </c>
      <c r="L1583">
        <f t="shared" si="79"/>
        <v>44.685651766839783</v>
      </c>
      <c r="M1583">
        <f t="shared" si="80"/>
        <v>0</v>
      </c>
    </row>
    <row r="1584" spans="1:13">
      <c r="A1584" s="1"/>
      <c r="B1584" s="1" t="s">
        <v>51</v>
      </c>
      <c r="C1584" s="1">
        <v>1.5</v>
      </c>
      <c r="D1584" s="1">
        <v>135</v>
      </c>
      <c r="E1584" s="1">
        <v>1.43196824100878</v>
      </c>
      <c r="F1584" s="1">
        <v>126.65495164212599</v>
      </c>
      <c r="G1584" s="1">
        <v>-6.8031758991215205E-2</v>
      </c>
      <c r="H1584" s="1">
        <v>-8.3450483578736794</v>
      </c>
      <c r="I1584" s="1">
        <v>0</v>
      </c>
      <c r="J1584" s="1">
        <v>0</v>
      </c>
      <c r="K1584" s="9">
        <f t="shared" si="81"/>
        <v>1.43196824100878</v>
      </c>
      <c r="L1584">
        <f t="shared" si="79"/>
        <v>8.3450483578740204</v>
      </c>
      <c r="M1584">
        <f t="shared" si="80"/>
        <v>0</v>
      </c>
    </row>
    <row r="1585" spans="1:13">
      <c r="A1585" s="1"/>
      <c r="B1585" s="1" t="s">
        <v>51</v>
      </c>
      <c r="C1585" s="1">
        <v>0.7</v>
      </c>
      <c r="D1585" s="1">
        <v>180</v>
      </c>
      <c r="E1585" s="1">
        <v>1.34130602156159</v>
      </c>
      <c r="F1585" s="1">
        <v>177.925452994203</v>
      </c>
      <c r="G1585" s="1">
        <v>0.641306021561594</v>
      </c>
      <c r="H1585" s="1">
        <v>-2.0745470057965498</v>
      </c>
      <c r="I1585" s="1">
        <v>0</v>
      </c>
      <c r="J1585" s="1">
        <v>0</v>
      </c>
      <c r="K1585" s="9">
        <f t="shared" si="81"/>
        <v>1.34130602156159</v>
      </c>
      <c r="L1585">
        <f t="shared" si="79"/>
        <v>2.074547005797001</v>
      </c>
      <c r="M1585">
        <f t="shared" si="80"/>
        <v>0</v>
      </c>
    </row>
    <row r="1586" spans="1:13">
      <c r="A1586" s="1"/>
      <c r="B1586" s="1" t="s">
        <v>51</v>
      </c>
      <c r="C1586" s="1">
        <v>1</v>
      </c>
      <c r="D1586" s="1">
        <v>45</v>
      </c>
      <c r="E1586" s="1">
        <v>0.99796439121033598</v>
      </c>
      <c r="F1586" s="1">
        <v>50.650081939418499</v>
      </c>
      <c r="G1586" s="1">
        <v>-2.0356087896642402E-3</v>
      </c>
      <c r="H1586" s="1">
        <v>5.6500819394184703</v>
      </c>
      <c r="I1586" s="1">
        <v>0</v>
      </c>
      <c r="J1586" s="1">
        <v>0</v>
      </c>
      <c r="K1586" s="9">
        <f t="shared" si="81"/>
        <v>0.99796439121033598</v>
      </c>
      <c r="L1586">
        <f t="shared" si="79"/>
        <v>5.6500819394184987</v>
      </c>
      <c r="M1586">
        <f t="shared" si="80"/>
        <v>0</v>
      </c>
    </row>
    <row r="1587" spans="1:13">
      <c r="A1587" s="1"/>
      <c r="B1587" s="1" t="s">
        <v>51</v>
      </c>
      <c r="C1587" s="1">
        <v>1.5</v>
      </c>
      <c r="D1587" s="1">
        <v>90</v>
      </c>
      <c r="E1587" s="1">
        <v>1.1229656167396</v>
      </c>
      <c r="F1587" s="1">
        <v>89.868225210464701</v>
      </c>
      <c r="G1587" s="1">
        <v>-0.37703438326040001</v>
      </c>
      <c r="H1587" s="1">
        <v>-0.13177478953525701</v>
      </c>
      <c r="I1587" s="1">
        <v>0</v>
      </c>
      <c r="J1587" s="1">
        <v>0</v>
      </c>
      <c r="K1587" s="9">
        <f t="shared" si="81"/>
        <v>1.1229656167396</v>
      </c>
      <c r="L1587">
        <f t="shared" si="79"/>
        <v>0.13177478953531363</v>
      </c>
      <c r="M1587">
        <f t="shared" si="80"/>
        <v>0</v>
      </c>
    </row>
    <row r="1588" spans="1:13">
      <c r="A1588" s="1"/>
      <c r="B1588" s="1" t="s">
        <v>51</v>
      </c>
      <c r="C1588" s="1">
        <v>0.7</v>
      </c>
      <c r="D1588" s="1">
        <v>135</v>
      </c>
      <c r="E1588" s="1">
        <v>1.16129671010142</v>
      </c>
      <c r="F1588" s="1">
        <v>127.06358426874</v>
      </c>
      <c r="G1588" s="1">
        <v>0.46129671010142198</v>
      </c>
      <c r="H1588" s="1">
        <v>-7.9364157312603503</v>
      </c>
      <c r="I1588" s="1">
        <v>0</v>
      </c>
      <c r="J1588" s="1">
        <v>0</v>
      </c>
      <c r="K1588" s="9">
        <f t="shared" si="81"/>
        <v>1.16129671010142</v>
      </c>
      <c r="L1588">
        <f t="shared" si="79"/>
        <v>7.9364157312600128</v>
      </c>
      <c r="M1588">
        <f t="shared" si="80"/>
        <v>0</v>
      </c>
    </row>
    <row r="1589" spans="1:13">
      <c r="A1589" s="1"/>
      <c r="B1589" s="1" t="s">
        <v>51</v>
      </c>
      <c r="C1589" s="1">
        <v>0.5</v>
      </c>
      <c r="D1589" s="1">
        <v>180</v>
      </c>
      <c r="E1589" s="1">
        <v>0.93574587691210698</v>
      </c>
      <c r="F1589" s="1">
        <v>4.8765836237967601</v>
      </c>
      <c r="G1589" s="1">
        <v>0.43574587691210698</v>
      </c>
      <c r="H1589" s="1">
        <v>-175.12341637620301</v>
      </c>
      <c r="I1589" s="1">
        <v>1</v>
      </c>
      <c r="J1589" s="1">
        <v>0</v>
      </c>
      <c r="K1589" s="9">
        <f t="shared" si="81"/>
        <v>0.93574587691210698</v>
      </c>
      <c r="L1589">
        <f t="shared" si="79"/>
        <v>4.8765836237967619</v>
      </c>
      <c r="M1589">
        <f t="shared" si="80"/>
        <v>1</v>
      </c>
    </row>
    <row r="1590" spans="1:13">
      <c r="A1590" s="1"/>
      <c r="B1590" s="1" t="s">
        <v>51</v>
      </c>
      <c r="C1590" s="1">
        <v>1</v>
      </c>
      <c r="D1590" s="1">
        <v>90</v>
      </c>
      <c r="E1590" s="1">
        <v>1.11299445112589</v>
      </c>
      <c r="F1590" s="1">
        <v>88.537333664382501</v>
      </c>
      <c r="G1590" s="1">
        <v>0.11299445112588601</v>
      </c>
      <c r="H1590" s="1">
        <v>-1.4626663356174801</v>
      </c>
      <c r="I1590" s="1">
        <v>0</v>
      </c>
      <c r="J1590" s="1">
        <v>0</v>
      </c>
      <c r="K1590" s="9">
        <f t="shared" si="81"/>
        <v>1.11299445112589</v>
      </c>
      <c r="L1590">
        <f t="shared" si="79"/>
        <v>1.4626663356174845</v>
      </c>
      <c r="M1590">
        <f t="shared" si="80"/>
        <v>0</v>
      </c>
    </row>
    <row r="1591" spans="1:13">
      <c r="A1591" s="1"/>
      <c r="B1591" s="1" t="s">
        <v>51</v>
      </c>
      <c r="C1591" s="1">
        <v>0.7</v>
      </c>
      <c r="D1591" s="1">
        <v>135</v>
      </c>
      <c r="E1591" s="1">
        <v>1.1332634716310399</v>
      </c>
      <c r="F1591" s="1">
        <v>151.881426971038</v>
      </c>
      <c r="G1591" s="1">
        <v>0.43326347163104001</v>
      </c>
      <c r="H1591" s="1">
        <v>16.881426971037701</v>
      </c>
      <c r="I1591" s="1">
        <v>0</v>
      </c>
      <c r="J1591" s="1">
        <v>0</v>
      </c>
      <c r="K1591" s="9">
        <f t="shared" si="81"/>
        <v>1.1332634716310399</v>
      </c>
      <c r="L1591">
        <f t="shared" si="79"/>
        <v>16.881426971037996</v>
      </c>
      <c r="M1591">
        <f t="shared" si="80"/>
        <v>0</v>
      </c>
    </row>
    <row r="1592" spans="1:13">
      <c r="A1592" s="1"/>
      <c r="B1592" s="1" t="s">
        <v>51</v>
      </c>
      <c r="C1592" s="1">
        <v>1.5</v>
      </c>
      <c r="D1592" s="1">
        <v>135</v>
      </c>
      <c r="E1592" s="1">
        <v>1.40586615337764</v>
      </c>
      <c r="F1592" s="1">
        <v>134.717170442049</v>
      </c>
      <c r="G1592" s="1">
        <v>-9.4133846622358699E-2</v>
      </c>
      <c r="H1592" s="1">
        <v>-0.28282955795145898</v>
      </c>
      <c r="I1592" s="1">
        <v>0</v>
      </c>
      <c r="J1592" s="1">
        <v>0</v>
      </c>
      <c r="K1592" s="9">
        <f t="shared" si="81"/>
        <v>1.40586615337764</v>
      </c>
      <c r="L1592">
        <f t="shared" si="79"/>
        <v>0.28282955795100406</v>
      </c>
      <c r="M1592">
        <f t="shared" si="80"/>
        <v>0</v>
      </c>
    </row>
    <row r="1593" spans="1:13">
      <c r="A1593" s="1"/>
      <c r="B1593" s="1" t="s">
        <v>51</v>
      </c>
      <c r="C1593" s="1">
        <v>0.35</v>
      </c>
      <c r="D1593" s="1">
        <v>0</v>
      </c>
      <c r="E1593" s="1">
        <v>0.95320167990081694</v>
      </c>
      <c r="F1593" s="1">
        <v>-178.88217541761401</v>
      </c>
      <c r="G1593" s="1">
        <v>0.60320167990081697</v>
      </c>
      <c r="H1593" s="1">
        <v>-178.88217541761401</v>
      </c>
      <c r="I1593" s="1">
        <v>0</v>
      </c>
      <c r="J1593" s="1">
        <v>0</v>
      </c>
      <c r="K1593" s="9">
        <f t="shared" si="81"/>
        <v>0.95320167990081694</v>
      </c>
      <c r="L1593">
        <f t="shared" si="79"/>
        <v>1.1178245823859925</v>
      </c>
      <c r="M1593">
        <f t="shared" si="80"/>
        <v>1</v>
      </c>
    </row>
    <row r="1594" spans="1:13">
      <c r="A1594" s="1"/>
      <c r="B1594" s="1" t="s">
        <v>51</v>
      </c>
      <c r="C1594" s="1">
        <v>0.5</v>
      </c>
      <c r="D1594" s="1">
        <v>90</v>
      </c>
      <c r="E1594" s="1">
        <v>0.99974342336570199</v>
      </c>
      <c r="F1594" s="1">
        <v>87.779197893728494</v>
      </c>
      <c r="G1594" s="1">
        <v>0.49974342336570199</v>
      </c>
      <c r="H1594" s="1">
        <v>-2.2208021062715502</v>
      </c>
      <c r="I1594" s="1">
        <v>0</v>
      </c>
      <c r="J1594" s="1">
        <v>0</v>
      </c>
      <c r="K1594" s="9">
        <f t="shared" si="81"/>
        <v>0.99974342336570199</v>
      </c>
      <c r="L1594">
        <f t="shared" si="79"/>
        <v>2.220802106271492</v>
      </c>
      <c r="M1594">
        <f t="shared" si="80"/>
        <v>0</v>
      </c>
    </row>
    <row r="1595" spans="1:13">
      <c r="A1595" s="1"/>
      <c r="B1595" s="1" t="s">
        <v>51</v>
      </c>
      <c r="C1595" s="1">
        <v>1</v>
      </c>
      <c r="D1595" s="1">
        <v>90</v>
      </c>
      <c r="E1595" s="1">
        <v>0.86469542592306103</v>
      </c>
      <c r="F1595" s="1">
        <v>89.828866161501395</v>
      </c>
      <c r="G1595" s="1">
        <v>-0.13530457407693899</v>
      </c>
      <c r="H1595" s="1">
        <v>-0.17113383849863301</v>
      </c>
      <c r="I1595" s="1">
        <v>0</v>
      </c>
      <c r="J1595" s="1">
        <v>0</v>
      </c>
      <c r="K1595" s="9">
        <f t="shared" si="81"/>
        <v>0.86469542592306103</v>
      </c>
      <c r="L1595">
        <f t="shared" si="79"/>
        <v>0.17113383849860497</v>
      </c>
      <c r="M1595">
        <f t="shared" si="80"/>
        <v>0</v>
      </c>
    </row>
    <row r="1596" spans="1:13">
      <c r="A1596" s="1"/>
      <c r="B1596" s="1" t="s">
        <v>51</v>
      </c>
      <c r="C1596" s="1">
        <v>0.5</v>
      </c>
      <c r="D1596" s="1">
        <v>135</v>
      </c>
      <c r="E1596" s="1">
        <v>1.1228753253911601</v>
      </c>
      <c r="F1596" s="1">
        <v>121.474545610013</v>
      </c>
      <c r="G1596" s="1">
        <v>0.62287532539116297</v>
      </c>
      <c r="H1596" s="1">
        <v>-13.525454389986599</v>
      </c>
      <c r="I1596" s="1">
        <v>0</v>
      </c>
      <c r="J1596" s="1">
        <v>0</v>
      </c>
      <c r="K1596" s="9">
        <f t="shared" si="81"/>
        <v>1.1228753253911601</v>
      </c>
      <c r="L1596">
        <f t="shared" si="79"/>
        <v>13.525454389987004</v>
      </c>
      <c r="M1596">
        <f t="shared" si="80"/>
        <v>0</v>
      </c>
    </row>
    <row r="1597" spans="1:13">
      <c r="A1597" s="1"/>
      <c r="B1597" s="1" t="s">
        <v>51</v>
      </c>
      <c r="C1597" s="1">
        <v>0.35</v>
      </c>
      <c r="D1597" s="1">
        <v>180</v>
      </c>
      <c r="E1597" s="1">
        <v>1.0122804345513301</v>
      </c>
      <c r="F1597" s="1">
        <v>-176.02061754732199</v>
      </c>
      <c r="G1597" s="1">
        <v>0.66228043455132801</v>
      </c>
      <c r="H1597" s="1">
        <v>3.97938245267818</v>
      </c>
      <c r="I1597" s="1">
        <v>1</v>
      </c>
      <c r="J1597" s="1">
        <v>0</v>
      </c>
      <c r="K1597" s="9">
        <f t="shared" si="81"/>
        <v>1.0122804345513301</v>
      </c>
      <c r="L1597">
        <f t="shared" si="79"/>
        <v>3.9793824526780099</v>
      </c>
      <c r="M1597">
        <f t="shared" si="80"/>
        <v>0</v>
      </c>
    </row>
    <row r="1598" spans="1:13">
      <c r="A1598" s="1"/>
      <c r="B1598" s="1" t="s">
        <v>51</v>
      </c>
      <c r="C1598" s="1">
        <v>0.35</v>
      </c>
      <c r="D1598" s="1">
        <v>135</v>
      </c>
      <c r="E1598" s="1">
        <v>1.4746062679422101</v>
      </c>
      <c r="F1598" s="1">
        <v>164.06011781503099</v>
      </c>
      <c r="G1598" s="1">
        <v>1.12460626794221</v>
      </c>
      <c r="H1598" s="1">
        <v>29.060117815031202</v>
      </c>
      <c r="I1598" s="1">
        <v>0</v>
      </c>
      <c r="J1598" s="1">
        <v>0</v>
      </c>
      <c r="K1598" s="9">
        <f t="shared" si="81"/>
        <v>1.4746062679422101</v>
      </c>
      <c r="L1598">
        <f t="shared" si="79"/>
        <v>29.060117815030992</v>
      </c>
      <c r="M1598">
        <f t="shared" si="80"/>
        <v>0</v>
      </c>
    </row>
    <row r="1599" spans="1:13">
      <c r="A1599" s="1"/>
      <c r="B1599" s="1" t="s">
        <v>51</v>
      </c>
      <c r="C1599" s="1">
        <v>0.35</v>
      </c>
      <c r="D1599" s="1">
        <v>180</v>
      </c>
      <c r="E1599" s="1">
        <v>1.1138044366209301</v>
      </c>
      <c r="F1599" s="1">
        <v>1.9666925172979299</v>
      </c>
      <c r="G1599" s="1">
        <v>0.76380443662092901</v>
      </c>
      <c r="H1599" s="1">
        <v>-178.03330748270201</v>
      </c>
      <c r="I1599" s="1">
        <v>1</v>
      </c>
      <c r="J1599" s="1">
        <v>0</v>
      </c>
      <c r="K1599" s="9">
        <f t="shared" si="81"/>
        <v>1.1138044366209301</v>
      </c>
      <c r="L1599">
        <f t="shared" si="79"/>
        <v>1.966692517297929</v>
      </c>
      <c r="M1599">
        <f t="shared" si="80"/>
        <v>1</v>
      </c>
    </row>
    <row r="1600" spans="1:13">
      <c r="A1600" s="1"/>
      <c r="B1600" s="1" t="s">
        <v>51</v>
      </c>
      <c r="C1600" s="1">
        <v>0.5</v>
      </c>
      <c r="D1600" s="1">
        <v>135</v>
      </c>
      <c r="E1600" s="1">
        <v>1.1875753516185199</v>
      </c>
      <c r="F1600" s="1">
        <v>141.72939695093299</v>
      </c>
      <c r="G1600" s="1">
        <v>0.68757535161852201</v>
      </c>
      <c r="H1600" s="1">
        <v>6.72939695093282</v>
      </c>
      <c r="I1600" s="1">
        <v>0</v>
      </c>
      <c r="J1600" s="1">
        <v>0</v>
      </c>
      <c r="K1600" s="9">
        <f t="shared" si="81"/>
        <v>1.1875753516185199</v>
      </c>
      <c r="L1600">
        <f t="shared" si="79"/>
        <v>6.7293969509329941</v>
      </c>
      <c r="M1600">
        <f t="shared" si="80"/>
        <v>0</v>
      </c>
    </row>
    <row r="1601" spans="1:13">
      <c r="A1601" s="1"/>
      <c r="B1601" s="1" t="s">
        <v>51</v>
      </c>
      <c r="C1601" s="1">
        <v>1</v>
      </c>
      <c r="D1601" s="1">
        <v>135</v>
      </c>
      <c r="E1601" s="1">
        <v>1.36851125266401</v>
      </c>
      <c r="F1601" s="1">
        <v>156.79289051240801</v>
      </c>
      <c r="G1601" s="1">
        <v>0.36851125266400597</v>
      </c>
      <c r="H1601" s="1">
        <v>21.792890512407599</v>
      </c>
      <c r="I1601" s="1">
        <v>0</v>
      </c>
      <c r="J1601" s="1">
        <v>0</v>
      </c>
      <c r="K1601" s="9">
        <f t="shared" si="81"/>
        <v>1.36851125266401</v>
      </c>
      <c r="L1601">
        <f t="shared" si="79"/>
        <v>21.792890512408007</v>
      </c>
      <c r="M1601">
        <f t="shared" si="80"/>
        <v>0</v>
      </c>
    </row>
    <row r="1602" spans="1:13">
      <c r="A1602" s="1"/>
      <c r="B1602" s="1" t="s">
        <v>51</v>
      </c>
      <c r="C1602" s="1">
        <v>0.5</v>
      </c>
      <c r="D1602" s="1">
        <v>45</v>
      </c>
      <c r="E1602" s="1">
        <v>0.79129150003292104</v>
      </c>
      <c r="F1602" s="1">
        <v>34.333230502862797</v>
      </c>
      <c r="G1602" s="1">
        <v>0.29129150003292098</v>
      </c>
      <c r="H1602" s="1">
        <v>-10.666769497137199</v>
      </c>
      <c r="I1602" s="1">
        <v>0</v>
      </c>
      <c r="J1602" s="1">
        <v>0</v>
      </c>
      <c r="K1602" s="9">
        <f t="shared" si="81"/>
        <v>0.79129150003292104</v>
      </c>
      <c r="L1602">
        <f t="shared" si="79"/>
        <v>10.66676949713721</v>
      </c>
      <c r="M1602">
        <f t="shared" si="80"/>
        <v>0</v>
      </c>
    </row>
    <row r="1603" spans="1:13">
      <c r="A1603" s="1"/>
      <c r="B1603" s="1" t="s">
        <v>51</v>
      </c>
      <c r="C1603" s="1">
        <v>0.7</v>
      </c>
      <c r="D1603" s="1">
        <v>0</v>
      </c>
      <c r="E1603" s="1">
        <v>0.798274248145176</v>
      </c>
      <c r="F1603" s="1">
        <v>-1.3348057535615701</v>
      </c>
      <c r="G1603" s="1">
        <v>9.8274248145176504E-2</v>
      </c>
      <c r="H1603" s="1">
        <v>-1.3348057535615701</v>
      </c>
      <c r="I1603" s="1">
        <v>0</v>
      </c>
      <c r="J1603" s="1">
        <v>0</v>
      </c>
      <c r="K1603" s="9">
        <f t="shared" si="81"/>
        <v>0.798274248145176</v>
      </c>
      <c r="L1603">
        <f t="shared" ref="L1603:L1666" si="82">IF(J1603=1, "", IF(D1603=90, ABS(MOD(F1603-D1603+180, 360)-180), ABS(IF(ABS(MOD(F1603-(180-D1603)+180, 360)-180) &lt; ABS(MOD(F1603-D1603+180, 360)-180), MOD(F1603-(180-D1603)+180, 360)-180, MOD(F1603-D1603+180, 360)-180))))</f>
        <v>1.3348057535615681</v>
      </c>
      <c r="M1603">
        <f t="shared" si="80"/>
        <v>0</v>
      </c>
    </row>
    <row r="1604" spans="1:13">
      <c r="A1604" s="1"/>
      <c r="B1604" s="1" t="s">
        <v>51</v>
      </c>
      <c r="C1604" s="1">
        <v>0.5</v>
      </c>
      <c r="D1604" s="1">
        <v>0</v>
      </c>
      <c r="E1604" s="1">
        <v>0.814031925422671</v>
      </c>
      <c r="F1604" s="1">
        <v>1.96365753405195</v>
      </c>
      <c r="G1604" s="1">
        <v>0.314031925422671</v>
      </c>
      <c r="H1604" s="1">
        <v>1.96365753405195</v>
      </c>
      <c r="I1604" s="1">
        <v>0</v>
      </c>
      <c r="J1604" s="1">
        <v>0</v>
      </c>
      <c r="K1604" s="9">
        <f t="shared" si="81"/>
        <v>0.814031925422671</v>
      </c>
      <c r="L1604">
        <f t="shared" si="82"/>
        <v>1.9636575340519471</v>
      </c>
      <c r="M1604">
        <f t="shared" ref="M1604:M1667" si="83">IF(OR(J1604=1, D1604=90), 0, IF(ABS(MOD(F1604-(180-D1604)+180, 360)-180) &lt; ABS(MOD(F1604-D1604+180, 360)-180), 1, 0))</f>
        <v>0</v>
      </c>
    </row>
    <row r="1605" spans="1:13">
      <c r="A1605" s="1"/>
      <c r="B1605" s="1" t="s">
        <v>51</v>
      </c>
      <c r="C1605" s="1">
        <v>0.5</v>
      </c>
      <c r="D1605" s="1">
        <v>135</v>
      </c>
      <c r="E1605" s="1">
        <v>2.00153126935197</v>
      </c>
      <c r="F1605" s="1">
        <v>141.08617157531799</v>
      </c>
      <c r="G1605" s="1">
        <v>1.50153126935197</v>
      </c>
      <c r="H1605" s="1">
        <v>6.0861715753181898</v>
      </c>
      <c r="I1605" s="1">
        <v>0</v>
      </c>
      <c r="J1605" s="1">
        <v>0</v>
      </c>
      <c r="K1605" s="9">
        <f t="shared" si="81"/>
        <v>2.00153126935197</v>
      </c>
      <c r="L1605">
        <f t="shared" si="82"/>
        <v>6.0861715753179908</v>
      </c>
      <c r="M1605">
        <f t="shared" si="83"/>
        <v>0</v>
      </c>
    </row>
    <row r="1606" spans="1:13">
      <c r="A1606" s="1"/>
      <c r="B1606" s="1" t="s">
        <v>51</v>
      </c>
      <c r="C1606" s="1">
        <v>0.35</v>
      </c>
      <c r="D1606" s="1">
        <v>180</v>
      </c>
      <c r="E1606" s="1">
        <v>1.62062588627002</v>
      </c>
      <c r="F1606" s="1">
        <v>177.734936170053</v>
      </c>
      <c r="G1606" s="1">
        <v>1.2706258862700199</v>
      </c>
      <c r="H1606" s="1">
        <v>-2.2650638299470001</v>
      </c>
      <c r="I1606" s="1">
        <v>0</v>
      </c>
      <c r="J1606" s="1">
        <v>0</v>
      </c>
      <c r="K1606" s="9">
        <f t="shared" si="81"/>
        <v>1.62062588627002</v>
      </c>
      <c r="L1606">
        <f t="shared" si="82"/>
        <v>2.2650638299469961</v>
      </c>
      <c r="M1606">
        <f t="shared" si="83"/>
        <v>0</v>
      </c>
    </row>
    <row r="1607" spans="1:13">
      <c r="A1607" s="1"/>
      <c r="B1607" s="1" t="s">
        <v>51</v>
      </c>
      <c r="C1607" s="1">
        <v>1</v>
      </c>
      <c r="D1607" s="1">
        <v>135</v>
      </c>
      <c r="E1607" s="1">
        <v>1.52614047390323</v>
      </c>
      <c r="F1607" s="1">
        <v>151.847661550634</v>
      </c>
      <c r="G1607" s="1">
        <v>0.52614047390322805</v>
      </c>
      <c r="H1607" s="1">
        <v>16.847661550633902</v>
      </c>
      <c r="I1607" s="1">
        <v>0</v>
      </c>
      <c r="J1607" s="1">
        <v>0</v>
      </c>
      <c r="K1607" s="9">
        <f t="shared" si="81"/>
        <v>1.52614047390323</v>
      </c>
      <c r="L1607">
        <f t="shared" si="82"/>
        <v>16.847661550634001</v>
      </c>
      <c r="M1607">
        <f t="shared" si="83"/>
        <v>0</v>
      </c>
    </row>
    <row r="1608" spans="1:13">
      <c r="A1608" s="1"/>
      <c r="B1608" s="1" t="s">
        <v>51</v>
      </c>
      <c r="C1608" s="1">
        <v>0.7</v>
      </c>
      <c r="D1608" s="1">
        <v>0</v>
      </c>
      <c r="E1608" s="1">
        <v>1.0047642531914001</v>
      </c>
      <c r="F1608" s="1">
        <v>-0.76586197658411903</v>
      </c>
      <c r="G1608" s="1">
        <v>0.30476425319140199</v>
      </c>
      <c r="H1608" s="1">
        <v>-0.76586197658411903</v>
      </c>
      <c r="I1608" s="1">
        <v>0</v>
      </c>
      <c r="J1608" s="1">
        <v>0</v>
      </c>
      <c r="K1608" s="9">
        <f t="shared" si="81"/>
        <v>1.0047642531914001</v>
      </c>
      <c r="L1608">
        <f t="shared" si="82"/>
        <v>0.76586197658411947</v>
      </c>
      <c r="M1608">
        <f t="shared" si="83"/>
        <v>0</v>
      </c>
    </row>
    <row r="1609" spans="1:13">
      <c r="A1609" s="1"/>
      <c r="B1609" s="1" t="s">
        <v>51</v>
      </c>
      <c r="C1609" s="1">
        <v>0.7</v>
      </c>
      <c r="D1609" s="1">
        <v>180</v>
      </c>
      <c r="E1609" s="1">
        <v>1.0273348238495099</v>
      </c>
      <c r="F1609" s="1">
        <v>3.5745373677368701</v>
      </c>
      <c r="G1609" s="1">
        <v>0.32733482384951201</v>
      </c>
      <c r="H1609" s="1">
        <v>-176.42546263226299</v>
      </c>
      <c r="I1609" s="1">
        <v>1</v>
      </c>
      <c r="J1609" s="1">
        <v>0</v>
      </c>
      <c r="K1609" s="9">
        <f t="shared" si="81"/>
        <v>1.0273348238495099</v>
      </c>
      <c r="L1609">
        <f t="shared" si="82"/>
        <v>3.5745373677368661</v>
      </c>
      <c r="M1609">
        <f t="shared" si="83"/>
        <v>1</v>
      </c>
    </row>
    <row r="1610" spans="1:13">
      <c r="A1610" s="1"/>
      <c r="B1610" s="1" t="s">
        <v>51</v>
      </c>
      <c r="C1610" s="1">
        <v>0.5</v>
      </c>
      <c r="D1610" s="1">
        <v>135</v>
      </c>
      <c r="E1610" s="1">
        <v>1.5478744852503199</v>
      </c>
      <c r="F1610" s="1">
        <v>87.6092800610203</v>
      </c>
      <c r="G1610" s="1">
        <v>1.0478744852503199</v>
      </c>
      <c r="H1610" s="1">
        <v>-47.3907199389797</v>
      </c>
      <c r="I1610" s="1">
        <v>1</v>
      </c>
      <c r="J1610" s="1">
        <v>0</v>
      </c>
      <c r="K1610" s="9">
        <f t="shared" si="81"/>
        <v>1.5478744852503199</v>
      </c>
      <c r="L1610">
        <f t="shared" si="82"/>
        <v>42.609280061020286</v>
      </c>
      <c r="M1610">
        <f t="shared" si="83"/>
        <v>1</v>
      </c>
    </row>
    <row r="1611" spans="1:13">
      <c r="A1611" s="1"/>
      <c r="B1611" s="1" t="s">
        <v>51</v>
      </c>
      <c r="C1611" s="1">
        <v>0.7</v>
      </c>
      <c r="D1611" s="1">
        <v>180</v>
      </c>
      <c r="E1611" s="1">
        <v>1.12864886571808</v>
      </c>
      <c r="F1611" s="1">
        <v>-0.157333552863065</v>
      </c>
      <c r="G1611" s="1">
        <v>0.42864886571807798</v>
      </c>
      <c r="H1611" s="1">
        <v>179.84266644713699</v>
      </c>
      <c r="I1611" s="1">
        <v>1</v>
      </c>
      <c r="J1611" s="1">
        <v>0</v>
      </c>
      <c r="K1611" s="9">
        <f t="shared" si="81"/>
        <v>1.12864886571808</v>
      </c>
      <c r="L1611">
        <f t="shared" si="82"/>
        <v>0.15733355286306505</v>
      </c>
      <c r="M1611">
        <f t="shared" si="83"/>
        <v>1</v>
      </c>
    </row>
    <row r="1612" spans="1:13">
      <c r="A1612" s="1"/>
      <c r="B1612" s="1" t="s">
        <v>51</v>
      </c>
      <c r="C1612" s="1">
        <v>0.35</v>
      </c>
      <c r="D1612" s="1">
        <v>180</v>
      </c>
      <c r="E1612" s="1">
        <v>1.1219196929149999</v>
      </c>
      <c r="F1612" s="1">
        <v>4.5949576547895399</v>
      </c>
      <c r="G1612" s="1">
        <v>0.77191969291499596</v>
      </c>
      <c r="H1612" s="1">
        <v>-175.40504234521001</v>
      </c>
      <c r="I1612" s="1">
        <v>1</v>
      </c>
      <c r="J1612" s="1">
        <v>0</v>
      </c>
      <c r="K1612" s="9">
        <f t="shared" si="81"/>
        <v>1.1219196929149999</v>
      </c>
      <c r="L1612">
        <f t="shared" si="82"/>
        <v>4.594957654789539</v>
      </c>
      <c r="M1612">
        <f t="shared" si="83"/>
        <v>1</v>
      </c>
    </row>
    <row r="1613" spans="1:13">
      <c r="A1613" s="1"/>
      <c r="B1613" s="1" t="s">
        <v>51</v>
      </c>
      <c r="C1613" s="1">
        <v>0.5</v>
      </c>
      <c r="D1613" s="1">
        <v>90</v>
      </c>
      <c r="E1613" s="1">
        <v>0.90631306724274796</v>
      </c>
      <c r="F1613" s="1">
        <v>88.530362252122899</v>
      </c>
      <c r="G1613" s="1">
        <v>0.40631306724274802</v>
      </c>
      <c r="H1613" s="1">
        <v>-1.4696377478770699</v>
      </c>
      <c r="I1613" s="1">
        <v>0</v>
      </c>
      <c r="J1613" s="1">
        <v>0</v>
      </c>
      <c r="K1613" s="9">
        <f t="shared" si="81"/>
        <v>0.90631306724274796</v>
      </c>
      <c r="L1613">
        <f t="shared" si="82"/>
        <v>1.4696377478771012</v>
      </c>
      <c r="M1613">
        <f t="shared" si="83"/>
        <v>0</v>
      </c>
    </row>
    <row r="1614" spans="1:13">
      <c r="A1614" s="1"/>
      <c r="B1614" s="1" t="s">
        <v>51</v>
      </c>
      <c r="C1614" s="1">
        <v>1.5</v>
      </c>
      <c r="D1614" s="1">
        <v>0</v>
      </c>
      <c r="E1614" s="1">
        <v>0.66693994098999299</v>
      </c>
      <c r="F1614" s="1">
        <v>-5.6002052895094003</v>
      </c>
      <c r="G1614" s="1">
        <v>-0.83306005901000701</v>
      </c>
      <c r="H1614" s="1">
        <v>-5.6002052895094003</v>
      </c>
      <c r="I1614" s="1">
        <v>0</v>
      </c>
      <c r="J1614" s="1">
        <v>0</v>
      </c>
      <c r="K1614" s="9">
        <f t="shared" si="81"/>
        <v>0.66693994098999299</v>
      </c>
      <c r="L1614">
        <f t="shared" si="82"/>
        <v>5.6002052895094039</v>
      </c>
      <c r="M1614">
        <f t="shared" si="83"/>
        <v>0</v>
      </c>
    </row>
    <row r="1615" spans="1:13">
      <c r="A1615" s="1"/>
      <c r="B1615" s="1" t="s">
        <v>51</v>
      </c>
      <c r="C1615" s="1">
        <v>1</v>
      </c>
      <c r="D1615" s="1">
        <v>0</v>
      </c>
      <c r="E1615" s="1">
        <v>0.83422133874987303</v>
      </c>
      <c r="F1615" s="1">
        <v>-0.21286259779733999</v>
      </c>
      <c r="G1615" s="1">
        <v>-0.165778661250127</v>
      </c>
      <c r="H1615" s="1">
        <v>-0.21286259779733999</v>
      </c>
      <c r="I1615" s="1">
        <v>0</v>
      </c>
      <c r="J1615" s="1">
        <v>0</v>
      </c>
      <c r="K1615" s="9">
        <f t="shared" si="81"/>
        <v>0.83422133874987303</v>
      </c>
      <c r="L1615">
        <f t="shared" si="82"/>
        <v>0.21286259779733996</v>
      </c>
      <c r="M1615">
        <f t="shared" si="83"/>
        <v>0</v>
      </c>
    </row>
    <row r="1616" spans="1:13">
      <c r="A1616" s="1"/>
      <c r="B1616" s="1" t="s">
        <v>51</v>
      </c>
      <c r="C1616" s="1">
        <v>0.35</v>
      </c>
      <c r="D1616" s="1">
        <v>135</v>
      </c>
      <c r="E1616" s="1">
        <v>1.7822651408647601</v>
      </c>
      <c r="F1616" s="1">
        <v>156.533215651078</v>
      </c>
      <c r="G1616" s="1">
        <v>1.43226514086476</v>
      </c>
      <c r="H1616" s="1">
        <v>21.533215651078201</v>
      </c>
      <c r="I1616" s="1">
        <v>0</v>
      </c>
      <c r="J1616" s="1">
        <v>0</v>
      </c>
      <c r="K1616" s="9">
        <f t="shared" si="81"/>
        <v>1.7822651408647601</v>
      </c>
      <c r="L1616">
        <f t="shared" si="82"/>
        <v>21.533215651077995</v>
      </c>
      <c r="M1616">
        <f t="shared" si="83"/>
        <v>0</v>
      </c>
    </row>
    <row r="1617" spans="1:13">
      <c r="A1617" s="1"/>
      <c r="B1617" s="1" t="s">
        <v>51</v>
      </c>
      <c r="C1617" s="1">
        <v>1</v>
      </c>
      <c r="D1617" s="1">
        <v>45</v>
      </c>
      <c r="E1617" s="1">
        <v>1.7843283924409299</v>
      </c>
      <c r="F1617" s="1">
        <v>156.381069384574</v>
      </c>
      <c r="G1617" s="1">
        <v>0.784328392440925</v>
      </c>
      <c r="H1617" s="1">
        <v>111.381069384574</v>
      </c>
      <c r="I1617" s="1">
        <v>1</v>
      </c>
      <c r="J1617" s="1">
        <v>0</v>
      </c>
      <c r="K1617" s="9">
        <f t="shared" si="81"/>
        <v>1.7843283924409299</v>
      </c>
      <c r="L1617">
        <f t="shared" si="82"/>
        <v>21.381069384574005</v>
      </c>
      <c r="M1617">
        <f t="shared" si="83"/>
        <v>1</v>
      </c>
    </row>
    <row r="1618" spans="1:13">
      <c r="A1618" s="1"/>
      <c r="B1618" s="1" t="s">
        <v>51</v>
      </c>
      <c r="C1618" s="1">
        <v>0.5</v>
      </c>
      <c r="D1618" s="1">
        <v>90</v>
      </c>
      <c r="E1618" s="1">
        <v>1.6086802152905599</v>
      </c>
      <c r="F1618" s="1">
        <v>89.172083934968995</v>
      </c>
      <c r="G1618" s="1">
        <v>1.1086802152905599</v>
      </c>
      <c r="H1618" s="1">
        <v>-0.82791606503099002</v>
      </c>
      <c r="I1618" s="1">
        <v>0</v>
      </c>
      <c r="J1618" s="1">
        <v>0</v>
      </c>
      <c r="K1618" s="9">
        <f t="shared" si="81"/>
        <v>1.6086802152905599</v>
      </c>
      <c r="L1618">
        <f t="shared" si="82"/>
        <v>0.82791606503099047</v>
      </c>
      <c r="M1618">
        <f t="shared" si="83"/>
        <v>0</v>
      </c>
    </row>
    <row r="1619" spans="1:13">
      <c r="A1619" s="1"/>
      <c r="B1619" s="1" t="s">
        <v>51</v>
      </c>
      <c r="C1619" s="1">
        <v>1.5</v>
      </c>
      <c r="D1619" s="1">
        <v>45</v>
      </c>
      <c r="E1619" s="1">
        <v>0.90619530081322297</v>
      </c>
      <c r="F1619" s="1">
        <v>91.143150618218399</v>
      </c>
      <c r="G1619" s="1">
        <v>-0.59380469918677703</v>
      </c>
      <c r="H1619" s="1">
        <v>46.143150618218399</v>
      </c>
      <c r="I1619" s="1">
        <v>1</v>
      </c>
      <c r="J1619" s="1">
        <v>0</v>
      </c>
      <c r="K1619" s="9">
        <f t="shared" si="81"/>
        <v>0.90619530081322297</v>
      </c>
      <c r="L1619">
        <f t="shared" si="82"/>
        <v>43.856849381781615</v>
      </c>
      <c r="M1619">
        <f t="shared" si="83"/>
        <v>1</v>
      </c>
    </row>
    <row r="1620" spans="1:13">
      <c r="A1620" s="1"/>
      <c r="B1620" s="1" t="s">
        <v>51</v>
      </c>
      <c r="C1620" s="1">
        <v>0.35</v>
      </c>
      <c r="D1620" s="1">
        <v>90</v>
      </c>
      <c r="E1620" s="1">
        <v>0.95775621841911895</v>
      </c>
      <c r="F1620" s="1">
        <v>90.772549989677998</v>
      </c>
      <c r="G1620" s="1">
        <v>0.60775621841911898</v>
      </c>
      <c r="H1620" s="1">
        <v>0.77254998967799804</v>
      </c>
      <c r="I1620" s="1">
        <v>1</v>
      </c>
      <c r="J1620" s="1">
        <v>0</v>
      </c>
      <c r="K1620" s="9">
        <f t="shared" si="81"/>
        <v>0.95775621841911895</v>
      </c>
      <c r="L1620">
        <f t="shared" si="82"/>
        <v>0.77254998967799793</v>
      </c>
      <c r="M1620">
        <f t="shared" si="83"/>
        <v>0</v>
      </c>
    </row>
    <row r="1621" spans="1:13">
      <c r="A1621" s="1"/>
      <c r="B1621" s="1" t="s">
        <v>51</v>
      </c>
      <c r="C1621" s="1">
        <v>0.7</v>
      </c>
      <c r="D1621" s="1">
        <v>90</v>
      </c>
      <c r="E1621" s="1">
        <v>1.26791277634108</v>
      </c>
      <c r="F1621" s="1">
        <v>91.283920288919305</v>
      </c>
      <c r="G1621" s="1">
        <v>0.56791277634108295</v>
      </c>
      <c r="H1621" s="1">
        <v>1.28392028891932</v>
      </c>
      <c r="I1621" s="1">
        <v>1</v>
      </c>
      <c r="J1621" s="1">
        <v>0</v>
      </c>
      <c r="K1621" s="9">
        <f t="shared" si="81"/>
        <v>1.26791277634108</v>
      </c>
      <c r="L1621">
        <f t="shared" si="82"/>
        <v>1.2839202889193189</v>
      </c>
      <c r="M1621">
        <f t="shared" si="83"/>
        <v>0</v>
      </c>
    </row>
    <row r="1622" spans="1:13">
      <c r="A1622" s="1"/>
      <c r="B1622" s="1" t="s">
        <v>51</v>
      </c>
      <c r="C1622" s="1">
        <v>0.35</v>
      </c>
      <c r="D1622" s="1">
        <v>0</v>
      </c>
      <c r="E1622" s="1">
        <v>0.91705088144888003</v>
      </c>
      <c r="F1622" s="1">
        <v>-1.16189594981398</v>
      </c>
      <c r="G1622" s="1">
        <v>0.56705088144888005</v>
      </c>
      <c r="H1622" s="1">
        <v>-1.16189594981398</v>
      </c>
      <c r="I1622" s="1">
        <v>0</v>
      </c>
      <c r="J1622" s="1">
        <v>0</v>
      </c>
      <c r="K1622" s="9">
        <f t="shared" si="81"/>
        <v>0.91705088144888003</v>
      </c>
      <c r="L1622">
        <f t="shared" si="82"/>
        <v>1.1618959498139816</v>
      </c>
      <c r="M1622">
        <f t="shared" si="83"/>
        <v>0</v>
      </c>
    </row>
    <row r="1623" spans="1:13">
      <c r="A1623" s="1"/>
      <c r="B1623" s="1" t="s">
        <v>51</v>
      </c>
      <c r="C1623" s="1">
        <v>1.5</v>
      </c>
      <c r="D1623" s="1">
        <v>0</v>
      </c>
      <c r="E1623" s="1">
        <v>0.55544520422238497</v>
      </c>
      <c r="F1623" s="1">
        <v>-1.3854882763732499</v>
      </c>
      <c r="G1623" s="1">
        <v>-0.94455479577761503</v>
      </c>
      <c r="H1623" s="1">
        <v>-1.3854882763732499</v>
      </c>
      <c r="I1623" s="1">
        <v>0</v>
      </c>
      <c r="J1623" s="1">
        <v>0</v>
      </c>
      <c r="K1623" s="9">
        <f t="shared" si="81"/>
        <v>0.55544520422238497</v>
      </c>
      <c r="L1623">
        <f t="shared" si="82"/>
        <v>1.3854882763732519</v>
      </c>
      <c r="M1623">
        <f t="shared" si="83"/>
        <v>0</v>
      </c>
    </row>
    <row r="1624" spans="1:13">
      <c r="A1624" s="1"/>
      <c r="B1624" s="1" t="s">
        <v>51</v>
      </c>
      <c r="C1624" s="1">
        <v>0.5</v>
      </c>
      <c r="D1624" s="1">
        <v>0</v>
      </c>
      <c r="E1624" s="1">
        <v>0.49477647696269</v>
      </c>
      <c r="F1624" s="1">
        <v>4.4308192483891302</v>
      </c>
      <c r="G1624" s="1">
        <v>-5.2235230373095503E-3</v>
      </c>
      <c r="H1624" s="1">
        <v>4.4308192483891302</v>
      </c>
      <c r="I1624" s="1">
        <v>0</v>
      </c>
      <c r="J1624" s="1">
        <v>0</v>
      </c>
      <c r="K1624" s="9">
        <f t="shared" si="81"/>
        <v>0.49477647696269</v>
      </c>
      <c r="L1624">
        <f t="shared" si="82"/>
        <v>4.4308192483891276</v>
      </c>
      <c r="M1624">
        <f t="shared" si="83"/>
        <v>0</v>
      </c>
    </row>
    <row r="1625" spans="1:13">
      <c r="A1625" s="1"/>
      <c r="B1625" s="1" t="s">
        <v>51</v>
      </c>
      <c r="C1625" s="1">
        <v>1</v>
      </c>
      <c r="D1625" s="1">
        <v>180</v>
      </c>
      <c r="E1625" s="1">
        <v>1.0000903127416501</v>
      </c>
      <c r="F1625" s="1">
        <v>-178.04648268361899</v>
      </c>
      <c r="G1625" s="2">
        <v>9.0312741646725301E-5</v>
      </c>
      <c r="H1625" s="1">
        <v>1.9535173163814099</v>
      </c>
      <c r="I1625" s="1">
        <v>1</v>
      </c>
      <c r="J1625" s="1">
        <v>0</v>
      </c>
      <c r="K1625" s="9">
        <f t="shared" si="81"/>
        <v>1.0000903127416501</v>
      </c>
      <c r="L1625">
        <f t="shared" si="82"/>
        <v>1.95351731638101</v>
      </c>
      <c r="M1625">
        <f t="shared" si="83"/>
        <v>0</v>
      </c>
    </row>
    <row r="1626" spans="1:13">
      <c r="A1626" s="1"/>
      <c r="B1626" s="1" t="s">
        <v>51</v>
      </c>
      <c r="C1626" s="1">
        <v>0.7</v>
      </c>
      <c r="D1626" s="1">
        <v>135</v>
      </c>
      <c r="E1626" s="1">
        <v>1.3870268799494101</v>
      </c>
      <c r="F1626" s="1">
        <v>179.274505627645</v>
      </c>
      <c r="G1626" s="1">
        <v>0.68702687994941503</v>
      </c>
      <c r="H1626" s="1">
        <v>44.274505627645503</v>
      </c>
      <c r="I1626" s="1">
        <v>0</v>
      </c>
      <c r="J1626" s="1">
        <v>0</v>
      </c>
      <c r="K1626" s="9">
        <f t="shared" si="81"/>
        <v>1.3870268799494101</v>
      </c>
      <c r="L1626">
        <f t="shared" si="82"/>
        <v>44.274505627644999</v>
      </c>
      <c r="M1626">
        <f t="shared" si="83"/>
        <v>0</v>
      </c>
    </row>
    <row r="1627" spans="1:13">
      <c r="A1627" s="1"/>
      <c r="B1627" s="1" t="s">
        <v>51</v>
      </c>
      <c r="C1627" s="1">
        <v>0.7</v>
      </c>
      <c r="D1627" s="1">
        <v>45</v>
      </c>
      <c r="E1627" s="1">
        <v>0.98916420207905398</v>
      </c>
      <c r="F1627" s="1">
        <v>125.242036558652</v>
      </c>
      <c r="G1627" s="1">
        <v>0.28916420207905402</v>
      </c>
      <c r="H1627" s="1">
        <v>80.242036558652202</v>
      </c>
      <c r="I1627" s="1">
        <v>1</v>
      </c>
      <c r="J1627" s="1">
        <v>0</v>
      </c>
      <c r="K1627" s="9">
        <f t="shared" si="81"/>
        <v>0.98916420207905398</v>
      </c>
      <c r="L1627">
        <f t="shared" si="82"/>
        <v>9.7579634413480107</v>
      </c>
      <c r="M1627">
        <f t="shared" si="83"/>
        <v>1</v>
      </c>
    </row>
    <row r="1628" spans="1:13">
      <c r="A1628" s="1"/>
      <c r="B1628" s="1" t="s">
        <v>51</v>
      </c>
      <c r="C1628" s="1">
        <v>0.35</v>
      </c>
      <c r="D1628" s="1">
        <v>135</v>
      </c>
      <c r="E1628" s="1">
        <v>0.94136615768786203</v>
      </c>
      <c r="F1628" s="1">
        <v>143.50108608443199</v>
      </c>
      <c r="G1628" s="1">
        <v>0.59136615768786205</v>
      </c>
      <c r="H1628" s="1">
        <v>8.5010860844317904</v>
      </c>
      <c r="I1628" s="1">
        <v>0</v>
      </c>
      <c r="J1628" s="1">
        <v>0</v>
      </c>
      <c r="K1628" s="9">
        <f t="shared" si="81"/>
        <v>0.94136615768786203</v>
      </c>
      <c r="L1628">
        <f t="shared" si="82"/>
        <v>8.5010860844319893</v>
      </c>
      <c r="M1628">
        <f t="shared" si="83"/>
        <v>0</v>
      </c>
    </row>
    <row r="1629" spans="1:13">
      <c r="A1629" s="1"/>
      <c r="B1629" s="1" t="s">
        <v>51</v>
      </c>
      <c r="C1629" s="1">
        <v>1.5</v>
      </c>
      <c r="D1629" s="1">
        <v>135</v>
      </c>
      <c r="E1629" s="1">
        <v>1.3270631488763101</v>
      </c>
      <c r="F1629" s="1">
        <v>146.60683118942401</v>
      </c>
      <c r="G1629" s="1">
        <v>-0.17293685112369001</v>
      </c>
      <c r="H1629" s="1">
        <v>11.6068311894237</v>
      </c>
      <c r="I1629" s="1">
        <v>0</v>
      </c>
      <c r="J1629" s="1">
        <v>0</v>
      </c>
      <c r="K1629" s="9">
        <f t="shared" si="81"/>
        <v>1.3270631488763101</v>
      </c>
      <c r="L1629">
        <f t="shared" si="82"/>
        <v>11.606831189424014</v>
      </c>
      <c r="M1629">
        <f t="shared" si="83"/>
        <v>0</v>
      </c>
    </row>
    <row r="1630" spans="1:13">
      <c r="A1630" s="1"/>
      <c r="B1630" s="1" t="s">
        <v>51</v>
      </c>
      <c r="C1630" s="1">
        <v>1.5</v>
      </c>
      <c r="D1630" s="1">
        <v>0</v>
      </c>
      <c r="E1630" s="1">
        <v>0.71101441405636001</v>
      </c>
      <c r="F1630" s="1">
        <v>2.66493470289709</v>
      </c>
      <c r="G1630" s="1">
        <v>-0.78898558594363999</v>
      </c>
      <c r="H1630" s="1">
        <v>2.66493470289709</v>
      </c>
      <c r="I1630" s="1">
        <v>0</v>
      </c>
      <c r="J1630" s="1">
        <v>0</v>
      </c>
      <c r="K1630" s="9">
        <f t="shared" si="81"/>
        <v>0.71101441405636001</v>
      </c>
      <c r="L1630">
        <f t="shared" si="82"/>
        <v>2.6649347028970851</v>
      </c>
      <c r="M1630">
        <f t="shared" si="83"/>
        <v>0</v>
      </c>
    </row>
    <row r="1631" spans="1:13">
      <c r="A1631" s="1"/>
      <c r="B1631" s="1" t="s">
        <v>51</v>
      </c>
      <c r="C1631" s="1">
        <v>1.5</v>
      </c>
      <c r="D1631" s="1">
        <v>90</v>
      </c>
      <c r="E1631" s="1">
        <v>1.24177002842712</v>
      </c>
      <c r="F1631" s="1">
        <v>89.880832577172001</v>
      </c>
      <c r="G1631" s="1">
        <v>-0.25822997157287803</v>
      </c>
      <c r="H1631" s="1">
        <v>-0.119167422828014</v>
      </c>
      <c r="I1631" s="1">
        <v>0</v>
      </c>
      <c r="J1631" s="1">
        <v>0</v>
      </c>
      <c r="K1631" s="9">
        <f t="shared" ref="K1631:K1651" si="84">IF(J1631=1, "", E1631)</f>
        <v>1.24177002842712</v>
      </c>
      <c r="L1631">
        <f t="shared" si="82"/>
        <v>0.11916742282801351</v>
      </c>
      <c r="M1631">
        <f t="shared" si="83"/>
        <v>0</v>
      </c>
    </row>
    <row r="1632" spans="1:13">
      <c r="A1632" s="1"/>
      <c r="B1632" s="1" t="s">
        <v>51</v>
      </c>
      <c r="C1632" s="1">
        <v>0.7</v>
      </c>
      <c r="D1632" s="1">
        <v>0</v>
      </c>
      <c r="E1632" s="1">
        <v>1.0981886676396599</v>
      </c>
      <c r="F1632" s="1">
        <v>58.051749723584201</v>
      </c>
      <c r="G1632" s="1">
        <v>0.39818866763965799</v>
      </c>
      <c r="H1632" s="1">
        <v>58.051749723584201</v>
      </c>
      <c r="I1632" s="1">
        <v>0</v>
      </c>
      <c r="J1632" s="1">
        <v>0</v>
      </c>
      <c r="K1632" s="9">
        <f t="shared" si="84"/>
        <v>1.0981886676396599</v>
      </c>
      <c r="L1632">
        <f t="shared" si="82"/>
        <v>58.051749723584209</v>
      </c>
      <c r="M1632">
        <f t="shared" si="83"/>
        <v>0</v>
      </c>
    </row>
    <row r="1633" spans="1:13">
      <c r="A1633" s="1"/>
      <c r="B1633" s="1" t="s">
        <v>51</v>
      </c>
      <c r="C1633" s="1">
        <v>0.35</v>
      </c>
      <c r="D1633" s="1">
        <v>0</v>
      </c>
      <c r="E1633" s="1">
        <v>0.96364410639347398</v>
      </c>
      <c r="F1633" s="1">
        <v>-1.41290701884739</v>
      </c>
      <c r="G1633" s="1">
        <v>0.613644106393474</v>
      </c>
      <c r="H1633" s="1">
        <v>-1.41290701884739</v>
      </c>
      <c r="I1633" s="1">
        <v>0</v>
      </c>
      <c r="J1633" s="1">
        <v>0</v>
      </c>
      <c r="K1633" s="9">
        <f t="shared" si="84"/>
        <v>0.96364410639347398</v>
      </c>
      <c r="L1633">
        <f t="shared" si="82"/>
        <v>1.4129070188473918</v>
      </c>
      <c r="M1633">
        <f t="shared" si="83"/>
        <v>0</v>
      </c>
    </row>
    <row r="1634" spans="1:13">
      <c r="A1634" s="1"/>
      <c r="B1634" s="1" t="s">
        <v>51</v>
      </c>
      <c r="C1634" s="1">
        <v>1.5</v>
      </c>
      <c r="D1634" s="1">
        <v>45</v>
      </c>
      <c r="E1634" s="1">
        <v>1.29902095466336</v>
      </c>
      <c r="F1634" s="1">
        <v>88.518935509366898</v>
      </c>
      <c r="G1634" s="1">
        <v>-0.20097904533663799</v>
      </c>
      <c r="H1634" s="1">
        <v>43.518935509366898</v>
      </c>
      <c r="I1634" s="1">
        <v>0</v>
      </c>
      <c r="J1634" s="1">
        <v>0</v>
      </c>
      <c r="K1634" s="9">
        <f t="shared" si="84"/>
        <v>1.29902095466336</v>
      </c>
      <c r="L1634">
        <f t="shared" si="82"/>
        <v>43.518935509366884</v>
      </c>
      <c r="M1634">
        <f t="shared" si="83"/>
        <v>0</v>
      </c>
    </row>
    <row r="1635" spans="1:13">
      <c r="A1635" s="1"/>
      <c r="B1635" s="1" t="s">
        <v>51</v>
      </c>
      <c r="C1635" s="1">
        <v>1</v>
      </c>
      <c r="D1635" s="1">
        <v>135</v>
      </c>
      <c r="E1635" s="1">
        <v>1.7358568802696499</v>
      </c>
      <c r="F1635" s="1">
        <v>115.467010162137</v>
      </c>
      <c r="G1635" s="1">
        <v>0.73585688026964602</v>
      </c>
      <c r="H1635" s="1">
        <v>-19.532989837862601</v>
      </c>
      <c r="I1635" s="1">
        <v>0</v>
      </c>
      <c r="J1635" s="1">
        <v>0</v>
      </c>
      <c r="K1635" s="9">
        <f t="shared" si="84"/>
        <v>1.7358568802696499</v>
      </c>
      <c r="L1635">
        <f t="shared" si="82"/>
        <v>19.532989837862999</v>
      </c>
      <c r="M1635">
        <f t="shared" si="83"/>
        <v>0</v>
      </c>
    </row>
    <row r="1636" spans="1:13">
      <c r="A1636" s="1"/>
      <c r="B1636" s="1" t="s">
        <v>51</v>
      </c>
      <c r="C1636" s="1">
        <v>0.35</v>
      </c>
      <c r="D1636" s="1">
        <v>0</v>
      </c>
      <c r="E1636" s="1">
        <v>1.10388587661439</v>
      </c>
      <c r="F1636" s="1">
        <v>177.47900363623299</v>
      </c>
      <c r="G1636" s="1">
        <v>0.753885876614385</v>
      </c>
      <c r="H1636" s="1">
        <v>177.47900363623299</v>
      </c>
      <c r="I1636" s="1">
        <v>1</v>
      </c>
      <c r="J1636" s="1">
        <v>0</v>
      </c>
      <c r="K1636" s="9">
        <f t="shared" si="84"/>
        <v>1.10388587661439</v>
      </c>
      <c r="L1636">
        <f t="shared" si="82"/>
        <v>2.5209963637670114</v>
      </c>
      <c r="M1636">
        <f t="shared" si="83"/>
        <v>1</v>
      </c>
    </row>
    <row r="1637" spans="1:13">
      <c r="A1637" s="1"/>
      <c r="B1637" s="1" t="s">
        <v>51</v>
      </c>
      <c r="C1637" s="1">
        <v>0.35</v>
      </c>
      <c r="D1637" s="1">
        <v>90</v>
      </c>
      <c r="E1637" s="1">
        <v>0.65515813248219501</v>
      </c>
      <c r="F1637" s="1">
        <v>94.748635921537897</v>
      </c>
      <c r="G1637" s="1">
        <v>0.30515813248219498</v>
      </c>
      <c r="H1637" s="1">
        <v>4.7486359215379297</v>
      </c>
      <c r="I1637" s="1">
        <v>1</v>
      </c>
      <c r="J1637" s="1">
        <v>0</v>
      </c>
      <c r="K1637" s="9">
        <f t="shared" si="84"/>
        <v>0.65515813248219501</v>
      </c>
      <c r="L1637">
        <f t="shared" si="82"/>
        <v>4.7486359215378968</v>
      </c>
      <c r="M1637">
        <f t="shared" si="83"/>
        <v>0</v>
      </c>
    </row>
    <row r="1638" spans="1:13">
      <c r="A1638" s="1"/>
      <c r="B1638" s="1" t="s">
        <v>51</v>
      </c>
      <c r="C1638" s="1">
        <v>0.7</v>
      </c>
      <c r="D1638" s="1">
        <v>180</v>
      </c>
      <c r="E1638" s="1">
        <v>1.0943626734405401</v>
      </c>
      <c r="F1638" s="1">
        <v>3.3553442119882999</v>
      </c>
      <c r="G1638" s="1">
        <v>0.39436267344053899</v>
      </c>
      <c r="H1638" s="1">
        <v>-176.64465578801199</v>
      </c>
      <c r="I1638" s="1">
        <v>1</v>
      </c>
      <c r="J1638" s="1">
        <v>0</v>
      </c>
      <c r="K1638" s="9">
        <f t="shared" si="84"/>
        <v>1.0943626734405401</v>
      </c>
      <c r="L1638">
        <f t="shared" si="82"/>
        <v>3.3553442119882959</v>
      </c>
      <c r="M1638">
        <f t="shared" si="83"/>
        <v>1</v>
      </c>
    </row>
    <row r="1639" spans="1:13">
      <c r="A1639" s="1"/>
      <c r="B1639" s="1" t="s">
        <v>51</v>
      </c>
      <c r="C1639" s="1">
        <v>0.7</v>
      </c>
      <c r="D1639" s="1">
        <v>90</v>
      </c>
      <c r="E1639" s="1">
        <v>0.99385731055045601</v>
      </c>
      <c r="F1639" s="1">
        <v>89.5533163821854</v>
      </c>
      <c r="G1639" s="1">
        <v>0.293857310550456</v>
      </c>
      <c r="H1639" s="1">
        <v>-0.446683617814642</v>
      </c>
      <c r="I1639" s="1">
        <v>0</v>
      </c>
      <c r="J1639" s="1">
        <v>0</v>
      </c>
      <c r="K1639" s="9">
        <f t="shared" si="84"/>
        <v>0.99385731055045601</v>
      </c>
      <c r="L1639">
        <f t="shared" si="82"/>
        <v>0.44668361781458543</v>
      </c>
      <c r="M1639">
        <f t="shared" si="83"/>
        <v>0</v>
      </c>
    </row>
    <row r="1640" spans="1:13">
      <c r="A1640" s="1"/>
      <c r="B1640" s="1" t="s">
        <v>51</v>
      </c>
      <c r="C1640" s="1">
        <v>0.35</v>
      </c>
      <c r="D1640" s="1">
        <v>135</v>
      </c>
      <c r="E1640" s="1">
        <v>1.55931928473434</v>
      </c>
      <c r="F1640" s="1">
        <v>134.47658157892701</v>
      </c>
      <c r="G1640" s="1">
        <v>1.2093192847343399</v>
      </c>
      <c r="H1640" s="1">
        <v>-0.52341842107273395</v>
      </c>
      <c r="I1640" s="1">
        <v>0</v>
      </c>
      <c r="J1640" s="1">
        <v>0</v>
      </c>
      <c r="K1640" s="9">
        <f t="shared" si="84"/>
        <v>1.55931928473434</v>
      </c>
      <c r="L1640">
        <f t="shared" si="82"/>
        <v>0.5234184210729893</v>
      </c>
      <c r="M1640">
        <f t="shared" si="83"/>
        <v>0</v>
      </c>
    </row>
    <row r="1641" spans="1:13">
      <c r="A1641" s="1"/>
      <c r="B1641" s="1" t="s">
        <v>51</v>
      </c>
      <c r="C1641" s="1">
        <v>1</v>
      </c>
      <c r="D1641" s="1">
        <v>0</v>
      </c>
      <c r="E1641" s="1">
        <v>0.52446227102835197</v>
      </c>
      <c r="F1641" s="1">
        <v>-1.4673542530618999</v>
      </c>
      <c r="G1641" s="1">
        <v>-0.47553772897164798</v>
      </c>
      <c r="H1641" s="1">
        <v>-1.4673542530618999</v>
      </c>
      <c r="I1641" s="1">
        <v>0</v>
      </c>
      <c r="J1641" s="1">
        <v>0</v>
      </c>
      <c r="K1641" s="9">
        <f t="shared" si="84"/>
        <v>0.52446227102835197</v>
      </c>
      <c r="L1641">
        <f t="shared" si="82"/>
        <v>1.4673542530618988</v>
      </c>
      <c r="M1641">
        <f t="shared" si="83"/>
        <v>0</v>
      </c>
    </row>
    <row r="1642" spans="1:13">
      <c r="A1642" s="1"/>
      <c r="B1642" s="1" t="s">
        <v>51</v>
      </c>
      <c r="C1642" s="1">
        <v>0.5</v>
      </c>
      <c r="D1642" s="1">
        <v>45</v>
      </c>
      <c r="E1642" s="1">
        <v>1.5991865681650901</v>
      </c>
      <c r="F1642" s="1">
        <v>74.545233931364393</v>
      </c>
      <c r="G1642" s="1">
        <v>1.0991865681650901</v>
      </c>
      <c r="H1642" s="1">
        <v>29.5452339313644</v>
      </c>
      <c r="I1642" s="1">
        <v>0</v>
      </c>
      <c r="J1642" s="1">
        <v>0</v>
      </c>
      <c r="K1642" s="9">
        <f t="shared" si="84"/>
        <v>1.5991865681650901</v>
      </c>
      <c r="L1642">
        <f t="shared" si="82"/>
        <v>29.545233931364407</v>
      </c>
      <c r="M1642">
        <f t="shared" si="83"/>
        <v>0</v>
      </c>
    </row>
    <row r="1643" spans="1:13">
      <c r="A1643" s="1"/>
      <c r="B1643" s="1" t="s">
        <v>51</v>
      </c>
      <c r="C1643" s="1">
        <v>0.35</v>
      </c>
      <c r="D1643" s="1">
        <v>90</v>
      </c>
      <c r="E1643" s="1">
        <v>1.1229893764141701</v>
      </c>
      <c r="F1643" s="1">
        <v>90.395318792509897</v>
      </c>
      <c r="G1643" s="1">
        <v>0.77298937641417498</v>
      </c>
      <c r="H1643" s="1">
        <v>0.39531879250989699</v>
      </c>
      <c r="I1643" s="1">
        <v>1</v>
      </c>
      <c r="J1643" s="1">
        <v>0</v>
      </c>
      <c r="K1643" s="9">
        <f t="shared" si="84"/>
        <v>1.1229893764141701</v>
      </c>
      <c r="L1643">
        <f t="shared" si="82"/>
        <v>0.39531879250989732</v>
      </c>
      <c r="M1643">
        <f t="shared" si="83"/>
        <v>0</v>
      </c>
    </row>
    <row r="1644" spans="1:13">
      <c r="A1644" s="1"/>
      <c r="B1644" s="1" t="s">
        <v>51</v>
      </c>
      <c r="C1644" s="1">
        <v>0.35</v>
      </c>
      <c r="D1644" s="1">
        <v>45</v>
      </c>
      <c r="E1644" s="1">
        <v>1.1759001343084501</v>
      </c>
      <c r="F1644" s="1">
        <v>49.6143688391303</v>
      </c>
      <c r="G1644" s="1">
        <v>0.82590013430845099</v>
      </c>
      <c r="H1644" s="1">
        <v>4.6143688391303499</v>
      </c>
      <c r="I1644" s="1">
        <v>0</v>
      </c>
      <c r="J1644" s="1">
        <v>0</v>
      </c>
      <c r="K1644" s="9">
        <f t="shared" si="84"/>
        <v>1.1759001343084501</v>
      </c>
      <c r="L1644">
        <f t="shared" si="82"/>
        <v>4.6143688391302931</v>
      </c>
      <c r="M1644">
        <f t="shared" si="83"/>
        <v>0</v>
      </c>
    </row>
    <row r="1645" spans="1:13">
      <c r="A1645" s="1"/>
      <c r="B1645" s="1" t="s">
        <v>51</v>
      </c>
      <c r="C1645" s="1">
        <v>0.7</v>
      </c>
      <c r="D1645" s="1">
        <v>0</v>
      </c>
      <c r="E1645" s="1">
        <v>1.2477611176219601</v>
      </c>
      <c r="F1645" s="1">
        <v>1.2809344125117501</v>
      </c>
      <c r="G1645" s="1">
        <v>0.547761117621963</v>
      </c>
      <c r="H1645" s="1">
        <v>1.2809344125117501</v>
      </c>
      <c r="I1645" s="1">
        <v>0</v>
      </c>
      <c r="J1645" s="1">
        <v>0</v>
      </c>
      <c r="K1645" s="9">
        <f t="shared" si="84"/>
        <v>1.2477611176219601</v>
      </c>
      <c r="L1645">
        <f t="shared" si="82"/>
        <v>1.2809344125117548</v>
      </c>
      <c r="M1645">
        <f t="shared" si="83"/>
        <v>0</v>
      </c>
    </row>
    <row r="1646" spans="1:13">
      <c r="A1646" s="1"/>
      <c r="B1646" s="1" t="s">
        <v>51</v>
      </c>
      <c r="C1646" s="1">
        <v>0.35</v>
      </c>
      <c r="D1646" s="1">
        <v>135</v>
      </c>
      <c r="E1646" s="1">
        <v>1.2703136940347</v>
      </c>
      <c r="F1646" s="1">
        <v>157.67942526624799</v>
      </c>
      <c r="G1646" s="1">
        <v>0.92031369403469498</v>
      </c>
      <c r="H1646" s="1">
        <v>22.679425266248099</v>
      </c>
      <c r="I1646" s="1">
        <v>0</v>
      </c>
      <c r="J1646" s="1">
        <v>0</v>
      </c>
      <c r="K1646" s="9">
        <f t="shared" si="84"/>
        <v>1.2703136940347</v>
      </c>
      <c r="L1646">
        <f t="shared" si="82"/>
        <v>22.679425266247989</v>
      </c>
      <c r="M1646">
        <f t="shared" si="83"/>
        <v>0</v>
      </c>
    </row>
    <row r="1647" spans="1:13">
      <c r="A1647" s="1"/>
      <c r="B1647" s="1" t="s">
        <v>51</v>
      </c>
      <c r="C1647" s="1">
        <v>0.5</v>
      </c>
      <c r="D1647" s="1">
        <v>180</v>
      </c>
      <c r="E1647" s="1">
        <v>1.1859251071827499</v>
      </c>
      <c r="F1647" s="1">
        <v>178.40262318952799</v>
      </c>
      <c r="G1647" s="1">
        <v>0.68592510718275101</v>
      </c>
      <c r="H1647" s="1">
        <v>-1.5973768104716399</v>
      </c>
      <c r="I1647" s="1">
        <v>0</v>
      </c>
      <c r="J1647" s="1">
        <v>0</v>
      </c>
      <c r="K1647" s="9">
        <f t="shared" si="84"/>
        <v>1.1859251071827499</v>
      </c>
      <c r="L1647">
        <f t="shared" si="82"/>
        <v>1.5973768104720136</v>
      </c>
      <c r="M1647">
        <f t="shared" si="83"/>
        <v>0</v>
      </c>
    </row>
    <row r="1648" spans="1:13">
      <c r="A1648" s="1"/>
      <c r="B1648" s="1" t="s">
        <v>51</v>
      </c>
      <c r="C1648" s="1">
        <v>1.5</v>
      </c>
      <c r="D1648" s="1">
        <v>0</v>
      </c>
      <c r="E1648" s="1">
        <v>0.241916605693866</v>
      </c>
      <c r="F1648" s="1">
        <v>-161.835859732091</v>
      </c>
      <c r="G1648" s="1">
        <v>-1.25808339430613</v>
      </c>
      <c r="H1648" s="1">
        <v>-161.835859732091</v>
      </c>
      <c r="I1648" s="1">
        <v>0</v>
      </c>
      <c r="J1648" s="1">
        <v>0</v>
      </c>
      <c r="K1648" s="9">
        <f t="shared" si="84"/>
        <v>0.241916605693866</v>
      </c>
      <c r="L1648">
        <f t="shared" si="82"/>
        <v>18.164140267909033</v>
      </c>
      <c r="M1648">
        <f t="shared" si="83"/>
        <v>1</v>
      </c>
    </row>
    <row r="1649" spans="1:13">
      <c r="A1649" s="1"/>
      <c r="B1649" s="1" t="s">
        <v>51</v>
      </c>
      <c r="C1649" s="1">
        <v>0.35</v>
      </c>
      <c r="D1649" s="1">
        <v>45</v>
      </c>
      <c r="E1649" s="1">
        <v>1.0648765539374301</v>
      </c>
      <c r="F1649" s="1">
        <v>57.258094146504099</v>
      </c>
      <c r="G1649" s="1">
        <v>0.71487655393743199</v>
      </c>
      <c r="H1649" s="1">
        <v>12.258094146504099</v>
      </c>
      <c r="I1649" s="1">
        <v>0</v>
      </c>
      <c r="J1649" s="1">
        <v>0</v>
      </c>
      <c r="K1649" s="9">
        <f t="shared" si="84"/>
        <v>1.0648765539374301</v>
      </c>
      <c r="L1649">
        <f t="shared" si="82"/>
        <v>12.258094146504106</v>
      </c>
      <c r="M1649">
        <f t="shared" si="83"/>
        <v>0</v>
      </c>
    </row>
    <row r="1650" spans="1:13">
      <c r="A1650" s="1"/>
      <c r="B1650" s="1" t="s">
        <v>51</v>
      </c>
      <c r="C1650" s="1">
        <v>0.35</v>
      </c>
      <c r="D1650" s="1">
        <v>45</v>
      </c>
      <c r="E1650" s="1">
        <v>1.2729721102962299</v>
      </c>
      <c r="F1650" s="1">
        <v>91.046275763704202</v>
      </c>
      <c r="G1650" s="1">
        <v>0.92297211029622706</v>
      </c>
      <c r="H1650" s="1">
        <v>46.046275763704202</v>
      </c>
      <c r="I1650" s="1">
        <v>1</v>
      </c>
      <c r="J1650" s="1">
        <v>0</v>
      </c>
      <c r="K1650" s="9">
        <f t="shared" si="84"/>
        <v>1.2729721102962299</v>
      </c>
      <c r="L1650">
        <f t="shared" si="82"/>
        <v>43.953724236295784</v>
      </c>
      <c r="M1650">
        <f t="shared" si="83"/>
        <v>1</v>
      </c>
    </row>
    <row r="1651" spans="1:13">
      <c r="A1651" s="1"/>
      <c r="B1651" s="1" t="s">
        <v>51</v>
      </c>
      <c r="C1651" s="1">
        <v>1</v>
      </c>
      <c r="D1651" s="1">
        <v>180</v>
      </c>
      <c r="E1651" s="1">
        <v>0.75707548700735905</v>
      </c>
      <c r="F1651" s="1">
        <v>178.27968827134501</v>
      </c>
      <c r="G1651" s="1">
        <v>-0.24292451299264101</v>
      </c>
      <c r="H1651" s="1">
        <v>-1.72031172865536</v>
      </c>
      <c r="I1651" s="1">
        <v>0</v>
      </c>
      <c r="J1651" s="1">
        <v>0</v>
      </c>
      <c r="K1651" s="9">
        <f t="shared" si="84"/>
        <v>0.75707548700735905</v>
      </c>
      <c r="L1651">
        <f t="shared" si="82"/>
        <v>1.7203117286549912</v>
      </c>
      <c r="M1651">
        <f t="shared" si="83"/>
        <v>0</v>
      </c>
    </row>
    <row r="1652" spans="1:13">
      <c r="A1652" s="1"/>
      <c r="B1652" s="1" t="s">
        <v>51</v>
      </c>
      <c r="C1652" s="1">
        <v>1.5</v>
      </c>
      <c r="D1652" s="1">
        <v>180</v>
      </c>
      <c r="E1652" s="1">
        <v>0.46752658261952101</v>
      </c>
      <c r="F1652" s="1">
        <v>179.113727142681</v>
      </c>
      <c r="G1652" s="1">
        <v>-1.0324734173804799</v>
      </c>
      <c r="H1652" s="1">
        <v>-0.88627285731865901</v>
      </c>
      <c r="I1652" s="1">
        <v>0</v>
      </c>
      <c r="J1652" s="1">
        <v>0</v>
      </c>
      <c r="K1652" s="9">
        <f>IF(J1652=1, "", E1652)</f>
        <v>0.46752658261952101</v>
      </c>
      <c r="L1652">
        <f t="shared" si="82"/>
        <v>0.88627285731899974</v>
      </c>
      <c r="M1652">
        <f t="shared" si="83"/>
        <v>0</v>
      </c>
    </row>
    <row r="1653" spans="1:13">
      <c r="A1653" s="1"/>
      <c r="B1653" s="1" t="s">
        <v>51</v>
      </c>
      <c r="C1653" s="1">
        <v>0.35</v>
      </c>
      <c r="D1653" s="1">
        <v>90</v>
      </c>
      <c r="E1653" s="1">
        <v>0.35960424334390401</v>
      </c>
      <c r="F1653" s="1">
        <v>85.468738820054995</v>
      </c>
      <c r="G1653" s="1">
        <v>9.6042433439041397E-3</v>
      </c>
      <c r="H1653" s="1">
        <v>-4.5312611799449796</v>
      </c>
      <c r="I1653" s="1">
        <v>0</v>
      </c>
      <c r="J1653" s="1">
        <v>0</v>
      </c>
      <c r="K1653" s="9">
        <f t="shared" ref="K1653:K1716" si="85">IF(J1653=1, "", E1653)</f>
        <v>0.35960424334390401</v>
      </c>
      <c r="L1653">
        <f t="shared" si="82"/>
        <v>4.5312611799450053</v>
      </c>
      <c r="M1653">
        <f t="shared" si="83"/>
        <v>0</v>
      </c>
    </row>
    <row r="1654" spans="1:13">
      <c r="A1654" s="1"/>
      <c r="B1654" s="1" t="s">
        <v>51</v>
      </c>
      <c r="C1654" s="1">
        <v>0.7</v>
      </c>
      <c r="D1654" s="1">
        <v>45</v>
      </c>
      <c r="E1654" s="1">
        <v>0.42721533888991398</v>
      </c>
      <c r="F1654" s="1">
        <v>46.910784372940498</v>
      </c>
      <c r="G1654" s="1">
        <v>-0.27278466111008598</v>
      </c>
      <c r="H1654" s="1">
        <v>1.9107843729405001</v>
      </c>
      <c r="I1654" s="1">
        <v>0</v>
      </c>
      <c r="J1654" s="1">
        <v>0</v>
      </c>
      <c r="K1654" s="9">
        <f t="shared" si="85"/>
        <v>0.42721533888991398</v>
      </c>
      <c r="L1654">
        <f t="shared" si="82"/>
        <v>1.9107843729404976</v>
      </c>
      <c r="M1654">
        <f t="shared" si="83"/>
        <v>0</v>
      </c>
    </row>
    <row r="1655" spans="1:13">
      <c r="A1655" s="1"/>
      <c r="B1655" s="1" t="s">
        <v>51</v>
      </c>
      <c r="C1655" s="1">
        <v>0.7</v>
      </c>
      <c r="D1655" s="1">
        <v>180</v>
      </c>
      <c r="E1655" s="1">
        <v>0.42650901758073301</v>
      </c>
      <c r="F1655" s="1">
        <v>2.35994514059229</v>
      </c>
      <c r="G1655" s="1">
        <v>-0.273490982419267</v>
      </c>
      <c r="H1655" s="1">
        <v>-177.640054859408</v>
      </c>
      <c r="I1655" s="1">
        <v>1</v>
      </c>
      <c r="J1655" s="1">
        <v>0</v>
      </c>
      <c r="K1655" s="9">
        <f t="shared" si="85"/>
        <v>0.42650901758073301</v>
      </c>
      <c r="L1655">
        <f t="shared" si="82"/>
        <v>2.3599451405922878</v>
      </c>
      <c r="M1655">
        <f t="shared" si="83"/>
        <v>1</v>
      </c>
    </row>
    <row r="1656" spans="1:13">
      <c r="A1656" s="1"/>
      <c r="B1656" s="1" t="s">
        <v>51</v>
      </c>
      <c r="C1656" s="1">
        <v>0.35</v>
      </c>
      <c r="D1656" s="1">
        <v>45</v>
      </c>
      <c r="E1656" s="1">
        <v>0.46783465724390499</v>
      </c>
      <c r="F1656" s="1">
        <v>48.088021968305803</v>
      </c>
      <c r="G1656" s="1">
        <v>0.117834657243905</v>
      </c>
      <c r="H1656" s="1">
        <v>3.0880219683057502</v>
      </c>
      <c r="I1656" s="1">
        <v>0</v>
      </c>
      <c r="J1656" s="1">
        <v>0</v>
      </c>
      <c r="K1656" s="9">
        <f t="shared" si="85"/>
        <v>0.46783465724390499</v>
      </c>
      <c r="L1656">
        <f t="shared" si="82"/>
        <v>3.0880219683058101</v>
      </c>
      <c r="M1656">
        <f t="shared" si="83"/>
        <v>0</v>
      </c>
    </row>
    <row r="1657" spans="1:13">
      <c r="A1657" s="1"/>
      <c r="B1657" s="1" t="s">
        <v>51</v>
      </c>
      <c r="C1657" s="1">
        <v>0.5</v>
      </c>
      <c r="D1657" s="1">
        <v>45</v>
      </c>
      <c r="E1657" s="1">
        <v>0.47130077367122503</v>
      </c>
      <c r="F1657" s="1">
        <v>47.6207084529266</v>
      </c>
      <c r="G1657" s="1">
        <v>-2.8699226328775199E-2</v>
      </c>
      <c r="H1657" s="1">
        <v>2.6207084529265798</v>
      </c>
      <c r="I1657" s="1">
        <v>0</v>
      </c>
      <c r="J1657" s="1">
        <v>0</v>
      </c>
      <c r="K1657" s="9">
        <f t="shared" si="85"/>
        <v>0.47130077367122503</v>
      </c>
      <c r="L1657">
        <f t="shared" si="82"/>
        <v>2.6207084529266069</v>
      </c>
      <c r="M1657">
        <f t="shared" si="83"/>
        <v>0</v>
      </c>
    </row>
    <row r="1658" spans="1:13">
      <c r="A1658" s="1"/>
      <c r="B1658" s="1" t="s">
        <v>51</v>
      </c>
      <c r="C1658" s="1">
        <v>0.5</v>
      </c>
      <c r="D1658" s="1">
        <v>0</v>
      </c>
      <c r="E1658" s="1">
        <v>0.49361028950486302</v>
      </c>
      <c r="F1658" s="1">
        <v>2.0389885539571502</v>
      </c>
      <c r="G1658" s="1">
        <v>-6.38971049513726E-3</v>
      </c>
      <c r="H1658" s="1">
        <v>2.0389885539571502</v>
      </c>
      <c r="I1658" s="1">
        <v>0</v>
      </c>
      <c r="J1658" s="1">
        <v>0</v>
      </c>
      <c r="K1658" s="9">
        <f t="shared" si="85"/>
        <v>0.49361028950486302</v>
      </c>
      <c r="L1658">
        <f t="shared" si="82"/>
        <v>2.0389885539571537</v>
      </c>
      <c r="M1658">
        <f t="shared" si="83"/>
        <v>0</v>
      </c>
    </row>
    <row r="1659" spans="1:13">
      <c r="A1659" s="1"/>
      <c r="B1659" s="1" t="s">
        <v>51</v>
      </c>
      <c r="C1659" s="1">
        <v>0.5</v>
      </c>
      <c r="D1659" s="1">
        <v>45</v>
      </c>
      <c r="E1659" s="1">
        <v>0.50138685270797001</v>
      </c>
      <c r="F1659" s="1">
        <v>40.780563456187799</v>
      </c>
      <c r="G1659" s="1">
        <v>1.38685270796979E-3</v>
      </c>
      <c r="H1659" s="1">
        <v>-4.2194365438122396</v>
      </c>
      <c r="I1659" s="1">
        <v>0</v>
      </c>
      <c r="J1659" s="1">
        <v>0</v>
      </c>
      <c r="K1659" s="9">
        <f t="shared" si="85"/>
        <v>0.50138685270797001</v>
      </c>
      <c r="L1659">
        <f t="shared" si="82"/>
        <v>4.2194365438122077</v>
      </c>
      <c r="M1659">
        <f t="shared" si="83"/>
        <v>0</v>
      </c>
    </row>
    <row r="1660" spans="1:13">
      <c r="A1660" s="1"/>
      <c r="B1660" s="1" t="s">
        <v>51</v>
      </c>
      <c r="C1660" s="1">
        <v>0.5</v>
      </c>
      <c r="D1660" s="1">
        <v>90</v>
      </c>
      <c r="E1660" s="1">
        <v>0.49542317272466901</v>
      </c>
      <c r="F1660" s="1">
        <v>65.679644517703096</v>
      </c>
      <c r="G1660" s="1">
        <v>-4.5768272753314897E-3</v>
      </c>
      <c r="H1660" s="1">
        <v>-24.3203554822969</v>
      </c>
      <c r="I1660" s="1">
        <v>0</v>
      </c>
      <c r="J1660" s="1">
        <v>0</v>
      </c>
      <c r="K1660" s="9">
        <f t="shared" si="85"/>
        <v>0.49542317272466901</v>
      </c>
      <c r="L1660">
        <f t="shared" si="82"/>
        <v>24.320355482296918</v>
      </c>
      <c r="M1660">
        <f t="shared" si="83"/>
        <v>0</v>
      </c>
    </row>
    <row r="1661" spans="1:13">
      <c r="A1661" s="1"/>
      <c r="B1661" s="1" t="s">
        <v>51</v>
      </c>
      <c r="C1661" s="1">
        <v>1</v>
      </c>
      <c r="D1661" s="1">
        <v>45</v>
      </c>
      <c r="E1661" s="1">
        <v>0.50369641006999699</v>
      </c>
      <c r="F1661" s="1">
        <v>44.5429730183956</v>
      </c>
      <c r="G1661" s="1">
        <v>-0.49630358993000301</v>
      </c>
      <c r="H1661" s="1">
        <v>-0.457026981604372</v>
      </c>
      <c r="I1661" s="1">
        <v>0</v>
      </c>
      <c r="J1661" s="1">
        <v>0</v>
      </c>
      <c r="K1661" s="9">
        <f t="shared" si="85"/>
        <v>0.50369641006999699</v>
      </c>
      <c r="L1661">
        <f t="shared" si="82"/>
        <v>0.45702698160440036</v>
      </c>
      <c r="M1661">
        <f t="shared" si="83"/>
        <v>0</v>
      </c>
    </row>
    <row r="1662" spans="1:13">
      <c r="A1662" s="1"/>
      <c r="B1662" s="1" t="s">
        <v>51</v>
      </c>
      <c r="C1662" s="1">
        <v>0.35</v>
      </c>
      <c r="D1662" s="1">
        <v>90</v>
      </c>
      <c r="E1662" s="1">
        <v>0.48675732772390301</v>
      </c>
      <c r="F1662" s="1">
        <v>78.678143326461296</v>
      </c>
      <c r="G1662" s="1">
        <v>0.136757327723903</v>
      </c>
      <c r="H1662" s="1">
        <v>-11.321856673538701</v>
      </c>
      <c r="I1662" s="1">
        <v>0</v>
      </c>
      <c r="J1662" s="1">
        <v>0</v>
      </c>
      <c r="K1662" s="9">
        <f t="shared" si="85"/>
        <v>0.48675732772390301</v>
      </c>
      <c r="L1662">
        <f t="shared" si="82"/>
        <v>11.321856673538718</v>
      </c>
      <c r="M1662">
        <f t="shared" si="83"/>
        <v>0</v>
      </c>
    </row>
    <row r="1663" spans="1:13">
      <c r="A1663" s="1"/>
      <c r="B1663" s="1" t="s">
        <v>51</v>
      </c>
      <c r="C1663" s="1">
        <v>0.35</v>
      </c>
      <c r="D1663" s="1">
        <v>180</v>
      </c>
      <c r="E1663" s="1">
        <v>0.50471243910225405</v>
      </c>
      <c r="F1663" s="1">
        <v>176.24443400865101</v>
      </c>
      <c r="G1663" s="1">
        <v>0.15471243910225399</v>
      </c>
      <c r="H1663" s="1">
        <v>-3.7555659913495001</v>
      </c>
      <c r="I1663" s="1">
        <v>0</v>
      </c>
      <c r="J1663" s="1">
        <v>0</v>
      </c>
      <c r="K1663" s="9">
        <f t="shared" si="85"/>
        <v>0.50471243910225405</v>
      </c>
      <c r="L1663">
        <f t="shared" si="82"/>
        <v>3.7555659913489876</v>
      </c>
      <c r="M1663">
        <f t="shared" si="83"/>
        <v>0</v>
      </c>
    </row>
    <row r="1664" spans="1:13">
      <c r="A1664" s="1"/>
      <c r="B1664" s="1" t="s">
        <v>51</v>
      </c>
      <c r="C1664" s="1">
        <v>0.35</v>
      </c>
      <c r="D1664" s="1">
        <v>180</v>
      </c>
      <c r="E1664" s="1">
        <v>0.50507707529326795</v>
      </c>
      <c r="F1664" s="1">
        <v>175.65971843318499</v>
      </c>
      <c r="G1664" s="1">
        <v>0.155077075293268</v>
      </c>
      <c r="H1664" s="1">
        <v>-4.3402815668148396</v>
      </c>
      <c r="I1664" s="1">
        <v>0</v>
      </c>
      <c r="J1664" s="1">
        <v>0</v>
      </c>
      <c r="K1664" s="9">
        <f t="shared" si="85"/>
        <v>0.50507707529326795</v>
      </c>
      <c r="L1664">
        <f t="shared" si="82"/>
        <v>4.3402815668150083</v>
      </c>
      <c r="M1664">
        <f t="shared" si="83"/>
        <v>0</v>
      </c>
    </row>
    <row r="1665" spans="1:13">
      <c r="A1665" s="1"/>
      <c r="B1665" s="1" t="s">
        <v>51</v>
      </c>
      <c r="C1665" s="1">
        <v>0.35</v>
      </c>
      <c r="D1665" s="1">
        <v>135</v>
      </c>
      <c r="E1665" s="1">
        <v>0.50914944814978103</v>
      </c>
      <c r="F1665" s="1">
        <v>153.87687665235299</v>
      </c>
      <c r="G1665" s="1">
        <v>0.15914944814978099</v>
      </c>
      <c r="H1665" s="1">
        <v>18.8768766523532</v>
      </c>
      <c r="I1665" s="1">
        <v>0</v>
      </c>
      <c r="J1665" s="1">
        <v>0</v>
      </c>
      <c r="K1665" s="9">
        <f t="shared" si="85"/>
        <v>0.50914944814978103</v>
      </c>
      <c r="L1665">
        <f t="shared" si="82"/>
        <v>18.876876652352991</v>
      </c>
      <c r="M1665">
        <f t="shared" si="83"/>
        <v>0</v>
      </c>
    </row>
    <row r="1666" spans="1:13">
      <c r="A1666" s="1"/>
      <c r="B1666" s="1" t="s">
        <v>51</v>
      </c>
      <c r="C1666" s="1">
        <v>1.5</v>
      </c>
      <c r="D1666" s="1">
        <v>45</v>
      </c>
      <c r="E1666" s="1">
        <v>0.49811405759715899</v>
      </c>
      <c r="F1666" s="1">
        <v>88.514446579500898</v>
      </c>
      <c r="G1666" s="1">
        <v>-1.0018859424028399</v>
      </c>
      <c r="H1666" s="1">
        <v>43.514446579500898</v>
      </c>
      <c r="I1666" s="1">
        <v>0</v>
      </c>
      <c r="J1666" s="1">
        <v>0</v>
      </c>
      <c r="K1666" s="9">
        <f t="shared" si="85"/>
        <v>0.49811405759715899</v>
      </c>
      <c r="L1666">
        <f t="shared" si="82"/>
        <v>43.514446579500884</v>
      </c>
      <c r="M1666">
        <f t="shared" si="83"/>
        <v>0</v>
      </c>
    </row>
    <row r="1667" spans="1:13">
      <c r="A1667" s="1"/>
      <c r="B1667" s="1" t="s">
        <v>51</v>
      </c>
      <c r="C1667" s="1">
        <v>0.7</v>
      </c>
      <c r="D1667" s="1">
        <v>45</v>
      </c>
      <c r="E1667" s="1">
        <v>0.49827472728922101</v>
      </c>
      <c r="F1667" s="1">
        <v>87.920672379684405</v>
      </c>
      <c r="G1667" s="1">
        <v>-0.201725272710779</v>
      </c>
      <c r="H1667" s="1">
        <v>42.920672379684397</v>
      </c>
      <c r="I1667" s="1">
        <v>0</v>
      </c>
      <c r="J1667" s="1">
        <v>0</v>
      </c>
      <c r="K1667" s="9">
        <f t="shared" si="85"/>
        <v>0.49827472728922101</v>
      </c>
      <c r="L1667">
        <f t="shared" ref="L1667:L1730" si="86">IF(J1667=1, "", IF(D1667=90, ABS(MOD(F1667-D1667+180, 360)-180), ABS(IF(ABS(MOD(F1667-(180-D1667)+180, 360)-180) &lt; ABS(MOD(F1667-D1667+180, 360)-180), MOD(F1667-(180-D1667)+180, 360)-180, MOD(F1667-D1667+180, 360)-180))))</f>
        <v>42.92067237968439</v>
      </c>
      <c r="M1667">
        <f t="shared" si="83"/>
        <v>0</v>
      </c>
    </row>
    <row r="1668" spans="1:13">
      <c r="A1668" s="1"/>
      <c r="B1668" s="1" t="s">
        <v>51</v>
      </c>
      <c r="C1668" s="1">
        <v>0.7</v>
      </c>
      <c r="D1668" s="1">
        <v>0</v>
      </c>
      <c r="E1668" s="1">
        <v>0.50540977423592504</v>
      </c>
      <c r="F1668" s="1">
        <v>59.608680061705201</v>
      </c>
      <c r="G1668" s="1">
        <v>-0.194590225764075</v>
      </c>
      <c r="H1668" s="1">
        <v>59.608680061705201</v>
      </c>
      <c r="I1668" s="1">
        <v>0</v>
      </c>
      <c r="J1668" s="1">
        <v>0</v>
      </c>
      <c r="K1668" s="9">
        <f t="shared" si="85"/>
        <v>0.50540977423592504</v>
      </c>
      <c r="L1668">
        <f t="shared" si="86"/>
        <v>59.608680061705201</v>
      </c>
      <c r="M1668">
        <f t="shared" ref="M1668:M1731" si="87">IF(OR(J1668=1, D1668=90), 0, IF(ABS(MOD(F1668-(180-D1668)+180, 360)-180) &lt; ABS(MOD(F1668-D1668+180, 360)-180), 1, 0))</f>
        <v>0</v>
      </c>
    </row>
    <row r="1669" spans="1:13">
      <c r="A1669" s="1"/>
      <c r="B1669" s="1" t="s">
        <v>51</v>
      </c>
      <c r="C1669" s="1">
        <v>1</v>
      </c>
      <c r="D1669" s="1">
        <v>180</v>
      </c>
      <c r="E1669" s="1">
        <v>0.49955822452350701</v>
      </c>
      <c r="F1669" s="1">
        <v>3.7943706671350399</v>
      </c>
      <c r="G1669" s="1">
        <v>-0.50044177547649304</v>
      </c>
      <c r="H1669" s="1">
        <v>-176.20562933286499</v>
      </c>
      <c r="I1669" s="1">
        <v>1</v>
      </c>
      <c r="J1669" s="1">
        <v>0</v>
      </c>
      <c r="K1669" s="9">
        <f t="shared" si="85"/>
        <v>0.49955822452350701</v>
      </c>
      <c r="L1669">
        <f t="shared" si="86"/>
        <v>3.7943706671350412</v>
      </c>
      <c r="M1669">
        <f t="shared" si="87"/>
        <v>1</v>
      </c>
    </row>
    <row r="1670" spans="1:13">
      <c r="A1670" s="1"/>
      <c r="B1670" s="1" t="s">
        <v>51</v>
      </c>
      <c r="C1670" s="1">
        <v>0.35</v>
      </c>
      <c r="D1670" s="1">
        <v>180</v>
      </c>
      <c r="E1670" s="1">
        <v>0.623605879921587</v>
      </c>
      <c r="F1670" s="1">
        <v>176.48583421535</v>
      </c>
      <c r="G1670" s="1">
        <v>0.27360587992158703</v>
      </c>
      <c r="H1670" s="1">
        <v>-3.5141657846499501</v>
      </c>
      <c r="I1670" s="1">
        <v>0</v>
      </c>
      <c r="J1670" s="1">
        <v>0</v>
      </c>
      <c r="K1670" s="9">
        <f t="shared" si="85"/>
        <v>0.623605879921587</v>
      </c>
      <c r="L1670">
        <f t="shared" si="86"/>
        <v>3.5141657846500038</v>
      </c>
      <c r="M1670">
        <f t="shared" si="87"/>
        <v>0</v>
      </c>
    </row>
    <row r="1671" spans="1:13">
      <c r="A1671" s="1"/>
      <c r="B1671" s="1" t="s">
        <v>51</v>
      </c>
      <c r="C1671" s="1">
        <v>0.35</v>
      </c>
      <c r="D1671" s="1">
        <v>45</v>
      </c>
      <c r="E1671" s="1">
        <v>0.50514046341438301</v>
      </c>
      <c r="F1671" s="1">
        <v>77.2996105004339</v>
      </c>
      <c r="G1671" s="1">
        <v>0.15514046341438301</v>
      </c>
      <c r="H1671" s="1">
        <v>32.2996105004339</v>
      </c>
      <c r="I1671" s="1">
        <v>0</v>
      </c>
      <c r="J1671" s="1">
        <v>0</v>
      </c>
      <c r="K1671" s="9">
        <f t="shared" si="85"/>
        <v>0.50514046341438301</v>
      </c>
      <c r="L1671">
        <f t="shared" si="86"/>
        <v>32.299610500433914</v>
      </c>
      <c r="M1671">
        <f t="shared" si="87"/>
        <v>0</v>
      </c>
    </row>
    <row r="1672" spans="1:13">
      <c r="A1672" s="1"/>
      <c r="B1672" s="1" t="s">
        <v>51</v>
      </c>
      <c r="C1672" s="1">
        <v>0.5</v>
      </c>
      <c r="D1672" s="1">
        <v>90</v>
      </c>
      <c r="E1672" s="1">
        <v>0.63741825265223595</v>
      </c>
      <c r="F1672" s="1">
        <v>89.767846572272703</v>
      </c>
      <c r="G1672" s="1">
        <v>0.13741825265223601</v>
      </c>
      <c r="H1672" s="1">
        <v>-0.232153427727326</v>
      </c>
      <c r="I1672" s="1">
        <v>0</v>
      </c>
      <c r="J1672" s="1">
        <v>0</v>
      </c>
      <c r="K1672" s="9">
        <f t="shared" si="85"/>
        <v>0.63741825265223595</v>
      </c>
      <c r="L1672">
        <f t="shared" si="86"/>
        <v>0.23215342772729741</v>
      </c>
      <c r="M1672">
        <f t="shared" si="87"/>
        <v>0</v>
      </c>
    </row>
    <row r="1673" spans="1:13">
      <c r="A1673" s="1"/>
      <c r="B1673" s="1" t="s">
        <v>51</v>
      </c>
      <c r="C1673" s="1">
        <v>1.5</v>
      </c>
      <c r="D1673" s="1">
        <v>0</v>
      </c>
      <c r="E1673" s="1">
        <v>0.52398892769463001</v>
      </c>
      <c r="F1673" s="1">
        <v>36.542303107272303</v>
      </c>
      <c r="G1673" s="1">
        <v>-0.97601107230536999</v>
      </c>
      <c r="H1673" s="1">
        <v>36.542303107272303</v>
      </c>
      <c r="I1673" s="1">
        <v>0</v>
      </c>
      <c r="J1673" s="1">
        <v>0</v>
      </c>
      <c r="K1673" s="9">
        <f t="shared" si="85"/>
        <v>0.52398892769463001</v>
      </c>
      <c r="L1673">
        <f t="shared" si="86"/>
        <v>36.542303107272289</v>
      </c>
      <c r="M1673">
        <f t="shared" si="87"/>
        <v>0</v>
      </c>
    </row>
    <row r="1674" spans="1:13">
      <c r="A1674" s="1"/>
      <c r="B1674" s="1" t="s">
        <v>51</v>
      </c>
      <c r="C1674" s="1">
        <v>1</v>
      </c>
      <c r="D1674" s="1">
        <v>45</v>
      </c>
      <c r="E1674" s="1">
        <v>0.52113983923000995</v>
      </c>
      <c r="F1674" s="1">
        <v>50.994292635370599</v>
      </c>
      <c r="G1674" s="1">
        <v>-0.47886016076999</v>
      </c>
      <c r="H1674" s="1">
        <v>5.9942926353706403</v>
      </c>
      <c r="I1674" s="1">
        <v>0</v>
      </c>
      <c r="J1674" s="1">
        <v>0</v>
      </c>
      <c r="K1674" s="9">
        <f t="shared" si="85"/>
        <v>0.52113983923000995</v>
      </c>
      <c r="L1674">
        <f t="shared" si="86"/>
        <v>5.9942926353705843</v>
      </c>
      <c r="M1674">
        <f t="shared" si="87"/>
        <v>0</v>
      </c>
    </row>
    <row r="1675" spans="1:13">
      <c r="A1675" s="1"/>
      <c r="B1675" s="1" t="s">
        <v>51</v>
      </c>
      <c r="C1675" s="1">
        <v>0.35</v>
      </c>
      <c r="D1675" s="1">
        <v>135</v>
      </c>
      <c r="E1675" s="1">
        <v>0.707361247301875</v>
      </c>
      <c r="F1675" s="1">
        <v>120.98528281015101</v>
      </c>
      <c r="G1675" s="1">
        <v>0.35736124730187502</v>
      </c>
      <c r="H1675" s="1">
        <v>-14.0147171898486</v>
      </c>
      <c r="I1675" s="1">
        <v>0</v>
      </c>
      <c r="J1675" s="1">
        <v>0</v>
      </c>
      <c r="K1675" s="9">
        <f t="shared" si="85"/>
        <v>0.707361247301875</v>
      </c>
      <c r="L1675">
        <f t="shared" si="86"/>
        <v>14.014717189848994</v>
      </c>
      <c r="M1675">
        <f t="shared" si="87"/>
        <v>0</v>
      </c>
    </row>
    <row r="1676" spans="1:13">
      <c r="A1676" s="1"/>
      <c r="B1676" s="1" t="s">
        <v>51</v>
      </c>
      <c r="C1676" s="1">
        <v>1</v>
      </c>
      <c r="D1676" s="1">
        <v>135</v>
      </c>
      <c r="E1676" s="1">
        <v>0.50660673467638295</v>
      </c>
      <c r="F1676" s="1">
        <v>116.983070423136</v>
      </c>
      <c r="G1676" s="1">
        <v>-0.49339326532361699</v>
      </c>
      <c r="H1676" s="1">
        <v>-18.016929576863902</v>
      </c>
      <c r="I1676" s="1">
        <v>0</v>
      </c>
      <c r="J1676" s="1">
        <v>0</v>
      </c>
      <c r="K1676" s="9">
        <f t="shared" si="85"/>
        <v>0.50660673467638295</v>
      </c>
      <c r="L1676">
        <f t="shared" si="86"/>
        <v>18.016929576864015</v>
      </c>
      <c r="M1676">
        <f t="shared" si="87"/>
        <v>0</v>
      </c>
    </row>
    <row r="1677" spans="1:13">
      <c r="A1677" s="1"/>
      <c r="B1677" s="1" t="s">
        <v>51</v>
      </c>
      <c r="C1677" s="1">
        <v>0.35</v>
      </c>
      <c r="D1677" s="1">
        <v>135</v>
      </c>
      <c r="E1677" s="1">
        <v>0.75628210472886404</v>
      </c>
      <c r="F1677" s="1">
        <v>117.895236596424</v>
      </c>
      <c r="G1677" s="1">
        <v>0.406282104728864</v>
      </c>
      <c r="H1677" s="1">
        <v>-17.104763403576001</v>
      </c>
      <c r="I1677" s="1">
        <v>0</v>
      </c>
      <c r="J1677" s="1">
        <v>0</v>
      </c>
      <c r="K1677" s="9">
        <f t="shared" si="85"/>
        <v>0.75628210472886404</v>
      </c>
      <c r="L1677">
        <f t="shared" si="86"/>
        <v>17.104763403575987</v>
      </c>
      <c r="M1677">
        <f t="shared" si="87"/>
        <v>0</v>
      </c>
    </row>
    <row r="1678" spans="1:13">
      <c r="A1678" s="1"/>
      <c r="B1678" s="1" t="s">
        <v>51</v>
      </c>
      <c r="C1678" s="1">
        <v>0.35</v>
      </c>
      <c r="D1678" s="1">
        <v>135</v>
      </c>
      <c r="E1678" s="1">
        <v>0.78615289483583595</v>
      </c>
      <c r="F1678" s="1">
        <v>117.17115494487901</v>
      </c>
      <c r="G1678" s="1">
        <v>0.43615289483583602</v>
      </c>
      <c r="H1678" s="1">
        <v>-17.828845055121199</v>
      </c>
      <c r="I1678" s="1">
        <v>0</v>
      </c>
      <c r="J1678" s="1">
        <v>0</v>
      </c>
      <c r="K1678" s="9">
        <f t="shared" si="85"/>
        <v>0.78615289483583595</v>
      </c>
      <c r="L1678">
        <f t="shared" si="86"/>
        <v>17.828845055121008</v>
      </c>
      <c r="M1678">
        <f t="shared" si="87"/>
        <v>0</v>
      </c>
    </row>
    <row r="1679" spans="1:13">
      <c r="A1679" s="1"/>
      <c r="B1679" s="1" t="s">
        <v>51</v>
      </c>
      <c r="C1679" s="1">
        <v>0.5</v>
      </c>
      <c r="D1679" s="1">
        <v>180</v>
      </c>
      <c r="E1679" s="1">
        <v>0.138757683940572</v>
      </c>
      <c r="F1679" s="1">
        <v>9.4272574758592196</v>
      </c>
      <c r="G1679" s="1">
        <v>-0.36124231605942803</v>
      </c>
      <c r="H1679" s="1">
        <v>-170.57274252414101</v>
      </c>
      <c r="I1679" s="1">
        <v>1</v>
      </c>
      <c r="J1679" s="1">
        <v>0</v>
      </c>
      <c r="K1679" s="9">
        <f t="shared" si="85"/>
        <v>0.138757683940572</v>
      </c>
      <c r="L1679">
        <f t="shared" si="86"/>
        <v>9.4272574758592214</v>
      </c>
      <c r="M1679">
        <f t="shared" si="87"/>
        <v>1</v>
      </c>
    </row>
    <row r="1680" spans="1:13">
      <c r="A1680" s="1"/>
      <c r="B1680" s="1" t="s">
        <v>51</v>
      </c>
      <c r="C1680" s="1">
        <v>1.5</v>
      </c>
      <c r="D1680" s="1">
        <v>45</v>
      </c>
      <c r="E1680" s="1">
        <v>0.451607049383901</v>
      </c>
      <c r="F1680" s="1">
        <v>57.091520575884999</v>
      </c>
      <c r="G1680" s="1">
        <v>-1.0483929506161</v>
      </c>
      <c r="H1680" s="1">
        <v>12.091520575884999</v>
      </c>
      <c r="I1680" s="1">
        <v>0</v>
      </c>
      <c r="J1680" s="1">
        <v>0</v>
      </c>
      <c r="K1680" s="9">
        <f t="shared" si="85"/>
        <v>0.451607049383901</v>
      </c>
      <c r="L1680">
        <f t="shared" si="86"/>
        <v>12.091520575884999</v>
      </c>
      <c r="M1680">
        <f t="shared" si="87"/>
        <v>0</v>
      </c>
    </row>
    <row r="1681" spans="1:13">
      <c r="A1681" s="1"/>
      <c r="B1681" s="1" t="s">
        <v>51</v>
      </c>
      <c r="C1681" s="1">
        <v>1.5</v>
      </c>
      <c r="D1681" s="1">
        <v>90</v>
      </c>
      <c r="E1681" s="1">
        <v>0.49811405759715999</v>
      </c>
      <c r="F1681" s="1">
        <v>91.485553420498903</v>
      </c>
      <c r="G1681" s="1">
        <v>-1.0018859424028399</v>
      </c>
      <c r="H1681" s="1">
        <v>1.48555342049895</v>
      </c>
      <c r="I1681" s="1">
        <v>1</v>
      </c>
      <c r="J1681" s="1">
        <v>0</v>
      </c>
      <c r="K1681" s="9">
        <f t="shared" si="85"/>
        <v>0.49811405759715999</v>
      </c>
      <c r="L1681">
        <f t="shared" si="86"/>
        <v>1.4855534204988885</v>
      </c>
      <c r="M1681">
        <f t="shared" si="87"/>
        <v>0</v>
      </c>
    </row>
    <row r="1682" spans="1:13">
      <c r="A1682" s="1"/>
      <c r="B1682" s="1" t="s">
        <v>51</v>
      </c>
      <c r="C1682" s="1">
        <v>1.5</v>
      </c>
      <c r="D1682" s="1">
        <v>0</v>
      </c>
      <c r="E1682" s="1">
        <v>0.49402092862464098</v>
      </c>
      <c r="F1682" s="1">
        <v>36.881879197219597</v>
      </c>
      <c r="G1682" s="1">
        <v>-1.00597907137536</v>
      </c>
      <c r="H1682" s="1">
        <v>36.881879197219597</v>
      </c>
      <c r="I1682" s="1">
        <v>0</v>
      </c>
      <c r="J1682" s="1">
        <v>0</v>
      </c>
      <c r="K1682" s="9">
        <f t="shared" si="85"/>
        <v>0.49402092862464098</v>
      </c>
      <c r="L1682">
        <f t="shared" si="86"/>
        <v>36.881879197219604</v>
      </c>
      <c r="M1682">
        <f t="shared" si="87"/>
        <v>0</v>
      </c>
    </row>
    <row r="1683" spans="1:13">
      <c r="A1683" s="1"/>
      <c r="B1683" s="1" t="s">
        <v>51</v>
      </c>
      <c r="C1683" s="1">
        <v>0.5</v>
      </c>
      <c r="D1683" s="1">
        <v>135</v>
      </c>
      <c r="E1683" s="1">
        <v>0.69893345634948301</v>
      </c>
      <c r="F1683" s="1">
        <v>118.951783558543</v>
      </c>
      <c r="G1683" s="1">
        <v>0.19893345634948301</v>
      </c>
      <c r="H1683" s="1">
        <v>-16.0482164414571</v>
      </c>
      <c r="I1683" s="1">
        <v>0</v>
      </c>
      <c r="J1683" s="1">
        <v>0</v>
      </c>
      <c r="K1683" s="9">
        <f t="shared" si="85"/>
        <v>0.69893345634948301</v>
      </c>
      <c r="L1683">
        <f t="shared" si="86"/>
        <v>16.048216441456987</v>
      </c>
      <c r="M1683">
        <f t="shared" si="87"/>
        <v>0</v>
      </c>
    </row>
    <row r="1684" spans="1:13">
      <c r="A1684" s="1"/>
      <c r="B1684" s="1" t="s">
        <v>51</v>
      </c>
      <c r="C1684" s="1">
        <v>0.7</v>
      </c>
      <c r="D1684" s="1">
        <v>90</v>
      </c>
      <c r="E1684" s="1">
        <v>0.50859890618628201</v>
      </c>
      <c r="F1684" s="1">
        <v>87.962899160239004</v>
      </c>
      <c r="G1684" s="1">
        <v>-0.191401093813718</v>
      </c>
      <c r="H1684" s="1">
        <v>-2.0371008397609698</v>
      </c>
      <c r="I1684" s="1">
        <v>0</v>
      </c>
      <c r="J1684" s="1">
        <v>0</v>
      </c>
      <c r="K1684" s="9">
        <f t="shared" si="85"/>
        <v>0.50859890618628201</v>
      </c>
      <c r="L1684">
        <f t="shared" si="86"/>
        <v>2.0371008397609955</v>
      </c>
      <c r="M1684">
        <f t="shared" si="87"/>
        <v>0</v>
      </c>
    </row>
    <row r="1685" spans="1:13">
      <c r="A1685" s="1"/>
      <c r="B1685" s="1" t="s">
        <v>51</v>
      </c>
      <c r="C1685" s="1">
        <v>0.7</v>
      </c>
      <c r="D1685" s="1">
        <v>90</v>
      </c>
      <c r="E1685" s="1">
        <v>0.50859890618628201</v>
      </c>
      <c r="F1685" s="1">
        <v>87.962899160239004</v>
      </c>
      <c r="G1685" s="1">
        <v>-0.191401093813718</v>
      </c>
      <c r="H1685" s="1">
        <v>-2.0371008397609698</v>
      </c>
      <c r="I1685" s="1">
        <v>0</v>
      </c>
      <c r="J1685" s="1">
        <v>0</v>
      </c>
      <c r="K1685" s="9">
        <f t="shared" si="85"/>
        <v>0.50859890618628201</v>
      </c>
      <c r="L1685">
        <f t="shared" si="86"/>
        <v>2.0371008397609955</v>
      </c>
      <c r="M1685">
        <f t="shared" si="87"/>
        <v>0</v>
      </c>
    </row>
    <row r="1686" spans="1:13">
      <c r="A1686" s="1"/>
      <c r="B1686" s="1" t="s">
        <v>51</v>
      </c>
      <c r="C1686" s="1">
        <v>0.5</v>
      </c>
      <c r="D1686" s="1">
        <v>45</v>
      </c>
      <c r="E1686" s="1">
        <v>0.51877421906677201</v>
      </c>
      <c r="F1686" s="1">
        <v>52.240098102169199</v>
      </c>
      <c r="G1686" s="1">
        <v>1.8774219066771701E-2</v>
      </c>
      <c r="H1686" s="1">
        <v>7.2400981021692097</v>
      </c>
      <c r="I1686" s="1">
        <v>0</v>
      </c>
      <c r="J1686" s="1">
        <v>0</v>
      </c>
      <c r="K1686" s="9">
        <f t="shared" si="85"/>
        <v>0.51877421906677201</v>
      </c>
      <c r="L1686">
        <f t="shared" si="86"/>
        <v>7.2400981021692132</v>
      </c>
      <c r="M1686">
        <f t="shared" si="87"/>
        <v>0</v>
      </c>
    </row>
    <row r="1687" spans="1:13">
      <c r="A1687" s="1"/>
      <c r="B1687" s="1" t="s">
        <v>51</v>
      </c>
      <c r="C1687" s="1">
        <v>0.7</v>
      </c>
      <c r="D1687" s="1">
        <v>0</v>
      </c>
      <c r="E1687" s="1">
        <v>0.45770444541314798</v>
      </c>
      <c r="F1687" s="1">
        <v>2.84626011283498</v>
      </c>
      <c r="G1687" s="1">
        <v>-0.24229555458685201</v>
      </c>
      <c r="H1687" s="1">
        <v>2.84626011283498</v>
      </c>
      <c r="I1687" s="1">
        <v>0</v>
      </c>
      <c r="J1687" s="1">
        <v>0</v>
      </c>
      <c r="K1687" s="9">
        <f t="shared" si="85"/>
        <v>0.45770444541314798</v>
      </c>
      <c r="L1687">
        <f t="shared" si="86"/>
        <v>2.8462601128349831</v>
      </c>
      <c r="M1687">
        <f t="shared" si="87"/>
        <v>0</v>
      </c>
    </row>
    <row r="1688" spans="1:13">
      <c r="A1688" s="1"/>
      <c r="B1688" s="1" t="s">
        <v>51</v>
      </c>
      <c r="C1688" s="1">
        <v>1.5</v>
      </c>
      <c r="D1688" s="1">
        <v>135</v>
      </c>
      <c r="E1688" s="1">
        <v>0.50033207523145196</v>
      </c>
      <c r="F1688" s="1">
        <v>122.820524807708</v>
      </c>
      <c r="G1688" s="1">
        <v>-0.99966792476854804</v>
      </c>
      <c r="H1688" s="1">
        <v>-12.179475192291999</v>
      </c>
      <c r="I1688" s="1">
        <v>0</v>
      </c>
      <c r="J1688" s="1">
        <v>0</v>
      </c>
      <c r="K1688" s="9">
        <f t="shared" si="85"/>
        <v>0.50033207523145196</v>
      </c>
      <c r="L1688">
        <f t="shared" si="86"/>
        <v>12.179475192291989</v>
      </c>
      <c r="M1688">
        <f t="shared" si="87"/>
        <v>0</v>
      </c>
    </row>
    <row r="1689" spans="1:13">
      <c r="A1689" s="1"/>
      <c r="B1689" s="1" t="s">
        <v>51</v>
      </c>
      <c r="C1689" s="1">
        <v>0.35</v>
      </c>
      <c r="D1689" s="1">
        <v>180</v>
      </c>
      <c r="E1689" s="1">
        <v>0.65426156011424197</v>
      </c>
      <c r="F1689" s="1">
        <v>177.103710662845</v>
      </c>
      <c r="G1689" s="1">
        <v>0.30426156011424199</v>
      </c>
      <c r="H1689" s="1">
        <v>-2.8962893371551099</v>
      </c>
      <c r="I1689" s="1">
        <v>0</v>
      </c>
      <c r="J1689" s="1">
        <v>0</v>
      </c>
      <c r="K1689" s="9">
        <f t="shared" si="85"/>
        <v>0.65426156011424197</v>
      </c>
      <c r="L1689">
        <f t="shared" si="86"/>
        <v>2.8962893371549967</v>
      </c>
      <c r="M1689">
        <f t="shared" si="87"/>
        <v>0</v>
      </c>
    </row>
    <row r="1690" spans="1:13">
      <c r="A1690" s="1"/>
      <c r="B1690" s="1" t="s">
        <v>51</v>
      </c>
      <c r="C1690" s="1">
        <v>0.5</v>
      </c>
      <c r="D1690" s="1">
        <v>0</v>
      </c>
      <c r="E1690" s="1">
        <v>0.26747757866545202</v>
      </c>
      <c r="F1690" s="1">
        <v>5.9858397687182796</v>
      </c>
      <c r="G1690" s="1">
        <v>-0.23252242133454801</v>
      </c>
      <c r="H1690" s="1">
        <v>5.9858397687182796</v>
      </c>
      <c r="I1690" s="1">
        <v>0</v>
      </c>
      <c r="J1690" s="1">
        <v>0</v>
      </c>
      <c r="K1690" s="9">
        <f t="shared" si="85"/>
        <v>0.26747757866545202</v>
      </c>
      <c r="L1690">
        <f t="shared" si="86"/>
        <v>5.9858397687182787</v>
      </c>
      <c r="M1690">
        <f t="shared" si="87"/>
        <v>0</v>
      </c>
    </row>
    <row r="1691" spans="1:13">
      <c r="A1691" s="1"/>
      <c r="B1691" s="1" t="s">
        <v>51</v>
      </c>
      <c r="C1691" s="1">
        <v>0.35</v>
      </c>
      <c r="D1691" s="1">
        <v>180</v>
      </c>
      <c r="E1691" s="1">
        <v>0.69415674770484703</v>
      </c>
      <c r="F1691" s="1">
        <v>173.41968436163901</v>
      </c>
      <c r="G1691" s="1">
        <v>0.344156747704847</v>
      </c>
      <c r="H1691" s="1">
        <v>-6.5803156383607302</v>
      </c>
      <c r="I1691" s="1">
        <v>0</v>
      </c>
      <c r="J1691" s="1">
        <v>0</v>
      </c>
      <c r="K1691" s="9">
        <f t="shared" si="85"/>
        <v>0.69415674770484703</v>
      </c>
      <c r="L1691">
        <f t="shared" si="86"/>
        <v>6.580315638360986</v>
      </c>
      <c r="M1691">
        <f t="shared" si="87"/>
        <v>0</v>
      </c>
    </row>
    <row r="1692" spans="1:13">
      <c r="A1692" s="1"/>
      <c r="B1692" s="1" t="s">
        <v>51</v>
      </c>
      <c r="C1692" s="1">
        <v>0.35</v>
      </c>
      <c r="D1692" s="1">
        <v>0</v>
      </c>
      <c r="E1692" s="1">
        <v>0.35978227223466003</v>
      </c>
      <c r="F1692" s="1">
        <v>-3.7867155681465201</v>
      </c>
      <c r="G1692" s="1">
        <v>9.7822722346600499E-3</v>
      </c>
      <c r="H1692" s="1">
        <v>-3.7867155681465201</v>
      </c>
      <c r="I1692" s="1">
        <v>0</v>
      </c>
      <c r="J1692" s="1">
        <v>0</v>
      </c>
      <c r="K1692" s="9">
        <f t="shared" si="85"/>
        <v>0.35978227223466003</v>
      </c>
      <c r="L1692">
        <f t="shared" si="86"/>
        <v>3.7867155681465192</v>
      </c>
      <c r="M1692">
        <f t="shared" si="87"/>
        <v>0</v>
      </c>
    </row>
    <row r="1693" spans="1:13">
      <c r="A1693" s="1"/>
      <c r="B1693" s="1" t="s">
        <v>51</v>
      </c>
      <c r="C1693" s="1">
        <v>0.35</v>
      </c>
      <c r="D1693" s="1">
        <v>90</v>
      </c>
      <c r="E1693" s="1">
        <v>0.36903710762790198</v>
      </c>
      <c r="F1693" s="1">
        <v>87.994664488201593</v>
      </c>
      <c r="G1693" s="1">
        <v>1.9037107627902301E-2</v>
      </c>
      <c r="H1693" s="1">
        <v>-2.0053355117983598</v>
      </c>
      <c r="I1693" s="1">
        <v>0</v>
      </c>
      <c r="J1693" s="1">
        <v>0</v>
      </c>
      <c r="K1693" s="9">
        <f t="shared" si="85"/>
        <v>0.36903710762790198</v>
      </c>
      <c r="L1693">
        <f t="shared" si="86"/>
        <v>2.0053355117984211</v>
      </c>
      <c r="M1693">
        <f t="shared" si="87"/>
        <v>0</v>
      </c>
    </row>
    <row r="1694" spans="1:13">
      <c r="A1694" s="1"/>
      <c r="B1694" s="1" t="s">
        <v>51</v>
      </c>
      <c r="C1694" s="1">
        <v>0.7</v>
      </c>
      <c r="D1694" s="1">
        <v>0</v>
      </c>
      <c r="E1694" s="1">
        <v>0.26726801614346701</v>
      </c>
      <c r="F1694" s="1">
        <v>30.6788942147674</v>
      </c>
      <c r="G1694" s="1">
        <v>-0.432731983856533</v>
      </c>
      <c r="H1694" s="1">
        <v>30.6788942147674</v>
      </c>
      <c r="I1694" s="1">
        <v>0</v>
      </c>
      <c r="J1694" s="1">
        <v>0</v>
      </c>
      <c r="K1694" s="9">
        <f t="shared" si="85"/>
        <v>0.26726801614346701</v>
      </c>
      <c r="L1694">
        <f t="shared" si="86"/>
        <v>30.678894214767411</v>
      </c>
      <c r="M1694">
        <f t="shared" si="87"/>
        <v>0</v>
      </c>
    </row>
    <row r="1695" spans="1:13">
      <c r="A1695" s="1"/>
      <c r="B1695" s="1" t="s">
        <v>51</v>
      </c>
      <c r="C1695" s="1">
        <v>0.7</v>
      </c>
      <c r="D1695" s="1">
        <v>180</v>
      </c>
      <c r="E1695" s="1">
        <v>0.45203223535873199</v>
      </c>
      <c r="F1695" s="1">
        <v>179.08334574361501</v>
      </c>
      <c r="G1695" s="1">
        <v>-0.24796776464126799</v>
      </c>
      <c r="H1695" s="1">
        <v>-0.91665425638529996</v>
      </c>
      <c r="I1695" s="1">
        <v>0</v>
      </c>
      <c r="J1695" s="1">
        <v>0</v>
      </c>
      <c r="K1695" s="9">
        <f t="shared" si="85"/>
        <v>0.45203223535873199</v>
      </c>
      <c r="L1695">
        <f t="shared" si="86"/>
        <v>0.91665425638498732</v>
      </c>
      <c r="M1695">
        <f t="shared" si="87"/>
        <v>0</v>
      </c>
    </row>
    <row r="1696" spans="1:13">
      <c r="A1696" s="1"/>
      <c r="B1696" s="1" t="s">
        <v>51</v>
      </c>
      <c r="C1696" s="1">
        <v>1</v>
      </c>
      <c r="D1696" s="1">
        <v>0</v>
      </c>
      <c r="E1696" s="1">
        <v>0.40520122991628599</v>
      </c>
      <c r="F1696" s="1">
        <v>26.009750290986201</v>
      </c>
      <c r="G1696" s="1">
        <v>-0.59479877008371396</v>
      </c>
      <c r="H1696" s="1">
        <v>26.009750290986201</v>
      </c>
      <c r="I1696" s="1">
        <v>0</v>
      </c>
      <c r="J1696" s="1">
        <v>0</v>
      </c>
      <c r="K1696" s="9">
        <f t="shared" si="85"/>
        <v>0.40520122991628599</v>
      </c>
      <c r="L1696">
        <f t="shared" si="86"/>
        <v>26.009750290986204</v>
      </c>
      <c r="M1696">
        <f t="shared" si="87"/>
        <v>0</v>
      </c>
    </row>
    <row r="1697" spans="1:13">
      <c r="A1697" s="1"/>
      <c r="B1697" s="1" t="s">
        <v>51</v>
      </c>
      <c r="C1697" s="1">
        <v>1</v>
      </c>
      <c r="D1697" s="1">
        <v>135</v>
      </c>
      <c r="E1697" s="1">
        <v>0.55340953482601296</v>
      </c>
      <c r="F1697" s="1">
        <v>122.45888737740501</v>
      </c>
      <c r="G1697" s="1">
        <v>-0.44659046517398698</v>
      </c>
      <c r="H1697" s="1">
        <v>-12.541112622595399</v>
      </c>
      <c r="I1697" s="1">
        <v>0</v>
      </c>
      <c r="J1697" s="1">
        <v>0</v>
      </c>
      <c r="K1697" s="9">
        <f t="shared" si="85"/>
        <v>0.55340953482601296</v>
      </c>
      <c r="L1697">
        <f t="shared" si="86"/>
        <v>12.541112622594994</v>
      </c>
      <c r="M1697">
        <f t="shared" si="87"/>
        <v>0</v>
      </c>
    </row>
    <row r="1698" spans="1:13">
      <c r="A1698" s="1"/>
      <c r="B1698" s="1" t="s">
        <v>51</v>
      </c>
      <c r="C1698" s="1">
        <v>1.5</v>
      </c>
      <c r="D1698" s="1">
        <v>90</v>
      </c>
      <c r="E1698" s="1">
        <v>0.34823562043690998</v>
      </c>
      <c r="F1698" s="1">
        <v>88.725081834301704</v>
      </c>
      <c r="G1698" s="1">
        <v>-1.1517643795630901</v>
      </c>
      <c r="H1698" s="1">
        <v>-1.2749181656983</v>
      </c>
      <c r="I1698" s="1">
        <v>0</v>
      </c>
      <c r="J1698" s="1">
        <v>0</v>
      </c>
      <c r="K1698" s="9">
        <f t="shared" si="85"/>
        <v>0.34823562043690998</v>
      </c>
      <c r="L1698">
        <f t="shared" si="86"/>
        <v>1.2749181656982955</v>
      </c>
      <c r="M1698">
        <f t="shared" si="87"/>
        <v>0</v>
      </c>
    </row>
    <row r="1699" spans="1:13">
      <c r="A1699" s="1"/>
      <c r="B1699" s="1" t="s">
        <v>51</v>
      </c>
      <c r="C1699" s="1">
        <v>0.5</v>
      </c>
      <c r="D1699" s="1">
        <v>0</v>
      </c>
      <c r="E1699" s="1">
        <v>0.53476484542319902</v>
      </c>
      <c r="F1699" s="1">
        <v>1.328359732639</v>
      </c>
      <c r="G1699" s="1">
        <v>3.4764845423198902E-2</v>
      </c>
      <c r="H1699" s="1">
        <v>1.328359732639</v>
      </c>
      <c r="I1699" s="1">
        <v>0</v>
      </c>
      <c r="J1699" s="1">
        <v>0</v>
      </c>
      <c r="K1699" s="9">
        <f t="shared" si="85"/>
        <v>0.53476484542319902</v>
      </c>
      <c r="L1699">
        <f t="shared" si="86"/>
        <v>1.3283597326390009</v>
      </c>
      <c r="M1699">
        <f t="shared" si="87"/>
        <v>0</v>
      </c>
    </row>
    <row r="1700" spans="1:13">
      <c r="A1700" s="1"/>
      <c r="B1700" s="1" t="s">
        <v>51</v>
      </c>
      <c r="C1700" s="1">
        <v>0.35</v>
      </c>
      <c r="D1700" s="1">
        <v>135</v>
      </c>
      <c r="E1700" s="1">
        <v>0.70346537137979503</v>
      </c>
      <c r="F1700" s="1">
        <v>155.07206321229799</v>
      </c>
      <c r="G1700" s="1">
        <v>0.353465371379796</v>
      </c>
      <c r="H1700" s="1">
        <v>20.072063212297799</v>
      </c>
      <c r="I1700" s="1">
        <v>0</v>
      </c>
      <c r="J1700" s="1">
        <v>0</v>
      </c>
      <c r="K1700" s="9">
        <f t="shared" si="85"/>
        <v>0.70346537137979503</v>
      </c>
      <c r="L1700">
        <f t="shared" si="86"/>
        <v>20.072063212297991</v>
      </c>
      <c r="M1700">
        <f t="shared" si="87"/>
        <v>0</v>
      </c>
    </row>
    <row r="1701" spans="1:13">
      <c r="A1701" s="1"/>
      <c r="B1701" s="1" t="s">
        <v>51</v>
      </c>
      <c r="C1701" s="1">
        <v>1</v>
      </c>
      <c r="D1701" s="1">
        <v>45</v>
      </c>
      <c r="E1701" s="1">
        <v>0.51859932088771499</v>
      </c>
      <c r="F1701" s="1">
        <v>46.977715359399802</v>
      </c>
      <c r="G1701" s="1">
        <v>-0.48140067911228501</v>
      </c>
      <c r="H1701" s="1">
        <v>1.97771535939981</v>
      </c>
      <c r="I1701" s="1">
        <v>0</v>
      </c>
      <c r="J1701" s="1">
        <v>0</v>
      </c>
      <c r="K1701" s="9">
        <f t="shared" si="85"/>
        <v>0.51859932088771499</v>
      </c>
      <c r="L1701">
        <f t="shared" si="86"/>
        <v>1.9777153593998094</v>
      </c>
      <c r="M1701">
        <f t="shared" si="87"/>
        <v>0</v>
      </c>
    </row>
    <row r="1702" spans="1:13">
      <c r="A1702" s="1"/>
      <c r="B1702" s="1" t="s">
        <v>51</v>
      </c>
      <c r="C1702" s="1">
        <v>1.5</v>
      </c>
      <c r="D1702" s="1">
        <v>45</v>
      </c>
      <c r="E1702" s="1">
        <v>0.53102970555644502</v>
      </c>
      <c r="F1702" s="1">
        <v>49.694914279251002</v>
      </c>
      <c r="G1702" s="1">
        <v>-0.96897029444355498</v>
      </c>
      <c r="H1702" s="1">
        <v>4.6949142792510399</v>
      </c>
      <c r="I1702" s="1">
        <v>0</v>
      </c>
      <c r="J1702" s="1">
        <v>0</v>
      </c>
      <c r="K1702" s="9">
        <f t="shared" si="85"/>
        <v>0.53102970555644502</v>
      </c>
      <c r="L1702">
        <f t="shared" si="86"/>
        <v>4.6949142792510088</v>
      </c>
      <c r="M1702">
        <f t="shared" si="87"/>
        <v>0</v>
      </c>
    </row>
    <row r="1703" spans="1:13">
      <c r="A1703" s="1"/>
      <c r="B1703" s="1" t="s">
        <v>51</v>
      </c>
      <c r="C1703" s="1">
        <v>1</v>
      </c>
      <c r="D1703" s="1">
        <v>90</v>
      </c>
      <c r="E1703" s="1">
        <v>0.51866620068486302</v>
      </c>
      <c r="F1703" s="1">
        <v>90.855948960250302</v>
      </c>
      <c r="G1703" s="1">
        <v>-0.48133379931513698</v>
      </c>
      <c r="H1703" s="1">
        <v>0.85594896025031597</v>
      </c>
      <c r="I1703" s="1">
        <v>1</v>
      </c>
      <c r="J1703" s="1">
        <v>0</v>
      </c>
      <c r="K1703" s="9">
        <f t="shared" si="85"/>
        <v>0.51866620068486302</v>
      </c>
      <c r="L1703">
        <f t="shared" si="86"/>
        <v>0.8559489602503163</v>
      </c>
      <c r="M1703">
        <f t="shared" si="87"/>
        <v>0</v>
      </c>
    </row>
    <row r="1704" spans="1:13">
      <c r="A1704" s="1"/>
      <c r="B1704" s="1" t="s">
        <v>51</v>
      </c>
      <c r="C1704" s="1">
        <v>0.5</v>
      </c>
      <c r="D1704" s="1">
        <v>180</v>
      </c>
      <c r="E1704" s="1">
        <v>0.51022783307265496</v>
      </c>
      <c r="F1704" s="1">
        <v>4.29638362754309</v>
      </c>
      <c r="G1704" s="1">
        <v>1.02278330726552E-2</v>
      </c>
      <c r="H1704" s="1">
        <v>-175.70361637245699</v>
      </c>
      <c r="I1704" s="1">
        <v>1</v>
      </c>
      <c r="J1704" s="1">
        <v>0</v>
      </c>
      <c r="K1704" s="9">
        <f t="shared" si="85"/>
        <v>0.51022783307265496</v>
      </c>
      <c r="L1704">
        <f t="shared" si="86"/>
        <v>4.2963836275430936</v>
      </c>
      <c r="M1704">
        <f t="shared" si="87"/>
        <v>1</v>
      </c>
    </row>
    <row r="1705" spans="1:13">
      <c r="A1705" s="1"/>
      <c r="B1705" s="1" t="s">
        <v>51</v>
      </c>
      <c r="C1705" s="1">
        <v>1.5</v>
      </c>
      <c r="D1705" s="1">
        <v>180</v>
      </c>
      <c r="E1705" s="1">
        <v>0.50930139771504002</v>
      </c>
      <c r="F1705" s="1">
        <v>2.55770505721495</v>
      </c>
      <c r="G1705" s="1">
        <v>-0.99069860228495998</v>
      </c>
      <c r="H1705" s="1">
        <v>-177.442294942785</v>
      </c>
      <c r="I1705" s="1">
        <v>1</v>
      </c>
      <c r="J1705" s="1">
        <v>0</v>
      </c>
      <c r="K1705" s="9">
        <f t="shared" si="85"/>
        <v>0.50930139771504002</v>
      </c>
      <c r="L1705">
        <f t="shared" si="86"/>
        <v>2.557705057214946</v>
      </c>
      <c r="M1705">
        <f t="shared" si="87"/>
        <v>1</v>
      </c>
    </row>
    <row r="1706" spans="1:13">
      <c r="A1706" s="1"/>
      <c r="B1706" s="1" t="s">
        <v>51</v>
      </c>
      <c r="C1706" s="1">
        <v>1.5</v>
      </c>
      <c r="D1706" s="1">
        <v>180</v>
      </c>
      <c r="E1706" s="1">
        <v>0.50930139771504002</v>
      </c>
      <c r="F1706" s="1">
        <v>2.55770505721495</v>
      </c>
      <c r="G1706" s="1">
        <v>-0.99069860228495998</v>
      </c>
      <c r="H1706" s="1">
        <v>-177.442294942785</v>
      </c>
      <c r="I1706" s="1">
        <v>1</v>
      </c>
      <c r="J1706" s="1">
        <v>0</v>
      </c>
      <c r="K1706" s="9">
        <f t="shared" si="85"/>
        <v>0.50930139771504002</v>
      </c>
      <c r="L1706">
        <f t="shared" si="86"/>
        <v>2.557705057214946</v>
      </c>
      <c r="M1706">
        <f t="shared" si="87"/>
        <v>1</v>
      </c>
    </row>
    <row r="1707" spans="1:13">
      <c r="A1707" s="1"/>
      <c r="B1707" s="1" t="s">
        <v>51</v>
      </c>
      <c r="C1707" s="1">
        <v>0.7</v>
      </c>
      <c r="D1707" s="1">
        <v>180</v>
      </c>
      <c r="E1707" s="1">
        <v>0.51022783307265496</v>
      </c>
      <c r="F1707" s="1">
        <v>4.29638362754309</v>
      </c>
      <c r="G1707" s="1">
        <v>-0.189772166927345</v>
      </c>
      <c r="H1707" s="1">
        <v>-175.70361637245699</v>
      </c>
      <c r="I1707" s="1">
        <v>1</v>
      </c>
      <c r="J1707" s="1">
        <v>0</v>
      </c>
      <c r="K1707" s="9">
        <f t="shared" si="85"/>
        <v>0.51022783307265496</v>
      </c>
      <c r="L1707">
        <f t="shared" si="86"/>
        <v>4.2963836275430936</v>
      </c>
      <c r="M1707">
        <f t="shared" si="87"/>
        <v>1</v>
      </c>
    </row>
    <row r="1708" spans="1:13">
      <c r="A1708" s="1"/>
      <c r="B1708" s="1" t="s">
        <v>51</v>
      </c>
      <c r="C1708" s="1">
        <v>0.35</v>
      </c>
      <c r="D1708" s="1">
        <v>0</v>
      </c>
      <c r="E1708" s="1">
        <v>0.69644384892473499</v>
      </c>
      <c r="F1708" s="1">
        <v>3.9978141851109998</v>
      </c>
      <c r="G1708" s="1">
        <v>0.34644384892473501</v>
      </c>
      <c r="H1708" s="1">
        <v>3.9978141851109998</v>
      </c>
      <c r="I1708" s="1">
        <v>0</v>
      </c>
      <c r="J1708" s="1">
        <v>0</v>
      </c>
      <c r="K1708" s="9">
        <f t="shared" si="85"/>
        <v>0.69644384892473499</v>
      </c>
      <c r="L1708">
        <f t="shared" si="86"/>
        <v>3.9978141851109967</v>
      </c>
      <c r="M1708">
        <f t="shared" si="87"/>
        <v>0</v>
      </c>
    </row>
    <row r="1709" spans="1:13">
      <c r="A1709" s="1"/>
      <c r="B1709" s="1" t="s">
        <v>51</v>
      </c>
      <c r="C1709" s="1">
        <v>1.5</v>
      </c>
      <c r="D1709" s="1">
        <v>0</v>
      </c>
      <c r="E1709" s="1">
        <v>0.35942612627290899</v>
      </c>
      <c r="F1709" s="1">
        <v>2.80072614180673</v>
      </c>
      <c r="G1709" s="1">
        <v>-1.1405738737270901</v>
      </c>
      <c r="H1709" s="1">
        <v>2.80072614180673</v>
      </c>
      <c r="I1709" s="1">
        <v>0</v>
      </c>
      <c r="J1709" s="1">
        <v>0</v>
      </c>
      <c r="K1709" s="9">
        <f t="shared" si="85"/>
        <v>0.35942612627290899</v>
      </c>
      <c r="L1709">
        <f t="shared" si="86"/>
        <v>2.8007261418067344</v>
      </c>
      <c r="M1709">
        <f t="shared" si="87"/>
        <v>0</v>
      </c>
    </row>
    <row r="1710" spans="1:13">
      <c r="A1710" s="1"/>
      <c r="B1710" s="1" t="s">
        <v>51</v>
      </c>
      <c r="C1710" s="1">
        <v>1</v>
      </c>
      <c r="D1710" s="1">
        <v>135</v>
      </c>
      <c r="E1710" s="1">
        <v>0.58926593936029104</v>
      </c>
      <c r="F1710" s="1">
        <v>146.83927302242901</v>
      </c>
      <c r="G1710" s="1">
        <v>-0.41073406063970902</v>
      </c>
      <c r="H1710" s="1">
        <v>11.839273022429101</v>
      </c>
      <c r="I1710" s="1">
        <v>0</v>
      </c>
      <c r="J1710" s="1">
        <v>0</v>
      </c>
      <c r="K1710" s="9">
        <f t="shared" si="85"/>
        <v>0.58926593936029104</v>
      </c>
      <c r="L1710">
        <f t="shared" si="86"/>
        <v>11.839273022429012</v>
      </c>
      <c r="M1710">
        <f t="shared" si="87"/>
        <v>0</v>
      </c>
    </row>
    <row r="1711" spans="1:13">
      <c r="A1711" s="1"/>
      <c r="B1711" s="1" t="s">
        <v>51</v>
      </c>
      <c r="C1711" s="1">
        <v>1.5</v>
      </c>
      <c r="D1711" s="1">
        <v>135</v>
      </c>
      <c r="E1711" s="1">
        <v>0.60643479026592395</v>
      </c>
      <c r="F1711" s="1">
        <v>146.147506886413</v>
      </c>
      <c r="G1711" s="1">
        <v>-0.89356520973407605</v>
      </c>
      <c r="H1711" s="1">
        <v>11.1475068864133</v>
      </c>
      <c r="I1711" s="1">
        <v>0</v>
      </c>
      <c r="J1711" s="1">
        <v>0</v>
      </c>
      <c r="K1711" s="9">
        <f t="shared" si="85"/>
        <v>0.60643479026592395</v>
      </c>
      <c r="L1711">
        <f t="shared" si="86"/>
        <v>11.147506886412998</v>
      </c>
      <c r="M1711">
        <f t="shared" si="87"/>
        <v>0</v>
      </c>
    </row>
    <row r="1712" spans="1:13">
      <c r="A1712" s="1"/>
      <c r="B1712" s="1" t="s">
        <v>51</v>
      </c>
      <c r="C1712" s="1">
        <v>0.5</v>
      </c>
      <c r="D1712" s="1">
        <v>180</v>
      </c>
      <c r="E1712" s="1">
        <v>0.56588625371373102</v>
      </c>
      <c r="F1712" s="1">
        <v>1.77847562930828</v>
      </c>
      <c r="G1712" s="1">
        <v>6.5886253713730802E-2</v>
      </c>
      <c r="H1712" s="1">
        <v>-178.22152437069201</v>
      </c>
      <c r="I1712" s="1">
        <v>1</v>
      </c>
      <c r="J1712" s="1">
        <v>0</v>
      </c>
      <c r="K1712" s="9">
        <f t="shared" si="85"/>
        <v>0.56588625371373102</v>
      </c>
      <c r="L1712">
        <f t="shared" si="86"/>
        <v>1.7784756293082751</v>
      </c>
      <c r="M1712">
        <f t="shared" si="87"/>
        <v>1</v>
      </c>
    </row>
    <row r="1713" spans="1:13">
      <c r="A1713" s="1"/>
      <c r="B1713" s="1" t="s">
        <v>51</v>
      </c>
      <c r="C1713" s="1">
        <v>0.7</v>
      </c>
      <c r="D1713" s="1">
        <v>0</v>
      </c>
      <c r="E1713" s="1">
        <v>0.27728308166820698</v>
      </c>
      <c r="F1713" s="1">
        <v>4.7015949240475301</v>
      </c>
      <c r="G1713" s="1">
        <v>-0.42271691833179298</v>
      </c>
      <c r="H1713" s="1">
        <v>4.7015949240475301</v>
      </c>
      <c r="I1713" s="1">
        <v>0</v>
      </c>
      <c r="J1713" s="1">
        <v>0</v>
      </c>
      <c r="K1713" s="9">
        <f t="shared" si="85"/>
        <v>0.27728308166820698</v>
      </c>
      <c r="L1713">
        <f t="shared" si="86"/>
        <v>4.7015949240475265</v>
      </c>
      <c r="M1713">
        <f t="shared" si="87"/>
        <v>0</v>
      </c>
    </row>
    <row r="1714" spans="1:13">
      <c r="A1714" s="1"/>
      <c r="B1714" s="1" t="s">
        <v>51</v>
      </c>
      <c r="C1714" s="1">
        <v>1</v>
      </c>
      <c r="D1714" s="1">
        <v>90</v>
      </c>
      <c r="E1714" s="1">
        <v>0.52587974470325505</v>
      </c>
      <c r="F1714" s="1">
        <v>60.262099182983398</v>
      </c>
      <c r="G1714" s="1">
        <v>-0.47412025529674501</v>
      </c>
      <c r="H1714" s="1">
        <v>-29.737900817016602</v>
      </c>
      <c r="I1714" s="1">
        <v>0</v>
      </c>
      <c r="J1714" s="1">
        <v>0</v>
      </c>
      <c r="K1714" s="9">
        <f t="shared" si="85"/>
        <v>0.52587974470325505</v>
      </c>
      <c r="L1714">
        <f t="shared" si="86"/>
        <v>29.737900817016595</v>
      </c>
      <c r="M1714">
        <f t="shared" si="87"/>
        <v>0</v>
      </c>
    </row>
    <row r="1715" spans="1:13">
      <c r="A1715" s="1"/>
      <c r="B1715" s="1" t="s">
        <v>51</v>
      </c>
      <c r="C1715" s="1">
        <v>0.35</v>
      </c>
      <c r="D1715" s="1">
        <v>0</v>
      </c>
      <c r="E1715" s="1">
        <v>0.62255674123646998</v>
      </c>
      <c r="F1715" s="1">
        <v>1.1410098950004499</v>
      </c>
      <c r="G1715" s="1">
        <v>0.27255674123647</v>
      </c>
      <c r="H1715" s="1">
        <v>1.1410098950004499</v>
      </c>
      <c r="I1715" s="1">
        <v>0</v>
      </c>
      <c r="J1715" s="1">
        <v>0</v>
      </c>
      <c r="K1715" s="9">
        <f t="shared" si="85"/>
        <v>0.62255674123646998</v>
      </c>
      <c r="L1715">
        <f t="shared" si="86"/>
        <v>1.141009895000451</v>
      </c>
      <c r="M1715">
        <f t="shared" si="87"/>
        <v>0</v>
      </c>
    </row>
    <row r="1716" spans="1:13">
      <c r="A1716" s="1"/>
      <c r="B1716" s="1" t="s">
        <v>51</v>
      </c>
      <c r="C1716" s="1">
        <v>1.5</v>
      </c>
      <c r="D1716" s="1">
        <v>90</v>
      </c>
      <c r="E1716" s="1">
        <v>0.48795083048950899</v>
      </c>
      <c r="F1716" s="1">
        <v>87.876658734808899</v>
      </c>
      <c r="G1716" s="1">
        <v>-1.0120491695104901</v>
      </c>
      <c r="H1716" s="1">
        <v>-2.1233412651911299</v>
      </c>
      <c r="I1716" s="1">
        <v>0</v>
      </c>
      <c r="J1716" s="1">
        <v>0</v>
      </c>
      <c r="K1716" s="9">
        <f t="shared" si="85"/>
        <v>0.48795083048950899</v>
      </c>
      <c r="L1716">
        <f t="shared" si="86"/>
        <v>2.123341265191101</v>
      </c>
      <c r="M1716">
        <f t="shared" si="87"/>
        <v>0</v>
      </c>
    </row>
    <row r="1717" spans="1:13">
      <c r="A1717" s="1"/>
      <c r="B1717" s="1" t="s">
        <v>51</v>
      </c>
      <c r="C1717" s="1">
        <v>0.35</v>
      </c>
      <c r="D1717" s="1">
        <v>0</v>
      </c>
      <c r="E1717" s="1">
        <v>0.53992889209061301</v>
      </c>
      <c r="F1717" s="1">
        <v>1.31565264568189</v>
      </c>
      <c r="G1717" s="1">
        <v>0.18992889209061301</v>
      </c>
      <c r="H1717" s="1">
        <v>1.31565264568189</v>
      </c>
      <c r="I1717" s="1">
        <v>0</v>
      </c>
      <c r="J1717" s="1">
        <v>0</v>
      </c>
      <c r="K1717" s="9">
        <f t="shared" ref="K1717:K1780" si="88">IF(J1717=1, "", E1717)</f>
        <v>0.53992889209061301</v>
      </c>
      <c r="L1717">
        <f t="shared" si="86"/>
        <v>1.3156526456818938</v>
      </c>
      <c r="M1717">
        <f t="shared" si="87"/>
        <v>0</v>
      </c>
    </row>
    <row r="1718" spans="1:13">
      <c r="A1718" s="1"/>
      <c r="B1718" s="1" t="s">
        <v>51</v>
      </c>
      <c r="C1718" s="1">
        <v>0.7</v>
      </c>
      <c r="D1718" s="1">
        <v>0</v>
      </c>
      <c r="E1718" s="1">
        <v>0.28803467026490498</v>
      </c>
      <c r="F1718" s="1">
        <v>5.5572322095508202</v>
      </c>
      <c r="G1718" s="1">
        <v>-0.41196532973509498</v>
      </c>
      <c r="H1718" s="1">
        <v>5.5572322095508202</v>
      </c>
      <c r="I1718" s="1">
        <v>0</v>
      </c>
      <c r="J1718" s="1">
        <v>0</v>
      </c>
      <c r="K1718" s="9">
        <f t="shared" si="88"/>
        <v>0.28803467026490498</v>
      </c>
      <c r="L1718">
        <f t="shared" si="86"/>
        <v>5.5572322095508184</v>
      </c>
      <c r="M1718">
        <f t="shared" si="87"/>
        <v>0</v>
      </c>
    </row>
    <row r="1719" spans="1:13">
      <c r="A1719" s="1"/>
      <c r="B1719" s="1" t="s">
        <v>51</v>
      </c>
      <c r="C1719" s="1">
        <v>0.7</v>
      </c>
      <c r="D1719" s="1">
        <v>180</v>
      </c>
      <c r="E1719" s="1">
        <v>0.43221369731009801</v>
      </c>
      <c r="F1719" s="1">
        <v>176.299796904472</v>
      </c>
      <c r="G1719" s="1">
        <v>-0.267786302689902</v>
      </c>
      <c r="H1719" s="1">
        <v>-3.7002030955284799</v>
      </c>
      <c r="I1719" s="1">
        <v>0</v>
      </c>
      <c r="J1719" s="1">
        <v>0</v>
      </c>
      <c r="K1719" s="9">
        <f t="shared" si="88"/>
        <v>0.43221369731009801</v>
      </c>
      <c r="L1719">
        <f t="shared" si="86"/>
        <v>3.7002030955279963</v>
      </c>
      <c r="M1719">
        <f t="shared" si="87"/>
        <v>0</v>
      </c>
    </row>
    <row r="1720" spans="1:13">
      <c r="A1720" s="1"/>
      <c r="B1720" s="1" t="s">
        <v>51</v>
      </c>
      <c r="C1720" s="1">
        <v>0.5</v>
      </c>
      <c r="D1720" s="1">
        <v>135</v>
      </c>
      <c r="E1720" s="1">
        <v>0.49816226394587398</v>
      </c>
      <c r="F1720" s="1">
        <v>143.474680863809</v>
      </c>
      <c r="G1720" s="1">
        <v>-1.83773605412602E-3</v>
      </c>
      <c r="H1720" s="1">
        <v>8.47468086380883</v>
      </c>
      <c r="I1720" s="1">
        <v>0</v>
      </c>
      <c r="J1720" s="1">
        <v>0</v>
      </c>
      <c r="K1720" s="9">
        <f t="shared" si="88"/>
        <v>0.49816226394587398</v>
      </c>
      <c r="L1720">
        <f t="shared" si="86"/>
        <v>8.4746808638089988</v>
      </c>
      <c r="M1720">
        <f t="shared" si="87"/>
        <v>0</v>
      </c>
    </row>
    <row r="1721" spans="1:13">
      <c r="A1721" s="1"/>
      <c r="B1721" s="1" t="s">
        <v>51</v>
      </c>
      <c r="C1721" s="1">
        <v>0.5</v>
      </c>
      <c r="D1721" s="1">
        <v>45</v>
      </c>
      <c r="E1721" s="1">
        <v>0.34322700691159602</v>
      </c>
      <c r="F1721" s="1">
        <v>87.843797855230903</v>
      </c>
      <c r="G1721" s="1">
        <v>-0.15677299308840401</v>
      </c>
      <c r="H1721" s="1">
        <v>42.843797855230903</v>
      </c>
      <c r="I1721" s="1">
        <v>0</v>
      </c>
      <c r="J1721" s="1">
        <v>0</v>
      </c>
      <c r="K1721" s="9">
        <f t="shared" si="88"/>
        <v>0.34322700691159602</v>
      </c>
      <c r="L1721">
        <f t="shared" si="86"/>
        <v>42.843797855230889</v>
      </c>
      <c r="M1721">
        <f t="shared" si="87"/>
        <v>0</v>
      </c>
    </row>
    <row r="1722" spans="1:13">
      <c r="A1722" s="1"/>
      <c r="B1722" s="1" t="s">
        <v>51</v>
      </c>
      <c r="C1722" s="1">
        <v>0.7</v>
      </c>
      <c r="D1722" s="1">
        <v>135</v>
      </c>
      <c r="E1722" s="1">
        <v>0.59541001190748499</v>
      </c>
      <c r="F1722" s="1">
        <v>137.14451216211901</v>
      </c>
      <c r="G1722" s="1">
        <v>-0.104589988092515</v>
      </c>
      <c r="H1722" s="1">
        <v>2.1445121621191001</v>
      </c>
      <c r="I1722" s="1">
        <v>0</v>
      </c>
      <c r="J1722" s="1">
        <v>0</v>
      </c>
      <c r="K1722" s="9">
        <f t="shared" si="88"/>
        <v>0.59541001190748499</v>
      </c>
      <c r="L1722">
        <f t="shared" si="86"/>
        <v>2.144512162119014</v>
      </c>
      <c r="M1722">
        <f t="shared" si="87"/>
        <v>0</v>
      </c>
    </row>
    <row r="1723" spans="1:13">
      <c r="A1723" s="1"/>
      <c r="B1723" s="1" t="s">
        <v>51</v>
      </c>
      <c r="C1723" s="1">
        <v>1</v>
      </c>
      <c r="D1723" s="1">
        <v>180</v>
      </c>
      <c r="E1723" s="1">
        <v>0.29210949873533498</v>
      </c>
      <c r="F1723" s="1">
        <v>2.4323407792759899</v>
      </c>
      <c r="G1723" s="1">
        <v>-0.70789050126466502</v>
      </c>
      <c r="H1723" s="1">
        <v>-177.56765922072401</v>
      </c>
      <c r="I1723" s="1">
        <v>1</v>
      </c>
      <c r="J1723" s="1">
        <v>0</v>
      </c>
      <c r="K1723" s="9">
        <f t="shared" si="88"/>
        <v>0.29210949873533498</v>
      </c>
      <c r="L1723">
        <f t="shared" si="86"/>
        <v>2.4323407792759895</v>
      </c>
      <c r="M1723">
        <f t="shared" si="87"/>
        <v>1</v>
      </c>
    </row>
    <row r="1724" spans="1:13">
      <c r="A1724" s="1"/>
      <c r="B1724" s="1" t="s">
        <v>51</v>
      </c>
      <c r="C1724" s="1">
        <v>0.7</v>
      </c>
      <c r="D1724" s="1">
        <v>45</v>
      </c>
      <c r="E1724" s="1">
        <v>0.53831053602030299</v>
      </c>
      <c r="F1724" s="1">
        <v>49.631274373390603</v>
      </c>
      <c r="G1724" s="1">
        <v>-0.161689463979697</v>
      </c>
      <c r="H1724" s="1">
        <v>4.6312743733905704</v>
      </c>
      <c r="I1724" s="1">
        <v>0</v>
      </c>
      <c r="J1724" s="1">
        <v>0</v>
      </c>
      <c r="K1724" s="9">
        <f t="shared" si="88"/>
        <v>0.53831053602030299</v>
      </c>
      <c r="L1724">
        <f t="shared" si="86"/>
        <v>4.6312743733905961</v>
      </c>
      <c r="M1724">
        <f t="shared" si="87"/>
        <v>0</v>
      </c>
    </row>
    <row r="1725" spans="1:13">
      <c r="A1725" s="1"/>
      <c r="B1725" s="1" t="s">
        <v>51</v>
      </c>
      <c r="C1725" s="1">
        <v>0.5</v>
      </c>
      <c r="D1725" s="1">
        <v>180</v>
      </c>
      <c r="E1725" s="1">
        <v>0.49408573518251803</v>
      </c>
      <c r="F1725" s="1">
        <v>3.2363151544368201</v>
      </c>
      <c r="G1725" s="1">
        <v>-5.9142648174824704E-3</v>
      </c>
      <c r="H1725" s="1">
        <v>-176.76368484556301</v>
      </c>
      <c r="I1725" s="1">
        <v>1</v>
      </c>
      <c r="J1725" s="1">
        <v>0</v>
      </c>
      <c r="K1725" s="9">
        <f t="shared" si="88"/>
        <v>0.49408573518251803</v>
      </c>
      <c r="L1725">
        <f t="shared" si="86"/>
        <v>3.2363151544368236</v>
      </c>
      <c r="M1725">
        <f t="shared" si="87"/>
        <v>1</v>
      </c>
    </row>
    <row r="1726" spans="1:13">
      <c r="A1726" s="1"/>
      <c r="B1726" s="1" t="s">
        <v>51</v>
      </c>
      <c r="C1726" s="1">
        <v>1.5</v>
      </c>
      <c r="D1726" s="1">
        <v>135</v>
      </c>
      <c r="E1726" s="1">
        <v>0.500262744363139</v>
      </c>
      <c r="F1726" s="1">
        <v>119.370644206731</v>
      </c>
      <c r="G1726" s="1">
        <v>-0.999737255636861</v>
      </c>
      <c r="H1726" s="1">
        <v>-15.629355793268999</v>
      </c>
      <c r="I1726" s="1">
        <v>0</v>
      </c>
      <c r="J1726" s="1">
        <v>0</v>
      </c>
      <c r="K1726" s="9">
        <f t="shared" si="88"/>
        <v>0.500262744363139</v>
      </c>
      <c r="L1726">
        <f t="shared" si="86"/>
        <v>15.629355793268985</v>
      </c>
      <c r="M1726">
        <f t="shared" si="87"/>
        <v>0</v>
      </c>
    </row>
    <row r="1727" spans="1:13">
      <c r="A1727" s="1"/>
      <c r="B1727" s="1" t="s">
        <v>51</v>
      </c>
      <c r="C1727" s="1">
        <v>0.7</v>
      </c>
      <c r="D1727" s="1">
        <v>135</v>
      </c>
      <c r="E1727" s="1">
        <v>0.50638548394333904</v>
      </c>
      <c r="F1727" s="1">
        <v>125.911355391063</v>
      </c>
      <c r="G1727" s="1">
        <v>-0.193614516056661</v>
      </c>
      <c r="H1727" s="1">
        <v>-9.0886446089367006</v>
      </c>
      <c r="I1727" s="1">
        <v>0</v>
      </c>
      <c r="J1727" s="1">
        <v>0</v>
      </c>
      <c r="K1727" s="9">
        <f t="shared" si="88"/>
        <v>0.50638548394333904</v>
      </c>
      <c r="L1727">
        <f t="shared" si="86"/>
        <v>9.0886446089369883</v>
      </c>
      <c r="M1727">
        <f t="shared" si="87"/>
        <v>0</v>
      </c>
    </row>
    <row r="1728" spans="1:13">
      <c r="A1728" s="1"/>
      <c r="B1728" s="1" t="s">
        <v>51</v>
      </c>
      <c r="C1728" s="1">
        <v>0.5</v>
      </c>
      <c r="D1728" s="1">
        <v>90</v>
      </c>
      <c r="E1728" s="1">
        <v>0.38230436179453398</v>
      </c>
      <c r="F1728" s="1">
        <v>82.625330418373295</v>
      </c>
      <c r="G1728" s="1">
        <v>-0.117695638205466</v>
      </c>
      <c r="H1728" s="1">
        <v>-7.3746695816267298</v>
      </c>
      <c r="I1728" s="1">
        <v>0</v>
      </c>
      <c r="J1728" s="1">
        <v>0</v>
      </c>
      <c r="K1728" s="9">
        <f t="shared" si="88"/>
        <v>0.38230436179453398</v>
      </c>
      <c r="L1728">
        <f t="shared" si="86"/>
        <v>7.3746695816267049</v>
      </c>
      <c r="M1728">
        <f t="shared" si="87"/>
        <v>0</v>
      </c>
    </row>
    <row r="1729" spans="1:13">
      <c r="A1729" s="1"/>
      <c r="B1729" s="1" t="s">
        <v>51</v>
      </c>
      <c r="C1729" s="1">
        <v>0.35</v>
      </c>
      <c r="D1729" s="1">
        <v>45</v>
      </c>
      <c r="E1729" s="1">
        <v>0.49480883182443303</v>
      </c>
      <c r="F1729" s="1">
        <v>58.184820075225097</v>
      </c>
      <c r="G1729" s="1">
        <v>0.14480883182443299</v>
      </c>
      <c r="H1729" s="1">
        <v>13.184820075225099</v>
      </c>
      <c r="I1729" s="1">
        <v>0</v>
      </c>
      <c r="J1729" s="1">
        <v>0</v>
      </c>
      <c r="K1729" s="9">
        <f t="shared" si="88"/>
        <v>0.49480883182443303</v>
      </c>
      <c r="L1729">
        <f t="shared" si="86"/>
        <v>13.184820075225105</v>
      </c>
      <c r="M1729">
        <f t="shared" si="87"/>
        <v>0</v>
      </c>
    </row>
    <row r="1730" spans="1:13">
      <c r="A1730" s="1"/>
      <c r="B1730" s="1" t="s">
        <v>51</v>
      </c>
      <c r="C1730" s="1">
        <v>1</v>
      </c>
      <c r="D1730" s="1">
        <v>0</v>
      </c>
      <c r="E1730" s="1">
        <v>0.47894378094372902</v>
      </c>
      <c r="F1730" s="1">
        <v>3.9579408267224498</v>
      </c>
      <c r="G1730" s="1">
        <v>-0.52105621905627098</v>
      </c>
      <c r="H1730" s="1">
        <v>3.9579408267224498</v>
      </c>
      <c r="I1730" s="1">
        <v>0</v>
      </c>
      <c r="J1730" s="1">
        <v>0</v>
      </c>
      <c r="K1730" s="9">
        <f t="shared" si="88"/>
        <v>0.47894378094372902</v>
      </c>
      <c r="L1730">
        <f t="shared" si="86"/>
        <v>3.9579408267224494</v>
      </c>
      <c r="M1730">
        <f t="shared" si="87"/>
        <v>0</v>
      </c>
    </row>
    <row r="1731" spans="1:13">
      <c r="A1731" s="1"/>
      <c r="B1731" s="1" t="s">
        <v>51</v>
      </c>
      <c r="C1731" s="1">
        <v>0.7</v>
      </c>
      <c r="D1731" s="1">
        <v>135</v>
      </c>
      <c r="E1731" s="1">
        <v>0.50115264956449801</v>
      </c>
      <c r="F1731" s="1">
        <v>127.082496965172</v>
      </c>
      <c r="G1731" s="1">
        <v>-0.198847350435502</v>
      </c>
      <c r="H1731" s="1">
        <v>-7.91750303482831</v>
      </c>
      <c r="I1731" s="1">
        <v>0</v>
      </c>
      <c r="J1731" s="1">
        <v>0</v>
      </c>
      <c r="K1731" s="9">
        <f t="shared" si="88"/>
        <v>0.50115264956449801</v>
      </c>
      <c r="L1731">
        <f t="shared" ref="L1731:L1794" si="89">IF(J1731=1, "", IF(D1731=90, ABS(MOD(F1731-D1731+180, 360)-180), ABS(IF(ABS(MOD(F1731-(180-D1731)+180, 360)-180) &lt; ABS(MOD(F1731-D1731+180, 360)-180), MOD(F1731-(180-D1731)+180, 360)-180, MOD(F1731-D1731+180, 360)-180))))</f>
        <v>7.9175030348280018</v>
      </c>
      <c r="M1731">
        <f t="shared" si="87"/>
        <v>0</v>
      </c>
    </row>
    <row r="1732" spans="1:13">
      <c r="A1732" s="1"/>
      <c r="B1732" s="1" t="s">
        <v>51</v>
      </c>
      <c r="C1732" s="1">
        <v>1</v>
      </c>
      <c r="D1732" s="1">
        <v>180</v>
      </c>
      <c r="E1732" s="1">
        <v>0.45833359191338502</v>
      </c>
      <c r="F1732" s="1">
        <v>175.863776715227</v>
      </c>
      <c r="G1732" s="1">
        <v>-0.54166640808661504</v>
      </c>
      <c r="H1732" s="1">
        <v>-4.1362232847726004</v>
      </c>
      <c r="I1732" s="1">
        <v>0</v>
      </c>
      <c r="J1732" s="1">
        <v>0</v>
      </c>
      <c r="K1732" s="9">
        <f t="shared" si="88"/>
        <v>0.45833359191338502</v>
      </c>
      <c r="L1732">
        <f t="shared" si="89"/>
        <v>4.1362232847729956</v>
      </c>
      <c r="M1732">
        <f t="shared" ref="M1732:M1795" si="90">IF(OR(J1732=1, D1732=90), 0, IF(ABS(MOD(F1732-(180-D1732)+180, 360)-180) &lt; ABS(MOD(F1732-D1732+180, 360)-180), 1, 0))</f>
        <v>0</v>
      </c>
    </row>
    <row r="1733" spans="1:13">
      <c r="A1733" s="1"/>
      <c r="B1733" s="1" t="s">
        <v>51</v>
      </c>
      <c r="C1733" s="1">
        <v>1.5</v>
      </c>
      <c r="D1733" s="1">
        <v>135</v>
      </c>
      <c r="E1733" s="1">
        <v>0.498028345900423</v>
      </c>
      <c r="F1733" s="1">
        <v>139.66942251462399</v>
      </c>
      <c r="G1733" s="1">
        <v>-1.00197165409958</v>
      </c>
      <c r="H1733" s="1">
        <v>4.6694225146242196</v>
      </c>
      <c r="I1733" s="1">
        <v>0</v>
      </c>
      <c r="J1733" s="1">
        <v>0</v>
      </c>
      <c r="K1733" s="9">
        <f t="shared" si="88"/>
        <v>0.498028345900423</v>
      </c>
      <c r="L1733">
        <f t="shared" si="89"/>
        <v>4.6694225146239887</v>
      </c>
      <c r="M1733">
        <f t="shared" si="90"/>
        <v>0</v>
      </c>
    </row>
    <row r="1734" spans="1:13">
      <c r="A1734" s="1"/>
      <c r="B1734" s="1" t="s">
        <v>51</v>
      </c>
      <c r="C1734" s="1">
        <v>0.35</v>
      </c>
      <c r="D1734" s="1">
        <v>90</v>
      </c>
      <c r="E1734" s="1">
        <v>0.48278899353149002</v>
      </c>
      <c r="F1734" s="1">
        <v>87.853946032563499</v>
      </c>
      <c r="G1734" s="1">
        <v>0.13278899353149001</v>
      </c>
      <c r="H1734" s="1">
        <v>-2.1460539674365</v>
      </c>
      <c r="I1734" s="1">
        <v>0</v>
      </c>
      <c r="J1734" s="1">
        <v>0</v>
      </c>
      <c r="K1734" s="9">
        <f t="shared" si="88"/>
        <v>0.48278899353149002</v>
      </c>
      <c r="L1734">
        <f t="shared" si="89"/>
        <v>2.1460539674365009</v>
      </c>
      <c r="M1734">
        <f t="shared" si="90"/>
        <v>0</v>
      </c>
    </row>
    <row r="1735" spans="1:13">
      <c r="A1735" s="1"/>
      <c r="B1735" s="1" t="s">
        <v>51</v>
      </c>
      <c r="C1735" s="1">
        <v>0.7</v>
      </c>
      <c r="D1735" s="1">
        <v>180</v>
      </c>
      <c r="E1735" s="1">
        <v>0.42227787229110397</v>
      </c>
      <c r="F1735" s="1">
        <v>4.4900861060836004</v>
      </c>
      <c r="G1735" s="1">
        <v>-0.27772212770889598</v>
      </c>
      <c r="H1735" s="1">
        <v>-175.50991389391601</v>
      </c>
      <c r="I1735" s="1">
        <v>1</v>
      </c>
      <c r="J1735" s="1">
        <v>0</v>
      </c>
      <c r="K1735" s="9">
        <f t="shared" si="88"/>
        <v>0.42227787229110397</v>
      </c>
      <c r="L1735">
        <f t="shared" si="89"/>
        <v>4.490086106083595</v>
      </c>
      <c r="M1735">
        <f t="shared" si="90"/>
        <v>1</v>
      </c>
    </row>
    <row r="1736" spans="1:13">
      <c r="A1736" s="1"/>
      <c r="B1736" s="1" t="s">
        <v>51</v>
      </c>
      <c r="C1736" s="1">
        <v>0.7</v>
      </c>
      <c r="D1736" s="1">
        <v>0</v>
      </c>
      <c r="E1736" s="1">
        <v>0.282893968632281</v>
      </c>
      <c r="F1736" s="1">
        <v>5.6585439335097503</v>
      </c>
      <c r="G1736" s="1">
        <v>-0.41710603136771901</v>
      </c>
      <c r="H1736" s="1">
        <v>5.6585439335097503</v>
      </c>
      <c r="I1736" s="1">
        <v>0</v>
      </c>
      <c r="J1736" s="1">
        <v>0</v>
      </c>
      <c r="K1736" s="9">
        <f t="shared" si="88"/>
        <v>0.282893968632281</v>
      </c>
      <c r="L1736">
        <f t="shared" si="89"/>
        <v>5.6585439335097476</v>
      </c>
      <c r="M1736">
        <f t="shared" si="90"/>
        <v>0</v>
      </c>
    </row>
    <row r="1737" spans="1:13">
      <c r="A1737" s="1"/>
      <c r="B1737" s="1" t="s">
        <v>51</v>
      </c>
      <c r="C1737" s="1">
        <v>0.35</v>
      </c>
      <c r="D1737" s="1">
        <v>135</v>
      </c>
      <c r="E1737" s="1">
        <v>0.72436469244510404</v>
      </c>
      <c r="F1737" s="1">
        <v>131.27048317430601</v>
      </c>
      <c r="G1737" s="1">
        <v>0.37436469244510401</v>
      </c>
      <c r="H1737" s="1">
        <v>-3.7295168256939601</v>
      </c>
      <c r="I1737" s="1">
        <v>0</v>
      </c>
      <c r="J1737" s="1">
        <v>0</v>
      </c>
      <c r="K1737" s="9">
        <f t="shared" si="88"/>
        <v>0.72436469244510404</v>
      </c>
      <c r="L1737">
        <f t="shared" si="89"/>
        <v>3.7295168256939917</v>
      </c>
      <c r="M1737">
        <f t="shared" si="90"/>
        <v>0</v>
      </c>
    </row>
    <row r="1738" spans="1:13">
      <c r="A1738" s="1"/>
      <c r="B1738" s="1" t="s">
        <v>51</v>
      </c>
      <c r="C1738" s="1">
        <v>1</v>
      </c>
      <c r="D1738" s="1">
        <v>45</v>
      </c>
      <c r="E1738" s="1">
        <v>0.45663056972963401</v>
      </c>
      <c r="F1738" s="1">
        <v>90.324067695310603</v>
      </c>
      <c r="G1738" s="1">
        <v>-0.54336943027036599</v>
      </c>
      <c r="H1738" s="1">
        <v>45.324067695310603</v>
      </c>
      <c r="I1738" s="1">
        <v>1</v>
      </c>
      <c r="J1738" s="1">
        <v>0</v>
      </c>
      <c r="K1738" s="9">
        <f t="shared" si="88"/>
        <v>0.45663056972963401</v>
      </c>
      <c r="L1738">
        <f t="shared" si="89"/>
        <v>44.675932304689411</v>
      </c>
      <c r="M1738">
        <f t="shared" si="90"/>
        <v>1</v>
      </c>
    </row>
    <row r="1739" spans="1:13">
      <c r="A1739" s="1"/>
      <c r="B1739" s="1" t="s">
        <v>51</v>
      </c>
      <c r="C1739" s="1">
        <v>1.5</v>
      </c>
      <c r="D1739" s="1">
        <v>45</v>
      </c>
      <c r="E1739" s="1">
        <v>0.50485515419362004</v>
      </c>
      <c r="F1739" s="1">
        <v>66.162506814009902</v>
      </c>
      <c r="G1739" s="1">
        <v>-0.99514484580637996</v>
      </c>
      <c r="H1739" s="1">
        <v>21.162506814009902</v>
      </c>
      <c r="I1739" s="1">
        <v>0</v>
      </c>
      <c r="J1739" s="1">
        <v>0</v>
      </c>
      <c r="K1739" s="9">
        <f t="shared" si="88"/>
        <v>0.50485515419362004</v>
      </c>
      <c r="L1739">
        <f t="shared" si="89"/>
        <v>21.162506814009902</v>
      </c>
      <c r="M1739">
        <f t="shared" si="90"/>
        <v>0</v>
      </c>
    </row>
    <row r="1740" spans="1:13">
      <c r="A1740" s="1"/>
      <c r="B1740" s="1" t="s">
        <v>51</v>
      </c>
      <c r="C1740" s="1">
        <v>1</v>
      </c>
      <c r="D1740" s="1">
        <v>45</v>
      </c>
      <c r="E1740" s="1">
        <v>0.50443746664364797</v>
      </c>
      <c r="F1740" s="1">
        <v>64.851962683988702</v>
      </c>
      <c r="G1740" s="1">
        <v>-0.49556253335635198</v>
      </c>
      <c r="H1740" s="1">
        <v>19.851962683988699</v>
      </c>
      <c r="I1740" s="1">
        <v>0</v>
      </c>
      <c r="J1740" s="1">
        <v>0</v>
      </c>
      <c r="K1740" s="9">
        <f t="shared" si="88"/>
        <v>0.50443746664364797</v>
      </c>
      <c r="L1740">
        <f t="shared" si="89"/>
        <v>19.851962683988688</v>
      </c>
      <c r="M1740">
        <f t="shared" si="90"/>
        <v>0</v>
      </c>
    </row>
    <row r="1741" spans="1:13">
      <c r="A1741" s="1"/>
      <c r="B1741" s="1" t="s">
        <v>51</v>
      </c>
      <c r="C1741" s="1">
        <v>0.35</v>
      </c>
      <c r="D1741" s="1">
        <v>45</v>
      </c>
      <c r="E1741" s="1">
        <v>0.64031249853856798</v>
      </c>
      <c r="F1741" s="1">
        <v>76.232801455067502</v>
      </c>
      <c r="G1741" s="1">
        <v>0.290312498538568</v>
      </c>
      <c r="H1741" s="1">
        <v>31.232801455067499</v>
      </c>
      <c r="I1741" s="1">
        <v>0</v>
      </c>
      <c r="J1741" s="1">
        <v>0</v>
      </c>
      <c r="K1741" s="9">
        <f t="shared" si="88"/>
        <v>0.64031249853856798</v>
      </c>
      <c r="L1741">
        <f t="shared" si="89"/>
        <v>31.232801455067488</v>
      </c>
      <c r="M1741">
        <f t="shared" si="90"/>
        <v>0</v>
      </c>
    </row>
    <row r="1742" spans="1:13">
      <c r="A1742" s="1"/>
      <c r="B1742" s="1" t="s">
        <v>51</v>
      </c>
      <c r="C1742" s="1">
        <v>1</v>
      </c>
      <c r="D1742" s="1">
        <v>45</v>
      </c>
      <c r="E1742" s="1">
        <v>0.50428405149339695</v>
      </c>
      <c r="F1742" s="1">
        <v>63.539934100778503</v>
      </c>
      <c r="G1742" s="1">
        <v>-0.495715948506603</v>
      </c>
      <c r="H1742" s="1">
        <v>18.539934100778499</v>
      </c>
      <c r="I1742" s="1">
        <v>0</v>
      </c>
      <c r="J1742" s="1">
        <v>0</v>
      </c>
      <c r="K1742" s="9">
        <f t="shared" si="88"/>
        <v>0.50428405149339695</v>
      </c>
      <c r="L1742">
        <f t="shared" si="89"/>
        <v>18.53993410077851</v>
      </c>
      <c r="M1742">
        <f t="shared" si="90"/>
        <v>0</v>
      </c>
    </row>
    <row r="1743" spans="1:13">
      <c r="A1743" s="1"/>
      <c r="B1743" s="1" t="s">
        <v>51</v>
      </c>
      <c r="C1743" s="1">
        <v>0.7</v>
      </c>
      <c r="D1743" s="1">
        <v>45</v>
      </c>
      <c r="E1743" s="1">
        <v>0.50665413297755701</v>
      </c>
      <c r="F1743" s="1">
        <v>64.323184318161793</v>
      </c>
      <c r="G1743" s="1">
        <v>-0.193345867022443</v>
      </c>
      <c r="H1743" s="1">
        <v>19.3231843181618</v>
      </c>
      <c r="I1743" s="1">
        <v>0</v>
      </c>
      <c r="J1743" s="1">
        <v>0</v>
      </c>
      <c r="K1743" s="9">
        <f t="shared" si="88"/>
        <v>0.50665413297755701</v>
      </c>
      <c r="L1743">
        <f t="shared" si="89"/>
        <v>19.323184318161793</v>
      </c>
      <c r="M1743">
        <f t="shared" si="90"/>
        <v>0</v>
      </c>
    </row>
    <row r="1744" spans="1:13">
      <c r="A1744" s="1"/>
      <c r="B1744" s="1" t="s">
        <v>51</v>
      </c>
      <c r="C1744" s="1">
        <v>1.5</v>
      </c>
      <c r="D1744" s="1">
        <v>45</v>
      </c>
      <c r="E1744" s="1">
        <v>0.50528305761208303</v>
      </c>
      <c r="F1744" s="1">
        <v>53.270676464679902</v>
      </c>
      <c r="G1744" s="1">
        <v>-0.99471694238791697</v>
      </c>
      <c r="H1744" s="1">
        <v>8.2706764646799193</v>
      </c>
      <c r="I1744" s="1">
        <v>0</v>
      </c>
      <c r="J1744" s="1">
        <v>0</v>
      </c>
      <c r="K1744" s="9">
        <f t="shared" si="88"/>
        <v>0.50528305761208303</v>
      </c>
      <c r="L1744">
        <f t="shared" si="89"/>
        <v>8.2706764646798945</v>
      </c>
      <c r="M1744">
        <f t="shared" si="90"/>
        <v>0</v>
      </c>
    </row>
    <row r="1745" spans="1:13">
      <c r="A1745" s="1"/>
      <c r="B1745" s="1" t="s">
        <v>51</v>
      </c>
      <c r="C1745" s="1">
        <v>1.5</v>
      </c>
      <c r="D1745" s="1">
        <v>180</v>
      </c>
      <c r="E1745" s="1">
        <v>0.46348570926590299</v>
      </c>
      <c r="F1745" s="1">
        <v>4.0901662304586903</v>
      </c>
      <c r="G1745" s="1">
        <v>-1.0365142907341001</v>
      </c>
      <c r="H1745" s="1">
        <v>-175.909833769541</v>
      </c>
      <c r="I1745" s="1">
        <v>1</v>
      </c>
      <c r="J1745" s="1">
        <v>0</v>
      </c>
      <c r="K1745" s="9">
        <f t="shared" si="88"/>
        <v>0.46348570926590299</v>
      </c>
      <c r="L1745">
        <f t="shared" si="89"/>
        <v>4.0901662304586921</v>
      </c>
      <c r="M1745">
        <f t="shared" si="90"/>
        <v>1</v>
      </c>
    </row>
    <row r="1746" spans="1:13">
      <c r="A1746" s="1"/>
      <c r="B1746" s="1" t="s">
        <v>51</v>
      </c>
      <c r="C1746" s="1">
        <v>0.35</v>
      </c>
      <c r="D1746" s="1">
        <v>45</v>
      </c>
      <c r="E1746" s="1">
        <v>0.49542317272466901</v>
      </c>
      <c r="F1746" s="1">
        <v>65.679644517702997</v>
      </c>
      <c r="G1746" s="1">
        <v>0.14542317272466901</v>
      </c>
      <c r="H1746" s="1">
        <v>20.679644517703</v>
      </c>
      <c r="I1746" s="1">
        <v>0</v>
      </c>
      <c r="J1746" s="1">
        <v>0</v>
      </c>
      <c r="K1746" s="9">
        <f t="shared" si="88"/>
        <v>0.49542317272466901</v>
      </c>
      <c r="L1746">
        <f t="shared" si="89"/>
        <v>20.679644517702997</v>
      </c>
      <c r="M1746">
        <f t="shared" si="90"/>
        <v>0</v>
      </c>
    </row>
    <row r="1747" spans="1:13">
      <c r="A1747" s="1"/>
      <c r="B1747" s="1" t="s">
        <v>51</v>
      </c>
      <c r="C1747" s="1">
        <v>0.5</v>
      </c>
      <c r="D1747" s="1">
        <v>45</v>
      </c>
      <c r="E1747" s="1">
        <v>0.50553645909726597</v>
      </c>
      <c r="F1747" s="1">
        <v>67.470201439320505</v>
      </c>
      <c r="G1747" s="1">
        <v>5.5364590972657403E-3</v>
      </c>
      <c r="H1747" s="1">
        <v>22.470201439320501</v>
      </c>
      <c r="I1747" s="1">
        <v>0</v>
      </c>
      <c r="J1747" s="1">
        <v>0</v>
      </c>
      <c r="K1747" s="9">
        <f t="shared" si="88"/>
        <v>0.50553645909726597</v>
      </c>
      <c r="L1747">
        <f t="shared" si="89"/>
        <v>22.470201439320505</v>
      </c>
      <c r="M1747">
        <f t="shared" si="90"/>
        <v>0</v>
      </c>
    </row>
    <row r="1748" spans="1:13">
      <c r="A1748" s="1"/>
      <c r="B1748" s="1" t="s">
        <v>51</v>
      </c>
      <c r="C1748" s="1">
        <v>1.5</v>
      </c>
      <c r="D1748" s="1">
        <v>90</v>
      </c>
      <c r="E1748" s="1">
        <v>0.57157694444360096</v>
      </c>
      <c r="F1748" s="1">
        <v>93.886404905261799</v>
      </c>
      <c r="G1748" s="1">
        <v>-0.92842305555639904</v>
      </c>
      <c r="H1748" s="1">
        <v>3.8864049052617702</v>
      </c>
      <c r="I1748" s="1">
        <v>1</v>
      </c>
      <c r="J1748" s="1">
        <v>0</v>
      </c>
      <c r="K1748" s="9">
        <f t="shared" si="88"/>
        <v>0.57157694444360096</v>
      </c>
      <c r="L1748">
        <f t="shared" si="89"/>
        <v>3.8864049052617986</v>
      </c>
      <c r="M1748">
        <f t="shared" si="90"/>
        <v>0</v>
      </c>
    </row>
    <row r="1749" spans="1:13">
      <c r="A1749" s="1"/>
      <c r="B1749" s="1" t="s">
        <v>51</v>
      </c>
      <c r="C1749" s="1">
        <v>1.5</v>
      </c>
      <c r="D1749" s="1">
        <v>135</v>
      </c>
      <c r="E1749" s="1">
        <v>0.59383951677917302</v>
      </c>
      <c r="F1749" s="1">
        <v>129.74176024938299</v>
      </c>
      <c r="G1749" s="1">
        <v>-0.90616048322082698</v>
      </c>
      <c r="H1749" s="1">
        <v>-5.2582397506172898</v>
      </c>
      <c r="I1749" s="1">
        <v>0</v>
      </c>
      <c r="J1749" s="1">
        <v>0</v>
      </c>
      <c r="K1749" s="9">
        <f t="shared" si="88"/>
        <v>0.59383951677917302</v>
      </c>
      <c r="L1749">
        <f t="shared" si="89"/>
        <v>5.2582397506170082</v>
      </c>
      <c r="M1749">
        <f t="shared" si="90"/>
        <v>0</v>
      </c>
    </row>
    <row r="1750" spans="1:13">
      <c r="A1750" s="1"/>
      <c r="B1750" s="1" t="s">
        <v>51</v>
      </c>
      <c r="C1750" s="1">
        <v>0.5</v>
      </c>
      <c r="D1750" s="1">
        <v>135</v>
      </c>
      <c r="E1750" s="1">
        <v>0.44911877531879602</v>
      </c>
      <c r="F1750" s="1">
        <v>133.18243628823501</v>
      </c>
      <c r="G1750" s="1">
        <v>-5.08812246812042E-2</v>
      </c>
      <c r="H1750" s="1">
        <v>-1.81756371176482</v>
      </c>
      <c r="I1750" s="1">
        <v>0</v>
      </c>
      <c r="J1750" s="1">
        <v>0</v>
      </c>
      <c r="K1750" s="9">
        <f t="shared" si="88"/>
        <v>0.44911877531879602</v>
      </c>
      <c r="L1750">
        <f t="shared" si="89"/>
        <v>1.8175637117649899</v>
      </c>
      <c r="M1750">
        <f t="shared" si="90"/>
        <v>0</v>
      </c>
    </row>
    <row r="1751" spans="1:13">
      <c r="A1751" s="1"/>
      <c r="B1751" s="1" t="s">
        <v>51</v>
      </c>
      <c r="C1751" s="1">
        <v>1.5</v>
      </c>
      <c r="D1751" s="1">
        <v>45</v>
      </c>
      <c r="E1751" s="1">
        <v>0.49884201241321602</v>
      </c>
      <c r="F1751" s="1">
        <v>56.359297004752001</v>
      </c>
      <c r="G1751" s="1">
        <v>-1.00115798758678</v>
      </c>
      <c r="H1751" s="1">
        <v>11.359297004751999</v>
      </c>
      <c r="I1751" s="1">
        <v>0</v>
      </c>
      <c r="J1751" s="1">
        <v>0</v>
      </c>
      <c r="K1751" s="9">
        <f t="shared" si="88"/>
        <v>0.49884201241321602</v>
      </c>
      <c r="L1751">
        <f t="shared" si="89"/>
        <v>11.359297004751994</v>
      </c>
      <c r="M1751">
        <f t="shared" si="90"/>
        <v>0</v>
      </c>
    </row>
    <row r="1752" spans="1:13">
      <c r="A1752" s="1"/>
      <c r="B1752" s="1" t="s">
        <v>51</v>
      </c>
      <c r="C1752" s="1">
        <v>0.5</v>
      </c>
      <c r="D1752" s="1">
        <v>90</v>
      </c>
      <c r="E1752" s="1">
        <v>0.523780113589286</v>
      </c>
      <c r="F1752" s="1">
        <v>90.282521277852297</v>
      </c>
      <c r="G1752" s="1">
        <v>2.37801135892859E-2</v>
      </c>
      <c r="H1752" s="1">
        <v>0.282521277852254</v>
      </c>
      <c r="I1752" s="1">
        <v>1</v>
      </c>
      <c r="J1752" s="1">
        <v>0</v>
      </c>
      <c r="K1752" s="9">
        <f t="shared" si="88"/>
        <v>0.523780113589286</v>
      </c>
      <c r="L1752">
        <f t="shared" si="89"/>
        <v>0.28252127785231096</v>
      </c>
      <c r="M1752">
        <f t="shared" si="90"/>
        <v>0</v>
      </c>
    </row>
    <row r="1753" spans="1:13">
      <c r="A1753" s="1"/>
      <c r="B1753" s="1" t="s">
        <v>51</v>
      </c>
      <c r="C1753" s="1">
        <v>1.5</v>
      </c>
      <c r="D1753" s="1">
        <v>180</v>
      </c>
      <c r="E1753" s="1">
        <v>0.50909704123229704</v>
      </c>
      <c r="F1753" s="1">
        <v>178.02306257013501</v>
      </c>
      <c r="G1753" s="1">
        <v>-0.99090295876770296</v>
      </c>
      <c r="H1753" s="1">
        <v>-1.9769374298648501</v>
      </c>
      <c r="I1753" s="1">
        <v>0</v>
      </c>
      <c r="J1753" s="1">
        <v>0</v>
      </c>
      <c r="K1753" s="9">
        <f t="shared" si="88"/>
        <v>0.50909704123229704</v>
      </c>
      <c r="L1753">
        <f t="shared" si="89"/>
        <v>1.9769374298649893</v>
      </c>
      <c r="M1753">
        <f t="shared" si="90"/>
        <v>0</v>
      </c>
    </row>
    <row r="1754" spans="1:13">
      <c r="A1754" s="1"/>
      <c r="B1754" s="1" t="s">
        <v>51</v>
      </c>
      <c r="C1754" s="1">
        <v>0.5</v>
      </c>
      <c r="D1754" s="1">
        <v>90</v>
      </c>
      <c r="E1754" s="1">
        <v>0.55501270837335204</v>
      </c>
      <c r="F1754" s="1">
        <v>125.56867193561</v>
      </c>
      <c r="G1754" s="1">
        <v>5.50127083733516E-2</v>
      </c>
      <c r="H1754" s="1">
        <v>35.5686719356097</v>
      </c>
      <c r="I1754" s="1">
        <v>1</v>
      </c>
      <c r="J1754" s="1">
        <v>0</v>
      </c>
      <c r="K1754" s="9">
        <f t="shared" si="88"/>
        <v>0.55501270837335204</v>
      </c>
      <c r="L1754">
        <f t="shared" si="89"/>
        <v>35.568671935609984</v>
      </c>
      <c r="M1754">
        <f t="shared" si="90"/>
        <v>0</v>
      </c>
    </row>
    <row r="1755" spans="1:13">
      <c r="A1755" s="1"/>
      <c r="B1755" s="1" t="s">
        <v>51</v>
      </c>
      <c r="C1755" s="1">
        <v>0.7</v>
      </c>
      <c r="D1755" s="1">
        <v>135</v>
      </c>
      <c r="E1755" s="1">
        <v>0.498028345900423</v>
      </c>
      <c r="F1755" s="1">
        <v>139.66942251462399</v>
      </c>
      <c r="G1755" s="1">
        <v>-0.20197165409957701</v>
      </c>
      <c r="H1755" s="1">
        <v>4.6694225146242196</v>
      </c>
      <c r="I1755" s="1">
        <v>0</v>
      </c>
      <c r="J1755" s="1">
        <v>0</v>
      </c>
      <c r="K1755" s="9">
        <f t="shared" si="88"/>
        <v>0.498028345900423</v>
      </c>
      <c r="L1755">
        <f t="shared" si="89"/>
        <v>4.6694225146239887</v>
      </c>
      <c r="M1755">
        <f t="shared" si="90"/>
        <v>0</v>
      </c>
    </row>
    <row r="1756" spans="1:13">
      <c r="A1756" s="1"/>
      <c r="B1756" s="1" t="s">
        <v>51</v>
      </c>
      <c r="C1756" s="1">
        <v>0.5</v>
      </c>
      <c r="D1756" s="1">
        <v>0</v>
      </c>
      <c r="E1756" s="1">
        <v>0.49361028950486302</v>
      </c>
      <c r="F1756" s="1">
        <v>2.0389885539571502</v>
      </c>
      <c r="G1756" s="1">
        <v>-6.38971049513726E-3</v>
      </c>
      <c r="H1756" s="1">
        <v>2.0389885539571502</v>
      </c>
      <c r="I1756" s="1">
        <v>0</v>
      </c>
      <c r="J1756" s="1">
        <v>0</v>
      </c>
      <c r="K1756" s="9">
        <f t="shared" si="88"/>
        <v>0.49361028950486302</v>
      </c>
      <c r="L1756">
        <f t="shared" si="89"/>
        <v>2.0389885539571537</v>
      </c>
      <c r="M1756">
        <f t="shared" si="90"/>
        <v>0</v>
      </c>
    </row>
    <row r="1757" spans="1:13">
      <c r="A1757" s="1"/>
      <c r="B1757" s="1" t="s">
        <v>51</v>
      </c>
      <c r="C1757" s="1">
        <v>0.5</v>
      </c>
      <c r="D1757" s="1">
        <v>180</v>
      </c>
      <c r="E1757" s="1">
        <v>0.49361028950486302</v>
      </c>
      <c r="F1757" s="1">
        <v>2.0389885539571502</v>
      </c>
      <c r="G1757" s="1">
        <v>-6.38971049513726E-3</v>
      </c>
      <c r="H1757" s="1">
        <v>-177.96101144604299</v>
      </c>
      <c r="I1757" s="1">
        <v>1</v>
      </c>
      <c r="J1757" s="1">
        <v>0</v>
      </c>
      <c r="K1757" s="9">
        <f t="shared" si="88"/>
        <v>0.49361028950486302</v>
      </c>
      <c r="L1757">
        <f t="shared" si="89"/>
        <v>2.0389885539571537</v>
      </c>
      <c r="M1757">
        <f t="shared" si="90"/>
        <v>1</v>
      </c>
    </row>
    <row r="1758" spans="1:13">
      <c r="A1758" s="1"/>
      <c r="B1758" s="1" t="s">
        <v>51</v>
      </c>
      <c r="C1758" s="1">
        <v>1</v>
      </c>
      <c r="D1758" s="1">
        <v>90</v>
      </c>
      <c r="E1758" s="1">
        <v>0.52049433831682301</v>
      </c>
      <c r="F1758" s="1">
        <v>39.725488098081897</v>
      </c>
      <c r="G1758" s="1">
        <v>-0.47950566168317699</v>
      </c>
      <c r="H1758" s="1">
        <v>-50.274511901918103</v>
      </c>
      <c r="I1758" s="1">
        <v>0</v>
      </c>
      <c r="J1758" s="1">
        <v>0</v>
      </c>
      <c r="K1758" s="9">
        <f t="shared" si="88"/>
        <v>0.52049433831682301</v>
      </c>
      <c r="L1758">
        <f t="shared" si="89"/>
        <v>50.274511901918117</v>
      </c>
      <c r="M1758">
        <f t="shared" si="90"/>
        <v>0</v>
      </c>
    </row>
    <row r="1759" spans="1:13">
      <c r="A1759" s="1"/>
      <c r="B1759" s="1" t="s">
        <v>51</v>
      </c>
      <c r="C1759" s="1">
        <v>1.5</v>
      </c>
      <c r="D1759" s="1">
        <v>0</v>
      </c>
      <c r="E1759" s="1">
        <v>0.49955822452350701</v>
      </c>
      <c r="F1759" s="1">
        <v>3.7943706671350399</v>
      </c>
      <c r="G1759" s="1">
        <v>-1.00044177547649</v>
      </c>
      <c r="H1759" s="1">
        <v>3.7943706671350399</v>
      </c>
      <c r="I1759" s="1">
        <v>0</v>
      </c>
      <c r="J1759" s="1">
        <v>0</v>
      </c>
      <c r="K1759" s="9">
        <f t="shared" si="88"/>
        <v>0.49955822452350701</v>
      </c>
      <c r="L1759">
        <f t="shared" si="89"/>
        <v>3.7943706671350412</v>
      </c>
      <c r="M1759">
        <f t="shared" si="90"/>
        <v>0</v>
      </c>
    </row>
    <row r="1760" spans="1:13">
      <c r="A1760" s="1"/>
      <c r="B1760" s="1" t="s">
        <v>51</v>
      </c>
      <c r="C1760" s="1">
        <v>0.7</v>
      </c>
      <c r="D1760" s="1">
        <v>45</v>
      </c>
      <c r="E1760" s="1">
        <v>0.53504417910587698</v>
      </c>
      <c r="F1760" s="1">
        <v>39.869311735390802</v>
      </c>
      <c r="G1760" s="1">
        <v>-0.164955820894123</v>
      </c>
      <c r="H1760" s="1">
        <v>-5.13068826460918</v>
      </c>
      <c r="I1760" s="1">
        <v>0</v>
      </c>
      <c r="J1760" s="1">
        <v>0</v>
      </c>
      <c r="K1760" s="9">
        <f t="shared" si="88"/>
        <v>0.53504417910587698</v>
      </c>
      <c r="L1760">
        <f t="shared" si="89"/>
        <v>5.1306882646092049</v>
      </c>
      <c r="M1760">
        <f t="shared" si="90"/>
        <v>0</v>
      </c>
    </row>
    <row r="1761" spans="1:13">
      <c r="A1761" s="1"/>
      <c r="B1761" s="1" t="s">
        <v>51</v>
      </c>
      <c r="C1761" s="1">
        <v>1</v>
      </c>
      <c r="D1761" s="1">
        <v>135</v>
      </c>
      <c r="E1761" s="1">
        <v>0.50889784572587904</v>
      </c>
      <c r="F1761" s="1">
        <v>124.286876977209</v>
      </c>
      <c r="G1761" s="1">
        <v>-0.49110215427412102</v>
      </c>
      <c r="H1761" s="1">
        <v>-10.7131230227911</v>
      </c>
      <c r="I1761" s="1">
        <v>0</v>
      </c>
      <c r="J1761" s="1">
        <v>0</v>
      </c>
      <c r="K1761" s="9">
        <f t="shared" si="88"/>
        <v>0.50889784572587904</v>
      </c>
      <c r="L1761">
        <f t="shared" si="89"/>
        <v>10.713123022790995</v>
      </c>
      <c r="M1761">
        <f t="shared" si="90"/>
        <v>0</v>
      </c>
    </row>
    <row r="1762" spans="1:13">
      <c r="A1762" s="1"/>
      <c r="B1762" s="1" t="s">
        <v>51</v>
      </c>
      <c r="C1762" s="1">
        <v>0.7</v>
      </c>
      <c r="D1762" s="1">
        <v>45</v>
      </c>
      <c r="E1762" s="1">
        <v>0.50172199869530398</v>
      </c>
      <c r="F1762" s="1">
        <v>55.868197637973502</v>
      </c>
      <c r="G1762" s="1">
        <v>-0.198278001304696</v>
      </c>
      <c r="H1762" s="1">
        <v>10.8681976379735</v>
      </c>
      <c r="I1762" s="1">
        <v>0</v>
      </c>
      <c r="J1762" s="1">
        <v>0</v>
      </c>
      <c r="K1762" s="9">
        <f t="shared" si="88"/>
        <v>0.50172199869530398</v>
      </c>
      <c r="L1762">
        <f t="shared" si="89"/>
        <v>10.868197637973509</v>
      </c>
      <c r="M1762">
        <f t="shared" si="90"/>
        <v>0</v>
      </c>
    </row>
    <row r="1763" spans="1:13">
      <c r="A1763" s="1"/>
      <c r="B1763" s="1" t="s">
        <v>51</v>
      </c>
      <c r="C1763" s="1">
        <v>0.5</v>
      </c>
      <c r="D1763" s="1">
        <v>0</v>
      </c>
      <c r="E1763" s="1">
        <v>0.50379174983811204</v>
      </c>
      <c r="F1763" s="1">
        <v>31.1148792153332</v>
      </c>
      <c r="G1763" s="1">
        <v>3.7917498381122598E-3</v>
      </c>
      <c r="H1763" s="1">
        <v>31.1148792153332</v>
      </c>
      <c r="I1763" s="1">
        <v>0</v>
      </c>
      <c r="J1763" s="1">
        <v>0</v>
      </c>
      <c r="K1763" s="9">
        <f t="shared" si="88"/>
        <v>0.50379174983811204</v>
      </c>
      <c r="L1763">
        <f t="shared" si="89"/>
        <v>31.11487921533319</v>
      </c>
      <c r="M1763">
        <f t="shared" si="90"/>
        <v>0</v>
      </c>
    </row>
    <row r="1764" spans="1:13">
      <c r="A1764" s="1"/>
      <c r="B1764" s="1" t="s">
        <v>51</v>
      </c>
      <c r="C1764" s="1">
        <v>0.5</v>
      </c>
      <c r="D1764" s="1">
        <v>135</v>
      </c>
      <c r="E1764" s="1">
        <v>0.50986688050878703</v>
      </c>
      <c r="F1764" s="1">
        <v>129.28532276673999</v>
      </c>
      <c r="G1764" s="1">
        <v>9.8668805087874806E-3</v>
      </c>
      <c r="H1764" s="1">
        <v>-5.7146772332595797</v>
      </c>
      <c r="I1764" s="1">
        <v>0</v>
      </c>
      <c r="J1764" s="1">
        <v>0</v>
      </c>
      <c r="K1764" s="9">
        <f t="shared" si="88"/>
        <v>0.50986688050878703</v>
      </c>
      <c r="L1764">
        <f t="shared" si="89"/>
        <v>5.7146772332600051</v>
      </c>
      <c r="M1764">
        <f t="shared" si="90"/>
        <v>0</v>
      </c>
    </row>
    <row r="1765" spans="1:13">
      <c r="A1765" s="1"/>
      <c r="B1765" s="1" t="s">
        <v>51</v>
      </c>
      <c r="C1765" s="1">
        <v>0.7</v>
      </c>
      <c r="D1765" s="1">
        <v>90</v>
      </c>
      <c r="E1765" s="1">
        <v>0.49800691567127098</v>
      </c>
      <c r="F1765" s="1">
        <v>89.108540102848707</v>
      </c>
      <c r="G1765" s="1">
        <v>-0.20199308432872901</v>
      </c>
      <c r="H1765" s="1">
        <v>-0.89145989715132101</v>
      </c>
      <c r="I1765" s="1">
        <v>0</v>
      </c>
      <c r="J1765" s="1">
        <v>0</v>
      </c>
      <c r="K1765" s="9">
        <f t="shared" si="88"/>
        <v>0.49800691567127098</v>
      </c>
      <c r="L1765">
        <f t="shared" si="89"/>
        <v>0.89145989715129303</v>
      </c>
      <c r="M1765">
        <f t="shared" si="90"/>
        <v>0</v>
      </c>
    </row>
    <row r="1766" spans="1:13">
      <c r="A1766" s="1"/>
      <c r="B1766" s="1" t="s">
        <v>51</v>
      </c>
      <c r="C1766" s="1">
        <v>1</v>
      </c>
      <c r="D1766" s="1">
        <v>90</v>
      </c>
      <c r="E1766" s="1">
        <v>0.52383105153413001</v>
      </c>
      <c r="F1766" s="1">
        <v>89.152491113623995</v>
      </c>
      <c r="G1766" s="1">
        <v>-0.47616894846586999</v>
      </c>
      <c r="H1766" s="1">
        <v>-0.84750888637603305</v>
      </c>
      <c r="I1766" s="1">
        <v>0</v>
      </c>
      <c r="J1766" s="1">
        <v>0</v>
      </c>
      <c r="K1766" s="9">
        <f t="shared" si="88"/>
        <v>0.52383105153413001</v>
      </c>
      <c r="L1766">
        <f t="shared" si="89"/>
        <v>0.84750888637600497</v>
      </c>
      <c r="M1766">
        <f t="shared" si="90"/>
        <v>0</v>
      </c>
    </row>
    <row r="1767" spans="1:13">
      <c r="A1767" s="1"/>
      <c r="B1767" s="1" t="s">
        <v>51</v>
      </c>
      <c r="C1767" s="1">
        <v>0.35</v>
      </c>
      <c r="D1767" s="1">
        <v>90</v>
      </c>
      <c r="E1767" s="1">
        <v>0.62772539753011902</v>
      </c>
      <c r="F1767" s="1">
        <v>87.4060012289669</v>
      </c>
      <c r="G1767" s="1">
        <v>0.27772539753011899</v>
      </c>
      <c r="H1767" s="1">
        <v>-2.5939987710330601</v>
      </c>
      <c r="I1767" s="1">
        <v>0</v>
      </c>
      <c r="J1767" s="1">
        <v>0</v>
      </c>
      <c r="K1767" s="9">
        <f t="shared" si="88"/>
        <v>0.62772539753011902</v>
      </c>
      <c r="L1767">
        <f t="shared" si="89"/>
        <v>2.5939987710331138</v>
      </c>
      <c r="M1767">
        <f t="shared" si="90"/>
        <v>0</v>
      </c>
    </row>
    <row r="1768" spans="1:13">
      <c r="A1768" s="1"/>
      <c r="B1768" s="1" t="s">
        <v>51</v>
      </c>
      <c r="C1768" s="1">
        <v>1.5</v>
      </c>
      <c r="D1768" s="1">
        <v>90</v>
      </c>
      <c r="E1768" s="1">
        <v>0.545205535147122</v>
      </c>
      <c r="F1768" s="1">
        <v>70.346175941946697</v>
      </c>
      <c r="G1768" s="1">
        <v>-0.954794464852878</v>
      </c>
      <c r="H1768" s="1">
        <v>-19.653824058053299</v>
      </c>
      <c r="I1768" s="1">
        <v>0</v>
      </c>
      <c r="J1768" s="1">
        <v>0</v>
      </c>
      <c r="K1768" s="9">
        <f t="shared" si="88"/>
        <v>0.545205535147122</v>
      </c>
      <c r="L1768">
        <f t="shared" si="89"/>
        <v>19.653824058053317</v>
      </c>
      <c r="M1768">
        <f t="shared" si="90"/>
        <v>0</v>
      </c>
    </row>
    <row r="1769" spans="1:13">
      <c r="A1769" s="1"/>
      <c r="B1769" s="1" t="s">
        <v>51</v>
      </c>
      <c r="C1769" s="1">
        <v>1</v>
      </c>
      <c r="D1769" s="1">
        <v>0</v>
      </c>
      <c r="E1769" s="1">
        <v>0.49877247442175099</v>
      </c>
      <c r="F1769" s="1">
        <v>2.0178766977901699</v>
      </c>
      <c r="G1769" s="1">
        <v>-0.50122752557824901</v>
      </c>
      <c r="H1769" s="1">
        <v>2.0178766977901699</v>
      </c>
      <c r="I1769" s="1">
        <v>0</v>
      </c>
      <c r="J1769" s="1">
        <v>0</v>
      </c>
      <c r="K1769" s="9">
        <f t="shared" si="88"/>
        <v>0.49877247442175099</v>
      </c>
      <c r="L1769">
        <f t="shared" si="89"/>
        <v>2.0178766977901716</v>
      </c>
      <c r="M1769">
        <f t="shared" si="90"/>
        <v>0</v>
      </c>
    </row>
    <row r="1770" spans="1:13">
      <c r="A1770" s="1"/>
      <c r="B1770" s="1" t="s">
        <v>51</v>
      </c>
      <c r="C1770" s="1">
        <v>1.5</v>
      </c>
      <c r="D1770" s="1">
        <v>135</v>
      </c>
      <c r="E1770" s="1">
        <v>0.51006046654374804</v>
      </c>
      <c r="F1770" s="1">
        <v>149.98163257239099</v>
      </c>
      <c r="G1770" s="1">
        <v>-0.98993953345625196</v>
      </c>
      <c r="H1770" s="1">
        <v>14.9816325723909</v>
      </c>
      <c r="I1770" s="1">
        <v>0</v>
      </c>
      <c r="J1770" s="1">
        <v>0</v>
      </c>
      <c r="K1770" s="9">
        <f t="shared" si="88"/>
        <v>0.51006046654374804</v>
      </c>
      <c r="L1770">
        <f t="shared" si="89"/>
        <v>14.981632572390993</v>
      </c>
      <c r="M1770">
        <f t="shared" si="90"/>
        <v>0</v>
      </c>
    </row>
    <row r="1771" spans="1:13">
      <c r="A1771" s="1"/>
      <c r="B1771" s="1" t="s">
        <v>51</v>
      </c>
      <c r="C1771" s="1">
        <v>0.5</v>
      </c>
      <c r="D1771" s="1">
        <v>180</v>
      </c>
      <c r="E1771" s="1">
        <v>0.46286356582523103</v>
      </c>
      <c r="F1771" s="1">
        <v>177.185490253854</v>
      </c>
      <c r="G1771" s="1">
        <v>-3.7136434174768598E-2</v>
      </c>
      <c r="H1771" s="1">
        <v>-2.8145097461458</v>
      </c>
      <c r="I1771" s="1">
        <v>0</v>
      </c>
      <c r="J1771" s="1">
        <v>0</v>
      </c>
      <c r="K1771" s="9">
        <f t="shared" si="88"/>
        <v>0.46286356582523103</v>
      </c>
      <c r="L1771">
        <f t="shared" si="89"/>
        <v>2.8145097461460011</v>
      </c>
      <c r="M1771">
        <f t="shared" si="90"/>
        <v>0</v>
      </c>
    </row>
    <row r="1772" spans="1:13">
      <c r="A1772" s="1"/>
      <c r="B1772" s="1" t="s">
        <v>51</v>
      </c>
      <c r="C1772" s="1">
        <v>1</v>
      </c>
      <c r="D1772" s="1">
        <v>0</v>
      </c>
      <c r="E1772" s="1">
        <v>0.30346181241033598</v>
      </c>
      <c r="F1772" s="1">
        <v>5.2738959573517299</v>
      </c>
      <c r="G1772" s="1">
        <v>-0.69653818758966402</v>
      </c>
      <c r="H1772" s="1">
        <v>5.2738959573517299</v>
      </c>
      <c r="I1772" s="1">
        <v>0</v>
      </c>
      <c r="J1772" s="1">
        <v>0</v>
      </c>
      <c r="K1772" s="9">
        <f t="shared" si="88"/>
        <v>0.30346181241033598</v>
      </c>
      <c r="L1772">
        <f t="shared" si="89"/>
        <v>5.2738959573517263</v>
      </c>
      <c r="M1772">
        <f t="shared" si="90"/>
        <v>0</v>
      </c>
    </row>
    <row r="1773" spans="1:13">
      <c r="A1773" s="1"/>
      <c r="B1773" s="1" t="s">
        <v>51</v>
      </c>
      <c r="C1773" s="1">
        <v>1</v>
      </c>
      <c r="D1773" s="1">
        <v>135</v>
      </c>
      <c r="E1773" s="1">
        <v>0.50753808876476503</v>
      </c>
      <c r="F1773" s="1">
        <v>142.06875879538001</v>
      </c>
      <c r="G1773" s="1">
        <v>-0.49246191123523497</v>
      </c>
      <c r="H1773" s="1">
        <v>7.0687587953800604</v>
      </c>
      <c r="I1773" s="1">
        <v>0</v>
      </c>
      <c r="J1773" s="1">
        <v>0</v>
      </c>
      <c r="K1773" s="9">
        <f t="shared" si="88"/>
        <v>0.50753808876476503</v>
      </c>
      <c r="L1773">
        <f t="shared" si="89"/>
        <v>7.0687587953800062</v>
      </c>
      <c r="M1773">
        <f t="shared" si="90"/>
        <v>0</v>
      </c>
    </row>
    <row r="1774" spans="1:13">
      <c r="A1774" s="1"/>
      <c r="B1774" s="1" t="s">
        <v>51</v>
      </c>
      <c r="C1774" s="1">
        <v>1</v>
      </c>
      <c r="D1774" s="1">
        <v>0</v>
      </c>
      <c r="E1774" s="1">
        <v>0.386241266833033</v>
      </c>
      <c r="F1774" s="1">
        <v>4.9099988722636603</v>
      </c>
      <c r="G1774" s="1">
        <v>-0.61375873316696605</v>
      </c>
      <c r="H1774" s="1">
        <v>4.9099988722636603</v>
      </c>
      <c r="I1774" s="1">
        <v>0</v>
      </c>
      <c r="J1774" s="1">
        <v>0</v>
      </c>
      <c r="K1774" s="9">
        <f t="shared" si="88"/>
        <v>0.386241266833033</v>
      </c>
      <c r="L1774">
        <f t="shared" si="89"/>
        <v>4.9099988722636567</v>
      </c>
      <c r="M1774">
        <f t="shared" si="90"/>
        <v>0</v>
      </c>
    </row>
    <row r="1775" spans="1:13">
      <c r="A1775" s="1"/>
      <c r="B1775" s="1" t="s">
        <v>51</v>
      </c>
      <c r="C1775" s="1">
        <v>0.35</v>
      </c>
      <c r="D1775" s="1">
        <v>0</v>
      </c>
      <c r="E1775" s="1">
        <v>0.68498651192859905</v>
      </c>
      <c r="F1775" s="1">
        <v>2.33378175416536</v>
      </c>
      <c r="G1775" s="1">
        <v>0.33498651192859902</v>
      </c>
      <c r="H1775" s="1">
        <v>2.33378175416536</v>
      </c>
      <c r="I1775" s="1">
        <v>0</v>
      </c>
      <c r="J1775" s="1">
        <v>0</v>
      </c>
      <c r="K1775" s="9">
        <f t="shared" si="88"/>
        <v>0.68498651192859905</v>
      </c>
      <c r="L1775">
        <f t="shared" si="89"/>
        <v>2.3337817541653578</v>
      </c>
      <c r="M1775">
        <f t="shared" si="90"/>
        <v>0</v>
      </c>
    </row>
    <row r="1776" spans="1:13">
      <c r="A1776" s="1"/>
      <c r="B1776" s="1" t="s">
        <v>51</v>
      </c>
      <c r="C1776" s="1">
        <v>0.5</v>
      </c>
      <c r="D1776" s="1">
        <v>90</v>
      </c>
      <c r="E1776" s="1">
        <v>0.52975194565549999</v>
      </c>
      <c r="F1776" s="1">
        <v>64.284453295035803</v>
      </c>
      <c r="G1776" s="1">
        <v>2.9751945655500298E-2</v>
      </c>
      <c r="H1776" s="1">
        <v>-25.715546704964201</v>
      </c>
      <c r="I1776" s="1">
        <v>0</v>
      </c>
      <c r="J1776" s="1">
        <v>0</v>
      </c>
      <c r="K1776" s="9">
        <f t="shared" si="88"/>
        <v>0.52975194565549999</v>
      </c>
      <c r="L1776">
        <f t="shared" si="89"/>
        <v>25.715546704964197</v>
      </c>
      <c r="M1776">
        <f t="shared" si="90"/>
        <v>0</v>
      </c>
    </row>
    <row r="1777" spans="1:13">
      <c r="A1777" s="1"/>
      <c r="B1777" s="1" t="s">
        <v>51</v>
      </c>
      <c r="C1777" s="1">
        <v>1.5</v>
      </c>
      <c r="D1777" s="1">
        <v>0</v>
      </c>
      <c r="E1777" s="1">
        <v>0.52213725556385004</v>
      </c>
      <c r="F1777" s="1">
        <v>46.563317603998797</v>
      </c>
      <c r="G1777" s="1">
        <v>-0.97786274443614996</v>
      </c>
      <c r="H1777" s="1">
        <v>46.563317603998797</v>
      </c>
      <c r="I1777" s="1">
        <v>0</v>
      </c>
      <c r="J1777" s="1">
        <v>0</v>
      </c>
      <c r="K1777" s="9">
        <f t="shared" si="88"/>
        <v>0.52213725556385004</v>
      </c>
      <c r="L1777">
        <f t="shared" si="89"/>
        <v>46.563317603998797</v>
      </c>
      <c r="M1777">
        <f t="shared" si="90"/>
        <v>0</v>
      </c>
    </row>
    <row r="1778" spans="1:13">
      <c r="A1778" s="1"/>
      <c r="B1778" s="1" t="s">
        <v>51</v>
      </c>
      <c r="C1778" s="1">
        <v>1</v>
      </c>
      <c r="D1778" s="1">
        <v>180</v>
      </c>
      <c r="E1778" s="1">
        <v>0.45730787207818402</v>
      </c>
      <c r="F1778" s="1">
        <v>1.5534031241682</v>
      </c>
      <c r="G1778" s="1">
        <v>-0.54269212792181598</v>
      </c>
      <c r="H1778" s="1">
        <v>-178.446596875832</v>
      </c>
      <c r="I1778" s="1">
        <v>1</v>
      </c>
      <c r="J1778" s="1">
        <v>0</v>
      </c>
      <c r="K1778" s="9">
        <f t="shared" si="88"/>
        <v>0.45730787207818402</v>
      </c>
      <c r="L1778">
        <f t="shared" si="89"/>
        <v>1.5534031241681987</v>
      </c>
      <c r="M1778">
        <f t="shared" si="90"/>
        <v>1</v>
      </c>
    </row>
    <row r="1779" spans="1:13">
      <c r="A1779" s="1"/>
      <c r="B1779" s="1" t="s">
        <v>51</v>
      </c>
      <c r="C1779" s="1">
        <v>0.7</v>
      </c>
      <c r="D1779" s="1">
        <v>135</v>
      </c>
      <c r="E1779" s="1">
        <v>0.52848119389450499</v>
      </c>
      <c r="F1779" s="1">
        <v>140.99035161471701</v>
      </c>
      <c r="G1779" s="1">
        <v>-0.171518806105495</v>
      </c>
      <c r="H1779" s="1">
        <v>5.9903516147170404</v>
      </c>
      <c r="I1779" s="1">
        <v>0</v>
      </c>
      <c r="J1779" s="1">
        <v>0</v>
      </c>
      <c r="K1779" s="9">
        <f t="shared" si="88"/>
        <v>0.52848119389450499</v>
      </c>
      <c r="L1779">
        <f t="shared" si="89"/>
        <v>5.9903516147170137</v>
      </c>
      <c r="M1779">
        <f t="shared" si="90"/>
        <v>0</v>
      </c>
    </row>
    <row r="1780" spans="1:13">
      <c r="A1780" s="1"/>
      <c r="B1780" s="1" t="s">
        <v>51</v>
      </c>
      <c r="C1780" s="1">
        <v>0.35</v>
      </c>
      <c r="D1780" s="1">
        <v>180</v>
      </c>
      <c r="E1780" s="1">
        <v>0.59303021408109902</v>
      </c>
      <c r="F1780" s="1">
        <v>175.80415813787801</v>
      </c>
      <c r="G1780" s="1">
        <v>0.24303021408109901</v>
      </c>
      <c r="H1780" s="1">
        <v>-4.1958418621221698</v>
      </c>
      <c r="I1780" s="1">
        <v>0</v>
      </c>
      <c r="J1780" s="1">
        <v>0</v>
      </c>
      <c r="K1780" s="9">
        <f t="shared" si="88"/>
        <v>0.59303021408109902</v>
      </c>
      <c r="L1780">
        <f t="shared" si="89"/>
        <v>4.1958418621219948</v>
      </c>
      <c r="M1780">
        <f t="shared" si="90"/>
        <v>0</v>
      </c>
    </row>
    <row r="1781" spans="1:13">
      <c r="A1781" s="1"/>
      <c r="B1781" s="1" t="s">
        <v>51</v>
      </c>
      <c r="C1781" s="1">
        <v>1.5</v>
      </c>
      <c r="D1781" s="1">
        <v>180</v>
      </c>
      <c r="E1781" s="1">
        <v>0.59686462868179002</v>
      </c>
      <c r="F1781" s="1">
        <v>178.31385792260099</v>
      </c>
      <c r="G1781" s="1">
        <v>-0.90313537131820998</v>
      </c>
      <c r="H1781" s="1">
        <v>-1.68614207739921</v>
      </c>
      <c r="I1781" s="1">
        <v>0</v>
      </c>
      <c r="J1781" s="1">
        <v>0</v>
      </c>
      <c r="K1781" s="9">
        <f t="shared" ref="K1781:K1801" si="91">IF(J1781=1, "", E1781)</f>
        <v>0.59686462868179002</v>
      </c>
      <c r="L1781">
        <f t="shared" si="89"/>
        <v>1.6861420773990119</v>
      </c>
      <c r="M1781">
        <f t="shared" si="90"/>
        <v>0</v>
      </c>
    </row>
    <row r="1782" spans="1:13">
      <c r="A1782" s="1"/>
      <c r="B1782" s="1" t="s">
        <v>51</v>
      </c>
      <c r="C1782" s="1">
        <v>0.5</v>
      </c>
      <c r="D1782" s="1">
        <v>45</v>
      </c>
      <c r="E1782" s="1">
        <v>0.508672346208764</v>
      </c>
      <c r="F1782" s="1">
        <v>139.15889624520301</v>
      </c>
      <c r="G1782" s="1">
        <v>8.6723462087637797E-3</v>
      </c>
      <c r="H1782" s="1">
        <v>94.158896245202797</v>
      </c>
      <c r="I1782" s="1">
        <v>1</v>
      </c>
      <c r="J1782" s="1">
        <v>0</v>
      </c>
      <c r="K1782" s="9">
        <f t="shared" si="91"/>
        <v>0.508672346208764</v>
      </c>
      <c r="L1782">
        <f t="shared" si="89"/>
        <v>4.1588962452030103</v>
      </c>
      <c r="M1782">
        <f t="shared" si="90"/>
        <v>1</v>
      </c>
    </row>
    <row r="1783" spans="1:13">
      <c r="A1783" s="1"/>
      <c r="B1783" s="1" t="s">
        <v>51</v>
      </c>
      <c r="C1783" s="1">
        <v>0.7</v>
      </c>
      <c r="D1783" s="1">
        <v>90</v>
      </c>
      <c r="E1783" s="1">
        <v>0.52499617799519305</v>
      </c>
      <c r="F1783" s="1">
        <v>125.832575116784</v>
      </c>
      <c r="G1783" s="1">
        <v>-0.17500382200480599</v>
      </c>
      <c r="H1783" s="1">
        <v>35.832575116784298</v>
      </c>
      <c r="I1783" s="1">
        <v>1</v>
      </c>
      <c r="J1783" s="1">
        <v>0</v>
      </c>
      <c r="K1783" s="9">
        <f t="shared" si="91"/>
        <v>0.52499617799519305</v>
      </c>
      <c r="L1783">
        <f t="shared" si="89"/>
        <v>35.832575116784</v>
      </c>
      <c r="M1783">
        <f t="shared" si="90"/>
        <v>0</v>
      </c>
    </row>
    <row r="1784" spans="1:13">
      <c r="A1784" s="1"/>
      <c r="B1784" s="1" t="s">
        <v>51</v>
      </c>
      <c r="C1784" s="1">
        <v>1.5</v>
      </c>
      <c r="D1784" s="1">
        <v>90</v>
      </c>
      <c r="E1784" s="1">
        <v>0.49652599614460502</v>
      </c>
      <c r="F1784" s="1">
        <v>59.005576684318001</v>
      </c>
      <c r="G1784" s="1">
        <v>-1.00347400385539</v>
      </c>
      <c r="H1784" s="1">
        <v>-30.994423315681999</v>
      </c>
      <c r="I1784" s="1">
        <v>0</v>
      </c>
      <c r="J1784" s="1">
        <v>0</v>
      </c>
      <c r="K1784" s="9">
        <f t="shared" si="91"/>
        <v>0.49652599614460502</v>
      </c>
      <c r="L1784">
        <f t="shared" si="89"/>
        <v>30.994423315682013</v>
      </c>
      <c r="M1784">
        <f t="shared" si="90"/>
        <v>0</v>
      </c>
    </row>
    <row r="1785" spans="1:13">
      <c r="A1785" s="1"/>
      <c r="B1785" s="1" t="s">
        <v>51</v>
      </c>
      <c r="C1785" s="1">
        <v>1.5</v>
      </c>
      <c r="D1785" s="1">
        <v>0</v>
      </c>
      <c r="E1785" s="1">
        <v>0.47256719526584801</v>
      </c>
      <c r="F1785" s="1">
        <v>8.4223800359061993</v>
      </c>
      <c r="G1785" s="1">
        <v>-1.0274328047341501</v>
      </c>
      <c r="H1785" s="1">
        <v>8.4223800359061993</v>
      </c>
      <c r="I1785" s="1">
        <v>0</v>
      </c>
      <c r="J1785" s="1">
        <v>0</v>
      </c>
      <c r="K1785" s="9">
        <f t="shared" si="91"/>
        <v>0.47256719526584801</v>
      </c>
      <c r="L1785">
        <f t="shared" si="89"/>
        <v>8.4223800359062011</v>
      </c>
      <c r="M1785">
        <f t="shared" si="90"/>
        <v>0</v>
      </c>
    </row>
    <row r="1786" spans="1:13">
      <c r="A1786" s="1"/>
      <c r="B1786" s="1" t="s">
        <v>51</v>
      </c>
      <c r="C1786" s="1">
        <v>1</v>
      </c>
      <c r="D1786" s="1">
        <v>180</v>
      </c>
      <c r="E1786" s="1">
        <v>0.49877247442174999</v>
      </c>
      <c r="F1786" s="1">
        <v>177.98212330221</v>
      </c>
      <c r="G1786" s="1">
        <v>-0.50122752557825001</v>
      </c>
      <c r="H1786" s="1">
        <v>-2.0178766977901401</v>
      </c>
      <c r="I1786" s="1">
        <v>0</v>
      </c>
      <c r="J1786" s="1">
        <v>0</v>
      </c>
      <c r="K1786" s="9">
        <f t="shared" si="91"/>
        <v>0.49877247442174999</v>
      </c>
      <c r="L1786">
        <f t="shared" si="89"/>
        <v>2.0178766977900011</v>
      </c>
      <c r="M1786">
        <f t="shared" si="90"/>
        <v>0</v>
      </c>
    </row>
    <row r="1787" spans="1:13">
      <c r="A1787" s="1"/>
      <c r="B1787" s="1" t="s">
        <v>51</v>
      </c>
      <c r="C1787" s="1">
        <v>1</v>
      </c>
      <c r="D1787" s="1">
        <v>180</v>
      </c>
      <c r="E1787" s="1">
        <v>0.50914944814978103</v>
      </c>
      <c r="F1787" s="1">
        <v>153.87687665235299</v>
      </c>
      <c r="G1787" s="1">
        <v>-0.49085055185021897</v>
      </c>
      <c r="H1787" s="1">
        <v>-26.1231233476468</v>
      </c>
      <c r="I1787" s="1">
        <v>0</v>
      </c>
      <c r="J1787" s="1">
        <v>0</v>
      </c>
      <c r="K1787" s="9">
        <f t="shared" si="91"/>
        <v>0.50914944814978103</v>
      </c>
      <c r="L1787">
        <f t="shared" si="89"/>
        <v>26.123123347647009</v>
      </c>
      <c r="M1787">
        <f t="shared" si="90"/>
        <v>0</v>
      </c>
    </row>
    <row r="1788" spans="1:13">
      <c r="A1788" s="1"/>
      <c r="B1788" s="1" t="s">
        <v>51</v>
      </c>
      <c r="C1788" s="1">
        <v>0.5</v>
      </c>
      <c r="D1788" s="1">
        <v>135</v>
      </c>
      <c r="E1788" s="1">
        <v>0.61903240380428504</v>
      </c>
      <c r="F1788" s="1">
        <v>142.83368157339601</v>
      </c>
      <c r="G1788" s="1">
        <v>0.11903240380428499</v>
      </c>
      <c r="H1788" s="1">
        <v>7.8336815733960101</v>
      </c>
      <c r="I1788" s="1">
        <v>0</v>
      </c>
      <c r="J1788" s="1">
        <v>0</v>
      </c>
      <c r="K1788" s="9">
        <f t="shared" si="91"/>
        <v>0.61903240380428504</v>
      </c>
      <c r="L1788">
        <f t="shared" si="89"/>
        <v>7.8336815733960066</v>
      </c>
      <c r="M1788">
        <f t="shared" si="90"/>
        <v>0</v>
      </c>
    </row>
    <row r="1789" spans="1:13">
      <c r="A1789" s="1"/>
      <c r="B1789" s="1" t="s">
        <v>51</v>
      </c>
      <c r="C1789" s="1">
        <v>0.5</v>
      </c>
      <c r="D1789" s="1">
        <v>0</v>
      </c>
      <c r="E1789" s="1">
        <v>0.50386589051908703</v>
      </c>
      <c r="F1789" s="1">
        <v>21.910481845575902</v>
      </c>
      <c r="G1789" s="1">
        <v>3.8658905190873702E-3</v>
      </c>
      <c r="H1789" s="1">
        <v>21.910481845575902</v>
      </c>
      <c r="I1789" s="1">
        <v>0</v>
      </c>
      <c r="J1789" s="1">
        <v>0</v>
      </c>
      <c r="K1789" s="9">
        <f t="shared" si="91"/>
        <v>0.50386589051908703</v>
      </c>
      <c r="L1789">
        <f t="shared" si="89"/>
        <v>21.910481845575902</v>
      </c>
      <c r="M1789">
        <f t="shared" si="90"/>
        <v>0</v>
      </c>
    </row>
    <row r="1790" spans="1:13">
      <c r="A1790" s="1"/>
      <c r="B1790" s="1" t="s">
        <v>51</v>
      </c>
      <c r="C1790" s="1">
        <v>1</v>
      </c>
      <c r="D1790" s="1">
        <v>0</v>
      </c>
      <c r="E1790" s="1">
        <v>0.49786223749657399</v>
      </c>
      <c r="F1790" s="1">
        <v>14.050661127288301</v>
      </c>
      <c r="G1790" s="1">
        <v>-0.50213776250342601</v>
      </c>
      <c r="H1790" s="1">
        <v>14.050661127288301</v>
      </c>
      <c r="I1790" s="1">
        <v>0</v>
      </c>
      <c r="J1790" s="1">
        <v>0</v>
      </c>
      <c r="K1790" s="9">
        <f t="shared" si="91"/>
        <v>0.49786223749657399</v>
      </c>
      <c r="L1790">
        <f t="shared" si="89"/>
        <v>14.050661127288294</v>
      </c>
      <c r="M1790">
        <f t="shared" si="90"/>
        <v>0</v>
      </c>
    </row>
    <row r="1791" spans="1:13">
      <c r="A1791" s="1"/>
      <c r="B1791" s="1" t="s">
        <v>51</v>
      </c>
      <c r="C1791" s="1">
        <v>1</v>
      </c>
      <c r="D1791" s="1">
        <v>90</v>
      </c>
      <c r="E1791" s="1">
        <v>0.50747500012837499</v>
      </c>
      <c r="F1791" s="1">
        <v>57.005471010197198</v>
      </c>
      <c r="G1791" s="1">
        <v>-0.49252499987162501</v>
      </c>
      <c r="H1791" s="1">
        <v>-32.994528989802802</v>
      </c>
      <c r="I1791" s="1">
        <v>0</v>
      </c>
      <c r="J1791" s="1">
        <v>0</v>
      </c>
      <c r="K1791" s="9">
        <f t="shared" si="91"/>
        <v>0.50747500012837499</v>
      </c>
      <c r="L1791">
        <f t="shared" si="89"/>
        <v>32.994528989802802</v>
      </c>
      <c r="M1791">
        <f t="shared" si="90"/>
        <v>0</v>
      </c>
    </row>
    <row r="1792" spans="1:13">
      <c r="A1792" s="1"/>
      <c r="B1792" s="1" t="s">
        <v>51</v>
      </c>
      <c r="C1792" s="1">
        <v>0.7</v>
      </c>
      <c r="D1792" s="1">
        <v>180</v>
      </c>
      <c r="E1792" s="1">
        <v>0.49222998418577002</v>
      </c>
      <c r="F1792" s="1">
        <v>11.133057816149501</v>
      </c>
      <c r="G1792" s="1">
        <v>-0.20777001581422999</v>
      </c>
      <c r="H1792" s="1">
        <v>-168.86694218385099</v>
      </c>
      <c r="I1792" s="1">
        <v>1</v>
      </c>
      <c r="J1792" s="1">
        <v>0</v>
      </c>
      <c r="K1792" s="9">
        <f t="shared" si="91"/>
        <v>0.49222998418577002</v>
      </c>
      <c r="L1792">
        <f t="shared" si="89"/>
        <v>11.133057816149488</v>
      </c>
      <c r="M1792">
        <f t="shared" si="90"/>
        <v>1</v>
      </c>
    </row>
    <row r="1793" spans="1:13">
      <c r="A1793" s="1"/>
      <c r="B1793" s="1" t="s">
        <v>51</v>
      </c>
      <c r="C1793" s="1">
        <v>0.7</v>
      </c>
      <c r="D1793" s="1">
        <v>90</v>
      </c>
      <c r="E1793" s="1">
        <v>0.50631171221381399</v>
      </c>
      <c r="F1793" s="1">
        <v>58.304421167012499</v>
      </c>
      <c r="G1793" s="1">
        <v>-0.19368828778618599</v>
      </c>
      <c r="H1793" s="1">
        <v>-31.695578832987501</v>
      </c>
      <c r="I1793" s="1">
        <v>0</v>
      </c>
      <c r="J1793" s="1">
        <v>0</v>
      </c>
      <c r="K1793" s="9">
        <f t="shared" si="91"/>
        <v>0.50631171221381399</v>
      </c>
      <c r="L1793">
        <f t="shared" si="89"/>
        <v>31.695578832987508</v>
      </c>
      <c r="M1793">
        <f t="shared" si="90"/>
        <v>0</v>
      </c>
    </row>
    <row r="1794" spans="1:13">
      <c r="A1794" s="1"/>
      <c r="B1794" s="1" t="s">
        <v>51</v>
      </c>
      <c r="C1794" s="1">
        <v>0.7</v>
      </c>
      <c r="D1794" s="1">
        <v>135</v>
      </c>
      <c r="E1794" s="1">
        <v>0.52749071496010003</v>
      </c>
      <c r="F1794" s="1">
        <v>117.719343458005</v>
      </c>
      <c r="G1794" s="1">
        <v>-0.17250928503989901</v>
      </c>
      <c r="H1794" s="1">
        <v>-17.280656541994802</v>
      </c>
      <c r="I1794" s="1">
        <v>0</v>
      </c>
      <c r="J1794" s="1">
        <v>0</v>
      </c>
      <c r="K1794" s="9">
        <f t="shared" si="91"/>
        <v>0.52749071496010003</v>
      </c>
      <c r="L1794">
        <f t="shared" si="89"/>
        <v>17.280656541995</v>
      </c>
      <c r="M1794">
        <f t="shared" si="90"/>
        <v>0</v>
      </c>
    </row>
    <row r="1795" spans="1:13">
      <c r="A1795" s="1"/>
      <c r="B1795" s="1" t="s">
        <v>51</v>
      </c>
      <c r="C1795" s="1">
        <v>0.35</v>
      </c>
      <c r="D1795" s="1">
        <v>0</v>
      </c>
      <c r="E1795" s="1">
        <v>0.54412291784545197</v>
      </c>
      <c r="F1795" s="1">
        <v>28.584414158472299</v>
      </c>
      <c r="G1795" s="1">
        <v>0.19412291784545199</v>
      </c>
      <c r="H1795" s="1">
        <v>28.584414158472299</v>
      </c>
      <c r="I1795" s="1">
        <v>0</v>
      </c>
      <c r="J1795" s="1">
        <v>0</v>
      </c>
      <c r="K1795" s="9">
        <f t="shared" si="91"/>
        <v>0.54412291784545197</v>
      </c>
      <c r="L1795">
        <f t="shared" ref="L1795:L1858" si="92">IF(J1795=1, "", IF(D1795=90, ABS(MOD(F1795-D1795+180, 360)-180), ABS(IF(ABS(MOD(F1795-(180-D1795)+180, 360)-180) &lt; ABS(MOD(F1795-D1795+180, 360)-180), MOD(F1795-(180-D1795)+180, 360)-180, MOD(F1795-D1795+180, 360)-180))))</f>
        <v>28.584414158472299</v>
      </c>
      <c r="M1795">
        <f t="shared" si="90"/>
        <v>0</v>
      </c>
    </row>
    <row r="1796" spans="1:13">
      <c r="A1796" s="1"/>
      <c r="B1796" s="1" t="s">
        <v>51</v>
      </c>
      <c r="C1796" s="1">
        <v>1</v>
      </c>
      <c r="D1796" s="1">
        <v>90</v>
      </c>
      <c r="E1796" s="1">
        <v>0.50472829832739796</v>
      </c>
      <c r="F1796" s="1">
        <v>48.692720712369798</v>
      </c>
      <c r="G1796" s="1">
        <v>-0.49527170167260198</v>
      </c>
      <c r="H1796" s="1">
        <v>-41.307279287630202</v>
      </c>
      <c r="I1796" s="1">
        <v>0</v>
      </c>
      <c r="J1796" s="1">
        <v>0</v>
      </c>
      <c r="K1796" s="9">
        <f t="shared" si="91"/>
        <v>0.50472829832739796</v>
      </c>
      <c r="L1796">
        <f t="shared" si="92"/>
        <v>41.307279287630195</v>
      </c>
      <c r="M1796">
        <f t="shared" ref="M1796:M1859" si="93">IF(OR(J1796=1, D1796=90), 0, IF(ABS(MOD(F1796-(180-D1796)+180, 360)-180) &lt; ABS(MOD(F1796-D1796+180, 360)-180), 1, 0))</f>
        <v>0</v>
      </c>
    </row>
    <row r="1797" spans="1:13">
      <c r="A1797" s="1"/>
      <c r="B1797" s="1" t="s">
        <v>51</v>
      </c>
      <c r="C1797" s="1">
        <v>0.35</v>
      </c>
      <c r="D1797" s="1">
        <v>45</v>
      </c>
      <c r="E1797" s="1">
        <v>0.50525137349043103</v>
      </c>
      <c r="F1797" s="1">
        <v>49.519421500477101</v>
      </c>
      <c r="G1797" s="1">
        <v>0.155251373490431</v>
      </c>
      <c r="H1797" s="1">
        <v>4.5194215004770797</v>
      </c>
      <c r="I1797" s="1">
        <v>0</v>
      </c>
      <c r="J1797" s="1">
        <v>0</v>
      </c>
      <c r="K1797" s="9">
        <f t="shared" si="91"/>
        <v>0.50525137349043103</v>
      </c>
      <c r="L1797">
        <f t="shared" si="92"/>
        <v>4.5194215004771081</v>
      </c>
      <c r="M1797">
        <f t="shared" si="93"/>
        <v>0</v>
      </c>
    </row>
    <row r="1798" spans="1:13">
      <c r="A1798" s="1"/>
      <c r="B1798" s="1" t="s">
        <v>51</v>
      </c>
      <c r="C1798" s="1">
        <v>0.35</v>
      </c>
      <c r="D1798" s="1">
        <v>90</v>
      </c>
      <c r="E1798" s="1">
        <v>0.50553645909726597</v>
      </c>
      <c r="F1798" s="1">
        <v>67.470201439320505</v>
      </c>
      <c r="G1798" s="1">
        <v>0.15553645909726599</v>
      </c>
      <c r="H1798" s="1">
        <v>-22.529798560679499</v>
      </c>
      <c r="I1798" s="1">
        <v>0</v>
      </c>
      <c r="J1798" s="1">
        <v>0</v>
      </c>
      <c r="K1798" s="9">
        <f t="shared" si="91"/>
        <v>0.50553645909726597</v>
      </c>
      <c r="L1798">
        <f t="shared" si="92"/>
        <v>22.529798560679495</v>
      </c>
      <c r="M1798">
        <f t="shared" si="93"/>
        <v>0</v>
      </c>
    </row>
    <row r="1799" spans="1:13">
      <c r="A1799" s="1"/>
      <c r="B1799" s="1" t="s">
        <v>51</v>
      </c>
      <c r="C1799" s="1">
        <v>0.7</v>
      </c>
      <c r="D1799" s="1">
        <v>90</v>
      </c>
      <c r="E1799" s="1">
        <v>0.50660673467638295</v>
      </c>
      <c r="F1799" s="1">
        <v>63.016929576863902</v>
      </c>
      <c r="G1799" s="1">
        <v>-0.193393265323617</v>
      </c>
      <c r="H1799" s="1">
        <v>-26.983070423136098</v>
      </c>
      <c r="I1799" s="1">
        <v>0</v>
      </c>
      <c r="J1799" s="1">
        <v>0</v>
      </c>
      <c r="K1799" s="9">
        <f t="shared" si="91"/>
        <v>0.50660673467638295</v>
      </c>
      <c r="L1799">
        <f t="shared" si="92"/>
        <v>26.983070423136098</v>
      </c>
      <c r="M1799">
        <f t="shared" si="93"/>
        <v>0</v>
      </c>
    </row>
    <row r="1800" spans="1:13">
      <c r="A1800" s="1"/>
      <c r="B1800" s="1" t="s">
        <v>51</v>
      </c>
      <c r="C1800" s="1">
        <v>0.5</v>
      </c>
      <c r="D1800" s="1">
        <v>135</v>
      </c>
      <c r="E1800" s="1">
        <v>0.56476769140608096</v>
      </c>
      <c r="F1800" s="1">
        <v>124.227835560076</v>
      </c>
      <c r="G1800" s="1">
        <v>6.4767691406080602E-2</v>
      </c>
      <c r="H1800" s="1">
        <v>-10.7721644399239</v>
      </c>
      <c r="I1800" s="1">
        <v>0</v>
      </c>
      <c r="J1800" s="1">
        <v>0</v>
      </c>
      <c r="K1800" s="9">
        <f t="shared" si="91"/>
        <v>0.56476769140608096</v>
      </c>
      <c r="L1800">
        <f t="shared" si="92"/>
        <v>10.772164439923984</v>
      </c>
      <c r="M1800">
        <f t="shared" si="93"/>
        <v>0</v>
      </c>
    </row>
    <row r="1801" spans="1:13">
      <c r="A1801" s="1"/>
      <c r="B1801" s="1" t="s">
        <v>51</v>
      </c>
      <c r="C1801" s="1">
        <v>1</v>
      </c>
      <c r="D1801" s="1">
        <v>135</v>
      </c>
      <c r="E1801" s="1">
        <v>0.55191773988535597</v>
      </c>
      <c r="F1801" s="1">
        <v>132.00315566883501</v>
      </c>
      <c r="G1801" s="1">
        <v>-0.44808226011464403</v>
      </c>
      <c r="H1801" s="1">
        <v>-2.9968443311651098</v>
      </c>
      <c r="I1801" s="1">
        <v>0</v>
      </c>
      <c r="J1801" s="1">
        <v>0</v>
      </c>
      <c r="K1801" s="9">
        <f t="shared" si="91"/>
        <v>0.55191773988535597</v>
      </c>
      <c r="L1801">
        <f t="shared" si="92"/>
        <v>2.9968443311649935</v>
      </c>
      <c r="M1801">
        <f t="shared" si="93"/>
        <v>0</v>
      </c>
    </row>
    <row r="1802" spans="1:13">
      <c r="A1802" s="1"/>
      <c r="B1802" s="1" t="s">
        <v>51</v>
      </c>
      <c r="C1802" s="1">
        <v>0.7</v>
      </c>
      <c r="D1802" s="1">
        <v>45</v>
      </c>
      <c r="E1802" s="1">
        <v>0.96300429635423701</v>
      </c>
      <c r="F1802" s="1">
        <v>88.9242936385712</v>
      </c>
      <c r="G1802" s="1">
        <v>0.263004296354237</v>
      </c>
      <c r="H1802" s="1">
        <v>43.9242936385712</v>
      </c>
      <c r="I1802" s="1">
        <v>0</v>
      </c>
      <c r="J1802" s="1">
        <v>0</v>
      </c>
      <c r="K1802" s="9">
        <f>IF(J1802=1, "", E1802)</f>
        <v>0.96300429635423701</v>
      </c>
      <c r="L1802">
        <f t="shared" si="92"/>
        <v>43.924293638571214</v>
      </c>
      <c r="M1802">
        <f t="shared" si="93"/>
        <v>0</v>
      </c>
    </row>
    <row r="1803" spans="1:13">
      <c r="A1803" s="1"/>
      <c r="B1803" s="1" t="s">
        <v>51</v>
      </c>
      <c r="C1803" s="1">
        <v>1.5</v>
      </c>
      <c r="D1803" s="1">
        <v>45</v>
      </c>
      <c r="E1803" s="1">
        <v>0.90684282691677298</v>
      </c>
      <c r="F1803" s="1">
        <v>87.551557930383098</v>
      </c>
      <c r="G1803" s="1">
        <v>-0.59315717308322702</v>
      </c>
      <c r="H1803" s="1">
        <v>42.551557930383098</v>
      </c>
      <c r="I1803" s="1">
        <v>0</v>
      </c>
      <c r="J1803" s="1">
        <v>0</v>
      </c>
      <c r="K1803" s="9">
        <f t="shared" ref="K1803:K1866" si="94">IF(J1803=1, "", E1803)</f>
        <v>0.90684282691677298</v>
      </c>
      <c r="L1803">
        <f t="shared" si="92"/>
        <v>42.551557930383098</v>
      </c>
      <c r="M1803">
        <f t="shared" si="93"/>
        <v>0</v>
      </c>
    </row>
    <row r="1804" spans="1:13">
      <c r="A1804" s="1"/>
      <c r="B1804" s="1" t="s">
        <v>51</v>
      </c>
      <c r="C1804" s="1">
        <v>0.5</v>
      </c>
      <c r="D1804" s="1">
        <v>0</v>
      </c>
      <c r="E1804" s="1">
        <v>0.94793592283296502</v>
      </c>
      <c r="F1804" s="1">
        <v>179.25067013193799</v>
      </c>
      <c r="G1804" s="1">
        <v>0.44793592283296502</v>
      </c>
      <c r="H1804" s="1">
        <v>179.25067013193799</v>
      </c>
      <c r="I1804" s="1">
        <v>1</v>
      </c>
      <c r="J1804" s="1">
        <v>0</v>
      </c>
      <c r="K1804" s="9">
        <f t="shared" si="94"/>
        <v>0.94793592283296502</v>
      </c>
      <c r="L1804">
        <f t="shared" si="92"/>
        <v>0.74932986806200574</v>
      </c>
      <c r="M1804">
        <f t="shared" si="93"/>
        <v>1</v>
      </c>
    </row>
    <row r="1805" spans="1:13">
      <c r="A1805" s="1"/>
      <c r="B1805" s="1" t="s">
        <v>51</v>
      </c>
      <c r="C1805" s="1">
        <v>1</v>
      </c>
      <c r="D1805" s="1">
        <v>135</v>
      </c>
      <c r="E1805" s="1">
        <v>0.953182085623685</v>
      </c>
      <c r="F1805" s="1">
        <v>133.704532418453</v>
      </c>
      <c r="G1805" s="1">
        <v>-4.6817914376315398E-2</v>
      </c>
      <c r="H1805" s="1">
        <v>-1.2954675815468599</v>
      </c>
      <c r="I1805" s="1">
        <v>0</v>
      </c>
      <c r="J1805" s="1">
        <v>0</v>
      </c>
      <c r="K1805" s="9">
        <f t="shared" si="94"/>
        <v>0.953182085623685</v>
      </c>
      <c r="L1805">
        <f t="shared" si="92"/>
        <v>1.2954675815470011</v>
      </c>
      <c r="M1805">
        <f t="shared" si="93"/>
        <v>0</v>
      </c>
    </row>
    <row r="1806" spans="1:13">
      <c r="A1806" s="1"/>
      <c r="B1806" s="1" t="s">
        <v>51</v>
      </c>
      <c r="C1806" s="1">
        <v>1.5</v>
      </c>
      <c r="D1806" s="1">
        <v>180</v>
      </c>
      <c r="E1806" s="1">
        <v>1.6405952161955799</v>
      </c>
      <c r="F1806" s="1">
        <v>178.484496685729</v>
      </c>
      <c r="G1806" s="1">
        <v>0.14059521619558399</v>
      </c>
      <c r="H1806" s="1">
        <v>-1.5155033142712599</v>
      </c>
      <c r="I1806" s="1">
        <v>0</v>
      </c>
      <c r="J1806" s="1">
        <v>0</v>
      </c>
      <c r="K1806" s="9">
        <f t="shared" si="94"/>
        <v>1.6405952161955799</v>
      </c>
      <c r="L1806">
        <f t="shared" si="92"/>
        <v>1.515503314271001</v>
      </c>
      <c r="M1806">
        <f t="shared" si="93"/>
        <v>0</v>
      </c>
    </row>
    <row r="1807" spans="1:13">
      <c r="A1807" s="1"/>
      <c r="B1807" s="1" t="s">
        <v>51</v>
      </c>
      <c r="C1807" s="1">
        <v>0.5</v>
      </c>
      <c r="D1807" s="1">
        <v>180</v>
      </c>
      <c r="E1807" s="1">
        <v>1.5057377498444899</v>
      </c>
      <c r="F1807" s="1">
        <v>179.724825130093</v>
      </c>
      <c r="G1807" s="1">
        <v>1.0057377498444899</v>
      </c>
      <c r="H1807" s="1">
        <v>-0.27517486990728901</v>
      </c>
      <c r="I1807" s="1">
        <v>0</v>
      </c>
      <c r="J1807" s="1">
        <v>0</v>
      </c>
      <c r="K1807" s="9">
        <f t="shared" si="94"/>
        <v>1.5057377498444899</v>
      </c>
      <c r="L1807">
        <f t="shared" si="92"/>
        <v>0.2751748699070049</v>
      </c>
      <c r="M1807">
        <f t="shared" si="93"/>
        <v>0</v>
      </c>
    </row>
    <row r="1808" spans="1:13">
      <c r="A1808" s="1"/>
      <c r="B1808" s="1" t="s">
        <v>51</v>
      </c>
      <c r="C1808" s="1">
        <v>1.5</v>
      </c>
      <c r="D1808" s="1">
        <v>0</v>
      </c>
      <c r="E1808" s="1">
        <v>0.91186604590757003</v>
      </c>
      <c r="F1808" s="1">
        <v>178.89642175920801</v>
      </c>
      <c r="G1808" s="1">
        <v>-0.58813395409242997</v>
      </c>
      <c r="H1808" s="1">
        <v>178.89642175920801</v>
      </c>
      <c r="I1808" s="1">
        <v>1</v>
      </c>
      <c r="J1808" s="1">
        <v>0</v>
      </c>
      <c r="K1808" s="9">
        <f t="shared" si="94"/>
        <v>0.91186604590757003</v>
      </c>
      <c r="L1808">
        <f t="shared" si="92"/>
        <v>1.1035782407919896</v>
      </c>
      <c r="M1808">
        <f t="shared" si="93"/>
        <v>1</v>
      </c>
    </row>
    <row r="1809" spans="1:13">
      <c r="A1809" s="1"/>
      <c r="B1809" s="1" t="s">
        <v>51</v>
      </c>
      <c r="C1809" s="1">
        <v>1</v>
      </c>
      <c r="D1809" s="1">
        <v>45</v>
      </c>
      <c r="E1809" s="1">
        <v>0.99732252069723404</v>
      </c>
      <c r="F1809" s="1">
        <v>101.19935670365901</v>
      </c>
      <c r="G1809" s="1">
        <v>-2.6774793027658501E-3</v>
      </c>
      <c r="H1809" s="1">
        <v>56.199356703658999</v>
      </c>
      <c r="I1809" s="1">
        <v>1</v>
      </c>
      <c r="J1809" s="1">
        <v>0</v>
      </c>
      <c r="K1809" s="9">
        <f t="shared" si="94"/>
        <v>0.99732252069723404</v>
      </c>
      <c r="L1809">
        <f t="shared" si="92"/>
        <v>33.800643296340979</v>
      </c>
      <c r="M1809">
        <f t="shared" si="93"/>
        <v>1</v>
      </c>
    </row>
    <row r="1810" spans="1:13">
      <c r="A1810" s="1"/>
      <c r="B1810" s="1" t="s">
        <v>51</v>
      </c>
      <c r="C1810" s="1">
        <v>0.7</v>
      </c>
      <c r="D1810" s="1">
        <v>135</v>
      </c>
      <c r="E1810" s="1">
        <v>0.932252128836903</v>
      </c>
      <c r="F1810" s="1">
        <v>118.63832972543899</v>
      </c>
      <c r="G1810" s="1">
        <v>0.23225212883690299</v>
      </c>
      <c r="H1810" s="1">
        <v>-16.361670274561199</v>
      </c>
      <c r="I1810" s="1">
        <v>0</v>
      </c>
      <c r="J1810" s="1">
        <v>0</v>
      </c>
      <c r="K1810" s="9">
        <f t="shared" si="94"/>
        <v>0.932252128836903</v>
      </c>
      <c r="L1810">
        <f t="shared" si="92"/>
        <v>16.361670274560993</v>
      </c>
      <c r="M1810">
        <f t="shared" si="93"/>
        <v>0</v>
      </c>
    </row>
    <row r="1811" spans="1:13">
      <c r="A1811" s="1"/>
      <c r="B1811" s="1" t="s">
        <v>51</v>
      </c>
      <c r="C1811" s="1">
        <v>0.35</v>
      </c>
      <c r="D1811" s="1">
        <v>0</v>
      </c>
      <c r="E1811" s="1">
        <v>1.5728874887184401</v>
      </c>
      <c r="F1811" s="1">
        <v>179.73657298484699</v>
      </c>
      <c r="G1811" s="1">
        <v>1.22288748871844</v>
      </c>
      <c r="H1811" s="1">
        <v>179.73657298484699</v>
      </c>
      <c r="I1811" s="1">
        <v>1</v>
      </c>
      <c r="J1811" s="1">
        <v>0</v>
      </c>
      <c r="K1811" s="9">
        <f t="shared" si="94"/>
        <v>1.5728874887184401</v>
      </c>
      <c r="L1811">
        <f t="shared" si="92"/>
        <v>0.26342701515301314</v>
      </c>
      <c r="M1811">
        <f t="shared" si="93"/>
        <v>1</v>
      </c>
    </row>
    <row r="1812" spans="1:13">
      <c r="A1812" s="1"/>
      <c r="B1812" s="1" t="s">
        <v>51</v>
      </c>
      <c r="C1812" s="1">
        <v>1.5</v>
      </c>
      <c r="D1812" s="1">
        <v>180</v>
      </c>
      <c r="E1812" s="1">
        <v>1.7691580901927</v>
      </c>
      <c r="F1812" s="1">
        <v>179.93308525142899</v>
      </c>
      <c r="G1812" s="1">
        <v>0.26915809019270398</v>
      </c>
      <c r="H1812" s="1">
        <v>-6.6914748570582105E-2</v>
      </c>
      <c r="I1812" s="1">
        <v>0</v>
      </c>
      <c r="J1812" s="1">
        <v>0</v>
      </c>
      <c r="K1812" s="9">
        <f t="shared" si="94"/>
        <v>1.7691580901927</v>
      </c>
      <c r="L1812">
        <f t="shared" si="92"/>
        <v>6.6914748571008431E-2</v>
      </c>
      <c r="M1812">
        <f t="shared" si="93"/>
        <v>0</v>
      </c>
    </row>
    <row r="1813" spans="1:13">
      <c r="A1813" s="1"/>
      <c r="B1813" s="1" t="s">
        <v>51</v>
      </c>
      <c r="C1813" s="1">
        <v>1.5</v>
      </c>
      <c r="D1813" s="1">
        <v>0</v>
      </c>
      <c r="E1813" s="1">
        <v>0.782758411462953</v>
      </c>
      <c r="F1813" s="1">
        <v>178.71436993187299</v>
      </c>
      <c r="G1813" s="1">
        <v>-0.717241588537047</v>
      </c>
      <c r="H1813" s="1">
        <v>178.71436993187299</v>
      </c>
      <c r="I1813" s="1">
        <v>1</v>
      </c>
      <c r="J1813" s="1">
        <v>0</v>
      </c>
      <c r="K1813" s="9">
        <f t="shared" si="94"/>
        <v>0.782758411462953</v>
      </c>
      <c r="L1813">
        <f t="shared" si="92"/>
        <v>1.2856300681270056</v>
      </c>
      <c r="M1813">
        <f t="shared" si="93"/>
        <v>1</v>
      </c>
    </row>
    <row r="1814" spans="1:13">
      <c r="A1814" s="1"/>
      <c r="B1814" s="1" t="s">
        <v>51</v>
      </c>
      <c r="C1814" s="1">
        <v>0.5</v>
      </c>
      <c r="D1814" s="1">
        <v>90</v>
      </c>
      <c r="E1814" s="1">
        <v>0.54989812496380197</v>
      </c>
      <c r="F1814" s="1">
        <v>91.884050231091805</v>
      </c>
      <c r="G1814" s="1">
        <v>4.9898124963801901E-2</v>
      </c>
      <c r="H1814" s="1">
        <v>1.8840502310918099</v>
      </c>
      <c r="I1814" s="1">
        <v>1</v>
      </c>
      <c r="J1814" s="1">
        <v>0</v>
      </c>
      <c r="K1814" s="9">
        <f t="shared" si="94"/>
        <v>0.54989812496380197</v>
      </c>
      <c r="L1814">
        <f t="shared" si="92"/>
        <v>1.8840502310918055</v>
      </c>
      <c r="M1814">
        <f t="shared" si="93"/>
        <v>0</v>
      </c>
    </row>
    <row r="1815" spans="1:13">
      <c r="A1815" s="1"/>
      <c r="B1815" s="1" t="s">
        <v>51</v>
      </c>
      <c r="C1815" s="1">
        <v>0.5</v>
      </c>
      <c r="D1815" s="1">
        <v>90</v>
      </c>
      <c r="E1815" s="1">
        <v>0.54989812496380197</v>
      </c>
      <c r="F1815" s="1">
        <v>91.884050231091805</v>
      </c>
      <c r="G1815" s="1">
        <v>4.9898124963801901E-2</v>
      </c>
      <c r="H1815" s="1">
        <v>1.8840502310918099</v>
      </c>
      <c r="I1815" s="1">
        <v>1</v>
      </c>
      <c r="J1815" s="1">
        <v>0</v>
      </c>
      <c r="K1815" s="9">
        <f t="shared" si="94"/>
        <v>0.54989812496380197</v>
      </c>
      <c r="L1815">
        <f t="shared" si="92"/>
        <v>1.8840502310918055</v>
      </c>
      <c r="M1815">
        <f t="shared" si="93"/>
        <v>0</v>
      </c>
    </row>
    <row r="1816" spans="1:13">
      <c r="A1816" s="1"/>
      <c r="B1816" s="1" t="s">
        <v>51</v>
      </c>
      <c r="C1816" s="1">
        <v>0.7</v>
      </c>
      <c r="D1816" s="1">
        <v>0</v>
      </c>
      <c r="E1816" s="1">
        <v>0.72584760315020602</v>
      </c>
      <c r="F1816" s="1">
        <v>179.021377234722</v>
      </c>
      <c r="G1816" s="1">
        <v>2.5847603150206001E-2</v>
      </c>
      <c r="H1816" s="1">
        <v>179.021377234722</v>
      </c>
      <c r="I1816" s="1">
        <v>1</v>
      </c>
      <c r="J1816" s="1">
        <v>0</v>
      </c>
      <c r="K1816" s="9">
        <f t="shared" si="94"/>
        <v>0.72584760315020602</v>
      </c>
      <c r="L1816">
        <f t="shared" si="92"/>
        <v>0.97862276527800418</v>
      </c>
      <c r="M1816">
        <f t="shared" si="93"/>
        <v>1</v>
      </c>
    </row>
    <row r="1817" spans="1:13">
      <c r="A1817" s="1"/>
      <c r="B1817" s="1" t="s">
        <v>51</v>
      </c>
      <c r="C1817" s="1">
        <v>0.5</v>
      </c>
      <c r="D1817" s="1">
        <v>0</v>
      </c>
      <c r="E1817" s="1">
        <v>1.23195477425714</v>
      </c>
      <c r="F1817" s="1">
        <v>179.903906539552</v>
      </c>
      <c r="G1817" s="1">
        <v>0.73195477425714295</v>
      </c>
      <c r="H1817" s="1">
        <v>179.903906539552</v>
      </c>
      <c r="I1817" s="1">
        <v>1</v>
      </c>
      <c r="J1817" s="1">
        <v>0</v>
      </c>
      <c r="K1817" s="9">
        <f t="shared" si="94"/>
        <v>1.23195477425714</v>
      </c>
      <c r="L1817">
        <f t="shared" si="92"/>
        <v>9.6093460448003043E-2</v>
      </c>
      <c r="M1817">
        <f t="shared" si="93"/>
        <v>1</v>
      </c>
    </row>
    <row r="1818" spans="1:13">
      <c r="A1818" s="1"/>
      <c r="B1818" s="1" t="s">
        <v>51</v>
      </c>
      <c r="C1818" s="1">
        <v>1</v>
      </c>
      <c r="D1818" s="1">
        <v>90</v>
      </c>
      <c r="E1818" s="1">
        <v>0.76212307344882901</v>
      </c>
      <c r="F1818" s="1">
        <v>87.4750241317155</v>
      </c>
      <c r="G1818" s="1">
        <v>-0.23787692655117099</v>
      </c>
      <c r="H1818" s="1">
        <v>-2.52497586828451</v>
      </c>
      <c r="I1818" s="1">
        <v>0</v>
      </c>
      <c r="J1818" s="1">
        <v>0</v>
      </c>
      <c r="K1818" s="9">
        <f t="shared" si="94"/>
        <v>0.76212307344882901</v>
      </c>
      <c r="L1818">
        <f t="shared" si="92"/>
        <v>2.524975868284514</v>
      </c>
      <c r="M1818">
        <f t="shared" si="93"/>
        <v>0</v>
      </c>
    </row>
    <row r="1819" spans="1:13">
      <c r="A1819" s="1"/>
      <c r="B1819" s="1" t="s">
        <v>51</v>
      </c>
      <c r="C1819" s="1">
        <v>0.5</v>
      </c>
      <c r="D1819" s="1">
        <v>180</v>
      </c>
      <c r="E1819" s="1">
        <v>1.35077709530646</v>
      </c>
      <c r="F1819" s="1">
        <v>179.693256883537</v>
      </c>
      <c r="G1819" s="1">
        <v>0.85077709530645895</v>
      </c>
      <c r="H1819" s="1">
        <v>-0.30674311646328101</v>
      </c>
      <c r="I1819" s="1">
        <v>0</v>
      </c>
      <c r="J1819" s="1">
        <v>0</v>
      </c>
      <c r="K1819" s="9">
        <f t="shared" si="94"/>
        <v>1.35077709530646</v>
      </c>
      <c r="L1819">
        <f t="shared" si="92"/>
        <v>0.30674311646299657</v>
      </c>
      <c r="M1819">
        <f t="shared" si="93"/>
        <v>0</v>
      </c>
    </row>
    <row r="1820" spans="1:13">
      <c r="A1820" s="1"/>
      <c r="B1820" s="1" t="s">
        <v>51</v>
      </c>
      <c r="C1820" s="1">
        <v>0.35</v>
      </c>
      <c r="D1820" s="1">
        <v>45</v>
      </c>
      <c r="E1820" s="1">
        <v>0.724721898600171</v>
      </c>
      <c r="F1820" s="1">
        <v>150.82243526138501</v>
      </c>
      <c r="G1820" s="1">
        <v>0.37472189860017102</v>
      </c>
      <c r="H1820" s="1">
        <v>105.822435261385</v>
      </c>
      <c r="I1820" s="1">
        <v>1</v>
      </c>
      <c r="J1820" s="1">
        <v>0</v>
      </c>
      <c r="K1820" s="9">
        <f t="shared" si="94"/>
        <v>0.724721898600171</v>
      </c>
      <c r="L1820">
        <f t="shared" si="92"/>
        <v>15.82243526138501</v>
      </c>
      <c r="M1820">
        <f t="shared" si="93"/>
        <v>1</v>
      </c>
    </row>
    <row r="1821" spans="1:13">
      <c r="A1821" s="1"/>
      <c r="B1821" s="1" t="s">
        <v>51</v>
      </c>
      <c r="C1821" s="1">
        <v>0.35</v>
      </c>
      <c r="D1821" s="1">
        <v>90</v>
      </c>
      <c r="E1821" s="1">
        <v>0.60836321187081399</v>
      </c>
      <c r="F1821" s="1">
        <v>64.609858967907996</v>
      </c>
      <c r="G1821" s="1">
        <v>0.25836321187081401</v>
      </c>
      <c r="H1821" s="1">
        <v>-25.390141032092</v>
      </c>
      <c r="I1821" s="1">
        <v>0</v>
      </c>
      <c r="J1821" s="1">
        <v>0</v>
      </c>
      <c r="K1821" s="9">
        <f t="shared" si="94"/>
        <v>0.60836321187081399</v>
      </c>
      <c r="L1821">
        <f t="shared" si="92"/>
        <v>25.390141032092004</v>
      </c>
      <c r="M1821">
        <f t="shared" si="93"/>
        <v>0</v>
      </c>
    </row>
    <row r="1822" spans="1:13">
      <c r="A1822" s="1"/>
      <c r="B1822" s="1" t="s">
        <v>51</v>
      </c>
      <c r="C1822" s="1">
        <v>0.7</v>
      </c>
      <c r="D1822" s="1">
        <v>90</v>
      </c>
      <c r="E1822" s="1">
        <v>0.59703447553595301</v>
      </c>
      <c r="F1822" s="1">
        <v>86.776174473309695</v>
      </c>
      <c r="G1822" s="1">
        <v>-0.102965524464047</v>
      </c>
      <c r="H1822" s="1">
        <v>-3.2238255266903502</v>
      </c>
      <c r="I1822" s="1">
        <v>0</v>
      </c>
      <c r="J1822" s="1">
        <v>0</v>
      </c>
      <c r="K1822" s="9">
        <f t="shared" si="94"/>
        <v>0.59703447553595301</v>
      </c>
      <c r="L1822">
        <f t="shared" si="92"/>
        <v>3.2238255266902911</v>
      </c>
      <c r="M1822">
        <f t="shared" si="93"/>
        <v>0</v>
      </c>
    </row>
    <row r="1823" spans="1:13">
      <c r="A1823" s="1"/>
      <c r="B1823" s="1" t="s">
        <v>51</v>
      </c>
      <c r="C1823" s="1">
        <v>0.5</v>
      </c>
      <c r="D1823" s="1">
        <v>135</v>
      </c>
      <c r="E1823" s="1">
        <v>1.33128066198243</v>
      </c>
      <c r="F1823" s="1">
        <v>116.624703190416</v>
      </c>
      <c r="G1823" s="1">
        <v>0.831280661982429</v>
      </c>
      <c r="H1823" s="1">
        <v>-18.375296809583801</v>
      </c>
      <c r="I1823" s="1">
        <v>0</v>
      </c>
      <c r="J1823" s="1">
        <v>0</v>
      </c>
      <c r="K1823" s="9">
        <f t="shared" si="94"/>
        <v>1.33128066198243</v>
      </c>
      <c r="L1823">
        <f t="shared" si="92"/>
        <v>18.375296809584</v>
      </c>
      <c r="M1823">
        <f t="shared" si="93"/>
        <v>0</v>
      </c>
    </row>
    <row r="1824" spans="1:13">
      <c r="A1824" s="1"/>
      <c r="B1824" s="1" t="s">
        <v>51</v>
      </c>
      <c r="C1824" s="1">
        <v>0.35</v>
      </c>
      <c r="D1824" s="1">
        <v>0</v>
      </c>
      <c r="E1824" s="1">
        <v>1.5057235738271899</v>
      </c>
      <c r="F1824" s="1">
        <v>-179.882067172696</v>
      </c>
      <c r="G1824" s="1">
        <v>1.15572357382719</v>
      </c>
      <c r="H1824" s="1">
        <v>-179.882067172696</v>
      </c>
      <c r="I1824" s="1">
        <v>0</v>
      </c>
      <c r="J1824" s="1">
        <v>0</v>
      </c>
      <c r="K1824" s="9">
        <f t="shared" si="94"/>
        <v>1.5057235738271899</v>
      </c>
      <c r="L1824">
        <f t="shared" si="92"/>
        <v>0.11793282730400279</v>
      </c>
      <c r="M1824">
        <f t="shared" si="93"/>
        <v>1</v>
      </c>
    </row>
    <row r="1825" spans="1:13">
      <c r="A1825" s="1"/>
      <c r="B1825" s="1" t="s">
        <v>51</v>
      </c>
      <c r="C1825" s="1">
        <v>0.5</v>
      </c>
      <c r="D1825" s="1">
        <v>135</v>
      </c>
      <c r="E1825" s="1">
        <v>1.7712305842434899</v>
      </c>
      <c r="F1825" s="1">
        <v>134.302890454899</v>
      </c>
      <c r="G1825" s="1">
        <v>1.2712305842434899</v>
      </c>
      <c r="H1825" s="1">
        <v>-0.69710954510128398</v>
      </c>
      <c r="I1825" s="1">
        <v>0</v>
      </c>
      <c r="J1825" s="1">
        <v>0</v>
      </c>
      <c r="K1825" s="9">
        <f t="shared" si="94"/>
        <v>1.7712305842434899</v>
      </c>
      <c r="L1825">
        <f t="shared" si="92"/>
        <v>0.69710954510100009</v>
      </c>
      <c r="M1825">
        <f t="shared" si="93"/>
        <v>0</v>
      </c>
    </row>
    <row r="1826" spans="1:13">
      <c r="A1826" s="1"/>
      <c r="B1826" s="1" t="s">
        <v>51</v>
      </c>
      <c r="C1826" s="1">
        <v>1</v>
      </c>
      <c r="D1826" s="1">
        <v>180</v>
      </c>
      <c r="E1826" s="1">
        <v>1.1957991070188001</v>
      </c>
      <c r="F1826" s="1">
        <v>-179.85150155191101</v>
      </c>
      <c r="G1826" s="1">
        <v>0.19579910701880199</v>
      </c>
      <c r="H1826" s="1">
        <v>0.148498448088731</v>
      </c>
      <c r="I1826" s="1">
        <v>1</v>
      </c>
      <c r="J1826" s="1">
        <v>0</v>
      </c>
      <c r="K1826" s="9">
        <f t="shared" si="94"/>
        <v>1.1957991070188001</v>
      </c>
      <c r="L1826">
        <f t="shared" si="92"/>
        <v>0.14849844808895796</v>
      </c>
      <c r="M1826">
        <f t="shared" si="93"/>
        <v>0</v>
      </c>
    </row>
    <row r="1827" spans="1:13">
      <c r="A1827" s="1"/>
      <c r="B1827" s="1" t="s">
        <v>51</v>
      </c>
      <c r="C1827" s="1">
        <v>1.5</v>
      </c>
      <c r="D1827" s="1">
        <v>0</v>
      </c>
      <c r="E1827" s="1">
        <v>0.66375988604298097</v>
      </c>
      <c r="F1827" s="1">
        <v>179.82164795501001</v>
      </c>
      <c r="G1827" s="1">
        <v>-0.83624011395701903</v>
      </c>
      <c r="H1827" s="1">
        <v>179.82164795501001</v>
      </c>
      <c r="I1827" s="1">
        <v>1</v>
      </c>
      <c r="J1827" s="1">
        <v>0</v>
      </c>
      <c r="K1827" s="9">
        <f t="shared" si="94"/>
        <v>0.66375988604298097</v>
      </c>
      <c r="L1827">
        <f t="shared" si="92"/>
        <v>0.17835204498999246</v>
      </c>
      <c r="M1827">
        <f t="shared" si="93"/>
        <v>1</v>
      </c>
    </row>
    <row r="1828" spans="1:13">
      <c r="A1828" s="1"/>
      <c r="B1828" s="1" t="s">
        <v>51</v>
      </c>
      <c r="C1828" s="1">
        <v>0.7</v>
      </c>
      <c r="D1828" s="1">
        <v>45</v>
      </c>
      <c r="E1828" s="1">
        <v>1.1148388276058301</v>
      </c>
      <c r="F1828" s="1">
        <v>137.647738055829</v>
      </c>
      <c r="G1828" s="1">
        <v>0.41483882760582902</v>
      </c>
      <c r="H1828" s="1">
        <v>92.647738055828697</v>
      </c>
      <c r="I1828" s="1">
        <v>1</v>
      </c>
      <c r="J1828" s="1">
        <v>0</v>
      </c>
      <c r="K1828" s="9">
        <f t="shared" si="94"/>
        <v>1.1148388276058301</v>
      </c>
      <c r="L1828">
        <f t="shared" si="92"/>
        <v>2.6477380558289951</v>
      </c>
      <c r="M1828">
        <f t="shared" si="93"/>
        <v>1</v>
      </c>
    </row>
    <row r="1829" spans="1:13">
      <c r="A1829" s="1"/>
      <c r="B1829" s="1" t="s">
        <v>51</v>
      </c>
      <c r="C1829" s="1">
        <v>1</v>
      </c>
      <c r="D1829" s="1">
        <v>135</v>
      </c>
      <c r="E1829" s="1">
        <v>1.15430484111656</v>
      </c>
      <c r="F1829" s="1">
        <v>136.65003939557801</v>
      </c>
      <c r="G1829" s="1">
        <v>0.15430484111655601</v>
      </c>
      <c r="H1829" s="1">
        <v>1.6500393955778301</v>
      </c>
      <c r="I1829" s="1">
        <v>0</v>
      </c>
      <c r="J1829" s="1">
        <v>0</v>
      </c>
      <c r="K1829" s="9">
        <f t="shared" si="94"/>
        <v>1.15430484111656</v>
      </c>
      <c r="L1829">
        <f t="shared" si="92"/>
        <v>1.6500393955780055</v>
      </c>
      <c r="M1829">
        <f t="shared" si="93"/>
        <v>0</v>
      </c>
    </row>
    <row r="1830" spans="1:13">
      <c r="A1830" s="1"/>
      <c r="B1830" s="1" t="s">
        <v>51</v>
      </c>
      <c r="C1830" s="1">
        <v>0.5</v>
      </c>
      <c r="D1830" s="1">
        <v>90</v>
      </c>
      <c r="E1830" s="1">
        <v>0.58059912757273202</v>
      </c>
      <c r="F1830" s="1">
        <v>90.254872782872894</v>
      </c>
      <c r="G1830" s="1">
        <v>8.0599127572732396E-2</v>
      </c>
      <c r="H1830" s="1">
        <v>0.254872782872894</v>
      </c>
      <c r="I1830" s="1">
        <v>1</v>
      </c>
      <c r="J1830" s="1">
        <v>0</v>
      </c>
      <c r="K1830" s="9">
        <f t="shared" si="94"/>
        <v>0.58059912757273202</v>
      </c>
      <c r="L1830">
        <f t="shared" si="92"/>
        <v>0.25487278287289428</v>
      </c>
      <c r="M1830">
        <f t="shared" si="93"/>
        <v>0</v>
      </c>
    </row>
    <row r="1831" spans="1:13">
      <c r="A1831" s="1"/>
      <c r="B1831" s="1" t="s">
        <v>51</v>
      </c>
      <c r="C1831" s="1">
        <v>1.5</v>
      </c>
      <c r="D1831" s="1">
        <v>0</v>
      </c>
      <c r="E1831" s="1">
        <v>1.2219406003367901</v>
      </c>
      <c r="F1831" s="1">
        <v>178.69199383247999</v>
      </c>
      <c r="G1831" s="1">
        <v>-0.27805939966321203</v>
      </c>
      <c r="H1831" s="1">
        <v>178.69199383247999</v>
      </c>
      <c r="I1831" s="1">
        <v>1</v>
      </c>
      <c r="J1831" s="1">
        <v>0</v>
      </c>
      <c r="K1831" s="9">
        <f t="shared" si="94"/>
        <v>1.2219406003367901</v>
      </c>
      <c r="L1831">
        <f t="shared" si="92"/>
        <v>1.3080061675200056</v>
      </c>
      <c r="M1831">
        <f t="shared" si="93"/>
        <v>1</v>
      </c>
    </row>
    <row r="1832" spans="1:13">
      <c r="A1832" s="1"/>
      <c r="B1832" s="1" t="s">
        <v>51</v>
      </c>
      <c r="C1832" s="1">
        <v>1</v>
      </c>
      <c r="D1832" s="1">
        <v>90</v>
      </c>
      <c r="E1832" s="1">
        <v>0.99385731055045601</v>
      </c>
      <c r="F1832" s="1">
        <v>89.5533163821854</v>
      </c>
      <c r="G1832" s="1">
        <v>-6.1426894495439904E-3</v>
      </c>
      <c r="H1832" s="1">
        <v>-0.446683617814642</v>
      </c>
      <c r="I1832" s="1">
        <v>0</v>
      </c>
      <c r="J1832" s="1">
        <v>0</v>
      </c>
      <c r="K1832" s="9">
        <f t="shared" si="94"/>
        <v>0.99385731055045601</v>
      </c>
      <c r="L1832">
        <f t="shared" si="92"/>
        <v>0.44668361781458543</v>
      </c>
      <c r="M1832">
        <f t="shared" si="93"/>
        <v>0</v>
      </c>
    </row>
    <row r="1833" spans="1:13">
      <c r="A1833" s="1"/>
      <c r="B1833" s="1" t="s">
        <v>51</v>
      </c>
      <c r="C1833" s="1">
        <v>1.5</v>
      </c>
      <c r="D1833" s="1">
        <v>135</v>
      </c>
      <c r="E1833" s="1">
        <v>1.1002106620729999</v>
      </c>
      <c r="F1833" s="1">
        <v>132.35511612655401</v>
      </c>
      <c r="G1833" s="1">
        <v>-0.399789337927004</v>
      </c>
      <c r="H1833" s="1">
        <v>-2.64488387344579</v>
      </c>
      <c r="I1833" s="1">
        <v>0</v>
      </c>
      <c r="J1833" s="1">
        <v>0</v>
      </c>
      <c r="K1833" s="9">
        <f t="shared" si="94"/>
        <v>1.1002106620729999</v>
      </c>
      <c r="L1833">
        <f t="shared" si="92"/>
        <v>2.6448838734459912</v>
      </c>
      <c r="M1833">
        <f t="shared" si="93"/>
        <v>0</v>
      </c>
    </row>
    <row r="1834" spans="1:13">
      <c r="A1834" s="1"/>
      <c r="B1834" s="1" t="s">
        <v>51</v>
      </c>
      <c r="C1834" s="1">
        <v>0.7</v>
      </c>
      <c r="D1834" s="1">
        <v>135</v>
      </c>
      <c r="E1834" s="1">
        <v>1.5700299463327301</v>
      </c>
      <c r="F1834" s="1">
        <v>129.540080101115</v>
      </c>
      <c r="G1834" s="1">
        <v>0.87002994633273001</v>
      </c>
      <c r="H1834" s="1">
        <v>-5.4599198988850004</v>
      </c>
      <c r="I1834" s="1">
        <v>0</v>
      </c>
      <c r="J1834" s="1">
        <v>0</v>
      </c>
      <c r="K1834" s="9">
        <f t="shared" si="94"/>
        <v>1.5700299463327301</v>
      </c>
      <c r="L1834">
        <f t="shared" si="92"/>
        <v>5.4599198988850048</v>
      </c>
      <c r="M1834">
        <f t="shared" si="93"/>
        <v>0</v>
      </c>
    </row>
    <row r="1835" spans="1:13">
      <c r="A1835" s="1"/>
      <c r="B1835" s="1" t="s">
        <v>51</v>
      </c>
      <c r="C1835" s="1">
        <v>0.5</v>
      </c>
      <c r="D1835" s="1">
        <v>45</v>
      </c>
      <c r="E1835" s="1">
        <v>1.0248489265360501</v>
      </c>
      <c r="F1835" s="1">
        <v>89.566824436561703</v>
      </c>
      <c r="G1835" s="1">
        <v>0.52484892653604498</v>
      </c>
      <c r="H1835" s="1">
        <v>44.566824436561703</v>
      </c>
      <c r="I1835" s="1">
        <v>0</v>
      </c>
      <c r="J1835" s="1">
        <v>0</v>
      </c>
      <c r="K1835" s="9">
        <f t="shared" si="94"/>
        <v>1.0248489265360501</v>
      </c>
      <c r="L1835">
        <f t="shared" si="92"/>
        <v>44.566824436561717</v>
      </c>
      <c r="M1835">
        <f t="shared" si="93"/>
        <v>0</v>
      </c>
    </row>
    <row r="1836" spans="1:13">
      <c r="A1836" s="1"/>
      <c r="B1836" s="1" t="s">
        <v>51</v>
      </c>
      <c r="C1836" s="1">
        <v>1.5</v>
      </c>
      <c r="D1836" s="1">
        <v>135</v>
      </c>
      <c r="E1836" s="1">
        <v>1.1556978258860999</v>
      </c>
      <c r="F1836" s="1">
        <v>121.679642010162</v>
      </c>
      <c r="G1836" s="1">
        <v>-0.34430217411389602</v>
      </c>
      <c r="H1836" s="1">
        <v>-13.3203579898376</v>
      </c>
      <c r="I1836" s="1">
        <v>0</v>
      </c>
      <c r="J1836" s="1">
        <v>0</v>
      </c>
      <c r="K1836" s="9">
        <f t="shared" si="94"/>
        <v>1.1556978258860999</v>
      </c>
      <c r="L1836">
        <f t="shared" si="92"/>
        <v>13.320357989837987</v>
      </c>
      <c r="M1836">
        <f t="shared" si="93"/>
        <v>0</v>
      </c>
    </row>
    <row r="1837" spans="1:13">
      <c r="A1837" s="1"/>
      <c r="B1837" s="1" t="s">
        <v>51</v>
      </c>
      <c r="C1837" s="1">
        <v>0.7</v>
      </c>
      <c r="D1837" s="1">
        <v>45</v>
      </c>
      <c r="E1837" s="1">
        <v>1.22873870665185</v>
      </c>
      <c r="F1837" s="1">
        <v>125.607676999088</v>
      </c>
      <c r="G1837" s="1">
        <v>0.52873870665185496</v>
      </c>
      <c r="H1837" s="1">
        <v>80.607676999088099</v>
      </c>
      <c r="I1837" s="1">
        <v>1</v>
      </c>
      <c r="J1837" s="1">
        <v>0</v>
      </c>
      <c r="K1837" s="9">
        <f t="shared" si="94"/>
        <v>1.22873870665185</v>
      </c>
      <c r="L1837">
        <f t="shared" si="92"/>
        <v>9.3923230009120005</v>
      </c>
      <c r="M1837">
        <f t="shared" si="93"/>
        <v>1</v>
      </c>
    </row>
    <row r="1838" spans="1:13">
      <c r="A1838" s="1"/>
      <c r="B1838" s="1" t="s">
        <v>51</v>
      </c>
      <c r="C1838" s="1">
        <v>0.7</v>
      </c>
      <c r="D1838" s="1">
        <v>135</v>
      </c>
      <c r="E1838" s="1">
        <v>1.0084486519878499</v>
      </c>
      <c r="F1838" s="1">
        <v>126.271192922778</v>
      </c>
      <c r="G1838" s="1">
        <v>0.30844865198785498</v>
      </c>
      <c r="H1838" s="1">
        <v>-8.7288070772222</v>
      </c>
      <c r="I1838" s="1">
        <v>0</v>
      </c>
      <c r="J1838" s="1">
        <v>0</v>
      </c>
      <c r="K1838" s="9">
        <f t="shared" si="94"/>
        <v>1.0084486519878499</v>
      </c>
      <c r="L1838">
        <f t="shared" si="92"/>
        <v>8.728807077222001</v>
      </c>
      <c r="M1838">
        <f t="shared" si="93"/>
        <v>0</v>
      </c>
    </row>
    <row r="1839" spans="1:13">
      <c r="A1839" s="1"/>
      <c r="B1839" s="1" t="s">
        <v>51</v>
      </c>
      <c r="C1839" s="1">
        <v>0.35</v>
      </c>
      <c r="D1839" s="1">
        <v>0</v>
      </c>
      <c r="E1839" s="1">
        <v>1.67622513910863</v>
      </c>
      <c r="F1839" s="1">
        <v>179.57624849424599</v>
      </c>
      <c r="G1839" s="1">
        <v>1.3262251391086299</v>
      </c>
      <c r="H1839" s="1">
        <v>179.57624849424599</v>
      </c>
      <c r="I1839" s="1">
        <v>1</v>
      </c>
      <c r="J1839" s="1">
        <v>0</v>
      </c>
      <c r="K1839" s="9">
        <f t="shared" si="94"/>
        <v>1.67622513910863</v>
      </c>
      <c r="L1839">
        <f t="shared" si="92"/>
        <v>0.42375150575401221</v>
      </c>
      <c r="M1839">
        <f t="shared" si="93"/>
        <v>1</v>
      </c>
    </row>
    <row r="1840" spans="1:13">
      <c r="A1840" s="1"/>
      <c r="B1840" s="1" t="s">
        <v>51</v>
      </c>
      <c r="C1840" s="1">
        <v>1</v>
      </c>
      <c r="D1840" s="1">
        <v>180</v>
      </c>
      <c r="E1840" s="1">
        <v>1.4644494849232299</v>
      </c>
      <c r="F1840" s="1">
        <v>179.514967950543</v>
      </c>
      <c r="G1840" s="1">
        <v>0.46444948492323501</v>
      </c>
      <c r="H1840" s="1">
        <v>-0.48503204945688999</v>
      </c>
      <c r="I1840" s="1">
        <v>0</v>
      </c>
      <c r="J1840" s="1">
        <v>0</v>
      </c>
      <c r="K1840" s="9">
        <f t="shared" si="94"/>
        <v>1.4644494849232299</v>
      </c>
      <c r="L1840">
        <f t="shared" si="92"/>
        <v>0.48503204945700418</v>
      </c>
      <c r="M1840">
        <f t="shared" si="93"/>
        <v>0</v>
      </c>
    </row>
    <row r="1841" spans="1:13">
      <c r="A1841" s="1"/>
      <c r="B1841" s="1" t="s">
        <v>51</v>
      </c>
      <c r="C1841" s="1">
        <v>1.5</v>
      </c>
      <c r="D1841" s="1">
        <v>135</v>
      </c>
      <c r="E1841" s="1">
        <v>1.08529932243669</v>
      </c>
      <c r="F1841" s="1">
        <v>132.70476584948</v>
      </c>
      <c r="G1841" s="1">
        <v>-0.41470067756330597</v>
      </c>
      <c r="H1841" s="1">
        <v>-2.2952341505199501</v>
      </c>
      <c r="I1841" s="1">
        <v>0</v>
      </c>
      <c r="J1841" s="1">
        <v>0</v>
      </c>
      <c r="K1841" s="9">
        <f t="shared" si="94"/>
        <v>1.08529932243669</v>
      </c>
      <c r="L1841">
        <f t="shared" si="92"/>
        <v>2.2952341505200025</v>
      </c>
      <c r="M1841">
        <f t="shared" si="93"/>
        <v>0</v>
      </c>
    </row>
    <row r="1842" spans="1:13">
      <c r="A1842" s="1"/>
      <c r="B1842" s="1" t="s">
        <v>51</v>
      </c>
      <c r="C1842" s="1">
        <v>0.5</v>
      </c>
      <c r="D1842" s="1">
        <v>0</v>
      </c>
      <c r="E1842" s="1">
        <v>1.0050616259117899</v>
      </c>
      <c r="F1842" s="1">
        <v>178.40967737557199</v>
      </c>
      <c r="G1842" s="1">
        <v>0.50506162591178605</v>
      </c>
      <c r="H1842" s="1">
        <v>178.40967737557199</v>
      </c>
      <c r="I1842" s="1">
        <v>1</v>
      </c>
      <c r="J1842" s="1">
        <v>0</v>
      </c>
      <c r="K1842" s="9">
        <f t="shared" si="94"/>
        <v>1.0050616259117899</v>
      </c>
      <c r="L1842">
        <f t="shared" si="92"/>
        <v>1.590322624428012</v>
      </c>
      <c r="M1842">
        <f t="shared" si="93"/>
        <v>1</v>
      </c>
    </row>
    <row r="1843" spans="1:13">
      <c r="A1843" s="1"/>
      <c r="B1843" s="1" t="s">
        <v>51</v>
      </c>
      <c r="C1843" s="1">
        <v>0.35</v>
      </c>
      <c r="D1843" s="1">
        <v>90</v>
      </c>
      <c r="E1843" s="1">
        <v>1.23156920291613</v>
      </c>
      <c r="F1843" s="1">
        <v>90.841110832690504</v>
      </c>
      <c r="G1843" s="1">
        <v>0.88156920291612895</v>
      </c>
      <c r="H1843" s="1">
        <v>0.84111083269050402</v>
      </c>
      <c r="I1843" s="1">
        <v>1</v>
      </c>
      <c r="J1843" s="1">
        <v>0</v>
      </c>
      <c r="K1843" s="9">
        <f t="shared" si="94"/>
        <v>1.23156920291613</v>
      </c>
      <c r="L1843">
        <f t="shared" si="92"/>
        <v>0.84111083269050368</v>
      </c>
      <c r="M1843">
        <f t="shared" si="93"/>
        <v>0</v>
      </c>
    </row>
    <row r="1844" spans="1:13">
      <c r="A1844" s="1"/>
      <c r="B1844" s="1" t="s">
        <v>51</v>
      </c>
      <c r="C1844" s="1">
        <v>0.35</v>
      </c>
      <c r="D1844" s="1">
        <v>135</v>
      </c>
      <c r="E1844" s="1">
        <v>1.59953189940257</v>
      </c>
      <c r="F1844" s="1">
        <v>134.35890019898201</v>
      </c>
      <c r="G1844" s="1">
        <v>1.2495318994025699</v>
      </c>
      <c r="H1844" s="1">
        <v>-0.64109980101795805</v>
      </c>
      <c r="I1844" s="1">
        <v>0</v>
      </c>
      <c r="J1844" s="1">
        <v>0</v>
      </c>
      <c r="K1844" s="9">
        <f t="shared" si="94"/>
        <v>1.59953189940257</v>
      </c>
      <c r="L1844">
        <f t="shared" si="92"/>
        <v>0.64109980101798669</v>
      </c>
      <c r="M1844">
        <f t="shared" si="93"/>
        <v>0</v>
      </c>
    </row>
    <row r="1845" spans="1:13">
      <c r="A1845" s="1"/>
      <c r="B1845" s="1" t="s">
        <v>51</v>
      </c>
      <c r="C1845" s="1">
        <v>1</v>
      </c>
      <c r="D1845" s="1">
        <v>0</v>
      </c>
      <c r="E1845" s="1">
        <v>0.50393472567016395</v>
      </c>
      <c r="F1845" s="1">
        <v>178.00280262612699</v>
      </c>
      <c r="G1845" s="1">
        <v>-0.49606527432983599</v>
      </c>
      <c r="H1845" s="1">
        <v>178.00280262612699</v>
      </c>
      <c r="I1845" s="1">
        <v>1</v>
      </c>
      <c r="J1845" s="1">
        <v>0</v>
      </c>
      <c r="K1845" s="9">
        <f t="shared" si="94"/>
        <v>0.50393472567016395</v>
      </c>
      <c r="L1845">
        <f t="shared" si="92"/>
        <v>1.9971973738730071</v>
      </c>
      <c r="M1845">
        <f t="shared" si="93"/>
        <v>1</v>
      </c>
    </row>
    <row r="1846" spans="1:13">
      <c r="A1846" s="1"/>
      <c r="B1846" s="1" t="s">
        <v>51</v>
      </c>
      <c r="C1846" s="1">
        <v>0.5</v>
      </c>
      <c r="D1846" s="1">
        <v>0</v>
      </c>
      <c r="E1846" s="1">
        <v>0.77243020372854898</v>
      </c>
      <c r="F1846" s="1">
        <v>178.69717675612199</v>
      </c>
      <c r="G1846" s="1">
        <v>0.27243020372854898</v>
      </c>
      <c r="H1846" s="1">
        <v>178.69717675612199</v>
      </c>
      <c r="I1846" s="1">
        <v>1</v>
      </c>
      <c r="J1846" s="1">
        <v>0</v>
      </c>
      <c r="K1846" s="9">
        <f t="shared" si="94"/>
        <v>0.77243020372854898</v>
      </c>
      <c r="L1846">
        <f t="shared" si="92"/>
        <v>1.3028232438780094</v>
      </c>
      <c r="M1846">
        <f t="shared" si="93"/>
        <v>1</v>
      </c>
    </row>
    <row r="1847" spans="1:13">
      <c r="A1847" s="1"/>
      <c r="B1847" s="1" t="s">
        <v>51</v>
      </c>
      <c r="C1847" s="1">
        <v>0.7</v>
      </c>
      <c r="D1847" s="1">
        <v>0</v>
      </c>
      <c r="E1847" s="1">
        <v>0.74661000342749995</v>
      </c>
      <c r="F1847" s="1">
        <v>178.65211271980101</v>
      </c>
      <c r="G1847" s="1">
        <v>4.6610003427499998E-2</v>
      </c>
      <c r="H1847" s="1">
        <v>178.65211271980101</v>
      </c>
      <c r="I1847" s="1">
        <v>1</v>
      </c>
      <c r="J1847" s="1">
        <v>0</v>
      </c>
      <c r="K1847" s="9">
        <f t="shared" si="94"/>
        <v>0.74661000342749995</v>
      </c>
      <c r="L1847">
        <f t="shared" si="92"/>
        <v>1.3478872801989894</v>
      </c>
      <c r="M1847">
        <f t="shared" si="93"/>
        <v>1</v>
      </c>
    </row>
    <row r="1848" spans="1:13">
      <c r="A1848" s="1"/>
      <c r="B1848" s="1" t="s">
        <v>51</v>
      </c>
      <c r="C1848" s="1">
        <v>0.35</v>
      </c>
      <c r="D1848" s="1">
        <v>135</v>
      </c>
      <c r="E1848" s="1">
        <v>1.8079035224783</v>
      </c>
      <c r="F1848" s="1">
        <v>141.39132356894601</v>
      </c>
      <c r="G1848" s="1">
        <v>1.4579035224782999</v>
      </c>
      <c r="H1848" s="1">
        <v>6.39132356894567</v>
      </c>
      <c r="I1848" s="1">
        <v>0</v>
      </c>
      <c r="J1848" s="1">
        <v>0</v>
      </c>
      <c r="K1848" s="9">
        <f t="shared" si="94"/>
        <v>1.8079035224783</v>
      </c>
      <c r="L1848">
        <f t="shared" si="92"/>
        <v>6.3913235689460066</v>
      </c>
      <c r="M1848">
        <f t="shared" si="93"/>
        <v>0</v>
      </c>
    </row>
    <row r="1849" spans="1:13">
      <c r="A1849" s="1"/>
      <c r="B1849" s="1" t="s">
        <v>51</v>
      </c>
      <c r="C1849" s="1">
        <v>1.5</v>
      </c>
      <c r="D1849" s="1">
        <v>45</v>
      </c>
      <c r="E1849" s="1">
        <v>1.3247187599618899</v>
      </c>
      <c r="F1849" s="1">
        <v>91.228855173898594</v>
      </c>
      <c r="G1849" s="1">
        <v>-0.17528124003810899</v>
      </c>
      <c r="H1849" s="1">
        <v>46.228855173898602</v>
      </c>
      <c r="I1849" s="1">
        <v>1</v>
      </c>
      <c r="J1849" s="1">
        <v>0</v>
      </c>
      <c r="K1849" s="9">
        <f t="shared" si="94"/>
        <v>1.3247187599618899</v>
      </c>
      <c r="L1849">
        <f t="shared" si="92"/>
        <v>43.77114482610142</v>
      </c>
      <c r="M1849">
        <f t="shared" si="93"/>
        <v>1</v>
      </c>
    </row>
    <row r="1850" spans="1:13">
      <c r="A1850" s="1"/>
      <c r="B1850" s="1" t="s">
        <v>51</v>
      </c>
      <c r="C1850" s="1">
        <v>0.35</v>
      </c>
      <c r="D1850" s="1">
        <v>90</v>
      </c>
      <c r="E1850" s="1">
        <v>0.58059912757273202</v>
      </c>
      <c r="F1850" s="1">
        <v>89.745127217127006</v>
      </c>
      <c r="G1850" s="1">
        <v>0.23059912757273199</v>
      </c>
      <c r="H1850" s="1">
        <v>-0.25487278287300802</v>
      </c>
      <c r="I1850" s="1">
        <v>0</v>
      </c>
      <c r="J1850" s="1">
        <v>0</v>
      </c>
      <c r="K1850" s="9">
        <f t="shared" si="94"/>
        <v>0.58059912757273202</v>
      </c>
      <c r="L1850">
        <f t="shared" si="92"/>
        <v>0.25487278287300796</v>
      </c>
      <c r="M1850">
        <f t="shared" si="93"/>
        <v>0</v>
      </c>
    </row>
    <row r="1851" spans="1:13">
      <c r="A1851" s="1"/>
      <c r="B1851" s="1" t="s">
        <v>51</v>
      </c>
      <c r="C1851" s="1">
        <v>1</v>
      </c>
      <c r="D1851" s="1">
        <v>45</v>
      </c>
      <c r="E1851" s="1">
        <v>0.99633216016509396</v>
      </c>
      <c r="F1851" s="1">
        <v>100.90796562858201</v>
      </c>
      <c r="G1851" s="1">
        <v>-3.66783983490593E-3</v>
      </c>
      <c r="H1851" s="1">
        <v>55.907965628581799</v>
      </c>
      <c r="I1851" s="1">
        <v>1</v>
      </c>
      <c r="J1851" s="1">
        <v>0</v>
      </c>
      <c r="K1851" s="9">
        <f t="shared" si="94"/>
        <v>0.99633216016509396</v>
      </c>
      <c r="L1851">
        <f t="shared" si="92"/>
        <v>34.092034371417981</v>
      </c>
      <c r="M1851">
        <f t="shared" si="93"/>
        <v>1</v>
      </c>
    </row>
    <row r="1852" spans="1:13">
      <c r="A1852" s="1"/>
      <c r="B1852" s="1" t="s">
        <v>51</v>
      </c>
      <c r="C1852" s="1">
        <v>0.35</v>
      </c>
      <c r="D1852" s="1">
        <v>180</v>
      </c>
      <c r="E1852" s="1">
        <v>1.14932904753662</v>
      </c>
      <c r="F1852" s="1">
        <v>179.639491987599</v>
      </c>
      <c r="G1852" s="1">
        <v>0.79932904753662304</v>
      </c>
      <c r="H1852" s="1">
        <v>-0.360508012400658</v>
      </c>
      <c r="I1852" s="1">
        <v>0</v>
      </c>
      <c r="J1852" s="1">
        <v>0</v>
      </c>
      <c r="K1852" s="9">
        <f t="shared" si="94"/>
        <v>1.14932904753662</v>
      </c>
      <c r="L1852">
        <f t="shared" si="92"/>
        <v>0.36050801240099872</v>
      </c>
      <c r="M1852">
        <f t="shared" si="93"/>
        <v>0</v>
      </c>
    </row>
    <row r="1853" spans="1:13">
      <c r="A1853" s="1"/>
      <c r="B1853" s="1" t="s">
        <v>51</v>
      </c>
      <c r="C1853" s="1">
        <v>1</v>
      </c>
      <c r="D1853" s="1">
        <v>135</v>
      </c>
      <c r="E1853" s="1">
        <v>1.21227073749513</v>
      </c>
      <c r="F1853" s="1">
        <v>134.84463369939201</v>
      </c>
      <c r="G1853" s="1">
        <v>0.21227073749512901</v>
      </c>
      <c r="H1853" s="1">
        <v>-0.15536630060819301</v>
      </c>
      <c r="I1853" s="1">
        <v>0</v>
      </c>
      <c r="J1853" s="1">
        <v>0</v>
      </c>
      <c r="K1853" s="9">
        <f t="shared" si="94"/>
        <v>1.21227073749513</v>
      </c>
      <c r="L1853">
        <f t="shared" si="92"/>
        <v>0.15536630060799439</v>
      </c>
      <c r="M1853">
        <f t="shared" si="93"/>
        <v>0</v>
      </c>
    </row>
    <row r="1854" spans="1:13">
      <c r="A1854" s="1"/>
      <c r="B1854" s="1" t="s">
        <v>51</v>
      </c>
      <c r="C1854" s="1">
        <v>1.5</v>
      </c>
      <c r="D1854" s="1">
        <v>0</v>
      </c>
      <c r="E1854" s="1">
        <v>0.98496896209065499</v>
      </c>
      <c r="F1854" s="1">
        <v>177.475207417603</v>
      </c>
      <c r="G1854" s="1">
        <v>-0.51503103790934501</v>
      </c>
      <c r="H1854" s="1">
        <v>177.475207417603</v>
      </c>
      <c r="I1854" s="1">
        <v>1</v>
      </c>
      <c r="J1854" s="1">
        <v>0</v>
      </c>
      <c r="K1854" s="9">
        <f t="shared" si="94"/>
        <v>0.98496896209065499</v>
      </c>
      <c r="L1854">
        <f t="shared" si="92"/>
        <v>2.5247925823969979</v>
      </c>
      <c r="M1854">
        <f t="shared" si="93"/>
        <v>1</v>
      </c>
    </row>
    <row r="1855" spans="1:13">
      <c r="A1855" s="1"/>
      <c r="B1855" s="1" t="s">
        <v>51</v>
      </c>
      <c r="C1855" s="1">
        <v>0.35</v>
      </c>
      <c r="D1855" s="1">
        <v>45</v>
      </c>
      <c r="E1855" s="1">
        <v>1.2400176232539999</v>
      </c>
      <c r="F1855" s="1">
        <v>129.43886355263899</v>
      </c>
      <c r="G1855" s="1">
        <v>0.89001762325400302</v>
      </c>
      <c r="H1855" s="1">
        <v>84.438863552638594</v>
      </c>
      <c r="I1855" s="1">
        <v>1</v>
      </c>
      <c r="J1855" s="1">
        <v>0</v>
      </c>
      <c r="K1855" s="9">
        <f t="shared" si="94"/>
        <v>1.2400176232539999</v>
      </c>
      <c r="L1855">
        <f t="shared" si="92"/>
        <v>5.5611364473610081</v>
      </c>
      <c r="M1855">
        <f t="shared" si="93"/>
        <v>1</v>
      </c>
    </row>
    <row r="1856" spans="1:13">
      <c r="A1856" s="1"/>
      <c r="B1856" s="1" t="s">
        <v>51</v>
      </c>
      <c r="C1856" s="1">
        <v>1.5</v>
      </c>
      <c r="D1856" s="1">
        <v>90</v>
      </c>
      <c r="E1856" s="1">
        <v>1.0084645266899399</v>
      </c>
      <c r="F1856" s="1">
        <v>78.626757298140703</v>
      </c>
      <c r="G1856" s="1">
        <v>-0.49153547331005698</v>
      </c>
      <c r="H1856" s="1">
        <v>-11.373242701859301</v>
      </c>
      <c r="I1856" s="1">
        <v>0</v>
      </c>
      <c r="J1856" s="1">
        <v>0</v>
      </c>
      <c r="K1856" s="9">
        <f t="shared" si="94"/>
        <v>1.0084645266899399</v>
      </c>
      <c r="L1856">
        <f t="shared" si="92"/>
        <v>11.373242701859283</v>
      </c>
      <c r="M1856">
        <f t="shared" si="93"/>
        <v>0</v>
      </c>
    </row>
    <row r="1857" spans="1:13">
      <c r="A1857" s="1"/>
      <c r="B1857" s="1" t="s">
        <v>51</v>
      </c>
      <c r="C1857" s="1">
        <v>1.5</v>
      </c>
      <c r="D1857" s="1">
        <v>45</v>
      </c>
      <c r="E1857" s="1">
        <v>0.97706252908575997</v>
      </c>
      <c r="F1857" s="1">
        <v>78.565317969892504</v>
      </c>
      <c r="G1857" s="1">
        <v>-0.52293747091424003</v>
      </c>
      <c r="H1857" s="1">
        <v>33.565317969892497</v>
      </c>
      <c r="I1857" s="1">
        <v>0</v>
      </c>
      <c r="J1857" s="1">
        <v>0</v>
      </c>
      <c r="K1857" s="9">
        <f t="shared" si="94"/>
        <v>0.97706252908575997</v>
      </c>
      <c r="L1857">
        <f t="shared" si="92"/>
        <v>33.565317969892504</v>
      </c>
      <c r="M1857">
        <f t="shared" si="93"/>
        <v>0</v>
      </c>
    </row>
    <row r="1858" spans="1:13">
      <c r="A1858" s="1"/>
      <c r="B1858" s="1" t="s">
        <v>51</v>
      </c>
      <c r="C1858" s="1">
        <v>1</v>
      </c>
      <c r="D1858" s="1">
        <v>90</v>
      </c>
      <c r="E1858" s="1">
        <v>0.99926291619749696</v>
      </c>
      <c r="F1858" s="1">
        <v>88.667091552868897</v>
      </c>
      <c r="G1858" s="1">
        <v>-7.3708380250348004E-4</v>
      </c>
      <c r="H1858" s="1">
        <v>-1.3329084471310999</v>
      </c>
      <c r="I1858" s="1">
        <v>0</v>
      </c>
      <c r="J1858" s="1">
        <v>0</v>
      </c>
      <c r="K1858" s="9">
        <f t="shared" si="94"/>
        <v>0.99926291619749696</v>
      </c>
      <c r="L1858">
        <f t="shared" si="92"/>
        <v>1.3329084471311035</v>
      </c>
      <c r="M1858">
        <f t="shared" si="93"/>
        <v>0</v>
      </c>
    </row>
    <row r="1859" spans="1:13">
      <c r="A1859" s="1"/>
      <c r="B1859" s="1" t="s">
        <v>51</v>
      </c>
      <c r="C1859" s="1">
        <v>0.7</v>
      </c>
      <c r="D1859" s="1">
        <v>180</v>
      </c>
      <c r="E1859" s="1">
        <v>1.0823155751998601</v>
      </c>
      <c r="F1859" s="1">
        <v>-179.015539342484</v>
      </c>
      <c r="G1859" s="1">
        <v>0.38231557519985798</v>
      </c>
      <c r="H1859" s="1">
        <v>0.984460657516252</v>
      </c>
      <c r="I1859" s="1">
        <v>1</v>
      </c>
      <c r="J1859" s="1">
        <v>0</v>
      </c>
      <c r="K1859" s="9">
        <f t="shared" si="94"/>
        <v>1.0823155751998601</v>
      </c>
      <c r="L1859">
        <f t="shared" ref="L1859:L1922" si="95">IF(J1859=1, "", IF(D1859=90, ABS(MOD(F1859-D1859+180, 360)-180), ABS(IF(ABS(MOD(F1859-(180-D1859)+180, 360)-180) &lt; ABS(MOD(F1859-D1859+180, 360)-180), MOD(F1859-(180-D1859)+180, 360)-180, MOD(F1859-D1859+180, 360)-180))))</f>
        <v>0.98446065751602418</v>
      </c>
      <c r="M1859">
        <f t="shared" si="93"/>
        <v>0</v>
      </c>
    </row>
    <row r="1860" spans="1:13">
      <c r="A1860" s="1"/>
      <c r="B1860" s="1" t="s">
        <v>51</v>
      </c>
      <c r="C1860" s="1">
        <v>0.35</v>
      </c>
      <c r="D1860" s="1">
        <v>0</v>
      </c>
      <c r="E1860" s="1">
        <v>1.6090450660505899</v>
      </c>
      <c r="F1860" s="1">
        <v>179.74249261242099</v>
      </c>
      <c r="G1860" s="1">
        <v>1.2590450660505901</v>
      </c>
      <c r="H1860" s="1">
        <v>179.74249261242099</v>
      </c>
      <c r="I1860" s="1">
        <v>1</v>
      </c>
      <c r="J1860" s="1">
        <v>0</v>
      </c>
      <c r="K1860" s="9">
        <f t="shared" si="94"/>
        <v>1.6090450660505899</v>
      </c>
      <c r="L1860">
        <f t="shared" si="95"/>
        <v>0.25750738757901104</v>
      </c>
      <c r="M1860">
        <f t="shared" ref="M1860:M1923" si="96">IF(OR(J1860=1, D1860=90), 0, IF(ABS(MOD(F1860-(180-D1860)+180, 360)-180) &lt; ABS(MOD(F1860-D1860+180, 360)-180), 1, 0))</f>
        <v>1</v>
      </c>
    </row>
    <row r="1861" spans="1:13">
      <c r="A1861" s="1"/>
      <c r="B1861" s="1" t="s">
        <v>51</v>
      </c>
      <c r="C1861" s="1">
        <v>0.7</v>
      </c>
      <c r="D1861" s="1">
        <v>45</v>
      </c>
      <c r="E1861" s="1">
        <v>0.89158542831769405</v>
      </c>
      <c r="F1861" s="1">
        <v>145.64705089554701</v>
      </c>
      <c r="G1861" s="1">
        <v>0.19158542831769401</v>
      </c>
      <c r="H1861" s="1">
        <v>100.647050895547</v>
      </c>
      <c r="I1861" s="1">
        <v>1</v>
      </c>
      <c r="J1861" s="1">
        <v>0</v>
      </c>
      <c r="K1861" s="9">
        <f t="shared" si="94"/>
        <v>0.89158542831769405</v>
      </c>
      <c r="L1861">
        <f t="shared" si="95"/>
        <v>10.647050895547011</v>
      </c>
      <c r="M1861">
        <f t="shared" si="96"/>
        <v>1</v>
      </c>
    </row>
    <row r="1862" spans="1:13">
      <c r="A1862" s="1"/>
      <c r="B1862" s="1" t="s">
        <v>51</v>
      </c>
      <c r="C1862" s="1">
        <v>0.35</v>
      </c>
      <c r="D1862" s="1">
        <v>45</v>
      </c>
      <c r="E1862" s="1">
        <v>0.66417379266663801</v>
      </c>
      <c r="F1862" s="1">
        <v>148.38665928844199</v>
      </c>
      <c r="G1862" s="1">
        <v>0.31417379266663797</v>
      </c>
      <c r="H1862" s="1">
        <v>103.386659288442</v>
      </c>
      <c r="I1862" s="1">
        <v>1</v>
      </c>
      <c r="J1862" s="1">
        <v>0</v>
      </c>
      <c r="K1862" s="9">
        <f t="shared" si="94"/>
        <v>0.66417379266663801</v>
      </c>
      <c r="L1862">
        <f t="shared" si="95"/>
        <v>13.38665928844199</v>
      </c>
      <c r="M1862">
        <f t="shared" si="96"/>
        <v>1</v>
      </c>
    </row>
    <row r="1863" spans="1:13">
      <c r="A1863" s="1"/>
      <c r="B1863" s="1" t="s">
        <v>51</v>
      </c>
      <c r="C1863" s="1">
        <v>0.35</v>
      </c>
      <c r="D1863" s="1">
        <v>45</v>
      </c>
      <c r="E1863" s="1">
        <v>0.66417379266663801</v>
      </c>
      <c r="F1863" s="1">
        <v>148.38665928844199</v>
      </c>
      <c r="G1863" s="1">
        <v>0.31417379266663797</v>
      </c>
      <c r="H1863" s="1">
        <v>103.386659288442</v>
      </c>
      <c r="I1863" s="1">
        <v>1</v>
      </c>
      <c r="J1863" s="1">
        <v>0</v>
      </c>
      <c r="K1863" s="9">
        <f t="shared" si="94"/>
        <v>0.66417379266663801</v>
      </c>
      <c r="L1863">
        <f t="shared" si="95"/>
        <v>13.38665928844199</v>
      </c>
      <c r="M1863">
        <f t="shared" si="96"/>
        <v>1</v>
      </c>
    </row>
    <row r="1864" spans="1:13">
      <c r="A1864" s="1"/>
      <c r="B1864" s="1" t="s">
        <v>51</v>
      </c>
      <c r="C1864" s="1">
        <v>0.7</v>
      </c>
      <c r="D1864" s="1">
        <v>45</v>
      </c>
      <c r="E1864" s="1">
        <v>0.66417379266663801</v>
      </c>
      <c r="F1864" s="1">
        <v>148.38665928844199</v>
      </c>
      <c r="G1864" s="1">
        <v>-3.5826207333362198E-2</v>
      </c>
      <c r="H1864" s="1">
        <v>103.386659288442</v>
      </c>
      <c r="I1864" s="1">
        <v>1</v>
      </c>
      <c r="J1864" s="1">
        <v>0</v>
      </c>
      <c r="K1864" s="9">
        <f t="shared" si="94"/>
        <v>0.66417379266663801</v>
      </c>
      <c r="L1864">
        <f t="shared" si="95"/>
        <v>13.38665928844199</v>
      </c>
      <c r="M1864">
        <f t="shared" si="96"/>
        <v>1</v>
      </c>
    </row>
    <row r="1865" spans="1:13">
      <c r="A1865" s="1"/>
      <c r="B1865" s="1" t="s">
        <v>51</v>
      </c>
      <c r="C1865" s="1">
        <v>0.7</v>
      </c>
      <c r="D1865" s="1">
        <v>180</v>
      </c>
      <c r="E1865" s="1">
        <v>0.72578878604130004</v>
      </c>
      <c r="F1865" s="1">
        <v>-179.34754957530399</v>
      </c>
      <c r="G1865" s="1">
        <v>2.5788786041299701E-2</v>
      </c>
      <c r="H1865" s="1">
        <v>0.65245042469558701</v>
      </c>
      <c r="I1865" s="1">
        <v>1</v>
      </c>
      <c r="J1865" s="1">
        <v>0</v>
      </c>
      <c r="K1865" s="9">
        <f t="shared" si="94"/>
        <v>0.72578878604130004</v>
      </c>
      <c r="L1865">
        <f t="shared" si="95"/>
        <v>0.65245042469598502</v>
      </c>
      <c r="M1865">
        <f t="shared" si="96"/>
        <v>0</v>
      </c>
    </row>
    <row r="1866" spans="1:13">
      <c r="A1866" s="1"/>
      <c r="B1866" s="1" t="s">
        <v>51</v>
      </c>
      <c r="C1866" s="1">
        <v>1</v>
      </c>
      <c r="D1866" s="1">
        <v>135</v>
      </c>
      <c r="E1866" s="1">
        <v>1.19135283265423</v>
      </c>
      <c r="F1866" s="1">
        <v>143.12513393763101</v>
      </c>
      <c r="G1866" s="1">
        <v>0.191352832654234</v>
      </c>
      <c r="H1866" s="1">
        <v>8.1251339376307197</v>
      </c>
      <c r="I1866" s="1">
        <v>0</v>
      </c>
      <c r="J1866" s="1">
        <v>0</v>
      </c>
      <c r="K1866" s="9">
        <f t="shared" si="94"/>
        <v>1.19135283265423</v>
      </c>
      <c r="L1866">
        <f t="shared" si="95"/>
        <v>8.1251339376310057</v>
      </c>
      <c r="M1866">
        <f t="shared" si="96"/>
        <v>0</v>
      </c>
    </row>
    <row r="1867" spans="1:13">
      <c r="A1867" s="1"/>
      <c r="B1867" s="1" t="s">
        <v>51</v>
      </c>
      <c r="C1867" s="1">
        <v>0.35</v>
      </c>
      <c r="D1867" s="1">
        <v>180</v>
      </c>
      <c r="E1867" s="1">
        <v>1.7744678633948601</v>
      </c>
      <c r="F1867" s="1">
        <v>179.26612039864</v>
      </c>
      <c r="G1867" s="1">
        <v>1.42446786339486</v>
      </c>
      <c r="H1867" s="1">
        <v>-0.73387960136005903</v>
      </c>
      <c r="I1867" s="1">
        <v>0</v>
      </c>
      <c r="J1867" s="1">
        <v>0</v>
      </c>
      <c r="K1867" s="9">
        <f t="shared" ref="K1867:K1930" si="97">IF(J1867=1, "", E1867)</f>
        <v>1.7744678633948601</v>
      </c>
      <c r="L1867">
        <f t="shared" si="95"/>
        <v>0.73387960136000174</v>
      </c>
      <c r="M1867">
        <f t="shared" si="96"/>
        <v>0</v>
      </c>
    </row>
    <row r="1868" spans="1:13">
      <c r="A1868" s="1"/>
      <c r="B1868" s="1" t="s">
        <v>51</v>
      </c>
      <c r="C1868" s="1">
        <v>0.35</v>
      </c>
      <c r="D1868" s="1">
        <v>180</v>
      </c>
      <c r="E1868" s="1">
        <v>1.77957438980536</v>
      </c>
      <c r="F1868" s="1">
        <v>179.43454477292701</v>
      </c>
      <c r="G1868" s="1">
        <v>1.4295743898053599</v>
      </c>
      <c r="H1868" s="1">
        <v>-0.56545522707267504</v>
      </c>
      <c r="I1868" s="1">
        <v>0</v>
      </c>
      <c r="J1868" s="1">
        <v>0</v>
      </c>
      <c r="K1868" s="9">
        <f t="shared" si="97"/>
        <v>1.77957438980536</v>
      </c>
      <c r="L1868">
        <f t="shared" si="95"/>
        <v>0.56545522707298801</v>
      </c>
      <c r="M1868">
        <f t="shared" si="96"/>
        <v>0</v>
      </c>
    </row>
    <row r="1869" spans="1:13">
      <c r="A1869" s="1"/>
      <c r="B1869" s="1" t="s">
        <v>51</v>
      </c>
      <c r="C1869" s="1">
        <v>0.35</v>
      </c>
      <c r="D1869" s="1">
        <v>180</v>
      </c>
      <c r="E1869" s="1">
        <v>1.69685639156823</v>
      </c>
      <c r="F1869" s="1">
        <v>179.75581855195301</v>
      </c>
      <c r="G1869" s="1">
        <v>1.3468563915682299</v>
      </c>
      <c r="H1869" s="1">
        <v>-0.244181448046561</v>
      </c>
      <c r="I1869" s="1">
        <v>0</v>
      </c>
      <c r="J1869" s="1">
        <v>0</v>
      </c>
      <c r="K1869" s="9">
        <f t="shared" si="97"/>
        <v>1.69685639156823</v>
      </c>
      <c r="L1869">
        <f t="shared" si="95"/>
        <v>0.24418144804698727</v>
      </c>
      <c r="M1869">
        <f t="shared" si="96"/>
        <v>0</v>
      </c>
    </row>
    <row r="1870" spans="1:13">
      <c r="A1870" s="1"/>
      <c r="B1870" s="1" t="s">
        <v>51</v>
      </c>
      <c r="C1870" s="1">
        <v>0.7</v>
      </c>
      <c r="D1870" s="1">
        <v>135</v>
      </c>
      <c r="E1870" s="1">
        <v>1.36964354788</v>
      </c>
      <c r="F1870" s="1">
        <v>136.237726379262</v>
      </c>
      <c r="G1870" s="1">
        <v>0.66964354788000002</v>
      </c>
      <c r="H1870" s="1">
        <v>1.2377263792615201</v>
      </c>
      <c r="I1870" s="1">
        <v>0</v>
      </c>
      <c r="J1870" s="1">
        <v>0</v>
      </c>
      <c r="K1870" s="9">
        <f t="shared" si="97"/>
        <v>1.36964354788</v>
      </c>
      <c r="L1870">
        <f t="shared" si="95"/>
        <v>1.2377263792619999</v>
      </c>
      <c r="M1870">
        <f t="shared" si="96"/>
        <v>0</v>
      </c>
    </row>
    <row r="1871" spans="1:13">
      <c r="A1871" s="1"/>
      <c r="B1871" s="1" t="s">
        <v>51</v>
      </c>
      <c r="C1871" s="1">
        <v>1</v>
      </c>
      <c r="D1871" s="1">
        <v>45</v>
      </c>
      <c r="E1871" s="1">
        <v>0.56811207485688797</v>
      </c>
      <c r="F1871" s="1">
        <v>140.20109896352699</v>
      </c>
      <c r="G1871" s="1">
        <v>-0.43188792514311197</v>
      </c>
      <c r="H1871" s="1">
        <v>95.201098963526903</v>
      </c>
      <c r="I1871" s="1">
        <v>1</v>
      </c>
      <c r="J1871" s="1">
        <v>0</v>
      </c>
      <c r="K1871" s="9">
        <f t="shared" si="97"/>
        <v>0.56811207485688797</v>
      </c>
      <c r="L1871">
        <f t="shared" si="95"/>
        <v>5.201098963526988</v>
      </c>
      <c r="M1871">
        <f t="shared" si="96"/>
        <v>1</v>
      </c>
    </row>
    <row r="1872" spans="1:13">
      <c r="A1872" s="1"/>
      <c r="B1872" s="1" t="s">
        <v>51</v>
      </c>
      <c r="C1872" s="1">
        <v>1.5</v>
      </c>
      <c r="D1872" s="1">
        <v>135</v>
      </c>
      <c r="E1872" s="1">
        <v>1.0281162732893101</v>
      </c>
      <c r="F1872" s="1">
        <v>138.686799231317</v>
      </c>
      <c r="G1872" s="1">
        <v>-0.47188372671069301</v>
      </c>
      <c r="H1872" s="1">
        <v>3.6867992313165701</v>
      </c>
      <c r="I1872" s="1">
        <v>0</v>
      </c>
      <c r="J1872" s="1">
        <v>0</v>
      </c>
      <c r="K1872" s="9">
        <f t="shared" si="97"/>
        <v>1.0281162732893101</v>
      </c>
      <c r="L1872">
        <f t="shared" si="95"/>
        <v>3.6867992313169964</v>
      </c>
      <c r="M1872">
        <f t="shared" si="96"/>
        <v>0</v>
      </c>
    </row>
    <row r="1873" spans="1:13">
      <c r="A1873" s="1"/>
      <c r="B1873" s="1" t="s">
        <v>51</v>
      </c>
      <c r="C1873" s="1">
        <v>0.35</v>
      </c>
      <c r="D1873" s="1">
        <v>135</v>
      </c>
      <c r="E1873" s="1">
        <v>1.81748578084804</v>
      </c>
      <c r="F1873" s="1">
        <v>143.680505314664</v>
      </c>
      <c r="G1873" s="1">
        <v>1.4674857808480399</v>
      </c>
      <c r="H1873" s="1">
        <v>8.6805053146641207</v>
      </c>
      <c r="I1873" s="1">
        <v>0</v>
      </c>
      <c r="J1873" s="1">
        <v>0</v>
      </c>
      <c r="K1873" s="9">
        <f t="shared" si="97"/>
        <v>1.81748578084804</v>
      </c>
      <c r="L1873">
        <f t="shared" si="95"/>
        <v>8.6805053146640034</v>
      </c>
      <c r="M1873">
        <f t="shared" si="96"/>
        <v>0</v>
      </c>
    </row>
    <row r="1874" spans="1:13">
      <c r="A1874" s="1"/>
      <c r="B1874" s="1" t="s">
        <v>51</v>
      </c>
      <c r="C1874" s="1">
        <v>0.5</v>
      </c>
      <c r="D1874" s="1">
        <v>45</v>
      </c>
      <c r="E1874" s="1">
        <v>0.63525886541413501</v>
      </c>
      <c r="F1874" s="1">
        <v>134.04460977297001</v>
      </c>
      <c r="G1874" s="1">
        <v>0.13525886541413501</v>
      </c>
      <c r="H1874" s="1">
        <v>89.044609772969906</v>
      </c>
      <c r="I1874" s="1">
        <v>1</v>
      </c>
      <c r="J1874" s="1">
        <v>0</v>
      </c>
      <c r="K1874" s="9">
        <f t="shared" si="97"/>
        <v>0.63525886541413501</v>
      </c>
      <c r="L1874">
        <f t="shared" si="95"/>
        <v>0.95539022702999432</v>
      </c>
      <c r="M1874">
        <f t="shared" si="96"/>
        <v>1</v>
      </c>
    </row>
    <row r="1875" spans="1:13">
      <c r="A1875" s="1"/>
      <c r="B1875" s="1" t="s">
        <v>51</v>
      </c>
      <c r="C1875" s="1">
        <v>0.5</v>
      </c>
      <c r="D1875" s="1">
        <v>90</v>
      </c>
      <c r="E1875" s="1">
        <v>0.58603773481930999</v>
      </c>
      <c r="F1875" s="1">
        <v>88.232172944143898</v>
      </c>
      <c r="G1875" s="1">
        <v>8.6037734819310097E-2</v>
      </c>
      <c r="H1875" s="1">
        <v>-1.76782705585606</v>
      </c>
      <c r="I1875" s="1">
        <v>0</v>
      </c>
      <c r="J1875" s="1">
        <v>0</v>
      </c>
      <c r="K1875" s="9">
        <f t="shared" si="97"/>
        <v>0.58603773481930999</v>
      </c>
      <c r="L1875">
        <f t="shared" si="95"/>
        <v>1.7678270558561167</v>
      </c>
      <c r="M1875">
        <f t="shared" si="96"/>
        <v>0</v>
      </c>
    </row>
    <row r="1876" spans="1:13">
      <c r="A1876" s="1"/>
      <c r="B1876" s="1" t="s">
        <v>51</v>
      </c>
      <c r="C1876" s="1">
        <v>1</v>
      </c>
      <c r="D1876" s="1">
        <v>0</v>
      </c>
      <c r="E1876" s="1">
        <v>0.56657893588664499</v>
      </c>
      <c r="F1876" s="1">
        <v>3.3449889337967398</v>
      </c>
      <c r="G1876" s="1">
        <v>-0.43342106411335501</v>
      </c>
      <c r="H1876" s="1">
        <v>3.3449889337967398</v>
      </c>
      <c r="I1876" s="1">
        <v>0</v>
      </c>
      <c r="J1876" s="1">
        <v>0</v>
      </c>
      <c r="K1876" s="9">
        <f t="shared" si="97"/>
        <v>0.56657893588664499</v>
      </c>
      <c r="L1876">
        <f t="shared" si="95"/>
        <v>3.344988933796742</v>
      </c>
      <c r="M1876">
        <f t="shared" si="96"/>
        <v>0</v>
      </c>
    </row>
    <row r="1877" spans="1:13">
      <c r="A1877" s="1"/>
      <c r="B1877" s="1" t="s">
        <v>51</v>
      </c>
      <c r="C1877" s="1">
        <v>0.5</v>
      </c>
      <c r="D1877" s="1">
        <v>135</v>
      </c>
      <c r="E1877" s="1">
        <v>1.2991298108353799</v>
      </c>
      <c r="F1877" s="1">
        <v>-179.63549896424999</v>
      </c>
      <c r="G1877" s="1">
        <v>0.79912981083538104</v>
      </c>
      <c r="H1877" s="1">
        <v>45.364501035750301</v>
      </c>
      <c r="I1877" s="1">
        <v>1</v>
      </c>
      <c r="J1877" s="1">
        <v>0</v>
      </c>
      <c r="K1877" s="9">
        <f t="shared" si="97"/>
        <v>1.2991298108353799</v>
      </c>
      <c r="L1877">
        <f t="shared" si="95"/>
        <v>45.364501035749981</v>
      </c>
      <c r="M1877">
        <f t="shared" si="96"/>
        <v>0</v>
      </c>
    </row>
    <row r="1878" spans="1:13">
      <c r="A1878" s="1"/>
      <c r="B1878" s="1" t="s">
        <v>51</v>
      </c>
      <c r="C1878" s="1">
        <v>0.7</v>
      </c>
      <c r="D1878" s="1">
        <v>0</v>
      </c>
      <c r="E1878" s="1">
        <v>1.06673159007452</v>
      </c>
      <c r="F1878" s="1">
        <v>179.33412261575899</v>
      </c>
      <c r="G1878" s="1">
        <v>0.366731590074523</v>
      </c>
      <c r="H1878" s="1">
        <v>179.33412261575899</v>
      </c>
      <c r="I1878" s="1">
        <v>1</v>
      </c>
      <c r="J1878" s="1">
        <v>0</v>
      </c>
      <c r="K1878" s="9">
        <f t="shared" si="97"/>
        <v>1.06673159007452</v>
      </c>
      <c r="L1878">
        <f t="shared" si="95"/>
        <v>0.66587738424101417</v>
      </c>
      <c r="M1878">
        <f t="shared" si="96"/>
        <v>1</v>
      </c>
    </row>
    <row r="1879" spans="1:13">
      <c r="A1879" s="1"/>
      <c r="B1879" s="1" t="s">
        <v>51</v>
      </c>
      <c r="C1879" s="1">
        <v>1.5</v>
      </c>
      <c r="D1879" s="1">
        <v>135</v>
      </c>
      <c r="E1879" s="1">
        <v>1.0734786240491601</v>
      </c>
      <c r="F1879" s="1">
        <v>126.80372989986201</v>
      </c>
      <c r="G1879" s="1">
        <v>-0.426521375950837</v>
      </c>
      <c r="H1879" s="1">
        <v>-8.1962701001383493</v>
      </c>
      <c r="I1879" s="1">
        <v>0</v>
      </c>
      <c r="J1879" s="1">
        <v>0</v>
      </c>
      <c r="K1879" s="9">
        <f t="shared" si="97"/>
        <v>1.0734786240491601</v>
      </c>
      <c r="L1879">
        <f t="shared" si="95"/>
        <v>8.1962701001380083</v>
      </c>
      <c r="M1879">
        <f t="shared" si="96"/>
        <v>0</v>
      </c>
    </row>
    <row r="1880" spans="1:13">
      <c r="A1880" s="1"/>
      <c r="B1880" s="1" t="s">
        <v>51</v>
      </c>
      <c r="C1880" s="1">
        <v>0.35</v>
      </c>
      <c r="D1880" s="1">
        <v>135</v>
      </c>
      <c r="E1880" s="1">
        <v>1.49780311929295</v>
      </c>
      <c r="F1880" s="1">
        <v>125.043820295885</v>
      </c>
      <c r="G1880" s="1">
        <v>1.1478031192929501</v>
      </c>
      <c r="H1880" s="1">
        <v>-9.9561797041145592</v>
      </c>
      <c r="I1880" s="1">
        <v>0</v>
      </c>
      <c r="J1880" s="1">
        <v>0</v>
      </c>
      <c r="K1880" s="9">
        <f t="shared" si="97"/>
        <v>1.49780311929295</v>
      </c>
      <c r="L1880">
        <f t="shared" si="95"/>
        <v>9.9561797041150157</v>
      </c>
      <c r="M1880">
        <f t="shared" si="96"/>
        <v>0</v>
      </c>
    </row>
    <row r="1881" spans="1:13">
      <c r="A1881" s="1"/>
      <c r="B1881" s="1" t="s">
        <v>51</v>
      </c>
      <c r="C1881" s="1">
        <v>1.5</v>
      </c>
      <c r="D1881" s="1">
        <v>180</v>
      </c>
      <c r="E1881" s="1">
        <v>1.4767940234791901</v>
      </c>
      <c r="F1881" s="1">
        <v>130.19046238381</v>
      </c>
      <c r="G1881" s="1">
        <v>-2.3205976520810599E-2</v>
      </c>
      <c r="H1881" s="1">
        <v>-49.809537616190397</v>
      </c>
      <c r="I1881" s="1">
        <v>0</v>
      </c>
      <c r="J1881" s="1">
        <v>0</v>
      </c>
      <c r="K1881" s="9">
        <f t="shared" si="97"/>
        <v>1.4767940234791901</v>
      </c>
      <c r="L1881">
        <f t="shared" si="95"/>
        <v>49.809537616189999</v>
      </c>
      <c r="M1881">
        <f t="shared" si="96"/>
        <v>0</v>
      </c>
    </row>
    <row r="1882" spans="1:13">
      <c r="A1882" s="1"/>
      <c r="B1882" s="1" t="s">
        <v>51</v>
      </c>
      <c r="C1882" s="1">
        <v>0.5</v>
      </c>
      <c r="D1882" s="1">
        <v>180</v>
      </c>
      <c r="E1882" s="1">
        <v>1.4389497024075599</v>
      </c>
      <c r="F1882" s="1">
        <v>178.68356028681001</v>
      </c>
      <c r="G1882" s="1">
        <v>0.93894970240755904</v>
      </c>
      <c r="H1882" s="1">
        <v>-1.31643971318977</v>
      </c>
      <c r="I1882" s="1">
        <v>0</v>
      </c>
      <c r="J1882" s="1">
        <v>0</v>
      </c>
      <c r="K1882" s="9">
        <f t="shared" si="97"/>
        <v>1.4389497024075599</v>
      </c>
      <c r="L1882">
        <f t="shared" si="95"/>
        <v>1.3164397131899932</v>
      </c>
      <c r="M1882">
        <f t="shared" si="96"/>
        <v>0</v>
      </c>
    </row>
    <row r="1883" spans="1:13">
      <c r="A1883" s="1"/>
      <c r="B1883" s="1" t="s">
        <v>51</v>
      </c>
      <c r="C1883" s="1">
        <v>0.7</v>
      </c>
      <c r="D1883" s="1">
        <v>0</v>
      </c>
      <c r="E1883" s="1">
        <v>0.83968864701284196</v>
      </c>
      <c r="F1883" s="1">
        <v>178.44898555853999</v>
      </c>
      <c r="G1883" s="1">
        <v>0.139688647012842</v>
      </c>
      <c r="H1883" s="1">
        <v>178.44898555853999</v>
      </c>
      <c r="I1883" s="1">
        <v>1</v>
      </c>
      <c r="J1883" s="1">
        <v>0</v>
      </c>
      <c r="K1883" s="9">
        <f t="shared" si="97"/>
        <v>0.83968864701284196</v>
      </c>
      <c r="L1883">
        <f t="shared" si="95"/>
        <v>1.551014441460012</v>
      </c>
      <c r="M1883">
        <f t="shared" si="96"/>
        <v>1</v>
      </c>
    </row>
    <row r="1884" spans="1:13">
      <c r="A1884" s="1"/>
      <c r="B1884" s="1" t="s">
        <v>51</v>
      </c>
      <c r="C1884" s="1">
        <v>0.35</v>
      </c>
      <c r="D1884" s="1">
        <v>180</v>
      </c>
      <c r="E1884" s="1">
        <v>1.03637216511518</v>
      </c>
      <c r="F1884" s="1">
        <v>177.88630219867099</v>
      </c>
      <c r="G1884" s="1">
        <v>0.68637216511517596</v>
      </c>
      <c r="H1884" s="1">
        <v>-2.1136978013292902</v>
      </c>
      <c r="I1884" s="1">
        <v>0</v>
      </c>
      <c r="J1884" s="1">
        <v>0</v>
      </c>
      <c r="K1884" s="9">
        <f t="shared" si="97"/>
        <v>1.03637216511518</v>
      </c>
      <c r="L1884">
        <f t="shared" si="95"/>
        <v>2.1136978013290104</v>
      </c>
      <c r="M1884">
        <f t="shared" si="96"/>
        <v>0</v>
      </c>
    </row>
    <row r="1885" spans="1:13">
      <c r="A1885" s="1"/>
      <c r="B1885" s="1" t="s">
        <v>51</v>
      </c>
      <c r="C1885" s="1">
        <v>1</v>
      </c>
      <c r="D1885" s="1">
        <v>180</v>
      </c>
      <c r="E1885" s="1">
        <v>1.03637216511518</v>
      </c>
      <c r="F1885" s="1">
        <v>177.88630219867099</v>
      </c>
      <c r="G1885" s="1">
        <v>3.6372165115175797E-2</v>
      </c>
      <c r="H1885" s="1">
        <v>-2.1136978013292902</v>
      </c>
      <c r="I1885" s="1">
        <v>0</v>
      </c>
      <c r="J1885" s="1">
        <v>0</v>
      </c>
      <c r="K1885" s="9">
        <f t="shared" si="97"/>
        <v>1.03637216511518</v>
      </c>
      <c r="L1885">
        <f t="shared" si="95"/>
        <v>2.1136978013290104</v>
      </c>
      <c r="M1885">
        <f t="shared" si="96"/>
        <v>0</v>
      </c>
    </row>
    <row r="1886" spans="1:13">
      <c r="A1886" s="1"/>
      <c r="B1886" s="1" t="s">
        <v>51</v>
      </c>
      <c r="C1886" s="1">
        <v>1.5</v>
      </c>
      <c r="D1886" s="1">
        <v>135</v>
      </c>
      <c r="E1886" s="1">
        <v>1.00778168869577</v>
      </c>
      <c r="F1886" s="1">
        <v>134.39778310318499</v>
      </c>
      <c r="G1886" s="1">
        <v>-0.49221831130423099</v>
      </c>
      <c r="H1886" s="1">
        <v>-0.60221689681503698</v>
      </c>
      <c r="I1886" s="1">
        <v>0</v>
      </c>
      <c r="J1886" s="1">
        <v>0</v>
      </c>
      <c r="K1886" s="9">
        <f t="shared" si="97"/>
        <v>1.00778168869577</v>
      </c>
      <c r="L1886">
        <f t="shared" si="95"/>
        <v>0.60221689681500834</v>
      </c>
      <c r="M1886">
        <f t="shared" si="96"/>
        <v>0</v>
      </c>
    </row>
    <row r="1887" spans="1:13">
      <c r="A1887" s="1"/>
      <c r="B1887" s="1" t="s">
        <v>51</v>
      </c>
      <c r="C1887" s="1">
        <v>0.7</v>
      </c>
      <c r="D1887" s="1">
        <v>90</v>
      </c>
      <c r="E1887" s="1">
        <v>1.02998829679566</v>
      </c>
      <c r="F1887" s="1">
        <v>90.143670159046806</v>
      </c>
      <c r="G1887" s="1">
        <v>0.32998829679566499</v>
      </c>
      <c r="H1887" s="1">
        <v>0.14367015904684899</v>
      </c>
      <c r="I1887" s="1">
        <v>1</v>
      </c>
      <c r="J1887" s="1">
        <v>0</v>
      </c>
      <c r="K1887" s="9">
        <f t="shared" si="97"/>
        <v>1.02998829679566</v>
      </c>
      <c r="L1887">
        <f t="shared" si="95"/>
        <v>0.14367015904679192</v>
      </c>
      <c r="M1887">
        <f t="shared" si="96"/>
        <v>0</v>
      </c>
    </row>
    <row r="1888" spans="1:13">
      <c r="A1888" s="1"/>
      <c r="B1888" s="1" t="s">
        <v>51</v>
      </c>
      <c r="C1888" s="1">
        <v>0.35</v>
      </c>
      <c r="D1888" s="1">
        <v>135</v>
      </c>
      <c r="E1888" s="1">
        <v>1.5822354030166299</v>
      </c>
      <c r="F1888" s="1">
        <v>132.896526747145</v>
      </c>
      <c r="G1888" s="1">
        <v>1.23223540301663</v>
      </c>
      <c r="H1888" s="1">
        <v>-2.1034732528547702</v>
      </c>
      <c r="I1888" s="1">
        <v>0</v>
      </c>
      <c r="J1888" s="1">
        <v>0</v>
      </c>
      <c r="K1888" s="9">
        <f t="shared" si="97"/>
        <v>1.5822354030166299</v>
      </c>
      <c r="L1888">
        <f t="shared" si="95"/>
        <v>2.1034732528549966</v>
      </c>
      <c r="M1888">
        <f t="shared" si="96"/>
        <v>0</v>
      </c>
    </row>
    <row r="1889" spans="1:13">
      <c r="A1889" s="1"/>
      <c r="B1889" s="1" t="s">
        <v>51</v>
      </c>
      <c r="C1889" s="1">
        <v>1</v>
      </c>
      <c r="D1889" s="1">
        <v>90</v>
      </c>
      <c r="E1889" s="1">
        <v>1.0507261025155601</v>
      </c>
      <c r="F1889" s="1">
        <v>89.295810047310297</v>
      </c>
      <c r="G1889" s="1">
        <v>5.0726102515559597E-2</v>
      </c>
      <c r="H1889" s="1">
        <v>-0.70418995268971696</v>
      </c>
      <c r="I1889" s="1">
        <v>0</v>
      </c>
      <c r="J1889" s="1">
        <v>0</v>
      </c>
      <c r="K1889" s="9">
        <f t="shared" si="97"/>
        <v>1.0507261025155601</v>
      </c>
      <c r="L1889">
        <f t="shared" si="95"/>
        <v>0.70418995268971685</v>
      </c>
      <c r="M1889">
        <f t="shared" si="96"/>
        <v>0</v>
      </c>
    </row>
    <row r="1890" spans="1:13">
      <c r="A1890" s="1"/>
      <c r="B1890" s="1" t="s">
        <v>51</v>
      </c>
      <c r="C1890" s="1">
        <v>1.5</v>
      </c>
      <c r="D1890" s="1">
        <v>90</v>
      </c>
      <c r="E1890" s="1">
        <v>0.95770049994818196</v>
      </c>
      <c r="F1890" s="1">
        <v>90.463547972536603</v>
      </c>
      <c r="G1890" s="1">
        <v>-0.54229950005181804</v>
      </c>
      <c r="H1890" s="1">
        <v>0.463547972536617</v>
      </c>
      <c r="I1890" s="1">
        <v>1</v>
      </c>
      <c r="J1890" s="1">
        <v>0</v>
      </c>
      <c r="K1890" s="9">
        <f t="shared" si="97"/>
        <v>0.95770049994818196</v>
      </c>
      <c r="L1890">
        <f t="shared" si="95"/>
        <v>0.46354797253661673</v>
      </c>
      <c r="M1890">
        <f t="shared" si="96"/>
        <v>0</v>
      </c>
    </row>
    <row r="1891" spans="1:13">
      <c r="A1891" s="1"/>
      <c r="B1891" s="1" t="s">
        <v>51</v>
      </c>
      <c r="C1891" s="1">
        <v>0.35</v>
      </c>
      <c r="D1891" s="1">
        <v>45</v>
      </c>
      <c r="E1891" s="1">
        <v>1.11735853179491</v>
      </c>
      <c r="F1891" s="1">
        <v>135.58061731458099</v>
      </c>
      <c r="G1891" s="1">
        <v>0.76735853179491198</v>
      </c>
      <c r="H1891" s="1">
        <v>90.580617314580607</v>
      </c>
      <c r="I1891" s="1">
        <v>1</v>
      </c>
      <c r="J1891" s="1">
        <v>0</v>
      </c>
      <c r="K1891" s="9">
        <f t="shared" si="97"/>
        <v>1.11735853179491</v>
      </c>
      <c r="L1891">
        <f t="shared" si="95"/>
        <v>0.58061731458099075</v>
      </c>
      <c r="M1891">
        <f t="shared" si="96"/>
        <v>1</v>
      </c>
    </row>
    <row r="1892" spans="1:13">
      <c r="A1892" s="1"/>
      <c r="B1892" s="1" t="s">
        <v>51</v>
      </c>
      <c r="C1892" s="1">
        <v>1.5</v>
      </c>
      <c r="D1892" s="1">
        <v>45</v>
      </c>
      <c r="E1892" s="1">
        <v>1.12104417088346</v>
      </c>
      <c r="F1892" s="1">
        <v>134.27194032895201</v>
      </c>
      <c r="G1892" s="1">
        <v>-0.37895582911654002</v>
      </c>
      <c r="H1892" s="1">
        <v>89.2719403289518</v>
      </c>
      <c r="I1892" s="1">
        <v>1</v>
      </c>
      <c r="J1892" s="1">
        <v>0</v>
      </c>
      <c r="K1892" s="9">
        <f t="shared" si="97"/>
        <v>1.12104417088346</v>
      </c>
      <c r="L1892">
        <f t="shared" si="95"/>
        <v>0.72805967104798697</v>
      </c>
      <c r="M1892">
        <f t="shared" si="96"/>
        <v>1</v>
      </c>
    </row>
    <row r="1893" spans="1:13">
      <c r="A1893" s="1"/>
      <c r="B1893" s="1" t="s">
        <v>51</v>
      </c>
      <c r="C1893" s="1">
        <v>1</v>
      </c>
      <c r="D1893" s="1">
        <v>45</v>
      </c>
      <c r="E1893" s="1">
        <v>1.0780002135029401</v>
      </c>
      <c r="F1893" s="1">
        <v>132.689216480765</v>
      </c>
      <c r="G1893" s="1">
        <v>7.8000213502938495E-2</v>
      </c>
      <c r="H1893" s="1">
        <v>87.689216480765097</v>
      </c>
      <c r="I1893" s="1">
        <v>1</v>
      </c>
      <c r="J1893" s="1">
        <v>0</v>
      </c>
      <c r="K1893" s="9">
        <f t="shared" si="97"/>
        <v>1.0780002135029401</v>
      </c>
      <c r="L1893">
        <f t="shared" si="95"/>
        <v>2.3107835192350024</v>
      </c>
      <c r="M1893">
        <f t="shared" si="96"/>
        <v>1</v>
      </c>
    </row>
    <row r="1894" spans="1:13">
      <c r="A1894" s="1"/>
      <c r="B1894" s="1" t="s">
        <v>51</v>
      </c>
      <c r="C1894" s="1">
        <v>1</v>
      </c>
      <c r="D1894" s="1">
        <v>0</v>
      </c>
      <c r="E1894" s="1">
        <v>1.0876789551430299</v>
      </c>
      <c r="F1894" s="1">
        <v>178.530501823935</v>
      </c>
      <c r="G1894" s="1">
        <v>8.7678955143033296E-2</v>
      </c>
      <c r="H1894" s="1">
        <v>178.530501823935</v>
      </c>
      <c r="I1894" s="1">
        <v>1</v>
      </c>
      <c r="J1894" s="1">
        <v>0</v>
      </c>
      <c r="K1894" s="9">
        <f t="shared" si="97"/>
        <v>1.0876789551430299</v>
      </c>
      <c r="L1894">
        <f t="shared" si="95"/>
        <v>1.4694981760650023</v>
      </c>
      <c r="M1894">
        <f t="shared" si="96"/>
        <v>1</v>
      </c>
    </row>
    <row r="1895" spans="1:13">
      <c r="A1895" s="1"/>
      <c r="B1895" s="1" t="s">
        <v>51</v>
      </c>
      <c r="C1895" s="1">
        <v>1.5</v>
      </c>
      <c r="D1895" s="1">
        <v>0</v>
      </c>
      <c r="E1895" s="1">
        <v>1.0359163753402101</v>
      </c>
      <c r="F1895" s="1">
        <v>178.74283804595899</v>
      </c>
      <c r="G1895" s="1">
        <v>-0.46408362465979203</v>
      </c>
      <c r="H1895" s="1">
        <v>178.74283804595899</v>
      </c>
      <c r="I1895" s="1">
        <v>1</v>
      </c>
      <c r="J1895" s="1">
        <v>0</v>
      </c>
      <c r="K1895" s="9">
        <f t="shared" si="97"/>
        <v>1.0359163753402101</v>
      </c>
      <c r="L1895">
        <f t="shared" si="95"/>
        <v>1.2571619540410097</v>
      </c>
      <c r="M1895">
        <f t="shared" si="96"/>
        <v>1</v>
      </c>
    </row>
    <row r="1896" spans="1:13">
      <c r="A1896" s="1"/>
      <c r="B1896" s="1" t="s">
        <v>51</v>
      </c>
      <c r="C1896" s="1">
        <v>0.7</v>
      </c>
      <c r="D1896" s="1">
        <v>180</v>
      </c>
      <c r="E1896" s="1">
        <v>1.6297114578515199</v>
      </c>
      <c r="F1896" s="1">
        <v>-179.70943752348199</v>
      </c>
      <c r="G1896" s="1">
        <v>0.92971145785151799</v>
      </c>
      <c r="H1896" s="1">
        <v>0.29056247651834599</v>
      </c>
      <c r="I1896" s="1">
        <v>1</v>
      </c>
      <c r="J1896" s="1">
        <v>0</v>
      </c>
      <c r="K1896" s="9">
        <f t="shared" si="97"/>
        <v>1.6297114578515199</v>
      </c>
      <c r="L1896">
        <f t="shared" si="95"/>
        <v>0.29056247651800504</v>
      </c>
      <c r="M1896">
        <f t="shared" si="96"/>
        <v>0</v>
      </c>
    </row>
    <row r="1897" spans="1:13">
      <c r="A1897" s="1"/>
      <c r="B1897" s="1" t="s">
        <v>51</v>
      </c>
      <c r="C1897" s="1">
        <v>1</v>
      </c>
      <c r="D1897" s="1">
        <v>90</v>
      </c>
      <c r="E1897" s="1">
        <v>0.76655291014710503</v>
      </c>
      <c r="F1897" s="1">
        <v>89.806955651255294</v>
      </c>
      <c r="G1897" s="1">
        <v>-0.233447089852895</v>
      </c>
      <c r="H1897" s="1">
        <v>-0.193044348744706</v>
      </c>
      <c r="I1897" s="1">
        <v>0</v>
      </c>
      <c r="J1897" s="1">
        <v>0</v>
      </c>
      <c r="K1897" s="9">
        <f t="shared" si="97"/>
        <v>0.76655291014710503</v>
      </c>
      <c r="L1897">
        <f t="shared" si="95"/>
        <v>0.19304434874470644</v>
      </c>
      <c r="M1897">
        <f t="shared" si="96"/>
        <v>0</v>
      </c>
    </row>
    <row r="1898" spans="1:13">
      <c r="A1898" s="1"/>
      <c r="B1898" s="1" t="s">
        <v>51</v>
      </c>
      <c r="C1898" s="1">
        <v>0.5</v>
      </c>
      <c r="D1898" s="1">
        <v>0</v>
      </c>
      <c r="E1898" s="1">
        <v>1.5472951948227101</v>
      </c>
      <c r="F1898" s="1">
        <v>178.96706614575001</v>
      </c>
      <c r="G1898" s="1">
        <v>1.0472951948227101</v>
      </c>
      <c r="H1898" s="1">
        <v>178.96706614575001</v>
      </c>
      <c r="I1898" s="1">
        <v>1</v>
      </c>
      <c r="J1898" s="1">
        <v>0</v>
      </c>
      <c r="K1898" s="9">
        <f t="shared" si="97"/>
        <v>1.5472951948227101</v>
      </c>
      <c r="L1898">
        <f t="shared" si="95"/>
        <v>1.0329338542499897</v>
      </c>
      <c r="M1898">
        <f t="shared" si="96"/>
        <v>1</v>
      </c>
    </row>
    <row r="1899" spans="1:13">
      <c r="A1899" s="1"/>
      <c r="B1899" s="1" t="s">
        <v>51</v>
      </c>
      <c r="C1899" s="1">
        <v>0.7</v>
      </c>
      <c r="D1899" s="1">
        <v>90</v>
      </c>
      <c r="E1899" s="1">
        <v>0.940875687950531</v>
      </c>
      <c r="F1899" s="1">
        <v>95.197276752034497</v>
      </c>
      <c r="G1899" s="1">
        <v>0.24087568795053099</v>
      </c>
      <c r="H1899" s="1">
        <v>5.1972767520345</v>
      </c>
      <c r="I1899" s="1">
        <v>1</v>
      </c>
      <c r="J1899" s="1">
        <v>0</v>
      </c>
      <c r="K1899" s="9">
        <f t="shared" si="97"/>
        <v>0.940875687950531</v>
      </c>
      <c r="L1899">
        <f t="shared" si="95"/>
        <v>5.1972767520344973</v>
      </c>
      <c r="M1899">
        <f t="shared" si="96"/>
        <v>0</v>
      </c>
    </row>
    <row r="1900" spans="1:13">
      <c r="A1900" s="1"/>
      <c r="B1900" s="1" t="s">
        <v>51</v>
      </c>
      <c r="C1900" s="1">
        <v>1.5</v>
      </c>
      <c r="D1900" s="1">
        <v>45</v>
      </c>
      <c r="E1900" s="1">
        <v>0.94528357674561503</v>
      </c>
      <c r="F1900" s="1">
        <v>108.642864165652</v>
      </c>
      <c r="G1900" s="1">
        <v>-0.55471642325438497</v>
      </c>
      <c r="H1900" s="1">
        <v>63.642864165651801</v>
      </c>
      <c r="I1900" s="1">
        <v>1</v>
      </c>
      <c r="J1900" s="1">
        <v>0</v>
      </c>
      <c r="K1900" s="9">
        <f t="shared" si="97"/>
        <v>0.94528357674561503</v>
      </c>
      <c r="L1900">
        <f t="shared" si="95"/>
        <v>26.357135834348014</v>
      </c>
      <c r="M1900">
        <f t="shared" si="96"/>
        <v>1</v>
      </c>
    </row>
    <row r="1901" spans="1:13">
      <c r="A1901" s="1"/>
      <c r="B1901" s="1" t="s">
        <v>51</v>
      </c>
      <c r="C1901" s="1">
        <v>0.5</v>
      </c>
      <c r="D1901" s="1">
        <v>135</v>
      </c>
      <c r="E1901" s="1">
        <v>1.5714873819053901</v>
      </c>
      <c r="F1901" s="1">
        <v>129.009814052374</v>
      </c>
      <c r="G1901" s="1">
        <v>1.0714873819053901</v>
      </c>
      <c r="H1901" s="1">
        <v>-5.9901859476255996</v>
      </c>
      <c r="I1901" s="1">
        <v>0</v>
      </c>
      <c r="J1901" s="1">
        <v>0</v>
      </c>
      <c r="K1901" s="9">
        <f t="shared" si="97"/>
        <v>1.5714873819053901</v>
      </c>
      <c r="L1901">
        <f t="shared" si="95"/>
        <v>5.9901859476260029</v>
      </c>
      <c r="M1901">
        <f t="shared" si="96"/>
        <v>0</v>
      </c>
    </row>
    <row r="1902" spans="1:13">
      <c r="A1902" s="1"/>
      <c r="B1902" s="1" t="s">
        <v>51</v>
      </c>
      <c r="C1902" s="1">
        <v>0.7</v>
      </c>
      <c r="D1902" s="1">
        <v>180</v>
      </c>
      <c r="E1902" s="1">
        <v>1.30456717407808</v>
      </c>
      <c r="F1902" s="1">
        <v>178.77485127540399</v>
      </c>
      <c r="G1902" s="1">
        <v>0.60456717407808402</v>
      </c>
      <c r="H1902" s="1">
        <v>-1.2251487245963499</v>
      </c>
      <c r="I1902" s="1">
        <v>0</v>
      </c>
      <c r="J1902" s="1">
        <v>0</v>
      </c>
      <c r="K1902" s="9">
        <f t="shared" si="97"/>
        <v>1.30456717407808</v>
      </c>
      <c r="L1902">
        <f t="shared" si="95"/>
        <v>1.2251487245960107</v>
      </c>
      <c r="M1902">
        <f t="shared" si="96"/>
        <v>0</v>
      </c>
    </row>
    <row r="1903" spans="1:13">
      <c r="A1903" s="1"/>
      <c r="B1903" s="1" t="s">
        <v>51</v>
      </c>
      <c r="C1903" s="1">
        <v>0.5</v>
      </c>
      <c r="D1903" s="1">
        <v>180</v>
      </c>
      <c r="E1903" s="1">
        <v>1.3046878378848299</v>
      </c>
      <c r="F1903" s="1">
        <v>178.548061416932</v>
      </c>
      <c r="G1903" s="1">
        <v>0.80468783788482701</v>
      </c>
      <c r="H1903" s="1">
        <v>-1.4519385830682301</v>
      </c>
      <c r="I1903" s="1">
        <v>0</v>
      </c>
      <c r="J1903" s="1">
        <v>0</v>
      </c>
      <c r="K1903" s="9">
        <f t="shared" si="97"/>
        <v>1.3046878378848299</v>
      </c>
      <c r="L1903">
        <f t="shared" si="95"/>
        <v>1.4519385830679994</v>
      </c>
      <c r="M1903">
        <f t="shared" si="96"/>
        <v>0</v>
      </c>
    </row>
    <row r="1904" spans="1:13">
      <c r="A1904" s="1"/>
      <c r="B1904" s="1" t="s">
        <v>51</v>
      </c>
      <c r="C1904" s="1">
        <v>0.5</v>
      </c>
      <c r="D1904" s="1">
        <v>90</v>
      </c>
      <c r="E1904" s="1">
        <v>1.1075416684217301</v>
      </c>
      <c r="F1904" s="1">
        <v>90.668064167033407</v>
      </c>
      <c r="G1904" s="1">
        <v>0.60754166842173296</v>
      </c>
      <c r="H1904" s="1">
        <v>0.66806416703337801</v>
      </c>
      <c r="I1904" s="1">
        <v>1</v>
      </c>
      <c r="J1904" s="1">
        <v>0</v>
      </c>
      <c r="K1904" s="9">
        <f t="shared" si="97"/>
        <v>1.1075416684217301</v>
      </c>
      <c r="L1904">
        <f t="shared" si="95"/>
        <v>0.66806416703340687</v>
      </c>
      <c r="M1904">
        <f t="shared" si="96"/>
        <v>0</v>
      </c>
    </row>
    <row r="1905" spans="1:13">
      <c r="A1905" s="1"/>
      <c r="B1905" s="1" t="s">
        <v>51</v>
      </c>
      <c r="C1905" s="1">
        <v>0.35</v>
      </c>
      <c r="D1905" s="1">
        <v>0</v>
      </c>
      <c r="E1905" s="1">
        <v>1.4851194241215</v>
      </c>
      <c r="F1905" s="1">
        <v>-179.48186098847199</v>
      </c>
      <c r="G1905" s="1">
        <v>1.1351194241214999</v>
      </c>
      <c r="H1905" s="1">
        <v>-179.48186098847199</v>
      </c>
      <c r="I1905" s="1">
        <v>0</v>
      </c>
      <c r="J1905" s="1">
        <v>0</v>
      </c>
      <c r="K1905" s="9">
        <f t="shared" si="97"/>
        <v>1.4851194241215</v>
      </c>
      <c r="L1905">
        <f t="shared" si="95"/>
        <v>0.51813901152797825</v>
      </c>
      <c r="M1905">
        <f t="shared" si="96"/>
        <v>1</v>
      </c>
    </row>
    <row r="1906" spans="1:13">
      <c r="A1906" s="1"/>
      <c r="B1906" s="1" t="s">
        <v>51</v>
      </c>
      <c r="C1906" s="1">
        <v>0.35</v>
      </c>
      <c r="D1906" s="1">
        <v>90</v>
      </c>
      <c r="E1906" s="1">
        <v>0.70664798200040502</v>
      </c>
      <c r="F1906" s="1">
        <v>94.401917541991807</v>
      </c>
      <c r="G1906" s="1">
        <v>0.35664798200040498</v>
      </c>
      <c r="H1906" s="1">
        <v>4.4019175419917902</v>
      </c>
      <c r="I1906" s="1">
        <v>1</v>
      </c>
      <c r="J1906" s="1">
        <v>0</v>
      </c>
      <c r="K1906" s="9">
        <f t="shared" si="97"/>
        <v>0.70664798200040502</v>
      </c>
      <c r="L1906">
        <f t="shared" si="95"/>
        <v>4.4019175419917929</v>
      </c>
      <c r="M1906">
        <f t="shared" si="96"/>
        <v>0</v>
      </c>
    </row>
    <row r="1907" spans="1:13">
      <c r="A1907" s="1"/>
      <c r="B1907" s="1" t="s">
        <v>51</v>
      </c>
      <c r="C1907" s="1">
        <v>0.5</v>
      </c>
      <c r="D1907" s="1">
        <v>180</v>
      </c>
      <c r="E1907" s="1">
        <v>1.15963898049118</v>
      </c>
      <c r="F1907" s="1">
        <v>179.89791408662299</v>
      </c>
      <c r="G1907" s="1">
        <v>0.65963898049117897</v>
      </c>
      <c r="H1907" s="1">
        <v>-0.10208591337738</v>
      </c>
      <c r="I1907" s="1">
        <v>0</v>
      </c>
      <c r="J1907" s="1">
        <v>0</v>
      </c>
      <c r="K1907" s="9">
        <f t="shared" si="97"/>
        <v>1.15963898049118</v>
      </c>
      <c r="L1907">
        <f t="shared" si="95"/>
        <v>0.10208591337701023</v>
      </c>
      <c r="M1907">
        <f t="shared" si="96"/>
        <v>0</v>
      </c>
    </row>
    <row r="1908" spans="1:13">
      <c r="A1908" s="1"/>
      <c r="B1908" s="1" t="s">
        <v>51</v>
      </c>
      <c r="C1908" s="1">
        <v>0.7</v>
      </c>
      <c r="D1908" s="1">
        <v>180</v>
      </c>
      <c r="E1908" s="1">
        <v>1.44391420988332</v>
      </c>
      <c r="F1908" s="1">
        <v>179.098101583409</v>
      </c>
      <c r="G1908" s="1">
        <v>0.74391420988332102</v>
      </c>
      <c r="H1908" s="1">
        <v>-0.901898416590598</v>
      </c>
      <c r="I1908" s="1">
        <v>0</v>
      </c>
      <c r="J1908" s="1">
        <v>0</v>
      </c>
      <c r="K1908" s="9">
        <f t="shared" si="97"/>
        <v>1.44391420988332</v>
      </c>
      <c r="L1908">
        <f t="shared" si="95"/>
        <v>0.90189841659099557</v>
      </c>
      <c r="M1908">
        <f t="shared" si="96"/>
        <v>0</v>
      </c>
    </row>
    <row r="1909" spans="1:13">
      <c r="A1909" s="1"/>
      <c r="B1909" s="1" t="s">
        <v>51</v>
      </c>
      <c r="C1909" s="1">
        <v>1.5</v>
      </c>
      <c r="D1909" s="1">
        <v>45</v>
      </c>
      <c r="E1909" s="1">
        <v>1.3292769543288001</v>
      </c>
      <c r="F1909" s="1">
        <v>135.80293857192899</v>
      </c>
      <c r="G1909" s="1">
        <v>-0.170723045671205</v>
      </c>
      <c r="H1909" s="1">
        <v>90.802938571929403</v>
      </c>
      <c r="I1909" s="1">
        <v>1</v>
      </c>
      <c r="J1909" s="1">
        <v>0</v>
      </c>
      <c r="K1909" s="9">
        <f t="shared" si="97"/>
        <v>1.3292769543288001</v>
      </c>
      <c r="L1909">
        <f t="shared" si="95"/>
        <v>0.80293857192899054</v>
      </c>
      <c r="M1909">
        <f t="shared" si="96"/>
        <v>1</v>
      </c>
    </row>
    <row r="1910" spans="1:13">
      <c r="A1910" s="1"/>
      <c r="B1910" s="1" t="s">
        <v>51</v>
      </c>
      <c r="C1910" s="1">
        <v>1</v>
      </c>
      <c r="D1910" s="1">
        <v>135</v>
      </c>
      <c r="E1910" s="1">
        <v>1.1981173869703501</v>
      </c>
      <c r="F1910" s="1">
        <v>136.589685263462</v>
      </c>
      <c r="G1910" s="1">
        <v>0.198117386970352</v>
      </c>
      <c r="H1910" s="1">
        <v>1.5896852634618901</v>
      </c>
      <c r="I1910" s="1">
        <v>0</v>
      </c>
      <c r="J1910" s="1">
        <v>0</v>
      </c>
      <c r="K1910" s="9">
        <f t="shared" si="97"/>
        <v>1.1981173869703501</v>
      </c>
      <c r="L1910">
        <f t="shared" si="95"/>
        <v>1.5896852634620018</v>
      </c>
      <c r="M1910">
        <f t="shared" si="96"/>
        <v>0</v>
      </c>
    </row>
    <row r="1911" spans="1:13">
      <c r="A1911" s="1"/>
      <c r="B1911" s="1" t="s">
        <v>51</v>
      </c>
      <c r="C1911" s="1">
        <v>1</v>
      </c>
      <c r="D1911" s="1">
        <v>180</v>
      </c>
      <c r="E1911" s="1">
        <v>1.1751374914022299</v>
      </c>
      <c r="F1911" s="1">
        <v>-179.84889060218899</v>
      </c>
      <c r="G1911" s="1">
        <v>0.175137491402231</v>
      </c>
      <c r="H1911" s="1">
        <v>0.15110939781072799</v>
      </c>
      <c r="I1911" s="1">
        <v>1</v>
      </c>
      <c r="J1911" s="1">
        <v>0</v>
      </c>
      <c r="K1911" s="9">
        <f t="shared" si="97"/>
        <v>1.1751374914022299</v>
      </c>
      <c r="L1911">
        <f t="shared" si="95"/>
        <v>0.15110939781101251</v>
      </c>
      <c r="M1911">
        <f t="shared" si="96"/>
        <v>0</v>
      </c>
    </row>
    <row r="1912" spans="1:13">
      <c r="A1912" s="1"/>
      <c r="B1912" s="1" t="s">
        <v>51</v>
      </c>
      <c r="C1912" s="1">
        <v>0.5</v>
      </c>
      <c r="D1912" s="1">
        <v>45</v>
      </c>
      <c r="E1912" s="1">
        <v>1.10771029128045</v>
      </c>
      <c r="F1912" s="1">
        <v>91.202393456392002</v>
      </c>
      <c r="G1912" s="1">
        <v>0.60771029128045195</v>
      </c>
      <c r="H1912" s="1">
        <v>46.202393456392002</v>
      </c>
      <c r="I1912" s="1">
        <v>1</v>
      </c>
      <c r="J1912" s="1">
        <v>0</v>
      </c>
      <c r="K1912" s="9">
        <f t="shared" si="97"/>
        <v>1.10771029128045</v>
      </c>
      <c r="L1912">
        <f t="shared" si="95"/>
        <v>43.797606543607998</v>
      </c>
      <c r="M1912">
        <f t="shared" si="96"/>
        <v>1</v>
      </c>
    </row>
    <row r="1913" spans="1:13">
      <c r="A1913" s="1"/>
      <c r="B1913" s="1" t="s">
        <v>51</v>
      </c>
      <c r="C1913" s="1">
        <v>0.35</v>
      </c>
      <c r="D1913" s="1">
        <v>180</v>
      </c>
      <c r="E1913" s="1">
        <v>1.07206591626488</v>
      </c>
      <c r="F1913" s="1">
        <v>178.78523539894201</v>
      </c>
      <c r="G1913" s="1">
        <v>0.72206591626487704</v>
      </c>
      <c r="H1913" s="1">
        <v>-1.21476460105794</v>
      </c>
      <c r="I1913" s="1">
        <v>0</v>
      </c>
      <c r="J1913" s="1">
        <v>0</v>
      </c>
      <c r="K1913" s="9">
        <f t="shared" si="97"/>
        <v>1.07206591626488</v>
      </c>
      <c r="L1913">
        <f t="shared" si="95"/>
        <v>1.2147646010579933</v>
      </c>
      <c r="M1913">
        <f t="shared" si="96"/>
        <v>0</v>
      </c>
    </row>
    <row r="1914" spans="1:13">
      <c r="A1914" s="1"/>
      <c r="B1914" s="1" t="s">
        <v>51</v>
      </c>
      <c r="C1914" s="1">
        <v>0.5</v>
      </c>
      <c r="D1914" s="1">
        <v>90</v>
      </c>
      <c r="E1914" s="1">
        <v>0.60642599071356296</v>
      </c>
      <c r="F1914" s="1">
        <v>90.244018028513906</v>
      </c>
      <c r="G1914" s="1">
        <v>0.106425990713563</v>
      </c>
      <c r="H1914" s="1">
        <v>0.24401802851389201</v>
      </c>
      <c r="I1914" s="1">
        <v>1</v>
      </c>
      <c r="J1914" s="1">
        <v>0</v>
      </c>
      <c r="K1914" s="9">
        <f t="shared" si="97"/>
        <v>0.60642599071356296</v>
      </c>
      <c r="L1914">
        <f t="shared" si="95"/>
        <v>0.2440180285138922</v>
      </c>
      <c r="M1914">
        <f t="shared" si="96"/>
        <v>0</v>
      </c>
    </row>
    <row r="1915" spans="1:13">
      <c r="A1915" s="1"/>
      <c r="B1915" s="1" t="s">
        <v>51</v>
      </c>
      <c r="C1915" s="1">
        <v>1.5</v>
      </c>
      <c r="D1915" s="1">
        <v>90</v>
      </c>
      <c r="E1915" s="1">
        <v>0.59771784423975605</v>
      </c>
      <c r="F1915" s="1">
        <v>76.251974329098104</v>
      </c>
      <c r="G1915" s="1">
        <v>-0.90228215576024395</v>
      </c>
      <c r="H1915" s="1">
        <v>-13.7480256709019</v>
      </c>
      <c r="I1915" s="1">
        <v>0</v>
      </c>
      <c r="J1915" s="1">
        <v>0</v>
      </c>
      <c r="K1915" s="9">
        <f t="shared" si="97"/>
        <v>0.59771784423975605</v>
      </c>
      <c r="L1915">
        <f t="shared" si="95"/>
        <v>13.748025670901882</v>
      </c>
      <c r="M1915">
        <f t="shared" si="96"/>
        <v>0</v>
      </c>
    </row>
    <row r="1916" spans="1:13">
      <c r="A1916" s="1"/>
      <c r="B1916" s="1" t="s">
        <v>51</v>
      </c>
      <c r="C1916" s="1">
        <v>0.7</v>
      </c>
      <c r="D1916" s="1">
        <v>0</v>
      </c>
      <c r="E1916" s="1">
        <v>0.787759981105144</v>
      </c>
      <c r="F1916" s="1">
        <v>179.47402073447</v>
      </c>
      <c r="G1916" s="1">
        <v>8.7759981105144505E-2</v>
      </c>
      <c r="H1916" s="1">
        <v>179.47402073447</v>
      </c>
      <c r="I1916" s="1">
        <v>1</v>
      </c>
      <c r="J1916" s="1">
        <v>0</v>
      </c>
      <c r="K1916" s="9">
        <f t="shared" si="97"/>
        <v>0.787759981105144</v>
      </c>
      <c r="L1916">
        <f t="shared" si="95"/>
        <v>0.52597926552999752</v>
      </c>
      <c r="M1916">
        <f t="shared" si="96"/>
        <v>1</v>
      </c>
    </row>
    <row r="1917" spans="1:13">
      <c r="A1917" s="1"/>
      <c r="B1917" s="1" t="s">
        <v>51</v>
      </c>
      <c r="C1917" s="1">
        <v>0.7</v>
      </c>
      <c r="D1917" s="1">
        <v>135</v>
      </c>
      <c r="E1917" s="1">
        <v>1.08214546088682</v>
      </c>
      <c r="F1917" s="1">
        <v>132.11731445027701</v>
      </c>
      <c r="G1917" s="1">
        <v>0.382145460886818</v>
      </c>
      <c r="H1917" s="1">
        <v>-2.8826855497229098</v>
      </c>
      <c r="I1917" s="1">
        <v>0</v>
      </c>
      <c r="J1917" s="1">
        <v>0</v>
      </c>
      <c r="K1917" s="9">
        <f t="shared" si="97"/>
        <v>1.08214546088682</v>
      </c>
      <c r="L1917">
        <f t="shared" si="95"/>
        <v>2.8826855497229928</v>
      </c>
      <c r="M1917">
        <f t="shared" si="96"/>
        <v>0</v>
      </c>
    </row>
    <row r="1918" spans="1:13">
      <c r="A1918" s="1"/>
      <c r="B1918" s="1" t="s">
        <v>51</v>
      </c>
      <c r="C1918" s="1">
        <v>0.35</v>
      </c>
      <c r="D1918" s="1">
        <v>90</v>
      </c>
      <c r="E1918" s="1">
        <v>0.59463425701522299</v>
      </c>
      <c r="F1918" s="1">
        <v>118.256933621603</v>
      </c>
      <c r="G1918" s="1">
        <v>0.24463425701522301</v>
      </c>
      <c r="H1918" s="1">
        <v>28.256933621602698</v>
      </c>
      <c r="I1918" s="1">
        <v>1</v>
      </c>
      <c r="J1918" s="1">
        <v>0</v>
      </c>
      <c r="K1918" s="9">
        <f t="shared" si="97"/>
        <v>0.59463425701522299</v>
      </c>
      <c r="L1918">
        <f t="shared" si="95"/>
        <v>28.256933621602997</v>
      </c>
      <c r="M1918">
        <f t="shared" si="96"/>
        <v>0</v>
      </c>
    </row>
    <row r="1919" spans="1:13">
      <c r="A1919" s="1"/>
      <c r="B1919" s="1" t="s">
        <v>51</v>
      </c>
      <c r="C1919" s="1">
        <v>0.5</v>
      </c>
      <c r="D1919" s="1">
        <v>45</v>
      </c>
      <c r="E1919" s="1">
        <v>0.60142922180879199</v>
      </c>
      <c r="F1919" s="1">
        <v>111.408478083661</v>
      </c>
      <c r="G1919" s="1">
        <v>0.10142922180879201</v>
      </c>
      <c r="H1919" s="1">
        <v>66.408478083661095</v>
      </c>
      <c r="I1919" s="1">
        <v>1</v>
      </c>
      <c r="J1919" s="1">
        <v>0</v>
      </c>
      <c r="K1919" s="9">
        <f t="shared" si="97"/>
        <v>0.60142922180879199</v>
      </c>
      <c r="L1919">
        <f t="shared" si="95"/>
        <v>23.591521916338991</v>
      </c>
      <c r="M1919">
        <f t="shared" si="96"/>
        <v>1</v>
      </c>
    </row>
    <row r="1920" spans="1:13">
      <c r="A1920" s="1"/>
      <c r="B1920" s="1" t="s">
        <v>51</v>
      </c>
      <c r="C1920" s="1">
        <v>0.5</v>
      </c>
      <c r="D1920" s="1">
        <v>45</v>
      </c>
      <c r="E1920" s="1">
        <v>0.58805573794064703</v>
      </c>
      <c r="F1920" s="1">
        <v>106.062918449877</v>
      </c>
      <c r="G1920" s="1">
        <v>8.8055737940646903E-2</v>
      </c>
      <c r="H1920" s="1">
        <v>61.062918449877003</v>
      </c>
      <c r="I1920" s="1">
        <v>1</v>
      </c>
      <c r="J1920" s="1">
        <v>0</v>
      </c>
      <c r="K1920" s="9">
        <f t="shared" si="97"/>
        <v>0.58805573794064703</v>
      </c>
      <c r="L1920">
        <f t="shared" si="95"/>
        <v>28.937081550122997</v>
      </c>
      <c r="M1920">
        <f t="shared" si="96"/>
        <v>1</v>
      </c>
    </row>
    <row r="1921" spans="1:13">
      <c r="A1921" s="1"/>
      <c r="B1921" s="1" t="s">
        <v>51</v>
      </c>
      <c r="C1921" s="1">
        <v>0.7</v>
      </c>
      <c r="D1921" s="1">
        <v>135</v>
      </c>
      <c r="E1921" s="1">
        <v>1.0100877187652799</v>
      </c>
      <c r="F1921" s="1">
        <v>131.08118483780399</v>
      </c>
      <c r="G1921" s="1">
        <v>0.31008771876527802</v>
      </c>
      <c r="H1921" s="1">
        <v>-3.91881516219649</v>
      </c>
      <c r="I1921" s="1">
        <v>0</v>
      </c>
      <c r="J1921" s="1">
        <v>0</v>
      </c>
      <c r="K1921" s="9">
        <f t="shared" si="97"/>
        <v>1.0100877187652799</v>
      </c>
      <c r="L1921">
        <f t="shared" si="95"/>
        <v>3.9188151621960117</v>
      </c>
      <c r="M1921">
        <f t="shared" si="96"/>
        <v>0</v>
      </c>
    </row>
    <row r="1922" spans="1:13">
      <c r="A1922" s="1"/>
      <c r="B1922" s="1" t="s">
        <v>51</v>
      </c>
      <c r="C1922" s="1">
        <v>1</v>
      </c>
      <c r="D1922" s="1">
        <v>0</v>
      </c>
      <c r="E1922" s="1">
        <v>1.15977012165566</v>
      </c>
      <c r="F1922" s="1">
        <v>179.132335151018</v>
      </c>
      <c r="G1922" s="1">
        <v>0.15977012165565799</v>
      </c>
      <c r="H1922" s="1">
        <v>179.132335151018</v>
      </c>
      <c r="I1922" s="1">
        <v>1</v>
      </c>
      <c r="J1922" s="1">
        <v>0</v>
      </c>
      <c r="K1922" s="9">
        <f t="shared" si="97"/>
        <v>1.15977012165566</v>
      </c>
      <c r="L1922">
        <f t="shared" si="95"/>
        <v>0.86766484898200247</v>
      </c>
      <c r="M1922">
        <f t="shared" si="96"/>
        <v>1</v>
      </c>
    </row>
    <row r="1923" spans="1:13">
      <c r="A1923" s="1"/>
      <c r="B1923" s="1" t="s">
        <v>51</v>
      </c>
      <c r="C1923" s="1">
        <v>0.7</v>
      </c>
      <c r="D1923" s="1">
        <v>90</v>
      </c>
      <c r="E1923" s="1">
        <v>0.64374520796648504</v>
      </c>
      <c r="F1923" s="1">
        <v>93.450151371704095</v>
      </c>
      <c r="G1923" s="1">
        <v>-5.6254792033514502E-2</v>
      </c>
      <c r="H1923" s="1">
        <v>3.4501513717040702</v>
      </c>
      <c r="I1923" s="1">
        <v>1</v>
      </c>
      <c r="J1923" s="1">
        <v>0</v>
      </c>
      <c r="K1923" s="9">
        <f t="shared" si="97"/>
        <v>0.64374520796648504</v>
      </c>
      <c r="L1923">
        <f t="shared" ref="L1923:L1951" si="98">IF(J1923=1, "", IF(D1923=90, ABS(MOD(F1923-D1923+180, 360)-180), ABS(IF(ABS(MOD(F1923-(180-D1923)+180, 360)-180) &lt; ABS(MOD(F1923-D1923+180, 360)-180), MOD(F1923-(180-D1923)+180, 360)-180, MOD(F1923-D1923+180, 360)-180))))</f>
        <v>3.450151371704095</v>
      </c>
      <c r="M1923">
        <f t="shared" si="96"/>
        <v>0</v>
      </c>
    </row>
    <row r="1924" spans="1:13">
      <c r="A1924" s="1"/>
      <c r="B1924" s="1" t="s">
        <v>51</v>
      </c>
      <c r="C1924" s="1">
        <v>1.5</v>
      </c>
      <c r="D1924" s="1">
        <v>90</v>
      </c>
      <c r="E1924" s="1">
        <v>0.91200355949410605</v>
      </c>
      <c r="F1924" s="1">
        <v>92.434578761167998</v>
      </c>
      <c r="G1924" s="1">
        <v>-0.58799644050589395</v>
      </c>
      <c r="H1924" s="1">
        <v>2.4345787611679799</v>
      </c>
      <c r="I1924" s="1">
        <v>1</v>
      </c>
      <c r="J1924" s="1">
        <v>0</v>
      </c>
      <c r="K1924" s="9">
        <f t="shared" si="97"/>
        <v>0.91200355949410605</v>
      </c>
      <c r="L1924">
        <f t="shared" si="98"/>
        <v>2.4345787611679839</v>
      </c>
      <c r="M1924">
        <f t="shared" ref="M1924:M1951" si="99">IF(OR(J1924=1, D1924=90), 0, IF(ABS(MOD(F1924-(180-D1924)+180, 360)-180) &lt; ABS(MOD(F1924-D1924+180, 360)-180), 1, 0))</f>
        <v>0</v>
      </c>
    </row>
    <row r="1925" spans="1:13">
      <c r="A1925" s="1"/>
      <c r="B1925" s="1" t="s">
        <v>51</v>
      </c>
      <c r="C1925" s="1">
        <v>1.5</v>
      </c>
      <c r="D1925" s="1">
        <v>180</v>
      </c>
      <c r="E1925" s="1">
        <v>0.82397800230232399</v>
      </c>
      <c r="F1925" s="1">
        <v>179.137934205395</v>
      </c>
      <c r="G1925" s="1">
        <v>-0.67602199769767601</v>
      </c>
      <c r="H1925" s="1">
        <v>-0.86206579460514399</v>
      </c>
      <c r="I1925" s="1">
        <v>0</v>
      </c>
      <c r="J1925" s="1">
        <v>0</v>
      </c>
      <c r="K1925" s="9">
        <f t="shared" si="97"/>
        <v>0.82397800230232399</v>
      </c>
      <c r="L1925">
        <f t="shared" si="98"/>
        <v>0.86206579460500166</v>
      </c>
      <c r="M1925">
        <f t="shared" si="99"/>
        <v>0</v>
      </c>
    </row>
    <row r="1926" spans="1:13">
      <c r="A1926" s="1"/>
      <c r="B1926" s="1" t="s">
        <v>51</v>
      </c>
      <c r="C1926" s="1">
        <v>1.5</v>
      </c>
      <c r="D1926" s="1">
        <v>180</v>
      </c>
      <c r="E1926" s="1">
        <v>0.99976744266191497</v>
      </c>
      <c r="F1926" s="1">
        <v>178.69737471543399</v>
      </c>
      <c r="G1926" s="1">
        <v>-0.50023255733808503</v>
      </c>
      <c r="H1926" s="1">
        <v>-1.30262528456598</v>
      </c>
      <c r="I1926" s="1">
        <v>0</v>
      </c>
      <c r="J1926" s="1">
        <v>0</v>
      </c>
      <c r="K1926" s="9">
        <f t="shared" si="97"/>
        <v>0.99976744266191497</v>
      </c>
      <c r="L1926">
        <f t="shared" si="98"/>
        <v>1.3026252845660053</v>
      </c>
      <c r="M1926">
        <f t="shared" si="99"/>
        <v>0</v>
      </c>
    </row>
    <row r="1927" spans="1:13">
      <c r="A1927" s="1"/>
      <c r="B1927" s="1" t="s">
        <v>51</v>
      </c>
      <c r="C1927" s="1">
        <v>0.7</v>
      </c>
      <c r="D1927" s="1">
        <v>0</v>
      </c>
      <c r="E1927" s="1">
        <v>0.90670158793487199</v>
      </c>
      <c r="F1927" s="1">
        <v>178.89013513253599</v>
      </c>
      <c r="G1927" s="1">
        <v>0.20670158793487201</v>
      </c>
      <c r="H1927" s="1">
        <v>178.89013513253599</v>
      </c>
      <c r="I1927" s="1">
        <v>1</v>
      </c>
      <c r="J1927" s="1">
        <v>0</v>
      </c>
      <c r="K1927" s="9">
        <f t="shared" si="97"/>
        <v>0.90670158793487199</v>
      </c>
      <c r="L1927">
        <f t="shared" si="98"/>
        <v>1.1098648674640117</v>
      </c>
      <c r="M1927">
        <f t="shared" si="99"/>
        <v>1</v>
      </c>
    </row>
    <row r="1928" spans="1:13">
      <c r="A1928" s="1"/>
      <c r="B1928" s="1" t="s">
        <v>51</v>
      </c>
      <c r="C1928" s="1">
        <v>1.5</v>
      </c>
      <c r="D1928" s="1">
        <v>90</v>
      </c>
      <c r="E1928" s="1">
        <v>0.82550822269324897</v>
      </c>
      <c r="F1928" s="1">
        <v>94.126485770065997</v>
      </c>
      <c r="G1928" s="1">
        <v>-0.67449177730675103</v>
      </c>
      <c r="H1928" s="1">
        <v>4.1264857700659796</v>
      </c>
      <c r="I1928" s="1">
        <v>1</v>
      </c>
      <c r="J1928" s="1">
        <v>0</v>
      </c>
      <c r="K1928" s="9">
        <f t="shared" si="97"/>
        <v>0.82550822269324897</v>
      </c>
      <c r="L1928">
        <f t="shared" si="98"/>
        <v>4.1264857700659832</v>
      </c>
      <c r="M1928">
        <f t="shared" si="99"/>
        <v>0</v>
      </c>
    </row>
    <row r="1929" spans="1:13">
      <c r="A1929" s="1"/>
      <c r="B1929" s="1" t="s">
        <v>51</v>
      </c>
      <c r="C1929" s="1">
        <v>1</v>
      </c>
      <c r="D1929" s="1">
        <v>0</v>
      </c>
      <c r="E1929" s="1">
        <v>1.13904291830773</v>
      </c>
      <c r="F1929" s="1">
        <v>179.37639709301001</v>
      </c>
      <c r="G1929" s="1">
        <v>0.13904291830773299</v>
      </c>
      <c r="H1929" s="1">
        <v>179.37639709301001</v>
      </c>
      <c r="I1929" s="1">
        <v>1</v>
      </c>
      <c r="J1929" s="1">
        <v>0</v>
      </c>
      <c r="K1929" s="9">
        <f t="shared" si="97"/>
        <v>1.13904291830773</v>
      </c>
      <c r="L1929">
        <f t="shared" si="98"/>
        <v>0.6236029069899871</v>
      </c>
      <c r="M1929">
        <f t="shared" si="99"/>
        <v>1</v>
      </c>
    </row>
    <row r="1930" spans="1:13">
      <c r="A1930" s="1"/>
      <c r="B1930" s="1" t="s">
        <v>51</v>
      </c>
      <c r="C1930" s="1">
        <v>0.7</v>
      </c>
      <c r="D1930" s="1">
        <v>180</v>
      </c>
      <c r="E1930" s="1">
        <v>1.4696147220479601</v>
      </c>
      <c r="F1930" s="1">
        <v>179.51667272734201</v>
      </c>
      <c r="G1930" s="1">
        <v>0.76961472204796</v>
      </c>
      <c r="H1930" s="1">
        <v>-0.48332727265824399</v>
      </c>
      <c r="I1930" s="1">
        <v>0</v>
      </c>
      <c r="J1930" s="1">
        <v>0</v>
      </c>
      <c r="K1930" s="9">
        <f t="shared" si="97"/>
        <v>1.4696147220479601</v>
      </c>
      <c r="L1930">
        <f t="shared" si="98"/>
        <v>0.48332727265798781</v>
      </c>
      <c r="M1930">
        <f t="shared" si="99"/>
        <v>0</v>
      </c>
    </row>
    <row r="1931" spans="1:13">
      <c r="A1931" s="1"/>
      <c r="B1931" s="1" t="s">
        <v>51</v>
      </c>
      <c r="C1931" s="1">
        <v>0.5</v>
      </c>
      <c r="D1931" s="1">
        <v>135</v>
      </c>
      <c r="E1931" s="1">
        <v>1.3990514491581201</v>
      </c>
      <c r="F1931" s="1">
        <v>157.098621558839</v>
      </c>
      <c r="G1931" s="1">
        <v>0.89905144915811996</v>
      </c>
      <c r="H1931" s="1">
        <v>22.098621558838701</v>
      </c>
      <c r="I1931" s="1">
        <v>0</v>
      </c>
      <c r="J1931" s="1">
        <v>0</v>
      </c>
      <c r="K1931" s="9">
        <f t="shared" ref="K1931:K1951" si="100">IF(J1931=1, "", E1931)</f>
        <v>1.3990514491581201</v>
      </c>
      <c r="L1931">
        <f t="shared" si="98"/>
        <v>22.098621558839</v>
      </c>
      <c r="M1931">
        <f t="shared" si="99"/>
        <v>0</v>
      </c>
    </row>
    <row r="1932" spans="1:13">
      <c r="A1932" s="1"/>
      <c r="B1932" s="1" t="s">
        <v>51</v>
      </c>
      <c r="C1932" s="1">
        <v>0.35</v>
      </c>
      <c r="D1932" s="1">
        <v>135</v>
      </c>
      <c r="E1932" s="1">
        <v>1.5568550584613801</v>
      </c>
      <c r="F1932" s="1">
        <v>137.29920607498201</v>
      </c>
      <c r="G1932" s="1">
        <v>1.20685505846138</v>
      </c>
      <c r="H1932" s="1">
        <v>2.29920607498229</v>
      </c>
      <c r="I1932" s="1">
        <v>0</v>
      </c>
      <c r="J1932" s="1">
        <v>0</v>
      </c>
      <c r="K1932" s="9">
        <f t="shared" si="100"/>
        <v>1.5568550584613801</v>
      </c>
      <c r="L1932">
        <f t="shared" si="98"/>
        <v>2.2992060749820098</v>
      </c>
      <c r="M1932">
        <f t="shared" si="99"/>
        <v>0</v>
      </c>
    </row>
    <row r="1933" spans="1:13">
      <c r="A1933" s="1"/>
      <c r="B1933" s="1" t="s">
        <v>51</v>
      </c>
      <c r="C1933" s="1">
        <v>1</v>
      </c>
      <c r="D1933" s="1">
        <v>135</v>
      </c>
      <c r="E1933" s="1">
        <v>1.5666308030496801</v>
      </c>
      <c r="F1933" s="1">
        <v>135.547693030734</v>
      </c>
      <c r="G1933" s="1">
        <v>0.56663080304968005</v>
      </c>
      <c r="H1933" s="1">
        <v>0.54769303073351205</v>
      </c>
      <c r="I1933" s="1">
        <v>0</v>
      </c>
      <c r="J1933" s="1">
        <v>0</v>
      </c>
      <c r="K1933" s="9">
        <f t="shared" si="100"/>
        <v>1.5666308030496801</v>
      </c>
      <c r="L1933">
        <f t="shared" si="98"/>
        <v>0.54769303073399556</v>
      </c>
      <c r="M1933">
        <f t="shared" si="99"/>
        <v>0</v>
      </c>
    </row>
    <row r="1934" spans="1:13">
      <c r="A1934" s="1"/>
      <c r="B1934" s="1" t="s">
        <v>51</v>
      </c>
      <c r="C1934" s="1">
        <v>1</v>
      </c>
      <c r="D1934" s="1">
        <v>0</v>
      </c>
      <c r="E1934" s="1">
        <v>0.81903472170880598</v>
      </c>
      <c r="F1934" s="1">
        <v>1.59013691276948</v>
      </c>
      <c r="G1934" s="1">
        <v>-0.18096527829119399</v>
      </c>
      <c r="H1934" s="1">
        <v>1.59013691276948</v>
      </c>
      <c r="I1934" s="1">
        <v>0</v>
      </c>
      <c r="J1934" s="1">
        <v>0</v>
      </c>
      <c r="K1934" s="9">
        <f t="shared" si="100"/>
        <v>0.81903472170880598</v>
      </c>
      <c r="L1934">
        <f t="shared" si="98"/>
        <v>1.5901369127694807</v>
      </c>
      <c r="M1934">
        <f t="shared" si="99"/>
        <v>0</v>
      </c>
    </row>
    <row r="1935" spans="1:13">
      <c r="A1935" s="1"/>
      <c r="B1935" s="1" t="s">
        <v>51</v>
      </c>
      <c r="C1935" s="1">
        <v>1</v>
      </c>
      <c r="D1935" s="1">
        <v>45</v>
      </c>
      <c r="E1935" s="1">
        <v>1.01968365334948</v>
      </c>
      <c r="F1935" s="1">
        <v>90.435369884266393</v>
      </c>
      <c r="G1935" s="1">
        <v>1.9683653349475298E-2</v>
      </c>
      <c r="H1935" s="1">
        <v>45.4353698842664</v>
      </c>
      <c r="I1935" s="1">
        <v>1</v>
      </c>
      <c r="J1935" s="1">
        <v>0</v>
      </c>
      <c r="K1935" s="9">
        <f t="shared" si="100"/>
        <v>1.01968365334948</v>
      </c>
      <c r="L1935">
        <f t="shared" si="98"/>
        <v>44.564630115733621</v>
      </c>
      <c r="M1935">
        <f t="shared" si="99"/>
        <v>1</v>
      </c>
    </row>
    <row r="1936" spans="1:13">
      <c r="A1936" s="1"/>
      <c r="B1936" s="1" t="s">
        <v>51</v>
      </c>
      <c r="C1936" s="1">
        <v>0.35</v>
      </c>
      <c r="D1936" s="1">
        <v>90</v>
      </c>
      <c r="E1936" s="1">
        <v>0.64745648851880599</v>
      </c>
      <c r="F1936" s="1">
        <v>68.224055302866205</v>
      </c>
      <c r="G1936" s="1">
        <v>0.29745648851880602</v>
      </c>
      <c r="H1936" s="1">
        <v>-21.775944697133799</v>
      </c>
      <c r="I1936" s="1">
        <v>0</v>
      </c>
      <c r="J1936" s="1">
        <v>0</v>
      </c>
      <c r="K1936" s="9">
        <f t="shared" si="100"/>
        <v>0.64745648851880599</v>
      </c>
      <c r="L1936">
        <f t="shared" si="98"/>
        <v>21.775944697133809</v>
      </c>
      <c r="M1936">
        <f t="shared" si="99"/>
        <v>0</v>
      </c>
    </row>
    <row r="1937" spans="1:13">
      <c r="A1937" s="1"/>
      <c r="B1937" s="1" t="s">
        <v>51</v>
      </c>
      <c r="C1937" s="1">
        <v>0.5</v>
      </c>
      <c r="D1937" s="1">
        <v>135</v>
      </c>
      <c r="E1937" s="1">
        <v>1.1507697909363701</v>
      </c>
      <c r="F1937" s="1">
        <v>98.3883371538966</v>
      </c>
      <c r="G1937" s="1">
        <v>0.65076979093637</v>
      </c>
      <c r="H1937" s="1">
        <v>-36.6116628461034</v>
      </c>
      <c r="I1937" s="1">
        <v>0</v>
      </c>
      <c r="J1937" s="1">
        <v>0</v>
      </c>
      <c r="K1937" s="9">
        <f t="shared" si="100"/>
        <v>1.1507697909363701</v>
      </c>
      <c r="L1937">
        <f t="shared" si="98"/>
        <v>36.6116628461034</v>
      </c>
      <c r="M1937">
        <f t="shared" si="99"/>
        <v>0</v>
      </c>
    </row>
    <row r="1938" spans="1:13">
      <c r="A1938" s="1"/>
      <c r="B1938" s="1" t="s">
        <v>51</v>
      </c>
      <c r="C1938" s="1">
        <v>1.5</v>
      </c>
      <c r="D1938" s="1">
        <v>90</v>
      </c>
      <c r="E1938" s="1">
        <v>0.73043170405128299</v>
      </c>
      <c r="F1938" s="1">
        <v>90.607782500891602</v>
      </c>
      <c r="G1938" s="1">
        <v>-0.76956829594871701</v>
      </c>
      <c r="H1938" s="1">
        <v>0.60778250089163099</v>
      </c>
      <c r="I1938" s="1">
        <v>1</v>
      </c>
      <c r="J1938" s="1">
        <v>0</v>
      </c>
      <c r="K1938" s="9">
        <f t="shared" si="100"/>
        <v>0.73043170405128299</v>
      </c>
      <c r="L1938">
        <f t="shared" si="98"/>
        <v>0.60778250089160224</v>
      </c>
      <c r="M1938">
        <f t="shared" si="99"/>
        <v>0</v>
      </c>
    </row>
    <row r="1939" spans="1:13">
      <c r="A1939" s="1"/>
      <c r="B1939" s="1" t="s">
        <v>51</v>
      </c>
      <c r="C1939" s="1">
        <v>0.7</v>
      </c>
      <c r="D1939" s="1">
        <v>90</v>
      </c>
      <c r="E1939" s="1">
        <v>0.674684142462601</v>
      </c>
      <c r="F1939" s="1">
        <v>93.291759559064104</v>
      </c>
      <c r="G1939" s="1">
        <v>-2.5315857537398598E-2</v>
      </c>
      <c r="H1939" s="1">
        <v>3.2917595590640798</v>
      </c>
      <c r="I1939" s="1">
        <v>1</v>
      </c>
      <c r="J1939" s="1">
        <v>0</v>
      </c>
      <c r="K1939" s="9">
        <f t="shared" si="100"/>
        <v>0.674684142462601</v>
      </c>
      <c r="L1939">
        <f t="shared" si="98"/>
        <v>3.2917595590641042</v>
      </c>
      <c r="M1939">
        <f t="shared" si="99"/>
        <v>0</v>
      </c>
    </row>
    <row r="1940" spans="1:13">
      <c r="A1940" s="1"/>
      <c r="B1940" s="1" t="s">
        <v>51</v>
      </c>
      <c r="C1940" s="1">
        <v>0.7</v>
      </c>
      <c r="D1940" s="1">
        <v>45</v>
      </c>
      <c r="E1940" s="1">
        <v>1.1246560511344501</v>
      </c>
      <c r="F1940" s="1">
        <v>134.460367497503</v>
      </c>
      <c r="G1940" s="1">
        <v>0.42465605113445298</v>
      </c>
      <c r="H1940" s="1">
        <v>89.460367497503199</v>
      </c>
      <c r="I1940" s="1">
        <v>1</v>
      </c>
      <c r="J1940" s="1">
        <v>0</v>
      </c>
      <c r="K1940" s="9">
        <f t="shared" si="100"/>
        <v>1.1246560511344501</v>
      </c>
      <c r="L1940">
        <f t="shared" si="98"/>
        <v>0.53963250249699968</v>
      </c>
      <c r="M1940">
        <f t="shared" si="99"/>
        <v>1</v>
      </c>
    </row>
    <row r="1941" spans="1:13">
      <c r="A1941" s="1"/>
      <c r="B1941" s="1" t="s">
        <v>51</v>
      </c>
      <c r="C1941" s="1">
        <v>1</v>
      </c>
      <c r="D1941" s="1">
        <v>180</v>
      </c>
      <c r="E1941" s="1">
        <v>0.86014754265151605</v>
      </c>
      <c r="F1941" s="1">
        <v>-179.10536384424699</v>
      </c>
      <c r="G1941" s="1">
        <v>-0.13985245734848401</v>
      </c>
      <c r="H1941" s="1">
        <v>0.89463615575255095</v>
      </c>
      <c r="I1941" s="1">
        <v>1</v>
      </c>
      <c r="J1941" s="1">
        <v>0</v>
      </c>
      <c r="K1941" s="9">
        <f t="shared" si="100"/>
        <v>0.86014754265151605</v>
      </c>
      <c r="L1941">
        <f t="shared" si="98"/>
        <v>0.89463615575300537</v>
      </c>
      <c r="M1941">
        <f t="shared" si="99"/>
        <v>0</v>
      </c>
    </row>
    <row r="1942" spans="1:13">
      <c r="A1942" s="1"/>
      <c r="B1942" s="1" t="s">
        <v>51</v>
      </c>
      <c r="C1942" s="1">
        <v>0.7</v>
      </c>
      <c r="D1942" s="1">
        <v>90</v>
      </c>
      <c r="E1942" s="1">
        <v>0.84923065074564996</v>
      </c>
      <c r="F1942" s="1">
        <v>90.522757204874097</v>
      </c>
      <c r="G1942" s="1">
        <v>0.14923065074565001</v>
      </c>
      <c r="H1942" s="1">
        <v>0.52275720487409705</v>
      </c>
      <c r="I1942" s="1">
        <v>1</v>
      </c>
      <c r="J1942" s="1">
        <v>0</v>
      </c>
      <c r="K1942" s="9">
        <f t="shared" si="100"/>
        <v>0.84923065074564996</v>
      </c>
      <c r="L1942">
        <f t="shared" si="98"/>
        <v>0.52275720487409671</v>
      </c>
      <c r="M1942">
        <f t="shared" si="99"/>
        <v>0</v>
      </c>
    </row>
    <row r="1943" spans="1:13">
      <c r="A1943" s="1"/>
      <c r="B1943" s="1" t="s">
        <v>51</v>
      </c>
      <c r="C1943" s="1">
        <v>0.5</v>
      </c>
      <c r="D1943" s="1">
        <v>45</v>
      </c>
      <c r="E1943" s="1">
        <v>0.92900088773134004</v>
      </c>
      <c r="F1943" s="1">
        <v>122.072921079217</v>
      </c>
      <c r="G1943" s="1">
        <v>0.42900088773133999</v>
      </c>
      <c r="H1943" s="1">
        <v>77.072921079217096</v>
      </c>
      <c r="I1943" s="1">
        <v>1</v>
      </c>
      <c r="J1943" s="1">
        <v>0</v>
      </c>
      <c r="K1943" s="9">
        <f t="shared" si="100"/>
        <v>0.92900088773134004</v>
      </c>
      <c r="L1943">
        <f t="shared" si="98"/>
        <v>12.927078920783003</v>
      </c>
      <c r="M1943">
        <f t="shared" si="99"/>
        <v>1</v>
      </c>
    </row>
    <row r="1944" spans="1:13">
      <c r="A1944" s="1"/>
      <c r="B1944" s="1" t="s">
        <v>51</v>
      </c>
      <c r="C1944" s="1">
        <v>1</v>
      </c>
      <c r="D1944" s="1">
        <v>45</v>
      </c>
      <c r="E1944" s="1">
        <v>0.95718773783498201</v>
      </c>
      <c r="F1944" s="1">
        <v>120.661504876602</v>
      </c>
      <c r="G1944" s="1">
        <v>-4.2812262165017503E-2</v>
      </c>
      <c r="H1944" s="1">
        <v>75.661504876601796</v>
      </c>
      <c r="I1944" s="1">
        <v>1</v>
      </c>
      <c r="J1944" s="1">
        <v>0</v>
      </c>
      <c r="K1944" s="9">
        <f t="shared" si="100"/>
        <v>0.95718773783498201</v>
      </c>
      <c r="L1944">
        <f t="shared" si="98"/>
        <v>14.33849512339799</v>
      </c>
      <c r="M1944">
        <f t="shared" si="99"/>
        <v>1</v>
      </c>
    </row>
    <row r="1945" spans="1:13">
      <c r="A1945" s="1"/>
      <c r="B1945" s="1" t="s">
        <v>51</v>
      </c>
      <c r="C1945" s="1">
        <v>0.5</v>
      </c>
      <c r="D1945" s="1">
        <v>180</v>
      </c>
      <c r="E1945" s="1">
        <v>1.3869807115165</v>
      </c>
      <c r="F1945" s="1">
        <v>-179.445197874179</v>
      </c>
      <c r="G1945" s="1">
        <v>0.88698071151650004</v>
      </c>
      <c r="H1945" s="1">
        <v>0.55480212582096999</v>
      </c>
      <c r="I1945" s="1">
        <v>1</v>
      </c>
      <c r="J1945" s="1">
        <v>0</v>
      </c>
      <c r="K1945" s="9">
        <f t="shared" si="100"/>
        <v>1.3869807115165</v>
      </c>
      <c r="L1945">
        <f t="shared" si="98"/>
        <v>0.5548021258209701</v>
      </c>
      <c r="M1945">
        <f t="shared" si="99"/>
        <v>0</v>
      </c>
    </row>
    <row r="1946" spans="1:13">
      <c r="A1946" s="1"/>
      <c r="B1946" s="1" t="s">
        <v>51</v>
      </c>
      <c r="C1946" s="1">
        <v>0.5</v>
      </c>
      <c r="D1946" s="1">
        <v>0</v>
      </c>
      <c r="E1946" s="1">
        <v>1.26306767605662</v>
      </c>
      <c r="F1946" s="1">
        <v>179.203300225113</v>
      </c>
      <c r="G1946" s="1">
        <v>0.76306767605661996</v>
      </c>
      <c r="H1946" s="1">
        <v>179.203300225113</v>
      </c>
      <c r="I1946" s="1">
        <v>1</v>
      </c>
      <c r="J1946" s="1">
        <v>0</v>
      </c>
      <c r="K1946" s="9">
        <f t="shared" si="100"/>
        <v>1.26306767605662</v>
      </c>
      <c r="L1946">
        <f t="shared" si="98"/>
        <v>0.79669977488700283</v>
      </c>
      <c r="M1946">
        <f t="shared" si="99"/>
        <v>1</v>
      </c>
    </row>
    <row r="1947" spans="1:13">
      <c r="A1947" s="1"/>
      <c r="B1947" s="1" t="s">
        <v>51</v>
      </c>
      <c r="C1947" s="1">
        <v>1</v>
      </c>
      <c r="D1947" s="1">
        <v>180</v>
      </c>
      <c r="E1947" s="1">
        <v>1.5213864230412399</v>
      </c>
      <c r="F1947" s="1">
        <v>179.144031666312</v>
      </c>
      <c r="G1947" s="1">
        <v>0.52138642304124405</v>
      </c>
      <c r="H1947" s="1">
        <v>-0.85596833368799696</v>
      </c>
      <c r="I1947" s="1">
        <v>0</v>
      </c>
      <c r="J1947" s="1">
        <v>0</v>
      </c>
      <c r="K1947" s="9">
        <f t="shared" si="100"/>
        <v>1.5213864230412399</v>
      </c>
      <c r="L1947">
        <f t="shared" si="98"/>
        <v>0.85596833368799707</v>
      </c>
      <c r="M1947">
        <f t="shared" si="99"/>
        <v>0</v>
      </c>
    </row>
    <row r="1948" spans="1:13">
      <c r="A1948" s="1"/>
      <c r="B1948" s="1" t="s">
        <v>51</v>
      </c>
      <c r="C1948" s="1">
        <v>0.35</v>
      </c>
      <c r="D1948" s="1">
        <v>45</v>
      </c>
      <c r="E1948" s="1">
        <v>0.93974067368955605</v>
      </c>
      <c r="F1948" s="1">
        <v>138.141536587742</v>
      </c>
      <c r="G1948" s="1">
        <v>0.58974067368955596</v>
      </c>
      <c r="H1948" s="1">
        <v>93.141536587741697</v>
      </c>
      <c r="I1948" s="1">
        <v>1</v>
      </c>
      <c r="J1948" s="1">
        <v>0</v>
      </c>
      <c r="K1948" s="9">
        <f t="shared" si="100"/>
        <v>0.93974067368955605</v>
      </c>
      <c r="L1948">
        <f t="shared" si="98"/>
        <v>3.1415365877419958</v>
      </c>
      <c r="M1948">
        <f t="shared" si="99"/>
        <v>1</v>
      </c>
    </row>
    <row r="1949" spans="1:13">
      <c r="A1949" s="1"/>
      <c r="B1949" s="1" t="s">
        <v>51</v>
      </c>
      <c r="C1949" s="1">
        <v>1.5</v>
      </c>
      <c r="D1949" s="1">
        <v>180</v>
      </c>
      <c r="E1949" s="1">
        <v>1.67688240955569</v>
      </c>
      <c r="F1949" s="1">
        <v>178.34074034532799</v>
      </c>
      <c r="G1949" s="1">
        <v>0.17688240955569501</v>
      </c>
      <c r="H1949" s="1">
        <v>-1.6592596546720999</v>
      </c>
      <c r="I1949" s="1">
        <v>0</v>
      </c>
      <c r="J1949" s="1">
        <v>0</v>
      </c>
      <c r="K1949" s="9">
        <f t="shared" si="100"/>
        <v>1.67688240955569</v>
      </c>
      <c r="L1949">
        <f t="shared" si="98"/>
        <v>1.6592596546720131</v>
      </c>
      <c r="M1949">
        <f t="shared" si="99"/>
        <v>0</v>
      </c>
    </row>
    <row r="1950" spans="1:13">
      <c r="A1950" s="1"/>
      <c r="B1950" s="1" t="s">
        <v>51</v>
      </c>
      <c r="C1950" s="1">
        <v>0.35</v>
      </c>
      <c r="D1950" s="1">
        <v>0</v>
      </c>
      <c r="E1950" s="1">
        <v>1.81078205076483</v>
      </c>
      <c r="F1950" s="1">
        <v>178.953916566327</v>
      </c>
      <c r="G1950" s="1">
        <v>1.4607820507648299</v>
      </c>
      <c r="H1950" s="1">
        <v>178.953916566327</v>
      </c>
      <c r="I1950" s="1">
        <v>1</v>
      </c>
      <c r="J1950" s="1">
        <v>0</v>
      </c>
      <c r="K1950" s="9">
        <f t="shared" si="100"/>
        <v>1.81078205076483</v>
      </c>
      <c r="L1950">
        <f t="shared" si="98"/>
        <v>1.0460834336730045</v>
      </c>
      <c r="M1950">
        <f t="shared" si="99"/>
        <v>1</v>
      </c>
    </row>
    <row r="1951" spans="1:13">
      <c r="A1951" s="1"/>
      <c r="B1951" s="1" t="s">
        <v>51</v>
      </c>
      <c r="C1951" s="1">
        <v>1</v>
      </c>
      <c r="D1951" s="1">
        <v>90</v>
      </c>
      <c r="E1951" s="1">
        <v>1.1131382785599899</v>
      </c>
      <c r="F1951" s="1">
        <v>88.271543250233705</v>
      </c>
      <c r="G1951" s="1">
        <v>0.113138278559988</v>
      </c>
      <c r="H1951" s="1">
        <v>-1.7284567497662799</v>
      </c>
      <c r="I1951" s="1">
        <v>0</v>
      </c>
      <c r="J1951" s="1">
        <v>0</v>
      </c>
      <c r="K1951" s="9">
        <f t="shared" si="100"/>
        <v>1.1131382785599899</v>
      </c>
      <c r="L1951">
        <f t="shared" si="98"/>
        <v>1.7284567497662806</v>
      </c>
      <c r="M1951">
        <f t="shared" si="99"/>
        <v>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DF8E-580F-4987-9749-2188E8B7AD60}">
  <dimension ref="A1:G32"/>
  <sheetViews>
    <sheetView topLeftCell="F1" zoomScale="70" zoomScaleNormal="70" workbookViewId="0"/>
  </sheetViews>
  <sheetFormatPr defaultRowHeight="18.75"/>
  <cols>
    <col min="1" max="1" width="11.25" bestFit="1" customWidth="1"/>
    <col min="2" max="2" width="15.5" bestFit="1" customWidth="1"/>
    <col min="3" max="3" width="20.875" bestFit="1" customWidth="1"/>
    <col min="4" max="4" width="23" bestFit="1" customWidth="1"/>
    <col min="5" max="5" width="19.625" bestFit="1" customWidth="1"/>
    <col min="6" max="6" width="25.125" bestFit="1" customWidth="1"/>
    <col min="7" max="7" width="27.125" bestFit="1" customWidth="1"/>
  </cols>
  <sheetData>
    <row r="1" spans="1:7">
      <c r="A1" s="6" t="s">
        <v>52</v>
      </c>
      <c r="B1" t="s">
        <v>54</v>
      </c>
      <c r="C1" t="s">
        <v>55</v>
      </c>
      <c r="D1" t="s">
        <v>56</v>
      </c>
      <c r="E1" t="s">
        <v>68</v>
      </c>
      <c r="F1" t="s">
        <v>69</v>
      </c>
      <c r="G1" t="s">
        <v>70</v>
      </c>
    </row>
    <row r="2" spans="1:7">
      <c r="A2" s="7">
        <v>0</v>
      </c>
      <c r="B2">
        <v>0.76718097979602773</v>
      </c>
      <c r="C2">
        <v>0.35200400228479134</v>
      </c>
      <c r="D2">
        <v>372</v>
      </c>
      <c r="E2">
        <v>6.7266158683037807</v>
      </c>
      <c r="F2">
        <v>13.953064622397566</v>
      </c>
      <c r="G2">
        <v>372</v>
      </c>
    </row>
    <row r="3" spans="1:7">
      <c r="A3" s="3">
        <v>0.35</v>
      </c>
      <c r="B3">
        <v>1.0160614982578764</v>
      </c>
      <c r="C3">
        <v>0.42376300715405746</v>
      </c>
      <c r="D3">
        <v>76</v>
      </c>
      <c r="E3">
        <v>4.9145921914285671</v>
      </c>
      <c r="F3">
        <v>9.9841299625707194</v>
      </c>
      <c r="G3">
        <v>76</v>
      </c>
    </row>
    <row r="4" spans="1:7">
      <c r="A4" s="3">
        <v>0.5</v>
      </c>
      <c r="B4">
        <v>0.81282583929162688</v>
      </c>
      <c r="C4">
        <v>0.32751825502168452</v>
      </c>
      <c r="D4">
        <v>75</v>
      </c>
      <c r="E4">
        <v>7.3140648762113898</v>
      </c>
      <c r="F4">
        <v>16.330379673591196</v>
      </c>
      <c r="G4">
        <v>75</v>
      </c>
    </row>
    <row r="5" spans="1:7">
      <c r="A5" s="3">
        <v>0.7</v>
      </c>
      <c r="B5">
        <v>0.7477952069018402</v>
      </c>
      <c r="C5">
        <v>0.28523131625990128</v>
      </c>
      <c r="D5">
        <v>71</v>
      </c>
      <c r="E5">
        <v>6.8533397383319059</v>
      </c>
      <c r="F5">
        <v>13.33540077950375</v>
      </c>
      <c r="G5">
        <v>71</v>
      </c>
    </row>
    <row r="6" spans="1:7">
      <c r="A6" s="3">
        <v>1</v>
      </c>
      <c r="B6">
        <v>0.62936544529546135</v>
      </c>
      <c r="C6">
        <v>0.266562516113859</v>
      </c>
      <c r="D6">
        <v>74</v>
      </c>
      <c r="E6">
        <v>7.5546252227479345</v>
      </c>
      <c r="F6">
        <v>14.719155113916342</v>
      </c>
      <c r="G6">
        <v>74</v>
      </c>
    </row>
    <row r="7" spans="1:7">
      <c r="A7" s="3">
        <v>1.5</v>
      </c>
      <c r="B7">
        <v>0.62555539510206604</v>
      </c>
      <c r="C7">
        <v>0.27012864245026558</v>
      </c>
      <c r="D7">
        <v>76</v>
      </c>
      <c r="E7">
        <v>7.034313721574569</v>
      </c>
      <c r="F7">
        <v>14.443153322294641</v>
      </c>
      <c r="G7">
        <v>76</v>
      </c>
    </row>
    <row r="8" spans="1:7">
      <c r="A8" s="7">
        <v>45</v>
      </c>
      <c r="B8">
        <v>0.93418886619778119</v>
      </c>
      <c r="C8">
        <v>0.34146368932733706</v>
      </c>
      <c r="D8">
        <v>390</v>
      </c>
      <c r="E8">
        <v>19.014919441297327</v>
      </c>
      <c r="F8">
        <v>15.618348726491861</v>
      </c>
      <c r="G8">
        <v>390</v>
      </c>
    </row>
    <row r="9" spans="1:7">
      <c r="A9" s="3">
        <v>0.35</v>
      </c>
      <c r="B9">
        <v>0.96760966942871651</v>
      </c>
      <c r="C9">
        <v>0.34075040878790031</v>
      </c>
      <c r="D9">
        <v>78</v>
      </c>
      <c r="E9">
        <v>17.677013729563377</v>
      </c>
      <c r="F9">
        <v>14.900461862438519</v>
      </c>
      <c r="G9">
        <v>78</v>
      </c>
    </row>
    <row r="10" spans="1:7">
      <c r="A10" s="3">
        <v>0.5</v>
      </c>
      <c r="B10">
        <v>0.89844482657205382</v>
      </c>
      <c r="C10">
        <v>0.34672381839857475</v>
      </c>
      <c r="D10">
        <v>78</v>
      </c>
      <c r="E10">
        <v>20.950909496947116</v>
      </c>
      <c r="F10">
        <v>15.983446874465397</v>
      </c>
      <c r="G10">
        <v>78</v>
      </c>
    </row>
    <row r="11" spans="1:7">
      <c r="A11" s="3">
        <v>0.7</v>
      </c>
      <c r="B11">
        <v>0.95362447399709571</v>
      </c>
      <c r="C11">
        <v>0.35918936518789479</v>
      </c>
      <c r="D11">
        <v>78</v>
      </c>
      <c r="E11">
        <v>19.007941992329616</v>
      </c>
      <c r="F11">
        <v>15.810281397645895</v>
      </c>
      <c r="G11">
        <v>78</v>
      </c>
    </row>
    <row r="12" spans="1:7">
      <c r="A12" s="3">
        <v>1</v>
      </c>
      <c r="B12">
        <v>0.91802483965016513</v>
      </c>
      <c r="C12">
        <v>0.33628762348773211</v>
      </c>
      <c r="D12">
        <v>78</v>
      </c>
      <c r="E12">
        <v>18.876163567014075</v>
      </c>
      <c r="F12">
        <v>15.453571496914577</v>
      </c>
      <c r="G12">
        <v>78</v>
      </c>
    </row>
    <row r="13" spans="1:7">
      <c r="A13" s="3">
        <v>1.5</v>
      </c>
      <c r="B13">
        <v>0.93324052134087476</v>
      </c>
      <c r="C13">
        <v>0.3186191113476492</v>
      </c>
      <c r="D13">
        <v>78</v>
      </c>
      <c r="E13">
        <v>18.562568420632392</v>
      </c>
      <c r="F13">
        <v>15.736260820579508</v>
      </c>
      <c r="G13">
        <v>78</v>
      </c>
    </row>
    <row r="14" spans="1:7">
      <c r="A14" s="7">
        <v>90</v>
      </c>
      <c r="B14">
        <v>0.87459796882193486</v>
      </c>
      <c r="C14">
        <v>0.32677055571355623</v>
      </c>
      <c r="D14">
        <v>390</v>
      </c>
      <c r="E14">
        <v>6.3663281507380836</v>
      </c>
      <c r="F14">
        <v>11.438205310377191</v>
      </c>
      <c r="G14">
        <v>390</v>
      </c>
    </row>
    <row r="15" spans="1:7">
      <c r="A15" s="3">
        <v>0.35</v>
      </c>
      <c r="B15">
        <v>0.76155159278260676</v>
      </c>
      <c r="C15">
        <v>0.32331245892208565</v>
      </c>
      <c r="D15">
        <v>78</v>
      </c>
      <c r="E15">
        <v>5.8446211451686469</v>
      </c>
      <c r="F15">
        <v>10.410496385205041</v>
      </c>
      <c r="G15">
        <v>78</v>
      </c>
    </row>
    <row r="16" spans="1:7">
      <c r="A16" s="3">
        <v>0.5</v>
      </c>
      <c r="B16">
        <v>0.87888398599778006</v>
      </c>
      <c r="C16">
        <v>0.32235665541250808</v>
      </c>
      <c r="D16">
        <v>78</v>
      </c>
      <c r="E16">
        <v>6.7964519749529249</v>
      </c>
      <c r="F16">
        <v>12.487029284664292</v>
      </c>
      <c r="G16">
        <v>78</v>
      </c>
    </row>
    <row r="17" spans="1:7">
      <c r="A17" s="3">
        <v>0.7</v>
      </c>
      <c r="B17">
        <v>0.86061737729141463</v>
      </c>
      <c r="C17">
        <v>0.29185336955496943</v>
      </c>
      <c r="D17">
        <v>78</v>
      </c>
      <c r="E17">
        <v>6.2527631023175951</v>
      </c>
      <c r="F17">
        <v>11.586077441348197</v>
      </c>
      <c r="G17">
        <v>78</v>
      </c>
    </row>
    <row r="18" spans="1:7">
      <c r="A18" s="3">
        <v>1</v>
      </c>
      <c r="B18">
        <v>0.9542006879613637</v>
      </c>
      <c r="C18">
        <v>0.32808560279389881</v>
      </c>
      <c r="D18">
        <v>78</v>
      </c>
      <c r="E18">
        <v>6.8727502409724162</v>
      </c>
      <c r="F18">
        <v>11.673807317796614</v>
      </c>
      <c r="G18">
        <v>78</v>
      </c>
    </row>
    <row r="19" spans="1:7">
      <c r="A19" s="3">
        <v>1.5</v>
      </c>
      <c r="B19">
        <v>0.91773620007650891</v>
      </c>
      <c r="C19">
        <v>0.33382758878492858</v>
      </c>
      <c r="D19">
        <v>78</v>
      </c>
      <c r="E19">
        <v>6.065054290278808</v>
      </c>
      <c r="F19">
        <v>10.886968793139875</v>
      </c>
      <c r="G19">
        <v>78</v>
      </c>
    </row>
    <row r="20" spans="1:7">
      <c r="A20" s="7">
        <v>135</v>
      </c>
      <c r="B20">
        <v>1.1616605848013308</v>
      </c>
      <c r="C20">
        <v>0.34868373228570709</v>
      </c>
      <c r="D20">
        <v>390</v>
      </c>
      <c r="E20">
        <v>13.304337676379227</v>
      </c>
      <c r="F20">
        <v>13.596951172950561</v>
      </c>
      <c r="G20">
        <v>390</v>
      </c>
    </row>
    <row r="21" spans="1:7">
      <c r="A21" s="3">
        <v>0.35</v>
      </c>
      <c r="B21">
        <v>1.280902016145407</v>
      </c>
      <c r="C21">
        <v>0.38240361563299252</v>
      </c>
      <c r="D21">
        <v>78</v>
      </c>
      <c r="E21">
        <v>13.446478452213995</v>
      </c>
      <c r="F21">
        <v>13.793330754573891</v>
      </c>
      <c r="G21">
        <v>78</v>
      </c>
    </row>
    <row r="22" spans="1:7">
      <c r="A22" s="3">
        <v>0.5</v>
      </c>
      <c r="B22">
        <v>1.2227200712307593</v>
      </c>
      <c r="C22">
        <v>0.36241230439929467</v>
      </c>
      <c r="D22">
        <v>78</v>
      </c>
      <c r="E22">
        <v>12.217095099148171</v>
      </c>
      <c r="F22">
        <v>12.178279257583922</v>
      </c>
      <c r="G22">
        <v>78</v>
      </c>
    </row>
    <row r="23" spans="1:7">
      <c r="A23" s="3">
        <v>0.7</v>
      </c>
      <c r="B23">
        <v>1.1313228039574239</v>
      </c>
      <c r="C23">
        <v>0.29218996872657854</v>
      </c>
      <c r="D23">
        <v>78</v>
      </c>
      <c r="E23">
        <v>12.629739727793959</v>
      </c>
      <c r="F23">
        <v>13.156854262541918</v>
      </c>
      <c r="G23">
        <v>78</v>
      </c>
    </row>
    <row r="24" spans="1:7">
      <c r="A24" s="3">
        <v>1</v>
      </c>
      <c r="B24">
        <v>1.1039083925953279</v>
      </c>
      <c r="C24">
        <v>0.33269376299807063</v>
      </c>
      <c r="D24">
        <v>78</v>
      </c>
      <c r="E24">
        <v>13.871536924330357</v>
      </c>
      <c r="F24">
        <v>13.729702819777012</v>
      </c>
      <c r="G24">
        <v>78</v>
      </c>
    </row>
    <row r="25" spans="1:7">
      <c r="A25" s="3">
        <v>1.5</v>
      </c>
      <c r="B25">
        <v>1.0694496400777311</v>
      </c>
      <c r="C25">
        <v>0.32180905767560131</v>
      </c>
      <c r="D25">
        <v>78</v>
      </c>
      <c r="E25">
        <v>14.356838178409653</v>
      </c>
      <c r="F25">
        <v>14.870256833837491</v>
      </c>
      <c r="G25">
        <v>78</v>
      </c>
    </row>
    <row r="26" spans="1:7">
      <c r="A26" s="7">
        <v>180</v>
      </c>
      <c r="B26">
        <v>1.0681683687232966</v>
      </c>
      <c r="C26">
        <v>0.40042151200217391</v>
      </c>
      <c r="D26">
        <v>372</v>
      </c>
      <c r="E26">
        <v>4.7909939058894935</v>
      </c>
      <c r="F26">
        <v>12.243364520389635</v>
      </c>
      <c r="G26">
        <v>372</v>
      </c>
    </row>
    <row r="27" spans="1:7">
      <c r="A27" s="3">
        <v>0.35</v>
      </c>
      <c r="B27">
        <v>1.1192341997259709</v>
      </c>
      <c r="C27">
        <v>0.42428333430316462</v>
      </c>
      <c r="D27">
        <v>76</v>
      </c>
      <c r="E27">
        <v>5.9284484431838633</v>
      </c>
      <c r="F27">
        <v>16.294882831394165</v>
      </c>
      <c r="G27">
        <v>76</v>
      </c>
    </row>
    <row r="28" spans="1:7">
      <c r="A28" s="3">
        <v>0.5</v>
      </c>
      <c r="B28">
        <v>1.0066144012910152</v>
      </c>
      <c r="C28">
        <v>0.40272640554242783</v>
      </c>
      <c r="D28">
        <v>75</v>
      </c>
      <c r="E28">
        <v>4.3874667160195484</v>
      </c>
      <c r="F28">
        <v>9.6687002907616542</v>
      </c>
      <c r="G28">
        <v>75</v>
      </c>
    </row>
    <row r="29" spans="1:7">
      <c r="A29" s="3">
        <v>0.7</v>
      </c>
      <c r="B29">
        <v>1.0698058633807532</v>
      </c>
      <c r="C29">
        <v>0.3559938627049784</v>
      </c>
      <c r="D29">
        <v>73</v>
      </c>
      <c r="E29">
        <v>3.4814523488261471</v>
      </c>
      <c r="F29">
        <v>7.3525334600070549</v>
      </c>
      <c r="G29">
        <v>73</v>
      </c>
    </row>
    <row r="30" spans="1:7">
      <c r="A30" s="3">
        <v>1</v>
      </c>
      <c r="B30">
        <v>1.0197404850740983</v>
      </c>
      <c r="C30">
        <v>0.36892608611604083</v>
      </c>
      <c r="D30">
        <v>72</v>
      </c>
      <c r="E30">
        <v>2.8896040078181793</v>
      </c>
      <c r="F30">
        <v>5.7103865029142735</v>
      </c>
      <c r="G30">
        <v>72</v>
      </c>
    </row>
    <row r="31" spans="1:7">
      <c r="A31" s="3">
        <v>1.5</v>
      </c>
      <c r="B31">
        <v>1.1221527754860057</v>
      </c>
      <c r="C31">
        <v>0.4272949483134284</v>
      </c>
      <c r="D31">
        <v>76</v>
      </c>
      <c r="E31">
        <v>7.1109228628978309</v>
      </c>
      <c r="F31">
        <v>16.76953021546089</v>
      </c>
      <c r="G31">
        <v>76</v>
      </c>
    </row>
    <row r="32" spans="1:7">
      <c r="A32" s="7" t="s">
        <v>53</v>
      </c>
      <c r="B32">
        <v>0.9619772473246585</v>
      </c>
      <c r="C32">
        <v>0.38070778332705602</v>
      </c>
      <c r="D32">
        <v>1914</v>
      </c>
      <c r="E32">
        <v>10.121175073501359</v>
      </c>
      <c r="F32">
        <v>14.485271842650851</v>
      </c>
      <c r="G32">
        <v>1914</v>
      </c>
    </row>
  </sheetData>
  <phoneticPr fontId="1"/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15C1-4BA4-429F-8591-A033188F01C6}">
  <sheetPr>
    <tabColor theme="9" tint="-0.249977111117893"/>
  </sheetPr>
  <dimension ref="A1:M31"/>
  <sheetViews>
    <sheetView topLeftCell="N1" workbookViewId="0"/>
  </sheetViews>
  <sheetFormatPr defaultRowHeight="18.75"/>
  <sheetData>
    <row r="1" spans="1:1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>
        <v>0</v>
      </c>
      <c r="B2" s="5">
        <v>0.68130175633397927</v>
      </c>
      <c r="C2" s="5">
        <v>0.28957618771171573</v>
      </c>
      <c r="D2" s="5">
        <v>0.66477669399208061</v>
      </c>
      <c r="E2" s="5">
        <v>0.28095847042727856</v>
      </c>
      <c r="F2" s="5">
        <v>0.73418963291525641</v>
      </c>
      <c r="G2" s="5">
        <v>0.3512865330275437</v>
      </c>
      <c r="H2" s="5">
        <v>0.67900817735211172</v>
      </c>
      <c r="I2" s="5">
        <v>0.30042411594008922</v>
      </c>
      <c r="J2" s="5">
        <v>0.62558279978947684</v>
      </c>
      <c r="K2" s="5">
        <v>0.25865560696389339</v>
      </c>
      <c r="L2" s="5">
        <v>0.76718097979602773</v>
      </c>
      <c r="M2" s="5">
        <v>0.35200400228479134</v>
      </c>
    </row>
    <row r="3" spans="1:13">
      <c r="A3" s="3">
        <v>0.35</v>
      </c>
      <c r="B3">
        <v>0.75128282001954028</v>
      </c>
      <c r="C3">
        <v>0.27461358681540604</v>
      </c>
      <c r="D3">
        <v>0.71382548010725755</v>
      </c>
      <c r="E3">
        <v>0.27675943251073826</v>
      </c>
      <c r="F3">
        <v>0.91445996213848535</v>
      </c>
      <c r="G3">
        <v>0.45490260017479117</v>
      </c>
      <c r="H3">
        <v>0.74441052473411728</v>
      </c>
      <c r="I3">
        <v>0.32324632231540285</v>
      </c>
      <c r="J3">
        <v>0.65563860346142611</v>
      </c>
      <c r="K3">
        <v>0.26495130543820661</v>
      </c>
      <c r="L3">
        <v>1.0160614982578764</v>
      </c>
      <c r="M3">
        <v>0.42376300715405746</v>
      </c>
    </row>
    <row r="4" spans="1:13">
      <c r="A4" s="3">
        <v>0.5</v>
      </c>
      <c r="B4">
        <v>0.73990975208447418</v>
      </c>
      <c r="C4">
        <v>0.2851868376689623</v>
      </c>
      <c r="D4">
        <v>0.70110134848062367</v>
      </c>
      <c r="E4">
        <v>0.28644664638053025</v>
      </c>
      <c r="F4">
        <v>0.74789656716133979</v>
      </c>
      <c r="G4">
        <v>0.33140707872070074</v>
      </c>
      <c r="H4">
        <v>0.68600845208604533</v>
      </c>
      <c r="I4">
        <v>0.29984334224820386</v>
      </c>
      <c r="J4">
        <v>0.63900987337164838</v>
      </c>
      <c r="K4">
        <v>0.2497295261815444</v>
      </c>
      <c r="L4">
        <v>0.81282583929162688</v>
      </c>
      <c r="M4">
        <v>0.32751825502168452</v>
      </c>
    </row>
    <row r="5" spans="1:13">
      <c r="A5" s="3">
        <v>0.7</v>
      </c>
      <c r="B5">
        <v>0.63309043385881958</v>
      </c>
      <c r="C5">
        <v>0.28078665687085952</v>
      </c>
      <c r="D5">
        <v>0.60928859799284607</v>
      </c>
      <c r="E5">
        <v>0.24442628165518698</v>
      </c>
      <c r="F5">
        <v>0.72582260571323676</v>
      </c>
      <c r="G5">
        <v>0.32020132700257969</v>
      </c>
      <c r="H5">
        <v>0.65857050267490869</v>
      </c>
      <c r="I5">
        <v>0.30153892415056799</v>
      </c>
      <c r="J5">
        <v>0.60984253368560126</v>
      </c>
      <c r="K5">
        <v>0.28459914270923059</v>
      </c>
      <c r="L5">
        <v>0.7477952069018402</v>
      </c>
      <c r="M5">
        <v>0.28523131625990128</v>
      </c>
    </row>
    <row r="6" spans="1:13">
      <c r="A6" s="3">
        <v>1</v>
      </c>
      <c r="B6">
        <v>0.66232135068502207</v>
      </c>
      <c r="C6">
        <v>0.29959637621080465</v>
      </c>
      <c r="D6">
        <v>0.67958060219767014</v>
      </c>
      <c r="E6">
        <v>0.29129199307381354</v>
      </c>
      <c r="F6">
        <v>0.63729714500872714</v>
      </c>
      <c r="G6">
        <v>0.28602418447733607</v>
      </c>
      <c r="H6">
        <v>0.69485893284702405</v>
      </c>
      <c r="I6">
        <v>0.27598907595795796</v>
      </c>
      <c r="J6">
        <v>0.61577386500695974</v>
      </c>
      <c r="K6">
        <v>0.2536631808811099</v>
      </c>
      <c r="L6">
        <v>0.62936544529546135</v>
      </c>
      <c r="M6">
        <v>0.266562516113859</v>
      </c>
    </row>
    <row r="7" spans="1:13">
      <c r="A7" s="3">
        <v>1.5</v>
      </c>
      <c r="B7">
        <v>0.62297340186760997</v>
      </c>
      <c r="C7">
        <v>0.28210607574907848</v>
      </c>
      <c r="D7">
        <v>0.61829136219124392</v>
      </c>
      <c r="E7">
        <v>0.28646671007418678</v>
      </c>
      <c r="F7">
        <v>0.64568088843156257</v>
      </c>
      <c r="G7">
        <v>0.26042960698730588</v>
      </c>
      <c r="H7">
        <v>0.61130757624119014</v>
      </c>
      <c r="I7">
        <v>0.28286736252291106</v>
      </c>
      <c r="J7">
        <v>0.6063933605376346</v>
      </c>
      <c r="K7">
        <v>0.23334396024054438</v>
      </c>
      <c r="L7">
        <v>0.62555539510206604</v>
      </c>
      <c r="M7">
        <v>0.27012864245026558</v>
      </c>
    </row>
    <row r="8" spans="1:13">
      <c r="A8" s="4">
        <v>45</v>
      </c>
      <c r="B8" s="5">
        <v>0.9196285153909155</v>
      </c>
      <c r="C8" s="5">
        <v>0.3555886324356467</v>
      </c>
      <c r="D8" s="5">
        <v>0.90706440466536764</v>
      </c>
      <c r="E8" s="5">
        <v>0.31617322320143554</v>
      </c>
      <c r="F8" s="5">
        <v>0.85558530979639058</v>
      </c>
      <c r="G8" s="5">
        <v>0.30592390573978512</v>
      </c>
      <c r="H8" s="5">
        <v>0.88731876293026335</v>
      </c>
      <c r="I8" s="5">
        <v>0.36967863851321686</v>
      </c>
      <c r="J8" s="5">
        <v>0.85511942821263554</v>
      </c>
      <c r="K8" s="5">
        <v>0.3312176804488875</v>
      </c>
      <c r="L8" s="5">
        <v>0.93418886619778119</v>
      </c>
      <c r="M8" s="5">
        <v>0.34146368932733706</v>
      </c>
    </row>
    <row r="9" spans="1:13">
      <c r="A9" s="3">
        <v>0.35</v>
      </c>
      <c r="B9">
        <v>0.90510777531219277</v>
      </c>
      <c r="C9">
        <v>0.34676054116415173</v>
      </c>
      <c r="D9">
        <v>0.89180349964185346</v>
      </c>
      <c r="E9">
        <v>0.36404853550016514</v>
      </c>
      <c r="F9">
        <v>0.8825289100145508</v>
      </c>
      <c r="G9">
        <v>0.2595465566249448</v>
      </c>
      <c r="H9">
        <v>0.86200854849563202</v>
      </c>
      <c r="I9">
        <v>0.40288665764805964</v>
      </c>
      <c r="J9">
        <v>0.82193439896722931</v>
      </c>
      <c r="K9">
        <v>0.41039583213068881</v>
      </c>
      <c r="L9">
        <v>0.96760966942871651</v>
      </c>
      <c r="M9">
        <v>0.34075040878790031</v>
      </c>
    </row>
    <row r="10" spans="1:13">
      <c r="A10" s="3">
        <v>0.5</v>
      </c>
      <c r="B10">
        <v>0.91428677382433698</v>
      </c>
      <c r="C10">
        <v>0.35484580204163824</v>
      </c>
      <c r="D10">
        <v>0.94531801204909394</v>
      </c>
      <c r="E10">
        <v>0.33492832480646373</v>
      </c>
      <c r="F10">
        <v>0.8796723929712511</v>
      </c>
      <c r="G10">
        <v>0.30764138535137453</v>
      </c>
      <c r="H10">
        <v>0.90238088235018099</v>
      </c>
      <c r="I10">
        <v>0.38850125262023338</v>
      </c>
      <c r="J10">
        <v>0.85542830442390461</v>
      </c>
      <c r="K10">
        <v>0.28414344347300313</v>
      </c>
      <c r="L10">
        <v>0.89844482657205382</v>
      </c>
      <c r="M10">
        <v>0.34672381839857475</v>
      </c>
    </row>
    <row r="11" spans="1:13">
      <c r="A11" s="3">
        <v>0.7</v>
      </c>
      <c r="B11">
        <v>0.9172527011619922</v>
      </c>
      <c r="C11">
        <v>0.33585066350101145</v>
      </c>
      <c r="D11">
        <v>0.88646453198597408</v>
      </c>
      <c r="E11">
        <v>0.2656896586947291</v>
      </c>
      <c r="F11">
        <v>0.83166215572412028</v>
      </c>
      <c r="G11">
        <v>0.32536099744908498</v>
      </c>
      <c r="H11">
        <v>0.90823783583087481</v>
      </c>
      <c r="I11">
        <v>0.35619705958171516</v>
      </c>
      <c r="J11">
        <v>0.87453953563472175</v>
      </c>
      <c r="K11">
        <v>0.31641934159028284</v>
      </c>
      <c r="L11">
        <v>0.95362447399709571</v>
      </c>
      <c r="M11">
        <v>0.35918936518789479</v>
      </c>
    </row>
    <row r="12" spans="1:13">
      <c r="A12" s="3">
        <v>1</v>
      </c>
      <c r="B12">
        <v>0.92646771621161583</v>
      </c>
      <c r="C12">
        <v>0.39321221264023143</v>
      </c>
      <c r="D12">
        <v>0.90131646524499764</v>
      </c>
      <c r="E12">
        <v>0.30397858504143943</v>
      </c>
      <c r="F12">
        <v>0.86241714842224526</v>
      </c>
      <c r="G12">
        <v>0.33471372628304075</v>
      </c>
      <c r="H12">
        <v>0.90446398999552546</v>
      </c>
      <c r="I12">
        <v>0.35187761715907373</v>
      </c>
      <c r="J12">
        <v>0.85750989927059895</v>
      </c>
      <c r="K12">
        <v>0.31525910743393798</v>
      </c>
      <c r="L12">
        <v>0.91802483965016513</v>
      </c>
      <c r="M12">
        <v>0.33628762348773211</v>
      </c>
    </row>
    <row r="13" spans="1:13">
      <c r="A13" s="3">
        <v>1.5</v>
      </c>
      <c r="B13">
        <v>0.93502761044443594</v>
      </c>
      <c r="C13">
        <v>0.34368228311009669</v>
      </c>
      <c r="D13">
        <v>0.91041951440491775</v>
      </c>
      <c r="E13">
        <v>0.29993392183274187</v>
      </c>
      <c r="F13">
        <v>0.82164594184978135</v>
      </c>
      <c r="G13">
        <v>0.29149522992723798</v>
      </c>
      <c r="H13">
        <v>0.85950255797910591</v>
      </c>
      <c r="I13">
        <v>0.34204328947989115</v>
      </c>
      <c r="J13">
        <v>0.86632871152716839</v>
      </c>
      <c r="K13">
        <v>0.31320434633625477</v>
      </c>
      <c r="L13">
        <v>0.93324052134087476</v>
      </c>
      <c r="M13">
        <v>0.3186191113476492</v>
      </c>
    </row>
    <row r="14" spans="1:13">
      <c r="A14" s="4">
        <v>90</v>
      </c>
      <c r="B14" s="5">
        <v>0.94597548937555143</v>
      </c>
      <c r="C14" s="5">
        <v>0.35363286221102502</v>
      </c>
      <c r="D14" s="5">
        <v>0.93910135258600336</v>
      </c>
      <c r="E14" s="5">
        <v>0.28700052193006881</v>
      </c>
      <c r="F14" s="5">
        <v>0.81947871458670618</v>
      </c>
      <c r="G14" s="5">
        <v>0.30026523030849706</v>
      </c>
      <c r="H14" s="5">
        <v>0.88472077456842591</v>
      </c>
      <c r="I14" s="5">
        <v>0.31476248680114871</v>
      </c>
      <c r="J14" s="5">
        <v>0.88399100467484748</v>
      </c>
      <c r="K14" s="5">
        <v>0.3052174223933124</v>
      </c>
      <c r="L14" s="5">
        <v>0.87459796882193486</v>
      </c>
      <c r="M14" s="5">
        <v>0.32677055571355623</v>
      </c>
    </row>
    <row r="15" spans="1:13">
      <c r="A15" s="3">
        <v>0.35</v>
      </c>
      <c r="B15">
        <v>0.89917521460258232</v>
      </c>
      <c r="C15">
        <v>0.37133408822979136</v>
      </c>
      <c r="D15">
        <v>0.90260745834636058</v>
      </c>
      <c r="E15">
        <v>0.30090927334799317</v>
      </c>
      <c r="F15">
        <v>0.77458172782604684</v>
      </c>
      <c r="G15">
        <v>0.30452944750715649</v>
      </c>
      <c r="H15">
        <v>0.76875502997185741</v>
      </c>
      <c r="I15">
        <v>0.30673372712207386</v>
      </c>
      <c r="J15">
        <v>0.80214894069688258</v>
      </c>
      <c r="K15">
        <v>0.36287308247854821</v>
      </c>
      <c r="L15">
        <v>0.76155159278260676</v>
      </c>
      <c r="M15">
        <v>0.32331245892208565</v>
      </c>
    </row>
    <row r="16" spans="1:13">
      <c r="A16" s="3">
        <v>0.5</v>
      </c>
      <c r="B16">
        <v>1.002956133120686</v>
      </c>
      <c r="C16">
        <v>0.37817061281144521</v>
      </c>
      <c r="D16">
        <v>0.93228447318069552</v>
      </c>
      <c r="E16">
        <v>0.31743999696279673</v>
      </c>
      <c r="F16">
        <v>0.77929106739727727</v>
      </c>
      <c r="G16">
        <v>0.29809715513017404</v>
      </c>
      <c r="H16">
        <v>0.85318989399013478</v>
      </c>
      <c r="I16">
        <v>0.34034413222602622</v>
      </c>
      <c r="J16">
        <v>0.87821500231733896</v>
      </c>
      <c r="K16">
        <v>0.28398916538957142</v>
      </c>
      <c r="L16">
        <v>0.87888398599778006</v>
      </c>
      <c r="M16">
        <v>0.32235665541250808</v>
      </c>
    </row>
    <row r="17" spans="1:13">
      <c r="A17" s="3">
        <v>0.7</v>
      </c>
      <c r="B17">
        <v>0.95561208560251942</v>
      </c>
      <c r="C17">
        <v>0.31089094935105144</v>
      </c>
      <c r="D17">
        <v>0.94348497483931448</v>
      </c>
      <c r="E17">
        <v>0.27313943019434495</v>
      </c>
      <c r="F17">
        <v>0.81518412806630514</v>
      </c>
      <c r="G17">
        <v>0.27260251777880568</v>
      </c>
      <c r="H17">
        <v>0.94576865074567085</v>
      </c>
      <c r="I17">
        <v>0.27209175980628814</v>
      </c>
      <c r="J17">
        <v>0.87355945966916981</v>
      </c>
      <c r="K17">
        <v>0.26702239488656926</v>
      </c>
      <c r="L17">
        <v>0.86061737729141463</v>
      </c>
      <c r="M17">
        <v>0.29185336955496943</v>
      </c>
    </row>
    <row r="18" spans="1:13">
      <c r="A18" s="3">
        <v>1</v>
      </c>
      <c r="B18">
        <v>0.92688851922814586</v>
      </c>
      <c r="C18">
        <v>0.35474031513012605</v>
      </c>
      <c r="D18">
        <v>0.96528120253901617</v>
      </c>
      <c r="E18">
        <v>0.28702754920228102</v>
      </c>
      <c r="F18">
        <v>0.83434569388414537</v>
      </c>
      <c r="G18">
        <v>0.26612200806251096</v>
      </c>
      <c r="H18">
        <v>0.92312579165828601</v>
      </c>
      <c r="I18">
        <v>0.29671080071106876</v>
      </c>
      <c r="J18">
        <v>0.933592477302991</v>
      </c>
      <c r="K18">
        <v>0.28070157921647076</v>
      </c>
      <c r="L18">
        <v>0.9542006879613637</v>
      </c>
      <c r="M18">
        <v>0.32808560279389881</v>
      </c>
    </row>
    <row r="19" spans="1:13">
      <c r="A19" s="3">
        <v>1.5</v>
      </c>
      <c r="B19">
        <v>0.94524549432382254</v>
      </c>
      <c r="C19">
        <v>0.34057355497117614</v>
      </c>
      <c r="D19">
        <v>0.95184865402463037</v>
      </c>
      <c r="E19">
        <v>0.24758155143498548</v>
      </c>
      <c r="F19">
        <v>0.89399095575975163</v>
      </c>
      <c r="G19">
        <v>0.33858611526839955</v>
      </c>
      <c r="H19">
        <v>0.93276450647617914</v>
      </c>
      <c r="I19">
        <v>0.31848696006166843</v>
      </c>
      <c r="J19">
        <v>0.93243914338785427</v>
      </c>
      <c r="K19">
        <v>0.30285225386005066</v>
      </c>
      <c r="L19">
        <v>0.91773620007650891</v>
      </c>
      <c r="M19">
        <v>0.33382758878492858</v>
      </c>
    </row>
    <row r="20" spans="1:13">
      <c r="A20" s="4">
        <v>135</v>
      </c>
      <c r="B20" s="5">
        <v>1.0591910233571826</v>
      </c>
      <c r="C20" s="5">
        <v>0.32048591927438613</v>
      </c>
      <c r="D20" s="5">
        <v>1.0810905178599777</v>
      </c>
      <c r="E20" s="5">
        <v>0.30587777323476067</v>
      </c>
      <c r="F20" s="5">
        <v>1.1074102862111419</v>
      </c>
      <c r="G20" s="5">
        <v>0.33346408209797129</v>
      </c>
      <c r="H20" s="5">
        <v>1.0589774974702633</v>
      </c>
      <c r="I20" s="5">
        <v>0.31976623612647753</v>
      </c>
      <c r="J20" s="5">
        <v>1.1025420355571047</v>
      </c>
      <c r="K20" s="5">
        <v>0.31717612240935261</v>
      </c>
      <c r="L20" s="5">
        <v>1.1616605848013308</v>
      </c>
      <c r="M20" s="5">
        <v>0.34868373228570709</v>
      </c>
    </row>
    <row r="21" spans="1:13">
      <c r="A21" s="3">
        <v>0.35</v>
      </c>
      <c r="B21">
        <v>1.1139851116979453</v>
      </c>
      <c r="C21">
        <v>0.32607417831787638</v>
      </c>
      <c r="D21">
        <v>1.1410051481984331</v>
      </c>
      <c r="E21">
        <v>0.31252859707729425</v>
      </c>
      <c r="F21">
        <v>1.2126823036243446</v>
      </c>
      <c r="G21">
        <v>0.30660941047401907</v>
      </c>
      <c r="H21">
        <v>1.0940185462803487</v>
      </c>
      <c r="I21">
        <v>0.31597390207207254</v>
      </c>
      <c r="J21">
        <v>1.1632143215843753</v>
      </c>
      <c r="K21">
        <v>0.31018437982663499</v>
      </c>
      <c r="L21">
        <v>1.280902016145407</v>
      </c>
      <c r="M21">
        <v>0.38240361563299252</v>
      </c>
    </row>
    <row r="22" spans="1:13">
      <c r="A22" s="3">
        <v>0.5</v>
      </c>
      <c r="B22">
        <v>1.0522158484893263</v>
      </c>
      <c r="C22">
        <v>0.31294021180091641</v>
      </c>
      <c r="D22">
        <v>1.0967557837042572</v>
      </c>
      <c r="E22">
        <v>0.33523131709342979</v>
      </c>
      <c r="F22">
        <v>1.1173996737428269</v>
      </c>
      <c r="G22">
        <v>0.35591409555849152</v>
      </c>
      <c r="H22">
        <v>1.0657709940200355</v>
      </c>
      <c r="I22">
        <v>0.32505177770727334</v>
      </c>
      <c r="J22">
        <v>1.1191168635603257</v>
      </c>
      <c r="K22">
        <v>0.30563297539945072</v>
      </c>
      <c r="L22">
        <v>1.2227200712307593</v>
      </c>
      <c r="M22">
        <v>0.36241230439929467</v>
      </c>
    </row>
    <row r="23" spans="1:13">
      <c r="A23" s="3">
        <v>0.7</v>
      </c>
      <c r="B23">
        <v>1.0475089830768602</v>
      </c>
      <c r="C23">
        <v>0.32296676749629516</v>
      </c>
      <c r="D23">
        <v>1.0950443609632716</v>
      </c>
      <c r="E23">
        <v>0.30165575569611719</v>
      </c>
      <c r="F23">
        <v>1.0754010431963801</v>
      </c>
      <c r="G23">
        <v>0.3138419604917726</v>
      </c>
      <c r="H23">
        <v>1.0719452023218317</v>
      </c>
      <c r="I23">
        <v>0.32492303061922689</v>
      </c>
      <c r="J23">
        <v>1.0823557333213241</v>
      </c>
      <c r="K23">
        <v>0.32411901553321026</v>
      </c>
      <c r="L23">
        <v>1.1313228039574239</v>
      </c>
      <c r="M23">
        <v>0.29218996872657854</v>
      </c>
    </row>
    <row r="24" spans="1:13">
      <c r="A24" s="3">
        <v>1</v>
      </c>
      <c r="B24">
        <v>1.0520525288100326</v>
      </c>
      <c r="C24">
        <v>0.32128382279655859</v>
      </c>
      <c r="D24">
        <v>1.044598892832812</v>
      </c>
      <c r="E24">
        <v>0.29782345599212895</v>
      </c>
      <c r="F24">
        <v>1.0710436166437405</v>
      </c>
      <c r="G24">
        <v>0.33955222148004266</v>
      </c>
      <c r="H24">
        <v>1.0519584990626889</v>
      </c>
      <c r="I24">
        <v>0.31194699028644829</v>
      </c>
      <c r="J24">
        <v>1.0683314002738247</v>
      </c>
      <c r="K24">
        <v>0.32982384470430748</v>
      </c>
      <c r="L24">
        <v>1.1039083925953279</v>
      </c>
      <c r="M24">
        <v>0.33269376299807063</v>
      </c>
    </row>
    <row r="25" spans="1:13">
      <c r="A25" s="3">
        <v>1.5</v>
      </c>
      <c r="B25">
        <v>1.0301926447117491</v>
      </c>
      <c r="C25">
        <v>0.31255394626396665</v>
      </c>
      <c r="D25">
        <v>1.0280484036011137</v>
      </c>
      <c r="E25">
        <v>0.26435188132146586</v>
      </c>
      <c r="F25">
        <v>1.0600585544949916</v>
      </c>
      <c r="G25">
        <v>0.32528909790842653</v>
      </c>
      <c r="H25">
        <v>1.0111942456664098</v>
      </c>
      <c r="I25">
        <v>0.31479115254056084</v>
      </c>
      <c r="J25">
        <v>1.0796918590456746</v>
      </c>
      <c r="K25">
        <v>0.305752934705946</v>
      </c>
      <c r="L25">
        <v>1.0694496400777311</v>
      </c>
      <c r="M25">
        <v>0.32180905767560131</v>
      </c>
    </row>
    <row r="26" spans="1:13">
      <c r="A26" s="4">
        <v>180</v>
      </c>
      <c r="B26" s="5">
        <v>0.9745260738328495</v>
      </c>
      <c r="C26" s="5">
        <v>0.39592410714095388</v>
      </c>
      <c r="D26" s="5">
        <v>0.94201199501888322</v>
      </c>
      <c r="E26" s="5">
        <v>0.40531030043712735</v>
      </c>
      <c r="F26" s="5">
        <v>1.0187402716445586</v>
      </c>
      <c r="G26" s="5">
        <v>0.41023567068067485</v>
      </c>
      <c r="H26" s="5">
        <v>0.98232547422704708</v>
      </c>
      <c r="I26" s="5">
        <v>0.40731283647405137</v>
      </c>
      <c r="J26" s="5">
        <v>1.0045625008037435</v>
      </c>
      <c r="K26" s="5">
        <v>0.37735368211384185</v>
      </c>
      <c r="L26" s="5">
        <v>1.0681683687232966</v>
      </c>
      <c r="M26" s="5">
        <v>0.40042151200217391</v>
      </c>
    </row>
    <row r="27" spans="1:13">
      <c r="A27" s="3">
        <v>0.35</v>
      </c>
      <c r="B27">
        <v>0.93884574211709493</v>
      </c>
      <c r="C27">
        <v>0.41341058342696424</v>
      </c>
      <c r="D27">
        <v>0.93258082463220815</v>
      </c>
      <c r="E27">
        <v>0.43224523953247834</v>
      </c>
      <c r="F27">
        <v>1.1197812697199774</v>
      </c>
      <c r="G27">
        <v>0.41554203514337906</v>
      </c>
      <c r="H27">
        <v>1.0263745292426507</v>
      </c>
      <c r="I27">
        <v>0.39644995932778576</v>
      </c>
      <c r="J27">
        <v>1.0372063097318378</v>
      </c>
      <c r="K27">
        <v>0.35600987648535093</v>
      </c>
      <c r="L27">
        <v>1.1192341997259709</v>
      </c>
      <c r="M27">
        <v>0.42428333430316462</v>
      </c>
    </row>
    <row r="28" spans="1:13">
      <c r="A28" s="3">
        <v>0.5</v>
      </c>
      <c r="B28">
        <v>0.97875550900538977</v>
      </c>
      <c r="C28">
        <v>0.37317637182544056</v>
      </c>
      <c r="D28">
        <v>0.91005840637053392</v>
      </c>
      <c r="E28">
        <v>0.3405501535312529</v>
      </c>
      <c r="F28">
        <v>0.99855884430909425</v>
      </c>
      <c r="G28">
        <v>0.36591533385720248</v>
      </c>
      <c r="H28">
        <v>1.0323410613608721</v>
      </c>
      <c r="I28">
        <v>0.43325671669041238</v>
      </c>
      <c r="J28">
        <v>0.991165501198224</v>
      </c>
      <c r="K28">
        <v>0.36554907774689865</v>
      </c>
      <c r="L28">
        <v>1.0066144012910152</v>
      </c>
      <c r="M28">
        <v>0.40272640554242783</v>
      </c>
    </row>
    <row r="29" spans="1:13">
      <c r="A29" s="3">
        <v>0.7</v>
      </c>
      <c r="B29">
        <v>0.98702090751311389</v>
      </c>
      <c r="C29">
        <v>0.38337962603207792</v>
      </c>
      <c r="D29">
        <v>0.91501704519302274</v>
      </c>
      <c r="E29">
        <v>0.44315423177119623</v>
      </c>
      <c r="F29">
        <v>1.0259401375151391</v>
      </c>
      <c r="G29">
        <v>0.44603131825248488</v>
      </c>
      <c r="H29">
        <v>0.96352249657846711</v>
      </c>
      <c r="I29">
        <v>0.38932351023447259</v>
      </c>
      <c r="J29">
        <v>0.99122501680900676</v>
      </c>
      <c r="K29">
        <v>0.38414071925484949</v>
      </c>
      <c r="L29">
        <v>1.0698058633807532</v>
      </c>
      <c r="M29">
        <v>0.3559938627049784</v>
      </c>
    </row>
    <row r="30" spans="1:13">
      <c r="A30" s="3">
        <v>1</v>
      </c>
      <c r="B30">
        <v>0.9733277100843285</v>
      </c>
      <c r="C30">
        <v>0.41007540523382513</v>
      </c>
      <c r="D30">
        <v>0.95329162409798929</v>
      </c>
      <c r="E30">
        <v>0.39282913880359804</v>
      </c>
      <c r="F30">
        <v>0.9085204757234524</v>
      </c>
      <c r="G30">
        <v>0.373571966886315</v>
      </c>
      <c r="H30">
        <v>0.95050068579730618</v>
      </c>
      <c r="I30">
        <v>0.4030922744435137</v>
      </c>
      <c r="J30">
        <v>1.0471131028122667</v>
      </c>
      <c r="K30">
        <v>0.3899395285062896</v>
      </c>
      <c r="L30">
        <v>1.0197404850740983</v>
      </c>
      <c r="M30">
        <v>0.36892608611604083</v>
      </c>
    </row>
    <row r="31" spans="1:13">
      <c r="A31" s="3">
        <v>1.5</v>
      </c>
      <c r="B31">
        <v>0.99518568805341634</v>
      </c>
      <c r="C31">
        <v>0.39525419423337727</v>
      </c>
      <c r="D31">
        <v>0.99931616987529326</v>
      </c>
      <c r="E31">
        <v>0.40289327055450158</v>
      </c>
      <c r="F31">
        <v>1.042384279478318</v>
      </c>
      <c r="G31">
        <v>0.41574442546125145</v>
      </c>
      <c r="H31">
        <v>0.93921705013490742</v>
      </c>
      <c r="I31">
        <v>0.4034114111283626</v>
      </c>
      <c r="J31">
        <v>0.95658207226354719</v>
      </c>
      <c r="K31">
        <v>0.38217993349091289</v>
      </c>
      <c r="L31">
        <v>1.1221527754860057</v>
      </c>
      <c r="M31">
        <v>0.4272949483134284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C48-B098-4F8E-B38D-F321C6CE2BCF}">
  <sheetPr>
    <tabColor theme="9" tint="-0.249977111117893"/>
  </sheetPr>
  <dimension ref="A1:M31"/>
  <sheetViews>
    <sheetView workbookViewId="0"/>
  </sheetViews>
  <sheetFormatPr defaultRowHeight="18.75"/>
  <sheetData>
    <row r="1" spans="1:1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>
        <v>0</v>
      </c>
      <c r="B2" s="5">
        <v>0.68130175633397927</v>
      </c>
      <c r="C2" s="5">
        <v>0.28957618771171573</v>
      </c>
      <c r="D2" s="5">
        <v>0.66477669399208061</v>
      </c>
      <c r="E2" s="5">
        <v>0.28095847042727856</v>
      </c>
      <c r="F2" s="5">
        <v>0.73418963291525641</v>
      </c>
      <c r="G2" s="5">
        <v>0.3512865330275437</v>
      </c>
      <c r="H2" s="5">
        <v>0.67900817735211172</v>
      </c>
      <c r="I2" s="5">
        <v>0.30042411594008922</v>
      </c>
      <c r="J2" s="5">
        <v>0.62558279978947684</v>
      </c>
      <c r="K2" s="5">
        <v>0.25865560696389339</v>
      </c>
      <c r="L2" s="5">
        <v>0.76718097979602773</v>
      </c>
      <c r="M2" s="5">
        <v>0.35200400228479134</v>
      </c>
    </row>
    <row r="3" spans="1:13">
      <c r="A3" s="3">
        <v>0.35</v>
      </c>
      <c r="B3">
        <v>0.75128282001954028</v>
      </c>
      <c r="C3">
        <v>0.27461358681540604</v>
      </c>
      <c r="D3">
        <v>0.71382548010725755</v>
      </c>
      <c r="E3">
        <v>0.27675943251073826</v>
      </c>
      <c r="F3">
        <v>0.91445996213848535</v>
      </c>
      <c r="G3">
        <v>0.45490260017479117</v>
      </c>
      <c r="H3">
        <v>0.74441052473411728</v>
      </c>
      <c r="I3">
        <v>0.32324632231540285</v>
      </c>
      <c r="J3">
        <v>0.65563860346142611</v>
      </c>
      <c r="K3">
        <v>0.26495130543820661</v>
      </c>
      <c r="L3">
        <v>1.0160614982578764</v>
      </c>
      <c r="M3">
        <v>0.42376300715405746</v>
      </c>
    </row>
    <row r="4" spans="1:13">
      <c r="A4" s="3">
        <v>0.5</v>
      </c>
      <c r="B4">
        <v>0.73990975208447418</v>
      </c>
      <c r="C4">
        <v>0.2851868376689623</v>
      </c>
      <c r="D4">
        <v>0.70110134848062367</v>
      </c>
      <c r="E4">
        <v>0.28644664638053025</v>
      </c>
      <c r="F4">
        <v>0.74789656716133979</v>
      </c>
      <c r="G4">
        <v>0.33140707872070074</v>
      </c>
      <c r="H4">
        <v>0.68600845208604533</v>
      </c>
      <c r="I4">
        <v>0.29984334224820386</v>
      </c>
      <c r="J4">
        <v>0.63900987337164838</v>
      </c>
      <c r="K4">
        <v>0.2497295261815444</v>
      </c>
      <c r="L4">
        <v>0.81282583929162688</v>
      </c>
      <c r="M4">
        <v>0.32751825502168452</v>
      </c>
    </row>
    <row r="5" spans="1:13">
      <c r="A5" s="3">
        <v>0.7</v>
      </c>
      <c r="B5">
        <v>0.63309043385881958</v>
      </c>
      <c r="C5">
        <v>0.28078665687085952</v>
      </c>
      <c r="D5">
        <v>0.60928859799284607</v>
      </c>
      <c r="E5">
        <v>0.24442628165518698</v>
      </c>
      <c r="F5">
        <v>0.72582260571323676</v>
      </c>
      <c r="G5">
        <v>0.32020132700257969</v>
      </c>
      <c r="H5">
        <v>0.65857050267490869</v>
      </c>
      <c r="I5">
        <v>0.30153892415056799</v>
      </c>
      <c r="J5">
        <v>0.60984253368560126</v>
      </c>
      <c r="K5">
        <v>0.28459914270923059</v>
      </c>
      <c r="L5">
        <v>0.7477952069018402</v>
      </c>
      <c r="M5">
        <v>0.28523131625990128</v>
      </c>
    </row>
    <row r="6" spans="1:13">
      <c r="A6" s="3">
        <v>1</v>
      </c>
      <c r="B6">
        <v>0.66232135068502207</v>
      </c>
      <c r="C6">
        <v>0.29959637621080465</v>
      </c>
      <c r="D6">
        <v>0.67958060219767014</v>
      </c>
      <c r="E6">
        <v>0.29129199307381354</v>
      </c>
      <c r="F6">
        <v>0.63729714500872714</v>
      </c>
      <c r="G6">
        <v>0.28602418447733607</v>
      </c>
      <c r="H6">
        <v>0.69485893284702405</v>
      </c>
      <c r="I6">
        <v>0.27598907595795796</v>
      </c>
      <c r="J6">
        <v>0.61577386500695974</v>
      </c>
      <c r="K6">
        <v>0.2536631808811099</v>
      </c>
      <c r="L6">
        <v>0.62936544529546135</v>
      </c>
      <c r="M6">
        <v>0.266562516113859</v>
      </c>
    </row>
    <row r="7" spans="1:13">
      <c r="A7" s="3">
        <v>1.5</v>
      </c>
      <c r="B7">
        <v>0.62297340186760997</v>
      </c>
      <c r="C7">
        <v>0.28210607574907848</v>
      </c>
      <c r="D7">
        <v>0.61829136219124392</v>
      </c>
      <c r="E7">
        <v>0.28646671007418678</v>
      </c>
      <c r="F7">
        <v>0.64568088843156257</v>
      </c>
      <c r="G7">
        <v>0.26042960698730588</v>
      </c>
      <c r="H7">
        <v>0.61130757624119014</v>
      </c>
      <c r="I7">
        <v>0.28286736252291106</v>
      </c>
      <c r="J7">
        <v>0.6063933605376346</v>
      </c>
      <c r="K7">
        <v>0.23334396024054438</v>
      </c>
      <c r="L7">
        <v>0.62555539510206604</v>
      </c>
      <c r="M7">
        <v>0.27012864245026558</v>
      </c>
    </row>
    <row r="8" spans="1:13">
      <c r="A8" s="4">
        <v>45</v>
      </c>
      <c r="B8" s="5">
        <v>0.9196285153909155</v>
      </c>
      <c r="C8" s="5">
        <v>0.3555886324356467</v>
      </c>
      <c r="D8" s="5">
        <v>0.90706440466536764</v>
      </c>
      <c r="E8" s="5">
        <v>0.31617322320143554</v>
      </c>
      <c r="F8" s="5">
        <v>0.85558530979639058</v>
      </c>
      <c r="G8" s="5">
        <v>0.30592390573978512</v>
      </c>
      <c r="H8" s="5">
        <v>0.88731876293026335</v>
      </c>
      <c r="I8" s="5">
        <v>0.36967863851321686</v>
      </c>
      <c r="J8" s="5">
        <v>0.85511942821263554</v>
      </c>
      <c r="K8" s="5">
        <v>0.3312176804488875</v>
      </c>
      <c r="L8" s="5">
        <v>0.93418886619778119</v>
      </c>
      <c r="M8" s="5">
        <v>0.34146368932733706</v>
      </c>
    </row>
    <row r="9" spans="1:13">
      <c r="A9" s="3">
        <v>0.35</v>
      </c>
      <c r="B9">
        <v>0.90510777531219277</v>
      </c>
      <c r="C9">
        <v>0.34676054116415173</v>
      </c>
      <c r="D9">
        <v>0.89180349964185346</v>
      </c>
      <c r="E9">
        <v>0.36404853550016514</v>
      </c>
      <c r="F9">
        <v>0.8825289100145508</v>
      </c>
      <c r="G9">
        <v>0.2595465566249448</v>
      </c>
      <c r="H9">
        <v>0.86200854849563202</v>
      </c>
      <c r="I9">
        <v>0.40288665764805964</v>
      </c>
      <c r="J9">
        <v>0.82193439896722931</v>
      </c>
      <c r="K9">
        <v>0.41039583213068881</v>
      </c>
      <c r="L9">
        <v>0.96760966942871651</v>
      </c>
      <c r="M9">
        <v>0.34075040878790031</v>
      </c>
    </row>
    <row r="10" spans="1:13">
      <c r="A10" s="3">
        <v>0.5</v>
      </c>
      <c r="B10">
        <v>0.91428677382433698</v>
      </c>
      <c r="C10">
        <v>0.35484580204163824</v>
      </c>
      <c r="D10">
        <v>0.94531801204909394</v>
      </c>
      <c r="E10">
        <v>0.33492832480646373</v>
      </c>
      <c r="F10">
        <v>0.8796723929712511</v>
      </c>
      <c r="G10">
        <v>0.30764138535137453</v>
      </c>
      <c r="H10">
        <v>0.90238088235018099</v>
      </c>
      <c r="I10">
        <v>0.38850125262023338</v>
      </c>
      <c r="J10">
        <v>0.85542830442390461</v>
      </c>
      <c r="K10">
        <v>0.28414344347300313</v>
      </c>
      <c r="L10">
        <v>0.89844482657205382</v>
      </c>
      <c r="M10">
        <v>0.34672381839857475</v>
      </c>
    </row>
    <row r="11" spans="1:13">
      <c r="A11" s="3">
        <v>0.7</v>
      </c>
      <c r="B11">
        <v>0.9172527011619922</v>
      </c>
      <c r="C11">
        <v>0.33585066350101145</v>
      </c>
      <c r="D11">
        <v>0.88646453198597408</v>
      </c>
      <c r="E11">
        <v>0.2656896586947291</v>
      </c>
      <c r="F11">
        <v>0.83166215572412028</v>
      </c>
      <c r="G11">
        <v>0.32536099744908498</v>
      </c>
      <c r="H11">
        <v>0.90823783583087481</v>
      </c>
      <c r="I11">
        <v>0.35619705958171516</v>
      </c>
      <c r="J11">
        <v>0.87453953563472175</v>
      </c>
      <c r="K11">
        <v>0.31641934159028284</v>
      </c>
      <c r="L11">
        <v>0.95362447399709571</v>
      </c>
      <c r="M11">
        <v>0.35918936518789479</v>
      </c>
    </row>
    <row r="12" spans="1:13">
      <c r="A12" s="3">
        <v>1</v>
      </c>
      <c r="B12">
        <v>0.92646771621161583</v>
      </c>
      <c r="C12">
        <v>0.39321221264023143</v>
      </c>
      <c r="D12">
        <v>0.90131646524499764</v>
      </c>
      <c r="E12">
        <v>0.30397858504143943</v>
      </c>
      <c r="F12">
        <v>0.86241714842224526</v>
      </c>
      <c r="G12">
        <v>0.33471372628304075</v>
      </c>
      <c r="H12">
        <v>0.90446398999552546</v>
      </c>
      <c r="I12">
        <v>0.35187761715907373</v>
      </c>
      <c r="J12">
        <v>0.85750989927059895</v>
      </c>
      <c r="K12">
        <v>0.31525910743393798</v>
      </c>
      <c r="L12">
        <v>0.91802483965016513</v>
      </c>
      <c r="M12">
        <v>0.33628762348773211</v>
      </c>
    </row>
    <row r="13" spans="1:13">
      <c r="A13" s="3">
        <v>1.5</v>
      </c>
      <c r="B13">
        <v>0.93502761044443594</v>
      </c>
      <c r="C13">
        <v>0.34368228311009669</v>
      </c>
      <c r="D13">
        <v>0.91041951440491775</v>
      </c>
      <c r="E13">
        <v>0.29993392183274187</v>
      </c>
      <c r="F13">
        <v>0.82164594184978135</v>
      </c>
      <c r="G13">
        <v>0.29149522992723798</v>
      </c>
      <c r="H13">
        <v>0.85950255797910591</v>
      </c>
      <c r="I13">
        <v>0.34204328947989115</v>
      </c>
      <c r="J13">
        <v>0.86632871152716839</v>
      </c>
      <c r="K13">
        <v>0.31320434633625477</v>
      </c>
      <c r="L13">
        <v>0.93324052134087476</v>
      </c>
      <c r="M13">
        <v>0.3186191113476492</v>
      </c>
    </row>
    <row r="14" spans="1:13">
      <c r="A14" s="4">
        <v>90</v>
      </c>
      <c r="B14" s="5">
        <v>0.94597548937555143</v>
      </c>
      <c r="C14" s="5">
        <v>0.35363286221102502</v>
      </c>
      <c r="D14" s="5">
        <v>0.93910135258600336</v>
      </c>
      <c r="E14" s="5">
        <v>0.28700052193006881</v>
      </c>
      <c r="F14" s="5">
        <v>0.81947871458670618</v>
      </c>
      <c r="G14" s="5">
        <v>0.30026523030849706</v>
      </c>
      <c r="H14" s="5">
        <v>0.88472077456842591</v>
      </c>
      <c r="I14" s="5">
        <v>0.31476248680114871</v>
      </c>
      <c r="J14" s="5">
        <v>0.88399100467484748</v>
      </c>
      <c r="K14" s="5">
        <v>0.3052174223933124</v>
      </c>
      <c r="L14" s="5">
        <v>0.87459796882193486</v>
      </c>
      <c r="M14" s="5">
        <v>0.32677055571355623</v>
      </c>
    </row>
    <row r="15" spans="1:13">
      <c r="A15" s="3">
        <v>0.35</v>
      </c>
      <c r="B15">
        <v>0.89917521460258232</v>
      </c>
      <c r="C15">
        <v>0.37133408822979136</v>
      </c>
      <c r="D15">
        <v>0.90260745834636058</v>
      </c>
      <c r="E15">
        <v>0.30090927334799317</v>
      </c>
      <c r="F15">
        <v>0.77458172782604684</v>
      </c>
      <c r="G15">
        <v>0.30452944750715649</v>
      </c>
      <c r="H15">
        <v>0.76875502997185741</v>
      </c>
      <c r="I15">
        <v>0.30673372712207386</v>
      </c>
      <c r="J15">
        <v>0.80214894069688258</v>
      </c>
      <c r="K15">
        <v>0.36287308247854821</v>
      </c>
      <c r="L15">
        <v>0.76155159278260676</v>
      </c>
      <c r="M15">
        <v>0.32331245892208565</v>
      </c>
    </row>
    <row r="16" spans="1:13">
      <c r="A16" s="3">
        <v>0.5</v>
      </c>
      <c r="B16">
        <v>1.002956133120686</v>
      </c>
      <c r="C16">
        <v>0.37817061281144521</v>
      </c>
      <c r="D16">
        <v>0.93228447318069552</v>
      </c>
      <c r="E16">
        <v>0.31743999696279673</v>
      </c>
      <c r="F16">
        <v>0.77929106739727727</v>
      </c>
      <c r="G16">
        <v>0.29809715513017404</v>
      </c>
      <c r="H16">
        <v>0.85318989399013478</v>
      </c>
      <c r="I16">
        <v>0.34034413222602622</v>
      </c>
      <c r="J16">
        <v>0.87821500231733896</v>
      </c>
      <c r="K16">
        <v>0.28398916538957142</v>
      </c>
      <c r="L16">
        <v>0.87888398599778006</v>
      </c>
      <c r="M16">
        <v>0.32235665541250808</v>
      </c>
    </row>
    <row r="17" spans="1:13">
      <c r="A17" s="3">
        <v>0.7</v>
      </c>
      <c r="B17">
        <v>0.95561208560251942</v>
      </c>
      <c r="C17">
        <v>0.31089094935105144</v>
      </c>
      <c r="D17">
        <v>0.94348497483931448</v>
      </c>
      <c r="E17">
        <v>0.27313943019434495</v>
      </c>
      <c r="F17">
        <v>0.81518412806630514</v>
      </c>
      <c r="G17">
        <v>0.27260251777880568</v>
      </c>
      <c r="H17">
        <v>0.94576865074567085</v>
      </c>
      <c r="I17">
        <v>0.27209175980628814</v>
      </c>
      <c r="J17">
        <v>0.87355945966916981</v>
      </c>
      <c r="K17">
        <v>0.26702239488656926</v>
      </c>
      <c r="L17">
        <v>0.86061737729141463</v>
      </c>
      <c r="M17">
        <v>0.29185336955496943</v>
      </c>
    </row>
    <row r="18" spans="1:13">
      <c r="A18" s="3">
        <v>1</v>
      </c>
      <c r="B18">
        <v>0.92688851922814586</v>
      </c>
      <c r="C18">
        <v>0.35474031513012605</v>
      </c>
      <c r="D18">
        <v>0.96528120253901617</v>
      </c>
      <c r="E18">
        <v>0.28702754920228102</v>
      </c>
      <c r="F18">
        <v>0.83434569388414537</v>
      </c>
      <c r="G18">
        <v>0.26612200806251096</v>
      </c>
      <c r="H18">
        <v>0.92312579165828601</v>
      </c>
      <c r="I18">
        <v>0.29671080071106876</v>
      </c>
      <c r="J18">
        <v>0.933592477302991</v>
      </c>
      <c r="K18">
        <v>0.28070157921647076</v>
      </c>
      <c r="L18">
        <v>0.9542006879613637</v>
      </c>
      <c r="M18">
        <v>0.32808560279389881</v>
      </c>
    </row>
    <row r="19" spans="1:13">
      <c r="A19" s="3">
        <v>1.5</v>
      </c>
      <c r="B19">
        <v>0.94524549432382254</v>
      </c>
      <c r="C19">
        <v>0.34057355497117614</v>
      </c>
      <c r="D19">
        <v>0.95184865402463037</v>
      </c>
      <c r="E19">
        <v>0.24758155143498548</v>
      </c>
      <c r="F19">
        <v>0.89399095575975163</v>
      </c>
      <c r="G19">
        <v>0.33858611526839955</v>
      </c>
      <c r="H19">
        <v>0.93276450647617914</v>
      </c>
      <c r="I19">
        <v>0.31848696006166843</v>
      </c>
      <c r="J19">
        <v>0.93243914338785427</v>
      </c>
      <c r="K19">
        <v>0.30285225386005066</v>
      </c>
      <c r="L19">
        <v>0.91773620007650891</v>
      </c>
      <c r="M19">
        <v>0.33382758878492858</v>
      </c>
    </row>
    <row r="20" spans="1:13">
      <c r="A20" s="4">
        <v>135</v>
      </c>
      <c r="B20" s="5">
        <v>1.0591910233571826</v>
      </c>
      <c r="C20" s="5">
        <v>0.32048591927438613</v>
      </c>
      <c r="D20" s="5">
        <v>1.0810905178599777</v>
      </c>
      <c r="E20" s="5">
        <v>0.30587777323476067</v>
      </c>
      <c r="F20" s="5">
        <v>1.1074102862111419</v>
      </c>
      <c r="G20" s="5">
        <v>0.33346408209797129</v>
      </c>
      <c r="H20" s="5">
        <v>1.0589774974702633</v>
      </c>
      <c r="I20" s="5">
        <v>0.31976623612647753</v>
      </c>
      <c r="J20" s="5">
        <v>1.1025420355571047</v>
      </c>
      <c r="K20" s="5">
        <v>0.31717612240935261</v>
      </c>
      <c r="L20" s="5">
        <v>1.1616605848013308</v>
      </c>
      <c r="M20" s="5">
        <v>0.34868373228570709</v>
      </c>
    </row>
    <row r="21" spans="1:13">
      <c r="A21" s="3">
        <v>0.35</v>
      </c>
      <c r="B21">
        <v>1.1139851116979453</v>
      </c>
      <c r="C21">
        <v>0.32607417831787638</v>
      </c>
      <c r="D21">
        <v>1.1410051481984331</v>
      </c>
      <c r="E21">
        <v>0.31252859707729425</v>
      </c>
      <c r="F21">
        <v>1.2126823036243446</v>
      </c>
      <c r="G21">
        <v>0.30660941047401907</v>
      </c>
      <c r="H21">
        <v>1.0940185462803487</v>
      </c>
      <c r="I21">
        <v>0.31597390207207254</v>
      </c>
      <c r="J21">
        <v>1.1632143215843753</v>
      </c>
      <c r="K21">
        <v>0.31018437982663499</v>
      </c>
      <c r="L21">
        <v>1.280902016145407</v>
      </c>
      <c r="M21">
        <v>0.38240361563299252</v>
      </c>
    </row>
    <row r="22" spans="1:13">
      <c r="A22" s="3">
        <v>0.5</v>
      </c>
      <c r="B22">
        <v>1.0522158484893263</v>
      </c>
      <c r="C22">
        <v>0.31294021180091641</v>
      </c>
      <c r="D22">
        <v>1.0967557837042572</v>
      </c>
      <c r="E22">
        <v>0.33523131709342979</v>
      </c>
      <c r="F22">
        <v>1.1173996737428269</v>
      </c>
      <c r="G22">
        <v>0.35591409555849152</v>
      </c>
      <c r="H22">
        <v>1.0657709940200355</v>
      </c>
      <c r="I22">
        <v>0.32505177770727334</v>
      </c>
      <c r="J22">
        <v>1.1191168635603257</v>
      </c>
      <c r="K22">
        <v>0.30563297539945072</v>
      </c>
      <c r="L22">
        <v>1.2227200712307593</v>
      </c>
      <c r="M22">
        <v>0.36241230439929467</v>
      </c>
    </row>
    <row r="23" spans="1:13">
      <c r="A23" s="3">
        <v>0.7</v>
      </c>
      <c r="B23">
        <v>1.0475089830768602</v>
      </c>
      <c r="C23">
        <v>0.32296676749629516</v>
      </c>
      <c r="D23">
        <v>1.0950443609632716</v>
      </c>
      <c r="E23">
        <v>0.30165575569611719</v>
      </c>
      <c r="F23">
        <v>1.0754010431963801</v>
      </c>
      <c r="G23">
        <v>0.3138419604917726</v>
      </c>
      <c r="H23">
        <v>1.0719452023218317</v>
      </c>
      <c r="I23">
        <v>0.32492303061922689</v>
      </c>
      <c r="J23">
        <v>1.0823557333213241</v>
      </c>
      <c r="K23">
        <v>0.32411901553321026</v>
      </c>
      <c r="L23">
        <v>1.1313228039574239</v>
      </c>
      <c r="M23">
        <v>0.29218996872657854</v>
      </c>
    </row>
    <row r="24" spans="1:13">
      <c r="A24" s="3">
        <v>1</v>
      </c>
      <c r="B24">
        <v>1.0520525288100326</v>
      </c>
      <c r="C24">
        <v>0.32128382279655859</v>
      </c>
      <c r="D24">
        <v>1.044598892832812</v>
      </c>
      <c r="E24">
        <v>0.29782345599212895</v>
      </c>
      <c r="F24">
        <v>1.0710436166437405</v>
      </c>
      <c r="G24">
        <v>0.33955222148004266</v>
      </c>
      <c r="H24">
        <v>1.0519584990626889</v>
      </c>
      <c r="I24">
        <v>0.31194699028644829</v>
      </c>
      <c r="J24">
        <v>1.0683314002738247</v>
      </c>
      <c r="K24">
        <v>0.32982384470430748</v>
      </c>
      <c r="L24">
        <v>1.1039083925953279</v>
      </c>
      <c r="M24">
        <v>0.33269376299807063</v>
      </c>
    </row>
    <row r="25" spans="1:13">
      <c r="A25" s="3">
        <v>1.5</v>
      </c>
      <c r="B25">
        <v>1.0301926447117491</v>
      </c>
      <c r="C25">
        <v>0.31255394626396665</v>
      </c>
      <c r="D25">
        <v>1.0280484036011137</v>
      </c>
      <c r="E25">
        <v>0.26435188132146586</v>
      </c>
      <c r="F25">
        <v>1.0600585544949916</v>
      </c>
      <c r="G25">
        <v>0.32528909790842653</v>
      </c>
      <c r="H25">
        <v>1.0111942456664098</v>
      </c>
      <c r="I25">
        <v>0.31479115254056084</v>
      </c>
      <c r="J25">
        <v>1.0796918590456746</v>
      </c>
      <c r="K25">
        <v>0.305752934705946</v>
      </c>
      <c r="L25">
        <v>1.0694496400777311</v>
      </c>
      <c r="M25">
        <v>0.32180905767560131</v>
      </c>
    </row>
    <row r="26" spans="1:13">
      <c r="A26" s="4">
        <v>180</v>
      </c>
      <c r="B26" s="5">
        <v>0.9745260738328495</v>
      </c>
      <c r="C26" s="5">
        <v>0.39592410714095388</v>
      </c>
      <c r="D26" s="5">
        <v>0.94201199501888322</v>
      </c>
      <c r="E26" s="5">
        <v>0.40531030043712735</v>
      </c>
      <c r="F26" s="5">
        <v>1.0187402716445586</v>
      </c>
      <c r="G26" s="5">
        <v>0.41023567068067485</v>
      </c>
      <c r="H26" s="5">
        <v>0.98232547422704708</v>
      </c>
      <c r="I26" s="5">
        <v>0.40731283647405137</v>
      </c>
      <c r="J26" s="5">
        <v>1.0045625008037435</v>
      </c>
      <c r="K26" s="5">
        <v>0.37735368211384185</v>
      </c>
      <c r="L26" s="5">
        <v>1.0681683687232966</v>
      </c>
      <c r="M26" s="5">
        <v>0.40042151200217391</v>
      </c>
    </row>
    <row r="27" spans="1:13">
      <c r="A27" s="3">
        <v>0.35</v>
      </c>
      <c r="B27">
        <v>0.93884574211709493</v>
      </c>
      <c r="C27">
        <v>0.41341058342696424</v>
      </c>
      <c r="D27">
        <v>0.93258082463220815</v>
      </c>
      <c r="E27">
        <v>0.43224523953247834</v>
      </c>
      <c r="F27">
        <v>1.1197812697199774</v>
      </c>
      <c r="G27">
        <v>0.41554203514337906</v>
      </c>
      <c r="H27">
        <v>1.0263745292426507</v>
      </c>
      <c r="I27">
        <v>0.39644995932778576</v>
      </c>
      <c r="J27">
        <v>1.0372063097318378</v>
      </c>
      <c r="K27">
        <v>0.35600987648535093</v>
      </c>
      <c r="L27">
        <v>1.1192341997259709</v>
      </c>
      <c r="M27">
        <v>0.42428333430316462</v>
      </c>
    </row>
    <row r="28" spans="1:13">
      <c r="A28" s="3">
        <v>0.5</v>
      </c>
      <c r="B28">
        <v>0.97875550900538977</v>
      </c>
      <c r="C28">
        <v>0.37317637182544056</v>
      </c>
      <c r="D28">
        <v>0.91005840637053392</v>
      </c>
      <c r="E28">
        <v>0.3405501535312529</v>
      </c>
      <c r="F28">
        <v>0.99855884430909425</v>
      </c>
      <c r="G28">
        <v>0.36591533385720248</v>
      </c>
      <c r="H28">
        <v>1.0323410613608721</v>
      </c>
      <c r="I28">
        <v>0.43325671669041238</v>
      </c>
      <c r="J28">
        <v>0.991165501198224</v>
      </c>
      <c r="K28">
        <v>0.36554907774689865</v>
      </c>
      <c r="L28">
        <v>1.0066144012910152</v>
      </c>
      <c r="M28">
        <v>0.40272640554242783</v>
      </c>
    </row>
    <row r="29" spans="1:13">
      <c r="A29" s="3">
        <v>0.7</v>
      </c>
      <c r="B29">
        <v>0.98702090751311389</v>
      </c>
      <c r="C29">
        <v>0.38337962603207792</v>
      </c>
      <c r="D29">
        <v>0.91501704519302274</v>
      </c>
      <c r="E29">
        <v>0.44315423177119623</v>
      </c>
      <c r="F29">
        <v>1.0259401375151391</v>
      </c>
      <c r="G29">
        <v>0.44603131825248488</v>
      </c>
      <c r="H29">
        <v>0.96352249657846711</v>
      </c>
      <c r="I29">
        <v>0.38932351023447259</v>
      </c>
      <c r="J29">
        <v>0.99122501680900676</v>
      </c>
      <c r="K29">
        <v>0.38414071925484949</v>
      </c>
      <c r="L29">
        <v>1.0698058633807532</v>
      </c>
      <c r="M29">
        <v>0.3559938627049784</v>
      </c>
    </row>
    <row r="30" spans="1:13">
      <c r="A30" s="3">
        <v>1</v>
      </c>
      <c r="B30">
        <v>0.9733277100843285</v>
      </c>
      <c r="C30">
        <v>0.41007540523382513</v>
      </c>
      <c r="D30">
        <v>0.95329162409798929</v>
      </c>
      <c r="E30">
        <v>0.39282913880359804</v>
      </c>
      <c r="F30">
        <v>0.9085204757234524</v>
      </c>
      <c r="G30">
        <v>0.373571966886315</v>
      </c>
      <c r="H30">
        <v>0.95050068579730618</v>
      </c>
      <c r="I30">
        <v>0.4030922744435137</v>
      </c>
      <c r="J30">
        <v>1.0471131028122667</v>
      </c>
      <c r="K30">
        <v>0.3899395285062896</v>
      </c>
      <c r="L30">
        <v>1.0197404850740983</v>
      </c>
      <c r="M30">
        <v>0.36892608611604083</v>
      </c>
    </row>
    <row r="31" spans="1:13">
      <c r="A31" s="3">
        <v>1.5</v>
      </c>
      <c r="B31">
        <v>0.99518568805341634</v>
      </c>
      <c r="C31">
        <v>0.39525419423337727</v>
      </c>
      <c r="D31">
        <v>0.99931616987529326</v>
      </c>
      <c r="E31">
        <v>0.40289327055450158</v>
      </c>
      <c r="F31">
        <v>1.042384279478318</v>
      </c>
      <c r="G31">
        <v>0.41574442546125145</v>
      </c>
      <c r="H31">
        <v>0.93921705013490742</v>
      </c>
      <c r="I31">
        <v>0.4034114111283626</v>
      </c>
      <c r="J31">
        <v>0.95658207226354719</v>
      </c>
      <c r="K31">
        <v>0.38217993349091289</v>
      </c>
      <c r="L31">
        <v>1.1221527754860057</v>
      </c>
      <c r="M31">
        <v>0.4272949483134284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213A-18C3-481D-AC46-A3285F55558A}">
  <sheetPr>
    <tabColor theme="9" tint="-0.249977111117893"/>
  </sheetPr>
  <dimension ref="A1:M31"/>
  <sheetViews>
    <sheetView workbookViewId="0">
      <selection activeCell="B4" sqref="B4"/>
    </sheetView>
  </sheetViews>
  <sheetFormatPr defaultRowHeight="18.75"/>
  <cols>
    <col min="3" max="3" width="10.875" customWidth="1"/>
  </cols>
  <sheetData>
    <row r="1" spans="1:1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>
        <v>0</v>
      </c>
      <c r="B2" s="5">
        <v>7.7897615474340212</v>
      </c>
      <c r="C2" s="5">
        <v>14.997572539235724</v>
      </c>
      <c r="D2" s="5">
        <v>8.0106877693376415</v>
      </c>
      <c r="E2" s="5">
        <v>13.916176635134882</v>
      </c>
      <c r="F2" s="5">
        <v>8.1624690913730706</v>
      </c>
      <c r="G2" s="5">
        <v>15.086097595809816</v>
      </c>
      <c r="H2" s="5">
        <v>6.7701079315394947</v>
      </c>
      <c r="I2" s="5">
        <v>13.637342314583982</v>
      </c>
      <c r="J2" s="5">
        <v>6.7166460356160549</v>
      </c>
      <c r="K2" s="5">
        <v>13.443859422366772</v>
      </c>
      <c r="L2" s="5">
        <v>6.7266158683037807</v>
      </c>
      <c r="M2" s="5">
        <v>13.953064622397566</v>
      </c>
    </row>
    <row r="3" spans="1:13">
      <c r="A3" s="3">
        <v>45</v>
      </c>
      <c r="B3" s="5">
        <v>18.966892493826439</v>
      </c>
      <c r="C3" s="5">
        <v>16.19355147302949</v>
      </c>
      <c r="D3" s="5">
        <v>18.652786594384821</v>
      </c>
      <c r="E3" s="5">
        <v>15.901909156251318</v>
      </c>
      <c r="F3" s="5">
        <v>18.466209551226616</v>
      </c>
      <c r="G3" s="5">
        <v>15.93380736786508</v>
      </c>
      <c r="H3" s="5">
        <v>19.511091442538866</v>
      </c>
      <c r="I3" s="5">
        <v>16.061801147814752</v>
      </c>
      <c r="J3" s="5">
        <v>19.507167549740224</v>
      </c>
      <c r="K3" s="5">
        <v>16.555351894461623</v>
      </c>
      <c r="L3" s="5">
        <v>19.014919441297327</v>
      </c>
      <c r="M3" s="5">
        <v>15.618348726491861</v>
      </c>
    </row>
    <row r="4" spans="1:13">
      <c r="A4" s="3">
        <v>90</v>
      </c>
      <c r="B4" s="5">
        <v>6.7467527013074173</v>
      </c>
      <c r="C4" s="5">
        <v>11.750359295023134</v>
      </c>
      <c r="D4" s="5">
        <v>6.1663201057875812</v>
      </c>
      <c r="E4" s="5">
        <v>10.985328504774422</v>
      </c>
      <c r="F4" s="5">
        <v>6.5640953170587126</v>
      </c>
      <c r="G4" s="5">
        <v>11.509032091399298</v>
      </c>
      <c r="H4" s="5">
        <v>6.625770329337997</v>
      </c>
      <c r="I4" s="5">
        <v>12.305074275158473</v>
      </c>
      <c r="J4" s="5">
        <v>6.4935332650087743</v>
      </c>
      <c r="K4" s="5">
        <v>11.824577253131913</v>
      </c>
      <c r="L4" s="5">
        <v>6.3663281507380836</v>
      </c>
      <c r="M4" s="5">
        <v>11.438205310377191</v>
      </c>
    </row>
    <row r="5" spans="1:13">
      <c r="A5" s="3">
        <v>135</v>
      </c>
      <c r="B5" s="5">
        <v>12.063311197142932</v>
      </c>
      <c r="C5" s="5">
        <v>12.534952351442957</v>
      </c>
      <c r="D5" s="5">
        <v>11.281939355800311</v>
      </c>
      <c r="E5" s="5">
        <v>16.040097500696028</v>
      </c>
      <c r="F5" s="5">
        <v>11.389870341412939</v>
      </c>
      <c r="G5" s="5">
        <v>12.344377610477558</v>
      </c>
      <c r="H5" s="5">
        <v>12.404801283558619</v>
      </c>
      <c r="I5" s="5">
        <v>11.8934657129765</v>
      </c>
      <c r="J5" s="5">
        <v>12.032131946842547</v>
      </c>
      <c r="K5" s="5">
        <v>14.048818818611156</v>
      </c>
      <c r="L5" s="5">
        <v>13.304337676379227</v>
      </c>
      <c r="M5" s="5">
        <v>13.596951172950561</v>
      </c>
    </row>
    <row r="6" spans="1:13">
      <c r="A6" s="3">
        <v>180</v>
      </c>
      <c r="B6" s="5">
        <v>4.628528166064183</v>
      </c>
      <c r="C6" s="5">
        <v>11.838315164976262</v>
      </c>
      <c r="D6" s="5">
        <v>5.1779719273508151</v>
      </c>
      <c r="E6" s="5">
        <v>11.264567315421461</v>
      </c>
      <c r="F6" s="5">
        <v>5.1390594056990553</v>
      </c>
      <c r="G6" s="5">
        <v>12.638543055053656</v>
      </c>
      <c r="H6" s="5">
        <v>3.6808853718100401</v>
      </c>
      <c r="I6" s="5">
        <v>8.3824933719115968</v>
      </c>
      <c r="J6" s="5">
        <v>3.4707196828131903</v>
      </c>
      <c r="K6" s="5">
        <v>10.259380920841444</v>
      </c>
      <c r="L6" s="5">
        <v>4.7909939058894935</v>
      </c>
      <c r="M6" s="5">
        <v>12.243364520389635</v>
      </c>
    </row>
    <row r="7" spans="1:13">
      <c r="A7" s="3"/>
    </row>
    <row r="8" spans="1:1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/>
    </row>
    <row r="10" spans="1:13">
      <c r="A10" s="3"/>
    </row>
    <row r="11" spans="1:13">
      <c r="A11" s="3"/>
    </row>
    <row r="12" spans="1:13">
      <c r="A12" s="3"/>
    </row>
    <row r="13" spans="1:13">
      <c r="A13" s="3"/>
    </row>
    <row r="14" spans="1:1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/>
    </row>
    <row r="16" spans="1:13">
      <c r="A16" s="3"/>
    </row>
    <row r="17" spans="1:13">
      <c r="A17" s="3"/>
    </row>
    <row r="18" spans="1:13">
      <c r="A18" s="3"/>
    </row>
    <row r="19" spans="1:13">
      <c r="A19" s="3"/>
    </row>
    <row r="20" spans="1:1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/>
    </row>
    <row r="22" spans="1:13">
      <c r="A22" s="3"/>
    </row>
    <row r="23" spans="1:13">
      <c r="A23" s="3"/>
    </row>
    <row r="24" spans="1:13">
      <c r="A24" s="3"/>
    </row>
    <row r="25" spans="1:13">
      <c r="A25" s="3"/>
    </row>
    <row r="26" spans="1:1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/>
    </row>
    <row r="28" spans="1:13">
      <c r="A28" s="3"/>
    </row>
    <row r="29" spans="1:13">
      <c r="A29" s="3"/>
    </row>
    <row r="30" spans="1:13">
      <c r="A30" s="3"/>
    </row>
    <row r="31" spans="1:13">
      <c r="A31" s="3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4F5B-88E0-4B75-A6A7-B7E2A286E59E}">
  <sheetPr>
    <tabColor theme="9" tint="-0.249977111117893"/>
  </sheetPr>
  <dimension ref="A1:H36"/>
  <sheetViews>
    <sheetView workbookViewId="0"/>
  </sheetViews>
  <sheetFormatPr defaultRowHeight="18.75"/>
  <cols>
    <col min="2" max="3" width="9.375" bestFit="1" customWidth="1"/>
    <col min="6" max="6" width="11.5" customWidth="1"/>
  </cols>
  <sheetData>
    <row r="1" spans="1:8">
      <c r="A1" t="s">
        <v>64</v>
      </c>
      <c r="B1" t="s">
        <v>71</v>
      </c>
      <c r="C1" t="s">
        <v>72</v>
      </c>
      <c r="D1" t="s">
        <v>22</v>
      </c>
      <c r="F1" t="s">
        <v>73</v>
      </c>
      <c r="G1" t="s">
        <v>74</v>
      </c>
      <c r="H1" t="s">
        <v>75</v>
      </c>
    </row>
    <row r="2" spans="1:8">
      <c r="A2" t="s">
        <v>23</v>
      </c>
      <c r="B2">
        <f>COUNTA([2]A!B:B) - 1</f>
        <v>1950</v>
      </c>
      <c r="C2">
        <f>COUNTIF(A!J:J, 1)</f>
        <v>50</v>
      </c>
      <c r="D2">
        <f>COUNTIF(A!M:M, 1)</f>
        <v>220</v>
      </c>
      <c r="F2">
        <f t="shared" ref="F2:F7" si="0">C2/B2</f>
        <v>2.564102564102564E-2</v>
      </c>
      <c r="G2">
        <f t="shared" ref="G2:G7" si="1">D2/B2</f>
        <v>0.11282051282051282</v>
      </c>
      <c r="H2">
        <f>(F2+G2)</f>
        <v>0.13846153846153847</v>
      </c>
    </row>
    <row r="3" spans="1:8">
      <c r="A3" t="s">
        <v>24</v>
      </c>
      <c r="B3">
        <f>COUNTA([2]B!B:B) - 1</f>
        <v>1950</v>
      </c>
      <c r="C3">
        <f>COUNTIF(B!J:J, 1)</f>
        <v>9</v>
      </c>
      <c r="D3">
        <f>COUNTIF(B!M:M, 1)</f>
        <v>249</v>
      </c>
      <c r="F3">
        <f t="shared" si="0"/>
        <v>4.6153846153846158E-3</v>
      </c>
      <c r="G3">
        <f t="shared" si="1"/>
        <v>0.12769230769230769</v>
      </c>
      <c r="H3">
        <f t="shared" ref="H3:H7" si="2">(F3+G3)</f>
        <v>0.13230769230769229</v>
      </c>
    </row>
    <row r="4" spans="1:8">
      <c r="A4" t="s">
        <v>25</v>
      </c>
      <c r="B4">
        <f>COUNTA([2]A!B:B) - 1</f>
        <v>1950</v>
      </c>
      <c r="C4">
        <f>COUNTIF('C'!J:J, 1)</f>
        <v>67</v>
      </c>
      <c r="D4">
        <f>COUNTIF('C'!M:M, 1)</f>
        <v>270</v>
      </c>
      <c r="F4">
        <f t="shared" si="0"/>
        <v>3.4358974358974358E-2</v>
      </c>
      <c r="G4">
        <f t="shared" si="1"/>
        <v>0.13846153846153847</v>
      </c>
      <c r="H4">
        <f t="shared" si="2"/>
        <v>0.17282051282051283</v>
      </c>
    </row>
    <row r="5" spans="1:8">
      <c r="A5" t="s">
        <v>26</v>
      </c>
      <c r="B5">
        <f>COUNTA([2]B!B:B) - 1</f>
        <v>1950</v>
      </c>
      <c r="C5">
        <f>COUNTIF(D!J:J, 1)</f>
        <v>46</v>
      </c>
      <c r="D5">
        <f>COUNTIF(D!M:M, 1)</f>
        <v>241</v>
      </c>
      <c r="F5">
        <f t="shared" si="0"/>
        <v>2.3589743589743591E-2</v>
      </c>
      <c r="G5">
        <f t="shared" si="1"/>
        <v>0.12358974358974359</v>
      </c>
      <c r="H5">
        <f t="shared" si="2"/>
        <v>0.14717948717948717</v>
      </c>
    </row>
    <row r="6" spans="1:8">
      <c r="A6" t="s">
        <v>27</v>
      </c>
      <c r="B6">
        <f>COUNTA([2]A!B:B) - 1</f>
        <v>1950</v>
      </c>
      <c r="C6">
        <f>COUNTIF(E!J:J, 1)</f>
        <v>57</v>
      </c>
      <c r="D6">
        <f>COUNTIF(E!M:M, 1)</f>
        <v>245</v>
      </c>
      <c r="F6">
        <f t="shared" si="0"/>
        <v>2.923076923076923E-2</v>
      </c>
      <c r="G6">
        <f t="shared" si="1"/>
        <v>0.12564102564102564</v>
      </c>
      <c r="H6">
        <f t="shared" si="2"/>
        <v>0.15487179487179487</v>
      </c>
    </row>
    <row r="7" spans="1:8">
      <c r="A7" t="s">
        <v>28</v>
      </c>
      <c r="B7">
        <f>COUNTA([2]B!B:B) - 1</f>
        <v>1950</v>
      </c>
      <c r="C7">
        <f>COUNTIF(F!J:J, 1)</f>
        <v>36</v>
      </c>
      <c r="D7">
        <f>COUNTIF(F!M:M, 1)</f>
        <v>295</v>
      </c>
      <c r="F7">
        <f t="shared" si="0"/>
        <v>1.8461538461538463E-2</v>
      </c>
      <c r="G7">
        <f t="shared" si="1"/>
        <v>0.15128205128205127</v>
      </c>
      <c r="H7">
        <f t="shared" si="2"/>
        <v>0.16974358974358975</v>
      </c>
    </row>
    <row r="8" spans="1:8">
      <c r="B8" s="5"/>
      <c r="C8" s="5"/>
    </row>
    <row r="10" spans="1:8">
      <c r="B10" s="5"/>
      <c r="C10" s="5"/>
    </row>
    <row r="11" spans="1:8">
      <c r="B11" s="5"/>
      <c r="C11" s="5"/>
    </row>
    <row r="12" spans="1:8">
      <c r="B12" s="5"/>
      <c r="C12" s="5"/>
    </row>
    <row r="13" spans="1:8">
      <c r="B13" s="5"/>
      <c r="C13" s="5"/>
    </row>
    <row r="14" spans="1:8">
      <c r="B14" s="5"/>
      <c r="C14" s="5"/>
    </row>
    <row r="15" spans="1:8">
      <c r="B15" s="5"/>
      <c r="C15" s="5"/>
    </row>
    <row r="17" spans="2:3">
      <c r="B17" s="5"/>
      <c r="C17" s="5"/>
    </row>
    <row r="18" spans="2:3">
      <c r="B18" s="5"/>
      <c r="C18" s="5"/>
    </row>
    <row r="19" spans="2:3">
      <c r="B19" s="5"/>
      <c r="C19" s="5"/>
    </row>
    <row r="20" spans="2:3">
      <c r="B20" s="5"/>
      <c r="C20" s="5"/>
    </row>
    <row r="21" spans="2:3">
      <c r="B21" s="5"/>
      <c r="C21" s="5"/>
    </row>
    <row r="22" spans="2:3">
      <c r="B22" s="5"/>
      <c r="C22" s="5"/>
    </row>
    <row r="24" spans="2:3">
      <c r="B24" s="5"/>
      <c r="C24" s="5"/>
    </row>
    <row r="25" spans="2:3">
      <c r="B25" s="5"/>
      <c r="C25" s="5"/>
    </row>
    <row r="26" spans="2:3">
      <c r="B26" s="5"/>
      <c r="C26" s="5"/>
    </row>
    <row r="27" spans="2:3">
      <c r="B27" s="5"/>
      <c r="C27" s="5"/>
    </row>
    <row r="28" spans="2:3">
      <c r="B28" s="5"/>
      <c r="C28" s="5"/>
    </row>
    <row r="29" spans="2:3">
      <c r="B29" s="5"/>
      <c r="C29" s="5"/>
    </row>
    <row r="31" spans="2:3">
      <c r="B31" s="5"/>
      <c r="C31" s="5"/>
    </row>
    <row r="32" spans="2:3">
      <c r="B32" s="5"/>
      <c r="C32" s="5"/>
    </row>
    <row r="33" spans="2:3">
      <c r="B33" s="5"/>
      <c r="C33" s="5"/>
    </row>
    <row r="34" spans="2:3">
      <c r="B34" s="5"/>
      <c r="C34" s="5"/>
    </row>
    <row r="35" spans="2:3">
      <c r="B35" s="5"/>
      <c r="C35" s="5"/>
    </row>
    <row r="36" spans="2:3">
      <c r="B36" s="5"/>
      <c r="C36" s="5"/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9F97-9556-4A34-BEF8-80E2092479EE}">
  <sheetPr>
    <tabColor theme="9" tint="-0.249977111117893"/>
  </sheetPr>
  <dimension ref="A1:G14"/>
  <sheetViews>
    <sheetView workbookViewId="0">
      <selection activeCell="L13" sqref="L13"/>
    </sheetView>
  </sheetViews>
  <sheetFormatPr defaultRowHeight="18.75"/>
  <sheetData>
    <row r="1" spans="1:7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t="s">
        <v>14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 s="1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16</v>
      </c>
      <c r="B4">
        <v>5.3333333333333337E-2</v>
      </c>
      <c r="C4">
        <v>3.3333333333333333E-2</v>
      </c>
      <c r="D4">
        <v>0.08</v>
      </c>
      <c r="E4">
        <v>0.04</v>
      </c>
      <c r="F4">
        <v>4.6666666666666669E-2</v>
      </c>
      <c r="G4">
        <v>0.02</v>
      </c>
    </row>
    <row r="5" spans="1:7">
      <c r="A5" t="s">
        <v>17</v>
      </c>
      <c r="B5">
        <v>6.6666666666666671E-3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18</v>
      </c>
      <c r="B6">
        <v>0</v>
      </c>
      <c r="C6">
        <v>0</v>
      </c>
      <c r="D6">
        <v>0.02</v>
      </c>
      <c r="E6">
        <v>0</v>
      </c>
      <c r="F6">
        <v>0</v>
      </c>
      <c r="G6">
        <v>0</v>
      </c>
    </row>
    <row r="7" spans="1:7">
      <c r="A7" t="s">
        <v>19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20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21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30</v>
      </c>
      <c r="B10" s="1">
        <v>0</v>
      </c>
      <c r="C10">
        <v>6.6666666666666671E-3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s="1">
        <v>1.3333333333333334E-2</v>
      </c>
      <c r="C11">
        <v>0</v>
      </c>
      <c r="D11">
        <v>0.04</v>
      </c>
      <c r="E11">
        <v>6.6666666666666671E-3</v>
      </c>
      <c r="F11">
        <v>0.04</v>
      </c>
      <c r="G11">
        <v>0</v>
      </c>
    </row>
    <row r="12" spans="1:7">
      <c r="A12" t="s">
        <v>32</v>
      </c>
      <c r="B12" s="1">
        <v>0</v>
      </c>
      <c r="C12">
        <v>1.3333333333333334E-2</v>
      </c>
      <c r="D12">
        <v>6.6666666666666671E-3</v>
      </c>
      <c r="E12">
        <v>0</v>
      </c>
      <c r="F12">
        <v>6.6666666666666671E-3</v>
      </c>
      <c r="G12">
        <v>6.6666666666666671E-3</v>
      </c>
    </row>
    <row r="13" spans="1:7">
      <c r="A13" t="s">
        <v>33</v>
      </c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34</v>
      </c>
      <c r="B14">
        <v>0.26</v>
      </c>
      <c r="C14">
        <v>6.6666666666666671E-3</v>
      </c>
      <c r="D14">
        <v>0.3</v>
      </c>
      <c r="E14">
        <v>0.26</v>
      </c>
      <c r="F14">
        <v>0.28666666666666668</v>
      </c>
      <c r="G14">
        <v>0.21333333333333335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7768-BCAA-49D5-AFB0-9829678A6564}">
  <sheetPr>
    <tabColor theme="4" tint="-0.249977111117893"/>
  </sheetPr>
  <dimension ref="A1:F71"/>
  <sheetViews>
    <sheetView workbookViewId="0">
      <selection activeCell="A3" sqref="A3:A15"/>
    </sheetView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0.92389660270362917</v>
      </c>
      <c r="C3">
        <v>0.8235737721421712</v>
      </c>
      <c r="D3">
        <v>0.67617246659400643</v>
      </c>
      <c r="E3">
        <v>0.92071143346237327</v>
      </c>
      <c r="F3">
        <v>0.9065590481913478</v>
      </c>
    </row>
    <row r="4" spans="1:6">
      <c r="A4" t="s">
        <v>15</v>
      </c>
      <c r="B4">
        <v>0.92557246504520874</v>
      </c>
      <c r="C4">
        <v>0.96815501661898873</v>
      </c>
      <c r="D4">
        <v>0.96151580721989671</v>
      </c>
      <c r="E4">
        <v>0.98488801608719612</v>
      </c>
      <c r="F4">
        <v>0.89878953422635277</v>
      </c>
    </row>
    <row r="5" spans="1:6">
      <c r="A5" t="s">
        <v>16</v>
      </c>
      <c r="B5">
        <v>0.61915794652010592</v>
      </c>
      <c r="C5">
        <v>0.79550155379565968</v>
      </c>
      <c r="D5">
        <v>0.57276647160848115</v>
      </c>
      <c r="E5">
        <v>0.54302766945167769</v>
      </c>
      <c r="F5">
        <v>0.47675537559823367</v>
      </c>
    </row>
    <row r="6" spans="1:6">
      <c r="A6" t="s">
        <v>17</v>
      </c>
      <c r="B6">
        <v>0.75110693317669297</v>
      </c>
      <c r="C6">
        <v>0.59592079926443409</v>
      </c>
      <c r="D6">
        <v>0.50205848041854761</v>
      </c>
      <c r="E6">
        <v>0.47718340345479032</v>
      </c>
      <c r="F6">
        <v>0.5202191600838405</v>
      </c>
    </row>
    <row r="7" spans="1:6">
      <c r="A7" t="s">
        <v>18</v>
      </c>
      <c r="B7">
        <v>0.81319884397962994</v>
      </c>
      <c r="C7">
        <v>0.73954424654941986</v>
      </c>
      <c r="D7">
        <v>0.79358860153803157</v>
      </c>
      <c r="E7">
        <v>0.70735723712087506</v>
      </c>
      <c r="F7">
        <v>0.74241556583021884</v>
      </c>
    </row>
    <row r="8" spans="1:6">
      <c r="A8" t="s">
        <v>19</v>
      </c>
      <c r="B8">
        <v>0.70794068404981125</v>
      </c>
      <c r="C8">
        <v>0.82829681650408837</v>
      </c>
      <c r="D8">
        <v>0.76915980772459192</v>
      </c>
      <c r="E8">
        <v>0.67804762869749646</v>
      </c>
      <c r="F8">
        <v>0.61843606585027655</v>
      </c>
    </row>
    <row r="9" spans="1:6">
      <c r="A9" t="s">
        <v>20</v>
      </c>
      <c r="B9">
        <v>0.75223175718194624</v>
      </c>
      <c r="C9">
        <v>0.8274391807604462</v>
      </c>
      <c r="D9">
        <v>0.61231662302142398</v>
      </c>
      <c r="E9">
        <v>0.73242287890114222</v>
      </c>
      <c r="F9">
        <v>0.77497553629869065</v>
      </c>
    </row>
    <row r="10" spans="1:6">
      <c r="A10" t="s">
        <v>21</v>
      </c>
      <c r="B10">
        <v>0.45152560359297622</v>
      </c>
      <c r="C10">
        <v>0.53665103188082131</v>
      </c>
      <c r="D10">
        <v>0.41063915645192434</v>
      </c>
      <c r="E10">
        <v>0.49279155330046465</v>
      </c>
      <c r="F10">
        <v>0.60188598878072563</v>
      </c>
    </row>
    <row r="11" spans="1:6">
      <c r="A11" t="s">
        <v>30</v>
      </c>
      <c r="B11" s="9">
        <v>0.35223805621058307</v>
      </c>
      <c r="C11" s="9" t="s">
        <v>78</v>
      </c>
      <c r="D11" s="9">
        <v>7.7572793982714244E-2</v>
      </c>
      <c r="E11" s="9">
        <v>0.40172143840530367</v>
      </c>
      <c r="F11" s="9">
        <v>8.8615672124261649E-2</v>
      </c>
    </row>
    <row r="12" spans="1:6">
      <c r="A12" t="s">
        <v>31</v>
      </c>
      <c r="B12">
        <v>0.96016096734544742</v>
      </c>
      <c r="C12">
        <v>0.82154502588356682</v>
      </c>
      <c r="D12">
        <v>0.71983761021015447</v>
      </c>
      <c r="E12">
        <v>0.79382400536449138</v>
      </c>
      <c r="F12">
        <v>0.7605173033189998</v>
      </c>
    </row>
    <row r="13" spans="1:6">
      <c r="A13" t="s">
        <v>32</v>
      </c>
      <c r="B13">
        <v>0.94863572210430303</v>
      </c>
      <c r="C13">
        <v>0.73637268386657284</v>
      </c>
      <c r="D13">
        <v>0.49823698972677039</v>
      </c>
      <c r="E13">
        <v>0.57410997055042956</v>
      </c>
      <c r="F13">
        <v>0.50643456092151584</v>
      </c>
    </row>
    <row r="14" spans="1:6">
      <c r="A14" t="s">
        <v>33</v>
      </c>
      <c r="B14">
        <v>0.31442337299159667</v>
      </c>
      <c r="C14">
        <v>0.28255150483051311</v>
      </c>
      <c r="D14">
        <v>0.35620846248509985</v>
      </c>
      <c r="E14">
        <v>0.24219296591822101</v>
      </c>
      <c r="F14">
        <v>0.19874423690258358</v>
      </c>
    </row>
    <row r="15" spans="1:6">
      <c r="A15" t="s">
        <v>34</v>
      </c>
      <c r="B15">
        <v>0.94714625130542451</v>
      </c>
      <c r="C15">
        <v>0.88206048119431124</v>
      </c>
      <c r="D15">
        <v>0.90975727593227518</v>
      </c>
      <c r="E15">
        <v>0.88864253913110847</v>
      </c>
      <c r="F15">
        <v>0.81564322636065967</v>
      </c>
    </row>
    <row r="16" spans="1:6">
      <c r="A16">
        <v>45</v>
      </c>
    </row>
    <row r="17" spans="1:6">
      <c r="A17" t="s">
        <v>14</v>
      </c>
      <c r="B17">
        <v>0.95839759885337339</v>
      </c>
      <c r="C17">
        <v>0.77795160483131109</v>
      </c>
      <c r="D17">
        <v>0.90529256749873344</v>
      </c>
      <c r="E17">
        <v>0.89504283376433669</v>
      </c>
      <c r="F17">
        <v>0.88438886079481149</v>
      </c>
    </row>
    <row r="18" spans="1:6">
      <c r="A18" t="s">
        <v>15</v>
      </c>
      <c r="B18">
        <v>0.9726722558220372</v>
      </c>
      <c r="C18">
        <v>1.0208832202383993</v>
      </c>
      <c r="D18">
        <v>0.98884563543411419</v>
      </c>
      <c r="E18">
        <v>0.95136263261613596</v>
      </c>
      <c r="F18">
        <v>0.96294770335584312</v>
      </c>
    </row>
    <row r="19" spans="1:6">
      <c r="A19" t="s">
        <v>16</v>
      </c>
      <c r="B19">
        <v>1.6575951216952751</v>
      </c>
      <c r="C19">
        <v>1.6139335829534318</v>
      </c>
      <c r="D19">
        <v>1.316138906709323</v>
      </c>
      <c r="E19">
        <v>1.7591240003934585</v>
      </c>
      <c r="F19">
        <v>1.6281658834193085</v>
      </c>
    </row>
    <row r="20" spans="1:6">
      <c r="A20" t="s">
        <v>17</v>
      </c>
      <c r="B20">
        <v>0.75238891858109636</v>
      </c>
      <c r="C20">
        <v>0.50913160350351483</v>
      </c>
      <c r="D20">
        <v>0.56288089337911851</v>
      </c>
      <c r="E20">
        <v>0.51255945586895368</v>
      </c>
      <c r="F20">
        <v>0.58866494675689462</v>
      </c>
    </row>
    <row r="21" spans="1:6">
      <c r="A21" t="s">
        <v>18</v>
      </c>
      <c r="B21">
        <v>0.75383930652428832</v>
      </c>
      <c r="C21">
        <v>0.84651105581028163</v>
      </c>
      <c r="D21">
        <v>0.8339144235309548</v>
      </c>
      <c r="E21">
        <v>0.87111216092291999</v>
      </c>
      <c r="F21">
        <v>0.76649816510491775</v>
      </c>
    </row>
    <row r="22" spans="1:6">
      <c r="A22" t="s">
        <v>19</v>
      </c>
      <c r="B22">
        <v>1.1658899285962059</v>
      </c>
      <c r="C22">
        <v>1.2477988387553067</v>
      </c>
      <c r="D22">
        <v>1.2578649657994203</v>
      </c>
      <c r="E22">
        <v>1.0479469190533497</v>
      </c>
      <c r="F22">
        <v>1.2544189007173736</v>
      </c>
    </row>
    <row r="23" spans="1:6">
      <c r="A23" t="s">
        <v>20</v>
      </c>
      <c r="B23">
        <v>0.9122782681219529</v>
      </c>
      <c r="C23">
        <v>0.87421971969978995</v>
      </c>
      <c r="D23">
        <v>0.73163181766832375</v>
      </c>
      <c r="E23">
        <v>0.87619016418564255</v>
      </c>
      <c r="F23">
        <v>0.73501112537695457</v>
      </c>
    </row>
    <row r="24" spans="1:6">
      <c r="A24" t="s">
        <v>21</v>
      </c>
      <c r="B24">
        <v>0.5966136939901564</v>
      </c>
      <c r="C24">
        <v>0.73097496546967433</v>
      </c>
      <c r="D24">
        <v>0.79307134465910678</v>
      </c>
      <c r="E24">
        <v>0.65296376950486468</v>
      </c>
      <c r="F24">
        <v>0.86086378117767648</v>
      </c>
    </row>
    <row r="25" spans="1:6">
      <c r="A25" t="s">
        <v>29</v>
      </c>
      <c r="B25">
        <v>1.0646404124436886</v>
      </c>
      <c r="C25">
        <v>1.1346854116594167</v>
      </c>
      <c r="D25">
        <v>1.1873965716072301</v>
      </c>
      <c r="E25">
        <v>0.77654074907724346</v>
      </c>
      <c r="F25">
        <v>1.0836912004559098</v>
      </c>
    </row>
    <row r="26" spans="1:6">
      <c r="A26" t="s">
        <v>31</v>
      </c>
      <c r="B26">
        <v>0.74669262030644423</v>
      </c>
      <c r="C26">
        <v>0.76602275308306034</v>
      </c>
      <c r="D26">
        <v>0.8310085676988509</v>
      </c>
      <c r="E26">
        <v>1.0518399510027101</v>
      </c>
      <c r="F26">
        <v>0.96109171080148015</v>
      </c>
    </row>
    <row r="27" spans="1:6">
      <c r="A27" t="s">
        <v>32</v>
      </c>
      <c r="B27">
        <v>0.96492323216175591</v>
      </c>
      <c r="C27">
        <v>1.0009581667623888</v>
      </c>
      <c r="D27">
        <v>1.0530961502500666</v>
      </c>
      <c r="E27">
        <v>1.1890817596408192</v>
      </c>
      <c r="F27">
        <v>1.0315123157119837</v>
      </c>
    </row>
    <row r="28" spans="1:6">
      <c r="A28" t="s">
        <v>33</v>
      </c>
      <c r="B28">
        <v>0.49243822207992055</v>
      </c>
      <c r="C28">
        <v>0.45569243155361067</v>
      </c>
      <c r="D28">
        <v>0.48393426802398137</v>
      </c>
      <c r="E28">
        <v>0.48998410758683281</v>
      </c>
      <c r="F28">
        <v>0.50522637403024073</v>
      </c>
    </row>
    <row r="29" spans="1:6">
      <c r="A29" t="s">
        <v>34</v>
      </c>
      <c r="B29">
        <v>0.72803149988231264</v>
      </c>
      <c r="C29">
        <v>0.90696470539619545</v>
      </c>
      <c r="D29">
        <v>0.97920900284667844</v>
      </c>
      <c r="E29">
        <v>0.97033180713373735</v>
      </c>
      <c r="F29">
        <v>0.89287796807427611</v>
      </c>
    </row>
    <row r="30" spans="1:6">
      <c r="A30">
        <v>90</v>
      </c>
    </row>
    <row r="31" spans="1:6">
      <c r="A31" t="s">
        <v>14</v>
      </c>
      <c r="B31">
        <v>1.1562792628473648</v>
      </c>
      <c r="C31">
        <v>1.0812849662240174</v>
      </c>
      <c r="D31">
        <v>1.1055890173682383</v>
      </c>
      <c r="E31">
        <v>1.1147569165886611</v>
      </c>
      <c r="F31">
        <v>1.2859348834893771</v>
      </c>
    </row>
    <row r="32" spans="1:6">
      <c r="A32" t="s">
        <v>15</v>
      </c>
      <c r="B32">
        <v>0.93968079452651609</v>
      </c>
      <c r="C32">
        <v>0.96912914762936708</v>
      </c>
      <c r="D32">
        <v>0.98870152972483716</v>
      </c>
      <c r="E32">
        <v>0.98116519591195972</v>
      </c>
      <c r="F32">
        <v>1.0064079450537518</v>
      </c>
    </row>
    <row r="33" spans="1:6">
      <c r="A33" t="s">
        <v>16</v>
      </c>
      <c r="B33">
        <v>1.4037063537027601</v>
      </c>
      <c r="C33">
        <v>1.4426994833220015</v>
      </c>
      <c r="D33">
        <v>1.1699865602451434</v>
      </c>
      <c r="E33">
        <v>1.3671825557173705</v>
      </c>
      <c r="F33">
        <v>1.1321043595991183</v>
      </c>
    </row>
    <row r="34" spans="1:6">
      <c r="A34" t="s">
        <v>17</v>
      </c>
      <c r="B34">
        <v>0.43194817343487441</v>
      </c>
      <c r="C34">
        <v>0.39146754329627237</v>
      </c>
      <c r="D34">
        <v>0.60425702938931669</v>
      </c>
      <c r="E34">
        <v>0.45184055348795155</v>
      </c>
      <c r="F34">
        <v>0.53599323923202968</v>
      </c>
    </row>
    <row r="35" spans="1:6">
      <c r="A35" t="s">
        <v>18</v>
      </c>
      <c r="B35">
        <v>0.79989172564361966</v>
      </c>
      <c r="C35">
        <v>1.1093185017532536</v>
      </c>
      <c r="D35">
        <v>1.1070044005884585</v>
      </c>
      <c r="E35">
        <v>0.92286063427710185</v>
      </c>
      <c r="F35">
        <v>0.92773185921126222</v>
      </c>
    </row>
    <row r="36" spans="1:6">
      <c r="A36" t="s">
        <v>19</v>
      </c>
      <c r="B36">
        <v>1.5396861060575182</v>
      </c>
      <c r="C36">
        <v>1.5524098682218332</v>
      </c>
      <c r="D36">
        <v>1.4958226293718118</v>
      </c>
      <c r="E36">
        <v>1.4523428770917699</v>
      </c>
      <c r="F36">
        <v>1.4536373316308533</v>
      </c>
    </row>
    <row r="37" spans="1:6">
      <c r="A37" t="s">
        <v>20</v>
      </c>
      <c r="B37">
        <v>0.80446611898268305</v>
      </c>
      <c r="C37">
        <v>0.88928077153160723</v>
      </c>
      <c r="D37">
        <v>0.86851331863509629</v>
      </c>
      <c r="E37">
        <v>0.74592592591361451</v>
      </c>
      <c r="F37">
        <v>0.84676262623267506</v>
      </c>
    </row>
    <row r="38" spans="1:6">
      <c r="A38" t="s">
        <v>21</v>
      </c>
      <c r="B38">
        <v>0.81056643618654534</v>
      </c>
      <c r="C38">
        <v>0.92069025682548522</v>
      </c>
      <c r="D38">
        <v>1.020948392039257</v>
      </c>
      <c r="E38">
        <v>0.82522787128082875</v>
      </c>
      <c r="F38">
        <v>0.76232279233931799</v>
      </c>
    </row>
    <row r="39" spans="1:6">
      <c r="A39" t="s">
        <v>29</v>
      </c>
      <c r="B39">
        <v>0.59631211529815742</v>
      </c>
      <c r="C39">
        <v>0.9185698817103396</v>
      </c>
      <c r="D39">
        <v>0.66926376581439229</v>
      </c>
      <c r="E39">
        <v>0.72544543297475483</v>
      </c>
      <c r="F39">
        <v>0.83726791302672077</v>
      </c>
    </row>
    <row r="40" spans="1:6">
      <c r="A40" t="s">
        <v>31</v>
      </c>
      <c r="B40">
        <v>0.81093489760461857</v>
      </c>
      <c r="C40">
        <v>1.3657702421700562</v>
      </c>
      <c r="D40">
        <v>0.96672956306472357</v>
      </c>
      <c r="E40">
        <v>1.1187517423220537</v>
      </c>
      <c r="F40">
        <v>0.88637107497644918</v>
      </c>
    </row>
    <row r="41" spans="1:6">
      <c r="A41" t="s">
        <v>32</v>
      </c>
      <c r="B41">
        <v>1.159679044874163</v>
      </c>
      <c r="C41">
        <v>1.16817136629748</v>
      </c>
      <c r="D41">
        <v>1.059400353423593</v>
      </c>
      <c r="E41">
        <v>1.0396675695425064</v>
      </c>
      <c r="F41">
        <v>1.1627506292851741</v>
      </c>
    </row>
    <row r="42" spans="1:6">
      <c r="A42" t="s">
        <v>33</v>
      </c>
      <c r="B42">
        <v>0.4840960437096396</v>
      </c>
      <c r="C42">
        <v>0.44927897503905961</v>
      </c>
      <c r="D42">
        <v>0.4972256539037998</v>
      </c>
      <c r="E42">
        <v>0.47511241061890197</v>
      </c>
      <c r="F42">
        <v>0.47890394638457545</v>
      </c>
    </row>
    <row r="43" spans="1:6">
      <c r="A43" t="s">
        <v>34</v>
      </c>
      <c r="B43">
        <v>0.7520307169651107</v>
      </c>
      <c r="C43">
        <v>0.78035872654814276</v>
      </c>
      <c r="D43">
        <v>0.86951489926408243</v>
      </c>
      <c r="E43">
        <v>0.82927106423841979</v>
      </c>
      <c r="F43">
        <v>0.97200282574838592</v>
      </c>
    </row>
    <row r="44" spans="1:6">
      <c r="A44">
        <v>135</v>
      </c>
    </row>
    <row r="45" spans="1:6">
      <c r="A45" t="s">
        <v>14</v>
      </c>
      <c r="B45">
        <v>1.2294488877265592</v>
      </c>
      <c r="C45">
        <v>1.2082415247559959</v>
      </c>
      <c r="D45">
        <v>1.3812355729580184</v>
      </c>
      <c r="E45">
        <v>1.0154477730964488</v>
      </c>
      <c r="F45">
        <v>1.1611769386169231</v>
      </c>
    </row>
    <row r="46" spans="1:6">
      <c r="A46" t="s">
        <v>15</v>
      </c>
      <c r="B46">
        <v>1.168494644056205</v>
      </c>
      <c r="C46">
        <v>1.0752592161043955</v>
      </c>
      <c r="D46">
        <v>0.99029016060845676</v>
      </c>
      <c r="E46">
        <v>1.0975189864749224</v>
      </c>
      <c r="F46">
        <v>1.0039281851173996</v>
      </c>
    </row>
    <row r="47" spans="1:6">
      <c r="A47" t="s">
        <v>16</v>
      </c>
      <c r="B47">
        <v>0.67479834783402637</v>
      </c>
      <c r="C47">
        <v>0.69417500359746442</v>
      </c>
      <c r="D47">
        <v>0.84521708908791771</v>
      </c>
      <c r="E47">
        <v>0.83683478128445332</v>
      </c>
      <c r="F47">
        <v>0.77303794381746538</v>
      </c>
    </row>
    <row r="48" spans="1:6">
      <c r="A48" t="s">
        <v>17</v>
      </c>
      <c r="B48">
        <v>0.859531706004804</v>
      </c>
      <c r="C48">
        <v>0.97756386594883704</v>
      </c>
      <c r="D48">
        <v>0.86649476102548117</v>
      </c>
      <c r="E48">
        <v>0.88568683803223491</v>
      </c>
      <c r="F48">
        <v>0.86516335443044223</v>
      </c>
    </row>
    <row r="49" spans="1:6">
      <c r="A49" t="s">
        <v>18</v>
      </c>
      <c r="B49">
        <v>1.2087978322926916</v>
      </c>
      <c r="C49">
        <v>1.1858168601960328</v>
      </c>
      <c r="D49">
        <v>1.0499420810513411</v>
      </c>
      <c r="E49">
        <v>1.2035049877767583</v>
      </c>
      <c r="F49">
        <v>1.1307090093792749</v>
      </c>
    </row>
    <row r="50" spans="1:6">
      <c r="A50" t="s">
        <v>19</v>
      </c>
      <c r="B50">
        <v>1.5217514022295866</v>
      </c>
      <c r="C50">
        <v>1.2837633207215451</v>
      </c>
      <c r="D50">
        <v>1.4932893921731016</v>
      </c>
      <c r="E50">
        <v>1.2961438757579569</v>
      </c>
      <c r="F50">
        <v>1.5413150677010634</v>
      </c>
    </row>
    <row r="51" spans="1:6">
      <c r="A51" t="s">
        <v>20</v>
      </c>
      <c r="B51">
        <v>1.03630775133701</v>
      </c>
      <c r="C51">
        <v>0.90951448967767423</v>
      </c>
      <c r="D51">
        <v>0.87412495312379612</v>
      </c>
      <c r="E51">
        <v>1.0277297604530271</v>
      </c>
      <c r="F51">
        <v>0.92232787473442512</v>
      </c>
    </row>
    <row r="52" spans="1:6">
      <c r="A52" t="s">
        <v>21</v>
      </c>
      <c r="B52">
        <v>1.0723312427993794</v>
      </c>
      <c r="C52">
        <v>0.90994465343078845</v>
      </c>
      <c r="D52">
        <v>0.98011359166212808</v>
      </c>
      <c r="E52">
        <v>1.0826737736183467</v>
      </c>
      <c r="F52">
        <v>0.9689974838267057</v>
      </c>
    </row>
    <row r="53" spans="1:6">
      <c r="A53" t="s">
        <v>29</v>
      </c>
      <c r="B53">
        <v>1.2375187018842901</v>
      </c>
      <c r="C53">
        <v>1.0161367539846473</v>
      </c>
      <c r="D53">
        <v>0.81737320343651032</v>
      </c>
      <c r="E53">
        <v>0.86131462043665186</v>
      </c>
      <c r="F53">
        <v>0.9014908120928915</v>
      </c>
    </row>
    <row r="54" spans="1:6">
      <c r="A54" t="s">
        <v>31</v>
      </c>
      <c r="B54">
        <v>1.3972274460641927</v>
      </c>
      <c r="C54">
        <v>1.2714439199336933</v>
      </c>
      <c r="D54">
        <v>1.22701483096935</v>
      </c>
      <c r="E54">
        <v>1.4265785270643534</v>
      </c>
      <c r="F54">
        <v>1.1759679775222878</v>
      </c>
    </row>
    <row r="55" spans="1:6">
      <c r="A55" t="s">
        <v>32</v>
      </c>
      <c r="B55">
        <v>1.1477971651203716</v>
      </c>
      <c r="C55">
        <v>1.2915129233510583</v>
      </c>
      <c r="D55">
        <v>1.2925708884938616</v>
      </c>
      <c r="E55">
        <v>1.317344799586496</v>
      </c>
      <c r="F55">
        <v>1.1894827617067834</v>
      </c>
    </row>
    <row r="56" spans="1:6">
      <c r="A56" t="s">
        <v>33</v>
      </c>
      <c r="B56">
        <v>0.59622581301803501</v>
      </c>
      <c r="C56">
        <v>0.56628701154535854</v>
      </c>
      <c r="D56">
        <v>0.52048799455167416</v>
      </c>
      <c r="E56">
        <v>0.50047261131808141</v>
      </c>
      <c r="F56">
        <v>0.5295735697290691</v>
      </c>
    </row>
    <row r="57" spans="1:6">
      <c r="A57" t="s">
        <v>34</v>
      </c>
      <c r="B57">
        <v>1.3315755117061383</v>
      </c>
      <c r="C57">
        <v>1.289146487113755</v>
      </c>
      <c r="D57">
        <v>1.2794622608575443</v>
      </c>
      <c r="E57">
        <v>1.1254315396306913</v>
      </c>
      <c r="F57">
        <v>1.2293334025780083</v>
      </c>
    </row>
    <row r="58" spans="1:6">
      <c r="A58">
        <v>180</v>
      </c>
    </row>
    <row r="59" spans="1:6">
      <c r="A59" t="s">
        <v>14</v>
      </c>
      <c r="B59">
        <v>1.0784308727771827</v>
      </c>
      <c r="C59">
        <v>0.82378387580509838</v>
      </c>
      <c r="D59">
        <v>1.2414577262552837</v>
      </c>
      <c r="E59">
        <v>1.2460053929180743</v>
      </c>
      <c r="F59">
        <v>0.97737078739382544</v>
      </c>
    </row>
    <row r="60" spans="1:6">
      <c r="A60" t="s">
        <v>15</v>
      </c>
      <c r="B60">
        <v>1.1132218194051717</v>
      </c>
      <c r="C60">
        <v>0.98516815682897485</v>
      </c>
      <c r="D60">
        <v>0.9703416027809979</v>
      </c>
      <c r="E60">
        <v>0.99460084377662605</v>
      </c>
      <c r="F60">
        <v>0.96528738572617279</v>
      </c>
    </row>
    <row r="61" spans="1:6">
      <c r="A61" t="s">
        <v>16</v>
      </c>
      <c r="B61">
        <v>0.38421207500671078</v>
      </c>
      <c r="C61">
        <v>0.46817013733694962</v>
      </c>
      <c r="D61">
        <v>0.50828766650305923</v>
      </c>
      <c r="E61">
        <v>0.50673954084563577</v>
      </c>
      <c r="F61">
        <v>0.57551251161008232</v>
      </c>
    </row>
    <row r="62" spans="1:6">
      <c r="A62" t="s">
        <v>17</v>
      </c>
      <c r="B62">
        <v>0.88254414831247274</v>
      </c>
      <c r="C62">
        <v>0.95244891284934929</v>
      </c>
      <c r="D62">
        <v>1.1788295903037569</v>
      </c>
      <c r="E62">
        <v>0.95237276709091612</v>
      </c>
      <c r="F62">
        <v>0.98531705111381396</v>
      </c>
    </row>
    <row r="63" spans="1:6">
      <c r="A63" t="s">
        <v>18</v>
      </c>
      <c r="B63">
        <v>1.2762120868616551</v>
      </c>
      <c r="C63">
        <v>1.2048565192234333</v>
      </c>
      <c r="D63">
        <v>1.1946195217678166</v>
      </c>
      <c r="E63">
        <v>1.183557399636207</v>
      </c>
      <c r="F63">
        <v>1.1512956535800087</v>
      </c>
    </row>
    <row r="64" spans="1:6">
      <c r="A64" t="s">
        <v>19</v>
      </c>
      <c r="B64">
        <v>1.1184270264071494</v>
      </c>
      <c r="C64">
        <v>1.5036036624825651</v>
      </c>
      <c r="D64">
        <v>0.98930754598633097</v>
      </c>
      <c r="E64">
        <v>1.2260825516679381</v>
      </c>
      <c r="F64">
        <v>1.5704576434656874</v>
      </c>
    </row>
    <row r="65" spans="1:6">
      <c r="A65" t="s">
        <v>20</v>
      </c>
      <c r="B65">
        <v>0.86621992497934708</v>
      </c>
      <c r="C65">
        <v>0.91014211448598681</v>
      </c>
      <c r="D65">
        <v>0.79483505274379274</v>
      </c>
      <c r="E65">
        <v>0.660404027934819</v>
      </c>
      <c r="F65">
        <v>0.80929194558099893</v>
      </c>
    </row>
    <row r="66" spans="1:6">
      <c r="A66" t="s">
        <v>21</v>
      </c>
      <c r="B66">
        <v>0.55801764193914238</v>
      </c>
      <c r="C66">
        <v>0.89192061212242812</v>
      </c>
      <c r="D66">
        <v>0.86284159790497961</v>
      </c>
      <c r="E66">
        <v>0.84206115314771901</v>
      </c>
      <c r="F66">
        <v>1.034130744763007</v>
      </c>
    </row>
    <row r="67" spans="1:6">
      <c r="A67" t="s">
        <v>29</v>
      </c>
      <c r="B67">
        <v>8.0708636758929198E-2</v>
      </c>
      <c r="C67" t="s">
        <v>78</v>
      </c>
      <c r="D67" t="s">
        <v>78</v>
      </c>
      <c r="E67">
        <v>6.92750270052363E-2</v>
      </c>
      <c r="F67">
        <v>0.77436487604930226</v>
      </c>
    </row>
    <row r="68" spans="1:6">
      <c r="A68" t="s">
        <v>31</v>
      </c>
      <c r="B68">
        <v>1.3330703853333474</v>
      </c>
      <c r="C68">
        <v>1.2598754480913532</v>
      </c>
      <c r="D68">
        <v>1.315773630097393</v>
      </c>
      <c r="E68">
        <v>1.485328392655985</v>
      </c>
      <c r="F68">
        <v>1.0791028933946873</v>
      </c>
    </row>
    <row r="69" spans="1:6">
      <c r="A69" t="s">
        <v>32</v>
      </c>
      <c r="B69">
        <v>1.1671224049625986</v>
      </c>
      <c r="C69">
        <v>1.0257767668920501</v>
      </c>
      <c r="D69">
        <v>1.0693701990178035</v>
      </c>
      <c r="E69">
        <v>1.1556870029372603</v>
      </c>
      <c r="F69">
        <v>0.97054100545323096</v>
      </c>
    </row>
    <row r="70" spans="1:6">
      <c r="A70" t="s">
        <v>33</v>
      </c>
      <c r="B70">
        <v>0.49357815498602137</v>
      </c>
      <c r="C70">
        <v>0.46866139574471349</v>
      </c>
      <c r="D70">
        <v>0.44868195366211322</v>
      </c>
      <c r="E70">
        <v>0.4299285318881696</v>
      </c>
      <c r="F70">
        <v>0.42868591663172984</v>
      </c>
    </row>
    <row r="71" spans="1:6">
      <c r="A71" t="s">
        <v>34</v>
      </c>
      <c r="B71">
        <v>1.2811380662203937</v>
      </c>
      <c r="C71">
        <v>1.3991134045503235</v>
      </c>
      <c r="D71">
        <v>1.4173413218155198</v>
      </c>
      <c r="E71">
        <v>1.2985158108722883</v>
      </c>
      <c r="F71">
        <v>1.3744250266921763</v>
      </c>
    </row>
  </sheetData>
  <phoneticPr fontId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E9A0-D638-4AA8-830F-1001E9E2643F}">
  <sheetPr>
    <tabColor theme="4" tint="-0.249977111117893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0.94361435779730451</v>
      </c>
      <c r="C3">
        <v>0.93119086505585669</v>
      </c>
      <c r="D3">
        <v>0.80401217474682041</v>
      </c>
      <c r="E3">
        <v>0.80975849466557503</v>
      </c>
      <c r="F3">
        <v>0.91812029309525223</v>
      </c>
    </row>
    <row r="4" spans="1:6">
      <c r="A4" t="s">
        <v>15</v>
      </c>
      <c r="B4">
        <v>0.75133061421357261</v>
      </c>
      <c r="C4">
        <v>0.86149674255647746</v>
      </c>
      <c r="D4">
        <v>0.89224547275135635</v>
      </c>
      <c r="E4">
        <v>0.97422930059047574</v>
      </c>
      <c r="F4">
        <v>0.9721091041446891</v>
      </c>
    </row>
    <row r="5" spans="1:6">
      <c r="A5" t="s">
        <v>16</v>
      </c>
      <c r="B5">
        <v>0.31608913410051798</v>
      </c>
      <c r="C5">
        <v>0.54072723120349542</v>
      </c>
      <c r="D5">
        <v>0.43247430293889222</v>
      </c>
      <c r="E5">
        <v>0.46741913754671199</v>
      </c>
      <c r="F5">
        <v>0.47569678248785835</v>
      </c>
    </row>
    <row r="6" spans="1:6">
      <c r="A6" t="s">
        <v>17</v>
      </c>
      <c r="B6">
        <v>0.92920061645882368</v>
      </c>
      <c r="C6">
        <v>0.72265596080903005</v>
      </c>
      <c r="D6">
        <v>0.65694661889093331</v>
      </c>
      <c r="E6">
        <v>0.77069762081433824</v>
      </c>
      <c r="F6">
        <v>0.68116592099714246</v>
      </c>
    </row>
    <row r="7" spans="1:6">
      <c r="A7" t="s">
        <v>18</v>
      </c>
      <c r="B7">
        <v>0.85868761248991854</v>
      </c>
      <c r="C7">
        <v>0.78977639909970254</v>
      </c>
      <c r="D7">
        <v>0.75286434715017048</v>
      </c>
      <c r="E7">
        <v>0.75645181594366451</v>
      </c>
      <c r="F7">
        <v>0.66899199974922707</v>
      </c>
    </row>
    <row r="8" spans="1:6">
      <c r="A8" t="s">
        <v>19</v>
      </c>
      <c r="B8">
        <v>0.66739232869584686</v>
      </c>
      <c r="C8">
        <v>0.57800029361740402</v>
      </c>
      <c r="D8">
        <v>0.61762978224599996</v>
      </c>
      <c r="E8">
        <v>0.50245685055556299</v>
      </c>
      <c r="F8">
        <v>0.4953585147905652</v>
      </c>
    </row>
    <row r="9" spans="1:6">
      <c r="A9" t="s">
        <v>20</v>
      </c>
      <c r="B9">
        <v>0.73030591136550316</v>
      </c>
      <c r="C9">
        <v>0.70537683712525556</v>
      </c>
      <c r="D9">
        <v>0.62817807198070919</v>
      </c>
      <c r="E9">
        <v>0.70031823763033063</v>
      </c>
      <c r="F9">
        <v>0.55503843905922334</v>
      </c>
    </row>
    <row r="10" spans="1:6">
      <c r="A10" t="s">
        <v>21</v>
      </c>
      <c r="B10">
        <v>0.64225364772866467</v>
      </c>
      <c r="C10">
        <v>0.81736011262323893</v>
      </c>
      <c r="D10">
        <v>0.49281442021181315</v>
      </c>
      <c r="E10">
        <v>0.77560922485030503</v>
      </c>
      <c r="F10">
        <v>0.50639513188441798</v>
      </c>
    </row>
    <row r="11" spans="1:6">
      <c r="A11" t="s">
        <v>30</v>
      </c>
      <c r="B11">
        <v>0.62812899758431329</v>
      </c>
      <c r="C11">
        <v>0.61320425663164113</v>
      </c>
      <c r="D11">
        <v>0.27827086649835248</v>
      </c>
      <c r="E11">
        <v>0.52160163854513486</v>
      </c>
      <c r="F11">
        <v>0.33590061568466306</v>
      </c>
    </row>
    <row r="12" spans="1:6">
      <c r="A12" t="s">
        <v>31</v>
      </c>
      <c r="B12">
        <v>0.66552032731199062</v>
      </c>
      <c r="C12">
        <v>0.74093412273039228</v>
      </c>
      <c r="D12">
        <v>0.63713491957116464</v>
      </c>
      <c r="E12">
        <v>0.67764813152533743</v>
      </c>
      <c r="F12">
        <v>0.68912839050298491</v>
      </c>
    </row>
    <row r="13" spans="1:6">
      <c r="A13" t="s">
        <v>32</v>
      </c>
      <c r="B13">
        <v>0.73588534674200068</v>
      </c>
      <c r="C13">
        <v>0.62230448518932013</v>
      </c>
      <c r="D13">
        <v>0.65416743482186535</v>
      </c>
      <c r="E13">
        <v>0.70122481114275492</v>
      </c>
      <c r="F13">
        <v>0.55458846761900282</v>
      </c>
    </row>
    <row r="14" spans="1:6">
      <c r="A14" t="s">
        <v>33</v>
      </c>
      <c r="B14">
        <v>0.41336928153310115</v>
      </c>
      <c r="C14">
        <v>0.33194323334286202</v>
      </c>
      <c r="D14">
        <v>0.29666758768832802</v>
      </c>
      <c r="E14">
        <v>0.31808743285295282</v>
      </c>
      <c r="F14">
        <v>0.32012495342360464</v>
      </c>
    </row>
    <row r="15" spans="1:6">
      <c r="A15" t="s">
        <v>34</v>
      </c>
      <c r="B15">
        <v>0.98602442664302836</v>
      </c>
      <c r="C15">
        <v>0.85934699026342598</v>
      </c>
      <c r="D15">
        <v>0.72846436227143085</v>
      </c>
      <c r="E15">
        <v>0.87504990234867364</v>
      </c>
      <c r="F15">
        <v>0.82787035161192846</v>
      </c>
    </row>
    <row r="16" spans="1:6">
      <c r="A16">
        <v>45</v>
      </c>
    </row>
    <row r="17" spans="1:6">
      <c r="A17" t="s">
        <v>14</v>
      </c>
      <c r="B17">
        <v>0.83603906806441286</v>
      </c>
      <c r="C17">
        <v>0.98640556497828136</v>
      </c>
      <c r="D17">
        <v>0.92598825604832646</v>
      </c>
      <c r="E17">
        <v>0.99155361705731704</v>
      </c>
      <c r="F17">
        <v>0.93258401316830641</v>
      </c>
    </row>
    <row r="18" spans="1:6">
      <c r="A18" t="s">
        <v>15</v>
      </c>
      <c r="B18">
        <v>0.82675076547156567</v>
      </c>
      <c r="C18">
        <v>0.96060288737454114</v>
      </c>
      <c r="D18">
        <v>0.86874122378478635</v>
      </c>
      <c r="E18">
        <v>0.92774068656887676</v>
      </c>
      <c r="F18">
        <v>0.82370791761003082</v>
      </c>
    </row>
    <row r="19" spans="1:6">
      <c r="A19" t="s">
        <v>16</v>
      </c>
      <c r="B19">
        <v>1.841598190094885</v>
      </c>
      <c r="C19">
        <v>1.6294130116689185</v>
      </c>
      <c r="D19">
        <v>1.2217576434901127</v>
      </c>
      <c r="E19">
        <v>1.4438481207086014</v>
      </c>
      <c r="F19">
        <v>1.4300838639869251</v>
      </c>
    </row>
    <row r="20" spans="1:6">
      <c r="A20" t="s">
        <v>17</v>
      </c>
      <c r="B20">
        <v>0.83345133684063677</v>
      </c>
      <c r="C20">
        <v>0.82400885935511337</v>
      </c>
      <c r="D20">
        <v>0.83456876226235011</v>
      </c>
      <c r="E20">
        <v>0.72499824602538732</v>
      </c>
      <c r="F20">
        <v>0.87641103499961648</v>
      </c>
    </row>
    <row r="21" spans="1:6">
      <c r="A21" t="s">
        <v>18</v>
      </c>
      <c r="B21">
        <v>0.7833103692914043</v>
      </c>
      <c r="C21">
        <v>0.80228422154585666</v>
      </c>
      <c r="D21">
        <v>0.83509540836219032</v>
      </c>
      <c r="E21">
        <v>0.77422730890777158</v>
      </c>
      <c r="F21">
        <v>0.7676904733706108</v>
      </c>
    </row>
    <row r="22" spans="1:6">
      <c r="A22" t="s">
        <v>19</v>
      </c>
      <c r="B22">
        <v>0.9384606606610556</v>
      </c>
      <c r="C22">
        <v>0.96542151869325543</v>
      </c>
      <c r="D22">
        <v>0.84312691497752867</v>
      </c>
      <c r="E22">
        <v>0.99349243267801912</v>
      </c>
      <c r="F22">
        <v>0.92173563520928647</v>
      </c>
    </row>
    <row r="23" spans="1:6">
      <c r="A23" t="s">
        <v>20</v>
      </c>
      <c r="B23">
        <v>0.71345566263192917</v>
      </c>
      <c r="C23">
        <v>0.88293200084573353</v>
      </c>
      <c r="D23">
        <v>0.85135078450016899</v>
      </c>
      <c r="E23">
        <v>0.70191364567644987</v>
      </c>
      <c r="F23">
        <v>0.81784050816636122</v>
      </c>
    </row>
    <row r="24" spans="1:6">
      <c r="A24" t="s">
        <v>21</v>
      </c>
      <c r="B24">
        <v>0.55483409717259979</v>
      </c>
      <c r="C24">
        <v>0.84727010686042481</v>
      </c>
      <c r="D24">
        <v>0.7306663000662047</v>
      </c>
      <c r="E24">
        <v>0.68103009561570438</v>
      </c>
      <c r="F24">
        <v>0.80377363608200314</v>
      </c>
    </row>
    <row r="25" spans="1:6">
      <c r="A25" t="s">
        <v>29</v>
      </c>
      <c r="B25">
        <v>1.2309017153893931</v>
      </c>
      <c r="C25">
        <v>1.3588455375268385</v>
      </c>
      <c r="D25">
        <v>1.2124643821512757</v>
      </c>
      <c r="E25">
        <v>1.3015465443459888</v>
      </c>
      <c r="F25">
        <v>1.3111156470871801</v>
      </c>
    </row>
    <row r="26" spans="1:6">
      <c r="A26" t="s">
        <v>31</v>
      </c>
      <c r="B26">
        <v>0.63703569034665097</v>
      </c>
      <c r="C26">
        <v>0.74919477006149016</v>
      </c>
      <c r="D26">
        <v>0.82741403157566518</v>
      </c>
      <c r="E26">
        <v>0.73154202694367731</v>
      </c>
      <c r="F26">
        <v>0.7335396933316215</v>
      </c>
    </row>
    <row r="27" spans="1:6">
      <c r="A27" t="s">
        <v>32</v>
      </c>
      <c r="B27">
        <v>1.084960420450606</v>
      </c>
      <c r="C27">
        <v>1.072930137448403</v>
      </c>
      <c r="D27">
        <v>1.0564056132849375</v>
      </c>
      <c r="E27">
        <v>1.0662858416623662</v>
      </c>
      <c r="F27">
        <v>1.1109752948038238</v>
      </c>
    </row>
    <row r="28" spans="1:6">
      <c r="A28" t="s">
        <v>33</v>
      </c>
      <c r="B28">
        <v>0.49003096480838026</v>
      </c>
      <c r="C28">
        <v>0.46898130262757115</v>
      </c>
      <c r="D28">
        <v>0.50543821877548656</v>
      </c>
      <c r="E28">
        <v>0.49124295054674222</v>
      </c>
      <c r="F28">
        <v>0.46712274265535197</v>
      </c>
    </row>
    <row r="29" spans="1:6">
      <c r="A29" t="s">
        <v>34</v>
      </c>
      <c r="B29">
        <v>0.82261655412057388</v>
      </c>
      <c r="C29">
        <v>0.74084423765178986</v>
      </c>
      <c r="D29">
        <v>0.81102137653862716</v>
      </c>
      <c r="E29">
        <v>0.88769253144806815</v>
      </c>
      <c r="F29">
        <v>0.83887322679281262</v>
      </c>
    </row>
    <row r="30" spans="1:6">
      <c r="A30">
        <v>90</v>
      </c>
    </row>
    <row r="31" spans="1:6">
      <c r="A31" t="s">
        <v>14</v>
      </c>
      <c r="B31">
        <v>1.0672001121384904</v>
      </c>
      <c r="C31">
        <v>0.94913507479245174</v>
      </c>
      <c r="D31">
        <v>0.95894676398858192</v>
      </c>
      <c r="E31">
        <v>0.94403266789726981</v>
      </c>
      <c r="F31">
        <v>1.0788153328812464</v>
      </c>
    </row>
    <row r="32" spans="1:6">
      <c r="A32" t="s">
        <v>15</v>
      </c>
      <c r="B32">
        <v>0.76010089633763778</v>
      </c>
      <c r="C32">
        <v>0.77326111428546029</v>
      </c>
      <c r="D32">
        <v>0.82591505506270169</v>
      </c>
      <c r="E32">
        <v>0.85575641276746728</v>
      </c>
      <c r="F32">
        <v>0.83247433653072089</v>
      </c>
    </row>
    <row r="33" spans="1:6">
      <c r="A33" t="s">
        <v>16</v>
      </c>
      <c r="B33">
        <v>1.2277896716343528</v>
      </c>
      <c r="C33">
        <v>1.4021505437780473</v>
      </c>
      <c r="D33">
        <v>1.34069161823581</v>
      </c>
      <c r="E33">
        <v>1.25409896282575</v>
      </c>
      <c r="F33">
        <v>1.270976287064135</v>
      </c>
    </row>
    <row r="34" spans="1:6">
      <c r="A34" t="s">
        <v>17</v>
      </c>
      <c r="B34">
        <v>0.6147894251568452</v>
      </c>
      <c r="C34">
        <v>0.73805230349470541</v>
      </c>
      <c r="D34">
        <v>1.1084764791740973</v>
      </c>
      <c r="E34">
        <v>1.1196379693529359</v>
      </c>
      <c r="F34">
        <v>0.75538959072193268</v>
      </c>
    </row>
    <row r="35" spans="1:6">
      <c r="A35" t="s">
        <v>18</v>
      </c>
      <c r="B35">
        <v>0.78781199835373494</v>
      </c>
      <c r="C35">
        <v>0.82010676663171311</v>
      </c>
      <c r="D35">
        <v>0.97848942722603882</v>
      </c>
      <c r="E35">
        <v>0.90551680822500058</v>
      </c>
      <c r="F35">
        <v>0.83247733955478187</v>
      </c>
    </row>
    <row r="36" spans="1:6">
      <c r="A36" t="s">
        <v>19</v>
      </c>
      <c r="B36">
        <v>1.1047841728498398</v>
      </c>
      <c r="C36">
        <v>1.0953036848760584</v>
      </c>
      <c r="D36">
        <v>1.1634925767263766</v>
      </c>
      <c r="E36">
        <v>1.0231954293062093</v>
      </c>
      <c r="F36">
        <v>1.0833244813031275</v>
      </c>
    </row>
    <row r="37" spans="1:6">
      <c r="A37" t="s">
        <v>20</v>
      </c>
      <c r="B37">
        <v>0.86039228681790458</v>
      </c>
      <c r="C37">
        <v>0.84214952821633249</v>
      </c>
      <c r="D37">
        <v>0.80825221446005768</v>
      </c>
      <c r="E37">
        <v>0.75200612826844004</v>
      </c>
      <c r="F37">
        <v>0.79960347543467003</v>
      </c>
    </row>
    <row r="38" spans="1:6">
      <c r="A38" t="s">
        <v>21</v>
      </c>
      <c r="B38">
        <v>1.0783972729611593</v>
      </c>
      <c r="C38">
        <v>1.1141623462384942</v>
      </c>
      <c r="D38">
        <v>0.92071111184087773</v>
      </c>
      <c r="E38">
        <v>0.99377150874608766</v>
      </c>
      <c r="F38">
        <v>1.0336918662317984</v>
      </c>
    </row>
    <row r="39" spans="1:6">
      <c r="A39" t="s">
        <v>29</v>
      </c>
      <c r="B39">
        <v>1.1574146817686877</v>
      </c>
      <c r="C39">
        <v>1.255985208349397</v>
      </c>
      <c r="D39">
        <v>1.154088882487516</v>
      </c>
      <c r="E39">
        <v>1.0836064761253024</v>
      </c>
      <c r="F39">
        <v>1.0693606250176229</v>
      </c>
    </row>
    <row r="40" spans="1:6">
      <c r="A40" t="s">
        <v>31</v>
      </c>
      <c r="B40">
        <v>0.7608914102281662</v>
      </c>
      <c r="C40">
        <v>0.74268622142690077</v>
      </c>
      <c r="D40">
        <v>0.67306164940250623</v>
      </c>
      <c r="E40">
        <v>1.0561135406910422</v>
      </c>
      <c r="F40">
        <v>1.0257730679729657</v>
      </c>
    </row>
    <row r="41" spans="1:6">
      <c r="A41" t="s">
        <v>32</v>
      </c>
      <c r="B41">
        <v>1.0283809480611843</v>
      </c>
      <c r="C41">
        <v>1.0988685918415042</v>
      </c>
      <c r="D41">
        <v>1.0413798390555489</v>
      </c>
      <c r="E41">
        <v>1.2153923525549299</v>
      </c>
      <c r="F41">
        <v>1.1598803617250053</v>
      </c>
    </row>
    <row r="42" spans="1:6">
      <c r="A42" t="s">
        <v>33</v>
      </c>
      <c r="B42">
        <v>0.50285573038022158</v>
      </c>
      <c r="C42">
        <v>0.50557309140854367</v>
      </c>
      <c r="D42">
        <v>0.51820942442567786</v>
      </c>
      <c r="E42">
        <v>0.51471560112567727</v>
      </c>
      <c r="F42">
        <v>0.53261526627075162</v>
      </c>
    </row>
    <row r="43" spans="1:6">
      <c r="A43" t="s">
        <v>34</v>
      </c>
      <c r="B43">
        <v>0.78308835181446268</v>
      </c>
      <c r="C43">
        <v>0.78226367600943414</v>
      </c>
      <c r="D43">
        <v>0.77358963082529841</v>
      </c>
      <c r="E43">
        <v>0.83081177512109672</v>
      </c>
      <c r="F43">
        <v>0.89965047161143852</v>
      </c>
    </row>
    <row r="44" spans="1:6">
      <c r="A44">
        <v>135</v>
      </c>
    </row>
    <row r="45" spans="1:6">
      <c r="A45" t="s">
        <v>14</v>
      </c>
      <c r="B45">
        <v>1.2028376291658085</v>
      </c>
      <c r="C45">
        <v>1.4104075073968716</v>
      </c>
      <c r="D45">
        <v>1.1752539119784848</v>
      </c>
      <c r="E45">
        <v>1.1645793789245309</v>
      </c>
      <c r="F45">
        <v>1.0879500217701088</v>
      </c>
    </row>
    <row r="46" spans="1:6">
      <c r="A46" t="s">
        <v>15</v>
      </c>
      <c r="B46">
        <v>1.0029830777508437</v>
      </c>
      <c r="C46">
        <v>0.89347759991163012</v>
      </c>
      <c r="D46">
        <v>0.92843275378481394</v>
      </c>
      <c r="E46">
        <v>0.9501075542595151</v>
      </c>
      <c r="F46">
        <v>1.0205856308978631</v>
      </c>
    </row>
    <row r="47" spans="1:6">
      <c r="A47" t="s">
        <v>16</v>
      </c>
      <c r="B47">
        <v>0.94322709462474064</v>
      </c>
      <c r="C47">
        <v>0.87170765712259612</v>
      </c>
      <c r="D47">
        <v>0.76209067619059356</v>
      </c>
      <c r="E47">
        <v>0.81969625093343579</v>
      </c>
      <c r="F47">
        <v>0.75267043416691937</v>
      </c>
    </row>
    <row r="48" spans="1:6">
      <c r="A48" t="s">
        <v>17</v>
      </c>
      <c r="B48">
        <v>0.96012343997866922</v>
      </c>
      <c r="C48">
        <v>1.012224449176514</v>
      </c>
      <c r="D48">
        <v>1.1049015750305291</v>
      </c>
      <c r="E48">
        <v>1.004427697178776</v>
      </c>
      <c r="F48">
        <v>0.98147867000371825</v>
      </c>
    </row>
    <row r="49" spans="1:6">
      <c r="A49" t="s">
        <v>18</v>
      </c>
      <c r="B49">
        <v>1.1242981748348952</v>
      </c>
      <c r="C49">
        <v>1.1444781556206451</v>
      </c>
      <c r="D49">
        <v>1.1674856084410183</v>
      </c>
      <c r="E49">
        <v>1.0686511814714033</v>
      </c>
      <c r="F49">
        <v>1.1756640896937316</v>
      </c>
    </row>
    <row r="50" spans="1:6">
      <c r="A50" t="s">
        <v>19</v>
      </c>
      <c r="B50">
        <v>1.5091820688104942</v>
      </c>
      <c r="C50">
        <v>1.4322056948540851</v>
      </c>
      <c r="D50">
        <v>1.4064798924056232</v>
      </c>
      <c r="E50">
        <v>1.4522482181710032</v>
      </c>
      <c r="F50">
        <v>1.3441284013244867</v>
      </c>
    </row>
    <row r="51" spans="1:6">
      <c r="A51" t="s">
        <v>20</v>
      </c>
      <c r="B51">
        <v>1.0263997631069077</v>
      </c>
      <c r="C51">
        <v>0.85711462167265218</v>
      </c>
      <c r="D51">
        <v>0.89183033535639955</v>
      </c>
      <c r="E51">
        <v>0.88679543996957022</v>
      </c>
      <c r="F51">
        <v>0.9013161291889018</v>
      </c>
    </row>
    <row r="52" spans="1:6">
      <c r="A52" t="s">
        <v>21</v>
      </c>
      <c r="B52">
        <v>1.2684097758362227</v>
      </c>
      <c r="C52">
        <v>1.2233089823915464</v>
      </c>
      <c r="D52">
        <v>1.0872591348912091</v>
      </c>
      <c r="E52">
        <v>1.1734758971900299</v>
      </c>
      <c r="F52">
        <v>0.93484792115413151</v>
      </c>
    </row>
    <row r="53" spans="1:6">
      <c r="A53" t="s">
        <v>29</v>
      </c>
      <c r="B53">
        <v>1.4423220667728029</v>
      </c>
      <c r="C53">
        <v>1.1778054706422048</v>
      </c>
      <c r="D53">
        <v>1.4068834660528406</v>
      </c>
      <c r="E53">
        <v>0.91449588032394225</v>
      </c>
      <c r="F53">
        <v>1.2388526323206146</v>
      </c>
    </row>
    <row r="54" spans="1:6">
      <c r="A54" t="s">
        <v>31</v>
      </c>
      <c r="B54">
        <v>1.403507575297142</v>
      </c>
      <c r="C54">
        <v>1.2059663795907216</v>
      </c>
      <c r="D54">
        <v>1.1139028119859733</v>
      </c>
      <c r="E54">
        <v>1.1810910556185314</v>
      </c>
      <c r="F54">
        <v>1.1150840446127543</v>
      </c>
    </row>
    <row r="55" spans="1:6">
      <c r="A55" t="s">
        <v>32</v>
      </c>
      <c r="B55">
        <v>1.2290002578127266</v>
      </c>
      <c r="C55">
        <v>1.2634452441650847</v>
      </c>
      <c r="D55">
        <v>1.3314135754563547</v>
      </c>
      <c r="E55">
        <v>1.2114902196801649</v>
      </c>
      <c r="F55">
        <v>1.1742569171222084</v>
      </c>
    </row>
    <row r="56" spans="1:6">
      <c r="A56" t="s">
        <v>33</v>
      </c>
      <c r="B56">
        <v>0.58889875954392834</v>
      </c>
      <c r="C56">
        <v>0.5312481278569926</v>
      </c>
      <c r="D56">
        <v>0.56178774640105111</v>
      </c>
      <c r="E56">
        <v>0.5345025500710634</v>
      </c>
      <c r="F56">
        <v>0.5726755744108728</v>
      </c>
    </row>
    <row r="57" spans="1:6">
      <c r="A57" t="s">
        <v>34</v>
      </c>
      <c r="B57">
        <v>1.1318772430444553</v>
      </c>
      <c r="C57">
        <v>1.2344352977538</v>
      </c>
      <c r="D57">
        <v>1.2978552045476413</v>
      </c>
      <c r="E57">
        <v>1.2182242830345948</v>
      </c>
      <c r="F57">
        <v>1.0651187801481612</v>
      </c>
    </row>
    <row r="58" spans="1:6">
      <c r="A58">
        <v>180</v>
      </c>
    </row>
    <row r="59" spans="1:6">
      <c r="A59" t="s">
        <v>14</v>
      </c>
      <c r="B59">
        <v>1.2465091369392336</v>
      </c>
      <c r="C59">
        <v>1.0438470293583615</v>
      </c>
      <c r="D59">
        <v>1.2178222854932057</v>
      </c>
      <c r="E59">
        <v>1.3373545111606315</v>
      </c>
      <c r="F59">
        <v>1.032914112871677</v>
      </c>
    </row>
    <row r="60" spans="1:6">
      <c r="A60" t="s">
        <v>15</v>
      </c>
      <c r="B60">
        <v>0.8175136889192719</v>
      </c>
      <c r="C60">
        <v>0.97465004701571656</v>
      </c>
      <c r="D60">
        <v>0.94720953637031702</v>
      </c>
      <c r="E60">
        <v>1.0173428641611784</v>
      </c>
      <c r="F60">
        <v>0.91468680131582258</v>
      </c>
    </row>
    <row r="61" spans="1:6">
      <c r="A61" t="s">
        <v>16</v>
      </c>
      <c r="B61">
        <v>0.51776188614394347</v>
      </c>
      <c r="C61">
        <v>0.56052673000027331</v>
      </c>
      <c r="D61">
        <v>0.38209529412533066</v>
      </c>
      <c r="E61">
        <v>0.67085718017488283</v>
      </c>
      <c r="F61">
        <v>0.78745788882327872</v>
      </c>
    </row>
    <row r="62" spans="1:6">
      <c r="A62" t="s">
        <v>17</v>
      </c>
      <c r="B62">
        <v>1.0649446644321434</v>
      </c>
      <c r="C62">
        <v>1.1753681509684242</v>
      </c>
      <c r="D62">
        <v>1.0722740223976808</v>
      </c>
      <c r="E62">
        <v>1.1693293836996803</v>
      </c>
      <c r="F62">
        <v>1.1457201610067218</v>
      </c>
    </row>
    <row r="63" spans="1:6">
      <c r="A63" t="s">
        <v>18</v>
      </c>
      <c r="B63">
        <v>1.1638779569254385</v>
      </c>
      <c r="C63">
        <v>1.0351128983789522</v>
      </c>
      <c r="D63">
        <v>1.0471406577308382</v>
      </c>
      <c r="E63">
        <v>1.1641820085454022</v>
      </c>
      <c r="F63">
        <v>1.0612204033313237</v>
      </c>
    </row>
    <row r="64" spans="1:6">
      <c r="A64" t="s">
        <v>19</v>
      </c>
      <c r="B64">
        <v>1.5434700726945187</v>
      </c>
      <c r="C64">
        <v>0.83989892936755195</v>
      </c>
      <c r="D64">
        <v>1.1297374727775418</v>
      </c>
      <c r="E64">
        <v>1.0779083750211558</v>
      </c>
      <c r="F64">
        <v>1.164999397201175</v>
      </c>
    </row>
    <row r="65" spans="1:6">
      <c r="A65" t="s">
        <v>20</v>
      </c>
      <c r="B65">
        <v>0.80778281691884091</v>
      </c>
      <c r="C65">
        <v>0.79734538661008036</v>
      </c>
      <c r="D65">
        <v>0.89720628709740646</v>
      </c>
      <c r="E65">
        <v>0.73368003375280899</v>
      </c>
      <c r="F65">
        <v>0.82411035488012419</v>
      </c>
    </row>
    <row r="66" spans="1:6">
      <c r="A66" t="s">
        <v>21</v>
      </c>
      <c r="B66">
        <v>1.1342857598458809</v>
      </c>
      <c r="C66">
        <v>0.91561649383363186</v>
      </c>
      <c r="D66">
        <v>1.267487976397635</v>
      </c>
      <c r="E66">
        <v>1.0796524288786007</v>
      </c>
      <c r="F66">
        <v>0.90359584980278063</v>
      </c>
    </row>
    <row r="67" spans="1:6">
      <c r="A67" t="s">
        <v>29</v>
      </c>
      <c r="B67">
        <v>0.10261578211884302</v>
      </c>
      <c r="C67">
        <v>0.50599561436079832</v>
      </c>
      <c r="D67">
        <v>9.9235149750897381E-2</v>
      </c>
      <c r="E67">
        <v>0.46599742539428296</v>
      </c>
      <c r="F67">
        <v>0.69053691252797966</v>
      </c>
    </row>
    <row r="68" spans="1:6">
      <c r="A68" t="s">
        <v>31</v>
      </c>
      <c r="B68">
        <v>1.2967149526628994</v>
      </c>
      <c r="C68">
        <v>1.1687874335790924</v>
      </c>
      <c r="D68">
        <v>1.1608946205964159</v>
      </c>
      <c r="E68">
        <v>1.0318077733468742</v>
      </c>
      <c r="F68">
        <v>1.4268847139054337</v>
      </c>
    </row>
    <row r="69" spans="1:6">
      <c r="A69" t="s">
        <v>32</v>
      </c>
      <c r="B69">
        <v>0.89194380317537647</v>
      </c>
      <c r="C69">
        <v>1.0068635478136527</v>
      </c>
      <c r="D69">
        <v>0.87150013359671996</v>
      </c>
      <c r="E69">
        <v>0.77410468952869949</v>
      </c>
      <c r="F69">
        <v>1.1827965537324057</v>
      </c>
    </row>
    <row r="70" spans="1:6">
      <c r="A70" t="s">
        <v>33</v>
      </c>
      <c r="B70">
        <v>0.44416295987036564</v>
      </c>
      <c r="C70">
        <v>0.44448554255600908</v>
      </c>
      <c r="D70">
        <v>0.40007196639626219</v>
      </c>
      <c r="E70">
        <v>0.48694142672392887</v>
      </c>
      <c r="F70">
        <v>0.42880089811834238</v>
      </c>
    </row>
    <row r="71" spans="1:6">
      <c r="A71" t="s">
        <v>34</v>
      </c>
      <c r="B71">
        <v>1.0228307498239095</v>
      </c>
      <c r="C71">
        <v>1.2949176803061102</v>
      </c>
      <c r="D71">
        <v>1.4025461847790421</v>
      </c>
      <c r="E71">
        <v>1.3836330128857302</v>
      </c>
      <c r="F71">
        <v>1.5130001590590421</v>
      </c>
    </row>
  </sheetData>
  <phoneticPr fontId="1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AC68-0B07-401D-86CA-95EAFA39041F}">
  <sheetPr>
    <tabColor theme="4" tint="-0.249977111117893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0.96991277908505868</v>
      </c>
      <c r="C3">
        <v>0.99219409252016</v>
      </c>
      <c r="D3">
        <v>0.90315199429978887</v>
      </c>
      <c r="E3">
        <v>0.96971629380615842</v>
      </c>
      <c r="F3">
        <v>1.0003940381423266</v>
      </c>
    </row>
    <row r="4" spans="1:6">
      <c r="A4" t="s">
        <v>15</v>
      </c>
      <c r="B4">
        <v>0.85654739967995874</v>
      </c>
      <c r="C4">
        <v>0.91441773276948712</v>
      </c>
      <c r="D4">
        <v>0.83057170067231867</v>
      </c>
      <c r="E4">
        <v>0.82552810058502557</v>
      </c>
      <c r="F4">
        <v>0.87602886273300917</v>
      </c>
    </row>
    <row r="5" spans="1:6">
      <c r="A5" t="s">
        <v>16</v>
      </c>
      <c r="B5">
        <v>0.69355316241976317</v>
      </c>
      <c r="C5">
        <v>0.50166380221726536</v>
      </c>
      <c r="D5">
        <v>0.61441698735057559</v>
      </c>
      <c r="E5">
        <v>0.50544520275340121</v>
      </c>
      <c r="F5">
        <v>0.28760985875898443</v>
      </c>
    </row>
    <row r="6" spans="1:6">
      <c r="A6" t="s">
        <v>17</v>
      </c>
      <c r="B6">
        <v>1.0934262708407176</v>
      </c>
      <c r="C6">
        <v>0.71307912292904518</v>
      </c>
      <c r="D6">
        <v>0.72607164775609523</v>
      </c>
      <c r="E6">
        <v>0.50893944901816546</v>
      </c>
      <c r="F6">
        <v>0.58812912092158531</v>
      </c>
    </row>
    <row r="7" spans="1:6">
      <c r="A7" t="s">
        <v>18</v>
      </c>
      <c r="B7">
        <v>1.069451659289304</v>
      </c>
      <c r="C7">
        <v>1.0056640095706542</v>
      </c>
      <c r="D7">
        <v>0.91795246895140792</v>
      </c>
      <c r="E7">
        <v>0.73983294480243778</v>
      </c>
      <c r="F7">
        <v>0.65302011688809369</v>
      </c>
    </row>
    <row r="8" spans="1:6">
      <c r="A8" t="s">
        <v>19</v>
      </c>
      <c r="B8">
        <v>0.46113188971674052</v>
      </c>
      <c r="C8">
        <v>0.5953027390753961</v>
      </c>
      <c r="D8">
        <v>0.84031847929129888</v>
      </c>
      <c r="E8">
        <v>0.46514047065977704</v>
      </c>
      <c r="F8">
        <v>0.56154004051230044</v>
      </c>
    </row>
    <row r="9" spans="1:6">
      <c r="A9" t="s">
        <v>20</v>
      </c>
      <c r="B9">
        <v>0.90428365790059795</v>
      </c>
      <c r="C9">
        <v>0.87062686017420943</v>
      </c>
      <c r="D9">
        <v>0.78269113117702227</v>
      </c>
      <c r="E9">
        <v>0.68117817898632171</v>
      </c>
      <c r="F9">
        <v>0.66834776733233892</v>
      </c>
    </row>
    <row r="10" spans="1:6">
      <c r="A10" t="s">
        <v>21</v>
      </c>
      <c r="B10">
        <v>0.96024316911129437</v>
      </c>
      <c r="C10">
        <v>0.43918662636655476</v>
      </c>
      <c r="D10">
        <v>0.46464199482317026</v>
      </c>
      <c r="E10">
        <v>0.27418950234240475</v>
      </c>
      <c r="F10">
        <v>0.61650632038418229</v>
      </c>
    </row>
    <row r="11" spans="1:6">
      <c r="A11" t="s">
        <v>30</v>
      </c>
      <c r="B11" t="s">
        <v>78</v>
      </c>
      <c r="C11" t="s">
        <v>78</v>
      </c>
      <c r="D11">
        <v>0.10459962879305487</v>
      </c>
      <c r="E11">
        <v>0.15861473169056706</v>
      </c>
      <c r="F11" t="s">
        <v>78</v>
      </c>
    </row>
    <row r="12" spans="1:6">
      <c r="A12" t="s">
        <v>31</v>
      </c>
      <c r="B12">
        <v>1.7202587577038482</v>
      </c>
      <c r="C12">
        <v>1.028315020335123</v>
      </c>
      <c r="D12">
        <v>1.0322627509316893</v>
      </c>
      <c r="E12">
        <v>0.77699307132783135</v>
      </c>
      <c r="F12">
        <v>0.81308640095591656</v>
      </c>
    </row>
    <row r="13" spans="1:6">
      <c r="A13" t="s">
        <v>32</v>
      </c>
      <c r="B13">
        <v>0.86342869825018143</v>
      </c>
      <c r="C13">
        <v>0.80442271440633883</v>
      </c>
      <c r="D13">
        <v>0.87515742575840549</v>
      </c>
      <c r="E13">
        <v>1.0061633196764646</v>
      </c>
      <c r="F13">
        <v>0.72362938182510517</v>
      </c>
    </row>
    <row r="14" spans="1:6">
      <c r="A14" t="s">
        <v>33</v>
      </c>
      <c r="B14">
        <v>0.22966945580193085</v>
      </c>
      <c r="C14">
        <v>0.28087681077957932</v>
      </c>
      <c r="D14">
        <v>0.33451339695327592</v>
      </c>
      <c r="E14">
        <v>0.24063224297950758</v>
      </c>
      <c r="F14">
        <v>0.26893172809313687</v>
      </c>
    </row>
    <row r="15" spans="1:6">
      <c r="A15" t="s">
        <v>34</v>
      </c>
      <c r="B15">
        <v>1.1745042493488322</v>
      </c>
      <c r="C15">
        <v>0.83309930786182218</v>
      </c>
      <c r="D15">
        <v>0.7882947381566604</v>
      </c>
      <c r="E15">
        <v>0.62669919729530721</v>
      </c>
      <c r="F15">
        <v>0.65192885290606661</v>
      </c>
    </row>
    <row r="16" spans="1:6">
      <c r="A16">
        <v>45</v>
      </c>
    </row>
    <row r="17" spans="1:6">
      <c r="A17" t="s">
        <v>14</v>
      </c>
      <c r="B17">
        <v>0.94390636219213686</v>
      </c>
      <c r="C17">
        <v>0.97171134289889816</v>
      </c>
      <c r="D17">
        <v>0.98923059077503073</v>
      </c>
      <c r="E17">
        <v>0.93771030551643386</v>
      </c>
      <c r="F17">
        <v>0.96466481135994719</v>
      </c>
    </row>
    <row r="18" spans="1:6">
      <c r="A18" t="s">
        <v>15</v>
      </c>
      <c r="B18">
        <v>0.94683938442351012</v>
      </c>
      <c r="C18">
        <v>0.78966458187430766</v>
      </c>
      <c r="D18">
        <v>0.85254884417616095</v>
      </c>
      <c r="E18">
        <v>0.81206452447342425</v>
      </c>
      <c r="F18">
        <v>0.84821846349878494</v>
      </c>
    </row>
    <row r="19" spans="1:6">
      <c r="A19" t="s">
        <v>16</v>
      </c>
      <c r="B19">
        <v>1.0332973343007752</v>
      </c>
      <c r="C19">
        <v>1.3728762099355045</v>
      </c>
      <c r="D19">
        <v>1.5691190707854235</v>
      </c>
      <c r="E19">
        <v>1.4203773742249932</v>
      </c>
      <c r="F19">
        <v>1.3312757865558755</v>
      </c>
    </row>
    <row r="20" spans="1:6">
      <c r="A20" t="s">
        <v>17</v>
      </c>
      <c r="B20">
        <v>0.79159077201909156</v>
      </c>
      <c r="C20">
        <v>0.70537734983741684</v>
      </c>
      <c r="D20">
        <v>0.55269368244590944</v>
      </c>
      <c r="E20">
        <v>0.59087883506018779</v>
      </c>
      <c r="F20">
        <v>0.59200077758423719</v>
      </c>
    </row>
    <row r="21" spans="1:6">
      <c r="A21" t="s">
        <v>18</v>
      </c>
      <c r="B21">
        <v>0.86698046983009924</v>
      </c>
      <c r="C21">
        <v>0.78113355815563146</v>
      </c>
      <c r="D21">
        <v>0.80888014194008762</v>
      </c>
      <c r="E21">
        <v>0.73115787963717693</v>
      </c>
      <c r="F21">
        <v>0.79115481137918231</v>
      </c>
    </row>
    <row r="22" spans="1:6">
      <c r="A22" t="s">
        <v>19</v>
      </c>
      <c r="B22">
        <v>1.1130855442157956</v>
      </c>
      <c r="C22">
        <v>0.98882959491821631</v>
      </c>
      <c r="D22">
        <v>0.88118409273655474</v>
      </c>
      <c r="E22">
        <v>0.78936622252486177</v>
      </c>
      <c r="F22">
        <v>0.88845169901767651</v>
      </c>
    </row>
    <row r="23" spans="1:6">
      <c r="A23" t="s">
        <v>20</v>
      </c>
      <c r="B23">
        <v>0.97168181967350531</v>
      </c>
      <c r="C23">
        <v>0.93830637225451996</v>
      </c>
      <c r="D23">
        <v>0.85677276029491312</v>
      </c>
      <c r="E23">
        <v>1.0428443459546555</v>
      </c>
      <c r="F23">
        <v>0.80819307868631618</v>
      </c>
    </row>
    <row r="24" spans="1:6">
      <c r="A24" t="s">
        <v>21</v>
      </c>
      <c r="B24">
        <v>0.96367068178193227</v>
      </c>
      <c r="C24">
        <v>0.98021510916950083</v>
      </c>
      <c r="D24">
        <v>0.64649886799999468</v>
      </c>
      <c r="E24">
        <v>0.72736363972442131</v>
      </c>
      <c r="F24">
        <v>0.83707851915607956</v>
      </c>
    </row>
    <row r="25" spans="1:6">
      <c r="A25" t="s">
        <v>29</v>
      </c>
      <c r="B25">
        <v>0.6677887407548484</v>
      </c>
      <c r="C25">
        <v>0.85052238783054346</v>
      </c>
      <c r="D25">
        <v>0.7325178845252962</v>
      </c>
      <c r="E25">
        <v>0.77850724965675566</v>
      </c>
      <c r="F25">
        <v>0.55352559720395911</v>
      </c>
    </row>
    <row r="26" spans="1:6">
      <c r="A26" t="s">
        <v>31</v>
      </c>
      <c r="B26">
        <v>0.83574354509097981</v>
      </c>
      <c r="C26">
        <v>1.0428112025627685</v>
      </c>
      <c r="D26">
        <v>0.6431788403716564</v>
      </c>
      <c r="E26">
        <v>0.77948574291710615</v>
      </c>
      <c r="F26">
        <v>0.7945463387343823</v>
      </c>
    </row>
    <row r="27" spans="1:6">
      <c r="A27" t="s">
        <v>32</v>
      </c>
      <c r="B27">
        <v>1.0339727345805663</v>
      </c>
      <c r="C27">
        <v>0.84262335029850188</v>
      </c>
      <c r="D27">
        <v>1.0703091524160648</v>
      </c>
      <c r="E27">
        <v>1.0971774686697249</v>
      </c>
      <c r="F27">
        <v>1.0650695055171921</v>
      </c>
    </row>
    <row r="28" spans="1:6">
      <c r="A28" t="s">
        <v>33</v>
      </c>
      <c r="B28">
        <v>0.50891560807416691</v>
      </c>
      <c r="C28">
        <v>0.50818614318996536</v>
      </c>
      <c r="D28">
        <v>0.48544928378714852</v>
      </c>
      <c r="E28">
        <v>0.51545014760083052</v>
      </c>
      <c r="F28">
        <v>0.49034909968050266</v>
      </c>
    </row>
    <row r="29" spans="1:6">
      <c r="A29" t="s">
        <v>34</v>
      </c>
      <c r="B29">
        <v>0.79540283325175143</v>
      </c>
      <c r="C29">
        <v>0.6634839057004972</v>
      </c>
      <c r="D29">
        <v>0.72322481215932444</v>
      </c>
      <c r="E29">
        <v>0.98903919352861458</v>
      </c>
      <c r="F29">
        <v>0.71686875567302</v>
      </c>
    </row>
    <row r="30" spans="1:6">
      <c r="A30">
        <v>90</v>
      </c>
    </row>
    <row r="31" spans="1:6">
      <c r="A31" t="s">
        <v>14</v>
      </c>
      <c r="B31">
        <v>1.0016107854905449</v>
      </c>
      <c r="C31">
        <v>0.95177275693940333</v>
      </c>
      <c r="D31">
        <v>0.96362929625130889</v>
      </c>
      <c r="E31">
        <v>0.97254098528722321</v>
      </c>
      <c r="F31">
        <v>0.9759149789447995</v>
      </c>
    </row>
    <row r="32" spans="1:6">
      <c r="A32" t="s">
        <v>15</v>
      </c>
      <c r="B32">
        <v>0.68150530816282551</v>
      </c>
      <c r="C32">
        <v>0.72279273106009345</v>
      </c>
      <c r="D32">
        <v>0.84761767918477193</v>
      </c>
      <c r="E32">
        <v>0.85296370409951161</v>
      </c>
      <c r="F32">
        <v>0.83788628490076011</v>
      </c>
    </row>
    <row r="33" spans="1:6">
      <c r="A33" t="s">
        <v>16</v>
      </c>
      <c r="B33">
        <v>1.0969047421062095</v>
      </c>
      <c r="C33">
        <v>1.1406151440147911</v>
      </c>
      <c r="D33">
        <v>1.021731333601394</v>
      </c>
      <c r="E33">
        <v>1.0178419437971244</v>
      </c>
      <c r="F33">
        <v>1.1157699539749679</v>
      </c>
    </row>
    <row r="34" spans="1:6">
      <c r="A34" t="s">
        <v>17</v>
      </c>
      <c r="B34">
        <v>0.53342043041400544</v>
      </c>
      <c r="C34">
        <v>0.48176151864828437</v>
      </c>
      <c r="D34">
        <v>0.55822823807995314</v>
      </c>
      <c r="E34">
        <v>0.58067389331007335</v>
      </c>
      <c r="F34">
        <v>0.54557543620628035</v>
      </c>
    </row>
    <row r="35" spans="1:6">
      <c r="A35" t="s">
        <v>18</v>
      </c>
      <c r="B35">
        <v>0.83689692961997186</v>
      </c>
      <c r="C35">
        <v>0.93108607974215463</v>
      </c>
      <c r="D35">
        <v>0.8877015012154148</v>
      </c>
      <c r="E35">
        <v>0.95147259960194497</v>
      </c>
      <c r="F35">
        <v>1.0757198079504164</v>
      </c>
    </row>
    <row r="36" spans="1:6">
      <c r="A36" t="s">
        <v>19</v>
      </c>
      <c r="B36">
        <v>1.0897111936785635</v>
      </c>
      <c r="C36">
        <v>0.99789191458994753</v>
      </c>
      <c r="D36">
        <v>1.122023924135708</v>
      </c>
      <c r="E36">
        <v>0.98345309523099</v>
      </c>
      <c r="F36">
        <v>1.2168229670966706</v>
      </c>
    </row>
    <row r="37" spans="1:6">
      <c r="A37" t="s">
        <v>20</v>
      </c>
      <c r="B37">
        <v>0.7178992419326532</v>
      </c>
      <c r="C37">
        <v>0.66514173926852016</v>
      </c>
      <c r="D37">
        <v>0.6905236628576249</v>
      </c>
      <c r="E37">
        <v>0.77504535070788461</v>
      </c>
      <c r="F37">
        <v>0.82354769319223442</v>
      </c>
    </row>
    <row r="38" spans="1:6">
      <c r="A38" t="s">
        <v>21</v>
      </c>
      <c r="B38">
        <v>0.98844236198785229</v>
      </c>
      <c r="C38">
        <v>0.77466914032198841</v>
      </c>
      <c r="D38">
        <v>0.8587211551300763</v>
      </c>
      <c r="E38">
        <v>1.0085891391706634</v>
      </c>
      <c r="F38">
        <v>1.2212652719030928</v>
      </c>
    </row>
    <row r="39" spans="1:6">
      <c r="A39" t="s">
        <v>29</v>
      </c>
      <c r="B39">
        <v>0.3260723792505143</v>
      </c>
      <c r="C39">
        <v>0.52209360906462721</v>
      </c>
      <c r="D39">
        <v>0.55594134333892054</v>
      </c>
      <c r="E39">
        <v>0.44571459426139498</v>
      </c>
      <c r="F39">
        <v>0.51623633310073724</v>
      </c>
    </row>
    <row r="40" spans="1:6">
      <c r="A40" t="s">
        <v>31</v>
      </c>
      <c r="B40">
        <v>0.82359349209366917</v>
      </c>
      <c r="C40">
        <v>0.69502751739102198</v>
      </c>
      <c r="D40">
        <v>0.70397137925679554</v>
      </c>
      <c r="E40">
        <v>0.88503269596103318</v>
      </c>
      <c r="F40">
        <v>0.9069927315201799</v>
      </c>
    </row>
    <row r="41" spans="1:6">
      <c r="A41" t="s">
        <v>32</v>
      </c>
      <c r="B41">
        <v>0.84284586537404671</v>
      </c>
      <c r="C41">
        <v>1.0643993482749634</v>
      </c>
      <c r="D41">
        <v>1.0941161222113809</v>
      </c>
      <c r="E41">
        <v>1.1479782650753867</v>
      </c>
      <c r="F41">
        <v>1.1694575878198386</v>
      </c>
    </row>
    <row r="42" spans="1:6">
      <c r="A42" t="s">
        <v>33</v>
      </c>
      <c r="B42">
        <v>0.53550240432260121</v>
      </c>
      <c r="C42">
        <v>0.53622165227265872</v>
      </c>
      <c r="D42">
        <v>0.49264016585755321</v>
      </c>
      <c r="E42">
        <v>0.52786664279718443</v>
      </c>
      <c r="F42">
        <v>0.51119150044496053</v>
      </c>
    </row>
    <row r="43" spans="1:6">
      <c r="A43" t="s">
        <v>34</v>
      </c>
      <c r="B43">
        <v>0.59515732730515081</v>
      </c>
      <c r="C43">
        <v>0.64731072457615502</v>
      </c>
      <c r="D43">
        <v>0.80054786374106435</v>
      </c>
      <c r="E43">
        <v>0.69732111119347595</v>
      </c>
      <c r="F43">
        <v>0.70550187782182816</v>
      </c>
    </row>
    <row r="44" spans="1:6">
      <c r="A44">
        <v>135</v>
      </c>
    </row>
    <row r="45" spans="1:6">
      <c r="A45" t="s">
        <v>14</v>
      </c>
      <c r="B45">
        <v>1.0980295114639687</v>
      </c>
      <c r="C45">
        <v>1.0457038332394655</v>
      </c>
      <c r="D45">
        <v>0.95348248810503577</v>
      </c>
      <c r="E45">
        <v>1.0718330808680976</v>
      </c>
      <c r="F45">
        <v>1.3448364399187216</v>
      </c>
    </row>
    <row r="46" spans="1:6">
      <c r="A46" t="s">
        <v>15</v>
      </c>
      <c r="B46">
        <v>1.0428892278882398</v>
      </c>
      <c r="C46">
        <v>1.0548623768575816</v>
      </c>
      <c r="D46">
        <v>1.0029363962329838</v>
      </c>
      <c r="E46">
        <v>1.0413246438761596</v>
      </c>
      <c r="F46">
        <v>0.96296161630609489</v>
      </c>
    </row>
    <row r="47" spans="1:6">
      <c r="A47" t="s">
        <v>16</v>
      </c>
      <c r="B47">
        <v>1.0471243309380374</v>
      </c>
      <c r="C47">
        <v>0.82985007709372693</v>
      </c>
      <c r="D47">
        <v>1.0516642390010773</v>
      </c>
      <c r="E47">
        <v>0.85774687239848968</v>
      </c>
      <c r="F47">
        <v>0.80207723245888685</v>
      </c>
    </row>
    <row r="48" spans="1:6">
      <c r="A48" t="s">
        <v>17</v>
      </c>
      <c r="B48">
        <v>1.031775440091637</v>
      </c>
      <c r="C48">
        <v>0.79032564855629284</v>
      </c>
      <c r="D48">
        <v>0.75448077208442266</v>
      </c>
      <c r="E48">
        <v>0.84648656535364986</v>
      </c>
      <c r="F48">
        <v>0.76790580020097787</v>
      </c>
    </row>
    <row r="49" spans="1:6">
      <c r="A49" t="s">
        <v>18</v>
      </c>
      <c r="B49">
        <v>1.3630530675446482</v>
      </c>
      <c r="C49">
        <v>1.0975380680913049</v>
      </c>
      <c r="D49">
        <v>1.1717359597421402</v>
      </c>
      <c r="E49">
        <v>1.1088488493156545</v>
      </c>
      <c r="F49">
        <v>1.0806890378595533</v>
      </c>
    </row>
    <row r="50" spans="1:6">
      <c r="A50" t="s">
        <v>19</v>
      </c>
      <c r="B50">
        <v>1.3802025268977383</v>
      </c>
      <c r="C50">
        <v>1.6312494699753886</v>
      </c>
      <c r="D50">
        <v>1.5870314138411317</v>
      </c>
      <c r="E50">
        <v>1.5627747824628517</v>
      </c>
      <c r="F50">
        <v>1.3913760157592003</v>
      </c>
    </row>
    <row r="51" spans="1:6">
      <c r="A51" t="s">
        <v>20</v>
      </c>
      <c r="B51">
        <v>1.0031538883065194</v>
      </c>
      <c r="C51">
        <v>1.0882960931692418</v>
      </c>
      <c r="D51">
        <v>1.0833341231233826</v>
      </c>
      <c r="E51">
        <v>0.94436161115443917</v>
      </c>
      <c r="F51">
        <v>0.98323580472535566</v>
      </c>
    </row>
    <row r="52" spans="1:6">
      <c r="A52" t="s">
        <v>21</v>
      </c>
      <c r="B52">
        <v>1.3076448929591471</v>
      </c>
      <c r="C52">
        <v>1.1517732266179173</v>
      </c>
      <c r="D52">
        <v>1.1739009172280195</v>
      </c>
      <c r="E52">
        <v>1.0427364455273234</v>
      </c>
      <c r="F52">
        <v>1.1790643725807886</v>
      </c>
    </row>
    <row r="53" spans="1:6">
      <c r="A53" t="s">
        <v>29</v>
      </c>
      <c r="B53">
        <v>1.4476966464087819</v>
      </c>
      <c r="C53">
        <v>1.0257341533041693</v>
      </c>
      <c r="D53">
        <v>0.76017401652002803</v>
      </c>
      <c r="E53">
        <v>0.8370316872684479</v>
      </c>
      <c r="F53">
        <v>0.66882900333030404</v>
      </c>
    </row>
    <row r="54" spans="1:6">
      <c r="A54" t="s">
        <v>31</v>
      </c>
      <c r="B54">
        <v>1.5671107543570948</v>
      </c>
      <c r="C54">
        <v>1.7047439381913001</v>
      </c>
      <c r="D54">
        <v>1.2474281969953553</v>
      </c>
      <c r="E54">
        <v>1.4556082774448866</v>
      </c>
      <c r="F54">
        <v>1.2938614407289828</v>
      </c>
    </row>
    <row r="55" spans="1:6">
      <c r="A55" t="s">
        <v>32</v>
      </c>
      <c r="B55">
        <v>1.3165505704101867</v>
      </c>
      <c r="C55">
        <v>1.2487138433813085</v>
      </c>
      <c r="D55">
        <v>1.2225129094148202</v>
      </c>
      <c r="E55">
        <v>1.2708209456532418</v>
      </c>
      <c r="F55">
        <v>1.3127344000489516</v>
      </c>
    </row>
    <row r="56" spans="1:6">
      <c r="A56" t="s">
        <v>33</v>
      </c>
      <c r="B56">
        <v>0.74096451251685247</v>
      </c>
      <c r="C56">
        <v>0.66338799742254095</v>
      </c>
      <c r="D56">
        <v>0.69192998837368547</v>
      </c>
      <c r="E56">
        <v>0.60442681040089707</v>
      </c>
      <c r="F56">
        <v>0.65933209205491849</v>
      </c>
    </row>
    <row r="57" spans="1:6">
      <c r="A57" t="s">
        <v>34</v>
      </c>
      <c r="B57">
        <v>1.418674577333632</v>
      </c>
      <c r="C57">
        <v>1.1940170327565156</v>
      </c>
      <c r="D57">
        <v>1.2796021408908567</v>
      </c>
      <c r="E57">
        <v>1.2796980220152128</v>
      </c>
      <c r="F57">
        <v>1.3338579524621534</v>
      </c>
    </row>
    <row r="58" spans="1:6">
      <c r="A58">
        <v>180</v>
      </c>
    </row>
    <row r="59" spans="1:6">
      <c r="A59" t="s">
        <v>14</v>
      </c>
      <c r="B59">
        <v>1.0747192011750646</v>
      </c>
      <c r="C59">
        <v>1.1435535803418213</v>
      </c>
      <c r="D59">
        <v>1.1171985229438091</v>
      </c>
      <c r="E59">
        <v>1.0095936899256293</v>
      </c>
      <c r="F59">
        <v>1.1545421292951861</v>
      </c>
    </row>
    <row r="60" spans="1:6">
      <c r="A60" t="s">
        <v>15</v>
      </c>
      <c r="B60">
        <v>1.0677127795747601</v>
      </c>
      <c r="C60">
        <v>1.1057738499923924</v>
      </c>
      <c r="D60">
        <v>1.0638934659929207</v>
      </c>
      <c r="E60">
        <v>0.97577057997340599</v>
      </c>
      <c r="F60">
        <v>1.1373946016102254</v>
      </c>
    </row>
    <row r="61" spans="1:6">
      <c r="A61" t="s">
        <v>16</v>
      </c>
      <c r="B61">
        <v>1.0132433132831182</v>
      </c>
      <c r="C61">
        <v>0.90224382620491228</v>
      </c>
      <c r="D61">
        <v>0.69597239210778561</v>
      </c>
      <c r="E61">
        <v>0.55766565023338022</v>
      </c>
      <c r="F61">
        <v>1.0150456971973789</v>
      </c>
    </row>
    <row r="62" spans="1:6">
      <c r="A62" t="s">
        <v>17</v>
      </c>
      <c r="B62">
        <v>1.1072230730697561</v>
      </c>
      <c r="C62">
        <v>1.0419961100020922</v>
      </c>
      <c r="D62">
        <v>0.94574336099613199</v>
      </c>
      <c r="E62">
        <v>0.75444016110230316</v>
      </c>
      <c r="F62">
        <v>0.84900705703878676</v>
      </c>
    </row>
    <row r="63" spans="1:6">
      <c r="A63" t="s">
        <v>18</v>
      </c>
      <c r="B63">
        <v>1.1752922678754514</v>
      </c>
      <c r="C63">
        <v>1.2475674023517</v>
      </c>
      <c r="D63">
        <v>1.2578973145530454</v>
      </c>
      <c r="E63">
        <v>1.0367242511037891</v>
      </c>
      <c r="F63">
        <v>0.97645806298620708</v>
      </c>
    </row>
    <row r="64" spans="1:6">
      <c r="A64" t="s">
        <v>19</v>
      </c>
      <c r="B64">
        <v>1.3284938237160604</v>
      </c>
      <c r="C64">
        <v>1.1058002293431708</v>
      </c>
      <c r="D64">
        <v>1.3712342033984772</v>
      </c>
      <c r="E64">
        <v>1.2381211489087289</v>
      </c>
      <c r="F64">
        <v>1.1928731339844034</v>
      </c>
    </row>
    <row r="65" spans="1:6">
      <c r="A65" t="s">
        <v>20</v>
      </c>
      <c r="B65">
        <v>0.95021878791893621</v>
      </c>
      <c r="C65">
        <v>0.89111175314217694</v>
      </c>
      <c r="D65">
        <v>0.95837818023504939</v>
      </c>
      <c r="E65">
        <v>0.72616332821199314</v>
      </c>
      <c r="F65">
        <v>0.88090044703767845</v>
      </c>
    </row>
    <row r="66" spans="1:6">
      <c r="A66" t="s">
        <v>21</v>
      </c>
      <c r="B66">
        <v>1.1806320122066336</v>
      </c>
      <c r="C66">
        <v>1.1201263998611595</v>
      </c>
      <c r="D66">
        <v>1.0956014662636877</v>
      </c>
      <c r="E66">
        <v>1.0600616206372091</v>
      </c>
      <c r="F66">
        <v>1.1487480797564442</v>
      </c>
    </row>
    <row r="67" spans="1:6">
      <c r="A67" t="s">
        <v>29</v>
      </c>
      <c r="B67" t="s">
        <v>78</v>
      </c>
      <c r="C67">
        <v>7.392968500570303E-2</v>
      </c>
      <c r="D67">
        <v>8.5960426676845794E-2</v>
      </c>
      <c r="E67" t="s">
        <v>78</v>
      </c>
      <c r="F67" t="s">
        <v>78</v>
      </c>
    </row>
    <row r="68" spans="1:6">
      <c r="A68" t="s">
        <v>31</v>
      </c>
      <c r="B68">
        <v>1.8295786497778899</v>
      </c>
      <c r="C68">
        <v>1.1994241607353138</v>
      </c>
      <c r="D68">
        <v>1.5534826030026583</v>
      </c>
      <c r="E68">
        <v>1.185844263184517</v>
      </c>
      <c r="F68">
        <v>1.3581218406966509</v>
      </c>
    </row>
    <row r="69" spans="1:6">
      <c r="A69" t="s">
        <v>32</v>
      </c>
      <c r="B69">
        <v>1.1312878782847158</v>
      </c>
      <c r="C69">
        <v>1.0558422377056367</v>
      </c>
      <c r="D69">
        <v>0.86474703493310745</v>
      </c>
      <c r="E69">
        <v>1.1212839014434692</v>
      </c>
      <c r="F69">
        <v>1.2335000966883933</v>
      </c>
    </row>
    <row r="70" spans="1:6">
      <c r="A70" t="s">
        <v>33</v>
      </c>
      <c r="B70">
        <v>0.23760965768573664</v>
      </c>
      <c r="C70">
        <v>0.37875378114539027</v>
      </c>
      <c r="D70">
        <v>0.23682716812240967</v>
      </c>
      <c r="E70">
        <v>0.26405962912434983</v>
      </c>
      <c r="F70">
        <v>0.1423472604508455</v>
      </c>
    </row>
    <row r="71" spans="1:6">
      <c r="A71" t="s">
        <v>34</v>
      </c>
      <c r="B71">
        <v>1.1943351900658958</v>
      </c>
      <c r="C71">
        <v>1.0462256928138238</v>
      </c>
      <c r="D71">
        <v>1.463632507912018</v>
      </c>
      <c r="E71">
        <v>1.0030959473864838</v>
      </c>
      <c r="F71">
        <v>1.43090963939757</v>
      </c>
    </row>
  </sheetData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2D2F-B03F-419C-84FE-D586C1919B0C}">
  <sheetPr>
    <tabColor theme="4" tint="-0.249977111117893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0.73018517012514195</v>
      </c>
      <c r="C3">
        <v>0.70760527059602618</v>
      </c>
      <c r="D3">
        <v>0.82489362913060227</v>
      </c>
      <c r="E3">
        <v>0.58216236630003615</v>
      </c>
      <c r="F3">
        <v>0.84440193679984621</v>
      </c>
    </row>
    <row r="4" spans="1:6">
      <c r="A4" t="s">
        <v>15</v>
      </c>
      <c r="B4">
        <v>1.0553645797582469</v>
      </c>
      <c r="C4">
        <v>0.96427092278003057</v>
      </c>
      <c r="D4">
        <v>0.75072143748713438</v>
      </c>
      <c r="E4">
        <v>0.98663938483911673</v>
      </c>
      <c r="F4">
        <v>0.65943103277405735</v>
      </c>
    </row>
    <row r="5" spans="1:6">
      <c r="A5" t="s">
        <v>16</v>
      </c>
      <c r="B5">
        <v>0.4448063848658112</v>
      </c>
      <c r="C5">
        <v>0.58526916161678255</v>
      </c>
      <c r="D5">
        <v>0.43492217687168622</v>
      </c>
      <c r="E5">
        <v>0.67673581399421179</v>
      </c>
      <c r="F5">
        <v>0.56111321001608716</v>
      </c>
    </row>
    <row r="6" spans="1:6">
      <c r="A6" t="s">
        <v>17</v>
      </c>
      <c r="B6">
        <v>0.68714289451719546</v>
      </c>
      <c r="C6">
        <v>0.75849903250966078</v>
      </c>
      <c r="D6">
        <v>0.66382617305304914</v>
      </c>
      <c r="E6">
        <v>0.68019257553960488</v>
      </c>
      <c r="F6">
        <v>0.44948495020015306</v>
      </c>
    </row>
    <row r="7" spans="1:6">
      <c r="A7" t="s">
        <v>18</v>
      </c>
      <c r="B7">
        <v>1.2210889106771943</v>
      </c>
      <c r="C7">
        <v>1.182440920243705</v>
      </c>
      <c r="D7">
        <v>1.0208678014956638</v>
      </c>
      <c r="E7">
        <v>0.78732168726531571</v>
      </c>
      <c r="F7">
        <v>0.65663204335908032</v>
      </c>
    </row>
    <row r="8" spans="1:6">
      <c r="A8" t="s">
        <v>19</v>
      </c>
      <c r="B8">
        <v>0.64931854041532633</v>
      </c>
      <c r="C8">
        <v>0.70112167325745622</v>
      </c>
      <c r="D8">
        <v>0.5795985607051295</v>
      </c>
      <c r="E8">
        <v>0.52271446270238031</v>
      </c>
      <c r="F8">
        <v>0.67440884466611617</v>
      </c>
    </row>
    <row r="9" spans="1:6">
      <c r="A9" t="s">
        <v>20</v>
      </c>
      <c r="B9">
        <v>0.70798375226393784</v>
      </c>
      <c r="C9">
        <v>0.60059216186546516</v>
      </c>
      <c r="D9">
        <v>0.6932160447644834</v>
      </c>
      <c r="E9">
        <v>0.63482421590463334</v>
      </c>
      <c r="F9">
        <v>0.56518173713703168</v>
      </c>
    </row>
    <row r="10" spans="1:6">
      <c r="A10" t="s">
        <v>21</v>
      </c>
      <c r="B10">
        <v>0.60202519958015133</v>
      </c>
      <c r="C10">
        <v>0.55461585646400235</v>
      </c>
      <c r="D10">
        <v>0.53583236206141061</v>
      </c>
      <c r="E10">
        <v>0.74640444389583915</v>
      </c>
      <c r="F10">
        <v>0.78288491010022521</v>
      </c>
    </row>
    <row r="11" spans="1:6">
      <c r="A11" t="s">
        <v>30</v>
      </c>
      <c r="B11">
        <v>0.31188271563807962</v>
      </c>
      <c r="C11">
        <v>0.23998781847486844</v>
      </c>
      <c r="D11" t="s">
        <v>78</v>
      </c>
      <c r="E11" t="s">
        <v>78</v>
      </c>
      <c r="F11">
        <v>8.3489249218366604E-2</v>
      </c>
    </row>
    <row r="12" spans="1:6">
      <c r="A12" t="s">
        <v>31</v>
      </c>
      <c r="B12">
        <v>0.74592407021983009</v>
      </c>
      <c r="C12">
        <v>0.64010037400361774</v>
      </c>
      <c r="D12">
        <v>0.66992743295564461</v>
      </c>
      <c r="E12">
        <v>0.67733018208623375</v>
      </c>
      <c r="F12">
        <v>0.7678763005360304</v>
      </c>
    </row>
    <row r="13" spans="1:6">
      <c r="A13" t="s">
        <v>32</v>
      </c>
      <c r="B13">
        <v>0.74510353072793922</v>
      </c>
      <c r="C13">
        <v>0.71593576507451806</v>
      </c>
      <c r="D13">
        <v>0.60543573565608122</v>
      </c>
      <c r="E13">
        <v>0.87171542912752653</v>
      </c>
      <c r="F13">
        <v>0.72770943462763116</v>
      </c>
    </row>
    <row r="14" spans="1:6">
      <c r="A14" t="s">
        <v>33</v>
      </c>
      <c r="B14">
        <v>0.39442483915367882</v>
      </c>
      <c r="C14">
        <v>0.22516909381793535</v>
      </c>
      <c r="D14">
        <v>0.21759674401748241</v>
      </c>
      <c r="E14">
        <v>0.21867220754020678</v>
      </c>
      <c r="F14">
        <v>0.25481535197078831</v>
      </c>
    </row>
    <row r="15" spans="1:6">
      <c r="A15" t="s">
        <v>34</v>
      </c>
      <c r="B15">
        <v>1.0462725858189794</v>
      </c>
      <c r="C15">
        <v>0.89382828187746177</v>
      </c>
      <c r="D15">
        <v>0.99972335587751771</v>
      </c>
      <c r="E15">
        <v>0.87422997075137931</v>
      </c>
      <c r="F15">
        <v>0.74144899314816659</v>
      </c>
    </row>
    <row r="16" spans="1:6">
      <c r="A16">
        <v>45</v>
      </c>
    </row>
    <row r="17" spans="1:6">
      <c r="A17" t="s">
        <v>14</v>
      </c>
      <c r="B17">
        <v>0.66681188649166534</v>
      </c>
      <c r="C17">
        <v>1.2548941846032535</v>
      </c>
      <c r="D17">
        <v>0.69247497074074948</v>
      </c>
      <c r="E17">
        <v>0.75144014443338414</v>
      </c>
      <c r="F17">
        <v>0.70720316919185311</v>
      </c>
    </row>
    <row r="18" spans="1:6">
      <c r="A18" t="s">
        <v>15</v>
      </c>
      <c r="B18">
        <v>0.72296137806617189</v>
      </c>
      <c r="C18">
        <v>0.80536703474881166</v>
      </c>
      <c r="D18">
        <v>0.90743979882569104</v>
      </c>
      <c r="E18">
        <v>0.95260269579165513</v>
      </c>
      <c r="F18">
        <v>0.81737099022909199</v>
      </c>
    </row>
    <row r="19" spans="1:6">
      <c r="A19" t="s">
        <v>16</v>
      </c>
      <c r="B19">
        <v>1.8065687123735135</v>
      </c>
      <c r="C19">
        <v>1.718688847741662</v>
      </c>
      <c r="D19">
        <v>1.5734578451702632</v>
      </c>
      <c r="E19">
        <v>1.5024783916133091</v>
      </c>
      <c r="F19">
        <v>1.3637920462284043</v>
      </c>
    </row>
    <row r="20" spans="1:6">
      <c r="A20" t="s">
        <v>17</v>
      </c>
      <c r="B20">
        <v>0.5722193593291286</v>
      </c>
      <c r="C20">
        <v>0.67569923836384538</v>
      </c>
      <c r="D20">
        <v>0.61845689784916891</v>
      </c>
      <c r="E20">
        <v>0.51118496175743755</v>
      </c>
      <c r="F20">
        <v>0.46627404352773189</v>
      </c>
    </row>
    <row r="21" spans="1:6">
      <c r="A21" t="s">
        <v>18</v>
      </c>
      <c r="B21">
        <v>0.81230118474508817</v>
      </c>
      <c r="C21">
        <v>0.82156732527292464</v>
      </c>
      <c r="D21">
        <v>0.88560323988358214</v>
      </c>
      <c r="E21">
        <v>0.89638001221775732</v>
      </c>
      <c r="F21">
        <v>0.94038276270051924</v>
      </c>
    </row>
    <row r="22" spans="1:6">
      <c r="A22" t="s">
        <v>19</v>
      </c>
      <c r="B22">
        <v>1.0451957157096541</v>
      </c>
      <c r="C22">
        <v>0.93486498240345706</v>
      </c>
      <c r="D22">
        <v>0.86210871147970825</v>
      </c>
      <c r="E22">
        <v>0.97976405008047296</v>
      </c>
      <c r="F22">
        <v>0.92597323188364022</v>
      </c>
    </row>
    <row r="23" spans="1:6">
      <c r="A23" t="s">
        <v>20</v>
      </c>
      <c r="B23">
        <v>0.68927568684807106</v>
      </c>
      <c r="C23">
        <v>0.76832457584036407</v>
      </c>
      <c r="D23">
        <v>0.78562944817205949</v>
      </c>
      <c r="E23">
        <v>0.76378374018616124</v>
      </c>
      <c r="F23">
        <v>0.81565353086460124</v>
      </c>
    </row>
    <row r="24" spans="1:6">
      <c r="A24" t="s">
        <v>21</v>
      </c>
      <c r="B24">
        <v>0.57717246408926337</v>
      </c>
      <c r="C24">
        <v>0.58339852236829248</v>
      </c>
      <c r="D24">
        <v>0.67367475980834579</v>
      </c>
      <c r="E24">
        <v>0.92515268367436032</v>
      </c>
      <c r="F24">
        <v>0.56734749989477107</v>
      </c>
    </row>
    <row r="25" spans="1:6">
      <c r="A25" t="s">
        <v>29</v>
      </c>
      <c r="B25">
        <v>1.2372935562806082</v>
      </c>
      <c r="C25">
        <v>1.123811510780504</v>
      </c>
      <c r="D25">
        <v>1.3690880196628363</v>
      </c>
      <c r="E25">
        <v>1.2450400444822372</v>
      </c>
      <c r="F25">
        <v>1.0867960637725402</v>
      </c>
    </row>
    <row r="26" spans="1:6">
      <c r="A26" t="s">
        <v>31</v>
      </c>
      <c r="B26">
        <v>0.66118380623245387</v>
      </c>
      <c r="C26">
        <v>0.84307574740218449</v>
      </c>
      <c r="D26">
        <v>0.78740073553839673</v>
      </c>
      <c r="E26">
        <v>0.86474173818842726</v>
      </c>
      <c r="F26">
        <v>0.86164021415581715</v>
      </c>
    </row>
    <row r="27" spans="1:6">
      <c r="A27" t="s">
        <v>32</v>
      </c>
      <c r="B27">
        <v>1.1477731974475971</v>
      </c>
      <c r="C27">
        <v>1.0605384431602052</v>
      </c>
      <c r="D27">
        <v>1.2015671495292635</v>
      </c>
      <c r="E27">
        <v>1.0180323597855623</v>
      </c>
      <c r="F27">
        <v>1.1446549869703579</v>
      </c>
    </row>
    <row r="28" spans="1:6">
      <c r="A28" t="s">
        <v>33</v>
      </c>
      <c r="B28">
        <v>0.42881347037929957</v>
      </c>
      <c r="C28">
        <v>0.43879598554777255</v>
      </c>
      <c r="D28">
        <v>0.45061590521572764</v>
      </c>
      <c r="E28">
        <v>0.43161862369659287</v>
      </c>
      <c r="F28">
        <v>0.47575663571428334</v>
      </c>
    </row>
    <row r="29" spans="1:6">
      <c r="A29" t="s">
        <v>34</v>
      </c>
      <c r="B29">
        <v>0.83854071245070883</v>
      </c>
      <c r="C29">
        <v>0.70192507231907753</v>
      </c>
      <c r="D29">
        <v>0.99957438392557874</v>
      </c>
      <c r="E29">
        <v>0.91581242403447671</v>
      </c>
      <c r="F29">
        <v>1.0006880785947663</v>
      </c>
    </row>
    <row r="30" spans="1:6">
      <c r="A30">
        <v>90</v>
      </c>
    </row>
    <row r="31" spans="1:6">
      <c r="A31" t="s">
        <v>14</v>
      </c>
      <c r="B31">
        <v>0.77563818797673167</v>
      </c>
      <c r="C31">
        <v>0.79418222888472412</v>
      </c>
      <c r="D31">
        <v>0.99829997023120309</v>
      </c>
      <c r="E31">
        <v>0.70931623300524793</v>
      </c>
      <c r="F31">
        <v>0.73167115419773443</v>
      </c>
    </row>
    <row r="32" spans="1:6">
      <c r="A32" t="s">
        <v>15</v>
      </c>
      <c r="B32">
        <v>0.56495010341295571</v>
      </c>
      <c r="C32">
        <v>0.87981723221057606</v>
      </c>
      <c r="D32">
        <v>0.86326699048253097</v>
      </c>
      <c r="E32">
        <v>1.1757892430866967</v>
      </c>
      <c r="F32">
        <v>1.0111929449194135</v>
      </c>
    </row>
    <row r="33" spans="1:6">
      <c r="A33" t="s">
        <v>16</v>
      </c>
      <c r="B33">
        <v>1.1592332135217467</v>
      </c>
      <c r="C33">
        <v>1.3827972418175565</v>
      </c>
      <c r="D33">
        <v>1.1986023943518334</v>
      </c>
      <c r="E33">
        <v>1.2531586169441968</v>
      </c>
      <c r="F33">
        <v>1.302835914640361</v>
      </c>
    </row>
    <row r="34" spans="1:6">
      <c r="A34" t="s">
        <v>17</v>
      </c>
      <c r="B34">
        <v>0.50762304590601037</v>
      </c>
      <c r="C34">
        <v>0.41827724466267013</v>
      </c>
      <c r="D34">
        <v>0.77531500092342842</v>
      </c>
      <c r="E34">
        <v>0.64118090464212874</v>
      </c>
      <c r="F34">
        <v>0.64371306046739518</v>
      </c>
    </row>
    <row r="35" spans="1:6">
      <c r="A35" t="s">
        <v>18</v>
      </c>
      <c r="B35">
        <v>0.61729111647135815</v>
      </c>
      <c r="C35">
        <v>0.77675716513304727</v>
      </c>
      <c r="D35">
        <v>0.82969778846301134</v>
      </c>
      <c r="E35">
        <v>1.0223771529140442</v>
      </c>
      <c r="F35">
        <v>0.92261319934554231</v>
      </c>
    </row>
    <row r="36" spans="1:6">
      <c r="A36" t="s">
        <v>19</v>
      </c>
      <c r="B36">
        <v>1.0383254287959014</v>
      </c>
      <c r="C36">
        <v>1.0171794239111247</v>
      </c>
      <c r="D36">
        <v>1.1367622111024391</v>
      </c>
      <c r="E36">
        <v>1.08550307696945</v>
      </c>
      <c r="F36">
        <v>1.1197669305711908</v>
      </c>
    </row>
    <row r="37" spans="1:6">
      <c r="A37" t="s">
        <v>20</v>
      </c>
      <c r="B37">
        <v>0.69360021970701358</v>
      </c>
      <c r="C37">
        <v>0.7150559549422596</v>
      </c>
      <c r="D37">
        <v>0.79367665356405936</v>
      </c>
      <c r="E37">
        <v>0.70837363479454307</v>
      </c>
      <c r="F37">
        <v>0.85129793113574126</v>
      </c>
    </row>
    <row r="38" spans="1:6">
      <c r="A38" t="s">
        <v>21</v>
      </c>
      <c r="B38">
        <v>1.1318784942370528</v>
      </c>
      <c r="C38">
        <v>0.59282320518865916</v>
      </c>
      <c r="D38">
        <v>1.0078227413608691</v>
      </c>
      <c r="E38">
        <v>1.0492939512531383</v>
      </c>
      <c r="F38">
        <v>1.0226737637656893</v>
      </c>
    </row>
    <row r="39" spans="1:6">
      <c r="A39" t="s">
        <v>29</v>
      </c>
      <c r="B39">
        <v>0.73463150501112151</v>
      </c>
      <c r="C39">
        <v>0.94056617268308462</v>
      </c>
      <c r="D39">
        <v>1.1902337520931714</v>
      </c>
      <c r="E39">
        <v>0.90152802027007839</v>
      </c>
      <c r="F39">
        <v>1.0144362284871642</v>
      </c>
    </row>
    <row r="40" spans="1:6">
      <c r="A40" t="s">
        <v>31</v>
      </c>
      <c r="B40">
        <v>0.83289723728166309</v>
      </c>
      <c r="C40">
        <v>1.1257780761794258</v>
      </c>
      <c r="D40">
        <v>1.1265406930354644</v>
      </c>
      <c r="E40">
        <v>0.82692990075112383</v>
      </c>
      <c r="F40">
        <v>0.8984180969326333</v>
      </c>
    </row>
    <row r="41" spans="1:6">
      <c r="A41" t="s">
        <v>32</v>
      </c>
      <c r="B41">
        <v>0.90204890184249231</v>
      </c>
      <c r="C41">
        <v>1.2035118798266955</v>
      </c>
      <c r="D41">
        <v>1.0783889391757482</v>
      </c>
      <c r="E41">
        <v>1.1962027132452284</v>
      </c>
      <c r="F41">
        <v>1.1085613882626346</v>
      </c>
    </row>
    <row r="42" spans="1:6">
      <c r="A42" t="s">
        <v>33</v>
      </c>
      <c r="B42">
        <v>0.40555691734872118</v>
      </c>
      <c r="C42">
        <v>0.43723332845660684</v>
      </c>
      <c r="D42">
        <v>0.50338805711235834</v>
      </c>
      <c r="E42">
        <v>0.4838046962724305</v>
      </c>
      <c r="F42">
        <v>0.53510209895473171</v>
      </c>
    </row>
    <row r="43" spans="1:6">
      <c r="A43" t="s">
        <v>34</v>
      </c>
      <c r="B43">
        <v>0.6301410181213819</v>
      </c>
      <c r="C43">
        <v>0.80748946797532051</v>
      </c>
      <c r="D43">
        <v>0.79299726779760726</v>
      </c>
      <c r="E43">
        <v>0.9471771474094125</v>
      </c>
      <c r="F43">
        <v>0.96365587251009865</v>
      </c>
    </row>
    <row r="44" spans="1:6">
      <c r="A44">
        <v>135</v>
      </c>
    </row>
    <row r="45" spans="1:6">
      <c r="A45" t="s">
        <v>14</v>
      </c>
      <c r="B45">
        <v>0.98604277919356065</v>
      </c>
      <c r="C45">
        <v>1.0983805849257842</v>
      </c>
      <c r="D45">
        <v>0.93014012878038177</v>
      </c>
      <c r="E45">
        <v>1.0547086100923313</v>
      </c>
      <c r="F45">
        <v>0.92205099419037506</v>
      </c>
    </row>
    <row r="46" spans="1:6">
      <c r="A46" t="s">
        <v>15</v>
      </c>
      <c r="B46">
        <v>1.0877988121934814</v>
      </c>
      <c r="C46">
        <v>1.1611558703089657</v>
      </c>
      <c r="D46">
        <v>1.1904171020204166</v>
      </c>
      <c r="E46">
        <v>1.1998566668394905</v>
      </c>
      <c r="F46">
        <v>0.97472811972979201</v>
      </c>
    </row>
    <row r="47" spans="1:6">
      <c r="A47" t="s">
        <v>16</v>
      </c>
      <c r="B47">
        <v>1.0753232622330191</v>
      </c>
      <c r="C47">
        <v>0.81416673528606254</v>
      </c>
      <c r="D47">
        <v>0.84607131305567718</v>
      </c>
      <c r="E47">
        <v>0.96459606561023836</v>
      </c>
      <c r="F47">
        <v>1.0420657331857257</v>
      </c>
    </row>
    <row r="48" spans="1:6">
      <c r="A48" t="s">
        <v>17</v>
      </c>
      <c r="B48">
        <v>0.82091197993723031</v>
      </c>
      <c r="C48">
        <v>0.75300476922314141</v>
      </c>
      <c r="D48">
        <v>0.83684496753093895</v>
      </c>
      <c r="E48">
        <v>0.78665942904516417</v>
      </c>
      <c r="F48">
        <v>0.80664048114301001</v>
      </c>
    </row>
    <row r="49" spans="1:6">
      <c r="A49" t="s">
        <v>18</v>
      </c>
      <c r="B49">
        <v>1.3192642370721617</v>
      </c>
      <c r="C49">
        <v>1.3759301520806615</v>
      </c>
      <c r="D49">
        <v>1.2285257616314267</v>
      </c>
      <c r="E49">
        <v>1.2534894647309167</v>
      </c>
      <c r="F49">
        <v>1.2099703865147451</v>
      </c>
    </row>
    <row r="50" spans="1:6">
      <c r="A50" t="s">
        <v>19</v>
      </c>
      <c r="B50">
        <v>1.4552002588239803</v>
      </c>
      <c r="C50">
        <v>1.4749652240558382</v>
      </c>
      <c r="D50">
        <v>1.4950203670530884</v>
      </c>
      <c r="E50">
        <v>1.097169282560394</v>
      </c>
      <c r="F50">
        <v>1.3692678031655665</v>
      </c>
    </row>
    <row r="51" spans="1:6">
      <c r="A51" t="s">
        <v>20</v>
      </c>
      <c r="B51">
        <v>0.97768027043823713</v>
      </c>
      <c r="C51">
        <v>0.88161116199271528</v>
      </c>
      <c r="D51">
        <v>0.91612898957401445</v>
      </c>
      <c r="E51">
        <v>0.92999409266068189</v>
      </c>
      <c r="F51">
        <v>0.86625889532552713</v>
      </c>
    </row>
    <row r="52" spans="1:6">
      <c r="A52" t="s">
        <v>21</v>
      </c>
      <c r="B52">
        <v>1.1035026165810509</v>
      </c>
      <c r="C52">
        <v>0.82253945647065196</v>
      </c>
      <c r="D52">
        <v>0.95246733705938391</v>
      </c>
      <c r="E52">
        <v>0.91262409783229925</v>
      </c>
      <c r="F52">
        <v>0.8784663560255529</v>
      </c>
    </row>
    <row r="53" spans="1:6">
      <c r="A53" t="s">
        <v>29</v>
      </c>
      <c r="B53">
        <v>1.0791127932872335</v>
      </c>
      <c r="C53">
        <v>1.2460638715613401</v>
      </c>
      <c r="D53">
        <v>1.3523230877086574</v>
      </c>
      <c r="E53">
        <v>1.2753594789455409</v>
      </c>
      <c r="F53">
        <v>1.0418961103016657</v>
      </c>
    </row>
    <row r="54" spans="1:6">
      <c r="A54" t="s">
        <v>31</v>
      </c>
      <c r="B54">
        <v>0.97558627141641641</v>
      </c>
      <c r="C54">
        <v>1.3172545625766547</v>
      </c>
      <c r="D54">
        <v>1.3238045452476337</v>
      </c>
      <c r="E54">
        <v>1.3365743494776396</v>
      </c>
      <c r="F54">
        <v>1.1980652856378995</v>
      </c>
    </row>
    <row r="55" spans="1:6">
      <c r="A55" t="s">
        <v>32</v>
      </c>
      <c r="B55">
        <v>1.3202887660639799</v>
      </c>
      <c r="C55">
        <v>1.1887318364746566</v>
      </c>
      <c r="D55">
        <v>1.2305751275607266</v>
      </c>
      <c r="E55">
        <v>1.2023686262984166</v>
      </c>
      <c r="F55">
        <v>1.0893432032083912</v>
      </c>
    </row>
    <row r="56" spans="1:6">
      <c r="A56" t="s">
        <v>33</v>
      </c>
      <c r="B56">
        <v>0.56804605599524194</v>
      </c>
      <c r="C56">
        <v>0.51925173303618655</v>
      </c>
      <c r="D56">
        <v>0.57343276878473837</v>
      </c>
      <c r="E56">
        <v>0.54628907637121149</v>
      </c>
      <c r="F56">
        <v>0.48615295352725685</v>
      </c>
    </row>
    <row r="57" spans="1:6">
      <c r="A57" t="s">
        <v>34</v>
      </c>
      <c r="B57">
        <v>1.453482998408935</v>
      </c>
      <c r="C57">
        <v>1.2019669642678033</v>
      </c>
      <c r="D57">
        <v>1.0595361341767275</v>
      </c>
      <c r="E57">
        <v>1.1157712473506314</v>
      </c>
      <c r="F57">
        <v>1.2606188717078244</v>
      </c>
    </row>
    <row r="58" spans="1:6">
      <c r="A58">
        <v>180</v>
      </c>
    </row>
    <row r="59" spans="1:6">
      <c r="A59" t="s">
        <v>14</v>
      </c>
      <c r="B59">
        <v>1.1615626208344398</v>
      </c>
      <c r="C59">
        <v>1.2288086453371139</v>
      </c>
      <c r="D59">
        <v>1.0326304608407069</v>
      </c>
      <c r="E59">
        <v>1.0759564108974915</v>
      </c>
      <c r="F59">
        <v>0.90944204167998066</v>
      </c>
    </row>
    <row r="60" spans="1:6">
      <c r="A60" t="s">
        <v>15</v>
      </c>
      <c r="B60">
        <v>1.0294036906126705</v>
      </c>
      <c r="C60">
        <v>1.0221386703614836</v>
      </c>
      <c r="D60">
        <v>0.98439187518168636</v>
      </c>
      <c r="E60">
        <v>0.94298189989205239</v>
      </c>
      <c r="F60">
        <v>0.99834631957516207</v>
      </c>
    </row>
    <row r="61" spans="1:6">
      <c r="A61" t="s">
        <v>16</v>
      </c>
      <c r="B61">
        <v>0.80818129523971505</v>
      </c>
      <c r="C61">
        <v>0.56779000845125871</v>
      </c>
      <c r="D61">
        <v>0.7964278120694358</v>
      </c>
      <c r="E61">
        <v>0.49190841518649586</v>
      </c>
      <c r="F61">
        <v>0.51978084006067204</v>
      </c>
    </row>
    <row r="62" spans="1:6">
      <c r="A62" t="s">
        <v>17</v>
      </c>
      <c r="B62">
        <v>1.0288039787302454</v>
      </c>
      <c r="C62">
        <v>0.90568457284949089</v>
      </c>
      <c r="D62">
        <v>0.93675745317775094</v>
      </c>
      <c r="E62">
        <v>0.95742778346781832</v>
      </c>
      <c r="F62">
        <v>0.86906052184739391</v>
      </c>
    </row>
    <row r="63" spans="1:6">
      <c r="A63" t="s">
        <v>18</v>
      </c>
      <c r="B63">
        <v>1.5402690472561433</v>
      </c>
      <c r="C63">
        <v>1.4121097396047284</v>
      </c>
      <c r="D63">
        <v>1.3493849924197898</v>
      </c>
      <c r="E63">
        <v>1.2040590328997587</v>
      </c>
      <c r="F63">
        <v>1.3104702085482507</v>
      </c>
    </row>
    <row r="64" spans="1:6">
      <c r="A64" t="s">
        <v>19</v>
      </c>
      <c r="B64">
        <v>1.4964854627974615</v>
      </c>
      <c r="C64">
        <v>1.453419731311125</v>
      </c>
      <c r="D64">
        <v>1.1487253679825555</v>
      </c>
      <c r="E64">
        <v>1.303723954553287</v>
      </c>
      <c r="F64">
        <v>1.3422864243083492</v>
      </c>
    </row>
    <row r="65" spans="1:6">
      <c r="A65" t="s">
        <v>20</v>
      </c>
      <c r="B65">
        <v>0.84301529383677154</v>
      </c>
      <c r="C65">
        <v>0.71225842523229543</v>
      </c>
      <c r="D65">
        <v>0.70602408474563694</v>
      </c>
      <c r="E65">
        <v>0.83084840447118979</v>
      </c>
      <c r="F65">
        <v>0.78187185320198072</v>
      </c>
    </row>
    <row r="66" spans="1:6">
      <c r="A66" t="s">
        <v>21</v>
      </c>
      <c r="B66">
        <v>1.0754462942397567</v>
      </c>
      <c r="C66">
        <v>1.0858365767571401</v>
      </c>
      <c r="D66">
        <v>0.91872099923630413</v>
      </c>
      <c r="E66">
        <v>0.98676451777864804</v>
      </c>
      <c r="F66">
        <v>1.0678227848179203</v>
      </c>
    </row>
    <row r="67" spans="1:6">
      <c r="A67" t="s">
        <v>29</v>
      </c>
      <c r="B67">
        <v>7.8468801204332098E-2</v>
      </c>
      <c r="C67">
        <v>0.30437889741804752</v>
      </c>
      <c r="D67">
        <v>8.558657360948585E-2</v>
      </c>
      <c r="E67">
        <v>9.0990179441254052E-2</v>
      </c>
      <c r="F67">
        <v>0.21362350549861275</v>
      </c>
    </row>
    <row r="68" spans="1:6">
      <c r="A68" t="s">
        <v>31</v>
      </c>
      <c r="B68">
        <v>1.0591485651038917</v>
      </c>
      <c r="C68">
        <v>1.4354288727007232</v>
      </c>
      <c r="D68">
        <v>1.1994416540622284</v>
      </c>
      <c r="E68">
        <v>1.2322173818532456</v>
      </c>
      <c r="F68">
        <v>1.1365506972955355</v>
      </c>
    </row>
    <row r="69" spans="1:6">
      <c r="A69" t="s">
        <v>32</v>
      </c>
      <c r="B69">
        <v>0.82271149096824459</v>
      </c>
      <c r="C69">
        <v>1.0653869423896751</v>
      </c>
      <c r="D69">
        <v>0.97058942304767137</v>
      </c>
      <c r="E69">
        <v>0.97409074393234751</v>
      </c>
      <c r="F69">
        <v>0.91540596807951602</v>
      </c>
    </row>
    <row r="70" spans="1:6">
      <c r="A70" t="s">
        <v>33</v>
      </c>
      <c r="B70">
        <v>0.49886624318675499</v>
      </c>
      <c r="C70">
        <v>0.33321115196730638</v>
      </c>
      <c r="D70">
        <v>0.36813377573161121</v>
      </c>
      <c r="E70">
        <v>0.37671939238657021</v>
      </c>
      <c r="F70">
        <v>0.44769656235465688</v>
      </c>
    </row>
    <row r="71" spans="1:6">
      <c r="A71" t="s">
        <v>34</v>
      </c>
      <c r="B71">
        <v>1.2685689441184864</v>
      </c>
      <c r="C71">
        <v>1.4086734540157284</v>
      </c>
      <c r="D71">
        <v>1.4362204518788648</v>
      </c>
      <c r="E71">
        <v>1.315813794367455</v>
      </c>
      <c r="F71">
        <v>1.3346671521676132</v>
      </c>
    </row>
  </sheetData>
  <phoneticPr fontId="1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A200-9781-4C57-9438-9CDDD01E3DFE}">
  <sheetPr>
    <tabColor theme="4" tint="-0.249977111117893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0.62279949220664899</v>
      </c>
      <c r="C3">
        <v>0.77377834741784568</v>
      </c>
      <c r="D3">
        <v>0.74239311208086456</v>
      </c>
      <c r="E3">
        <v>0.58581910911553725</v>
      </c>
      <c r="F3">
        <v>0.69177371117095765</v>
      </c>
    </row>
    <row r="4" spans="1:6">
      <c r="A4" t="s">
        <v>15</v>
      </c>
      <c r="B4">
        <v>0.85470923391308717</v>
      </c>
      <c r="C4">
        <v>0.74420216097734293</v>
      </c>
      <c r="D4">
        <v>0.81411182580666352</v>
      </c>
      <c r="E4">
        <v>0.79409856146022195</v>
      </c>
      <c r="F4">
        <v>0.70753392961486483</v>
      </c>
    </row>
    <row r="5" spans="1:6">
      <c r="A5" t="s">
        <v>16</v>
      </c>
      <c r="B5">
        <v>0.59329814362599631</v>
      </c>
      <c r="C5">
        <v>0.54135308679047811</v>
      </c>
      <c r="D5">
        <v>0.5700102397708956</v>
      </c>
      <c r="E5">
        <v>0.80770470493093449</v>
      </c>
      <c r="F5">
        <v>0.66419072903292087</v>
      </c>
    </row>
    <row r="6" spans="1:6">
      <c r="A6" t="s">
        <v>17</v>
      </c>
      <c r="B6">
        <v>0.75085509010020901</v>
      </c>
      <c r="C6">
        <v>0.73119363498259426</v>
      </c>
      <c r="D6">
        <v>0.54776305435708117</v>
      </c>
      <c r="E6">
        <v>0.60820167534275249</v>
      </c>
      <c r="F6">
        <v>0.65205988890436084</v>
      </c>
    </row>
    <row r="7" spans="1:6">
      <c r="A7" t="s">
        <v>18</v>
      </c>
      <c r="B7">
        <v>0.71648991985296917</v>
      </c>
      <c r="C7">
        <v>0.7552897628589007</v>
      </c>
      <c r="D7">
        <v>0.65648847096217888</v>
      </c>
      <c r="E7">
        <v>0.72423660537648649</v>
      </c>
      <c r="F7">
        <v>0.68656158922868782</v>
      </c>
    </row>
    <row r="8" spans="1:6">
      <c r="A8" t="s">
        <v>19</v>
      </c>
      <c r="B8">
        <v>0.60972996497504584</v>
      </c>
      <c r="C8">
        <v>0.66567029845594661</v>
      </c>
      <c r="D8">
        <v>0.77417132420965584</v>
      </c>
      <c r="E8">
        <v>0.65884632946770882</v>
      </c>
      <c r="F8">
        <v>0.54607740993429765</v>
      </c>
    </row>
    <row r="9" spans="1:6">
      <c r="A9" t="s">
        <v>20</v>
      </c>
      <c r="B9">
        <v>0.72184512757692998</v>
      </c>
      <c r="C9">
        <v>0.66821523045540687</v>
      </c>
      <c r="D9">
        <v>0.6631361038559993</v>
      </c>
      <c r="E9">
        <v>0.68704348413935901</v>
      </c>
      <c r="F9">
        <v>0.70784693620594241</v>
      </c>
    </row>
    <row r="10" spans="1:6">
      <c r="A10" t="s">
        <v>21</v>
      </c>
      <c r="B10">
        <v>0.48429081928088913</v>
      </c>
      <c r="C10">
        <v>0.50218454754414976</v>
      </c>
      <c r="D10">
        <v>0.524246418858339</v>
      </c>
      <c r="E10">
        <v>0.53450684279792138</v>
      </c>
      <c r="F10">
        <v>0.51838938176021643</v>
      </c>
    </row>
    <row r="11" spans="1:6">
      <c r="A11" t="s">
        <v>30</v>
      </c>
      <c r="B11">
        <v>6.8064274911347936E-2</v>
      </c>
      <c r="C11">
        <v>0.23375042980169713</v>
      </c>
      <c r="D11">
        <v>8.6025280429530504E-2</v>
      </c>
      <c r="E11">
        <v>0.20693339381926779</v>
      </c>
      <c r="F11" t="s">
        <v>78</v>
      </c>
    </row>
    <row r="12" spans="1:6">
      <c r="A12" t="s">
        <v>31</v>
      </c>
      <c r="B12">
        <v>0.68377933244117217</v>
      </c>
      <c r="C12">
        <v>0.70625658921883072</v>
      </c>
      <c r="D12">
        <v>0.72165963108635311</v>
      </c>
      <c r="E12">
        <v>0.65803241631859144</v>
      </c>
      <c r="F12">
        <v>0.68971106787703873</v>
      </c>
    </row>
    <row r="13" spans="1:6">
      <c r="A13" t="s">
        <v>32</v>
      </c>
      <c r="B13">
        <v>0.86460255988482715</v>
      </c>
      <c r="C13">
        <v>0.70825396894126491</v>
      </c>
      <c r="D13">
        <v>0.46899327117573697</v>
      </c>
      <c r="E13">
        <v>0.46721377141683734</v>
      </c>
      <c r="F13">
        <v>0.54887321494336383</v>
      </c>
    </row>
    <row r="14" spans="1:6">
      <c r="A14" t="s">
        <v>33</v>
      </c>
      <c r="B14">
        <v>0.29443105021253363</v>
      </c>
      <c r="C14">
        <v>0.23667861913459201</v>
      </c>
      <c r="D14">
        <v>0.17599339106376077</v>
      </c>
      <c r="E14">
        <v>0.26726250696166032</v>
      </c>
      <c r="F14">
        <v>0.20916003880435366</v>
      </c>
    </row>
    <row r="15" spans="1:6">
      <c r="A15" t="s">
        <v>34</v>
      </c>
      <c r="B15">
        <v>0.9360617077117529</v>
      </c>
      <c r="C15">
        <v>0.81486773449615635</v>
      </c>
      <c r="D15">
        <v>0.89252014935196966</v>
      </c>
      <c r="E15">
        <v>0.75104449943722507</v>
      </c>
      <c r="F15">
        <v>0.63987509917837349</v>
      </c>
    </row>
    <row r="16" spans="1:6">
      <c r="A16">
        <v>45</v>
      </c>
    </row>
    <row r="17" spans="1:6">
      <c r="A17" t="s">
        <v>14</v>
      </c>
      <c r="B17">
        <v>0.6290497117253091</v>
      </c>
      <c r="C17">
        <v>0.77709252619917368</v>
      </c>
      <c r="D17">
        <v>0.76104318342250288</v>
      </c>
      <c r="E17">
        <v>0.80375416115304976</v>
      </c>
      <c r="F17">
        <v>0.87880804362521758</v>
      </c>
    </row>
    <row r="18" spans="1:6">
      <c r="A18" t="s">
        <v>15</v>
      </c>
      <c r="B18">
        <v>0.70049574360781819</v>
      </c>
      <c r="C18">
        <v>1.0112439905459285</v>
      </c>
      <c r="D18">
        <v>0.87120762615428349</v>
      </c>
      <c r="E18">
        <v>0.83639360085541414</v>
      </c>
      <c r="F18">
        <v>0.99402837220609097</v>
      </c>
    </row>
    <row r="19" spans="1:6">
      <c r="A19" t="s">
        <v>16</v>
      </c>
      <c r="B19">
        <v>1.8512419120333765</v>
      </c>
      <c r="C19">
        <v>1.1741710264838074</v>
      </c>
      <c r="D19">
        <v>1.440404676722385</v>
      </c>
      <c r="E19">
        <v>1.4603780592033548</v>
      </c>
      <c r="F19">
        <v>1.4955545297292516</v>
      </c>
    </row>
    <row r="20" spans="1:6">
      <c r="A20" t="s">
        <v>17</v>
      </c>
      <c r="B20">
        <v>0.49663087101852615</v>
      </c>
      <c r="C20">
        <v>0.69422872578170469</v>
      </c>
      <c r="D20">
        <v>0.50916609807795654</v>
      </c>
      <c r="E20">
        <v>0.66970809770272177</v>
      </c>
      <c r="F20">
        <v>0.53864723128688941</v>
      </c>
    </row>
    <row r="21" spans="1:6">
      <c r="A21" t="s">
        <v>18</v>
      </c>
      <c r="B21">
        <v>0.66763439633453958</v>
      </c>
      <c r="C21">
        <v>0.65988282504317863</v>
      </c>
      <c r="D21">
        <v>0.80077520353504228</v>
      </c>
      <c r="E21">
        <v>0.82051747235277783</v>
      </c>
      <c r="F21">
        <v>0.84379488162977101</v>
      </c>
    </row>
    <row r="22" spans="1:6">
      <c r="A22" t="s">
        <v>19</v>
      </c>
      <c r="B22">
        <v>0.83694639217167099</v>
      </c>
      <c r="C22">
        <v>0.88934204322789367</v>
      </c>
      <c r="D22">
        <v>0.88412617370271918</v>
      </c>
      <c r="E22">
        <v>0.91839485410448507</v>
      </c>
      <c r="F22">
        <v>0.88037564855888062</v>
      </c>
    </row>
    <row r="23" spans="1:6">
      <c r="A23" t="s">
        <v>20</v>
      </c>
      <c r="B23">
        <v>0.78266141112533594</v>
      </c>
      <c r="C23">
        <v>0.78946660508769717</v>
      </c>
      <c r="D23">
        <v>0.7966678239667434</v>
      </c>
      <c r="E23">
        <v>0.81488372365559725</v>
      </c>
      <c r="F23">
        <v>0.86654098557542225</v>
      </c>
    </row>
    <row r="24" spans="1:6">
      <c r="A24" t="s">
        <v>21</v>
      </c>
      <c r="B24">
        <v>0.67032523999226312</v>
      </c>
      <c r="C24">
        <v>0.79649103565531065</v>
      </c>
      <c r="D24">
        <v>0.73256448948932829</v>
      </c>
      <c r="E24">
        <v>0.74216163495663601</v>
      </c>
      <c r="F24">
        <v>0.68675699028592097</v>
      </c>
    </row>
    <row r="25" spans="1:6">
      <c r="A25" t="s">
        <v>29</v>
      </c>
      <c r="B25">
        <v>1.0804937154392567</v>
      </c>
      <c r="C25">
        <v>1.1951091902759066</v>
      </c>
      <c r="D25">
        <v>1.2447925125879766</v>
      </c>
      <c r="E25">
        <v>0.96806701622539781</v>
      </c>
      <c r="F25">
        <v>0.79441438925588004</v>
      </c>
    </row>
    <row r="26" spans="1:6">
      <c r="A26" t="s">
        <v>31</v>
      </c>
      <c r="B26">
        <v>0.72556478445942452</v>
      </c>
      <c r="C26">
        <v>0.86513257694909118</v>
      </c>
      <c r="D26">
        <v>0.94358700459592582</v>
      </c>
      <c r="E26">
        <v>0.72276591671072532</v>
      </c>
      <c r="F26">
        <v>0.83949908638715887</v>
      </c>
    </row>
    <row r="27" spans="1:6">
      <c r="A27" t="s">
        <v>32</v>
      </c>
      <c r="B27">
        <v>1.1468801194988953</v>
      </c>
      <c r="C27">
        <v>1.030360953793046</v>
      </c>
      <c r="D27">
        <v>1.1898428510129677</v>
      </c>
      <c r="E27">
        <v>1.2479184015572915</v>
      </c>
      <c r="F27">
        <v>1.1128594677156238</v>
      </c>
    </row>
    <row r="28" spans="1:6">
      <c r="A28" t="s">
        <v>33</v>
      </c>
      <c r="B28">
        <v>0.37595711626571865</v>
      </c>
      <c r="C28">
        <v>0.44992178929199816</v>
      </c>
      <c r="D28">
        <v>0.46766220023645938</v>
      </c>
      <c r="E28">
        <v>0.46520852024499798</v>
      </c>
      <c r="F28">
        <v>0.49419681967082923</v>
      </c>
    </row>
    <row r="29" spans="1:6">
      <c r="A29" t="s">
        <v>34</v>
      </c>
      <c r="B29">
        <v>0.72126577290184624</v>
      </c>
      <c r="C29">
        <v>0.78812466917602231</v>
      </c>
      <c r="D29">
        <v>0.727174119747095</v>
      </c>
      <c r="E29">
        <v>0.67747723179533859</v>
      </c>
      <c r="F29">
        <v>0.80686818371937363</v>
      </c>
    </row>
    <row r="30" spans="1:6">
      <c r="A30">
        <v>90</v>
      </c>
    </row>
    <row r="31" spans="1:6">
      <c r="A31" t="s">
        <v>14</v>
      </c>
      <c r="B31">
        <v>0.91265653426175153</v>
      </c>
      <c r="C31">
        <v>1.1707784983974443</v>
      </c>
      <c r="D31">
        <v>0.82931874613327372</v>
      </c>
      <c r="E31">
        <v>0.93162926037420579</v>
      </c>
      <c r="F31">
        <v>0.98536049028681749</v>
      </c>
    </row>
    <row r="32" spans="1:6">
      <c r="A32" t="s">
        <v>15</v>
      </c>
      <c r="B32">
        <v>0.66765963979626364</v>
      </c>
      <c r="C32">
        <v>0.78245146188244197</v>
      </c>
      <c r="D32">
        <v>1.0129807011551315</v>
      </c>
      <c r="E32">
        <v>0.99762865367596942</v>
      </c>
      <c r="F32">
        <v>0.91087881058790421</v>
      </c>
    </row>
    <row r="33" spans="1:6">
      <c r="A33" t="s">
        <v>16</v>
      </c>
      <c r="B33">
        <v>1.4573145163135999</v>
      </c>
      <c r="C33">
        <v>1.0788657839821345</v>
      </c>
      <c r="D33">
        <v>1.1490499498930329</v>
      </c>
      <c r="E33">
        <v>1.353694346358375</v>
      </c>
      <c r="F33">
        <v>1.2968522594246414</v>
      </c>
    </row>
    <row r="34" spans="1:6">
      <c r="A34" t="s">
        <v>17</v>
      </c>
      <c r="B34">
        <v>0.47159196492801869</v>
      </c>
      <c r="C34">
        <v>0.5583530849196412</v>
      </c>
      <c r="D34">
        <v>0.72721915518739311</v>
      </c>
      <c r="E34">
        <v>0.71933804171890536</v>
      </c>
      <c r="F34">
        <v>0.72297054383667325</v>
      </c>
    </row>
    <row r="35" spans="1:6">
      <c r="A35" t="s">
        <v>18</v>
      </c>
      <c r="B35">
        <v>0.75724238308743186</v>
      </c>
      <c r="C35">
        <v>0.89116689980049835</v>
      </c>
      <c r="D35">
        <v>0.93230671496217676</v>
      </c>
      <c r="E35">
        <v>0.95159511153264875</v>
      </c>
      <c r="F35">
        <v>1.004192557258228</v>
      </c>
    </row>
    <row r="36" spans="1:6">
      <c r="A36" t="s">
        <v>19</v>
      </c>
      <c r="B36">
        <v>1.0110833887294755</v>
      </c>
      <c r="C36">
        <v>1.0646503674062824</v>
      </c>
      <c r="D36">
        <v>0.95025255505129513</v>
      </c>
      <c r="E36">
        <v>1.0921538035133427</v>
      </c>
      <c r="F36">
        <v>1.07847364351386</v>
      </c>
    </row>
    <row r="37" spans="1:6">
      <c r="A37" t="s">
        <v>20</v>
      </c>
      <c r="B37">
        <v>0.7360303603787326</v>
      </c>
      <c r="C37">
        <v>0.86196109639350282</v>
      </c>
      <c r="D37">
        <v>0.75328536589827777</v>
      </c>
      <c r="E37">
        <v>0.82434309168952602</v>
      </c>
      <c r="F37">
        <v>0.83216135546858305</v>
      </c>
    </row>
    <row r="38" spans="1:6">
      <c r="A38" t="s">
        <v>21</v>
      </c>
      <c r="B38">
        <v>0.71233355062287795</v>
      </c>
      <c r="C38">
        <v>0.96479090142110302</v>
      </c>
      <c r="D38">
        <v>0.73069417469397069</v>
      </c>
      <c r="E38">
        <v>0.8907498859161197</v>
      </c>
      <c r="F38">
        <v>1.0231518464505769</v>
      </c>
    </row>
    <row r="39" spans="1:6">
      <c r="A39" t="s">
        <v>29</v>
      </c>
      <c r="B39">
        <v>0.74193666800162472</v>
      </c>
      <c r="C39">
        <v>0.75754035865056046</v>
      </c>
      <c r="D39">
        <v>0.87803103800718663</v>
      </c>
      <c r="E39">
        <v>0.84852303405258978</v>
      </c>
      <c r="F39">
        <v>0.93863575731908055</v>
      </c>
    </row>
    <row r="40" spans="1:6">
      <c r="A40" t="s">
        <v>31</v>
      </c>
      <c r="B40">
        <v>0.92760935520153842</v>
      </c>
      <c r="C40">
        <v>0.98355886885091992</v>
      </c>
      <c r="D40">
        <v>1.0767408978700654</v>
      </c>
      <c r="E40">
        <v>0.89060414057306592</v>
      </c>
      <c r="F40">
        <v>0.90710634471430762</v>
      </c>
    </row>
    <row r="41" spans="1:6">
      <c r="A41" t="s">
        <v>32</v>
      </c>
      <c r="B41">
        <v>1.070800705376634</v>
      </c>
      <c r="C41">
        <v>1.1033432474327156</v>
      </c>
      <c r="D41">
        <v>1.1011547142210121</v>
      </c>
      <c r="E41">
        <v>1.216158703282705</v>
      </c>
      <c r="F41">
        <v>1.1839574202490115</v>
      </c>
    </row>
    <row r="42" spans="1:6">
      <c r="A42" t="s">
        <v>33</v>
      </c>
      <c r="B42">
        <v>0.43453677934613832</v>
      </c>
      <c r="C42">
        <v>0.47620123865974023</v>
      </c>
      <c r="D42">
        <v>0.49283147045658521</v>
      </c>
      <c r="E42">
        <v>0.50325212529438579</v>
      </c>
      <c r="F42">
        <v>0.45138315251460809</v>
      </c>
    </row>
    <row r="43" spans="1:6">
      <c r="A43" t="s">
        <v>34</v>
      </c>
      <c r="B43">
        <v>0.52714038301538446</v>
      </c>
      <c r="C43">
        <v>0.7231332223284278</v>
      </c>
      <c r="D43">
        <v>0.72240749216980882</v>
      </c>
      <c r="E43">
        <v>0.91703200695704279</v>
      </c>
      <c r="F43">
        <v>0.78658468241781543</v>
      </c>
    </row>
    <row r="44" spans="1:6">
      <c r="A44">
        <v>135</v>
      </c>
    </row>
    <row r="45" spans="1:6">
      <c r="A45" t="s">
        <v>14</v>
      </c>
      <c r="B45">
        <v>1.5435983886202116</v>
      </c>
      <c r="C45">
        <v>1.3373824088692488</v>
      </c>
      <c r="D45">
        <v>1.2258140752158206</v>
      </c>
      <c r="E45">
        <v>1.1604621883634614</v>
      </c>
      <c r="F45">
        <v>1.10046913381398</v>
      </c>
    </row>
    <row r="46" spans="1:6">
      <c r="A46" t="s">
        <v>15</v>
      </c>
      <c r="B46">
        <v>1.0388899358042643</v>
      </c>
      <c r="C46">
        <v>1.1291608678817131</v>
      </c>
      <c r="D46">
        <v>1.1736270759876033</v>
      </c>
      <c r="E46">
        <v>1.1229699250316969</v>
      </c>
      <c r="F46">
        <v>1.0593976904767766</v>
      </c>
    </row>
    <row r="47" spans="1:6">
      <c r="A47" t="s">
        <v>16</v>
      </c>
      <c r="B47">
        <v>0.92046270688432752</v>
      </c>
      <c r="C47">
        <v>0.96204638595666392</v>
      </c>
      <c r="D47">
        <v>0.79302614501931012</v>
      </c>
      <c r="E47">
        <v>0.78519317635259067</v>
      </c>
      <c r="F47">
        <v>0.67942588324989084</v>
      </c>
    </row>
    <row r="48" spans="1:6">
      <c r="A48" t="s">
        <v>17</v>
      </c>
      <c r="B48">
        <v>1.0717441499533267</v>
      </c>
      <c r="C48">
        <v>0.91719991190673256</v>
      </c>
      <c r="D48">
        <v>1.031796583395187</v>
      </c>
      <c r="E48">
        <v>0.98516263858870856</v>
      </c>
      <c r="F48">
        <v>1.0100881622276823</v>
      </c>
    </row>
    <row r="49" spans="1:6">
      <c r="A49" t="s">
        <v>18</v>
      </c>
      <c r="B49">
        <v>1.3125044772651184</v>
      </c>
      <c r="C49">
        <v>1.1764330252124136</v>
      </c>
      <c r="D49">
        <v>1.0869707353186384</v>
      </c>
      <c r="E49">
        <v>1.1386752510674285</v>
      </c>
      <c r="F49">
        <v>1.16569540606644</v>
      </c>
    </row>
    <row r="50" spans="1:6">
      <c r="A50" t="s">
        <v>19</v>
      </c>
      <c r="B50">
        <v>1.4939302225427953</v>
      </c>
      <c r="C50">
        <v>1.451349917657855</v>
      </c>
      <c r="D50">
        <v>1.1520388284706404</v>
      </c>
      <c r="E50">
        <v>1.4375258634731252</v>
      </c>
      <c r="F50">
        <v>1.3117310921271734</v>
      </c>
    </row>
    <row r="51" spans="1:6">
      <c r="A51" t="s">
        <v>20</v>
      </c>
      <c r="B51">
        <v>0.93619722349021439</v>
      </c>
      <c r="C51">
        <v>0.94017601377745519</v>
      </c>
      <c r="D51">
        <v>0.93928399714406829</v>
      </c>
      <c r="E51">
        <v>0.92965295926893121</v>
      </c>
      <c r="F51">
        <v>0.93322359687468459</v>
      </c>
    </row>
    <row r="52" spans="1:6">
      <c r="A52" t="s">
        <v>21</v>
      </c>
      <c r="B52">
        <v>1.175633516228993</v>
      </c>
      <c r="C52">
        <v>1.0824645276905289</v>
      </c>
      <c r="D52">
        <v>1.2402720750394582</v>
      </c>
      <c r="E52">
        <v>1.0118899298507886</v>
      </c>
      <c r="F52">
        <v>1.0272623519159365</v>
      </c>
    </row>
    <row r="53" spans="1:6">
      <c r="A53" t="s">
        <v>29</v>
      </c>
      <c r="B53">
        <v>1.0762777740827689</v>
      </c>
      <c r="C53">
        <v>1.0865239557096351</v>
      </c>
      <c r="D53">
        <v>1.0831357328826838</v>
      </c>
      <c r="E53">
        <v>0.87934571233589065</v>
      </c>
      <c r="F53">
        <v>1.2098126630068424</v>
      </c>
    </row>
    <row r="54" spans="1:6">
      <c r="A54" t="s">
        <v>31</v>
      </c>
      <c r="B54">
        <v>1.2781295852778183</v>
      </c>
      <c r="C54">
        <v>1.0301602180935256</v>
      </c>
      <c r="D54">
        <v>1.2178460044676862</v>
      </c>
      <c r="E54">
        <v>1.2585068850976024</v>
      </c>
      <c r="F54">
        <v>1.4587659445707983</v>
      </c>
    </row>
    <row r="55" spans="1:6">
      <c r="A55" t="s">
        <v>32</v>
      </c>
      <c r="B55">
        <v>1.3163065427020382</v>
      </c>
      <c r="C55">
        <v>1.3989534966106234</v>
      </c>
      <c r="D55">
        <v>1.2876406055975584</v>
      </c>
      <c r="E55">
        <v>1.2709002656254682</v>
      </c>
      <c r="F55">
        <v>1.2844044107227515</v>
      </c>
    </row>
    <row r="56" spans="1:6">
      <c r="A56" t="s">
        <v>33</v>
      </c>
      <c r="B56">
        <v>0.59069109776070505</v>
      </c>
      <c r="C56">
        <v>0.60343603423924674</v>
      </c>
      <c r="D56">
        <v>0.51080323329066646</v>
      </c>
      <c r="E56">
        <v>0.57416646872666588</v>
      </c>
      <c r="F56">
        <v>0.51000137350022057</v>
      </c>
    </row>
    <row r="57" spans="1:6">
      <c r="A57" t="s">
        <v>34</v>
      </c>
      <c r="B57">
        <v>1.3674205599842983</v>
      </c>
      <c r="C57">
        <v>1.4332324626785902</v>
      </c>
      <c r="D57">
        <v>1.3283694413478917</v>
      </c>
      <c r="E57">
        <v>1.3338569397773583</v>
      </c>
      <c r="F57">
        <v>1.2857164590405983</v>
      </c>
    </row>
    <row r="58" spans="1:6">
      <c r="A58">
        <v>180</v>
      </c>
    </row>
    <row r="59" spans="1:6">
      <c r="A59" t="s">
        <v>14</v>
      </c>
      <c r="B59">
        <v>0.91640588058651062</v>
      </c>
      <c r="C59">
        <v>1.1345384120474304</v>
      </c>
      <c r="D59">
        <v>1.1141680771684703</v>
      </c>
      <c r="E59">
        <v>1.42944494647982</v>
      </c>
      <c r="F59">
        <v>1.0865776863560217</v>
      </c>
    </row>
    <row r="60" spans="1:6">
      <c r="A60" t="s">
        <v>15</v>
      </c>
      <c r="B60">
        <v>1.2665669931232517</v>
      </c>
      <c r="C60">
        <v>1.1402271366021923</v>
      </c>
      <c r="D60">
        <v>1.1347523315625281</v>
      </c>
      <c r="E60">
        <v>1.0454978361419554</v>
      </c>
      <c r="F60">
        <v>1.051360943494984</v>
      </c>
    </row>
    <row r="61" spans="1:6">
      <c r="A61" t="s">
        <v>16</v>
      </c>
      <c r="B61">
        <v>0.56838315590419664</v>
      </c>
      <c r="C61">
        <v>0.52441655260079534</v>
      </c>
      <c r="D61">
        <v>0.56390127325935402</v>
      </c>
      <c r="E61">
        <v>0.5617802625786753</v>
      </c>
      <c r="F61">
        <v>0.63577704915573952</v>
      </c>
    </row>
    <row r="62" spans="1:6">
      <c r="A62" t="s">
        <v>17</v>
      </c>
      <c r="B62">
        <v>1.0394161493044936</v>
      </c>
      <c r="C62">
        <v>1.1409427275094732</v>
      </c>
      <c r="D62">
        <v>1.0575024099844885</v>
      </c>
      <c r="E62">
        <v>1.015958991932447</v>
      </c>
      <c r="F62">
        <v>0.93932808004519674</v>
      </c>
    </row>
    <row r="63" spans="1:6">
      <c r="A63" t="s">
        <v>18</v>
      </c>
      <c r="B63">
        <v>1.1444021900441117</v>
      </c>
      <c r="C63">
        <v>1.1099428204832495</v>
      </c>
      <c r="D63">
        <v>1.063457210698183</v>
      </c>
      <c r="E63">
        <v>1.1220950394305558</v>
      </c>
      <c r="F63">
        <v>0.94202647687054186</v>
      </c>
    </row>
    <row r="64" spans="1:6">
      <c r="A64" t="s">
        <v>19</v>
      </c>
      <c r="B64">
        <v>1.1241805258162518</v>
      </c>
      <c r="C64">
        <v>1.3399178003594987</v>
      </c>
      <c r="D64">
        <v>1.0814473590784448</v>
      </c>
      <c r="E64">
        <v>1.2131599921902831</v>
      </c>
      <c r="F64">
        <v>1.1450568112559358</v>
      </c>
    </row>
    <row r="65" spans="1:6">
      <c r="A65" t="s">
        <v>20</v>
      </c>
      <c r="B65">
        <v>0.90578871090710289</v>
      </c>
      <c r="C65">
        <v>0.79737335841029011</v>
      </c>
      <c r="D65">
        <v>0.74323247241529533</v>
      </c>
      <c r="E65">
        <v>0.76640928830885269</v>
      </c>
      <c r="F65">
        <v>0.7060054980271081</v>
      </c>
    </row>
    <row r="66" spans="1:6">
      <c r="A66" t="s">
        <v>21</v>
      </c>
      <c r="B66">
        <v>1.1272687936960948</v>
      </c>
      <c r="C66">
        <v>0.92170103366716727</v>
      </c>
      <c r="D66">
        <v>0.9464422217032441</v>
      </c>
      <c r="E66">
        <v>1.0938426430889301</v>
      </c>
      <c r="F66">
        <v>1.1300113276008052</v>
      </c>
    </row>
    <row r="67" spans="1:6">
      <c r="A67" t="s">
        <v>29</v>
      </c>
      <c r="B67" t="s">
        <v>78</v>
      </c>
      <c r="C67" t="s">
        <v>78</v>
      </c>
      <c r="D67">
        <v>0.28572343476746498</v>
      </c>
      <c r="E67">
        <v>0.26831125788219712</v>
      </c>
      <c r="F67">
        <v>0.33166638241694424</v>
      </c>
    </row>
    <row r="68" spans="1:6">
      <c r="A68" t="s">
        <v>31</v>
      </c>
      <c r="B68">
        <v>1.2756716458697741</v>
      </c>
      <c r="C68">
        <v>1.2331709071368477</v>
      </c>
      <c r="D68">
        <v>1.2811924871404667</v>
      </c>
      <c r="E68">
        <v>1.3115099213698649</v>
      </c>
      <c r="F68">
        <v>1.2468746365447105</v>
      </c>
    </row>
    <row r="69" spans="1:6">
      <c r="A69" t="s">
        <v>32</v>
      </c>
      <c r="B69">
        <v>1.0396214906477217</v>
      </c>
      <c r="C69">
        <v>0.83545431614196974</v>
      </c>
      <c r="D69">
        <v>1.1447692939780196</v>
      </c>
      <c r="E69">
        <v>1.0370371391246909</v>
      </c>
      <c r="F69">
        <v>0.83729902941676737</v>
      </c>
    </row>
    <row r="70" spans="1:6">
      <c r="A70" t="s">
        <v>33</v>
      </c>
      <c r="B70">
        <v>0.48639123315645499</v>
      </c>
      <c r="C70">
        <v>0.45925319152803878</v>
      </c>
      <c r="D70">
        <v>0.39544848888599621</v>
      </c>
      <c r="E70">
        <v>0.52654593869453303</v>
      </c>
      <c r="F70">
        <v>0.527403319321879</v>
      </c>
    </row>
    <row r="71" spans="1:6">
      <c r="A71" t="s">
        <v>34</v>
      </c>
      <c r="B71">
        <v>1.5523789477260903</v>
      </c>
      <c r="C71">
        <v>1.0797436546683408</v>
      </c>
      <c r="D71">
        <v>1.5042576818602684</v>
      </c>
      <c r="E71">
        <v>1.5281534613440366</v>
      </c>
      <c r="F71">
        <v>1.3680394468648034</v>
      </c>
    </row>
  </sheetData>
  <phoneticPr fontId="1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DC21-DF6B-4C3C-A349-6E0B6564CE97}">
  <sheetPr>
    <tabColor theme="4" tint="-0.249977111117893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1.0920456521692981</v>
      </c>
      <c r="C3">
        <v>0.97490992630613549</v>
      </c>
      <c r="D3">
        <v>1.0057242729387965</v>
      </c>
      <c r="E3">
        <v>0.64542936633202919</v>
      </c>
      <c r="F3">
        <v>0.66757035755111971</v>
      </c>
    </row>
    <row r="4" spans="1:6">
      <c r="A4" t="s">
        <v>15</v>
      </c>
      <c r="B4">
        <v>1.0053495896834743</v>
      </c>
      <c r="C4">
        <v>1.0953315376955242</v>
      </c>
      <c r="D4">
        <v>0.90651842004360239</v>
      </c>
      <c r="E4">
        <v>0.84164837738495379</v>
      </c>
      <c r="F4">
        <v>0.83256947998353692</v>
      </c>
    </row>
    <row r="5" spans="1:6">
      <c r="A5" t="s">
        <v>16</v>
      </c>
      <c r="B5">
        <v>1.1696595182223084</v>
      </c>
      <c r="C5">
        <v>0.67457618332072145</v>
      </c>
      <c r="D5">
        <v>0.48831456861293915</v>
      </c>
      <c r="E5">
        <v>0.49196959943119173</v>
      </c>
      <c r="F5">
        <v>0.36717674633289321</v>
      </c>
    </row>
    <row r="6" spans="1:6">
      <c r="A6" t="s">
        <v>17</v>
      </c>
      <c r="B6">
        <v>1.1321430767455234</v>
      </c>
      <c r="C6">
        <v>0.97295682558650032</v>
      </c>
      <c r="D6">
        <v>0.73566532045256017</v>
      </c>
      <c r="E6">
        <v>0.78356335577635827</v>
      </c>
      <c r="F6">
        <v>0.67611160753068245</v>
      </c>
    </row>
    <row r="7" spans="1:6">
      <c r="A7" t="s">
        <v>18</v>
      </c>
      <c r="B7">
        <v>1.2455343804533883</v>
      </c>
      <c r="C7">
        <v>1.0350101183569216</v>
      </c>
      <c r="D7">
        <v>0.90950493064925642</v>
      </c>
      <c r="E7">
        <v>0.59357398276977413</v>
      </c>
      <c r="F7">
        <v>0.60700455693856925</v>
      </c>
    </row>
    <row r="8" spans="1:6">
      <c r="A8" t="s">
        <v>19</v>
      </c>
      <c r="B8">
        <v>0.67599684405246263</v>
      </c>
      <c r="C8">
        <v>0.61908926356929539</v>
      </c>
      <c r="D8">
        <v>0.70975241681213985</v>
      </c>
      <c r="E8">
        <v>0.67254676799715407</v>
      </c>
      <c r="F8">
        <v>0.56018090202485038</v>
      </c>
    </row>
    <row r="9" spans="1:6">
      <c r="A9" t="s">
        <v>20</v>
      </c>
      <c r="B9">
        <v>0.91531743016323208</v>
      </c>
      <c r="C9">
        <v>0.84930598339941721</v>
      </c>
      <c r="D9">
        <v>0.70573303090883643</v>
      </c>
      <c r="E9">
        <v>0.56224568717837708</v>
      </c>
      <c r="F9">
        <v>0.54985671445184159</v>
      </c>
    </row>
    <row r="10" spans="1:6">
      <c r="A10" t="s">
        <v>21</v>
      </c>
      <c r="B10">
        <v>0.80774121944533572</v>
      </c>
      <c r="C10">
        <v>0.69921359234486469</v>
      </c>
      <c r="D10">
        <v>0.4238031730103704</v>
      </c>
      <c r="E10">
        <v>0.36130837487084139</v>
      </c>
      <c r="F10">
        <v>0.6390638091485622</v>
      </c>
    </row>
    <row r="11" spans="1:6">
      <c r="A11" t="s">
        <v>30</v>
      </c>
      <c r="B11">
        <v>0.27491235578219386</v>
      </c>
      <c r="C11">
        <v>0.11175477419368847</v>
      </c>
      <c r="D11" t="s">
        <v>78</v>
      </c>
      <c r="E11">
        <v>0.10229017952995141</v>
      </c>
      <c r="F11">
        <v>0.14609392102092889</v>
      </c>
    </row>
    <row r="12" spans="1:6">
      <c r="A12" t="s">
        <v>31</v>
      </c>
      <c r="B12">
        <v>1.4233251019759388</v>
      </c>
      <c r="C12">
        <v>0.79131327017451403</v>
      </c>
      <c r="D12">
        <v>0.94542984909433903</v>
      </c>
      <c r="E12">
        <v>0.71742228720978074</v>
      </c>
      <c r="F12">
        <v>0.81285414136983292</v>
      </c>
    </row>
    <row r="13" spans="1:6">
      <c r="A13" t="s">
        <v>32</v>
      </c>
      <c r="B13">
        <v>1.0351239400253971</v>
      </c>
      <c r="C13">
        <v>0.79859456311703747</v>
      </c>
      <c r="D13">
        <v>0.95091196493071939</v>
      </c>
      <c r="E13">
        <v>0.79378513567477194</v>
      </c>
      <c r="F13">
        <v>0.70176591875924066</v>
      </c>
    </row>
    <row r="14" spans="1:6">
      <c r="A14" t="s">
        <v>33</v>
      </c>
      <c r="B14">
        <v>0.57463686404342151</v>
      </c>
      <c r="C14">
        <v>0.46618677390926272</v>
      </c>
      <c r="D14">
        <v>0.34643232605965552</v>
      </c>
      <c r="E14">
        <v>0.42841380033695153</v>
      </c>
      <c r="F14">
        <v>0.47861644299089751</v>
      </c>
    </row>
    <row r="15" spans="1:6">
      <c r="A15" t="s">
        <v>34</v>
      </c>
      <c r="B15">
        <v>1.6099637904318633</v>
      </c>
      <c r="C15">
        <v>1.1279575662682957</v>
      </c>
      <c r="D15">
        <v>0.84555656878418073</v>
      </c>
      <c r="E15">
        <v>0.87934006306200585</v>
      </c>
      <c r="F15">
        <v>0.93353504686352651</v>
      </c>
    </row>
    <row r="16" spans="1:6">
      <c r="A16">
        <v>45</v>
      </c>
    </row>
    <row r="17" spans="1:6">
      <c r="A17" t="s">
        <v>14</v>
      </c>
      <c r="B17">
        <v>0.89082267817501293</v>
      </c>
      <c r="C17">
        <v>0.54699097793718165</v>
      </c>
      <c r="D17">
        <v>0.64654443349594148</v>
      </c>
      <c r="E17">
        <v>0.82511497498594244</v>
      </c>
      <c r="F17">
        <v>0.88900620335606273</v>
      </c>
    </row>
    <row r="18" spans="1:6">
      <c r="A18" t="s">
        <v>15</v>
      </c>
      <c r="B18">
        <v>0.94124853053054414</v>
      </c>
      <c r="C18">
        <v>0.87545218638614086</v>
      </c>
      <c r="D18">
        <v>1.0495305297474871</v>
      </c>
      <c r="E18">
        <v>0.95355320420540746</v>
      </c>
      <c r="F18">
        <v>1.0207900446675513</v>
      </c>
    </row>
    <row r="19" spans="1:6">
      <c r="A19" t="s">
        <v>16</v>
      </c>
      <c r="B19">
        <v>1.4588544153348921</v>
      </c>
      <c r="C19">
        <v>1.4248229230024763</v>
      </c>
      <c r="D19">
        <v>1.5881263186667616</v>
      </c>
      <c r="E19">
        <v>1.4478580564278811</v>
      </c>
      <c r="F19">
        <v>1.3342398740674841</v>
      </c>
    </row>
    <row r="20" spans="1:6">
      <c r="A20" t="s">
        <v>17</v>
      </c>
      <c r="B20">
        <v>0.81140851148101378</v>
      </c>
      <c r="C20">
        <v>0.69014088508020233</v>
      </c>
      <c r="D20">
        <v>0.75778503335218284</v>
      </c>
      <c r="E20">
        <v>0.64755068320899956</v>
      </c>
      <c r="F20">
        <v>0.65406651600681742</v>
      </c>
    </row>
    <row r="21" spans="1:6">
      <c r="A21" t="s">
        <v>18</v>
      </c>
      <c r="B21">
        <v>0.99994553243403328</v>
      </c>
      <c r="C21">
        <v>0.92908435820984792</v>
      </c>
      <c r="D21">
        <v>1.1974419475264939</v>
      </c>
      <c r="E21">
        <v>0.95307906943482601</v>
      </c>
      <c r="F21">
        <v>1.1417873472078743</v>
      </c>
    </row>
    <row r="22" spans="1:6">
      <c r="A22" t="s">
        <v>19</v>
      </c>
      <c r="B22">
        <v>0.92629102083630832</v>
      </c>
      <c r="C22">
        <v>0.91283808635949193</v>
      </c>
      <c r="D22">
        <v>1.0022343245987149</v>
      </c>
      <c r="E22">
        <v>0.9865961044446071</v>
      </c>
      <c r="F22">
        <v>0.85700443770081858</v>
      </c>
    </row>
    <row r="23" spans="1:6">
      <c r="A23" t="s">
        <v>20</v>
      </c>
      <c r="B23">
        <v>0.83967811685989824</v>
      </c>
      <c r="C23">
        <v>0.98325942619408313</v>
      </c>
      <c r="D23">
        <v>0.8533588088476417</v>
      </c>
      <c r="E23">
        <v>0.69330105268531173</v>
      </c>
      <c r="F23">
        <v>0.77102286786310803</v>
      </c>
    </row>
    <row r="24" spans="1:6">
      <c r="A24" t="s">
        <v>21</v>
      </c>
      <c r="B24">
        <v>0.99697285186947571</v>
      </c>
      <c r="C24">
        <v>0.63183178414697949</v>
      </c>
      <c r="D24">
        <v>0.55177330405405478</v>
      </c>
      <c r="E24">
        <v>0.61686896859817186</v>
      </c>
      <c r="F24">
        <v>0.71625770496351338</v>
      </c>
    </row>
    <row r="25" spans="1:6">
      <c r="A25" t="s">
        <v>29</v>
      </c>
      <c r="B25">
        <v>1.2942272052835611</v>
      </c>
      <c r="C25">
        <v>1.294055854098012</v>
      </c>
      <c r="D25">
        <v>1.1728239922853763</v>
      </c>
      <c r="E25">
        <v>1.1919064084686823</v>
      </c>
      <c r="F25">
        <v>1.0395527464014493</v>
      </c>
    </row>
    <row r="26" spans="1:6">
      <c r="A26" t="s">
        <v>31</v>
      </c>
      <c r="B26">
        <v>0.89126181758707312</v>
      </c>
      <c r="C26">
        <v>0.98398470980486596</v>
      </c>
      <c r="D26">
        <v>1.1304054352031327</v>
      </c>
      <c r="E26">
        <v>0.990431958699173</v>
      </c>
      <c r="F26">
        <v>1.0540007064577168</v>
      </c>
    </row>
    <row r="27" spans="1:6">
      <c r="A27" t="s">
        <v>32</v>
      </c>
      <c r="B27">
        <v>1.1183888038634546</v>
      </c>
      <c r="C27">
        <v>1.1181212894882504</v>
      </c>
      <c r="D27">
        <v>0.94805769823297881</v>
      </c>
      <c r="E27">
        <v>1.1904914312163026</v>
      </c>
      <c r="F27">
        <v>1.0554050196258531</v>
      </c>
    </row>
    <row r="28" spans="1:6">
      <c r="A28" t="s">
        <v>33</v>
      </c>
      <c r="B28">
        <v>0.5181284995393981</v>
      </c>
      <c r="C28">
        <v>0.47481627627726558</v>
      </c>
      <c r="D28">
        <v>0.50120348549636262</v>
      </c>
      <c r="E28">
        <v>0.50146460967573347</v>
      </c>
      <c r="F28">
        <v>0.49828850612607067</v>
      </c>
    </row>
    <row r="29" spans="1:6">
      <c r="A29" t="s">
        <v>34</v>
      </c>
      <c r="B29">
        <v>0.89169771877865223</v>
      </c>
      <c r="C29">
        <v>0.81438398845190241</v>
      </c>
      <c r="D29">
        <v>0.99783285045511672</v>
      </c>
      <c r="E29">
        <v>0.93610639340110302</v>
      </c>
      <c r="F29">
        <v>1.1007048029870496</v>
      </c>
    </row>
    <row r="30" spans="1:6">
      <c r="A30">
        <v>90</v>
      </c>
    </row>
    <row r="31" spans="1:6">
      <c r="A31" t="s">
        <v>14</v>
      </c>
      <c r="B31">
        <v>0.7311025372393124</v>
      </c>
      <c r="C31">
        <v>1.0824904962524038</v>
      </c>
      <c r="D31">
        <v>0.7951141505034437</v>
      </c>
      <c r="E31">
        <v>0.98762414049068947</v>
      </c>
      <c r="F31">
        <v>0.95538563070095461</v>
      </c>
    </row>
    <row r="32" spans="1:6">
      <c r="A32" t="s">
        <v>15</v>
      </c>
      <c r="B32">
        <v>0.82783470800421155</v>
      </c>
      <c r="C32">
        <v>0.86670415370488596</v>
      </c>
      <c r="D32">
        <v>0.88973990787920754</v>
      </c>
      <c r="E32">
        <v>0.93025965717915071</v>
      </c>
      <c r="F32">
        <v>0.90112797491810392</v>
      </c>
    </row>
    <row r="33" spans="1:6">
      <c r="A33" t="s">
        <v>16</v>
      </c>
      <c r="B33">
        <v>1.1990222491842575</v>
      </c>
      <c r="C33">
        <v>1.2915872482266597</v>
      </c>
      <c r="D33">
        <v>1.2318042369007245</v>
      </c>
      <c r="E33">
        <v>1.4847392980095699</v>
      </c>
      <c r="F33">
        <v>1.1184825720512703</v>
      </c>
    </row>
    <row r="34" spans="1:6">
      <c r="A34" t="s">
        <v>17</v>
      </c>
      <c r="B34">
        <v>0.49572941309547369</v>
      </c>
      <c r="C34">
        <v>0.79168099945229808</v>
      </c>
      <c r="D34">
        <v>0.72928240253247789</v>
      </c>
      <c r="E34">
        <v>0.93200762296306994</v>
      </c>
      <c r="F34">
        <v>0.76328545784435675</v>
      </c>
    </row>
    <row r="35" spans="1:6">
      <c r="A35" t="s">
        <v>18</v>
      </c>
      <c r="B35">
        <v>0.81777248816517378</v>
      </c>
      <c r="C35">
        <v>0.95488351720043252</v>
      </c>
      <c r="D35">
        <v>0.9303906902911</v>
      </c>
      <c r="E35">
        <v>1.1429549008897177</v>
      </c>
      <c r="F35">
        <v>1.3221839690971802</v>
      </c>
    </row>
    <row r="36" spans="1:6">
      <c r="A36" t="s">
        <v>19</v>
      </c>
      <c r="B36">
        <v>1.1666309604501988</v>
      </c>
      <c r="C36">
        <v>0.96559656329713695</v>
      </c>
      <c r="D36">
        <v>1.1279045154089269</v>
      </c>
      <c r="E36">
        <v>0.99051417986336177</v>
      </c>
      <c r="F36">
        <v>1.0287271646999077</v>
      </c>
    </row>
    <row r="37" spans="1:6">
      <c r="A37" t="s">
        <v>20</v>
      </c>
      <c r="B37">
        <v>0.51190059226632434</v>
      </c>
      <c r="C37">
        <v>0.7124135152843093</v>
      </c>
      <c r="D37">
        <v>0.78735015370688599</v>
      </c>
      <c r="E37">
        <v>0.74462401764036701</v>
      </c>
      <c r="F37">
        <v>0.58064449506337723</v>
      </c>
    </row>
    <row r="38" spans="1:6">
      <c r="A38" t="s">
        <v>21</v>
      </c>
      <c r="B38">
        <v>0.56371042267649552</v>
      </c>
      <c r="C38">
        <v>0.58518163511329657</v>
      </c>
      <c r="D38">
        <v>0.69920718947183336</v>
      </c>
      <c r="E38">
        <v>0.6664568351818001</v>
      </c>
      <c r="F38">
        <v>0.64569502872708762</v>
      </c>
    </row>
    <row r="39" spans="1:6">
      <c r="A39" t="s">
        <v>29</v>
      </c>
      <c r="B39">
        <v>0.69244503112639222</v>
      </c>
      <c r="C39">
        <v>0.84530654848177089</v>
      </c>
      <c r="D39">
        <v>0.61384531412071608</v>
      </c>
      <c r="E39">
        <v>0.69871376153820497</v>
      </c>
      <c r="F39">
        <v>0.88947941039623035</v>
      </c>
    </row>
    <row r="40" spans="1:6">
      <c r="A40" t="s">
        <v>31</v>
      </c>
      <c r="B40">
        <v>0.7616566808286791</v>
      </c>
      <c r="C40">
        <v>1.1016033755753836</v>
      </c>
      <c r="D40">
        <v>1.0404633765944782</v>
      </c>
      <c r="E40">
        <v>1.1729795137979455</v>
      </c>
      <c r="F40">
        <v>1.2074750256037903</v>
      </c>
    </row>
    <row r="41" spans="1:6">
      <c r="A41" t="s">
        <v>32</v>
      </c>
      <c r="B41">
        <v>0.93224565667925763</v>
      </c>
      <c r="C41">
        <v>1.0440285443418078</v>
      </c>
      <c r="D41">
        <v>1.0448109983142462</v>
      </c>
      <c r="E41">
        <v>1.1892791450914733</v>
      </c>
      <c r="F41">
        <v>1.188177981663125</v>
      </c>
    </row>
    <row r="42" spans="1:6">
      <c r="A42" t="s">
        <v>33</v>
      </c>
      <c r="B42">
        <v>0.47190825480909737</v>
      </c>
      <c r="C42">
        <v>0.52061509246492943</v>
      </c>
      <c r="D42">
        <v>0.50885322548820422</v>
      </c>
      <c r="E42">
        <v>0.51684577228247408</v>
      </c>
      <c r="F42">
        <v>0.49126816404315116</v>
      </c>
    </row>
    <row r="43" spans="1:6">
      <c r="A43" t="s">
        <v>34</v>
      </c>
      <c r="B43">
        <v>0.72821171164901832</v>
      </c>
      <c r="C43">
        <v>0.6634001285758232</v>
      </c>
      <c r="D43">
        <v>0.7892597435761467</v>
      </c>
      <c r="E43">
        <v>0.94761009856990608</v>
      </c>
      <c r="F43">
        <v>0.83863772618608612</v>
      </c>
    </row>
    <row r="44" spans="1:6">
      <c r="A44">
        <v>135</v>
      </c>
    </row>
    <row r="45" spans="1:6">
      <c r="A45" t="s">
        <v>14</v>
      </c>
      <c r="B45">
        <v>1.4273023690177293</v>
      </c>
      <c r="C45">
        <v>1.3579369002750814</v>
      </c>
      <c r="D45">
        <v>1.0998101052612281</v>
      </c>
      <c r="E45">
        <v>1.1367901396135747</v>
      </c>
      <c r="F45">
        <v>1.0617150027355546</v>
      </c>
    </row>
    <row r="46" spans="1:6">
      <c r="A46" t="s">
        <v>15</v>
      </c>
      <c r="B46">
        <v>1.0852549045195286</v>
      </c>
      <c r="C46">
        <v>1.1942696872308098</v>
      </c>
      <c r="D46">
        <v>1.1021472278590367</v>
      </c>
      <c r="E46">
        <v>1.0425640184324934</v>
      </c>
      <c r="F46">
        <v>1.1258700893913984</v>
      </c>
    </row>
    <row r="47" spans="1:6">
      <c r="A47" t="s">
        <v>16</v>
      </c>
      <c r="B47">
        <v>1.1179509133319727</v>
      </c>
      <c r="C47">
        <v>1.1294442262101352</v>
      </c>
      <c r="D47">
        <v>1.1720735205548418</v>
      </c>
      <c r="E47">
        <v>0.99686647467109069</v>
      </c>
      <c r="F47">
        <v>0.86215091986901582</v>
      </c>
    </row>
    <row r="48" spans="1:6">
      <c r="A48" t="s">
        <v>17</v>
      </c>
      <c r="B48">
        <v>1.02838630022782</v>
      </c>
      <c r="C48">
        <v>1.0146951211452524</v>
      </c>
      <c r="D48">
        <v>1.1075651797345023</v>
      </c>
      <c r="E48">
        <v>0.81968445150598368</v>
      </c>
      <c r="F48">
        <v>0.92925252532864155</v>
      </c>
    </row>
    <row r="49" spans="1:6">
      <c r="A49" t="s">
        <v>18</v>
      </c>
      <c r="B49">
        <v>1.498685682803675</v>
      </c>
      <c r="C49">
        <v>1.5909867486460951</v>
      </c>
      <c r="D49">
        <v>1.4056871618877766</v>
      </c>
      <c r="E49">
        <v>1.457175508047565</v>
      </c>
      <c r="F49">
        <v>1.4070122888140428</v>
      </c>
    </row>
    <row r="50" spans="1:6">
      <c r="A50" t="s">
        <v>19</v>
      </c>
      <c r="B50">
        <v>1.4476094819601706</v>
      </c>
      <c r="C50">
        <v>1.3529474741345018</v>
      </c>
      <c r="D50">
        <v>1.3941127307669703</v>
      </c>
      <c r="E50">
        <v>1.1305720252084692</v>
      </c>
      <c r="F50">
        <v>1.2575635199781108</v>
      </c>
    </row>
    <row r="51" spans="1:6">
      <c r="A51" t="s">
        <v>20</v>
      </c>
      <c r="B51">
        <v>0.90831590128182293</v>
      </c>
      <c r="C51">
        <v>1.0763246278544056</v>
      </c>
      <c r="D51">
        <v>0.95402117314661927</v>
      </c>
      <c r="E51">
        <v>0.95034725893050964</v>
      </c>
      <c r="F51">
        <v>0.87332394405406133</v>
      </c>
    </row>
    <row r="52" spans="1:6">
      <c r="A52" t="s">
        <v>21</v>
      </c>
      <c r="B52">
        <v>1.1951260229655534</v>
      </c>
      <c r="C52">
        <v>1.0306991351598225</v>
      </c>
      <c r="D52">
        <v>1.0655423455547894</v>
      </c>
      <c r="E52">
        <v>1.0369879017295498</v>
      </c>
      <c r="F52">
        <v>0.99189315586108984</v>
      </c>
    </row>
    <row r="53" spans="1:6">
      <c r="A53" t="s">
        <v>29</v>
      </c>
      <c r="B53">
        <v>1.8081468039361683</v>
      </c>
      <c r="C53">
        <v>1.2668080267480604</v>
      </c>
      <c r="D53">
        <v>1.1231640422391564</v>
      </c>
      <c r="E53">
        <v>1.1767323132941039</v>
      </c>
      <c r="F53">
        <v>1.127819922796272</v>
      </c>
    </row>
    <row r="54" spans="1:6">
      <c r="A54" t="s">
        <v>31</v>
      </c>
      <c r="B54">
        <v>1.5066365130237565</v>
      </c>
      <c r="C54">
        <v>1.5086821348155131</v>
      </c>
      <c r="D54">
        <v>1.2484875429100606</v>
      </c>
      <c r="E54">
        <v>1.3166561071298786</v>
      </c>
      <c r="F54">
        <v>1.3523841738609717</v>
      </c>
    </row>
    <row r="55" spans="1:6">
      <c r="A55" t="s">
        <v>32</v>
      </c>
      <c r="B55">
        <v>1.2868795597652412</v>
      </c>
      <c r="C55">
        <v>1.3954283187144514</v>
      </c>
      <c r="D55">
        <v>1.3463261123882031</v>
      </c>
      <c r="E55">
        <v>1.5375171434846584</v>
      </c>
      <c r="F55">
        <v>1.3039360557357016</v>
      </c>
    </row>
    <row r="56" spans="1:6">
      <c r="A56" t="s">
        <v>33</v>
      </c>
      <c r="B56">
        <v>0.69779595980687592</v>
      </c>
      <c r="C56">
        <v>0.55664691188888427</v>
      </c>
      <c r="D56">
        <v>0.52615806669505838</v>
      </c>
      <c r="E56">
        <v>0.53627264720644796</v>
      </c>
      <c r="F56">
        <v>0.53482632318064305</v>
      </c>
    </row>
    <row r="57" spans="1:6">
      <c r="A57" t="s">
        <v>34</v>
      </c>
      <c r="B57">
        <v>1.6436357972499784</v>
      </c>
      <c r="C57">
        <v>1.4204916131768635</v>
      </c>
      <c r="D57">
        <v>1.1621012424482637</v>
      </c>
      <c r="E57">
        <v>1.2126431144849392</v>
      </c>
      <c r="F57">
        <v>1.0750973994050048</v>
      </c>
    </row>
    <row r="58" spans="1:6">
      <c r="A58">
        <v>180</v>
      </c>
    </row>
    <row r="59" spans="1:6">
      <c r="A59" t="s">
        <v>14</v>
      </c>
      <c r="B59">
        <v>1.060028640868373</v>
      </c>
      <c r="C59">
        <v>1.2719253966195179</v>
      </c>
      <c r="D59">
        <v>1.0540167035954704</v>
      </c>
      <c r="E59">
        <v>1.1236490219837771</v>
      </c>
      <c r="F59">
        <v>1.3772852062600924</v>
      </c>
    </row>
    <row r="60" spans="1:6">
      <c r="A60" t="s">
        <v>15</v>
      </c>
      <c r="B60">
        <v>1.2973393962132416</v>
      </c>
      <c r="C60">
        <v>0.94077610801678946</v>
      </c>
      <c r="D60">
        <v>1.0763304450338891</v>
      </c>
      <c r="E60">
        <v>1.1179130224820577</v>
      </c>
      <c r="F60">
        <v>1.1840731703930818</v>
      </c>
    </row>
    <row r="61" spans="1:6">
      <c r="A61" t="s">
        <v>16</v>
      </c>
      <c r="B61">
        <v>0.8267431128227174</v>
      </c>
      <c r="C61">
        <v>0.57616996369725704</v>
      </c>
      <c r="D61">
        <v>0.84220800724041356</v>
      </c>
      <c r="E61">
        <v>0.5816425253388976</v>
      </c>
      <c r="F61">
        <v>0.71653476245072012</v>
      </c>
    </row>
    <row r="62" spans="1:6">
      <c r="A62" t="s">
        <v>17</v>
      </c>
      <c r="B62">
        <v>1.1209834107935135</v>
      </c>
      <c r="C62">
        <v>1.0469699527157081</v>
      </c>
      <c r="D62">
        <v>1.0740286222249182</v>
      </c>
      <c r="E62">
        <v>1.0082076945479495</v>
      </c>
      <c r="F62">
        <v>1.0177114378473107</v>
      </c>
    </row>
    <row r="63" spans="1:6">
      <c r="A63" t="s">
        <v>18</v>
      </c>
      <c r="B63">
        <v>1.4939250176030816</v>
      </c>
      <c r="C63">
        <v>1.3491725702445312</v>
      </c>
      <c r="D63">
        <v>1.2961203816924134</v>
      </c>
      <c r="E63">
        <v>1.3749877714672276</v>
      </c>
      <c r="F63">
        <v>1.4832019038948128</v>
      </c>
    </row>
    <row r="64" spans="1:6">
      <c r="A64" t="s">
        <v>19</v>
      </c>
      <c r="B64">
        <v>1.2099671451799612</v>
      </c>
      <c r="C64">
        <v>1.2942120847802119</v>
      </c>
      <c r="D64">
        <v>1.0427117891640105</v>
      </c>
      <c r="E64">
        <v>1.2312463693732401</v>
      </c>
      <c r="F64">
        <v>1.2494469015786871</v>
      </c>
    </row>
    <row r="65" spans="1:6">
      <c r="A65" t="s">
        <v>20</v>
      </c>
      <c r="B65">
        <v>0.75025405991862915</v>
      </c>
      <c r="C65">
        <v>0.90074557133998967</v>
      </c>
      <c r="D65">
        <v>0.98249232500785944</v>
      </c>
      <c r="E65">
        <v>0.7860459985562569</v>
      </c>
      <c r="F65">
        <v>0.96119127577744923</v>
      </c>
    </row>
    <row r="66" spans="1:6">
      <c r="A66" t="s">
        <v>21</v>
      </c>
      <c r="B66">
        <v>1.4189774058777307</v>
      </c>
      <c r="C66">
        <v>1.1281182045192821</v>
      </c>
      <c r="D66">
        <v>1.2831872567069691</v>
      </c>
      <c r="E66">
        <v>1.0805919215990429</v>
      </c>
      <c r="F66">
        <v>1.241707999464031</v>
      </c>
    </row>
    <row r="67" spans="1:6">
      <c r="A67" t="s">
        <v>29</v>
      </c>
      <c r="B67">
        <v>0.31956308095940178</v>
      </c>
      <c r="C67">
        <v>9.8690659204590539E-2</v>
      </c>
      <c r="D67" t="s">
        <v>78</v>
      </c>
      <c r="E67" t="s">
        <v>78</v>
      </c>
      <c r="F67">
        <v>0.29944784351777687</v>
      </c>
    </row>
    <row r="68" spans="1:6">
      <c r="A68" t="s">
        <v>31</v>
      </c>
      <c r="B68">
        <v>1.4295903581534786</v>
      </c>
      <c r="C68">
        <v>1.261594951495228</v>
      </c>
      <c r="D68">
        <v>1.4872350508003682</v>
      </c>
      <c r="E68">
        <v>1.3483298169207849</v>
      </c>
      <c r="F68">
        <v>1.3839861568536935</v>
      </c>
    </row>
    <row r="69" spans="1:6">
      <c r="A69" t="s">
        <v>32</v>
      </c>
      <c r="B69">
        <v>1.3421976468082351</v>
      </c>
      <c r="C69">
        <v>0.96161597665844711</v>
      </c>
      <c r="D69">
        <v>1.1363328149306275</v>
      </c>
      <c r="E69">
        <v>1.0042568270291323</v>
      </c>
      <c r="F69">
        <v>1.4920391223548435</v>
      </c>
    </row>
    <row r="70" spans="1:6">
      <c r="A70" t="s">
        <v>33</v>
      </c>
      <c r="B70">
        <v>0.59580731936954956</v>
      </c>
      <c r="C70">
        <v>0.44423856020659502</v>
      </c>
      <c r="D70">
        <v>0.45591510663318208</v>
      </c>
      <c r="E70">
        <v>0.45253851830365704</v>
      </c>
      <c r="F70">
        <v>0.50926279287159859</v>
      </c>
    </row>
    <row r="71" spans="1:6">
      <c r="A71" t="s">
        <v>34</v>
      </c>
      <c r="B71">
        <v>1.4181109622808548</v>
      </c>
      <c r="C71">
        <v>1.3577953462418364</v>
      </c>
      <c r="D71">
        <v>1.2759853208503402</v>
      </c>
      <c r="E71">
        <v>1.2088820356920327</v>
      </c>
      <c r="F71">
        <v>1.3978625307312331</v>
      </c>
    </row>
  </sheetData>
  <phoneticPr fontId="1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A982-D512-46A7-AF7F-8D4E19EA4D2A}">
  <sheetPr>
    <tabColor theme="4" tint="-0.249977111117893"/>
  </sheetPr>
  <dimension ref="A1:E195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5">
      <c r="A1" t="s">
        <v>13</v>
      </c>
      <c r="B1" t="s">
        <v>0</v>
      </c>
      <c r="C1" t="s">
        <v>64</v>
      </c>
      <c r="D1" t="s">
        <v>65</v>
      </c>
      <c r="E1" t="s">
        <v>66</v>
      </c>
    </row>
    <row r="2" spans="1:5">
      <c r="A2" t="s">
        <v>14</v>
      </c>
      <c r="B2">
        <v>0</v>
      </c>
      <c r="C2" s="8" t="s">
        <v>23</v>
      </c>
      <c r="D2">
        <v>0.35</v>
      </c>
      <c r="E2" cm="1">
        <f t="array" aca="1" ref="E2" ca="1">IFERROR(INDEX(INDIRECT("'T_Test(Distance_" &amp; TRIM($C2) &amp; ")'!$A:$Z"), MATCH($B2, INDIRECT("'T_Test(Distance_" &amp; TRIM($C2) &amp; ")'!$A:$A"), 0) + SUBSTITUTE($A2,"sub",""), MATCH($D2, INDIRECT("'T_Test(Distance_" &amp; TRIM($C2) &amp; ")'!$1:$1"), 0)), "")</f>
        <v>0.92389660270362917</v>
      </c>
    </row>
    <row r="3" spans="1:5">
      <c r="A3" t="s">
        <v>15</v>
      </c>
      <c r="B3">
        <v>0</v>
      </c>
      <c r="C3" s="8" t="s">
        <v>23</v>
      </c>
      <c r="D3">
        <v>0.35</v>
      </c>
      <c r="E3" cm="1">
        <f t="array" aca="1" ref="E3" ca="1">IFERROR(INDEX(INDIRECT("'T_Test(Distance_" &amp; TRIM($C3) &amp; ")'!$A:$Z"), MATCH($B3, INDIRECT("'T_Test(Distance_" &amp; TRIM($C3) &amp; ")'!$A:$A"), 0) + SUBSTITUTE($A3,"sub",""), MATCH($D3, INDIRECT("'T_Test(Distance_" &amp; TRIM($C3) &amp; ")'!$1:$1"), 0)), "")</f>
        <v>0.92557246504520874</v>
      </c>
    </row>
    <row r="4" spans="1:5">
      <c r="A4" t="s">
        <v>57</v>
      </c>
      <c r="B4">
        <v>0</v>
      </c>
      <c r="C4" s="8" t="s">
        <v>23</v>
      </c>
      <c r="D4">
        <v>0.35</v>
      </c>
      <c r="E4" cm="1">
        <f t="array" aca="1" ref="E4" ca="1">IFERROR(INDEX(INDIRECT("'T_Test(Distance_" &amp; TRIM($C4) &amp; ")'!$A:$Z"), MATCH($B4, INDIRECT("'T_Test(Distance_" &amp; TRIM($C4) &amp; ")'!$A:$A"), 0) + SUBSTITUTE($A4,"sub",""), MATCH($D4, INDIRECT("'T_Test(Distance_" &amp; TRIM($C4) &amp; ")'!$1:$1"), 0)), "")</f>
        <v>0.61915794652010592</v>
      </c>
    </row>
    <row r="5" spans="1:5">
      <c r="A5" t="s">
        <v>58</v>
      </c>
      <c r="B5">
        <v>0</v>
      </c>
      <c r="C5" s="8" t="s">
        <v>23</v>
      </c>
      <c r="D5">
        <v>0.35</v>
      </c>
      <c r="E5" cm="1">
        <f t="array" aca="1" ref="E5" ca="1">IFERROR(INDEX(INDIRECT("'T_Test(Distance_" &amp; TRIM($C5) &amp; ")'!$A:$Z"), MATCH($B5, INDIRECT("'T_Test(Distance_" &amp; TRIM($C5) &amp; ")'!$A:$A"), 0) + SUBSTITUTE($A5,"sub",""), MATCH($D5, INDIRECT("'T_Test(Distance_" &amp; TRIM($C5) &amp; ")'!$1:$1"), 0)), "")</f>
        <v>0.75110693317669297</v>
      </c>
    </row>
    <row r="6" spans="1:5">
      <c r="A6" t="s">
        <v>59</v>
      </c>
      <c r="B6">
        <v>0</v>
      </c>
      <c r="C6" s="8" t="s">
        <v>23</v>
      </c>
      <c r="D6">
        <v>0.35</v>
      </c>
      <c r="E6" cm="1">
        <f t="array" aca="1" ref="E6" ca="1">IFERROR(INDEX(INDIRECT("'T_Test(Distance_" &amp; TRIM($C6) &amp; ")'!$A:$Z"), MATCH($B6, INDIRECT("'T_Test(Distance_" &amp; TRIM($C6) &amp; ")'!$A:$A"), 0) + SUBSTITUTE($A6,"sub",""), MATCH($D6, INDIRECT("'T_Test(Distance_" &amp; TRIM($C6) &amp; ")'!$1:$1"), 0)), "")</f>
        <v>0.81319884397962994</v>
      </c>
    </row>
    <row r="7" spans="1:5">
      <c r="A7" t="s">
        <v>60</v>
      </c>
      <c r="B7">
        <v>0</v>
      </c>
      <c r="C7" s="8" t="s">
        <v>23</v>
      </c>
      <c r="D7">
        <v>0.35</v>
      </c>
      <c r="E7" cm="1">
        <f t="array" aca="1" ref="E7" ca="1">IFERROR(INDEX(INDIRECT("'T_Test(Distance_" &amp; TRIM($C7) &amp; ")'!$A:$Z"), MATCH($B7, INDIRECT("'T_Test(Distance_" &amp; TRIM($C7) &amp; ")'!$A:$A"), 0) + SUBSTITUTE($A7,"sub",""), MATCH($D7, INDIRECT("'T_Test(Distance_" &amp; TRIM($C7) &amp; ")'!$1:$1"), 0)), "")</f>
        <v>0.70794068404981125</v>
      </c>
    </row>
    <row r="8" spans="1:5">
      <c r="A8" t="s">
        <v>61</v>
      </c>
      <c r="B8">
        <v>0</v>
      </c>
      <c r="C8" s="8" t="s">
        <v>23</v>
      </c>
      <c r="D8">
        <v>0.35</v>
      </c>
      <c r="E8" cm="1">
        <f t="array" aca="1" ref="E8" ca="1">IFERROR(INDEX(INDIRECT("'T_Test(Distance_" &amp; TRIM($C8) &amp; ")'!$A:$Z"), MATCH($B8, INDIRECT("'T_Test(Distance_" &amp; TRIM($C8) &amp; ")'!$A:$A"), 0) + SUBSTITUTE($A8,"sub",""), MATCH($D8, INDIRECT("'T_Test(Distance_" &amp; TRIM($C8) &amp; ")'!$1:$1"), 0)), "")</f>
        <v>0.75223175718194624</v>
      </c>
    </row>
    <row r="9" spans="1:5">
      <c r="A9" t="s">
        <v>62</v>
      </c>
      <c r="B9">
        <v>0</v>
      </c>
      <c r="C9" s="8" t="s">
        <v>23</v>
      </c>
      <c r="D9">
        <v>0.35</v>
      </c>
      <c r="E9" cm="1">
        <f t="array" aca="1" ref="E9" ca="1">IFERROR(INDEX(INDIRECT("'T_Test(Distance_" &amp; TRIM($C9) &amp; ")'!$A:$Z"), MATCH($B9, INDIRECT("'T_Test(Distance_" &amp; TRIM($C9) &amp; ")'!$A:$A"), 0) + SUBSTITUTE($A9,"sub",""), MATCH($D9, INDIRECT("'T_Test(Distance_" &amp; TRIM($C9) &amp; ")'!$1:$1"), 0)), "")</f>
        <v>0.45152560359297622</v>
      </c>
    </row>
    <row r="10" spans="1:5">
      <c r="A10" t="s">
        <v>29</v>
      </c>
      <c r="B10">
        <v>0</v>
      </c>
      <c r="C10" s="8" t="s">
        <v>23</v>
      </c>
      <c r="D10">
        <v>0.35</v>
      </c>
      <c r="E10" cm="1">
        <f t="array" aca="1" ref="E10" ca="1">IFERROR(INDEX(INDIRECT("'T_Test(Distance_" &amp; TRIM($C10) &amp; ")'!$A:$Z"), MATCH($B10, INDIRECT("'T_Test(Distance_" &amp; TRIM($C10) &amp; ")'!$A:$A"), 0) + SUBSTITUTE($A10,"sub",""), MATCH($D10, INDIRECT("'T_Test(Distance_" &amp; TRIM($C10) &amp; ")'!$1:$1"), 0)), "")</f>
        <v>0.35223805621058307</v>
      </c>
    </row>
    <row r="11" spans="1:5">
      <c r="A11" t="s">
        <v>31</v>
      </c>
      <c r="B11">
        <v>0</v>
      </c>
      <c r="C11" s="8" t="s">
        <v>23</v>
      </c>
      <c r="D11">
        <v>0.35</v>
      </c>
      <c r="E11" cm="1">
        <f t="array" aca="1" ref="E11" ca="1">IFERROR(INDEX(INDIRECT("'T_Test(Distance_" &amp; TRIM($C11) &amp; ")'!$A:$Z"), MATCH($B11, INDIRECT("'T_Test(Distance_" &amp; TRIM($C11) &amp; ")'!$A:$A"), 0) + SUBSTITUTE($A11,"sub",""), MATCH($D11, INDIRECT("'T_Test(Distance_" &amp; TRIM($C11) &amp; ")'!$1:$1"), 0)), "")</f>
        <v>0.96016096734544742</v>
      </c>
    </row>
    <row r="12" spans="1:5">
      <c r="A12" t="s">
        <v>32</v>
      </c>
      <c r="B12">
        <v>0</v>
      </c>
      <c r="C12" s="8" t="s">
        <v>23</v>
      </c>
      <c r="D12">
        <v>0.35</v>
      </c>
      <c r="E12" cm="1">
        <f t="array" aca="1" ref="E12" ca="1">IFERROR(INDEX(INDIRECT("'T_Test(Distance_" &amp; TRIM($C12) &amp; ")'!$A:$Z"), MATCH($B12, INDIRECT("'T_Test(Distance_" &amp; TRIM($C12) &amp; ")'!$A:$A"), 0) + SUBSTITUTE($A12,"sub",""), MATCH($D12, INDIRECT("'T_Test(Distance_" &amp; TRIM($C12) &amp; ")'!$1:$1"), 0)), "")</f>
        <v>0.94863572210430303</v>
      </c>
    </row>
    <row r="13" spans="1:5">
      <c r="A13" t="s">
        <v>33</v>
      </c>
      <c r="B13">
        <v>0</v>
      </c>
      <c r="C13" s="8" t="s">
        <v>23</v>
      </c>
      <c r="D13">
        <v>0.35</v>
      </c>
      <c r="E13" cm="1">
        <f t="array" aca="1" ref="E13" ca="1">IFERROR(INDEX(INDIRECT("'T_Test(Distance_" &amp; TRIM($C13) &amp; ")'!$A:$Z"), MATCH($B13, INDIRECT("'T_Test(Distance_" &amp; TRIM($C13) &amp; ")'!$A:$A"), 0) + SUBSTITUTE($A13,"sub",""), MATCH($D13, INDIRECT("'T_Test(Distance_" &amp; TRIM($C13) &amp; ")'!$1:$1"), 0)), "")</f>
        <v>0.31442337299159667</v>
      </c>
    </row>
    <row r="14" spans="1:5">
      <c r="A14" t="s">
        <v>34</v>
      </c>
      <c r="B14">
        <v>0</v>
      </c>
      <c r="C14" s="8" t="s">
        <v>23</v>
      </c>
      <c r="D14">
        <v>0.35</v>
      </c>
      <c r="E14" cm="1">
        <f t="array" aca="1" ref="E14" ca="1">IFERROR(INDEX(INDIRECT("'T_Test(Distance_" &amp; TRIM($C14) &amp; ")'!$A:$Z"), MATCH($B14, INDIRECT("'T_Test(Distance_" &amp; TRIM($C14) &amp; ")'!$A:$A"), 0) + SUBSTITUTE($A14,"sub",""), MATCH($D14, INDIRECT("'T_Test(Distance_" &amp; TRIM($C14) &amp; ")'!$1:$1"), 0)), "")</f>
        <v>0.94714625130542451</v>
      </c>
    </row>
    <row r="15" spans="1:5">
      <c r="A15" t="s">
        <v>14</v>
      </c>
      <c r="B15">
        <v>0</v>
      </c>
      <c r="C15" s="8" t="s">
        <v>23</v>
      </c>
      <c r="D15">
        <v>0.5</v>
      </c>
      <c r="E15" cm="1">
        <f t="array" aca="1" ref="E15" ca="1">IFERROR(INDEX(INDIRECT("'T_Test(Distance_" &amp; TRIM($C15) &amp; ")'!$A:$Z"), MATCH($B15, INDIRECT("'T_Test(Distance_" &amp; TRIM($C15) &amp; ")'!$A:$A"), 0) + SUBSTITUTE($A15,"sub",""), MATCH($D15, INDIRECT("'T_Test(Distance_" &amp; TRIM($C15) &amp; ")'!$1:$1"), 0)), "")</f>
        <v>0.8235737721421712</v>
      </c>
    </row>
    <row r="16" spans="1:5">
      <c r="A16" t="s">
        <v>15</v>
      </c>
      <c r="B16">
        <v>0</v>
      </c>
      <c r="C16" s="8" t="s">
        <v>23</v>
      </c>
      <c r="D16">
        <v>0.5</v>
      </c>
      <c r="E16" cm="1">
        <f t="array" aca="1" ref="E16" ca="1">IFERROR(INDEX(INDIRECT("'T_Test(Distance_" &amp; TRIM($C16) &amp; ")'!$A:$Z"), MATCH($B16, INDIRECT("'T_Test(Distance_" &amp; TRIM($C16) &amp; ")'!$A:$A"), 0) + SUBSTITUTE($A16,"sub",""), MATCH($D16, INDIRECT("'T_Test(Distance_" &amp; TRIM($C16) &amp; ")'!$1:$1"), 0)), "")</f>
        <v>0.96815501661898873</v>
      </c>
    </row>
    <row r="17" spans="1:5">
      <c r="A17" t="s">
        <v>57</v>
      </c>
      <c r="B17">
        <v>0</v>
      </c>
      <c r="C17" s="8" t="s">
        <v>23</v>
      </c>
      <c r="D17">
        <v>0.5</v>
      </c>
      <c r="E17" cm="1">
        <f t="array" aca="1" ref="E17" ca="1">IFERROR(INDEX(INDIRECT("'T_Test(Distance_" &amp; TRIM($C17) &amp; ")'!$A:$Z"), MATCH($B17, INDIRECT("'T_Test(Distance_" &amp; TRIM($C17) &amp; ")'!$A:$A"), 0) + SUBSTITUTE($A17,"sub",""), MATCH($D17, INDIRECT("'T_Test(Distance_" &amp; TRIM($C17) &amp; ")'!$1:$1"), 0)), "")</f>
        <v>0.79550155379565968</v>
      </c>
    </row>
    <row r="18" spans="1:5">
      <c r="A18" t="s">
        <v>58</v>
      </c>
      <c r="B18">
        <v>0</v>
      </c>
      <c r="C18" s="8" t="s">
        <v>23</v>
      </c>
      <c r="D18">
        <v>0.5</v>
      </c>
      <c r="E18" cm="1">
        <f t="array" aca="1" ref="E18" ca="1">IFERROR(INDEX(INDIRECT("'T_Test(Distance_" &amp; TRIM($C18) &amp; ")'!$A:$Z"), MATCH($B18, INDIRECT("'T_Test(Distance_" &amp; TRIM($C18) &amp; ")'!$A:$A"), 0) + SUBSTITUTE($A18,"sub",""), MATCH($D18, INDIRECT("'T_Test(Distance_" &amp; TRIM($C18) &amp; ")'!$1:$1"), 0)), "")</f>
        <v>0.59592079926443409</v>
      </c>
    </row>
    <row r="19" spans="1:5">
      <c r="A19" t="s">
        <v>59</v>
      </c>
      <c r="B19">
        <v>0</v>
      </c>
      <c r="C19" s="8" t="s">
        <v>23</v>
      </c>
      <c r="D19">
        <v>0.5</v>
      </c>
      <c r="E19" cm="1">
        <f t="array" aca="1" ref="E19" ca="1">IFERROR(INDEX(INDIRECT("'T_Test(Distance_" &amp; TRIM($C19) &amp; ")'!$A:$Z"), MATCH($B19, INDIRECT("'T_Test(Distance_" &amp; TRIM($C19) &amp; ")'!$A:$A"), 0) + SUBSTITUTE($A19,"sub",""), MATCH($D19, INDIRECT("'T_Test(Distance_" &amp; TRIM($C19) &amp; ")'!$1:$1"), 0)), "")</f>
        <v>0.73954424654941986</v>
      </c>
    </row>
    <row r="20" spans="1:5">
      <c r="A20" t="s">
        <v>60</v>
      </c>
      <c r="B20">
        <v>0</v>
      </c>
      <c r="C20" s="8" t="s">
        <v>23</v>
      </c>
      <c r="D20">
        <v>0.5</v>
      </c>
      <c r="E20" cm="1">
        <f t="array" aca="1" ref="E20" ca="1">IFERROR(INDEX(INDIRECT("'T_Test(Distance_" &amp; TRIM($C20) &amp; ")'!$A:$Z"), MATCH($B20, INDIRECT("'T_Test(Distance_" &amp; TRIM($C20) &amp; ")'!$A:$A"), 0) + SUBSTITUTE($A20,"sub",""), MATCH($D20, INDIRECT("'T_Test(Distance_" &amp; TRIM($C20) &amp; ")'!$1:$1"), 0)), "")</f>
        <v>0.82829681650408837</v>
      </c>
    </row>
    <row r="21" spans="1:5">
      <c r="A21" t="s">
        <v>61</v>
      </c>
      <c r="B21">
        <v>0</v>
      </c>
      <c r="C21" s="8" t="s">
        <v>23</v>
      </c>
      <c r="D21">
        <v>0.5</v>
      </c>
      <c r="E21" cm="1">
        <f t="array" aca="1" ref="E21" ca="1">IFERROR(INDEX(INDIRECT("'T_Test(Distance_" &amp; TRIM($C21) &amp; ")'!$A:$Z"), MATCH($B21, INDIRECT("'T_Test(Distance_" &amp; TRIM($C21) &amp; ")'!$A:$A"), 0) + SUBSTITUTE($A21,"sub",""), MATCH($D21, INDIRECT("'T_Test(Distance_" &amp; TRIM($C21) &amp; ")'!$1:$1"), 0)), "")</f>
        <v>0.8274391807604462</v>
      </c>
    </row>
    <row r="22" spans="1:5">
      <c r="A22" t="s">
        <v>62</v>
      </c>
      <c r="B22">
        <v>0</v>
      </c>
      <c r="C22" s="8" t="s">
        <v>23</v>
      </c>
      <c r="D22">
        <v>0.5</v>
      </c>
      <c r="E22" cm="1">
        <f t="array" aca="1" ref="E22" ca="1">IFERROR(INDEX(INDIRECT("'T_Test(Distance_" &amp; TRIM($C22) &amp; ")'!$A:$Z"), MATCH($B22, INDIRECT("'T_Test(Distance_" &amp; TRIM($C22) &amp; ")'!$A:$A"), 0) + SUBSTITUTE($A22,"sub",""), MATCH($D22, INDIRECT("'T_Test(Distance_" &amp; TRIM($C22) &amp; ")'!$1:$1"), 0)), "")</f>
        <v>0.53665103188082131</v>
      </c>
    </row>
    <row r="23" spans="1:5">
      <c r="A23" t="s">
        <v>29</v>
      </c>
      <c r="B23">
        <v>0</v>
      </c>
      <c r="C23" s="8" t="s">
        <v>23</v>
      </c>
      <c r="D23">
        <v>0.5</v>
      </c>
      <c r="E23" t="str" cm="1">
        <f t="array" aca="1" ref="E23" ca="1">IFERROR(INDEX(INDIRECT("'T_Test(Distance_" &amp; TRIM($C23) &amp; ")'!$A:$Z"), MATCH($B23, INDIRECT("'T_Test(Distance_" &amp; TRIM($C23) &amp; ")'!$A:$A"), 0) + SUBSTITUTE($A23,"sub",""), MATCH($D23, INDIRECT("'T_Test(Distance_" &amp; TRIM($C23) &amp; ")'!$1:$1"), 0)), "")</f>
        <v/>
      </c>
    </row>
    <row r="24" spans="1:5">
      <c r="A24" t="s">
        <v>31</v>
      </c>
      <c r="B24">
        <v>0</v>
      </c>
      <c r="C24" s="8" t="s">
        <v>23</v>
      </c>
      <c r="D24">
        <v>0.5</v>
      </c>
      <c r="E24" cm="1">
        <f t="array" aca="1" ref="E24" ca="1">IFERROR(INDEX(INDIRECT("'T_Test(Distance_" &amp; TRIM($C24) &amp; ")'!$A:$Z"), MATCH($B24, INDIRECT("'T_Test(Distance_" &amp; TRIM($C24) &amp; ")'!$A:$A"), 0) + SUBSTITUTE($A24,"sub",""), MATCH($D24, INDIRECT("'T_Test(Distance_" &amp; TRIM($C24) &amp; ")'!$1:$1"), 0)), "")</f>
        <v>0.82154502588356682</v>
      </c>
    </row>
    <row r="25" spans="1:5">
      <c r="A25" t="s">
        <v>32</v>
      </c>
      <c r="B25">
        <v>0</v>
      </c>
      <c r="C25" s="8" t="s">
        <v>23</v>
      </c>
      <c r="D25">
        <v>0.5</v>
      </c>
      <c r="E25" cm="1">
        <f t="array" aca="1" ref="E25" ca="1">IFERROR(INDEX(INDIRECT("'T_Test(Distance_" &amp; TRIM($C25) &amp; ")'!$A:$Z"), MATCH($B25, INDIRECT("'T_Test(Distance_" &amp; TRIM($C25) &amp; ")'!$A:$A"), 0) + SUBSTITUTE($A25,"sub",""), MATCH($D25, INDIRECT("'T_Test(Distance_" &amp; TRIM($C25) &amp; ")'!$1:$1"), 0)), "")</f>
        <v>0.73637268386657284</v>
      </c>
    </row>
    <row r="26" spans="1:5">
      <c r="A26" t="s">
        <v>33</v>
      </c>
      <c r="B26">
        <v>0</v>
      </c>
      <c r="C26" s="8" t="s">
        <v>23</v>
      </c>
      <c r="D26">
        <v>0.5</v>
      </c>
      <c r="E26" cm="1">
        <f t="array" aca="1" ref="E26" ca="1">IFERROR(INDEX(INDIRECT("'T_Test(Distance_" &amp; TRIM($C26) &amp; ")'!$A:$Z"), MATCH($B26, INDIRECT("'T_Test(Distance_" &amp; TRIM($C26) &amp; ")'!$A:$A"), 0) + SUBSTITUTE($A26,"sub",""), MATCH($D26, INDIRECT("'T_Test(Distance_" &amp; TRIM($C26) &amp; ")'!$1:$1"), 0)), "")</f>
        <v>0.28255150483051311</v>
      </c>
    </row>
    <row r="27" spans="1:5">
      <c r="A27" t="s">
        <v>34</v>
      </c>
      <c r="B27">
        <v>0</v>
      </c>
      <c r="C27" s="8" t="s">
        <v>23</v>
      </c>
      <c r="D27">
        <v>0.5</v>
      </c>
      <c r="E27" cm="1">
        <f t="array" aca="1" ref="E27" ca="1">IFERROR(INDEX(INDIRECT("'T_Test(Distance_" &amp; TRIM($C27) &amp; ")'!$A:$Z"), MATCH($B27, INDIRECT("'T_Test(Distance_" &amp; TRIM($C27) &amp; ")'!$A:$A"), 0) + SUBSTITUTE($A27,"sub",""), MATCH($D27, INDIRECT("'T_Test(Distance_" &amp; TRIM($C27) &amp; ")'!$1:$1"), 0)), "")</f>
        <v>0.88206048119431124</v>
      </c>
    </row>
    <row r="28" spans="1:5">
      <c r="A28" t="s">
        <v>14</v>
      </c>
      <c r="B28">
        <v>0</v>
      </c>
      <c r="C28" s="8" t="s">
        <v>23</v>
      </c>
      <c r="D28">
        <v>0.7</v>
      </c>
      <c r="E28" cm="1">
        <f t="array" aca="1" ref="E28" ca="1">IFERROR(INDEX(INDIRECT("'T_Test(Distance_" &amp; TRIM($C28) &amp; ")'!$A:$Z"), MATCH($B28, INDIRECT("'T_Test(Distance_" &amp; TRIM($C28) &amp; ")'!$A:$A"), 0) + SUBSTITUTE($A28,"sub",""), MATCH($D28, INDIRECT("'T_Test(Distance_" &amp; TRIM($C28) &amp; ")'!$1:$1"), 0)), "")</f>
        <v>0.67617246659400643</v>
      </c>
    </row>
    <row r="29" spans="1:5">
      <c r="A29" t="s">
        <v>15</v>
      </c>
      <c r="B29">
        <v>0</v>
      </c>
      <c r="C29" s="8" t="s">
        <v>23</v>
      </c>
      <c r="D29">
        <v>0.7</v>
      </c>
      <c r="E29" cm="1">
        <f t="array" aca="1" ref="E29" ca="1">IFERROR(INDEX(INDIRECT("'T_Test(Distance_" &amp; TRIM($C29) &amp; ")'!$A:$Z"), MATCH($B29, INDIRECT("'T_Test(Distance_" &amp; TRIM($C29) &amp; ")'!$A:$A"), 0) + SUBSTITUTE($A29,"sub",""), MATCH($D29, INDIRECT("'T_Test(Distance_" &amp; TRIM($C29) &amp; ")'!$1:$1"), 0)), "")</f>
        <v>0.96151580721989671</v>
      </c>
    </row>
    <row r="30" spans="1:5">
      <c r="A30" t="s">
        <v>57</v>
      </c>
      <c r="B30">
        <v>0</v>
      </c>
      <c r="C30" s="8" t="s">
        <v>23</v>
      </c>
      <c r="D30">
        <v>0.7</v>
      </c>
      <c r="E30" cm="1">
        <f t="array" aca="1" ref="E30" ca="1">IFERROR(INDEX(INDIRECT("'T_Test(Distance_" &amp; TRIM($C30) &amp; ")'!$A:$Z"), MATCH($B30, INDIRECT("'T_Test(Distance_" &amp; TRIM($C30) &amp; ")'!$A:$A"), 0) + SUBSTITUTE($A30,"sub",""), MATCH($D30, INDIRECT("'T_Test(Distance_" &amp; TRIM($C30) &amp; ")'!$1:$1"), 0)), "")</f>
        <v>0.57276647160848115</v>
      </c>
    </row>
    <row r="31" spans="1:5">
      <c r="A31" t="s">
        <v>58</v>
      </c>
      <c r="B31">
        <v>0</v>
      </c>
      <c r="C31" s="8" t="s">
        <v>23</v>
      </c>
      <c r="D31">
        <v>0.7</v>
      </c>
      <c r="E31" cm="1">
        <f t="array" aca="1" ref="E31" ca="1">IFERROR(INDEX(INDIRECT("'T_Test(Distance_" &amp; TRIM($C31) &amp; ")'!$A:$Z"), MATCH($B31, INDIRECT("'T_Test(Distance_" &amp; TRIM($C31) &amp; ")'!$A:$A"), 0) + SUBSTITUTE($A31,"sub",""), MATCH($D31, INDIRECT("'T_Test(Distance_" &amp; TRIM($C31) &amp; ")'!$1:$1"), 0)), "")</f>
        <v>0.50205848041854761</v>
      </c>
    </row>
    <row r="32" spans="1:5">
      <c r="A32" t="s">
        <v>59</v>
      </c>
      <c r="B32">
        <v>0</v>
      </c>
      <c r="C32" s="8" t="s">
        <v>23</v>
      </c>
      <c r="D32">
        <v>0.7</v>
      </c>
      <c r="E32" cm="1">
        <f t="array" aca="1" ref="E32" ca="1">IFERROR(INDEX(INDIRECT("'T_Test(Distance_" &amp; TRIM($C32) &amp; ")'!$A:$Z"), MATCH($B32, INDIRECT("'T_Test(Distance_" &amp; TRIM($C32) &amp; ")'!$A:$A"), 0) + SUBSTITUTE($A32,"sub",""), MATCH($D32, INDIRECT("'T_Test(Distance_" &amp; TRIM($C32) &amp; ")'!$1:$1"), 0)), "")</f>
        <v>0.79358860153803157</v>
      </c>
    </row>
    <row r="33" spans="1:5">
      <c r="A33" t="s">
        <v>60</v>
      </c>
      <c r="B33">
        <v>0</v>
      </c>
      <c r="C33" s="8" t="s">
        <v>23</v>
      </c>
      <c r="D33">
        <v>0.7</v>
      </c>
      <c r="E33" cm="1">
        <f t="array" aca="1" ref="E33" ca="1">IFERROR(INDEX(INDIRECT("'T_Test(Distance_" &amp; TRIM($C33) &amp; ")'!$A:$Z"), MATCH($B33, INDIRECT("'T_Test(Distance_" &amp; TRIM($C33) &amp; ")'!$A:$A"), 0) + SUBSTITUTE($A33,"sub",""), MATCH($D33, INDIRECT("'T_Test(Distance_" &amp; TRIM($C33) &amp; ")'!$1:$1"), 0)), "")</f>
        <v>0.76915980772459192</v>
      </c>
    </row>
    <row r="34" spans="1:5">
      <c r="A34" t="s">
        <v>61</v>
      </c>
      <c r="B34">
        <v>0</v>
      </c>
      <c r="C34" s="8" t="s">
        <v>23</v>
      </c>
      <c r="D34">
        <v>0.7</v>
      </c>
      <c r="E34" cm="1">
        <f t="array" aca="1" ref="E34" ca="1">IFERROR(INDEX(INDIRECT("'T_Test(Distance_" &amp; TRIM($C34) &amp; ")'!$A:$Z"), MATCH($B34, INDIRECT("'T_Test(Distance_" &amp; TRIM($C34) &amp; ")'!$A:$A"), 0) + SUBSTITUTE($A34,"sub",""), MATCH($D34, INDIRECT("'T_Test(Distance_" &amp; TRIM($C34) &amp; ")'!$1:$1"), 0)), "")</f>
        <v>0.61231662302142398</v>
      </c>
    </row>
    <row r="35" spans="1:5">
      <c r="A35" t="s">
        <v>62</v>
      </c>
      <c r="B35">
        <v>0</v>
      </c>
      <c r="C35" s="8" t="s">
        <v>23</v>
      </c>
      <c r="D35">
        <v>0.7</v>
      </c>
      <c r="E35" cm="1">
        <f t="array" aca="1" ref="E35" ca="1">IFERROR(INDEX(INDIRECT("'T_Test(Distance_" &amp; TRIM($C35) &amp; ")'!$A:$Z"), MATCH($B35, INDIRECT("'T_Test(Distance_" &amp; TRIM($C35) &amp; ")'!$A:$A"), 0) + SUBSTITUTE($A35,"sub",""), MATCH($D35, INDIRECT("'T_Test(Distance_" &amp; TRIM($C35) &amp; ")'!$1:$1"), 0)), "")</f>
        <v>0.41063915645192434</v>
      </c>
    </row>
    <row r="36" spans="1:5">
      <c r="A36" t="s">
        <v>29</v>
      </c>
      <c r="B36">
        <v>0</v>
      </c>
      <c r="C36" s="8" t="s">
        <v>23</v>
      </c>
      <c r="D36">
        <v>0.7</v>
      </c>
      <c r="E36" cm="1">
        <f t="array" aca="1" ref="E36" ca="1">IFERROR(INDEX(INDIRECT("'T_Test(Distance_" &amp; TRIM($C36) &amp; ")'!$A:$Z"), MATCH($B36, INDIRECT("'T_Test(Distance_" &amp; TRIM($C36) &amp; ")'!$A:$A"), 0) + SUBSTITUTE($A36,"sub",""), MATCH($D36, INDIRECT("'T_Test(Distance_" &amp; TRIM($C36) &amp; ")'!$1:$1"), 0)), "")</f>
        <v>7.7572793982714244E-2</v>
      </c>
    </row>
    <row r="37" spans="1:5">
      <c r="A37" t="s">
        <v>31</v>
      </c>
      <c r="B37">
        <v>0</v>
      </c>
      <c r="C37" s="8" t="s">
        <v>23</v>
      </c>
      <c r="D37">
        <v>0.7</v>
      </c>
      <c r="E37" cm="1">
        <f t="array" aca="1" ref="E37" ca="1">IFERROR(INDEX(INDIRECT("'T_Test(Distance_" &amp; TRIM($C37) &amp; ")'!$A:$Z"), MATCH($B37, INDIRECT("'T_Test(Distance_" &amp; TRIM($C37) &amp; ")'!$A:$A"), 0) + SUBSTITUTE($A37,"sub",""), MATCH($D37, INDIRECT("'T_Test(Distance_" &amp; TRIM($C37) &amp; ")'!$1:$1"), 0)), "")</f>
        <v>0.71983761021015447</v>
      </c>
    </row>
    <row r="38" spans="1:5">
      <c r="A38" t="s">
        <v>32</v>
      </c>
      <c r="B38">
        <v>0</v>
      </c>
      <c r="C38" s="8" t="s">
        <v>23</v>
      </c>
      <c r="D38">
        <v>0.7</v>
      </c>
      <c r="E38" cm="1">
        <f t="array" aca="1" ref="E38" ca="1">IFERROR(INDEX(INDIRECT("'T_Test(Distance_" &amp; TRIM($C38) &amp; ")'!$A:$Z"), MATCH($B38, INDIRECT("'T_Test(Distance_" &amp; TRIM($C38) &amp; ")'!$A:$A"), 0) + SUBSTITUTE($A38,"sub",""), MATCH($D38, INDIRECT("'T_Test(Distance_" &amp; TRIM($C38) &amp; ")'!$1:$1"), 0)), "")</f>
        <v>0.49823698972677039</v>
      </c>
    </row>
    <row r="39" spans="1:5">
      <c r="A39" t="s">
        <v>33</v>
      </c>
      <c r="B39">
        <v>0</v>
      </c>
      <c r="C39" s="8" t="s">
        <v>23</v>
      </c>
      <c r="D39">
        <v>0.7</v>
      </c>
      <c r="E39" cm="1">
        <f t="array" aca="1" ref="E39" ca="1">IFERROR(INDEX(INDIRECT("'T_Test(Distance_" &amp; TRIM($C39) &amp; ")'!$A:$Z"), MATCH($B39, INDIRECT("'T_Test(Distance_" &amp; TRIM($C39) &amp; ")'!$A:$A"), 0) + SUBSTITUTE($A39,"sub",""), MATCH($D39, INDIRECT("'T_Test(Distance_" &amp; TRIM($C39) &amp; ")'!$1:$1"), 0)), "")</f>
        <v>0.35620846248509985</v>
      </c>
    </row>
    <row r="40" spans="1:5">
      <c r="A40" t="s">
        <v>34</v>
      </c>
      <c r="B40">
        <v>0</v>
      </c>
      <c r="C40" s="8" t="s">
        <v>23</v>
      </c>
      <c r="D40">
        <v>0.7</v>
      </c>
      <c r="E40" cm="1">
        <f t="array" aca="1" ref="E40" ca="1">IFERROR(INDEX(INDIRECT("'T_Test(Distance_" &amp; TRIM($C40) &amp; ")'!$A:$Z"), MATCH($B40, INDIRECT("'T_Test(Distance_" &amp; TRIM($C40) &amp; ")'!$A:$A"), 0) + SUBSTITUTE($A40,"sub",""), MATCH($D40, INDIRECT("'T_Test(Distance_" &amp; TRIM($C40) &amp; ")'!$1:$1"), 0)), "")</f>
        <v>0.90975727593227518</v>
      </c>
    </row>
    <row r="41" spans="1:5">
      <c r="A41" t="s">
        <v>14</v>
      </c>
      <c r="B41">
        <v>0</v>
      </c>
      <c r="C41" s="8" t="s">
        <v>23</v>
      </c>
      <c r="D41">
        <v>1</v>
      </c>
      <c r="E41" cm="1">
        <f t="array" aca="1" ref="E41" ca="1">IFERROR(INDEX(INDIRECT("'T_Test(Distance_" &amp; TRIM($C41) &amp; ")'!$A:$Z"), MATCH($B41, INDIRECT("'T_Test(Distance_" &amp; TRIM($C41) &amp; ")'!$A:$A"), 0) + SUBSTITUTE($A41,"sub",""), MATCH($D41, INDIRECT("'T_Test(Distance_" &amp; TRIM($C41) &amp; ")'!$1:$1"), 0)), "")</f>
        <v>0.92071143346237327</v>
      </c>
    </row>
    <row r="42" spans="1:5">
      <c r="A42" t="s">
        <v>15</v>
      </c>
      <c r="B42">
        <v>0</v>
      </c>
      <c r="C42" s="8" t="s">
        <v>23</v>
      </c>
      <c r="D42">
        <v>1</v>
      </c>
      <c r="E42" cm="1">
        <f t="array" aca="1" ref="E42" ca="1">IFERROR(INDEX(INDIRECT("'T_Test(Distance_" &amp; TRIM($C42) &amp; ")'!$A:$Z"), MATCH($B42, INDIRECT("'T_Test(Distance_" &amp; TRIM($C42) &amp; ")'!$A:$A"), 0) + SUBSTITUTE($A42,"sub",""), MATCH($D42, INDIRECT("'T_Test(Distance_" &amp; TRIM($C42) &amp; ")'!$1:$1"), 0)), "")</f>
        <v>0.98488801608719612</v>
      </c>
    </row>
    <row r="43" spans="1:5">
      <c r="A43" t="s">
        <v>57</v>
      </c>
      <c r="B43">
        <v>0</v>
      </c>
      <c r="C43" s="8" t="s">
        <v>23</v>
      </c>
      <c r="D43">
        <v>1</v>
      </c>
      <c r="E43" cm="1">
        <f t="array" aca="1" ref="E43" ca="1">IFERROR(INDEX(INDIRECT("'T_Test(Distance_" &amp; TRIM($C43) &amp; ")'!$A:$Z"), MATCH($B43, INDIRECT("'T_Test(Distance_" &amp; TRIM($C43) &amp; ")'!$A:$A"), 0) + SUBSTITUTE($A43,"sub",""), MATCH($D43, INDIRECT("'T_Test(Distance_" &amp; TRIM($C43) &amp; ")'!$1:$1"), 0)), "")</f>
        <v>0.54302766945167769</v>
      </c>
    </row>
    <row r="44" spans="1:5">
      <c r="A44" t="s">
        <v>58</v>
      </c>
      <c r="B44">
        <v>0</v>
      </c>
      <c r="C44" s="8" t="s">
        <v>23</v>
      </c>
      <c r="D44">
        <v>1</v>
      </c>
      <c r="E44" cm="1">
        <f t="array" aca="1" ref="E44" ca="1">IFERROR(INDEX(INDIRECT("'T_Test(Distance_" &amp; TRIM($C44) &amp; ")'!$A:$Z"), MATCH($B44, INDIRECT("'T_Test(Distance_" &amp; TRIM($C44) &amp; ")'!$A:$A"), 0) + SUBSTITUTE($A44,"sub",""), MATCH($D44, INDIRECT("'T_Test(Distance_" &amp; TRIM($C44) &amp; ")'!$1:$1"), 0)), "")</f>
        <v>0.47718340345479032</v>
      </c>
    </row>
    <row r="45" spans="1:5">
      <c r="A45" t="s">
        <v>59</v>
      </c>
      <c r="B45">
        <v>0</v>
      </c>
      <c r="C45" s="8" t="s">
        <v>23</v>
      </c>
      <c r="D45">
        <v>1</v>
      </c>
      <c r="E45" cm="1">
        <f t="array" aca="1" ref="E45" ca="1">IFERROR(INDEX(INDIRECT("'T_Test(Distance_" &amp; TRIM($C45) &amp; ")'!$A:$Z"), MATCH($B45, INDIRECT("'T_Test(Distance_" &amp; TRIM($C45) &amp; ")'!$A:$A"), 0) + SUBSTITUTE($A45,"sub",""), MATCH($D45, INDIRECT("'T_Test(Distance_" &amp; TRIM($C45) &amp; ")'!$1:$1"), 0)), "")</f>
        <v>0.70735723712087506</v>
      </c>
    </row>
    <row r="46" spans="1:5">
      <c r="A46" t="s">
        <v>60</v>
      </c>
      <c r="B46">
        <v>0</v>
      </c>
      <c r="C46" s="8" t="s">
        <v>23</v>
      </c>
      <c r="D46">
        <v>1</v>
      </c>
      <c r="E46" cm="1">
        <f t="array" aca="1" ref="E46" ca="1">IFERROR(INDEX(INDIRECT("'T_Test(Distance_" &amp; TRIM($C46) &amp; ")'!$A:$Z"), MATCH($B46, INDIRECT("'T_Test(Distance_" &amp; TRIM($C46) &amp; ")'!$A:$A"), 0) + SUBSTITUTE($A46,"sub",""), MATCH($D46, INDIRECT("'T_Test(Distance_" &amp; TRIM($C46) &amp; ")'!$1:$1"), 0)), "")</f>
        <v>0.67804762869749646</v>
      </c>
    </row>
    <row r="47" spans="1:5">
      <c r="A47" t="s">
        <v>61</v>
      </c>
      <c r="B47">
        <v>0</v>
      </c>
      <c r="C47" s="8" t="s">
        <v>23</v>
      </c>
      <c r="D47">
        <v>1</v>
      </c>
      <c r="E47" cm="1">
        <f t="array" aca="1" ref="E47" ca="1">IFERROR(INDEX(INDIRECT("'T_Test(Distance_" &amp; TRIM($C47) &amp; ")'!$A:$Z"), MATCH($B47, INDIRECT("'T_Test(Distance_" &amp; TRIM($C47) &amp; ")'!$A:$A"), 0) + SUBSTITUTE($A47,"sub",""), MATCH($D47, INDIRECT("'T_Test(Distance_" &amp; TRIM($C47) &amp; ")'!$1:$1"), 0)), "")</f>
        <v>0.73242287890114222</v>
      </c>
    </row>
    <row r="48" spans="1:5">
      <c r="A48" t="s">
        <v>62</v>
      </c>
      <c r="B48">
        <v>0</v>
      </c>
      <c r="C48" s="8" t="s">
        <v>23</v>
      </c>
      <c r="D48">
        <v>1</v>
      </c>
      <c r="E48" cm="1">
        <f t="array" aca="1" ref="E48" ca="1">IFERROR(INDEX(INDIRECT("'T_Test(Distance_" &amp; TRIM($C48) &amp; ")'!$A:$Z"), MATCH($B48, INDIRECT("'T_Test(Distance_" &amp; TRIM($C48) &amp; ")'!$A:$A"), 0) + SUBSTITUTE($A48,"sub",""), MATCH($D48, INDIRECT("'T_Test(Distance_" &amp; TRIM($C48) &amp; ")'!$1:$1"), 0)), "")</f>
        <v>0.49279155330046465</v>
      </c>
    </row>
    <row r="49" spans="1:5">
      <c r="A49" t="s">
        <v>29</v>
      </c>
      <c r="B49">
        <v>0</v>
      </c>
      <c r="C49" s="8" t="s">
        <v>23</v>
      </c>
      <c r="D49">
        <v>1</v>
      </c>
      <c r="E49" cm="1">
        <f t="array" aca="1" ref="E49" ca="1">IFERROR(INDEX(INDIRECT("'T_Test(Distance_" &amp; TRIM($C49) &amp; ")'!$A:$Z"), MATCH($B49, INDIRECT("'T_Test(Distance_" &amp; TRIM($C49) &amp; ")'!$A:$A"), 0) + SUBSTITUTE($A49,"sub",""), MATCH($D49, INDIRECT("'T_Test(Distance_" &amp; TRIM($C49) &amp; ")'!$1:$1"), 0)), "")</f>
        <v>0.40172143840530367</v>
      </c>
    </row>
    <row r="50" spans="1:5">
      <c r="A50" t="s">
        <v>31</v>
      </c>
      <c r="B50">
        <v>0</v>
      </c>
      <c r="C50" s="8" t="s">
        <v>23</v>
      </c>
      <c r="D50">
        <v>1</v>
      </c>
      <c r="E50" cm="1">
        <f t="array" aca="1" ref="E50" ca="1">IFERROR(INDEX(INDIRECT("'T_Test(Distance_" &amp; TRIM($C50) &amp; ")'!$A:$Z"), MATCH($B50, INDIRECT("'T_Test(Distance_" &amp; TRIM($C50) &amp; ")'!$A:$A"), 0) + SUBSTITUTE($A50,"sub",""), MATCH($D50, INDIRECT("'T_Test(Distance_" &amp; TRIM($C50) &amp; ")'!$1:$1"), 0)), "")</f>
        <v>0.79382400536449138</v>
      </c>
    </row>
    <row r="51" spans="1:5">
      <c r="A51" t="s">
        <v>32</v>
      </c>
      <c r="B51">
        <v>0</v>
      </c>
      <c r="C51" s="8" t="s">
        <v>23</v>
      </c>
      <c r="D51">
        <v>1</v>
      </c>
      <c r="E51" cm="1">
        <f t="array" aca="1" ref="E51" ca="1">IFERROR(INDEX(INDIRECT("'T_Test(Distance_" &amp; TRIM($C51) &amp; ")'!$A:$Z"), MATCH($B51, INDIRECT("'T_Test(Distance_" &amp; TRIM($C51) &amp; ")'!$A:$A"), 0) + SUBSTITUTE($A51,"sub",""), MATCH($D51, INDIRECT("'T_Test(Distance_" &amp; TRIM($C51) &amp; ")'!$1:$1"), 0)), "")</f>
        <v>0.57410997055042956</v>
      </c>
    </row>
    <row r="52" spans="1:5">
      <c r="A52" t="s">
        <v>33</v>
      </c>
      <c r="B52">
        <v>0</v>
      </c>
      <c r="C52" s="8" t="s">
        <v>23</v>
      </c>
      <c r="D52">
        <v>1</v>
      </c>
      <c r="E52" cm="1">
        <f t="array" aca="1" ref="E52" ca="1">IFERROR(INDEX(INDIRECT("'T_Test(Distance_" &amp; TRIM($C52) &amp; ")'!$A:$Z"), MATCH($B52, INDIRECT("'T_Test(Distance_" &amp; TRIM($C52) &amp; ")'!$A:$A"), 0) + SUBSTITUTE($A52,"sub",""), MATCH($D52, INDIRECT("'T_Test(Distance_" &amp; TRIM($C52) &amp; ")'!$1:$1"), 0)), "")</f>
        <v>0.24219296591822101</v>
      </c>
    </row>
    <row r="53" spans="1:5">
      <c r="A53" t="s">
        <v>34</v>
      </c>
      <c r="B53">
        <v>0</v>
      </c>
      <c r="C53" s="8" t="s">
        <v>23</v>
      </c>
      <c r="D53">
        <v>1</v>
      </c>
      <c r="E53" cm="1">
        <f t="array" aca="1" ref="E53" ca="1">IFERROR(INDEX(INDIRECT("'T_Test(Distance_" &amp; TRIM($C53) &amp; ")'!$A:$Z"), MATCH($B53, INDIRECT("'T_Test(Distance_" &amp; TRIM($C53) &amp; ")'!$A:$A"), 0) + SUBSTITUTE($A53,"sub",""), MATCH($D53, INDIRECT("'T_Test(Distance_" &amp; TRIM($C53) &amp; ")'!$1:$1"), 0)), "")</f>
        <v>0.88864253913110847</v>
      </c>
    </row>
    <row r="54" spans="1:5">
      <c r="A54" t="s">
        <v>14</v>
      </c>
      <c r="B54">
        <v>0</v>
      </c>
      <c r="C54" s="8" t="s">
        <v>23</v>
      </c>
      <c r="D54">
        <v>1.5</v>
      </c>
      <c r="E54" cm="1">
        <f t="array" aca="1" ref="E54" ca="1">IFERROR(INDEX(INDIRECT("'T_Test(Distance_" &amp; TRIM($C54) &amp; ")'!$A:$Z"), MATCH($B54, INDIRECT("'T_Test(Distance_" &amp; TRIM($C54) &amp; ")'!$A:$A"), 0) + SUBSTITUTE($A54,"sub",""), MATCH($D54, INDIRECT("'T_Test(Distance_" &amp; TRIM($C54) &amp; ")'!$1:$1"), 0)), "")</f>
        <v>0.9065590481913478</v>
      </c>
    </row>
    <row r="55" spans="1:5">
      <c r="A55" t="s">
        <v>15</v>
      </c>
      <c r="B55">
        <v>0</v>
      </c>
      <c r="C55" s="8" t="s">
        <v>23</v>
      </c>
      <c r="D55">
        <v>1.5</v>
      </c>
      <c r="E55" cm="1">
        <f t="array" aca="1" ref="E55" ca="1">IFERROR(INDEX(INDIRECT("'T_Test(Distance_" &amp; TRIM($C55) &amp; ")'!$A:$Z"), MATCH($B55, INDIRECT("'T_Test(Distance_" &amp; TRIM($C55) &amp; ")'!$A:$A"), 0) + SUBSTITUTE($A55,"sub",""), MATCH($D55, INDIRECT("'T_Test(Distance_" &amp; TRIM($C55) &amp; ")'!$1:$1"), 0)), "")</f>
        <v>0.89878953422635277</v>
      </c>
    </row>
    <row r="56" spans="1:5">
      <c r="A56" t="s">
        <v>57</v>
      </c>
      <c r="B56">
        <v>0</v>
      </c>
      <c r="C56" s="8" t="s">
        <v>23</v>
      </c>
      <c r="D56">
        <v>1.5</v>
      </c>
      <c r="E56" cm="1">
        <f t="array" aca="1" ref="E56" ca="1">IFERROR(INDEX(INDIRECT("'T_Test(Distance_" &amp; TRIM($C56) &amp; ")'!$A:$Z"), MATCH($B56, INDIRECT("'T_Test(Distance_" &amp; TRIM($C56) &amp; ")'!$A:$A"), 0) + SUBSTITUTE($A56,"sub",""), MATCH($D56, INDIRECT("'T_Test(Distance_" &amp; TRIM($C56) &amp; ")'!$1:$1"), 0)), "")</f>
        <v>0.47675537559823367</v>
      </c>
    </row>
    <row r="57" spans="1:5">
      <c r="A57" t="s">
        <v>58</v>
      </c>
      <c r="B57">
        <v>0</v>
      </c>
      <c r="C57" s="8" t="s">
        <v>23</v>
      </c>
      <c r="D57">
        <v>1.5</v>
      </c>
      <c r="E57" cm="1">
        <f t="array" aca="1" ref="E57" ca="1">IFERROR(INDEX(INDIRECT("'T_Test(Distance_" &amp; TRIM($C57) &amp; ")'!$A:$Z"), MATCH($B57, INDIRECT("'T_Test(Distance_" &amp; TRIM($C57) &amp; ")'!$A:$A"), 0) + SUBSTITUTE($A57,"sub",""), MATCH($D57, INDIRECT("'T_Test(Distance_" &amp; TRIM($C57) &amp; ")'!$1:$1"), 0)), "")</f>
        <v>0.5202191600838405</v>
      </c>
    </row>
    <row r="58" spans="1:5">
      <c r="A58" t="s">
        <v>59</v>
      </c>
      <c r="B58">
        <v>0</v>
      </c>
      <c r="C58" s="8" t="s">
        <v>23</v>
      </c>
      <c r="D58">
        <v>1.5</v>
      </c>
      <c r="E58" cm="1">
        <f t="array" aca="1" ref="E58" ca="1">IFERROR(INDEX(INDIRECT("'T_Test(Distance_" &amp; TRIM($C58) &amp; ")'!$A:$Z"), MATCH($B58, INDIRECT("'T_Test(Distance_" &amp; TRIM($C58) &amp; ")'!$A:$A"), 0) + SUBSTITUTE($A58,"sub",""), MATCH($D58, INDIRECT("'T_Test(Distance_" &amp; TRIM($C58) &amp; ")'!$1:$1"), 0)), "")</f>
        <v>0.74241556583021884</v>
      </c>
    </row>
    <row r="59" spans="1:5">
      <c r="A59" t="s">
        <v>60</v>
      </c>
      <c r="B59">
        <v>0</v>
      </c>
      <c r="C59" s="8" t="s">
        <v>23</v>
      </c>
      <c r="D59">
        <v>1.5</v>
      </c>
      <c r="E59" cm="1">
        <f t="array" aca="1" ref="E59" ca="1">IFERROR(INDEX(INDIRECT("'T_Test(Distance_" &amp; TRIM($C59) &amp; ")'!$A:$Z"), MATCH($B59, INDIRECT("'T_Test(Distance_" &amp; TRIM($C59) &amp; ")'!$A:$A"), 0) + SUBSTITUTE($A59,"sub",""), MATCH($D59, INDIRECT("'T_Test(Distance_" &amp; TRIM($C59) &amp; ")'!$1:$1"), 0)), "")</f>
        <v>0.61843606585027655</v>
      </c>
    </row>
    <row r="60" spans="1:5">
      <c r="A60" t="s">
        <v>61</v>
      </c>
      <c r="B60">
        <v>0</v>
      </c>
      <c r="C60" s="8" t="s">
        <v>23</v>
      </c>
      <c r="D60">
        <v>1.5</v>
      </c>
      <c r="E60" cm="1">
        <f t="array" aca="1" ref="E60" ca="1">IFERROR(INDEX(INDIRECT("'T_Test(Distance_" &amp; TRIM($C60) &amp; ")'!$A:$Z"), MATCH($B60, INDIRECT("'T_Test(Distance_" &amp; TRIM($C60) &amp; ")'!$A:$A"), 0) + SUBSTITUTE($A60,"sub",""), MATCH($D60, INDIRECT("'T_Test(Distance_" &amp; TRIM($C60) &amp; ")'!$1:$1"), 0)), "")</f>
        <v>0.77497553629869065</v>
      </c>
    </row>
    <row r="61" spans="1:5">
      <c r="A61" t="s">
        <v>62</v>
      </c>
      <c r="B61">
        <v>0</v>
      </c>
      <c r="C61" s="8" t="s">
        <v>23</v>
      </c>
      <c r="D61">
        <v>1.5</v>
      </c>
      <c r="E61" cm="1">
        <f t="array" aca="1" ref="E61" ca="1">IFERROR(INDEX(INDIRECT("'T_Test(Distance_" &amp; TRIM($C61) &amp; ")'!$A:$Z"), MATCH($B61, INDIRECT("'T_Test(Distance_" &amp; TRIM($C61) &amp; ")'!$A:$A"), 0) + SUBSTITUTE($A61,"sub",""), MATCH($D61, INDIRECT("'T_Test(Distance_" &amp; TRIM($C61) &amp; ")'!$1:$1"), 0)), "")</f>
        <v>0.60188598878072563</v>
      </c>
    </row>
    <row r="62" spans="1:5">
      <c r="A62" t="s">
        <v>29</v>
      </c>
      <c r="B62">
        <v>0</v>
      </c>
      <c r="C62" s="8" t="s">
        <v>23</v>
      </c>
      <c r="D62">
        <v>1.5</v>
      </c>
      <c r="E62" cm="1">
        <f t="array" aca="1" ref="E62" ca="1">IFERROR(INDEX(INDIRECT("'T_Test(Distance_" &amp; TRIM($C62) &amp; ")'!$A:$Z"), MATCH($B62, INDIRECT("'T_Test(Distance_" &amp; TRIM($C62) &amp; ")'!$A:$A"), 0) + SUBSTITUTE($A62,"sub",""), MATCH($D62, INDIRECT("'T_Test(Distance_" &amp; TRIM($C62) &amp; ")'!$1:$1"), 0)), "")</f>
        <v>8.8615672124261649E-2</v>
      </c>
    </row>
    <row r="63" spans="1:5">
      <c r="A63" t="s">
        <v>31</v>
      </c>
      <c r="B63">
        <v>0</v>
      </c>
      <c r="C63" s="8" t="s">
        <v>23</v>
      </c>
      <c r="D63">
        <v>1.5</v>
      </c>
      <c r="E63" cm="1">
        <f t="array" aca="1" ref="E63" ca="1">IFERROR(INDEX(INDIRECT("'T_Test(Distance_" &amp; TRIM($C63) &amp; ")'!$A:$Z"), MATCH($B63, INDIRECT("'T_Test(Distance_" &amp; TRIM($C63) &amp; ")'!$A:$A"), 0) + SUBSTITUTE($A63,"sub",""), MATCH($D63, INDIRECT("'T_Test(Distance_" &amp; TRIM($C63) &amp; ")'!$1:$1"), 0)), "")</f>
        <v>0.7605173033189998</v>
      </c>
    </row>
    <row r="64" spans="1:5">
      <c r="A64" t="s">
        <v>32</v>
      </c>
      <c r="B64">
        <v>0</v>
      </c>
      <c r="C64" s="8" t="s">
        <v>23</v>
      </c>
      <c r="D64">
        <v>1.5</v>
      </c>
      <c r="E64" cm="1">
        <f t="array" aca="1" ref="E64" ca="1">IFERROR(INDEX(INDIRECT("'T_Test(Distance_" &amp; TRIM($C64) &amp; ")'!$A:$Z"), MATCH($B64, INDIRECT("'T_Test(Distance_" &amp; TRIM($C64) &amp; ")'!$A:$A"), 0) + SUBSTITUTE($A64,"sub",""), MATCH($D64, INDIRECT("'T_Test(Distance_" &amp; TRIM($C64) &amp; ")'!$1:$1"), 0)), "")</f>
        <v>0.50643456092151584</v>
      </c>
    </row>
    <row r="65" spans="1:5">
      <c r="A65" t="s">
        <v>33</v>
      </c>
      <c r="B65">
        <v>0</v>
      </c>
      <c r="C65" s="8" t="s">
        <v>23</v>
      </c>
      <c r="D65">
        <v>1.5</v>
      </c>
      <c r="E65" cm="1">
        <f t="array" aca="1" ref="E65" ca="1">IFERROR(INDEX(INDIRECT("'T_Test(Distance_" &amp; TRIM($C65) &amp; ")'!$A:$Z"), MATCH($B65, INDIRECT("'T_Test(Distance_" &amp; TRIM($C65) &amp; ")'!$A:$A"), 0) + SUBSTITUTE($A65,"sub",""), MATCH($D65, INDIRECT("'T_Test(Distance_" &amp; TRIM($C65) &amp; ")'!$1:$1"), 0)), "")</f>
        <v>0.19874423690258358</v>
      </c>
    </row>
    <row r="66" spans="1:5">
      <c r="A66" t="s">
        <v>34</v>
      </c>
      <c r="B66">
        <v>0</v>
      </c>
      <c r="C66" s="8" t="s">
        <v>23</v>
      </c>
      <c r="D66">
        <v>1.5</v>
      </c>
      <c r="E66" cm="1">
        <f t="array" aca="1" ref="E66" ca="1">IFERROR(INDEX(INDIRECT("'T_Test(Distance_" &amp; TRIM($C66) &amp; ")'!$A:$Z"), MATCH($B66, INDIRECT("'T_Test(Distance_" &amp; TRIM($C66) &amp; ")'!$A:$A"), 0) + SUBSTITUTE($A66,"sub",""), MATCH($D66, INDIRECT("'T_Test(Distance_" &amp; TRIM($C66) &amp; ")'!$1:$1"), 0)), "")</f>
        <v>0.81564322636065967</v>
      </c>
    </row>
    <row r="67" spans="1:5">
      <c r="A67" t="s">
        <v>14</v>
      </c>
      <c r="B67">
        <v>0</v>
      </c>
      <c r="C67" s="8" t="s">
        <v>24</v>
      </c>
      <c r="D67">
        <v>0.35</v>
      </c>
      <c r="E67" cm="1">
        <f t="array" aca="1" ref="E67" ca="1">IFERROR(INDEX(INDIRECT("'T_Test(Distance_" &amp; TRIM($C67) &amp; ")'!$A:$Z"), MATCH($B67, INDIRECT("'T_Test(Distance_" &amp; TRIM($C67) &amp; ")'!$A:$A"), 0) + SUBSTITUTE($A67,"sub",""), MATCH($D67, INDIRECT("'T_Test(Distance_" &amp; TRIM($C67) &amp; ")'!$1:$1"), 0)), "")</f>
        <v>0.94361435779730451</v>
      </c>
    </row>
    <row r="68" spans="1:5">
      <c r="A68" t="s">
        <v>15</v>
      </c>
      <c r="B68">
        <v>0</v>
      </c>
      <c r="C68" s="8" t="s">
        <v>24</v>
      </c>
      <c r="D68">
        <v>0.35</v>
      </c>
      <c r="E68" cm="1">
        <f t="array" aca="1" ref="E68" ca="1">IFERROR(INDEX(INDIRECT("'T_Test(Distance_" &amp; TRIM($C68) &amp; ")'!$A:$Z"), MATCH($B68, INDIRECT("'T_Test(Distance_" &amp; TRIM($C68) &amp; ")'!$A:$A"), 0) + SUBSTITUTE($A68,"sub",""), MATCH($D68, INDIRECT("'T_Test(Distance_" &amp; TRIM($C68) &amp; ")'!$1:$1"), 0)), "")</f>
        <v>0.75133061421357261</v>
      </c>
    </row>
    <row r="69" spans="1:5">
      <c r="A69" t="s">
        <v>57</v>
      </c>
      <c r="B69">
        <v>0</v>
      </c>
      <c r="C69" s="8" t="s">
        <v>24</v>
      </c>
      <c r="D69">
        <v>0.35</v>
      </c>
      <c r="E69" cm="1">
        <f t="array" aca="1" ref="E69" ca="1">IFERROR(INDEX(INDIRECT("'T_Test(Distance_" &amp; TRIM($C69) &amp; ")'!$A:$Z"), MATCH($B69, INDIRECT("'T_Test(Distance_" &amp; TRIM($C69) &amp; ")'!$A:$A"), 0) + SUBSTITUTE($A69,"sub",""), MATCH($D69, INDIRECT("'T_Test(Distance_" &amp; TRIM($C69) &amp; ")'!$1:$1"), 0)), "")</f>
        <v>0.31608913410051798</v>
      </c>
    </row>
    <row r="70" spans="1:5">
      <c r="A70" t="s">
        <v>58</v>
      </c>
      <c r="B70">
        <v>0</v>
      </c>
      <c r="C70" s="8" t="s">
        <v>24</v>
      </c>
      <c r="D70">
        <v>0.35</v>
      </c>
      <c r="E70" cm="1">
        <f t="array" aca="1" ref="E70" ca="1">IFERROR(INDEX(INDIRECT("'T_Test(Distance_" &amp; TRIM($C70) &amp; ")'!$A:$Z"), MATCH($B70, INDIRECT("'T_Test(Distance_" &amp; TRIM($C70) &amp; ")'!$A:$A"), 0) + SUBSTITUTE($A70,"sub",""), MATCH($D70, INDIRECT("'T_Test(Distance_" &amp; TRIM($C70) &amp; ")'!$1:$1"), 0)), "")</f>
        <v>0.92920061645882368</v>
      </c>
    </row>
    <row r="71" spans="1:5">
      <c r="A71" t="s">
        <v>59</v>
      </c>
      <c r="B71">
        <v>0</v>
      </c>
      <c r="C71" s="8" t="s">
        <v>24</v>
      </c>
      <c r="D71">
        <v>0.35</v>
      </c>
      <c r="E71" cm="1">
        <f t="array" aca="1" ref="E71" ca="1">IFERROR(INDEX(INDIRECT("'T_Test(Distance_" &amp; TRIM($C71) &amp; ")'!$A:$Z"), MATCH($B71, INDIRECT("'T_Test(Distance_" &amp; TRIM($C71) &amp; ")'!$A:$A"), 0) + SUBSTITUTE($A71,"sub",""), MATCH($D71, INDIRECT("'T_Test(Distance_" &amp; TRIM($C71) &amp; ")'!$1:$1"), 0)), "")</f>
        <v>0.85868761248991854</v>
      </c>
    </row>
    <row r="72" spans="1:5">
      <c r="A72" t="s">
        <v>60</v>
      </c>
      <c r="B72">
        <v>0</v>
      </c>
      <c r="C72" s="8" t="s">
        <v>24</v>
      </c>
      <c r="D72">
        <v>0.35</v>
      </c>
      <c r="E72" cm="1">
        <f t="array" aca="1" ref="E72" ca="1">IFERROR(INDEX(INDIRECT("'T_Test(Distance_" &amp; TRIM($C72) &amp; ")'!$A:$Z"), MATCH($B72, INDIRECT("'T_Test(Distance_" &amp; TRIM($C72) &amp; ")'!$A:$A"), 0) + SUBSTITUTE($A72,"sub",""), MATCH($D72, INDIRECT("'T_Test(Distance_" &amp; TRIM($C72) &amp; ")'!$1:$1"), 0)), "")</f>
        <v>0.66739232869584686</v>
      </c>
    </row>
    <row r="73" spans="1:5">
      <c r="A73" t="s">
        <v>61</v>
      </c>
      <c r="B73">
        <v>0</v>
      </c>
      <c r="C73" s="8" t="s">
        <v>24</v>
      </c>
      <c r="D73">
        <v>0.35</v>
      </c>
      <c r="E73" cm="1">
        <f t="array" aca="1" ref="E73" ca="1">IFERROR(INDEX(INDIRECT("'T_Test(Distance_" &amp; TRIM($C73) &amp; ")'!$A:$Z"), MATCH($B73, INDIRECT("'T_Test(Distance_" &amp; TRIM($C73) &amp; ")'!$A:$A"), 0) + SUBSTITUTE($A73,"sub",""), MATCH($D73, INDIRECT("'T_Test(Distance_" &amp; TRIM($C73) &amp; ")'!$1:$1"), 0)), "")</f>
        <v>0.73030591136550316</v>
      </c>
    </row>
    <row r="74" spans="1:5">
      <c r="A74" t="s">
        <v>62</v>
      </c>
      <c r="B74">
        <v>0</v>
      </c>
      <c r="C74" s="8" t="s">
        <v>24</v>
      </c>
      <c r="D74">
        <v>0.35</v>
      </c>
      <c r="E74" cm="1">
        <f t="array" aca="1" ref="E74" ca="1">IFERROR(INDEX(INDIRECT("'T_Test(Distance_" &amp; TRIM($C74) &amp; ")'!$A:$Z"), MATCH($B74, INDIRECT("'T_Test(Distance_" &amp; TRIM($C74) &amp; ")'!$A:$A"), 0) + SUBSTITUTE($A74,"sub",""), MATCH($D74, INDIRECT("'T_Test(Distance_" &amp; TRIM($C74) &amp; ")'!$1:$1"), 0)), "")</f>
        <v>0.64225364772866467</v>
      </c>
    </row>
    <row r="75" spans="1:5">
      <c r="A75" t="s">
        <v>29</v>
      </c>
      <c r="B75">
        <v>0</v>
      </c>
      <c r="C75" s="8" t="s">
        <v>24</v>
      </c>
      <c r="D75">
        <v>0.35</v>
      </c>
      <c r="E75" cm="1">
        <f t="array" aca="1" ref="E75" ca="1">IFERROR(INDEX(INDIRECT("'T_Test(Distance_" &amp; TRIM($C75) &amp; ")'!$A:$Z"), MATCH($B75, INDIRECT("'T_Test(Distance_" &amp; TRIM($C75) &amp; ")'!$A:$A"), 0) + SUBSTITUTE($A75,"sub",""), MATCH($D75, INDIRECT("'T_Test(Distance_" &amp; TRIM($C75) &amp; ")'!$1:$1"), 0)), "")</f>
        <v>0.62812899758431329</v>
      </c>
    </row>
    <row r="76" spans="1:5">
      <c r="A76" t="s">
        <v>31</v>
      </c>
      <c r="B76">
        <v>0</v>
      </c>
      <c r="C76" s="8" t="s">
        <v>24</v>
      </c>
      <c r="D76">
        <v>0.35</v>
      </c>
      <c r="E76" cm="1">
        <f t="array" aca="1" ref="E76" ca="1">IFERROR(INDEX(INDIRECT("'T_Test(Distance_" &amp; TRIM($C76) &amp; ")'!$A:$Z"), MATCH($B76, INDIRECT("'T_Test(Distance_" &amp; TRIM($C76) &amp; ")'!$A:$A"), 0) + SUBSTITUTE($A76,"sub",""), MATCH($D76, INDIRECT("'T_Test(Distance_" &amp; TRIM($C76) &amp; ")'!$1:$1"), 0)), "")</f>
        <v>0.66552032731199062</v>
      </c>
    </row>
    <row r="77" spans="1:5">
      <c r="A77" t="s">
        <v>32</v>
      </c>
      <c r="B77">
        <v>0</v>
      </c>
      <c r="C77" s="8" t="s">
        <v>24</v>
      </c>
      <c r="D77">
        <v>0.35</v>
      </c>
      <c r="E77" cm="1">
        <f t="array" aca="1" ref="E77" ca="1">IFERROR(INDEX(INDIRECT("'T_Test(Distance_" &amp; TRIM($C77) &amp; ")'!$A:$Z"), MATCH($B77, INDIRECT("'T_Test(Distance_" &amp; TRIM($C77) &amp; ")'!$A:$A"), 0) + SUBSTITUTE($A77,"sub",""), MATCH($D77, INDIRECT("'T_Test(Distance_" &amp; TRIM($C77) &amp; ")'!$1:$1"), 0)), "")</f>
        <v>0.73588534674200068</v>
      </c>
    </row>
    <row r="78" spans="1:5">
      <c r="A78" t="s">
        <v>33</v>
      </c>
      <c r="B78">
        <v>0</v>
      </c>
      <c r="C78" s="8" t="s">
        <v>24</v>
      </c>
      <c r="D78">
        <v>0.35</v>
      </c>
      <c r="E78" cm="1">
        <f t="array" aca="1" ref="E78" ca="1">IFERROR(INDEX(INDIRECT("'T_Test(Distance_" &amp; TRIM($C78) &amp; ")'!$A:$Z"), MATCH($B78, INDIRECT("'T_Test(Distance_" &amp; TRIM($C78) &amp; ")'!$A:$A"), 0) + SUBSTITUTE($A78,"sub",""), MATCH($D78, INDIRECT("'T_Test(Distance_" &amp; TRIM($C78) &amp; ")'!$1:$1"), 0)), "")</f>
        <v>0.41336928153310115</v>
      </c>
    </row>
    <row r="79" spans="1:5">
      <c r="A79" t="s">
        <v>34</v>
      </c>
      <c r="B79">
        <v>0</v>
      </c>
      <c r="C79" s="8" t="s">
        <v>24</v>
      </c>
      <c r="D79">
        <v>0.35</v>
      </c>
      <c r="E79" cm="1">
        <f t="array" aca="1" ref="E79" ca="1">IFERROR(INDEX(INDIRECT("'T_Test(Distance_" &amp; TRIM($C79) &amp; ")'!$A:$Z"), MATCH($B79, INDIRECT("'T_Test(Distance_" &amp; TRIM($C79) &amp; ")'!$A:$A"), 0) + SUBSTITUTE($A79,"sub",""), MATCH($D79, INDIRECT("'T_Test(Distance_" &amp; TRIM($C79) &amp; ")'!$1:$1"), 0)), "")</f>
        <v>0.98602442664302836</v>
      </c>
    </row>
    <row r="80" spans="1:5">
      <c r="A80" t="s">
        <v>14</v>
      </c>
      <c r="B80">
        <v>0</v>
      </c>
      <c r="C80" s="8" t="s">
        <v>24</v>
      </c>
      <c r="D80">
        <v>0.5</v>
      </c>
      <c r="E80" cm="1">
        <f t="array" aca="1" ref="E80" ca="1">IFERROR(INDEX(INDIRECT("'T_Test(Distance_" &amp; TRIM($C80) &amp; ")'!$A:$Z"), MATCH($B80, INDIRECT("'T_Test(Distance_" &amp; TRIM($C80) &amp; ")'!$A:$A"), 0) + SUBSTITUTE($A80,"sub",""), MATCH($D80, INDIRECT("'T_Test(Distance_" &amp; TRIM($C80) &amp; ")'!$1:$1"), 0)), "")</f>
        <v>0.93119086505585669</v>
      </c>
    </row>
    <row r="81" spans="1:5">
      <c r="A81" t="s">
        <v>15</v>
      </c>
      <c r="B81">
        <v>0</v>
      </c>
      <c r="C81" s="8" t="s">
        <v>24</v>
      </c>
      <c r="D81">
        <v>0.5</v>
      </c>
      <c r="E81" cm="1">
        <f t="array" aca="1" ref="E81" ca="1">IFERROR(INDEX(INDIRECT("'T_Test(Distance_" &amp; TRIM($C81) &amp; ")'!$A:$Z"), MATCH($B81, INDIRECT("'T_Test(Distance_" &amp; TRIM($C81) &amp; ")'!$A:$A"), 0) + SUBSTITUTE($A81,"sub",""), MATCH($D81, INDIRECT("'T_Test(Distance_" &amp; TRIM($C81) &amp; ")'!$1:$1"), 0)), "")</f>
        <v>0.86149674255647746</v>
      </c>
    </row>
    <row r="82" spans="1:5">
      <c r="A82" t="s">
        <v>57</v>
      </c>
      <c r="B82">
        <v>0</v>
      </c>
      <c r="C82" s="8" t="s">
        <v>24</v>
      </c>
      <c r="D82">
        <v>0.5</v>
      </c>
      <c r="E82" cm="1">
        <f t="array" aca="1" ref="E82" ca="1">IFERROR(INDEX(INDIRECT("'T_Test(Distance_" &amp; TRIM($C82) &amp; ")'!$A:$Z"), MATCH($B82, INDIRECT("'T_Test(Distance_" &amp; TRIM($C82) &amp; ")'!$A:$A"), 0) + SUBSTITUTE($A82,"sub",""), MATCH($D82, INDIRECT("'T_Test(Distance_" &amp; TRIM($C82) &amp; ")'!$1:$1"), 0)), "")</f>
        <v>0.54072723120349542</v>
      </c>
    </row>
    <row r="83" spans="1:5">
      <c r="A83" t="s">
        <v>58</v>
      </c>
      <c r="B83">
        <v>0</v>
      </c>
      <c r="C83" s="8" t="s">
        <v>24</v>
      </c>
      <c r="D83">
        <v>0.5</v>
      </c>
      <c r="E83" cm="1">
        <f t="array" aca="1" ref="E83" ca="1">IFERROR(INDEX(INDIRECT("'T_Test(Distance_" &amp; TRIM($C83) &amp; ")'!$A:$Z"), MATCH($B83, INDIRECT("'T_Test(Distance_" &amp; TRIM($C83) &amp; ")'!$A:$A"), 0) + SUBSTITUTE($A83,"sub",""), MATCH($D83, INDIRECT("'T_Test(Distance_" &amp; TRIM($C83) &amp; ")'!$1:$1"), 0)), "")</f>
        <v>0.72265596080903005</v>
      </c>
    </row>
    <row r="84" spans="1:5">
      <c r="A84" t="s">
        <v>59</v>
      </c>
      <c r="B84">
        <v>0</v>
      </c>
      <c r="C84" s="8" t="s">
        <v>24</v>
      </c>
      <c r="D84">
        <v>0.5</v>
      </c>
      <c r="E84" cm="1">
        <f t="array" aca="1" ref="E84" ca="1">IFERROR(INDEX(INDIRECT("'T_Test(Distance_" &amp; TRIM($C84) &amp; ")'!$A:$Z"), MATCH($B84, INDIRECT("'T_Test(Distance_" &amp; TRIM($C84) &amp; ")'!$A:$A"), 0) + SUBSTITUTE($A84,"sub",""), MATCH($D84, INDIRECT("'T_Test(Distance_" &amp; TRIM($C84) &amp; ")'!$1:$1"), 0)), "")</f>
        <v>0.78977639909970254</v>
      </c>
    </row>
    <row r="85" spans="1:5">
      <c r="A85" t="s">
        <v>60</v>
      </c>
      <c r="B85">
        <v>0</v>
      </c>
      <c r="C85" s="8" t="s">
        <v>24</v>
      </c>
      <c r="D85">
        <v>0.5</v>
      </c>
      <c r="E85" cm="1">
        <f t="array" aca="1" ref="E85" ca="1">IFERROR(INDEX(INDIRECT("'T_Test(Distance_" &amp; TRIM($C85) &amp; ")'!$A:$Z"), MATCH($B85, INDIRECT("'T_Test(Distance_" &amp; TRIM($C85) &amp; ")'!$A:$A"), 0) + SUBSTITUTE($A85,"sub",""), MATCH($D85, INDIRECT("'T_Test(Distance_" &amp; TRIM($C85) &amp; ")'!$1:$1"), 0)), "")</f>
        <v>0.57800029361740402</v>
      </c>
    </row>
    <row r="86" spans="1:5">
      <c r="A86" t="s">
        <v>61</v>
      </c>
      <c r="B86">
        <v>0</v>
      </c>
      <c r="C86" s="8" t="s">
        <v>24</v>
      </c>
      <c r="D86">
        <v>0.5</v>
      </c>
      <c r="E86" cm="1">
        <f t="array" aca="1" ref="E86" ca="1">IFERROR(INDEX(INDIRECT("'T_Test(Distance_" &amp; TRIM($C86) &amp; ")'!$A:$Z"), MATCH($B86, INDIRECT("'T_Test(Distance_" &amp; TRIM($C86) &amp; ")'!$A:$A"), 0) + SUBSTITUTE($A86,"sub",""), MATCH($D86, INDIRECT("'T_Test(Distance_" &amp; TRIM($C86) &amp; ")'!$1:$1"), 0)), "")</f>
        <v>0.70537683712525556</v>
      </c>
    </row>
    <row r="87" spans="1:5">
      <c r="A87" t="s">
        <v>62</v>
      </c>
      <c r="B87">
        <v>0</v>
      </c>
      <c r="C87" s="8" t="s">
        <v>24</v>
      </c>
      <c r="D87">
        <v>0.5</v>
      </c>
      <c r="E87" cm="1">
        <f t="array" aca="1" ref="E87" ca="1">IFERROR(INDEX(INDIRECT("'T_Test(Distance_" &amp; TRIM($C87) &amp; ")'!$A:$Z"), MATCH($B87, INDIRECT("'T_Test(Distance_" &amp; TRIM($C87) &amp; ")'!$A:$A"), 0) + SUBSTITUTE($A87,"sub",""), MATCH($D87, INDIRECT("'T_Test(Distance_" &amp; TRIM($C87) &amp; ")'!$1:$1"), 0)), "")</f>
        <v>0.81736011262323893</v>
      </c>
    </row>
    <row r="88" spans="1:5">
      <c r="A88" t="s">
        <v>29</v>
      </c>
      <c r="B88">
        <v>0</v>
      </c>
      <c r="C88" s="8" t="s">
        <v>24</v>
      </c>
      <c r="D88">
        <v>0.5</v>
      </c>
      <c r="E88" cm="1">
        <f t="array" aca="1" ref="E88" ca="1">IFERROR(INDEX(INDIRECT("'T_Test(Distance_" &amp; TRIM($C88) &amp; ")'!$A:$Z"), MATCH($B88, INDIRECT("'T_Test(Distance_" &amp; TRIM($C88) &amp; ")'!$A:$A"), 0) + SUBSTITUTE($A88,"sub",""), MATCH($D88, INDIRECT("'T_Test(Distance_" &amp; TRIM($C88) &amp; ")'!$1:$1"), 0)), "")</f>
        <v>0.61320425663164113</v>
      </c>
    </row>
    <row r="89" spans="1:5">
      <c r="A89" t="s">
        <v>31</v>
      </c>
      <c r="B89">
        <v>0</v>
      </c>
      <c r="C89" s="8" t="s">
        <v>24</v>
      </c>
      <c r="D89">
        <v>0.5</v>
      </c>
      <c r="E89" cm="1">
        <f t="array" aca="1" ref="E89" ca="1">IFERROR(INDEX(INDIRECT("'T_Test(Distance_" &amp; TRIM($C89) &amp; ")'!$A:$Z"), MATCH($B89, INDIRECT("'T_Test(Distance_" &amp; TRIM($C89) &amp; ")'!$A:$A"), 0) + SUBSTITUTE($A89,"sub",""), MATCH($D89, INDIRECT("'T_Test(Distance_" &amp; TRIM($C89) &amp; ")'!$1:$1"), 0)), "")</f>
        <v>0.74093412273039228</v>
      </c>
    </row>
    <row r="90" spans="1:5">
      <c r="A90" t="s">
        <v>32</v>
      </c>
      <c r="B90">
        <v>0</v>
      </c>
      <c r="C90" s="8" t="s">
        <v>24</v>
      </c>
      <c r="D90">
        <v>0.5</v>
      </c>
      <c r="E90" cm="1">
        <f t="array" aca="1" ref="E90" ca="1">IFERROR(INDEX(INDIRECT("'T_Test(Distance_" &amp; TRIM($C90) &amp; ")'!$A:$Z"), MATCH($B90, INDIRECT("'T_Test(Distance_" &amp; TRIM($C90) &amp; ")'!$A:$A"), 0) + SUBSTITUTE($A90,"sub",""), MATCH($D90, INDIRECT("'T_Test(Distance_" &amp; TRIM($C90) &amp; ")'!$1:$1"), 0)), "")</f>
        <v>0.62230448518932013</v>
      </c>
    </row>
    <row r="91" spans="1:5">
      <c r="A91" t="s">
        <v>33</v>
      </c>
      <c r="B91">
        <v>0</v>
      </c>
      <c r="C91" s="8" t="s">
        <v>24</v>
      </c>
      <c r="D91">
        <v>0.5</v>
      </c>
      <c r="E91" cm="1">
        <f t="array" aca="1" ref="E91" ca="1">IFERROR(INDEX(INDIRECT("'T_Test(Distance_" &amp; TRIM($C91) &amp; ")'!$A:$Z"), MATCH($B91, INDIRECT("'T_Test(Distance_" &amp; TRIM($C91) &amp; ")'!$A:$A"), 0) + SUBSTITUTE($A91,"sub",""), MATCH($D91, INDIRECT("'T_Test(Distance_" &amp; TRIM($C91) &amp; ")'!$1:$1"), 0)), "")</f>
        <v>0.33194323334286202</v>
      </c>
    </row>
    <row r="92" spans="1:5">
      <c r="A92" t="s">
        <v>34</v>
      </c>
      <c r="B92">
        <v>0</v>
      </c>
      <c r="C92" s="8" t="s">
        <v>24</v>
      </c>
      <c r="D92">
        <v>0.5</v>
      </c>
      <c r="E92" cm="1">
        <f t="array" aca="1" ref="E92" ca="1">IFERROR(INDEX(INDIRECT("'T_Test(Distance_" &amp; TRIM($C92) &amp; ")'!$A:$Z"), MATCH($B92, INDIRECT("'T_Test(Distance_" &amp; TRIM($C92) &amp; ")'!$A:$A"), 0) + SUBSTITUTE($A92,"sub",""), MATCH($D92, INDIRECT("'T_Test(Distance_" &amp; TRIM($C92) &amp; ")'!$1:$1"), 0)), "")</f>
        <v>0.85934699026342598</v>
      </c>
    </row>
    <row r="93" spans="1:5">
      <c r="A93" t="s">
        <v>14</v>
      </c>
      <c r="B93">
        <v>0</v>
      </c>
      <c r="C93" s="8" t="s">
        <v>24</v>
      </c>
      <c r="D93">
        <v>0.7</v>
      </c>
      <c r="E93" cm="1">
        <f t="array" aca="1" ref="E93" ca="1">IFERROR(INDEX(INDIRECT("'T_Test(Distance_" &amp; TRIM($C93) &amp; ")'!$A:$Z"), MATCH($B93, INDIRECT("'T_Test(Distance_" &amp; TRIM($C93) &amp; ")'!$A:$A"), 0) + SUBSTITUTE($A93,"sub",""), MATCH($D93, INDIRECT("'T_Test(Distance_" &amp; TRIM($C93) &amp; ")'!$1:$1"), 0)), "")</f>
        <v>0.80401217474682041</v>
      </c>
    </row>
    <row r="94" spans="1:5">
      <c r="A94" t="s">
        <v>15</v>
      </c>
      <c r="B94">
        <v>0</v>
      </c>
      <c r="C94" s="8" t="s">
        <v>24</v>
      </c>
      <c r="D94">
        <v>0.7</v>
      </c>
      <c r="E94" cm="1">
        <f t="array" aca="1" ref="E94" ca="1">IFERROR(INDEX(INDIRECT("'T_Test(Distance_" &amp; TRIM($C94) &amp; ")'!$A:$Z"), MATCH($B94, INDIRECT("'T_Test(Distance_" &amp; TRIM($C94) &amp; ")'!$A:$A"), 0) + SUBSTITUTE($A94,"sub",""), MATCH($D94, INDIRECT("'T_Test(Distance_" &amp; TRIM($C94) &amp; ")'!$1:$1"), 0)), "")</f>
        <v>0.89224547275135635</v>
      </c>
    </row>
    <row r="95" spans="1:5">
      <c r="A95" t="s">
        <v>57</v>
      </c>
      <c r="B95">
        <v>0</v>
      </c>
      <c r="C95" s="8" t="s">
        <v>24</v>
      </c>
      <c r="D95">
        <v>0.7</v>
      </c>
      <c r="E95" cm="1">
        <f t="array" aca="1" ref="E95" ca="1">IFERROR(INDEX(INDIRECT("'T_Test(Distance_" &amp; TRIM($C95) &amp; ")'!$A:$Z"), MATCH($B95, INDIRECT("'T_Test(Distance_" &amp; TRIM($C95) &amp; ")'!$A:$A"), 0) + SUBSTITUTE($A95,"sub",""), MATCH($D95, INDIRECT("'T_Test(Distance_" &amp; TRIM($C95) &amp; ")'!$1:$1"), 0)), "")</f>
        <v>0.43247430293889222</v>
      </c>
    </row>
    <row r="96" spans="1:5">
      <c r="A96" t="s">
        <v>58</v>
      </c>
      <c r="B96">
        <v>0</v>
      </c>
      <c r="C96" s="8" t="s">
        <v>24</v>
      </c>
      <c r="D96">
        <v>0.7</v>
      </c>
      <c r="E96" cm="1">
        <f t="array" aca="1" ref="E96" ca="1">IFERROR(INDEX(INDIRECT("'T_Test(Distance_" &amp; TRIM($C96) &amp; ")'!$A:$Z"), MATCH($B96, INDIRECT("'T_Test(Distance_" &amp; TRIM($C96) &amp; ")'!$A:$A"), 0) + SUBSTITUTE($A96,"sub",""), MATCH($D96, INDIRECT("'T_Test(Distance_" &amp; TRIM($C96) &amp; ")'!$1:$1"), 0)), "")</f>
        <v>0.65694661889093331</v>
      </c>
    </row>
    <row r="97" spans="1:5">
      <c r="A97" t="s">
        <v>59</v>
      </c>
      <c r="B97">
        <v>0</v>
      </c>
      <c r="C97" s="8" t="s">
        <v>24</v>
      </c>
      <c r="D97">
        <v>0.7</v>
      </c>
      <c r="E97" cm="1">
        <f t="array" aca="1" ref="E97" ca="1">IFERROR(INDEX(INDIRECT("'T_Test(Distance_" &amp; TRIM($C97) &amp; ")'!$A:$Z"), MATCH($B97, INDIRECT("'T_Test(Distance_" &amp; TRIM($C97) &amp; ")'!$A:$A"), 0) + SUBSTITUTE($A97,"sub",""), MATCH($D97, INDIRECT("'T_Test(Distance_" &amp; TRIM($C97) &amp; ")'!$1:$1"), 0)), "")</f>
        <v>0.75286434715017048</v>
      </c>
    </row>
    <row r="98" spans="1:5">
      <c r="A98" t="s">
        <v>60</v>
      </c>
      <c r="B98">
        <v>0</v>
      </c>
      <c r="C98" s="8" t="s">
        <v>24</v>
      </c>
      <c r="D98">
        <v>0.7</v>
      </c>
      <c r="E98" cm="1">
        <f t="array" aca="1" ref="E98" ca="1">IFERROR(INDEX(INDIRECT("'T_Test(Distance_" &amp; TRIM($C98) &amp; ")'!$A:$Z"), MATCH($B98, INDIRECT("'T_Test(Distance_" &amp; TRIM($C98) &amp; ")'!$A:$A"), 0) + SUBSTITUTE($A98,"sub",""), MATCH($D98, INDIRECT("'T_Test(Distance_" &amp; TRIM($C98) &amp; ")'!$1:$1"), 0)), "")</f>
        <v>0.61762978224599996</v>
      </c>
    </row>
    <row r="99" spans="1:5">
      <c r="A99" t="s">
        <v>61</v>
      </c>
      <c r="B99">
        <v>0</v>
      </c>
      <c r="C99" s="8" t="s">
        <v>24</v>
      </c>
      <c r="D99">
        <v>0.7</v>
      </c>
      <c r="E99" cm="1">
        <f t="array" aca="1" ref="E99" ca="1">IFERROR(INDEX(INDIRECT("'T_Test(Distance_" &amp; TRIM($C99) &amp; ")'!$A:$Z"), MATCH($B99, INDIRECT("'T_Test(Distance_" &amp; TRIM($C99) &amp; ")'!$A:$A"), 0) + SUBSTITUTE($A99,"sub",""), MATCH($D99, INDIRECT("'T_Test(Distance_" &amp; TRIM($C99) &amp; ")'!$1:$1"), 0)), "")</f>
        <v>0.62817807198070919</v>
      </c>
    </row>
    <row r="100" spans="1:5">
      <c r="A100" t="s">
        <v>62</v>
      </c>
      <c r="B100">
        <v>0</v>
      </c>
      <c r="C100" s="8" t="s">
        <v>24</v>
      </c>
      <c r="D100">
        <v>0.7</v>
      </c>
      <c r="E100" cm="1">
        <f t="array" aca="1" ref="E100" ca="1">IFERROR(INDEX(INDIRECT("'T_Test(Distance_" &amp; TRIM($C100) &amp; ")'!$A:$Z"), MATCH($B100, INDIRECT("'T_Test(Distance_" &amp; TRIM($C100) &amp; ")'!$A:$A"), 0) + SUBSTITUTE($A100,"sub",""), MATCH($D100, INDIRECT("'T_Test(Distance_" &amp; TRIM($C100) &amp; ")'!$1:$1"), 0)), "")</f>
        <v>0.49281442021181315</v>
      </c>
    </row>
    <row r="101" spans="1:5">
      <c r="A101" t="s">
        <v>29</v>
      </c>
      <c r="B101">
        <v>0</v>
      </c>
      <c r="C101" s="8" t="s">
        <v>24</v>
      </c>
      <c r="D101">
        <v>0.7</v>
      </c>
      <c r="E101" cm="1">
        <f t="array" aca="1" ref="E101" ca="1">IFERROR(INDEX(INDIRECT("'T_Test(Distance_" &amp; TRIM($C101) &amp; ")'!$A:$Z"), MATCH($B101, INDIRECT("'T_Test(Distance_" &amp; TRIM($C101) &amp; ")'!$A:$A"), 0) + SUBSTITUTE($A101,"sub",""), MATCH($D101, INDIRECT("'T_Test(Distance_" &amp; TRIM($C101) &amp; ")'!$1:$1"), 0)), "")</f>
        <v>0.27827086649835248</v>
      </c>
    </row>
    <row r="102" spans="1:5">
      <c r="A102" t="s">
        <v>31</v>
      </c>
      <c r="B102">
        <v>0</v>
      </c>
      <c r="C102" s="8" t="s">
        <v>24</v>
      </c>
      <c r="D102">
        <v>0.7</v>
      </c>
      <c r="E102" cm="1">
        <f t="array" aca="1" ref="E102" ca="1">IFERROR(INDEX(INDIRECT("'T_Test(Distance_" &amp; TRIM($C102) &amp; ")'!$A:$Z"), MATCH($B102, INDIRECT("'T_Test(Distance_" &amp; TRIM($C102) &amp; ")'!$A:$A"), 0) + SUBSTITUTE($A102,"sub",""), MATCH($D102, INDIRECT("'T_Test(Distance_" &amp; TRIM($C102) &amp; ")'!$1:$1"), 0)), "")</f>
        <v>0.63713491957116464</v>
      </c>
    </row>
    <row r="103" spans="1:5">
      <c r="A103" t="s">
        <v>32</v>
      </c>
      <c r="B103">
        <v>0</v>
      </c>
      <c r="C103" s="8" t="s">
        <v>24</v>
      </c>
      <c r="D103">
        <v>0.7</v>
      </c>
      <c r="E103" cm="1">
        <f t="array" aca="1" ref="E103" ca="1">IFERROR(INDEX(INDIRECT("'T_Test(Distance_" &amp; TRIM($C103) &amp; ")'!$A:$Z"), MATCH($B103, INDIRECT("'T_Test(Distance_" &amp; TRIM($C103) &amp; ")'!$A:$A"), 0) + SUBSTITUTE($A103,"sub",""), MATCH($D103, INDIRECT("'T_Test(Distance_" &amp; TRIM($C103) &amp; ")'!$1:$1"), 0)), "")</f>
        <v>0.65416743482186535</v>
      </c>
    </row>
    <row r="104" spans="1:5">
      <c r="A104" t="s">
        <v>33</v>
      </c>
      <c r="B104">
        <v>0</v>
      </c>
      <c r="C104" s="8" t="s">
        <v>24</v>
      </c>
      <c r="D104">
        <v>0.7</v>
      </c>
      <c r="E104" cm="1">
        <f t="array" aca="1" ref="E104" ca="1">IFERROR(INDEX(INDIRECT("'T_Test(Distance_" &amp; TRIM($C104) &amp; ")'!$A:$Z"), MATCH($B104, INDIRECT("'T_Test(Distance_" &amp; TRIM($C104) &amp; ")'!$A:$A"), 0) + SUBSTITUTE($A104,"sub",""), MATCH($D104, INDIRECT("'T_Test(Distance_" &amp; TRIM($C104) &amp; ")'!$1:$1"), 0)), "")</f>
        <v>0.29666758768832802</v>
      </c>
    </row>
    <row r="105" spans="1:5">
      <c r="A105" t="s">
        <v>34</v>
      </c>
      <c r="B105">
        <v>0</v>
      </c>
      <c r="C105" s="8" t="s">
        <v>24</v>
      </c>
      <c r="D105">
        <v>0.7</v>
      </c>
      <c r="E105" cm="1">
        <f t="array" aca="1" ref="E105" ca="1">IFERROR(INDEX(INDIRECT("'T_Test(Distance_" &amp; TRIM($C105) &amp; ")'!$A:$Z"), MATCH($B105, INDIRECT("'T_Test(Distance_" &amp; TRIM($C105) &amp; ")'!$A:$A"), 0) + SUBSTITUTE($A105,"sub",""), MATCH($D105, INDIRECT("'T_Test(Distance_" &amp; TRIM($C105) &amp; ")'!$1:$1"), 0)), "")</f>
        <v>0.72846436227143085</v>
      </c>
    </row>
    <row r="106" spans="1:5">
      <c r="A106" t="s">
        <v>14</v>
      </c>
      <c r="B106">
        <v>0</v>
      </c>
      <c r="C106" s="8" t="s">
        <v>24</v>
      </c>
      <c r="D106">
        <v>1</v>
      </c>
      <c r="E106" cm="1">
        <f t="array" aca="1" ref="E106" ca="1">IFERROR(INDEX(INDIRECT("'T_Test(Distance_" &amp; TRIM($C106) &amp; ")'!$A:$Z"), MATCH($B106, INDIRECT("'T_Test(Distance_" &amp; TRIM($C106) &amp; ")'!$A:$A"), 0) + SUBSTITUTE($A106,"sub",""), MATCH($D106, INDIRECT("'T_Test(Distance_" &amp; TRIM($C106) &amp; ")'!$1:$1"), 0)), "")</f>
        <v>0.80975849466557503</v>
      </c>
    </row>
    <row r="107" spans="1:5">
      <c r="A107" t="s">
        <v>15</v>
      </c>
      <c r="B107">
        <v>0</v>
      </c>
      <c r="C107" s="8" t="s">
        <v>24</v>
      </c>
      <c r="D107">
        <v>1</v>
      </c>
      <c r="E107" cm="1">
        <f t="array" aca="1" ref="E107" ca="1">IFERROR(INDEX(INDIRECT("'T_Test(Distance_" &amp; TRIM($C107) &amp; ")'!$A:$Z"), MATCH($B107, INDIRECT("'T_Test(Distance_" &amp; TRIM($C107) &amp; ")'!$A:$A"), 0) + SUBSTITUTE($A107,"sub",""), MATCH($D107, INDIRECT("'T_Test(Distance_" &amp; TRIM($C107) &amp; ")'!$1:$1"), 0)), "")</f>
        <v>0.97422930059047574</v>
      </c>
    </row>
    <row r="108" spans="1:5">
      <c r="A108" t="s">
        <v>57</v>
      </c>
      <c r="B108">
        <v>0</v>
      </c>
      <c r="C108" s="8" t="s">
        <v>24</v>
      </c>
      <c r="D108">
        <v>1</v>
      </c>
      <c r="E108" cm="1">
        <f t="array" aca="1" ref="E108" ca="1">IFERROR(INDEX(INDIRECT("'T_Test(Distance_" &amp; TRIM($C108) &amp; ")'!$A:$Z"), MATCH($B108, INDIRECT("'T_Test(Distance_" &amp; TRIM($C108) &amp; ")'!$A:$A"), 0) + SUBSTITUTE($A108,"sub",""), MATCH($D108, INDIRECT("'T_Test(Distance_" &amp; TRIM($C108) &amp; ")'!$1:$1"), 0)), "")</f>
        <v>0.46741913754671199</v>
      </c>
    </row>
    <row r="109" spans="1:5">
      <c r="A109" t="s">
        <v>58</v>
      </c>
      <c r="B109">
        <v>0</v>
      </c>
      <c r="C109" s="8" t="s">
        <v>24</v>
      </c>
      <c r="D109">
        <v>1</v>
      </c>
      <c r="E109" cm="1">
        <f t="array" aca="1" ref="E109" ca="1">IFERROR(INDEX(INDIRECT("'T_Test(Distance_" &amp; TRIM($C109) &amp; ")'!$A:$Z"), MATCH($B109, INDIRECT("'T_Test(Distance_" &amp; TRIM($C109) &amp; ")'!$A:$A"), 0) + SUBSTITUTE($A109,"sub",""), MATCH($D109, INDIRECT("'T_Test(Distance_" &amp; TRIM($C109) &amp; ")'!$1:$1"), 0)), "")</f>
        <v>0.77069762081433824</v>
      </c>
    </row>
    <row r="110" spans="1:5">
      <c r="A110" t="s">
        <v>59</v>
      </c>
      <c r="B110">
        <v>0</v>
      </c>
      <c r="C110" s="8" t="s">
        <v>24</v>
      </c>
      <c r="D110">
        <v>1</v>
      </c>
      <c r="E110" cm="1">
        <f t="array" aca="1" ref="E110" ca="1">IFERROR(INDEX(INDIRECT("'T_Test(Distance_" &amp; TRIM($C110) &amp; ")'!$A:$Z"), MATCH($B110, INDIRECT("'T_Test(Distance_" &amp; TRIM($C110) &amp; ")'!$A:$A"), 0) + SUBSTITUTE($A110,"sub",""), MATCH($D110, INDIRECT("'T_Test(Distance_" &amp; TRIM($C110) &amp; ")'!$1:$1"), 0)), "")</f>
        <v>0.75645181594366451</v>
      </c>
    </row>
    <row r="111" spans="1:5">
      <c r="A111" t="s">
        <v>60</v>
      </c>
      <c r="B111">
        <v>0</v>
      </c>
      <c r="C111" s="8" t="s">
        <v>24</v>
      </c>
      <c r="D111">
        <v>1</v>
      </c>
      <c r="E111" cm="1">
        <f t="array" aca="1" ref="E111" ca="1">IFERROR(INDEX(INDIRECT("'T_Test(Distance_" &amp; TRIM($C111) &amp; ")'!$A:$Z"), MATCH($B111, INDIRECT("'T_Test(Distance_" &amp; TRIM($C111) &amp; ")'!$A:$A"), 0) + SUBSTITUTE($A111,"sub",""), MATCH($D111, INDIRECT("'T_Test(Distance_" &amp; TRIM($C111) &amp; ")'!$1:$1"), 0)), "")</f>
        <v>0.50245685055556299</v>
      </c>
    </row>
    <row r="112" spans="1:5">
      <c r="A112" t="s">
        <v>61</v>
      </c>
      <c r="B112">
        <v>0</v>
      </c>
      <c r="C112" s="8" t="s">
        <v>24</v>
      </c>
      <c r="D112">
        <v>1</v>
      </c>
      <c r="E112" cm="1">
        <f t="array" aca="1" ref="E112" ca="1">IFERROR(INDEX(INDIRECT("'T_Test(Distance_" &amp; TRIM($C112) &amp; ")'!$A:$Z"), MATCH($B112, INDIRECT("'T_Test(Distance_" &amp; TRIM($C112) &amp; ")'!$A:$A"), 0) + SUBSTITUTE($A112,"sub",""), MATCH($D112, INDIRECT("'T_Test(Distance_" &amp; TRIM($C112) &amp; ")'!$1:$1"), 0)), "")</f>
        <v>0.70031823763033063</v>
      </c>
    </row>
    <row r="113" spans="1:5">
      <c r="A113" t="s">
        <v>62</v>
      </c>
      <c r="B113">
        <v>0</v>
      </c>
      <c r="C113" s="8" t="s">
        <v>24</v>
      </c>
      <c r="D113">
        <v>1</v>
      </c>
      <c r="E113" cm="1">
        <f t="array" aca="1" ref="E113" ca="1">IFERROR(INDEX(INDIRECT("'T_Test(Distance_" &amp; TRIM($C113) &amp; ")'!$A:$Z"), MATCH($B113, INDIRECT("'T_Test(Distance_" &amp; TRIM($C113) &amp; ")'!$A:$A"), 0) + SUBSTITUTE($A113,"sub",""), MATCH($D113, INDIRECT("'T_Test(Distance_" &amp; TRIM($C113) &amp; ")'!$1:$1"), 0)), "")</f>
        <v>0.77560922485030503</v>
      </c>
    </row>
    <row r="114" spans="1:5">
      <c r="A114" t="s">
        <v>29</v>
      </c>
      <c r="B114">
        <v>0</v>
      </c>
      <c r="C114" s="8" t="s">
        <v>24</v>
      </c>
      <c r="D114">
        <v>1</v>
      </c>
      <c r="E114" cm="1">
        <f t="array" aca="1" ref="E114" ca="1">IFERROR(INDEX(INDIRECT("'T_Test(Distance_" &amp; TRIM($C114) &amp; ")'!$A:$Z"), MATCH($B114, INDIRECT("'T_Test(Distance_" &amp; TRIM($C114) &amp; ")'!$A:$A"), 0) + SUBSTITUTE($A114,"sub",""), MATCH($D114, INDIRECT("'T_Test(Distance_" &amp; TRIM($C114) &amp; ")'!$1:$1"), 0)), "")</f>
        <v>0.52160163854513486</v>
      </c>
    </row>
    <row r="115" spans="1:5">
      <c r="A115" t="s">
        <v>31</v>
      </c>
      <c r="B115">
        <v>0</v>
      </c>
      <c r="C115" s="8" t="s">
        <v>24</v>
      </c>
      <c r="D115">
        <v>1</v>
      </c>
      <c r="E115" cm="1">
        <f t="array" aca="1" ref="E115" ca="1">IFERROR(INDEX(INDIRECT("'T_Test(Distance_" &amp; TRIM($C115) &amp; ")'!$A:$Z"), MATCH($B115, INDIRECT("'T_Test(Distance_" &amp; TRIM($C115) &amp; ")'!$A:$A"), 0) + SUBSTITUTE($A115,"sub",""), MATCH($D115, INDIRECT("'T_Test(Distance_" &amp; TRIM($C115) &amp; ")'!$1:$1"), 0)), "")</f>
        <v>0.67764813152533743</v>
      </c>
    </row>
    <row r="116" spans="1:5">
      <c r="A116" t="s">
        <v>32</v>
      </c>
      <c r="B116">
        <v>0</v>
      </c>
      <c r="C116" s="8" t="s">
        <v>24</v>
      </c>
      <c r="D116">
        <v>1</v>
      </c>
      <c r="E116" cm="1">
        <f t="array" aca="1" ref="E116" ca="1">IFERROR(INDEX(INDIRECT("'T_Test(Distance_" &amp; TRIM($C116) &amp; ")'!$A:$Z"), MATCH($B116, INDIRECT("'T_Test(Distance_" &amp; TRIM($C116) &amp; ")'!$A:$A"), 0) + SUBSTITUTE($A116,"sub",""), MATCH($D116, INDIRECT("'T_Test(Distance_" &amp; TRIM($C116) &amp; ")'!$1:$1"), 0)), "")</f>
        <v>0.70122481114275492</v>
      </c>
    </row>
    <row r="117" spans="1:5">
      <c r="A117" t="s">
        <v>33</v>
      </c>
      <c r="B117">
        <v>0</v>
      </c>
      <c r="C117" s="8" t="s">
        <v>24</v>
      </c>
      <c r="D117">
        <v>1</v>
      </c>
      <c r="E117" cm="1">
        <f t="array" aca="1" ref="E117" ca="1">IFERROR(INDEX(INDIRECT("'T_Test(Distance_" &amp; TRIM($C117) &amp; ")'!$A:$Z"), MATCH($B117, INDIRECT("'T_Test(Distance_" &amp; TRIM($C117) &amp; ")'!$A:$A"), 0) + SUBSTITUTE($A117,"sub",""), MATCH($D117, INDIRECT("'T_Test(Distance_" &amp; TRIM($C117) &amp; ")'!$1:$1"), 0)), "")</f>
        <v>0.31808743285295282</v>
      </c>
    </row>
    <row r="118" spans="1:5">
      <c r="A118" t="s">
        <v>34</v>
      </c>
      <c r="B118">
        <v>0</v>
      </c>
      <c r="C118" s="8" t="s">
        <v>24</v>
      </c>
      <c r="D118">
        <v>1</v>
      </c>
      <c r="E118" cm="1">
        <f t="array" aca="1" ref="E118" ca="1">IFERROR(INDEX(INDIRECT("'T_Test(Distance_" &amp; TRIM($C118) &amp; ")'!$A:$Z"), MATCH($B118, INDIRECT("'T_Test(Distance_" &amp; TRIM($C118) &amp; ")'!$A:$A"), 0) + SUBSTITUTE($A118,"sub",""), MATCH($D118, INDIRECT("'T_Test(Distance_" &amp; TRIM($C118) &amp; ")'!$1:$1"), 0)), "")</f>
        <v>0.87504990234867364</v>
      </c>
    </row>
    <row r="119" spans="1:5">
      <c r="A119" t="s">
        <v>14</v>
      </c>
      <c r="B119">
        <v>0</v>
      </c>
      <c r="C119" s="8" t="s">
        <v>24</v>
      </c>
      <c r="D119">
        <v>1.5</v>
      </c>
      <c r="E119" cm="1">
        <f t="array" aca="1" ref="E119" ca="1">IFERROR(INDEX(INDIRECT("'T_Test(Distance_" &amp; TRIM($C119) &amp; ")'!$A:$Z"), MATCH($B119, INDIRECT("'T_Test(Distance_" &amp; TRIM($C119) &amp; ")'!$A:$A"), 0) + SUBSTITUTE($A119,"sub",""), MATCH($D119, INDIRECT("'T_Test(Distance_" &amp; TRIM($C119) &amp; ")'!$1:$1"), 0)), "")</f>
        <v>0.91812029309525223</v>
      </c>
    </row>
    <row r="120" spans="1:5">
      <c r="A120" t="s">
        <v>15</v>
      </c>
      <c r="B120">
        <v>0</v>
      </c>
      <c r="C120" s="8" t="s">
        <v>24</v>
      </c>
      <c r="D120">
        <v>1.5</v>
      </c>
      <c r="E120" cm="1">
        <f t="array" aca="1" ref="E120" ca="1">IFERROR(INDEX(INDIRECT("'T_Test(Distance_" &amp; TRIM($C120) &amp; ")'!$A:$Z"), MATCH($B120, INDIRECT("'T_Test(Distance_" &amp; TRIM($C120) &amp; ")'!$A:$A"), 0) + SUBSTITUTE($A120,"sub",""), MATCH($D120, INDIRECT("'T_Test(Distance_" &amp; TRIM($C120) &amp; ")'!$1:$1"), 0)), "")</f>
        <v>0.9721091041446891</v>
      </c>
    </row>
    <row r="121" spans="1:5">
      <c r="A121" t="s">
        <v>57</v>
      </c>
      <c r="B121">
        <v>0</v>
      </c>
      <c r="C121" s="8" t="s">
        <v>24</v>
      </c>
      <c r="D121">
        <v>1.5</v>
      </c>
      <c r="E121" cm="1">
        <f t="array" aca="1" ref="E121" ca="1">IFERROR(INDEX(INDIRECT("'T_Test(Distance_" &amp; TRIM($C121) &amp; ")'!$A:$Z"), MATCH($B121, INDIRECT("'T_Test(Distance_" &amp; TRIM($C121) &amp; ")'!$A:$A"), 0) + SUBSTITUTE($A121,"sub",""), MATCH($D121, INDIRECT("'T_Test(Distance_" &amp; TRIM($C121) &amp; ")'!$1:$1"), 0)), "")</f>
        <v>0.47569678248785835</v>
      </c>
    </row>
    <row r="122" spans="1:5">
      <c r="A122" t="s">
        <v>58</v>
      </c>
      <c r="B122">
        <v>0</v>
      </c>
      <c r="C122" s="8" t="s">
        <v>24</v>
      </c>
      <c r="D122">
        <v>1.5</v>
      </c>
      <c r="E122" cm="1">
        <f t="array" aca="1" ref="E122" ca="1">IFERROR(INDEX(INDIRECT("'T_Test(Distance_" &amp; TRIM($C122) &amp; ")'!$A:$Z"), MATCH($B122, INDIRECT("'T_Test(Distance_" &amp; TRIM($C122) &amp; ")'!$A:$A"), 0) + SUBSTITUTE($A122,"sub",""), MATCH($D122, INDIRECT("'T_Test(Distance_" &amp; TRIM($C122) &amp; ")'!$1:$1"), 0)), "")</f>
        <v>0.68116592099714246</v>
      </c>
    </row>
    <row r="123" spans="1:5">
      <c r="A123" t="s">
        <v>59</v>
      </c>
      <c r="B123">
        <v>0</v>
      </c>
      <c r="C123" s="8" t="s">
        <v>24</v>
      </c>
      <c r="D123">
        <v>1.5</v>
      </c>
      <c r="E123" cm="1">
        <f t="array" aca="1" ref="E123" ca="1">IFERROR(INDEX(INDIRECT("'T_Test(Distance_" &amp; TRIM($C123) &amp; ")'!$A:$Z"), MATCH($B123, INDIRECT("'T_Test(Distance_" &amp; TRIM($C123) &amp; ")'!$A:$A"), 0) + SUBSTITUTE($A123,"sub",""), MATCH($D123, INDIRECT("'T_Test(Distance_" &amp; TRIM($C123) &amp; ")'!$1:$1"), 0)), "")</f>
        <v>0.66899199974922707</v>
      </c>
    </row>
    <row r="124" spans="1:5">
      <c r="A124" t="s">
        <v>60</v>
      </c>
      <c r="B124">
        <v>0</v>
      </c>
      <c r="C124" s="8" t="s">
        <v>24</v>
      </c>
      <c r="D124">
        <v>1.5</v>
      </c>
      <c r="E124" cm="1">
        <f t="array" aca="1" ref="E124" ca="1">IFERROR(INDEX(INDIRECT("'T_Test(Distance_" &amp; TRIM($C124) &amp; ")'!$A:$Z"), MATCH($B124, INDIRECT("'T_Test(Distance_" &amp; TRIM($C124) &amp; ")'!$A:$A"), 0) + SUBSTITUTE($A124,"sub",""), MATCH($D124, INDIRECT("'T_Test(Distance_" &amp; TRIM($C124) &amp; ")'!$1:$1"), 0)), "")</f>
        <v>0.4953585147905652</v>
      </c>
    </row>
    <row r="125" spans="1:5">
      <c r="A125" t="s">
        <v>61</v>
      </c>
      <c r="B125">
        <v>0</v>
      </c>
      <c r="C125" s="8" t="s">
        <v>24</v>
      </c>
      <c r="D125">
        <v>1.5</v>
      </c>
      <c r="E125" cm="1">
        <f t="array" aca="1" ref="E125" ca="1">IFERROR(INDEX(INDIRECT("'T_Test(Distance_" &amp; TRIM($C125) &amp; ")'!$A:$Z"), MATCH($B125, INDIRECT("'T_Test(Distance_" &amp; TRIM($C125) &amp; ")'!$A:$A"), 0) + SUBSTITUTE($A125,"sub",""), MATCH($D125, INDIRECT("'T_Test(Distance_" &amp; TRIM($C125) &amp; ")'!$1:$1"), 0)), "")</f>
        <v>0.55503843905922334</v>
      </c>
    </row>
    <row r="126" spans="1:5">
      <c r="A126" t="s">
        <v>62</v>
      </c>
      <c r="B126">
        <v>0</v>
      </c>
      <c r="C126" s="8" t="s">
        <v>24</v>
      </c>
      <c r="D126">
        <v>1.5</v>
      </c>
      <c r="E126" cm="1">
        <f t="array" aca="1" ref="E126" ca="1">IFERROR(INDEX(INDIRECT("'T_Test(Distance_" &amp; TRIM($C126) &amp; ")'!$A:$Z"), MATCH($B126, INDIRECT("'T_Test(Distance_" &amp; TRIM($C126) &amp; ")'!$A:$A"), 0) + SUBSTITUTE($A126,"sub",""), MATCH($D126, INDIRECT("'T_Test(Distance_" &amp; TRIM($C126) &amp; ")'!$1:$1"), 0)), "")</f>
        <v>0.50639513188441798</v>
      </c>
    </row>
    <row r="127" spans="1:5">
      <c r="A127" t="s">
        <v>29</v>
      </c>
      <c r="B127">
        <v>0</v>
      </c>
      <c r="C127" s="8" t="s">
        <v>24</v>
      </c>
      <c r="D127">
        <v>1.5</v>
      </c>
      <c r="E127" cm="1">
        <f t="array" aca="1" ref="E127" ca="1">IFERROR(INDEX(INDIRECT("'T_Test(Distance_" &amp; TRIM($C127) &amp; ")'!$A:$Z"), MATCH($B127, INDIRECT("'T_Test(Distance_" &amp; TRIM($C127) &amp; ")'!$A:$A"), 0) + SUBSTITUTE($A127,"sub",""), MATCH($D127, INDIRECT("'T_Test(Distance_" &amp; TRIM($C127) &amp; ")'!$1:$1"), 0)), "")</f>
        <v>0.33590061568466306</v>
      </c>
    </row>
    <row r="128" spans="1:5">
      <c r="A128" t="s">
        <v>31</v>
      </c>
      <c r="B128">
        <v>0</v>
      </c>
      <c r="C128" s="8" t="s">
        <v>24</v>
      </c>
      <c r="D128">
        <v>1.5</v>
      </c>
      <c r="E128" cm="1">
        <f t="array" aca="1" ref="E128" ca="1">IFERROR(INDEX(INDIRECT("'T_Test(Distance_" &amp; TRIM($C128) &amp; ")'!$A:$Z"), MATCH($B128, INDIRECT("'T_Test(Distance_" &amp; TRIM($C128) &amp; ")'!$A:$A"), 0) + SUBSTITUTE($A128,"sub",""), MATCH($D128, INDIRECT("'T_Test(Distance_" &amp; TRIM($C128) &amp; ")'!$1:$1"), 0)), "")</f>
        <v>0.68912839050298491</v>
      </c>
    </row>
    <row r="129" spans="1:5">
      <c r="A129" t="s">
        <v>32</v>
      </c>
      <c r="B129">
        <v>0</v>
      </c>
      <c r="C129" s="8" t="s">
        <v>24</v>
      </c>
      <c r="D129">
        <v>1.5</v>
      </c>
      <c r="E129" cm="1">
        <f t="array" aca="1" ref="E129" ca="1">IFERROR(INDEX(INDIRECT("'T_Test(Distance_" &amp; TRIM($C129) &amp; ")'!$A:$Z"), MATCH($B129, INDIRECT("'T_Test(Distance_" &amp; TRIM($C129) &amp; ")'!$A:$A"), 0) + SUBSTITUTE($A129,"sub",""), MATCH($D129, INDIRECT("'T_Test(Distance_" &amp; TRIM($C129) &amp; ")'!$1:$1"), 0)), "")</f>
        <v>0.55458846761900282</v>
      </c>
    </row>
    <row r="130" spans="1:5">
      <c r="A130" t="s">
        <v>33</v>
      </c>
      <c r="B130">
        <v>0</v>
      </c>
      <c r="C130" s="8" t="s">
        <v>24</v>
      </c>
      <c r="D130">
        <v>1.5</v>
      </c>
      <c r="E130" cm="1">
        <f t="array" aca="1" ref="E130" ca="1">IFERROR(INDEX(INDIRECT("'T_Test(Distance_" &amp; TRIM($C130) &amp; ")'!$A:$Z"), MATCH($B130, INDIRECT("'T_Test(Distance_" &amp; TRIM($C130) &amp; ")'!$A:$A"), 0) + SUBSTITUTE($A130,"sub",""), MATCH($D130, INDIRECT("'T_Test(Distance_" &amp; TRIM($C130) &amp; ")'!$1:$1"), 0)), "")</f>
        <v>0.32012495342360464</v>
      </c>
    </row>
    <row r="131" spans="1:5">
      <c r="A131" t="s">
        <v>34</v>
      </c>
      <c r="B131">
        <v>0</v>
      </c>
      <c r="C131" s="8" t="s">
        <v>24</v>
      </c>
      <c r="D131">
        <v>1.5</v>
      </c>
      <c r="E131" cm="1">
        <f t="array" aca="1" ref="E131" ca="1">IFERROR(INDEX(INDIRECT("'T_Test(Distance_" &amp; TRIM($C131) &amp; ")'!$A:$Z"), MATCH($B131, INDIRECT("'T_Test(Distance_" &amp; TRIM($C131) &amp; ")'!$A:$A"), 0) + SUBSTITUTE($A131,"sub",""), MATCH($D131, INDIRECT("'T_Test(Distance_" &amp; TRIM($C131) &amp; ")'!$1:$1"), 0)), "")</f>
        <v>0.82787035161192846</v>
      </c>
    </row>
    <row r="132" spans="1:5">
      <c r="A132" t="s">
        <v>14</v>
      </c>
      <c r="B132">
        <v>0</v>
      </c>
      <c r="C132" s="8" t="s">
        <v>25</v>
      </c>
      <c r="D132">
        <v>0.35</v>
      </c>
      <c r="E132" cm="1">
        <f t="array" aca="1" ref="E132" ca="1">IFERROR(INDEX(INDIRECT("'T_Test(Distance_" &amp; TRIM($C132) &amp; ")'!$A:$Z"), MATCH($B132, INDIRECT("'T_Test(Distance_" &amp; TRIM($C132) &amp; ")'!$A:$A"), 0) + SUBSTITUTE($A132,"sub",""), MATCH($D132, INDIRECT("'T_Test(Distance_" &amp; TRIM($C132) &amp; ")'!$1:$1"), 0)), "")</f>
        <v>0.96991277908505868</v>
      </c>
    </row>
    <row r="133" spans="1:5">
      <c r="A133" t="s">
        <v>15</v>
      </c>
      <c r="B133">
        <v>0</v>
      </c>
      <c r="C133" s="8" t="s">
        <v>25</v>
      </c>
      <c r="D133">
        <v>0.35</v>
      </c>
      <c r="E133" cm="1">
        <f t="array" aca="1" ref="E133" ca="1">IFERROR(INDEX(INDIRECT("'T_Test(Distance_" &amp; TRIM($C133) &amp; ")'!$A:$Z"), MATCH($B133, INDIRECT("'T_Test(Distance_" &amp; TRIM($C133) &amp; ")'!$A:$A"), 0) + SUBSTITUTE($A133,"sub",""), MATCH($D133, INDIRECT("'T_Test(Distance_" &amp; TRIM($C133) &amp; ")'!$1:$1"), 0)), "")</f>
        <v>0.85654739967995874</v>
      </c>
    </row>
    <row r="134" spans="1:5">
      <c r="A134" t="s">
        <v>57</v>
      </c>
      <c r="B134">
        <v>0</v>
      </c>
      <c r="C134" s="8" t="s">
        <v>25</v>
      </c>
      <c r="D134">
        <v>0.35</v>
      </c>
      <c r="E134" cm="1">
        <f t="array" aca="1" ref="E134" ca="1">IFERROR(INDEX(INDIRECT("'T_Test(Distance_" &amp; TRIM($C134) &amp; ")'!$A:$Z"), MATCH($B134, INDIRECT("'T_Test(Distance_" &amp; TRIM($C134) &amp; ")'!$A:$A"), 0) + SUBSTITUTE($A134,"sub",""), MATCH($D134, INDIRECT("'T_Test(Distance_" &amp; TRIM($C134) &amp; ")'!$1:$1"), 0)), "")</f>
        <v>0.69355316241976317</v>
      </c>
    </row>
    <row r="135" spans="1:5">
      <c r="A135" t="s">
        <v>58</v>
      </c>
      <c r="B135">
        <v>0</v>
      </c>
      <c r="C135" s="8" t="s">
        <v>25</v>
      </c>
      <c r="D135">
        <v>0.35</v>
      </c>
      <c r="E135" cm="1">
        <f t="array" aca="1" ref="E135" ca="1">IFERROR(INDEX(INDIRECT("'T_Test(Distance_" &amp; TRIM($C135) &amp; ")'!$A:$Z"), MATCH($B135, INDIRECT("'T_Test(Distance_" &amp; TRIM($C135) &amp; ")'!$A:$A"), 0) + SUBSTITUTE($A135,"sub",""), MATCH($D135, INDIRECT("'T_Test(Distance_" &amp; TRIM($C135) &amp; ")'!$1:$1"), 0)), "")</f>
        <v>1.0934262708407176</v>
      </c>
    </row>
    <row r="136" spans="1:5">
      <c r="A136" t="s">
        <v>59</v>
      </c>
      <c r="B136">
        <v>0</v>
      </c>
      <c r="C136" s="8" t="s">
        <v>25</v>
      </c>
      <c r="D136">
        <v>0.35</v>
      </c>
      <c r="E136" cm="1">
        <f t="array" aca="1" ref="E136" ca="1">IFERROR(INDEX(INDIRECT("'T_Test(Distance_" &amp; TRIM($C136) &amp; ")'!$A:$Z"), MATCH($B136, INDIRECT("'T_Test(Distance_" &amp; TRIM($C136) &amp; ")'!$A:$A"), 0) + SUBSTITUTE($A136,"sub",""), MATCH($D136, INDIRECT("'T_Test(Distance_" &amp; TRIM($C136) &amp; ")'!$1:$1"), 0)), "")</f>
        <v>1.069451659289304</v>
      </c>
    </row>
    <row r="137" spans="1:5">
      <c r="A137" t="s">
        <v>60</v>
      </c>
      <c r="B137">
        <v>0</v>
      </c>
      <c r="C137" s="8" t="s">
        <v>25</v>
      </c>
      <c r="D137">
        <v>0.35</v>
      </c>
      <c r="E137" cm="1">
        <f t="array" aca="1" ref="E137" ca="1">IFERROR(INDEX(INDIRECT("'T_Test(Distance_" &amp; TRIM($C137) &amp; ")'!$A:$Z"), MATCH($B137, INDIRECT("'T_Test(Distance_" &amp; TRIM($C137) &amp; ")'!$A:$A"), 0) + SUBSTITUTE($A137,"sub",""), MATCH($D137, INDIRECT("'T_Test(Distance_" &amp; TRIM($C137) &amp; ")'!$1:$1"), 0)), "")</f>
        <v>0.46113188971674052</v>
      </c>
    </row>
    <row r="138" spans="1:5">
      <c r="A138" t="s">
        <v>61</v>
      </c>
      <c r="B138">
        <v>0</v>
      </c>
      <c r="C138" s="8" t="s">
        <v>25</v>
      </c>
      <c r="D138">
        <v>0.35</v>
      </c>
      <c r="E138" cm="1">
        <f t="array" aca="1" ref="E138" ca="1">IFERROR(INDEX(INDIRECT("'T_Test(Distance_" &amp; TRIM($C138) &amp; ")'!$A:$Z"), MATCH($B138, INDIRECT("'T_Test(Distance_" &amp; TRIM($C138) &amp; ")'!$A:$A"), 0) + SUBSTITUTE($A138,"sub",""), MATCH($D138, INDIRECT("'T_Test(Distance_" &amp; TRIM($C138) &amp; ")'!$1:$1"), 0)), "")</f>
        <v>0.90428365790059795</v>
      </c>
    </row>
    <row r="139" spans="1:5">
      <c r="A139" t="s">
        <v>62</v>
      </c>
      <c r="B139">
        <v>0</v>
      </c>
      <c r="C139" s="8" t="s">
        <v>25</v>
      </c>
      <c r="D139">
        <v>0.35</v>
      </c>
      <c r="E139" cm="1">
        <f t="array" aca="1" ref="E139" ca="1">IFERROR(INDEX(INDIRECT("'T_Test(Distance_" &amp; TRIM($C139) &amp; ")'!$A:$Z"), MATCH($B139, INDIRECT("'T_Test(Distance_" &amp; TRIM($C139) &amp; ")'!$A:$A"), 0) + SUBSTITUTE($A139,"sub",""), MATCH($D139, INDIRECT("'T_Test(Distance_" &amp; TRIM($C139) &amp; ")'!$1:$1"), 0)), "")</f>
        <v>0.96024316911129437</v>
      </c>
    </row>
    <row r="140" spans="1:5">
      <c r="A140" t="s">
        <v>29</v>
      </c>
      <c r="B140">
        <v>0</v>
      </c>
      <c r="C140" s="8" t="s">
        <v>25</v>
      </c>
      <c r="D140">
        <v>0.35</v>
      </c>
      <c r="E140" t="str" cm="1">
        <f t="array" aca="1" ref="E140" ca="1">IFERROR(INDEX(INDIRECT("'T_Test(Distance_" &amp; TRIM($C140) &amp; ")'!$A:$Z"), MATCH($B140, INDIRECT("'T_Test(Distance_" &amp; TRIM($C140) &amp; ")'!$A:$A"), 0) + SUBSTITUTE($A140,"sub",""), MATCH($D140, INDIRECT("'T_Test(Distance_" &amp; TRIM($C140) &amp; ")'!$1:$1"), 0)), "")</f>
        <v/>
      </c>
    </row>
    <row r="141" spans="1:5">
      <c r="A141" t="s">
        <v>31</v>
      </c>
      <c r="B141">
        <v>0</v>
      </c>
      <c r="C141" s="8" t="s">
        <v>25</v>
      </c>
      <c r="D141">
        <v>0.35</v>
      </c>
      <c r="E141" cm="1">
        <f t="array" aca="1" ref="E141" ca="1">IFERROR(INDEX(INDIRECT("'T_Test(Distance_" &amp; TRIM($C141) &amp; ")'!$A:$Z"), MATCH($B141, INDIRECT("'T_Test(Distance_" &amp; TRIM($C141) &amp; ")'!$A:$A"), 0) + SUBSTITUTE($A141,"sub",""), MATCH($D141, INDIRECT("'T_Test(Distance_" &amp; TRIM($C141) &amp; ")'!$1:$1"), 0)), "")</f>
        <v>1.7202587577038482</v>
      </c>
    </row>
    <row r="142" spans="1:5">
      <c r="A142" t="s">
        <v>32</v>
      </c>
      <c r="B142">
        <v>0</v>
      </c>
      <c r="C142" s="8" t="s">
        <v>25</v>
      </c>
      <c r="D142">
        <v>0.35</v>
      </c>
      <c r="E142" cm="1">
        <f t="array" aca="1" ref="E142" ca="1">IFERROR(INDEX(INDIRECT("'T_Test(Distance_" &amp; TRIM($C142) &amp; ")'!$A:$Z"), MATCH($B142, INDIRECT("'T_Test(Distance_" &amp; TRIM($C142) &amp; ")'!$A:$A"), 0) + SUBSTITUTE($A142,"sub",""), MATCH($D142, INDIRECT("'T_Test(Distance_" &amp; TRIM($C142) &amp; ")'!$1:$1"), 0)), "")</f>
        <v>0.86342869825018143</v>
      </c>
    </row>
    <row r="143" spans="1:5">
      <c r="A143" t="s">
        <v>33</v>
      </c>
      <c r="B143">
        <v>0</v>
      </c>
      <c r="C143" s="8" t="s">
        <v>25</v>
      </c>
      <c r="D143">
        <v>0.35</v>
      </c>
      <c r="E143" cm="1">
        <f t="array" aca="1" ref="E143" ca="1">IFERROR(INDEX(INDIRECT("'T_Test(Distance_" &amp; TRIM($C143) &amp; ")'!$A:$Z"), MATCH($B143, INDIRECT("'T_Test(Distance_" &amp; TRIM($C143) &amp; ")'!$A:$A"), 0) + SUBSTITUTE($A143,"sub",""), MATCH($D143, INDIRECT("'T_Test(Distance_" &amp; TRIM($C143) &amp; ")'!$1:$1"), 0)), "")</f>
        <v>0.22966945580193085</v>
      </c>
    </row>
    <row r="144" spans="1:5">
      <c r="A144" t="s">
        <v>34</v>
      </c>
      <c r="B144">
        <v>0</v>
      </c>
      <c r="C144" s="8" t="s">
        <v>25</v>
      </c>
      <c r="D144">
        <v>0.35</v>
      </c>
      <c r="E144" cm="1">
        <f t="array" aca="1" ref="E144" ca="1">IFERROR(INDEX(INDIRECT("'T_Test(Distance_" &amp; TRIM($C144) &amp; ")'!$A:$Z"), MATCH($B144, INDIRECT("'T_Test(Distance_" &amp; TRIM($C144) &amp; ")'!$A:$A"), 0) + SUBSTITUTE($A144,"sub",""), MATCH($D144, INDIRECT("'T_Test(Distance_" &amp; TRIM($C144) &amp; ")'!$1:$1"), 0)), "")</f>
        <v>1.1745042493488322</v>
      </c>
    </row>
    <row r="145" spans="1:5">
      <c r="A145" t="s">
        <v>14</v>
      </c>
      <c r="B145">
        <v>0</v>
      </c>
      <c r="C145" s="8" t="s">
        <v>25</v>
      </c>
      <c r="D145">
        <v>0.5</v>
      </c>
      <c r="E145" cm="1">
        <f t="array" aca="1" ref="E145" ca="1">IFERROR(INDEX(INDIRECT("'T_Test(Distance_" &amp; TRIM($C145) &amp; ")'!$A:$Z"), MATCH($B145, INDIRECT("'T_Test(Distance_" &amp; TRIM($C145) &amp; ")'!$A:$A"), 0) + SUBSTITUTE($A145,"sub",""), MATCH($D145, INDIRECT("'T_Test(Distance_" &amp; TRIM($C145) &amp; ")'!$1:$1"), 0)), "")</f>
        <v>0.99219409252016</v>
      </c>
    </row>
    <row r="146" spans="1:5">
      <c r="A146" t="s">
        <v>15</v>
      </c>
      <c r="B146">
        <v>0</v>
      </c>
      <c r="C146" s="8" t="s">
        <v>25</v>
      </c>
      <c r="D146">
        <v>0.5</v>
      </c>
      <c r="E146" cm="1">
        <f t="array" aca="1" ref="E146" ca="1">IFERROR(INDEX(INDIRECT("'T_Test(Distance_" &amp; TRIM($C146) &amp; ")'!$A:$Z"), MATCH($B146, INDIRECT("'T_Test(Distance_" &amp; TRIM($C146) &amp; ")'!$A:$A"), 0) + SUBSTITUTE($A146,"sub",""), MATCH($D146, INDIRECT("'T_Test(Distance_" &amp; TRIM($C146) &amp; ")'!$1:$1"), 0)), "")</f>
        <v>0.91441773276948712</v>
      </c>
    </row>
    <row r="147" spans="1:5">
      <c r="A147" t="s">
        <v>57</v>
      </c>
      <c r="B147">
        <v>0</v>
      </c>
      <c r="C147" s="8" t="s">
        <v>25</v>
      </c>
      <c r="D147">
        <v>0.5</v>
      </c>
      <c r="E147" cm="1">
        <f t="array" aca="1" ref="E147" ca="1">IFERROR(INDEX(INDIRECT("'T_Test(Distance_" &amp; TRIM($C147) &amp; ")'!$A:$Z"), MATCH($B147, INDIRECT("'T_Test(Distance_" &amp; TRIM($C147) &amp; ")'!$A:$A"), 0) + SUBSTITUTE($A147,"sub",""), MATCH($D147, INDIRECT("'T_Test(Distance_" &amp; TRIM($C147) &amp; ")'!$1:$1"), 0)), "")</f>
        <v>0.50166380221726536</v>
      </c>
    </row>
    <row r="148" spans="1:5">
      <c r="A148" t="s">
        <v>58</v>
      </c>
      <c r="B148">
        <v>0</v>
      </c>
      <c r="C148" s="8" t="s">
        <v>25</v>
      </c>
      <c r="D148">
        <v>0.5</v>
      </c>
      <c r="E148" cm="1">
        <f t="array" aca="1" ref="E148" ca="1">IFERROR(INDEX(INDIRECT("'T_Test(Distance_" &amp; TRIM($C148) &amp; ")'!$A:$Z"), MATCH($B148, INDIRECT("'T_Test(Distance_" &amp; TRIM($C148) &amp; ")'!$A:$A"), 0) + SUBSTITUTE($A148,"sub",""), MATCH($D148, INDIRECT("'T_Test(Distance_" &amp; TRIM($C148) &amp; ")'!$1:$1"), 0)), "")</f>
        <v>0.71307912292904518</v>
      </c>
    </row>
    <row r="149" spans="1:5">
      <c r="A149" t="s">
        <v>59</v>
      </c>
      <c r="B149">
        <v>0</v>
      </c>
      <c r="C149" s="8" t="s">
        <v>25</v>
      </c>
      <c r="D149">
        <v>0.5</v>
      </c>
      <c r="E149" cm="1">
        <f t="array" aca="1" ref="E149" ca="1">IFERROR(INDEX(INDIRECT("'T_Test(Distance_" &amp; TRIM($C149) &amp; ")'!$A:$Z"), MATCH($B149, INDIRECT("'T_Test(Distance_" &amp; TRIM($C149) &amp; ")'!$A:$A"), 0) + SUBSTITUTE($A149,"sub",""), MATCH($D149, INDIRECT("'T_Test(Distance_" &amp; TRIM($C149) &amp; ")'!$1:$1"), 0)), "")</f>
        <v>1.0056640095706542</v>
      </c>
    </row>
    <row r="150" spans="1:5">
      <c r="A150" t="s">
        <v>60</v>
      </c>
      <c r="B150">
        <v>0</v>
      </c>
      <c r="C150" s="8" t="s">
        <v>25</v>
      </c>
      <c r="D150">
        <v>0.5</v>
      </c>
      <c r="E150" cm="1">
        <f t="array" aca="1" ref="E150" ca="1">IFERROR(INDEX(INDIRECT("'T_Test(Distance_" &amp; TRIM($C150) &amp; ")'!$A:$Z"), MATCH($B150, INDIRECT("'T_Test(Distance_" &amp; TRIM($C150) &amp; ")'!$A:$A"), 0) + SUBSTITUTE($A150,"sub",""), MATCH($D150, INDIRECT("'T_Test(Distance_" &amp; TRIM($C150) &amp; ")'!$1:$1"), 0)), "")</f>
        <v>0.5953027390753961</v>
      </c>
    </row>
    <row r="151" spans="1:5">
      <c r="A151" t="s">
        <v>61</v>
      </c>
      <c r="B151">
        <v>0</v>
      </c>
      <c r="C151" s="8" t="s">
        <v>25</v>
      </c>
      <c r="D151">
        <v>0.5</v>
      </c>
      <c r="E151" cm="1">
        <f t="array" aca="1" ref="E151" ca="1">IFERROR(INDEX(INDIRECT("'T_Test(Distance_" &amp; TRIM($C151) &amp; ")'!$A:$Z"), MATCH($B151, INDIRECT("'T_Test(Distance_" &amp; TRIM($C151) &amp; ")'!$A:$A"), 0) + SUBSTITUTE($A151,"sub",""), MATCH($D151, INDIRECT("'T_Test(Distance_" &amp; TRIM($C151) &amp; ")'!$1:$1"), 0)), "")</f>
        <v>0.87062686017420943</v>
      </c>
    </row>
    <row r="152" spans="1:5">
      <c r="A152" t="s">
        <v>62</v>
      </c>
      <c r="B152">
        <v>0</v>
      </c>
      <c r="C152" s="8" t="s">
        <v>25</v>
      </c>
      <c r="D152">
        <v>0.5</v>
      </c>
      <c r="E152" cm="1">
        <f t="array" aca="1" ref="E152" ca="1">IFERROR(INDEX(INDIRECT("'T_Test(Distance_" &amp; TRIM($C152) &amp; ")'!$A:$Z"), MATCH($B152, INDIRECT("'T_Test(Distance_" &amp; TRIM($C152) &amp; ")'!$A:$A"), 0) + SUBSTITUTE($A152,"sub",""), MATCH($D152, INDIRECT("'T_Test(Distance_" &amp; TRIM($C152) &amp; ")'!$1:$1"), 0)), "")</f>
        <v>0.43918662636655476</v>
      </c>
    </row>
    <row r="153" spans="1:5">
      <c r="A153" t="s">
        <v>29</v>
      </c>
      <c r="B153">
        <v>0</v>
      </c>
      <c r="C153" s="8" t="s">
        <v>25</v>
      </c>
      <c r="D153">
        <v>0.5</v>
      </c>
      <c r="E153" t="str" cm="1">
        <f t="array" aca="1" ref="E153" ca="1">IFERROR(INDEX(INDIRECT("'T_Test(Distance_" &amp; TRIM($C153) &amp; ")'!$A:$Z"), MATCH($B153, INDIRECT("'T_Test(Distance_" &amp; TRIM($C153) &amp; ")'!$A:$A"), 0) + SUBSTITUTE($A153,"sub",""), MATCH($D153, INDIRECT("'T_Test(Distance_" &amp; TRIM($C153) &amp; ")'!$1:$1"), 0)), "")</f>
        <v/>
      </c>
    </row>
    <row r="154" spans="1:5">
      <c r="A154" t="s">
        <v>31</v>
      </c>
      <c r="B154">
        <v>0</v>
      </c>
      <c r="C154" s="8" t="s">
        <v>25</v>
      </c>
      <c r="D154">
        <v>0.5</v>
      </c>
      <c r="E154" cm="1">
        <f t="array" aca="1" ref="E154" ca="1">IFERROR(INDEX(INDIRECT("'T_Test(Distance_" &amp; TRIM($C154) &amp; ")'!$A:$Z"), MATCH($B154, INDIRECT("'T_Test(Distance_" &amp; TRIM($C154) &amp; ")'!$A:$A"), 0) + SUBSTITUTE($A154,"sub",""), MATCH($D154, INDIRECT("'T_Test(Distance_" &amp; TRIM($C154) &amp; ")'!$1:$1"), 0)), "")</f>
        <v>1.028315020335123</v>
      </c>
    </row>
    <row r="155" spans="1:5">
      <c r="A155" t="s">
        <v>32</v>
      </c>
      <c r="B155">
        <v>0</v>
      </c>
      <c r="C155" s="8" t="s">
        <v>25</v>
      </c>
      <c r="D155">
        <v>0.5</v>
      </c>
      <c r="E155" cm="1">
        <f t="array" aca="1" ref="E155" ca="1">IFERROR(INDEX(INDIRECT("'T_Test(Distance_" &amp; TRIM($C155) &amp; ")'!$A:$Z"), MATCH($B155, INDIRECT("'T_Test(Distance_" &amp; TRIM($C155) &amp; ")'!$A:$A"), 0) + SUBSTITUTE($A155,"sub",""), MATCH($D155, INDIRECT("'T_Test(Distance_" &amp; TRIM($C155) &amp; ")'!$1:$1"), 0)), "")</f>
        <v>0.80442271440633883</v>
      </c>
    </row>
    <row r="156" spans="1:5">
      <c r="A156" t="s">
        <v>33</v>
      </c>
      <c r="B156">
        <v>0</v>
      </c>
      <c r="C156" s="8" t="s">
        <v>25</v>
      </c>
      <c r="D156">
        <v>0.5</v>
      </c>
      <c r="E156" cm="1">
        <f t="array" aca="1" ref="E156" ca="1">IFERROR(INDEX(INDIRECT("'T_Test(Distance_" &amp; TRIM($C156) &amp; ")'!$A:$Z"), MATCH($B156, INDIRECT("'T_Test(Distance_" &amp; TRIM($C156) &amp; ")'!$A:$A"), 0) + SUBSTITUTE($A156,"sub",""), MATCH($D156, INDIRECT("'T_Test(Distance_" &amp; TRIM($C156) &amp; ")'!$1:$1"), 0)), "")</f>
        <v>0.28087681077957932</v>
      </c>
    </row>
    <row r="157" spans="1:5">
      <c r="A157" t="s">
        <v>34</v>
      </c>
      <c r="B157">
        <v>0</v>
      </c>
      <c r="C157" s="8" t="s">
        <v>25</v>
      </c>
      <c r="D157">
        <v>0.5</v>
      </c>
      <c r="E157" cm="1">
        <f t="array" aca="1" ref="E157" ca="1">IFERROR(INDEX(INDIRECT("'T_Test(Distance_" &amp; TRIM($C157) &amp; ")'!$A:$Z"), MATCH($B157, INDIRECT("'T_Test(Distance_" &amp; TRIM($C157) &amp; ")'!$A:$A"), 0) + SUBSTITUTE($A157,"sub",""), MATCH($D157, INDIRECT("'T_Test(Distance_" &amp; TRIM($C157) &amp; ")'!$1:$1"), 0)), "")</f>
        <v>0.83309930786182218</v>
      </c>
    </row>
    <row r="158" spans="1:5">
      <c r="A158" t="s">
        <v>14</v>
      </c>
      <c r="B158">
        <v>0</v>
      </c>
      <c r="C158" s="8" t="s">
        <v>25</v>
      </c>
      <c r="D158">
        <v>0.7</v>
      </c>
      <c r="E158" cm="1">
        <f t="array" aca="1" ref="E158" ca="1">IFERROR(INDEX(INDIRECT("'T_Test(Distance_" &amp; TRIM($C158) &amp; ")'!$A:$Z"), MATCH($B158, INDIRECT("'T_Test(Distance_" &amp; TRIM($C158) &amp; ")'!$A:$A"), 0) + SUBSTITUTE($A158,"sub",""), MATCH($D158, INDIRECT("'T_Test(Distance_" &amp; TRIM($C158) &amp; ")'!$1:$1"), 0)), "")</f>
        <v>0.90315199429978887</v>
      </c>
    </row>
    <row r="159" spans="1:5">
      <c r="A159" t="s">
        <v>15</v>
      </c>
      <c r="B159">
        <v>0</v>
      </c>
      <c r="C159" s="8" t="s">
        <v>25</v>
      </c>
      <c r="D159">
        <v>0.7</v>
      </c>
      <c r="E159" cm="1">
        <f t="array" aca="1" ref="E159" ca="1">IFERROR(INDEX(INDIRECT("'T_Test(Distance_" &amp; TRIM($C159) &amp; ")'!$A:$Z"), MATCH($B159, INDIRECT("'T_Test(Distance_" &amp; TRIM($C159) &amp; ")'!$A:$A"), 0) + SUBSTITUTE($A159,"sub",""), MATCH($D159, INDIRECT("'T_Test(Distance_" &amp; TRIM($C159) &amp; ")'!$1:$1"), 0)), "")</f>
        <v>0.83057170067231867</v>
      </c>
    </row>
    <row r="160" spans="1:5">
      <c r="A160" t="s">
        <v>57</v>
      </c>
      <c r="B160">
        <v>0</v>
      </c>
      <c r="C160" s="8" t="s">
        <v>25</v>
      </c>
      <c r="D160">
        <v>0.7</v>
      </c>
      <c r="E160" cm="1">
        <f t="array" aca="1" ref="E160" ca="1">IFERROR(INDEX(INDIRECT("'T_Test(Distance_" &amp; TRIM($C160) &amp; ")'!$A:$Z"), MATCH($B160, INDIRECT("'T_Test(Distance_" &amp; TRIM($C160) &amp; ")'!$A:$A"), 0) + SUBSTITUTE($A160,"sub",""), MATCH($D160, INDIRECT("'T_Test(Distance_" &amp; TRIM($C160) &amp; ")'!$1:$1"), 0)), "")</f>
        <v>0.61441698735057559</v>
      </c>
    </row>
    <row r="161" spans="1:5">
      <c r="A161" t="s">
        <v>58</v>
      </c>
      <c r="B161">
        <v>0</v>
      </c>
      <c r="C161" s="8" t="s">
        <v>25</v>
      </c>
      <c r="D161">
        <v>0.7</v>
      </c>
      <c r="E161" cm="1">
        <f t="array" aca="1" ref="E161" ca="1">IFERROR(INDEX(INDIRECT("'T_Test(Distance_" &amp; TRIM($C161) &amp; ")'!$A:$Z"), MATCH($B161, INDIRECT("'T_Test(Distance_" &amp; TRIM($C161) &amp; ")'!$A:$A"), 0) + SUBSTITUTE($A161,"sub",""), MATCH($D161, INDIRECT("'T_Test(Distance_" &amp; TRIM($C161) &amp; ")'!$1:$1"), 0)), "")</f>
        <v>0.72607164775609523</v>
      </c>
    </row>
    <row r="162" spans="1:5">
      <c r="A162" t="s">
        <v>59</v>
      </c>
      <c r="B162">
        <v>0</v>
      </c>
      <c r="C162" s="8" t="s">
        <v>25</v>
      </c>
      <c r="D162">
        <v>0.7</v>
      </c>
      <c r="E162" cm="1">
        <f t="array" aca="1" ref="E162" ca="1">IFERROR(INDEX(INDIRECT("'T_Test(Distance_" &amp; TRIM($C162) &amp; ")'!$A:$Z"), MATCH($B162, INDIRECT("'T_Test(Distance_" &amp; TRIM($C162) &amp; ")'!$A:$A"), 0) + SUBSTITUTE($A162,"sub",""), MATCH($D162, INDIRECT("'T_Test(Distance_" &amp; TRIM($C162) &amp; ")'!$1:$1"), 0)), "")</f>
        <v>0.91795246895140792</v>
      </c>
    </row>
    <row r="163" spans="1:5">
      <c r="A163" t="s">
        <v>60</v>
      </c>
      <c r="B163">
        <v>0</v>
      </c>
      <c r="C163" s="8" t="s">
        <v>25</v>
      </c>
      <c r="D163">
        <v>0.7</v>
      </c>
      <c r="E163" cm="1">
        <f t="array" aca="1" ref="E163" ca="1">IFERROR(INDEX(INDIRECT("'T_Test(Distance_" &amp; TRIM($C163) &amp; ")'!$A:$Z"), MATCH($B163, INDIRECT("'T_Test(Distance_" &amp; TRIM($C163) &amp; ")'!$A:$A"), 0) + SUBSTITUTE($A163,"sub",""), MATCH($D163, INDIRECT("'T_Test(Distance_" &amp; TRIM($C163) &amp; ")'!$1:$1"), 0)), "")</f>
        <v>0.84031847929129888</v>
      </c>
    </row>
    <row r="164" spans="1:5">
      <c r="A164" t="s">
        <v>61</v>
      </c>
      <c r="B164">
        <v>0</v>
      </c>
      <c r="C164" s="8" t="s">
        <v>25</v>
      </c>
      <c r="D164">
        <v>0.7</v>
      </c>
      <c r="E164" cm="1">
        <f t="array" aca="1" ref="E164" ca="1">IFERROR(INDEX(INDIRECT("'T_Test(Distance_" &amp; TRIM($C164) &amp; ")'!$A:$Z"), MATCH($B164, INDIRECT("'T_Test(Distance_" &amp; TRIM($C164) &amp; ")'!$A:$A"), 0) + SUBSTITUTE($A164,"sub",""), MATCH($D164, INDIRECT("'T_Test(Distance_" &amp; TRIM($C164) &amp; ")'!$1:$1"), 0)), "")</f>
        <v>0.78269113117702227</v>
      </c>
    </row>
    <row r="165" spans="1:5">
      <c r="A165" t="s">
        <v>62</v>
      </c>
      <c r="B165">
        <v>0</v>
      </c>
      <c r="C165" s="8" t="s">
        <v>25</v>
      </c>
      <c r="D165">
        <v>0.7</v>
      </c>
      <c r="E165" cm="1">
        <f t="array" aca="1" ref="E165" ca="1">IFERROR(INDEX(INDIRECT("'T_Test(Distance_" &amp; TRIM($C165) &amp; ")'!$A:$Z"), MATCH($B165, INDIRECT("'T_Test(Distance_" &amp; TRIM($C165) &amp; ")'!$A:$A"), 0) + SUBSTITUTE($A165,"sub",""), MATCH($D165, INDIRECT("'T_Test(Distance_" &amp; TRIM($C165) &amp; ")'!$1:$1"), 0)), "")</f>
        <v>0.46464199482317026</v>
      </c>
    </row>
    <row r="166" spans="1:5">
      <c r="A166" t="s">
        <v>29</v>
      </c>
      <c r="B166">
        <v>0</v>
      </c>
      <c r="C166" s="8" t="s">
        <v>25</v>
      </c>
      <c r="D166">
        <v>0.7</v>
      </c>
      <c r="E166" cm="1">
        <f t="array" aca="1" ref="E166" ca="1">IFERROR(INDEX(INDIRECT("'T_Test(Distance_" &amp; TRIM($C166) &amp; ")'!$A:$Z"), MATCH($B166, INDIRECT("'T_Test(Distance_" &amp; TRIM($C166) &amp; ")'!$A:$A"), 0) + SUBSTITUTE($A166,"sub",""), MATCH($D166, INDIRECT("'T_Test(Distance_" &amp; TRIM($C166) &amp; ")'!$1:$1"), 0)), "")</f>
        <v>0.10459962879305487</v>
      </c>
    </row>
    <row r="167" spans="1:5">
      <c r="A167" t="s">
        <v>31</v>
      </c>
      <c r="B167">
        <v>0</v>
      </c>
      <c r="C167" s="8" t="s">
        <v>25</v>
      </c>
      <c r="D167">
        <v>0.7</v>
      </c>
      <c r="E167" cm="1">
        <f t="array" aca="1" ref="E167" ca="1">IFERROR(INDEX(INDIRECT("'T_Test(Distance_" &amp; TRIM($C167) &amp; ")'!$A:$Z"), MATCH($B167, INDIRECT("'T_Test(Distance_" &amp; TRIM($C167) &amp; ")'!$A:$A"), 0) + SUBSTITUTE($A167,"sub",""), MATCH($D167, INDIRECT("'T_Test(Distance_" &amp; TRIM($C167) &amp; ")'!$1:$1"), 0)), "")</f>
        <v>1.0322627509316893</v>
      </c>
    </row>
    <row r="168" spans="1:5">
      <c r="A168" t="s">
        <v>32</v>
      </c>
      <c r="B168">
        <v>0</v>
      </c>
      <c r="C168" s="8" t="s">
        <v>25</v>
      </c>
      <c r="D168">
        <v>0.7</v>
      </c>
      <c r="E168" cm="1">
        <f t="array" aca="1" ref="E168" ca="1">IFERROR(INDEX(INDIRECT("'T_Test(Distance_" &amp; TRIM($C168) &amp; ")'!$A:$Z"), MATCH($B168, INDIRECT("'T_Test(Distance_" &amp; TRIM($C168) &amp; ")'!$A:$A"), 0) + SUBSTITUTE($A168,"sub",""), MATCH($D168, INDIRECT("'T_Test(Distance_" &amp; TRIM($C168) &amp; ")'!$1:$1"), 0)), "")</f>
        <v>0.87515742575840549</v>
      </c>
    </row>
    <row r="169" spans="1:5">
      <c r="A169" t="s">
        <v>33</v>
      </c>
      <c r="B169">
        <v>0</v>
      </c>
      <c r="C169" s="8" t="s">
        <v>25</v>
      </c>
      <c r="D169">
        <v>0.7</v>
      </c>
      <c r="E169" cm="1">
        <f t="array" aca="1" ref="E169" ca="1">IFERROR(INDEX(INDIRECT("'T_Test(Distance_" &amp; TRIM($C169) &amp; ")'!$A:$Z"), MATCH($B169, INDIRECT("'T_Test(Distance_" &amp; TRIM($C169) &amp; ")'!$A:$A"), 0) + SUBSTITUTE($A169,"sub",""), MATCH($D169, INDIRECT("'T_Test(Distance_" &amp; TRIM($C169) &amp; ")'!$1:$1"), 0)), "")</f>
        <v>0.33451339695327592</v>
      </c>
    </row>
    <row r="170" spans="1:5">
      <c r="A170" t="s">
        <v>34</v>
      </c>
      <c r="B170">
        <v>0</v>
      </c>
      <c r="C170" s="8" t="s">
        <v>25</v>
      </c>
      <c r="D170">
        <v>0.7</v>
      </c>
      <c r="E170" cm="1">
        <f t="array" aca="1" ref="E170" ca="1">IFERROR(INDEX(INDIRECT("'T_Test(Distance_" &amp; TRIM($C170) &amp; ")'!$A:$Z"), MATCH($B170, INDIRECT("'T_Test(Distance_" &amp; TRIM($C170) &amp; ")'!$A:$A"), 0) + SUBSTITUTE($A170,"sub",""), MATCH($D170, INDIRECT("'T_Test(Distance_" &amp; TRIM($C170) &amp; ")'!$1:$1"), 0)), "")</f>
        <v>0.7882947381566604</v>
      </c>
    </row>
    <row r="171" spans="1:5">
      <c r="A171" t="s">
        <v>14</v>
      </c>
      <c r="B171">
        <v>0</v>
      </c>
      <c r="C171" s="8" t="s">
        <v>25</v>
      </c>
      <c r="D171">
        <v>1</v>
      </c>
      <c r="E171" cm="1">
        <f t="array" aca="1" ref="E171" ca="1">IFERROR(INDEX(INDIRECT("'T_Test(Distance_" &amp; TRIM($C171) &amp; ")'!$A:$Z"), MATCH($B171, INDIRECT("'T_Test(Distance_" &amp; TRIM($C171) &amp; ")'!$A:$A"), 0) + SUBSTITUTE($A171,"sub",""), MATCH($D171, INDIRECT("'T_Test(Distance_" &amp; TRIM($C171) &amp; ")'!$1:$1"), 0)), "")</f>
        <v>0.96971629380615842</v>
      </c>
    </row>
    <row r="172" spans="1:5">
      <c r="A172" t="s">
        <v>15</v>
      </c>
      <c r="B172">
        <v>0</v>
      </c>
      <c r="C172" s="8" t="s">
        <v>25</v>
      </c>
      <c r="D172">
        <v>1</v>
      </c>
      <c r="E172" cm="1">
        <f t="array" aca="1" ref="E172" ca="1">IFERROR(INDEX(INDIRECT("'T_Test(Distance_" &amp; TRIM($C172) &amp; ")'!$A:$Z"), MATCH($B172, INDIRECT("'T_Test(Distance_" &amp; TRIM($C172) &amp; ")'!$A:$A"), 0) + SUBSTITUTE($A172,"sub",""), MATCH($D172, INDIRECT("'T_Test(Distance_" &amp; TRIM($C172) &amp; ")'!$1:$1"), 0)), "")</f>
        <v>0.82552810058502557</v>
      </c>
    </row>
    <row r="173" spans="1:5">
      <c r="A173" t="s">
        <v>57</v>
      </c>
      <c r="B173">
        <v>0</v>
      </c>
      <c r="C173" s="8" t="s">
        <v>25</v>
      </c>
      <c r="D173">
        <v>1</v>
      </c>
      <c r="E173" cm="1">
        <f t="array" aca="1" ref="E173" ca="1">IFERROR(INDEX(INDIRECT("'T_Test(Distance_" &amp; TRIM($C173) &amp; ")'!$A:$Z"), MATCH($B173, INDIRECT("'T_Test(Distance_" &amp; TRIM($C173) &amp; ")'!$A:$A"), 0) + SUBSTITUTE($A173,"sub",""), MATCH($D173, INDIRECT("'T_Test(Distance_" &amp; TRIM($C173) &amp; ")'!$1:$1"), 0)), "")</f>
        <v>0.50544520275340121</v>
      </c>
    </row>
    <row r="174" spans="1:5">
      <c r="A174" t="s">
        <v>58</v>
      </c>
      <c r="B174">
        <v>0</v>
      </c>
      <c r="C174" s="8" t="s">
        <v>25</v>
      </c>
      <c r="D174">
        <v>1</v>
      </c>
      <c r="E174" cm="1">
        <f t="array" aca="1" ref="E174" ca="1">IFERROR(INDEX(INDIRECT("'T_Test(Distance_" &amp; TRIM($C174) &amp; ")'!$A:$Z"), MATCH($B174, INDIRECT("'T_Test(Distance_" &amp; TRIM($C174) &amp; ")'!$A:$A"), 0) + SUBSTITUTE($A174,"sub",""), MATCH($D174, INDIRECT("'T_Test(Distance_" &amp; TRIM($C174) &amp; ")'!$1:$1"), 0)), "")</f>
        <v>0.50893944901816546</v>
      </c>
    </row>
    <row r="175" spans="1:5">
      <c r="A175" t="s">
        <v>59</v>
      </c>
      <c r="B175">
        <v>0</v>
      </c>
      <c r="C175" s="8" t="s">
        <v>25</v>
      </c>
      <c r="D175">
        <v>1</v>
      </c>
      <c r="E175" cm="1">
        <f t="array" aca="1" ref="E175" ca="1">IFERROR(INDEX(INDIRECT("'T_Test(Distance_" &amp; TRIM($C175) &amp; ")'!$A:$Z"), MATCH($B175, INDIRECT("'T_Test(Distance_" &amp; TRIM($C175) &amp; ")'!$A:$A"), 0) + SUBSTITUTE($A175,"sub",""), MATCH($D175, INDIRECT("'T_Test(Distance_" &amp; TRIM($C175) &amp; ")'!$1:$1"), 0)), "")</f>
        <v>0.73983294480243778</v>
      </c>
    </row>
    <row r="176" spans="1:5">
      <c r="A176" t="s">
        <v>60</v>
      </c>
      <c r="B176">
        <v>0</v>
      </c>
      <c r="C176" s="8" t="s">
        <v>25</v>
      </c>
      <c r="D176">
        <v>1</v>
      </c>
      <c r="E176" cm="1">
        <f t="array" aca="1" ref="E176" ca="1">IFERROR(INDEX(INDIRECT("'T_Test(Distance_" &amp; TRIM($C176) &amp; ")'!$A:$Z"), MATCH($B176, INDIRECT("'T_Test(Distance_" &amp; TRIM($C176) &amp; ")'!$A:$A"), 0) + SUBSTITUTE($A176,"sub",""), MATCH($D176, INDIRECT("'T_Test(Distance_" &amp; TRIM($C176) &amp; ")'!$1:$1"), 0)), "")</f>
        <v>0.46514047065977704</v>
      </c>
    </row>
    <row r="177" spans="1:5">
      <c r="A177" t="s">
        <v>61</v>
      </c>
      <c r="B177">
        <v>0</v>
      </c>
      <c r="C177" s="8" t="s">
        <v>25</v>
      </c>
      <c r="D177">
        <v>1</v>
      </c>
      <c r="E177" cm="1">
        <f t="array" aca="1" ref="E177" ca="1">IFERROR(INDEX(INDIRECT("'T_Test(Distance_" &amp; TRIM($C177) &amp; ")'!$A:$Z"), MATCH($B177, INDIRECT("'T_Test(Distance_" &amp; TRIM($C177) &amp; ")'!$A:$A"), 0) + SUBSTITUTE($A177,"sub",""), MATCH($D177, INDIRECT("'T_Test(Distance_" &amp; TRIM($C177) &amp; ")'!$1:$1"), 0)), "")</f>
        <v>0.68117817898632171</v>
      </c>
    </row>
    <row r="178" spans="1:5">
      <c r="A178" t="s">
        <v>62</v>
      </c>
      <c r="B178">
        <v>0</v>
      </c>
      <c r="C178" s="8" t="s">
        <v>25</v>
      </c>
      <c r="D178">
        <v>1</v>
      </c>
      <c r="E178" cm="1">
        <f t="array" aca="1" ref="E178" ca="1">IFERROR(INDEX(INDIRECT("'T_Test(Distance_" &amp; TRIM($C178) &amp; ")'!$A:$Z"), MATCH($B178, INDIRECT("'T_Test(Distance_" &amp; TRIM($C178) &amp; ")'!$A:$A"), 0) + SUBSTITUTE($A178,"sub",""), MATCH($D178, INDIRECT("'T_Test(Distance_" &amp; TRIM($C178) &amp; ")'!$1:$1"), 0)), "")</f>
        <v>0.27418950234240475</v>
      </c>
    </row>
    <row r="179" spans="1:5">
      <c r="A179" t="s">
        <v>29</v>
      </c>
      <c r="B179">
        <v>0</v>
      </c>
      <c r="C179" s="8" t="s">
        <v>25</v>
      </c>
      <c r="D179">
        <v>1</v>
      </c>
      <c r="E179" cm="1">
        <f t="array" aca="1" ref="E179" ca="1">IFERROR(INDEX(INDIRECT("'T_Test(Distance_" &amp; TRIM($C179) &amp; ")'!$A:$Z"), MATCH($B179, INDIRECT("'T_Test(Distance_" &amp; TRIM($C179) &amp; ")'!$A:$A"), 0) + SUBSTITUTE($A179,"sub",""), MATCH($D179, INDIRECT("'T_Test(Distance_" &amp; TRIM($C179) &amp; ")'!$1:$1"), 0)), "")</f>
        <v>0.15861473169056706</v>
      </c>
    </row>
    <row r="180" spans="1:5">
      <c r="A180" t="s">
        <v>31</v>
      </c>
      <c r="B180">
        <v>0</v>
      </c>
      <c r="C180" s="8" t="s">
        <v>25</v>
      </c>
      <c r="D180">
        <v>1</v>
      </c>
      <c r="E180" cm="1">
        <f t="array" aca="1" ref="E180" ca="1">IFERROR(INDEX(INDIRECT("'T_Test(Distance_" &amp; TRIM($C180) &amp; ")'!$A:$Z"), MATCH($B180, INDIRECT("'T_Test(Distance_" &amp; TRIM($C180) &amp; ")'!$A:$A"), 0) + SUBSTITUTE($A180,"sub",""), MATCH($D180, INDIRECT("'T_Test(Distance_" &amp; TRIM($C180) &amp; ")'!$1:$1"), 0)), "")</f>
        <v>0.77699307132783135</v>
      </c>
    </row>
    <row r="181" spans="1:5">
      <c r="A181" t="s">
        <v>32</v>
      </c>
      <c r="B181">
        <v>0</v>
      </c>
      <c r="C181" s="8" t="s">
        <v>25</v>
      </c>
      <c r="D181">
        <v>1</v>
      </c>
      <c r="E181" cm="1">
        <f t="array" aca="1" ref="E181" ca="1">IFERROR(INDEX(INDIRECT("'T_Test(Distance_" &amp; TRIM($C181) &amp; ")'!$A:$Z"), MATCH($B181, INDIRECT("'T_Test(Distance_" &amp; TRIM($C181) &amp; ")'!$A:$A"), 0) + SUBSTITUTE($A181,"sub",""), MATCH($D181, INDIRECT("'T_Test(Distance_" &amp; TRIM($C181) &amp; ")'!$1:$1"), 0)), "")</f>
        <v>1.0061633196764646</v>
      </c>
    </row>
    <row r="182" spans="1:5">
      <c r="A182" t="s">
        <v>33</v>
      </c>
      <c r="B182">
        <v>0</v>
      </c>
      <c r="C182" s="8" t="s">
        <v>25</v>
      </c>
      <c r="D182">
        <v>1</v>
      </c>
      <c r="E182" cm="1">
        <f t="array" aca="1" ref="E182" ca="1">IFERROR(INDEX(INDIRECT("'T_Test(Distance_" &amp; TRIM($C182) &amp; ")'!$A:$Z"), MATCH($B182, INDIRECT("'T_Test(Distance_" &amp; TRIM($C182) &amp; ")'!$A:$A"), 0) + SUBSTITUTE($A182,"sub",""), MATCH($D182, INDIRECT("'T_Test(Distance_" &amp; TRIM($C182) &amp; ")'!$1:$1"), 0)), "")</f>
        <v>0.24063224297950758</v>
      </c>
    </row>
    <row r="183" spans="1:5">
      <c r="A183" t="s">
        <v>34</v>
      </c>
      <c r="B183">
        <v>0</v>
      </c>
      <c r="C183" s="8" t="s">
        <v>25</v>
      </c>
      <c r="D183">
        <v>1</v>
      </c>
      <c r="E183" cm="1">
        <f t="array" aca="1" ref="E183" ca="1">IFERROR(INDEX(INDIRECT("'T_Test(Distance_" &amp; TRIM($C183) &amp; ")'!$A:$Z"), MATCH($B183, INDIRECT("'T_Test(Distance_" &amp; TRIM($C183) &amp; ")'!$A:$A"), 0) + SUBSTITUTE($A183,"sub",""), MATCH($D183, INDIRECT("'T_Test(Distance_" &amp; TRIM($C183) &amp; ")'!$1:$1"), 0)), "")</f>
        <v>0.62669919729530721</v>
      </c>
    </row>
    <row r="184" spans="1:5">
      <c r="A184" t="s">
        <v>14</v>
      </c>
      <c r="B184">
        <v>0</v>
      </c>
      <c r="C184" s="8" t="s">
        <v>25</v>
      </c>
      <c r="D184">
        <v>1.5</v>
      </c>
      <c r="E184" cm="1">
        <f t="array" aca="1" ref="E184" ca="1">IFERROR(INDEX(INDIRECT("'T_Test(Distance_" &amp; TRIM($C184) &amp; ")'!$A:$Z"), MATCH($B184, INDIRECT("'T_Test(Distance_" &amp; TRIM($C184) &amp; ")'!$A:$A"), 0) + SUBSTITUTE($A184,"sub",""), MATCH($D184, INDIRECT("'T_Test(Distance_" &amp; TRIM($C184) &amp; ")'!$1:$1"), 0)), "")</f>
        <v>1.0003940381423266</v>
      </c>
    </row>
    <row r="185" spans="1:5">
      <c r="A185" t="s">
        <v>15</v>
      </c>
      <c r="B185">
        <v>0</v>
      </c>
      <c r="C185" s="8" t="s">
        <v>25</v>
      </c>
      <c r="D185">
        <v>1.5</v>
      </c>
      <c r="E185" cm="1">
        <f t="array" aca="1" ref="E185" ca="1">IFERROR(INDEX(INDIRECT("'T_Test(Distance_" &amp; TRIM($C185) &amp; ")'!$A:$Z"), MATCH($B185, INDIRECT("'T_Test(Distance_" &amp; TRIM($C185) &amp; ")'!$A:$A"), 0) + SUBSTITUTE($A185,"sub",""), MATCH($D185, INDIRECT("'T_Test(Distance_" &amp; TRIM($C185) &amp; ")'!$1:$1"), 0)), "")</f>
        <v>0.87602886273300917</v>
      </c>
    </row>
    <row r="186" spans="1:5">
      <c r="A186" t="s">
        <v>57</v>
      </c>
      <c r="B186">
        <v>0</v>
      </c>
      <c r="C186" s="8" t="s">
        <v>25</v>
      </c>
      <c r="D186">
        <v>1.5</v>
      </c>
      <c r="E186" cm="1">
        <f t="array" aca="1" ref="E186" ca="1">IFERROR(INDEX(INDIRECT("'T_Test(Distance_" &amp; TRIM($C186) &amp; ")'!$A:$Z"), MATCH($B186, INDIRECT("'T_Test(Distance_" &amp; TRIM($C186) &amp; ")'!$A:$A"), 0) + SUBSTITUTE($A186,"sub",""), MATCH($D186, INDIRECT("'T_Test(Distance_" &amp; TRIM($C186) &amp; ")'!$1:$1"), 0)), "")</f>
        <v>0.28760985875898443</v>
      </c>
    </row>
    <row r="187" spans="1:5">
      <c r="A187" t="s">
        <v>58</v>
      </c>
      <c r="B187">
        <v>0</v>
      </c>
      <c r="C187" s="8" t="s">
        <v>25</v>
      </c>
      <c r="D187">
        <v>1.5</v>
      </c>
      <c r="E187" cm="1">
        <f t="array" aca="1" ref="E187" ca="1">IFERROR(INDEX(INDIRECT("'T_Test(Distance_" &amp; TRIM($C187) &amp; ")'!$A:$Z"), MATCH($B187, INDIRECT("'T_Test(Distance_" &amp; TRIM($C187) &amp; ")'!$A:$A"), 0) + SUBSTITUTE($A187,"sub",""), MATCH($D187, INDIRECT("'T_Test(Distance_" &amp; TRIM($C187) &amp; ")'!$1:$1"), 0)), "")</f>
        <v>0.58812912092158531</v>
      </c>
    </row>
    <row r="188" spans="1:5">
      <c r="A188" t="s">
        <v>59</v>
      </c>
      <c r="B188">
        <v>0</v>
      </c>
      <c r="C188" s="8" t="s">
        <v>25</v>
      </c>
      <c r="D188">
        <v>1.5</v>
      </c>
      <c r="E188" cm="1">
        <f t="array" aca="1" ref="E188" ca="1">IFERROR(INDEX(INDIRECT("'T_Test(Distance_" &amp; TRIM($C188) &amp; ")'!$A:$Z"), MATCH($B188, INDIRECT("'T_Test(Distance_" &amp; TRIM($C188) &amp; ")'!$A:$A"), 0) + SUBSTITUTE($A188,"sub",""), MATCH($D188, INDIRECT("'T_Test(Distance_" &amp; TRIM($C188) &amp; ")'!$1:$1"), 0)), "")</f>
        <v>0.65302011688809369</v>
      </c>
    </row>
    <row r="189" spans="1:5">
      <c r="A189" t="s">
        <v>60</v>
      </c>
      <c r="B189">
        <v>0</v>
      </c>
      <c r="C189" s="8" t="s">
        <v>25</v>
      </c>
      <c r="D189">
        <v>1.5</v>
      </c>
      <c r="E189" cm="1">
        <f t="array" aca="1" ref="E189" ca="1">IFERROR(INDEX(INDIRECT("'T_Test(Distance_" &amp; TRIM($C189) &amp; ")'!$A:$Z"), MATCH($B189, INDIRECT("'T_Test(Distance_" &amp; TRIM($C189) &amp; ")'!$A:$A"), 0) + SUBSTITUTE($A189,"sub",""), MATCH($D189, INDIRECT("'T_Test(Distance_" &amp; TRIM($C189) &amp; ")'!$1:$1"), 0)), "")</f>
        <v>0.56154004051230044</v>
      </c>
    </row>
    <row r="190" spans="1:5">
      <c r="A190" t="s">
        <v>61</v>
      </c>
      <c r="B190">
        <v>0</v>
      </c>
      <c r="C190" s="8" t="s">
        <v>25</v>
      </c>
      <c r="D190">
        <v>1.5</v>
      </c>
      <c r="E190" cm="1">
        <f t="array" aca="1" ref="E190" ca="1">IFERROR(INDEX(INDIRECT("'T_Test(Distance_" &amp; TRIM($C190) &amp; ")'!$A:$Z"), MATCH($B190, INDIRECT("'T_Test(Distance_" &amp; TRIM($C190) &amp; ")'!$A:$A"), 0) + SUBSTITUTE($A190,"sub",""), MATCH($D190, INDIRECT("'T_Test(Distance_" &amp; TRIM($C190) &amp; ")'!$1:$1"), 0)), "")</f>
        <v>0.66834776733233892</v>
      </c>
    </row>
    <row r="191" spans="1:5">
      <c r="A191" t="s">
        <v>62</v>
      </c>
      <c r="B191">
        <v>0</v>
      </c>
      <c r="C191" s="8" t="s">
        <v>25</v>
      </c>
      <c r="D191">
        <v>1.5</v>
      </c>
      <c r="E191" cm="1">
        <f t="array" aca="1" ref="E191" ca="1">IFERROR(INDEX(INDIRECT("'T_Test(Distance_" &amp; TRIM($C191) &amp; ")'!$A:$Z"), MATCH($B191, INDIRECT("'T_Test(Distance_" &amp; TRIM($C191) &amp; ")'!$A:$A"), 0) + SUBSTITUTE($A191,"sub",""), MATCH($D191, INDIRECT("'T_Test(Distance_" &amp; TRIM($C191) &amp; ")'!$1:$1"), 0)), "")</f>
        <v>0.61650632038418229</v>
      </c>
    </row>
    <row r="192" spans="1:5">
      <c r="A192" t="s">
        <v>29</v>
      </c>
      <c r="B192">
        <v>0</v>
      </c>
      <c r="C192" s="8" t="s">
        <v>25</v>
      </c>
      <c r="D192">
        <v>1.5</v>
      </c>
      <c r="E192" t="str" cm="1">
        <f t="array" aca="1" ref="E192" ca="1">IFERROR(INDEX(INDIRECT("'T_Test(Distance_" &amp; TRIM($C192) &amp; ")'!$A:$Z"), MATCH($B192, INDIRECT("'T_Test(Distance_" &amp; TRIM($C192) &amp; ")'!$A:$A"), 0) + SUBSTITUTE($A192,"sub",""), MATCH($D192, INDIRECT("'T_Test(Distance_" &amp; TRIM($C192) &amp; ")'!$1:$1"), 0)), "")</f>
        <v/>
      </c>
    </row>
    <row r="193" spans="1:5">
      <c r="A193" t="s">
        <v>31</v>
      </c>
      <c r="B193">
        <v>0</v>
      </c>
      <c r="C193" s="8" t="s">
        <v>25</v>
      </c>
      <c r="D193">
        <v>1.5</v>
      </c>
      <c r="E193" cm="1">
        <f t="array" aca="1" ref="E193" ca="1">IFERROR(INDEX(INDIRECT("'T_Test(Distance_" &amp; TRIM($C193) &amp; ")'!$A:$Z"), MATCH($B193, INDIRECT("'T_Test(Distance_" &amp; TRIM($C193) &amp; ")'!$A:$A"), 0) + SUBSTITUTE($A193,"sub",""), MATCH($D193, INDIRECT("'T_Test(Distance_" &amp; TRIM($C193) &amp; ")'!$1:$1"), 0)), "")</f>
        <v>0.81308640095591656</v>
      </c>
    </row>
    <row r="194" spans="1:5">
      <c r="A194" t="s">
        <v>32</v>
      </c>
      <c r="B194">
        <v>0</v>
      </c>
      <c r="C194" s="8" t="s">
        <v>25</v>
      </c>
      <c r="D194">
        <v>1.5</v>
      </c>
      <c r="E194" cm="1">
        <f t="array" aca="1" ref="E194" ca="1">IFERROR(INDEX(INDIRECT("'T_Test(Distance_" &amp; TRIM($C194) &amp; ")'!$A:$Z"), MATCH($B194, INDIRECT("'T_Test(Distance_" &amp; TRIM($C194) &amp; ")'!$A:$A"), 0) + SUBSTITUTE($A194,"sub",""), MATCH($D194, INDIRECT("'T_Test(Distance_" &amp; TRIM($C194) &amp; ")'!$1:$1"), 0)), "")</f>
        <v>0.72362938182510517</v>
      </c>
    </row>
    <row r="195" spans="1:5">
      <c r="A195" t="s">
        <v>33</v>
      </c>
      <c r="B195">
        <v>0</v>
      </c>
      <c r="C195" s="8" t="s">
        <v>25</v>
      </c>
      <c r="D195">
        <v>1.5</v>
      </c>
      <c r="E195" cm="1">
        <f t="array" aca="1" ref="E195" ca="1">IFERROR(INDEX(INDIRECT("'T_Test(Distance_" &amp; TRIM($C195) &amp; ")'!$A:$Z"), MATCH($B195, INDIRECT("'T_Test(Distance_" &amp; TRIM($C195) &amp; ")'!$A:$A"), 0) + SUBSTITUTE($A195,"sub",""), MATCH($D195, INDIRECT("'T_Test(Distance_" &amp; TRIM($C195) &amp; ")'!$1:$1"), 0)), "")</f>
        <v>0.26893172809313687</v>
      </c>
    </row>
    <row r="196" spans="1:5">
      <c r="A196" t="s">
        <v>34</v>
      </c>
      <c r="B196">
        <v>0</v>
      </c>
      <c r="C196" s="8" t="s">
        <v>25</v>
      </c>
      <c r="D196">
        <v>1.5</v>
      </c>
      <c r="E196" cm="1">
        <f t="array" aca="1" ref="E196" ca="1">IFERROR(INDEX(INDIRECT("'T_Test(Distance_" &amp; TRIM($C196) &amp; ")'!$A:$Z"), MATCH($B196, INDIRECT("'T_Test(Distance_" &amp; TRIM($C196) &amp; ")'!$A:$A"), 0) + SUBSTITUTE($A196,"sub",""), MATCH($D196, INDIRECT("'T_Test(Distance_" &amp; TRIM($C196) &amp; ")'!$1:$1"), 0)), "")</f>
        <v>0.65192885290606661</v>
      </c>
    </row>
    <row r="197" spans="1:5">
      <c r="A197" t="s">
        <v>14</v>
      </c>
      <c r="B197">
        <v>0</v>
      </c>
      <c r="C197" s="8" t="s">
        <v>26</v>
      </c>
      <c r="D197">
        <v>0.35</v>
      </c>
      <c r="E197" cm="1">
        <f t="array" aca="1" ref="E197" ca="1">IFERROR(INDEX(INDIRECT("'T_Test(Distance_" &amp; TRIM($C197) &amp; ")'!$A:$Z"), MATCH($B197, INDIRECT("'T_Test(Distance_" &amp; TRIM($C197) &amp; ")'!$A:$A"), 0) + SUBSTITUTE($A197,"sub",""), MATCH($D197, INDIRECT("'T_Test(Distance_" &amp; TRIM($C197) &amp; ")'!$1:$1"), 0)), "")</f>
        <v>0.73018517012514195</v>
      </c>
    </row>
    <row r="198" spans="1:5">
      <c r="A198" t="s">
        <v>15</v>
      </c>
      <c r="B198">
        <v>0</v>
      </c>
      <c r="C198" s="8" t="s">
        <v>26</v>
      </c>
      <c r="D198">
        <v>0.35</v>
      </c>
      <c r="E198" cm="1">
        <f t="array" aca="1" ref="E198" ca="1">IFERROR(INDEX(INDIRECT("'T_Test(Distance_" &amp; TRIM($C198) &amp; ")'!$A:$Z"), MATCH($B198, INDIRECT("'T_Test(Distance_" &amp; TRIM($C198) &amp; ")'!$A:$A"), 0) + SUBSTITUTE($A198,"sub",""), MATCH($D198, INDIRECT("'T_Test(Distance_" &amp; TRIM($C198) &amp; ")'!$1:$1"), 0)), "")</f>
        <v>1.0553645797582469</v>
      </c>
    </row>
    <row r="199" spans="1:5">
      <c r="A199" t="s">
        <v>57</v>
      </c>
      <c r="B199">
        <v>0</v>
      </c>
      <c r="C199" s="8" t="s">
        <v>26</v>
      </c>
      <c r="D199">
        <v>0.35</v>
      </c>
      <c r="E199" cm="1">
        <f t="array" aca="1" ref="E199" ca="1">IFERROR(INDEX(INDIRECT("'T_Test(Distance_" &amp; TRIM($C199) &amp; ")'!$A:$Z"), MATCH($B199, INDIRECT("'T_Test(Distance_" &amp; TRIM($C199) &amp; ")'!$A:$A"), 0) + SUBSTITUTE($A199,"sub",""), MATCH($D199, INDIRECT("'T_Test(Distance_" &amp; TRIM($C199) &amp; ")'!$1:$1"), 0)), "")</f>
        <v>0.4448063848658112</v>
      </c>
    </row>
    <row r="200" spans="1:5">
      <c r="A200" t="s">
        <v>58</v>
      </c>
      <c r="B200">
        <v>0</v>
      </c>
      <c r="C200" s="8" t="s">
        <v>26</v>
      </c>
      <c r="D200">
        <v>0.35</v>
      </c>
      <c r="E200" cm="1">
        <f t="array" aca="1" ref="E200" ca="1">IFERROR(INDEX(INDIRECT("'T_Test(Distance_" &amp; TRIM($C200) &amp; ")'!$A:$Z"), MATCH($B200, INDIRECT("'T_Test(Distance_" &amp; TRIM($C200) &amp; ")'!$A:$A"), 0) + SUBSTITUTE($A200,"sub",""), MATCH($D200, INDIRECT("'T_Test(Distance_" &amp; TRIM($C200) &amp; ")'!$1:$1"), 0)), "")</f>
        <v>0.68714289451719546</v>
      </c>
    </row>
    <row r="201" spans="1:5">
      <c r="A201" t="s">
        <v>59</v>
      </c>
      <c r="B201">
        <v>0</v>
      </c>
      <c r="C201" s="8" t="s">
        <v>26</v>
      </c>
      <c r="D201">
        <v>0.35</v>
      </c>
      <c r="E201" cm="1">
        <f t="array" aca="1" ref="E201" ca="1">IFERROR(INDEX(INDIRECT("'T_Test(Distance_" &amp; TRIM($C201) &amp; ")'!$A:$Z"), MATCH($B201, INDIRECT("'T_Test(Distance_" &amp; TRIM($C201) &amp; ")'!$A:$A"), 0) + SUBSTITUTE($A201,"sub",""), MATCH($D201, INDIRECT("'T_Test(Distance_" &amp; TRIM($C201) &amp; ")'!$1:$1"), 0)), "")</f>
        <v>1.2210889106771943</v>
      </c>
    </row>
    <row r="202" spans="1:5">
      <c r="A202" t="s">
        <v>60</v>
      </c>
      <c r="B202">
        <v>0</v>
      </c>
      <c r="C202" s="8" t="s">
        <v>26</v>
      </c>
      <c r="D202">
        <v>0.35</v>
      </c>
      <c r="E202" cm="1">
        <f t="array" aca="1" ref="E202" ca="1">IFERROR(INDEX(INDIRECT("'T_Test(Distance_" &amp; TRIM($C202) &amp; ")'!$A:$Z"), MATCH($B202, INDIRECT("'T_Test(Distance_" &amp; TRIM($C202) &amp; ")'!$A:$A"), 0) + SUBSTITUTE($A202,"sub",""), MATCH($D202, INDIRECT("'T_Test(Distance_" &amp; TRIM($C202) &amp; ")'!$1:$1"), 0)), "")</f>
        <v>0.64931854041532633</v>
      </c>
    </row>
    <row r="203" spans="1:5">
      <c r="A203" t="s">
        <v>61</v>
      </c>
      <c r="B203">
        <v>0</v>
      </c>
      <c r="C203" s="8" t="s">
        <v>26</v>
      </c>
      <c r="D203">
        <v>0.35</v>
      </c>
      <c r="E203" cm="1">
        <f t="array" aca="1" ref="E203" ca="1">IFERROR(INDEX(INDIRECT("'T_Test(Distance_" &amp; TRIM($C203) &amp; ")'!$A:$Z"), MATCH($B203, INDIRECT("'T_Test(Distance_" &amp; TRIM($C203) &amp; ")'!$A:$A"), 0) + SUBSTITUTE($A203,"sub",""), MATCH($D203, INDIRECT("'T_Test(Distance_" &amp; TRIM($C203) &amp; ")'!$1:$1"), 0)), "")</f>
        <v>0.70798375226393784</v>
      </c>
    </row>
    <row r="204" spans="1:5">
      <c r="A204" t="s">
        <v>62</v>
      </c>
      <c r="B204">
        <v>0</v>
      </c>
      <c r="C204" s="8" t="s">
        <v>26</v>
      </c>
      <c r="D204">
        <v>0.35</v>
      </c>
      <c r="E204" cm="1">
        <f t="array" aca="1" ref="E204" ca="1">IFERROR(INDEX(INDIRECT("'T_Test(Distance_" &amp; TRIM($C204) &amp; ")'!$A:$Z"), MATCH($B204, INDIRECT("'T_Test(Distance_" &amp; TRIM($C204) &amp; ")'!$A:$A"), 0) + SUBSTITUTE($A204,"sub",""), MATCH($D204, INDIRECT("'T_Test(Distance_" &amp; TRIM($C204) &amp; ")'!$1:$1"), 0)), "")</f>
        <v>0.60202519958015133</v>
      </c>
    </row>
    <row r="205" spans="1:5">
      <c r="A205" t="s">
        <v>29</v>
      </c>
      <c r="B205">
        <v>0</v>
      </c>
      <c r="C205" s="8" t="s">
        <v>26</v>
      </c>
      <c r="D205">
        <v>0.35</v>
      </c>
      <c r="E205" cm="1">
        <f t="array" aca="1" ref="E205" ca="1">IFERROR(INDEX(INDIRECT("'T_Test(Distance_" &amp; TRIM($C205) &amp; ")'!$A:$Z"), MATCH($B205, INDIRECT("'T_Test(Distance_" &amp; TRIM($C205) &amp; ")'!$A:$A"), 0) + SUBSTITUTE($A205,"sub",""), MATCH($D205, INDIRECT("'T_Test(Distance_" &amp; TRIM($C205) &amp; ")'!$1:$1"), 0)), "")</f>
        <v>0.31188271563807962</v>
      </c>
    </row>
    <row r="206" spans="1:5">
      <c r="A206" t="s">
        <v>31</v>
      </c>
      <c r="B206">
        <v>0</v>
      </c>
      <c r="C206" s="8" t="s">
        <v>26</v>
      </c>
      <c r="D206">
        <v>0.35</v>
      </c>
      <c r="E206" cm="1">
        <f t="array" aca="1" ref="E206" ca="1">IFERROR(INDEX(INDIRECT("'T_Test(Distance_" &amp; TRIM($C206) &amp; ")'!$A:$Z"), MATCH($B206, INDIRECT("'T_Test(Distance_" &amp; TRIM($C206) &amp; ")'!$A:$A"), 0) + SUBSTITUTE($A206,"sub",""), MATCH($D206, INDIRECT("'T_Test(Distance_" &amp; TRIM($C206) &amp; ")'!$1:$1"), 0)), "")</f>
        <v>0.74592407021983009</v>
      </c>
    </row>
    <row r="207" spans="1:5">
      <c r="A207" t="s">
        <v>32</v>
      </c>
      <c r="B207">
        <v>0</v>
      </c>
      <c r="C207" s="8" t="s">
        <v>26</v>
      </c>
      <c r="D207">
        <v>0.35</v>
      </c>
      <c r="E207" cm="1">
        <f t="array" aca="1" ref="E207" ca="1">IFERROR(INDEX(INDIRECT("'T_Test(Distance_" &amp; TRIM($C207) &amp; ")'!$A:$Z"), MATCH($B207, INDIRECT("'T_Test(Distance_" &amp; TRIM($C207) &amp; ")'!$A:$A"), 0) + SUBSTITUTE($A207,"sub",""), MATCH($D207, INDIRECT("'T_Test(Distance_" &amp; TRIM($C207) &amp; ")'!$1:$1"), 0)), "")</f>
        <v>0.74510353072793922</v>
      </c>
    </row>
    <row r="208" spans="1:5">
      <c r="A208" t="s">
        <v>33</v>
      </c>
      <c r="B208">
        <v>0</v>
      </c>
      <c r="C208" s="8" t="s">
        <v>26</v>
      </c>
      <c r="D208">
        <v>0.35</v>
      </c>
      <c r="E208" cm="1">
        <f t="array" aca="1" ref="E208" ca="1">IFERROR(INDEX(INDIRECT("'T_Test(Distance_" &amp; TRIM($C208) &amp; ")'!$A:$Z"), MATCH($B208, INDIRECT("'T_Test(Distance_" &amp; TRIM($C208) &amp; ")'!$A:$A"), 0) + SUBSTITUTE($A208,"sub",""), MATCH($D208, INDIRECT("'T_Test(Distance_" &amp; TRIM($C208) &amp; ")'!$1:$1"), 0)), "")</f>
        <v>0.39442483915367882</v>
      </c>
    </row>
    <row r="209" spans="1:5">
      <c r="A209" t="s">
        <v>34</v>
      </c>
      <c r="B209">
        <v>0</v>
      </c>
      <c r="C209" s="8" t="s">
        <v>26</v>
      </c>
      <c r="D209">
        <v>0.35</v>
      </c>
      <c r="E209" cm="1">
        <f t="array" aca="1" ref="E209" ca="1">IFERROR(INDEX(INDIRECT("'T_Test(Distance_" &amp; TRIM($C209) &amp; ")'!$A:$Z"), MATCH($B209, INDIRECT("'T_Test(Distance_" &amp; TRIM($C209) &amp; ")'!$A:$A"), 0) + SUBSTITUTE($A209,"sub",""), MATCH($D209, INDIRECT("'T_Test(Distance_" &amp; TRIM($C209) &amp; ")'!$1:$1"), 0)), "")</f>
        <v>1.0462725858189794</v>
      </c>
    </row>
    <row r="210" spans="1:5">
      <c r="A210" t="s">
        <v>14</v>
      </c>
      <c r="B210">
        <v>0</v>
      </c>
      <c r="C210" s="8" t="s">
        <v>26</v>
      </c>
      <c r="D210">
        <v>0.5</v>
      </c>
      <c r="E210" cm="1">
        <f t="array" aca="1" ref="E210" ca="1">IFERROR(INDEX(INDIRECT("'T_Test(Distance_" &amp; TRIM($C210) &amp; ")'!$A:$Z"), MATCH($B210, INDIRECT("'T_Test(Distance_" &amp; TRIM($C210) &amp; ")'!$A:$A"), 0) + SUBSTITUTE($A210,"sub",""), MATCH($D210, INDIRECT("'T_Test(Distance_" &amp; TRIM($C210) &amp; ")'!$1:$1"), 0)), "")</f>
        <v>0.70760527059602618</v>
      </c>
    </row>
    <row r="211" spans="1:5">
      <c r="A211" t="s">
        <v>15</v>
      </c>
      <c r="B211">
        <v>0</v>
      </c>
      <c r="C211" s="8" t="s">
        <v>26</v>
      </c>
      <c r="D211">
        <v>0.5</v>
      </c>
      <c r="E211" cm="1">
        <f t="array" aca="1" ref="E211" ca="1">IFERROR(INDEX(INDIRECT("'T_Test(Distance_" &amp; TRIM($C211) &amp; ")'!$A:$Z"), MATCH($B211, INDIRECT("'T_Test(Distance_" &amp; TRIM($C211) &amp; ")'!$A:$A"), 0) + SUBSTITUTE($A211,"sub",""), MATCH($D211, INDIRECT("'T_Test(Distance_" &amp; TRIM($C211) &amp; ")'!$1:$1"), 0)), "")</f>
        <v>0.96427092278003057</v>
      </c>
    </row>
    <row r="212" spans="1:5">
      <c r="A212" t="s">
        <v>57</v>
      </c>
      <c r="B212">
        <v>0</v>
      </c>
      <c r="C212" s="8" t="s">
        <v>26</v>
      </c>
      <c r="D212">
        <v>0.5</v>
      </c>
      <c r="E212" cm="1">
        <f t="array" aca="1" ref="E212" ca="1">IFERROR(INDEX(INDIRECT("'T_Test(Distance_" &amp; TRIM($C212) &amp; ")'!$A:$Z"), MATCH($B212, INDIRECT("'T_Test(Distance_" &amp; TRIM($C212) &amp; ")'!$A:$A"), 0) + SUBSTITUTE($A212,"sub",""), MATCH($D212, INDIRECT("'T_Test(Distance_" &amp; TRIM($C212) &amp; ")'!$1:$1"), 0)), "")</f>
        <v>0.58526916161678255</v>
      </c>
    </row>
    <row r="213" spans="1:5">
      <c r="A213" t="s">
        <v>58</v>
      </c>
      <c r="B213">
        <v>0</v>
      </c>
      <c r="C213" s="8" t="s">
        <v>26</v>
      </c>
      <c r="D213">
        <v>0.5</v>
      </c>
      <c r="E213" cm="1">
        <f t="array" aca="1" ref="E213" ca="1">IFERROR(INDEX(INDIRECT("'T_Test(Distance_" &amp; TRIM($C213) &amp; ")'!$A:$Z"), MATCH($B213, INDIRECT("'T_Test(Distance_" &amp; TRIM($C213) &amp; ")'!$A:$A"), 0) + SUBSTITUTE($A213,"sub",""), MATCH($D213, INDIRECT("'T_Test(Distance_" &amp; TRIM($C213) &amp; ")'!$1:$1"), 0)), "")</f>
        <v>0.75849903250966078</v>
      </c>
    </row>
    <row r="214" spans="1:5">
      <c r="A214" t="s">
        <v>59</v>
      </c>
      <c r="B214">
        <v>0</v>
      </c>
      <c r="C214" s="8" t="s">
        <v>26</v>
      </c>
      <c r="D214">
        <v>0.5</v>
      </c>
      <c r="E214" cm="1">
        <f t="array" aca="1" ref="E214" ca="1">IFERROR(INDEX(INDIRECT("'T_Test(Distance_" &amp; TRIM($C214) &amp; ")'!$A:$Z"), MATCH($B214, INDIRECT("'T_Test(Distance_" &amp; TRIM($C214) &amp; ")'!$A:$A"), 0) + SUBSTITUTE($A214,"sub",""), MATCH($D214, INDIRECT("'T_Test(Distance_" &amp; TRIM($C214) &amp; ")'!$1:$1"), 0)), "")</f>
        <v>1.182440920243705</v>
      </c>
    </row>
    <row r="215" spans="1:5">
      <c r="A215" t="s">
        <v>60</v>
      </c>
      <c r="B215">
        <v>0</v>
      </c>
      <c r="C215" s="8" t="s">
        <v>26</v>
      </c>
      <c r="D215">
        <v>0.5</v>
      </c>
      <c r="E215" cm="1">
        <f t="array" aca="1" ref="E215" ca="1">IFERROR(INDEX(INDIRECT("'T_Test(Distance_" &amp; TRIM($C215) &amp; ")'!$A:$Z"), MATCH($B215, INDIRECT("'T_Test(Distance_" &amp; TRIM($C215) &amp; ")'!$A:$A"), 0) + SUBSTITUTE($A215,"sub",""), MATCH($D215, INDIRECT("'T_Test(Distance_" &amp; TRIM($C215) &amp; ")'!$1:$1"), 0)), "")</f>
        <v>0.70112167325745622</v>
      </c>
    </row>
    <row r="216" spans="1:5">
      <c r="A216" t="s">
        <v>61</v>
      </c>
      <c r="B216">
        <v>0</v>
      </c>
      <c r="C216" s="8" t="s">
        <v>26</v>
      </c>
      <c r="D216">
        <v>0.5</v>
      </c>
      <c r="E216" cm="1">
        <f t="array" aca="1" ref="E216" ca="1">IFERROR(INDEX(INDIRECT("'T_Test(Distance_" &amp; TRIM($C216) &amp; ")'!$A:$Z"), MATCH($B216, INDIRECT("'T_Test(Distance_" &amp; TRIM($C216) &amp; ")'!$A:$A"), 0) + SUBSTITUTE($A216,"sub",""), MATCH($D216, INDIRECT("'T_Test(Distance_" &amp; TRIM($C216) &amp; ")'!$1:$1"), 0)), "")</f>
        <v>0.60059216186546516</v>
      </c>
    </row>
    <row r="217" spans="1:5">
      <c r="A217" t="s">
        <v>62</v>
      </c>
      <c r="B217">
        <v>0</v>
      </c>
      <c r="C217" s="8" t="s">
        <v>26</v>
      </c>
      <c r="D217">
        <v>0.5</v>
      </c>
      <c r="E217" cm="1">
        <f t="array" aca="1" ref="E217" ca="1">IFERROR(INDEX(INDIRECT("'T_Test(Distance_" &amp; TRIM($C217) &amp; ")'!$A:$Z"), MATCH($B217, INDIRECT("'T_Test(Distance_" &amp; TRIM($C217) &amp; ")'!$A:$A"), 0) + SUBSTITUTE($A217,"sub",""), MATCH($D217, INDIRECT("'T_Test(Distance_" &amp; TRIM($C217) &amp; ")'!$1:$1"), 0)), "")</f>
        <v>0.55461585646400235</v>
      </c>
    </row>
    <row r="218" spans="1:5">
      <c r="A218" t="s">
        <v>29</v>
      </c>
      <c r="B218">
        <v>0</v>
      </c>
      <c r="C218" s="8" t="s">
        <v>26</v>
      </c>
      <c r="D218">
        <v>0.5</v>
      </c>
      <c r="E218" cm="1">
        <f t="array" aca="1" ref="E218" ca="1">IFERROR(INDEX(INDIRECT("'T_Test(Distance_" &amp; TRIM($C218) &amp; ")'!$A:$Z"), MATCH($B218, INDIRECT("'T_Test(Distance_" &amp; TRIM($C218) &amp; ")'!$A:$A"), 0) + SUBSTITUTE($A218,"sub",""), MATCH($D218, INDIRECT("'T_Test(Distance_" &amp; TRIM($C218) &amp; ")'!$1:$1"), 0)), "")</f>
        <v>0.23998781847486844</v>
      </c>
    </row>
    <row r="219" spans="1:5">
      <c r="A219" t="s">
        <v>31</v>
      </c>
      <c r="B219">
        <v>0</v>
      </c>
      <c r="C219" s="8" t="s">
        <v>26</v>
      </c>
      <c r="D219">
        <v>0.5</v>
      </c>
      <c r="E219" cm="1">
        <f t="array" aca="1" ref="E219" ca="1">IFERROR(INDEX(INDIRECT("'T_Test(Distance_" &amp; TRIM($C219) &amp; ")'!$A:$Z"), MATCH($B219, INDIRECT("'T_Test(Distance_" &amp; TRIM($C219) &amp; ")'!$A:$A"), 0) + SUBSTITUTE($A219,"sub",""), MATCH($D219, INDIRECT("'T_Test(Distance_" &amp; TRIM($C219) &amp; ")'!$1:$1"), 0)), "")</f>
        <v>0.64010037400361774</v>
      </c>
    </row>
    <row r="220" spans="1:5">
      <c r="A220" t="s">
        <v>32</v>
      </c>
      <c r="B220">
        <v>0</v>
      </c>
      <c r="C220" s="8" t="s">
        <v>26</v>
      </c>
      <c r="D220">
        <v>0.5</v>
      </c>
      <c r="E220" cm="1">
        <f t="array" aca="1" ref="E220" ca="1">IFERROR(INDEX(INDIRECT("'T_Test(Distance_" &amp; TRIM($C220) &amp; ")'!$A:$Z"), MATCH($B220, INDIRECT("'T_Test(Distance_" &amp; TRIM($C220) &amp; ")'!$A:$A"), 0) + SUBSTITUTE($A220,"sub",""), MATCH($D220, INDIRECT("'T_Test(Distance_" &amp; TRIM($C220) &amp; ")'!$1:$1"), 0)), "")</f>
        <v>0.71593576507451806</v>
      </c>
    </row>
    <row r="221" spans="1:5">
      <c r="A221" t="s">
        <v>33</v>
      </c>
      <c r="B221">
        <v>0</v>
      </c>
      <c r="C221" s="8" t="s">
        <v>26</v>
      </c>
      <c r="D221">
        <v>0.5</v>
      </c>
      <c r="E221" cm="1">
        <f t="array" aca="1" ref="E221" ca="1">IFERROR(INDEX(INDIRECT("'T_Test(Distance_" &amp; TRIM($C221) &amp; ")'!$A:$Z"), MATCH($B221, INDIRECT("'T_Test(Distance_" &amp; TRIM($C221) &amp; ")'!$A:$A"), 0) + SUBSTITUTE($A221,"sub",""), MATCH($D221, INDIRECT("'T_Test(Distance_" &amp; TRIM($C221) &amp; ")'!$1:$1"), 0)), "")</f>
        <v>0.22516909381793535</v>
      </c>
    </row>
    <row r="222" spans="1:5">
      <c r="A222" t="s">
        <v>34</v>
      </c>
      <c r="B222">
        <v>0</v>
      </c>
      <c r="C222" s="8" t="s">
        <v>26</v>
      </c>
      <c r="D222">
        <v>0.5</v>
      </c>
      <c r="E222" cm="1">
        <f t="array" aca="1" ref="E222" ca="1">IFERROR(INDEX(INDIRECT("'T_Test(Distance_" &amp; TRIM($C222) &amp; ")'!$A:$Z"), MATCH($B222, INDIRECT("'T_Test(Distance_" &amp; TRIM($C222) &amp; ")'!$A:$A"), 0) + SUBSTITUTE($A222,"sub",""), MATCH($D222, INDIRECT("'T_Test(Distance_" &amp; TRIM($C222) &amp; ")'!$1:$1"), 0)), "")</f>
        <v>0.89382828187746177</v>
      </c>
    </row>
    <row r="223" spans="1:5">
      <c r="A223" t="s">
        <v>14</v>
      </c>
      <c r="B223">
        <v>0</v>
      </c>
      <c r="C223" s="8" t="s">
        <v>26</v>
      </c>
      <c r="D223">
        <v>0.7</v>
      </c>
      <c r="E223" cm="1">
        <f t="array" aca="1" ref="E223" ca="1">IFERROR(INDEX(INDIRECT("'T_Test(Distance_" &amp; TRIM($C223) &amp; ")'!$A:$Z"), MATCH($B223, INDIRECT("'T_Test(Distance_" &amp; TRIM($C223) &amp; ")'!$A:$A"), 0) + SUBSTITUTE($A223,"sub",""), MATCH($D223, INDIRECT("'T_Test(Distance_" &amp; TRIM($C223) &amp; ")'!$1:$1"), 0)), "")</f>
        <v>0.82489362913060227</v>
      </c>
    </row>
    <row r="224" spans="1:5">
      <c r="A224" t="s">
        <v>15</v>
      </c>
      <c r="B224">
        <v>0</v>
      </c>
      <c r="C224" s="8" t="s">
        <v>26</v>
      </c>
      <c r="D224">
        <v>0.7</v>
      </c>
      <c r="E224" cm="1">
        <f t="array" aca="1" ref="E224" ca="1">IFERROR(INDEX(INDIRECT("'T_Test(Distance_" &amp; TRIM($C224) &amp; ")'!$A:$Z"), MATCH($B224, INDIRECT("'T_Test(Distance_" &amp; TRIM($C224) &amp; ")'!$A:$A"), 0) + SUBSTITUTE($A224,"sub",""), MATCH($D224, INDIRECT("'T_Test(Distance_" &amp; TRIM($C224) &amp; ")'!$1:$1"), 0)), "")</f>
        <v>0.75072143748713438</v>
      </c>
    </row>
    <row r="225" spans="1:5">
      <c r="A225" t="s">
        <v>57</v>
      </c>
      <c r="B225">
        <v>0</v>
      </c>
      <c r="C225" s="8" t="s">
        <v>26</v>
      </c>
      <c r="D225">
        <v>0.7</v>
      </c>
      <c r="E225" cm="1">
        <f t="array" aca="1" ref="E225" ca="1">IFERROR(INDEX(INDIRECT("'T_Test(Distance_" &amp; TRIM($C225) &amp; ")'!$A:$Z"), MATCH($B225, INDIRECT("'T_Test(Distance_" &amp; TRIM($C225) &amp; ")'!$A:$A"), 0) + SUBSTITUTE($A225,"sub",""), MATCH($D225, INDIRECT("'T_Test(Distance_" &amp; TRIM($C225) &amp; ")'!$1:$1"), 0)), "")</f>
        <v>0.43492217687168622</v>
      </c>
    </row>
    <row r="226" spans="1:5">
      <c r="A226" t="s">
        <v>58</v>
      </c>
      <c r="B226">
        <v>0</v>
      </c>
      <c r="C226" s="8" t="s">
        <v>26</v>
      </c>
      <c r="D226">
        <v>0.7</v>
      </c>
      <c r="E226" cm="1">
        <f t="array" aca="1" ref="E226" ca="1">IFERROR(INDEX(INDIRECT("'T_Test(Distance_" &amp; TRIM($C226) &amp; ")'!$A:$Z"), MATCH($B226, INDIRECT("'T_Test(Distance_" &amp; TRIM($C226) &amp; ")'!$A:$A"), 0) + SUBSTITUTE($A226,"sub",""), MATCH($D226, INDIRECT("'T_Test(Distance_" &amp; TRIM($C226) &amp; ")'!$1:$1"), 0)), "")</f>
        <v>0.66382617305304914</v>
      </c>
    </row>
    <row r="227" spans="1:5">
      <c r="A227" t="s">
        <v>59</v>
      </c>
      <c r="B227">
        <v>0</v>
      </c>
      <c r="C227" s="8" t="s">
        <v>26</v>
      </c>
      <c r="D227">
        <v>0.7</v>
      </c>
      <c r="E227" cm="1">
        <f t="array" aca="1" ref="E227" ca="1">IFERROR(INDEX(INDIRECT("'T_Test(Distance_" &amp; TRIM($C227) &amp; ")'!$A:$Z"), MATCH($B227, INDIRECT("'T_Test(Distance_" &amp; TRIM($C227) &amp; ")'!$A:$A"), 0) + SUBSTITUTE($A227,"sub",""), MATCH($D227, INDIRECT("'T_Test(Distance_" &amp; TRIM($C227) &amp; ")'!$1:$1"), 0)), "")</f>
        <v>1.0208678014956638</v>
      </c>
    </row>
    <row r="228" spans="1:5">
      <c r="A228" t="s">
        <v>60</v>
      </c>
      <c r="B228">
        <v>0</v>
      </c>
      <c r="C228" s="8" t="s">
        <v>26</v>
      </c>
      <c r="D228">
        <v>0.7</v>
      </c>
      <c r="E228" cm="1">
        <f t="array" aca="1" ref="E228" ca="1">IFERROR(INDEX(INDIRECT("'T_Test(Distance_" &amp; TRIM($C228) &amp; ")'!$A:$Z"), MATCH($B228, INDIRECT("'T_Test(Distance_" &amp; TRIM($C228) &amp; ")'!$A:$A"), 0) + SUBSTITUTE($A228,"sub",""), MATCH($D228, INDIRECT("'T_Test(Distance_" &amp; TRIM($C228) &amp; ")'!$1:$1"), 0)), "")</f>
        <v>0.5795985607051295</v>
      </c>
    </row>
    <row r="229" spans="1:5">
      <c r="A229" t="s">
        <v>61</v>
      </c>
      <c r="B229">
        <v>0</v>
      </c>
      <c r="C229" s="8" t="s">
        <v>26</v>
      </c>
      <c r="D229">
        <v>0.7</v>
      </c>
      <c r="E229" cm="1">
        <f t="array" aca="1" ref="E229" ca="1">IFERROR(INDEX(INDIRECT("'T_Test(Distance_" &amp; TRIM($C229) &amp; ")'!$A:$Z"), MATCH($B229, INDIRECT("'T_Test(Distance_" &amp; TRIM($C229) &amp; ")'!$A:$A"), 0) + SUBSTITUTE($A229,"sub",""), MATCH($D229, INDIRECT("'T_Test(Distance_" &amp; TRIM($C229) &amp; ")'!$1:$1"), 0)), "")</f>
        <v>0.6932160447644834</v>
      </c>
    </row>
    <row r="230" spans="1:5">
      <c r="A230" t="s">
        <v>62</v>
      </c>
      <c r="B230">
        <v>0</v>
      </c>
      <c r="C230" s="8" t="s">
        <v>26</v>
      </c>
      <c r="D230">
        <v>0.7</v>
      </c>
      <c r="E230" cm="1">
        <f t="array" aca="1" ref="E230" ca="1">IFERROR(INDEX(INDIRECT("'T_Test(Distance_" &amp; TRIM($C230) &amp; ")'!$A:$Z"), MATCH($B230, INDIRECT("'T_Test(Distance_" &amp; TRIM($C230) &amp; ")'!$A:$A"), 0) + SUBSTITUTE($A230,"sub",""), MATCH($D230, INDIRECT("'T_Test(Distance_" &amp; TRIM($C230) &amp; ")'!$1:$1"), 0)), "")</f>
        <v>0.53583236206141061</v>
      </c>
    </row>
    <row r="231" spans="1:5">
      <c r="A231" t="s">
        <v>29</v>
      </c>
      <c r="B231">
        <v>0</v>
      </c>
      <c r="C231" s="8" t="s">
        <v>26</v>
      </c>
      <c r="D231">
        <v>0.7</v>
      </c>
      <c r="E231" t="str" cm="1">
        <f t="array" aca="1" ref="E231" ca="1">IFERROR(INDEX(INDIRECT("'T_Test(Distance_" &amp; TRIM($C231) &amp; ")'!$A:$Z"), MATCH($B231, INDIRECT("'T_Test(Distance_" &amp; TRIM($C231) &amp; ")'!$A:$A"), 0) + SUBSTITUTE($A231,"sub",""), MATCH($D231, INDIRECT("'T_Test(Distance_" &amp; TRIM($C231) &amp; ")'!$1:$1"), 0)), "")</f>
        <v/>
      </c>
    </row>
    <row r="232" spans="1:5">
      <c r="A232" t="s">
        <v>31</v>
      </c>
      <c r="B232">
        <v>0</v>
      </c>
      <c r="C232" s="8" t="s">
        <v>26</v>
      </c>
      <c r="D232">
        <v>0.7</v>
      </c>
      <c r="E232" cm="1">
        <f t="array" aca="1" ref="E232" ca="1">IFERROR(INDEX(INDIRECT("'T_Test(Distance_" &amp; TRIM($C232) &amp; ")'!$A:$Z"), MATCH($B232, INDIRECT("'T_Test(Distance_" &amp; TRIM($C232) &amp; ")'!$A:$A"), 0) + SUBSTITUTE($A232,"sub",""), MATCH($D232, INDIRECT("'T_Test(Distance_" &amp; TRIM($C232) &amp; ")'!$1:$1"), 0)), "")</f>
        <v>0.66992743295564461</v>
      </c>
    </row>
    <row r="233" spans="1:5">
      <c r="A233" t="s">
        <v>32</v>
      </c>
      <c r="B233">
        <v>0</v>
      </c>
      <c r="C233" s="8" t="s">
        <v>26</v>
      </c>
      <c r="D233">
        <v>0.7</v>
      </c>
      <c r="E233" cm="1">
        <f t="array" aca="1" ref="E233" ca="1">IFERROR(INDEX(INDIRECT("'T_Test(Distance_" &amp; TRIM($C233) &amp; ")'!$A:$Z"), MATCH($B233, INDIRECT("'T_Test(Distance_" &amp; TRIM($C233) &amp; ")'!$A:$A"), 0) + SUBSTITUTE($A233,"sub",""), MATCH($D233, INDIRECT("'T_Test(Distance_" &amp; TRIM($C233) &amp; ")'!$1:$1"), 0)), "")</f>
        <v>0.60543573565608122</v>
      </c>
    </row>
    <row r="234" spans="1:5">
      <c r="A234" t="s">
        <v>33</v>
      </c>
      <c r="B234">
        <v>0</v>
      </c>
      <c r="C234" s="8" t="s">
        <v>26</v>
      </c>
      <c r="D234">
        <v>0.7</v>
      </c>
      <c r="E234" cm="1">
        <f t="array" aca="1" ref="E234" ca="1">IFERROR(INDEX(INDIRECT("'T_Test(Distance_" &amp; TRIM($C234) &amp; ")'!$A:$Z"), MATCH($B234, INDIRECT("'T_Test(Distance_" &amp; TRIM($C234) &amp; ")'!$A:$A"), 0) + SUBSTITUTE($A234,"sub",""), MATCH($D234, INDIRECT("'T_Test(Distance_" &amp; TRIM($C234) &amp; ")'!$1:$1"), 0)), "")</f>
        <v>0.21759674401748241</v>
      </c>
    </row>
    <row r="235" spans="1:5">
      <c r="A235" t="s">
        <v>34</v>
      </c>
      <c r="B235">
        <v>0</v>
      </c>
      <c r="C235" s="8" t="s">
        <v>26</v>
      </c>
      <c r="D235">
        <v>0.7</v>
      </c>
      <c r="E235" cm="1">
        <f t="array" aca="1" ref="E235" ca="1">IFERROR(INDEX(INDIRECT("'T_Test(Distance_" &amp; TRIM($C235) &amp; ")'!$A:$Z"), MATCH($B235, INDIRECT("'T_Test(Distance_" &amp; TRIM($C235) &amp; ")'!$A:$A"), 0) + SUBSTITUTE($A235,"sub",""), MATCH($D235, INDIRECT("'T_Test(Distance_" &amp; TRIM($C235) &amp; ")'!$1:$1"), 0)), "")</f>
        <v>0.99972335587751771</v>
      </c>
    </row>
    <row r="236" spans="1:5">
      <c r="A236" t="s">
        <v>14</v>
      </c>
      <c r="B236">
        <v>0</v>
      </c>
      <c r="C236" s="8" t="s">
        <v>26</v>
      </c>
      <c r="D236">
        <v>1</v>
      </c>
      <c r="E236" cm="1">
        <f t="array" aca="1" ref="E236" ca="1">IFERROR(INDEX(INDIRECT("'T_Test(Distance_" &amp; TRIM($C236) &amp; ")'!$A:$Z"), MATCH($B236, INDIRECT("'T_Test(Distance_" &amp; TRIM($C236) &amp; ")'!$A:$A"), 0) + SUBSTITUTE($A236,"sub",""), MATCH($D236, INDIRECT("'T_Test(Distance_" &amp; TRIM($C236) &amp; ")'!$1:$1"), 0)), "")</f>
        <v>0.58216236630003615</v>
      </c>
    </row>
    <row r="237" spans="1:5">
      <c r="A237" t="s">
        <v>15</v>
      </c>
      <c r="B237">
        <v>0</v>
      </c>
      <c r="C237" s="8" t="s">
        <v>26</v>
      </c>
      <c r="D237">
        <v>1</v>
      </c>
      <c r="E237" cm="1">
        <f t="array" aca="1" ref="E237" ca="1">IFERROR(INDEX(INDIRECT("'T_Test(Distance_" &amp; TRIM($C237) &amp; ")'!$A:$Z"), MATCH($B237, INDIRECT("'T_Test(Distance_" &amp; TRIM($C237) &amp; ")'!$A:$A"), 0) + SUBSTITUTE($A237,"sub",""), MATCH($D237, INDIRECT("'T_Test(Distance_" &amp; TRIM($C237) &amp; ")'!$1:$1"), 0)), "")</f>
        <v>0.98663938483911673</v>
      </c>
    </row>
    <row r="238" spans="1:5">
      <c r="A238" t="s">
        <v>57</v>
      </c>
      <c r="B238">
        <v>0</v>
      </c>
      <c r="C238" s="8" t="s">
        <v>26</v>
      </c>
      <c r="D238">
        <v>1</v>
      </c>
      <c r="E238" cm="1">
        <f t="array" aca="1" ref="E238" ca="1">IFERROR(INDEX(INDIRECT("'T_Test(Distance_" &amp; TRIM($C238) &amp; ")'!$A:$Z"), MATCH($B238, INDIRECT("'T_Test(Distance_" &amp; TRIM($C238) &amp; ")'!$A:$A"), 0) + SUBSTITUTE($A238,"sub",""), MATCH($D238, INDIRECT("'T_Test(Distance_" &amp; TRIM($C238) &amp; ")'!$1:$1"), 0)), "")</f>
        <v>0.67673581399421179</v>
      </c>
    </row>
    <row r="239" spans="1:5">
      <c r="A239" t="s">
        <v>58</v>
      </c>
      <c r="B239">
        <v>0</v>
      </c>
      <c r="C239" s="8" t="s">
        <v>26</v>
      </c>
      <c r="D239">
        <v>1</v>
      </c>
      <c r="E239" cm="1">
        <f t="array" aca="1" ref="E239" ca="1">IFERROR(INDEX(INDIRECT("'T_Test(Distance_" &amp; TRIM($C239) &amp; ")'!$A:$Z"), MATCH($B239, INDIRECT("'T_Test(Distance_" &amp; TRIM($C239) &amp; ")'!$A:$A"), 0) + SUBSTITUTE($A239,"sub",""), MATCH($D239, INDIRECT("'T_Test(Distance_" &amp; TRIM($C239) &amp; ")'!$1:$1"), 0)), "")</f>
        <v>0.68019257553960488</v>
      </c>
    </row>
    <row r="240" spans="1:5">
      <c r="A240" t="s">
        <v>59</v>
      </c>
      <c r="B240">
        <v>0</v>
      </c>
      <c r="C240" s="8" t="s">
        <v>26</v>
      </c>
      <c r="D240">
        <v>1</v>
      </c>
      <c r="E240" cm="1">
        <f t="array" aca="1" ref="E240" ca="1">IFERROR(INDEX(INDIRECT("'T_Test(Distance_" &amp; TRIM($C240) &amp; ")'!$A:$Z"), MATCH($B240, INDIRECT("'T_Test(Distance_" &amp; TRIM($C240) &amp; ")'!$A:$A"), 0) + SUBSTITUTE($A240,"sub",""), MATCH($D240, INDIRECT("'T_Test(Distance_" &amp; TRIM($C240) &amp; ")'!$1:$1"), 0)), "")</f>
        <v>0.78732168726531571</v>
      </c>
    </row>
    <row r="241" spans="1:5">
      <c r="A241" t="s">
        <v>60</v>
      </c>
      <c r="B241">
        <v>0</v>
      </c>
      <c r="C241" s="8" t="s">
        <v>26</v>
      </c>
      <c r="D241">
        <v>1</v>
      </c>
      <c r="E241" cm="1">
        <f t="array" aca="1" ref="E241" ca="1">IFERROR(INDEX(INDIRECT("'T_Test(Distance_" &amp; TRIM($C241) &amp; ")'!$A:$Z"), MATCH($B241, INDIRECT("'T_Test(Distance_" &amp; TRIM($C241) &amp; ")'!$A:$A"), 0) + SUBSTITUTE($A241,"sub",""), MATCH($D241, INDIRECT("'T_Test(Distance_" &amp; TRIM($C241) &amp; ")'!$1:$1"), 0)), "")</f>
        <v>0.52271446270238031</v>
      </c>
    </row>
    <row r="242" spans="1:5">
      <c r="A242" t="s">
        <v>61</v>
      </c>
      <c r="B242">
        <v>0</v>
      </c>
      <c r="C242" s="8" t="s">
        <v>26</v>
      </c>
      <c r="D242">
        <v>1</v>
      </c>
      <c r="E242" cm="1">
        <f t="array" aca="1" ref="E242" ca="1">IFERROR(INDEX(INDIRECT("'T_Test(Distance_" &amp; TRIM($C242) &amp; ")'!$A:$Z"), MATCH($B242, INDIRECT("'T_Test(Distance_" &amp; TRIM($C242) &amp; ")'!$A:$A"), 0) + SUBSTITUTE($A242,"sub",""), MATCH($D242, INDIRECT("'T_Test(Distance_" &amp; TRIM($C242) &amp; ")'!$1:$1"), 0)), "")</f>
        <v>0.63482421590463334</v>
      </c>
    </row>
    <row r="243" spans="1:5">
      <c r="A243" t="s">
        <v>62</v>
      </c>
      <c r="B243">
        <v>0</v>
      </c>
      <c r="C243" s="8" t="s">
        <v>26</v>
      </c>
      <c r="D243">
        <v>1</v>
      </c>
      <c r="E243" cm="1">
        <f t="array" aca="1" ref="E243" ca="1">IFERROR(INDEX(INDIRECT("'T_Test(Distance_" &amp; TRIM($C243) &amp; ")'!$A:$Z"), MATCH($B243, INDIRECT("'T_Test(Distance_" &amp; TRIM($C243) &amp; ")'!$A:$A"), 0) + SUBSTITUTE($A243,"sub",""), MATCH($D243, INDIRECT("'T_Test(Distance_" &amp; TRIM($C243) &amp; ")'!$1:$1"), 0)), "")</f>
        <v>0.74640444389583915</v>
      </c>
    </row>
    <row r="244" spans="1:5">
      <c r="A244" t="s">
        <v>29</v>
      </c>
      <c r="B244">
        <v>0</v>
      </c>
      <c r="C244" s="8" t="s">
        <v>26</v>
      </c>
      <c r="D244">
        <v>1</v>
      </c>
      <c r="E244" t="str" cm="1">
        <f t="array" aca="1" ref="E244" ca="1">IFERROR(INDEX(INDIRECT("'T_Test(Distance_" &amp; TRIM($C244) &amp; ")'!$A:$Z"), MATCH($B244, INDIRECT("'T_Test(Distance_" &amp; TRIM($C244) &amp; ")'!$A:$A"), 0) + SUBSTITUTE($A244,"sub",""), MATCH($D244, INDIRECT("'T_Test(Distance_" &amp; TRIM($C244) &amp; ")'!$1:$1"), 0)), "")</f>
        <v/>
      </c>
    </row>
    <row r="245" spans="1:5">
      <c r="A245" t="s">
        <v>31</v>
      </c>
      <c r="B245">
        <v>0</v>
      </c>
      <c r="C245" s="8" t="s">
        <v>26</v>
      </c>
      <c r="D245">
        <v>1</v>
      </c>
      <c r="E245" cm="1">
        <f t="array" aca="1" ref="E245" ca="1">IFERROR(INDEX(INDIRECT("'T_Test(Distance_" &amp; TRIM($C245) &amp; ")'!$A:$Z"), MATCH($B245, INDIRECT("'T_Test(Distance_" &amp; TRIM($C245) &amp; ")'!$A:$A"), 0) + SUBSTITUTE($A245,"sub",""), MATCH($D245, INDIRECT("'T_Test(Distance_" &amp; TRIM($C245) &amp; ")'!$1:$1"), 0)), "")</f>
        <v>0.67733018208623375</v>
      </c>
    </row>
    <row r="246" spans="1:5">
      <c r="A246" t="s">
        <v>32</v>
      </c>
      <c r="B246">
        <v>0</v>
      </c>
      <c r="C246" s="8" t="s">
        <v>26</v>
      </c>
      <c r="D246">
        <v>1</v>
      </c>
      <c r="E246" cm="1">
        <f t="array" aca="1" ref="E246" ca="1">IFERROR(INDEX(INDIRECT("'T_Test(Distance_" &amp; TRIM($C246) &amp; ")'!$A:$Z"), MATCH($B246, INDIRECT("'T_Test(Distance_" &amp; TRIM($C246) &amp; ")'!$A:$A"), 0) + SUBSTITUTE($A246,"sub",""), MATCH($D246, INDIRECT("'T_Test(Distance_" &amp; TRIM($C246) &amp; ")'!$1:$1"), 0)), "")</f>
        <v>0.87171542912752653</v>
      </c>
    </row>
    <row r="247" spans="1:5">
      <c r="A247" t="s">
        <v>33</v>
      </c>
      <c r="B247">
        <v>0</v>
      </c>
      <c r="C247" s="8" t="s">
        <v>26</v>
      </c>
      <c r="D247">
        <v>1</v>
      </c>
      <c r="E247" cm="1">
        <f t="array" aca="1" ref="E247" ca="1">IFERROR(INDEX(INDIRECT("'T_Test(Distance_" &amp; TRIM($C247) &amp; ")'!$A:$Z"), MATCH($B247, INDIRECT("'T_Test(Distance_" &amp; TRIM($C247) &amp; ")'!$A:$A"), 0) + SUBSTITUTE($A247,"sub",""), MATCH($D247, INDIRECT("'T_Test(Distance_" &amp; TRIM($C247) &amp; ")'!$1:$1"), 0)), "")</f>
        <v>0.21867220754020678</v>
      </c>
    </row>
    <row r="248" spans="1:5">
      <c r="A248" t="s">
        <v>34</v>
      </c>
      <c r="B248">
        <v>0</v>
      </c>
      <c r="C248" s="8" t="s">
        <v>26</v>
      </c>
      <c r="D248">
        <v>1</v>
      </c>
      <c r="E248" cm="1">
        <f t="array" aca="1" ref="E248" ca="1">IFERROR(INDEX(INDIRECT("'T_Test(Distance_" &amp; TRIM($C248) &amp; ")'!$A:$Z"), MATCH($B248, INDIRECT("'T_Test(Distance_" &amp; TRIM($C248) &amp; ")'!$A:$A"), 0) + SUBSTITUTE($A248,"sub",""), MATCH($D248, INDIRECT("'T_Test(Distance_" &amp; TRIM($C248) &amp; ")'!$1:$1"), 0)), "")</f>
        <v>0.87422997075137931</v>
      </c>
    </row>
    <row r="249" spans="1:5">
      <c r="A249" t="s">
        <v>14</v>
      </c>
      <c r="B249">
        <v>0</v>
      </c>
      <c r="C249" s="8" t="s">
        <v>26</v>
      </c>
      <c r="D249">
        <v>1.5</v>
      </c>
      <c r="E249" cm="1">
        <f t="array" aca="1" ref="E249" ca="1">IFERROR(INDEX(INDIRECT("'T_Test(Distance_" &amp; TRIM($C249) &amp; ")'!$A:$Z"), MATCH($B249, INDIRECT("'T_Test(Distance_" &amp; TRIM($C249) &amp; ")'!$A:$A"), 0) + SUBSTITUTE($A249,"sub",""), MATCH($D249, INDIRECT("'T_Test(Distance_" &amp; TRIM($C249) &amp; ")'!$1:$1"), 0)), "")</f>
        <v>0.84440193679984621</v>
      </c>
    </row>
    <row r="250" spans="1:5">
      <c r="A250" t="s">
        <v>15</v>
      </c>
      <c r="B250">
        <v>0</v>
      </c>
      <c r="C250" s="8" t="s">
        <v>26</v>
      </c>
      <c r="D250">
        <v>1.5</v>
      </c>
      <c r="E250" cm="1">
        <f t="array" aca="1" ref="E250" ca="1">IFERROR(INDEX(INDIRECT("'T_Test(Distance_" &amp; TRIM($C250) &amp; ")'!$A:$Z"), MATCH($B250, INDIRECT("'T_Test(Distance_" &amp; TRIM($C250) &amp; ")'!$A:$A"), 0) + SUBSTITUTE($A250,"sub",""), MATCH($D250, INDIRECT("'T_Test(Distance_" &amp; TRIM($C250) &amp; ")'!$1:$1"), 0)), "")</f>
        <v>0.65943103277405735</v>
      </c>
    </row>
    <row r="251" spans="1:5">
      <c r="A251" t="s">
        <v>57</v>
      </c>
      <c r="B251">
        <v>0</v>
      </c>
      <c r="C251" s="8" t="s">
        <v>26</v>
      </c>
      <c r="D251">
        <v>1.5</v>
      </c>
      <c r="E251" cm="1">
        <f t="array" aca="1" ref="E251" ca="1">IFERROR(INDEX(INDIRECT("'T_Test(Distance_" &amp; TRIM($C251) &amp; ")'!$A:$Z"), MATCH($B251, INDIRECT("'T_Test(Distance_" &amp; TRIM($C251) &amp; ")'!$A:$A"), 0) + SUBSTITUTE($A251,"sub",""), MATCH($D251, INDIRECT("'T_Test(Distance_" &amp; TRIM($C251) &amp; ")'!$1:$1"), 0)), "")</f>
        <v>0.56111321001608716</v>
      </c>
    </row>
    <row r="252" spans="1:5">
      <c r="A252" t="s">
        <v>58</v>
      </c>
      <c r="B252">
        <v>0</v>
      </c>
      <c r="C252" s="8" t="s">
        <v>26</v>
      </c>
      <c r="D252">
        <v>1.5</v>
      </c>
      <c r="E252" cm="1">
        <f t="array" aca="1" ref="E252" ca="1">IFERROR(INDEX(INDIRECT("'T_Test(Distance_" &amp; TRIM($C252) &amp; ")'!$A:$Z"), MATCH($B252, INDIRECT("'T_Test(Distance_" &amp; TRIM($C252) &amp; ")'!$A:$A"), 0) + SUBSTITUTE($A252,"sub",""), MATCH($D252, INDIRECT("'T_Test(Distance_" &amp; TRIM($C252) &amp; ")'!$1:$1"), 0)), "")</f>
        <v>0.44948495020015306</v>
      </c>
    </row>
    <row r="253" spans="1:5">
      <c r="A253" t="s">
        <v>59</v>
      </c>
      <c r="B253">
        <v>0</v>
      </c>
      <c r="C253" s="8" t="s">
        <v>26</v>
      </c>
      <c r="D253">
        <v>1.5</v>
      </c>
      <c r="E253" cm="1">
        <f t="array" aca="1" ref="E253" ca="1">IFERROR(INDEX(INDIRECT("'T_Test(Distance_" &amp; TRIM($C253) &amp; ")'!$A:$Z"), MATCH($B253, INDIRECT("'T_Test(Distance_" &amp; TRIM($C253) &amp; ")'!$A:$A"), 0) + SUBSTITUTE($A253,"sub",""), MATCH($D253, INDIRECT("'T_Test(Distance_" &amp; TRIM($C253) &amp; ")'!$1:$1"), 0)), "")</f>
        <v>0.65663204335908032</v>
      </c>
    </row>
    <row r="254" spans="1:5">
      <c r="A254" t="s">
        <v>60</v>
      </c>
      <c r="B254">
        <v>0</v>
      </c>
      <c r="C254" s="8" t="s">
        <v>26</v>
      </c>
      <c r="D254">
        <v>1.5</v>
      </c>
      <c r="E254" cm="1">
        <f t="array" aca="1" ref="E254" ca="1">IFERROR(INDEX(INDIRECT("'T_Test(Distance_" &amp; TRIM($C254) &amp; ")'!$A:$Z"), MATCH($B254, INDIRECT("'T_Test(Distance_" &amp; TRIM($C254) &amp; ")'!$A:$A"), 0) + SUBSTITUTE($A254,"sub",""), MATCH($D254, INDIRECT("'T_Test(Distance_" &amp; TRIM($C254) &amp; ")'!$1:$1"), 0)), "")</f>
        <v>0.67440884466611617</v>
      </c>
    </row>
    <row r="255" spans="1:5">
      <c r="A255" t="s">
        <v>61</v>
      </c>
      <c r="B255">
        <v>0</v>
      </c>
      <c r="C255" s="8" t="s">
        <v>26</v>
      </c>
      <c r="D255">
        <v>1.5</v>
      </c>
      <c r="E255" cm="1">
        <f t="array" aca="1" ref="E255" ca="1">IFERROR(INDEX(INDIRECT("'T_Test(Distance_" &amp; TRIM($C255) &amp; ")'!$A:$Z"), MATCH($B255, INDIRECT("'T_Test(Distance_" &amp; TRIM($C255) &amp; ")'!$A:$A"), 0) + SUBSTITUTE($A255,"sub",""), MATCH($D255, INDIRECT("'T_Test(Distance_" &amp; TRIM($C255) &amp; ")'!$1:$1"), 0)), "")</f>
        <v>0.56518173713703168</v>
      </c>
    </row>
    <row r="256" spans="1:5">
      <c r="A256" t="s">
        <v>62</v>
      </c>
      <c r="B256">
        <v>0</v>
      </c>
      <c r="C256" s="8" t="s">
        <v>26</v>
      </c>
      <c r="D256">
        <v>1.5</v>
      </c>
      <c r="E256" cm="1">
        <f t="array" aca="1" ref="E256" ca="1">IFERROR(INDEX(INDIRECT("'T_Test(Distance_" &amp; TRIM($C256) &amp; ")'!$A:$Z"), MATCH($B256, INDIRECT("'T_Test(Distance_" &amp; TRIM($C256) &amp; ")'!$A:$A"), 0) + SUBSTITUTE($A256,"sub",""), MATCH($D256, INDIRECT("'T_Test(Distance_" &amp; TRIM($C256) &amp; ")'!$1:$1"), 0)), "")</f>
        <v>0.78288491010022521</v>
      </c>
    </row>
    <row r="257" spans="1:5">
      <c r="A257" t="s">
        <v>29</v>
      </c>
      <c r="B257">
        <v>0</v>
      </c>
      <c r="C257" s="8" t="s">
        <v>26</v>
      </c>
      <c r="D257">
        <v>1.5</v>
      </c>
      <c r="E257" cm="1">
        <f t="array" aca="1" ref="E257" ca="1">IFERROR(INDEX(INDIRECT("'T_Test(Distance_" &amp; TRIM($C257) &amp; ")'!$A:$Z"), MATCH($B257, INDIRECT("'T_Test(Distance_" &amp; TRIM($C257) &amp; ")'!$A:$A"), 0) + SUBSTITUTE($A257,"sub",""), MATCH($D257, INDIRECT("'T_Test(Distance_" &amp; TRIM($C257) &amp; ")'!$1:$1"), 0)), "")</f>
        <v>8.3489249218366604E-2</v>
      </c>
    </row>
    <row r="258" spans="1:5">
      <c r="A258" t="s">
        <v>31</v>
      </c>
      <c r="B258">
        <v>0</v>
      </c>
      <c r="C258" s="8" t="s">
        <v>26</v>
      </c>
      <c r="D258">
        <v>1.5</v>
      </c>
      <c r="E258" cm="1">
        <f t="array" aca="1" ref="E258" ca="1">IFERROR(INDEX(INDIRECT("'T_Test(Distance_" &amp; TRIM($C258) &amp; ")'!$A:$Z"), MATCH($B258, INDIRECT("'T_Test(Distance_" &amp; TRIM($C258) &amp; ")'!$A:$A"), 0) + SUBSTITUTE($A258,"sub",""), MATCH($D258, INDIRECT("'T_Test(Distance_" &amp; TRIM($C258) &amp; ")'!$1:$1"), 0)), "")</f>
        <v>0.7678763005360304</v>
      </c>
    </row>
    <row r="259" spans="1:5">
      <c r="A259" t="s">
        <v>32</v>
      </c>
      <c r="B259">
        <v>0</v>
      </c>
      <c r="C259" s="8" t="s">
        <v>26</v>
      </c>
      <c r="D259">
        <v>1.5</v>
      </c>
      <c r="E259" cm="1">
        <f t="array" aca="1" ref="E259" ca="1">IFERROR(INDEX(INDIRECT("'T_Test(Distance_" &amp; TRIM($C259) &amp; ")'!$A:$Z"), MATCH($B259, INDIRECT("'T_Test(Distance_" &amp; TRIM($C259) &amp; ")'!$A:$A"), 0) + SUBSTITUTE($A259,"sub",""), MATCH($D259, INDIRECT("'T_Test(Distance_" &amp; TRIM($C259) &amp; ")'!$1:$1"), 0)), "")</f>
        <v>0.72770943462763116</v>
      </c>
    </row>
    <row r="260" spans="1:5">
      <c r="A260" t="s">
        <v>33</v>
      </c>
      <c r="B260">
        <v>0</v>
      </c>
      <c r="C260" s="8" t="s">
        <v>26</v>
      </c>
      <c r="D260">
        <v>1.5</v>
      </c>
      <c r="E260" cm="1">
        <f t="array" aca="1" ref="E260" ca="1">IFERROR(INDEX(INDIRECT("'T_Test(Distance_" &amp; TRIM($C260) &amp; ")'!$A:$Z"), MATCH($B260, INDIRECT("'T_Test(Distance_" &amp; TRIM($C260) &amp; ")'!$A:$A"), 0) + SUBSTITUTE($A260,"sub",""), MATCH($D260, INDIRECT("'T_Test(Distance_" &amp; TRIM($C260) &amp; ")'!$1:$1"), 0)), "")</f>
        <v>0.25481535197078831</v>
      </c>
    </row>
    <row r="261" spans="1:5">
      <c r="A261" t="s">
        <v>34</v>
      </c>
      <c r="B261">
        <v>0</v>
      </c>
      <c r="C261" s="8" t="s">
        <v>26</v>
      </c>
      <c r="D261">
        <v>1.5</v>
      </c>
      <c r="E261" cm="1">
        <f t="array" aca="1" ref="E261" ca="1">IFERROR(INDEX(INDIRECT("'T_Test(Distance_" &amp; TRIM($C261) &amp; ")'!$A:$Z"), MATCH($B261, INDIRECT("'T_Test(Distance_" &amp; TRIM($C261) &amp; ")'!$A:$A"), 0) + SUBSTITUTE($A261,"sub",""), MATCH($D261, INDIRECT("'T_Test(Distance_" &amp; TRIM($C261) &amp; ")'!$1:$1"), 0)), "")</f>
        <v>0.74144899314816659</v>
      </c>
    </row>
    <row r="262" spans="1:5">
      <c r="A262" t="s">
        <v>14</v>
      </c>
      <c r="B262">
        <v>0</v>
      </c>
      <c r="C262" s="8" t="s">
        <v>27</v>
      </c>
      <c r="D262">
        <v>0.35</v>
      </c>
      <c r="E262" cm="1">
        <f t="array" aca="1" ref="E262" ca="1">IFERROR(INDEX(INDIRECT("'T_Test(Distance_" &amp; TRIM($C262) &amp; ")'!$A:$Z"), MATCH($B262, INDIRECT("'T_Test(Distance_" &amp; TRIM($C262) &amp; ")'!$A:$A"), 0) + SUBSTITUTE($A262,"sub",""), MATCH($D262, INDIRECT("'T_Test(Distance_" &amp; TRIM($C262) &amp; ")'!$1:$1"), 0)), "")</f>
        <v>0.62279949220664899</v>
      </c>
    </row>
    <row r="263" spans="1:5">
      <c r="A263" t="s">
        <v>15</v>
      </c>
      <c r="B263">
        <v>0</v>
      </c>
      <c r="C263" s="8" t="s">
        <v>27</v>
      </c>
      <c r="D263">
        <v>0.35</v>
      </c>
      <c r="E263" cm="1">
        <f t="array" aca="1" ref="E263" ca="1">IFERROR(INDEX(INDIRECT("'T_Test(Distance_" &amp; TRIM($C263) &amp; ")'!$A:$Z"), MATCH($B263, INDIRECT("'T_Test(Distance_" &amp; TRIM($C263) &amp; ")'!$A:$A"), 0) + SUBSTITUTE($A263,"sub",""), MATCH($D263, INDIRECT("'T_Test(Distance_" &amp; TRIM($C263) &amp; ")'!$1:$1"), 0)), "")</f>
        <v>0.85470923391308717</v>
      </c>
    </row>
    <row r="264" spans="1:5">
      <c r="A264" t="s">
        <v>57</v>
      </c>
      <c r="B264">
        <v>0</v>
      </c>
      <c r="C264" s="8" t="s">
        <v>27</v>
      </c>
      <c r="D264">
        <v>0.35</v>
      </c>
      <c r="E264" cm="1">
        <f t="array" aca="1" ref="E264" ca="1">IFERROR(INDEX(INDIRECT("'T_Test(Distance_" &amp; TRIM($C264) &amp; ")'!$A:$Z"), MATCH($B264, INDIRECT("'T_Test(Distance_" &amp; TRIM($C264) &amp; ")'!$A:$A"), 0) + SUBSTITUTE($A264,"sub",""), MATCH($D264, INDIRECT("'T_Test(Distance_" &amp; TRIM($C264) &amp; ")'!$1:$1"), 0)), "")</f>
        <v>0.59329814362599631</v>
      </c>
    </row>
    <row r="265" spans="1:5">
      <c r="A265" t="s">
        <v>58</v>
      </c>
      <c r="B265">
        <v>0</v>
      </c>
      <c r="C265" s="8" t="s">
        <v>27</v>
      </c>
      <c r="D265">
        <v>0.35</v>
      </c>
      <c r="E265" cm="1">
        <f t="array" aca="1" ref="E265" ca="1">IFERROR(INDEX(INDIRECT("'T_Test(Distance_" &amp; TRIM($C265) &amp; ")'!$A:$Z"), MATCH($B265, INDIRECT("'T_Test(Distance_" &amp; TRIM($C265) &amp; ")'!$A:$A"), 0) + SUBSTITUTE($A265,"sub",""), MATCH($D265, INDIRECT("'T_Test(Distance_" &amp; TRIM($C265) &amp; ")'!$1:$1"), 0)), "")</f>
        <v>0.75085509010020901</v>
      </c>
    </row>
    <row r="266" spans="1:5">
      <c r="A266" t="s">
        <v>59</v>
      </c>
      <c r="B266">
        <v>0</v>
      </c>
      <c r="C266" s="8" t="s">
        <v>27</v>
      </c>
      <c r="D266">
        <v>0.35</v>
      </c>
      <c r="E266" cm="1">
        <f t="array" aca="1" ref="E266" ca="1">IFERROR(INDEX(INDIRECT("'T_Test(Distance_" &amp; TRIM($C266) &amp; ")'!$A:$Z"), MATCH($B266, INDIRECT("'T_Test(Distance_" &amp; TRIM($C266) &amp; ")'!$A:$A"), 0) + SUBSTITUTE($A266,"sub",""), MATCH($D266, INDIRECT("'T_Test(Distance_" &amp; TRIM($C266) &amp; ")'!$1:$1"), 0)), "")</f>
        <v>0.71648991985296917</v>
      </c>
    </row>
    <row r="267" spans="1:5">
      <c r="A267" t="s">
        <v>60</v>
      </c>
      <c r="B267">
        <v>0</v>
      </c>
      <c r="C267" s="8" t="s">
        <v>27</v>
      </c>
      <c r="D267">
        <v>0.35</v>
      </c>
      <c r="E267" cm="1">
        <f t="array" aca="1" ref="E267" ca="1">IFERROR(INDEX(INDIRECT("'T_Test(Distance_" &amp; TRIM($C267) &amp; ")'!$A:$Z"), MATCH($B267, INDIRECT("'T_Test(Distance_" &amp; TRIM($C267) &amp; ")'!$A:$A"), 0) + SUBSTITUTE($A267,"sub",""), MATCH($D267, INDIRECT("'T_Test(Distance_" &amp; TRIM($C267) &amp; ")'!$1:$1"), 0)), "")</f>
        <v>0.60972996497504584</v>
      </c>
    </row>
    <row r="268" spans="1:5">
      <c r="A268" t="s">
        <v>61</v>
      </c>
      <c r="B268">
        <v>0</v>
      </c>
      <c r="C268" s="8" t="s">
        <v>27</v>
      </c>
      <c r="D268">
        <v>0.35</v>
      </c>
      <c r="E268" cm="1">
        <f t="array" aca="1" ref="E268" ca="1">IFERROR(INDEX(INDIRECT("'T_Test(Distance_" &amp; TRIM($C268) &amp; ")'!$A:$Z"), MATCH($B268, INDIRECT("'T_Test(Distance_" &amp; TRIM($C268) &amp; ")'!$A:$A"), 0) + SUBSTITUTE($A268,"sub",""), MATCH($D268, INDIRECT("'T_Test(Distance_" &amp; TRIM($C268) &amp; ")'!$1:$1"), 0)), "")</f>
        <v>0.72184512757692998</v>
      </c>
    </row>
    <row r="269" spans="1:5">
      <c r="A269" t="s">
        <v>62</v>
      </c>
      <c r="B269">
        <v>0</v>
      </c>
      <c r="C269" s="8" t="s">
        <v>27</v>
      </c>
      <c r="D269">
        <v>0.35</v>
      </c>
      <c r="E269" cm="1">
        <f t="array" aca="1" ref="E269" ca="1">IFERROR(INDEX(INDIRECT("'T_Test(Distance_" &amp; TRIM($C269) &amp; ")'!$A:$Z"), MATCH($B269, INDIRECT("'T_Test(Distance_" &amp; TRIM($C269) &amp; ")'!$A:$A"), 0) + SUBSTITUTE($A269,"sub",""), MATCH($D269, INDIRECT("'T_Test(Distance_" &amp; TRIM($C269) &amp; ")'!$1:$1"), 0)), "")</f>
        <v>0.48429081928088913</v>
      </c>
    </row>
    <row r="270" spans="1:5">
      <c r="A270" t="s">
        <v>29</v>
      </c>
      <c r="B270">
        <v>0</v>
      </c>
      <c r="C270" s="8" t="s">
        <v>27</v>
      </c>
      <c r="D270">
        <v>0.35</v>
      </c>
      <c r="E270" cm="1">
        <f t="array" aca="1" ref="E270" ca="1">IFERROR(INDEX(INDIRECT("'T_Test(Distance_" &amp; TRIM($C270) &amp; ")'!$A:$Z"), MATCH($B270, INDIRECT("'T_Test(Distance_" &amp; TRIM($C270) &amp; ")'!$A:$A"), 0) + SUBSTITUTE($A270,"sub",""), MATCH($D270, INDIRECT("'T_Test(Distance_" &amp; TRIM($C270) &amp; ")'!$1:$1"), 0)), "")</f>
        <v>6.8064274911347936E-2</v>
      </c>
    </row>
    <row r="271" spans="1:5">
      <c r="A271" t="s">
        <v>31</v>
      </c>
      <c r="B271">
        <v>0</v>
      </c>
      <c r="C271" s="8" t="s">
        <v>27</v>
      </c>
      <c r="D271">
        <v>0.35</v>
      </c>
      <c r="E271" cm="1">
        <f t="array" aca="1" ref="E271" ca="1">IFERROR(INDEX(INDIRECT("'T_Test(Distance_" &amp; TRIM($C271) &amp; ")'!$A:$Z"), MATCH($B271, INDIRECT("'T_Test(Distance_" &amp; TRIM($C271) &amp; ")'!$A:$A"), 0) + SUBSTITUTE($A271,"sub",""), MATCH($D271, INDIRECT("'T_Test(Distance_" &amp; TRIM($C271) &amp; ")'!$1:$1"), 0)), "")</f>
        <v>0.68377933244117217</v>
      </c>
    </row>
    <row r="272" spans="1:5">
      <c r="A272" t="s">
        <v>32</v>
      </c>
      <c r="B272">
        <v>0</v>
      </c>
      <c r="C272" s="8" t="s">
        <v>27</v>
      </c>
      <c r="D272">
        <v>0.35</v>
      </c>
      <c r="E272" cm="1">
        <f t="array" aca="1" ref="E272" ca="1">IFERROR(INDEX(INDIRECT("'T_Test(Distance_" &amp; TRIM($C272) &amp; ")'!$A:$Z"), MATCH($B272, INDIRECT("'T_Test(Distance_" &amp; TRIM($C272) &amp; ")'!$A:$A"), 0) + SUBSTITUTE($A272,"sub",""), MATCH($D272, INDIRECT("'T_Test(Distance_" &amp; TRIM($C272) &amp; ")'!$1:$1"), 0)), "")</f>
        <v>0.86460255988482715</v>
      </c>
    </row>
    <row r="273" spans="1:5">
      <c r="A273" t="s">
        <v>33</v>
      </c>
      <c r="B273">
        <v>0</v>
      </c>
      <c r="C273" s="8" t="s">
        <v>27</v>
      </c>
      <c r="D273">
        <v>0.35</v>
      </c>
      <c r="E273" cm="1">
        <f t="array" aca="1" ref="E273" ca="1">IFERROR(INDEX(INDIRECT("'T_Test(Distance_" &amp; TRIM($C273) &amp; ")'!$A:$Z"), MATCH($B273, INDIRECT("'T_Test(Distance_" &amp; TRIM($C273) &amp; ")'!$A:$A"), 0) + SUBSTITUTE($A273,"sub",""), MATCH($D273, INDIRECT("'T_Test(Distance_" &amp; TRIM($C273) &amp; ")'!$1:$1"), 0)), "")</f>
        <v>0.29443105021253363</v>
      </c>
    </row>
    <row r="274" spans="1:5">
      <c r="A274" t="s">
        <v>34</v>
      </c>
      <c r="B274">
        <v>0</v>
      </c>
      <c r="C274" s="8" t="s">
        <v>27</v>
      </c>
      <c r="D274">
        <v>0.35</v>
      </c>
      <c r="E274" cm="1">
        <f t="array" aca="1" ref="E274" ca="1">IFERROR(INDEX(INDIRECT("'T_Test(Distance_" &amp; TRIM($C274) &amp; ")'!$A:$Z"), MATCH($B274, INDIRECT("'T_Test(Distance_" &amp; TRIM($C274) &amp; ")'!$A:$A"), 0) + SUBSTITUTE($A274,"sub",""), MATCH($D274, INDIRECT("'T_Test(Distance_" &amp; TRIM($C274) &amp; ")'!$1:$1"), 0)), "")</f>
        <v>0.9360617077117529</v>
      </c>
    </row>
    <row r="275" spans="1:5">
      <c r="A275" t="s">
        <v>14</v>
      </c>
      <c r="B275">
        <v>0</v>
      </c>
      <c r="C275" s="8" t="s">
        <v>27</v>
      </c>
      <c r="D275">
        <v>0.5</v>
      </c>
      <c r="E275" cm="1">
        <f t="array" aca="1" ref="E275" ca="1">IFERROR(INDEX(INDIRECT("'T_Test(Distance_" &amp; TRIM($C275) &amp; ")'!$A:$Z"), MATCH($B275, INDIRECT("'T_Test(Distance_" &amp; TRIM($C275) &amp; ")'!$A:$A"), 0) + SUBSTITUTE($A275,"sub",""), MATCH($D275, INDIRECT("'T_Test(Distance_" &amp; TRIM($C275) &amp; ")'!$1:$1"), 0)), "")</f>
        <v>0.77377834741784568</v>
      </c>
    </row>
    <row r="276" spans="1:5">
      <c r="A276" t="s">
        <v>15</v>
      </c>
      <c r="B276">
        <v>0</v>
      </c>
      <c r="C276" s="8" t="s">
        <v>27</v>
      </c>
      <c r="D276">
        <v>0.5</v>
      </c>
      <c r="E276" cm="1">
        <f t="array" aca="1" ref="E276" ca="1">IFERROR(INDEX(INDIRECT("'T_Test(Distance_" &amp; TRIM($C276) &amp; ")'!$A:$Z"), MATCH($B276, INDIRECT("'T_Test(Distance_" &amp; TRIM($C276) &amp; ")'!$A:$A"), 0) + SUBSTITUTE($A276,"sub",""), MATCH($D276, INDIRECT("'T_Test(Distance_" &amp; TRIM($C276) &amp; ")'!$1:$1"), 0)), "")</f>
        <v>0.74420216097734293</v>
      </c>
    </row>
    <row r="277" spans="1:5">
      <c r="A277" t="s">
        <v>57</v>
      </c>
      <c r="B277">
        <v>0</v>
      </c>
      <c r="C277" s="8" t="s">
        <v>27</v>
      </c>
      <c r="D277">
        <v>0.5</v>
      </c>
      <c r="E277" cm="1">
        <f t="array" aca="1" ref="E277" ca="1">IFERROR(INDEX(INDIRECT("'T_Test(Distance_" &amp; TRIM($C277) &amp; ")'!$A:$Z"), MATCH($B277, INDIRECT("'T_Test(Distance_" &amp; TRIM($C277) &amp; ")'!$A:$A"), 0) + SUBSTITUTE($A277,"sub",""), MATCH($D277, INDIRECT("'T_Test(Distance_" &amp; TRIM($C277) &amp; ")'!$1:$1"), 0)), "")</f>
        <v>0.54135308679047811</v>
      </c>
    </row>
    <row r="278" spans="1:5">
      <c r="A278" t="s">
        <v>58</v>
      </c>
      <c r="B278">
        <v>0</v>
      </c>
      <c r="C278" s="8" t="s">
        <v>27</v>
      </c>
      <c r="D278">
        <v>0.5</v>
      </c>
      <c r="E278" cm="1">
        <f t="array" aca="1" ref="E278" ca="1">IFERROR(INDEX(INDIRECT("'T_Test(Distance_" &amp; TRIM($C278) &amp; ")'!$A:$Z"), MATCH($B278, INDIRECT("'T_Test(Distance_" &amp; TRIM($C278) &amp; ")'!$A:$A"), 0) + SUBSTITUTE($A278,"sub",""), MATCH($D278, INDIRECT("'T_Test(Distance_" &amp; TRIM($C278) &amp; ")'!$1:$1"), 0)), "")</f>
        <v>0.73119363498259426</v>
      </c>
    </row>
    <row r="279" spans="1:5">
      <c r="A279" t="s">
        <v>59</v>
      </c>
      <c r="B279">
        <v>0</v>
      </c>
      <c r="C279" s="8" t="s">
        <v>27</v>
      </c>
      <c r="D279">
        <v>0.5</v>
      </c>
      <c r="E279" cm="1">
        <f t="array" aca="1" ref="E279" ca="1">IFERROR(INDEX(INDIRECT("'T_Test(Distance_" &amp; TRIM($C279) &amp; ")'!$A:$Z"), MATCH($B279, INDIRECT("'T_Test(Distance_" &amp; TRIM($C279) &amp; ")'!$A:$A"), 0) + SUBSTITUTE($A279,"sub",""), MATCH($D279, INDIRECT("'T_Test(Distance_" &amp; TRIM($C279) &amp; ")'!$1:$1"), 0)), "")</f>
        <v>0.7552897628589007</v>
      </c>
    </row>
    <row r="280" spans="1:5">
      <c r="A280" t="s">
        <v>60</v>
      </c>
      <c r="B280">
        <v>0</v>
      </c>
      <c r="C280" s="8" t="s">
        <v>27</v>
      </c>
      <c r="D280">
        <v>0.5</v>
      </c>
      <c r="E280" cm="1">
        <f t="array" aca="1" ref="E280" ca="1">IFERROR(INDEX(INDIRECT("'T_Test(Distance_" &amp; TRIM($C280) &amp; ")'!$A:$Z"), MATCH($B280, INDIRECT("'T_Test(Distance_" &amp; TRIM($C280) &amp; ")'!$A:$A"), 0) + SUBSTITUTE($A280,"sub",""), MATCH($D280, INDIRECT("'T_Test(Distance_" &amp; TRIM($C280) &amp; ")'!$1:$1"), 0)), "")</f>
        <v>0.66567029845594661</v>
      </c>
    </row>
    <row r="281" spans="1:5">
      <c r="A281" t="s">
        <v>61</v>
      </c>
      <c r="B281">
        <v>0</v>
      </c>
      <c r="C281" s="8" t="s">
        <v>27</v>
      </c>
      <c r="D281">
        <v>0.5</v>
      </c>
      <c r="E281" cm="1">
        <f t="array" aca="1" ref="E281" ca="1">IFERROR(INDEX(INDIRECT("'T_Test(Distance_" &amp; TRIM($C281) &amp; ")'!$A:$Z"), MATCH($B281, INDIRECT("'T_Test(Distance_" &amp; TRIM($C281) &amp; ")'!$A:$A"), 0) + SUBSTITUTE($A281,"sub",""), MATCH($D281, INDIRECT("'T_Test(Distance_" &amp; TRIM($C281) &amp; ")'!$1:$1"), 0)), "")</f>
        <v>0.66821523045540687</v>
      </c>
    </row>
    <row r="282" spans="1:5">
      <c r="A282" t="s">
        <v>62</v>
      </c>
      <c r="B282">
        <v>0</v>
      </c>
      <c r="C282" s="8" t="s">
        <v>27</v>
      </c>
      <c r="D282">
        <v>0.5</v>
      </c>
      <c r="E282" cm="1">
        <f t="array" aca="1" ref="E282" ca="1">IFERROR(INDEX(INDIRECT("'T_Test(Distance_" &amp; TRIM($C282) &amp; ")'!$A:$Z"), MATCH($B282, INDIRECT("'T_Test(Distance_" &amp; TRIM($C282) &amp; ")'!$A:$A"), 0) + SUBSTITUTE($A282,"sub",""), MATCH($D282, INDIRECT("'T_Test(Distance_" &amp; TRIM($C282) &amp; ")'!$1:$1"), 0)), "")</f>
        <v>0.50218454754414976</v>
      </c>
    </row>
    <row r="283" spans="1:5">
      <c r="A283" t="s">
        <v>29</v>
      </c>
      <c r="B283">
        <v>0</v>
      </c>
      <c r="C283" s="8" t="s">
        <v>27</v>
      </c>
      <c r="D283">
        <v>0.5</v>
      </c>
      <c r="E283" cm="1">
        <f t="array" aca="1" ref="E283" ca="1">IFERROR(INDEX(INDIRECT("'T_Test(Distance_" &amp; TRIM($C283) &amp; ")'!$A:$Z"), MATCH($B283, INDIRECT("'T_Test(Distance_" &amp; TRIM($C283) &amp; ")'!$A:$A"), 0) + SUBSTITUTE($A283,"sub",""), MATCH($D283, INDIRECT("'T_Test(Distance_" &amp; TRIM($C283) &amp; ")'!$1:$1"), 0)), "")</f>
        <v>0.23375042980169713</v>
      </c>
    </row>
    <row r="284" spans="1:5">
      <c r="A284" t="s">
        <v>31</v>
      </c>
      <c r="B284">
        <v>0</v>
      </c>
      <c r="C284" s="8" t="s">
        <v>27</v>
      </c>
      <c r="D284">
        <v>0.5</v>
      </c>
      <c r="E284" cm="1">
        <f t="array" aca="1" ref="E284" ca="1">IFERROR(INDEX(INDIRECT("'T_Test(Distance_" &amp; TRIM($C284) &amp; ")'!$A:$Z"), MATCH($B284, INDIRECT("'T_Test(Distance_" &amp; TRIM($C284) &amp; ")'!$A:$A"), 0) + SUBSTITUTE($A284,"sub",""), MATCH($D284, INDIRECT("'T_Test(Distance_" &amp; TRIM($C284) &amp; ")'!$1:$1"), 0)), "")</f>
        <v>0.70625658921883072</v>
      </c>
    </row>
    <row r="285" spans="1:5">
      <c r="A285" t="s">
        <v>32</v>
      </c>
      <c r="B285">
        <v>0</v>
      </c>
      <c r="C285" s="8" t="s">
        <v>27</v>
      </c>
      <c r="D285">
        <v>0.5</v>
      </c>
      <c r="E285" cm="1">
        <f t="array" aca="1" ref="E285" ca="1">IFERROR(INDEX(INDIRECT("'T_Test(Distance_" &amp; TRIM($C285) &amp; ")'!$A:$Z"), MATCH($B285, INDIRECT("'T_Test(Distance_" &amp; TRIM($C285) &amp; ")'!$A:$A"), 0) + SUBSTITUTE($A285,"sub",""), MATCH($D285, INDIRECT("'T_Test(Distance_" &amp; TRIM($C285) &amp; ")'!$1:$1"), 0)), "")</f>
        <v>0.70825396894126491</v>
      </c>
    </row>
    <row r="286" spans="1:5">
      <c r="A286" t="s">
        <v>33</v>
      </c>
      <c r="B286">
        <v>0</v>
      </c>
      <c r="C286" s="8" t="s">
        <v>27</v>
      </c>
      <c r="D286">
        <v>0.5</v>
      </c>
      <c r="E286" cm="1">
        <f t="array" aca="1" ref="E286" ca="1">IFERROR(INDEX(INDIRECT("'T_Test(Distance_" &amp; TRIM($C286) &amp; ")'!$A:$Z"), MATCH($B286, INDIRECT("'T_Test(Distance_" &amp; TRIM($C286) &amp; ")'!$A:$A"), 0) + SUBSTITUTE($A286,"sub",""), MATCH($D286, INDIRECT("'T_Test(Distance_" &amp; TRIM($C286) &amp; ")'!$1:$1"), 0)), "")</f>
        <v>0.23667861913459201</v>
      </c>
    </row>
    <row r="287" spans="1:5">
      <c r="A287" t="s">
        <v>34</v>
      </c>
      <c r="B287">
        <v>0</v>
      </c>
      <c r="C287" s="8" t="s">
        <v>27</v>
      </c>
      <c r="D287">
        <v>0.5</v>
      </c>
      <c r="E287" cm="1">
        <f t="array" aca="1" ref="E287" ca="1">IFERROR(INDEX(INDIRECT("'T_Test(Distance_" &amp; TRIM($C287) &amp; ")'!$A:$Z"), MATCH($B287, INDIRECT("'T_Test(Distance_" &amp; TRIM($C287) &amp; ")'!$A:$A"), 0) + SUBSTITUTE($A287,"sub",""), MATCH($D287, INDIRECT("'T_Test(Distance_" &amp; TRIM($C287) &amp; ")'!$1:$1"), 0)), "")</f>
        <v>0.81486773449615635</v>
      </c>
    </row>
    <row r="288" spans="1:5">
      <c r="A288" t="s">
        <v>14</v>
      </c>
      <c r="B288">
        <v>0</v>
      </c>
      <c r="C288" s="8" t="s">
        <v>27</v>
      </c>
      <c r="D288">
        <v>0.7</v>
      </c>
      <c r="E288" cm="1">
        <f t="array" aca="1" ref="E288" ca="1">IFERROR(INDEX(INDIRECT("'T_Test(Distance_" &amp; TRIM($C288) &amp; ")'!$A:$Z"), MATCH($B288, INDIRECT("'T_Test(Distance_" &amp; TRIM($C288) &amp; ")'!$A:$A"), 0) + SUBSTITUTE($A288,"sub",""), MATCH($D288, INDIRECT("'T_Test(Distance_" &amp; TRIM($C288) &amp; ")'!$1:$1"), 0)), "")</f>
        <v>0.74239311208086456</v>
      </c>
    </row>
    <row r="289" spans="1:5">
      <c r="A289" t="s">
        <v>15</v>
      </c>
      <c r="B289">
        <v>0</v>
      </c>
      <c r="C289" s="8" t="s">
        <v>27</v>
      </c>
      <c r="D289">
        <v>0.7</v>
      </c>
      <c r="E289" cm="1">
        <f t="array" aca="1" ref="E289" ca="1">IFERROR(INDEX(INDIRECT("'T_Test(Distance_" &amp; TRIM($C289) &amp; ")'!$A:$Z"), MATCH($B289, INDIRECT("'T_Test(Distance_" &amp; TRIM($C289) &amp; ")'!$A:$A"), 0) + SUBSTITUTE($A289,"sub",""), MATCH($D289, INDIRECT("'T_Test(Distance_" &amp; TRIM($C289) &amp; ")'!$1:$1"), 0)), "")</f>
        <v>0.81411182580666352</v>
      </c>
    </row>
    <row r="290" spans="1:5">
      <c r="A290" t="s">
        <v>57</v>
      </c>
      <c r="B290">
        <v>0</v>
      </c>
      <c r="C290" s="8" t="s">
        <v>27</v>
      </c>
      <c r="D290">
        <v>0.7</v>
      </c>
      <c r="E290" cm="1">
        <f t="array" aca="1" ref="E290" ca="1">IFERROR(INDEX(INDIRECT("'T_Test(Distance_" &amp; TRIM($C290) &amp; ")'!$A:$Z"), MATCH($B290, INDIRECT("'T_Test(Distance_" &amp; TRIM($C290) &amp; ")'!$A:$A"), 0) + SUBSTITUTE($A290,"sub",""), MATCH($D290, INDIRECT("'T_Test(Distance_" &amp; TRIM($C290) &amp; ")'!$1:$1"), 0)), "")</f>
        <v>0.5700102397708956</v>
      </c>
    </row>
    <row r="291" spans="1:5">
      <c r="A291" t="s">
        <v>58</v>
      </c>
      <c r="B291">
        <v>0</v>
      </c>
      <c r="C291" s="8" t="s">
        <v>27</v>
      </c>
      <c r="D291">
        <v>0.7</v>
      </c>
      <c r="E291" cm="1">
        <f t="array" aca="1" ref="E291" ca="1">IFERROR(INDEX(INDIRECT("'T_Test(Distance_" &amp; TRIM($C291) &amp; ")'!$A:$Z"), MATCH($B291, INDIRECT("'T_Test(Distance_" &amp; TRIM($C291) &amp; ")'!$A:$A"), 0) + SUBSTITUTE($A291,"sub",""), MATCH($D291, INDIRECT("'T_Test(Distance_" &amp; TRIM($C291) &amp; ")'!$1:$1"), 0)), "")</f>
        <v>0.54776305435708117</v>
      </c>
    </row>
    <row r="292" spans="1:5">
      <c r="A292" t="s">
        <v>59</v>
      </c>
      <c r="B292">
        <v>0</v>
      </c>
      <c r="C292" s="8" t="s">
        <v>27</v>
      </c>
      <c r="D292">
        <v>0.7</v>
      </c>
      <c r="E292" cm="1">
        <f t="array" aca="1" ref="E292" ca="1">IFERROR(INDEX(INDIRECT("'T_Test(Distance_" &amp; TRIM($C292) &amp; ")'!$A:$Z"), MATCH($B292, INDIRECT("'T_Test(Distance_" &amp; TRIM($C292) &amp; ")'!$A:$A"), 0) + SUBSTITUTE($A292,"sub",""), MATCH($D292, INDIRECT("'T_Test(Distance_" &amp; TRIM($C292) &amp; ")'!$1:$1"), 0)), "")</f>
        <v>0.65648847096217888</v>
      </c>
    </row>
    <row r="293" spans="1:5">
      <c r="A293" t="s">
        <v>60</v>
      </c>
      <c r="B293">
        <v>0</v>
      </c>
      <c r="C293" s="8" t="s">
        <v>27</v>
      </c>
      <c r="D293">
        <v>0.7</v>
      </c>
      <c r="E293" cm="1">
        <f t="array" aca="1" ref="E293" ca="1">IFERROR(INDEX(INDIRECT("'T_Test(Distance_" &amp; TRIM($C293) &amp; ")'!$A:$Z"), MATCH($B293, INDIRECT("'T_Test(Distance_" &amp; TRIM($C293) &amp; ")'!$A:$A"), 0) + SUBSTITUTE($A293,"sub",""), MATCH($D293, INDIRECT("'T_Test(Distance_" &amp; TRIM($C293) &amp; ")'!$1:$1"), 0)), "")</f>
        <v>0.77417132420965584</v>
      </c>
    </row>
    <row r="294" spans="1:5">
      <c r="A294" t="s">
        <v>61</v>
      </c>
      <c r="B294">
        <v>0</v>
      </c>
      <c r="C294" s="8" t="s">
        <v>27</v>
      </c>
      <c r="D294">
        <v>0.7</v>
      </c>
      <c r="E294" cm="1">
        <f t="array" aca="1" ref="E294" ca="1">IFERROR(INDEX(INDIRECT("'T_Test(Distance_" &amp; TRIM($C294) &amp; ")'!$A:$Z"), MATCH($B294, INDIRECT("'T_Test(Distance_" &amp; TRIM($C294) &amp; ")'!$A:$A"), 0) + SUBSTITUTE($A294,"sub",""), MATCH($D294, INDIRECT("'T_Test(Distance_" &amp; TRIM($C294) &amp; ")'!$1:$1"), 0)), "")</f>
        <v>0.6631361038559993</v>
      </c>
    </row>
    <row r="295" spans="1:5">
      <c r="A295" t="s">
        <v>62</v>
      </c>
      <c r="B295">
        <v>0</v>
      </c>
      <c r="C295" s="8" t="s">
        <v>27</v>
      </c>
      <c r="D295">
        <v>0.7</v>
      </c>
      <c r="E295" cm="1">
        <f t="array" aca="1" ref="E295" ca="1">IFERROR(INDEX(INDIRECT("'T_Test(Distance_" &amp; TRIM($C295) &amp; ")'!$A:$Z"), MATCH($B295, INDIRECT("'T_Test(Distance_" &amp; TRIM($C295) &amp; ")'!$A:$A"), 0) + SUBSTITUTE($A295,"sub",""), MATCH($D295, INDIRECT("'T_Test(Distance_" &amp; TRIM($C295) &amp; ")'!$1:$1"), 0)), "")</f>
        <v>0.524246418858339</v>
      </c>
    </row>
    <row r="296" spans="1:5">
      <c r="A296" t="s">
        <v>29</v>
      </c>
      <c r="B296">
        <v>0</v>
      </c>
      <c r="C296" s="8" t="s">
        <v>27</v>
      </c>
      <c r="D296">
        <v>0.7</v>
      </c>
      <c r="E296" cm="1">
        <f t="array" aca="1" ref="E296" ca="1">IFERROR(INDEX(INDIRECT("'T_Test(Distance_" &amp; TRIM($C296) &amp; ")'!$A:$Z"), MATCH($B296, INDIRECT("'T_Test(Distance_" &amp; TRIM($C296) &amp; ")'!$A:$A"), 0) + SUBSTITUTE($A296,"sub",""), MATCH($D296, INDIRECT("'T_Test(Distance_" &amp; TRIM($C296) &amp; ")'!$1:$1"), 0)), "")</f>
        <v>8.6025280429530504E-2</v>
      </c>
    </row>
    <row r="297" spans="1:5">
      <c r="A297" t="s">
        <v>31</v>
      </c>
      <c r="B297">
        <v>0</v>
      </c>
      <c r="C297" s="8" t="s">
        <v>27</v>
      </c>
      <c r="D297">
        <v>0.7</v>
      </c>
      <c r="E297" cm="1">
        <f t="array" aca="1" ref="E297" ca="1">IFERROR(INDEX(INDIRECT("'T_Test(Distance_" &amp; TRIM($C297) &amp; ")'!$A:$Z"), MATCH($B297, INDIRECT("'T_Test(Distance_" &amp; TRIM($C297) &amp; ")'!$A:$A"), 0) + SUBSTITUTE($A297,"sub",""), MATCH($D297, INDIRECT("'T_Test(Distance_" &amp; TRIM($C297) &amp; ")'!$1:$1"), 0)), "")</f>
        <v>0.72165963108635311</v>
      </c>
    </row>
    <row r="298" spans="1:5">
      <c r="A298" t="s">
        <v>32</v>
      </c>
      <c r="B298">
        <v>0</v>
      </c>
      <c r="C298" s="8" t="s">
        <v>27</v>
      </c>
      <c r="D298">
        <v>0.7</v>
      </c>
      <c r="E298" cm="1">
        <f t="array" aca="1" ref="E298" ca="1">IFERROR(INDEX(INDIRECT("'T_Test(Distance_" &amp; TRIM($C298) &amp; ")'!$A:$Z"), MATCH($B298, INDIRECT("'T_Test(Distance_" &amp; TRIM($C298) &amp; ")'!$A:$A"), 0) + SUBSTITUTE($A298,"sub",""), MATCH($D298, INDIRECT("'T_Test(Distance_" &amp; TRIM($C298) &amp; ")'!$1:$1"), 0)), "")</f>
        <v>0.46899327117573697</v>
      </c>
    </row>
    <row r="299" spans="1:5">
      <c r="A299" t="s">
        <v>33</v>
      </c>
      <c r="B299">
        <v>0</v>
      </c>
      <c r="C299" s="8" t="s">
        <v>27</v>
      </c>
      <c r="D299">
        <v>0.7</v>
      </c>
      <c r="E299" cm="1">
        <f t="array" aca="1" ref="E299" ca="1">IFERROR(INDEX(INDIRECT("'T_Test(Distance_" &amp; TRIM($C299) &amp; ")'!$A:$Z"), MATCH($B299, INDIRECT("'T_Test(Distance_" &amp; TRIM($C299) &amp; ")'!$A:$A"), 0) + SUBSTITUTE($A299,"sub",""), MATCH($D299, INDIRECT("'T_Test(Distance_" &amp; TRIM($C299) &amp; ")'!$1:$1"), 0)), "")</f>
        <v>0.17599339106376077</v>
      </c>
    </row>
    <row r="300" spans="1:5">
      <c r="A300" t="s">
        <v>34</v>
      </c>
      <c r="B300">
        <v>0</v>
      </c>
      <c r="C300" s="8" t="s">
        <v>27</v>
      </c>
      <c r="D300">
        <v>0.7</v>
      </c>
      <c r="E300" cm="1">
        <f t="array" aca="1" ref="E300" ca="1">IFERROR(INDEX(INDIRECT("'T_Test(Distance_" &amp; TRIM($C300) &amp; ")'!$A:$Z"), MATCH($B300, INDIRECT("'T_Test(Distance_" &amp; TRIM($C300) &amp; ")'!$A:$A"), 0) + SUBSTITUTE($A300,"sub",""), MATCH($D300, INDIRECT("'T_Test(Distance_" &amp; TRIM($C300) &amp; ")'!$1:$1"), 0)), "")</f>
        <v>0.89252014935196966</v>
      </c>
    </row>
    <row r="301" spans="1:5">
      <c r="A301" t="s">
        <v>14</v>
      </c>
      <c r="B301">
        <v>0</v>
      </c>
      <c r="C301" s="8" t="s">
        <v>27</v>
      </c>
      <c r="D301">
        <v>1</v>
      </c>
      <c r="E301" cm="1">
        <f t="array" aca="1" ref="E301" ca="1">IFERROR(INDEX(INDIRECT("'T_Test(Distance_" &amp; TRIM($C301) &amp; ")'!$A:$Z"), MATCH($B301, INDIRECT("'T_Test(Distance_" &amp; TRIM($C301) &amp; ")'!$A:$A"), 0) + SUBSTITUTE($A301,"sub",""), MATCH($D301, INDIRECT("'T_Test(Distance_" &amp; TRIM($C301) &amp; ")'!$1:$1"), 0)), "")</f>
        <v>0.58581910911553725</v>
      </c>
    </row>
    <row r="302" spans="1:5">
      <c r="A302" t="s">
        <v>15</v>
      </c>
      <c r="B302">
        <v>0</v>
      </c>
      <c r="C302" s="8" t="s">
        <v>27</v>
      </c>
      <c r="D302">
        <v>1</v>
      </c>
      <c r="E302" cm="1">
        <f t="array" aca="1" ref="E302" ca="1">IFERROR(INDEX(INDIRECT("'T_Test(Distance_" &amp; TRIM($C302) &amp; ")'!$A:$Z"), MATCH($B302, INDIRECT("'T_Test(Distance_" &amp; TRIM($C302) &amp; ")'!$A:$A"), 0) + SUBSTITUTE($A302,"sub",""), MATCH($D302, INDIRECT("'T_Test(Distance_" &amp; TRIM($C302) &amp; ")'!$1:$1"), 0)), "")</f>
        <v>0.79409856146022195</v>
      </c>
    </row>
    <row r="303" spans="1:5">
      <c r="A303" t="s">
        <v>57</v>
      </c>
      <c r="B303">
        <v>0</v>
      </c>
      <c r="C303" s="8" t="s">
        <v>27</v>
      </c>
      <c r="D303">
        <v>1</v>
      </c>
      <c r="E303" cm="1">
        <f t="array" aca="1" ref="E303" ca="1">IFERROR(INDEX(INDIRECT("'T_Test(Distance_" &amp; TRIM($C303) &amp; ")'!$A:$Z"), MATCH($B303, INDIRECT("'T_Test(Distance_" &amp; TRIM($C303) &amp; ")'!$A:$A"), 0) + SUBSTITUTE($A303,"sub",""), MATCH($D303, INDIRECT("'T_Test(Distance_" &amp; TRIM($C303) &amp; ")'!$1:$1"), 0)), "")</f>
        <v>0.80770470493093449</v>
      </c>
    </row>
    <row r="304" spans="1:5">
      <c r="A304" t="s">
        <v>58</v>
      </c>
      <c r="B304">
        <v>0</v>
      </c>
      <c r="C304" s="8" t="s">
        <v>27</v>
      </c>
      <c r="D304">
        <v>1</v>
      </c>
      <c r="E304" cm="1">
        <f t="array" aca="1" ref="E304" ca="1">IFERROR(INDEX(INDIRECT("'T_Test(Distance_" &amp; TRIM($C304) &amp; ")'!$A:$Z"), MATCH($B304, INDIRECT("'T_Test(Distance_" &amp; TRIM($C304) &amp; ")'!$A:$A"), 0) + SUBSTITUTE($A304,"sub",""), MATCH($D304, INDIRECT("'T_Test(Distance_" &amp; TRIM($C304) &amp; ")'!$1:$1"), 0)), "")</f>
        <v>0.60820167534275249</v>
      </c>
    </row>
    <row r="305" spans="1:5">
      <c r="A305" t="s">
        <v>59</v>
      </c>
      <c r="B305">
        <v>0</v>
      </c>
      <c r="C305" s="8" t="s">
        <v>27</v>
      </c>
      <c r="D305">
        <v>1</v>
      </c>
      <c r="E305" cm="1">
        <f t="array" aca="1" ref="E305" ca="1">IFERROR(INDEX(INDIRECT("'T_Test(Distance_" &amp; TRIM($C305) &amp; ")'!$A:$Z"), MATCH($B305, INDIRECT("'T_Test(Distance_" &amp; TRIM($C305) &amp; ")'!$A:$A"), 0) + SUBSTITUTE($A305,"sub",""), MATCH($D305, INDIRECT("'T_Test(Distance_" &amp; TRIM($C305) &amp; ")'!$1:$1"), 0)), "")</f>
        <v>0.72423660537648649</v>
      </c>
    </row>
    <row r="306" spans="1:5">
      <c r="A306" t="s">
        <v>60</v>
      </c>
      <c r="B306">
        <v>0</v>
      </c>
      <c r="C306" s="8" t="s">
        <v>27</v>
      </c>
      <c r="D306">
        <v>1</v>
      </c>
      <c r="E306" cm="1">
        <f t="array" aca="1" ref="E306" ca="1">IFERROR(INDEX(INDIRECT("'T_Test(Distance_" &amp; TRIM($C306) &amp; ")'!$A:$Z"), MATCH($B306, INDIRECT("'T_Test(Distance_" &amp; TRIM($C306) &amp; ")'!$A:$A"), 0) + SUBSTITUTE($A306,"sub",""), MATCH($D306, INDIRECT("'T_Test(Distance_" &amp; TRIM($C306) &amp; ")'!$1:$1"), 0)), "")</f>
        <v>0.65884632946770882</v>
      </c>
    </row>
    <row r="307" spans="1:5">
      <c r="A307" t="s">
        <v>61</v>
      </c>
      <c r="B307">
        <v>0</v>
      </c>
      <c r="C307" s="8" t="s">
        <v>27</v>
      </c>
      <c r="D307">
        <v>1</v>
      </c>
      <c r="E307" cm="1">
        <f t="array" aca="1" ref="E307" ca="1">IFERROR(INDEX(INDIRECT("'T_Test(Distance_" &amp; TRIM($C307) &amp; ")'!$A:$Z"), MATCH($B307, INDIRECT("'T_Test(Distance_" &amp; TRIM($C307) &amp; ")'!$A:$A"), 0) + SUBSTITUTE($A307,"sub",""), MATCH($D307, INDIRECT("'T_Test(Distance_" &amp; TRIM($C307) &amp; ")'!$1:$1"), 0)), "")</f>
        <v>0.68704348413935901</v>
      </c>
    </row>
    <row r="308" spans="1:5">
      <c r="A308" t="s">
        <v>62</v>
      </c>
      <c r="B308">
        <v>0</v>
      </c>
      <c r="C308" s="8" t="s">
        <v>27</v>
      </c>
      <c r="D308">
        <v>1</v>
      </c>
      <c r="E308" cm="1">
        <f t="array" aca="1" ref="E308" ca="1">IFERROR(INDEX(INDIRECT("'T_Test(Distance_" &amp; TRIM($C308) &amp; ")'!$A:$Z"), MATCH($B308, INDIRECT("'T_Test(Distance_" &amp; TRIM($C308) &amp; ")'!$A:$A"), 0) + SUBSTITUTE($A308,"sub",""), MATCH($D308, INDIRECT("'T_Test(Distance_" &amp; TRIM($C308) &amp; ")'!$1:$1"), 0)), "")</f>
        <v>0.53450684279792138</v>
      </c>
    </row>
    <row r="309" spans="1:5">
      <c r="A309" t="s">
        <v>29</v>
      </c>
      <c r="B309">
        <v>0</v>
      </c>
      <c r="C309" s="8" t="s">
        <v>27</v>
      </c>
      <c r="D309">
        <v>1</v>
      </c>
      <c r="E309" cm="1">
        <f t="array" aca="1" ref="E309" ca="1">IFERROR(INDEX(INDIRECT("'T_Test(Distance_" &amp; TRIM($C309) &amp; ")'!$A:$Z"), MATCH($B309, INDIRECT("'T_Test(Distance_" &amp; TRIM($C309) &amp; ")'!$A:$A"), 0) + SUBSTITUTE($A309,"sub",""), MATCH($D309, INDIRECT("'T_Test(Distance_" &amp; TRIM($C309) &amp; ")'!$1:$1"), 0)), "")</f>
        <v>0.20693339381926779</v>
      </c>
    </row>
    <row r="310" spans="1:5">
      <c r="A310" t="s">
        <v>31</v>
      </c>
      <c r="B310">
        <v>0</v>
      </c>
      <c r="C310" s="8" t="s">
        <v>27</v>
      </c>
      <c r="D310">
        <v>1</v>
      </c>
      <c r="E310" cm="1">
        <f t="array" aca="1" ref="E310" ca="1">IFERROR(INDEX(INDIRECT("'T_Test(Distance_" &amp; TRIM($C310) &amp; ")'!$A:$Z"), MATCH($B310, INDIRECT("'T_Test(Distance_" &amp; TRIM($C310) &amp; ")'!$A:$A"), 0) + SUBSTITUTE($A310,"sub",""), MATCH($D310, INDIRECT("'T_Test(Distance_" &amp; TRIM($C310) &amp; ")'!$1:$1"), 0)), "")</f>
        <v>0.65803241631859144</v>
      </c>
    </row>
    <row r="311" spans="1:5">
      <c r="A311" t="s">
        <v>32</v>
      </c>
      <c r="B311">
        <v>0</v>
      </c>
      <c r="C311" s="8" t="s">
        <v>27</v>
      </c>
      <c r="D311">
        <v>1</v>
      </c>
      <c r="E311" cm="1">
        <f t="array" aca="1" ref="E311" ca="1">IFERROR(INDEX(INDIRECT("'T_Test(Distance_" &amp; TRIM($C311) &amp; ")'!$A:$Z"), MATCH($B311, INDIRECT("'T_Test(Distance_" &amp; TRIM($C311) &amp; ")'!$A:$A"), 0) + SUBSTITUTE($A311,"sub",""), MATCH($D311, INDIRECT("'T_Test(Distance_" &amp; TRIM($C311) &amp; ")'!$1:$1"), 0)), "")</f>
        <v>0.46721377141683734</v>
      </c>
    </row>
    <row r="312" spans="1:5">
      <c r="A312" t="s">
        <v>33</v>
      </c>
      <c r="B312">
        <v>0</v>
      </c>
      <c r="C312" s="8" t="s">
        <v>27</v>
      </c>
      <c r="D312">
        <v>1</v>
      </c>
      <c r="E312" cm="1">
        <f t="array" aca="1" ref="E312" ca="1">IFERROR(INDEX(INDIRECT("'T_Test(Distance_" &amp; TRIM($C312) &amp; ")'!$A:$Z"), MATCH($B312, INDIRECT("'T_Test(Distance_" &amp; TRIM($C312) &amp; ")'!$A:$A"), 0) + SUBSTITUTE($A312,"sub",""), MATCH($D312, INDIRECT("'T_Test(Distance_" &amp; TRIM($C312) &amp; ")'!$1:$1"), 0)), "")</f>
        <v>0.26726250696166032</v>
      </c>
    </row>
    <row r="313" spans="1:5">
      <c r="A313" t="s">
        <v>34</v>
      </c>
      <c r="B313">
        <v>0</v>
      </c>
      <c r="C313" s="8" t="s">
        <v>27</v>
      </c>
      <c r="D313">
        <v>1</v>
      </c>
      <c r="E313" cm="1">
        <f t="array" aca="1" ref="E313" ca="1">IFERROR(INDEX(INDIRECT("'T_Test(Distance_" &amp; TRIM($C313) &amp; ")'!$A:$Z"), MATCH($B313, INDIRECT("'T_Test(Distance_" &amp; TRIM($C313) &amp; ")'!$A:$A"), 0) + SUBSTITUTE($A313,"sub",""), MATCH($D313, INDIRECT("'T_Test(Distance_" &amp; TRIM($C313) &amp; ")'!$1:$1"), 0)), "")</f>
        <v>0.75104449943722507</v>
      </c>
    </row>
    <row r="314" spans="1:5">
      <c r="A314" t="s">
        <v>14</v>
      </c>
      <c r="B314">
        <v>0</v>
      </c>
      <c r="C314" s="8" t="s">
        <v>27</v>
      </c>
      <c r="D314">
        <v>1.5</v>
      </c>
      <c r="E314" cm="1">
        <f t="array" aca="1" ref="E314" ca="1">IFERROR(INDEX(INDIRECT("'T_Test(Distance_" &amp; TRIM($C314) &amp; ")'!$A:$Z"), MATCH($B314, INDIRECT("'T_Test(Distance_" &amp; TRIM($C314) &amp; ")'!$A:$A"), 0) + SUBSTITUTE($A314,"sub",""), MATCH($D314, INDIRECT("'T_Test(Distance_" &amp; TRIM($C314) &amp; ")'!$1:$1"), 0)), "")</f>
        <v>0.69177371117095765</v>
      </c>
    </row>
    <row r="315" spans="1:5">
      <c r="A315" t="s">
        <v>15</v>
      </c>
      <c r="B315">
        <v>0</v>
      </c>
      <c r="C315" s="8" t="s">
        <v>27</v>
      </c>
      <c r="D315">
        <v>1.5</v>
      </c>
      <c r="E315" cm="1">
        <f t="array" aca="1" ref="E315" ca="1">IFERROR(INDEX(INDIRECT("'T_Test(Distance_" &amp; TRIM($C315) &amp; ")'!$A:$Z"), MATCH($B315, INDIRECT("'T_Test(Distance_" &amp; TRIM($C315) &amp; ")'!$A:$A"), 0) + SUBSTITUTE($A315,"sub",""), MATCH($D315, INDIRECT("'T_Test(Distance_" &amp; TRIM($C315) &amp; ")'!$1:$1"), 0)), "")</f>
        <v>0.70753392961486483</v>
      </c>
    </row>
    <row r="316" spans="1:5">
      <c r="A316" t="s">
        <v>57</v>
      </c>
      <c r="B316">
        <v>0</v>
      </c>
      <c r="C316" s="8" t="s">
        <v>27</v>
      </c>
      <c r="D316">
        <v>1.5</v>
      </c>
      <c r="E316" cm="1">
        <f t="array" aca="1" ref="E316" ca="1">IFERROR(INDEX(INDIRECT("'T_Test(Distance_" &amp; TRIM($C316) &amp; ")'!$A:$Z"), MATCH($B316, INDIRECT("'T_Test(Distance_" &amp; TRIM($C316) &amp; ")'!$A:$A"), 0) + SUBSTITUTE($A316,"sub",""), MATCH($D316, INDIRECT("'T_Test(Distance_" &amp; TRIM($C316) &amp; ")'!$1:$1"), 0)), "")</f>
        <v>0.66419072903292087</v>
      </c>
    </row>
    <row r="317" spans="1:5">
      <c r="A317" t="s">
        <v>58</v>
      </c>
      <c r="B317">
        <v>0</v>
      </c>
      <c r="C317" s="8" t="s">
        <v>27</v>
      </c>
      <c r="D317">
        <v>1.5</v>
      </c>
      <c r="E317" cm="1">
        <f t="array" aca="1" ref="E317" ca="1">IFERROR(INDEX(INDIRECT("'T_Test(Distance_" &amp; TRIM($C317) &amp; ")'!$A:$Z"), MATCH($B317, INDIRECT("'T_Test(Distance_" &amp; TRIM($C317) &amp; ")'!$A:$A"), 0) + SUBSTITUTE($A317,"sub",""), MATCH($D317, INDIRECT("'T_Test(Distance_" &amp; TRIM($C317) &amp; ")'!$1:$1"), 0)), "")</f>
        <v>0.65205988890436084</v>
      </c>
    </row>
    <row r="318" spans="1:5">
      <c r="A318" t="s">
        <v>59</v>
      </c>
      <c r="B318">
        <v>0</v>
      </c>
      <c r="C318" s="8" t="s">
        <v>27</v>
      </c>
      <c r="D318">
        <v>1.5</v>
      </c>
      <c r="E318" cm="1">
        <f t="array" aca="1" ref="E318" ca="1">IFERROR(INDEX(INDIRECT("'T_Test(Distance_" &amp; TRIM($C318) &amp; ")'!$A:$Z"), MATCH($B318, INDIRECT("'T_Test(Distance_" &amp; TRIM($C318) &amp; ")'!$A:$A"), 0) + SUBSTITUTE($A318,"sub",""), MATCH($D318, INDIRECT("'T_Test(Distance_" &amp; TRIM($C318) &amp; ")'!$1:$1"), 0)), "")</f>
        <v>0.68656158922868782</v>
      </c>
    </row>
    <row r="319" spans="1:5">
      <c r="A319" t="s">
        <v>60</v>
      </c>
      <c r="B319">
        <v>0</v>
      </c>
      <c r="C319" s="8" t="s">
        <v>27</v>
      </c>
      <c r="D319">
        <v>1.5</v>
      </c>
      <c r="E319" cm="1">
        <f t="array" aca="1" ref="E319" ca="1">IFERROR(INDEX(INDIRECT("'T_Test(Distance_" &amp; TRIM($C319) &amp; ")'!$A:$Z"), MATCH($B319, INDIRECT("'T_Test(Distance_" &amp; TRIM($C319) &amp; ")'!$A:$A"), 0) + SUBSTITUTE($A319,"sub",""), MATCH($D319, INDIRECT("'T_Test(Distance_" &amp; TRIM($C319) &amp; ")'!$1:$1"), 0)), "")</f>
        <v>0.54607740993429765</v>
      </c>
    </row>
    <row r="320" spans="1:5">
      <c r="A320" t="s">
        <v>61</v>
      </c>
      <c r="B320">
        <v>0</v>
      </c>
      <c r="C320" s="8" t="s">
        <v>27</v>
      </c>
      <c r="D320">
        <v>1.5</v>
      </c>
      <c r="E320" cm="1">
        <f t="array" aca="1" ref="E320" ca="1">IFERROR(INDEX(INDIRECT("'T_Test(Distance_" &amp; TRIM($C320) &amp; ")'!$A:$Z"), MATCH($B320, INDIRECT("'T_Test(Distance_" &amp; TRIM($C320) &amp; ")'!$A:$A"), 0) + SUBSTITUTE($A320,"sub",""), MATCH($D320, INDIRECT("'T_Test(Distance_" &amp; TRIM($C320) &amp; ")'!$1:$1"), 0)), "")</f>
        <v>0.70784693620594241</v>
      </c>
    </row>
    <row r="321" spans="1:5">
      <c r="A321" t="s">
        <v>62</v>
      </c>
      <c r="B321">
        <v>0</v>
      </c>
      <c r="C321" s="8" t="s">
        <v>27</v>
      </c>
      <c r="D321">
        <v>1.5</v>
      </c>
      <c r="E321" cm="1">
        <f t="array" aca="1" ref="E321" ca="1">IFERROR(INDEX(INDIRECT("'T_Test(Distance_" &amp; TRIM($C321) &amp; ")'!$A:$Z"), MATCH($B321, INDIRECT("'T_Test(Distance_" &amp; TRIM($C321) &amp; ")'!$A:$A"), 0) + SUBSTITUTE($A321,"sub",""), MATCH($D321, INDIRECT("'T_Test(Distance_" &amp; TRIM($C321) &amp; ")'!$1:$1"), 0)), "")</f>
        <v>0.51838938176021643</v>
      </c>
    </row>
    <row r="322" spans="1:5">
      <c r="A322" t="s">
        <v>29</v>
      </c>
      <c r="B322">
        <v>0</v>
      </c>
      <c r="C322" s="8" t="s">
        <v>27</v>
      </c>
      <c r="D322">
        <v>1.5</v>
      </c>
      <c r="E322" t="str" cm="1">
        <f t="array" aca="1" ref="E322" ca="1">IFERROR(INDEX(INDIRECT("'T_Test(Distance_" &amp; TRIM($C322) &amp; ")'!$A:$Z"), MATCH($B322, INDIRECT("'T_Test(Distance_" &amp; TRIM($C322) &amp; ")'!$A:$A"), 0) + SUBSTITUTE($A322,"sub",""), MATCH($D322, INDIRECT("'T_Test(Distance_" &amp; TRIM($C322) &amp; ")'!$1:$1"), 0)), "")</f>
        <v/>
      </c>
    </row>
    <row r="323" spans="1:5">
      <c r="A323" t="s">
        <v>31</v>
      </c>
      <c r="B323">
        <v>0</v>
      </c>
      <c r="C323" s="8" t="s">
        <v>27</v>
      </c>
      <c r="D323">
        <v>1.5</v>
      </c>
      <c r="E323" cm="1">
        <f t="array" aca="1" ref="E323" ca="1">IFERROR(INDEX(INDIRECT("'T_Test(Distance_" &amp; TRIM($C323) &amp; ")'!$A:$Z"), MATCH($B323, INDIRECT("'T_Test(Distance_" &amp; TRIM($C323) &amp; ")'!$A:$A"), 0) + SUBSTITUTE($A323,"sub",""), MATCH($D323, INDIRECT("'T_Test(Distance_" &amp; TRIM($C323) &amp; ")'!$1:$1"), 0)), "")</f>
        <v>0.68971106787703873</v>
      </c>
    </row>
    <row r="324" spans="1:5">
      <c r="A324" t="s">
        <v>32</v>
      </c>
      <c r="B324">
        <v>0</v>
      </c>
      <c r="C324" s="8" t="s">
        <v>27</v>
      </c>
      <c r="D324">
        <v>1.5</v>
      </c>
      <c r="E324" cm="1">
        <f t="array" aca="1" ref="E324" ca="1">IFERROR(INDEX(INDIRECT("'T_Test(Distance_" &amp; TRIM($C324) &amp; ")'!$A:$Z"), MATCH($B324, INDIRECT("'T_Test(Distance_" &amp; TRIM($C324) &amp; ")'!$A:$A"), 0) + SUBSTITUTE($A324,"sub",""), MATCH($D324, INDIRECT("'T_Test(Distance_" &amp; TRIM($C324) &amp; ")'!$1:$1"), 0)), "")</f>
        <v>0.54887321494336383</v>
      </c>
    </row>
    <row r="325" spans="1:5">
      <c r="A325" t="s">
        <v>33</v>
      </c>
      <c r="B325">
        <v>0</v>
      </c>
      <c r="C325" s="8" t="s">
        <v>27</v>
      </c>
      <c r="D325">
        <v>1.5</v>
      </c>
      <c r="E325" cm="1">
        <f t="array" aca="1" ref="E325" ca="1">IFERROR(INDEX(INDIRECT("'T_Test(Distance_" &amp; TRIM($C325) &amp; ")'!$A:$Z"), MATCH($B325, INDIRECT("'T_Test(Distance_" &amp; TRIM($C325) &amp; ")'!$A:$A"), 0) + SUBSTITUTE($A325,"sub",""), MATCH($D325, INDIRECT("'T_Test(Distance_" &amp; TRIM($C325) &amp; ")'!$1:$1"), 0)), "")</f>
        <v>0.20916003880435366</v>
      </c>
    </row>
    <row r="326" spans="1:5">
      <c r="A326" t="s">
        <v>34</v>
      </c>
      <c r="B326">
        <v>0</v>
      </c>
      <c r="C326" s="8" t="s">
        <v>27</v>
      </c>
      <c r="D326">
        <v>1.5</v>
      </c>
      <c r="E326" cm="1">
        <f t="array" aca="1" ref="E326" ca="1">IFERROR(INDEX(INDIRECT("'T_Test(Distance_" &amp; TRIM($C326) &amp; ")'!$A:$Z"), MATCH($B326, INDIRECT("'T_Test(Distance_" &amp; TRIM($C326) &amp; ")'!$A:$A"), 0) + SUBSTITUTE($A326,"sub",""), MATCH($D326, INDIRECT("'T_Test(Distance_" &amp; TRIM($C326) &amp; ")'!$1:$1"), 0)), "")</f>
        <v>0.63987509917837349</v>
      </c>
    </row>
    <row r="327" spans="1:5">
      <c r="A327" t="s">
        <v>14</v>
      </c>
      <c r="B327">
        <v>0</v>
      </c>
      <c r="C327" s="8" t="s">
        <v>28</v>
      </c>
      <c r="D327">
        <v>0.35</v>
      </c>
      <c r="E327" cm="1">
        <f t="array" aca="1" ref="E327" ca="1">IFERROR(INDEX(INDIRECT("'T_Test(Distance_" &amp; TRIM($C327) &amp; ")'!$A:$Z"), MATCH($B327, INDIRECT("'T_Test(Distance_" &amp; TRIM($C327) &amp; ")'!$A:$A"), 0) + SUBSTITUTE($A327,"sub",""), MATCH($D327, INDIRECT("'T_Test(Distance_" &amp; TRIM($C327) &amp; ")'!$1:$1"), 0)), "")</f>
        <v>1.0920456521692981</v>
      </c>
    </row>
    <row r="328" spans="1:5">
      <c r="A328" t="s">
        <v>15</v>
      </c>
      <c r="B328">
        <v>0</v>
      </c>
      <c r="C328" s="8" t="s">
        <v>28</v>
      </c>
      <c r="D328">
        <v>0.35</v>
      </c>
      <c r="E328" cm="1">
        <f t="array" aca="1" ref="E328" ca="1">IFERROR(INDEX(INDIRECT("'T_Test(Distance_" &amp; TRIM($C328) &amp; ")'!$A:$Z"), MATCH($B328, INDIRECT("'T_Test(Distance_" &amp; TRIM($C328) &amp; ")'!$A:$A"), 0) + SUBSTITUTE($A328,"sub",""), MATCH($D328, INDIRECT("'T_Test(Distance_" &amp; TRIM($C328) &amp; ")'!$1:$1"), 0)), "")</f>
        <v>1.0053495896834743</v>
      </c>
    </row>
    <row r="329" spans="1:5">
      <c r="A329" t="s">
        <v>57</v>
      </c>
      <c r="B329">
        <v>0</v>
      </c>
      <c r="C329" s="8" t="s">
        <v>28</v>
      </c>
      <c r="D329">
        <v>0.35</v>
      </c>
      <c r="E329" cm="1">
        <f t="array" aca="1" ref="E329" ca="1">IFERROR(INDEX(INDIRECT("'T_Test(Distance_" &amp; TRIM($C329) &amp; ")'!$A:$Z"), MATCH($B329, INDIRECT("'T_Test(Distance_" &amp; TRIM($C329) &amp; ")'!$A:$A"), 0) + SUBSTITUTE($A329,"sub",""), MATCH($D329, INDIRECT("'T_Test(Distance_" &amp; TRIM($C329) &amp; ")'!$1:$1"), 0)), "")</f>
        <v>1.1696595182223084</v>
      </c>
    </row>
    <row r="330" spans="1:5">
      <c r="A330" t="s">
        <v>58</v>
      </c>
      <c r="B330">
        <v>0</v>
      </c>
      <c r="C330" s="8" t="s">
        <v>28</v>
      </c>
      <c r="D330">
        <v>0.35</v>
      </c>
      <c r="E330" cm="1">
        <f t="array" aca="1" ref="E330" ca="1">IFERROR(INDEX(INDIRECT("'T_Test(Distance_" &amp; TRIM($C330) &amp; ")'!$A:$Z"), MATCH($B330, INDIRECT("'T_Test(Distance_" &amp; TRIM($C330) &amp; ")'!$A:$A"), 0) + SUBSTITUTE($A330,"sub",""), MATCH($D330, INDIRECT("'T_Test(Distance_" &amp; TRIM($C330) &amp; ")'!$1:$1"), 0)), "")</f>
        <v>1.1321430767455234</v>
      </c>
    </row>
    <row r="331" spans="1:5">
      <c r="A331" t="s">
        <v>59</v>
      </c>
      <c r="B331">
        <v>0</v>
      </c>
      <c r="C331" s="8" t="s">
        <v>28</v>
      </c>
      <c r="D331">
        <v>0.35</v>
      </c>
      <c r="E331" cm="1">
        <f t="array" aca="1" ref="E331" ca="1">IFERROR(INDEX(INDIRECT("'T_Test(Distance_" &amp; TRIM($C331) &amp; ")'!$A:$Z"), MATCH($B331, INDIRECT("'T_Test(Distance_" &amp; TRIM($C331) &amp; ")'!$A:$A"), 0) + SUBSTITUTE($A331,"sub",""), MATCH($D331, INDIRECT("'T_Test(Distance_" &amp; TRIM($C331) &amp; ")'!$1:$1"), 0)), "")</f>
        <v>1.2455343804533883</v>
      </c>
    </row>
    <row r="332" spans="1:5">
      <c r="A332" t="s">
        <v>60</v>
      </c>
      <c r="B332">
        <v>0</v>
      </c>
      <c r="C332" s="8" t="s">
        <v>28</v>
      </c>
      <c r="D332">
        <v>0.35</v>
      </c>
      <c r="E332" cm="1">
        <f t="array" aca="1" ref="E332" ca="1">IFERROR(INDEX(INDIRECT("'T_Test(Distance_" &amp; TRIM($C332) &amp; ")'!$A:$Z"), MATCH($B332, INDIRECT("'T_Test(Distance_" &amp; TRIM($C332) &amp; ")'!$A:$A"), 0) + SUBSTITUTE($A332,"sub",""), MATCH($D332, INDIRECT("'T_Test(Distance_" &amp; TRIM($C332) &amp; ")'!$1:$1"), 0)), "")</f>
        <v>0.67599684405246263</v>
      </c>
    </row>
    <row r="333" spans="1:5">
      <c r="A333" t="s">
        <v>61</v>
      </c>
      <c r="B333">
        <v>0</v>
      </c>
      <c r="C333" s="8" t="s">
        <v>28</v>
      </c>
      <c r="D333">
        <v>0.35</v>
      </c>
      <c r="E333" cm="1">
        <f t="array" aca="1" ref="E333" ca="1">IFERROR(INDEX(INDIRECT("'T_Test(Distance_" &amp; TRIM($C333) &amp; ")'!$A:$Z"), MATCH($B333, INDIRECT("'T_Test(Distance_" &amp; TRIM($C333) &amp; ")'!$A:$A"), 0) + SUBSTITUTE($A333,"sub",""), MATCH($D333, INDIRECT("'T_Test(Distance_" &amp; TRIM($C333) &amp; ")'!$1:$1"), 0)), "")</f>
        <v>0.91531743016323208</v>
      </c>
    </row>
    <row r="334" spans="1:5">
      <c r="A334" t="s">
        <v>62</v>
      </c>
      <c r="B334">
        <v>0</v>
      </c>
      <c r="C334" s="8" t="s">
        <v>28</v>
      </c>
      <c r="D334">
        <v>0.35</v>
      </c>
      <c r="E334" cm="1">
        <f t="array" aca="1" ref="E334" ca="1">IFERROR(INDEX(INDIRECT("'T_Test(Distance_" &amp; TRIM($C334) &amp; ")'!$A:$Z"), MATCH($B334, INDIRECT("'T_Test(Distance_" &amp; TRIM($C334) &amp; ")'!$A:$A"), 0) + SUBSTITUTE($A334,"sub",""), MATCH($D334, INDIRECT("'T_Test(Distance_" &amp; TRIM($C334) &amp; ")'!$1:$1"), 0)), "")</f>
        <v>0.80774121944533572</v>
      </c>
    </row>
    <row r="335" spans="1:5">
      <c r="A335" t="s">
        <v>29</v>
      </c>
      <c r="B335">
        <v>0</v>
      </c>
      <c r="C335" s="8" t="s">
        <v>28</v>
      </c>
      <c r="D335">
        <v>0.35</v>
      </c>
      <c r="E335" cm="1">
        <f t="array" aca="1" ref="E335" ca="1">IFERROR(INDEX(INDIRECT("'T_Test(Distance_" &amp; TRIM($C335) &amp; ")'!$A:$Z"), MATCH($B335, INDIRECT("'T_Test(Distance_" &amp; TRIM($C335) &amp; ")'!$A:$A"), 0) + SUBSTITUTE($A335,"sub",""), MATCH($D335, INDIRECT("'T_Test(Distance_" &amp; TRIM($C335) &amp; ")'!$1:$1"), 0)), "")</f>
        <v>0.27491235578219386</v>
      </c>
    </row>
    <row r="336" spans="1:5">
      <c r="A336" t="s">
        <v>31</v>
      </c>
      <c r="B336">
        <v>0</v>
      </c>
      <c r="C336" s="8" t="s">
        <v>28</v>
      </c>
      <c r="D336">
        <v>0.35</v>
      </c>
      <c r="E336" cm="1">
        <f t="array" aca="1" ref="E336" ca="1">IFERROR(INDEX(INDIRECT("'T_Test(Distance_" &amp; TRIM($C336) &amp; ")'!$A:$Z"), MATCH($B336, INDIRECT("'T_Test(Distance_" &amp; TRIM($C336) &amp; ")'!$A:$A"), 0) + SUBSTITUTE($A336,"sub",""), MATCH($D336, INDIRECT("'T_Test(Distance_" &amp; TRIM($C336) &amp; ")'!$1:$1"), 0)), "")</f>
        <v>1.4233251019759388</v>
      </c>
    </row>
    <row r="337" spans="1:5">
      <c r="A337" t="s">
        <v>32</v>
      </c>
      <c r="B337">
        <v>0</v>
      </c>
      <c r="C337" s="8" t="s">
        <v>28</v>
      </c>
      <c r="D337">
        <v>0.35</v>
      </c>
      <c r="E337" cm="1">
        <f t="array" aca="1" ref="E337" ca="1">IFERROR(INDEX(INDIRECT("'T_Test(Distance_" &amp; TRIM($C337) &amp; ")'!$A:$Z"), MATCH($B337, INDIRECT("'T_Test(Distance_" &amp; TRIM($C337) &amp; ")'!$A:$A"), 0) + SUBSTITUTE($A337,"sub",""), MATCH($D337, INDIRECT("'T_Test(Distance_" &amp; TRIM($C337) &amp; ")'!$1:$1"), 0)), "")</f>
        <v>1.0351239400253971</v>
      </c>
    </row>
    <row r="338" spans="1:5">
      <c r="A338" t="s">
        <v>33</v>
      </c>
      <c r="B338">
        <v>0</v>
      </c>
      <c r="C338" s="8" t="s">
        <v>28</v>
      </c>
      <c r="D338">
        <v>0.35</v>
      </c>
      <c r="E338" cm="1">
        <f t="array" aca="1" ref="E338" ca="1">IFERROR(INDEX(INDIRECT("'T_Test(Distance_" &amp; TRIM($C338) &amp; ")'!$A:$Z"), MATCH($B338, INDIRECT("'T_Test(Distance_" &amp; TRIM($C338) &amp; ")'!$A:$A"), 0) + SUBSTITUTE($A338,"sub",""), MATCH($D338, INDIRECT("'T_Test(Distance_" &amp; TRIM($C338) &amp; ")'!$1:$1"), 0)), "")</f>
        <v>0.57463686404342151</v>
      </c>
    </row>
    <row r="339" spans="1:5">
      <c r="A339" t="s">
        <v>34</v>
      </c>
      <c r="B339">
        <v>0</v>
      </c>
      <c r="C339" s="8" t="s">
        <v>28</v>
      </c>
      <c r="D339">
        <v>0.35</v>
      </c>
      <c r="E339" cm="1">
        <f t="array" aca="1" ref="E339" ca="1">IFERROR(INDEX(INDIRECT("'T_Test(Distance_" &amp; TRIM($C339) &amp; ")'!$A:$Z"), MATCH($B339, INDIRECT("'T_Test(Distance_" &amp; TRIM($C339) &amp; ")'!$A:$A"), 0) + SUBSTITUTE($A339,"sub",""), MATCH($D339, INDIRECT("'T_Test(Distance_" &amp; TRIM($C339) &amp; ")'!$1:$1"), 0)), "")</f>
        <v>1.6099637904318633</v>
      </c>
    </row>
    <row r="340" spans="1:5">
      <c r="A340" t="s">
        <v>14</v>
      </c>
      <c r="B340">
        <v>0</v>
      </c>
      <c r="C340" s="8" t="s">
        <v>28</v>
      </c>
      <c r="D340">
        <v>0.5</v>
      </c>
      <c r="E340" cm="1">
        <f t="array" aca="1" ref="E340" ca="1">IFERROR(INDEX(INDIRECT("'T_Test(Distance_" &amp; TRIM($C340) &amp; ")'!$A:$Z"), MATCH($B340, INDIRECT("'T_Test(Distance_" &amp; TRIM($C340) &amp; ")'!$A:$A"), 0) + SUBSTITUTE($A340,"sub",""), MATCH($D340, INDIRECT("'T_Test(Distance_" &amp; TRIM($C340) &amp; ")'!$1:$1"), 0)), "")</f>
        <v>0.97490992630613549</v>
      </c>
    </row>
    <row r="341" spans="1:5">
      <c r="A341" t="s">
        <v>15</v>
      </c>
      <c r="B341">
        <v>0</v>
      </c>
      <c r="C341" s="8" t="s">
        <v>28</v>
      </c>
      <c r="D341">
        <v>0.5</v>
      </c>
      <c r="E341" cm="1">
        <f t="array" aca="1" ref="E341" ca="1">IFERROR(INDEX(INDIRECT("'T_Test(Distance_" &amp; TRIM($C341) &amp; ")'!$A:$Z"), MATCH($B341, INDIRECT("'T_Test(Distance_" &amp; TRIM($C341) &amp; ")'!$A:$A"), 0) + SUBSTITUTE($A341,"sub",""), MATCH($D341, INDIRECT("'T_Test(Distance_" &amp; TRIM($C341) &amp; ")'!$1:$1"), 0)), "")</f>
        <v>1.0953315376955242</v>
      </c>
    </row>
    <row r="342" spans="1:5">
      <c r="A342" t="s">
        <v>57</v>
      </c>
      <c r="B342">
        <v>0</v>
      </c>
      <c r="C342" s="8" t="s">
        <v>28</v>
      </c>
      <c r="D342">
        <v>0.5</v>
      </c>
      <c r="E342" cm="1">
        <f t="array" aca="1" ref="E342" ca="1">IFERROR(INDEX(INDIRECT("'T_Test(Distance_" &amp; TRIM($C342) &amp; ")'!$A:$Z"), MATCH($B342, INDIRECT("'T_Test(Distance_" &amp; TRIM($C342) &amp; ")'!$A:$A"), 0) + SUBSTITUTE($A342,"sub",""), MATCH($D342, INDIRECT("'T_Test(Distance_" &amp; TRIM($C342) &amp; ")'!$1:$1"), 0)), "")</f>
        <v>0.67457618332072145</v>
      </c>
    </row>
    <row r="343" spans="1:5">
      <c r="A343" t="s">
        <v>58</v>
      </c>
      <c r="B343">
        <v>0</v>
      </c>
      <c r="C343" s="8" t="s">
        <v>28</v>
      </c>
      <c r="D343">
        <v>0.5</v>
      </c>
      <c r="E343" cm="1">
        <f t="array" aca="1" ref="E343" ca="1">IFERROR(INDEX(INDIRECT("'T_Test(Distance_" &amp; TRIM($C343) &amp; ")'!$A:$Z"), MATCH($B343, INDIRECT("'T_Test(Distance_" &amp; TRIM($C343) &amp; ")'!$A:$A"), 0) + SUBSTITUTE($A343,"sub",""), MATCH($D343, INDIRECT("'T_Test(Distance_" &amp; TRIM($C343) &amp; ")'!$1:$1"), 0)), "")</f>
        <v>0.97295682558650032</v>
      </c>
    </row>
    <row r="344" spans="1:5">
      <c r="A344" t="s">
        <v>59</v>
      </c>
      <c r="B344">
        <v>0</v>
      </c>
      <c r="C344" s="8" t="s">
        <v>28</v>
      </c>
      <c r="D344">
        <v>0.5</v>
      </c>
      <c r="E344" cm="1">
        <f t="array" aca="1" ref="E344" ca="1">IFERROR(INDEX(INDIRECT("'T_Test(Distance_" &amp; TRIM($C344) &amp; ")'!$A:$Z"), MATCH($B344, INDIRECT("'T_Test(Distance_" &amp; TRIM($C344) &amp; ")'!$A:$A"), 0) + SUBSTITUTE($A344,"sub",""), MATCH($D344, INDIRECT("'T_Test(Distance_" &amp; TRIM($C344) &amp; ")'!$1:$1"), 0)), "")</f>
        <v>1.0350101183569216</v>
      </c>
    </row>
    <row r="345" spans="1:5">
      <c r="A345" t="s">
        <v>60</v>
      </c>
      <c r="B345">
        <v>0</v>
      </c>
      <c r="C345" s="8" t="s">
        <v>28</v>
      </c>
      <c r="D345">
        <v>0.5</v>
      </c>
      <c r="E345" cm="1">
        <f t="array" aca="1" ref="E345" ca="1">IFERROR(INDEX(INDIRECT("'T_Test(Distance_" &amp; TRIM($C345) &amp; ")'!$A:$Z"), MATCH($B345, INDIRECT("'T_Test(Distance_" &amp; TRIM($C345) &amp; ")'!$A:$A"), 0) + SUBSTITUTE($A345,"sub",""), MATCH($D345, INDIRECT("'T_Test(Distance_" &amp; TRIM($C345) &amp; ")'!$1:$1"), 0)), "")</f>
        <v>0.61908926356929539</v>
      </c>
    </row>
    <row r="346" spans="1:5">
      <c r="A346" t="s">
        <v>61</v>
      </c>
      <c r="B346">
        <v>0</v>
      </c>
      <c r="C346" s="8" t="s">
        <v>28</v>
      </c>
      <c r="D346">
        <v>0.5</v>
      </c>
      <c r="E346" cm="1">
        <f t="array" aca="1" ref="E346" ca="1">IFERROR(INDEX(INDIRECT("'T_Test(Distance_" &amp; TRIM($C346) &amp; ")'!$A:$Z"), MATCH($B346, INDIRECT("'T_Test(Distance_" &amp; TRIM($C346) &amp; ")'!$A:$A"), 0) + SUBSTITUTE($A346,"sub",""), MATCH($D346, INDIRECT("'T_Test(Distance_" &amp; TRIM($C346) &amp; ")'!$1:$1"), 0)), "")</f>
        <v>0.84930598339941721</v>
      </c>
    </row>
    <row r="347" spans="1:5">
      <c r="A347" t="s">
        <v>62</v>
      </c>
      <c r="B347">
        <v>0</v>
      </c>
      <c r="C347" s="8" t="s">
        <v>28</v>
      </c>
      <c r="D347">
        <v>0.5</v>
      </c>
      <c r="E347" cm="1">
        <f t="array" aca="1" ref="E347" ca="1">IFERROR(INDEX(INDIRECT("'T_Test(Distance_" &amp; TRIM($C347) &amp; ")'!$A:$Z"), MATCH($B347, INDIRECT("'T_Test(Distance_" &amp; TRIM($C347) &amp; ")'!$A:$A"), 0) + SUBSTITUTE($A347,"sub",""), MATCH($D347, INDIRECT("'T_Test(Distance_" &amp; TRIM($C347) &amp; ")'!$1:$1"), 0)), "")</f>
        <v>0.69921359234486469</v>
      </c>
    </row>
    <row r="348" spans="1:5">
      <c r="A348" t="s">
        <v>29</v>
      </c>
      <c r="B348">
        <v>0</v>
      </c>
      <c r="C348" s="8" t="s">
        <v>28</v>
      </c>
      <c r="D348">
        <v>0.5</v>
      </c>
      <c r="E348" cm="1">
        <f t="array" aca="1" ref="E348" ca="1">IFERROR(INDEX(INDIRECT("'T_Test(Distance_" &amp; TRIM($C348) &amp; ")'!$A:$Z"), MATCH($B348, INDIRECT("'T_Test(Distance_" &amp; TRIM($C348) &amp; ")'!$A:$A"), 0) + SUBSTITUTE($A348,"sub",""), MATCH($D348, INDIRECT("'T_Test(Distance_" &amp; TRIM($C348) &amp; ")'!$1:$1"), 0)), "")</f>
        <v>0.11175477419368847</v>
      </c>
    </row>
    <row r="349" spans="1:5">
      <c r="A349" t="s">
        <v>31</v>
      </c>
      <c r="B349">
        <v>0</v>
      </c>
      <c r="C349" s="8" t="s">
        <v>28</v>
      </c>
      <c r="D349">
        <v>0.5</v>
      </c>
      <c r="E349" cm="1">
        <f t="array" aca="1" ref="E349" ca="1">IFERROR(INDEX(INDIRECT("'T_Test(Distance_" &amp; TRIM($C349) &amp; ")'!$A:$Z"), MATCH($B349, INDIRECT("'T_Test(Distance_" &amp; TRIM($C349) &amp; ")'!$A:$A"), 0) + SUBSTITUTE($A349,"sub",""), MATCH($D349, INDIRECT("'T_Test(Distance_" &amp; TRIM($C349) &amp; ")'!$1:$1"), 0)), "")</f>
        <v>0.79131327017451403</v>
      </c>
    </row>
    <row r="350" spans="1:5">
      <c r="A350" t="s">
        <v>32</v>
      </c>
      <c r="B350">
        <v>0</v>
      </c>
      <c r="C350" s="8" t="s">
        <v>28</v>
      </c>
      <c r="D350">
        <v>0.5</v>
      </c>
      <c r="E350" cm="1">
        <f t="array" aca="1" ref="E350" ca="1">IFERROR(INDEX(INDIRECT("'T_Test(Distance_" &amp; TRIM($C350) &amp; ")'!$A:$Z"), MATCH($B350, INDIRECT("'T_Test(Distance_" &amp; TRIM($C350) &amp; ")'!$A:$A"), 0) + SUBSTITUTE($A350,"sub",""), MATCH($D350, INDIRECT("'T_Test(Distance_" &amp; TRIM($C350) &amp; ")'!$1:$1"), 0)), "")</f>
        <v>0.79859456311703747</v>
      </c>
    </row>
    <row r="351" spans="1:5">
      <c r="A351" t="s">
        <v>33</v>
      </c>
      <c r="B351">
        <v>0</v>
      </c>
      <c r="C351" s="8" t="s">
        <v>28</v>
      </c>
      <c r="D351">
        <v>0.5</v>
      </c>
      <c r="E351" cm="1">
        <f t="array" aca="1" ref="E351" ca="1">IFERROR(INDEX(INDIRECT("'T_Test(Distance_" &amp; TRIM($C351) &amp; ")'!$A:$Z"), MATCH($B351, INDIRECT("'T_Test(Distance_" &amp; TRIM($C351) &amp; ")'!$A:$A"), 0) + SUBSTITUTE($A351,"sub",""), MATCH($D351, INDIRECT("'T_Test(Distance_" &amp; TRIM($C351) &amp; ")'!$1:$1"), 0)), "")</f>
        <v>0.46618677390926272</v>
      </c>
    </row>
    <row r="352" spans="1:5">
      <c r="A352" t="s">
        <v>34</v>
      </c>
      <c r="B352">
        <v>0</v>
      </c>
      <c r="C352" s="8" t="s">
        <v>28</v>
      </c>
      <c r="D352">
        <v>0.5</v>
      </c>
      <c r="E352" cm="1">
        <f t="array" aca="1" ref="E352" ca="1">IFERROR(INDEX(INDIRECT("'T_Test(Distance_" &amp; TRIM($C352) &amp; ")'!$A:$Z"), MATCH($B352, INDIRECT("'T_Test(Distance_" &amp; TRIM($C352) &amp; ")'!$A:$A"), 0) + SUBSTITUTE($A352,"sub",""), MATCH($D352, INDIRECT("'T_Test(Distance_" &amp; TRIM($C352) &amp; ")'!$1:$1"), 0)), "")</f>
        <v>1.1279575662682957</v>
      </c>
    </row>
    <row r="353" spans="1:5">
      <c r="A353" t="s">
        <v>14</v>
      </c>
      <c r="B353">
        <v>0</v>
      </c>
      <c r="C353" s="8" t="s">
        <v>28</v>
      </c>
      <c r="D353">
        <v>0.7</v>
      </c>
      <c r="E353" cm="1">
        <f t="array" aca="1" ref="E353" ca="1">IFERROR(INDEX(INDIRECT("'T_Test(Distance_" &amp; TRIM($C353) &amp; ")'!$A:$Z"), MATCH($B353, INDIRECT("'T_Test(Distance_" &amp; TRIM($C353) &amp; ")'!$A:$A"), 0) + SUBSTITUTE($A353,"sub",""), MATCH($D353, INDIRECT("'T_Test(Distance_" &amp; TRIM($C353) &amp; ")'!$1:$1"), 0)), "")</f>
        <v>1.0057242729387965</v>
      </c>
    </row>
    <row r="354" spans="1:5">
      <c r="A354" t="s">
        <v>15</v>
      </c>
      <c r="B354">
        <v>0</v>
      </c>
      <c r="C354" s="8" t="s">
        <v>28</v>
      </c>
      <c r="D354">
        <v>0.7</v>
      </c>
      <c r="E354" cm="1">
        <f t="array" aca="1" ref="E354" ca="1">IFERROR(INDEX(INDIRECT("'T_Test(Distance_" &amp; TRIM($C354) &amp; ")'!$A:$Z"), MATCH($B354, INDIRECT("'T_Test(Distance_" &amp; TRIM($C354) &amp; ")'!$A:$A"), 0) + SUBSTITUTE($A354,"sub",""), MATCH($D354, INDIRECT("'T_Test(Distance_" &amp; TRIM($C354) &amp; ")'!$1:$1"), 0)), "")</f>
        <v>0.90651842004360239</v>
      </c>
    </row>
    <row r="355" spans="1:5">
      <c r="A355" t="s">
        <v>57</v>
      </c>
      <c r="B355">
        <v>0</v>
      </c>
      <c r="C355" s="8" t="s">
        <v>28</v>
      </c>
      <c r="D355">
        <v>0.7</v>
      </c>
      <c r="E355" cm="1">
        <f t="array" aca="1" ref="E355" ca="1">IFERROR(INDEX(INDIRECT("'T_Test(Distance_" &amp; TRIM($C355) &amp; ")'!$A:$Z"), MATCH($B355, INDIRECT("'T_Test(Distance_" &amp; TRIM($C355) &amp; ")'!$A:$A"), 0) + SUBSTITUTE($A355,"sub",""), MATCH($D355, INDIRECT("'T_Test(Distance_" &amp; TRIM($C355) &amp; ")'!$1:$1"), 0)), "")</f>
        <v>0.48831456861293915</v>
      </c>
    </row>
    <row r="356" spans="1:5">
      <c r="A356" t="s">
        <v>58</v>
      </c>
      <c r="B356">
        <v>0</v>
      </c>
      <c r="C356" s="8" t="s">
        <v>28</v>
      </c>
      <c r="D356">
        <v>0.7</v>
      </c>
      <c r="E356" cm="1">
        <f t="array" aca="1" ref="E356" ca="1">IFERROR(INDEX(INDIRECT("'T_Test(Distance_" &amp; TRIM($C356) &amp; ")'!$A:$Z"), MATCH($B356, INDIRECT("'T_Test(Distance_" &amp; TRIM($C356) &amp; ")'!$A:$A"), 0) + SUBSTITUTE($A356,"sub",""), MATCH($D356, INDIRECT("'T_Test(Distance_" &amp; TRIM($C356) &amp; ")'!$1:$1"), 0)), "")</f>
        <v>0.73566532045256017</v>
      </c>
    </row>
    <row r="357" spans="1:5">
      <c r="A357" t="s">
        <v>59</v>
      </c>
      <c r="B357">
        <v>0</v>
      </c>
      <c r="C357" s="8" t="s">
        <v>28</v>
      </c>
      <c r="D357">
        <v>0.7</v>
      </c>
      <c r="E357" cm="1">
        <f t="array" aca="1" ref="E357" ca="1">IFERROR(INDEX(INDIRECT("'T_Test(Distance_" &amp; TRIM($C357) &amp; ")'!$A:$Z"), MATCH($B357, INDIRECT("'T_Test(Distance_" &amp; TRIM($C357) &amp; ")'!$A:$A"), 0) + SUBSTITUTE($A357,"sub",""), MATCH($D357, INDIRECT("'T_Test(Distance_" &amp; TRIM($C357) &amp; ")'!$1:$1"), 0)), "")</f>
        <v>0.90950493064925642</v>
      </c>
    </row>
    <row r="358" spans="1:5">
      <c r="A358" t="s">
        <v>60</v>
      </c>
      <c r="B358">
        <v>0</v>
      </c>
      <c r="C358" s="8" t="s">
        <v>28</v>
      </c>
      <c r="D358">
        <v>0.7</v>
      </c>
      <c r="E358" cm="1">
        <f t="array" aca="1" ref="E358" ca="1">IFERROR(INDEX(INDIRECT("'T_Test(Distance_" &amp; TRIM($C358) &amp; ")'!$A:$Z"), MATCH($B358, INDIRECT("'T_Test(Distance_" &amp; TRIM($C358) &amp; ")'!$A:$A"), 0) + SUBSTITUTE($A358,"sub",""), MATCH($D358, INDIRECT("'T_Test(Distance_" &amp; TRIM($C358) &amp; ")'!$1:$1"), 0)), "")</f>
        <v>0.70975241681213985</v>
      </c>
    </row>
    <row r="359" spans="1:5">
      <c r="A359" t="s">
        <v>61</v>
      </c>
      <c r="B359">
        <v>0</v>
      </c>
      <c r="C359" s="8" t="s">
        <v>28</v>
      </c>
      <c r="D359">
        <v>0.7</v>
      </c>
      <c r="E359" cm="1">
        <f t="array" aca="1" ref="E359" ca="1">IFERROR(INDEX(INDIRECT("'T_Test(Distance_" &amp; TRIM($C359) &amp; ")'!$A:$Z"), MATCH($B359, INDIRECT("'T_Test(Distance_" &amp; TRIM($C359) &amp; ")'!$A:$A"), 0) + SUBSTITUTE($A359,"sub",""), MATCH($D359, INDIRECT("'T_Test(Distance_" &amp; TRIM($C359) &amp; ")'!$1:$1"), 0)), "")</f>
        <v>0.70573303090883643</v>
      </c>
    </row>
    <row r="360" spans="1:5">
      <c r="A360" t="s">
        <v>62</v>
      </c>
      <c r="B360">
        <v>0</v>
      </c>
      <c r="C360" s="8" t="s">
        <v>28</v>
      </c>
      <c r="D360">
        <v>0.7</v>
      </c>
      <c r="E360" cm="1">
        <f t="array" aca="1" ref="E360" ca="1">IFERROR(INDEX(INDIRECT("'T_Test(Distance_" &amp; TRIM($C360) &amp; ")'!$A:$Z"), MATCH($B360, INDIRECT("'T_Test(Distance_" &amp; TRIM($C360) &amp; ")'!$A:$A"), 0) + SUBSTITUTE($A360,"sub",""), MATCH($D360, INDIRECT("'T_Test(Distance_" &amp; TRIM($C360) &amp; ")'!$1:$1"), 0)), "")</f>
        <v>0.4238031730103704</v>
      </c>
    </row>
    <row r="361" spans="1:5">
      <c r="A361" t="s">
        <v>29</v>
      </c>
      <c r="B361">
        <v>0</v>
      </c>
      <c r="C361" s="8" t="s">
        <v>28</v>
      </c>
      <c r="D361">
        <v>0.7</v>
      </c>
      <c r="E361" t="str" cm="1">
        <f t="array" aca="1" ref="E361" ca="1">IFERROR(INDEX(INDIRECT("'T_Test(Distance_" &amp; TRIM($C361) &amp; ")'!$A:$Z"), MATCH($B361, INDIRECT("'T_Test(Distance_" &amp; TRIM($C361) &amp; ")'!$A:$A"), 0) + SUBSTITUTE($A361,"sub",""), MATCH($D361, INDIRECT("'T_Test(Distance_" &amp; TRIM($C361) &amp; ")'!$1:$1"), 0)), "")</f>
        <v/>
      </c>
    </row>
    <row r="362" spans="1:5">
      <c r="A362" t="s">
        <v>31</v>
      </c>
      <c r="B362">
        <v>0</v>
      </c>
      <c r="C362" s="8" t="s">
        <v>28</v>
      </c>
      <c r="D362">
        <v>0.7</v>
      </c>
      <c r="E362" cm="1">
        <f t="array" aca="1" ref="E362" ca="1">IFERROR(INDEX(INDIRECT("'T_Test(Distance_" &amp; TRIM($C362) &amp; ")'!$A:$Z"), MATCH($B362, INDIRECT("'T_Test(Distance_" &amp; TRIM($C362) &amp; ")'!$A:$A"), 0) + SUBSTITUTE($A362,"sub",""), MATCH($D362, INDIRECT("'T_Test(Distance_" &amp; TRIM($C362) &amp; ")'!$1:$1"), 0)), "")</f>
        <v>0.94542984909433903</v>
      </c>
    </row>
    <row r="363" spans="1:5">
      <c r="A363" t="s">
        <v>32</v>
      </c>
      <c r="B363">
        <v>0</v>
      </c>
      <c r="C363" s="8" t="s">
        <v>28</v>
      </c>
      <c r="D363">
        <v>0.7</v>
      </c>
      <c r="E363" cm="1">
        <f t="array" aca="1" ref="E363" ca="1">IFERROR(INDEX(INDIRECT("'T_Test(Distance_" &amp; TRIM($C363) &amp; ")'!$A:$Z"), MATCH($B363, INDIRECT("'T_Test(Distance_" &amp; TRIM($C363) &amp; ")'!$A:$A"), 0) + SUBSTITUTE($A363,"sub",""), MATCH($D363, INDIRECT("'T_Test(Distance_" &amp; TRIM($C363) &amp; ")'!$1:$1"), 0)), "")</f>
        <v>0.95091196493071939</v>
      </c>
    </row>
    <row r="364" spans="1:5">
      <c r="A364" t="s">
        <v>33</v>
      </c>
      <c r="B364">
        <v>0</v>
      </c>
      <c r="C364" s="8" t="s">
        <v>28</v>
      </c>
      <c r="D364">
        <v>0.7</v>
      </c>
      <c r="E364" cm="1">
        <f t="array" aca="1" ref="E364" ca="1">IFERROR(INDEX(INDIRECT("'T_Test(Distance_" &amp; TRIM($C364) &amp; ")'!$A:$Z"), MATCH($B364, INDIRECT("'T_Test(Distance_" &amp; TRIM($C364) &amp; ")'!$A:$A"), 0) + SUBSTITUTE($A364,"sub",""), MATCH($D364, INDIRECT("'T_Test(Distance_" &amp; TRIM($C364) &amp; ")'!$1:$1"), 0)), "")</f>
        <v>0.34643232605965552</v>
      </c>
    </row>
    <row r="365" spans="1:5">
      <c r="A365" t="s">
        <v>34</v>
      </c>
      <c r="B365">
        <v>0</v>
      </c>
      <c r="C365" s="8" t="s">
        <v>28</v>
      </c>
      <c r="D365">
        <v>0.7</v>
      </c>
      <c r="E365" cm="1">
        <f t="array" aca="1" ref="E365" ca="1">IFERROR(INDEX(INDIRECT("'T_Test(Distance_" &amp; TRIM($C365) &amp; ")'!$A:$Z"), MATCH($B365, INDIRECT("'T_Test(Distance_" &amp; TRIM($C365) &amp; ")'!$A:$A"), 0) + SUBSTITUTE($A365,"sub",""), MATCH($D365, INDIRECT("'T_Test(Distance_" &amp; TRIM($C365) &amp; ")'!$1:$1"), 0)), "")</f>
        <v>0.84555656878418073</v>
      </c>
    </row>
    <row r="366" spans="1:5">
      <c r="A366" t="s">
        <v>14</v>
      </c>
      <c r="B366">
        <v>0</v>
      </c>
      <c r="C366" s="8" t="s">
        <v>28</v>
      </c>
      <c r="D366">
        <v>1</v>
      </c>
      <c r="E366" cm="1">
        <f t="array" aca="1" ref="E366" ca="1">IFERROR(INDEX(INDIRECT("'T_Test(Distance_" &amp; TRIM($C366) &amp; ")'!$A:$Z"), MATCH($B366, INDIRECT("'T_Test(Distance_" &amp; TRIM($C366) &amp; ")'!$A:$A"), 0) + SUBSTITUTE($A366,"sub",""), MATCH($D366, INDIRECT("'T_Test(Distance_" &amp; TRIM($C366) &amp; ")'!$1:$1"), 0)), "")</f>
        <v>0.64542936633202919</v>
      </c>
    </row>
    <row r="367" spans="1:5">
      <c r="A367" t="s">
        <v>15</v>
      </c>
      <c r="B367">
        <v>0</v>
      </c>
      <c r="C367" s="8" t="s">
        <v>28</v>
      </c>
      <c r="D367">
        <v>1</v>
      </c>
      <c r="E367" cm="1">
        <f t="array" aca="1" ref="E367" ca="1">IFERROR(INDEX(INDIRECT("'T_Test(Distance_" &amp; TRIM($C367) &amp; ")'!$A:$Z"), MATCH($B367, INDIRECT("'T_Test(Distance_" &amp; TRIM($C367) &amp; ")'!$A:$A"), 0) + SUBSTITUTE($A367,"sub",""), MATCH($D367, INDIRECT("'T_Test(Distance_" &amp; TRIM($C367) &amp; ")'!$1:$1"), 0)), "")</f>
        <v>0.84164837738495379</v>
      </c>
    </row>
    <row r="368" spans="1:5">
      <c r="A368" t="s">
        <v>57</v>
      </c>
      <c r="B368">
        <v>0</v>
      </c>
      <c r="C368" s="8" t="s">
        <v>28</v>
      </c>
      <c r="D368">
        <v>1</v>
      </c>
      <c r="E368" cm="1">
        <f t="array" aca="1" ref="E368" ca="1">IFERROR(INDEX(INDIRECT("'T_Test(Distance_" &amp; TRIM($C368) &amp; ")'!$A:$Z"), MATCH($B368, INDIRECT("'T_Test(Distance_" &amp; TRIM($C368) &amp; ")'!$A:$A"), 0) + SUBSTITUTE($A368,"sub",""), MATCH($D368, INDIRECT("'T_Test(Distance_" &amp; TRIM($C368) &amp; ")'!$1:$1"), 0)), "")</f>
        <v>0.49196959943119173</v>
      </c>
    </row>
    <row r="369" spans="1:5">
      <c r="A369" t="s">
        <v>58</v>
      </c>
      <c r="B369">
        <v>0</v>
      </c>
      <c r="C369" s="8" t="s">
        <v>28</v>
      </c>
      <c r="D369">
        <v>1</v>
      </c>
      <c r="E369" cm="1">
        <f t="array" aca="1" ref="E369" ca="1">IFERROR(INDEX(INDIRECT("'T_Test(Distance_" &amp; TRIM($C369) &amp; ")'!$A:$Z"), MATCH($B369, INDIRECT("'T_Test(Distance_" &amp; TRIM($C369) &amp; ")'!$A:$A"), 0) + SUBSTITUTE($A369,"sub",""), MATCH($D369, INDIRECT("'T_Test(Distance_" &amp; TRIM($C369) &amp; ")'!$1:$1"), 0)), "")</f>
        <v>0.78356335577635827</v>
      </c>
    </row>
    <row r="370" spans="1:5">
      <c r="A370" t="s">
        <v>59</v>
      </c>
      <c r="B370">
        <v>0</v>
      </c>
      <c r="C370" s="8" t="s">
        <v>28</v>
      </c>
      <c r="D370">
        <v>1</v>
      </c>
      <c r="E370" cm="1">
        <f t="array" aca="1" ref="E370" ca="1">IFERROR(INDEX(INDIRECT("'T_Test(Distance_" &amp; TRIM($C370) &amp; ")'!$A:$Z"), MATCH($B370, INDIRECT("'T_Test(Distance_" &amp; TRIM($C370) &amp; ")'!$A:$A"), 0) + SUBSTITUTE($A370,"sub",""), MATCH($D370, INDIRECT("'T_Test(Distance_" &amp; TRIM($C370) &amp; ")'!$1:$1"), 0)), "")</f>
        <v>0.59357398276977413</v>
      </c>
    </row>
    <row r="371" spans="1:5">
      <c r="A371" t="s">
        <v>60</v>
      </c>
      <c r="B371">
        <v>0</v>
      </c>
      <c r="C371" s="8" t="s">
        <v>28</v>
      </c>
      <c r="D371">
        <v>1</v>
      </c>
      <c r="E371" cm="1">
        <f t="array" aca="1" ref="E371" ca="1">IFERROR(INDEX(INDIRECT("'T_Test(Distance_" &amp; TRIM($C371) &amp; ")'!$A:$Z"), MATCH($B371, INDIRECT("'T_Test(Distance_" &amp; TRIM($C371) &amp; ")'!$A:$A"), 0) + SUBSTITUTE($A371,"sub",""), MATCH($D371, INDIRECT("'T_Test(Distance_" &amp; TRIM($C371) &amp; ")'!$1:$1"), 0)), "")</f>
        <v>0.67254676799715407</v>
      </c>
    </row>
    <row r="372" spans="1:5">
      <c r="A372" t="s">
        <v>61</v>
      </c>
      <c r="B372">
        <v>0</v>
      </c>
      <c r="C372" s="8" t="s">
        <v>28</v>
      </c>
      <c r="D372">
        <v>1</v>
      </c>
      <c r="E372" cm="1">
        <f t="array" aca="1" ref="E372" ca="1">IFERROR(INDEX(INDIRECT("'T_Test(Distance_" &amp; TRIM($C372) &amp; ")'!$A:$Z"), MATCH($B372, INDIRECT("'T_Test(Distance_" &amp; TRIM($C372) &amp; ")'!$A:$A"), 0) + SUBSTITUTE($A372,"sub",""), MATCH($D372, INDIRECT("'T_Test(Distance_" &amp; TRIM($C372) &amp; ")'!$1:$1"), 0)), "")</f>
        <v>0.56224568717837708</v>
      </c>
    </row>
    <row r="373" spans="1:5">
      <c r="A373" t="s">
        <v>62</v>
      </c>
      <c r="B373">
        <v>0</v>
      </c>
      <c r="C373" s="8" t="s">
        <v>28</v>
      </c>
      <c r="D373">
        <v>1</v>
      </c>
      <c r="E373" cm="1">
        <f t="array" aca="1" ref="E373" ca="1">IFERROR(INDEX(INDIRECT("'T_Test(Distance_" &amp; TRIM($C373) &amp; ")'!$A:$Z"), MATCH($B373, INDIRECT("'T_Test(Distance_" &amp; TRIM($C373) &amp; ")'!$A:$A"), 0) + SUBSTITUTE($A373,"sub",""), MATCH($D373, INDIRECT("'T_Test(Distance_" &amp; TRIM($C373) &amp; ")'!$1:$1"), 0)), "")</f>
        <v>0.36130837487084139</v>
      </c>
    </row>
    <row r="374" spans="1:5">
      <c r="A374" t="s">
        <v>29</v>
      </c>
      <c r="B374">
        <v>0</v>
      </c>
      <c r="C374" s="8" t="s">
        <v>28</v>
      </c>
      <c r="D374">
        <v>1</v>
      </c>
      <c r="E374" cm="1">
        <f t="array" aca="1" ref="E374" ca="1">IFERROR(INDEX(INDIRECT("'T_Test(Distance_" &amp; TRIM($C374) &amp; ")'!$A:$Z"), MATCH($B374, INDIRECT("'T_Test(Distance_" &amp; TRIM($C374) &amp; ")'!$A:$A"), 0) + SUBSTITUTE($A374,"sub",""), MATCH($D374, INDIRECT("'T_Test(Distance_" &amp; TRIM($C374) &amp; ")'!$1:$1"), 0)), "")</f>
        <v>0.10229017952995141</v>
      </c>
    </row>
    <row r="375" spans="1:5">
      <c r="A375" t="s">
        <v>31</v>
      </c>
      <c r="B375">
        <v>0</v>
      </c>
      <c r="C375" s="8" t="s">
        <v>28</v>
      </c>
      <c r="D375">
        <v>1</v>
      </c>
      <c r="E375" cm="1">
        <f t="array" aca="1" ref="E375" ca="1">IFERROR(INDEX(INDIRECT("'T_Test(Distance_" &amp; TRIM($C375) &amp; ")'!$A:$Z"), MATCH($B375, INDIRECT("'T_Test(Distance_" &amp; TRIM($C375) &amp; ")'!$A:$A"), 0) + SUBSTITUTE($A375,"sub",""), MATCH($D375, INDIRECT("'T_Test(Distance_" &amp; TRIM($C375) &amp; ")'!$1:$1"), 0)), "")</f>
        <v>0.71742228720978074</v>
      </c>
    </row>
    <row r="376" spans="1:5">
      <c r="A376" t="s">
        <v>32</v>
      </c>
      <c r="B376">
        <v>0</v>
      </c>
      <c r="C376" s="8" t="s">
        <v>28</v>
      </c>
      <c r="D376">
        <v>1</v>
      </c>
      <c r="E376" cm="1">
        <f t="array" aca="1" ref="E376" ca="1">IFERROR(INDEX(INDIRECT("'T_Test(Distance_" &amp; TRIM($C376) &amp; ")'!$A:$Z"), MATCH($B376, INDIRECT("'T_Test(Distance_" &amp; TRIM($C376) &amp; ")'!$A:$A"), 0) + SUBSTITUTE($A376,"sub",""), MATCH($D376, INDIRECT("'T_Test(Distance_" &amp; TRIM($C376) &amp; ")'!$1:$1"), 0)), "")</f>
        <v>0.79378513567477194</v>
      </c>
    </row>
    <row r="377" spans="1:5">
      <c r="A377" t="s">
        <v>33</v>
      </c>
      <c r="B377">
        <v>0</v>
      </c>
      <c r="C377" s="8" t="s">
        <v>28</v>
      </c>
      <c r="D377">
        <v>1</v>
      </c>
      <c r="E377" cm="1">
        <f t="array" aca="1" ref="E377" ca="1">IFERROR(INDEX(INDIRECT("'T_Test(Distance_" &amp; TRIM($C377) &amp; ")'!$A:$Z"), MATCH($B377, INDIRECT("'T_Test(Distance_" &amp; TRIM($C377) &amp; ")'!$A:$A"), 0) + SUBSTITUTE($A377,"sub",""), MATCH($D377, INDIRECT("'T_Test(Distance_" &amp; TRIM($C377) &amp; ")'!$1:$1"), 0)), "")</f>
        <v>0.42841380033695153</v>
      </c>
    </row>
    <row r="378" spans="1:5">
      <c r="A378" t="s">
        <v>34</v>
      </c>
      <c r="B378">
        <v>0</v>
      </c>
      <c r="C378" s="8" t="s">
        <v>28</v>
      </c>
      <c r="D378">
        <v>1</v>
      </c>
      <c r="E378" cm="1">
        <f t="array" aca="1" ref="E378" ca="1">IFERROR(INDEX(INDIRECT("'T_Test(Distance_" &amp; TRIM($C378) &amp; ")'!$A:$Z"), MATCH($B378, INDIRECT("'T_Test(Distance_" &amp; TRIM($C378) &amp; ")'!$A:$A"), 0) + SUBSTITUTE($A378,"sub",""), MATCH($D378, INDIRECT("'T_Test(Distance_" &amp; TRIM($C378) &amp; ")'!$1:$1"), 0)), "")</f>
        <v>0.87934006306200585</v>
      </c>
    </row>
    <row r="379" spans="1:5">
      <c r="A379" t="s">
        <v>14</v>
      </c>
      <c r="B379">
        <v>0</v>
      </c>
      <c r="C379" s="8" t="s">
        <v>28</v>
      </c>
      <c r="D379">
        <v>1.5</v>
      </c>
      <c r="E379" cm="1">
        <f t="array" aca="1" ref="E379" ca="1">IFERROR(INDEX(INDIRECT("'T_Test(Distance_" &amp; TRIM($C379) &amp; ")'!$A:$Z"), MATCH($B379, INDIRECT("'T_Test(Distance_" &amp; TRIM($C379) &amp; ")'!$A:$A"), 0) + SUBSTITUTE($A379,"sub",""), MATCH($D379, INDIRECT("'T_Test(Distance_" &amp; TRIM($C379) &amp; ")'!$1:$1"), 0)), "")</f>
        <v>0.66757035755111971</v>
      </c>
    </row>
    <row r="380" spans="1:5">
      <c r="A380" t="s">
        <v>15</v>
      </c>
      <c r="B380">
        <v>0</v>
      </c>
      <c r="C380" s="8" t="s">
        <v>28</v>
      </c>
      <c r="D380">
        <v>1.5</v>
      </c>
      <c r="E380" cm="1">
        <f t="array" aca="1" ref="E380" ca="1">IFERROR(INDEX(INDIRECT("'T_Test(Distance_" &amp; TRIM($C380) &amp; ")'!$A:$Z"), MATCH($B380, INDIRECT("'T_Test(Distance_" &amp; TRIM($C380) &amp; ")'!$A:$A"), 0) + SUBSTITUTE($A380,"sub",""), MATCH($D380, INDIRECT("'T_Test(Distance_" &amp; TRIM($C380) &amp; ")'!$1:$1"), 0)), "")</f>
        <v>0.83256947998353692</v>
      </c>
    </row>
    <row r="381" spans="1:5">
      <c r="A381" t="s">
        <v>57</v>
      </c>
      <c r="B381">
        <v>0</v>
      </c>
      <c r="C381" s="8" t="s">
        <v>28</v>
      </c>
      <c r="D381">
        <v>1.5</v>
      </c>
      <c r="E381" cm="1">
        <f t="array" aca="1" ref="E381" ca="1">IFERROR(INDEX(INDIRECT("'T_Test(Distance_" &amp; TRIM($C381) &amp; ")'!$A:$Z"), MATCH($B381, INDIRECT("'T_Test(Distance_" &amp; TRIM($C381) &amp; ")'!$A:$A"), 0) + SUBSTITUTE($A381,"sub",""), MATCH($D381, INDIRECT("'T_Test(Distance_" &amp; TRIM($C381) &amp; ")'!$1:$1"), 0)), "")</f>
        <v>0.36717674633289321</v>
      </c>
    </row>
    <row r="382" spans="1:5">
      <c r="A382" t="s">
        <v>58</v>
      </c>
      <c r="B382">
        <v>0</v>
      </c>
      <c r="C382" s="8" t="s">
        <v>28</v>
      </c>
      <c r="D382">
        <v>1.5</v>
      </c>
      <c r="E382" cm="1">
        <f t="array" aca="1" ref="E382" ca="1">IFERROR(INDEX(INDIRECT("'T_Test(Distance_" &amp; TRIM($C382) &amp; ")'!$A:$Z"), MATCH($B382, INDIRECT("'T_Test(Distance_" &amp; TRIM($C382) &amp; ")'!$A:$A"), 0) + SUBSTITUTE($A382,"sub",""), MATCH($D382, INDIRECT("'T_Test(Distance_" &amp; TRIM($C382) &amp; ")'!$1:$1"), 0)), "")</f>
        <v>0.67611160753068245</v>
      </c>
    </row>
    <row r="383" spans="1:5">
      <c r="A383" t="s">
        <v>59</v>
      </c>
      <c r="B383">
        <v>0</v>
      </c>
      <c r="C383" s="8" t="s">
        <v>28</v>
      </c>
      <c r="D383">
        <v>1.5</v>
      </c>
      <c r="E383" cm="1">
        <f t="array" aca="1" ref="E383" ca="1">IFERROR(INDEX(INDIRECT("'T_Test(Distance_" &amp; TRIM($C383) &amp; ")'!$A:$Z"), MATCH($B383, INDIRECT("'T_Test(Distance_" &amp; TRIM($C383) &amp; ")'!$A:$A"), 0) + SUBSTITUTE($A383,"sub",""), MATCH($D383, INDIRECT("'T_Test(Distance_" &amp; TRIM($C383) &amp; ")'!$1:$1"), 0)), "")</f>
        <v>0.60700455693856925</v>
      </c>
    </row>
    <row r="384" spans="1:5">
      <c r="A384" t="s">
        <v>60</v>
      </c>
      <c r="B384">
        <v>0</v>
      </c>
      <c r="C384" s="8" t="s">
        <v>28</v>
      </c>
      <c r="D384">
        <v>1.5</v>
      </c>
      <c r="E384" cm="1">
        <f t="array" aca="1" ref="E384" ca="1">IFERROR(INDEX(INDIRECT("'T_Test(Distance_" &amp; TRIM($C384) &amp; ")'!$A:$Z"), MATCH($B384, INDIRECT("'T_Test(Distance_" &amp; TRIM($C384) &amp; ")'!$A:$A"), 0) + SUBSTITUTE($A384,"sub",""), MATCH($D384, INDIRECT("'T_Test(Distance_" &amp; TRIM($C384) &amp; ")'!$1:$1"), 0)), "")</f>
        <v>0.56018090202485038</v>
      </c>
    </row>
    <row r="385" spans="1:5">
      <c r="A385" t="s">
        <v>61</v>
      </c>
      <c r="B385">
        <v>0</v>
      </c>
      <c r="C385" s="8" t="s">
        <v>28</v>
      </c>
      <c r="D385">
        <v>1.5</v>
      </c>
      <c r="E385" cm="1">
        <f t="array" aca="1" ref="E385" ca="1">IFERROR(INDEX(INDIRECT("'T_Test(Distance_" &amp; TRIM($C385) &amp; ")'!$A:$Z"), MATCH($B385, INDIRECT("'T_Test(Distance_" &amp; TRIM($C385) &amp; ")'!$A:$A"), 0) + SUBSTITUTE($A385,"sub",""), MATCH($D385, INDIRECT("'T_Test(Distance_" &amp; TRIM($C385) &amp; ")'!$1:$1"), 0)), "")</f>
        <v>0.54985671445184159</v>
      </c>
    </row>
    <row r="386" spans="1:5">
      <c r="A386" t="s">
        <v>62</v>
      </c>
      <c r="B386">
        <v>0</v>
      </c>
      <c r="C386" s="8" t="s">
        <v>28</v>
      </c>
      <c r="D386">
        <v>1.5</v>
      </c>
      <c r="E386" cm="1">
        <f t="array" aca="1" ref="E386" ca="1">IFERROR(INDEX(INDIRECT("'T_Test(Distance_" &amp; TRIM($C386) &amp; ")'!$A:$Z"), MATCH($B386, INDIRECT("'T_Test(Distance_" &amp; TRIM($C386) &amp; ")'!$A:$A"), 0) + SUBSTITUTE($A386,"sub",""), MATCH($D386, INDIRECT("'T_Test(Distance_" &amp; TRIM($C386) &amp; ")'!$1:$1"), 0)), "")</f>
        <v>0.6390638091485622</v>
      </c>
    </row>
    <row r="387" spans="1:5">
      <c r="A387" t="s">
        <v>29</v>
      </c>
      <c r="B387">
        <v>0</v>
      </c>
      <c r="C387" s="8" t="s">
        <v>28</v>
      </c>
      <c r="D387">
        <v>1.5</v>
      </c>
      <c r="E387" cm="1">
        <f t="array" aca="1" ref="E387" ca="1">IFERROR(INDEX(INDIRECT("'T_Test(Distance_" &amp; TRIM($C387) &amp; ")'!$A:$Z"), MATCH($B387, INDIRECT("'T_Test(Distance_" &amp; TRIM($C387) &amp; ")'!$A:$A"), 0) + SUBSTITUTE($A387,"sub",""), MATCH($D387, INDIRECT("'T_Test(Distance_" &amp; TRIM($C387) &amp; ")'!$1:$1"), 0)), "")</f>
        <v>0.14609392102092889</v>
      </c>
    </row>
    <row r="388" spans="1:5">
      <c r="A388" t="s">
        <v>31</v>
      </c>
      <c r="B388">
        <v>0</v>
      </c>
      <c r="C388" s="8" t="s">
        <v>28</v>
      </c>
      <c r="D388">
        <v>1.5</v>
      </c>
      <c r="E388" cm="1">
        <f t="array" aca="1" ref="E388" ca="1">IFERROR(INDEX(INDIRECT("'T_Test(Distance_" &amp; TRIM($C388) &amp; ")'!$A:$Z"), MATCH($B388, INDIRECT("'T_Test(Distance_" &amp; TRIM($C388) &amp; ")'!$A:$A"), 0) + SUBSTITUTE($A388,"sub",""), MATCH($D388, INDIRECT("'T_Test(Distance_" &amp; TRIM($C388) &amp; ")'!$1:$1"), 0)), "")</f>
        <v>0.81285414136983292</v>
      </c>
    </row>
    <row r="389" spans="1:5">
      <c r="A389" t="s">
        <v>32</v>
      </c>
      <c r="B389">
        <v>0</v>
      </c>
      <c r="C389" s="8" t="s">
        <v>28</v>
      </c>
      <c r="D389">
        <v>1.5</v>
      </c>
      <c r="E389" cm="1">
        <f t="array" aca="1" ref="E389" ca="1">IFERROR(INDEX(INDIRECT("'T_Test(Distance_" &amp; TRIM($C389) &amp; ")'!$A:$Z"), MATCH($B389, INDIRECT("'T_Test(Distance_" &amp; TRIM($C389) &amp; ")'!$A:$A"), 0) + SUBSTITUTE($A389,"sub",""), MATCH($D389, INDIRECT("'T_Test(Distance_" &amp; TRIM($C389) &amp; ")'!$1:$1"), 0)), "")</f>
        <v>0.70176591875924066</v>
      </c>
    </row>
    <row r="390" spans="1:5">
      <c r="A390" t="s">
        <v>33</v>
      </c>
      <c r="B390">
        <v>0</v>
      </c>
      <c r="C390" s="8" t="s">
        <v>28</v>
      </c>
      <c r="D390">
        <v>1.5</v>
      </c>
      <c r="E390" cm="1">
        <f t="array" aca="1" ref="E390" ca="1">IFERROR(INDEX(INDIRECT("'T_Test(Distance_" &amp; TRIM($C390) &amp; ")'!$A:$Z"), MATCH($B390, INDIRECT("'T_Test(Distance_" &amp; TRIM($C390) &amp; ")'!$A:$A"), 0) + SUBSTITUTE($A390,"sub",""), MATCH($D390, INDIRECT("'T_Test(Distance_" &amp; TRIM($C390) &amp; ")'!$1:$1"), 0)), "")</f>
        <v>0.47861644299089751</v>
      </c>
    </row>
    <row r="391" spans="1:5">
      <c r="A391" t="s">
        <v>34</v>
      </c>
      <c r="B391">
        <v>0</v>
      </c>
      <c r="C391" s="8" t="s">
        <v>28</v>
      </c>
      <c r="D391">
        <v>1.5</v>
      </c>
      <c r="E391" cm="1">
        <f t="array" aca="1" ref="E391" ca="1">IFERROR(INDEX(INDIRECT("'T_Test(Distance_" &amp; TRIM($C391) &amp; ")'!$A:$Z"), MATCH($B391, INDIRECT("'T_Test(Distance_" &amp; TRIM($C391) &amp; ")'!$A:$A"), 0) + SUBSTITUTE($A391,"sub",""), MATCH($D391, INDIRECT("'T_Test(Distance_" &amp; TRIM($C391) &amp; ")'!$1:$1"), 0)), "")</f>
        <v>0.93353504686352651</v>
      </c>
    </row>
    <row r="392" spans="1:5">
      <c r="A392" t="s">
        <v>14</v>
      </c>
      <c r="B392">
        <v>45</v>
      </c>
      <c r="C392" s="8" t="s">
        <v>23</v>
      </c>
      <c r="D392">
        <v>0.35</v>
      </c>
      <c r="E392" cm="1">
        <f t="array" aca="1" ref="E392" ca="1">IFERROR(INDEX(INDIRECT("'T_Test(Distance_" &amp; TRIM($C392) &amp; ")'!$A:$Z"), MATCH($B392, INDIRECT("'T_Test(Distance_" &amp; TRIM($C392) &amp; ")'!$A:$A"), 0) + SUBSTITUTE($A392,"sub",""), MATCH($D392, INDIRECT("'T_Test(Distance_" &amp; TRIM($C392) &amp; ")'!$1:$1"), 0)), "")</f>
        <v>0.95839759885337339</v>
      </c>
    </row>
    <row r="393" spans="1:5">
      <c r="A393" t="s">
        <v>15</v>
      </c>
      <c r="B393">
        <v>45</v>
      </c>
      <c r="C393" s="8" t="s">
        <v>23</v>
      </c>
      <c r="D393">
        <v>0.35</v>
      </c>
      <c r="E393" cm="1">
        <f t="array" aca="1" ref="E393" ca="1">IFERROR(INDEX(INDIRECT("'T_Test(Distance_" &amp; TRIM($C393) &amp; ")'!$A:$Z"), MATCH($B393, INDIRECT("'T_Test(Distance_" &amp; TRIM($C393) &amp; ")'!$A:$A"), 0) + SUBSTITUTE($A393,"sub",""), MATCH($D393, INDIRECT("'T_Test(Distance_" &amp; TRIM($C393) &amp; ")'!$1:$1"), 0)), "")</f>
        <v>0.9726722558220372</v>
      </c>
    </row>
    <row r="394" spans="1:5">
      <c r="A394" t="s">
        <v>57</v>
      </c>
      <c r="B394">
        <v>45</v>
      </c>
      <c r="C394" s="8" t="s">
        <v>23</v>
      </c>
      <c r="D394">
        <v>0.35</v>
      </c>
      <c r="E394" cm="1">
        <f t="array" aca="1" ref="E394" ca="1">IFERROR(INDEX(INDIRECT("'T_Test(Distance_" &amp; TRIM($C394) &amp; ")'!$A:$Z"), MATCH($B394, INDIRECT("'T_Test(Distance_" &amp; TRIM($C394) &amp; ")'!$A:$A"), 0) + SUBSTITUTE($A394,"sub",""), MATCH($D394, INDIRECT("'T_Test(Distance_" &amp; TRIM($C394) &amp; ")'!$1:$1"), 0)), "")</f>
        <v>1.6575951216952751</v>
      </c>
    </row>
    <row r="395" spans="1:5">
      <c r="A395" t="s">
        <v>58</v>
      </c>
      <c r="B395">
        <v>45</v>
      </c>
      <c r="C395" s="8" t="s">
        <v>23</v>
      </c>
      <c r="D395">
        <v>0.35</v>
      </c>
      <c r="E395" cm="1">
        <f t="array" aca="1" ref="E395" ca="1">IFERROR(INDEX(INDIRECT("'T_Test(Distance_" &amp; TRIM($C395) &amp; ")'!$A:$Z"), MATCH($B395, INDIRECT("'T_Test(Distance_" &amp; TRIM($C395) &amp; ")'!$A:$A"), 0) + SUBSTITUTE($A395,"sub",""), MATCH($D395, INDIRECT("'T_Test(Distance_" &amp; TRIM($C395) &amp; ")'!$1:$1"), 0)), "")</f>
        <v>0.75238891858109636</v>
      </c>
    </row>
    <row r="396" spans="1:5">
      <c r="A396" t="s">
        <v>59</v>
      </c>
      <c r="B396">
        <v>45</v>
      </c>
      <c r="C396" s="8" t="s">
        <v>23</v>
      </c>
      <c r="D396">
        <v>0.35</v>
      </c>
      <c r="E396" cm="1">
        <f t="array" aca="1" ref="E396" ca="1">IFERROR(INDEX(INDIRECT("'T_Test(Distance_" &amp; TRIM($C396) &amp; ")'!$A:$Z"), MATCH($B396, INDIRECT("'T_Test(Distance_" &amp; TRIM($C396) &amp; ")'!$A:$A"), 0) + SUBSTITUTE($A396,"sub",""), MATCH($D396, INDIRECT("'T_Test(Distance_" &amp; TRIM($C396) &amp; ")'!$1:$1"), 0)), "")</f>
        <v>0.75383930652428832</v>
      </c>
    </row>
    <row r="397" spans="1:5">
      <c r="A397" t="s">
        <v>60</v>
      </c>
      <c r="B397">
        <v>45</v>
      </c>
      <c r="C397" s="8" t="s">
        <v>23</v>
      </c>
      <c r="D397">
        <v>0.35</v>
      </c>
      <c r="E397" cm="1">
        <f t="array" aca="1" ref="E397" ca="1">IFERROR(INDEX(INDIRECT("'T_Test(Distance_" &amp; TRIM($C397) &amp; ")'!$A:$Z"), MATCH($B397, INDIRECT("'T_Test(Distance_" &amp; TRIM($C397) &amp; ")'!$A:$A"), 0) + SUBSTITUTE($A397,"sub",""), MATCH($D397, INDIRECT("'T_Test(Distance_" &amp; TRIM($C397) &amp; ")'!$1:$1"), 0)), "")</f>
        <v>1.1658899285962059</v>
      </c>
    </row>
    <row r="398" spans="1:5">
      <c r="A398" t="s">
        <v>61</v>
      </c>
      <c r="B398">
        <v>45</v>
      </c>
      <c r="C398" s="8" t="s">
        <v>23</v>
      </c>
      <c r="D398">
        <v>0.35</v>
      </c>
      <c r="E398" cm="1">
        <f t="array" aca="1" ref="E398" ca="1">IFERROR(INDEX(INDIRECT("'T_Test(Distance_" &amp; TRIM($C398) &amp; ")'!$A:$Z"), MATCH($B398, INDIRECT("'T_Test(Distance_" &amp; TRIM($C398) &amp; ")'!$A:$A"), 0) + SUBSTITUTE($A398,"sub",""), MATCH($D398, INDIRECT("'T_Test(Distance_" &amp; TRIM($C398) &amp; ")'!$1:$1"), 0)), "")</f>
        <v>0.9122782681219529</v>
      </c>
    </row>
    <row r="399" spans="1:5">
      <c r="A399" t="s">
        <v>62</v>
      </c>
      <c r="B399">
        <v>45</v>
      </c>
      <c r="C399" s="8" t="s">
        <v>23</v>
      </c>
      <c r="D399">
        <v>0.35</v>
      </c>
      <c r="E399" cm="1">
        <f t="array" aca="1" ref="E399" ca="1">IFERROR(INDEX(INDIRECT("'T_Test(Distance_" &amp; TRIM($C399) &amp; ")'!$A:$Z"), MATCH($B399, INDIRECT("'T_Test(Distance_" &amp; TRIM($C399) &amp; ")'!$A:$A"), 0) + SUBSTITUTE($A399,"sub",""), MATCH($D399, INDIRECT("'T_Test(Distance_" &amp; TRIM($C399) &amp; ")'!$1:$1"), 0)), "")</f>
        <v>0.5966136939901564</v>
      </c>
    </row>
    <row r="400" spans="1:5">
      <c r="A400" t="s">
        <v>29</v>
      </c>
      <c r="B400">
        <v>45</v>
      </c>
      <c r="C400" s="8" t="s">
        <v>23</v>
      </c>
      <c r="D400">
        <v>0.35</v>
      </c>
      <c r="E400" cm="1">
        <f t="array" aca="1" ref="E400" ca="1">IFERROR(INDEX(INDIRECT("'T_Test(Distance_" &amp; TRIM($C400) &amp; ")'!$A:$Z"), MATCH($B400, INDIRECT("'T_Test(Distance_" &amp; TRIM($C400) &amp; ")'!$A:$A"), 0) + SUBSTITUTE($A400,"sub",""), MATCH($D400, INDIRECT("'T_Test(Distance_" &amp; TRIM($C400) &amp; ")'!$1:$1"), 0)), "")</f>
        <v>1.0646404124436886</v>
      </c>
    </row>
    <row r="401" spans="1:5">
      <c r="A401" t="s">
        <v>31</v>
      </c>
      <c r="B401">
        <v>45</v>
      </c>
      <c r="C401" s="8" t="s">
        <v>23</v>
      </c>
      <c r="D401">
        <v>0.35</v>
      </c>
      <c r="E401" cm="1">
        <f t="array" aca="1" ref="E401" ca="1">IFERROR(INDEX(INDIRECT("'T_Test(Distance_" &amp; TRIM($C401) &amp; ")'!$A:$Z"), MATCH($B401, INDIRECT("'T_Test(Distance_" &amp; TRIM($C401) &amp; ")'!$A:$A"), 0) + SUBSTITUTE($A401,"sub",""), MATCH($D401, INDIRECT("'T_Test(Distance_" &amp; TRIM($C401) &amp; ")'!$1:$1"), 0)), "")</f>
        <v>0.74669262030644423</v>
      </c>
    </row>
    <row r="402" spans="1:5">
      <c r="A402" t="s">
        <v>32</v>
      </c>
      <c r="B402">
        <v>45</v>
      </c>
      <c r="C402" s="8" t="s">
        <v>23</v>
      </c>
      <c r="D402">
        <v>0.35</v>
      </c>
      <c r="E402" cm="1">
        <f t="array" aca="1" ref="E402" ca="1">IFERROR(INDEX(INDIRECT("'T_Test(Distance_" &amp; TRIM($C402) &amp; ")'!$A:$Z"), MATCH($B402, INDIRECT("'T_Test(Distance_" &amp; TRIM($C402) &amp; ")'!$A:$A"), 0) + SUBSTITUTE($A402,"sub",""), MATCH($D402, INDIRECT("'T_Test(Distance_" &amp; TRIM($C402) &amp; ")'!$1:$1"), 0)), "")</f>
        <v>0.96492323216175591</v>
      </c>
    </row>
    <row r="403" spans="1:5">
      <c r="A403" t="s">
        <v>33</v>
      </c>
      <c r="B403">
        <v>45</v>
      </c>
      <c r="C403" s="8" t="s">
        <v>23</v>
      </c>
      <c r="D403">
        <v>0.35</v>
      </c>
      <c r="E403" cm="1">
        <f t="array" aca="1" ref="E403" ca="1">IFERROR(INDEX(INDIRECT("'T_Test(Distance_" &amp; TRIM($C403) &amp; ")'!$A:$Z"), MATCH($B403, INDIRECT("'T_Test(Distance_" &amp; TRIM($C403) &amp; ")'!$A:$A"), 0) + SUBSTITUTE($A403,"sub",""), MATCH($D403, INDIRECT("'T_Test(Distance_" &amp; TRIM($C403) &amp; ")'!$1:$1"), 0)), "")</f>
        <v>0.49243822207992055</v>
      </c>
    </row>
    <row r="404" spans="1:5">
      <c r="A404" t="s">
        <v>34</v>
      </c>
      <c r="B404">
        <v>45</v>
      </c>
      <c r="C404" s="8" t="s">
        <v>23</v>
      </c>
      <c r="D404">
        <v>0.35</v>
      </c>
      <c r="E404" cm="1">
        <f t="array" aca="1" ref="E404" ca="1">IFERROR(INDEX(INDIRECT("'T_Test(Distance_" &amp; TRIM($C404) &amp; ")'!$A:$Z"), MATCH($B404, INDIRECT("'T_Test(Distance_" &amp; TRIM($C404) &amp; ")'!$A:$A"), 0) + SUBSTITUTE($A404,"sub",""), MATCH($D404, INDIRECT("'T_Test(Distance_" &amp; TRIM($C404) &amp; ")'!$1:$1"), 0)), "")</f>
        <v>0.72803149988231264</v>
      </c>
    </row>
    <row r="405" spans="1:5">
      <c r="A405" t="s">
        <v>14</v>
      </c>
      <c r="B405">
        <v>45</v>
      </c>
      <c r="C405" s="8" t="s">
        <v>23</v>
      </c>
      <c r="D405">
        <v>0.5</v>
      </c>
      <c r="E405" cm="1">
        <f t="array" aca="1" ref="E405" ca="1">IFERROR(INDEX(INDIRECT("'T_Test(Distance_" &amp; TRIM($C405) &amp; ")'!$A:$Z"), MATCH($B405, INDIRECT("'T_Test(Distance_" &amp; TRIM($C405) &amp; ")'!$A:$A"), 0) + SUBSTITUTE($A405,"sub",""), MATCH($D405, INDIRECT("'T_Test(Distance_" &amp; TRIM($C405) &amp; ")'!$1:$1"), 0)), "")</f>
        <v>0.77795160483131109</v>
      </c>
    </row>
    <row r="406" spans="1:5">
      <c r="A406" t="s">
        <v>15</v>
      </c>
      <c r="B406">
        <v>45</v>
      </c>
      <c r="C406" s="8" t="s">
        <v>23</v>
      </c>
      <c r="D406">
        <v>0.5</v>
      </c>
      <c r="E406" cm="1">
        <f t="array" aca="1" ref="E406" ca="1">IFERROR(INDEX(INDIRECT("'T_Test(Distance_" &amp; TRIM($C406) &amp; ")'!$A:$Z"), MATCH($B406, INDIRECT("'T_Test(Distance_" &amp; TRIM($C406) &amp; ")'!$A:$A"), 0) + SUBSTITUTE($A406,"sub",""), MATCH($D406, INDIRECT("'T_Test(Distance_" &amp; TRIM($C406) &amp; ")'!$1:$1"), 0)), "")</f>
        <v>1.0208832202383993</v>
      </c>
    </row>
    <row r="407" spans="1:5">
      <c r="A407" t="s">
        <v>57</v>
      </c>
      <c r="B407">
        <v>45</v>
      </c>
      <c r="C407" s="8" t="s">
        <v>23</v>
      </c>
      <c r="D407">
        <v>0.5</v>
      </c>
      <c r="E407" cm="1">
        <f t="array" aca="1" ref="E407" ca="1">IFERROR(INDEX(INDIRECT("'T_Test(Distance_" &amp; TRIM($C407) &amp; ")'!$A:$Z"), MATCH($B407, INDIRECT("'T_Test(Distance_" &amp; TRIM($C407) &amp; ")'!$A:$A"), 0) + SUBSTITUTE($A407,"sub",""), MATCH($D407, INDIRECT("'T_Test(Distance_" &amp; TRIM($C407) &amp; ")'!$1:$1"), 0)), "")</f>
        <v>1.6139335829534318</v>
      </c>
    </row>
    <row r="408" spans="1:5">
      <c r="A408" t="s">
        <v>58</v>
      </c>
      <c r="B408">
        <v>45</v>
      </c>
      <c r="C408" s="8" t="s">
        <v>23</v>
      </c>
      <c r="D408">
        <v>0.5</v>
      </c>
      <c r="E408" cm="1">
        <f t="array" aca="1" ref="E408" ca="1">IFERROR(INDEX(INDIRECT("'T_Test(Distance_" &amp; TRIM($C408) &amp; ")'!$A:$Z"), MATCH($B408, INDIRECT("'T_Test(Distance_" &amp; TRIM($C408) &amp; ")'!$A:$A"), 0) + SUBSTITUTE($A408,"sub",""), MATCH($D408, INDIRECT("'T_Test(Distance_" &amp; TRIM($C408) &amp; ")'!$1:$1"), 0)), "")</f>
        <v>0.50913160350351483</v>
      </c>
    </row>
    <row r="409" spans="1:5">
      <c r="A409" t="s">
        <v>59</v>
      </c>
      <c r="B409">
        <v>45</v>
      </c>
      <c r="C409" s="8" t="s">
        <v>23</v>
      </c>
      <c r="D409">
        <v>0.5</v>
      </c>
      <c r="E409" cm="1">
        <f t="array" aca="1" ref="E409" ca="1">IFERROR(INDEX(INDIRECT("'T_Test(Distance_" &amp; TRIM($C409) &amp; ")'!$A:$Z"), MATCH($B409, INDIRECT("'T_Test(Distance_" &amp; TRIM($C409) &amp; ")'!$A:$A"), 0) + SUBSTITUTE($A409,"sub",""), MATCH($D409, INDIRECT("'T_Test(Distance_" &amp; TRIM($C409) &amp; ")'!$1:$1"), 0)), "")</f>
        <v>0.84651105581028163</v>
      </c>
    </row>
    <row r="410" spans="1:5">
      <c r="A410" t="s">
        <v>60</v>
      </c>
      <c r="B410">
        <v>45</v>
      </c>
      <c r="C410" s="8" t="s">
        <v>23</v>
      </c>
      <c r="D410">
        <v>0.5</v>
      </c>
      <c r="E410" cm="1">
        <f t="array" aca="1" ref="E410" ca="1">IFERROR(INDEX(INDIRECT("'T_Test(Distance_" &amp; TRIM($C410) &amp; ")'!$A:$Z"), MATCH($B410, INDIRECT("'T_Test(Distance_" &amp; TRIM($C410) &amp; ")'!$A:$A"), 0) + SUBSTITUTE($A410,"sub",""), MATCH($D410, INDIRECT("'T_Test(Distance_" &amp; TRIM($C410) &amp; ")'!$1:$1"), 0)), "")</f>
        <v>1.2477988387553067</v>
      </c>
    </row>
    <row r="411" spans="1:5">
      <c r="A411" t="s">
        <v>61</v>
      </c>
      <c r="B411">
        <v>45</v>
      </c>
      <c r="C411" s="8" t="s">
        <v>23</v>
      </c>
      <c r="D411">
        <v>0.5</v>
      </c>
      <c r="E411" cm="1">
        <f t="array" aca="1" ref="E411" ca="1">IFERROR(INDEX(INDIRECT("'T_Test(Distance_" &amp; TRIM($C411) &amp; ")'!$A:$Z"), MATCH($B411, INDIRECT("'T_Test(Distance_" &amp; TRIM($C411) &amp; ")'!$A:$A"), 0) + SUBSTITUTE($A411,"sub",""), MATCH($D411, INDIRECT("'T_Test(Distance_" &amp; TRIM($C411) &amp; ")'!$1:$1"), 0)), "")</f>
        <v>0.87421971969978995</v>
      </c>
    </row>
    <row r="412" spans="1:5">
      <c r="A412" t="s">
        <v>62</v>
      </c>
      <c r="B412">
        <v>45</v>
      </c>
      <c r="C412" s="8" t="s">
        <v>23</v>
      </c>
      <c r="D412">
        <v>0.5</v>
      </c>
      <c r="E412" cm="1">
        <f t="array" aca="1" ref="E412" ca="1">IFERROR(INDEX(INDIRECT("'T_Test(Distance_" &amp; TRIM($C412) &amp; ")'!$A:$Z"), MATCH($B412, INDIRECT("'T_Test(Distance_" &amp; TRIM($C412) &amp; ")'!$A:$A"), 0) + SUBSTITUTE($A412,"sub",""), MATCH($D412, INDIRECT("'T_Test(Distance_" &amp; TRIM($C412) &amp; ")'!$1:$1"), 0)), "")</f>
        <v>0.73097496546967433</v>
      </c>
    </row>
    <row r="413" spans="1:5">
      <c r="A413" t="s">
        <v>29</v>
      </c>
      <c r="B413">
        <v>45</v>
      </c>
      <c r="C413" s="8" t="s">
        <v>23</v>
      </c>
      <c r="D413">
        <v>0.5</v>
      </c>
      <c r="E413" cm="1">
        <f t="array" aca="1" ref="E413" ca="1">IFERROR(INDEX(INDIRECT("'T_Test(Distance_" &amp; TRIM($C413) &amp; ")'!$A:$Z"), MATCH($B413, INDIRECT("'T_Test(Distance_" &amp; TRIM($C413) &amp; ")'!$A:$A"), 0) + SUBSTITUTE($A413,"sub",""), MATCH($D413, INDIRECT("'T_Test(Distance_" &amp; TRIM($C413) &amp; ")'!$1:$1"), 0)), "")</f>
        <v>1.1346854116594167</v>
      </c>
    </row>
    <row r="414" spans="1:5">
      <c r="A414" t="s">
        <v>31</v>
      </c>
      <c r="B414">
        <v>45</v>
      </c>
      <c r="C414" s="8" t="s">
        <v>23</v>
      </c>
      <c r="D414">
        <v>0.5</v>
      </c>
      <c r="E414" cm="1">
        <f t="array" aca="1" ref="E414" ca="1">IFERROR(INDEX(INDIRECT("'T_Test(Distance_" &amp; TRIM($C414) &amp; ")'!$A:$Z"), MATCH($B414, INDIRECT("'T_Test(Distance_" &amp; TRIM($C414) &amp; ")'!$A:$A"), 0) + SUBSTITUTE($A414,"sub",""), MATCH($D414, INDIRECT("'T_Test(Distance_" &amp; TRIM($C414) &amp; ")'!$1:$1"), 0)), "")</f>
        <v>0.76602275308306034</v>
      </c>
    </row>
    <row r="415" spans="1:5">
      <c r="A415" t="s">
        <v>32</v>
      </c>
      <c r="B415">
        <v>45</v>
      </c>
      <c r="C415" s="8" t="s">
        <v>23</v>
      </c>
      <c r="D415">
        <v>0.5</v>
      </c>
      <c r="E415" cm="1">
        <f t="array" aca="1" ref="E415" ca="1">IFERROR(INDEX(INDIRECT("'T_Test(Distance_" &amp; TRIM($C415) &amp; ")'!$A:$Z"), MATCH($B415, INDIRECT("'T_Test(Distance_" &amp; TRIM($C415) &amp; ")'!$A:$A"), 0) + SUBSTITUTE($A415,"sub",""), MATCH($D415, INDIRECT("'T_Test(Distance_" &amp; TRIM($C415) &amp; ")'!$1:$1"), 0)), "")</f>
        <v>1.0009581667623888</v>
      </c>
    </row>
    <row r="416" spans="1:5">
      <c r="A416" t="s">
        <v>33</v>
      </c>
      <c r="B416">
        <v>45</v>
      </c>
      <c r="C416" s="8" t="s">
        <v>23</v>
      </c>
      <c r="D416">
        <v>0.5</v>
      </c>
      <c r="E416" cm="1">
        <f t="array" aca="1" ref="E416" ca="1">IFERROR(INDEX(INDIRECT("'T_Test(Distance_" &amp; TRIM($C416) &amp; ")'!$A:$Z"), MATCH($B416, INDIRECT("'T_Test(Distance_" &amp; TRIM($C416) &amp; ")'!$A:$A"), 0) + SUBSTITUTE($A416,"sub",""), MATCH($D416, INDIRECT("'T_Test(Distance_" &amp; TRIM($C416) &amp; ")'!$1:$1"), 0)), "")</f>
        <v>0.45569243155361067</v>
      </c>
    </row>
    <row r="417" spans="1:5">
      <c r="A417" t="s">
        <v>34</v>
      </c>
      <c r="B417">
        <v>45</v>
      </c>
      <c r="C417" s="8" t="s">
        <v>23</v>
      </c>
      <c r="D417">
        <v>0.5</v>
      </c>
      <c r="E417" cm="1">
        <f t="array" aca="1" ref="E417" ca="1">IFERROR(INDEX(INDIRECT("'T_Test(Distance_" &amp; TRIM($C417) &amp; ")'!$A:$Z"), MATCH($B417, INDIRECT("'T_Test(Distance_" &amp; TRIM($C417) &amp; ")'!$A:$A"), 0) + SUBSTITUTE($A417,"sub",""), MATCH($D417, INDIRECT("'T_Test(Distance_" &amp; TRIM($C417) &amp; ")'!$1:$1"), 0)), "")</f>
        <v>0.90696470539619545</v>
      </c>
    </row>
    <row r="418" spans="1:5">
      <c r="A418" t="s">
        <v>14</v>
      </c>
      <c r="B418">
        <v>45</v>
      </c>
      <c r="C418" s="8" t="s">
        <v>23</v>
      </c>
      <c r="D418">
        <v>0.7</v>
      </c>
      <c r="E418" cm="1">
        <f t="array" aca="1" ref="E418" ca="1">IFERROR(INDEX(INDIRECT("'T_Test(Distance_" &amp; TRIM($C418) &amp; ")'!$A:$Z"), MATCH($B418, INDIRECT("'T_Test(Distance_" &amp; TRIM($C418) &amp; ")'!$A:$A"), 0) + SUBSTITUTE($A418,"sub",""), MATCH($D418, INDIRECT("'T_Test(Distance_" &amp; TRIM($C418) &amp; ")'!$1:$1"), 0)), "")</f>
        <v>0.90529256749873344</v>
      </c>
    </row>
    <row r="419" spans="1:5">
      <c r="A419" t="s">
        <v>15</v>
      </c>
      <c r="B419">
        <v>45</v>
      </c>
      <c r="C419" s="8" t="s">
        <v>23</v>
      </c>
      <c r="D419">
        <v>0.7</v>
      </c>
      <c r="E419" cm="1">
        <f t="array" aca="1" ref="E419" ca="1">IFERROR(INDEX(INDIRECT("'T_Test(Distance_" &amp; TRIM($C419) &amp; ")'!$A:$Z"), MATCH($B419, INDIRECT("'T_Test(Distance_" &amp; TRIM($C419) &amp; ")'!$A:$A"), 0) + SUBSTITUTE($A419,"sub",""), MATCH($D419, INDIRECT("'T_Test(Distance_" &amp; TRIM($C419) &amp; ")'!$1:$1"), 0)), "")</f>
        <v>0.98884563543411419</v>
      </c>
    </row>
    <row r="420" spans="1:5">
      <c r="A420" t="s">
        <v>57</v>
      </c>
      <c r="B420">
        <v>45</v>
      </c>
      <c r="C420" s="8" t="s">
        <v>23</v>
      </c>
      <c r="D420">
        <v>0.7</v>
      </c>
      <c r="E420" cm="1">
        <f t="array" aca="1" ref="E420" ca="1">IFERROR(INDEX(INDIRECT("'T_Test(Distance_" &amp; TRIM($C420) &amp; ")'!$A:$Z"), MATCH($B420, INDIRECT("'T_Test(Distance_" &amp; TRIM($C420) &amp; ")'!$A:$A"), 0) + SUBSTITUTE($A420,"sub",""), MATCH($D420, INDIRECT("'T_Test(Distance_" &amp; TRIM($C420) &amp; ")'!$1:$1"), 0)), "")</f>
        <v>1.316138906709323</v>
      </c>
    </row>
    <row r="421" spans="1:5">
      <c r="A421" t="s">
        <v>58</v>
      </c>
      <c r="B421">
        <v>45</v>
      </c>
      <c r="C421" s="8" t="s">
        <v>23</v>
      </c>
      <c r="D421">
        <v>0.7</v>
      </c>
      <c r="E421" cm="1">
        <f t="array" aca="1" ref="E421" ca="1">IFERROR(INDEX(INDIRECT("'T_Test(Distance_" &amp; TRIM($C421) &amp; ")'!$A:$Z"), MATCH($B421, INDIRECT("'T_Test(Distance_" &amp; TRIM($C421) &amp; ")'!$A:$A"), 0) + SUBSTITUTE($A421,"sub",""), MATCH($D421, INDIRECT("'T_Test(Distance_" &amp; TRIM($C421) &amp; ")'!$1:$1"), 0)), "")</f>
        <v>0.56288089337911851</v>
      </c>
    </row>
    <row r="422" spans="1:5">
      <c r="A422" t="s">
        <v>59</v>
      </c>
      <c r="B422">
        <v>45</v>
      </c>
      <c r="C422" s="8" t="s">
        <v>23</v>
      </c>
      <c r="D422">
        <v>0.7</v>
      </c>
      <c r="E422" cm="1">
        <f t="array" aca="1" ref="E422" ca="1">IFERROR(INDEX(INDIRECT("'T_Test(Distance_" &amp; TRIM($C422) &amp; ")'!$A:$Z"), MATCH($B422, INDIRECT("'T_Test(Distance_" &amp; TRIM($C422) &amp; ")'!$A:$A"), 0) + SUBSTITUTE($A422,"sub",""), MATCH($D422, INDIRECT("'T_Test(Distance_" &amp; TRIM($C422) &amp; ")'!$1:$1"), 0)), "")</f>
        <v>0.8339144235309548</v>
      </c>
    </row>
    <row r="423" spans="1:5">
      <c r="A423" t="s">
        <v>60</v>
      </c>
      <c r="B423">
        <v>45</v>
      </c>
      <c r="C423" s="8" t="s">
        <v>23</v>
      </c>
      <c r="D423">
        <v>0.7</v>
      </c>
      <c r="E423" cm="1">
        <f t="array" aca="1" ref="E423" ca="1">IFERROR(INDEX(INDIRECT("'T_Test(Distance_" &amp; TRIM($C423) &amp; ")'!$A:$Z"), MATCH($B423, INDIRECT("'T_Test(Distance_" &amp; TRIM($C423) &amp; ")'!$A:$A"), 0) + SUBSTITUTE($A423,"sub",""), MATCH($D423, INDIRECT("'T_Test(Distance_" &amp; TRIM($C423) &amp; ")'!$1:$1"), 0)), "")</f>
        <v>1.2578649657994203</v>
      </c>
    </row>
    <row r="424" spans="1:5">
      <c r="A424" t="s">
        <v>61</v>
      </c>
      <c r="B424">
        <v>45</v>
      </c>
      <c r="C424" s="8" t="s">
        <v>23</v>
      </c>
      <c r="D424">
        <v>0.7</v>
      </c>
      <c r="E424" cm="1">
        <f t="array" aca="1" ref="E424" ca="1">IFERROR(INDEX(INDIRECT("'T_Test(Distance_" &amp; TRIM($C424) &amp; ")'!$A:$Z"), MATCH($B424, INDIRECT("'T_Test(Distance_" &amp; TRIM($C424) &amp; ")'!$A:$A"), 0) + SUBSTITUTE($A424,"sub",""), MATCH($D424, INDIRECT("'T_Test(Distance_" &amp; TRIM($C424) &amp; ")'!$1:$1"), 0)), "")</f>
        <v>0.73163181766832375</v>
      </c>
    </row>
    <row r="425" spans="1:5">
      <c r="A425" t="s">
        <v>62</v>
      </c>
      <c r="B425">
        <v>45</v>
      </c>
      <c r="C425" s="8" t="s">
        <v>23</v>
      </c>
      <c r="D425">
        <v>0.7</v>
      </c>
      <c r="E425" cm="1">
        <f t="array" aca="1" ref="E425" ca="1">IFERROR(INDEX(INDIRECT("'T_Test(Distance_" &amp; TRIM($C425) &amp; ")'!$A:$Z"), MATCH($B425, INDIRECT("'T_Test(Distance_" &amp; TRIM($C425) &amp; ")'!$A:$A"), 0) + SUBSTITUTE($A425,"sub",""), MATCH($D425, INDIRECT("'T_Test(Distance_" &amp; TRIM($C425) &amp; ")'!$1:$1"), 0)), "")</f>
        <v>0.79307134465910678</v>
      </c>
    </row>
    <row r="426" spans="1:5">
      <c r="A426" t="s">
        <v>29</v>
      </c>
      <c r="B426">
        <v>45</v>
      </c>
      <c r="C426" s="8" t="s">
        <v>23</v>
      </c>
      <c r="D426">
        <v>0.7</v>
      </c>
      <c r="E426" cm="1">
        <f t="array" aca="1" ref="E426" ca="1">IFERROR(INDEX(INDIRECT("'T_Test(Distance_" &amp; TRIM($C426) &amp; ")'!$A:$Z"), MATCH($B426, INDIRECT("'T_Test(Distance_" &amp; TRIM($C426) &amp; ")'!$A:$A"), 0) + SUBSTITUTE($A426,"sub",""), MATCH($D426, INDIRECT("'T_Test(Distance_" &amp; TRIM($C426) &amp; ")'!$1:$1"), 0)), "")</f>
        <v>1.1873965716072301</v>
      </c>
    </row>
    <row r="427" spans="1:5">
      <c r="A427" t="s">
        <v>31</v>
      </c>
      <c r="B427">
        <v>45</v>
      </c>
      <c r="C427" s="8" t="s">
        <v>23</v>
      </c>
      <c r="D427">
        <v>0.7</v>
      </c>
      <c r="E427" cm="1">
        <f t="array" aca="1" ref="E427" ca="1">IFERROR(INDEX(INDIRECT("'T_Test(Distance_" &amp; TRIM($C427) &amp; ")'!$A:$Z"), MATCH($B427, INDIRECT("'T_Test(Distance_" &amp; TRIM($C427) &amp; ")'!$A:$A"), 0) + SUBSTITUTE($A427,"sub",""), MATCH($D427, INDIRECT("'T_Test(Distance_" &amp; TRIM($C427) &amp; ")'!$1:$1"), 0)), "")</f>
        <v>0.8310085676988509</v>
      </c>
    </row>
    <row r="428" spans="1:5">
      <c r="A428" t="s">
        <v>32</v>
      </c>
      <c r="B428">
        <v>45</v>
      </c>
      <c r="C428" s="8" t="s">
        <v>23</v>
      </c>
      <c r="D428">
        <v>0.7</v>
      </c>
      <c r="E428" cm="1">
        <f t="array" aca="1" ref="E428" ca="1">IFERROR(INDEX(INDIRECT("'T_Test(Distance_" &amp; TRIM($C428) &amp; ")'!$A:$Z"), MATCH($B428, INDIRECT("'T_Test(Distance_" &amp; TRIM($C428) &amp; ")'!$A:$A"), 0) + SUBSTITUTE($A428,"sub",""), MATCH($D428, INDIRECT("'T_Test(Distance_" &amp; TRIM($C428) &amp; ")'!$1:$1"), 0)), "")</f>
        <v>1.0530961502500666</v>
      </c>
    </row>
    <row r="429" spans="1:5">
      <c r="A429" t="s">
        <v>33</v>
      </c>
      <c r="B429">
        <v>45</v>
      </c>
      <c r="C429" s="8" t="s">
        <v>23</v>
      </c>
      <c r="D429">
        <v>0.7</v>
      </c>
      <c r="E429" cm="1">
        <f t="array" aca="1" ref="E429" ca="1">IFERROR(INDEX(INDIRECT("'T_Test(Distance_" &amp; TRIM($C429) &amp; ")'!$A:$Z"), MATCH($B429, INDIRECT("'T_Test(Distance_" &amp; TRIM($C429) &amp; ")'!$A:$A"), 0) + SUBSTITUTE($A429,"sub",""), MATCH($D429, INDIRECT("'T_Test(Distance_" &amp; TRIM($C429) &amp; ")'!$1:$1"), 0)), "")</f>
        <v>0.48393426802398137</v>
      </c>
    </row>
    <row r="430" spans="1:5">
      <c r="A430" t="s">
        <v>34</v>
      </c>
      <c r="B430">
        <v>45</v>
      </c>
      <c r="C430" s="8" t="s">
        <v>23</v>
      </c>
      <c r="D430">
        <v>0.7</v>
      </c>
      <c r="E430" cm="1">
        <f t="array" aca="1" ref="E430" ca="1">IFERROR(INDEX(INDIRECT("'T_Test(Distance_" &amp; TRIM($C430) &amp; ")'!$A:$Z"), MATCH($B430, INDIRECT("'T_Test(Distance_" &amp; TRIM($C430) &amp; ")'!$A:$A"), 0) + SUBSTITUTE($A430,"sub",""), MATCH($D430, INDIRECT("'T_Test(Distance_" &amp; TRIM($C430) &amp; ")'!$1:$1"), 0)), "")</f>
        <v>0.97920900284667844</v>
      </c>
    </row>
    <row r="431" spans="1:5">
      <c r="A431" t="s">
        <v>14</v>
      </c>
      <c r="B431">
        <v>45</v>
      </c>
      <c r="C431" s="8" t="s">
        <v>23</v>
      </c>
      <c r="D431">
        <v>1</v>
      </c>
      <c r="E431" cm="1">
        <f t="array" aca="1" ref="E431" ca="1">IFERROR(INDEX(INDIRECT("'T_Test(Distance_" &amp; TRIM($C431) &amp; ")'!$A:$Z"), MATCH($B431, INDIRECT("'T_Test(Distance_" &amp; TRIM($C431) &amp; ")'!$A:$A"), 0) + SUBSTITUTE($A431,"sub",""), MATCH($D431, INDIRECT("'T_Test(Distance_" &amp; TRIM($C431) &amp; ")'!$1:$1"), 0)), "")</f>
        <v>0.89504283376433669</v>
      </c>
    </row>
    <row r="432" spans="1:5">
      <c r="A432" t="s">
        <v>15</v>
      </c>
      <c r="B432">
        <v>45</v>
      </c>
      <c r="C432" s="8" t="s">
        <v>23</v>
      </c>
      <c r="D432">
        <v>1</v>
      </c>
      <c r="E432" cm="1">
        <f t="array" aca="1" ref="E432" ca="1">IFERROR(INDEX(INDIRECT("'T_Test(Distance_" &amp; TRIM($C432) &amp; ")'!$A:$Z"), MATCH($B432, INDIRECT("'T_Test(Distance_" &amp; TRIM($C432) &amp; ")'!$A:$A"), 0) + SUBSTITUTE($A432,"sub",""), MATCH($D432, INDIRECT("'T_Test(Distance_" &amp; TRIM($C432) &amp; ")'!$1:$1"), 0)), "")</f>
        <v>0.95136263261613596</v>
      </c>
    </row>
    <row r="433" spans="1:5">
      <c r="A433" t="s">
        <v>57</v>
      </c>
      <c r="B433">
        <v>45</v>
      </c>
      <c r="C433" s="8" t="s">
        <v>23</v>
      </c>
      <c r="D433">
        <v>1</v>
      </c>
      <c r="E433" cm="1">
        <f t="array" aca="1" ref="E433" ca="1">IFERROR(INDEX(INDIRECT("'T_Test(Distance_" &amp; TRIM($C433) &amp; ")'!$A:$Z"), MATCH($B433, INDIRECT("'T_Test(Distance_" &amp; TRIM($C433) &amp; ")'!$A:$A"), 0) + SUBSTITUTE($A433,"sub",""), MATCH($D433, INDIRECT("'T_Test(Distance_" &amp; TRIM($C433) &amp; ")'!$1:$1"), 0)), "")</f>
        <v>1.7591240003934585</v>
      </c>
    </row>
    <row r="434" spans="1:5">
      <c r="A434" t="s">
        <v>58</v>
      </c>
      <c r="B434">
        <v>45</v>
      </c>
      <c r="C434" s="8" t="s">
        <v>23</v>
      </c>
      <c r="D434">
        <v>1</v>
      </c>
      <c r="E434" cm="1">
        <f t="array" aca="1" ref="E434" ca="1">IFERROR(INDEX(INDIRECT("'T_Test(Distance_" &amp; TRIM($C434) &amp; ")'!$A:$Z"), MATCH($B434, INDIRECT("'T_Test(Distance_" &amp; TRIM($C434) &amp; ")'!$A:$A"), 0) + SUBSTITUTE($A434,"sub",""), MATCH($D434, INDIRECT("'T_Test(Distance_" &amp; TRIM($C434) &amp; ")'!$1:$1"), 0)), "")</f>
        <v>0.51255945586895368</v>
      </c>
    </row>
    <row r="435" spans="1:5">
      <c r="A435" t="s">
        <v>59</v>
      </c>
      <c r="B435">
        <v>45</v>
      </c>
      <c r="C435" s="8" t="s">
        <v>23</v>
      </c>
      <c r="D435">
        <v>1</v>
      </c>
      <c r="E435" cm="1">
        <f t="array" aca="1" ref="E435" ca="1">IFERROR(INDEX(INDIRECT("'T_Test(Distance_" &amp; TRIM($C435) &amp; ")'!$A:$Z"), MATCH($B435, INDIRECT("'T_Test(Distance_" &amp; TRIM($C435) &amp; ")'!$A:$A"), 0) + SUBSTITUTE($A435,"sub",""), MATCH($D435, INDIRECT("'T_Test(Distance_" &amp; TRIM($C435) &amp; ")'!$1:$1"), 0)), "")</f>
        <v>0.87111216092291999</v>
      </c>
    </row>
    <row r="436" spans="1:5">
      <c r="A436" t="s">
        <v>60</v>
      </c>
      <c r="B436">
        <v>45</v>
      </c>
      <c r="C436" s="8" t="s">
        <v>23</v>
      </c>
      <c r="D436">
        <v>1</v>
      </c>
      <c r="E436" cm="1">
        <f t="array" aca="1" ref="E436" ca="1">IFERROR(INDEX(INDIRECT("'T_Test(Distance_" &amp; TRIM($C436) &amp; ")'!$A:$Z"), MATCH($B436, INDIRECT("'T_Test(Distance_" &amp; TRIM($C436) &amp; ")'!$A:$A"), 0) + SUBSTITUTE($A436,"sub",""), MATCH($D436, INDIRECT("'T_Test(Distance_" &amp; TRIM($C436) &amp; ")'!$1:$1"), 0)), "")</f>
        <v>1.0479469190533497</v>
      </c>
    </row>
    <row r="437" spans="1:5">
      <c r="A437" t="s">
        <v>61</v>
      </c>
      <c r="B437">
        <v>45</v>
      </c>
      <c r="C437" s="8" t="s">
        <v>23</v>
      </c>
      <c r="D437">
        <v>1</v>
      </c>
      <c r="E437" cm="1">
        <f t="array" aca="1" ref="E437" ca="1">IFERROR(INDEX(INDIRECT("'T_Test(Distance_" &amp; TRIM($C437) &amp; ")'!$A:$Z"), MATCH($B437, INDIRECT("'T_Test(Distance_" &amp; TRIM($C437) &amp; ")'!$A:$A"), 0) + SUBSTITUTE($A437,"sub",""), MATCH($D437, INDIRECT("'T_Test(Distance_" &amp; TRIM($C437) &amp; ")'!$1:$1"), 0)), "")</f>
        <v>0.87619016418564255</v>
      </c>
    </row>
    <row r="438" spans="1:5">
      <c r="A438" t="s">
        <v>62</v>
      </c>
      <c r="B438">
        <v>45</v>
      </c>
      <c r="C438" s="8" t="s">
        <v>23</v>
      </c>
      <c r="D438">
        <v>1</v>
      </c>
      <c r="E438" cm="1">
        <f t="array" aca="1" ref="E438" ca="1">IFERROR(INDEX(INDIRECT("'T_Test(Distance_" &amp; TRIM($C438) &amp; ")'!$A:$Z"), MATCH($B438, INDIRECT("'T_Test(Distance_" &amp; TRIM($C438) &amp; ")'!$A:$A"), 0) + SUBSTITUTE($A438,"sub",""), MATCH($D438, INDIRECT("'T_Test(Distance_" &amp; TRIM($C438) &amp; ")'!$1:$1"), 0)), "")</f>
        <v>0.65296376950486468</v>
      </c>
    </row>
    <row r="439" spans="1:5">
      <c r="A439" t="s">
        <v>29</v>
      </c>
      <c r="B439">
        <v>45</v>
      </c>
      <c r="C439" s="8" t="s">
        <v>23</v>
      </c>
      <c r="D439">
        <v>1</v>
      </c>
      <c r="E439" cm="1">
        <f t="array" aca="1" ref="E439" ca="1">IFERROR(INDEX(INDIRECT("'T_Test(Distance_" &amp; TRIM($C439) &amp; ")'!$A:$Z"), MATCH($B439, INDIRECT("'T_Test(Distance_" &amp; TRIM($C439) &amp; ")'!$A:$A"), 0) + SUBSTITUTE($A439,"sub",""), MATCH($D439, INDIRECT("'T_Test(Distance_" &amp; TRIM($C439) &amp; ")'!$1:$1"), 0)), "")</f>
        <v>0.77654074907724346</v>
      </c>
    </row>
    <row r="440" spans="1:5">
      <c r="A440" t="s">
        <v>31</v>
      </c>
      <c r="B440">
        <v>45</v>
      </c>
      <c r="C440" s="8" t="s">
        <v>23</v>
      </c>
      <c r="D440">
        <v>1</v>
      </c>
      <c r="E440" cm="1">
        <f t="array" aca="1" ref="E440" ca="1">IFERROR(INDEX(INDIRECT("'T_Test(Distance_" &amp; TRIM($C440) &amp; ")'!$A:$Z"), MATCH($B440, INDIRECT("'T_Test(Distance_" &amp; TRIM($C440) &amp; ")'!$A:$A"), 0) + SUBSTITUTE($A440,"sub",""), MATCH($D440, INDIRECT("'T_Test(Distance_" &amp; TRIM($C440) &amp; ")'!$1:$1"), 0)), "")</f>
        <v>1.0518399510027101</v>
      </c>
    </row>
    <row r="441" spans="1:5">
      <c r="A441" t="s">
        <v>32</v>
      </c>
      <c r="B441">
        <v>45</v>
      </c>
      <c r="C441" s="8" t="s">
        <v>23</v>
      </c>
      <c r="D441">
        <v>1</v>
      </c>
      <c r="E441" cm="1">
        <f t="array" aca="1" ref="E441" ca="1">IFERROR(INDEX(INDIRECT("'T_Test(Distance_" &amp; TRIM($C441) &amp; ")'!$A:$Z"), MATCH($B441, INDIRECT("'T_Test(Distance_" &amp; TRIM($C441) &amp; ")'!$A:$A"), 0) + SUBSTITUTE($A441,"sub",""), MATCH($D441, INDIRECT("'T_Test(Distance_" &amp; TRIM($C441) &amp; ")'!$1:$1"), 0)), "")</f>
        <v>1.1890817596408192</v>
      </c>
    </row>
    <row r="442" spans="1:5">
      <c r="A442" t="s">
        <v>33</v>
      </c>
      <c r="B442">
        <v>45</v>
      </c>
      <c r="C442" s="8" t="s">
        <v>23</v>
      </c>
      <c r="D442">
        <v>1</v>
      </c>
      <c r="E442" cm="1">
        <f t="array" aca="1" ref="E442" ca="1">IFERROR(INDEX(INDIRECT("'T_Test(Distance_" &amp; TRIM($C442) &amp; ")'!$A:$Z"), MATCH($B442, INDIRECT("'T_Test(Distance_" &amp; TRIM($C442) &amp; ")'!$A:$A"), 0) + SUBSTITUTE($A442,"sub",""), MATCH($D442, INDIRECT("'T_Test(Distance_" &amp; TRIM($C442) &amp; ")'!$1:$1"), 0)), "")</f>
        <v>0.48998410758683281</v>
      </c>
    </row>
    <row r="443" spans="1:5">
      <c r="A443" t="s">
        <v>34</v>
      </c>
      <c r="B443">
        <v>45</v>
      </c>
      <c r="C443" s="8" t="s">
        <v>23</v>
      </c>
      <c r="D443">
        <v>1</v>
      </c>
      <c r="E443" cm="1">
        <f t="array" aca="1" ref="E443" ca="1">IFERROR(INDEX(INDIRECT("'T_Test(Distance_" &amp; TRIM($C443) &amp; ")'!$A:$Z"), MATCH($B443, INDIRECT("'T_Test(Distance_" &amp; TRIM($C443) &amp; ")'!$A:$A"), 0) + SUBSTITUTE($A443,"sub",""), MATCH($D443, INDIRECT("'T_Test(Distance_" &amp; TRIM($C443) &amp; ")'!$1:$1"), 0)), "")</f>
        <v>0.97033180713373735</v>
      </c>
    </row>
    <row r="444" spans="1:5">
      <c r="A444" t="s">
        <v>14</v>
      </c>
      <c r="B444">
        <v>45</v>
      </c>
      <c r="C444" s="8" t="s">
        <v>23</v>
      </c>
      <c r="D444">
        <v>1.5</v>
      </c>
      <c r="E444" cm="1">
        <f t="array" aca="1" ref="E444" ca="1">IFERROR(INDEX(INDIRECT("'T_Test(Distance_" &amp; TRIM($C444) &amp; ")'!$A:$Z"), MATCH($B444, INDIRECT("'T_Test(Distance_" &amp; TRIM($C444) &amp; ")'!$A:$A"), 0) + SUBSTITUTE($A444,"sub",""), MATCH($D444, INDIRECT("'T_Test(Distance_" &amp; TRIM($C444) &amp; ")'!$1:$1"), 0)), "")</f>
        <v>0.88438886079481149</v>
      </c>
    </row>
    <row r="445" spans="1:5">
      <c r="A445" t="s">
        <v>15</v>
      </c>
      <c r="B445">
        <v>45</v>
      </c>
      <c r="C445" s="8" t="s">
        <v>23</v>
      </c>
      <c r="D445">
        <v>1.5</v>
      </c>
      <c r="E445" cm="1">
        <f t="array" aca="1" ref="E445" ca="1">IFERROR(INDEX(INDIRECT("'T_Test(Distance_" &amp; TRIM($C445) &amp; ")'!$A:$Z"), MATCH($B445, INDIRECT("'T_Test(Distance_" &amp; TRIM($C445) &amp; ")'!$A:$A"), 0) + SUBSTITUTE($A445,"sub",""), MATCH($D445, INDIRECT("'T_Test(Distance_" &amp; TRIM($C445) &amp; ")'!$1:$1"), 0)), "")</f>
        <v>0.96294770335584312</v>
      </c>
    </row>
    <row r="446" spans="1:5">
      <c r="A446" t="s">
        <v>57</v>
      </c>
      <c r="B446">
        <v>45</v>
      </c>
      <c r="C446" s="8" t="s">
        <v>23</v>
      </c>
      <c r="D446">
        <v>1.5</v>
      </c>
      <c r="E446" cm="1">
        <f t="array" aca="1" ref="E446" ca="1">IFERROR(INDEX(INDIRECT("'T_Test(Distance_" &amp; TRIM($C446) &amp; ")'!$A:$Z"), MATCH($B446, INDIRECT("'T_Test(Distance_" &amp; TRIM($C446) &amp; ")'!$A:$A"), 0) + SUBSTITUTE($A446,"sub",""), MATCH($D446, INDIRECT("'T_Test(Distance_" &amp; TRIM($C446) &amp; ")'!$1:$1"), 0)), "")</f>
        <v>1.6281658834193085</v>
      </c>
    </row>
    <row r="447" spans="1:5">
      <c r="A447" t="s">
        <v>58</v>
      </c>
      <c r="B447">
        <v>45</v>
      </c>
      <c r="C447" s="8" t="s">
        <v>23</v>
      </c>
      <c r="D447">
        <v>1.5</v>
      </c>
      <c r="E447" cm="1">
        <f t="array" aca="1" ref="E447" ca="1">IFERROR(INDEX(INDIRECT("'T_Test(Distance_" &amp; TRIM($C447) &amp; ")'!$A:$Z"), MATCH($B447, INDIRECT("'T_Test(Distance_" &amp; TRIM($C447) &amp; ")'!$A:$A"), 0) + SUBSTITUTE($A447,"sub",""), MATCH($D447, INDIRECT("'T_Test(Distance_" &amp; TRIM($C447) &amp; ")'!$1:$1"), 0)), "")</f>
        <v>0.58866494675689462</v>
      </c>
    </row>
    <row r="448" spans="1:5">
      <c r="A448" t="s">
        <v>59</v>
      </c>
      <c r="B448">
        <v>45</v>
      </c>
      <c r="C448" s="8" t="s">
        <v>23</v>
      </c>
      <c r="D448">
        <v>1.5</v>
      </c>
      <c r="E448" cm="1">
        <f t="array" aca="1" ref="E448" ca="1">IFERROR(INDEX(INDIRECT("'T_Test(Distance_" &amp; TRIM($C448) &amp; ")'!$A:$Z"), MATCH($B448, INDIRECT("'T_Test(Distance_" &amp; TRIM($C448) &amp; ")'!$A:$A"), 0) + SUBSTITUTE($A448,"sub",""), MATCH($D448, INDIRECT("'T_Test(Distance_" &amp; TRIM($C448) &amp; ")'!$1:$1"), 0)), "")</f>
        <v>0.76649816510491775</v>
      </c>
    </row>
    <row r="449" spans="1:5">
      <c r="A449" t="s">
        <v>60</v>
      </c>
      <c r="B449">
        <v>45</v>
      </c>
      <c r="C449" s="8" t="s">
        <v>23</v>
      </c>
      <c r="D449">
        <v>1.5</v>
      </c>
      <c r="E449" cm="1">
        <f t="array" aca="1" ref="E449" ca="1">IFERROR(INDEX(INDIRECT("'T_Test(Distance_" &amp; TRIM($C449) &amp; ")'!$A:$Z"), MATCH($B449, INDIRECT("'T_Test(Distance_" &amp; TRIM($C449) &amp; ")'!$A:$A"), 0) + SUBSTITUTE($A449,"sub",""), MATCH($D449, INDIRECT("'T_Test(Distance_" &amp; TRIM($C449) &amp; ")'!$1:$1"), 0)), "")</f>
        <v>1.2544189007173736</v>
      </c>
    </row>
    <row r="450" spans="1:5">
      <c r="A450" t="s">
        <v>61</v>
      </c>
      <c r="B450">
        <v>45</v>
      </c>
      <c r="C450" s="8" t="s">
        <v>23</v>
      </c>
      <c r="D450">
        <v>1.5</v>
      </c>
      <c r="E450" cm="1">
        <f t="array" aca="1" ref="E450" ca="1">IFERROR(INDEX(INDIRECT("'T_Test(Distance_" &amp; TRIM($C450) &amp; ")'!$A:$Z"), MATCH($B450, INDIRECT("'T_Test(Distance_" &amp; TRIM($C450) &amp; ")'!$A:$A"), 0) + SUBSTITUTE($A450,"sub",""), MATCH($D450, INDIRECT("'T_Test(Distance_" &amp; TRIM($C450) &amp; ")'!$1:$1"), 0)), "")</f>
        <v>0.73501112537695457</v>
      </c>
    </row>
    <row r="451" spans="1:5">
      <c r="A451" t="s">
        <v>62</v>
      </c>
      <c r="B451">
        <v>45</v>
      </c>
      <c r="C451" s="8" t="s">
        <v>23</v>
      </c>
      <c r="D451">
        <v>1.5</v>
      </c>
      <c r="E451" cm="1">
        <f t="array" aca="1" ref="E451" ca="1">IFERROR(INDEX(INDIRECT("'T_Test(Distance_" &amp; TRIM($C451) &amp; ")'!$A:$Z"), MATCH($B451, INDIRECT("'T_Test(Distance_" &amp; TRIM($C451) &amp; ")'!$A:$A"), 0) + SUBSTITUTE($A451,"sub",""), MATCH($D451, INDIRECT("'T_Test(Distance_" &amp; TRIM($C451) &amp; ")'!$1:$1"), 0)), "")</f>
        <v>0.86086378117767648</v>
      </c>
    </row>
    <row r="452" spans="1:5">
      <c r="A452" t="s">
        <v>29</v>
      </c>
      <c r="B452">
        <v>45</v>
      </c>
      <c r="C452" s="8" t="s">
        <v>23</v>
      </c>
      <c r="D452">
        <v>1.5</v>
      </c>
      <c r="E452" cm="1">
        <f t="array" aca="1" ref="E452" ca="1">IFERROR(INDEX(INDIRECT("'T_Test(Distance_" &amp; TRIM($C452) &amp; ")'!$A:$Z"), MATCH($B452, INDIRECT("'T_Test(Distance_" &amp; TRIM($C452) &amp; ")'!$A:$A"), 0) + SUBSTITUTE($A452,"sub",""), MATCH($D452, INDIRECT("'T_Test(Distance_" &amp; TRIM($C452) &amp; ")'!$1:$1"), 0)), "")</f>
        <v>1.0836912004559098</v>
      </c>
    </row>
    <row r="453" spans="1:5">
      <c r="A453" t="s">
        <v>31</v>
      </c>
      <c r="B453">
        <v>45</v>
      </c>
      <c r="C453" s="8" t="s">
        <v>23</v>
      </c>
      <c r="D453">
        <v>1.5</v>
      </c>
      <c r="E453" cm="1">
        <f t="array" aca="1" ref="E453" ca="1">IFERROR(INDEX(INDIRECT("'T_Test(Distance_" &amp; TRIM($C453) &amp; ")'!$A:$Z"), MATCH($B453, INDIRECT("'T_Test(Distance_" &amp; TRIM($C453) &amp; ")'!$A:$A"), 0) + SUBSTITUTE($A453,"sub",""), MATCH($D453, INDIRECT("'T_Test(Distance_" &amp; TRIM($C453) &amp; ")'!$1:$1"), 0)), "")</f>
        <v>0.96109171080148015</v>
      </c>
    </row>
    <row r="454" spans="1:5">
      <c r="A454" t="s">
        <v>32</v>
      </c>
      <c r="B454">
        <v>45</v>
      </c>
      <c r="C454" s="8" t="s">
        <v>23</v>
      </c>
      <c r="D454">
        <v>1.5</v>
      </c>
      <c r="E454" cm="1">
        <f t="array" aca="1" ref="E454" ca="1">IFERROR(INDEX(INDIRECT("'T_Test(Distance_" &amp; TRIM($C454) &amp; ")'!$A:$Z"), MATCH($B454, INDIRECT("'T_Test(Distance_" &amp; TRIM($C454) &amp; ")'!$A:$A"), 0) + SUBSTITUTE($A454,"sub",""), MATCH($D454, INDIRECT("'T_Test(Distance_" &amp; TRIM($C454) &amp; ")'!$1:$1"), 0)), "")</f>
        <v>1.0315123157119837</v>
      </c>
    </row>
    <row r="455" spans="1:5">
      <c r="A455" t="s">
        <v>33</v>
      </c>
      <c r="B455">
        <v>45</v>
      </c>
      <c r="C455" s="8" t="s">
        <v>23</v>
      </c>
      <c r="D455">
        <v>1.5</v>
      </c>
      <c r="E455" cm="1">
        <f t="array" aca="1" ref="E455" ca="1">IFERROR(INDEX(INDIRECT("'T_Test(Distance_" &amp; TRIM($C455) &amp; ")'!$A:$Z"), MATCH($B455, INDIRECT("'T_Test(Distance_" &amp; TRIM($C455) &amp; ")'!$A:$A"), 0) + SUBSTITUTE($A455,"sub",""), MATCH($D455, INDIRECT("'T_Test(Distance_" &amp; TRIM($C455) &amp; ")'!$1:$1"), 0)), "")</f>
        <v>0.50522637403024073</v>
      </c>
    </row>
    <row r="456" spans="1:5">
      <c r="A456" t="s">
        <v>34</v>
      </c>
      <c r="B456">
        <v>45</v>
      </c>
      <c r="C456" s="8" t="s">
        <v>23</v>
      </c>
      <c r="D456">
        <v>1.5</v>
      </c>
      <c r="E456" cm="1">
        <f t="array" aca="1" ref="E456" ca="1">IFERROR(INDEX(INDIRECT("'T_Test(Distance_" &amp; TRIM($C456) &amp; ")'!$A:$Z"), MATCH($B456, INDIRECT("'T_Test(Distance_" &amp; TRIM($C456) &amp; ")'!$A:$A"), 0) + SUBSTITUTE($A456,"sub",""), MATCH($D456, INDIRECT("'T_Test(Distance_" &amp; TRIM($C456) &amp; ")'!$1:$1"), 0)), "")</f>
        <v>0.89287796807427611</v>
      </c>
    </row>
    <row r="457" spans="1:5">
      <c r="A457" t="s">
        <v>14</v>
      </c>
      <c r="B457">
        <v>45</v>
      </c>
      <c r="C457" s="8" t="s">
        <v>24</v>
      </c>
      <c r="D457">
        <v>0.35</v>
      </c>
      <c r="E457" cm="1">
        <f t="array" aca="1" ref="E457" ca="1">IFERROR(INDEX(INDIRECT("'T_Test(Distance_" &amp; TRIM($C457) &amp; ")'!$A:$Z"), MATCH($B457, INDIRECT("'T_Test(Distance_" &amp; TRIM($C457) &amp; ")'!$A:$A"), 0) + SUBSTITUTE($A457,"sub",""), MATCH($D457, INDIRECT("'T_Test(Distance_" &amp; TRIM($C457) &amp; ")'!$1:$1"), 0)), "")</f>
        <v>0.83603906806441286</v>
      </c>
    </row>
    <row r="458" spans="1:5">
      <c r="A458" t="s">
        <v>15</v>
      </c>
      <c r="B458">
        <v>45</v>
      </c>
      <c r="C458" s="8" t="s">
        <v>24</v>
      </c>
      <c r="D458">
        <v>0.35</v>
      </c>
      <c r="E458" cm="1">
        <f t="array" aca="1" ref="E458" ca="1">IFERROR(INDEX(INDIRECT("'T_Test(Distance_" &amp; TRIM($C458) &amp; ")'!$A:$Z"), MATCH($B458, INDIRECT("'T_Test(Distance_" &amp; TRIM($C458) &amp; ")'!$A:$A"), 0) + SUBSTITUTE($A458,"sub",""), MATCH($D458, INDIRECT("'T_Test(Distance_" &amp; TRIM($C458) &amp; ")'!$1:$1"), 0)), "")</f>
        <v>0.82675076547156567</v>
      </c>
    </row>
    <row r="459" spans="1:5">
      <c r="A459" t="s">
        <v>57</v>
      </c>
      <c r="B459">
        <v>45</v>
      </c>
      <c r="C459" s="8" t="s">
        <v>24</v>
      </c>
      <c r="D459">
        <v>0.35</v>
      </c>
      <c r="E459" cm="1">
        <f t="array" aca="1" ref="E459" ca="1">IFERROR(INDEX(INDIRECT("'T_Test(Distance_" &amp; TRIM($C459) &amp; ")'!$A:$Z"), MATCH($B459, INDIRECT("'T_Test(Distance_" &amp; TRIM($C459) &amp; ")'!$A:$A"), 0) + SUBSTITUTE($A459,"sub",""), MATCH($D459, INDIRECT("'T_Test(Distance_" &amp; TRIM($C459) &amp; ")'!$1:$1"), 0)), "")</f>
        <v>1.841598190094885</v>
      </c>
    </row>
    <row r="460" spans="1:5">
      <c r="A460" t="s">
        <v>58</v>
      </c>
      <c r="B460">
        <v>45</v>
      </c>
      <c r="C460" s="8" t="s">
        <v>24</v>
      </c>
      <c r="D460">
        <v>0.35</v>
      </c>
      <c r="E460" cm="1">
        <f t="array" aca="1" ref="E460" ca="1">IFERROR(INDEX(INDIRECT("'T_Test(Distance_" &amp; TRIM($C460) &amp; ")'!$A:$Z"), MATCH($B460, INDIRECT("'T_Test(Distance_" &amp; TRIM($C460) &amp; ")'!$A:$A"), 0) + SUBSTITUTE($A460,"sub",""), MATCH($D460, INDIRECT("'T_Test(Distance_" &amp; TRIM($C460) &amp; ")'!$1:$1"), 0)), "")</f>
        <v>0.83345133684063677</v>
      </c>
    </row>
    <row r="461" spans="1:5">
      <c r="A461" t="s">
        <v>59</v>
      </c>
      <c r="B461">
        <v>45</v>
      </c>
      <c r="C461" s="8" t="s">
        <v>24</v>
      </c>
      <c r="D461">
        <v>0.35</v>
      </c>
      <c r="E461" cm="1">
        <f t="array" aca="1" ref="E461" ca="1">IFERROR(INDEX(INDIRECT("'T_Test(Distance_" &amp; TRIM($C461) &amp; ")'!$A:$Z"), MATCH($B461, INDIRECT("'T_Test(Distance_" &amp; TRIM($C461) &amp; ")'!$A:$A"), 0) + SUBSTITUTE($A461,"sub",""), MATCH($D461, INDIRECT("'T_Test(Distance_" &amp; TRIM($C461) &amp; ")'!$1:$1"), 0)), "")</f>
        <v>0.7833103692914043</v>
      </c>
    </row>
    <row r="462" spans="1:5">
      <c r="A462" t="s">
        <v>60</v>
      </c>
      <c r="B462">
        <v>45</v>
      </c>
      <c r="C462" s="8" t="s">
        <v>24</v>
      </c>
      <c r="D462">
        <v>0.35</v>
      </c>
      <c r="E462" cm="1">
        <f t="array" aca="1" ref="E462" ca="1">IFERROR(INDEX(INDIRECT("'T_Test(Distance_" &amp; TRIM($C462) &amp; ")'!$A:$Z"), MATCH($B462, INDIRECT("'T_Test(Distance_" &amp; TRIM($C462) &amp; ")'!$A:$A"), 0) + SUBSTITUTE($A462,"sub",""), MATCH($D462, INDIRECT("'T_Test(Distance_" &amp; TRIM($C462) &amp; ")'!$1:$1"), 0)), "")</f>
        <v>0.9384606606610556</v>
      </c>
    </row>
    <row r="463" spans="1:5">
      <c r="A463" t="s">
        <v>61</v>
      </c>
      <c r="B463">
        <v>45</v>
      </c>
      <c r="C463" s="8" t="s">
        <v>24</v>
      </c>
      <c r="D463">
        <v>0.35</v>
      </c>
      <c r="E463" cm="1">
        <f t="array" aca="1" ref="E463" ca="1">IFERROR(INDEX(INDIRECT("'T_Test(Distance_" &amp; TRIM($C463) &amp; ")'!$A:$Z"), MATCH($B463, INDIRECT("'T_Test(Distance_" &amp; TRIM($C463) &amp; ")'!$A:$A"), 0) + SUBSTITUTE($A463,"sub",""), MATCH($D463, INDIRECT("'T_Test(Distance_" &amp; TRIM($C463) &amp; ")'!$1:$1"), 0)), "")</f>
        <v>0.71345566263192917</v>
      </c>
    </row>
    <row r="464" spans="1:5">
      <c r="A464" t="s">
        <v>62</v>
      </c>
      <c r="B464">
        <v>45</v>
      </c>
      <c r="C464" s="8" t="s">
        <v>24</v>
      </c>
      <c r="D464">
        <v>0.35</v>
      </c>
      <c r="E464" cm="1">
        <f t="array" aca="1" ref="E464" ca="1">IFERROR(INDEX(INDIRECT("'T_Test(Distance_" &amp; TRIM($C464) &amp; ")'!$A:$Z"), MATCH($B464, INDIRECT("'T_Test(Distance_" &amp; TRIM($C464) &amp; ")'!$A:$A"), 0) + SUBSTITUTE($A464,"sub",""), MATCH($D464, INDIRECT("'T_Test(Distance_" &amp; TRIM($C464) &amp; ")'!$1:$1"), 0)), "")</f>
        <v>0.55483409717259979</v>
      </c>
    </row>
    <row r="465" spans="1:5">
      <c r="A465" t="s">
        <v>29</v>
      </c>
      <c r="B465">
        <v>45</v>
      </c>
      <c r="C465" s="8" t="s">
        <v>24</v>
      </c>
      <c r="D465">
        <v>0.35</v>
      </c>
      <c r="E465" cm="1">
        <f t="array" aca="1" ref="E465" ca="1">IFERROR(INDEX(INDIRECT("'T_Test(Distance_" &amp; TRIM($C465) &amp; ")'!$A:$Z"), MATCH($B465, INDIRECT("'T_Test(Distance_" &amp; TRIM($C465) &amp; ")'!$A:$A"), 0) + SUBSTITUTE($A465,"sub",""), MATCH($D465, INDIRECT("'T_Test(Distance_" &amp; TRIM($C465) &amp; ")'!$1:$1"), 0)), "")</f>
        <v>1.2309017153893931</v>
      </c>
    </row>
    <row r="466" spans="1:5">
      <c r="A466" t="s">
        <v>31</v>
      </c>
      <c r="B466">
        <v>45</v>
      </c>
      <c r="C466" s="8" t="s">
        <v>24</v>
      </c>
      <c r="D466">
        <v>0.35</v>
      </c>
      <c r="E466" cm="1">
        <f t="array" aca="1" ref="E466" ca="1">IFERROR(INDEX(INDIRECT("'T_Test(Distance_" &amp; TRIM($C466) &amp; ")'!$A:$Z"), MATCH($B466, INDIRECT("'T_Test(Distance_" &amp; TRIM($C466) &amp; ")'!$A:$A"), 0) + SUBSTITUTE($A466,"sub",""), MATCH($D466, INDIRECT("'T_Test(Distance_" &amp; TRIM($C466) &amp; ")'!$1:$1"), 0)), "")</f>
        <v>0.63703569034665097</v>
      </c>
    </row>
    <row r="467" spans="1:5">
      <c r="A467" t="s">
        <v>32</v>
      </c>
      <c r="B467">
        <v>45</v>
      </c>
      <c r="C467" s="8" t="s">
        <v>24</v>
      </c>
      <c r="D467">
        <v>0.35</v>
      </c>
      <c r="E467" cm="1">
        <f t="array" aca="1" ref="E467" ca="1">IFERROR(INDEX(INDIRECT("'T_Test(Distance_" &amp; TRIM($C467) &amp; ")'!$A:$Z"), MATCH($B467, INDIRECT("'T_Test(Distance_" &amp; TRIM($C467) &amp; ")'!$A:$A"), 0) + SUBSTITUTE($A467,"sub",""), MATCH($D467, INDIRECT("'T_Test(Distance_" &amp; TRIM($C467) &amp; ")'!$1:$1"), 0)), "")</f>
        <v>1.084960420450606</v>
      </c>
    </row>
    <row r="468" spans="1:5">
      <c r="A468" t="s">
        <v>33</v>
      </c>
      <c r="B468">
        <v>45</v>
      </c>
      <c r="C468" s="8" t="s">
        <v>24</v>
      </c>
      <c r="D468">
        <v>0.35</v>
      </c>
      <c r="E468" cm="1">
        <f t="array" aca="1" ref="E468" ca="1">IFERROR(INDEX(INDIRECT("'T_Test(Distance_" &amp; TRIM($C468) &amp; ")'!$A:$Z"), MATCH($B468, INDIRECT("'T_Test(Distance_" &amp; TRIM($C468) &amp; ")'!$A:$A"), 0) + SUBSTITUTE($A468,"sub",""), MATCH($D468, INDIRECT("'T_Test(Distance_" &amp; TRIM($C468) &amp; ")'!$1:$1"), 0)), "")</f>
        <v>0.49003096480838026</v>
      </c>
    </row>
    <row r="469" spans="1:5">
      <c r="A469" t="s">
        <v>34</v>
      </c>
      <c r="B469">
        <v>45</v>
      </c>
      <c r="C469" s="8" t="s">
        <v>24</v>
      </c>
      <c r="D469">
        <v>0.35</v>
      </c>
      <c r="E469" cm="1">
        <f t="array" aca="1" ref="E469" ca="1">IFERROR(INDEX(INDIRECT("'T_Test(Distance_" &amp; TRIM($C469) &amp; ")'!$A:$Z"), MATCH($B469, INDIRECT("'T_Test(Distance_" &amp; TRIM($C469) &amp; ")'!$A:$A"), 0) + SUBSTITUTE($A469,"sub",""), MATCH($D469, INDIRECT("'T_Test(Distance_" &amp; TRIM($C469) &amp; ")'!$1:$1"), 0)), "")</f>
        <v>0.82261655412057388</v>
      </c>
    </row>
    <row r="470" spans="1:5">
      <c r="A470" t="s">
        <v>14</v>
      </c>
      <c r="B470">
        <v>45</v>
      </c>
      <c r="C470" s="8" t="s">
        <v>24</v>
      </c>
      <c r="D470">
        <v>0.5</v>
      </c>
      <c r="E470" cm="1">
        <f t="array" aca="1" ref="E470" ca="1">IFERROR(INDEX(INDIRECT("'T_Test(Distance_" &amp; TRIM($C470) &amp; ")'!$A:$Z"), MATCH($B470, INDIRECT("'T_Test(Distance_" &amp; TRIM($C470) &amp; ")'!$A:$A"), 0) + SUBSTITUTE($A470,"sub",""), MATCH($D470, INDIRECT("'T_Test(Distance_" &amp; TRIM($C470) &amp; ")'!$1:$1"), 0)), "")</f>
        <v>0.98640556497828136</v>
      </c>
    </row>
    <row r="471" spans="1:5">
      <c r="A471" t="s">
        <v>15</v>
      </c>
      <c r="B471">
        <v>45</v>
      </c>
      <c r="C471" s="8" t="s">
        <v>24</v>
      </c>
      <c r="D471">
        <v>0.5</v>
      </c>
      <c r="E471" cm="1">
        <f t="array" aca="1" ref="E471" ca="1">IFERROR(INDEX(INDIRECT("'T_Test(Distance_" &amp; TRIM($C471) &amp; ")'!$A:$Z"), MATCH($B471, INDIRECT("'T_Test(Distance_" &amp; TRIM($C471) &amp; ")'!$A:$A"), 0) + SUBSTITUTE($A471,"sub",""), MATCH($D471, INDIRECT("'T_Test(Distance_" &amp; TRIM($C471) &amp; ")'!$1:$1"), 0)), "")</f>
        <v>0.96060288737454114</v>
      </c>
    </row>
    <row r="472" spans="1:5">
      <c r="A472" t="s">
        <v>57</v>
      </c>
      <c r="B472">
        <v>45</v>
      </c>
      <c r="C472" s="8" t="s">
        <v>24</v>
      </c>
      <c r="D472">
        <v>0.5</v>
      </c>
      <c r="E472" cm="1">
        <f t="array" aca="1" ref="E472" ca="1">IFERROR(INDEX(INDIRECT("'T_Test(Distance_" &amp; TRIM($C472) &amp; ")'!$A:$Z"), MATCH($B472, INDIRECT("'T_Test(Distance_" &amp; TRIM($C472) &amp; ")'!$A:$A"), 0) + SUBSTITUTE($A472,"sub",""), MATCH($D472, INDIRECT("'T_Test(Distance_" &amp; TRIM($C472) &amp; ")'!$1:$1"), 0)), "")</f>
        <v>1.6294130116689185</v>
      </c>
    </row>
    <row r="473" spans="1:5">
      <c r="A473" t="s">
        <v>58</v>
      </c>
      <c r="B473">
        <v>45</v>
      </c>
      <c r="C473" s="8" t="s">
        <v>24</v>
      </c>
      <c r="D473">
        <v>0.5</v>
      </c>
      <c r="E473" cm="1">
        <f t="array" aca="1" ref="E473" ca="1">IFERROR(INDEX(INDIRECT("'T_Test(Distance_" &amp; TRIM($C473) &amp; ")'!$A:$Z"), MATCH($B473, INDIRECT("'T_Test(Distance_" &amp; TRIM($C473) &amp; ")'!$A:$A"), 0) + SUBSTITUTE($A473,"sub",""), MATCH($D473, INDIRECT("'T_Test(Distance_" &amp; TRIM($C473) &amp; ")'!$1:$1"), 0)), "")</f>
        <v>0.82400885935511337</v>
      </c>
    </row>
    <row r="474" spans="1:5">
      <c r="A474" t="s">
        <v>59</v>
      </c>
      <c r="B474">
        <v>45</v>
      </c>
      <c r="C474" s="8" t="s">
        <v>24</v>
      </c>
      <c r="D474">
        <v>0.5</v>
      </c>
      <c r="E474" cm="1">
        <f t="array" aca="1" ref="E474" ca="1">IFERROR(INDEX(INDIRECT("'T_Test(Distance_" &amp; TRIM($C474) &amp; ")'!$A:$Z"), MATCH($B474, INDIRECT("'T_Test(Distance_" &amp; TRIM($C474) &amp; ")'!$A:$A"), 0) + SUBSTITUTE($A474,"sub",""), MATCH($D474, INDIRECT("'T_Test(Distance_" &amp; TRIM($C474) &amp; ")'!$1:$1"), 0)), "")</f>
        <v>0.80228422154585666</v>
      </c>
    </row>
    <row r="475" spans="1:5">
      <c r="A475" t="s">
        <v>60</v>
      </c>
      <c r="B475">
        <v>45</v>
      </c>
      <c r="C475" s="8" t="s">
        <v>24</v>
      </c>
      <c r="D475">
        <v>0.5</v>
      </c>
      <c r="E475" cm="1">
        <f t="array" aca="1" ref="E475" ca="1">IFERROR(INDEX(INDIRECT("'T_Test(Distance_" &amp; TRIM($C475) &amp; ")'!$A:$Z"), MATCH($B475, INDIRECT("'T_Test(Distance_" &amp; TRIM($C475) &amp; ")'!$A:$A"), 0) + SUBSTITUTE($A475,"sub",""), MATCH($D475, INDIRECT("'T_Test(Distance_" &amp; TRIM($C475) &amp; ")'!$1:$1"), 0)), "")</f>
        <v>0.96542151869325543</v>
      </c>
    </row>
    <row r="476" spans="1:5">
      <c r="A476" t="s">
        <v>61</v>
      </c>
      <c r="B476">
        <v>45</v>
      </c>
      <c r="C476" s="8" t="s">
        <v>24</v>
      </c>
      <c r="D476">
        <v>0.5</v>
      </c>
      <c r="E476" cm="1">
        <f t="array" aca="1" ref="E476" ca="1">IFERROR(INDEX(INDIRECT("'T_Test(Distance_" &amp; TRIM($C476) &amp; ")'!$A:$Z"), MATCH($B476, INDIRECT("'T_Test(Distance_" &amp; TRIM($C476) &amp; ")'!$A:$A"), 0) + SUBSTITUTE($A476,"sub",""), MATCH($D476, INDIRECT("'T_Test(Distance_" &amp; TRIM($C476) &amp; ")'!$1:$1"), 0)), "")</f>
        <v>0.88293200084573353</v>
      </c>
    </row>
    <row r="477" spans="1:5">
      <c r="A477" t="s">
        <v>62</v>
      </c>
      <c r="B477">
        <v>45</v>
      </c>
      <c r="C477" s="8" t="s">
        <v>24</v>
      </c>
      <c r="D477">
        <v>0.5</v>
      </c>
      <c r="E477" cm="1">
        <f t="array" aca="1" ref="E477" ca="1">IFERROR(INDEX(INDIRECT("'T_Test(Distance_" &amp; TRIM($C477) &amp; ")'!$A:$Z"), MATCH($B477, INDIRECT("'T_Test(Distance_" &amp; TRIM($C477) &amp; ")'!$A:$A"), 0) + SUBSTITUTE($A477,"sub",""), MATCH($D477, INDIRECT("'T_Test(Distance_" &amp; TRIM($C477) &amp; ")'!$1:$1"), 0)), "")</f>
        <v>0.84727010686042481</v>
      </c>
    </row>
    <row r="478" spans="1:5">
      <c r="A478" t="s">
        <v>29</v>
      </c>
      <c r="B478">
        <v>45</v>
      </c>
      <c r="C478" s="8" t="s">
        <v>24</v>
      </c>
      <c r="D478">
        <v>0.5</v>
      </c>
      <c r="E478" cm="1">
        <f t="array" aca="1" ref="E478" ca="1">IFERROR(INDEX(INDIRECT("'T_Test(Distance_" &amp; TRIM($C478) &amp; ")'!$A:$Z"), MATCH($B478, INDIRECT("'T_Test(Distance_" &amp; TRIM($C478) &amp; ")'!$A:$A"), 0) + SUBSTITUTE($A478,"sub",""), MATCH($D478, INDIRECT("'T_Test(Distance_" &amp; TRIM($C478) &amp; ")'!$1:$1"), 0)), "")</f>
        <v>1.3588455375268385</v>
      </c>
    </row>
    <row r="479" spans="1:5">
      <c r="A479" t="s">
        <v>31</v>
      </c>
      <c r="B479">
        <v>45</v>
      </c>
      <c r="C479" s="8" t="s">
        <v>24</v>
      </c>
      <c r="D479">
        <v>0.5</v>
      </c>
      <c r="E479" cm="1">
        <f t="array" aca="1" ref="E479" ca="1">IFERROR(INDEX(INDIRECT("'T_Test(Distance_" &amp; TRIM($C479) &amp; ")'!$A:$Z"), MATCH($B479, INDIRECT("'T_Test(Distance_" &amp; TRIM($C479) &amp; ")'!$A:$A"), 0) + SUBSTITUTE($A479,"sub",""), MATCH($D479, INDIRECT("'T_Test(Distance_" &amp; TRIM($C479) &amp; ")'!$1:$1"), 0)), "")</f>
        <v>0.74919477006149016</v>
      </c>
    </row>
    <row r="480" spans="1:5">
      <c r="A480" t="s">
        <v>32</v>
      </c>
      <c r="B480">
        <v>45</v>
      </c>
      <c r="C480" s="8" t="s">
        <v>24</v>
      </c>
      <c r="D480">
        <v>0.5</v>
      </c>
      <c r="E480" cm="1">
        <f t="array" aca="1" ref="E480" ca="1">IFERROR(INDEX(INDIRECT("'T_Test(Distance_" &amp; TRIM($C480) &amp; ")'!$A:$Z"), MATCH($B480, INDIRECT("'T_Test(Distance_" &amp; TRIM($C480) &amp; ")'!$A:$A"), 0) + SUBSTITUTE($A480,"sub",""), MATCH($D480, INDIRECT("'T_Test(Distance_" &amp; TRIM($C480) &amp; ")'!$1:$1"), 0)), "")</f>
        <v>1.072930137448403</v>
      </c>
    </row>
    <row r="481" spans="1:5">
      <c r="A481" t="s">
        <v>33</v>
      </c>
      <c r="B481">
        <v>45</v>
      </c>
      <c r="C481" s="8" t="s">
        <v>24</v>
      </c>
      <c r="D481">
        <v>0.5</v>
      </c>
      <c r="E481" cm="1">
        <f t="array" aca="1" ref="E481" ca="1">IFERROR(INDEX(INDIRECT("'T_Test(Distance_" &amp; TRIM($C481) &amp; ")'!$A:$Z"), MATCH($B481, INDIRECT("'T_Test(Distance_" &amp; TRIM($C481) &amp; ")'!$A:$A"), 0) + SUBSTITUTE($A481,"sub",""), MATCH($D481, INDIRECT("'T_Test(Distance_" &amp; TRIM($C481) &amp; ")'!$1:$1"), 0)), "")</f>
        <v>0.46898130262757115</v>
      </c>
    </row>
    <row r="482" spans="1:5">
      <c r="A482" t="s">
        <v>34</v>
      </c>
      <c r="B482">
        <v>45</v>
      </c>
      <c r="C482" s="8" t="s">
        <v>24</v>
      </c>
      <c r="D482">
        <v>0.5</v>
      </c>
      <c r="E482" cm="1">
        <f t="array" aca="1" ref="E482" ca="1">IFERROR(INDEX(INDIRECT("'T_Test(Distance_" &amp; TRIM($C482) &amp; ")'!$A:$Z"), MATCH($B482, INDIRECT("'T_Test(Distance_" &amp; TRIM($C482) &amp; ")'!$A:$A"), 0) + SUBSTITUTE($A482,"sub",""), MATCH($D482, INDIRECT("'T_Test(Distance_" &amp; TRIM($C482) &amp; ")'!$1:$1"), 0)), "")</f>
        <v>0.74084423765178986</v>
      </c>
    </row>
    <row r="483" spans="1:5">
      <c r="A483" t="s">
        <v>14</v>
      </c>
      <c r="B483">
        <v>45</v>
      </c>
      <c r="C483" s="8" t="s">
        <v>24</v>
      </c>
      <c r="D483">
        <v>0.7</v>
      </c>
      <c r="E483" cm="1">
        <f t="array" aca="1" ref="E483" ca="1">IFERROR(INDEX(INDIRECT("'T_Test(Distance_" &amp; TRIM($C483) &amp; ")'!$A:$Z"), MATCH($B483, INDIRECT("'T_Test(Distance_" &amp; TRIM($C483) &amp; ")'!$A:$A"), 0) + SUBSTITUTE($A483,"sub",""), MATCH($D483, INDIRECT("'T_Test(Distance_" &amp; TRIM($C483) &amp; ")'!$1:$1"), 0)), "")</f>
        <v>0.92598825604832646</v>
      </c>
    </row>
    <row r="484" spans="1:5">
      <c r="A484" t="s">
        <v>15</v>
      </c>
      <c r="B484">
        <v>45</v>
      </c>
      <c r="C484" s="8" t="s">
        <v>24</v>
      </c>
      <c r="D484">
        <v>0.7</v>
      </c>
      <c r="E484" cm="1">
        <f t="array" aca="1" ref="E484" ca="1">IFERROR(INDEX(INDIRECT("'T_Test(Distance_" &amp; TRIM($C484) &amp; ")'!$A:$Z"), MATCH($B484, INDIRECT("'T_Test(Distance_" &amp; TRIM($C484) &amp; ")'!$A:$A"), 0) + SUBSTITUTE($A484,"sub",""), MATCH($D484, INDIRECT("'T_Test(Distance_" &amp; TRIM($C484) &amp; ")'!$1:$1"), 0)), "")</f>
        <v>0.86874122378478635</v>
      </c>
    </row>
    <row r="485" spans="1:5">
      <c r="A485" t="s">
        <v>57</v>
      </c>
      <c r="B485">
        <v>45</v>
      </c>
      <c r="C485" s="8" t="s">
        <v>24</v>
      </c>
      <c r="D485">
        <v>0.7</v>
      </c>
      <c r="E485" cm="1">
        <f t="array" aca="1" ref="E485" ca="1">IFERROR(INDEX(INDIRECT("'T_Test(Distance_" &amp; TRIM($C485) &amp; ")'!$A:$Z"), MATCH($B485, INDIRECT("'T_Test(Distance_" &amp; TRIM($C485) &amp; ")'!$A:$A"), 0) + SUBSTITUTE($A485,"sub",""), MATCH($D485, INDIRECT("'T_Test(Distance_" &amp; TRIM($C485) &amp; ")'!$1:$1"), 0)), "")</f>
        <v>1.2217576434901127</v>
      </c>
    </row>
    <row r="486" spans="1:5">
      <c r="A486" t="s">
        <v>58</v>
      </c>
      <c r="B486">
        <v>45</v>
      </c>
      <c r="C486" s="8" t="s">
        <v>24</v>
      </c>
      <c r="D486">
        <v>0.7</v>
      </c>
      <c r="E486" cm="1">
        <f t="array" aca="1" ref="E486" ca="1">IFERROR(INDEX(INDIRECT("'T_Test(Distance_" &amp; TRIM($C486) &amp; ")'!$A:$Z"), MATCH($B486, INDIRECT("'T_Test(Distance_" &amp; TRIM($C486) &amp; ")'!$A:$A"), 0) + SUBSTITUTE($A486,"sub",""), MATCH($D486, INDIRECT("'T_Test(Distance_" &amp; TRIM($C486) &amp; ")'!$1:$1"), 0)), "")</f>
        <v>0.83456876226235011</v>
      </c>
    </row>
    <row r="487" spans="1:5">
      <c r="A487" t="s">
        <v>59</v>
      </c>
      <c r="B487">
        <v>45</v>
      </c>
      <c r="C487" s="8" t="s">
        <v>24</v>
      </c>
      <c r="D487">
        <v>0.7</v>
      </c>
      <c r="E487" cm="1">
        <f t="array" aca="1" ref="E487" ca="1">IFERROR(INDEX(INDIRECT("'T_Test(Distance_" &amp; TRIM($C487) &amp; ")'!$A:$Z"), MATCH($B487, INDIRECT("'T_Test(Distance_" &amp; TRIM($C487) &amp; ")'!$A:$A"), 0) + SUBSTITUTE($A487,"sub",""), MATCH($D487, INDIRECT("'T_Test(Distance_" &amp; TRIM($C487) &amp; ")'!$1:$1"), 0)), "")</f>
        <v>0.83509540836219032</v>
      </c>
    </row>
    <row r="488" spans="1:5">
      <c r="A488" t="s">
        <v>60</v>
      </c>
      <c r="B488">
        <v>45</v>
      </c>
      <c r="C488" s="8" t="s">
        <v>24</v>
      </c>
      <c r="D488">
        <v>0.7</v>
      </c>
      <c r="E488" cm="1">
        <f t="array" aca="1" ref="E488" ca="1">IFERROR(INDEX(INDIRECT("'T_Test(Distance_" &amp; TRIM($C488) &amp; ")'!$A:$Z"), MATCH($B488, INDIRECT("'T_Test(Distance_" &amp; TRIM($C488) &amp; ")'!$A:$A"), 0) + SUBSTITUTE($A488,"sub",""), MATCH($D488, INDIRECT("'T_Test(Distance_" &amp; TRIM($C488) &amp; ")'!$1:$1"), 0)), "")</f>
        <v>0.84312691497752867</v>
      </c>
    </row>
    <row r="489" spans="1:5">
      <c r="A489" t="s">
        <v>61</v>
      </c>
      <c r="B489">
        <v>45</v>
      </c>
      <c r="C489" s="8" t="s">
        <v>24</v>
      </c>
      <c r="D489">
        <v>0.7</v>
      </c>
      <c r="E489" cm="1">
        <f t="array" aca="1" ref="E489" ca="1">IFERROR(INDEX(INDIRECT("'T_Test(Distance_" &amp; TRIM($C489) &amp; ")'!$A:$Z"), MATCH($B489, INDIRECT("'T_Test(Distance_" &amp; TRIM($C489) &amp; ")'!$A:$A"), 0) + SUBSTITUTE($A489,"sub",""), MATCH($D489, INDIRECT("'T_Test(Distance_" &amp; TRIM($C489) &amp; ")'!$1:$1"), 0)), "")</f>
        <v>0.85135078450016899</v>
      </c>
    </row>
    <row r="490" spans="1:5">
      <c r="A490" t="s">
        <v>62</v>
      </c>
      <c r="B490">
        <v>45</v>
      </c>
      <c r="C490" s="8" t="s">
        <v>24</v>
      </c>
      <c r="D490">
        <v>0.7</v>
      </c>
      <c r="E490" cm="1">
        <f t="array" aca="1" ref="E490" ca="1">IFERROR(INDEX(INDIRECT("'T_Test(Distance_" &amp; TRIM($C490) &amp; ")'!$A:$Z"), MATCH($B490, INDIRECT("'T_Test(Distance_" &amp; TRIM($C490) &amp; ")'!$A:$A"), 0) + SUBSTITUTE($A490,"sub",""), MATCH($D490, INDIRECT("'T_Test(Distance_" &amp; TRIM($C490) &amp; ")'!$1:$1"), 0)), "")</f>
        <v>0.7306663000662047</v>
      </c>
    </row>
    <row r="491" spans="1:5">
      <c r="A491" t="s">
        <v>29</v>
      </c>
      <c r="B491">
        <v>45</v>
      </c>
      <c r="C491" s="8" t="s">
        <v>24</v>
      </c>
      <c r="D491">
        <v>0.7</v>
      </c>
      <c r="E491" cm="1">
        <f t="array" aca="1" ref="E491" ca="1">IFERROR(INDEX(INDIRECT("'T_Test(Distance_" &amp; TRIM($C491) &amp; ")'!$A:$Z"), MATCH($B491, INDIRECT("'T_Test(Distance_" &amp; TRIM($C491) &amp; ")'!$A:$A"), 0) + SUBSTITUTE($A491,"sub",""), MATCH($D491, INDIRECT("'T_Test(Distance_" &amp; TRIM($C491) &amp; ")'!$1:$1"), 0)), "")</f>
        <v>1.2124643821512757</v>
      </c>
    </row>
    <row r="492" spans="1:5">
      <c r="A492" t="s">
        <v>31</v>
      </c>
      <c r="B492">
        <v>45</v>
      </c>
      <c r="C492" s="8" t="s">
        <v>24</v>
      </c>
      <c r="D492">
        <v>0.7</v>
      </c>
      <c r="E492" cm="1">
        <f t="array" aca="1" ref="E492" ca="1">IFERROR(INDEX(INDIRECT("'T_Test(Distance_" &amp; TRIM($C492) &amp; ")'!$A:$Z"), MATCH($B492, INDIRECT("'T_Test(Distance_" &amp; TRIM($C492) &amp; ")'!$A:$A"), 0) + SUBSTITUTE($A492,"sub",""), MATCH($D492, INDIRECT("'T_Test(Distance_" &amp; TRIM($C492) &amp; ")'!$1:$1"), 0)), "")</f>
        <v>0.82741403157566518</v>
      </c>
    </row>
    <row r="493" spans="1:5">
      <c r="A493" t="s">
        <v>32</v>
      </c>
      <c r="B493">
        <v>45</v>
      </c>
      <c r="C493" s="8" t="s">
        <v>24</v>
      </c>
      <c r="D493">
        <v>0.7</v>
      </c>
      <c r="E493" cm="1">
        <f t="array" aca="1" ref="E493" ca="1">IFERROR(INDEX(INDIRECT("'T_Test(Distance_" &amp; TRIM($C493) &amp; ")'!$A:$Z"), MATCH($B493, INDIRECT("'T_Test(Distance_" &amp; TRIM($C493) &amp; ")'!$A:$A"), 0) + SUBSTITUTE($A493,"sub",""), MATCH($D493, INDIRECT("'T_Test(Distance_" &amp; TRIM($C493) &amp; ")'!$1:$1"), 0)), "")</f>
        <v>1.0564056132849375</v>
      </c>
    </row>
    <row r="494" spans="1:5">
      <c r="A494" t="s">
        <v>33</v>
      </c>
      <c r="B494">
        <v>45</v>
      </c>
      <c r="C494" s="8" t="s">
        <v>24</v>
      </c>
      <c r="D494">
        <v>0.7</v>
      </c>
      <c r="E494" cm="1">
        <f t="array" aca="1" ref="E494" ca="1">IFERROR(INDEX(INDIRECT("'T_Test(Distance_" &amp; TRIM($C494) &amp; ")'!$A:$Z"), MATCH($B494, INDIRECT("'T_Test(Distance_" &amp; TRIM($C494) &amp; ")'!$A:$A"), 0) + SUBSTITUTE($A494,"sub",""), MATCH($D494, INDIRECT("'T_Test(Distance_" &amp; TRIM($C494) &amp; ")'!$1:$1"), 0)), "")</f>
        <v>0.50543821877548656</v>
      </c>
    </row>
    <row r="495" spans="1:5">
      <c r="A495" t="s">
        <v>34</v>
      </c>
      <c r="B495">
        <v>45</v>
      </c>
      <c r="C495" s="8" t="s">
        <v>24</v>
      </c>
      <c r="D495">
        <v>0.7</v>
      </c>
      <c r="E495" cm="1">
        <f t="array" aca="1" ref="E495" ca="1">IFERROR(INDEX(INDIRECT("'T_Test(Distance_" &amp; TRIM($C495) &amp; ")'!$A:$Z"), MATCH($B495, INDIRECT("'T_Test(Distance_" &amp; TRIM($C495) &amp; ")'!$A:$A"), 0) + SUBSTITUTE($A495,"sub",""), MATCH($D495, INDIRECT("'T_Test(Distance_" &amp; TRIM($C495) &amp; ")'!$1:$1"), 0)), "")</f>
        <v>0.81102137653862716</v>
      </c>
    </row>
    <row r="496" spans="1:5">
      <c r="A496" t="s">
        <v>14</v>
      </c>
      <c r="B496">
        <v>45</v>
      </c>
      <c r="C496" s="8" t="s">
        <v>24</v>
      </c>
      <c r="D496">
        <v>1</v>
      </c>
      <c r="E496" cm="1">
        <f t="array" aca="1" ref="E496" ca="1">IFERROR(INDEX(INDIRECT("'T_Test(Distance_" &amp; TRIM($C496) &amp; ")'!$A:$Z"), MATCH($B496, INDIRECT("'T_Test(Distance_" &amp; TRIM($C496) &amp; ")'!$A:$A"), 0) + SUBSTITUTE($A496,"sub",""), MATCH($D496, INDIRECT("'T_Test(Distance_" &amp; TRIM($C496) &amp; ")'!$1:$1"), 0)), "")</f>
        <v>0.99155361705731704</v>
      </c>
    </row>
    <row r="497" spans="1:5">
      <c r="A497" t="s">
        <v>15</v>
      </c>
      <c r="B497">
        <v>45</v>
      </c>
      <c r="C497" s="8" t="s">
        <v>24</v>
      </c>
      <c r="D497">
        <v>1</v>
      </c>
      <c r="E497" cm="1">
        <f t="array" aca="1" ref="E497" ca="1">IFERROR(INDEX(INDIRECT("'T_Test(Distance_" &amp; TRIM($C497) &amp; ")'!$A:$Z"), MATCH($B497, INDIRECT("'T_Test(Distance_" &amp; TRIM($C497) &amp; ")'!$A:$A"), 0) + SUBSTITUTE($A497,"sub",""), MATCH($D497, INDIRECT("'T_Test(Distance_" &amp; TRIM($C497) &amp; ")'!$1:$1"), 0)), "")</f>
        <v>0.92774068656887676</v>
      </c>
    </row>
    <row r="498" spans="1:5">
      <c r="A498" t="s">
        <v>57</v>
      </c>
      <c r="B498">
        <v>45</v>
      </c>
      <c r="C498" s="8" t="s">
        <v>24</v>
      </c>
      <c r="D498">
        <v>1</v>
      </c>
      <c r="E498" cm="1">
        <f t="array" aca="1" ref="E498" ca="1">IFERROR(INDEX(INDIRECT("'T_Test(Distance_" &amp; TRIM($C498) &amp; ")'!$A:$Z"), MATCH($B498, INDIRECT("'T_Test(Distance_" &amp; TRIM($C498) &amp; ")'!$A:$A"), 0) + SUBSTITUTE($A498,"sub",""), MATCH($D498, INDIRECT("'T_Test(Distance_" &amp; TRIM($C498) &amp; ")'!$1:$1"), 0)), "")</f>
        <v>1.4438481207086014</v>
      </c>
    </row>
    <row r="499" spans="1:5">
      <c r="A499" t="s">
        <v>58</v>
      </c>
      <c r="B499">
        <v>45</v>
      </c>
      <c r="C499" s="8" t="s">
        <v>24</v>
      </c>
      <c r="D499">
        <v>1</v>
      </c>
      <c r="E499" cm="1">
        <f t="array" aca="1" ref="E499" ca="1">IFERROR(INDEX(INDIRECT("'T_Test(Distance_" &amp; TRIM($C499) &amp; ")'!$A:$Z"), MATCH($B499, INDIRECT("'T_Test(Distance_" &amp; TRIM($C499) &amp; ")'!$A:$A"), 0) + SUBSTITUTE($A499,"sub",""), MATCH($D499, INDIRECT("'T_Test(Distance_" &amp; TRIM($C499) &amp; ")'!$1:$1"), 0)), "")</f>
        <v>0.72499824602538732</v>
      </c>
    </row>
    <row r="500" spans="1:5">
      <c r="A500" t="s">
        <v>59</v>
      </c>
      <c r="B500">
        <v>45</v>
      </c>
      <c r="C500" s="8" t="s">
        <v>24</v>
      </c>
      <c r="D500">
        <v>1</v>
      </c>
      <c r="E500" cm="1">
        <f t="array" aca="1" ref="E500" ca="1">IFERROR(INDEX(INDIRECT("'T_Test(Distance_" &amp; TRIM($C500) &amp; ")'!$A:$Z"), MATCH($B500, INDIRECT("'T_Test(Distance_" &amp; TRIM($C500) &amp; ")'!$A:$A"), 0) + SUBSTITUTE($A500,"sub",""), MATCH($D500, INDIRECT("'T_Test(Distance_" &amp; TRIM($C500) &amp; ")'!$1:$1"), 0)), "")</f>
        <v>0.77422730890777158</v>
      </c>
    </row>
    <row r="501" spans="1:5">
      <c r="A501" t="s">
        <v>60</v>
      </c>
      <c r="B501">
        <v>45</v>
      </c>
      <c r="C501" s="8" t="s">
        <v>24</v>
      </c>
      <c r="D501">
        <v>1</v>
      </c>
      <c r="E501" cm="1">
        <f t="array" aca="1" ref="E501" ca="1">IFERROR(INDEX(INDIRECT("'T_Test(Distance_" &amp; TRIM($C501) &amp; ")'!$A:$Z"), MATCH($B501, INDIRECT("'T_Test(Distance_" &amp; TRIM($C501) &amp; ")'!$A:$A"), 0) + SUBSTITUTE($A501,"sub",""), MATCH($D501, INDIRECT("'T_Test(Distance_" &amp; TRIM($C501) &amp; ")'!$1:$1"), 0)), "")</f>
        <v>0.99349243267801912</v>
      </c>
    </row>
    <row r="502" spans="1:5">
      <c r="A502" t="s">
        <v>61</v>
      </c>
      <c r="B502">
        <v>45</v>
      </c>
      <c r="C502" s="8" t="s">
        <v>24</v>
      </c>
      <c r="D502">
        <v>1</v>
      </c>
      <c r="E502" cm="1">
        <f t="array" aca="1" ref="E502" ca="1">IFERROR(INDEX(INDIRECT("'T_Test(Distance_" &amp; TRIM($C502) &amp; ")'!$A:$Z"), MATCH($B502, INDIRECT("'T_Test(Distance_" &amp; TRIM($C502) &amp; ")'!$A:$A"), 0) + SUBSTITUTE($A502,"sub",""), MATCH($D502, INDIRECT("'T_Test(Distance_" &amp; TRIM($C502) &amp; ")'!$1:$1"), 0)), "")</f>
        <v>0.70191364567644987</v>
      </c>
    </row>
    <row r="503" spans="1:5">
      <c r="A503" t="s">
        <v>62</v>
      </c>
      <c r="B503">
        <v>45</v>
      </c>
      <c r="C503" s="8" t="s">
        <v>24</v>
      </c>
      <c r="D503">
        <v>1</v>
      </c>
      <c r="E503" cm="1">
        <f t="array" aca="1" ref="E503" ca="1">IFERROR(INDEX(INDIRECT("'T_Test(Distance_" &amp; TRIM($C503) &amp; ")'!$A:$Z"), MATCH($B503, INDIRECT("'T_Test(Distance_" &amp; TRIM($C503) &amp; ")'!$A:$A"), 0) + SUBSTITUTE($A503,"sub",""), MATCH($D503, INDIRECT("'T_Test(Distance_" &amp; TRIM($C503) &amp; ")'!$1:$1"), 0)), "")</f>
        <v>0.68103009561570438</v>
      </c>
    </row>
    <row r="504" spans="1:5">
      <c r="A504" t="s">
        <v>29</v>
      </c>
      <c r="B504">
        <v>45</v>
      </c>
      <c r="C504" s="8" t="s">
        <v>24</v>
      </c>
      <c r="D504">
        <v>1</v>
      </c>
      <c r="E504" cm="1">
        <f t="array" aca="1" ref="E504" ca="1">IFERROR(INDEX(INDIRECT("'T_Test(Distance_" &amp; TRIM($C504) &amp; ")'!$A:$Z"), MATCH($B504, INDIRECT("'T_Test(Distance_" &amp; TRIM($C504) &amp; ")'!$A:$A"), 0) + SUBSTITUTE($A504,"sub",""), MATCH($D504, INDIRECT("'T_Test(Distance_" &amp; TRIM($C504) &amp; ")'!$1:$1"), 0)), "")</f>
        <v>1.3015465443459888</v>
      </c>
    </row>
    <row r="505" spans="1:5">
      <c r="A505" t="s">
        <v>31</v>
      </c>
      <c r="B505">
        <v>45</v>
      </c>
      <c r="C505" s="8" t="s">
        <v>24</v>
      </c>
      <c r="D505">
        <v>1</v>
      </c>
      <c r="E505" cm="1">
        <f t="array" aca="1" ref="E505" ca="1">IFERROR(INDEX(INDIRECT("'T_Test(Distance_" &amp; TRIM($C505) &amp; ")'!$A:$Z"), MATCH($B505, INDIRECT("'T_Test(Distance_" &amp; TRIM($C505) &amp; ")'!$A:$A"), 0) + SUBSTITUTE($A505,"sub",""), MATCH($D505, INDIRECT("'T_Test(Distance_" &amp; TRIM($C505) &amp; ")'!$1:$1"), 0)), "")</f>
        <v>0.73154202694367731</v>
      </c>
    </row>
    <row r="506" spans="1:5">
      <c r="A506" t="s">
        <v>32</v>
      </c>
      <c r="B506">
        <v>45</v>
      </c>
      <c r="C506" s="8" t="s">
        <v>24</v>
      </c>
      <c r="D506">
        <v>1</v>
      </c>
      <c r="E506" cm="1">
        <f t="array" aca="1" ref="E506" ca="1">IFERROR(INDEX(INDIRECT("'T_Test(Distance_" &amp; TRIM($C506) &amp; ")'!$A:$Z"), MATCH($B506, INDIRECT("'T_Test(Distance_" &amp; TRIM($C506) &amp; ")'!$A:$A"), 0) + SUBSTITUTE($A506,"sub",""), MATCH($D506, INDIRECT("'T_Test(Distance_" &amp; TRIM($C506) &amp; ")'!$1:$1"), 0)), "")</f>
        <v>1.0662858416623662</v>
      </c>
    </row>
    <row r="507" spans="1:5">
      <c r="A507" t="s">
        <v>33</v>
      </c>
      <c r="B507">
        <v>45</v>
      </c>
      <c r="C507" s="8" t="s">
        <v>24</v>
      </c>
      <c r="D507">
        <v>1</v>
      </c>
      <c r="E507" cm="1">
        <f t="array" aca="1" ref="E507" ca="1">IFERROR(INDEX(INDIRECT("'T_Test(Distance_" &amp; TRIM($C507) &amp; ")'!$A:$Z"), MATCH($B507, INDIRECT("'T_Test(Distance_" &amp; TRIM($C507) &amp; ")'!$A:$A"), 0) + SUBSTITUTE($A507,"sub",""), MATCH($D507, INDIRECT("'T_Test(Distance_" &amp; TRIM($C507) &amp; ")'!$1:$1"), 0)), "")</f>
        <v>0.49124295054674222</v>
      </c>
    </row>
    <row r="508" spans="1:5">
      <c r="A508" t="s">
        <v>34</v>
      </c>
      <c r="B508">
        <v>45</v>
      </c>
      <c r="C508" s="8" t="s">
        <v>24</v>
      </c>
      <c r="D508">
        <v>1</v>
      </c>
      <c r="E508" cm="1">
        <f t="array" aca="1" ref="E508" ca="1">IFERROR(INDEX(INDIRECT("'T_Test(Distance_" &amp; TRIM($C508) &amp; ")'!$A:$Z"), MATCH($B508, INDIRECT("'T_Test(Distance_" &amp; TRIM($C508) &amp; ")'!$A:$A"), 0) + SUBSTITUTE($A508,"sub",""), MATCH($D508, INDIRECT("'T_Test(Distance_" &amp; TRIM($C508) &amp; ")'!$1:$1"), 0)), "")</f>
        <v>0.88769253144806815</v>
      </c>
    </row>
    <row r="509" spans="1:5">
      <c r="A509" t="s">
        <v>14</v>
      </c>
      <c r="B509">
        <v>45</v>
      </c>
      <c r="C509" s="8" t="s">
        <v>24</v>
      </c>
      <c r="D509">
        <v>1.5</v>
      </c>
      <c r="E509" cm="1">
        <f t="array" aca="1" ref="E509" ca="1">IFERROR(INDEX(INDIRECT("'T_Test(Distance_" &amp; TRIM($C509) &amp; ")'!$A:$Z"), MATCH($B509, INDIRECT("'T_Test(Distance_" &amp; TRIM($C509) &amp; ")'!$A:$A"), 0) + SUBSTITUTE($A509,"sub",""), MATCH($D509, INDIRECT("'T_Test(Distance_" &amp; TRIM($C509) &amp; ")'!$1:$1"), 0)), "")</f>
        <v>0.93258401316830641</v>
      </c>
    </row>
    <row r="510" spans="1:5">
      <c r="A510" t="s">
        <v>15</v>
      </c>
      <c r="B510">
        <v>45</v>
      </c>
      <c r="C510" s="8" t="s">
        <v>24</v>
      </c>
      <c r="D510">
        <v>1.5</v>
      </c>
      <c r="E510" cm="1">
        <f t="array" aca="1" ref="E510" ca="1">IFERROR(INDEX(INDIRECT("'T_Test(Distance_" &amp; TRIM($C510) &amp; ")'!$A:$Z"), MATCH($B510, INDIRECT("'T_Test(Distance_" &amp; TRIM($C510) &amp; ")'!$A:$A"), 0) + SUBSTITUTE($A510,"sub",""), MATCH($D510, INDIRECT("'T_Test(Distance_" &amp; TRIM($C510) &amp; ")'!$1:$1"), 0)), "")</f>
        <v>0.82370791761003082</v>
      </c>
    </row>
    <row r="511" spans="1:5">
      <c r="A511" t="s">
        <v>57</v>
      </c>
      <c r="B511">
        <v>45</v>
      </c>
      <c r="C511" s="8" t="s">
        <v>24</v>
      </c>
      <c r="D511">
        <v>1.5</v>
      </c>
      <c r="E511" cm="1">
        <f t="array" aca="1" ref="E511" ca="1">IFERROR(INDEX(INDIRECT("'T_Test(Distance_" &amp; TRIM($C511) &amp; ")'!$A:$Z"), MATCH($B511, INDIRECT("'T_Test(Distance_" &amp; TRIM($C511) &amp; ")'!$A:$A"), 0) + SUBSTITUTE($A511,"sub",""), MATCH($D511, INDIRECT("'T_Test(Distance_" &amp; TRIM($C511) &amp; ")'!$1:$1"), 0)), "")</f>
        <v>1.4300838639869251</v>
      </c>
    </row>
    <row r="512" spans="1:5">
      <c r="A512" t="s">
        <v>58</v>
      </c>
      <c r="B512">
        <v>45</v>
      </c>
      <c r="C512" s="8" t="s">
        <v>24</v>
      </c>
      <c r="D512">
        <v>1.5</v>
      </c>
      <c r="E512" cm="1">
        <f t="array" aca="1" ref="E512" ca="1">IFERROR(INDEX(INDIRECT("'T_Test(Distance_" &amp; TRIM($C512) &amp; ")'!$A:$Z"), MATCH($B512, INDIRECT("'T_Test(Distance_" &amp; TRIM($C512) &amp; ")'!$A:$A"), 0) + SUBSTITUTE($A512,"sub",""), MATCH($D512, INDIRECT("'T_Test(Distance_" &amp; TRIM($C512) &amp; ")'!$1:$1"), 0)), "")</f>
        <v>0.87641103499961648</v>
      </c>
    </row>
    <row r="513" spans="1:5">
      <c r="A513" t="s">
        <v>59</v>
      </c>
      <c r="B513">
        <v>45</v>
      </c>
      <c r="C513" s="8" t="s">
        <v>24</v>
      </c>
      <c r="D513">
        <v>1.5</v>
      </c>
      <c r="E513" cm="1">
        <f t="array" aca="1" ref="E513" ca="1">IFERROR(INDEX(INDIRECT("'T_Test(Distance_" &amp; TRIM($C513) &amp; ")'!$A:$Z"), MATCH($B513, INDIRECT("'T_Test(Distance_" &amp; TRIM($C513) &amp; ")'!$A:$A"), 0) + SUBSTITUTE($A513,"sub",""), MATCH($D513, INDIRECT("'T_Test(Distance_" &amp; TRIM($C513) &amp; ")'!$1:$1"), 0)), "")</f>
        <v>0.7676904733706108</v>
      </c>
    </row>
    <row r="514" spans="1:5">
      <c r="A514" t="s">
        <v>60</v>
      </c>
      <c r="B514">
        <v>45</v>
      </c>
      <c r="C514" s="8" t="s">
        <v>24</v>
      </c>
      <c r="D514">
        <v>1.5</v>
      </c>
      <c r="E514" cm="1">
        <f t="array" aca="1" ref="E514" ca="1">IFERROR(INDEX(INDIRECT("'T_Test(Distance_" &amp; TRIM($C514) &amp; ")'!$A:$Z"), MATCH($B514, INDIRECT("'T_Test(Distance_" &amp; TRIM($C514) &amp; ")'!$A:$A"), 0) + SUBSTITUTE($A514,"sub",""), MATCH($D514, INDIRECT("'T_Test(Distance_" &amp; TRIM($C514) &amp; ")'!$1:$1"), 0)), "")</f>
        <v>0.92173563520928647</v>
      </c>
    </row>
    <row r="515" spans="1:5">
      <c r="A515" t="s">
        <v>61</v>
      </c>
      <c r="B515">
        <v>45</v>
      </c>
      <c r="C515" s="8" t="s">
        <v>24</v>
      </c>
      <c r="D515">
        <v>1.5</v>
      </c>
      <c r="E515" cm="1">
        <f t="array" aca="1" ref="E515" ca="1">IFERROR(INDEX(INDIRECT("'T_Test(Distance_" &amp; TRIM($C515) &amp; ")'!$A:$Z"), MATCH($B515, INDIRECT("'T_Test(Distance_" &amp; TRIM($C515) &amp; ")'!$A:$A"), 0) + SUBSTITUTE($A515,"sub",""), MATCH($D515, INDIRECT("'T_Test(Distance_" &amp; TRIM($C515) &amp; ")'!$1:$1"), 0)), "")</f>
        <v>0.81784050816636122</v>
      </c>
    </row>
    <row r="516" spans="1:5">
      <c r="A516" t="s">
        <v>62</v>
      </c>
      <c r="B516">
        <v>45</v>
      </c>
      <c r="C516" s="8" t="s">
        <v>24</v>
      </c>
      <c r="D516">
        <v>1.5</v>
      </c>
      <c r="E516" cm="1">
        <f t="array" aca="1" ref="E516" ca="1">IFERROR(INDEX(INDIRECT("'T_Test(Distance_" &amp; TRIM($C516) &amp; ")'!$A:$Z"), MATCH($B516, INDIRECT("'T_Test(Distance_" &amp; TRIM($C516) &amp; ")'!$A:$A"), 0) + SUBSTITUTE($A516,"sub",""), MATCH($D516, INDIRECT("'T_Test(Distance_" &amp; TRIM($C516) &amp; ")'!$1:$1"), 0)), "")</f>
        <v>0.80377363608200314</v>
      </c>
    </row>
    <row r="517" spans="1:5">
      <c r="A517" t="s">
        <v>29</v>
      </c>
      <c r="B517">
        <v>45</v>
      </c>
      <c r="C517" s="8" t="s">
        <v>24</v>
      </c>
      <c r="D517">
        <v>1.5</v>
      </c>
      <c r="E517" cm="1">
        <f t="array" aca="1" ref="E517" ca="1">IFERROR(INDEX(INDIRECT("'T_Test(Distance_" &amp; TRIM($C517) &amp; ")'!$A:$Z"), MATCH($B517, INDIRECT("'T_Test(Distance_" &amp; TRIM($C517) &amp; ")'!$A:$A"), 0) + SUBSTITUTE($A517,"sub",""), MATCH($D517, INDIRECT("'T_Test(Distance_" &amp; TRIM($C517) &amp; ")'!$1:$1"), 0)), "")</f>
        <v>1.3111156470871801</v>
      </c>
    </row>
    <row r="518" spans="1:5">
      <c r="A518" t="s">
        <v>31</v>
      </c>
      <c r="B518">
        <v>45</v>
      </c>
      <c r="C518" s="8" t="s">
        <v>24</v>
      </c>
      <c r="D518">
        <v>1.5</v>
      </c>
      <c r="E518" cm="1">
        <f t="array" aca="1" ref="E518" ca="1">IFERROR(INDEX(INDIRECT("'T_Test(Distance_" &amp; TRIM($C518) &amp; ")'!$A:$Z"), MATCH($B518, INDIRECT("'T_Test(Distance_" &amp; TRIM($C518) &amp; ")'!$A:$A"), 0) + SUBSTITUTE($A518,"sub",""), MATCH($D518, INDIRECT("'T_Test(Distance_" &amp; TRIM($C518) &amp; ")'!$1:$1"), 0)), "")</f>
        <v>0.7335396933316215</v>
      </c>
    </row>
    <row r="519" spans="1:5">
      <c r="A519" t="s">
        <v>32</v>
      </c>
      <c r="B519">
        <v>45</v>
      </c>
      <c r="C519" s="8" t="s">
        <v>24</v>
      </c>
      <c r="D519">
        <v>1.5</v>
      </c>
      <c r="E519" cm="1">
        <f t="array" aca="1" ref="E519" ca="1">IFERROR(INDEX(INDIRECT("'T_Test(Distance_" &amp; TRIM($C519) &amp; ")'!$A:$Z"), MATCH($B519, INDIRECT("'T_Test(Distance_" &amp; TRIM($C519) &amp; ")'!$A:$A"), 0) + SUBSTITUTE($A519,"sub",""), MATCH($D519, INDIRECT("'T_Test(Distance_" &amp; TRIM($C519) &amp; ")'!$1:$1"), 0)), "")</f>
        <v>1.1109752948038238</v>
      </c>
    </row>
    <row r="520" spans="1:5">
      <c r="A520" t="s">
        <v>33</v>
      </c>
      <c r="B520">
        <v>45</v>
      </c>
      <c r="C520" s="8" t="s">
        <v>24</v>
      </c>
      <c r="D520">
        <v>1.5</v>
      </c>
      <c r="E520" cm="1">
        <f t="array" aca="1" ref="E520" ca="1">IFERROR(INDEX(INDIRECT("'T_Test(Distance_" &amp; TRIM($C520) &amp; ")'!$A:$Z"), MATCH($B520, INDIRECT("'T_Test(Distance_" &amp; TRIM($C520) &amp; ")'!$A:$A"), 0) + SUBSTITUTE($A520,"sub",""), MATCH($D520, INDIRECT("'T_Test(Distance_" &amp; TRIM($C520) &amp; ")'!$1:$1"), 0)), "")</f>
        <v>0.46712274265535197</v>
      </c>
    </row>
    <row r="521" spans="1:5">
      <c r="A521" t="s">
        <v>34</v>
      </c>
      <c r="B521">
        <v>45</v>
      </c>
      <c r="C521" s="8" t="s">
        <v>24</v>
      </c>
      <c r="D521">
        <v>1.5</v>
      </c>
      <c r="E521" cm="1">
        <f t="array" aca="1" ref="E521" ca="1">IFERROR(INDEX(INDIRECT("'T_Test(Distance_" &amp; TRIM($C521) &amp; ")'!$A:$Z"), MATCH($B521, INDIRECT("'T_Test(Distance_" &amp; TRIM($C521) &amp; ")'!$A:$A"), 0) + SUBSTITUTE($A521,"sub",""), MATCH($D521, INDIRECT("'T_Test(Distance_" &amp; TRIM($C521) &amp; ")'!$1:$1"), 0)), "")</f>
        <v>0.83887322679281262</v>
      </c>
    </row>
    <row r="522" spans="1:5">
      <c r="A522" t="s">
        <v>14</v>
      </c>
      <c r="B522">
        <v>45</v>
      </c>
      <c r="C522" s="8" t="s">
        <v>25</v>
      </c>
      <c r="D522">
        <v>0.35</v>
      </c>
      <c r="E522" cm="1">
        <f t="array" aca="1" ref="E522" ca="1">IFERROR(INDEX(INDIRECT("'T_Test(Distance_" &amp; TRIM($C522) &amp; ")'!$A:$Z"), MATCH($B522, INDIRECT("'T_Test(Distance_" &amp; TRIM($C522) &amp; ")'!$A:$A"), 0) + SUBSTITUTE($A522,"sub",""), MATCH($D522, INDIRECT("'T_Test(Distance_" &amp; TRIM($C522) &amp; ")'!$1:$1"), 0)), "")</f>
        <v>0.94390636219213686</v>
      </c>
    </row>
    <row r="523" spans="1:5">
      <c r="A523" t="s">
        <v>15</v>
      </c>
      <c r="B523">
        <v>45</v>
      </c>
      <c r="C523" s="8" t="s">
        <v>25</v>
      </c>
      <c r="D523">
        <v>0.35</v>
      </c>
      <c r="E523" cm="1">
        <f t="array" aca="1" ref="E523" ca="1">IFERROR(INDEX(INDIRECT("'T_Test(Distance_" &amp; TRIM($C523) &amp; ")'!$A:$Z"), MATCH($B523, INDIRECT("'T_Test(Distance_" &amp; TRIM($C523) &amp; ")'!$A:$A"), 0) + SUBSTITUTE($A523,"sub",""), MATCH($D523, INDIRECT("'T_Test(Distance_" &amp; TRIM($C523) &amp; ")'!$1:$1"), 0)), "")</f>
        <v>0.94683938442351012</v>
      </c>
    </row>
    <row r="524" spans="1:5">
      <c r="A524" t="s">
        <v>57</v>
      </c>
      <c r="B524">
        <v>45</v>
      </c>
      <c r="C524" s="8" t="s">
        <v>25</v>
      </c>
      <c r="D524">
        <v>0.35</v>
      </c>
      <c r="E524" cm="1">
        <f t="array" aca="1" ref="E524" ca="1">IFERROR(INDEX(INDIRECT("'T_Test(Distance_" &amp; TRIM($C524) &amp; ")'!$A:$Z"), MATCH($B524, INDIRECT("'T_Test(Distance_" &amp; TRIM($C524) &amp; ")'!$A:$A"), 0) + SUBSTITUTE($A524,"sub",""), MATCH($D524, INDIRECT("'T_Test(Distance_" &amp; TRIM($C524) &amp; ")'!$1:$1"), 0)), "")</f>
        <v>1.0332973343007752</v>
      </c>
    </row>
    <row r="525" spans="1:5">
      <c r="A525" t="s">
        <v>58</v>
      </c>
      <c r="B525">
        <v>45</v>
      </c>
      <c r="C525" s="8" t="s">
        <v>25</v>
      </c>
      <c r="D525">
        <v>0.35</v>
      </c>
      <c r="E525" cm="1">
        <f t="array" aca="1" ref="E525" ca="1">IFERROR(INDEX(INDIRECT("'T_Test(Distance_" &amp; TRIM($C525) &amp; ")'!$A:$Z"), MATCH($B525, INDIRECT("'T_Test(Distance_" &amp; TRIM($C525) &amp; ")'!$A:$A"), 0) + SUBSTITUTE($A525,"sub",""), MATCH($D525, INDIRECT("'T_Test(Distance_" &amp; TRIM($C525) &amp; ")'!$1:$1"), 0)), "")</f>
        <v>0.79159077201909156</v>
      </c>
    </row>
    <row r="526" spans="1:5">
      <c r="A526" t="s">
        <v>59</v>
      </c>
      <c r="B526">
        <v>45</v>
      </c>
      <c r="C526" s="8" t="s">
        <v>25</v>
      </c>
      <c r="D526">
        <v>0.35</v>
      </c>
      <c r="E526" cm="1">
        <f t="array" aca="1" ref="E526" ca="1">IFERROR(INDEX(INDIRECT("'T_Test(Distance_" &amp; TRIM($C526) &amp; ")'!$A:$Z"), MATCH($B526, INDIRECT("'T_Test(Distance_" &amp; TRIM($C526) &amp; ")'!$A:$A"), 0) + SUBSTITUTE($A526,"sub",""), MATCH($D526, INDIRECT("'T_Test(Distance_" &amp; TRIM($C526) &amp; ")'!$1:$1"), 0)), "")</f>
        <v>0.86698046983009924</v>
      </c>
    </row>
    <row r="527" spans="1:5">
      <c r="A527" t="s">
        <v>60</v>
      </c>
      <c r="B527">
        <v>45</v>
      </c>
      <c r="C527" s="8" t="s">
        <v>25</v>
      </c>
      <c r="D527">
        <v>0.35</v>
      </c>
      <c r="E527" cm="1">
        <f t="array" aca="1" ref="E527" ca="1">IFERROR(INDEX(INDIRECT("'T_Test(Distance_" &amp; TRIM($C527) &amp; ")'!$A:$Z"), MATCH($B527, INDIRECT("'T_Test(Distance_" &amp; TRIM($C527) &amp; ")'!$A:$A"), 0) + SUBSTITUTE($A527,"sub",""), MATCH($D527, INDIRECT("'T_Test(Distance_" &amp; TRIM($C527) &amp; ")'!$1:$1"), 0)), "")</f>
        <v>1.1130855442157956</v>
      </c>
    </row>
    <row r="528" spans="1:5">
      <c r="A528" t="s">
        <v>61</v>
      </c>
      <c r="B528">
        <v>45</v>
      </c>
      <c r="C528" s="8" t="s">
        <v>25</v>
      </c>
      <c r="D528">
        <v>0.35</v>
      </c>
      <c r="E528" cm="1">
        <f t="array" aca="1" ref="E528" ca="1">IFERROR(INDEX(INDIRECT("'T_Test(Distance_" &amp; TRIM($C528) &amp; ")'!$A:$Z"), MATCH($B528, INDIRECT("'T_Test(Distance_" &amp; TRIM($C528) &amp; ")'!$A:$A"), 0) + SUBSTITUTE($A528,"sub",""), MATCH($D528, INDIRECT("'T_Test(Distance_" &amp; TRIM($C528) &amp; ")'!$1:$1"), 0)), "")</f>
        <v>0.97168181967350531</v>
      </c>
    </row>
    <row r="529" spans="1:5">
      <c r="A529" t="s">
        <v>62</v>
      </c>
      <c r="B529">
        <v>45</v>
      </c>
      <c r="C529" s="8" t="s">
        <v>25</v>
      </c>
      <c r="D529">
        <v>0.35</v>
      </c>
      <c r="E529" cm="1">
        <f t="array" aca="1" ref="E529" ca="1">IFERROR(INDEX(INDIRECT("'T_Test(Distance_" &amp; TRIM($C529) &amp; ")'!$A:$Z"), MATCH($B529, INDIRECT("'T_Test(Distance_" &amp; TRIM($C529) &amp; ")'!$A:$A"), 0) + SUBSTITUTE($A529,"sub",""), MATCH($D529, INDIRECT("'T_Test(Distance_" &amp; TRIM($C529) &amp; ")'!$1:$1"), 0)), "")</f>
        <v>0.96367068178193227</v>
      </c>
    </row>
    <row r="530" spans="1:5">
      <c r="A530" t="s">
        <v>29</v>
      </c>
      <c r="B530">
        <v>45</v>
      </c>
      <c r="C530" s="8" t="s">
        <v>25</v>
      </c>
      <c r="D530">
        <v>0.35</v>
      </c>
      <c r="E530" cm="1">
        <f t="array" aca="1" ref="E530" ca="1">IFERROR(INDEX(INDIRECT("'T_Test(Distance_" &amp; TRIM($C530) &amp; ")'!$A:$Z"), MATCH($B530, INDIRECT("'T_Test(Distance_" &amp; TRIM($C530) &amp; ")'!$A:$A"), 0) + SUBSTITUTE($A530,"sub",""), MATCH($D530, INDIRECT("'T_Test(Distance_" &amp; TRIM($C530) &amp; ")'!$1:$1"), 0)), "")</f>
        <v>0.6677887407548484</v>
      </c>
    </row>
    <row r="531" spans="1:5">
      <c r="A531" t="s">
        <v>31</v>
      </c>
      <c r="B531">
        <v>45</v>
      </c>
      <c r="C531" s="8" t="s">
        <v>25</v>
      </c>
      <c r="D531">
        <v>0.35</v>
      </c>
      <c r="E531" cm="1">
        <f t="array" aca="1" ref="E531" ca="1">IFERROR(INDEX(INDIRECT("'T_Test(Distance_" &amp; TRIM($C531) &amp; ")'!$A:$Z"), MATCH($B531, INDIRECT("'T_Test(Distance_" &amp; TRIM($C531) &amp; ")'!$A:$A"), 0) + SUBSTITUTE($A531,"sub",""), MATCH($D531, INDIRECT("'T_Test(Distance_" &amp; TRIM($C531) &amp; ")'!$1:$1"), 0)), "")</f>
        <v>0.83574354509097981</v>
      </c>
    </row>
    <row r="532" spans="1:5">
      <c r="A532" t="s">
        <v>32</v>
      </c>
      <c r="B532">
        <v>45</v>
      </c>
      <c r="C532" s="8" t="s">
        <v>25</v>
      </c>
      <c r="D532">
        <v>0.35</v>
      </c>
      <c r="E532" cm="1">
        <f t="array" aca="1" ref="E532" ca="1">IFERROR(INDEX(INDIRECT("'T_Test(Distance_" &amp; TRIM($C532) &amp; ")'!$A:$Z"), MATCH($B532, INDIRECT("'T_Test(Distance_" &amp; TRIM($C532) &amp; ")'!$A:$A"), 0) + SUBSTITUTE($A532,"sub",""), MATCH($D532, INDIRECT("'T_Test(Distance_" &amp; TRIM($C532) &amp; ")'!$1:$1"), 0)), "")</f>
        <v>1.0339727345805663</v>
      </c>
    </row>
    <row r="533" spans="1:5">
      <c r="A533" t="s">
        <v>33</v>
      </c>
      <c r="B533">
        <v>45</v>
      </c>
      <c r="C533" s="8" t="s">
        <v>25</v>
      </c>
      <c r="D533">
        <v>0.35</v>
      </c>
      <c r="E533" cm="1">
        <f t="array" aca="1" ref="E533" ca="1">IFERROR(INDEX(INDIRECT("'T_Test(Distance_" &amp; TRIM($C533) &amp; ")'!$A:$Z"), MATCH($B533, INDIRECT("'T_Test(Distance_" &amp; TRIM($C533) &amp; ")'!$A:$A"), 0) + SUBSTITUTE($A533,"sub",""), MATCH($D533, INDIRECT("'T_Test(Distance_" &amp; TRIM($C533) &amp; ")'!$1:$1"), 0)), "")</f>
        <v>0.50891560807416691</v>
      </c>
    </row>
    <row r="534" spans="1:5">
      <c r="A534" t="s">
        <v>34</v>
      </c>
      <c r="B534">
        <v>45</v>
      </c>
      <c r="C534" s="8" t="s">
        <v>25</v>
      </c>
      <c r="D534">
        <v>0.35</v>
      </c>
      <c r="E534" cm="1">
        <f t="array" aca="1" ref="E534" ca="1">IFERROR(INDEX(INDIRECT("'T_Test(Distance_" &amp; TRIM($C534) &amp; ")'!$A:$Z"), MATCH($B534, INDIRECT("'T_Test(Distance_" &amp; TRIM($C534) &amp; ")'!$A:$A"), 0) + SUBSTITUTE($A534,"sub",""), MATCH($D534, INDIRECT("'T_Test(Distance_" &amp; TRIM($C534) &amp; ")'!$1:$1"), 0)), "")</f>
        <v>0.79540283325175143</v>
      </c>
    </row>
    <row r="535" spans="1:5">
      <c r="A535" t="s">
        <v>14</v>
      </c>
      <c r="B535">
        <v>45</v>
      </c>
      <c r="C535" s="8" t="s">
        <v>25</v>
      </c>
      <c r="D535">
        <v>0.5</v>
      </c>
      <c r="E535" cm="1">
        <f t="array" aca="1" ref="E535" ca="1">IFERROR(INDEX(INDIRECT("'T_Test(Distance_" &amp; TRIM($C535) &amp; ")'!$A:$Z"), MATCH($B535, INDIRECT("'T_Test(Distance_" &amp; TRIM($C535) &amp; ")'!$A:$A"), 0) + SUBSTITUTE($A535,"sub",""), MATCH($D535, INDIRECT("'T_Test(Distance_" &amp; TRIM($C535) &amp; ")'!$1:$1"), 0)), "")</f>
        <v>0.97171134289889816</v>
      </c>
    </row>
    <row r="536" spans="1:5">
      <c r="A536" t="s">
        <v>15</v>
      </c>
      <c r="B536">
        <v>45</v>
      </c>
      <c r="C536" s="8" t="s">
        <v>25</v>
      </c>
      <c r="D536">
        <v>0.5</v>
      </c>
      <c r="E536" cm="1">
        <f t="array" aca="1" ref="E536" ca="1">IFERROR(INDEX(INDIRECT("'T_Test(Distance_" &amp; TRIM($C536) &amp; ")'!$A:$Z"), MATCH($B536, INDIRECT("'T_Test(Distance_" &amp; TRIM($C536) &amp; ")'!$A:$A"), 0) + SUBSTITUTE($A536,"sub",""), MATCH($D536, INDIRECT("'T_Test(Distance_" &amp; TRIM($C536) &amp; ")'!$1:$1"), 0)), "")</f>
        <v>0.78966458187430766</v>
      </c>
    </row>
    <row r="537" spans="1:5">
      <c r="A537" t="s">
        <v>57</v>
      </c>
      <c r="B537">
        <v>45</v>
      </c>
      <c r="C537" s="8" t="s">
        <v>25</v>
      </c>
      <c r="D537">
        <v>0.5</v>
      </c>
      <c r="E537" cm="1">
        <f t="array" aca="1" ref="E537" ca="1">IFERROR(INDEX(INDIRECT("'T_Test(Distance_" &amp; TRIM($C537) &amp; ")'!$A:$Z"), MATCH($B537, INDIRECT("'T_Test(Distance_" &amp; TRIM($C537) &amp; ")'!$A:$A"), 0) + SUBSTITUTE($A537,"sub",""), MATCH($D537, INDIRECT("'T_Test(Distance_" &amp; TRIM($C537) &amp; ")'!$1:$1"), 0)), "")</f>
        <v>1.3728762099355045</v>
      </c>
    </row>
    <row r="538" spans="1:5">
      <c r="A538" t="s">
        <v>58</v>
      </c>
      <c r="B538">
        <v>45</v>
      </c>
      <c r="C538" s="8" t="s">
        <v>25</v>
      </c>
      <c r="D538">
        <v>0.5</v>
      </c>
      <c r="E538" cm="1">
        <f t="array" aca="1" ref="E538" ca="1">IFERROR(INDEX(INDIRECT("'T_Test(Distance_" &amp; TRIM($C538) &amp; ")'!$A:$Z"), MATCH($B538, INDIRECT("'T_Test(Distance_" &amp; TRIM($C538) &amp; ")'!$A:$A"), 0) + SUBSTITUTE($A538,"sub",""), MATCH($D538, INDIRECT("'T_Test(Distance_" &amp; TRIM($C538) &amp; ")'!$1:$1"), 0)), "")</f>
        <v>0.70537734983741684</v>
      </c>
    </row>
    <row r="539" spans="1:5">
      <c r="A539" t="s">
        <v>59</v>
      </c>
      <c r="B539">
        <v>45</v>
      </c>
      <c r="C539" s="8" t="s">
        <v>25</v>
      </c>
      <c r="D539">
        <v>0.5</v>
      </c>
      <c r="E539" cm="1">
        <f t="array" aca="1" ref="E539" ca="1">IFERROR(INDEX(INDIRECT("'T_Test(Distance_" &amp; TRIM($C539) &amp; ")'!$A:$Z"), MATCH($B539, INDIRECT("'T_Test(Distance_" &amp; TRIM($C539) &amp; ")'!$A:$A"), 0) + SUBSTITUTE($A539,"sub",""), MATCH($D539, INDIRECT("'T_Test(Distance_" &amp; TRIM($C539) &amp; ")'!$1:$1"), 0)), "")</f>
        <v>0.78113355815563146</v>
      </c>
    </row>
    <row r="540" spans="1:5">
      <c r="A540" t="s">
        <v>60</v>
      </c>
      <c r="B540">
        <v>45</v>
      </c>
      <c r="C540" s="8" t="s">
        <v>25</v>
      </c>
      <c r="D540">
        <v>0.5</v>
      </c>
      <c r="E540" cm="1">
        <f t="array" aca="1" ref="E540" ca="1">IFERROR(INDEX(INDIRECT("'T_Test(Distance_" &amp; TRIM($C540) &amp; ")'!$A:$Z"), MATCH($B540, INDIRECT("'T_Test(Distance_" &amp; TRIM($C540) &amp; ")'!$A:$A"), 0) + SUBSTITUTE($A540,"sub",""), MATCH($D540, INDIRECT("'T_Test(Distance_" &amp; TRIM($C540) &amp; ")'!$1:$1"), 0)), "")</f>
        <v>0.98882959491821631</v>
      </c>
    </row>
    <row r="541" spans="1:5">
      <c r="A541" t="s">
        <v>61</v>
      </c>
      <c r="B541">
        <v>45</v>
      </c>
      <c r="C541" s="8" t="s">
        <v>25</v>
      </c>
      <c r="D541">
        <v>0.5</v>
      </c>
      <c r="E541" cm="1">
        <f t="array" aca="1" ref="E541" ca="1">IFERROR(INDEX(INDIRECT("'T_Test(Distance_" &amp; TRIM($C541) &amp; ")'!$A:$Z"), MATCH($B541, INDIRECT("'T_Test(Distance_" &amp; TRIM($C541) &amp; ")'!$A:$A"), 0) + SUBSTITUTE($A541,"sub",""), MATCH($D541, INDIRECT("'T_Test(Distance_" &amp; TRIM($C541) &amp; ")'!$1:$1"), 0)), "")</f>
        <v>0.93830637225451996</v>
      </c>
    </row>
    <row r="542" spans="1:5">
      <c r="A542" t="s">
        <v>62</v>
      </c>
      <c r="B542">
        <v>45</v>
      </c>
      <c r="C542" s="8" t="s">
        <v>25</v>
      </c>
      <c r="D542">
        <v>0.5</v>
      </c>
      <c r="E542" cm="1">
        <f t="array" aca="1" ref="E542" ca="1">IFERROR(INDEX(INDIRECT("'T_Test(Distance_" &amp; TRIM($C542) &amp; ")'!$A:$Z"), MATCH($B542, INDIRECT("'T_Test(Distance_" &amp; TRIM($C542) &amp; ")'!$A:$A"), 0) + SUBSTITUTE($A542,"sub",""), MATCH($D542, INDIRECT("'T_Test(Distance_" &amp; TRIM($C542) &amp; ")'!$1:$1"), 0)), "")</f>
        <v>0.98021510916950083</v>
      </c>
    </row>
    <row r="543" spans="1:5">
      <c r="A543" t="s">
        <v>29</v>
      </c>
      <c r="B543">
        <v>45</v>
      </c>
      <c r="C543" s="8" t="s">
        <v>25</v>
      </c>
      <c r="D543">
        <v>0.5</v>
      </c>
      <c r="E543" cm="1">
        <f t="array" aca="1" ref="E543" ca="1">IFERROR(INDEX(INDIRECT("'T_Test(Distance_" &amp; TRIM($C543) &amp; ")'!$A:$Z"), MATCH($B543, INDIRECT("'T_Test(Distance_" &amp; TRIM($C543) &amp; ")'!$A:$A"), 0) + SUBSTITUTE($A543,"sub",""), MATCH($D543, INDIRECT("'T_Test(Distance_" &amp; TRIM($C543) &amp; ")'!$1:$1"), 0)), "")</f>
        <v>0.85052238783054346</v>
      </c>
    </row>
    <row r="544" spans="1:5">
      <c r="A544" t="s">
        <v>31</v>
      </c>
      <c r="B544">
        <v>45</v>
      </c>
      <c r="C544" s="8" t="s">
        <v>25</v>
      </c>
      <c r="D544">
        <v>0.5</v>
      </c>
      <c r="E544" cm="1">
        <f t="array" aca="1" ref="E544" ca="1">IFERROR(INDEX(INDIRECT("'T_Test(Distance_" &amp; TRIM($C544) &amp; ")'!$A:$Z"), MATCH($B544, INDIRECT("'T_Test(Distance_" &amp; TRIM($C544) &amp; ")'!$A:$A"), 0) + SUBSTITUTE($A544,"sub",""), MATCH($D544, INDIRECT("'T_Test(Distance_" &amp; TRIM($C544) &amp; ")'!$1:$1"), 0)), "")</f>
        <v>1.0428112025627685</v>
      </c>
    </row>
    <row r="545" spans="1:5">
      <c r="A545" t="s">
        <v>32</v>
      </c>
      <c r="B545">
        <v>45</v>
      </c>
      <c r="C545" s="8" t="s">
        <v>25</v>
      </c>
      <c r="D545">
        <v>0.5</v>
      </c>
      <c r="E545" cm="1">
        <f t="array" aca="1" ref="E545" ca="1">IFERROR(INDEX(INDIRECT("'T_Test(Distance_" &amp; TRIM($C545) &amp; ")'!$A:$Z"), MATCH($B545, INDIRECT("'T_Test(Distance_" &amp; TRIM($C545) &amp; ")'!$A:$A"), 0) + SUBSTITUTE($A545,"sub",""), MATCH($D545, INDIRECT("'T_Test(Distance_" &amp; TRIM($C545) &amp; ")'!$1:$1"), 0)), "")</f>
        <v>0.84262335029850188</v>
      </c>
    </row>
    <row r="546" spans="1:5">
      <c r="A546" t="s">
        <v>33</v>
      </c>
      <c r="B546">
        <v>45</v>
      </c>
      <c r="C546" s="8" t="s">
        <v>25</v>
      </c>
      <c r="D546">
        <v>0.5</v>
      </c>
      <c r="E546" cm="1">
        <f t="array" aca="1" ref="E546" ca="1">IFERROR(INDEX(INDIRECT("'T_Test(Distance_" &amp; TRIM($C546) &amp; ")'!$A:$Z"), MATCH($B546, INDIRECT("'T_Test(Distance_" &amp; TRIM($C546) &amp; ")'!$A:$A"), 0) + SUBSTITUTE($A546,"sub",""), MATCH($D546, INDIRECT("'T_Test(Distance_" &amp; TRIM($C546) &amp; ")'!$1:$1"), 0)), "")</f>
        <v>0.50818614318996536</v>
      </c>
    </row>
    <row r="547" spans="1:5">
      <c r="A547" t="s">
        <v>34</v>
      </c>
      <c r="B547">
        <v>45</v>
      </c>
      <c r="C547" s="8" t="s">
        <v>25</v>
      </c>
      <c r="D547">
        <v>0.5</v>
      </c>
      <c r="E547" cm="1">
        <f t="array" aca="1" ref="E547" ca="1">IFERROR(INDEX(INDIRECT("'T_Test(Distance_" &amp; TRIM($C547) &amp; ")'!$A:$Z"), MATCH($B547, INDIRECT("'T_Test(Distance_" &amp; TRIM($C547) &amp; ")'!$A:$A"), 0) + SUBSTITUTE($A547,"sub",""), MATCH($D547, INDIRECT("'T_Test(Distance_" &amp; TRIM($C547) &amp; ")'!$1:$1"), 0)), "")</f>
        <v>0.6634839057004972</v>
      </c>
    </row>
    <row r="548" spans="1:5">
      <c r="A548" t="s">
        <v>14</v>
      </c>
      <c r="B548">
        <v>45</v>
      </c>
      <c r="C548" s="8" t="s">
        <v>25</v>
      </c>
      <c r="D548">
        <v>0.7</v>
      </c>
      <c r="E548" cm="1">
        <f t="array" aca="1" ref="E548" ca="1">IFERROR(INDEX(INDIRECT("'T_Test(Distance_" &amp; TRIM($C548) &amp; ")'!$A:$Z"), MATCH($B548, INDIRECT("'T_Test(Distance_" &amp; TRIM($C548) &amp; ")'!$A:$A"), 0) + SUBSTITUTE($A548,"sub",""), MATCH($D548, INDIRECT("'T_Test(Distance_" &amp; TRIM($C548) &amp; ")'!$1:$1"), 0)), "")</f>
        <v>0.98923059077503073</v>
      </c>
    </row>
    <row r="549" spans="1:5">
      <c r="A549" t="s">
        <v>15</v>
      </c>
      <c r="B549">
        <v>45</v>
      </c>
      <c r="C549" s="8" t="s">
        <v>25</v>
      </c>
      <c r="D549">
        <v>0.7</v>
      </c>
      <c r="E549" cm="1">
        <f t="array" aca="1" ref="E549" ca="1">IFERROR(INDEX(INDIRECT("'T_Test(Distance_" &amp; TRIM($C549) &amp; ")'!$A:$Z"), MATCH($B549, INDIRECT("'T_Test(Distance_" &amp; TRIM($C549) &amp; ")'!$A:$A"), 0) + SUBSTITUTE($A549,"sub",""), MATCH($D549, INDIRECT("'T_Test(Distance_" &amp; TRIM($C549) &amp; ")'!$1:$1"), 0)), "")</f>
        <v>0.85254884417616095</v>
      </c>
    </row>
    <row r="550" spans="1:5">
      <c r="A550" t="s">
        <v>57</v>
      </c>
      <c r="B550">
        <v>45</v>
      </c>
      <c r="C550" s="8" t="s">
        <v>25</v>
      </c>
      <c r="D550">
        <v>0.7</v>
      </c>
      <c r="E550" cm="1">
        <f t="array" aca="1" ref="E550" ca="1">IFERROR(INDEX(INDIRECT("'T_Test(Distance_" &amp; TRIM($C550) &amp; ")'!$A:$Z"), MATCH($B550, INDIRECT("'T_Test(Distance_" &amp; TRIM($C550) &amp; ")'!$A:$A"), 0) + SUBSTITUTE($A550,"sub",""), MATCH($D550, INDIRECT("'T_Test(Distance_" &amp; TRIM($C550) &amp; ")'!$1:$1"), 0)), "")</f>
        <v>1.5691190707854235</v>
      </c>
    </row>
    <row r="551" spans="1:5">
      <c r="A551" t="s">
        <v>58</v>
      </c>
      <c r="B551">
        <v>45</v>
      </c>
      <c r="C551" s="8" t="s">
        <v>25</v>
      </c>
      <c r="D551">
        <v>0.7</v>
      </c>
      <c r="E551" cm="1">
        <f t="array" aca="1" ref="E551" ca="1">IFERROR(INDEX(INDIRECT("'T_Test(Distance_" &amp; TRIM($C551) &amp; ")'!$A:$Z"), MATCH($B551, INDIRECT("'T_Test(Distance_" &amp; TRIM($C551) &amp; ")'!$A:$A"), 0) + SUBSTITUTE($A551,"sub",""), MATCH($D551, INDIRECT("'T_Test(Distance_" &amp; TRIM($C551) &amp; ")'!$1:$1"), 0)), "")</f>
        <v>0.55269368244590944</v>
      </c>
    </row>
    <row r="552" spans="1:5">
      <c r="A552" t="s">
        <v>59</v>
      </c>
      <c r="B552">
        <v>45</v>
      </c>
      <c r="C552" s="8" t="s">
        <v>25</v>
      </c>
      <c r="D552">
        <v>0.7</v>
      </c>
      <c r="E552" cm="1">
        <f t="array" aca="1" ref="E552" ca="1">IFERROR(INDEX(INDIRECT("'T_Test(Distance_" &amp; TRIM($C552) &amp; ")'!$A:$Z"), MATCH($B552, INDIRECT("'T_Test(Distance_" &amp; TRIM($C552) &amp; ")'!$A:$A"), 0) + SUBSTITUTE($A552,"sub",""), MATCH($D552, INDIRECT("'T_Test(Distance_" &amp; TRIM($C552) &amp; ")'!$1:$1"), 0)), "")</f>
        <v>0.80888014194008762</v>
      </c>
    </row>
    <row r="553" spans="1:5">
      <c r="A553" t="s">
        <v>60</v>
      </c>
      <c r="B553">
        <v>45</v>
      </c>
      <c r="C553" s="8" t="s">
        <v>25</v>
      </c>
      <c r="D553">
        <v>0.7</v>
      </c>
      <c r="E553" cm="1">
        <f t="array" aca="1" ref="E553" ca="1">IFERROR(INDEX(INDIRECT("'T_Test(Distance_" &amp; TRIM($C553) &amp; ")'!$A:$Z"), MATCH($B553, INDIRECT("'T_Test(Distance_" &amp; TRIM($C553) &amp; ")'!$A:$A"), 0) + SUBSTITUTE($A553,"sub",""), MATCH($D553, INDIRECT("'T_Test(Distance_" &amp; TRIM($C553) &amp; ")'!$1:$1"), 0)), "")</f>
        <v>0.88118409273655474</v>
      </c>
    </row>
    <row r="554" spans="1:5">
      <c r="A554" t="s">
        <v>61</v>
      </c>
      <c r="B554">
        <v>45</v>
      </c>
      <c r="C554" s="8" t="s">
        <v>25</v>
      </c>
      <c r="D554">
        <v>0.7</v>
      </c>
      <c r="E554" cm="1">
        <f t="array" aca="1" ref="E554" ca="1">IFERROR(INDEX(INDIRECT("'T_Test(Distance_" &amp; TRIM($C554) &amp; ")'!$A:$Z"), MATCH($B554, INDIRECT("'T_Test(Distance_" &amp; TRIM($C554) &amp; ")'!$A:$A"), 0) + SUBSTITUTE($A554,"sub",""), MATCH($D554, INDIRECT("'T_Test(Distance_" &amp; TRIM($C554) &amp; ")'!$1:$1"), 0)), "")</f>
        <v>0.85677276029491312</v>
      </c>
    </row>
    <row r="555" spans="1:5">
      <c r="A555" t="s">
        <v>62</v>
      </c>
      <c r="B555">
        <v>45</v>
      </c>
      <c r="C555" s="8" t="s">
        <v>25</v>
      </c>
      <c r="D555">
        <v>0.7</v>
      </c>
      <c r="E555" cm="1">
        <f t="array" aca="1" ref="E555" ca="1">IFERROR(INDEX(INDIRECT("'T_Test(Distance_" &amp; TRIM($C555) &amp; ")'!$A:$Z"), MATCH($B555, INDIRECT("'T_Test(Distance_" &amp; TRIM($C555) &amp; ")'!$A:$A"), 0) + SUBSTITUTE($A555,"sub",""), MATCH($D555, INDIRECT("'T_Test(Distance_" &amp; TRIM($C555) &amp; ")'!$1:$1"), 0)), "")</f>
        <v>0.64649886799999468</v>
      </c>
    </row>
    <row r="556" spans="1:5">
      <c r="A556" t="s">
        <v>29</v>
      </c>
      <c r="B556">
        <v>45</v>
      </c>
      <c r="C556" s="8" t="s">
        <v>25</v>
      </c>
      <c r="D556">
        <v>0.7</v>
      </c>
      <c r="E556" cm="1">
        <f t="array" aca="1" ref="E556" ca="1">IFERROR(INDEX(INDIRECT("'T_Test(Distance_" &amp; TRIM($C556) &amp; ")'!$A:$Z"), MATCH($B556, INDIRECT("'T_Test(Distance_" &amp; TRIM($C556) &amp; ")'!$A:$A"), 0) + SUBSTITUTE($A556,"sub",""), MATCH($D556, INDIRECT("'T_Test(Distance_" &amp; TRIM($C556) &amp; ")'!$1:$1"), 0)), "")</f>
        <v>0.7325178845252962</v>
      </c>
    </row>
    <row r="557" spans="1:5">
      <c r="A557" t="s">
        <v>31</v>
      </c>
      <c r="B557">
        <v>45</v>
      </c>
      <c r="C557" s="8" t="s">
        <v>25</v>
      </c>
      <c r="D557">
        <v>0.7</v>
      </c>
      <c r="E557" cm="1">
        <f t="array" aca="1" ref="E557" ca="1">IFERROR(INDEX(INDIRECT("'T_Test(Distance_" &amp; TRIM($C557) &amp; ")'!$A:$Z"), MATCH($B557, INDIRECT("'T_Test(Distance_" &amp; TRIM($C557) &amp; ")'!$A:$A"), 0) + SUBSTITUTE($A557,"sub",""), MATCH($D557, INDIRECT("'T_Test(Distance_" &amp; TRIM($C557) &amp; ")'!$1:$1"), 0)), "")</f>
        <v>0.6431788403716564</v>
      </c>
    </row>
    <row r="558" spans="1:5">
      <c r="A558" t="s">
        <v>32</v>
      </c>
      <c r="B558">
        <v>45</v>
      </c>
      <c r="C558" s="8" t="s">
        <v>25</v>
      </c>
      <c r="D558">
        <v>0.7</v>
      </c>
      <c r="E558" cm="1">
        <f t="array" aca="1" ref="E558" ca="1">IFERROR(INDEX(INDIRECT("'T_Test(Distance_" &amp; TRIM($C558) &amp; ")'!$A:$Z"), MATCH($B558, INDIRECT("'T_Test(Distance_" &amp; TRIM($C558) &amp; ")'!$A:$A"), 0) + SUBSTITUTE($A558,"sub",""), MATCH($D558, INDIRECT("'T_Test(Distance_" &amp; TRIM($C558) &amp; ")'!$1:$1"), 0)), "")</f>
        <v>1.0703091524160648</v>
      </c>
    </row>
    <row r="559" spans="1:5">
      <c r="A559" t="s">
        <v>33</v>
      </c>
      <c r="B559">
        <v>45</v>
      </c>
      <c r="C559" s="8" t="s">
        <v>25</v>
      </c>
      <c r="D559">
        <v>0.7</v>
      </c>
      <c r="E559" cm="1">
        <f t="array" aca="1" ref="E559" ca="1">IFERROR(INDEX(INDIRECT("'T_Test(Distance_" &amp; TRIM($C559) &amp; ")'!$A:$Z"), MATCH($B559, INDIRECT("'T_Test(Distance_" &amp; TRIM($C559) &amp; ")'!$A:$A"), 0) + SUBSTITUTE($A559,"sub",""), MATCH($D559, INDIRECT("'T_Test(Distance_" &amp; TRIM($C559) &amp; ")'!$1:$1"), 0)), "")</f>
        <v>0.48544928378714852</v>
      </c>
    </row>
    <row r="560" spans="1:5">
      <c r="A560" t="s">
        <v>34</v>
      </c>
      <c r="B560">
        <v>45</v>
      </c>
      <c r="C560" s="8" t="s">
        <v>25</v>
      </c>
      <c r="D560">
        <v>0.7</v>
      </c>
      <c r="E560" cm="1">
        <f t="array" aca="1" ref="E560" ca="1">IFERROR(INDEX(INDIRECT("'T_Test(Distance_" &amp; TRIM($C560) &amp; ")'!$A:$Z"), MATCH($B560, INDIRECT("'T_Test(Distance_" &amp; TRIM($C560) &amp; ")'!$A:$A"), 0) + SUBSTITUTE($A560,"sub",""), MATCH($D560, INDIRECT("'T_Test(Distance_" &amp; TRIM($C560) &amp; ")'!$1:$1"), 0)), "")</f>
        <v>0.72322481215932444</v>
      </c>
    </row>
    <row r="561" spans="1:5">
      <c r="A561" t="s">
        <v>14</v>
      </c>
      <c r="B561">
        <v>45</v>
      </c>
      <c r="C561" s="8" t="s">
        <v>25</v>
      </c>
      <c r="D561">
        <v>1</v>
      </c>
      <c r="E561" cm="1">
        <f t="array" aca="1" ref="E561" ca="1">IFERROR(INDEX(INDIRECT("'T_Test(Distance_" &amp; TRIM($C561) &amp; ")'!$A:$Z"), MATCH($B561, INDIRECT("'T_Test(Distance_" &amp; TRIM($C561) &amp; ")'!$A:$A"), 0) + SUBSTITUTE($A561,"sub",""), MATCH($D561, INDIRECT("'T_Test(Distance_" &amp; TRIM($C561) &amp; ")'!$1:$1"), 0)), "")</f>
        <v>0.93771030551643386</v>
      </c>
    </row>
    <row r="562" spans="1:5">
      <c r="A562" t="s">
        <v>15</v>
      </c>
      <c r="B562">
        <v>45</v>
      </c>
      <c r="C562" s="8" t="s">
        <v>25</v>
      </c>
      <c r="D562">
        <v>1</v>
      </c>
      <c r="E562" cm="1">
        <f t="array" aca="1" ref="E562" ca="1">IFERROR(INDEX(INDIRECT("'T_Test(Distance_" &amp; TRIM($C562) &amp; ")'!$A:$Z"), MATCH($B562, INDIRECT("'T_Test(Distance_" &amp; TRIM($C562) &amp; ")'!$A:$A"), 0) + SUBSTITUTE($A562,"sub",""), MATCH($D562, INDIRECT("'T_Test(Distance_" &amp; TRIM($C562) &amp; ")'!$1:$1"), 0)), "")</f>
        <v>0.81206452447342425</v>
      </c>
    </row>
    <row r="563" spans="1:5">
      <c r="A563" t="s">
        <v>57</v>
      </c>
      <c r="B563">
        <v>45</v>
      </c>
      <c r="C563" s="8" t="s">
        <v>25</v>
      </c>
      <c r="D563">
        <v>1</v>
      </c>
      <c r="E563" cm="1">
        <f t="array" aca="1" ref="E563" ca="1">IFERROR(INDEX(INDIRECT("'T_Test(Distance_" &amp; TRIM($C563) &amp; ")'!$A:$Z"), MATCH($B563, INDIRECT("'T_Test(Distance_" &amp; TRIM($C563) &amp; ")'!$A:$A"), 0) + SUBSTITUTE($A563,"sub",""), MATCH($D563, INDIRECT("'T_Test(Distance_" &amp; TRIM($C563) &amp; ")'!$1:$1"), 0)), "")</f>
        <v>1.4203773742249932</v>
      </c>
    </row>
    <row r="564" spans="1:5">
      <c r="A564" t="s">
        <v>58</v>
      </c>
      <c r="B564">
        <v>45</v>
      </c>
      <c r="C564" s="8" t="s">
        <v>25</v>
      </c>
      <c r="D564">
        <v>1</v>
      </c>
      <c r="E564" cm="1">
        <f t="array" aca="1" ref="E564" ca="1">IFERROR(INDEX(INDIRECT("'T_Test(Distance_" &amp; TRIM($C564) &amp; ")'!$A:$Z"), MATCH($B564, INDIRECT("'T_Test(Distance_" &amp; TRIM($C564) &amp; ")'!$A:$A"), 0) + SUBSTITUTE($A564,"sub",""), MATCH($D564, INDIRECT("'T_Test(Distance_" &amp; TRIM($C564) &amp; ")'!$1:$1"), 0)), "")</f>
        <v>0.59087883506018779</v>
      </c>
    </row>
    <row r="565" spans="1:5">
      <c r="A565" t="s">
        <v>59</v>
      </c>
      <c r="B565">
        <v>45</v>
      </c>
      <c r="C565" s="8" t="s">
        <v>25</v>
      </c>
      <c r="D565">
        <v>1</v>
      </c>
      <c r="E565" cm="1">
        <f t="array" aca="1" ref="E565" ca="1">IFERROR(INDEX(INDIRECT("'T_Test(Distance_" &amp; TRIM($C565) &amp; ")'!$A:$Z"), MATCH($B565, INDIRECT("'T_Test(Distance_" &amp; TRIM($C565) &amp; ")'!$A:$A"), 0) + SUBSTITUTE($A565,"sub",""), MATCH($D565, INDIRECT("'T_Test(Distance_" &amp; TRIM($C565) &amp; ")'!$1:$1"), 0)), "")</f>
        <v>0.73115787963717693</v>
      </c>
    </row>
    <row r="566" spans="1:5">
      <c r="A566" t="s">
        <v>60</v>
      </c>
      <c r="B566">
        <v>45</v>
      </c>
      <c r="C566" s="8" t="s">
        <v>25</v>
      </c>
      <c r="D566">
        <v>1</v>
      </c>
      <c r="E566" cm="1">
        <f t="array" aca="1" ref="E566" ca="1">IFERROR(INDEX(INDIRECT("'T_Test(Distance_" &amp; TRIM($C566) &amp; ")'!$A:$Z"), MATCH($B566, INDIRECT("'T_Test(Distance_" &amp; TRIM($C566) &amp; ")'!$A:$A"), 0) + SUBSTITUTE($A566,"sub",""), MATCH($D566, INDIRECT("'T_Test(Distance_" &amp; TRIM($C566) &amp; ")'!$1:$1"), 0)), "")</f>
        <v>0.78936622252486177</v>
      </c>
    </row>
    <row r="567" spans="1:5">
      <c r="A567" t="s">
        <v>61</v>
      </c>
      <c r="B567">
        <v>45</v>
      </c>
      <c r="C567" s="8" t="s">
        <v>25</v>
      </c>
      <c r="D567">
        <v>1</v>
      </c>
      <c r="E567" cm="1">
        <f t="array" aca="1" ref="E567" ca="1">IFERROR(INDEX(INDIRECT("'T_Test(Distance_" &amp; TRIM($C567) &amp; ")'!$A:$Z"), MATCH($B567, INDIRECT("'T_Test(Distance_" &amp; TRIM($C567) &amp; ")'!$A:$A"), 0) + SUBSTITUTE($A567,"sub",""), MATCH($D567, INDIRECT("'T_Test(Distance_" &amp; TRIM($C567) &amp; ")'!$1:$1"), 0)), "")</f>
        <v>1.0428443459546555</v>
      </c>
    </row>
    <row r="568" spans="1:5">
      <c r="A568" t="s">
        <v>62</v>
      </c>
      <c r="B568">
        <v>45</v>
      </c>
      <c r="C568" s="8" t="s">
        <v>25</v>
      </c>
      <c r="D568">
        <v>1</v>
      </c>
      <c r="E568" cm="1">
        <f t="array" aca="1" ref="E568" ca="1">IFERROR(INDEX(INDIRECT("'T_Test(Distance_" &amp; TRIM($C568) &amp; ")'!$A:$Z"), MATCH($B568, INDIRECT("'T_Test(Distance_" &amp; TRIM($C568) &amp; ")'!$A:$A"), 0) + SUBSTITUTE($A568,"sub",""), MATCH($D568, INDIRECT("'T_Test(Distance_" &amp; TRIM($C568) &amp; ")'!$1:$1"), 0)), "")</f>
        <v>0.72736363972442131</v>
      </c>
    </row>
    <row r="569" spans="1:5">
      <c r="A569" t="s">
        <v>29</v>
      </c>
      <c r="B569">
        <v>45</v>
      </c>
      <c r="C569" s="8" t="s">
        <v>25</v>
      </c>
      <c r="D569">
        <v>1</v>
      </c>
      <c r="E569" cm="1">
        <f t="array" aca="1" ref="E569" ca="1">IFERROR(INDEX(INDIRECT("'T_Test(Distance_" &amp; TRIM($C569) &amp; ")'!$A:$Z"), MATCH($B569, INDIRECT("'T_Test(Distance_" &amp; TRIM($C569) &amp; ")'!$A:$A"), 0) + SUBSTITUTE($A569,"sub",""), MATCH($D569, INDIRECT("'T_Test(Distance_" &amp; TRIM($C569) &amp; ")'!$1:$1"), 0)), "")</f>
        <v>0.77850724965675566</v>
      </c>
    </row>
    <row r="570" spans="1:5">
      <c r="A570" t="s">
        <v>31</v>
      </c>
      <c r="B570">
        <v>45</v>
      </c>
      <c r="C570" s="8" t="s">
        <v>25</v>
      </c>
      <c r="D570">
        <v>1</v>
      </c>
      <c r="E570" cm="1">
        <f t="array" aca="1" ref="E570" ca="1">IFERROR(INDEX(INDIRECT("'T_Test(Distance_" &amp; TRIM($C570) &amp; ")'!$A:$Z"), MATCH($B570, INDIRECT("'T_Test(Distance_" &amp; TRIM($C570) &amp; ")'!$A:$A"), 0) + SUBSTITUTE($A570,"sub",""), MATCH($D570, INDIRECT("'T_Test(Distance_" &amp; TRIM($C570) &amp; ")'!$1:$1"), 0)), "")</f>
        <v>0.77948574291710615</v>
      </c>
    </row>
    <row r="571" spans="1:5">
      <c r="A571" t="s">
        <v>32</v>
      </c>
      <c r="B571">
        <v>45</v>
      </c>
      <c r="C571" s="8" t="s">
        <v>25</v>
      </c>
      <c r="D571">
        <v>1</v>
      </c>
      <c r="E571" cm="1">
        <f t="array" aca="1" ref="E571" ca="1">IFERROR(INDEX(INDIRECT("'T_Test(Distance_" &amp; TRIM($C571) &amp; ")'!$A:$Z"), MATCH($B571, INDIRECT("'T_Test(Distance_" &amp; TRIM($C571) &amp; ")'!$A:$A"), 0) + SUBSTITUTE($A571,"sub",""), MATCH($D571, INDIRECT("'T_Test(Distance_" &amp; TRIM($C571) &amp; ")'!$1:$1"), 0)), "")</f>
        <v>1.0971774686697249</v>
      </c>
    </row>
    <row r="572" spans="1:5">
      <c r="A572" t="s">
        <v>33</v>
      </c>
      <c r="B572">
        <v>45</v>
      </c>
      <c r="C572" s="8" t="s">
        <v>25</v>
      </c>
      <c r="D572">
        <v>1</v>
      </c>
      <c r="E572" cm="1">
        <f t="array" aca="1" ref="E572" ca="1">IFERROR(INDEX(INDIRECT("'T_Test(Distance_" &amp; TRIM($C572) &amp; ")'!$A:$Z"), MATCH($B572, INDIRECT("'T_Test(Distance_" &amp; TRIM($C572) &amp; ")'!$A:$A"), 0) + SUBSTITUTE($A572,"sub",""), MATCH($D572, INDIRECT("'T_Test(Distance_" &amp; TRIM($C572) &amp; ")'!$1:$1"), 0)), "")</f>
        <v>0.51545014760083052</v>
      </c>
    </row>
    <row r="573" spans="1:5">
      <c r="A573" t="s">
        <v>34</v>
      </c>
      <c r="B573">
        <v>45</v>
      </c>
      <c r="C573" s="8" t="s">
        <v>25</v>
      </c>
      <c r="D573">
        <v>1</v>
      </c>
      <c r="E573" cm="1">
        <f t="array" aca="1" ref="E573" ca="1">IFERROR(INDEX(INDIRECT("'T_Test(Distance_" &amp; TRIM($C573) &amp; ")'!$A:$Z"), MATCH($B573, INDIRECT("'T_Test(Distance_" &amp; TRIM($C573) &amp; ")'!$A:$A"), 0) + SUBSTITUTE($A573,"sub",""), MATCH($D573, INDIRECT("'T_Test(Distance_" &amp; TRIM($C573) &amp; ")'!$1:$1"), 0)), "")</f>
        <v>0.98903919352861458</v>
      </c>
    </row>
    <row r="574" spans="1:5">
      <c r="A574" t="s">
        <v>14</v>
      </c>
      <c r="B574">
        <v>45</v>
      </c>
      <c r="C574" s="8" t="s">
        <v>25</v>
      </c>
      <c r="D574">
        <v>1.5</v>
      </c>
      <c r="E574" cm="1">
        <f t="array" aca="1" ref="E574" ca="1">IFERROR(INDEX(INDIRECT("'T_Test(Distance_" &amp; TRIM($C574) &amp; ")'!$A:$Z"), MATCH($B574, INDIRECT("'T_Test(Distance_" &amp; TRIM($C574) &amp; ")'!$A:$A"), 0) + SUBSTITUTE($A574,"sub",""), MATCH($D574, INDIRECT("'T_Test(Distance_" &amp; TRIM($C574) &amp; ")'!$1:$1"), 0)), "")</f>
        <v>0.96466481135994719</v>
      </c>
    </row>
    <row r="575" spans="1:5">
      <c r="A575" t="s">
        <v>15</v>
      </c>
      <c r="B575">
        <v>45</v>
      </c>
      <c r="C575" s="8" t="s">
        <v>25</v>
      </c>
      <c r="D575">
        <v>1.5</v>
      </c>
      <c r="E575" cm="1">
        <f t="array" aca="1" ref="E575" ca="1">IFERROR(INDEX(INDIRECT("'T_Test(Distance_" &amp; TRIM($C575) &amp; ")'!$A:$Z"), MATCH($B575, INDIRECT("'T_Test(Distance_" &amp; TRIM($C575) &amp; ")'!$A:$A"), 0) + SUBSTITUTE($A575,"sub",""), MATCH($D575, INDIRECT("'T_Test(Distance_" &amp; TRIM($C575) &amp; ")'!$1:$1"), 0)), "")</f>
        <v>0.84821846349878494</v>
      </c>
    </row>
    <row r="576" spans="1:5">
      <c r="A576" t="s">
        <v>57</v>
      </c>
      <c r="B576">
        <v>45</v>
      </c>
      <c r="C576" s="8" t="s">
        <v>25</v>
      </c>
      <c r="D576">
        <v>1.5</v>
      </c>
      <c r="E576" cm="1">
        <f t="array" aca="1" ref="E576" ca="1">IFERROR(INDEX(INDIRECT("'T_Test(Distance_" &amp; TRIM($C576) &amp; ")'!$A:$Z"), MATCH($B576, INDIRECT("'T_Test(Distance_" &amp; TRIM($C576) &amp; ")'!$A:$A"), 0) + SUBSTITUTE($A576,"sub",""), MATCH($D576, INDIRECT("'T_Test(Distance_" &amp; TRIM($C576) &amp; ")'!$1:$1"), 0)), "")</f>
        <v>1.3312757865558755</v>
      </c>
    </row>
    <row r="577" spans="1:5">
      <c r="A577" t="s">
        <v>58</v>
      </c>
      <c r="B577">
        <v>45</v>
      </c>
      <c r="C577" s="8" t="s">
        <v>25</v>
      </c>
      <c r="D577">
        <v>1.5</v>
      </c>
      <c r="E577" cm="1">
        <f t="array" aca="1" ref="E577" ca="1">IFERROR(INDEX(INDIRECT("'T_Test(Distance_" &amp; TRIM($C577) &amp; ")'!$A:$Z"), MATCH($B577, INDIRECT("'T_Test(Distance_" &amp; TRIM($C577) &amp; ")'!$A:$A"), 0) + SUBSTITUTE($A577,"sub",""), MATCH($D577, INDIRECT("'T_Test(Distance_" &amp; TRIM($C577) &amp; ")'!$1:$1"), 0)), "")</f>
        <v>0.59200077758423719</v>
      </c>
    </row>
    <row r="578" spans="1:5">
      <c r="A578" t="s">
        <v>59</v>
      </c>
      <c r="B578">
        <v>45</v>
      </c>
      <c r="C578" s="8" t="s">
        <v>25</v>
      </c>
      <c r="D578">
        <v>1.5</v>
      </c>
      <c r="E578" cm="1">
        <f t="array" aca="1" ref="E578" ca="1">IFERROR(INDEX(INDIRECT("'T_Test(Distance_" &amp; TRIM($C578) &amp; ")'!$A:$Z"), MATCH($B578, INDIRECT("'T_Test(Distance_" &amp; TRIM($C578) &amp; ")'!$A:$A"), 0) + SUBSTITUTE($A578,"sub",""), MATCH($D578, INDIRECT("'T_Test(Distance_" &amp; TRIM($C578) &amp; ")'!$1:$1"), 0)), "")</f>
        <v>0.79115481137918231</v>
      </c>
    </row>
    <row r="579" spans="1:5">
      <c r="A579" t="s">
        <v>60</v>
      </c>
      <c r="B579">
        <v>45</v>
      </c>
      <c r="C579" s="8" t="s">
        <v>25</v>
      </c>
      <c r="D579">
        <v>1.5</v>
      </c>
      <c r="E579" cm="1">
        <f t="array" aca="1" ref="E579" ca="1">IFERROR(INDEX(INDIRECT("'T_Test(Distance_" &amp; TRIM($C579) &amp; ")'!$A:$Z"), MATCH($B579, INDIRECT("'T_Test(Distance_" &amp; TRIM($C579) &amp; ")'!$A:$A"), 0) + SUBSTITUTE($A579,"sub",""), MATCH($D579, INDIRECT("'T_Test(Distance_" &amp; TRIM($C579) &amp; ")'!$1:$1"), 0)), "")</f>
        <v>0.88845169901767651</v>
      </c>
    </row>
    <row r="580" spans="1:5">
      <c r="A580" t="s">
        <v>61</v>
      </c>
      <c r="B580">
        <v>45</v>
      </c>
      <c r="C580" s="8" t="s">
        <v>25</v>
      </c>
      <c r="D580">
        <v>1.5</v>
      </c>
      <c r="E580" cm="1">
        <f t="array" aca="1" ref="E580" ca="1">IFERROR(INDEX(INDIRECT("'T_Test(Distance_" &amp; TRIM($C580) &amp; ")'!$A:$Z"), MATCH($B580, INDIRECT("'T_Test(Distance_" &amp; TRIM($C580) &amp; ")'!$A:$A"), 0) + SUBSTITUTE($A580,"sub",""), MATCH($D580, INDIRECT("'T_Test(Distance_" &amp; TRIM($C580) &amp; ")'!$1:$1"), 0)), "")</f>
        <v>0.80819307868631618</v>
      </c>
    </row>
    <row r="581" spans="1:5">
      <c r="A581" t="s">
        <v>62</v>
      </c>
      <c r="B581">
        <v>45</v>
      </c>
      <c r="C581" s="8" t="s">
        <v>25</v>
      </c>
      <c r="D581">
        <v>1.5</v>
      </c>
      <c r="E581" cm="1">
        <f t="array" aca="1" ref="E581" ca="1">IFERROR(INDEX(INDIRECT("'T_Test(Distance_" &amp; TRIM($C581) &amp; ")'!$A:$Z"), MATCH($B581, INDIRECT("'T_Test(Distance_" &amp; TRIM($C581) &amp; ")'!$A:$A"), 0) + SUBSTITUTE($A581,"sub",""), MATCH($D581, INDIRECT("'T_Test(Distance_" &amp; TRIM($C581) &amp; ")'!$1:$1"), 0)), "")</f>
        <v>0.83707851915607956</v>
      </c>
    </row>
    <row r="582" spans="1:5">
      <c r="A582" t="s">
        <v>29</v>
      </c>
      <c r="B582">
        <v>45</v>
      </c>
      <c r="C582" s="8" t="s">
        <v>25</v>
      </c>
      <c r="D582">
        <v>1.5</v>
      </c>
      <c r="E582" cm="1">
        <f t="array" aca="1" ref="E582" ca="1">IFERROR(INDEX(INDIRECT("'T_Test(Distance_" &amp; TRIM($C582) &amp; ")'!$A:$Z"), MATCH($B582, INDIRECT("'T_Test(Distance_" &amp; TRIM($C582) &amp; ")'!$A:$A"), 0) + SUBSTITUTE($A582,"sub",""), MATCH($D582, INDIRECT("'T_Test(Distance_" &amp; TRIM($C582) &amp; ")'!$1:$1"), 0)), "")</f>
        <v>0.55352559720395911</v>
      </c>
    </row>
    <row r="583" spans="1:5">
      <c r="A583" t="s">
        <v>31</v>
      </c>
      <c r="B583">
        <v>45</v>
      </c>
      <c r="C583" s="8" t="s">
        <v>25</v>
      </c>
      <c r="D583">
        <v>1.5</v>
      </c>
      <c r="E583" cm="1">
        <f t="array" aca="1" ref="E583" ca="1">IFERROR(INDEX(INDIRECT("'T_Test(Distance_" &amp; TRIM($C583) &amp; ")'!$A:$Z"), MATCH($B583, INDIRECT("'T_Test(Distance_" &amp; TRIM($C583) &amp; ")'!$A:$A"), 0) + SUBSTITUTE($A583,"sub",""), MATCH($D583, INDIRECT("'T_Test(Distance_" &amp; TRIM($C583) &amp; ")'!$1:$1"), 0)), "")</f>
        <v>0.7945463387343823</v>
      </c>
    </row>
    <row r="584" spans="1:5">
      <c r="A584" t="s">
        <v>32</v>
      </c>
      <c r="B584">
        <v>45</v>
      </c>
      <c r="C584" s="8" t="s">
        <v>25</v>
      </c>
      <c r="D584">
        <v>1.5</v>
      </c>
      <c r="E584" cm="1">
        <f t="array" aca="1" ref="E584" ca="1">IFERROR(INDEX(INDIRECT("'T_Test(Distance_" &amp; TRIM($C584) &amp; ")'!$A:$Z"), MATCH($B584, INDIRECT("'T_Test(Distance_" &amp; TRIM($C584) &amp; ")'!$A:$A"), 0) + SUBSTITUTE($A584,"sub",""), MATCH($D584, INDIRECT("'T_Test(Distance_" &amp; TRIM($C584) &amp; ")'!$1:$1"), 0)), "")</f>
        <v>1.0650695055171921</v>
      </c>
    </row>
    <row r="585" spans="1:5">
      <c r="A585" t="s">
        <v>33</v>
      </c>
      <c r="B585">
        <v>45</v>
      </c>
      <c r="C585" s="8" t="s">
        <v>25</v>
      </c>
      <c r="D585">
        <v>1.5</v>
      </c>
      <c r="E585" cm="1">
        <f t="array" aca="1" ref="E585" ca="1">IFERROR(INDEX(INDIRECT("'T_Test(Distance_" &amp; TRIM($C585) &amp; ")'!$A:$Z"), MATCH($B585, INDIRECT("'T_Test(Distance_" &amp; TRIM($C585) &amp; ")'!$A:$A"), 0) + SUBSTITUTE($A585,"sub",""), MATCH($D585, INDIRECT("'T_Test(Distance_" &amp; TRIM($C585) &amp; ")'!$1:$1"), 0)), "")</f>
        <v>0.49034909968050266</v>
      </c>
    </row>
    <row r="586" spans="1:5">
      <c r="A586" t="s">
        <v>34</v>
      </c>
      <c r="B586">
        <v>45</v>
      </c>
      <c r="C586" s="8" t="s">
        <v>25</v>
      </c>
      <c r="D586">
        <v>1.5</v>
      </c>
      <c r="E586" cm="1">
        <f t="array" aca="1" ref="E586" ca="1">IFERROR(INDEX(INDIRECT("'T_Test(Distance_" &amp; TRIM($C586) &amp; ")'!$A:$Z"), MATCH($B586, INDIRECT("'T_Test(Distance_" &amp; TRIM($C586) &amp; ")'!$A:$A"), 0) + SUBSTITUTE($A586,"sub",""), MATCH($D586, INDIRECT("'T_Test(Distance_" &amp; TRIM($C586) &amp; ")'!$1:$1"), 0)), "")</f>
        <v>0.71686875567302</v>
      </c>
    </row>
    <row r="587" spans="1:5">
      <c r="A587" t="s">
        <v>14</v>
      </c>
      <c r="B587">
        <v>45</v>
      </c>
      <c r="C587" s="8" t="s">
        <v>26</v>
      </c>
      <c r="D587">
        <v>0.35</v>
      </c>
      <c r="E587" cm="1">
        <f t="array" aca="1" ref="E587" ca="1">IFERROR(INDEX(INDIRECT("'T_Test(Distance_" &amp; TRIM($C587) &amp; ")'!$A:$Z"), MATCH($B587, INDIRECT("'T_Test(Distance_" &amp; TRIM($C587) &amp; ")'!$A:$A"), 0) + SUBSTITUTE($A587,"sub",""), MATCH($D587, INDIRECT("'T_Test(Distance_" &amp; TRIM($C587) &amp; ")'!$1:$1"), 0)), "")</f>
        <v>0.66681188649166534</v>
      </c>
    </row>
    <row r="588" spans="1:5">
      <c r="A588" t="s">
        <v>15</v>
      </c>
      <c r="B588">
        <v>45</v>
      </c>
      <c r="C588" s="8" t="s">
        <v>26</v>
      </c>
      <c r="D588">
        <v>0.35</v>
      </c>
      <c r="E588" cm="1">
        <f t="array" aca="1" ref="E588" ca="1">IFERROR(INDEX(INDIRECT("'T_Test(Distance_" &amp; TRIM($C588) &amp; ")'!$A:$Z"), MATCH($B588, INDIRECT("'T_Test(Distance_" &amp; TRIM($C588) &amp; ")'!$A:$A"), 0) + SUBSTITUTE($A588,"sub",""), MATCH($D588, INDIRECT("'T_Test(Distance_" &amp; TRIM($C588) &amp; ")'!$1:$1"), 0)), "")</f>
        <v>0.72296137806617189</v>
      </c>
    </row>
    <row r="589" spans="1:5">
      <c r="A589" t="s">
        <v>57</v>
      </c>
      <c r="B589">
        <v>45</v>
      </c>
      <c r="C589" s="8" t="s">
        <v>26</v>
      </c>
      <c r="D589">
        <v>0.35</v>
      </c>
      <c r="E589" cm="1">
        <f t="array" aca="1" ref="E589" ca="1">IFERROR(INDEX(INDIRECT("'T_Test(Distance_" &amp; TRIM($C589) &amp; ")'!$A:$Z"), MATCH($B589, INDIRECT("'T_Test(Distance_" &amp; TRIM($C589) &amp; ")'!$A:$A"), 0) + SUBSTITUTE($A589,"sub",""), MATCH($D589, INDIRECT("'T_Test(Distance_" &amp; TRIM($C589) &amp; ")'!$1:$1"), 0)), "")</f>
        <v>1.8065687123735135</v>
      </c>
    </row>
    <row r="590" spans="1:5">
      <c r="A590" t="s">
        <v>58</v>
      </c>
      <c r="B590">
        <v>45</v>
      </c>
      <c r="C590" s="8" t="s">
        <v>26</v>
      </c>
      <c r="D590">
        <v>0.35</v>
      </c>
      <c r="E590" cm="1">
        <f t="array" aca="1" ref="E590" ca="1">IFERROR(INDEX(INDIRECT("'T_Test(Distance_" &amp; TRIM($C590) &amp; ")'!$A:$Z"), MATCH($B590, INDIRECT("'T_Test(Distance_" &amp; TRIM($C590) &amp; ")'!$A:$A"), 0) + SUBSTITUTE($A590,"sub",""), MATCH($D590, INDIRECT("'T_Test(Distance_" &amp; TRIM($C590) &amp; ")'!$1:$1"), 0)), "")</f>
        <v>0.5722193593291286</v>
      </c>
    </row>
    <row r="591" spans="1:5">
      <c r="A591" t="s">
        <v>59</v>
      </c>
      <c r="B591">
        <v>45</v>
      </c>
      <c r="C591" s="8" t="s">
        <v>26</v>
      </c>
      <c r="D591">
        <v>0.35</v>
      </c>
      <c r="E591" cm="1">
        <f t="array" aca="1" ref="E591" ca="1">IFERROR(INDEX(INDIRECT("'T_Test(Distance_" &amp; TRIM($C591) &amp; ")'!$A:$Z"), MATCH($B591, INDIRECT("'T_Test(Distance_" &amp; TRIM($C591) &amp; ")'!$A:$A"), 0) + SUBSTITUTE($A591,"sub",""), MATCH($D591, INDIRECT("'T_Test(Distance_" &amp; TRIM($C591) &amp; ")'!$1:$1"), 0)), "")</f>
        <v>0.81230118474508817</v>
      </c>
    </row>
    <row r="592" spans="1:5">
      <c r="A592" t="s">
        <v>60</v>
      </c>
      <c r="B592">
        <v>45</v>
      </c>
      <c r="C592" s="8" t="s">
        <v>26</v>
      </c>
      <c r="D592">
        <v>0.35</v>
      </c>
      <c r="E592" cm="1">
        <f t="array" aca="1" ref="E592" ca="1">IFERROR(INDEX(INDIRECT("'T_Test(Distance_" &amp; TRIM($C592) &amp; ")'!$A:$Z"), MATCH($B592, INDIRECT("'T_Test(Distance_" &amp; TRIM($C592) &amp; ")'!$A:$A"), 0) + SUBSTITUTE($A592,"sub",""), MATCH($D592, INDIRECT("'T_Test(Distance_" &amp; TRIM($C592) &amp; ")'!$1:$1"), 0)), "")</f>
        <v>1.0451957157096541</v>
      </c>
    </row>
    <row r="593" spans="1:5">
      <c r="A593" t="s">
        <v>61</v>
      </c>
      <c r="B593">
        <v>45</v>
      </c>
      <c r="C593" s="8" t="s">
        <v>26</v>
      </c>
      <c r="D593">
        <v>0.35</v>
      </c>
      <c r="E593" cm="1">
        <f t="array" aca="1" ref="E593" ca="1">IFERROR(INDEX(INDIRECT("'T_Test(Distance_" &amp; TRIM($C593) &amp; ")'!$A:$Z"), MATCH($B593, INDIRECT("'T_Test(Distance_" &amp; TRIM($C593) &amp; ")'!$A:$A"), 0) + SUBSTITUTE($A593,"sub",""), MATCH($D593, INDIRECT("'T_Test(Distance_" &amp; TRIM($C593) &amp; ")'!$1:$1"), 0)), "")</f>
        <v>0.68927568684807106</v>
      </c>
    </row>
    <row r="594" spans="1:5">
      <c r="A594" t="s">
        <v>62</v>
      </c>
      <c r="B594">
        <v>45</v>
      </c>
      <c r="C594" s="8" t="s">
        <v>26</v>
      </c>
      <c r="D594">
        <v>0.35</v>
      </c>
      <c r="E594" cm="1">
        <f t="array" aca="1" ref="E594" ca="1">IFERROR(INDEX(INDIRECT("'T_Test(Distance_" &amp; TRIM($C594) &amp; ")'!$A:$Z"), MATCH($B594, INDIRECT("'T_Test(Distance_" &amp; TRIM($C594) &amp; ")'!$A:$A"), 0) + SUBSTITUTE($A594,"sub",""), MATCH($D594, INDIRECT("'T_Test(Distance_" &amp; TRIM($C594) &amp; ")'!$1:$1"), 0)), "")</f>
        <v>0.57717246408926337</v>
      </c>
    </row>
    <row r="595" spans="1:5">
      <c r="A595" t="s">
        <v>29</v>
      </c>
      <c r="B595">
        <v>45</v>
      </c>
      <c r="C595" s="8" t="s">
        <v>26</v>
      </c>
      <c r="D595">
        <v>0.35</v>
      </c>
      <c r="E595" cm="1">
        <f t="array" aca="1" ref="E595" ca="1">IFERROR(INDEX(INDIRECT("'T_Test(Distance_" &amp; TRIM($C595) &amp; ")'!$A:$Z"), MATCH($B595, INDIRECT("'T_Test(Distance_" &amp; TRIM($C595) &amp; ")'!$A:$A"), 0) + SUBSTITUTE($A595,"sub",""), MATCH($D595, INDIRECT("'T_Test(Distance_" &amp; TRIM($C595) &amp; ")'!$1:$1"), 0)), "")</f>
        <v>1.2372935562806082</v>
      </c>
    </row>
    <row r="596" spans="1:5">
      <c r="A596" t="s">
        <v>31</v>
      </c>
      <c r="B596">
        <v>45</v>
      </c>
      <c r="C596" s="8" t="s">
        <v>26</v>
      </c>
      <c r="D596">
        <v>0.35</v>
      </c>
      <c r="E596" cm="1">
        <f t="array" aca="1" ref="E596" ca="1">IFERROR(INDEX(INDIRECT("'T_Test(Distance_" &amp; TRIM($C596) &amp; ")'!$A:$Z"), MATCH($B596, INDIRECT("'T_Test(Distance_" &amp; TRIM($C596) &amp; ")'!$A:$A"), 0) + SUBSTITUTE($A596,"sub",""), MATCH($D596, INDIRECT("'T_Test(Distance_" &amp; TRIM($C596) &amp; ")'!$1:$1"), 0)), "")</f>
        <v>0.66118380623245387</v>
      </c>
    </row>
    <row r="597" spans="1:5">
      <c r="A597" t="s">
        <v>32</v>
      </c>
      <c r="B597">
        <v>45</v>
      </c>
      <c r="C597" s="8" t="s">
        <v>26</v>
      </c>
      <c r="D597">
        <v>0.35</v>
      </c>
      <c r="E597" cm="1">
        <f t="array" aca="1" ref="E597" ca="1">IFERROR(INDEX(INDIRECT("'T_Test(Distance_" &amp; TRIM($C597) &amp; ")'!$A:$Z"), MATCH($B597, INDIRECT("'T_Test(Distance_" &amp; TRIM($C597) &amp; ")'!$A:$A"), 0) + SUBSTITUTE($A597,"sub",""), MATCH($D597, INDIRECT("'T_Test(Distance_" &amp; TRIM($C597) &amp; ")'!$1:$1"), 0)), "")</f>
        <v>1.1477731974475971</v>
      </c>
    </row>
    <row r="598" spans="1:5">
      <c r="A598" t="s">
        <v>33</v>
      </c>
      <c r="B598">
        <v>45</v>
      </c>
      <c r="C598" s="8" t="s">
        <v>26</v>
      </c>
      <c r="D598">
        <v>0.35</v>
      </c>
      <c r="E598" cm="1">
        <f t="array" aca="1" ref="E598" ca="1">IFERROR(INDEX(INDIRECT("'T_Test(Distance_" &amp; TRIM($C598) &amp; ")'!$A:$Z"), MATCH($B598, INDIRECT("'T_Test(Distance_" &amp; TRIM($C598) &amp; ")'!$A:$A"), 0) + SUBSTITUTE($A598,"sub",""), MATCH($D598, INDIRECT("'T_Test(Distance_" &amp; TRIM($C598) &amp; ")'!$1:$1"), 0)), "")</f>
        <v>0.42881347037929957</v>
      </c>
    </row>
    <row r="599" spans="1:5">
      <c r="A599" t="s">
        <v>34</v>
      </c>
      <c r="B599">
        <v>45</v>
      </c>
      <c r="C599" s="8" t="s">
        <v>26</v>
      </c>
      <c r="D599">
        <v>0.35</v>
      </c>
      <c r="E599" cm="1">
        <f t="array" aca="1" ref="E599" ca="1">IFERROR(INDEX(INDIRECT("'T_Test(Distance_" &amp; TRIM($C599) &amp; ")'!$A:$Z"), MATCH($B599, INDIRECT("'T_Test(Distance_" &amp; TRIM($C599) &amp; ")'!$A:$A"), 0) + SUBSTITUTE($A599,"sub",""), MATCH($D599, INDIRECT("'T_Test(Distance_" &amp; TRIM($C599) &amp; ")'!$1:$1"), 0)), "")</f>
        <v>0.83854071245070883</v>
      </c>
    </row>
    <row r="600" spans="1:5">
      <c r="A600" t="s">
        <v>14</v>
      </c>
      <c r="B600">
        <v>45</v>
      </c>
      <c r="C600" s="8" t="s">
        <v>26</v>
      </c>
      <c r="D600">
        <v>0.5</v>
      </c>
      <c r="E600" cm="1">
        <f t="array" aca="1" ref="E600" ca="1">IFERROR(INDEX(INDIRECT("'T_Test(Distance_" &amp; TRIM($C600) &amp; ")'!$A:$Z"), MATCH($B600, INDIRECT("'T_Test(Distance_" &amp; TRIM($C600) &amp; ")'!$A:$A"), 0) + SUBSTITUTE($A600,"sub",""), MATCH($D600, INDIRECT("'T_Test(Distance_" &amp; TRIM($C600) &amp; ")'!$1:$1"), 0)), "")</f>
        <v>1.2548941846032535</v>
      </c>
    </row>
    <row r="601" spans="1:5">
      <c r="A601" t="s">
        <v>15</v>
      </c>
      <c r="B601">
        <v>45</v>
      </c>
      <c r="C601" s="8" t="s">
        <v>26</v>
      </c>
      <c r="D601">
        <v>0.5</v>
      </c>
      <c r="E601" cm="1">
        <f t="array" aca="1" ref="E601" ca="1">IFERROR(INDEX(INDIRECT("'T_Test(Distance_" &amp; TRIM($C601) &amp; ")'!$A:$Z"), MATCH($B601, INDIRECT("'T_Test(Distance_" &amp; TRIM($C601) &amp; ")'!$A:$A"), 0) + SUBSTITUTE($A601,"sub",""), MATCH($D601, INDIRECT("'T_Test(Distance_" &amp; TRIM($C601) &amp; ")'!$1:$1"), 0)), "")</f>
        <v>0.80536703474881166</v>
      </c>
    </row>
    <row r="602" spans="1:5">
      <c r="A602" t="s">
        <v>57</v>
      </c>
      <c r="B602">
        <v>45</v>
      </c>
      <c r="C602" s="8" t="s">
        <v>26</v>
      </c>
      <c r="D602">
        <v>0.5</v>
      </c>
      <c r="E602" cm="1">
        <f t="array" aca="1" ref="E602" ca="1">IFERROR(INDEX(INDIRECT("'T_Test(Distance_" &amp; TRIM($C602) &amp; ")'!$A:$Z"), MATCH($B602, INDIRECT("'T_Test(Distance_" &amp; TRIM($C602) &amp; ")'!$A:$A"), 0) + SUBSTITUTE($A602,"sub",""), MATCH($D602, INDIRECT("'T_Test(Distance_" &amp; TRIM($C602) &amp; ")'!$1:$1"), 0)), "")</f>
        <v>1.718688847741662</v>
      </c>
    </row>
    <row r="603" spans="1:5">
      <c r="A603" t="s">
        <v>58</v>
      </c>
      <c r="B603">
        <v>45</v>
      </c>
      <c r="C603" s="8" t="s">
        <v>26</v>
      </c>
      <c r="D603">
        <v>0.5</v>
      </c>
      <c r="E603" cm="1">
        <f t="array" aca="1" ref="E603" ca="1">IFERROR(INDEX(INDIRECT("'T_Test(Distance_" &amp; TRIM($C603) &amp; ")'!$A:$Z"), MATCH($B603, INDIRECT("'T_Test(Distance_" &amp; TRIM($C603) &amp; ")'!$A:$A"), 0) + SUBSTITUTE($A603,"sub",""), MATCH($D603, INDIRECT("'T_Test(Distance_" &amp; TRIM($C603) &amp; ")'!$1:$1"), 0)), "")</f>
        <v>0.67569923836384538</v>
      </c>
    </row>
    <row r="604" spans="1:5">
      <c r="A604" t="s">
        <v>59</v>
      </c>
      <c r="B604">
        <v>45</v>
      </c>
      <c r="C604" s="8" t="s">
        <v>26</v>
      </c>
      <c r="D604">
        <v>0.5</v>
      </c>
      <c r="E604" cm="1">
        <f t="array" aca="1" ref="E604" ca="1">IFERROR(INDEX(INDIRECT("'T_Test(Distance_" &amp; TRIM($C604) &amp; ")'!$A:$Z"), MATCH($B604, INDIRECT("'T_Test(Distance_" &amp; TRIM($C604) &amp; ")'!$A:$A"), 0) + SUBSTITUTE($A604,"sub",""), MATCH($D604, INDIRECT("'T_Test(Distance_" &amp; TRIM($C604) &amp; ")'!$1:$1"), 0)), "")</f>
        <v>0.82156732527292464</v>
      </c>
    </row>
    <row r="605" spans="1:5">
      <c r="A605" t="s">
        <v>60</v>
      </c>
      <c r="B605">
        <v>45</v>
      </c>
      <c r="C605" s="8" t="s">
        <v>26</v>
      </c>
      <c r="D605">
        <v>0.5</v>
      </c>
      <c r="E605" cm="1">
        <f t="array" aca="1" ref="E605" ca="1">IFERROR(INDEX(INDIRECT("'T_Test(Distance_" &amp; TRIM($C605) &amp; ")'!$A:$Z"), MATCH($B605, INDIRECT("'T_Test(Distance_" &amp; TRIM($C605) &amp; ")'!$A:$A"), 0) + SUBSTITUTE($A605,"sub",""), MATCH($D605, INDIRECT("'T_Test(Distance_" &amp; TRIM($C605) &amp; ")'!$1:$1"), 0)), "")</f>
        <v>0.93486498240345706</v>
      </c>
    </row>
    <row r="606" spans="1:5">
      <c r="A606" t="s">
        <v>61</v>
      </c>
      <c r="B606">
        <v>45</v>
      </c>
      <c r="C606" s="8" t="s">
        <v>26</v>
      </c>
      <c r="D606">
        <v>0.5</v>
      </c>
      <c r="E606" cm="1">
        <f t="array" aca="1" ref="E606" ca="1">IFERROR(INDEX(INDIRECT("'T_Test(Distance_" &amp; TRIM($C606) &amp; ")'!$A:$Z"), MATCH($B606, INDIRECT("'T_Test(Distance_" &amp; TRIM($C606) &amp; ")'!$A:$A"), 0) + SUBSTITUTE($A606,"sub",""), MATCH($D606, INDIRECT("'T_Test(Distance_" &amp; TRIM($C606) &amp; ")'!$1:$1"), 0)), "")</f>
        <v>0.76832457584036407</v>
      </c>
    </row>
    <row r="607" spans="1:5">
      <c r="A607" t="s">
        <v>62</v>
      </c>
      <c r="B607">
        <v>45</v>
      </c>
      <c r="C607" s="8" t="s">
        <v>26</v>
      </c>
      <c r="D607">
        <v>0.5</v>
      </c>
      <c r="E607" cm="1">
        <f t="array" aca="1" ref="E607" ca="1">IFERROR(INDEX(INDIRECT("'T_Test(Distance_" &amp; TRIM($C607) &amp; ")'!$A:$Z"), MATCH($B607, INDIRECT("'T_Test(Distance_" &amp; TRIM($C607) &amp; ")'!$A:$A"), 0) + SUBSTITUTE($A607,"sub",""), MATCH($D607, INDIRECT("'T_Test(Distance_" &amp; TRIM($C607) &amp; ")'!$1:$1"), 0)), "")</f>
        <v>0.58339852236829248</v>
      </c>
    </row>
    <row r="608" spans="1:5">
      <c r="A608" t="s">
        <v>29</v>
      </c>
      <c r="B608">
        <v>45</v>
      </c>
      <c r="C608" s="8" t="s">
        <v>26</v>
      </c>
      <c r="D608">
        <v>0.5</v>
      </c>
      <c r="E608" cm="1">
        <f t="array" aca="1" ref="E608" ca="1">IFERROR(INDEX(INDIRECT("'T_Test(Distance_" &amp; TRIM($C608) &amp; ")'!$A:$Z"), MATCH($B608, INDIRECT("'T_Test(Distance_" &amp; TRIM($C608) &amp; ")'!$A:$A"), 0) + SUBSTITUTE($A608,"sub",""), MATCH($D608, INDIRECT("'T_Test(Distance_" &amp; TRIM($C608) &amp; ")'!$1:$1"), 0)), "")</f>
        <v>1.123811510780504</v>
      </c>
    </row>
    <row r="609" spans="1:5">
      <c r="A609" t="s">
        <v>31</v>
      </c>
      <c r="B609">
        <v>45</v>
      </c>
      <c r="C609" s="8" t="s">
        <v>26</v>
      </c>
      <c r="D609">
        <v>0.5</v>
      </c>
      <c r="E609" cm="1">
        <f t="array" aca="1" ref="E609" ca="1">IFERROR(INDEX(INDIRECT("'T_Test(Distance_" &amp; TRIM($C609) &amp; ")'!$A:$Z"), MATCH($B609, INDIRECT("'T_Test(Distance_" &amp; TRIM($C609) &amp; ")'!$A:$A"), 0) + SUBSTITUTE($A609,"sub",""), MATCH($D609, INDIRECT("'T_Test(Distance_" &amp; TRIM($C609) &amp; ")'!$1:$1"), 0)), "")</f>
        <v>0.84307574740218449</v>
      </c>
    </row>
    <row r="610" spans="1:5">
      <c r="A610" t="s">
        <v>32</v>
      </c>
      <c r="B610">
        <v>45</v>
      </c>
      <c r="C610" s="8" t="s">
        <v>26</v>
      </c>
      <c r="D610">
        <v>0.5</v>
      </c>
      <c r="E610" cm="1">
        <f t="array" aca="1" ref="E610" ca="1">IFERROR(INDEX(INDIRECT("'T_Test(Distance_" &amp; TRIM($C610) &amp; ")'!$A:$Z"), MATCH($B610, INDIRECT("'T_Test(Distance_" &amp; TRIM($C610) &amp; ")'!$A:$A"), 0) + SUBSTITUTE($A610,"sub",""), MATCH($D610, INDIRECT("'T_Test(Distance_" &amp; TRIM($C610) &amp; ")'!$1:$1"), 0)), "")</f>
        <v>1.0605384431602052</v>
      </c>
    </row>
    <row r="611" spans="1:5">
      <c r="A611" t="s">
        <v>33</v>
      </c>
      <c r="B611">
        <v>45</v>
      </c>
      <c r="C611" s="8" t="s">
        <v>26</v>
      </c>
      <c r="D611">
        <v>0.5</v>
      </c>
      <c r="E611" cm="1">
        <f t="array" aca="1" ref="E611" ca="1">IFERROR(INDEX(INDIRECT("'T_Test(Distance_" &amp; TRIM($C611) &amp; ")'!$A:$Z"), MATCH($B611, INDIRECT("'T_Test(Distance_" &amp; TRIM($C611) &amp; ")'!$A:$A"), 0) + SUBSTITUTE($A611,"sub",""), MATCH($D611, INDIRECT("'T_Test(Distance_" &amp; TRIM($C611) &amp; ")'!$1:$1"), 0)), "")</f>
        <v>0.43879598554777255</v>
      </c>
    </row>
    <row r="612" spans="1:5">
      <c r="A612" t="s">
        <v>34</v>
      </c>
      <c r="B612">
        <v>45</v>
      </c>
      <c r="C612" s="8" t="s">
        <v>26</v>
      </c>
      <c r="D612">
        <v>0.5</v>
      </c>
      <c r="E612" cm="1">
        <f t="array" aca="1" ref="E612" ca="1">IFERROR(INDEX(INDIRECT("'T_Test(Distance_" &amp; TRIM($C612) &amp; ")'!$A:$Z"), MATCH($B612, INDIRECT("'T_Test(Distance_" &amp; TRIM($C612) &amp; ")'!$A:$A"), 0) + SUBSTITUTE($A612,"sub",""), MATCH($D612, INDIRECT("'T_Test(Distance_" &amp; TRIM($C612) &amp; ")'!$1:$1"), 0)), "")</f>
        <v>0.70192507231907753</v>
      </c>
    </row>
    <row r="613" spans="1:5">
      <c r="A613" t="s">
        <v>14</v>
      </c>
      <c r="B613">
        <v>45</v>
      </c>
      <c r="C613" s="8" t="s">
        <v>26</v>
      </c>
      <c r="D613">
        <v>0.7</v>
      </c>
      <c r="E613" cm="1">
        <f t="array" aca="1" ref="E613" ca="1">IFERROR(INDEX(INDIRECT("'T_Test(Distance_" &amp; TRIM($C613) &amp; ")'!$A:$Z"), MATCH($B613, INDIRECT("'T_Test(Distance_" &amp; TRIM($C613) &amp; ")'!$A:$A"), 0) + SUBSTITUTE($A613,"sub",""), MATCH($D613, INDIRECT("'T_Test(Distance_" &amp; TRIM($C613) &amp; ")'!$1:$1"), 0)), "")</f>
        <v>0.69247497074074948</v>
      </c>
    </row>
    <row r="614" spans="1:5">
      <c r="A614" t="s">
        <v>15</v>
      </c>
      <c r="B614">
        <v>45</v>
      </c>
      <c r="C614" s="8" t="s">
        <v>26</v>
      </c>
      <c r="D614">
        <v>0.7</v>
      </c>
      <c r="E614" cm="1">
        <f t="array" aca="1" ref="E614" ca="1">IFERROR(INDEX(INDIRECT("'T_Test(Distance_" &amp; TRIM($C614) &amp; ")'!$A:$Z"), MATCH($B614, INDIRECT("'T_Test(Distance_" &amp; TRIM($C614) &amp; ")'!$A:$A"), 0) + SUBSTITUTE($A614,"sub",""), MATCH($D614, INDIRECT("'T_Test(Distance_" &amp; TRIM($C614) &amp; ")'!$1:$1"), 0)), "")</f>
        <v>0.90743979882569104</v>
      </c>
    </row>
    <row r="615" spans="1:5">
      <c r="A615" t="s">
        <v>57</v>
      </c>
      <c r="B615">
        <v>45</v>
      </c>
      <c r="C615" s="8" t="s">
        <v>26</v>
      </c>
      <c r="D615">
        <v>0.7</v>
      </c>
      <c r="E615" cm="1">
        <f t="array" aca="1" ref="E615" ca="1">IFERROR(INDEX(INDIRECT("'T_Test(Distance_" &amp; TRIM($C615) &amp; ")'!$A:$Z"), MATCH($B615, INDIRECT("'T_Test(Distance_" &amp; TRIM($C615) &amp; ")'!$A:$A"), 0) + SUBSTITUTE($A615,"sub",""), MATCH($D615, INDIRECT("'T_Test(Distance_" &amp; TRIM($C615) &amp; ")'!$1:$1"), 0)), "")</f>
        <v>1.5734578451702632</v>
      </c>
    </row>
    <row r="616" spans="1:5">
      <c r="A616" t="s">
        <v>58</v>
      </c>
      <c r="B616">
        <v>45</v>
      </c>
      <c r="C616" s="8" t="s">
        <v>26</v>
      </c>
      <c r="D616">
        <v>0.7</v>
      </c>
      <c r="E616" cm="1">
        <f t="array" aca="1" ref="E616" ca="1">IFERROR(INDEX(INDIRECT("'T_Test(Distance_" &amp; TRIM($C616) &amp; ")'!$A:$Z"), MATCH($B616, INDIRECT("'T_Test(Distance_" &amp; TRIM($C616) &amp; ")'!$A:$A"), 0) + SUBSTITUTE($A616,"sub",""), MATCH($D616, INDIRECT("'T_Test(Distance_" &amp; TRIM($C616) &amp; ")'!$1:$1"), 0)), "")</f>
        <v>0.61845689784916891</v>
      </c>
    </row>
    <row r="617" spans="1:5">
      <c r="A617" t="s">
        <v>59</v>
      </c>
      <c r="B617">
        <v>45</v>
      </c>
      <c r="C617" s="8" t="s">
        <v>26</v>
      </c>
      <c r="D617">
        <v>0.7</v>
      </c>
      <c r="E617" cm="1">
        <f t="array" aca="1" ref="E617" ca="1">IFERROR(INDEX(INDIRECT("'T_Test(Distance_" &amp; TRIM($C617) &amp; ")'!$A:$Z"), MATCH($B617, INDIRECT("'T_Test(Distance_" &amp; TRIM($C617) &amp; ")'!$A:$A"), 0) + SUBSTITUTE($A617,"sub",""), MATCH($D617, INDIRECT("'T_Test(Distance_" &amp; TRIM($C617) &amp; ")'!$1:$1"), 0)), "")</f>
        <v>0.88560323988358214</v>
      </c>
    </row>
    <row r="618" spans="1:5">
      <c r="A618" t="s">
        <v>60</v>
      </c>
      <c r="B618">
        <v>45</v>
      </c>
      <c r="C618" s="8" t="s">
        <v>26</v>
      </c>
      <c r="D618">
        <v>0.7</v>
      </c>
      <c r="E618" cm="1">
        <f t="array" aca="1" ref="E618" ca="1">IFERROR(INDEX(INDIRECT("'T_Test(Distance_" &amp; TRIM($C618) &amp; ")'!$A:$Z"), MATCH($B618, INDIRECT("'T_Test(Distance_" &amp; TRIM($C618) &amp; ")'!$A:$A"), 0) + SUBSTITUTE($A618,"sub",""), MATCH($D618, INDIRECT("'T_Test(Distance_" &amp; TRIM($C618) &amp; ")'!$1:$1"), 0)), "")</f>
        <v>0.86210871147970825</v>
      </c>
    </row>
    <row r="619" spans="1:5">
      <c r="A619" t="s">
        <v>61</v>
      </c>
      <c r="B619">
        <v>45</v>
      </c>
      <c r="C619" s="8" t="s">
        <v>26</v>
      </c>
      <c r="D619">
        <v>0.7</v>
      </c>
      <c r="E619" cm="1">
        <f t="array" aca="1" ref="E619" ca="1">IFERROR(INDEX(INDIRECT("'T_Test(Distance_" &amp; TRIM($C619) &amp; ")'!$A:$Z"), MATCH($B619, INDIRECT("'T_Test(Distance_" &amp; TRIM($C619) &amp; ")'!$A:$A"), 0) + SUBSTITUTE($A619,"sub",""), MATCH($D619, INDIRECT("'T_Test(Distance_" &amp; TRIM($C619) &amp; ")'!$1:$1"), 0)), "")</f>
        <v>0.78562944817205949</v>
      </c>
    </row>
    <row r="620" spans="1:5">
      <c r="A620" t="s">
        <v>62</v>
      </c>
      <c r="B620">
        <v>45</v>
      </c>
      <c r="C620" s="8" t="s">
        <v>26</v>
      </c>
      <c r="D620">
        <v>0.7</v>
      </c>
      <c r="E620" cm="1">
        <f t="array" aca="1" ref="E620" ca="1">IFERROR(INDEX(INDIRECT("'T_Test(Distance_" &amp; TRIM($C620) &amp; ")'!$A:$Z"), MATCH($B620, INDIRECT("'T_Test(Distance_" &amp; TRIM($C620) &amp; ")'!$A:$A"), 0) + SUBSTITUTE($A620,"sub",""), MATCH($D620, INDIRECT("'T_Test(Distance_" &amp; TRIM($C620) &amp; ")'!$1:$1"), 0)), "")</f>
        <v>0.67367475980834579</v>
      </c>
    </row>
    <row r="621" spans="1:5">
      <c r="A621" t="s">
        <v>29</v>
      </c>
      <c r="B621">
        <v>45</v>
      </c>
      <c r="C621" s="8" t="s">
        <v>26</v>
      </c>
      <c r="D621">
        <v>0.7</v>
      </c>
      <c r="E621" cm="1">
        <f t="array" aca="1" ref="E621" ca="1">IFERROR(INDEX(INDIRECT("'T_Test(Distance_" &amp; TRIM($C621) &amp; ")'!$A:$Z"), MATCH($B621, INDIRECT("'T_Test(Distance_" &amp; TRIM($C621) &amp; ")'!$A:$A"), 0) + SUBSTITUTE($A621,"sub",""), MATCH($D621, INDIRECT("'T_Test(Distance_" &amp; TRIM($C621) &amp; ")'!$1:$1"), 0)), "")</f>
        <v>1.3690880196628363</v>
      </c>
    </row>
    <row r="622" spans="1:5">
      <c r="A622" t="s">
        <v>31</v>
      </c>
      <c r="B622">
        <v>45</v>
      </c>
      <c r="C622" s="8" t="s">
        <v>26</v>
      </c>
      <c r="D622">
        <v>0.7</v>
      </c>
      <c r="E622" cm="1">
        <f t="array" aca="1" ref="E622" ca="1">IFERROR(INDEX(INDIRECT("'T_Test(Distance_" &amp; TRIM($C622) &amp; ")'!$A:$Z"), MATCH($B622, INDIRECT("'T_Test(Distance_" &amp; TRIM($C622) &amp; ")'!$A:$A"), 0) + SUBSTITUTE($A622,"sub",""), MATCH($D622, INDIRECT("'T_Test(Distance_" &amp; TRIM($C622) &amp; ")'!$1:$1"), 0)), "")</f>
        <v>0.78740073553839673</v>
      </c>
    </row>
    <row r="623" spans="1:5">
      <c r="A623" t="s">
        <v>32</v>
      </c>
      <c r="B623">
        <v>45</v>
      </c>
      <c r="C623" s="8" t="s">
        <v>26</v>
      </c>
      <c r="D623">
        <v>0.7</v>
      </c>
      <c r="E623" cm="1">
        <f t="array" aca="1" ref="E623" ca="1">IFERROR(INDEX(INDIRECT("'T_Test(Distance_" &amp; TRIM($C623) &amp; ")'!$A:$Z"), MATCH($B623, INDIRECT("'T_Test(Distance_" &amp; TRIM($C623) &amp; ")'!$A:$A"), 0) + SUBSTITUTE($A623,"sub",""), MATCH($D623, INDIRECT("'T_Test(Distance_" &amp; TRIM($C623) &amp; ")'!$1:$1"), 0)), "")</f>
        <v>1.2015671495292635</v>
      </c>
    </row>
    <row r="624" spans="1:5">
      <c r="A624" t="s">
        <v>33</v>
      </c>
      <c r="B624">
        <v>45</v>
      </c>
      <c r="C624" s="8" t="s">
        <v>26</v>
      </c>
      <c r="D624">
        <v>0.7</v>
      </c>
      <c r="E624" cm="1">
        <f t="array" aca="1" ref="E624" ca="1">IFERROR(INDEX(INDIRECT("'T_Test(Distance_" &amp; TRIM($C624) &amp; ")'!$A:$Z"), MATCH($B624, INDIRECT("'T_Test(Distance_" &amp; TRIM($C624) &amp; ")'!$A:$A"), 0) + SUBSTITUTE($A624,"sub",""), MATCH($D624, INDIRECT("'T_Test(Distance_" &amp; TRIM($C624) &amp; ")'!$1:$1"), 0)), "")</f>
        <v>0.45061590521572764</v>
      </c>
    </row>
    <row r="625" spans="1:5">
      <c r="A625" t="s">
        <v>34</v>
      </c>
      <c r="B625">
        <v>45</v>
      </c>
      <c r="C625" s="8" t="s">
        <v>26</v>
      </c>
      <c r="D625">
        <v>0.7</v>
      </c>
      <c r="E625" cm="1">
        <f t="array" aca="1" ref="E625" ca="1">IFERROR(INDEX(INDIRECT("'T_Test(Distance_" &amp; TRIM($C625) &amp; ")'!$A:$Z"), MATCH($B625, INDIRECT("'T_Test(Distance_" &amp; TRIM($C625) &amp; ")'!$A:$A"), 0) + SUBSTITUTE($A625,"sub",""), MATCH($D625, INDIRECT("'T_Test(Distance_" &amp; TRIM($C625) &amp; ")'!$1:$1"), 0)), "")</f>
        <v>0.99957438392557874</v>
      </c>
    </row>
    <row r="626" spans="1:5">
      <c r="A626" t="s">
        <v>14</v>
      </c>
      <c r="B626">
        <v>45</v>
      </c>
      <c r="C626" s="8" t="s">
        <v>26</v>
      </c>
      <c r="D626">
        <v>1</v>
      </c>
      <c r="E626" cm="1">
        <f t="array" aca="1" ref="E626" ca="1">IFERROR(INDEX(INDIRECT("'T_Test(Distance_" &amp; TRIM($C626) &amp; ")'!$A:$Z"), MATCH($B626, INDIRECT("'T_Test(Distance_" &amp; TRIM($C626) &amp; ")'!$A:$A"), 0) + SUBSTITUTE($A626,"sub",""), MATCH($D626, INDIRECT("'T_Test(Distance_" &amp; TRIM($C626) &amp; ")'!$1:$1"), 0)), "")</f>
        <v>0.75144014443338414</v>
      </c>
    </row>
    <row r="627" spans="1:5">
      <c r="A627" t="s">
        <v>15</v>
      </c>
      <c r="B627">
        <v>45</v>
      </c>
      <c r="C627" s="8" t="s">
        <v>26</v>
      </c>
      <c r="D627">
        <v>1</v>
      </c>
      <c r="E627" cm="1">
        <f t="array" aca="1" ref="E627" ca="1">IFERROR(INDEX(INDIRECT("'T_Test(Distance_" &amp; TRIM($C627) &amp; ")'!$A:$Z"), MATCH($B627, INDIRECT("'T_Test(Distance_" &amp; TRIM($C627) &amp; ")'!$A:$A"), 0) + SUBSTITUTE($A627,"sub",""), MATCH($D627, INDIRECT("'T_Test(Distance_" &amp; TRIM($C627) &amp; ")'!$1:$1"), 0)), "")</f>
        <v>0.95260269579165513</v>
      </c>
    </row>
    <row r="628" spans="1:5">
      <c r="A628" t="s">
        <v>57</v>
      </c>
      <c r="B628">
        <v>45</v>
      </c>
      <c r="C628" s="8" t="s">
        <v>26</v>
      </c>
      <c r="D628">
        <v>1</v>
      </c>
      <c r="E628" cm="1">
        <f t="array" aca="1" ref="E628" ca="1">IFERROR(INDEX(INDIRECT("'T_Test(Distance_" &amp; TRIM($C628) &amp; ")'!$A:$Z"), MATCH($B628, INDIRECT("'T_Test(Distance_" &amp; TRIM($C628) &amp; ")'!$A:$A"), 0) + SUBSTITUTE($A628,"sub",""), MATCH($D628, INDIRECT("'T_Test(Distance_" &amp; TRIM($C628) &amp; ")'!$1:$1"), 0)), "")</f>
        <v>1.5024783916133091</v>
      </c>
    </row>
    <row r="629" spans="1:5">
      <c r="A629" t="s">
        <v>58</v>
      </c>
      <c r="B629">
        <v>45</v>
      </c>
      <c r="C629" s="8" t="s">
        <v>26</v>
      </c>
      <c r="D629">
        <v>1</v>
      </c>
      <c r="E629" cm="1">
        <f t="array" aca="1" ref="E629" ca="1">IFERROR(INDEX(INDIRECT("'T_Test(Distance_" &amp; TRIM($C629) &amp; ")'!$A:$Z"), MATCH($B629, INDIRECT("'T_Test(Distance_" &amp; TRIM($C629) &amp; ")'!$A:$A"), 0) + SUBSTITUTE($A629,"sub",""), MATCH($D629, INDIRECT("'T_Test(Distance_" &amp; TRIM($C629) &amp; ")'!$1:$1"), 0)), "")</f>
        <v>0.51118496175743755</v>
      </c>
    </row>
    <row r="630" spans="1:5">
      <c r="A630" t="s">
        <v>59</v>
      </c>
      <c r="B630">
        <v>45</v>
      </c>
      <c r="C630" s="8" t="s">
        <v>26</v>
      </c>
      <c r="D630">
        <v>1</v>
      </c>
      <c r="E630" cm="1">
        <f t="array" aca="1" ref="E630" ca="1">IFERROR(INDEX(INDIRECT("'T_Test(Distance_" &amp; TRIM($C630) &amp; ")'!$A:$Z"), MATCH($B630, INDIRECT("'T_Test(Distance_" &amp; TRIM($C630) &amp; ")'!$A:$A"), 0) + SUBSTITUTE($A630,"sub",""), MATCH($D630, INDIRECT("'T_Test(Distance_" &amp; TRIM($C630) &amp; ")'!$1:$1"), 0)), "")</f>
        <v>0.89638001221775732</v>
      </c>
    </row>
    <row r="631" spans="1:5">
      <c r="A631" t="s">
        <v>60</v>
      </c>
      <c r="B631">
        <v>45</v>
      </c>
      <c r="C631" s="8" t="s">
        <v>26</v>
      </c>
      <c r="D631">
        <v>1</v>
      </c>
      <c r="E631" cm="1">
        <f t="array" aca="1" ref="E631" ca="1">IFERROR(INDEX(INDIRECT("'T_Test(Distance_" &amp; TRIM($C631) &amp; ")'!$A:$Z"), MATCH($B631, INDIRECT("'T_Test(Distance_" &amp; TRIM($C631) &amp; ")'!$A:$A"), 0) + SUBSTITUTE($A631,"sub",""), MATCH($D631, INDIRECT("'T_Test(Distance_" &amp; TRIM($C631) &amp; ")'!$1:$1"), 0)), "")</f>
        <v>0.97976405008047296</v>
      </c>
    </row>
    <row r="632" spans="1:5">
      <c r="A632" t="s">
        <v>61</v>
      </c>
      <c r="B632">
        <v>45</v>
      </c>
      <c r="C632" s="8" t="s">
        <v>26</v>
      </c>
      <c r="D632">
        <v>1</v>
      </c>
      <c r="E632" cm="1">
        <f t="array" aca="1" ref="E632" ca="1">IFERROR(INDEX(INDIRECT("'T_Test(Distance_" &amp; TRIM($C632) &amp; ")'!$A:$Z"), MATCH($B632, INDIRECT("'T_Test(Distance_" &amp; TRIM($C632) &amp; ")'!$A:$A"), 0) + SUBSTITUTE($A632,"sub",""), MATCH($D632, INDIRECT("'T_Test(Distance_" &amp; TRIM($C632) &amp; ")'!$1:$1"), 0)), "")</f>
        <v>0.76378374018616124</v>
      </c>
    </row>
    <row r="633" spans="1:5">
      <c r="A633" t="s">
        <v>62</v>
      </c>
      <c r="B633">
        <v>45</v>
      </c>
      <c r="C633" s="8" t="s">
        <v>26</v>
      </c>
      <c r="D633">
        <v>1</v>
      </c>
      <c r="E633" cm="1">
        <f t="array" aca="1" ref="E633" ca="1">IFERROR(INDEX(INDIRECT("'T_Test(Distance_" &amp; TRIM($C633) &amp; ")'!$A:$Z"), MATCH($B633, INDIRECT("'T_Test(Distance_" &amp; TRIM($C633) &amp; ")'!$A:$A"), 0) + SUBSTITUTE($A633,"sub",""), MATCH($D633, INDIRECT("'T_Test(Distance_" &amp; TRIM($C633) &amp; ")'!$1:$1"), 0)), "")</f>
        <v>0.92515268367436032</v>
      </c>
    </row>
    <row r="634" spans="1:5">
      <c r="A634" t="s">
        <v>29</v>
      </c>
      <c r="B634">
        <v>45</v>
      </c>
      <c r="C634" s="8" t="s">
        <v>26</v>
      </c>
      <c r="D634">
        <v>1</v>
      </c>
      <c r="E634" cm="1">
        <f t="array" aca="1" ref="E634" ca="1">IFERROR(INDEX(INDIRECT("'T_Test(Distance_" &amp; TRIM($C634) &amp; ")'!$A:$Z"), MATCH($B634, INDIRECT("'T_Test(Distance_" &amp; TRIM($C634) &amp; ")'!$A:$A"), 0) + SUBSTITUTE($A634,"sub",""), MATCH($D634, INDIRECT("'T_Test(Distance_" &amp; TRIM($C634) &amp; ")'!$1:$1"), 0)), "")</f>
        <v>1.2450400444822372</v>
      </c>
    </row>
    <row r="635" spans="1:5">
      <c r="A635" t="s">
        <v>31</v>
      </c>
      <c r="B635">
        <v>45</v>
      </c>
      <c r="C635" s="8" t="s">
        <v>26</v>
      </c>
      <c r="D635">
        <v>1</v>
      </c>
      <c r="E635" cm="1">
        <f t="array" aca="1" ref="E635" ca="1">IFERROR(INDEX(INDIRECT("'T_Test(Distance_" &amp; TRIM($C635) &amp; ")'!$A:$Z"), MATCH($B635, INDIRECT("'T_Test(Distance_" &amp; TRIM($C635) &amp; ")'!$A:$A"), 0) + SUBSTITUTE($A635,"sub",""), MATCH($D635, INDIRECT("'T_Test(Distance_" &amp; TRIM($C635) &amp; ")'!$1:$1"), 0)), "")</f>
        <v>0.86474173818842726</v>
      </c>
    </row>
    <row r="636" spans="1:5">
      <c r="A636" t="s">
        <v>32</v>
      </c>
      <c r="B636">
        <v>45</v>
      </c>
      <c r="C636" s="8" t="s">
        <v>26</v>
      </c>
      <c r="D636">
        <v>1</v>
      </c>
      <c r="E636" cm="1">
        <f t="array" aca="1" ref="E636" ca="1">IFERROR(INDEX(INDIRECT("'T_Test(Distance_" &amp; TRIM($C636) &amp; ")'!$A:$Z"), MATCH($B636, INDIRECT("'T_Test(Distance_" &amp; TRIM($C636) &amp; ")'!$A:$A"), 0) + SUBSTITUTE($A636,"sub",""), MATCH($D636, INDIRECT("'T_Test(Distance_" &amp; TRIM($C636) &amp; ")'!$1:$1"), 0)), "")</f>
        <v>1.0180323597855623</v>
      </c>
    </row>
    <row r="637" spans="1:5">
      <c r="A637" t="s">
        <v>33</v>
      </c>
      <c r="B637">
        <v>45</v>
      </c>
      <c r="C637" s="8" t="s">
        <v>26</v>
      </c>
      <c r="D637">
        <v>1</v>
      </c>
      <c r="E637" cm="1">
        <f t="array" aca="1" ref="E637" ca="1">IFERROR(INDEX(INDIRECT("'T_Test(Distance_" &amp; TRIM($C637) &amp; ")'!$A:$Z"), MATCH($B637, INDIRECT("'T_Test(Distance_" &amp; TRIM($C637) &amp; ")'!$A:$A"), 0) + SUBSTITUTE($A637,"sub",""), MATCH($D637, INDIRECT("'T_Test(Distance_" &amp; TRIM($C637) &amp; ")'!$1:$1"), 0)), "")</f>
        <v>0.43161862369659287</v>
      </c>
    </row>
    <row r="638" spans="1:5">
      <c r="A638" t="s">
        <v>34</v>
      </c>
      <c r="B638">
        <v>45</v>
      </c>
      <c r="C638" s="8" t="s">
        <v>26</v>
      </c>
      <c r="D638">
        <v>1</v>
      </c>
      <c r="E638" cm="1">
        <f t="array" aca="1" ref="E638" ca="1">IFERROR(INDEX(INDIRECT("'T_Test(Distance_" &amp; TRIM($C638) &amp; ")'!$A:$Z"), MATCH($B638, INDIRECT("'T_Test(Distance_" &amp; TRIM($C638) &amp; ")'!$A:$A"), 0) + SUBSTITUTE($A638,"sub",""), MATCH($D638, INDIRECT("'T_Test(Distance_" &amp; TRIM($C638) &amp; ")'!$1:$1"), 0)), "")</f>
        <v>0.91581242403447671</v>
      </c>
    </row>
    <row r="639" spans="1:5">
      <c r="A639" t="s">
        <v>14</v>
      </c>
      <c r="B639">
        <v>45</v>
      </c>
      <c r="C639" s="8" t="s">
        <v>26</v>
      </c>
      <c r="D639">
        <v>1.5</v>
      </c>
      <c r="E639" cm="1">
        <f t="array" aca="1" ref="E639" ca="1">IFERROR(INDEX(INDIRECT("'T_Test(Distance_" &amp; TRIM($C639) &amp; ")'!$A:$Z"), MATCH($B639, INDIRECT("'T_Test(Distance_" &amp; TRIM($C639) &amp; ")'!$A:$A"), 0) + SUBSTITUTE($A639,"sub",""), MATCH($D639, INDIRECT("'T_Test(Distance_" &amp; TRIM($C639) &amp; ")'!$1:$1"), 0)), "")</f>
        <v>0.70720316919185311</v>
      </c>
    </row>
    <row r="640" spans="1:5">
      <c r="A640" t="s">
        <v>15</v>
      </c>
      <c r="B640">
        <v>45</v>
      </c>
      <c r="C640" s="8" t="s">
        <v>26</v>
      </c>
      <c r="D640">
        <v>1.5</v>
      </c>
      <c r="E640" cm="1">
        <f t="array" aca="1" ref="E640" ca="1">IFERROR(INDEX(INDIRECT("'T_Test(Distance_" &amp; TRIM($C640) &amp; ")'!$A:$Z"), MATCH($B640, INDIRECT("'T_Test(Distance_" &amp; TRIM($C640) &amp; ")'!$A:$A"), 0) + SUBSTITUTE($A640,"sub",""), MATCH($D640, INDIRECT("'T_Test(Distance_" &amp; TRIM($C640) &amp; ")'!$1:$1"), 0)), "")</f>
        <v>0.81737099022909199</v>
      </c>
    </row>
    <row r="641" spans="1:5">
      <c r="A641" t="s">
        <v>57</v>
      </c>
      <c r="B641">
        <v>45</v>
      </c>
      <c r="C641" s="8" t="s">
        <v>26</v>
      </c>
      <c r="D641">
        <v>1.5</v>
      </c>
      <c r="E641" cm="1">
        <f t="array" aca="1" ref="E641" ca="1">IFERROR(INDEX(INDIRECT("'T_Test(Distance_" &amp; TRIM($C641) &amp; ")'!$A:$Z"), MATCH($B641, INDIRECT("'T_Test(Distance_" &amp; TRIM($C641) &amp; ")'!$A:$A"), 0) + SUBSTITUTE($A641,"sub",""), MATCH($D641, INDIRECT("'T_Test(Distance_" &amp; TRIM($C641) &amp; ")'!$1:$1"), 0)), "")</f>
        <v>1.3637920462284043</v>
      </c>
    </row>
    <row r="642" spans="1:5">
      <c r="A642" t="s">
        <v>58</v>
      </c>
      <c r="B642">
        <v>45</v>
      </c>
      <c r="C642" s="8" t="s">
        <v>26</v>
      </c>
      <c r="D642">
        <v>1.5</v>
      </c>
      <c r="E642" cm="1">
        <f t="array" aca="1" ref="E642" ca="1">IFERROR(INDEX(INDIRECT("'T_Test(Distance_" &amp; TRIM($C642) &amp; ")'!$A:$Z"), MATCH($B642, INDIRECT("'T_Test(Distance_" &amp; TRIM($C642) &amp; ")'!$A:$A"), 0) + SUBSTITUTE($A642,"sub",""), MATCH($D642, INDIRECT("'T_Test(Distance_" &amp; TRIM($C642) &amp; ")'!$1:$1"), 0)), "")</f>
        <v>0.46627404352773189</v>
      </c>
    </row>
    <row r="643" spans="1:5">
      <c r="A643" t="s">
        <v>59</v>
      </c>
      <c r="B643">
        <v>45</v>
      </c>
      <c r="C643" s="8" t="s">
        <v>26</v>
      </c>
      <c r="D643">
        <v>1.5</v>
      </c>
      <c r="E643" cm="1">
        <f t="array" aca="1" ref="E643" ca="1">IFERROR(INDEX(INDIRECT("'T_Test(Distance_" &amp; TRIM($C643) &amp; ")'!$A:$Z"), MATCH($B643, INDIRECT("'T_Test(Distance_" &amp; TRIM($C643) &amp; ")'!$A:$A"), 0) + SUBSTITUTE($A643,"sub",""), MATCH($D643, INDIRECT("'T_Test(Distance_" &amp; TRIM($C643) &amp; ")'!$1:$1"), 0)), "")</f>
        <v>0.94038276270051924</v>
      </c>
    </row>
    <row r="644" spans="1:5">
      <c r="A644" t="s">
        <v>60</v>
      </c>
      <c r="B644">
        <v>45</v>
      </c>
      <c r="C644" s="8" t="s">
        <v>26</v>
      </c>
      <c r="D644">
        <v>1.5</v>
      </c>
      <c r="E644" cm="1">
        <f t="array" aca="1" ref="E644" ca="1">IFERROR(INDEX(INDIRECT("'T_Test(Distance_" &amp; TRIM($C644) &amp; ")'!$A:$Z"), MATCH($B644, INDIRECT("'T_Test(Distance_" &amp; TRIM($C644) &amp; ")'!$A:$A"), 0) + SUBSTITUTE($A644,"sub",""), MATCH($D644, INDIRECT("'T_Test(Distance_" &amp; TRIM($C644) &amp; ")'!$1:$1"), 0)), "")</f>
        <v>0.92597323188364022</v>
      </c>
    </row>
    <row r="645" spans="1:5">
      <c r="A645" t="s">
        <v>61</v>
      </c>
      <c r="B645">
        <v>45</v>
      </c>
      <c r="C645" s="8" t="s">
        <v>26</v>
      </c>
      <c r="D645">
        <v>1.5</v>
      </c>
      <c r="E645" cm="1">
        <f t="array" aca="1" ref="E645" ca="1">IFERROR(INDEX(INDIRECT("'T_Test(Distance_" &amp; TRIM($C645) &amp; ")'!$A:$Z"), MATCH($B645, INDIRECT("'T_Test(Distance_" &amp; TRIM($C645) &amp; ")'!$A:$A"), 0) + SUBSTITUTE($A645,"sub",""), MATCH($D645, INDIRECT("'T_Test(Distance_" &amp; TRIM($C645) &amp; ")'!$1:$1"), 0)), "")</f>
        <v>0.81565353086460124</v>
      </c>
    </row>
    <row r="646" spans="1:5">
      <c r="A646" t="s">
        <v>62</v>
      </c>
      <c r="B646">
        <v>45</v>
      </c>
      <c r="C646" s="8" t="s">
        <v>26</v>
      </c>
      <c r="D646">
        <v>1.5</v>
      </c>
      <c r="E646" cm="1">
        <f t="array" aca="1" ref="E646" ca="1">IFERROR(INDEX(INDIRECT("'T_Test(Distance_" &amp; TRIM($C646) &amp; ")'!$A:$Z"), MATCH($B646, INDIRECT("'T_Test(Distance_" &amp; TRIM($C646) &amp; ")'!$A:$A"), 0) + SUBSTITUTE($A646,"sub",""), MATCH($D646, INDIRECT("'T_Test(Distance_" &amp; TRIM($C646) &amp; ")'!$1:$1"), 0)), "")</f>
        <v>0.56734749989477107</v>
      </c>
    </row>
    <row r="647" spans="1:5">
      <c r="A647" t="s">
        <v>29</v>
      </c>
      <c r="B647">
        <v>45</v>
      </c>
      <c r="C647" s="8" t="s">
        <v>26</v>
      </c>
      <c r="D647">
        <v>1.5</v>
      </c>
      <c r="E647" cm="1">
        <f t="array" aca="1" ref="E647" ca="1">IFERROR(INDEX(INDIRECT("'T_Test(Distance_" &amp; TRIM($C647) &amp; ")'!$A:$Z"), MATCH($B647, INDIRECT("'T_Test(Distance_" &amp; TRIM($C647) &amp; ")'!$A:$A"), 0) + SUBSTITUTE($A647,"sub",""), MATCH($D647, INDIRECT("'T_Test(Distance_" &amp; TRIM($C647) &amp; ")'!$1:$1"), 0)), "")</f>
        <v>1.0867960637725402</v>
      </c>
    </row>
    <row r="648" spans="1:5">
      <c r="A648" t="s">
        <v>31</v>
      </c>
      <c r="B648">
        <v>45</v>
      </c>
      <c r="C648" s="8" t="s">
        <v>26</v>
      </c>
      <c r="D648">
        <v>1.5</v>
      </c>
      <c r="E648" cm="1">
        <f t="array" aca="1" ref="E648" ca="1">IFERROR(INDEX(INDIRECT("'T_Test(Distance_" &amp; TRIM($C648) &amp; ")'!$A:$Z"), MATCH($B648, INDIRECT("'T_Test(Distance_" &amp; TRIM($C648) &amp; ")'!$A:$A"), 0) + SUBSTITUTE($A648,"sub",""), MATCH($D648, INDIRECT("'T_Test(Distance_" &amp; TRIM($C648) &amp; ")'!$1:$1"), 0)), "")</f>
        <v>0.86164021415581715</v>
      </c>
    </row>
    <row r="649" spans="1:5">
      <c r="A649" t="s">
        <v>32</v>
      </c>
      <c r="B649">
        <v>45</v>
      </c>
      <c r="C649" s="8" t="s">
        <v>26</v>
      </c>
      <c r="D649">
        <v>1.5</v>
      </c>
      <c r="E649" cm="1">
        <f t="array" aca="1" ref="E649" ca="1">IFERROR(INDEX(INDIRECT("'T_Test(Distance_" &amp; TRIM($C649) &amp; ")'!$A:$Z"), MATCH($B649, INDIRECT("'T_Test(Distance_" &amp; TRIM($C649) &amp; ")'!$A:$A"), 0) + SUBSTITUTE($A649,"sub",""), MATCH($D649, INDIRECT("'T_Test(Distance_" &amp; TRIM($C649) &amp; ")'!$1:$1"), 0)), "")</f>
        <v>1.1446549869703579</v>
      </c>
    </row>
    <row r="650" spans="1:5">
      <c r="A650" t="s">
        <v>33</v>
      </c>
      <c r="B650">
        <v>45</v>
      </c>
      <c r="C650" s="8" t="s">
        <v>26</v>
      </c>
      <c r="D650">
        <v>1.5</v>
      </c>
      <c r="E650" cm="1">
        <f t="array" aca="1" ref="E650" ca="1">IFERROR(INDEX(INDIRECT("'T_Test(Distance_" &amp; TRIM($C650) &amp; ")'!$A:$Z"), MATCH($B650, INDIRECT("'T_Test(Distance_" &amp; TRIM($C650) &amp; ")'!$A:$A"), 0) + SUBSTITUTE($A650,"sub",""), MATCH($D650, INDIRECT("'T_Test(Distance_" &amp; TRIM($C650) &amp; ")'!$1:$1"), 0)), "")</f>
        <v>0.47575663571428334</v>
      </c>
    </row>
    <row r="651" spans="1:5">
      <c r="A651" t="s">
        <v>34</v>
      </c>
      <c r="B651">
        <v>45</v>
      </c>
      <c r="C651" s="8" t="s">
        <v>26</v>
      </c>
      <c r="D651">
        <v>1.5</v>
      </c>
      <c r="E651" cm="1">
        <f t="array" aca="1" ref="E651" ca="1">IFERROR(INDEX(INDIRECT("'T_Test(Distance_" &amp; TRIM($C651) &amp; ")'!$A:$Z"), MATCH($B651, INDIRECT("'T_Test(Distance_" &amp; TRIM($C651) &amp; ")'!$A:$A"), 0) + SUBSTITUTE($A651,"sub",""), MATCH($D651, INDIRECT("'T_Test(Distance_" &amp; TRIM($C651) &amp; ")'!$1:$1"), 0)), "")</f>
        <v>1.0006880785947663</v>
      </c>
    </row>
    <row r="652" spans="1:5">
      <c r="A652" t="s">
        <v>14</v>
      </c>
      <c r="B652">
        <v>45</v>
      </c>
      <c r="C652" s="8" t="s">
        <v>27</v>
      </c>
      <c r="D652">
        <v>0.35</v>
      </c>
      <c r="E652" cm="1">
        <f t="array" aca="1" ref="E652" ca="1">IFERROR(INDEX(INDIRECT("'T_Test(Distance_" &amp; TRIM($C652) &amp; ")'!$A:$Z"), MATCH($B652, INDIRECT("'T_Test(Distance_" &amp; TRIM($C652) &amp; ")'!$A:$A"), 0) + SUBSTITUTE($A652,"sub",""), MATCH($D652, INDIRECT("'T_Test(Distance_" &amp; TRIM($C652) &amp; ")'!$1:$1"), 0)), "")</f>
        <v>0.6290497117253091</v>
      </c>
    </row>
    <row r="653" spans="1:5">
      <c r="A653" t="s">
        <v>15</v>
      </c>
      <c r="B653">
        <v>45</v>
      </c>
      <c r="C653" s="8" t="s">
        <v>27</v>
      </c>
      <c r="D653">
        <v>0.35</v>
      </c>
      <c r="E653" cm="1">
        <f t="array" aca="1" ref="E653" ca="1">IFERROR(INDEX(INDIRECT("'T_Test(Distance_" &amp; TRIM($C653) &amp; ")'!$A:$Z"), MATCH($B653, INDIRECT("'T_Test(Distance_" &amp; TRIM($C653) &amp; ")'!$A:$A"), 0) + SUBSTITUTE($A653,"sub",""), MATCH($D653, INDIRECT("'T_Test(Distance_" &amp; TRIM($C653) &amp; ")'!$1:$1"), 0)), "")</f>
        <v>0.70049574360781819</v>
      </c>
    </row>
    <row r="654" spans="1:5">
      <c r="A654" t="s">
        <v>57</v>
      </c>
      <c r="B654">
        <v>45</v>
      </c>
      <c r="C654" s="8" t="s">
        <v>27</v>
      </c>
      <c r="D654">
        <v>0.35</v>
      </c>
      <c r="E654" cm="1">
        <f t="array" aca="1" ref="E654" ca="1">IFERROR(INDEX(INDIRECT("'T_Test(Distance_" &amp; TRIM($C654) &amp; ")'!$A:$Z"), MATCH($B654, INDIRECT("'T_Test(Distance_" &amp; TRIM($C654) &amp; ")'!$A:$A"), 0) + SUBSTITUTE($A654,"sub",""), MATCH($D654, INDIRECT("'T_Test(Distance_" &amp; TRIM($C654) &amp; ")'!$1:$1"), 0)), "")</f>
        <v>1.8512419120333765</v>
      </c>
    </row>
    <row r="655" spans="1:5">
      <c r="A655" t="s">
        <v>58</v>
      </c>
      <c r="B655">
        <v>45</v>
      </c>
      <c r="C655" s="8" t="s">
        <v>27</v>
      </c>
      <c r="D655">
        <v>0.35</v>
      </c>
      <c r="E655" cm="1">
        <f t="array" aca="1" ref="E655" ca="1">IFERROR(INDEX(INDIRECT("'T_Test(Distance_" &amp; TRIM($C655) &amp; ")'!$A:$Z"), MATCH($B655, INDIRECT("'T_Test(Distance_" &amp; TRIM($C655) &amp; ")'!$A:$A"), 0) + SUBSTITUTE($A655,"sub",""), MATCH($D655, INDIRECT("'T_Test(Distance_" &amp; TRIM($C655) &amp; ")'!$1:$1"), 0)), "")</f>
        <v>0.49663087101852615</v>
      </c>
    </row>
    <row r="656" spans="1:5">
      <c r="A656" t="s">
        <v>59</v>
      </c>
      <c r="B656">
        <v>45</v>
      </c>
      <c r="C656" s="8" t="s">
        <v>27</v>
      </c>
      <c r="D656">
        <v>0.35</v>
      </c>
      <c r="E656" cm="1">
        <f t="array" aca="1" ref="E656" ca="1">IFERROR(INDEX(INDIRECT("'T_Test(Distance_" &amp; TRIM($C656) &amp; ")'!$A:$Z"), MATCH($B656, INDIRECT("'T_Test(Distance_" &amp; TRIM($C656) &amp; ")'!$A:$A"), 0) + SUBSTITUTE($A656,"sub",""), MATCH($D656, INDIRECT("'T_Test(Distance_" &amp; TRIM($C656) &amp; ")'!$1:$1"), 0)), "")</f>
        <v>0.66763439633453958</v>
      </c>
    </row>
    <row r="657" spans="1:5">
      <c r="A657" t="s">
        <v>60</v>
      </c>
      <c r="B657">
        <v>45</v>
      </c>
      <c r="C657" s="8" t="s">
        <v>27</v>
      </c>
      <c r="D657">
        <v>0.35</v>
      </c>
      <c r="E657" cm="1">
        <f t="array" aca="1" ref="E657" ca="1">IFERROR(INDEX(INDIRECT("'T_Test(Distance_" &amp; TRIM($C657) &amp; ")'!$A:$Z"), MATCH($B657, INDIRECT("'T_Test(Distance_" &amp; TRIM($C657) &amp; ")'!$A:$A"), 0) + SUBSTITUTE($A657,"sub",""), MATCH($D657, INDIRECT("'T_Test(Distance_" &amp; TRIM($C657) &amp; ")'!$1:$1"), 0)), "")</f>
        <v>0.83694639217167099</v>
      </c>
    </row>
    <row r="658" spans="1:5">
      <c r="A658" t="s">
        <v>61</v>
      </c>
      <c r="B658">
        <v>45</v>
      </c>
      <c r="C658" s="8" t="s">
        <v>27</v>
      </c>
      <c r="D658">
        <v>0.35</v>
      </c>
      <c r="E658" cm="1">
        <f t="array" aca="1" ref="E658" ca="1">IFERROR(INDEX(INDIRECT("'T_Test(Distance_" &amp; TRIM($C658) &amp; ")'!$A:$Z"), MATCH($B658, INDIRECT("'T_Test(Distance_" &amp; TRIM($C658) &amp; ")'!$A:$A"), 0) + SUBSTITUTE($A658,"sub",""), MATCH($D658, INDIRECT("'T_Test(Distance_" &amp; TRIM($C658) &amp; ")'!$1:$1"), 0)), "")</f>
        <v>0.78266141112533594</v>
      </c>
    </row>
    <row r="659" spans="1:5">
      <c r="A659" t="s">
        <v>62</v>
      </c>
      <c r="B659">
        <v>45</v>
      </c>
      <c r="C659" s="8" t="s">
        <v>27</v>
      </c>
      <c r="D659">
        <v>0.35</v>
      </c>
      <c r="E659" cm="1">
        <f t="array" aca="1" ref="E659" ca="1">IFERROR(INDEX(INDIRECT("'T_Test(Distance_" &amp; TRIM($C659) &amp; ")'!$A:$Z"), MATCH($B659, INDIRECT("'T_Test(Distance_" &amp; TRIM($C659) &amp; ")'!$A:$A"), 0) + SUBSTITUTE($A659,"sub",""), MATCH($D659, INDIRECT("'T_Test(Distance_" &amp; TRIM($C659) &amp; ")'!$1:$1"), 0)), "")</f>
        <v>0.67032523999226312</v>
      </c>
    </row>
    <row r="660" spans="1:5">
      <c r="A660" t="s">
        <v>29</v>
      </c>
      <c r="B660">
        <v>45</v>
      </c>
      <c r="C660" s="8" t="s">
        <v>27</v>
      </c>
      <c r="D660">
        <v>0.35</v>
      </c>
      <c r="E660" cm="1">
        <f t="array" aca="1" ref="E660" ca="1">IFERROR(INDEX(INDIRECT("'T_Test(Distance_" &amp; TRIM($C660) &amp; ")'!$A:$Z"), MATCH($B660, INDIRECT("'T_Test(Distance_" &amp; TRIM($C660) &amp; ")'!$A:$A"), 0) + SUBSTITUTE($A660,"sub",""), MATCH($D660, INDIRECT("'T_Test(Distance_" &amp; TRIM($C660) &amp; ")'!$1:$1"), 0)), "")</f>
        <v>1.0804937154392567</v>
      </c>
    </row>
    <row r="661" spans="1:5">
      <c r="A661" t="s">
        <v>31</v>
      </c>
      <c r="B661">
        <v>45</v>
      </c>
      <c r="C661" s="8" t="s">
        <v>27</v>
      </c>
      <c r="D661">
        <v>0.35</v>
      </c>
      <c r="E661" cm="1">
        <f t="array" aca="1" ref="E661" ca="1">IFERROR(INDEX(INDIRECT("'T_Test(Distance_" &amp; TRIM($C661) &amp; ")'!$A:$Z"), MATCH($B661, INDIRECT("'T_Test(Distance_" &amp; TRIM($C661) &amp; ")'!$A:$A"), 0) + SUBSTITUTE($A661,"sub",""), MATCH($D661, INDIRECT("'T_Test(Distance_" &amp; TRIM($C661) &amp; ")'!$1:$1"), 0)), "")</f>
        <v>0.72556478445942452</v>
      </c>
    </row>
    <row r="662" spans="1:5">
      <c r="A662" t="s">
        <v>32</v>
      </c>
      <c r="B662">
        <v>45</v>
      </c>
      <c r="C662" s="8" t="s">
        <v>27</v>
      </c>
      <c r="D662">
        <v>0.35</v>
      </c>
      <c r="E662" cm="1">
        <f t="array" aca="1" ref="E662" ca="1">IFERROR(INDEX(INDIRECT("'T_Test(Distance_" &amp; TRIM($C662) &amp; ")'!$A:$Z"), MATCH($B662, INDIRECT("'T_Test(Distance_" &amp; TRIM($C662) &amp; ")'!$A:$A"), 0) + SUBSTITUTE($A662,"sub",""), MATCH($D662, INDIRECT("'T_Test(Distance_" &amp; TRIM($C662) &amp; ")'!$1:$1"), 0)), "")</f>
        <v>1.1468801194988953</v>
      </c>
    </row>
    <row r="663" spans="1:5">
      <c r="A663" t="s">
        <v>33</v>
      </c>
      <c r="B663">
        <v>45</v>
      </c>
      <c r="C663" s="8" t="s">
        <v>27</v>
      </c>
      <c r="D663">
        <v>0.35</v>
      </c>
      <c r="E663" cm="1">
        <f t="array" aca="1" ref="E663" ca="1">IFERROR(INDEX(INDIRECT("'T_Test(Distance_" &amp; TRIM($C663) &amp; ")'!$A:$Z"), MATCH($B663, INDIRECT("'T_Test(Distance_" &amp; TRIM($C663) &amp; ")'!$A:$A"), 0) + SUBSTITUTE($A663,"sub",""), MATCH($D663, INDIRECT("'T_Test(Distance_" &amp; TRIM($C663) &amp; ")'!$1:$1"), 0)), "")</f>
        <v>0.37595711626571865</v>
      </c>
    </row>
    <row r="664" spans="1:5">
      <c r="A664" t="s">
        <v>34</v>
      </c>
      <c r="B664">
        <v>45</v>
      </c>
      <c r="C664" s="8" t="s">
        <v>27</v>
      </c>
      <c r="D664">
        <v>0.35</v>
      </c>
      <c r="E664" cm="1">
        <f t="array" aca="1" ref="E664" ca="1">IFERROR(INDEX(INDIRECT("'T_Test(Distance_" &amp; TRIM($C664) &amp; ")'!$A:$Z"), MATCH($B664, INDIRECT("'T_Test(Distance_" &amp; TRIM($C664) &amp; ")'!$A:$A"), 0) + SUBSTITUTE($A664,"sub",""), MATCH($D664, INDIRECT("'T_Test(Distance_" &amp; TRIM($C664) &amp; ")'!$1:$1"), 0)), "")</f>
        <v>0.72126577290184624</v>
      </c>
    </row>
    <row r="665" spans="1:5">
      <c r="A665" t="s">
        <v>14</v>
      </c>
      <c r="B665">
        <v>45</v>
      </c>
      <c r="C665" s="8" t="s">
        <v>27</v>
      </c>
      <c r="D665">
        <v>0.5</v>
      </c>
      <c r="E665" cm="1">
        <f t="array" aca="1" ref="E665" ca="1">IFERROR(INDEX(INDIRECT("'T_Test(Distance_" &amp; TRIM($C665) &amp; ")'!$A:$Z"), MATCH($B665, INDIRECT("'T_Test(Distance_" &amp; TRIM($C665) &amp; ")'!$A:$A"), 0) + SUBSTITUTE($A665,"sub",""), MATCH($D665, INDIRECT("'T_Test(Distance_" &amp; TRIM($C665) &amp; ")'!$1:$1"), 0)), "")</f>
        <v>0.77709252619917368</v>
      </c>
    </row>
    <row r="666" spans="1:5">
      <c r="A666" t="s">
        <v>15</v>
      </c>
      <c r="B666">
        <v>45</v>
      </c>
      <c r="C666" s="8" t="s">
        <v>27</v>
      </c>
      <c r="D666">
        <v>0.5</v>
      </c>
      <c r="E666" cm="1">
        <f t="array" aca="1" ref="E666" ca="1">IFERROR(INDEX(INDIRECT("'T_Test(Distance_" &amp; TRIM($C666) &amp; ")'!$A:$Z"), MATCH($B666, INDIRECT("'T_Test(Distance_" &amp; TRIM($C666) &amp; ")'!$A:$A"), 0) + SUBSTITUTE($A666,"sub",""), MATCH($D666, INDIRECT("'T_Test(Distance_" &amp; TRIM($C666) &amp; ")'!$1:$1"), 0)), "")</f>
        <v>1.0112439905459285</v>
      </c>
    </row>
    <row r="667" spans="1:5">
      <c r="A667" t="s">
        <v>57</v>
      </c>
      <c r="B667">
        <v>45</v>
      </c>
      <c r="C667" s="8" t="s">
        <v>27</v>
      </c>
      <c r="D667">
        <v>0.5</v>
      </c>
      <c r="E667" cm="1">
        <f t="array" aca="1" ref="E667" ca="1">IFERROR(INDEX(INDIRECT("'T_Test(Distance_" &amp; TRIM($C667) &amp; ")'!$A:$Z"), MATCH($B667, INDIRECT("'T_Test(Distance_" &amp; TRIM($C667) &amp; ")'!$A:$A"), 0) + SUBSTITUTE($A667,"sub",""), MATCH($D667, INDIRECT("'T_Test(Distance_" &amp; TRIM($C667) &amp; ")'!$1:$1"), 0)), "")</f>
        <v>1.1741710264838074</v>
      </c>
    </row>
    <row r="668" spans="1:5">
      <c r="A668" t="s">
        <v>58</v>
      </c>
      <c r="B668">
        <v>45</v>
      </c>
      <c r="C668" s="8" t="s">
        <v>27</v>
      </c>
      <c r="D668">
        <v>0.5</v>
      </c>
      <c r="E668" cm="1">
        <f t="array" aca="1" ref="E668" ca="1">IFERROR(INDEX(INDIRECT("'T_Test(Distance_" &amp; TRIM($C668) &amp; ")'!$A:$Z"), MATCH($B668, INDIRECT("'T_Test(Distance_" &amp; TRIM($C668) &amp; ")'!$A:$A"), 0) + SUBSTITUTE($A668,"sub",""), MATCH($D668, INDIRECT("'T_Test(Distance_" &amp; TRIM($C668) &amp; ")'!$1:$1"), 0)), "")</f>
        <v>0.69422872578170469</v>
      </c>
    </row>
    <row r="669" spans="1:5">
      <c r="A669" t="s">
        <v>59</v>
      </c>
      <c r="B669">
        <v>45</v>
      </c>
      <c r="C669" s="8" t="s">
        <v>27</v>
      </c>
      <c r="D669">
        <v>0.5</v>
      </c>
      <c r="E669" cm="1">
        <f t="array" aca="1" ref="E669" ca="1">IFERROR(INDEX(INDIRECT("'T_Test(Distance_" &amp; TRIM($C669) &amp; ")'!$A:$Z"), MATCH($B669, INDIRECT("'T_Test(Distance_" &amp; TRIM($C669) &amp; ")'!$A:$A"), 0) + SUBSTITUTE($A669,"sub",""), MATCH($D669, INDIRECT("'T_Test(Distance_" &amp; TRIM($C669) &amp; ")'!$1:$1"), 0)), "")</f>
        <v>0.65988282504317863</v>
      </c>
    </row>
    <row r="670" spans="1:5">
      <c r="A670" t="s">
        <v>60</v>
      </c>
      <c r="B670">
        <v>45</v>
      </c>
      <c r="C670" s="8" t="s">
        <v>27</v>
      </c>
      <c r="D670">
        <v>0.5</v>
      </c>
      <c r="E670" cm="1">
        <f t="array" aca="1" ref="E670" ca="1">IFERROR(INDEX(INDIRECT("'T_Test(Distance_" &amp; TRIM($C670) &amp; ")'!$A:$Z"), MATCH($B670, INDIRECT("'T_Test(Distance_" &amp; TRIM($C670) &amp; ")'!$A:$A"), 0) + SUBSTITUTE($A670,"sub",""), MATCH($D670, INDIRECT("'T_Test(Distance_" &amp; TRIM($C670) &amp; ")'!$1:$1"), 0)), "")</f>
        <v>0.88934204322789367</v>
      </c>
    </row>
    <row r="671" spans="1:5">
      <c r="A671" t="s">
        <v>61</v>
      </c>
      <c r="B671">
        <v>45</v>
      </c>
      <c r="C671" s="8" t="s">
        <v>27</v>
      </c>
      <c r="D671">
        <v>0.5</v>
      </c>
      <c r="E671" cm="1">
        <f t="array" aca="1" ref="E671" ca="1">IFERROR(INDEX(INDIRECT("'T_Test(Distance_" &amp; TRIM($C671) &amp; ")'!$A:$Z"), MATCH($B671, INDIRECT("'T_Test(Distance_" &amp; TRIM($C671) &amp; ")'!$A:$A"), 0) + SUBSTITUTE($A671,"sub",""), MATCH($D671, INDIRECT("'T_Test(Distance_" &amp; TRIM($C671) &amp; ")'!$1:$1"), 0)), "")</f>
        <v>0.78946660508769717</v>
      </c>
    </row>
    <row r="672" spans="1:5">
      <c r="A672" t="s">
        <v>62</v>
      </c>
      <c r="B672">
        <v>45</v>
      </c>
      <c r="C672" s="8" t="s">
        <v>27</v>
      </c>
      <c r="D672">
        <v>0.5</v>
      </c>
      <c r="E672" cm="1">
        <f t="array" aca="1" ref="E672" ca="1">IFERROR(INDEX(INDIRECT("'T_Test(Distance_" &amp; TRIM($C672) &amp; ")'!$A:$Z"), MATCH($B672, INDIRECT("'T_Test(Distance_" &amp; TRIM($C672) &amp; ")'!$A:$A"), 0) + SUBSTITUTE($A672,"sub",""), MATCH($D672, INDIRECT("'T_Test(Distance_" &amp; TRIM($C672) &amp; ")'!$1:$1"), 0)), "")</f>
        <v>0.79649103565531065</v>
      </c>
    </row>
    <row r="673" spans="1:5">
      <c r="A673" t="s">
        <v>29</v>
      </c>
      <c r="B673">
        <v>45</v>
      </c>
      <c r="C673" s="8" t="s">
        <v>27</v>
      </c>
      <c r="D673">
        <v>0.5</v>
      </c>
      <c r="E673" cm="1">
        <f t="array" aca="1" ref="E673" ca="1">IFERROR(INDEX(INDIRECT("'T_Test(Distance_" &amp; TRIM($C673) &amp; ")'!$A:$Z"), MATCH($B673, INDIRECT("'T_Test(Distance_" &amp; TRIM($C673) &amp; ")'!$A:$A"), 0) + SUBSTITUTE($A673,"sub",""), MATCH($D673, INDIRECT("'T_Test(Distance_" &amp; TRIM($C673) &amp; ")'!$1:$1"), 0)), "")</f>
        <v>1.1951091902759066</v>
      </c>
    </row>
    <row r="674" spans="1:5">
      <c r="A674" t="s">
        <v>31</v>
      </c>
      <c r="B674">
        <v>45</v>
      </c>
      <c r="C674" s="8" t="s">
        <v>27</v>
      </c>
      <c r="D674">
        <v>0.5</v>
      </c>
      <c r="E674" cm="1">
        <f t="array" aca="1" ref="E674" ca="1">IFERROR(INDEX(INDIRECT("'T_Test(Distance_" &amp; TRIM($C674) &amp; ")'!$A:$Z"), MATCH($B674, INDIRECT("'T_Test(Distance_" &amp; TRIM($C674) &amp; ")'!$A:$A"), 0) + SUBSTITUTE($A674,"sub",""), MATCH($D674, INDIRECT("'T_Test(Distance_" &amp; TRIM($C674) &amp; ")'!$1:$1"), 0)), "")</f>
        <v>0.86513257694909118</v>
      </c>
    </row>
    <row r="675" spans="1:5">
      <c r="A675" t="s">
        <v>32</v>
      </c>
      <c r="B675">
        <v>45</v>
      </c>
      <c r="C675" s="8" t="s">
        <v>27</v>
      </c>
      <c r="D675">
        <v>0.5</v>
      </c>
      <c r="E675" cm="1">
        <f t="array" aca="1" ref="E675" ca="1">IFERROR(INDEX(INDIRECT("'T_Test(Distance_" &amp; TRIM($C675) &amp; ")'!$A:$Z"), MATCH($B675, INDIRECT("'T_Test(Distance_" &amp; TRIM($C675) &amp; ")'!$A:$A"), 0) + SUBSTITUTE($A675,"sub",""), MATCH($D675, INDIRECT("'T_Test(Distance_" &amp; TRIM($C675) &amp; ")'!$1:$1"), 0)), "")</f>
        <v>1.030360953793046</v>
      </c>
    </row>
    <row r="676" spans="1:5">
      <c r="A676" t="s">
        <v>33</v>
      </c>
      <c r="B676">
        <v>45</v>
      </c>
      <c r="C676" s="8" t="s">
        <v>27</v>
      </c>
      <c r="D676">
        <v>0.5</v>
      </c>
      <c r="E676" cm="1">
        <f t="array" aca="1" ref="E676" ca="1">IFERROR(INDEX(INDIRECT("'T_Test(Distance_" &amp; TRIM($C676) &amp; ")'!$A:$Z"), MATCH($B676, INDIRECT("'T_Test(Distance_" &amp; TRIM($C676) &amp; ")'!$A:$A"), 0) + SUBSTITUTE($A676,"sub",""), MATCH($D676, INDIRECT("'T_Test(Distance_" &amp; TRIM($C676) &amp; ")'!$1:$1"), 0)), "")</f>
        <v>0.44992178929199816</v>
      </c>
    </row>
    <row r="677" spans="1:5">
      <c r="A677" t="s">
        <v>34</v>
      </c>
      <c r="B677">
        <v>45</v>
      </c>
      <c r="C677" s="8" t="s">
        <v>27</v>
      </c>
      <c r="D677">
        <v>0.5</v>
      </c>
      <c r="E677" cm="1">
        <f t="array" aca="1" ref="E677" ca="1">IFERROR(INDEX(INDIRECT("'T_Test(Distance_" &amp; TRIM($C677) &amp; ")'!$A:$Z"), MATCH($B677, INDIRECT("'T_Test(Distance_" &amp; TRIM($C677) &amp; ")'!$A:$A"), 0) + SUBSTITUTE($A677,"sub",""), MATCH($D677, INDIRECT("'T_Test(Distance_" &amp; TRIM($C677) &amp; ")'!$1:$1"), 0)), "")</f>
        <v>0.78812466917602231</v>
      </c>
    </row>
    <row r="678" spans="1:5">
      <c r="A678" t="s">
        <v>14</v>
      </c>
      <c r="B678">
        <v>45</v>
      </c>
      <c r="C678" s="8" t="s">
        <v>27</v>
      </c>
      <c r="D678">
        <v>0.7</v>
      </c>
      <c r="E678" cm="1">
        <f t="array" aca="1" ref="E678" ca="1">IFERROR(INDEX(INDIRECT("'T_Test(Distance_" &amp; TRIM($C678) &amp; ")'!$A:$Z"), MATCH($B678, INDIRECT("'T_Test(Distance_" &amp; TRIM($C678) &amp; ")'!$A:$A"), 0) + SUBSTITUTE($A678,"sub",""), MATCH($D678, INDIRECT("'T_Test(Distance_" &amp; TRIM($C678) &amp; ")'!$1:$1"), 0)), "")</f>
        <v>0.76104318342250288</v>
      </c>
    </row>
    <row r="679" spans="1:5">
      <c r="A679" t="s">
        <v>15</v>
      </c>
      <c r="B679">
        <v>45</v>
      </c>
      <c r="C679" s="8" t="s">
        <v>27</v>
      </c>
      <c r="D679">
        <v>0.7</v>
      </c>
      <c r="E679" cm="1">
        <f t="array" aca="1" ref="E679" ca="1">IFERROR(INDEX(INDIRECT("'T_Test(Distance_" &amp; TRIM($C679) &amp; ")'!$A:$Z"), MATCH($B679, INDIRECT("'T_Test(Distance_" &amp; TRIM($C679) &amp; ")'!$A:$A"), 0) + SUBSTITUTE($A679,"sub",""), MATCH($D679, INDIRECT("'T_Test(Distance_" &amp; TRIM($C679) &amp; ")'!$1:$1"), 0)), "")</f>
        <v>0.87120762615428349</v>
      </c>
    </row>
    <row r="680" spans="1:5">
      <c r="A680" t="s">
        <v>57</v>
      </c>
      <c r="B680">
        <v>45</v>
      </c>
      <c r="C680" s="8" t="s">
        <v>27</v>
      </c>
      <c r="D680">
        <v>0.7</v>
      </c>
      <c r="E680" cm="1">
        <f t="array" aca="1" ref="E680" ca="1">IFERROR(INDEX(INDIRECT("'T_Test(Distance_" &amp; TRIM($C680) &amp; ")'!$A:$Z"), MATCH($B680, INDIRECT("'T_Test(Distance_" &amp; TRIM($C680) &amp; ")'!$A:$A"), 0) + SUBSTITUTE($A680,"sub",""), MATCH($D680, INDIRECT("'T_Test(Distance_" &amp; TRIM($C680) &amp; ")'!$1:$1"), 0)), "")</f>
        <v>1.440404676722385</v>
      </c>
    </row>
    <row r="681" spans="1:5">
      <c r="A681" t="s">
        <v>58</v>
      </c>
      <c r="B681">
        <v>45</v>
      </c>
      <c r="C681" s="8" t="s">
        <v>27</v>
      </c>
      <c r="D681">
        <v>0.7</v>
      </c>
      <c r="E681" cm="1">
        <f t="array" aca="1" ref="E681" ca="1">IFERROR(INDEX(INDIRECT("'T_Test(Distance_" &amp; TRIM($C681) &amp; ")'!$A:$Z"), MATCH($B681, INDIRECT("'T_Test(Distance_" &amp; TRIM($C681) &amp; ")'!$A:$A"), 0) + SUBSTITUTE($A681,"sub",""), MATCH($D681, INDIRECT("'T_Test(Distance_" &amp; TRIM($C681) &amp; ")'!$1:$1"), 0)), "")</f>
        <v>0.50916609807795654</v>
      </c>
    </row>
    <row r="682" spans="1:5">
      <c r="A682" t="s">
        <v>59</v>
      </c>
      <c r="B682">
        <v>45</v>
      </c>
      <c r="C682" s="8" t="s">
        <v>27</v>
      </c>
      <c r="D682">
        <v>0.7</v>
      </c>
      <c r="E682" cm="1">
        <f t="array" aca="1" ref="E682" ca="1">IFERROR(INDEX(INDIRECT("'T_Test(Distance_" &amp; TRIM($C682) &amp; ")'!$A:$Z"), MATCH($B682, INDIRECT("'T_Test(Distance_" &amp; TRIM($C682) &amp; ")'!$A:$A"), 0) + SUBSTITUTE($A682,"sub",""), MATCH($D682, INDIRECT("'T_Test(Distance_" &amp; TRIM($C682) &amp; ")'!$1:$1"), 0)), "")</f>
        <v>0.80077520353504228</v>
      </c>
    </row>
    <row r="683" spans="1:5">
      <c r="A683" t="s">
        <v>60</v>
      </c>
      <c r="B683">
        <v>45</v>
      </c>
      <c r="C683" s="8" t="s">
        <v>27</v>
      </c>
      <c r="D683">
        <v>0.7</v>
      </c>
      <c r="E683" cm="1">
        <f t="array" aca="1" ref="E683" ca="1">IFERROR(INDEX(INDIRECT("'T_Test(Distance_" &amp; TRIM($C683) &amp; ")'!$A:$Z"), MATCH($B683, INDIRECT("'T_Test(Distance_" &amp; TRIM($C683) &amp; ")'!$A:$A"), 0) + SUBSTITUTE($A683,"sub",""), MATCH($D683, INDIRECT("'T_Test(Distance_" &amp; TRIM($C683) &amp; ")'!$1:$1"), 0)), "")</f>
        <v>0.88412617370271918</v>
      </c>
    </row>
    <row r="684" spans="1:5">
      <c r="A684" t="s">
        <v>61</v>
      </c>
      <c r="B684">
        <v>45</v>
      </c>
      <c r="C684" s="8" t="s">
        <v>27</v>
      </c>
      <c r="D684">
        <v>0.7</v>
      </c>
      <c r="E684" cm="1">
        <f t="array" aca="1" ref="E684" ca="1">IFERROR(INDEX(INDIRECT("'T_Test(Distance_" &amp; TRIM($C684) &amp; ")'!$A:$Z"), MATCH($B684, INDIRECT("'T_Test(Distance_" &amp; TRIM($C684) &amp; ")'!$A:$A"), 0) + SUBSTITUTE($A684,"sub",""), MATCH($D684, INDIRECT("'T_Test(Distance_" &amp; TRIM($C684) &amp; ")'!$1:$1"), 0)), "")</f>
        <v>0.7966678239667434</v>
      </c>
    </row>
    <row r="685" spans="1:5">
      <c r="A685" t="s">
        <v>62</v>
      </c>
      <c r="B685">
        <v>45</v>
      </c>
      <c r="C685" s="8" t="s">
        <v>27</v>
      </c>
      <c r="D685">
        <v>0.7</v>
      </c>
      <c r="E685" cm="1">
        <f t="array" aca="1" ref="E685" ca="1">IFERROR(INDEX(INDIRECT("'T_Test(Distance_" &amp; TRIM($C685) &amp; ")'!$A:$Z"), MATCH($B685, INDIRECT("'T_Test(Distance_" &amp; TRIM($C685) &amp; ")'!$A:$A"), 0) + SUBSTITUTE($A685,"sub",""), MATCH($D685, INDIRECT("'T_Test(Distance_" &amp; TRIM($C685) &amp; ")'!$1:$1"), 0)), "")</f>
        <v>0.73256448948932829</v>
      </c>
    </row>
    <row r="686" spans="1:5">
      <c r="A686" t="s">
        <v>29</v>
      </c>
      <c r="B686">
        <v>45</v>
      </c>
      <c r="C686" s="8" t="s">
        <v>27</v>
      </c>
      <c r="D686">
        <v>0.7</v>
      </c>
      <c r="E686" cm="1">
        <f t="array" aca="1" ref="E686" ca="1">IFERROR(INDEX(INDIRECT("'T_Test(Distance_" &amp; TRIM($C686) &amp; ")'!$A:$Z"), MATCH($B686, INDIRECT("'T_Test(Distance_" &amp; TRIM($C686) &amp; ")'!$A:$A"), 0) + SUBSTITUTE($A686,"sub",""), MATCH($D686, INDIRECT("'T_Test(Distance_" &amp; TRIM($C686) &amp; ")'!$1:$1"), 0)), "")</f>
        <v>1.2447925125879766</v>
      </c>
    </row>
    <row r="687" spans="1:5">
      <c r="A687" t="s">
        <v>31</v>
      </c>
      <c r="B687">
        <v>45</v>
      </c>
      <c r="C687" s="8" t="s">
        <v>27</v>
      </c>
      <c r="D687">
        <v>0.7</v>
      </c>
      <c r="E687" cm="1">
        <f t="array" aca="1" ref="E687" ca="1">IFERROR(INDEX(INDIRECT("'T_Test(Distance_" &amp; TRIM($C687) &amp; ")'!$A:$Z"), MATCH($B687, INDIRECT("'T_Test(Distance_" &amp; TRIM($C687) &amp; ")'!$A:$A"), 0) + SUBSTITUTE($A687,"sub",""), MATCH($D687, INDIRECT("'T_Test(Distance_" &amp; TRIM($C687) &amp; ")'!$1:$1"), 0)), "")</f>
        <v>0.94358700459592582</v>
      </c>
    </row>
    <row r="688" spans="1:5">
      <c r="A688" t="s">
        <v>32</v>
      </c>
      <c r="B688">
        <v>45</v>
      </c>
      <c r="C688" s="8" t="s">
        <v>27</v>
      </c>
      <c r="D688">
        <v>0.7</v>
      </c>
      <c r="E688" cm="1">
        <f t="array" aca="1" ref="E688" ca="1">IFERROR(INDEX(INDIRECT("'T_Test(Distance_" &amp; TRIM($C688) &amp; ")'!$A:$Z"), MATCH($B688, INDIRECT("'T_Test(Distance_" &amp; TRIM($C688) &amp; ")'!$A:$A"), 0) + SUBSTITUTE($A688,"sub",""), MATCH($D688, INDIRECT("'T_Test(Distance_" &amp; TRIM($C688) &amp; ")'!$1:$1"), 0)), "")</f>
        <v>1.1898428510129677</v>
      </c>
    </row>
    <row r="689" spans="1:5">
      <c r="A689" t="s">
        <v>33</v>
      </c>
      <c r="B689">
        <v>45</v>
      </c>
      <c r="C689" s="8" t="s">
        <v>27</v>
      </c>
      <c r="D689">
        <v>0.7</v>
      </c>
      <c r="E689" cm="1">
        <f t="array" aca="1" ref="E689" ca="1">IFERROR(INDEX(INDIRECT("'T_Test(Distance_" &amp; TRIM($C689) &amp; ")'!$A:$Z"), MATCH($B689, INDIRECT("'T_Test(Distance_" &amp; TRIM($C689) &amp; ")'!$A:$A"), 0) + SUBSTITUTE($A689,"sub",""), MATCH($D689, INDIRECT("'T_Test(Distance_" &amp; TRIM($C689) &amp; ")'!$1:$1"), 0)), "")</f>
        <v>0.46766220023645938</v>
      </c>
    </row>
    <row r="690" spans="1:5">
      <c r="A690" t="s">
        <v>34</v>
      </c>
      <c r="B690">
        <v>45</v>
      </c>
      <c r="C690" s="8" t="s">
        <v>27</v>
      </c>
      <c r="D690">
        <v>0.7</v>
      </c>
      <c r="E690" cm="1">
        <f t="array" aca="1" ref="E690" ca="1">IFERROR(INDEX(INDIRECT("'T_Test(Distance_" &amp; TRIM($C690) &amp; ")'!$A:$Z"), MATCH($B690, INDIRECT("'T_Test(Distance_" &amp; TRIM($C690) &amp; ")'!$A:$A"), 0) + SUBSTITUTE($A690,"sub",""), MATCH($D690, INDIRECT("'T_Test(Distance_" &amp; TRIM($C690) &amp; ")'!$1:$1"), 0)), "")</f>
        <v>0.727174119747095</v>
      </c>
    </row>
    <row r="691" spans="1:5">
      <c r="A691" t="s">
        <v>14</v>
      </c>
      <c r="B691">
        <v>45</v>
      </c>
      <c r="C691" s="8" t="s">
        <v>27</v>
      </c>
      <c r="D691">
        <v>1</v>
      </c>
      <c r="E691" cm="1">
        <f t="array" aca="1" ref="E691" ca="1">IFERROR(INDEX(INDIRECT("'T_Test(Distance_" &amp; TRIM($C691) &amp; ")'!$A:$Z"), MATCH($B691, INDIRECT("'T_Test(Distance_" &amp; TRIM($C691) &amp; ")'!$A:$A"), 0) + SUBSTITUTE($A691,"sub",""), MATCH($D691, INDIRECT("'T_Test(Distance_" &amp; TRIM($C691) &amp; ")'!$1:$1"), 0)), "")</f>
        <v>0.80375416115304976</v>
      </c>
    </row>
    <row r="692" spans="1:5">
      <c r="A692" t="s">
        <v>15</v>
      </c>
      <c r="B692">
        <v>45</v>
      </c>
      <c r="C692" s="8" t="s">
        <v>27</v>
      </c>
      <c r="D692">
        <v>1</v>
      </c>
      <c r="E692" cm="1">
        <f t="array" aca="1" ref="E692" ca="1">IFERROR(INDEX(INDIRECT("'T_Test(Distance_" &amp; TRIM($C692) &amp; ")'!$A:$Z"), MATCH($B692, INDIRECT("'T_Test(Distance_" &amp; TRIM($C692) &amp; ")'!$A:$A"), 0) + SUBSTITUTE($A692,"sub",""), MATCH($D692, INDIRECT("'T_Test(Distance_" &amp; TRIM($C692) &amp; ")'!$1:$1"), 0)), "")</f>
        <v>0.83639360085541414</v>
      </c>
    </row>
    <row r="693" spans="1:5">
      <c r="A693" t="s">
        <v>57</v>
      </c>
      <c r="B693">
        <v>45</v>
      </c>
      <c r="C693" s="8" t="s">
        <v>27</v>
      </c>
      <c r="D693">
        <v>1</v>
      </c>
      <c r="E693" cm="1">
        <f t="array" aca="1" ref="E693" ca="1">IFERROR(INDEX(INDIRECT("'T_Test(Distance_" &amp; TRIM($C693) &amp; ")'!$A:$Z"), MATCH($B693, INDIRECT("'T_Test(Distance_" &amp; TRIM($C693) &amp; ")'!$A:$A"), 0) + SUBSTITUTE($A693,"sub",""), MATCH($D693, INDIRECT("'T_Test(Distance_" &amp; TRIM($C693) &amp; ")'!$1:$1"), 0)), "")</f>
        <v>1.4603780592033548</v>
      </c>
    </row>
    <row r="694" spans="1:5">
      <c r="A694" t="s">
        <v>58</v>
      </c>
      <c r="B694">
        <v>45</v>
      </c>
      <c r="C694" s="8" t="s">
        <v>27</v>
      </c>
      <c r="D694">
        <v>1</v>
      </c>
      <c r="E694" cm="1">
        <f t="array" aca="1" ref="E694" ca="1">IFERROR(INDEX(INDIRECT("'T_Test(Distance_" &amp; TRIM($C694) &amp; ")'!$A:$Z"), MATCH($B694, INDIRECT("'T_Test(Distance_" &amp; TRIM($C694) &amp; ")'!$A:$A"), 0) + SUBSTITUTE($A694,"sub",""), MATCH($D694, INDIRECT("'T_Test(Distance_" &amp; TRIM($C694) &amp; ")'!$1:$1"), 0)), "")</f>
        <v>0.66970809770272177</v>
      </c>
    </row>
    <row r="695" spans="1:5">
      <c r="A695" t="s">
        <v>59</v>
      </c>
      <c r="B695">
        <v>45</v>
      </c>
      <c r="C695" s="8" t="s">
        <v>27</v>
      </c>
      <c r="D695">
        <v>1</v>
      </c>
      <c r="E695" cm="1">
        <f t="array" aca="1" ref="E695" ca="1">IFERROR(INDEX(INDIRECT("'T_Test(Distance_" &amp; TRIM($C695) &amp; ")'!$A:$Z"), MATCH($B695, INDIRECT("'T_Test(Distance_" &amp; TRIM($C695) &amp; ")'!$A:$A"), 0) + SUBSTITUTE($A695,"sub",""), MATCH($D695, INDIRECT("'T_Test(Distance_" &amp; TRIM($C695) &amp; ")'!$1:$1"), 0)), "")</f>
        <v>0.82051747235277783</v>
      </c>
    </row>
    <row r="696" spans="1:5">
      <c r="A696" t="s">
        <v>60</v>
      </c>
      <c r="B696">
        <v>45</v>
      </c>
      <c r="C696" s="8" t="s">
        <v>27</v>
      </c>
      <c r="D696">
        <v>1</v>
      </c>
      <c r="E696" cm="1">
        <f t="array" aca="1" ref="E696" ca="1">IFERROR(INDEX(INDIRECT("'T_Test(Distance_" &amp; TRIM($C696) &amp; ")'!$A:$Z"), MATCH($B696, INDIRECT("'T_Test(Distance_" &amp; TRIM($C696) &amp; ")'!$A:$A"), 0) + SUBSTITUTE($A696,"sub",""), MATCH($D696, INDIRECT("'T_Test(Distance_" &amp; TRIM($C696) &amp; ")'!$1:$1"), 0)), "")</f>
        <v>0.91839485410448507</v>
      </c>
    </row>
    <row r="697" spans="1:5">
      <c r="A697" t="s">
        <v>61</v>
      </c>
      <c r="B697">
        <v>45</v>
      </c>
      <c r="C697" s="8" t="s">
        <v>27</v>
      </c>
      <c r="D697">
        <v>1</v>
      </c>
      <c r="E697" cm="1">
        <f t="array" aca="1" ref="E697" ca="1">IFERROR(INDEX(INDIRECT("'T_Test(Distance_" &amp; TRIM($C697) &amp; ")'!$A:$Z"), MATCH($B697, INDIRECT("'T_Test(Distance_" &amp; TRIM($C697) &amp; ")'!$A:$A"), 0) + SUBSTITUTE($A697,"sub",""), MATCH($D697, INDIRECT("'T_Test(Distance_" &amp; TRIM($C697) &amp; ")'!$1:$1"), 0)), "")</f>
        <v>0.81488372365559725</v>
      </c>
    </row>
    <row r="698" spans="1:5">
      <c r="A698" t="s">
        <v>62</v>
      </c>
      <c r="B698">
        <v>45</v>
      </c>
      <c r="C698" s="8" t="s">
        <v>27</v>
      </c>
      <c r="D698">
        <v>1</v>
      </c>
      <c r="E698" cm="1">
        <f t="array" aca="1" ref="E698" ca="1">IFERROR(INDEX(INDIRECT("'T_Test(Distance_" &amp; TRIM($C698) &amp; ")'!$A:$Z"), MATCH($B698, INDIRECT("'T_Test(Distance_" &amp; TRIM($C698) &amp; ")'!$A:$A"), 0) + SUBSTITUTE($A698,"sub",""), MATCH($D698, INDIRECT("'T_Test(Distance_" &amp; TRIM($C698) &amp; ")'!$1:$1"), 0)), "")</f>
        <v>0.74216163495663601</v>
      </c>
    </row>
    <row r="699" spans="1:5">
      <c r="A699" t="s">
        <v>29</v>
      </c>
      <c r="B699">
        <v>45</v>
      </c>
      <c r="C699" s="8" t="s">
        <v>27</v>
      </c>
      <c r="D699">
        <v>1</v>
      </c>
      <c r="E699" cm="1">
        <f t="array" aca="1" ref="E699" ca="1">IFERROR(INDEX(INDIRECT("'T_Test(Distance_" &amp; TRIM($C699) &amp; ")'!$A:$Z"), MATCH($B699, INDIRECT("'T_Test(Distance_" &amp; TRIM($C699) &amp; ")'!$A:$A"), 0) + SUBSTITUTE($A699,"sub",""), MATCH($D699, INDIRECT("'T_Test(Distance_" &amp; TRIM($C699) &amp; ")'!$1:$1"), 0)), "")</f>
        <v>0.96806701622539781</v>
      </c>
    </row>
    <row r="700" spans="1:5">
      <c r="A700" t="s">
        <v>31</v>
      </c>
      <c r="B700">
        <v>45</v>
      </c>
      <c r="C700" s="8" t="s">
        <v>27</v>
      </c>
      <c r="D700">
        <v>1</v>
      </c>
      <c r="E700" cm="1">
        <f t="array" aca="1" ref="E700" ca="1">IFERROR(INDEX(INDIRECT("'T_Test(Distance_" &amp; TRIM($C700) &amp; ")'!$A:$Z"), MATCH($B700, INDIRECT("'T_Test(Distance_" &amp; TRIM($C700) &amp; ")'!$A:$A"), 0) + SUBSTITUTE($A700,"sub",""), MATCH($D700, INDIRECT("'T_Test(Distance_" &amp; TRIM($C700) &amp; ")'!$1:$1"), 0)), "")</f>
        <v>0.72276591671072532</v>
      </c>
    </row>
    <row r="701" spans="1:5">
      <c r="A701" t="s">
        <v>32</v>
      </c>
      <c r="B701">
        <v>45</v>
      </c>
      <c r="C701" s="8" t="s">
        <v>27</v>
      </c>
      <c r="D701">
        <v>1</v>
      </c>
      <c r="E701" cm="1">
        <f t="array" aca="1" ref="E701" ca="1">IFERROR(INDEX(INDIRECT("'T_Test(Distance_" &amp; TRIM($C701) &amp; ")'!$A:$Z"), MATCH($B701, INDIRECT("'T_Test(Distance_" &amp; TRIM($C701) &amp; ")'!$A:$A"), 0) + SUBSTITUTE($A701,"sub",""), MATCH($D701, INDIRECT("'T_Test(Distance_" &amp; TRIM($C701) &amp; ")'!$1:$1"), 0)), "")</f>
        <v>1.2479184015572915</v>
      </c>
    </row>
    <row r="702" spans="1:5">
      <c r="A702" t="s">
        <v>33</v>
      </c>
      <c r="B702">
        <v>45</v>
      </c>
      <c r="C702" s="8" t="s">
        <v>27</v>
      </c>
      <c r="D702">
        <v>1</v>
      </c>
      <c r="E702" cm="1">
        <f t="array" aca="1" ref="E702" ca="1">IFERROR(INDEX(INDIRECT("'T_Test(Distance_" &amp; TRIM($C702) &amp; ")'!$A:$Z"), MATCH($B702, INDIRECT("'T_Test(Distance_" &amp; TRIM($C702) &amp; ")'!$A:$A"), 0) + SUBSTITUTE($A702,"sub",""), MATCH($D702, INDIRECT("'T_Test(Distance_" &amp; TRIM($C702) &amp; ")'!$1:$1"), 0)), "")</f>
        <v>0.46520852024499798</v>
      </c>
    </row>
    <row r="703" spans="1:5">
      <c r="A703" t="s">
        <v>34</v>
      </c>
      <c r="B703">
        <v>45</v>
      </c>
      <c r="C703" s="8" t="s">
        <v>27</v>
      </c>
      <c r="D703">
        <v>1</v>
      </c>
      <c r="E703" cm="1">
        <f t="array" aca="1" ref="E703" ca="1">IFERROR(INDEX(INDIRECT("'T_Test(Distance_" &amp; TRIM($C703) &amp; ")'!$A:$Z"), MATCH($B703, INDIRECT("'T_Test(Distance_" &amp; TRIM($C703) &amp; ")'!$A:$A"), 0) + SUBSTITUTE($A703,"sub",""), MATCH($D703, INDIRECT("'T_Test(Distance_" &amp; TRIM($C703) &amp; ")'!$1:$1"), 0)), "")</f>
        <v>0.67747723179533859</v>
      </c>
    </row>
    <row r="704" spans="1:5">
      <c r="A704" t="s">
        <v>14</v>
      </c>
      <c r="B704">
        <v>45</v>
      </c>
      <c r="C704" s="8" t="s">
        <v>27</v>
      </c>
      <c r="D704">
        <v>1.5</v>
      </c>
      <c r="E704" cm="1">
        <f t="array" aca="1" ref="E704" ca="1">IFERROR(INDEX(INDIRECT("'T_Test(Distance_" &amp; TRIM($C704) &amp; ")'!$A:$Z"), MATCH($B704, INDIRECT("'T_Test(Distance_" &amp; TRIM($C704) &amp; ")'!$A:$A"), 0) + SUBSTITUTE($A704,"sub",""), MATCH($D704, INDIRECT("'T_Test(Distance_" &amp; TRIM($C704) &amp; ")'!$1:$1"), 0)), "")</f>
        <v>0.87880804362521758</v>
      </c>
    </row>
    <row r="705" spans="1:5">
      <c r="A705" t="s">
        <v>15</v>
      </c>
      <c r="B705">
        <v>45</v>
      </c>
      <c r="C705" s="8" t="s">
        <v>27</v>
      </c>
      <c r="D705">
        <v>1.5</v>
      </c>
      <c r="E705" cm="1">
        <f t="array" aca="1" ref="E705" ca="1">IFERROR(INDEX(INDIRECT("'T_Test(Distance_" &amp; TRIM($C705) &amp; ")'!$A:$Z"), MATCH($B705, INDIRECT("'T_Test(Distance_" &amp; TRIM($C705) &amp; ")'!$A:$A"), 0) + SUBSTITUTE($A705,"sub",""), MATCH($D705, INDIRECT("'T_Test(Distance_" &amp; TRIM($C705) &amp; ")'!$1:$1"), 0)), "")</f>
        <v>0.99402837220609097</v>
      </c>
    </row>
    <row r="706" spans="1:5">
      <c r="A706" t="s">
        <v>57</v>
      </c>
      <c r="B706">
        <v>45</v>
      </c>
      <c r="C706" s="8" t="s">
        <v>27</v>
      </c>
      <c r="D706">
        <v>1.5</v>
      </c>
      <c r="E706" cm="1">
        <f t="array" aca="1" ref="E706" ca="1">IFERROR(INDEX(INDIRECT("'T_Test(Distance_" &amp; TRIM($C706) &amp; ")'!$A:$Z"), MATCH($B706, INDIRECT("'T_Test(Distance_" &amp; TRIM($C706) &amp; ")'!$A:$A"), 0) + SUBSTITUTE($A706,"sub",""), MATCH($D706, INDIRECT("'T_Test(Distance_" &amp; TRIM($C706) &amp; ")'!$1:$1"), 0)), "")</f>
        <v>1.4955545297292516</v>
      </c>
    </row>
    <row r="707" spans="1:5">
      <c r="A707" t="s">
        <v>58</v>
      </c>
      <c r="B707">
        <v>45</v>
      </c>
      <c r="C707" s="8" t="s">
        <v>27</v>
      </c>
      <c r="D707">
        <v>1.5</v>
      </c>
      <c r="E707" cm="1">
        <f t="array" aca="1" ref="E707" ca="1">IFERROR(INDEX(INDIRECT("'T_Test(Distance_" &amp; TRIM($C707) &amp; ")'!$A:$Z"), MATCH($B707, INDIRECT("'T_Test(Distance_" &amp; TRIM($C707) &amp; ")'!$A:$A"), 0) + SUBSTITUTE($A707,"sub",""), MATCH($D707, INDIRECT("'T_Test(Distance_" &amp; TRIM($C707) &amp; ")'!$1:$1"), 0)), "")</f>
        <v>0.53864723128688941</v>
      </c>
    </row>
    <row r="708" spans="1:5">
      <c r="A708" t="s">
        <v>59</v>
      </c>
      <c r="B708">
        <v>45</v>
      </c>
      <c r="C708" s="8" t="s">
        <v>27</v>
      </c>
      <c r="D708">
        <v>1.5</v>
      </c>
      <c r="E708" cm="1">
        <f t="array" aca="1" ref="E708" ca="1">IFERROR(INDEX(INDIRECT("'T_Test(Distance_" &amp; TRIM($C708) &amp; ")'!$A:$Z"), MATCH($B708, INDIRECT("'T_Test(Distance_" &amp; TRIM($C708) &amp; ")'!$A:$A"), 0) + SUBSTITUTE($A708,"sub",""), MATCH($D708, INDIRECT("'T_Test(Distance_" &amp; TRIM($C708) &amp; ")'!$1:$1"), 0)), "")</f>
        <v>0.84379488162977101</v>
      </c>
    </row>
    <row r="709" spans="1:5">
      <c r="A709" t="s">
        <v>60</v>
      </c>
      <c r="B709">
        <v>45</v>
      </c>
      <c r="C709" s="8" t="s">
        <v>27</v>
      </c>
      <c r="D709">
        <v>1.5</v>
      </c>
      <c r="E709" cm="1">
        <f t="array" aca="1" ref="E709" ca="1">IFERROR(INDEX(INDIRECT("'T_Test(Distance_" &amp; TRIM($C709) &amp; ")'!$A:$Z"), MATCH($B709, INDIRECT("'T_Test(Distance_" &amp; TRIM($C709) &amp; ")'!$A:$A"), 0) + SUBSTITUTE($A709,"sub",""), MATCH($D709, INDIRECT("'T_Test(Distance_" &amp; TRIM($C709) &amp; ")'!$1:$1"), 0)), "")</f>
        <v>0.88037564855888062</v>
      </c>
    </row>
    <row r="710" spans="1:5">
      <c r="A710" t="s">
        <v>61</v>
      </c>
      <c r="B710">
        <v>45</v>
      </c>
      <c r="C710" s="8" t="s">
        <v>27</v>
      </c>
      <c r="D710">
        <v>1.5</v>
      </c>
      <c r="E710" cm="1">
        <f t="array" aca="1" ref="E710" ca="1">IFERROR(INDEX(INDIRECT("'T_Test(Distance_" &amp; TRIM($C710) &amp; ")'!$A:$Z"), MATCH($B710, INDIRECT("'T_Test(Distance_" &amp; TRIM($C710) &amp; ")'!$A:$A"), 0) + SUBSTITUTE($A710,"sub",""), MATCH($D710, INDIRECT("'T_Test(Distance_" &amp; TRIM($C710) &amp; ")'!$1:$1"), 0)), "")</f>
        <v>0.86654098557542225</v>
      </c>
    </row>
    <row r="711" spans="1:5">
      <c r="A711" t="s">
        <v>62</v>
      </c>
      <c r="B711">
        <v>45</v>
      </c>
      <c r="C711" s="8" t="s">
        <v>27</v>
      </c>
      <c r="D711">
        <v>1.5</v>
      </c>
      <c r="E711" cm="1">
        <f t="array" aca="1" ref="E711" ca="1">IFERROR(INDEX(INDIRECT("'T_Test(Distance_" &amp; TRIM($C711) &amp; ")'!$A:$Z"), MATCH($B711, INDIRECT("'T_Test(Distance_" &amp; TRIM($C711) &amp; ")'!$A:$A"), 0) + SUBSTITUTE($A711,"sub",""), MATCH($D711, INDIRECT("'T_Test(Distance_" &amp; TRIM($C711) &amp; ")'!$1:$1"), 0)), "")</f>
        <v>0.68675699028592097</v>
      </c>
    </row>
    <row r="712" spans="1:5">
      <c r="A712" t="s">
        <v>29</v>
      </c>
      <c r="B712">
        <v>45</v>
      </c>
      <c r="C712" s="8" t="s">
        <v>27</v>
      </c>
      <c r="D712">
        <v>1.5</v>
      </c>
      <c r="E712" cm="1">
        <f t="array" aca="1" ref="E712" ca="1">IFERROR(INDEX(INDIRECT("'T_Test(Distance_" &amp; TRIM($C712) &amp; ")'!$A:$Z"), MATCH($B712, INDIRECT("'T_Test(Distance_" &amp; TRIM($C712) &amp; ")'!$A:$A"), 0) + SUBSTITUTE($A712,"sub",""), MATCH($D712, INDIRECT("'T_Test(Distance_" &amp; TRIM($C712) &amp; ")'!$1:$1"), 0)), "")</f>
        <v>0.79441438925588004</v>
      </c>
    </row>
    <row r="713" spans="1:5">
      <c r="A713" t="s">
        <v>31</v>
      </c>
      <c r="B713">
        <v>45</v>
      </c>
      <c r="C713" s="8" t="s">
        <v>27</v>
      </c>
      <c r="D713">
        <v>1.5</v>
      </c>
      <c r="E713" cm="1">
        <f t="array" aca="1" ref="E713" ca="1">IFERROR(INDEX(INDIRECT("'T_Test(Distance_" &amp; TRIM($C713) &amp; ")'!$A:$Z"), MATCH($B713, INDIRECT("'T_Test(Distance_" &amp; TRIM($C713) &amp; ")'!$A:$A"), 0) + SUBSTITUTE($A713,"sub",""), MATCH($D713, INDIRECT("'T_Test(Distance_" &amp; TRIM($C713) &amp; ")'!$1:$1"), 0)), "")</f>
        <v>0.83949908638715887</v>
      </c>
    </row>
    <row r="714" spans="1:5">
      <c r="A714" t="s">
        <v>32</v>
      </c>
      <c r="B714">
        <v>45</v>
      </c>
      <c r="C714" s="8" t="s">
        <v>27</v>
      </c>
      <c r="D714">
        <v>1.5</v>
      </c>
      <c r="E714" cm="1">
        <f t="array" aca="1" ref="E714" ca="1">IFERROR(INDEX(INDIRECT("'T_Test(Distance_" &amp; TRIM($C714) &amp; ")'!$A:$Z"), MATCH($B714, INDIRECT("'T_Test(Distance_" &amp; TRIM($C714) &amp; ")'!$A:$A"), 0) + SUBSTITUTE($A714,"sub",""), MATCH($D714, INDIRECT("'T_Test(Distance_" &amp; TRIM($C714) &amp; ")'!$1:$1"), 0)), "")</f>
        <v>1.1128594677156238</v>
      </c>
    </row>
    <row r="715" spans="1:5">
      <c r="A715" t="s">
        <v>33</v>
      </c>
      <c r="B715">
        <v>45</v>
      </c>
      <c r="C715" s="8" t="s">
        <v>27</v>
      </c>
      <c r="D715">
        <v>1.5</v>
      </c>
      <c r="E715" cm="1">
        <f t="array" aca="1" ref="E715" ca="1">IFERROR(INDEX(INDIRECT("'T_Test(Distance_" &amp; TRIM($C715) &amp; ")'!$A:$Z"), MATCH($B715, INDIRECT("'T_Test(Distance_" &amp; TRIM($C715) &amp; ")'!$A:$A"), 0) + SUBSTITUTE($A715,"sub",""), MATCH($D715, INDIRECT("'T_Test(Distance_" &amp; TRIM($C715) &amp; ")'!$1:$1"), 0)), "")</f>
        <v>0.49419681967082923</v>
      </c>
    </row>
    <row r="716" spans="1:5">
      <c r="A716" t="s">
        <v>34</v>
      </c>
      <c r="B716">
        <v>45</v>
      </c>
      <c r="C716" s="8" t="s">
        <v>27</v>
      </c>
      <c r="D716">
        <v>1.5</v>
      </c>
      <c r="E716" cm="1">
        <f t="array" aca="1" ref="E716" ca="1">IFERROR(INDEX(INDIRECT("'T_Test(Distance_" &amp; TRIM($C716) &amp; ")'!$A:$Z"), MATCH($B716, INDIRECT("'T_Test(Distance_" &amp; TRIM($C716) &amp; ")'!$A:$A"), 0) + SUBSTITUTE($A716,"sub",""), MATCH($D716, INDIRECT("'T_Test(Distance_" &amp; TRIM($C716) &amp; ")'!$1:$1"), 0)), "")</f>
        <v>0.80686818371937363</v>
      </c>
    </row>
    <row r="717" spans="1:5">
      <c r="A717" t="s">
        <v>14</v>
      </c>
      <c r="B717">
        <v>45</v>
      </c>
      <c r="C717" s="8" t="s">
        <v>28</v>
      </c>
      <c r="D717">
        <v>0.35</v>
      </c>
      <c r="E717" cm="1">
        <f t="array" aca="1" ref="E717" ca="1">IFERROR(INDEX(INDIRECT("'T_Test(Distance_" &amp; TRIM($C717) &amp; ")'!$A:$Z"), MATCH($B717, INDIRECT("'T_Test(Distance_" &amp; TRIM($C717) &amp; ")'!$A:$A"), 0) + SUBSTITUTE($A717,"sub",""), MATCH($D717, INDIRECT("'T_Test(Distance_" &amp; TRIM($C717) &amp; ")'!$1:$1"), 0)), "")</f>
        <v>0.89082267817501293</v>
      </c>
    </row>
    <row r="718" spans="1:5">
      <c r="A718" t="s">
        <v>15</v>
      </c>
      <c r="B718">
        <v>45</v>
      </c>
      <c r="C718" s="8" t="s">
        <v>28</v>
      </c>
      <c r="D718">
        <v>0.35</v>
      </c>
      <c r="E718" cm="1">
        <f t="array" aca="1" ref="E718" ca="1">IFERROR(INDEX(INDIRECT("'T_Test(Distance_" &amp; TRIM($C718) &amp; ")'!$A:$Z"), MATCH($B718, INDIRECT("'T_Test(Distance_" &amp; TRIM($C718) &amp; ")'!$A:$A"), 0) + SUBSTITUTE($A718,"sub",""), MATCH($D718, INDIRECT("'T_Test(Distance_" &amp; TRIM($C718) &amp; ")'!$1:$1"), 0)), "")</f>
        <v>0.94124853053054414</v>
      </c>
    </row>
    <row r="719" spans="1:5">
      <c r="A719" t="s">
        <v>57</v>
      </c>
      <c r="B719">
        <v>45</v>
      </c>
      <c r="C719" s="8" t="s">
        <v>28</v>
      </c>
      <c r="D719">
        <v>0.35</v>
      </c>
      <c r="E719" cm="1">
        <f t="array" aca="1" ref="E719" ca="1">IFERROR(INDEX(INDIRECT("'T_Test(Distance_" &amp; TRIM($C719) &amp; ")'!$A:$Z"), MATCH($B719, INDIRECT("'T_Test(Distance_" &amp; TRIM($C719) &amp; ")'!$A:$A"), 0) + SUBSTITUTE($A719,"sub",""), MATCH($D719, INDIRECT("'T_Test(Distance_" &amp; TRIM($C719) &amp; ")'!$1:$1"), 0)), "")</f>
        <v>1.4588544153348921</v>
      </c>
    </row>
    <row r="720" spans="1:5">
      <c r="A720" t="s">
        <v>58</v>
      </c>
      <c r="B720">
        <v>45</v>
      </c>
      <c r="C720" s="8" t="s">
        <v>28</v>
      </c>
      <c r="D720">
        <v>0.35</v>
      </c>
      <c r="E720" cm="1">
        <f t="array" aca="1" ref="E720" ca="1">IFERROR(INDEX(INDIRECT("'T_Test(Distance_" &amp; TRIM($C720) &amp; ")'!$A:$Z"), MATCH($B720, INDIRECT("'T_Test(Distance_" &amp; TRIM($C720) &amp; ")'!$A:$A"), 0) + SUBSTITUTE($A720,"sub",""), MATCH($D720, INDIRECT("'T_Test(Distance_" &amp; TRIM($C720) &amp; ")'!$1:$1"), 0)), "")</f>
        <v>0.81140851148101378</v>
      </c>
    </row>
    <row r="721" spans="1:5">
      <c r="A721" t="s">
        <v>59</v>
      </c>
      <c r="B721">
        <v>45</v>
      </c>
      <c r="C721" s="8" t="s">
        <v>28</v>
      </c>
      <c r="D721">
        <v>0.35</v>
      </c>
      <c r="E721" cm="1">
        <f t="array" aca="1" ref="E721" ca="1">IFERROR(INDEX(INDIRECT("'T_Test(Distance_" &amp; TRIM($C721) &amp; ")'!$A:$Z"), MATCH($B721, INDIRECT("'T_Test(Distance_" &amp; TRIM($C721) &amp; ")'!$A:$A"), 0) + SUBSTITUTE($A721,"sub",""), MATCH($D721, INDIRECT("'T_Test(Distance_" &amp; TRIM($C721) &amp; ")'!$1:$1"), 0)), "")</f>
        <v>0.99994553243403328</v>
      </c>
    </row>
    <row r="722" spans="1:5">
      <c r="A722" t="s">
        <v>60</v>
      </c>
      <c r="B722">
        <v>45</v>
      </c>
      <c r="C722" s="8" t="s">
        <v>28</v>
      </c>
      <c r="D722">
        <v>0.35</v>
      </c>
      <c r="E722" cm="1">
        <f t="array" aca="1" ref="E722" ca="1">IFERROR(INDEX(INDIRECT("'T_Test(Distance_" &amp; TRIM($C722) &amp; ")'!$A:$Z"), MATCH($B722, INDIRECT("'T_Test(Distance_" &amp; TRIM($C722) &amp; ")'!$A:$A"), 0) + SUBSTITUTE($A722,"sub",""), MATCH($D722, INDIRECT("'T_Test(Distance_" &amp; TRIM($C722) &amp; ")'!$1:$1"), 0)), "")</f>
        <v>0.92629102083630832</v>
      </c>
    </row>
    <row r="723" spans="1:5">
      <c r="A723" t="s">
        <v>61</v>
      </c>
      <c r="B723">
        <v>45</v>
      </c>
      <c r="C723" s="8" t="s">
        <v>28</v>
      </c>
      <c r="D723">
        <v>0.35</v>
      </c>
      <c r="E723" cm="1">
        <f t="array" aca="1" ref="E723" ca="1">IFERROR(INDEX(INDIRECT("'T_Test(Distance_" &amp; TRIM($C723) &amp; ")'!$A:$Z"), MATCH($B723, INDIRECT("'T_Test(Distance_" &amp; TRIM($C723) &amp; ")'!$A:$A"), 0) + SUBSTITUTE($A723,"sub",""), MATCH($D723, INDIRECT("'T_Test(Distance_" &amp; TRIM($C723) &amp; ")'!$1:$1"), 0)), "")</f>
        <v>0.83967811685989824</v>
      </c>
    </row>
    <row r="724" spans="1:5">
      <c r="A724" t="s">
        <v>62</v>
      </c>
      <c r="B724">
        <v>45</v>
      </c>
      <c r="C724" s="8" t="s">
        <v>28</v>
      </c>
      <c r="D724">
        <v>0.35</v>
      </c>
      <c r="E724" cm="1">
        <f t="array" aca="1" ref="E724" ca="1">IFERROR(INDEX(INDIRECT("'T_Test(Distance_" &amp; TRIM($C724) &amp; ")'!$A:$Z"), MATCH($B724, INDIRECT("'T_Test(Distance_" &amp; TRIM($C724) &amp; ")'!$A:$A"), 0) + SUBSTITUTE($A724,"sub",""), MATCH($D724, INDIRECT("'T_Test(Distance_" &amp; TRIM($C724) &amp; ")'!$1:$1"), 0)), "")</f>
        <v>0.99697285186947571</v>
      </c>
    </row>
    <row r="725" spans="1:5">
      <c r="A725" t="s">
        <v>29</v>
      </c>
      <c r="B725">
        <v>45</v>
      </c>
      <c r="C725" s="8" t="s">
        <v>28</v>
      </c>
      <c r="D725">
        <v>0.35</v>
      </c>
      <c r="E725" cm="1">
        <f t="array" aca="1" ref="E725" ca="1">IFERROR(INDEX(INDIRECT("'T_Test(Distance_" &amp; TRIM($C725) &amp; ")'!$A:$Z"), MATCH($B725, INDIRECT("'T_Test(Distance_" &amp; TRIM($C725) &amp; ")'!$A:$A"), 0) + SUBSTITUTE($A725,"sub",""), MATCH($D725, INDIRECT("'T_Test(Distance_" &amp; TRIM($C725) &amp; ")'!$1:$1"), 0)), "")</f>
        <v>1.2942272052835611</v>
      </c>
    </row>
    <row r="726" spans="1:5">
      <c r="A726" t="s">
        <v>31</v>
      </c>
      <c r="B726">
        <v>45</v>
      </c>
      <c r="C726" s="8" t="s">
        <v>28</v>
      </c>
      <c r="D726">
        <v>0.35</v>
      </c>
      <c r="E726" cm="1">
        <f t="array" aca="1" ref="E726" ca="1">IFERROR(INDEX(INDIRECT("'T_Test(Distance_" &amp; TRIM($C726) &amp; ")'!$A:$Z"), MATCH($B726, INDIRECT("'T_Test(Distance_" &amp; TRIM($C726) &amp; ")'!$A:$A"), 0) + SUBSTITUTE($A726,"sub",""), MATCH($D726, INDIRECT("'T_Test(Distance_" &amp; TRIM($C726) &amp; ")'!$1:$1"), 0)), "")</f>
        <v>0.89126181758707312</v>
      </c>
    </row>
    <row r="727" spans="1:5">
      <c r="A727" t="s">
        <v>32</v>
      </c>
      <c r="B727">
        <v>45</v>
      </c>
      <c r="C727" s="8" t="s">
        <v>28</v>
      </c>
      <c r="D727">
        <v>0.35</v>
      </c>
      <c r="E727" cm="1">
        <f t="array" aca="1" ref="E727" ca="1">IFERROR(INDEX(INDIRECT("'T_Test(Distance_" &amp; TRIM($C727) &amp; ")'!$A:$Z"), MATCH($B727, INDIRECT("'T_Test(Distance_" &amp; TRIM($C727) &amp; ")'!$A:$A"), 0) + SUBSTITUTE($A727,"sub",""), MATCH($D727, INDIRECT("'T_Test(Distance_" &amp; TRIM($C727) &amp; ")'!$1:$1"), 0)), "")</f>
        <v>1.1183888038634546</v>
      </c>
    </row>
    <row r="728" spans="1:5">
      <c r="A728" t="s">
        <v>33</v>
      </c>
      <c r="B728">
        <v>45</v>
      </c>
      <c r="C728" s="8" t="s">
        <v>28</v>
      </c>
      <c r="D728">
        <v>0.35</v>
      </c>
      <c r="E728" cm="1">
        <f t="array" aca="1" ref="E728" ca="1">IFERROR(INDEX(INDIRECT("'T_Test(Distance_" &amp; TRIM($C728) &amp; ")'!$A:$Z"), MATCH($B728, INDIRECT("'T_Test(Distance_" &amp; TRIM($C728) &amp; ")'!$A:$A"), 0) + SUBSTITUTE($A728,"sub",""), MATCH($D728, INDIRECT("'T_Test(Distance_" &amp; TRIM($C728) &amp; ")'!$1:$1"), 0)), "")</f>
        <v>0.5181284995393981</v>
      </c>
    </row>
    <row r="729" spans="1:5">
      <c r="A729" t="s">
        <v>34</v>
      </c>
      <c r="B729">
        <v>45</v>
      </c>
      <c r="C729" s="8" t="s">
        <v>28</v>
      </c>
      <c r="D729">
        <v>0.35</v>
      </c>
      <c r="E729" cm="1">
        <f t="array" aca="1" ref="E729" ca="1">IFERROR(INDEX(INDIRECT("'T_Test(Distance_" &amp; TRIM($C729) &amp; ")'!$A:$Z"), MATCH($B729, INDIRECT("'T_Test(Distance_" &amp; TRIM($C729) &amp; ")'!$A:$A"), 0) + SUBSTITUTE($A729,"sub",""), MATCH($D729, INDIRECT("'T_Test(Distance_" &amp; TRIM($C729) &amp; ")'!$1:$1"), 0)), "")</f>
        <v>0.89169771877865223</v>
      </c>
    </row>
    <row r="730" spans="1:5">
      <c r="A730" t="s">
        <v>14</v>
      </c>
      <c r="B730">
        <v>45</v>
      </c>
      <c r="C730" s="8" t="s">
        <v>28</v>
      </c>
      <c r="D730">
        <v>0.5</v>
      </c>
      <c r="E730" cm="1">
        <f t="array" aca="1" ref="E730" ca="1">IFERROR(INDEX(INDIRECT("'T_Test(Distance_" &amp; TRIM($C730) &amp; ")'!$A:$Z"), MATCH($B730, INDIRECT("'T_Test(Distance_" &amp; TRIM($C730) &amp; ")'!$A:$A"), 0) + SUBSTITUTE($A730,"sub",""), MATCH($D730, INDIRECT("'T_Test(Distance_" &amp; TRIM($C730) &amp; ")'!$1:$1"), 0)), "")</f>
        <v>0.54699097793718165</v>
      </c>
    </row>
    <row r="731" spans="1:5">
      <c r="A731" t="s">
        <v>15</v>
      </c>
      <c r="B731">
        <v>45</v>
      </c>
      <c r="C731" s="8" t="s">
        <v>28</v>
      </c>
      <c r="D731">
        <v>0.5</v>
      </c>
      <c r="E731" cm="1">
        <f t="array" aca="1" ref="E731" ca="1">IFERROR(INDEX(INDIRECT("'T_Test(Distance_" &amp; TRIM($C731) &amp; ")'!$A:$Z"), MATCH($B731, INDIRECT("'T_Test(Distance_" &amp; TRIM($C731) &amp; ")'!$A:$A"), 0) + SUBSTITUTE($A731,"sub",""), MATCH($D731, INDIRECT("'T_Test(Distance_" &amp; TRIM($C731) &amp; ")'!$1:$1"), 0)), "")</f>
        <v>0.87545218638614086</v>
      </c>
    </row>
    <row r="732" spans="1:5">
      <c r="A732" t="s">
        <v>57</v>
      </c>
      <c r="B732">
        <v>45</v>
      </c>
      <c r="C732" s="8" t="s">
        <v>28</v>
      </c>
      <c r="D732">
        <v>0.5</v>
      </c>
      <c r="E732" cm="1">
        <f t="array" aca="1" ref="E732" ca="1">IFERROR(INDEX(INDIRECT("'T_Test(Distance_" &amp; TRIM($C732) &amp; ")'!$A:$Z"), MATCH($B732, INDIRECT("'T_Test(Distance_" &amp; TRIM($C732) &amp; ")'!$A:$A"), 0) + SUBSTITUTE($A732,"sub",""), MATCH($D732, INDIRECT("'T_Test(Distance_" &amp; TRIM($C732) &amp; ")'!$1:$1"), 0)), "")</f>
        <v>1.4248229230024763</v>
      </c>
    </row>
    <row r="733" spans="1:5">
      <c r="A733" t="s">
        <v>58</v>
      </c>
      <c r="B733">
        <v>45</v>
      </c>
      <c r="C733" s="8" t="s">
        <v>28</v>
      </c>
      <c r="D733">
        <v>0.5</v>
      </c>
      <c r="E733" cm="1">
        <f t="array" aca="1" ref="E733" ca="1">IFERROR(INDEX(INDIRECT("'T_Test(Distance_" &amp; TRIM($C733) &amp; ")'!$A:$Z"), MATCH($B733, INDIRECT("'T_Test(Distance_" &amp; TRIM($C733) &amp; ")'!$A:$A"), 0) + SUBSTITUTE($A733,"sub",""), MATCH($D733, INDIRECT("'T_Test(Distance_" &amp; TRIM($C733) &amp; ")'!$1:$1"), 0)), "")</f>
        <v>0.69014088508020233</v>
      </c>
    </row>
    <row r="734" spans="1:5">
      <c r="A734" t="s">
        <v>59</v>
      </c>
      <c r="B734">
        <v>45</v>
      </c>
      <c r="C734" s="8" t="s">
        <v>28</v>
      </c>
      <c r="D734">
        <v>0.5</v>
      </c>
      <c r="E734" cm="1">
        <f t="array" aca="1" ref="E734" ca="1">IFERROR(INDEX(INDIRECT("'T_Test(Distance_" &amp; TRIM($C734) &amp; ")'!$A:$Z"), MATCH($B734, INDIRECT("'T_Test(Distance_" &amp; TRIM($C734) &amp; ")'!$A:$A"), 0) + SUBSTITUTE($A734,"sub",""), MATCH($D734, INDIRECT("'T_Test(Distance_" &amp; TRIM($C734) &amp; ")'!$1:$1"), 0)), "")</f>
        <v>0.92908435820984792</v>
      </c>
    </row>
    <row r="735" spans="1:5">
      <c r="A735" t="s">
        <v>60</v>
      </c>
      <c r="B735">
        <v>45</v>
      </c>
      <c r="C735" s="8" t="s">
        <v>28</v>
      </c>
      <c r="D735">
        <v>0.5</v>
      </c>
      <c r="E735" cm="1">
        <f t="array" aca="1" ref="E735" ca="1">IFERROR(INDEX(INDIRECT("'T_Test(Distance_" &amp; TRIM($C735) &amp; ")'!$A:$Z"), MATCH($B735, INDIRECT("'T_Test(Distance_" &amp; TRIM($C735) &amp; ")'!$A:$A"), 0) + SUBSTITUTE($A735,"sub",""), MATCH($D735, INDIRECT("'T_Test(Distance_" &amp; TRIM($C735) &amp; ")'!$1:$1"), 0)), "")</f>
        <v>0.91283808635949193</v>
      </c>
    </row>
    <row r="736" spans="1:5">
      <c r="A736" t="s">
        <v>61</v>
      </c>
      <c r="B736">
        <v>45</v>
      </c>
      <c r="C736" s="8" t="s">
        <v>28</v>
      </c>
      <c r="D736">
        <v>0.5</v>
      </c>
      <c r="E736" cm="1">
        <f t="array" aca="1" ref="E736" ca="1">IFERROR(INDEX(INDIRECT("'T_Test(Distance_" &amp; TRIM($C736) &amp; ")'!$A:$Z"), MATCH($B736, INDIRECT("'T_Test(Distance_" &amp; TRIM($C736) &amp; ")'!$A:$A"), 0) + SUBSTITUTE($A736,"sub",""), MATCH($D736, INDIRECT("'T_Test(Distance_" &amp; TRIM($C736) &amp; ")'!$1:$1"), 0)), "")</f>
        <v>0.98325942619408313</v>
      </c>
    </row>
    <row r="737" spans="1:5">
      <c r="A737" t="s">
        <v>62</v>
      </c>
      <c r="B737">
        <v>45</v>
      </c>
      <c r="C737" s="8" t="s">
        <v>28</v>
      </c>
      <c r="D737">
        <v>0.5</v>
      </c>
      <c r="E737" cm="1">
        <f t="array" aca="1" ref="E737" ca="1">IFERROR(INDEX(INDIRECT("'T_Test(Distance_" &amp; TRIM($C737) &amp; ")'!$A:$Z"), MATCH($B737, INDIRECT("'T_Test(Distance_" &amp; TRIM($C737) &amp; ")'!$A:$A"), 0) + SUBSTITUTE($A737,"sub",""), MATCH($D737, INDIRECT("'T_Test(Distance_" &amp; TRIM($C737) &amp; ")'!$1:$1"), 0)), "")</f>
        <v>0.63183178414697949</v>
      </c>
    </row>
    <row r="738" spans="1:5">
      <c r="A738" t="s">
        <v>29</v>
      </c>
      <c r="B738">
        <v>45</v>
      </c>
      <c r="C738" s="8" t="s">
        <v>28</v>
      </c>
      <c r="D738">
        <v>0.5</v>
      </c>
      <c r="E738" cm="1">
        <f t="array" aca="1" ref="E738" ca="1">IFERROR(INDEX(INDIRECT("'T_Test(Distance_" &amp; TRIM($C738) &amp; ")'!$A:$Z"), MATCH($B738, INDIRECT("'T_Test(Distance_" &amp; TRIM($C738) &amp; ")'!$A:$A"), 0) + SUBSTITUTE($A738,"sub",""), MATCH($D738, INDIRECT("'T_Test(Distance_" &amp; TRIM($C738) &amp; ")'!$1:$1"), 0)), "")</f>
        <v>1.294055854098012</v>
      </c>
    </row>
    <row r="739" spans="1:5">
      <c r="A739" t="s">
        <v>31</v>
      </c>
      <c r="B739">
        <v>45</v>
      </c>
      <c r="C739" s="8" t="s">
        <v>28</v>
      </c>
      <c r="D739">
        <v>0.5</v>
      </c>
      <c r="E739" cm="1">
        <f t="array" aca="1" ref="E739" ca="1">IFERROR(INDEX(INDIRECT("'T_Test(Distance_" &amp; TRIM($C739) &amp; ")'!$A:$Z"), MATCH($B739, INDIRECT("'T_Test(Distance_" &amp; TRIM($C739) &amp; ")'!$A:$A"), 0) + SUBSTITUTE($A739,"sub",""), MATCH($D739, INDIRECT("'T_Test(Distance_" &amp; TRIM($C739) &amp; ")'!$1:$1"), 0)), "")</f>
        <v>0.98398470980486596</v>
      </c>
    </row>
    <row r="740" spans="1:5">
      <c r="A740" t="s">
        <v>32</v>
      </c>
      <c r="B740">
        <v>45</v>
      </c>
      <c r="C740" s="8" t="s">
        <v>28</v>
      </c>
      <c r="D740">
        <v>0.5</v>
      </c>
      <c r="E740" cm="1">
        <f t="array" aca="1" ref="E740" ca="1">IFERROR(INDEX(INDIRECT("'T_Test(Distance_" &amp; TRIM($C740) &amp; ")'!$A:$Z"), MATCH($B740, INDIRECT("'T_Test(Distance_" &amp; TRIM($C740) &amp; ")'!$A:$A"), 0) + SUBSTITUTE($A740,"sub",""), MATCH($D740, INDIRECT("'T_Test(Distance_" &amp; TRIM($C740) &amp; ")'!$1:$1"), 0)), "")</f>
        <v>1.1181212894882504</v>
      </c>
    </row>
    <row r="741" spans="1:5">
      <c r="A741" t="s">
        <v>33</v>
      </c>
      <c r="B741">
        <v>45</v>
      </c>
      <c r="C741" s="8" t="s">
        <v>28</v>
      </c>
      <c r="D741">
        <v>0.5</v>
      </c>
      <c r="E741" cm="1">
        <f t="array" aca="1" ref="E741" ca="1">IFERROR(INDEX(INDIRECT("'T_Test(Distance_" &amp; TRIM($C741) &amp; ")'!$A:$Z"), MATCH($B741, INDIRECT("'T_Test(Distance_" &amp; TRIM($C741) &amp; ")'!$A:$A"), 0) + SUBSTITUTE($A741,"sub",""), MATCH($D741, INDIRECT("'T_Test(Distance_" &amp; TRIM($C741) &amp; ")'!$1:$1"), 0)), "")</f>
        <v>0.47481627627726558</v>
      </c>
    </row>
    <row r="742" spans="1:5">
      <c r="A742" t="s">
        <v>34</v>
      </c>
      <c r="B742">
        <v>45</v>
      </c>
      <c r="C742" s="8" t="s">
        <v>28</v>
      </c>
      <c r="D742">
        <v>0.5</v>
      </c>
      <c r="E742" cm="1">
        <f t="array" aca="1" ref="E742" ca="1">IFERROR(INDEX(INDIRECT("'T_Test(Distance_" &amp; TRIM($C742) &amp; ")'!$A:$Z"), MATCH($B742, INDIRECT("'T_Test(Distance_" &amp; TRIM($C742) &amp; ")'!$A:$A"), 0) + SUBSTITUTE($A742,"sub",""), MATCH($D742, INDIRECT("'T_Test(Distance_" &amp; TRIM($C742) &amp; ")'!$1:$1"), 0)), "")</f>
        <v>0.81438398845190241</v>
      </c>
    </row>
    <row r="743" spans="1:5">
      <c r="A743" t="s">
        <v>14</v>
      </c>
      <c r="B743">
        <v>45</v>
      </c>
      <c r="C743" s="8" t="s">
        <v>28</v>
      </c>
      <c r="D743">
        <v>0.7</v>
      </c>
      <c r="E743" cm="1">
        <f t="array" aca="1" ref="E743" ca="1">IFERROR(INDEX(INDIRECT("'T_Test(Distance_" &amp; TRIM($C743) &amp; ")'!$A:$Z"), MATCH($B743, INDIRECT("'T_Test(Distance_" &amp; TRIM($C743) &amp; ")'!$A:$A"), 0) + SUBSTITUTE($A743,"sub",""), MATCH($D743, INDIRECT("'T_Test(Distance_" &amp; TRIM($C743) &amp; ")'!$1:$1"), 0)), "")</f>
        <v>0.64654443349594148</v>
      </c>
    </row>
    <row r="744" spans="1:5">
      <c r="A744" t="s">
        <v>15</v>
      </c>
      <c r="B744">
        <v>45</v>
      </c>
      <c r="C744" s="8" t="s">
        <v>28</v>
      </c>
      <c r="D744">
        <v>0.7</v>
      </c>
      <c r="E744" cm="1">
        <f t="array" aca="1" ref="E744" ca="1">IFERROR(INDEX(INDIRECT("'T_Test(Distance_" &amp; TRIM($C744) &amp; ")'!$A:$Z"), MATCH($B744, INDIRECT("'T_Test(Distance_" &amp; TRIM($C744) &amp; ")'!$A:$A"), 0) + SUBSTITUTE($A744,"sub",""), MATCH($D744, INDIRECT("'T_Test(Distance_" &amp; TRIM($C744) &amp; ")'!$1:$1"), 0)), "")</f>
        <v>1.0495305297474871</v>
      </c>
    </row>
    <row r="745" spans="1:5">
      <c r="A745" t="s">
        <v>57</v>
      </c>
      <c r="B745">
        <v>45</v>
      </c>
      <c r="C745" s="8" t="s">
        <v>28</v>
      </c>
      <c r="D745">
        <v>0.7</v>
      </c>
      <c r="E745" cm="1">
        <f t="array" aca="1" ref="E745" ca="1">IFERROR(INDEX(INDIRECT("'T_Test(Distance_" &amp; TRIM($C745) &amp; ")'!$A:$Z"), MATCH($B745, INDIRECT("'T_Test(Distance_" &amp; TRIM($C745) &amp; ")'!$A:$A"), 0) + SUBSTITUTE($A745,"sub",""), MATCH($D745, INDIRECT("'T_Test(Distance_" &amp; TRIM($C745) &amp; ")'!$1:$1"), 0)), "")</f>
        <v>1.5881263186667616</v>
      </c>
    </row>
    <row r="746" spans="1:5">
      <c r="A746" t="s">
        <v>58</v>
      </c>
      <c r="B746">
        <v>45</v>
      </c>
      <c r="C746" s="8" t="s">
        <v>28</v>
      </c>
      <c r="D746">
        <v>0.7</v>
      </c>
      <c r="E746" cm="1">
        <f t="array" aca="1" ref="E746" ca="1">IFERROR(INDEX(INDIRECT("'T_Test(Distance_" &amp; TRIM($C746) &amp; ")'!$A:$Z"), MATCH($B746, INDIRECT("'T_Test(Distance_" &amp; TRIM($C746) &amp; ")'!$A:$A"), 0) + SUBSTITUTE($A746,"sub",""), MATCH($D746, INDIRECT("'T_Test(Distance_" &amp; TRIM($C746) &amp; ")'!$1:$1"), 0)), "")</f>
        <v>0.75778503335218284</v>
      </c>
    </row>
    <row r="747" spans="1:5">
      <c r="A747" t="s">
        <v>59</v>
      </c>
      <c r="B747">
        <v>45</v>
      </c>
      <c r="C747" s="8" t="s">
        <v>28</v>
      </c>
      <c r="D747">
        <v>0.7</v>
      </c>
      <c r="E747" cm="1">
        <f t="array" aca="1" ref="E747" ca="1">IFERROR(INDEX(INDIRECT("'T_Test(Distance_" &amp; TRIM($C747) &amp; ")'!$A:$Z"), MATCH($B747, INDIRECT("'T_Test(Distance_" &amp; TRIM($C747) &amp; ")'!$A:$A"), 0) + SUBSTITUTE($A747,"sub",""), MATCH($D747, INDIRECT("'T_Test(Distance_" &amp; TRIM($C747) &amp; ")'!$1:$1"), 0)), "")</f>
        <v>1.1974419475264939</v>
      </c>
    </row>
    <row r="748" spans="1:5">
      <c r="A748" t="s">
        <v>60</v>
      </c>
      <c r="B748">
        <v>45</v>
      </c>
      <c r="C748" s="8" t="s">
        <v>28</v>
      </c>
      <c r="D748">
        <v>0.7</v>
      </c>
      <c r="E748" cm="1">
        <f t="array" aca="1" ref="E748" ca="1">IFERROR(INDEX(INDIRECT("'T_Test(Distance_" &amp; TRIM($C748) &amp; ")'!$A:$Z"), MATCH($B748, INDIRECT("'T_Test(Distance_" &amp; TRIM($C748) &amp; ")'!$A:$A"), 0) + SUBSTITUTE($A748,"sub",""), MATCH($D748, INDIRECT("'T_Test(Distance_" &amp; TRIM($C748) &amp; ")'!$1:$1"), 0)), "")</f>
        <v>1.0022343245987149</v>
      </c>
    </row>
    <row r="749" spans="1:5">
      <c r="A749" t="s">
        <v>61</v>
      </c>
      <c r="B749">
        <v>45</v>
      </c>
      <c r="C749" s="8" t="s">
        <v>28</v>
      </c>
      <c r="D749">
        <v>0.7</v>
      </c>
      <c r="E749" cm="1">
        <f t="array" aca="1" ref="E749" ca="1">IFERROR(INDEX(INDIRECT("'T_Test(Distance_" &amp; TRIM($C749) &amp; ")'!$A:$Z"), MATCH($B749, INDIRECT("'T_Test(Distance_" &amp; TRIM($C749) &amp; ")'!$A:$A"), 0) + SUBSTITUTE($A749,"sub",""), MATCH($D749, INDIRECT("'T_Test(Distance_" &amp; TRIM($C749) &amp; ")'!$1:$1"), 0)), "")</f>
        <v>0.8533588088476417</v>
      </c>
    </row>
    <row r="750" spans="1:5">
      <c r="A750" t="s">
        <v>62</v>
      </c>
      <c r="B750">
        <v>45</v>
      </c>
      <c r="C750" s="8" t="s">
        <v>28</v>
      </c>
      <c r="D750">
        <v>0.7</v>
      </c>
      <c r="E750" cm="1">
        <f t="array" aca="1" ref="E750" ca="1">IFERROR(INDEX(INDIRECT("'T_Test(Distance_" &amp; TRIM($C750) &amp; ")'!$A:$Z"), MATCH($B750, INDIRECT("'T_Test(Distance_" &amp; TRIM($C750) &amp; ")'!$A:$A"), 0) + SUBSTITUTE($A750,"sub",""), MATCH($D750, INDIRECT("'T_Test(Distance_" &amp; TRIM($C750) &amp; ")'!$1:$1"), 0)), "")</f>
        <v>0.55177330405405478</v>
      </c>
    </row>
    <row r="751" spans="1:5">
      <c r="A751" t="s">
        <v>29</v>
      </c>
      <c r="B751">
        <v>45</v>
      </c>
      <c r="C751" s="8" t="s">
        <v>28</v>
      </c>
      <c r="D751">
        <v>0.7</v>
      </c>
      <c r="E751" cm="1">
        <f t="array" aca="1" ref="E751" ca="1">IFERROR(INDEX(INDIRECT("'T_Test(Distance_" &amp; TRIM($C751) &amp; ")'!$A:$Z"), MATCH($B751, INDIRECT("'T_Test(Distance_" &amp; TRIM($C751) &amp; ")'!$A:$A"), 0) + SUBSTITUTE($A751,"sub",""), MATCH($D751, INDIRECT("'T_Test(Distance_" &amp; TRIM($C751) &amp; ")'!$1:$1"), 0)), "")</f>
        <v>1.1728239922853763</v>
      </c>
    </row>
    <row r="752" spans="1:5">
      <c r="A752" t="s">
        <v>31</v>
      </c>
      <c r="B752">
        <v>45</v>
      </c>
      <c r="C752" s="8" t="s">
        <v>28</v>
      </c>
      <c r="D752">
        <v>0.7</v>
      </c>
      <c r="E752" cm="1">
        <f t="array" aca="1" ref="E752" ca="1">IFERROR(INDEX(INDIRECT("'T_Test(Distance_" &amp; TRIM($C752) &amp; ")'!$A:$Z"), MATCH($B752, INDIRECT("'T_Test(Distance_" &amp; TRIM($C752) &amp; ")'!$A:$A"), 0) + SUBSTITUTE($A752,"sub",""), MATCH($D752, INDIRECT("'T_Test(Distance_" &amp; TRIM($C752) &amp; ")'!$1:$1"), 0)), "")</f>
        <v>1.1304054352031327</v>
      </c>
    </row>
    <row r="753" spans="1:5">
      <c r="A753" t="s">
        <v>32</v>
      </c>
      <c r="B753">
        <v>45</v>
      </c>
      <c r="C753" s="8" t="s">
        <v>28</v>
      </c>
      <c r="D753">
        <v>0.7</v>
      </c>
      <c r="E753" cm="1">
        <f t="array" aca="1" ref="E753" ca="1">IFERROR(INDEX(INDIRECT("'T_Test(Distance_" &amp; TRIM($C753) &amp; ")'!$A:$Z"), MATCH($B753, INDIRECT("'T_Test(Distance_" &amp; TRIM($C753) &amp; ")'!$A:$A"), 0) + SUBSTITUTE($A753,"sub",""), MATCH($D753, INDIRECT("'T_Test(Distance_" &amp; TRIM($C753) &amp; ")'!$1:$1"), 0)), "")</f>
        <v>0.94805769823297881</v>
      </c>
    </row>
    <row r="754" spans="1:5">
      <c r="A754" t="s">
        <v>33</v>
      </c>
      <c r="B754">
        <v>45</v>
      </c>
      <c r="C754" s="8" t="s">
        <v>28</v>
      </c>
      <c r="D754">
        <v>0.7</v>
      </c>
      <c r="E754" cm="1">
        <f t="array" aca="1" ref="E754" ca="1">IFERROR(INDEX(INDIRECT("'T_Test(Distance_" &amp; TRIM($C754) &amp; ")'!$A:$Z"), MATCH($B754, INDIRECT("'T_Test(Distance_" &amp; TRIM($C754) &amp; ")'!$A:$A"), 0) + SUBSTITUTE($A754,"sub",""), MATCH($D754, INDIRECT("'T_Test(Distance_" &amp; TRIM($C754) &amp; ")'!$1:$1"), 0)), "")</f>
        <v>0.50120348549636262</v>
      </c>
    </row>
    <row r="755" spans="1:5">
      <c r="A755" t="s">
        <v>34</v>
      </c>
      <c r="B755">
        <v>45</v>
      </c>
      <c r="C755" s="8" t="s">
        <v>28</v>
      </c>
      <c r="D755">
        <v>0.7</v>
      </c>
      <c r="E755" cm="1">
        <f t="array" aca="1" ref="E755" ca="1">IFERROR(INDEX(INDIRECT("'T_Test(Distance_" &amp; TRIM($C755) &amp; ")'!$A:$Z"), MATCH($B755, INDIRECT("'T_Test(Distance_" &amp; TRIM($C755) &amp; ")'!$A:$A"), 0) + SUBSTITUTE($A755,"sub",""), MATCH($D755, INDIRECT("'T_Test(Distance_" &amp; TRIM($C755) &amp; ")'!$1:$1"), 0)), "")</f>
        <v>0.99783285045511672</v>
      </c>
    </row>
    <row r="756" spans="1:5">
      <c r="A756" t="s">
        <v>14</v>
      </c>
      <c r="B756">
        <v>45</v>
      </c>
      <c r="C756" s="8" t="s">
        <v>28</v>
      </c>
      <c r="D756">
        <v>1</v>
      </c>
      <c r="E756" cm="1">
        <f t="array" aca="1" ref="E756" ca="1">IFERROR(INDEX(INDIRECT("'T_Test(Distance_" &amp; TRIM($C756) &amp; ")'!$A:$Z"), MATCH($B756, INDIRECT("'T_Test(Distance_" &amp; TRIM($C756) &amp; ")'!$A:$A"), 0) + SUBSTITUTE($A756,"sub",""), MATCH($D756, INDIRECT("'T_Test(Distance_" &amp; TRIM($C756) &amp; ")'!$1:$1"), 0)), "")</f>
        <v>0.82511497498594244</v>
      </c>
    </row>
    <row r="757" spans="1:5">
      <c r="A757" t="s">
        <v>15</v>
      </c>
      <c r="B757">
        <v>45</v>
      </c>
      <c r="C757" s="8" t="s">
        <v>28</v>
      </c>
      <c r="D757">
        <v>1</v>
      </c>
      <c r="E757" cm="1">
        <f t="array" aca="1" ref="E757" ca="1">IFERROR(INDEX(INDIRECT("'T_Test(Distance_" &amp; TRIM($C757) &amp; ")'!$A:$Z"), MATCH($B757, INDIRECT("'T_Test(Distance_" &amp; TRIM($C757) &amp; ")'!$A:$A"), 0) + SUBSTITUTE($A757,"sub",""), MATCH($D757, INDIRECT("'T_Test(Distance_" &amp; TRIM($C757) &amp; ")'!$1:$1"), 0)), "")</f>
        <v>0.95355320420540746</v>
      </c>
    </row>
    <row r="758" spans="1:5">
      <c r="A758" t="s">
        <v>57</v>
      </c>
      <c r="B758">
        <v>45</v>
      </c>
      <c r="C758" s="8" t="s">
        <v>28</v>
      </c>
      <c r="D758">
        <v>1</v>
      </c>
      <c r="E758" cm="1">
        <f t="array" aca="1" ref="E758" ca="1">IFERROR(INDEX(INDIRECT("'T_Test(Distance_" &amp; TRIM($C758) &amp; ")'!$A:$Z"), MATCH($B758, INDIRECT("'T_Test(Distance_" &amp; TRIM($C758) &amp; ")'!$A:$A"), 0) + SUBSTITUTE($A758,"sub",""), MATCH($D758, INDIRECT("'T_Test(Distance_" &amp; TRIM($C758) &amp; ")'!$1:$1"), 0)), "")</f>
        <v>1.4478580564278811</v>
      </c>
    </row>
    <row r="759" spans="1:5">
      <c r="A759" t="s">
        <v>58</v>
      </c>
      <c r="B759">
        <v>45</v>
      </c>
      <c r="C759" s="8" t="s">
        <v>28</v>
      </c>
      <c r="D759">
        <v>1</v>
      </c>
      <c r="E759" cm="1">
        <f t="array" aca="1" ref="E759" ca="1">IFERROR(INDEX(INDIRECT("'T_Test(Distance_" &amp; TRIM($C759) &amp; ")'!$A:$Z"), MATCH($B759, INDIRECT("'T_Test(Distance_" &amp; TRIM($C759) &amp; ")'!$A:$A"), 0) + SUBSTITUTE($A759,"sub",""), MATCH($D759, INDIRECT("'T_Test(Distance_" &amp; TRIM($C759) &amp; ")'!$1:$1"), 0)), "")</f>
        <v>0.64755068320899956</v>
      </c>
    </row>
    <row r="760" spans="1:5">
      <c r="A760" t="s">
        <v>59</v>
      </c>
      <c r="B760">
        <v>45</v>
      </c>
      <c r="C760" s="8" t="s">
        <v>28</v>
      </c>
      <c r="D760">
        <v>1</v>
      </c>
      <c r="E760" cm="1">
        <f t="array" aca="1" ref="E760" ca="1">IFERROR(INDEX(INDIRECT("'T_Test(Distance_" &amp; TRIM($C760) &amp; ")'!$A:$Z"), MATCH($B760, INDIRECT("'T_Test(Distance_" &amp; TRIM($C760) &amp; ")'!$A:$A"), 0) + SUBSTITUTE($A760,"sub",""), MATCH($D760, INDIRECT("'T_Test(Distance_" &amp; TRIM($C760) &amp; ")'!$1:$1"), 0)), "")</f>
        <v>0.95307906943482601</v>
      </c>
    </row>
    <row r="761" spans="1:5">
      <c r="A761" t="s">
        <v>60</v>
      </c>
      <c r="B761">
        <v>45</v>
      </c>
      <c r="C761" s="8" t="s">
        <v>28</v>
      </c>
      <c r="D761">
        <v>1</v>
      </c>
      <c r="E761" cm="1">
        <f t="array" aca="1" ref="E761" ca="1">IFERROR(INDEX(INDIRECT("'T_Test(Distance_" &amp; TRIM($C761) &amp; ")'!$A:$Z"), MATCH($B761, INDIRECT("'T_Test(Distance_" &amp; TRIM($C761) &amp; ")'!$A:$A"), 0) + SUBSTITUTE($A761,"sub",""), MATCH($D761, INDIRECT("'T_Test(Distance_" &amp; TRIM($C761) &amp; ")'!$1:$1"), 0)), "")</f>
        <v>0.9865961044446071</v>
      </c>
    </row>
    <row r="762" spans="1:5">
      <c r="A762" t="s">
        <v>61</v>
      </c>
      <c r="B762">
        <v>45</v>
      </c>
      <c r="C762" s="8" t="s">
        <v>28</v>
      </c>
      <c r="D762">
        <v>1</v>
      </c>
      <c r="E762" cm="1">
        <f t="array" aca="1" ref="E762" ca="1">IFERROR(INDEX(INDIRECT("'T_Test(Distance_" &amp; TRIM($C762) &amp; ")'!$A:$Z"), MATCH($B762, INDIRECT("'T_Test(Distance_" &amp; TRIM($C762) &amp; ")'!$A:$A"), 0) + SUBSTITUTE($A762,"sub",""), MATCH($D762, INDIRECT("'T_Test(Distance_" &amp; TRIM($C762) &amp; ")'!$1:$1"), 0)), "")</f>
        <v>0.69330105268531173</v>
      </c>
    </row>
    <row r="763" spans="1:5">
      <c r="A763" t="s">
        <v>62</v>
      </c>
      <c r="B763">
        <v>45</v>
      </c>
      <c r="C763" s="8" t="s">
        <v>28</v>
      </c>
      <c r="D763">
        <v>1</v>
      </c>
      <c r="E763" cm="1">
        <f t="array" aca="1" ref="E763" ca="1">IFERROR(INDEX(INDIRECT("'T_Test(Distance_" &amp; TRIM($C763) &amp; ")'!$A:$Z"), MATCH($B763, INDIRECT("'T_Test(Distance_" &amp; TRIM($C763) &amp; ")'!$A:$A"), 0) + SUBSTITUTE($A763,"sub",""), MATCH($D763, INDIRECT("'T_Test(Distance_" &amp; TRIM($C763) &amp; ")'!$1:$1"), 0)), "")</f>
        <v>0.61686896859817186</v>
      </c>
    </row>
    <row r="764" spans="1:5">
      <c r="A764" t="s">
        <v>29</v>
      </c>
      <c r="B764">
        <v>45</v>
      </c>
      <c r="C764" s="8" t="s">
        <v>28</v>
      </c>
      <c r="D764">
        <v>1</v>
      </c>
      <c r="E764" cm="1">
        <f t="array" aca="1" ref="E764" ca="1">IFERROR(INDEX(INDIRECT("'T_Test(Distance_" &amp; TRIM($C764) &amp; ")'!$A:$Z"), MATCH($B764, INDIRECT("'T_Test(Distance_" &amp; TRIM($C764) &amp; ")'!$A:$A"), 0) + SUBSTITUTE($A764,"sub",""), MATCH($D764, INDIRECT("'T_Test(Distance_" &amp; TRIM($C764) &amp; ")'!$1:$1"), 0)), "")</f>
        <v>1.1919064084686823</v>
      </c>
    </row>
    <row r="765" spans="1:5">
      <c r="A765" t="s">
        <v>31</v>
      </c>
      <c r="B765">
        <v>45</v>
      </c>
      <c r="C765" s="8" t="s">
        <v>28</v>
      </c>
      <c r="D765">
        <v>1</v>
      </c>
      <c r="E765" cm="1">
        <f t="array" aca="1" ref="E765" ca="1">IFERROR(INDEX(INDIRECT("'T_Test(Distance_" &amp; TRIM($C765) &amp; ")'!$A:$Z"), MATCH($B765, INDIRECT("'T_Test(Distance_" &amp; TRIM($C765) &amp; ")'!$A:$A"), 0) + SUBSTITUTE($A765,"sub",""), MATCH($D765, INDIRECT("'T_Test(Distance_" &amp; TRIM($C765) &amp; ")'!$1:$1"), 0)), "")</f>
        <v>0.990431958699173</v>
      </c>
    </row>
    <row r="766" spans="1:5">
      <c r="A766" t="s">
        <v>32</v>
      </c>
      <c r="B766">
        <v>45</v>
      </c>
      <c r="C766" s="8" t="s">
        <v>28</v>
      </c>
      <c r="D766">
        <v>1</v>
      </c>
      <c r="E766" cm="1">
        <f t="array" aca="1" ref="E766" ca="1">IFERROR(INDEX(INDIRECT("'T_Test(Distance_" &amp; TRIM($C766) &amp; ")'!$A:$Z"), MATCH($B766, INDIRECT("'T_Test(Distance_" &amp; TRIM($C766) &amp; ")'!$A:$A"), 0) + SUBSTITUTE($A766,"sub",""), MATCH($D766, INDIRECT("'T_Test(Distance_" &amp; TRIM($C766) &amp; ")'!$1:$1"), 0)), "")</f>
        <v>1.1904914312163026</v>
      </c>
    </row>
    <row r="767" spans="1:5">
      <c r="A767" t="s">
        <v>33</v>
      </c>
      <c r="B767">
        <v>45</v>
      </c>
      <c r="C767" s="8" t="s">
        <v>28</v>
      </c>
      <c r="D767">
        <v>1</v>
      </c>
      <c r="E767" cm="1">
        <f t="array" aca="1" ref="E767" ca="1">IFERROR(INDEX(INDIRECT("'T_Test(Distance_" &amp; TRIM($C767) &amp; ")'!$A:$Z"), MATCH($B767, INDIRECT("'T_Test(Distance_" &amp; TRIM($C767) &amp; ")'!$A:$A"), 0) + SUBSTITUTE($A767,"sub",""), MATCH($D767, INDIRECT("'T_Test(Distance_" &amp; TRIM($C767) &amp; ")'!$1:$1"), 0)), "")</f>
        <v>0.50146460967573347</v>
      </c>
    </row>
    <row r="768" spans="1:5">
      <c r="A768" t="s">
        <v>34</v>
      </c>
      <c r="B768">
        <v>45</v>
      </c>
      <c r="C768" s="8" t="s">
        <v>28</v>
      </c>
      <c r="D768">
        <v>1</v>
      </c>
      <c r="E768" cm="1">
        <f t="array" aca="1" ref="E768" ca="1">IFERROR(INDEX(INDIRECT("'T_Test(Distance_" &amp; TRIM($C768) &amp; ")'!$A:$Z"), MATCH($B768, INDIRECT("'T_Test(Distance_" &amp; TRIM($C768) &amp; ")'!$A:$A"), 0) + SUBSTITUTE($A768,"sub",""), MATCH($D768, INDIRECT("'T_Test(Distance_" &amp; TRIM($C768) &amp; ")'!$1:$1"), 0)), "")</f>
        <v>0.93610639340110302</v>
      </c>
    </row>
    <row r="769" spans="1:5">
      <c r="A769" t="s">
        <v>14</v>
      </c>
      <c r="B769">
        <v>45</v>
      </c>
      <c r="C769" s="8" t="s">
        <v>28</v>
      </c>
      <c r="D769">
        <v>1.5</v>
      </c>
      <c r="E769" cm="1">
        <f t="array" aca="1" ref="E769" ca="1">IFERROR(INDEX(INDIRECT("'T_Test(Distance_" &amp; TRIM($C769) &amp; ")'!$A:$Z"), MATCH($B769, INDIRECT("'T_Test(Distance_" &amp; TRIM($C769) &amp; ")'!$A:$A"), 0) + SUBSTITUTE($A769,"sub",""), MATCH($D769, INDIRECT("'T_Test(Distance_" &amp; TRIM($C769) &amp; ")'!$1:$1"), 0)), "")</f>
        <v>0.88900620335606273</v>
      </c>
    </row>
    <row r="770" spans="1:5">
      <c r="A770" t="s">
        <v>15</v>
      </c>
      <c r="B770">
        <v>45</v>
      </c>
      <c r="C770" s="8" t="s">
        <v>28</v>
      </c>
      <c r="D770">
        <v>1.5</v>
      </c>
      <c r="E770" cm="1">
        <f t="array" aca="1" ref="E770" ca="1">IFERROR(INDEX(INDIRECT("'T_Test(Distance_" &amp; TRIM($C770) &amp; ")'!$A:$Z"), MATCH($B770, INDIRECT("'T_Test(Distance_" &amp; TRIM($C770) &amp; ")'!$A:$A"), 0) + SUBSTITUTE($A770,"sub",""), MATCH($D770, INDIRECT("'T_Test(Distance_" &amp; TRIM($C770) &amp; ")'!$1:$1"), 0)), "")</f>
        <v>1.0207900446675513</v>
      </c>
    </row>
    <row r="771" spans="1:5">
      <c r="A771" t="s">
        <v>57</v>
      </c>
      <c r="B771">
        <v>45</v>
      </c>
      <c r="C771" s="8" t="s">
        <v>28</v>
      </c>
      <c r="D771">
        <v>1.5</v>
      </c>
      <c r="E771" cm="1">
        <f t="array" aca="1" ref="E771" ca="1">IFERROR(INDEX(INDIRECT("'T_Test(Distance_" &amp; TRIM($C771) &amp; ")'!$A:$Z"), MATCH($B771, INDIRECT("'T_Test(Distance_" &amp; TRIM($C771) &amp; ")'!$A:$A"), 0) + SUBSTITUTE($A771,"sub",""), MATCH($D771, INDIRECT("'T_Test(Distance_" &amp; TRIM($C771) &amp; ")'!$1:$1"), 0)), "")</f>
        <v>1.3342398740674841</v>
      </c>
    </row>
    <row r="772" spans="1:5">
      <c r="A772" t="s">
        <v>58</v>
      </c>
      <c r="B772">
        <v>45</v>
      </c>
      <c r="C772" s="8" t="s">
        <v>28</v>
      </c>
      <c r="D772">
        <v>1.5</v>
      </c>
      <c r="E772" cm="1">
        <f t="array" aca="1" ref="E772" ca="1">IFERROR(INDEX(INDIRECT("'T_Test(Distance_" &amp; TRIM($C772) &amp; ")'!$A:$Z"), MATCH($B772, INDIRECT("'T_Test(Distance_" &amp; TRIM($C772) &amp; ")'!$A:$A"), 0) + SUBSTITUTE($A772,"sub",""), MATCH($D772, INDIRECT("'T_Test(Distance_" &amp; TRIM($C772) &amp; ")'!$1:$1"), 0)), "")</f>
        <v>0.65406651600681742</v>
      </c>
    </row>
    <row r="773" spans="1:5">
      <c r="A773" t="s">
        <v>59</v>
      </c>
      <c r="B773">
        <v>45</v>
      </c>
      <c r="C773" s="8" t="s">
        <v>28</v>
      </c>
      <c r="D773">
        <v>1.5</v>
      </c>
      <c r="E773" cm="1">
        <f t="array" aca="1" ref="E773" ca="1">IFERROR(INDEX(INDIRECT("'T_Test(Distance_" &amp; TRIM($C773) &amp; ")'!$A:$Z"), MATCH($B773, INDIRECT("'T_Test(Distance_" &amp; TRIM($C773) &amp; ")'!$A:$A"), 0) + SUBSTITUTE($A773,"sub",""), MATCH($D773, INDIRECT("'T_Test(Distance_" &amp; TRIM($C773) &amp; ")'!$1:$1"), 0)), "")</f>
        <v>1.1417873472078743</v>
      </c>
    </row>
    <row r="774" spans="1:5">
      <c r="A774" t="s">
        <v>60</v>
      </c>
      <c r="B774">
        <v>45</v>
      </c>
      <c r="C774" s="8" t="s">
        <v>28</v>
      </c>
      <c r="D774">
        <v>1.5</v>
      </c>
      <c r="E774" cm="1">
        <f t="array" aca="1" ref="E774" ca="1">IFERROR(INDEX(INDIRECT("'T_Test(Distance_" &amp; TRIM($C774) &amp; ")'!$A:$Z"), MATCH($B774, INDIRECT("'T_Test(Distance_" &amp; TRIM($C774) &amp; ")'!$A:$A"), 0) + SUBSTITUTE($A774,"sub",""), MATCH($D774, INDIRECT("'T_Test(Distance_" &amp; TRIM($C774) &amp; ")'!$1:$1"), 0)), "")</f>
        <v>0.85700443770081858</v>
      </c>
    </row>
    <row r="775" spans="1:5">
      <c r="A775" t="s">
        <v>61</v>
      </c>
      <c r="B775">
        <v>45</v>
      </c>
      <c r="C775" s="8" t="s">
        <v>28</v>
      </c>
      <c r="D775">
        <v>1.5</v>
      </c>
      <c r="E775" cm="1">
        <f t="array" aca="1" ref="E775" ca="1">IFERROR(INDEX(INDIRECT("'T_Test(Distance_" &amp; TRIM($C775) &amp; ")'!$A:$Z"), MATCH($B775, INDIRECT("'T_Test(Distance_" &amp; TRIM($C775) &amp; ")'!$A:$A"), 0) + SUBSTITUTE($A775,"sub",""), MATCH($D775, INDIRECT("'T_Test(Distance_" &amp; TRIM($C775) &amp; ")'!$1:$1"), 0)), "")</f>
        <v>0.77102286786310803</v>
      </c>
    </row>
    <row r="776" spans="1:5">
      <c r="A776" t="s">
        <v>62</v>
      </c>
      <c r="B776">
        <v>45</v>
      </c>
      <c r="C776" s="8" t="s">
        <v>28</v>
      </c>
      <c r="D776">
        <v>1.5</v>
      </c>
      <c r="E776" cm="1">
        <f t="array" aca="1" ref="E776" ca="1">IFERROR(INDEX(INDIRECT("'T_Test(Distance_" &amp; TRIM($C776) &amp; ")'!$A:$Z"), MATCH($B776, INDIRECT("'T_Test(Distance_" &amp; TRIM($C776) &amp; ")'!$A:$A"), 0) + SUBSTITUTE($A776,"sub",""), MATCH($D776, INDIRECT("'T_Test(Distance_" &amp; TRIM($C776) &amp; ")'!$1:$1"), 0)), "")</f>
        <v>0.71625770496351338</v>
      </c>
    </row>
    <row r="777" spans="1:5">
      <c r="A777" t="s">
        <v>29</v>
      </c>
      <c r="B777">
        <v>45</v>
      </c>
      <c r="C777" s="8" t="s">
        <v>28</v>
      </c>
      <c r="D777">
        <v>1.5</v>
      </c>
      <c r="E777" cm="1">
        <f t="array" aca="1" ref="E777" ca="1">IFERROR(INDEX(INDIRECT("'T_Test(Distance_" &amp; TRIM($C777) &amp; ")'!$A:$Z"), MATCH($B777, INDIRECT("'T_Test(Distance_" &amp; TRIM($C777) &amp; ")'!$A:$A"), 0) + SUBSTITUTE($A777,"sub",""), MATCH($D777, INDIRECT("'T_Test(Distance_" &amp; TRIM($C777) &amp; ")'!$1:$1"), 0)), "")</f>
        <v>1.0395527464014493</v>
      </c>
    </row>
    <row r="778" spans="1:5">
      <c r="A778" t="s">
        <v>31</v>
      </c>
      <c r="B778">
        <v>45</v>
      </c>
      <c r="C778" s="8" t="s">
        <v>28</v>
      </c>
      <c r="D778">
        <v>1.5</v>
      </c>
      <c r="E778" cm="1">
        <f t="array" aca="1" ref="E778" ca="1">IFERROR(INDEX(INDIRECT("'T_Test(Distance_" &amp; TRIM($C778) &amp; ")'!$A:$Z"), MATCH($B778, INDIRECT("'T_Test(Distance_" &amp; TRIM($C778) &amp; ")'!$A:$A"), 0) + SUBSTITUTE($A778,"sub",""), MATCH($D778, INDIRECT("'T_Test(Distance_" &amp; TRIM($C778) &amp; ")'!$1:$1"), 0)), "")</f>
        <v>1.0540007064577168</v>
      </c>
    </row>
    <row r="779" spans="1:5">
      <c r="A779" t="s">
        <v>32</v>
      </c>
      <c r="B779">
        <v>45</v>
      </c>
      <c r="C779" s="8" t="s">
        <v>28</v>
      </c>
      <c r="D779">
        <v>1.5</v>
      </c>
      <c r="E779" cm="1">
        <f t="array" aca="1" ref="E779" ca="1">IFERROR(INDEX(INDIRECT("'T_Test(Distance_" &amp; TRIM($C779) &amp; ")'!$A:$Z"), MATCH($B779, INDIRECT("'T_Test(Distance_" &amp; TRIM($C779) &amp; ")'!$A:$A"), 0) + SUBSTITUTE($A779,"sub",""), MATCH($D779, INDIRECT("'T_Test(Distance_" &amp; TRIM($C779) &amp; ")'!$1:$1"), 0)), "")</f>
        <v>1.0554050196258531</v>
      </c>
    </row>
    <row r="780" spans="1:5">
      <c r="A780" t="s">
        <v>33</v>
      </c>
      <c r="B780">
        <v>45</v>
      </c>
      <c r="C780" s="8" t="s">
        <v>28</v>
      </c>
      <c r="D780">
        <v>1.5</v>
      </c>
      <c r="E780" cm="1">
        <f t="array" aca="1" ref="E780" ca="1">IFERROR(INDEX(INDIRECT("'T_Test(Distance_" &amp; TRIM($C780) &amp; ")'!$A:$Z"), MATCH($B780, INDIRECT("'T_Test(Distance_" &amp; TRIM($C780) &amp; ")'!$A:$A"), 0) + SUBSTITUTE($A780,"sub",""), MATCH($D780, INDIRECT("'T_Test(Distance_" &amp; TRIM($C780) &amp; ")'!$1:$1"), 0)), "")</f>
        <v>0.49828850612607067</v>
      </c>
    </row>
    <row r="781" spans="1:5">
      <c r="A781" t="s">
        <v>34</v>
      </c>
      <c r="B781">
        <v>45</v>
      </c>
      <c r="C781" s="8" t="s">
        <v>28</v>
      </c>
      <c r="D781">
        <v>1.5</v>
      </c>
      <c r="E781" cm="1">
        <f t="array" aca="1" ref="E781" ca="1">IFERROR(INDEX(INDIRECT("'T_Test(Distance_" &amp; TRIM($C781) &amp; ")'!$A:$Z"), MATCH($B781, INDIRECT("'T_Test(Distance_" &amp; TRIM($C781) &amp; ")'!$A:$A"), 0) + SUBSTITUTE($A781,"sub",""), MATCH($D781, INDIRECT("'T_Test(Distance_" &amp; TRIM($C781) &amp; ")'!$1:$1"), 0)), "")</f>
        <v>1.1007048029870496</v>
      </c>
    </row>
    <row r="782" spans="1:5">
      <c r="A782" t="s">
        <v>14</v>
      </c>
      <c r="B782">
        <v>90</v>
      </c>
      <c r="C782" s="8" t="s">
        <v>23</v>
      </c>
      <c r="D782">
        <v>0.35</v>
      </c>
      <c r="E782" cm="1">
        <f t="array" aca="1" ref="E782" ca="1">IFERROR(INDEX(INDIRECT("'T_Test(Distance_" &amp; TRIM($C782) &amp; ")'!$A:$Z"), MATCH($B782, INDIRECT("'T_Test(Distance_" &amp; TRIM($C782) &amp; ")'!$A:$A"), 0) + SUBSTITUTE($A782,"sub",""), MATCH($D782, INDIRECT("'T_Test(Distance_" &amp; TRIM($C782) &amp; ")'!$1:$1"), 0)), "")</f>
        <v>1.1562792628473648</v>
      </c>
    </row>
    <row r="783" spans="1:5">
      <c r="A783" t="s">
        <v>15</v>
      </c>
      <c r="B783">
        <v>90</v>
      </c>
      <c r="C783" s="8" t="s">
        <v>23</v>
      </c>
      <c r="D783">
        <v>0.35</v>
      </c>
      <c r="E783" cm="1">
        <f t="array" aca="1" ref="E783" ca="1">IFERROR(INDEX(INDIRECT("'T_Test(Distance_" &amp; TRIM($C783) &amp; ")'!$A:$Z"), MATCH($B783, INDIRECT("'T_Test(Distance_" &amp; TRIM($C783) &amp; ")'!$A:$A"), 0) + SUBSTITUTE($A783,"sub",""), MATCH($D783, INDIRECT("'T_Test(Distance_" &amp; TRIM($C783) &amp; ")'!$1:$1"), 0)), "")</f>
        <v>0.93968079452651609</v>
      </c>
    </row>
    <row r="784" spans="1:5">
      <c r="A784" t="s">
        <v>57</v>
      </c>
      <c r="B784">
        <v>90</v>
      </c>
      <c r="C784" s="8" t="s">
        <v>23</v>
      </c>
      <c r="D784">
        <v>0.35</v>
      </c>
      <c r="E784" cm="1">
        <f t="array" aca="1" ref="E784" ca="1">IFERROR(INDEX(INDIRECT("'T_Test(Distance_" &amp; TRIM($C784) &amp; ")'!$A:$Z"), MATCH($B784, INDIRECT("'T_Test(Distance_" &amp; TRIM($C784) &amp; ")'!$A:$A"), 0) + SUBSTITUTE($A784,"sub",""), MATCH($D784, INDIRECT("'T_Test(Distance_" &amp; TRIM($C784) &amp; ")'!$1:$1"), 0)), "")</f>
        <v>1.4037063537027601</v>
      </c>
    </row>
    <row r="785" spans="1:5">
      <c r="A785" t="s">
        <v>58</v>
      </c>
      <c r="B785">
        <v>90</v>
      </c>
      <c r="C785" s="8" t="s">
        <v>23</v>
      </c>
      <c r="D785">
        <v>0.35</v>
      </c>
      <c r="E785" cm="1">
        <f t="array" aca="1" ref="E785" ca="1">IFERROR(INDEX(INDIRECT("'T_Test(Distance_" &amp; TRIM($C785) &amp; ")'!$A:$Z"), MATCH($B785, INDIRECT("'T_Test(Distance_" &amp; TRIM($C785) &amp; ")'!$A:$A"), 0) + SUBSTITUTE($A785,"sub",""), MATCH($D785, INDIRECT("'T_Test(Distance_" &amp; TRIM($C785) &amp; ")'!$1:$1"), 0)), "")</f>
        <v>0.43194817343487441</v>
      </c>
    </row>
    <row r="786" spans="1:5">
      <c r="A786" t="s">
        <v>59</v>
      </c>
      <c r="B786">
        <v>90</v>
      </c>
      <c r="C786" s="8" t="s">
        <v>23</v>
      </c>
      <c r="D786">
        <v>0.35</v>
      </c>
      <c r="E786" cm="1">
        <f t="array" aca="1" ref="E786" ca="1">IFERROR(INDEX(INDIRECT("'T_Test(Distance_" &amp; TRIM($C786) &amp; ")'!$A:$Z"), MATCH($B786, INDIRECT("'T_Test(Distance_" &amp; TRIM($C786) &amp; ")'!$A:$A"), 0) + SUBSTITUTE($A786,"sub",""), MATCH($D786, INDIRECT("'T_Test(Distance_" &amp; TRIM($C786) &amp; ")'!$1:$1"), 0)), "")</f>
        <v>0.79989172564361966</v>
      </c>
    </row>
    <row r="787" spans="1:5">
      <c r="A787" t="s">
        <v>60</v>
      </c>
      <c r="B787">
        <v>90</v>
      </c>
      <c r="C787" s="8" t="s">
        <v>23</v>
      </c>
      <c r="D787">
        <v>0.35</v>
      </c>
      <c r="E787" cm="1">
        <f t="array" aca="1" ref="E787" ca="1">IFERROR(INDEX(INDIRECT("'T_Test(Distance_" &amp; TRIM($C787) &amp; ")'!$A:$Z"), MATCH($B787, INDIRECT("'T_Test(Distance_" &amp; TRIM($C787) &amp; ")'!$A:$A"), 0) + SUBSTITUTE($A787,"sub",""), MATCH($D787, INDIRECT("'T_Test(Distance_" &amp; TRIM($C787) &amp; ")'!$1:$1"), 0)), "")</f>
        <v>1.5396861060575182</v>
      </c>
    </row>
    <row r="788" spans="1:5">
      <c r="A788" t="s">
        <v>61</v>
      </c>
      <c r="B788">
        <v>90</v>
      </c>
      <c r="C788" s="8" t="s">
        <v>23</v>
      </c>
      <c r="D788">
        <v>0.35</v>
      </c>
      <c r="E788" cm="1">
        <f t="array" aca="1" ref="E788" ca="1">IFERROR(INDEX(INDIRECT("'T_Test(Distance_" &amp; TRIM($C788) &amp; ")'!$A:$Z"), MATCH($B788, INDIRECT("'T_Test(Distance_" &amp; TRIM($C788) &amp; ")'!$A:$A"), 0) + SUBSTITUTE($A788,"sub",""), MATCH($D788, INDIRECT("'T_Test(Distance_" &amp; TRIM($C788) &amp; ")'!$1:$1"), 0)), "")</f>
        <v>0.80446611898268305</v>
      </c>
    </row>
    <row r="789" spans="1:5">
      <c r="A789" t="s">
        <v>62</v>
      </c>
      <c r="B789">
        <v>90</v>
      </c>
      <c r="C789" s="8" t="s">
        <v>23</v>
      </c>
      <c r="D789">
        <v>0.35</v>
      </c>
      <c r="E789" cm="1">
        <f t="array" aca="1" ref="E789" ca="1">IFERROR(INDEX(INDIRECT("'T_Test(Distance_" &amp; TRIM($C789) &amp; ")'!$A:$Z"), MATCH($B789, INDIRECT("'T_Test(Distance_" &amp; TRIM($C789) &amp; ")'!$A:$A"), 0) + SUBSTITUTE($A789,"sub",""), MATCH($D789, INDIRECT("'T_Test(Distance_" &amp; TRIM($C789) &amp; ")'!$1:$1"), 0)), "")</f>
        <v>0.81056643618654534</v>
      </c>
    </row>
    <row r="790" spans="1:5">
      <c r="A790" t="s">
        <v>29</v>
      </c>
      <c r="B790">
        <v>90</v>
      </c>
      <c r="C790" s="8" t="s">
        <v>23</v>
      </c>
      <c r="D790">
        <v>0.35</v>
      </c>
      <c r="E790" cm="1">
        <f t="array" aca="1" ref="E790" ca="1">IFERROR(INDEX(INDIRECT("'T_Test(Distance_" &amp; TRIM($C790) &amp; ")'!$A:$Z"), MATCH($B790, INDIRECT("'T_Test(Distance_" &amp; TRIM($C790) &amp; ")'!$A:$A"), 0) + SUBSTITUTE($A790,"sub",""), MATCH($D790, INDIRECT("'T_Test(Distance_" &amp; TRIM($C790) &amp; ")'!$1:$1"), 0)), "")</f>
        <v>0.59631211529815742</v>
      </c>
    </row>
    <row r="791" spans="1:5">
      <c r="A791" t="s">
        <v>31</v>
      </c>
      <c r="B791">
        <v>90</v>
      </c>
      <c r="C791" s="8" t="s">
        <v>23</v>
      </c>
      <c r="D791">
        <v>0.35</v>
      </c>
      <c r="E791" cm="1">
        <f t="array" aca="1" ref="E791" ca="1">IFERROR(INDEX(INDIRECT("'T_Test(Distance_" &amp; TRIM($C791) &amp; ")'!$A:$Z"), MATCH($B791, INDIRECT("'T_Test(Distance_" &amp; TRIM($C791) &amp; ")'!$A:$A"), 0) + SUBSTITUTE($A791,"sub",""), MATCH($D791, INDIRECT("'T_Test(Distance_" &amp; TRIM($C791) &amp; ")'!$1:$1"), 0)), "")</f>
        <v>0.81093489760461857</v>
      </c>
    </row>
    <row r="792" spans="1:5">
      <c r="A792" t="s">
        <v>32</v>
      </c>
      <c r="B792">
        <v>90</v>
      </c>
      <c r="C792" s="8" t="s">
        <v>23</v>
      </c>
      <c r="D792">
        <v>0.35</v>
      </c>
      <c r="E792" cm="1">
        <f t="array" aca="1" ref="E792" ca="1">IFERROR(INDEX(INDIRECT("'T_Test(Distance_" &amp; TRIM($C792) &amp; ")'!$A:$Z"), MATCH($B792, INDIRECT("'T_Test(Distance_" &amp; TRIM($C792) &amp; ")'!$A:$A"), 0) + SUBSTITUTE($A792,"sub",""), MATCH($D792, INDIRECT("'T_Test(Distance_" &amp; TRIM($C792) &amp; ")'!$1:$1"), 0)), "")</f>
        <v>1.159679044874163</v>
      </c>
    </row>
    <row r="793" spans="1:5">
      <c r="A793" t="s">
        <v>33</v>
      </c>
      <c r="B793">
        <v>90</v>
      </c>
      <c r="C793" s="8" t="s">
        <v>23</v>
      </c>
      <c r="D793">
        <v>0.35</v>
      </c>
      <c r="E793" cm="1">
        <f t="array" aca="1" ref="E793" ca="1">IFERROR(INDEX(INDIRECT("'T_Test(Distance_" &amp; TRIM($C793) &amp; ")'!$A:$Z"), MATCH($B793, INDIRECT("'T_Test(Distance_" &amp; TRIM($C793) &amp; ")'!$A:$A"), 0) + SUBSTITUTE($A793,"sub",""), MATCH($D793, INDIRECT("'T_Test(Distance_" &amp; TRIM($C793) &amp; ")'!$1:$1"), 0)), "")</f>
        <v>0.4840960437096396</v>
      </c>
    </row>
    <row r="794" spans="1:5">
      <c r="A794" t="s">
        <v>34</v>
      </c>
      <c r="B794">
        <v>90</v>
      </c>
      <c r="C794" s="8" t="s">
        <v>23</v>
      </c>
      <c r="D794">
        <v>0.35</v>
      </c>
      <c r="E794" cm="1">
        <f t="array" aca="1" ref="E794" ca="1">IFERROR(INDEX(INDIRECT("'T_Test(Distance_" &amp; TRIM($C794) &amp; ")'!$A:$Z"), MATCH($B794, INDIRECT("'T_Test(Distance_" &amp; TRIM($C794) &amp; ")'!$A:$A"), 0) + SUBSTITUTE($A794,"sub",""), MATCH($D794, INDIRECT("'T_Test(Distance_" &amp; TRIM($C794) &amp; ")'!$1:$1"), 0)), "")</f>
        <v>0.7520307169651107</v>
      </c>
    </row>
    <row r="795" spans="1:5">
      <c r="A795" t="s">
        <v>14</v>
      </c>
      <c r="B795">
        <v>90</v>
      </c>
      <c r="C795" s="8" t="s">
        <v>23</v>
      </c>
      <c r="D795">
        <v>0.5</v>
      </c>
      <c r="E795" cm="1">
        <f t="array" aca="1" ref="E795" ca="1">IFERROR(INDEX(INDIRECT("'T_Test(Distance_" &amp; TRIM($C795) &amp; ")'!$A:$Z"), MATCH($B795, INDIRECT("'T_Test(Distance_" &amp; TRIM($C795) &amp; ")'!$A:$A"), 0) + SUBSTITUTE($A795,"sub",""), MATCH($D795, INDIRECT("'T_Test(Distance_" &amp; TRIM($C795) &amp; ")'!$1:$1"), 0)), "")</f>
        <v>1.0812849662240174</v>
      </c>
    </row>
    <row r="796" spans="1:5">
      <c r="A796" t="s">
        <v>15</v>
      </c>
      <c r="B796">
        <v>90</v>
      </c>
      <c r="C796" s="8" t="s">
        <v>23</v>
      </c>
      <c r="D796">
        <v>0.5</v>
      </c>
      <c r="E796" cm="1">
        <f t="array" aca="1" ref="E796" ca="1">IFERROR(INDEX(INDIRECT("'T_Test(Distance_" &amp; TRIM($C796) &amp; ")'!$A:$Z"), MATCH($B796, INDIRECT("'T_Test(Distance_" &amp; TRIM($C796) &amp; ")'!$A:$A"), 0) + SUBSTITUTE($A796,"sub",""), MATCH($D796, INDIRECT("'T_Test(Distance_" &amp; TRIM($C796) &amp; ")'!$1:$1"), 0)), "")</f>
        <v>0.96912914762936708</v>
      </c>
    </row>
    <row r="797" spans="1:5">
      <c r="A797" t="s">
        <v>57</v>
      </c>
      <c r="B797">
        <v>90</v>
      </c>
      <c r="C797" s="8" t="s">
        <v>23</v>
      </c>
      <c r="D797">
        <v>0.5</v>
      </c>
      <c r="E797" cm="1">
        <f t="array" aca="1" ref="E797" ca="1">IFERROR(INDEX(INDIRECT("'T_Test(Distance_" &amp; TRIM($C797) &amp; ")'!$A:$Z"), MATCH($B797, INDIRECT("'T_Test(Distance_" &amp; TRIM($C797) &amp; ")'!$A:$A"), 0) + SUBSTITUTE($A797,"sub",""), MATCH($D797, INDIRECT("'T_Test(Distance_" &amp; TRIM($C797) &amp; ")'!$1:$1"), 0)), "")</f>
        <v>1.4426994833220015</v>
      </c>
    </row>
    <row r="798" spans="1:5">
      <c r="A798" t="s">
        <v>58</v>
      </c>
      <c r="B798">
        <v>90</v>
      </c>
      <c r="C798" s="8" t="s">
        <v>23</v>
      </c>
      <c r="D798">
        <v>0.5</v>
      </c>
      <c r="E798" cm="1">
        <f t="array" aca="1" ref="E798" ca="1">IFERROR(INDEX(INDIRECT("'T_Test(Distance_" &amp; TRIM($C798) &amp; ")'!$A:$Z"), MATCH($B798, INDIRECT("'T_Test(Distance_" &amp; TRIM($C798) &amp; ")'!$A:$A"), 0) + SUBSTITUTE($A798,"sub",""), MATCH($D798, INDIRECT("'T_Test(Distance_" &amp; TRIM($C798) &amp; ")'!$1:$1"), 0)), "")</f>
        <v>0.39146754329627237</v>
      </c>
    </row>
    <row r="799" spans="1:5">
      <c r="A799" t="s">
        <v>59</v>
      </c>
      <c r="B799">
        <v>90</v>
      </c>
      <c r="C799" s="8" t="s">
        <v>23</v>
      </c>
      <c r="D799">
        <v>0.5</v>
      </c>
      <c r="E799" cm="1">
        <f t="array" aca="1" ref="E799" ca="1">IFERROR(INDEX(INDIRECT("'T_Test(Distance_" &amp; TRIM($C799) &amp; ")'!$A:$Z"), MATCH($B799, INDIRECT("'T_Test(Distance_" &amp; TRIM($C799) &amp; ")'!$A:$A"), 0) + SUBSTITUTE($A799,"sub",""), MATCH($D799, INDIRECT("'T_Test(Distance_" &amp; TRIM($C799) &amp; ")'!$1:$1"), 0)), "")</f>
        <v>1.1093185017532536</v>
      </c>
    </row>
    <row r="800" spans="1:5">
      <c r="A800" t="s">
        <v>60</v>
      </c>
      <c r="B800">
        <v>90</v>
      </c>
      <c r="C800" s="8" t="s">
        <v>23</v>
      </c>
      <c r="D800">
        <v>0.5</v>
      </c>
      <c r="E800" cm="1">
        <f t="array" aca="1" ref="E800" ca="1">IFERROR(INDEX(INDIRECT("'T_Test(Distance_" &amp; TRIM($C800) &amp; ")'!$A:$Z"), MATCH($B800, INDIRECT("'T_Test(Distance_" &amp; TRIM($C800) &amp; ")'!$A:$A"), 0) + SUBSTITUTE($A800,"sub",""), MATCH($D800, INDIRECT("'T_Test(Distance_" &amp; TRIM($C800) &amp; ")'!$1:$1"), 0)), "")</f>
        <v>1.5524098682218332</v>
      </c>
    </row>
    <row r="801" spans="1:5">
      <c r="A801" t="s">
        <v>61</v>
      </c>
      <c r="B801">
        <v>90</v>
      </c>
      <c r="C801" s="8" t="s">
        <v>23</v>
      </c>
      <c r="D801">
        <v>0.5</v>
      </c>
      <c r="E801" cm="1">
        <f t="array" aca="1" ref="E801" ca="1">IFERROR(INDEX(INDIRECT("'T_Test(Distance_" &amp; TRIM($C801) &amp; ")'!$A:$Z"), MATCH($B801, INDIRECT("'T_Test(Distance_" &amp; TRIM($C801) &amp; ")'!$A:$A"), 0) + SUBSTITUTE($A801,"sub",""), MATCH($D801, INDIRECT("'T_Test(Distance_" &amp; TRIM($C801) &amp; ")'!$1:$1"), 0)), "")</f>
        <v>0.88928077153160723</v>
      </c>
    </row>
    <row r="802" spans="1:5">
      <c r="A802" t="s">
        <v>62</v>
      </c>
      <c r="B802">
        <v>90</v>
      </c>
      <c r="C802" s="8" t="s">
        <v>23</v>
      </c>
      <c r="D802">
        <v>0.5</v>
      </c>
      <c r="E802" cm="1">
        <f t="array" aca="1" ref="E802" ca="1">IFERROR(INDEX(INDIRECT("'T_Test(Distance_" &amp; TRIM($C802) &amp; ")'!$A:$Z"), MATCH($B802, INDIRECT("'T_Test(Distance_" &amp; TRIM($C802) &amp; ")'!$A:$A"), 0) + SUBSTITUTE($A802,"sub",""), MATCH($D802, INDIRECT("'T_Test(Distance_" &amp; TRIM($C802) &amp; ")'!$1:$1"), 0)), "")</f>
        <v>0.92069025682548522</v>
      </c>
    </row>
    <row r="803" spans="1:5">
      <c r="A803" t="s">
        <v>29</v>
      </c>
      <c r="B803">
        <v>90</v>
      </c>
      <c r="C803" s="8" t="s">
        <v>23</v>
      </c>
      <c r="D803">
        <v>0.5</v>
      </c>
      <c r="E803" cm="1">
        <f t="array" aca="1" ref="E803" ca="1">IFERROR(INDEX(INDIRECT("'T_Test(Distance_" &amp; TRIM($C803) &amp; ")'!$A:$Z"), MATCH($B803, INDIRECT("'T_Test(Distance_" &amp; TRIM($C803) &amp; ")'!$A:$A"), 0) + SUBSTITUTE($A803,"sub",""), MATCH($D803, INDIRECT("'T_Test(Distance_" &amp; TRIM($C803) &amp; ")'!$1:$1"), 0)), "")</f>
        <v>0.9185698817103396</v>
      </c>
    </row>
    <row r="804" spans="1:5">
      <c r="A804" t="s">
        <v>31</v>
      </c>
      <c r="B804">
        <v>90</v>
      </c>
      <c r="C804" s="8" t="s">
        <v>23</v>
      </c>
      <c r="D804">
        <v>0.5</v>
      </c>
      <c r="E804" cm="1">
        <f t="array" aca="1" ref="E804" ca="1">IFERROR(INDEX(INDIRECT("'T_Test(Distance_" &amp; TRIM($C804) &amp; ")'!$A:$Z"), MATCH($B804, INDIRECT("'T_Test(Distance_" &amp; TRIM($C804) &amp; ")'!$A:$A"), 0) + SUBSTITUTE($A804,"sub",""), MATCH($D804, INDIRECT("'T_Test(Distance_" &amp; TRIM($C804) &amp; ")'!$1:$1"), 0)), "")</f>
        <v>1.3657702421700562</v>
      </c>
    </row>
    <row r="805" spans="1:5">
      <c r="A805" t="s">
        <v>32</v>
      </c>
      <c r="B805">
        <v>90</v>
      </c>
      <c r="C805" s="8" t="s">
        <v>23</v>
      </c>
      <c r="D805">
        <v>0.5</v>
      </c>
      <c r="E805" cm="1">
        <f t="array" aca="1" ref="E805" ca="1">IFERROR(INDEX(INDIRECT("'T_Test(Distance_" &amp; TRIM($C805) &amp; ")'!$A:$Z"), MATCH($B805, INDIRECT("'T_Test(Distance_" &amp; TRIM($C805) &amp; ")'!$A:$A"), 0) + SUBSTITUTE($A805,"sub",""), MATCH($D805, INDIRECT("'T_Test(Distance_" &amp; TRIM($C805) &amp; ")'!$1:$1"), 0)), "")</f>
        <v>1.16817136629748</v>
      </c>
    </row>
    <row r="806" spans="1:5">
      <c r="A806" t="s">
        <v>33</v>
      </c>
      <c r="B806">
        <v>90</v>
      </c>
      <c r="C806" s="8" t="s">
        <v>23</v>
      </c>
      <c r="D806">
        <v>0.5</v>
      </c>
      <c r="E806" cm="1">
        <f t="array" aca="1" ref="E806" ca="1">IFERROR(INDEX(INDIRECT("'T_Test(Distance_" &amp; TRIM($C806) &amp; ")'!$A:$Z"), MATCH($B806, INDIRECT("'T_Test(Distance_" &amp; TRIM($C806) &amp; ")'!$A:$A"), 0) + SUBSTITUTE($A806,"sub",""), MATCH($D806, INDIRECT("'T_Test(Distance_" &amp; TRIM($C806) &amp; ")'!$1:$1"), 0)), "")</f>
        <v>0.44927897503905961</v>
      </c>
    </row>
    <row r="807" spans="1:5">
      <c r="A807" t="s">
        <v>34</v>
      </c>
      <c r="B807">
        <v>90</v>
      </c>
      <c r="C807" s="8" t="s">
        <v>23</v>
      </c>
      <c r="D807">
        <v>0.5</v>
      </c>
      <c r="E807" cm="1">
        <f t="array" aca="1" ref="E807" ca="1">IFERROR(INDEX(INDIRECT("'T_Test(Distance_" &amp; TRIM($C807) &amp; ")'!$A:$Z"), MATCH($B807, INDIRECT("'T_Test(Distance_" &amp; TRIM($C807) &amp; ")'!$A:$A"), 0) + SUBSTITUTE($A807,"sub",""), MATCH($D807, INDIRECT("'T_Test(Distance_" &amp; TRIM($C807) &amp; ")'!$1:$1"), 0)), "")</f>
        <v>0.78035872654814276</v>
      </c>
    </row>
    <row r="808" spans="1:5">
      <c r="A808" t="s">
        <v>14</v>
      </c>
      <c r="B808">
        <v>90</v>
      </c>
      <c r="C808" s="8" t="s">
        <v>23</v>
      </c>
      <c r="D808">
        <v>0.7</v>
      </c>
      <c r="E808" cm="1">
        <f t="array" aca="1" ref="E808" ca="1">IFERROR(INDEX(INDIRECT("'T_Test(Distance_" &amp; TRIM($C808) &amp; ")'!$A:$Z"), MATCH($B808, INDIRECT("'T_Test(Distance_" &amp; TRIM($C808) &amp; ")'!$A:$A"), 0) + SUBSTITUTE($A808,"sub",""), MATCH($D808, INDIRECT("'T_Test(Distance_" &amp; TRIM($C808) &amp; ")'!$1:$1"), 0)), "")</f>
        <v>1.1055890173682383</v>
      </c>
    </row>
    <row r="809" spans="1:5">
      <c r="A809" t="s">
        <v>15</v>
      </c>
      <c r="B809">
        <v>90</v>
      </c>
      <c r="C809" s="8" t="s">
        <v>23</v>
      </c>
      <c r="D809">
        <v>0.7</v>
      </c>
      <c r="E809" cm="1">
        <f t="array" aca="1" ref="E809" ca="1">IFERROR(INDEX(INDIRECT("'T_Test(Distance_" &amp; TRIM($C809) &amp; ")'!$A:$Z"), MATCH($B809, INDIRECT("'T_Test(Distance_" &amp; TRIM($C809) &amp; ")'!$A:$A"), 0) + SUBSTITUTE($A809,"sub",""), MATCH($D809, INDIRECT("'T_Test(Distance_" &amp; TRIM($C809) &amp; ")'!$1:$1"), 0)), "")</f>
        <v>0.98870152972483716</v>
      </c>
    </row>
    <row r="810" spans="1:5">
      <c r="A810" t="s">
        <v>57</v>
      </c>
      <c r="B810">
        <v>90</v>
      </c>
      <c r="C810" s="8" t="s">
        <v>23</v>
      </c>
      <c r="D810">
        <v>0.7</v>
      </c>
      <c r="E810" cm="1">
        <f t="array" aca="1" ref="E810" ca="1">IFERROR(INDEX(INDIRECT("'T_Test(Distance_" &amp; TRIM($C810) &amp; ")'!$A:$Z"), MATCH($B810, INDIRECT("'T_Test(Distance_" &amp; TRIM($C810) &amp; ")'!$A:$A"), 0) + SUBSTITUTE($A810,"sub",""), MATCH($D810, INDIRECT("'T_Test(Distance_" &amp; TRIM($C810) &amp; ")'!$1:$1"), 0)), "")</f>
        <v>1.1699865602451434</v>
      </c>
    </row>
    <row r="811" spans="1:5">
      <c r="A811" t="s">
        <v>58</v>
      </c>
      <c r="B811">
        <v>90</v>
      </c>
      <c r="C811" s="8" t="s">
        <v>23</v>
      </c>
      <c r="D811">
        <v>0.7</v>
      </c>
      <c r="E811" cm="1">
        <f t="array" aca="1" ref="E811" ca="1">IFERROR(INDEX(INDIRECT("'T_Test(Distance_" &amp; TRIM($C811) &amp; ")'!$A:$Z"), MATCH($B811, INDIRECT("'T_Test(Distance_" &amp; TRIM($C811) &amp; ")'!$A:$A"), 0) + SUBSTITUTE($A811,"sub",""), MATCH($D811, INDIRECT("'T_Test(Distance_" &amp; TRIM($C811) &amp; ")'!$1:$1"), 0)), "")</f>
        <v>0.60425702938931669</v>
      </c>
    </row>
    <row r="812" spans="1:5">
      <c r="A812" t="s">
        <v>59</v>
      </c>
      <c r="B812">
        <v>90</v>
      </c>
      <c r="C812" s="8" t="s">
        <v>23</v>
      </c>
      <c r="D812">
        <v>0.7</v>
      </c>
      <c r="E812" cm="1">
        <f t="array" aca="1" ref="E812" ca="1">IFERROR(INDEX(INDIRECT("'T_Test(Distance_" &amp; TRIM($C812) &amp; ")'!$A:$Z"), MATCH($B812, INDIRECT("'T_Test(Distance_" &amp; TRIM($C812) &amp; ")'!$A:$A"), 0) + SUBSTITUTE($A812,"sub",""), MATCH($D812, INDIRECT("'T_Test(Distance_" &amp; TRIM($C812) &amp; ")'!$1:$1"), 0)), "")</f>
        <v>1.1070044005884585</v>
      </c>
    </row>
    <row r="813" spans="1:5">
      <c r="A813" t="s">
        <v>60</v>
      </c>
      <c r="B813">
        <v>90</v>
      </c>
      <c r="C813" s="8" t="s">
        <v>23</v>
      </c>
      <c r="D813">
        <v>0.7</v>
      </c>
      <c r="E813" cm="1">
        <f t="array" aca="1" ref="E813" ca="1">IFERROR(INDEX(INDIRECT("'T_Test(Distance_" &amp; TRIM($C813) &amp; ")'!$A:$Z"), MATCH($B813, INDIRECT("'T_Test(Distance_" &amp; TRIM($C813) &amp; ")'!$A:$A"), 0) + SUBSTITUTE($A813,"sub",""), MATCH($D813, INDIRECT("'T_Test(Distance_" &amp; TRIM($C813) &amp; ")'!$1:$1"), 0)), "")</f>
        <v>1.4958226293718118</v>
      </c>
    </row>
    <row r="814" spans="1:5">
      <c r="A814" t="s">
        <v>61</v>
      </c>
      <c r="B814">
        <v>90</v>
      </c>
      <c r="C814" s="8" t="s">
        <v>23</v>
      </c>
      <c r="D814">
        <v>0.7</v>
      </c>
      <c r="E814" cm="1">
        <f t="array" aca="1" ref="E814" ca="1">IFERROR(INDEX(INDIRECT("'T_Test(Distance_" &amp; TRIM($C814) &amp; ")'!$A:$Z"), MATCH($B814, INDIRECT("'T_Test(Distance_" &amp; TRIM($C814) &amp; ")'!$A:$A"), 0) + SUBSTITUTE($A814,"sub",""), MATCH($D814, INDIRECT("'T_Test(Distance_" &amp; TRIM($C814) &amp; ")'!$1:$1"), 0)), "")</f>
        <v>0.86851331863509629</v>
      </c>
    </row>
    <row r="815" spans="1:5">
      <c r="A815" t="s">
        <v>62</v>
      </c>
      <c r="B815">
        <v>90</v>
      </c>
      <c r="C815" s="8" t="s">
        <v>23</v>
      </c>
      <c r="D815">
        <v>0.7</v>
      </c>
      <c r="E815" cm="1">
        <f t="array" aca="1" ref="E815" ca="1">IFERROR(INDEX(INDIRECT("'T_Test(Distance_" &amp; TRIM($C815) &amp; ")'!$A:$Z"), MATCH($B815, INDIRECT("'T_Test(Distance_" &amp; TRIM($C815) &amp; ")'!$A:$A"), 0) + SUBSTITUTE($A815,"sub",""), MATCH($D815, INDIRECT("'T_Test(Distance_" &amp; TRIM($C815) &amp; ")'!$1:$1"), 0)), "")</f>
        <v>1.020948392039257</v>
      </c>
    </row>
    <row r="816" spans="1:5">
      <c r="A816" t="s">
        <v>29</v>
      </c>
      <c r="B816">
        <v>90</v>
      </c>
      <c r="C816" s="8" t="s">
        <v>23</v>
      </c>
      <c r="D816">
        <v>0.7</v>
      </c>
      <c r="E816" cm="1">
        <f t="array" aca="1" ref="E816" ca="1">IFERROR(INDEX(INDIRECT("'T_Test(Distance_" &amp; TRIM($C816) &amp; ")'!$A:$Z"), MATCH($B816, INDIRECT("'T_Test(Distance_" &amp; TRIM($C816) &amp; ")'!$A:$A"), 0) + SUBSTITUTE($A816,"sub",""), MATCH($D816, INDIRECT("'T_Test(Distance_" &amp; TRIM($C816) &amp; ")'!$1:$1"), 0)), "")</f>
        <v>0.66926376581439229</v>
      </c>
    </row>
    <row r="817" spans="1:5">
      <c r="A817" t="s">
        <v>31</v>
      </c>
      <c r="B817">
        <v>90</v>
      </c>
      <c r="C817" s="8" t="s">
        <v>23</v>
      </c>
      <c r="D817">
        <v>0.7</v>
      </c>
      <c r="E817" cm="1">
        <f t="array" aca="1" ref="E817" ca="1">IFERROR(INDEX(INDIRECT("'T_Test(Distance_" &amp; TRIM($C817) &amp; ")'!$A:$Z"), MATCH($B817, INDIRECT("'T_Test(Distance_" &amp; TRIM($C817) &amp; ")'!$A:$A"), 0) + SUBSTITUTE($A817,"sub",""), MATCH($D817, INDIRECT("'T_Test(Distance_" &amp; TRIM($C817) &amp; ")'!$1:$1"), 0)), "")</f>
        <v>0.96672956306472357</v>
      </c>
    </row>
    <row r="818" spans="1:5">
      <c r="A818" t="s">
        <v>32</v>
      </c>
      <c r="B818">
        <v>90</v>
      </c>
      <c r="C818" s="8" t="s">
        <v>23</v>
      </c>
      <c r="D818">
        <v>0.7</v>
      </c>
      <c r="E818" cm="1">
        <f t="array" aca="1" ref="E818" ca="1">IFERROR(INDEX(INDIRECT("'T_Test(Distance_" &amp; TRIM($C818) &amp; ")'!$A:$Z"), MATCH($B818, INDIRECT("'T_Test(Distance_" &amp; TRIM($C818) &amp; ")'!$A:$A"), 0) + SUBSTITUTE($A818,"sub",""), MATCH($D818, INDIRECT("'T_Test(Distance_" &amp; TRIM($C818) &amp; ")'!$1:$1"), 0)), "")</f>
        <v>1.059400353423593</v>
      </c>
    </row>
    <row r="819" spans="1:5">
      <c r="A819" t="s">
        <v>33</v>
      </c>
      <c r="B819">
        <v>90</v>
      </c>
      <c r="C819" s="8" t="s">
        <v>23</v>
      </c>
      <c r="D819">
        <v>0.7</v>
      </c>
      <c r="E819" cm="1">
        <f t="array" aca="1" ref="E819" ca="1">IFERROR(INDEX(INDIRECT("'T_Test(Distance_" &amp; TRIM($C819) &amp; ")'!$A:$Z"), MATCH($B819, INDIRECT("'T_Test(Distance_" &amp; TRIM($C819) &amp; ")'!$A:$A"), 0) + SUBSTITUTE($A819,"sub",""), MATCH($D819, INDIRECT("'T_Test(Distance_" &amp; TRIM($C819) &amp; ")'!$1:$1"), 0)), "")</f>
        <v>0.4972256539037998</v>
      </c>
    </row>
    <row r="820" spans="1:5">
      <c r="A820" t="s">
        <v>34</v>
      </c>
      <c r="B820">
        <v>90</v>
      </c>
      <c r="C820" s="8" t="s">
        <v>23</v>
      </c>
      <c r="D820">
        <v>0.7</v>
      </c>
      <c r="E820" cm="1">
        <f t="array" aca="1" ref="E820" ca="1">IFERROR(INDEX(INDIRECT("'T_Test(Distance_" &amp; TRIM($C820) &amp; ")'!$A:$Z"), MATCH($B820, INDIRECT("'T_Test(Distance_" &amp; TRIM($C820) &amp; ")'!$A:$A"), 0) + SUBSTITUTE($A820,"sub",""), MATCH($D820, INDIRECT("'T_Test(Distance_" &amp; TRIM($C820) &amp; ")'!$1:$1"), 0)), "")</f>
        <v>0.86951489926408243</v>
      </c>
    </row>
    <row r="821" spans="1:5">
      <c r="A821" t="s">
        <v>14</v>
      </c>
      <c r="B821">
        <v>90</v>
      </c>
      <c r="C821" s="8" t="s">
        <v>23</v>
      </c>
      <c r="D821">
        <v>1</v>
      </c>
      <c r="E821" cm="1">
        <f t="array" aca="1" ref="E821" ca="1">IFERROR(INDEX(INDIRECT("'T_Test(Distance_" &amp; TRIM($C821) &amp; ")'!$A:$Z"), MATCH($B821, INDIRECT("'T_Test(Distance_" &amp; TRIM($C821) &amp; ")'!$A:$A"), 0) + SUBSTITUTE($A821,"sub",""), MATCH($D821, INDIRECT("'T_Test(Distance_" &amp; TRIM($C821) &amp; ")'!$1:$1"), 0)), "")</f>
        <v>1.1147569165886611</v>
      </c>
    </row>
    <row r="822" spans="1:5">
      <c r="A822" t="s">
        <v>15</v>
      </c>
      <c r="B822">
        <v>90</v>
      </c>
      <c r="C822" s="8" t="s">
        <v>23</v>
      </c>
      <c r="D822">
        <v>1</v>
      </c>
      <c r="E822" cm="1">
        <f t="array" aca="1" ref="E822" ca="1">IFERROR(INDEX(INDIRECT("'T_Test(Distance_" &amp; TRIM($C822) &amp; ")'!$A:$Z"), MATCH($B822, INDIRECT("'T_Test(Distance_" &amp; TRIM($C822) &amp; ")'!$A:$A"), 0) + SUBSTITUTE($A822,"sub",""), MATCH($D822, INDIRECT("'T_Test(Distance_" &amp; TRIM($C822) &amp; ")'!$1:$1"), 0)), "")</f>
        <v>0.98116519591195972</v>
      </c>
    </row>
    <row r="823" spans="1:5">
      <c r="A823" t="s">
        <v>57</v>
      </c>
      <c r="B823">
        <v>90</v>
      </c>
      <c r="C823" s="8" t="s">
        <v>23</v>
      </c>
      <c r="D823">
        <v>1</v>
      </c>
      <c r="E823" cm="1">
        <f t="array" aca="1" ref="E823" ca="1">IFERROR(INDEX(INDIRECT("'T_Test(Distance_" &amp; TRIM($C823) &amp; ")'!$A:$Z"), MATCH($B823, INDIRECT("'T_Test(Distance_" &amp; TRIM($C823) &amp; ")'!$A:$A"), 0) + SUBSTITUTE($A823,"sub",""), MATCH($D823, INDIRECT("'T_Test(Distance_" &amp; TRIM($C823) &amp; ")'!$1:$1"), 0)), "")</f>
        <v>1.3671825557173705</v>
      </c>
    </row>
    <row r="824" spans="1:5">
      <c r="A824" t="s">
        <v>58</v>
      </c>
      <c r="B824">
        <v>90</v>
      </c>
      <c r="C824" s="8" t="s">
        <v>23</v>
      </c>
      <c r="D824">
        <v>1</v>
      </c>
      <c r="E824" cm="1">
        <f t="array" aca="1" ref="E824" ca="1">IFERROR(INDEX(INDIRECT("'T_Test(Distance_" &amp; TRIM($C824) &amp; ")'!$A:$Z"), MATCH($B824, INDIRECT("'T_Test(Distance_" &amp; TRIM($C824) &amp; ")'!$A:$A"), 0) + SUBSTITUTE($A824,"sub",""), MATCH($D824, INDIRECT("'T_Test(Distance_" &amp; TRIM($C824) &amp; ")'!$1:$1"), 0)), "")</f>
        <v>0.45184055348795155</v>
      </c>
    </row>
    <row r="825" spans="1:5">
      <c r="A825" t="s">
        <v>59</v>
      </c>
      <c r="B825">
        <v>90</v>
      </c>
      <c r="C825" s="8" t="s">
        <v>23</v>
      </c>
      <c r="D825">
        <v>1</v>
      </c>
      <c r="E825" cm="1">
        <f t="array" aca="1" ref="E825" ca="1">IFERROR(INDEX(INDIRECT("'T_Test(Distance_" &amp; TRIM($C825) &amp; ")'!$A:$Z"), MATCH($B825, INDIRECT("'T_Test(Distance_" &amp; TRIM($C825) &amp; ")'!$A:$A"), 0) + SUBSTITUTE($A825,"sub",""), MATCH($D825, INDIRECT("'T_Test(Distance_" &amp; TRIM($C825) &amp; ")'!$1:$1"), 0)), "")</f>
        <v>0.92286063427710185</v>
      </c>
    </row>
    <row r="826" spans="1:5">
      <c r="A826" t="s">
        <v>60</v>
      </c>
      <c r="B826">
        <v>90</v>
      </c>
      <c r="C826" s="8" t="s">
        <v>23</v>
      </c>
      <c r="D826">
        <v>1</v>
      </c>
      <c r="E826" cm="1">
        <f t="array" aca="1" ref="E826" ca="1">IFERROR(INDEX(INDIRECT("'T_Test(Distance_" &amp; TRIM($C826) &amp; ")'!$A:$Z"), MATCH($B826, INDIRECT("'T_Test(Distance_" &amp; TRIM($C826) &amp; ")'!$A:$A"), 0) + SUBSTITUTE($A826,"sub",""), MATCH($D826, INDIRECT("'T_Test(Distance_" &amp; TRIM($C826) &amp; ")'!$1:$1"), 0)), "")</f>
        <v>1.4523428770917699</v>
      </c>
    </row>
    <row r="827" spans="1:5">
      <c r="A827" t="s">
        <v>61</v>
      </c>
      <c r="B827">
        <v>90</v>
      </c>
      <c r="C827" s="8" t="s">
        <v>23</v>
      </c>
      <c r="D827">
        <v>1</v>
      </c>
      <c r="E827" cm="1">
        <f t="array" aca="1" ref="E827" ca="1">IFERROR(INDEX(INDIRECT("'T_Test(Distance_" &amp; TRIM($C827) &amp; ")'!$A:$Z"), MATCH($B827, INDIRECT("'T_Test(Distance_" &amp; TRIM($C827) &amp; ")'!$A:$A"), 0) + SUBSTITUTE($A827,"sub",""), MATCH($D827, INDIRECT("'T_Test(Distance_" &amp; TRIM($C827) &amp; ")'!$1:$1"), 0)), "")</f>
        <v>0.74592592591361451</v>
      </c>
    </row>
    <row r="828" spans="1:5">
      <c r="A828" t="s">
        <v>62</v>
      </c>
      <c r="B828">
        <v>90</v>
      </c>
      <c r="C828" s="8" t="s">
        <v>23</v>
      </c>
      <c r="D828">
        <v>1</v>
      </c>
      <c r="E828" cm="1">
        <f t="array" aca="1" ref="E828" ca="1">IFERROR(INDEX(INDIRECT("'T_Test(Distance_" &amp; TRIM($C828) &amp; ")'!$A:$Z"), MATCH($B828, INDIRECT("'T_Test(Distance_" &amp; TRIM($C828) &amp; ")'!$A:$A"), 0) + SUBSTITUTE($A828,"sub",""), MATCH($D828, INDIRECT("'T_Test(Distance_" &amp; TRIM($C828) &amp; ")'!$1:$1"), 0)), "")</f>
        <v>0.82522787128082875</v>
      </c>
    </row>
    <row r="829" spans="1:5">
      <c r="A829" t="s">
        <v>29</v>
      </c>
      <c r="B829">
        <v>90</v>
      </c>
      <c r="C829" s="8" t="s">
        <v>23</v>
      </c>
      <c r="D829">
        <v>1</v>
      </c>
      <c r="E829" cm="1">
        <f t="array" aca="1" ref="E829" ca="1">IFERROR(INDEX(INDIRECT("'T_Test(Distance_" &amp; TRIM($C829) &amp; ")'!$A:$Z"), MATCH($B829, INDIRECT("'T_Test(Distance_" &amp; TRIM($C829) &amp; ")'!$A:$A"), 0) + SUBSTITUTE($A829,"sub",""), MATCH($D829, INDIRECT("'T_Test(Distance_" &amp; TRIM($C829) &amp; ")'!$1:$1"), 0)), "")</f>
        <v>0.72544543297475483</v>
      </c>
    </row>
    <row r="830" spans="1:5">
      <c r="A830" t="s">
        <v>31</v>
      </c>
      <c r="B830">
        <v>90</v>
      </c>
      <c r="C830" s="8" t="s">
        <v>23</v>
      </c>
      <c r="D830">
        <v>1</v>
      </c>
      <c r="E830" cm="1">
        <f t="array" aca="1" ref="E830" ca="1">IFERROR(INDEX(INDIRECT("'T_Test(Distance_" &amp; TRIM($C830) &amp; ")'!$A:$Z"), MATCH($B830, INDIRECT("'T_Test(Distance_" &amp; TRIM($C830) &amp; ")'!$A:$A"), 0) + SUBSTITUTE($A830,"sub",""), MATCH($D830, INDIRECT("'T_Test(Distance_" &amp; TRIM($C830) &amp; ")'!$1:$1"), 0)), "")</f>
        <v>1.1187517423220537</v>
      </c>
    </row>
    <row r="831" spans="1:5">
      <c r="A831" t="s">
        <v>32</v>
      </c>
      <c r="B831">
        <v>90</v>
      </c>
      <c r="C831" s="8" t="s">
        <v>23</v>
      </c>
      <c r="D831">
        <v>1</v>
      </c>
      <c r="E831" cm="1">
        <f t="array" aca="1" ref="E831" ca="1">IFERROR(INDEX(INDIRECT("'T_Test(Distance_" &amp; TRIM($C831) &amp; ")'!$A:$Z"), MATCH($B831, INDIRECT("'T_Test(Distance_" &amp; TRIM($C831) &amp; ")'!$A:$A"), 0) + SUBSTITUTE($A831,"sub",""), MATCH($D831, INDIRECT("'T_Test(Distance_" &amp; TRIM($C831) &amp; ")'!$1:$1"), 0)), "")</f>
        <v>1.0396675695425064</v>
      </c>
    </row>
    <row r="832" spans="1:5">
      <c r="A832" t="s">
        <v>33</v>
      </c>
      <c r="B832">
        <v>90</v>
      </c>
      <c r="C832" s="8" t="s">
        <v>23</v>
      </c>
      <c r="D832">
        <v>1</v>
      </c>
      <c r="E832" cm="1">
        <f t="array" aca="1" ref="E832" ca="1">IFERROR(INDEX(INDIRECT("'T_Test(Distance_" &amp; TRIM($C832) &amp; ")'!$A:$Z"), MATCH($B832, INDIRECT("'T_Test(Distance_" &amp; TRIM($C832) &amp; ")'!$A:$A"), 0) + SUBSTITUTE($A832,"sub",""), MATCH($D832, INDIRECT("'T_Test(Distance_" &amp; TRIM($C832) &amp; ")'!$1:$1"), 0)), "")</f>
        <v>0.47511241061890197</v>
      </c>
    </row>
    <row r="833" spans="1:5">
      <c r="A833" t="s">
        <v>34</v>
      </c>
      <c r="B833">
        <v>90</v>
      </c>
      <c r="C833" s="8" t="s">
        <v>23</v>
      </c>
      <c r="D833">
        <v>1</v>
      </c>
      <c r="E833" cm="1">
        <f t="array" aca="1" ref="E833" ca="1">IFERROR(INDEX(INDIRECT("'T_Test(Distance_" &amp; TRIM($C833) &amp; ")'!$A:$Z"), MATCH($B833, INDIRECT("'T_Test(Distance_" &amp; TRIM($C833) &amp; ")'!$A:$A"), 0) + SUBSTITUTE($A833,"sub",""), MATCH($D833, INDIRECT("'T_Test(Distance_" &amp; TRIM($C833) &amp; ")'!$1:$1"), 0)), "")</f>
        <v>0.82927106423841979</v>
      </c>
    </row>
    <row r="834" spans="1:5">
      <c r="A834" t="s">
        <v>14</v>
      </c>
      <c r="B834">
        <v>90</v>
      </c>
      <c r="C834" s="8" t="s">
        <v>23</v>
      </c>
      <c r="D834">
        <v>1.5</v>
      </c>
      <c r="E834" cm="1">
        <f t="array" aca="1" ref="E834" ca="1">IFERROR(INDEX(INDIRECT("'T_Test(Distance_" &amp; TRIM($C834) &amp; ")'!$A:$Z"), MATCH($B834, INDIRECT("'T_Test(Distance_" &amp; TRIM($C834) &amp; ")'!$A:$A"), 0) + SUBSTITUTE($A834,"sub",""), MATCH($D834, INDIRECT("'T_Test(Distance_" &amp; TRIM($C834) &amp; ")'!$1:$1"), 0)), "")</f>
        <v>1.2859348834893771</v>
      </c>
    </row>
    <row r="835" spans="1:5">
      <c r="A835" t="s">
        <v>15</v>
      </c>
      <c r="B835">
        <v>90</v>
      </c>
      <c r="C835" s="8" t="s">
        <v>23</v>
      </c>
      <c r="D835">
        <v>1.5</v>
      </c>
      <c r="E835" cm="1">
        <f t="array" aca="1" ref="E835" ca="1">IFERROR(INDEX(INDIRECT("'T_Test(Distance_" &amp; TRIM($C835) &amp; ")'!$A:$Z"), MATCH($B835, INDIRECT("'T_Test(Distance_" &amp; TRIM($C835) &amp; ")'!$A:$A"), 0) + SUBSTITUTE($A835,"sub",""), MATCH($D835, INDIRECT("'T_Test(Distance_" &amp; TRIM($C835) &amp; ")'!$1:$1"), 0)), "")</f>
        <v>1.0064079450537518</v>
      </c>
    </row>
    <row r="836" spans="1:5">
      <c r="A836" t="s">
        <v>57</v>
      </c>
      <c r="B836">
        <v>90</v>
      </c>
      <c r="C836" s="8" t="s">
        <v>23</v>
      </c>
      <c r="D836">
        <v>1.5</v>
      </c>
      <c r="E836" cm="1">
        <f t="array" aca="1" ref="E836" ca="1">IFERROR(INDEX(INDIRECT("'T_Test(Distance_" &amp; TRIM($C836) &amp; ")'!$A:$Z"), MATCH($B836, INDIRECT("'T_Test(Distance_" &amp; TRIM($C836) &amp; ")'!$A:$A"), 0) + SUBSTITUTE($A836,"sub",""), MATCH($D836, INDIRECT("'T_Test(Distance_" &amp; TRIM($C836) &amp; ")'!$1:$1"), 0)), "")</f>
        <v>1.1321043595991183</v>
      </c>
    </row>
    <row r="837" spans="1:5">
      <c r="A837" t="s">
        <v>58</v>
      </c>
      <c r="B837">
        <v>90</v>
      </c>
      <c r="C837" s="8" t="s">
        <v>23</v>
      </c>
      <c r="D837">
        <v>1.5</v>
      </c>
      <c r="E837" cm="1">
        <f t="array" aca="1" ref="E837" ca="1">IFERROR(INDEX(INDIRECT("'T_Test(Distance_" &amp; TRIM($C837) &amp; ")'!$A:$Z"), MATCH($B837, INDIRECT("'T_Test(Distance_" &amp; TRIM($C837) &amp; ")'!$A:$A"), 0) + SUBSTITUTE($A837,"sub",""), MATCH($D837, INDIRECT("'T_Test(Distance_" &amp; TRIM($C837) &amp; ")'!$1:$1"), 0)), "")</f>
        <v>0.53599323923202968</v>
      </c>
    </row>
    <row r="838" spans="1:5">
      <c r="A838" t="s">
        <v>59</v>
      </c>
      <c r="B838">
        <v>90</v>
      </c>
      <c r="C838" s="8" t="s">
        <v>23</v>
      </c>
      <c r="D838">
        <v>1.5</v>
      </c>
      <c r="E838" cm="1">
        <f t="array" aca="1" ref="E838" ca="1">IFERROR(INDEX(INDIRECT("'T_Test(Distance_" &amp; TRIM($C838) &amp; ")'!$A:$Z"), MATCH($B838, INDIRECT("'T_Test(Distance_" &amp; TRIM($C838) &amp; ")'!$A:$A"), 0) + SUBSTITUTE($A838,"sub",""), MATCH($D838, INDIRECT("'T_Test(Distance_" &amp; TRIM($C838) &amp; ")'!$1:$1"), 0)), "")</f>
        <v>0.92773185921126222</v>
      </c>
    </row>
    <row r="839" spans="1:5">
      <c r="A839" t="s">
        <v>60</v>
      </c>
      <c r="B839">
        <v>90</v>
      </c>
      <c r="C839" s="8" t="s">
        <v>23</v>
      </c>
      <c r="D839">
        <v>1.5</v>
      </c>
      <c r="E839" cm="1">
        <f t="array" aca="1" ref="E839" ca="1">IFERROR(INDEX(INDIRECT("'T_Test(Distance_" &amp; TRIM($C839) &amp; ")'!$A:$Z"), MATCH($B839, INDIRECT("'T_Test(Distance_" &amp; TRIM($C839) &amp; ")'!$A:$A"), 0) + SUBSTITUTE($A839,"sub",""), MATCH($D839, INDIRECT("'T_Test(Distance_" &amp; TRIM($C839) &amp; ")'!$1:$1"), 0)), "")</f>
        <v>1.4536373316308533</v>
      </c>
    </row>
    <row r="840" spans="1:5">
      <c r="A840" t="s">
        <v>61</v>
      </c>
      <c r="B840">
        <v>90</v>
      </c>
      <c r="C840" s="8" t="s">
        <v>23</v>
      </c>
      <c r="D840">
        <v>1.5</v>
      </c>
      <c r="E840" cm="1">
        <f t="array" aca="1" ref="E840" ca="1">IFERROR(INDEX(INDIRECT("'T_Test(Distance_" &amp; TRIM($C840) &amp; ")'!$A:$Z"), MATCH($B840, INDIRECT("'T_Test(Distance_" &amp; TRIM($C840) &amp; ")'!$A:$A"), 0) + SUBSTITUTE($A840,"sub",""), MATCH($D840, INDIRECT("'T_Test(Distance_" &amp; TRIM($C840) &amp; ")'!$1:$1"), 0)), "")</f>
        <v>0.84676262623267506</v>
      </c>
    </row>
    <row r="841" spans="1:5">
      <c r="A841" t="s">
        <v>62</v>
      </c>
      <c r="B841">
        <v>90</v>
      </c>
      <c r="C841" s="8" t="s">
        <v>23</v>
      </c>
      <c r="D841">
        <v>1.5</v>
      </c>
      <c r="E841" cm="1">
        <f t="array" aca="1" ref="E841" ca="1">IFERROR(INDEX(INDIRECT("'T_Test(Distance_" &amp; TRIM($C841) &amp; ")'!$A:$Z"), MATCH($B841, INDIRECT("'T_Test(Distance_" &amp; TRIM($C841) &amp; ")'!$A:$A"), 0) + SUBSTITUTE($A841,"sub",""), MATCH($D841, INDIRECT("'T_Test(Distance_" &amp; TRIM($C841) &amp; ")'!$1:$1"), 0)), "")</f>
        <v>0.76232279233931799</v>
      </c>
    </row>
    <row r="842" spans="1:5">
      <c r="A842" t="s">
        <v>29</v>
      </c>
      <c r="B842">
        <v>90</v>
      </c>
      <c r="C842" s="8" t="s">
        <v>23</v>
      </c>
      <c r="D842">
        <v>1.5</v>
      </c>
      <c r="E842" cm="1">
        <f t="array" aca="1" ref="E842" ca="1">IFERROR(INDEX(INDIRECT("'T_Test(Distance_" &amp; TRIM($C842) &amp; ")'!$A:$Z"), MATCH($B842, INDIRECT("'T_Test(Distance_" &amp; TRIM($C842) &amp; ")'!$A:$A"), 0) + SUBSTITUTE($A842,"sub",""), MATCH($D842, INDIRECT("'T_Test(Distance_" &amp; TRIM($C842) &amp; ")'!$1:$1"), 0)), "")</f>
        <v>0.83726791302672077</v>
      </c>
    </row>
    <row r="843" spans="1:5">
      <c r="A843" t="s">
        <v>31</v>
      </c>
      <c r="B843">
        <v>90</v>
      </c>
      <c r="C843" s="8" t="s">
        <v>23</v>
      </c>
      <c r="D843">
        <v>1.5</v>
      </c>
      <c r="E843" cm="1">
        <f t="array" aca="1" ref="E843" ca="1">IFERROR(INDEX(INDIRECT("'T_Test(Distance_" &amp; TRIM($C843) &amp; ")'!$A:$Z"), MATCH($B843, INDIRECT("'T_Test(Distance_" &amp; TRIM($C843) &amp; ")'!$A:$A"), 0) + SUBSTITUTE($A843,"sub",""), MATCH($D843, INDIRECT("'T_Test(Distance_" &amp; TRIM($C843) &amp; ")'!$1:$1"), 0)), "")</f>
        <v>0.88637107497644918</v>
      </c>
    </row>
    <row r="844" spans="1:5">
      <c r="A844" t="s">
        <v>32</v>
      </c>
      <c r="B844">
        <v>90</v>
      </c>
      <c r="C844" s="8" t="s">
        <v>23</v>
      </c>
      <c r="D844">
        <v>1.5</v>
      </c>
      <c r="E844" cm="1">
        <f t="array" aca="1" ref="E844" ca="1">IFERROR(INDEX(INDIRECT("'T_Test(Distance_" &amp; TRIM($C844) &amp; ")'!$A:$Z"), MATCH($B844, INDIRECT("'T_Test(Distance_" &amp; TRIM($C844) &amp; ")'!$A:$A"), 0) + SUBSTITUTE($A844,"sub",""), MATCH($D844, INDIRECT("'T_Test(Distance_" &amp; TRIM($C844) &amp; ")'!$1:$1"), 0)), "")</f>
        <v>1.1627506292851741</v>
      </c>
    </row>
    <row r="845" spans="1:5">
      <c r="A845" t="s">
        <v>33</v>
      </c>
      <c r="B845">
        <v>90</v>
      </c>
      <c r="C845" s="8" t="s">
        <v>23</v>
      </c>
      <c r="D845">
        <v>1.5</v>
      </c>
      <c r="E845" cm="1">
        <f t="array" aca="1" ref="E845" ca="1">IFERROR(INDEX(INDIRECT("'T_Test(Distance_" &amp; TRIM($C845) &amp; ")'!$A:$Z"), MATCH($B845, INDIRECT("'T_Test(Distance_" &amp; TRIM($C845) &amp; ")'!$A:$A"), 0) + SUBSTITUTE($A845,"sub",""), MATCH($D845, INDIRECT("'T_Test(Distance_" &amp; TRIM($C845) &amp; ")'!$1:$1"), 0)), "")</f>
        <v>0.47890394638457545</v>
      </c>
    </row>
    <row r="846" spans="1:5">
      <c r="A846" t="s">
        <v>34</v>
      </c>
      <c r="B846">
        <v>90</v>
      </c>
      <c r="C846" s="8" t="s">
        <v>23</v>
      </c>
      <c r="D846">
        <v>1.5</v>
      </c>
      <c r="E846" cm="1">
        <f t="array" aca="1" ref="E846" ca="1">IFERROR(INDEX(INDIRECT("'T_Test(Distance_" &amp; TRIM($C846) &amp; ")'!$A:$Z"), MATCH($B846, INDIRECT("'T_Test(Distance_" &amp; TRIM($C846) &amp; ")'!$A:$A"), 0) + SUBSTITUTE($A846,"sub",""), MATCH($D846, INDIRECT("'T_Test(Distance_" &amp; TRIM($C846) &amp; ")'!$1:$1"), 0)), "")</f>
        <v>0.97200282574838592</v>
      </c>
    </row>
    <row r="847" spans="1:5">
      <c r="A847" t="s">
        <v>14</v>
      </c>
      <c r="B847">
        <v>90</v>
      </c>
      <c r="C847" s="8" t="s">
        <v>24</v>
      </c>
      <c r="D847">
        <v>0.35</v>
      </c>
      <c r="E847" cm="1">
        <f t="array" aca="1" ref="E847" ca="1">IFERROR(INDEX(INDIRECT("'T_Test(Distance_" &amp; TRIM($C847) &amp; ")'!$A:$Z"), MATCH($B847, INDIRECT("'T_Test(Distance_" &amp; TRIM($C847) &amp; ")'!$A:$A"), 0) + SUBSTITUTE($A847,"sub",""), MATCH($D847, INDIRECT("'T_Test(Distance_" &amp; TRIM($C847) &amp; ")'!$1:$1"), 0)), "")</f>
        <v>1.0672001121384904</v>
      </c>
    </row>
    <row r="848" spans="1:5">
      <c r="A848" t="s">
        <v>15</v>
      </c>
      <c r="B848">
        <v>90</v>
      </c>
      <c r="C848" s="8" t="s">
        <v>24</v>
      </c>
      <c r="D848">
        <v>0.35</v>
      </c>
      <c r="E848" cm="1">
        <f t="array" aca="1" ref="E848" ca="1">IFERROR(INDEX(INDIRECT("'T_Test(Distance_" &amp; TRIM($C848) &amp; ")'!$A:$Z"), MATCH($B848, INDIRECT("'T_Test(Distance_" &amp; TRIM($C848) &amp; ")'!$A:$A"), 0) + SUBSTITUTE($A848,"sub",""), MATCH($D848, INDIRECT("'T_Test(Distance_" &amp; TRIM($C848) &amp; ")'!$1:$1"), 0)), "")</f>
        <v>0.76010089633763778</v>
      </c>
    </row>
    <row r="849" spans="1:5">
      <c r="A849" t="s">
        <v>57</v>
      </c>
      <c r="B849">
        <v>90</v>
      </c>
      <c r="C849" s="8" t="s">
        <v>24</v>
      </c>
      <c r="D849">
        <v>0.35</v>
      </c>
      <c r="E849" cm="1">
        <f t="array" aca="1" ref="E849" ca="1">IFERROR(INDEX(INDIRECT("'T_Test(Distance_" &amp; TRIM($C849) &amp; ")'!$A:$Z"), MATCH($B849, INDIRECT("'T_Test(Distance_" &amp; TRIM($C849) &amp; ")'!$A:$A"), 0) + SUBSTITUTE($A849,"sub",""), MATCH($D849, INDIRECT("'T_Test(Distance_" &amp; TRIM($C849) &amp; ")'!$1:$1"), 0)), "")</f>
        <v>1.2277896716343528</v>
      </c>
    </row>
    <row r="850" spans="1:5">
      <c r="A850" t="s">
        <v>58</v>
      </c>
      <c r="B850">
        <v>90</v>
      </c>
      <c r="C850" s="8" t="s">
        <v>24</v>
      </c>
      <c r="D850">
        <v>0.35</v>
      </c>
      <c r="E850" cm="1">
        <f t="array" aca="1" ref="E850" ca="1">IFERROR(INDEX(INDIRECT("'T_Test(Distance_" &amp; TRIM($C850) &amp; ")'!$A:$Z"), MATCH($B850, INDIRECT("'T_Test(Distance_" &amp; TRIM($C850) &amp; ")'!$A:$A"), 0) + SUBSTITUTE($A850,"sub",""), MATCH($D850, INDIRECT("'T_Test(Distance_" &amp; TRIM($C850) &amp; ")'!$1:$1"), 0)), "")</f>
        <v>0.6147894251568452</v>
      </c>
    </row>
    <row r="851" spans="1:5">
      <c r="A851" t="s">
        <v>59</v>
      </c>
      <c r="B851">
        <v>90</v>
      </c>
      <c r="C851" s="8" t="s">
        <v>24</v>
      </c>
      <c r="D851">
        <v>0.35</v>
      </c>
      <c r="E851" cm="1">
        <f t="array" aca="1" ref="E851" ca="1">IFERROR(INDEX(INDIRECT("'T_Test(Distance_" &amp; TRIM($C851) &amp; ")'!$A:$Z"), MATCH($B851, INDIRECT("'T_Test(Distance_" &amp; TRIM($C851) &amp; ")'!$A:$A"), 0) + SUBSTITUTE($A851,"sub",""), MATCH($D851, INDIRECT("'T_Test(Distance_" &amp; TRIM($C851) &amp; ")'!$1:$1"), 0)), "")</f>
        <v>0.78781199835373494</v>
      </c>
    </row>
    <row r="852" spans="1:5">
      <c r="A852" t="s">
        <v>60</v>
      </c>
      <c r="B852">
        <v>90</v>
      </c>
      <c r="C852" s="8" t="s">
        <v>24</v>
      </c>
      <c r="D852">
        <v>0.35</v>
      </c>
      <c r="E852" cm="1">
        <f t="array" aca="1" ref="E852" ca="1">IFERROR(INDEX(INDIRECT("'T_Test(Distance_" &amp; TRIM($C852) &amp; ")'!$A:$Z"), MATCH($B852, INDIRECT("'T_Test(Distance_" &amp; TRIM($C852) &amp; ")'!$A:$A"), 0) + SUBSTITUTE($A852,"sub",""), MATCH($D852, INDIRECT("'T_Test(Distance_" &amp; TRIM($C852) &amp; ")'!$1:$1"), 0)), "")</f>
        <v>1.1047841728498398</v>
      </c>
    </row>
    <row r="853" spans="1:5">
      <c r="A853" t="s">
        <v>61</v>
      </c>
      <c r="B853">
        <v>90</v>
      </c>
      <c r="C853" s="8" t="s">
        <v>24</v>
      </c>
      <c r="D853">
        <v>0.35</v>
      </c>
      <c r="E853" cm="1">
        <f t="array" aca="1" ref="E853" ca="1">IFERROR(INDEX(INDIRECT("'T_Test(Distance_" &amp; TRIM($C853) &amp; ")'!$A:$Z"), MATCH($B853, INDIRECT("'T_Test(Distance_" &amp; TRIM($C853) &amp; ")'!$A:$A"), 0) + SUBSTITUTE($A853,"sub",""), MATCH($D853, INDIRECT("'T_Test(Distance_" &amp; TRIM($C853) &amp; ")'!$1:$1"), 0)), "")</f>
        <v>0.86039228681790458</v>
      </c>
    </row>
    <row r="854" spans="1:5">
      <c r="A854" t="s">
        <v>62</v>
      </c>
      <c r="B854">
        <v>90</v>
      </c>
      <c r="C854" s="8" t="s">
        <v>24</v>
      </c>
      <c r="D854">
        <v>0.35</v>
      </c>
      <c r="E854" cm="1">
        <f t="array" aca="1" ref="E854" ca="1">IFERROR(INDEX(INDIRECT("'T_Test(Distance_" &amp; TRIM($C854) &amp; ")'!$A:$Z"), MATCH($B854, INDIRECT("'T_Test(Distance_" &amp; TRIM($C854) &amp; ")'!$A:$A"), 0) + SUBSTITUTE($A854,"sub",""), MATCH($D854, INDIRECT("'T_Test(Distance_" &amp; TRIM($C854) &amp; ")'!$1:$1"), 0)), "")</f>
        <v>1.0783972729611593</v>
      </c>
    </row>
    <row r="855" spans="1:5">
      <c r="A855" t="s">
        <v>29</v>
      </c>
      <c r="B855">
        <v>90</v>
      </c>
      <c r="C855" s="8" t="s">
        <v>24</v>
      </c>
      <c r="D855">
        <v>0.35</v>
      </c>
      <c r="E855" cm="1">
        <f t="array" aca="1" ref="E855" ca="1">IFERROR(INDEX(INDIRECT("'T_Test(Distance_" &amp; TRIM($C855) &amp; ")'!$A:$Z"), MATCH($B855, INDIRECT("'T_Test(Distance_" &amp; TRIM($C855) &amp; ")'!$A:$A"), 0) + SUBSTITUTE($A855,"sub",""), MATCH($D855, INDIRECT("'T_Test(Distance_" &amp; TRIM($C855) &amp; ")'!$1:$1"), 0)), "")</f>
        <v>1.1574146817686877</v>
      </c>
    </row>
    <row r="856" spans="1:5">
      <c r="A856" t="s">
        <v>31</v>
      </c>
      <c r="B856">
        <v>90</v>
      </c>
      <c r="C856" s="8" t="s">
        <v>24</v>
      </c>
      <c r="D856">
        <v>0.35</v>
      </c>
      <c r="E856" cm="1">
        <f t="array" aca="1" ref="E856" ca="1">IFERROR(INDEX(INDIRECT("'T_Test(Distance_" &amp; TRIM($C856) &amp; ")'!$A:$Z"), MATCH($B856, INDIRECT("'T_Test(Distance_" &amp; TRIM($C856) &amp; ")'!$A:$A"), 0) + SUBSTITUTE($A856,"sub",""), MATCH($D856, INDIRECT("'T_Test(Distance_" &amp; TRIM($C856) &amp; ")'!$1:$1"), 0)), "")</f>
        <v>0.7608914102281662</v>
      </c>
    </row>
    <row r="857" spans="1:5">
      <c r="A857" t="s">
        <v>32</v>
      </c>
      <c r="B857">
        <v>90</v>
      </c>
      <c r="C857" s="8" t="s">
        <v>24</v>
      </c>
      <c r="D857">
        <v>0.35</v>
      </c>
      <c r="E857" cm="1">
        <f t="array" aca="1" ref="E857" ca="1">IFERROR(INDEX(INDIRECT("'T_Test(Distance_" &amp; TRIM($C857) &amp; ")'!$A:$Z"), MATCH($B857, INDIRECT("'T_Test(Distance_" &amp; TRIM($C857) &amp; ")'!$A:$A"), 0) + SUBSTITUTE($A857,"sub",""), MATCH($D857, INDIRECT("'T_Test(Distance_" &amp; TRIM($C857) &amp; ")'!$1:$1"), 0)), "")</f>
        <v>1.0283809480611843</v>
      </c>
    </row>
    <row r="858" spans="1:5">
      <c r="A858" t="s">
        <v>33</v>
      </c>
      <c r="B858">
        <v>90</v>
      </c>
      <c r="C858" s="8" t="s">
        <v>24</v>
      </c>
      <c r="D858">
        <v>0.35</v>
      </c>
      <c r="E858" cm="1">
        <f t="array" aca="1" ref="E858" ca="1">IFERROR(INDEX(INDIRECT("'T_Test(Distance_" &amp; TRIM($C858) &amp; ")'!$A:$Z"), MATCH($B858, INDIRECT("'T_Test(Distance_" &amp; TRIM($C858) &amp; ")'!$A:$A"), 0) + SUBSTITUTE($A858,"sub",""), MATCH($D858, INDIRECT("'T_Test(Distance_" &amp; TRIM($C858) &amp; ")'!$1:$1"), 0)), "")</f>
        <v>0.50285573038022158</v>
      </c>
    </row>
    <row r="859" spans="1:5">
      <c r="A859" t="s">
        <v>34</v>
      </c>
      <c r="B859">
        <v>90</v>
      </c>
      <c r="C859" s="8" t="s">
        <v>24</v>
      </c>
      <c r="D859">
        <v>0.35</v>
      </c>
      <c r="E859" cm="1">
        <f t="array" aca="1" ref="E859" ca="1">IFERROR(INDEX(INDIRECT("'T_Test(Distance_" &amp; TRIM($C859) &amp; ")'!$A:$Z"), MATCH($B859, INDIRECT("'T_Test(Distance_" &amp; TRIM($C859) &amp; ")'!$A:$A"), 0) + SUBSTITUTE($A859,"sub",""), MATCH($D859, INDIRECT("'T_Test(Distance_" &amp; TRIM($C859) &amp; ")'!$1:$1"), 0)), "")</f>
        <v>0.78308835181446268</v>
      </c>
    </row>
    <row r="860" spans="1:5">
      <c r="A860" t="s">
        <v>14</v>
      </c>
      <c r="B860">
        <v>90</v>
      </c>
      <c r="C860" s="8" t="s">
        <v>24</v>
      </c>
      <c r="D860">
        <v>0.5</v>
      </c>
      <c r="E860" cm="1">
        <f t="array" aca="1" ref="E860" ca="1">IFERROR(INDEX(INDIRECT("'T_Test(Distance_" &amp; TRIM($C860) &amp; ")'!$A:$Z"), MATCH($B860, INDIRECT("'T_Test(Distance_" &amp; TRIM($C860) &amp; ")'!$A:$A"), 0) + SUBSTITUTE($A860,"sub",""), MATCH($D860, INDIRECT("'T_Test(Distance_" &amp; TRIM($C860) &amp; ")'!$1:$1"), 0)), "")</f>
        <v>0.94913507479245174</v>
      </c>
    </row>
    <row r="861" spans="1:5">
      <c r="A861" t="s">
        <v>15</v>
      </c>
      <c r="B861">
        <v>90</v>
      </c>
      <c r="C861" s="8" t="s">
        <v>24</v>
      </c>
      <c r="D861">
        <v>0.5</v>
      </c>
      <c r="E861" cm="1">
        <f t="array" aca="1" ref="E861" ca="1">IFERROR(INDEX(INDIRECT("'T_Test(Distance_" &amp; TRIM($C861) &amp; ")'!$A:$Z"), MATCH($B861, INDIRECT("'T_Test(Distance_" &amp; TRIM($C861) &amp; ")'!$A:$A"), 0) + SUBSTITUTE($A861,"sub",""), MATCH($D861, INDIRECT("'T_Test(Distance_" &amp; TRIM($C861) &amp; ")'!$1:$1"), 0)), "")</f>
        <v>0.77326111428546029</v>
      </c>
    </row>
    <row r="862" spans="1:5">
      <c r="A862" t="s">
        <v>57</v>
      </c>
      <c r="B862">
        <v>90</v>
      </c>
      <c r="C862" s="8" t="s">
        <v>24</v>
      </c>
      <c r="D862">
        <v>0.5</v>
      </c>
      <c r="E862" cm="1">
        <f t="array" aca="1" ref="E862" ca="1">IFERROR(INDEX(INDIRECT("'T_Test(Distance_" &amp; TRIM($C862) &amp; ")'!$A:$Z"), MATCH($B862, INDIRECT("'T_Test(Distance_" &amp; TRIM($C862) &amp; ")'!$A:$A"), 0) + SUBSTITUTE($A862,"sub",""), MATCH($D862, INDIRECT("'T_Test(Distance_" &amp; TRIM($C862) &amp; ")'!$1:$1"), 0)), "")</f>
        <v>1.4021505437780473</v>
      </c>
    </row>
    <row r="863" spans="1:5">
      <c r="A863" t="s">
        <v>58</v>
      </c>
      <c r="B863">
        <v>90</v>
      </c>
      <c r="C863" s="8" t="s">
        <v>24</v>
      </c>
      <c r="D863">
        <v>0.5</v>
      </c>
      <c r="E863" cm="1">
        <f t="array" aca="1" ref="E863" ca="1">IFERROR(INDEX(INDIRECT("'T_Test(Distance_" &amp; TRIM($C863) &amp; ")'!$A:$Z"), MATCH($B863, INDIRECT("'T_Test(Distance_" &amp; TRIM($C863) &amp; ")'!$A:$A"), 0) + SUBSTITUTE($A863,"sub",""), MATCH($D863, INDIRECT("'T_Test(Distance_" &amp; TRIM($C863) &amp; ")'!$1:$1"), 0)), "")</f>
        <v>0.73805230349470541</v>
      </c>
    </row>
    <row r="864" spans="1:5">
      <c r="A864" t="s">
        <v>59</v>
      </c>
      <c r="B864">
        <v>90</v>
      </c>
      <c r="C864" s="8" t="s">
        <v>24</v>
      </c>
      <c r="D864">
        <v>0.5</v>
      </c>
      <c r="E864" cm="1">
        <f t="array" aca="1" ref="E864" ca="1">IFERROR(INDEX(INDIRECT("'T_Test(Distance_" &amp; TRIM($C864) &amp; ")'!$A:$Z"), MATCH($B864, INDIRECT("'T_Test(Distance_" &amp; TRIM($C864) &amp; ")'!$A:$A"), 0) + SUBSTITUTE($A864,"sub",""), MATCH($D864, INDIRECT("'T_Test(Distance_" &amp; TRIM($C864) &amp; ")'!$1:$1"), 0)), "")</f>
        <v>0.82010676663171311</v>
      </c>
    </row>
    <row r="865" spans="1:5">
      <c r="A865" t="s">
        <v>60</v>
      </c>
      <c r="B865">
        <v>90</v>
      </c>
      <c r="C865" s="8" t="s">
        <v>24</v>
      </c>
      <c r="D865">
        <v>0.5</v>
      </c>
      <c r="E865" cm="1">
        <f t="array" aca="1" ref="E865" ca="1">IFERROR(INDEX(INDIRECT("'T_Test(Distance_" &amp; TRIM($C865) &amp; ")'!$A:$Z"), MATCH($B865, INDIRECT("'T_Test(Distance_" &amp; TRIM($C865) &amp; ")'!$A:$A"), 0) + SUBSTITUTE($A865,"sub",""), MATCH($D865, INDIRECT("'T_Test(Distance_" &amp; TRIM($C865) &amp; ")'!$1:$1"), 0)), "")</f>
        <v>1.0953036848760584</v>
      </c>
    </row>
    <row r="866" spans="1:5">
      <c r="A866" t="s">
        <v>61</v>
      </c>
      <c r="B866">
        <v>90</v>
      </c>
      <c r="C866" s="8" t="s">
        <v>24</v>
      </c>
      <c r="D866">
        <v>0.5</v>
      </c>
      <c r="E866" cm="1">
        <f t="array" aca="1" ref="E866" ca="1">IFERROR(INDEX(INDIRECT("'T_Test(Distance_" &amp; TRIM($C866) &amp; ")'!$A:$Z"), MATCH($B866, INDIRECT("'T_Test(Distance_" &amp; TRIM($C866) &amp; ")'!$A:$A"), 0) + SUBSTITUTE($A866,"sub",""), MATCH($D866, INDIRECT("'T_Test(Distance_" &amp; TRIM($C866) &amp; ")'!$1:$1"), 0)), "")</f>
        <v>0.84214952821633249</v>
      </c>
    </row>
    <row r="867" spans="1:5">
      <c r="A867" t="s">
        <v>62</v>
      </c>
      <c r="B867">
        <v>90</v>
      </c>
      <c r="C867" s="8" t="s">
        <v>24</v>
      </c>
      <c r="D867">
        <v>0.5</v>
      </c>
      <c r="E867" cm="1">
        <f t="array" aca="1" ref="E867" ca="1">IFERROR(INDEX(INDIRECT("'T_Test(Distance_" &amp; TRIM($C867) &amp; ")'!$A:$Z"), MATCH($B867, INDIRECT("'T_Test(Distance_" &amp; TRIM($C867) &amp; ")'!$A:$A"), 0) + SUBSTITUTE($A867,"sub",""), MATCH($D867, INDIRECT("'T_Test(Distance_" &amp; TRIM($C867) &amp; ")'!$1:$1"), 0)), "")</f>
        <v>1.1141623462384942</v>
      </c>
    </row>
    <row r="868" spans="1:5">
      <c r="A868" t="s">
        <v>29</v>
      </c>
      <c r="B868">
        <v>90</v>
      </c>
      <c r="C868" s="8" t="s">
        <v>24</v>
      </c>
      <c r="D868">
        <v>0.5</v>
      </c>
      <c r="E868" cm="1">
        <f t="array" aca="1" ref="E868" ca="1">IFERROR(INDEX(INDIRECT("'T_Test(Distance_" &amp; TRIM($C868) &amp; ")'!$A:$Z"), MATCH($B868, INDIRECT("'T_Test(Distance_" &amp; TRIM($C868) &amp; ")'!$A:$A"), 0) + SUBSTITUTE($A868,"sub",""), MATCH($D868, INDIRECT("'T_Test(Distance_" &amp; TRIM($C868) &amp; ")'!$1:$1"), 0)), "")</f>
        <v>1.255985208349397</v>
      </c>
    </row>
    <row r="869" spans="1:5">
      <c r="A869" t="s">
        <v>31</v>
      </c>
      <c r="B869">
        <v>90</v>
      </c>
      <c r="C869" s="8" t="s">
        <v>24</v>
      </c>
      <c r="D869">
        <v>0.5</v>
      </c>
      <c r="E869" cm="1">
        <f t="array" aca="1" ref="E869" ca="1">IFERROR(INDEX(INDIRECT("'T_Test(Distance_" &amp; TRIM($C869) &amp; ")'!$A:$Z"), MATCH($B869, INDIRECT("'T_Test(Distance_" &amp; TRIM($C869) &amp; ")'!$A:$A"), 0) + SUBSTITUTE($A869,"sub",""), MATCH($D869, INDIRECT("'T_Test(Distance_" &amp; TRIM($C869) &amp; ")'!$1:$1"), 0)), "")</f>
        <v>0.74268622142690077</v>
      </c>
    </row>
    <row r="870" spans="1:5">
      <c r="A870" t="s">
        <v>32</v>
      </c>
      <c r="B870">
        <v>90</v>
      </c>
      <c r="C870" s="8" t="s">
        <v>24</v>
      </c>
      <c r="D870">
        <v>0.5</v>
      </c>
      <c r="E870" cm="1">
        <f t="array" aca="1" ref="E870" ca="1">IFERROR(INDEX(INDIRECT("'T_Test(Distance_" &amp; TRIM($C870) &amp; ")'!$A:$Z"), MATCH($B870, INDIRECT("'T_Test(Distance_" &amp; TRIM($C870) &amp; ")'!$A:$A"), 0) + SUBSTITUTE($A870,"sub",""), MATCH($D870, INDIRECT("'T_Test(Distance_" &amp; TRIM($C870) &amp; ")'!$1:$1"), 0)), "")</f>
        <v>1.0988685918415042</v>
      </c>
    </row>
    <row r="871" spans="1:5">
      <c r="A871" t="s">
        <v>33</v>
      </c>
      <c r="B871">
        <v>90</v>
      </c>
      <c r="C871" s="8" t="s">
        <v>24</v>
      </c>
      <c r="D871">
        <v>0.5</v>
      </c>
      <c r="E871" cm="1">
        <f t="array" aca="1" ref="E871" ca="1">IFERROR(INDEX(INDIRECT("'T_Test(Distance_" &amp; TRIM($C871) &amp; ")'!$A:$Z"), MATCH($B871, INDIRECT("'T_Test(Distance_" &amp; TRIM($C871) &amp; ")'!$A:$A"), 0) + SUBSTITUTE($A871,"sub",""), MATCH($D871, INDIRECT("'T_Test(Distance_" &amp; TRIM($C871) &amp; ")'!$1:$1"), 0)), "")</f>
        <v>0.50557309140854367</v>
      </c>
    </row>
    <row r="872" spans="1:5">
      <c r="A872" t="s">
        <v>34</v>
      </c>
      <c r="B872">
        <v>90</v>
      </c>
      <c r="C872" s="8" t="s">
        <v>24</v>
      </c>
      <c r="D872">
        <v>0.5</v>
      </c>
      <c r="E872" cm="1">
        <f t="array" aca="1" ref="E872" ca="1">IFERROR(INDEX(INDIRECT("'T_Test(Distance_" &amp; TRIM($C872) &amp; ")'!$A:$Z"), MATCH($B872, INDIRECT("'T_Test(Distance_" &amp; TRIM($C872) &amp; ")'!$A:$A"), 0) + SUBSTITUTE($A872,"sub",""), MATCH($D872, INDIRECT("'T_Test(Distance_" &amp; TRIM($C872) &amp; ")'!$1:$1"), 0)), "")</f>
        <v>0.78226367600943414</v>
      </c>
    </row>
    <row r="873" spans="1:5">
      <c r="A873" t="s">
        <v>14</v>
      </c>
      <c r="B873">
        <v>90</v>
      </c>
      <c r="C873" s="8" t="s">
        <v>24</v>
      </c>
      <c r="D873">
        <v>0.7</v>
      </c>
      <c r="E873" cm="1">
        <f t="array" aca="1" ref="E873" ca="1">IFERROR(INDEX(INDIRECT("'T_Test(Distance_" &amp; TRIM($C873) &amp; ")'!$A:$Z"), MATCH($B873, INDIRECT("'T_Test(Distance_" &amp; TRIM($C873) &amp; ")'!$A:$A"), 0) + SUBSTITUTE($A873,"sub",""), MATCH($D873, INDIRECT("'T_Test(Distance_" &amp; TRIM($C873) &amp; ")'!$1:$1"), 0)), "")</f>
        <v>0.95894676398858192</v>
      </c>
    </row>
    <row r="874" spans="1:5">
      <c r="A874" t="s">
        <v>15</v>
      </c>
      <c r="B874">
        <v>90</v>
      </c>
      <c r="C874" s="8" t="s">
        <v>24</v>
      </c>
      <c r="D874">
        <v>0.7</v>
      </c>
      <c r="E874" cm="1">
        <f t="array" aca="1" ref="E874" ca="1">IFERROR(INDEX(INDIRECT("'T_Test(Distance_" &amp; TRIM($C874) &amp; ")'!$A:$Z"), MATCH($B874, INDIRECT("'T_Test(Distance_" &amp; TRIM($C874) &amp; ")'!$A:$A"), 0) + SUBSTITUTE($A874,"sub",""), MATCH($D874, INDIRECT("'T_Test(Distance_" &amp; TRIM($C874) &amp; ")'!$1:$1"), 0)), "")</f>
        <v>0.82591505506270169</v>
      </c>
    </row>
    <row r="875" spans="1:5">
      <c r="A875" t="s">
        <v>57</v>
      </c>
      <c r="B875">
        <v>90</v>
      </c>
      <c r="C875" s="8" t="s">
        <v>24</v>
      </c>
      <c r="D875">
        <v>0.7</v>
      </c>
      <c r="E875" cm="1">
        <f t="array" aca="1" ref="E875" ca="1">IFERROR(INDEX(INDIRECT("'T_Test(Distance_" &amp; TRIM($C875) &amp; ")'!$A:$Z"), MATCH($B875, INDIRECT("'T_Test(Distance_" &amp; TRIM($C875) &amp; ")'!$A:$A"), 0) + SUBSTITUTE($A875,"sub",""), MATCH($D875, INDIRECT("'T_Test(Distance_" &amp; TRIM($C875) &amp; ")'!$1:$1"), 0)), "")</f>
        <v>1.34069161823581</v>
      </c>
    </row>
    <row r="876" spans="1:5">
      <c r="A876" t="s">
        <v>58</v>
      </c>
      <c r="B876">
        <v>90</v>
      </c>
      <c r="C876" s="8" t="s">
        <v>24</v>
      </c>
      <c r="D876">
        <v>0.7</v>
      </c>
      <c r="E876" cm="1">
        <f t="array" aca="1" ref="E876" ca="1">IFERROR(INDEX(INDIRECT("'T_Test(Distance_" &amp; TRIM($C876) &amp; ")'!$A:$Z"), MATCH($B876, INDIRECT("'T_Test(Distance_" &amp; TRIM($C876) &amp; ")'!$A:$A"), 0) + SUBSTITUTE($A876,"sub",""), MATCH($D876, INDIRECT("'T_Test(Distance_" &amp; TRIM($C876) &amp; ")'!$1:$1"), 0)), "")</f>
        <v>1.1084764791740973</v>
      </c>
    </row>
    <row r="877" spans="1:5">
      <c r="A877" t="s">
        <v>59</v>
      </c>
      <c r="B877">
        <v>90</v>
      </c>
      <c r="C877" s="8" t="s">
        <v>24</v>
      </c>
      <c r="D877">
        <v>0.7</v>
      </c>
      <c r="E877" cm="1">
        <f t="array" aca="1" ref="E877" ca="1">IFERROR(INDEX(INDIRECT("'T_Test(Distance_" &amp; TRIM($C877) &amp; ")'!$A:$Z"), MATCH($B877, INDIRECT("'T_Test(Distance_" &amp; TRIM($C877) &amp; ")'!$A:$A"), 0) + SUBSTITUTE($A877,"sub",""), MATCH($D877, INDIRECT("'T_Test(Distance_" &amp; TRIM($C877) &amp; ")'!$1:$1"), 0)), "")</f>
        <v>0.97848942722603882</v>
      </c>
    </row>
    <row r="878" spans="1:5">
      <c r="A878" t="s">
        <v>60</v>
      </c>
      <c r="B878">
        <v>90</v>
      </c>
      <c r="C878" s="8" t="s">
        <v>24</v>
      </c>
      <c r="D878">
        <v>0.7</v>
      </c>
      <c r="E878" cm="1">
        <f t="array" aca="1" ref="E878" ca="1">IFERROR(INDEX(INDIRECT("'T_Test(Distance_" &amp; TRIM($C878) &amp; ")'!$A:$Z"), MATCH($B878, INDIRECT("'T_Test(Distance_" &amp; TRIM($C878) &amp; ")'!$A:$A"), 0) + SUBSTITUTE($A878,"sub",""), MATCH($D878, INDIRECT("'T_Test(Distance_" &amp; TRIM($C878) &amp; ")'!$1:$1"), 0)), "")</f>
        <v>1.1634925767263766</v>
      </c>
    </row>
    <row r="879" spans="1:5">
      <c r="A879" t="s">
        <v>61</v>
      </c>
      <c r="B879">
        <v>90</v>
      </c>
      <c r="C879" s="8" t="s">
        <v>24</v>
      </c>
      <c r="D879">
        <v>0.7</v>
      </c>
      <c r="E879" cm="1">
        <f t="array" aca="1" ref="E879" ca="1">IFERROR(INDEX(INDIRECT("'T_Test(Distance_" &amp; TRIM($C879) &amp; ")'!$A:$Z"), MATCH($B879, INDIRECT("'T_Test(Distance_" &amp; TRIM($C879) &amp; ")'!$A:$A"), 0) + SUBSTITUTE($A879,"sub",""), MATCH($D879, INDIRECT("'T_Test(Distance_" &amp; TRIM($C879) &amp; ")'!$1:$1"), 0)), "")</f>
        <v>0.80825221446005768</v>
      </c>
    </row>
    <row r="880" spans="1:5">
      <c r="A880" t="s">
        <v>62</v>
      </c>
      <c r="B880">
        <v>90</v>
      </c>
      <c r="C880" s="8" t="s">
        <v>24</v>
      </c>
      <c r="D880">
        <v>0.7</v>
      </c>
      <c r="E880" cm="1">
        <f t="array" aca="1" ref="E880" ca="1">IFERROR(INDEX(INDIRECT("'T_Test(Distance_" &amp; TRIM($C880) &amp; ")'!$A:$Z"), MATCH($B880, INDIRECT("'T_Test(Distance_" &amp; TRIM($C880) &amp; ")'!$A:$A"), 0) + SUBSTITUTE($A880,"sub",""), MATCH($D880, INDIRECT("'T_Test(Distance_" &amp; TRIM($C880) &amp; ")'!$1:$1"), 0)), "")</f>
        <v>0.92071111184087773</v>
      </c>
    </row>
    <row r="881" spans="1:5">
      <c r="A881" t="s">
        <v>29</v>
      </c>
      <c r="B881">
        <v>90</v>
      </c>
      <c r="C881" s="8" t="s">
        <v>24</v>
      </c>
      <c r="D881">
        <v>0.7</v>
      </c>
      <c r="E881" cm="1">
        <f t="array" aca="1" ref="E881" ca="1">IFERROR(INDEX(INDIRECT("'T_Test(Distance_" &amp; TRIM($C881) &amp; ")'!$A:$Z"), MATCH($B881, INDIRECT("'T_Test(Distance_" &amp; TRIM($C881) &amp; ")'!$A:$A"), 0) + SUBSTITUTE($A881,"sub",""), MATCH($D881, INDIRECT("'T_Test(Distance_" &amp; TRIM($C881) &amp; ")'!$1:$1"), 0)), "")</f>
        <v>1.154088882487516</v>
      </c>
    </row>
    <row r="882" spans="1:5">
      <c r="A882" t="s">
        <v>31</v>
      </c>
      <c r="B882">
        <v>90</v>
      </c>
      <c r="C882" s="8" t="s">
        <v>24</v>
      </c>
      <c r="D882">
        <v>0.7</v>
      </c>
      <c r="E882" cm="1">
        <f t="array" aca="1" ref="E882" ca="1">IFERROR(INDEX(INDIRECT("'T_Test(Distance_" &amp; TRIM($C882) &amp; ")'!$A:$Z"), MATCH($B882, INDIRECT("'T_Test(Distance_" &amp; TRIM($C882) &amp; ")'!$A:$A"), 0) + SUBSTITUTE($A882,"sub",""), MATCH($D882, INDIRECT("'T_Test(Distance_" &amp; TRIM($C882) &amp; ")'!$1:$1"), 0)), "")</f>
        <v>0.67306164940250623</v>
      </c>
    </row>
    <row r="883" spans="1:5">
      <c r="A883" t="s">
        <v>32</v>
      </c>
      <c r="B883">
        <v>90</v>
      </c>
      <c r="C883" s="8" t="s">
        <v>24</v>
      </c>
      <c r="D883">
        <v>0.7</v>
      </c>
      <c r="E883" cm="1">
        <f t="array" aca="1" ref="E883" ca="1">IFERROR(INDEX(INDIRECT("'T_Test(Distance_" &amp; TRIM($C883) &amp; ")'!$A:$Z"), MATCH($B883, INDIRECT("'T_Test(Distance_" &amp; TRIM($C883) &amp; ")'!$A:$A"), 0) + SUBSTITUTE($A883,"sub",""), MATCH($D883, INDIRECT("'T_Test(Distance_" &amp; TRIM($C883) &amp; ")'!$1:$1"), 0)), "")</f>
        <v>1.0413798390555489</v>
      </c>
    </row>
    <row r="884" spans="1:5">
      <c r="A884" t="s">
        <v>33</v>
      </c>
      <c r="B884">
        <v>90</v>
      </c>
      <c r="C884" s="8" t="s">
        <v>24</v>
      </c>
      <c r="D884">
        <v>0.7</v>
      </c>
      <c r="E884" cm="1">
        <f t="array" aca="1" ref="E884" ca="1">IFERROR(INDEX(INDIRECT("'T_Test(Distance_" &amp; TRIM($C884) &amp; ")'!$A:$Z"), MATCH($B884, INDIRECT("'T_Test(Distance_" &amp; TRIM($C884) &amp; ")'!$A:$A"), 0) + SUBSTITUTE($A884,"sub",""), MATCH($D884, INDIRECT("'T_Test(Distance_" &amp; TRIM($C884) &amp; ")'!$1:$1"), 0)), "")</f>
        <v>0.51820942442567786</v>
      </c>
    </row>
    <row r="885" spans="1:5">
      <c r="A885" t="s">
        <v>34</v>
      </c>
      <c r="B885">
        <v>90</v>
      </c>
      <c r="C885" s="8" t="s">
        <v>24</v>
      </c>
      <c r="D885">
        <v>0.7</v>
      </c>
      <c r="E885" cm="1">
        <f t="array" aca="1" ref="E885" ca="1">IFERROR(INDEX(INDIRECT("'T_Test(Distance_" &amp; TRIM($C885) &amp; ")'!$A:$Z"), MATCH($B885, INDIRECT("'T_Test(Distance_" &amp; TRIM($C885) &amp; ")'!$A:$A"), 0) + SUBSTITUTE($A885,"sub",""), MATCH($D885, INDIRECT("'T_Test(Distance_" &amp; TRIM($C885) &amp; ")'!$1:$1"), 0)), "")</f>
        <v>0.77358963082529841</v>
      </c>
    </row>
    <row r="886" spans="1:5">
      <c r="A886" t="s">
        <v>14</v>
      </c>
      <c r="B886">
        <v>90</v>
      </c>
      <c r="C886" s="8" t="s">
        <v>24</v>
      </c>
      <c r="D886">
        <v>1</v>
      </c>
      <c r="E886" cm="1">
        <f t="array" aca="1" ref="E886" ca="1">IFERROR(INDEX(INDIRECT("'T_Test(Distance_" &amp; TRIM($C886) &amp; ")'!$A:$Z"), MATCH($B886, INDIRECT("'T_Test(Distance_" &amp; TRIM($C886) &amp; ")'!$A:$A"), 0) + SUBSTITUTE($A886,"sub",""), MATCH($D886, INDIRECT("'T_Test(Distance_" &amp; TRIM($C886) &amp; ")'!$1:$1"), 0)), "")</f>
        <v>0.94403266789726981</v>
      </c>
    </row>
    <row r="887" spans="1:5">
      <c r="A887" t="s">
        <v>15</v>
      </c>
      <c r="B887">
        <v>90</v>
      </c>
      <c r="C887" s="8" t="s">
        <v>24</v>
      </c>
      <c r="D887">
        <v>1</v>
      </c>
      <c r="E887" cm="1">
        <f t="array" aca="1" ref="E887" ca="1">IFERROR(INDEX(INDIRECT("'T_Test(Distance_" &amp; TRIM($C887) &amp; ")'!$A:$Z"), MATCH($B887, INDIRECT("'T_Test(Distance_" &amp; TRIM($C887) &amp; ")'!$A:$A"), 0) + SUBSTITUTE($A887,"sub",""), MATCH($D887, INDIRECT("'T_Test(Distance_" &amp; TRIM($C887) &amp; ")'!$1:$1"), 0)), "")</f>
        <v>0.85575641276746728</v>
      </c>
    </row>
    <row r="888" spans="1:5">
      <c r="A888" t="s">
        <v>57</v>
      </c>
      <c r="B888">
        <v>90</v>
      </c>
      <c r="C888" s="8" t="s">
        <v>24</v>
      </c>
      <c r="D888">
        <v>1</v>
      </c>
      <c r="E888" cm="1">
        <f t="array" aca="1" ref="E888" ca="1">IFERROR(INDEX(INDIRECT("'T_Test(Distance_" &amp; TRIM($C888) &amp; ")'!$A:$Z"), MATCH($B888, INDIRECT("'T_Test(Distance_" &amp; TRIM($C888) &amp; ")'!$A:$A"), 0) + SUBSTITUTE($A888,"sub",""), MATCH($D888, INDIRECT("'T_Test(Distance_" &amp; TRIM($C888) &amp; ")'!$1:$1"), 0)), "")</f>
        <v>1.25409896282575</v>
      </c>
    </row>
    <row r="889" spans="1:5">
      <c r="A889" t="s">
        <v>58</v>
      </c>
      <c r="B889">
        <v>90</v>
      </c>
      <c r="C889" s="8" t="s">
        <v>24</v>
      </c>
      <c r="D889">
        <v>1</v>
      </c>
      <c r="E889" cm="1">
        <f t="array" aca="1" ref="E889" ca="1">IFERROR(INDEX(INDIRECT("'T_Test(Distance_" &amp; TRIM($C889) &amp; ")'!$A:$Z"), MATCH($B889, INDIRECT("'T_Test(Distance_" &amp; TRIM($C889) &amp; ")'!$A:$A"), 0) + SUBSTITUTE($A889,"sub",""), MATCH($D889, INDIRECT("'T_Test(Distance_" &amp; TRIM($C889) &amp; ")'!$1:$1"), 0)), "")</f>
        <v>1.1196379693529359</v>
      </c>
    </row>
    <row r="890" spans="1:5">
      <c r="A890" t="s">
        <v>59</v>
      </c>
      <c r="B890">
        <v>90</v>
      </c>
      <c r="C890" s="8" t="s">
        <v>24</v>
      </c>
      <c r="D890">
        <v>1</v>
      </c>
      <c r="E890" cm="1">
        <f t="array" aca="1" ref="E890" ca="1">IFERROR(INDEX(INDIRECT("'T_Test(Distance_" &amp; TRIM($C890) &amp; ")'!$A:$Z"), MATCH($B890, INDIRECT("'T_Test(Distance_" &amp; TRIM($C890) &amp; ")'!$A:$A"), 0) + SUBSTITUTE($A890,"sub",""), MATCH($D890, INDIRECT("'T_Test(Distance_" &amp; TRIM($C890) &amp; ")'!$1:$1"), 0)), "")</f>
        <v>0.90551680822500058</v>
      </c>
    </row>
    <row r="891" spans="1:5">
      <c r="A891" t="s">
        <v>60</v>
      </c>
      <c r="B891">
        <v>90</v>
      </c>
      <c r="C891" s="8" t="s">
        <v>24</v>
      </c>
      <c r="D891">
        <v>1</v>
      </c>
      <c r="E891" cm="1">
        <f t="array" aca="1" ref="E891" ca="1">IFERROR(INDEX(INDIRECT("'T_Test(Distance_" &amp; TRIM($C891) &amp; ")'!$A:$Z"), MATCH($B891, INDIRECT("'T_Test(Distance_" &amp; TRIM($C891) &amp; ")'!$A:$A"), 0) + SUBSTITUTE($A891,"sub",""), MATCH($D891, INDIRECT("'T_Test(Distance_" &amp; TRIM($C891) &amp; ")'!$1:$1"), 0)), "")</f>
        <v>1.0231954293062093</v>
      </c>
    </row>
    <row r="892" spans="1:5">
      <c r="A892" t="s">
        <v>61</v>
      </c>
      <c r="B892">
        <v>90</v>
      </c>
      <c r="C892" s="8" t="s">
        <v>24</v>
      </c>
      <c r="D892">
        <v>1</v>
      </c>
      <c r="E892" cm="1">
        <f t="array" aca="1" ref="E892" ca="1">IFERROR(INDEX(INDIRECT("'T_Test(Distance_" &amp; TRIM($C892) &amp; ")'!$A:$Z"), MATCH($B892, INDIRECT("'T_Test(Distance_" &amp; TRIM($C892) &amp; ")'!$A:$A"), 0) + SUBSTITUTE($A892,"sub",""), MATCH($D892, INDIRECT("'T_Test(Distance_" &amp; TRIM($C892) &amp; ")'!$1:$1"), 0)), "")</f>
        <v>0.75200612826844004</v>
      </c>
    </row>
    <row r="893" spans="1:5">
      <c r="A893" t="s">
        <v>62</v>
      </c>
      <c r="B893">
        <v>90</v>
      </c>
      <c r="C893" s="8" t="s">
        <v>24</v>
      </c>
      <c r="D893">
        <v>1</v>
      </c>
      <c r="E893" cm="1">
        <f t="array" aca="1" ref="E893" ca="1">IFERROR(INDEX(INDIRECT("'T_Test(Distance_" &amp; TRIM($C893) &amp; ")'!$A:$Z"), MATCH($B893, INDIRECT("'T_Test(Distance_" &amp; TRIM($C893) &amp; ")'!$A:$A"), 0) + SUBSTITUTE($A893,"sub",""), MATCH($D893, INDIRECT("'T_Test(Distance_" &amp; TRIM($C893) &amp; ")'!$1:$1"), 0)), "")</f>
        <v>0.99377150874608766</v>
      </c>
    </row>
    <row r="894" spans="1:5">
      <c r="A894" t="s">
        <v>29</v>
      </c>
      <c r="B894">
        <v>90</v>
      </c>
      <c r="C894" s="8" t="s">
        <v>24</v>
      </c>
      <c r="D894">
        <v>1</v>
      </c>
      <c r="E894" cm="1">
        <f t="array" aca="1" ref="E894" ca="1">IFERROR(INDEX(INDIRECT("'T_Test(Distance_" &amp; TRIM($C894) &amp; ")'!$A:$Z"), MATCH($B894, INDIRECT("'T_Test(Distance_" &amp; TRIM($C894) &amp; ")'!$A:$A"), 0) + SUBSTITUTE($A894,"sub",""), MATCH($D894, INDIRECT("'T_Test(Distance_" &amp; TRIM($C894) &amp; ")'!$1:$1"), 0)), "")</f>
        <v>1.0836064761253024</v>
      </c>
    </row>
    <row r="895" spans="1:5">
      <c r="A895" t="s">
        <v>31</v>
      </c>
      <c r="B895">
        <v>90</v>
      </c>
      <c r="C895" s="8" t="s">
        <v>24</v>
      </c>
      <c r="D895">
        <v>1</v>
      </c>
      <c r="E895" cm="1">
        <f t="array" aca="1" ref="E895" ca="1">IFERROR(INDEX(INDIRECT("'T_Test(Distance_" &amp; TRIM($C895) &amp; ")'!$A:$Z"), MATCH($B895, INDIRECT("'T_Test(Distance_" &amp; TRIM($C895) &amp; ")'!$A:$A"), 0) + SUBSTITUTE($A895,"sub",""), MATCH($D895, INDIRECT("'T_Test(Distance_" &amp; TRIM($C895) &amp; ")'!$1:$1"), 0)), "")</f>
        <v>1.0561135406910422</v>
      </c>
    </row>
    <row r="896" spans="1:5">
      <c r="A896" t="s">
        <v>32</v>
      </c>
      <c r="B896">
        <v>90</v>
      </c>
      <c r="C896" s="8" t="s">
        <v>24</v>
      </c>
      <c r="D896">
        <v>1</v>
      </c>
      <c r="E896" cm="1">
        <f t="array" aca="1" ref="E896" ca="1">IFERROR(INDEX(INDIRECT("'T_Test(Distance_" &amp; TRIM($C896) &amp; ")'!$A:$Z"), MATCH($B896, INDIRECT("'T_Test(Distance_" &amp; TRIM($C896) &amp; ")'!$A:$A"), 0) + SUBSTITUTE($A896,"sub",""), MATCH($D896, INDIRECT("'T_Test(Distance_" &amp; TRIM($C896) &amp; ")'!$1:$1"), 0)), "")</f>
        <v>1.2153923525549299</v>
      </c>
    </row>
    <row r="897" spans="1:5">
      <c r="A897" t="s">
        <v>33</v>
      </c>
      <c r="B897">
        <v>90</v>
      </c>
      <c r="C897" s="8" t="s">
        <v>24</v>
      </c>
      <c r="D897">
        <v>1</v>
      </c>
      <c r="E897" cm="1">
        <f t="array" aca="1" ref="E897" ca="1">IFERROR(INDEX(INDIRECT("'T_Test(Distance_" &amp; TRIM($C897) &amp; ")'!$A:$Z"), MATCH($B897, INDIRECT("'T_Test(Distance_" &amp; TRIM($C897) &amp; ")'!$A:$A"), 0) + SUBSTITUTE($A897,"sub",""), MATCH($D897, INDIRECT("'T_Test(Distance_" &amp; TRIM($C897) &amp; ")'!$1:$1"), 0)), "")</f>
        <v>0.51471560112567727</v>
      </c>
    </row>
    <row r="898" spans="1:5">
      <c r="A898" t="s">
        <v>34</v>
      </c>
      <c r="B898">
        <v>90</v>
      </c>
      <c r="C898" s="8" t="s">
        <v>24</v>
      </c>
      <c r="D898">
        <v>1</v>
      </c>
      <c r="E898" cm="1">
        <f t="array" aca="1" ref="E898" ca="1">IFERROR(INDEX(INDIRECT("'T_Test(Distance_" &amp; TRIM($C898) &amp; ")'!$A:$Z"), MATCH($B898, INDIRECT("'T_Test(Distance_" &amp; TRIM($C898) &amp; ")'!$A:$A"), 0) + SUBSTITUTE($A898,"sub",""), MATCH($D898, INDIRECT("'T_Test(Distance_" &amp; TRIM($C898) &amp; ")'!$1:$1"), 0)), "")</f>
        <v>0.83081177512109672</v>
      </c>
    </row>
    <row r="899" spans="1:5">
      <c r="A899" t="s">
        <v>14</v>
      </c>
      <c r="B899">
        <v>90</v>
      </c>
      <c r="C899" s="8" t="s">
        <v>24</v>
      </c>
      <c r="D899">
        <v>1.5</v>
      </c>
      <c r="E899" cm="1">
        <f t="array" aca="1" ref="E899" ca="1">IFERROR(INDEX(INDIRECT("'T_Test(Distance_" &amp; TRIM($C899) &amp; ")'!$A:$Z"), MATCH($B899, INDIRECT("'T_Test(Distance_" &amp; TRIM($C899) &amp; ")'!$A:$A"), 0) + SUBSTITUTE($A899,"sub",""), MATCH($D899, INDIRECT("'T_Test(Distance_" &amp; TRIM($C899) &amp; ")'!$1:$1"), 0)), "")</f>
        <v>1.0788153328812464</v>
      </c>
    </row>
    <row r="900" spans="1:5">
      <c r="A900" t="s">
        <v>15</v>
      </c>
      <c r="B900">
        <v>90</v>
      </c>
      <c r="C900" s="8" t="s">
        <v>24</v>
      </c>
      <c r="D900">
        <v>1.5</v>
      </c>
      <c r="E900" cm="1">
        <f t="array" aca="1" ref="E900" ca="1">IFERROR(INDEX(INDIRECT("'T_Test(Distance_" &amp; TRIM($C900) &amp; ")'!$A:$Z"), MATCH($B900, INDIRECT("'T_Test(Distance_" &amp; TRIM($C900) &amp; ")'!$A:$A"), 0) + SUBSTITUTE($A900,"sub",""), MATCH($D900, INDIRECT("'T_Test(Distance_" &amp; TRIM($C900) &amp; ")'!$1:$1"), 0)), "")</f>
        <v>0.83247433653072089</v>
      </c>
    </row>
    <row r="901" spans="1:5">
      <c r="A901" t="s">
        <v>57</v>
      </c>
      <c r="B901">
        <v>90</v>
      </c>
      <c r="C901" s="8" t="s">
        <v>24</v>
      </c>
      <c r="D901">
        <v>1.5</v>
      </c>
      <c r="E901" cm="1">
        <f t="array" aca="1" ref="E901" ca="1">IFERROR(INDEX(INDIRECT("'T_Test(Distance_" &amp; TRIM($C901) &amp; ")'!$A:$Z"), MATCH($B901, INDIRECT("'T_Test(Distance_" &amp; TRIM($C901) &amp; ")'!$A:$A"), 0) + SUBSTITUTE($A901,"sub",""), MATCH($D901, INDIRECT("'T_Test(Distance_" &amp; TRIM($C901) &amp; ")'!$1:$1"), 0)), "")</f>
        <v>1.270976287064135</v>
      </c>
    </row>
    <row r="902" spans="1:5">
      <c r="A902" t="s">
        <v>58</v>
      </c>
      <c r="B902">
        <v>90</v>
      </c>
      <c r="C902" s="8" t="s">
        <v>24</v>
      </c>
      <c r="D902">
        <v>1.5</v>
      </c>
      <c r="E902" cm="1">
        <f t="array" aca="1" ref="E902" ca="1">IFERROR(INDEX(INDIRECT("'T_Test(Distance_" &amp; TRIM($C902) &amp; ")'!$A:$Z"), MATCH($B902, INDIRECT("'T_Test(Distance_" &amp; TRIM($C902) &amp; ")'!$A:$A"), 0) + SUBSTITUTE($A902,"sub",""), MATCH($D902, INDIRECT("'T_Test(Distance_" &amp; TRIM($C902) &amp; ")'!$1:$1"), 0)), "")</f>
        <v>0.75538959072193268</v>
      </c>
    </row>
    <row r="903" spans="1:5">
      <c r="A903" t="s">
        <v>59</v>
      </c>
      <c r="B903">
        <v>90</v>
      </c>
      <c r="C903" s="8" t="s">
        <v>24</v>
      </c>
      <c r="D903">
        <v>1.5</v>
      </c>
      <c r="E903" cm="1">
        <f t="array" aca="1" ref="E903" ca="1">IFERROR(INDEX(INDIRECT("'T_Test(Distance_" &amp; TRIM($C903) &amp; ")'!$A:$Z"), MATCH($B903, INDIRECT("'T_Test(Distance_" &amp; TRIM($C903) &amp; ")'!$A:$A"), 0) + SUBSTITUTE($A903,"sub",""), MATCH($D903, INDIRECT("'T_Test(Distance_" &amp; TRIM($C903) &amp; ")'!$1:$1"), 0)), "")</f>
        <v>0.83247733955478187</v>
      </c>
    </row>
    <row r="904" spans="1:5">
      <c r="A904" t="s">
        <v>60</v>
      </c>
      <c r="B904">
        <v>90</v>
      </c>
      <c r="C904" s="8" t="s">
        <v>24</v>
      </c>
      <c r="D904">
        <v>1.5</v>
      </c>
      <c r="E904" cm="1">
        <f t="array" aca="1" ref="E904" ca="1">IFERROR(INDEX(INDIRECT("'T_Test(Distance_" &amp; TRIM($C904) &amp; ")'!$A:$Z"), MATCH($B904, INDIRECT("'T_Test(Distance_" &amp; TRIM($C904) &amp; ")'!$A:$A"), 0) + SUBSTITUTE($A904,"sub",""), MATCH($D904, INDIRECT("'T_Test(Distance_" &amp; TRIM($C904) &amp; ")'!$1:$1"), 0)), "")</f>
        <v>1.0833244813031275</v>
      </c>
    </row>
    <row r="905" spans="1:5">
      <c r="A905" t="s">
        <v>61</v>
      </c>
      <c r="B905">
        <v>90</v>
      </c>
      <c r="C905" s="8" t="s">
        <v>24</v>
      </c>
      <c r="D905">
        <v>1.5</v>
      </c>
      <c r="E905" cm="1">
        <f t="array" aca="1" ref="E905" ca="1">IFERROR(INDEX(INDIRECT("'T_Test(Distance_" &amp; TRIM($C905) &amp; ")'!$A:$Z"), MATCH($B905, INDIRECT("'T_Test(Distance_" &amp; TRIM($C905) &amp; ")'!$A:$A"), 0) + SUBSTITUTE($A905,"sub",""), MATCH($D905, INDIRECT("'T_Test(Distance_" &amp; TRIM($C905) &amp; ")'!$1:$1"), 0)), "")</f>
        <v>0.79960347543467003</v>
      </c>
    </row>
    <row r="906" spans="1:5">
      <c r="A906" t="s">
        <v>62</v>
      </c>
      <c r="B906">
        <v>90</v>
      </c>
      <c r="C906" s="8" t="s">
        <v>24</v>
      </c>
      <c r="D906">
        <v>1.5</v>
      </c>
      <c r="E906" cm="1">
        <f t="array" aca="1" ref="E906" ca="1">IFERROR(INDEX(INDIRECT("'T_Test(Distance_" &amp; TRIM($C906) &amp; ")'!$A:$Z"), MATCH($B906, INDIRECT("'T_Test(Distance_" &amp; TRIM($C906) &amp; ")'!$A:$A"), 0) + SUBSTITUTE($A906,"sub",""), MATCH($D906, INDIRECT("'T_Test(Distance_" &amp; TRIM($C906) &amp; ")'!$1:$1"), 0)), "")</f>
        <v>1.0336918662317984</v>
      </c>
    </row>
    <row r="907" spans="1:5">
      <c r="A907" t="s">
        <v>29</v>
      </c>
      <c r="B907">
        <v>90</v>
      </c>
      <c r="C907" s="8" t="s">
        <v>24</v>
      </c>
      <c r="D907">
        <v>1.5</v>
      </c>
      <c r="E907" cm="1">
        <f t="array" aca="1" ref="E907" ca="1">IFERROR(INDEX(INDIRECT("'T_Test(Distance_" &amp; TRIM($C907) &amp; ")'!$A:$Z"), MATCH($B907, INDIRECT("'T_Test(Distance_" &amp; TRIM($C907) &amp; ")'!$A:$A"), 0) + SUBSTITUTE($A907,"sub",""), MATCH($D907, INDIRECT("'T_Test(Distance_" &amp; TRIM($C907) &amp; ")'!$1:$1"), 0)), "")</f>
        <v>1.0693606250176229</v>
      </c>
    </row>
    <row r="908" spans="1:5">
      <c r="A908" t="s">
        <v>31</v>
      </c>
      <c r="B908">
        <v>90</v>
      </c>
      <c r="C908" s="8" t="s">
        <v>24</v>
      </c>
      <c r="D908">
        <v>1.5</v>
      </c>
      <c r="E908" cm="1">
        <f t="array" aca="1" ref="E908" ca="1">IFERROR(INDEX(INDIRECT("'T_Test(Distance_" &amp; TRIM($C908) &amp; ")'!$A:$Z"), MATCH($B908, INDIRECT("'T_Test(Distance_" &amp; TRIM($C908) &amp; ")'!$A:$A"), 0) + SUBSTITUTE($A908,"sub",""), MATCH($D908, INDIRECT("'T_Test(Distance_" &amp; TRIM($C908) &amp; ")'!$1:$1"), 0)), "")</f>
        <v>1.0257730679729657</v>
      </c>
    </row>
    <row r="909" spans="1:5">
      <c r="A909" t="s">
        <v>32</v>
      </c>
      <c r="B909">
        <v>90</v>
      </c>
      <c r="C909" s="8" t="s">
        <v>24</v>
      </c>
      <c r="D909">
        <v>1.5</v>
      </c>
      <c r="E909" cm="1">
        <f t="array" aca="1" ref="E909" ca="1">IFERROR(INDEX(INDIRECT("'T_Test(Distance_" &amp; TRIM($C909) &amp; ")'!$A:$Z"), MATCH($B909, INDIRECT("'T_Test(Distance_" &amp; TRIM($C909) &amp; ")'!$A:$A"), 0) + SUBSTITUTE($A909,"sub",""), MATCH($D909, INDIRECT("'T_Test(Distance_" &amp; TRIM($C909) &amp; ")'!$1:$1"), 0)), "")</f>
        <v>1.1598803617250053</v>
      </c>
    </row>
    <row r="910" spans="1:5">
      <c r="A910" t="s">
        <v>33</v>
      </c>
      <c r="B910">
        <v>90</v>
      </c>
      <c r="C910" s="8" t="s">
        <v>24</v>
      </c>
      <c r="D910">
        <v>1.5</v>
      </c>
      <c r="E910" cm="1">
        <f t="array" aca="1" ref="E910" ca="1">IFERROR(INDEX(INDIRECT("'T_Test(Distance_" &amp; TRIM($C910) &amp; ")'!$A:$Z"), MATCH($B910, INDIRECT("'T_Test(Distance_" &amp; TRIM($C910) &amp; ")'!$A:$A"), 0) + SUBSTITUTE($A910,"sub",""), MATCH($D910, INDIRECT("'T_Test(Distance_" &amp; TRIM($C910) &amp; ")'!$1:$1"), 0)), "")</f>
        <v>0.53261526627075162</v>
      </c>
    </row>
    <row r="911" spans="1:5">
      <c r="A911" t="s">
        <v>34</v>
      </c>
      <c r="B911">
        <v>90</v>
      </c>
      <c r="C911" s="8" t="s">
        <v>24</v>
      </c>
      <c r="D911">
        <v>1.5</v>
      </c>
      <c r="E911" cm="1">
        <f t="array" aca="1" ref="E911" ca="1">IFERROR(INDEX(INDIRECT("'T_Test(Distance_" &amp; TRIM($C911) &amp; ")'!$A:$Z"), MATCH($B911, INDIRECT("'T_Test(Distance_" &amp; TRIM($C911) &amp; ")'!$A:$A"), 0) + SUBSTITUTE($A911,"sub",""), MATCH($D911, INDIRECT("'T_Test(Distance_" &amp; TRIM($C911) &amp; ")'!$1:$1"), 0)), "")</f>
        <v>0.89965047161143852</v>
      </c>
    </row>
    <row r="912" spans="1:5">
      <c r="A912" t="s">
        <v>14</v>
      </c>
      <c r="B912">
        <v>90</v>
      </c>
      <c r="C912" s="8" t="s">
        <v>25</v>
      </c>
      <c r="D912">
        <v>0.35</v>
      </c>
      <c r="E912" cm="1">
        <f t="array" aca="1" ref="E912" ca="1">IFERROR(INDEX(INDIRECT("'T_Test(Distance_" &amp; TRIM($C912) &amp; ")'!$A:$Z"), MATCH($B912, INDIRECT("'T_Test(Distance_" &amp; TRIM($C912) &amp; ")'!$A:$A"), 0) + SUBSTITUTE($A912,"sub",""), MATCH($D912, INDIRECT("'T_Test(Distance_" &amp; TRIM($C912) &amp; ")'!$1:$1"), 0)), "")</f>
        <v>1.0016107854905449</v>
      </c>
    </row>
    <row r="913" spans="1:5">
      <c r="A913" t="s">
        <v>15</v>
      </c>
      <c r="B913">
        <v>90</v>
      </c>
      <c r="C913" s="8" t="s">
        <v>25</v>
      </c>
      <c r="D913">
        <v>0.35</v>
      </c>
      <c r="E913" cm="1">
        <f t="array" aca="1" ref="E913" ca="1">IFERROR(INDEX(INDIRECT("'T_Test(Distance_" &amp; TRIM($C913) &amp; ")'!$A:$Z"), MATCH($B913, INDIRECT("'T_Test(Distance_" &amp; TRIM($C913) &amp; ")'!$A:$A"), 0) + SUBSTITUTE($A913,"sub",""), MATCH($D913, INDIRECT("'T_Test(Distance_" &amp; TRIM($C913) &amp; ")'!$1:$1"), 0)), "")</f>
        <v>0.68150530816282551</v>
      </c>
    </row>
    <row r="914" spans="1:5">
      <c r="A914" t="s">
        <v>57</v>
      </c>
      <c r="B914">
        <v>90</v>
      </c>
      <c r="C914" s="8" t="s">
        <v>25</v>
      </c>
      <c r="D914">
        <v>0.35</v>
      </c>
      <c r="E914" cm="1">
        <f t="array" aca="1" ref="E914" ca="1">IFERROR(INDEX(INDIRECT("'T_Test(Distance_" &amp; TRIM($C914) &amp; ")'!$A:$Z"), MATCH($B914, INDIRECT("'T_Test(Distance_" &amp; TRIM($C914) &amp; ")'!$A:$A"), 0) + SUBSTITUTE($A914,"sub",""), MATCH($D914, INDIRECT("'T_Test(Distance_" &amp; TRIM($C914) &amp; ")'!$1:$1"), 0)), "")</f>
        <v>1.0969047421062095</v>
      </c>
    </row>
    <row r="915" spans="1:5">
      <c r="A915" t="s">
        <v>58</v>
      </c>
      <c r="B915">
        <v>90</v>
      </c>
      <c r="C915" s="8" t="s">
        <v>25</v>
      </c>
      <c r="D915">
        <v>0.35</v>
      </c>
      <c r="E915" cm="1">
        <f t="array" aca="1" ref="E915" ca="1">IFERROR(INDEX(INDIRECT("'T_Test(Distance_" &amp; TRIM($C915) &amp; ")'!$A:$Z"), MATCH($B915, INDIRECT("'T_Test(Distance_" &amp; TRIM($C915) &amp; ")'!$A:$A"), 0) + SUBSTITUTE($A915,"sub",""), MATCH($D915, INDIRECT("'T_Test(Distance_" &amp; TRIM($C915) &amp; ")'!$1:$1"), 0)), "")</f>
        <v>0.53342043041400544</v>
      </c>
    </row>
    <row r="916" spans="1:5">
      <c r="A916" t="s">
        <v>59</v>
      </c>
      <c r="B916">
        <v>90</v>
      </c>
      <c r="C916" s="8" t="s">
        <v>25</v>
      </c>
      <c r="D916">
        <v>0.35</v>
      </c>
      <c r="E916" cm="1">
        <f t="array" aca="1" ref="E916" ca="1">IFERROR(INDEX(INDIRECT("'T_Test(Distance_" &amp; TRIM($C916) &amp; ")'!$A:$Z"), MATCH($B916, INDIRECT("'T_Test(Distance_" &amp; TRIM($C916) &amp; ")'!$A:$A"), 0) + SUBSTITUTE($A916,"sub",""), MATCH($D916, INDIRECT("'T_Test(Distance_" &amp; TRIM($C916) &amp; ")'!$1:$1"), 0)), "")</f>
        <v>0.83689692961997186</v>
      </c>
    </row>
    <row r="917" spans="1:5">
      <c r="A917" t="s">
        <v>60</v>
      </c>
      <c r="B917">
        <v>90</v>
      </c>
      <c r="C917" s="8" t="s">
        <v>25</v>
      </c>
      <c r="D917">
        <v>0.35</v>
      </c>
      <c r="E917" cm="1">
        <f t="array" aca="1" ref="E917" ca="1">IFERROR(INDEX(INDIRECT("'T_Test(Distance_" &amp; TRIM($C917) &amp; ")'!$A:$Z"), MATCH($B917, INDIRECT("'T_Test(Distance_" &amp; TRIM($C917) &amp; ")'!$A:$A"), 0) + SUBSTITUTE($A917,"sub",""), MATCH($D917, INDIRECT("'T_Test(Distance_" &amp; TRIM($C917) &amp; ")'!$1:$1"), 0)), "")</f>
        <v>1.0897111936785635</v>
      </c>
    </row>
    <row r="918" spans="1:5">
      <c r="A918" t="s">
        <v>61</v>
      </c>
      <c r="B918">
        <v>90</v>
      </c>
      <c r="C918" s="8" t="s">
        <v>25</v>
      </c>
      <c r="D918">
        <v>0.35</v>
      </c>
      <c r="E918" cm="1">
        <f t="array" aca="1" ref="E918" ca="1">IFERROR(INDEX(INDIRECT("'T_Test(Distance_" &amp; TRIM($C918) &amp; ")'!$A:$Z"), MATCH($B918, INDIRECT("'T_Test(Distance_" &amp; TRIM($C918) &amp; ")'!$A:$A"), 0) + SUBSTITUTE($A918,"sub",""), MATCH($D918, INDIRECT("'T_Test(Distance_" &amp; TRIM($C918) &amp; ")'!$1:$1"), 0)), "")</f>
        <v>0.7178992419326532</v>
      </c>
    </row>
    <row r="919" spans="1:5">
      <c r="A919" t="s">
        <v>62</v>
      </c>
      <c r="B919">
        <v>90</v>
      </c>
      <c r="C919" s="8" t="s">
        <v>25</v>
      </c>
      <c r="D919">
        <v>0.35</v>
      </c>
      <c r="E919" cm="1">
        <f t="array" aca="1" ref="E919" ca="1">IFERROR(INDEX(INDIRECT("'T_Test(Distance_" &amp; TRIM($C919) &amp; ")'!$A:$Z"), MATCH($B919, INDIRECT("'T_Test(Distance_" &amp; TRIM($C919) &amp; ")'!$A:$A"), 0) + SUBSTITUTE($A919,"sub",""), MATCH($D919, INDIRECT("'T_Test(Distance_" &amp; TRIM($C919) &amp; ")'!$1:$1"), 0)), "")</f>
        <v>0.98844236198785229</v>
      </c>
    </row>
    <row r="920" spans="1:5">
      <c r="A920" t="s">
        <v>29</v>
      </c>
      <c r="B920">
        <v>90</v>
      </c>
      <c r="C920" s="8" t="s">
        <v>25</v>
      </c>
      <c r="D920">
        <v>0.35</v>
      </c>
      <c r="E920" cm="1">
        <f t="array" aca="1" ref="E920" ca="1">IFERROR(INDEX(INDIRECT("'T_Test(Distance_" &amp; TRIM($C920) &amp; ")'!$A:$Z"), MATCH($B920, INDIRECT("'T_Test(Distance_" &amp; TRIM($C920) &amp; ")'!$A:$A"), 0) + SUBSTITUTE($A920,"sub",""), MATCH($D920, INDIRECT("'T_Test(Distance_" &amp; TRIM($C920) &amp; ")'!$1:$1"), 0)), "")</f>
        <v>0.3260723792505143</v>
      </c>
    </row>
    <row r="921" spans="1:5">
      <c r="A921" t="s">
        <v>31</v>
      </c>
      <c r="B921">
        <v>90</v>
      </c>
      <c r="C921" s="8" t="s">
        <v>25</v>
      </c>
      <c r="D921">
        <v>0.35</v>
      </c>
      <c r="E921" cm="1">
        <f t="array" aca="1" ref="E921" ca="1">IFERROR(INDEX(INDIRECT("'T_Test(Distance_" &amp; TRIM($C921) &amp; ")'!$A:$Z"), MATCH($B921, INDIRECT("'T_Test(Distance_" &amp; TRIM($C921) &amp; ")'!$A:$A"), 0) + SUBSTITUTE($A921,"sub",""), MATCH($D921, INDIRECT("'T_Test(Distance_" &amp; TRIM($C921) &amp; ")'!$1:$1"), 0)), "")</f>
        <v>0.82359349209366917</v>
      </c>
    </row>
    <row r="922" spans="1:5">
      <c r="A922" t="s">
        <v>32</v>
      </c>
      <c r="B922">
        <v>90</v>
      </c>
      <c r="C922" s="8" t="s">
        <v>25</v>
      </c>
      <c r="D922">
        <v>0.35</v>
      </c>
      <c r="E922" cm="1">
        <f t="array" aca="1" ref="E922" ca="1">IFERROR(INDEX(INDIRECT("'T_Test(Distance_" &amp; TRIM($C922) &amp; ")'!$A:$Z"), MATCH($B922, INDIRECT("'T_Test(Distance_" &amp; TRIM($C922) &amp; ")'!$A:$A"), 0) + SUBSTITUTE($A922,"sub",""), MATCH($D922, INDIRECT("'T_Test(Distance_" &amp; TRIM($C922) &amp; ")'!$1:$1"), 0)), "")</f>
        <v>0.84284586537404671</v>
      </c>
    </row>
    <row r="923" spans="1:5">
      <c r="A923" t="s">
        <v>33</v>
      </c>
      <c r="B923">
        <v>90</v>
      </c>
      <c r="C923" s="8" t="s">
        <v>25</v>
      </c>
      <c r="D923">
        <v>0.35</v>
      </c>
      <c r="E923" cm="1">
        <f t="array" aca="1" ref="E923" ca="1">IFERROR(INDEX(INDIRECT("'T_Test(Distance_" &amp; TRIM($C923) &amp; ")'!$A:$Z"), MATCH($B923, INDIRECT("'T_Test(Distance_" &amp; TRIM($C923) &amp; ")'!$A:$A"), 0) + SUBSTITUTE($A923,"sub",""), MATCH($D923, INDIRECT("'T_Test(Distance_" &amp; TRIM($C923) &amp; ")'!$1:$1"), 0)), "")</f>
        <v>0.53550240432260121</v>
      </c>
    </row>
    <row r="924" spans="1:5">
      <c r="A924" t="s">
        <v>34</v>
      </c>
      <c r="B924">
        <v>90</v>
      </c>
      <c r="C924" s="8" t="s">
        <v>25</v>
      </c>
      <c r="D924">
        <v>0.35</v>
      </c>
      <c r="E924" cm="1">
        <f t="array" aca="1" ref="E924" ca="1">IFERROR(INDEX(INDIRECT("'T_Test(Distance_" &amp; TRIM($C924) &amp; ")'!$A:$Z"), MATCH($B924, INDIRECT("'T_Test(Distance_" &amp; TRIM($C924) &amp; ")'!$A:$A"), 0) + SUBSTITUTE($A924,"sub",""), MATCH($D924, INDIRECT("'T_Test(Distance_" &amp; TRIM($C924) &amp; ")'!$1:$1"), 0)), "")</f>
        <v>0.59515732730515081</v>
      </c>
    </row>
    <row r="925" spans="1:5">
      <c r="A925" t="s">
        <v>14</v>
      </c>
      <c r="B925">
        <v>90</v>
      </c>
      <c r="C925" s="8" t="s">
        <v>25</v>
      </c>
      <c r="D925">
        <v>0.5</v>
      </c>
      <c r="E925" cm="1">
        <f t="array" aca="1" ref="E925" ca="1">IFERROR(INDEX(INDIRECT("'T_Test(Distance_" &amp; TRIM($C925) &amp; ")'!$A:$Z"), MATCH($B925, INDIRECT("'T_Test(Distance_" &amp; TRIM($C925) &amp; ")'!$A:$A"), 0) + SUBSTITUTE($A925,"sub",""), MATCH($D925, INDIRECT("'T_Test(Distance_" &amp; TRIM($C925) &amp; ")'!$1:$1"), 0)), "")</f>
        <v>0.95177275693940333</v>
      </c>
    </row>
    <row r="926" spans="1:5">
      <c r="A926" t="s">
        <v>15</v>
      </c>
      <c r="B926">
        <v>90</v>
      </c>
      <c r="C926" s="8" t="s">
        <v>25</v>
      </c>
      <c r="D926">
        <v>0.5</v>
      </c>
      <c r="E926" cm="1">
        <f t="array" aca="1" ref="E926" ca="1">IFERROR(INDEX(INDIRECT("'T_Test(Distance_" &amp; TRIM($C926) &amp; ")'!$A:$Z"), MATCH($B926, INDIRECT("'T_Test(Distance_" &amp; TRIM($C926) &amp; ")'!$A:$A"), 0) + SUBSTITUTE($A926,"sub",""), MATCH($D926, INDIRECT("'T_Test(Distance_" &amp; TRIM($C926) &amp; ")'!$1:$1"), 0)), "")</f>
        <v>0.72279273106009345</v>
      </c>
    </row>
    <row r="927" spans="1:5">
      <c r="A927" t="s">
        <v>57</v>
      </c>
      <c r="B927">
        <v>90</v>
      </c>
      <c r="C927" s="8" t="s">
        <v>25</v>
      </c>
      <c r="D927">
        <v>0.5</v>
      </c>
      <c r="E927" cm="1">
        <f t="array" aca="1" ref="E927" ca="1">IFERROR(INDEX(INDIRECT("'T_Test(Distance_" &amp; TRIM($C927) &amp; ")'!$A:$Z"), MATCH($B927, INDIRECT("'T_Test(Distance_" &amp; TRIM($C927) &amp; ")'!$A:$A"), 0) + SUBSTITUTE($A927,"sub",""), MATCH($D927, INDIRECT("'T_Test(Distance_" &amp; TRIM($C927) &amp; ")'!$1:$1"), 0)), "")</f>
        <v>1.1406151440147911</v>
      </c>
    </row>
    <row r="928" spans="1:5">
      <c r="A928" t="s">
        <v>58</v>
      </c>
      <c r="B928">
        <v>90</v>
      </c>
      <c r="C928" s="8" t="s">
        <v>25</v>
      </c>
      <c r="D928">
        <v>0.5</v>
      </c>
      <c r="E928" cm="1">
        <f t="array" aca="1" ref="E928" ca="1">IFERROR(INDEX(INDIRECT("'T_Test(Distance_" &amp; TRIM($C928) &amp; ")'!$A:$Z"), MATCH($B928, INDIRECT("'T_Test(Distance_" &amp; TRIM($C928) &amp; ")'!$A:$A"), 0) + SUBSTITUTE($A928,"sub",""), MATCH($D928, INDIRECT("'T_Test(Distance_" &amp; TRIM($C928) &amp; ")'!$1:$1"), 0)), "")</f>
        <v>0.48176151864828437</v>
      </c>
    </row>
    <row r="929" spans="1:5">
      <c r="A929" t="s">
        <v>59</v>
      </c>
      <c r="B929">
        <v>90</v>
      </c>
      <c r="C929" s="8" t="s">
        <v>25</v>
      </c>
      <c r="D929">
        <v>0.5</v>
      </c>
      <c r="E929" cm="1">
        <f t="array" aca="1" ref="E929" ca="1">IFERROR(INDEX(INDIRECT("'T_Test(Distance_" &amp; TRIM($C929) &amp; ")'!$A:$Z"), MATCH($B929, INDIRECT("'T_Test(Distance_" &amp; TRIM($C929) &amp; ")'!$A:$A"), 0) + SUBSTITUTE($A929,"sub",""), MATCH($D929, INDIRECT("'T_Test(Distance_" &amp; TRIM($C929) &amp; ")'!$1:$1"), 0)), "")</f>
        <v>0.93108607974215463</v>
      </c>
    </row>
    <row r="930" spans="1:5">
      <c r="A930" t="s">
        <v>60</v>
      </c>
      <c r="B930">
        <v>90</v>
      </c>
      <c r="C930" s="8" t="s">
        <v>25</v>
      </c>
      <c r="D930">
        <v>0.5</v>
      </c>
      <c r="E930" cm="1">
        <f t="array" aca="1" ref="E930" ca="1">IFERROR(INDEX(INDIRECT("'T_Test(Distance_" &amp; TRIM($C930) &amp; ")'!$A:$Z"), MATCH($B930, INDIRECT("'T_Test(Distance_" &amp; TRIM($C930) &amp; ")'!$A:$A"), 0) + SUBSTITUTE($A930,"sub",""), MATCH($D930, INDIRECT("'T_Test(Distance_" &amp; TRIM($C930) &amp; ")'!$1:$1"), 0)), "")</f>
        <v>0.99789191458994753</v>
      </c>
    </row>
    <row r="931" spans="1:5">
      <c r="A931" t="s">
        <v>61</v>
      </c>
      <c r="B931">
        <v>90</v>
      </c>
      <c r="C931" s="8" t="s">
        <v>25</v>
      </c>
      <c r="D931">
        <v>0.5</v>
      </c>
      <c r="E931" cm="1">
        <f t="array" aca="1" ref="E931" ca="1">IFERROR(INDEX(INDIRECT("'T_Test(Distance_" &amp; TRIM($C931) &amp; ")'!$A:$Z"), MATCH($B931, INDIRECT("'T_Test(Distance_" &amp; TRIM($C931) &amp; ")'!$A:$A"), 0) + SUBSTITUTE($A931,"sub",""), MATCH($D931, INDIRECT("'T_Test(Distance_" &amp; TRIM($C931) &amp; ")'!$1:$1"), 0)), "")</f>
        <v>0.66514173926852016</v>
      </c>
    </row>
    <row r="932" spans="1:5">
      <c r="A932" t="s">
        <v>62</v>
      </c>
      <c r="B932">
        <v>90</v>
      </c>
      <c r="C932" s="8" t="s">
        <v>25</v>
      </c>
      <c r="D932">
        <v>0.5</v>
      </c>
      <c r="E932" cm="1">
        <f t="array" aca="1" ref="E932" ca="1">IFERROR(INDEX(INDIRECT("'T_Test(Distance_" &amp; TRIM($C932) &amp; ")'!$A:$Z"), MATCH($B932, INDIRECT("'T_Test(Distance_" &amp; TRIM($C932) &amp; ")'!$A:$A"), 0) + SUBSTITUTE($A932,"sub",""), MATCH($D932, INDIRECT("'T_Test(Distance_" &amp; TRIM($C932) &amp; ")'!$1:$1"), 0)), "")</f>
        <v>0.77466914032198841</v>
      </c>
    </row>
    <row r="933" spans="1:5">
      <c r="A933" t="s">
        <v>29</v>
      </c>
      <c r="B933">
        <v>90</v>
      </c>
      <c r="C933" s="8" t="s">
        <v>25</v>
      </c>
      <c r="D933">
        <v>0.5</v>
      </c>
      <c r="E933" cm="1">
        <f t="array" aca="1" ref="E933" ca="1">IFERROR(INDEX(INDIRECT("'T_Test(Distance_" &amp; TRIM($C933) &amp; ")'!$A:$Z"), MATCH($B933, INDIRECT("'T_Test(Distance_" &amp; TRIM($C933) &amp; ")'!$A:$A"), 0) + SUBSTITUTE($A933,"sub",""), MATCH($D933, INDIRECT("'T_Test(Distance_" &amp; TRIM($C933) &amp; ")'!$1:$1"), 0)), "")</f>
        <v>0.52209360906462721</v>
      </c>
    </row>
    <row r="934" spans="1:5">
      <c r="A934" t="s">
        <v>31</v>
      </c>
      <c r="B934">
        <v>90</v>
      </c>
      <c r="C934" s="8" t="s">
        <v>25</v>
      </c>
      <c r="D934">
        <v>0.5</v>
      </c>
      <c r="E934" cm="1">
        <f t="array" aca="1" ref="E934" ca="1">IFERROR(INDEX(INDIRECT("'T_Test(Distance_" &amp; TRIM($C934) &amp; ")'!$A:$Z"), MATCH($B934, INDIRECT("'T_Test(Distance_" &amp; TRIM($C934) &amp; ")'!$A:$A"), 0) + SUBSTITUTE($A934,"sub",""), MATCH($D934, INDIRECT("'T_Test(Distance_" &amp; TRIM($C934) &amp; ")'!$1:$1"), 0)), "")</f>
        <v>0.69502751739102198</v>
      </c>
    </row>
    <row r="935" spans="1:5">
      <c r="A935" t="s">
        <v>32</v>
      </c>
      <c r="B935">
        <v>90</v>
      </c>
      <c r="C935" s="8" t="s">
        <v>25</v>
      </c>
      <c r="D935">
        <v>0.5</v>
      </c>
      <c r="E935" cm="1">
        <f t="array" aca="1" ref="E935" ca="1">IFERROR(INDEX(INDIRECT("'T_Test(Distance_" &amp; TRIM($C935) &amp; ")'!$A:$Z"), MATCH($B935, INDIRECT("'T_Test(Distance_" &amp; TRIM($C935) &amp; ")'!$A:$A"), 0) + SUBSTITUTE($A935,"sub",""), MATCH($D935, INDIRECT("'T_Test(Distance_" &amp; TRIM($C935) &amp; ")'!$1:$1"), 0)), "")</f>
        <v>1.0643993482749634</v>
      </c>
    </row>
    <row r="936" spans="1:5">
      <c r="A936" t="s">
        <v>33</v>
      </c>
      <c r="B936">
        <v>90</v>
      </c>
      <c r="C936" s="8" t="s">
        <v>25</v>
      </c>
      <c r="D936">
        <v>0.5</v>
      </c>
      <c r="E936" cm="1">
        <f t="array" aca="1" ref="E936" ca="1">IFERROR(INDEX(INDIRECT("'T_Test(Distance_" &amp; TRIM($C936) &amp; ")'!$A:$Z"), MATCH($B936, INDIRECT("'T_Test(Distance_" &amp; TRIM($C936) &amp; ")'!$A:$A"), 0) + SUBSTITUTE($A936,"sub",""), MATCH($D936, INDIRECT("'T_Test(Distance_" &amp; TRIM($C936) &amp; ")'!$1:$1"), 0)), "")</f>
        <v>0.53622165227265872</v>
      </c>
    </row>
    <row r="937" spans="1:5">
      <c r="A937" t="s">
        <v>34</v>
      </c>
      <c r="B937">
        <v>90</v>
      </c>
      <c r="C937" s="8" t="s">
        <v>25</v>
      </c>
      <c r="D937">
        <v>0.5</v>
      </c>
      <c r="E937" cm="1">
        <f t="array" aca="1" ref="E937" ca="1">IFERROR(INDEX(INDIRECT("'T_Test(Distance_" &amp; TRIM($C937) &amp; ")'!$A:$Z"), MATCH($B937, INDIRECT("'T_Test(Distance_" &amp; TRIM($C937) &amp; ")'!$A:$A"), 0) + SUBSTITUTE($A937,"sub",""), MATCH($D937, INDIRECT("'T_Test(Distance_" &amp; TRIM($C937) &amp; ")'!$1:$1"), 0)), "")</f>
        <v>0.64731072457615502</v>
      </c>
    </row>
    <row r="938" spans="1:5">
      <c r="A938" t="s">
        <v>14</v>
      </c>
      <c r="B938">
        <v>90</v>
      </c>
      <c r="C938" s="8" t="s">
        <v>25</v>
      </c>
      <c r="D938">
        <v>0.7</v>
      </c>
      <c r="E938" cm="1">
        <f t="array" aca="1" ref="E938" ca="1">IFERROR(INDEX(INDIRECT("'T_Test(Distance_" &amp; TRIM($C938) &amp; ")'!$A:$Z"), MATCH($B938, INDIRECT("'T_Test(Distance_" &amp; TRIM($C938) &amp; ")'!$A:$A"), 0) + SUBSTITUTE($A938,"sub",""), MATCH($D938, INDIRECT("'T_Test(Distance_" &amp; TRIM($C938) &amp; ")'!$1:$1"), 0)), "")</f>
        <v>0.96362929625130889</v>
      </c>
    </row>
    <row r="939" spans="1:5">
      <c r="A939" t="s">
        <v>15</v>
      </c>
      <c r="B939">
        <v>90</v>
      </c>
      <c r="C939" s="8" t="s">
        <v>25</v>
      </c>
      <c r="D939">
        <v>0.7</v>
      </c>
      <c r="E939" cm="1">
        <f t="array" aca="1" ref="E939" ca="1">IFERROR(INDEX(INDIRECT("'T_Test(Distance_" &amp; TRIM($C939) &amp; ")'!$A:$Z"), MATCH($B939, INDIRECT("'T_Test(Distance_" &amp; TRIM($C939) &amp; ")'!$A:$A"), 0) + SUBSTITUTE($A939,"sub",""), MATCH($D939, INDIRECT("'T_Test(Distance_" &amp; TRIM($C939) &amp; ")'!$1:$1"), 0)), "")</f>
        <v>0.84761767918477193</v>
      </c>
    </row>
    <row r="940" spans="1:5">
      <c r="A940" t="s">
        <v>57</v>
      </c>
      <c r="B940">
        <v>90</v>
      </c>
      <c r="C940" s="8" t="s">
        <v>25</v>
      </c>
      <c r="D940">
        <v>0.7</v>
      </c>
      <c r="E940" cm="1">
        <f t="array" aca="1" ref="E940" ca="1">IFERROR(INDEX(INDIRECT("'T_Test(Distance_" &amp; TRIM($C940) &amp; ")'!$A:$Z"), MATCH($B940, INDIRECT("'T_Test(Distance_" &amp; TRIM($C940) &amp; ")'!$A:$A"), 0) + SUBSTITUTE($A940,"sub",""), MATCH($D940, INDIRECT("'T_Test(Distance_" &amp; TRIM($C940) &amp; ")'!$1:$1"), 0)), "")</f>
        <v>1.021731333601394</v>
      </c>
    </row>
    <row r="941" spans="1:5">
      <c r="A941" t="s">
        <v>58</v>
      </c>
      <c r="B941">
        <v>90</v>
      </c>
      <c r="C941" s="8" t="s">
        <v>25</v>
      </c>
      <c r="D941">
        <v>0.7</v>
      </c>
      <c r="E941" cm="1">
        <f t="array" aca="1" ref="E941" ca="1">IFERROR(INDEX(INDIRECT("'T_Test(Distance_" &amp; TRIM($C941) &amp; ")'!$A:$Z"), MATCH($B941, INDIRECT("'T_Test(Distance_" &amp; TRIM($C941) &amp; ")'!$A:$A"), 0) + SUBSTITUTE($A941,"sub",""), MATCH($D941, INDIRECT("'T_Test(Distance_" &amp; TRIM($C941) &amp; ")'!$1:$1"), 0)), "")</f>
        <v>0.55822823807995314</v>
      </c>
    </row>
    <row r="942" spans="1:5">
      <c r="A942" t="s">
        <v>59</v>
      </c>
      <c r="B942">
        <v>90</v>
      </c>
      <c r="C942" s="8" t="s">
        <v>25</v>
      </c>
      <c r="D942">
        <v>0.7</v>
      </c>
      <c r="E942" cm="1">
        <f t="array" aca="1" ref="E942" ca="1">IFERROR(INDEX(INDIRECT("'T_Test(Distance_" &amp; TRIM($C942) &amp; ")'!$A:$Z"), MATCH($B942, INDIRECT("'T_Test(Distance_" &amp; TRIM($C942) &amp; ")'!$A:$A"), 0) + SUBSTITUTE($A942,"sub",""), MATCH($D942, INDIRECT("'T_Test(Distance_" &amp; TRIM($C942) &amp; ")'!$1:$1"), 0)), "")</f>
        <v>0.8877015012154148</v>
      </c>
    </row>
    <row r="943" spans="1:5">
      <c r="A943" t="s">
        <v>60</v>
      </c>
      <c r="B943">
        <v>90</v>
      </c>
      <c r="C943" s="8" t="s">
        <v>25</v>
      </c>
      <c r="D943">
        <v>0.7</v>
      </c>
      <c r="E943" cm="1">
        <f t="array" aca="1" ref="E943" ca="1">IFERROR(INDEX(INDIRECT("'T_Test(Distance_" &amp; TRIM($C943) &amp; ")'!$A:$Z"), MATCH($B943, INDIRECT("'T_Test(Distance_" &amp; TRIM($C943) &amp; ")'!$A:$A"), 0) + SUBSTITUTE($A943,"sub",""), MATCH($D943, INDIRECT("'T_Test(Distance_" &amp; TRIM($C943) &amp; ")'!$1:$1"), 0)), "")</f>
        <v>1.122023924135708</v>
      </c>
    </row>
    <row r="944" spans="1:5">
      <c r="A944" t="s">
        <v>61</v>
      </c>
      <c r="B944">
        <v>90</v>
      </c>
      <c r="C944" s="8" t="s">
        <v>25</v>
      </c>
      <c r="D944">
        <v>0.7</v>
      </c>
      <c r="E944" cm="1">
        <f t="array" aca="1" ref="E944" ca="1">IFERROR(INDEX(INDIRECT("'T_Test(Distance_" &amp; TRIM($C944) &amp; ")'!$A:$Z"), MATCH($B944, INDIRECT("'T_Test(Distance_" &amp; TRIM($C944) &amp; ")'!$A:$A"), 0) + SUBSTITUTE($A944,"sub",""), MATCH($D944, INDIRECT("'T_Test(Distance_" &amp; TRIM($C944) &amp; ")'!$1:$1"), 0)), "")</f>
        <v>0.6905236628576249</v>
      </c>
    </row>
    <row r="945" spans="1:5">
      <c r="A945" t="s">
        <v>62</v>
      </c>
      <c r="B945">
        <v>90</v>
      </c>
      <c r="C945" s="8" t="s">
        <v>25</v>
      </c>
      <c r="D945">
        <v>0.7</v>
      </c>
      <c r="E945" cm="1">
        <f t="array" aca="1" ref="E945" ca="1">IFERROR(INDEX(INDIRECT("'T_Test(Distance_" &amp; TRIM($C945) &amp; ")'!$A:$Z"), MATCH($B945, INDIRECT("'T_Test(Distance_" &amp; TRIM($C945) &amp; ")'!$A:$A"), 0) + SUBSTITUTE($A945,"sub",""), MATCH($D945, INDIRECT("'T_Test(Distance_" &amp; TRIM($C945) &amp; ")'!$1:$1"), 0)), "")</f>
        <v>0.8587211551300763</v>
      </c>
    </row>
    <row r="946" spans="1:5">
      <c r="A946" t="s">
        <v>29</v>
      </c>
      <c r="B946">
        <v>90</v>
      </c>
      <c r="C946" s="8" t="s">
        <v>25</v>
      </c>
      <c r="D946">
        <v>0.7</v>
      </c>
      <c r="E946" cm="1">
        <f t="array" aca="1" ref="E946" ca="1">IFERROR(INDEX(INDIRECT("'T_Test(Distance_" &amp; TRIM($C946) &amp; ")'!$A:$Z"), MATCH($B946, INDIRECT("'T_Test(Distance_" &amp; TRIM($C946) &amp; ")'!$A:$A"), 0) + SUBSTITUTE($A946,"sub",""), MATCH($D946, INDIRECT("'T_Test(Distance_" &amp; TRIM($C946) &amp; ")'!$1:$1"), 0)), "")</f>
        <v>0.55594134333892054</v>
      </c>
    </row>
    <row r="947" spans="1:5">
      <c r="A947" t="s">
        <v>31</v>
      </c>
      <c r="B947">
        <v>90</v>
      </c>
      <c r="C947" s="8" t="s">
        <v>25</v>
      </c>
      <c r="D947">
        <v>0.7</v>
      </c>
      <c r="E947" cm="1">
        <f t="array" aca="1" ref="E947" ca="1">IFERROR(INDEX(INDIRECT("'T_Test(Distance_" &amp; TRIM($C947) &amp; ")'!$A:$Z"), MATCH($B947, INDIRECT("'T_Test(Distance_" &amp; TRIM($C947) &amp; ")'!$A:$A"), 0) + SUBSTITUTE($A947,"sub",""), MATCH($D947, INDIRECT("'T_Test(Distance_" &amp; TRIM($C947) &amp; ")'!$1:$1"), 0)), "")</f>
        <v>0.70397137925679554</v>
      </c>
    </row>
    <row r="948" spans="1:5">
      <c r="A948" t="s">
        <v>32</v>
      </c>
      <c r="B948">
        <v>90</v>
      </c>
      <c r="C948" s="8" t="s">
        <v>25</v>
      </c>
      <c r="D948">
        <v>0.7</v>
      </c>
      <c r="E948" cm="1">
        <f t="array" aca="1" ref="E948" ca="1">IFERROR(INDEX(INDIRECT("'T_Test(Distance_" &amp; TRIM($C948) &amp; ")'!$A:$Z"), MATCH($B948, INDIRECT("'T_Test(Distance_" &amp; TRIM($C948) &amp; ")'!$A:$A"), 0) + SUBSTITUTE($A948,"sub",""), MATCH($D948, INDIRECT("'T_Test(Distance_" &amp; TRIM($C948) &amp; ")'!$1:$1"), 0)), "")</f>
        <v>1.0941161222113809</v>
      </c>
    </row>
    <row r="949" spans="1:5">
      <c r="A949" t="s">
        <v>33</v>
      </c>
      <c r="B949">
        <v>90</v>
      </c>
      <c r="C949" s="8" t="s">
        <v>25</v>
      </c>
      <c r="D949">
        <v>0.7</v>
      </c>
      <c r="E949" cm="1">
        <f t="array" aca="1" ref="E949" ca="1">IFERROR(INDEX(INDIRECT("'T_Test(Distance_" &amp; TRIM($C949) &amp; ")'!$A:$Z"), MATCH($B949, INDIRECT("'T_Test(Distance_" &amp; TRIM($C949) &amp; ")'!$A:$A"), 0) + SUBSTITUTE($A949,"sub",""), MATCH($D949, INDIRECT("'T_Test(Distance_" &amp; TRIM($C949) &amp; ")'!$1:$1"), 0)), "")</f>
        <v>0.49264016585755321</v>
      </c>
    </row>
    <row r="950" spans="1:5">
      <c r="A950" t="s">
        <v>34</v>
      </c>
      <c r="B950">
        <v>90</v>
      </c>
      <c r="C950" s="8" t="s">
        <v>25</v>
      </c>
      <c r="D950">
        <v>0.7</v>
      </c>
      <c r="E950" cm="1">
        <f t="array" aca="1" ref="E950" ca="1">IFERROR(INDEX(INDIRECT("'T_Test(Distance_" &amp; TRIM($C950) &amp; ")'!$A:$Z"), MATCH($B950, INDIRECT("'T_Test(Distance_" &amp; TRIM($C950) &amp; ")'!$A:$A"), 0) + SUBSTITUTE($A950,"sub",""), MATCH($D950, INDIRECT("'T_Test(Distance_" &amp; TRIM($C950) &amp; ")'!$1:$1"), 0)), "")</f>
        <v>0.80054786374106435</v>
      </c>
    </row>
    <row r="951" spans="1:5">
      <c r="A951" t="s">
        <v>14</v>
      </c>
      <c r="B951">
        <v>90</v>
      </c>
      <c r="C951" s="8" t="s">
        <v>25</v>
      </c>
      <c r="D951">
        <v>1</v>
      </c>
      <c r="E951" cm="1">
        <f t="array" aca="1" ref="E951" ca="1">IFERROR(INDEX(INDIRECT("'T_Test(Distance_" &amp; TRIM($C951) &amp; ")'!$A:$Z"), MATCH($B951, INDIRECT("'T_Test(Distance_" &amp; TRIM($C951) &amp; ")'!$A:$A"), 0) + SUBSTITUTE($A951,"sub",""), MATCH($D951, INDIRECT("'T_Test(Distance_" &amp; TRIM($C951) &amp; ")'!$1:$1"), 0)), "")</f>
        <v>0.97254098528722321</v>
      </c>
    </row>
    <row r="952" spans="1:5">
      <c r="A952" t="s">
        <v>15</v>
      </c>
      <c r="B952">
        <v>90</v>
      </c>
      <c r="C952" s="8" t="s">
        <v>25</v>
      </c>
      <c r="D952">
        <v>1</v>
      </c>
      <c r="E952" cm="1">
        <f t="array" aca="1" ref="E952" ca="1">IFERROR(INDEX(INDIRECT("'T_Test(Distance_" &amp; TRIM($C952) &amp; ")'!$A:$Z"), MATCH($B952, INDIRECT("'T_Test(Distance_" &amp; TRIM($C952) &amp; ")'!$A:$A"), 0) + SUBSTITUTE($A952,"sub",""), MATCH($D952, INDIRECT("'T_Test(Distance_" &amp; TRIM($C952) &amp; ")'!$1:$1"), 0)), "")</f>
        <v>0.85296370409951161</v>
      </c>
    </row>
    <row r="953" spans="1:5">
      <c r="A953" t="s">
        <v>57</v>
      </c>
      <c r="B953">
        <v>90</v>
      </c>
      <c r="C953" s="8" t="s">
        <v>25</v>
      </c>
      <c r="D953">
        <v>1</v>
      </c>
      <c r="E953" cm="1">
        <f t="array" aca="1" ref="E953" ca="1">IFERROR(INDEX(INDIRECT("'T_Test(Distance_" &amp; TRIM($C953) &amp; ")'!$A:$Z"), MATCH($B953, INDIRECT("'T_Test(Distance_" &amp; TRIM($C953) &amp; ")'!$A:$A"), 0) + SUBSTITUTE($A953,"sub",""), MATCH($D953, INDIRECT("'T_Test(Distance_" &amp; TRIM($C953) &amp; ")'!$1:$1"), 0)), "")</f>
        <v>1.0178419437971244</v>
      </c>
    </row>
    <row r="954" spans="1:5">
      <c r="A954" t="s">
        <v>58</v>
      </c>
      <c r="B954">
        <v>90</v>
      </c>
      <c r="C954" s="8" t="s">
        <v>25</v>
      </c>
      <c r="D954">
        <v>1</v>
      </c>
      <c r="E954" cm="1">
        <f t="array" aca="1" ref="E954" ca="1">IFERROR(INDEX(INDIRECT("'T_Test(Distance_" &amp; TRIM($C954) &amp; ")'!$A:$Z"), MATCH($B954, INDIRECT("'T_Test(Distance_" &amp; TRIM($C954) &amp; ")'!$A:$A"), 0) + SUBSTITUTE($A954,"sub",""), MATCH($D954, INDIRECT("'T_Test(Distance_" &amp; TRIM($C954) &amp; ")'!$1:$1"), 0)), "")</f>
        <v>0.58067389331007335</v>
      </c>
    </row>
    <row r="955" spans="1:5">
      <c r="A955" t="s">
        <v>59</v>
      </c>
      <c r="B955">
        <v>90</v>
      </c>
      <c r="C955" s="8" t="s">
        <v>25</v>
      </c>
      <c r="D955">
        <v>1</v>
      </c>
      <c r="E955" cm="1">
        <f t="array" aca="1" ref="E955" ca="1">IFERROR(INDEX(INDIRECT("'T_Test(Distance_" &amp; TRIM($C955) &amp; ")'!$A:$Z"), MATCH($B955, INDIRECT("'T_Test(Distance_" &amp; TRIM($C955) &amp; ")'!$A:$A"), 0) + SUBSTITUTE($A955,"sub",""), MATCH($D955, INDIRECT("'T_Test(Distance_" &amp; TRIM($C955) &amp; ")'!$1:$1"), 0)), "")</f>
        <v>0.95147259960194497</v>
      </c>
    </row>
    <row r="956" spans="1:5">
      <c r="A956" t="s">
        <v>60</v>
      </c>
      <c r="B956">
        <v>90</v>
      </c>
      <c r="C956" s="8" t="s">
        <v>25</v>
      </c>
      <c r="D956">
        <v>1</v>
      </c>
      <c r="E956" cm="1">
        <f t="array" aca="1" ref="E956" ca="1">IFERROR(INDEX(INDIRECT("'T_Test(Distance_" &amp; TRIM($C956) &amp; ")'!$A:$Z"), MATCH($B956, INDIRECT("'T_Test(Distance_" &amp; TRIM($C956) &amp; ")'!$A:$A"), 0) + SUBSTITUTE($A956,"sub",""), MATCH($D956, INDIRECT("'T_Test(Distance_" &amp; TRIM($C956) &amp; ")'!$1:$1"), 0)), "")</f>
        <v>0.98345309523099</v>
      </c>
    </row>
    <row r="957" spans="1:5">
      <c r="A957" t="s">
        <v>61</v>
      </c>
      <c r="B957">
        <v>90</v>
      </c>
      <c r="C957" s="8" t="s">
        <v>25</v>
      </c>
      <c r="D957">
        <v>1</v>
      </c>
      <c r="E957" cm="1">
        <f t="array" aca="1" ref="E957" ca="1">IFERROR(INDEX(INDIRECT("'T_Test(Distance_" &amp; TRIM($C957) &amp; ")'!$A:$Z"), MATCH($B957, INDIRECT("'T_Test(Distance_" &amp; TRIM($C957) &amp; ")'!$A:$A"), 0) + SUBSTITUTE($A957,"sub",""), MATCH($D957, INDIRECT("'T_Test(Distance_" &amp; TRIM($C957) &amp; ")'!$1:$1"), 0)), "")</f>
        <v>0.77504535070788461</v>
      </c>
    </row>
    <row r="958" spans="1:5">
      <c r="A958" t="s">
        <v>62</v>
      </c>
      <c r="B958">
        <v>90</v>
      </c>
      <c r="C958" s="8" t="s">
        <v>25</v>
      </c>
      <c r="D958">
        <v>1</v>
      </c>
      <c r="E958" cm="1">
        <f t="array" aca="1" ref="E958" ca="1">IFERROR(INDEX(INDIRECT("'T_Test(Distance_" &amp; TRIM($C958) &amp; ")'!$A:$Z"), MATCH($B958, INDIRECT("'T_Test(Distance_" &amp; TRIM($C958) &amp; ")'!$A:$A"), 0) + SUBSTITUTE($A958,"sub",""), MATCH($D958, INDIRECT("'T_Test(Distance_" &amp; TRIM($C958) &amp; ")'!$1:$1"), 0)), "")</f>
        <v>1.0085891391706634</v>
      </c>
    </row>
    <row r="959" spans="1:5">
      <c r="A959" t="s">
        <v>29</v>
      </c>
      <c r="B959">
        <v>90</v>
      </c>
      <c r="C959" s="8" t="s">
        <v>25</v>
      </c>
      <c r="D959">
        <v>1</v>
      </c>
      <c r="E959" cm="1">
        <f t="array" aca="1" ref="E959" ca="1">IFERROR(INDEX(INDIRECT("'T_Test(Distance_" &amp; TRIM($C959) &amp; ")'!$A:$Z"), MATCH($B959, INDIRECT("'T_Test(Distance_" &amp; TRIM($C959) &amp; ")'!$A:$A"), 0) + SUBSTITUTE($A959,"sub",""), MATCH($D959, INDIRECT("'T_Test(Distance_" &amp; TRIM($C959) &amp; ")'!$1:$1"), 0)), "")</f>
        <v>0.44571459426139498</v>
      </c>
    </row>
    <row r="960" spans="1:5">
      <c r="A960" t="s">
        <v>31</v>
      </c>
      <c r="B960">
        <v>90</v>
      </c>
      <c r="C960" s="8" t="s">
        <v>25</v>
      </c>
      <c r="D960">
        <v>1</v>
      </c>
      <c r="E960" cm="1">
        <f t="array" aca="1" ref="E960" ca="1">IFERROR(INDEX(INDIRECT("'T_Test(Distance_" &amp; TRIM($C960) &amp; ")'!$A:$Z"), MATCH($B960, INDIRECT("'T_Test(Distance_" &amp; TRIM($C960) &amp; ")'!$A:$A"), 0) + SUBSTITUTE($A960,"sub",""), MATCH($D960, INDIRECT("'T_Test(Distance_" &amp; TRIM($C960) &amp; ")'!$1:$1"), 0)), "")</f>
        <v>0.88503269596103318</v>
      </c>
    </row>
    <row r="961" spans="1:5">
      <c r="A961" t="s">
        <v>32</v>
      </c>
      <c r="B961">
        <v>90</v>
      </c>
      <c r="C961" s="8" t="s">
        <v>25</v>
      </c>
      <c r="D961">
        <v>1</v>
      </c>
      <c r="E961" cm="1">
        <f t="array" aca="1" ref="E961" ca="1">IFERROR(INDEX(INDIRECT("'T_Test(Distance_" &amp; TRIM($C961) &amp; ")'!$A:$Z"), MATCH($B961, INDIRECT("'T_Test(Distance_" &amp; TRIM($C961) &amp; ")'!$A:$A"), 0) + SUBSTITUTE($A961,"sub",""), MATCH($D961, INDIRECT("'T_Test(Distance_" &amp; TRIM($C961) &amp; ")'!$1:$1"), 0)), "")</f>
        <v>1.1479782650753867</v>
      </c>
    </row>
    <row r="962" spans="1:5">
      <c r="A962" t="s">
        <v>33</v>
      </c>
      <c r="B962">
        <v>90</v>
      </c>
      <c r="C962" s="8" t="s">
        <v>25</v>
      </c>
      <c r="D962">
        <v>1</v>
      </c>
      <c r="E962" cm="1">
        <f t="array" aca="1" ref="E962" ca="1">IFERROR(INDEX(INDIRECT("'T_Test(Distance_" &amp; TRIM($C962) &amp; ")'!$A:$Z"), MATCH($B962, INDIRECT("'T_Test(Distance_" &amp; TRIM($C962) &amp; ")'!$A:$A"), 0) + SUBSTITUTE($A962,"sub",""), MATCH($D962, INDIRECT("'T_Test(Distance_" &amp; TRIM($C962) &amp; ")'!$1:$1"), 0)), "")</f>
        <v>0.52786664279718443</v>
      </c>
    </row>
    <row r="963" spans="1:5">
      <c r="A963" t="s">
        <v>34</v>
      </c>
      <c r="B963">
        <v>90</v>
      </c>
      <c r="C963" s="8" t="s">
        <v>25</v>
      </c>
      <c r="D963">
        <v>1</v>
      </c>
      <c r="E963" cm="1">
        <f t="array" aca="1" ref="E963" ca="1">IFERROR(INDEX(INDIRECT("'T_Test(Distance_" &amp; TRIM($C963) &amp; ")'!$A:$Z"), MATCH($B963, INDIRECT("'T_Test(Distance_" &amp; TRIM($C963) &amp; ")'!$A:$A"), 0) + SUBSTITUTE($A963,"sub",""), MATCH($D963, INDIRECT("'T_Test(Distance_" &amp; TRIM($C963) &amp; ")'!$1:$1"), 0)), "")</f>
        <v>0.69732111119347595</v>
      </c>
    </row>
    <row r="964" spans="1:5">
      <c r="A964" t="s">
        <v>14</v>
      </c>
      <c r="B964">
        <v>90</v>
      </c>
      <c r="C964" s="8" t="s">
        <v>25</v>
      </c>
      <c r="D964">
        <v>1.5</v>
      </c>
      <c r="E964" cm="1">
        <f t="array" aca="1" ref="E964" ca="1">IFERROR(INDEX(INDIRECT("'T_Test(Distance_" &amp; TRIM($C964) &amp; ")'!$A:$Z"), MATCH($B964, INDIRECT("'T_Test(Distance_" &amp; TRIM($C964) &amp; ")'!$A:$A"), 0) + SUBSTITUTE($A964,"sub",""), MATCH($D964, INDIRECT("'T_Test(Distance_" &amp; TRIM($C964) &amp; ")'!$1:$1"), 0)), "")</f>
        <v>0.9759149789447995</v>
      </c>
    </row>
    <row r="965" spans="1:5">
      <c r="A965" t="s">
        <v>15</v>
      </c>
      <c r="B965">
        <v>90</v>
      </c>
      <c r="C965" s="8" t="s">
        <v>25</v>
      </c>
      <c r="D965">
        <v>1.5</v>
      </c>
      <c r="E965" cm="1">
        <f t="array" aca="1" ref="E965" ca="1">IFERROR(INDEX(INDIRECT("'T_Test(Distance_" &amp; TRIM($C965) &amp; ")'!$A:$Z"), MATCH($B965, INDIRECT("'T_Test(Distance_" &amp; TRIM($C965) &amp; ")'!$A:$A"), 0) + SUBSTITUTE($A965,"sub",""), MATCH($D965, INDIRECT("'T_Test(Distance_" &amp; TRIM($C965) &amp; ")'!$1:$1"), 0)), "")</f>
        <v>0.83788628490076011</v>
      </c>
    </row>
    <row r="966" spans="1:5">
      <c r="A966" t="s">
        <v>57</v>
      </c>
      <c r="B966">
        <v>90</v>
      </c>
      <c r="C966" s="8" t="s">
        <v>25</v>
      </c>
      <c r="D966">
        <v>1.5</v>
      </c>
      <c r="E966" cm="1">
        <f t="array" aca="1" ref="E966" ca="1">IFERROR(INDEX(INDIRECT("'T_Test(Distance_" &amp; TRIM($C966) &amp; ")'!$A:$Z"), MATCH($B966, INDIRECT("'T_Test(Distance_" &amp; TRIM($C966) &amp; ")'!$A:$A"), 0) + SUBSTITUTE($A966,"sub",""), MATCH($D966, INDIRECT("'T_Test(Distance_" &amp; TRIM($C966) &amp; ")'!$1:$1"), 0)), "")</f>
        <v>1.1157699539749679</v>
      </c>
    </row>
    <row r="967" spans="1:5">
      <c r="A967" t="s">
        <v>58</v>
      </c>
      <c r="B967">
        <v>90</v>
      </c>
      <c r="C967" s="8" t="s">
        <v>25</v>
      </c>
      <c r="D967">
        <v>1.5</v>
      </c>
      <c r="E967" cm="1">
        <f t="array" aca="1" ref="E967" ca="1">IFERROR(INDEX(INDIRECT("'T_Test(Distance_" &amp; TRIM($C967) &amp; ")'!$A:$Z"), MATCH($B967, INDIRECT("'T_Test(Distance_" &amp; TRIM($C967) &amp; ")'!$A:$A"), 0) + SUBSTITUTE($A967,"sub",""), MATCH($D967, INDIRECT("'T_Test(Distance_" &amp; TRIM($C967) &amp; ")'!$1:$1"), 0)), "")</f>
        <v>0.54557543620628035</v>
      </c>
    </row>
    <row r="968" spans="1:5">
      <c r="A968" t="s">
        <v>59</v>
      </c>
      <c r="B968">
        <v>90</v>
      </c>
      <c r="C968" s="8" t="s">
        <v>25</v>
      </c>
      <c r="D968">
        <v>1.5</v>
      </c>
      <c r="E968" cm="1">
        <f t="array" aca="1" ref="E968" ca="1">IFERROR(INDEX(INDIRECT("'T_Test(Distance_" &amp; TRIM($C968) &amp; ")'!$A:$Z"), MATCH($B968, INDIRECT("'T_Test(Distance_" &amp; TRIM($C968) &amp; ")'!$A:$A"), 0) + SUBSTITUTE($A968,"sub",""), MATCH($D968, INDIRECT("'T_Test(Distance_" &amp; TRIM($C968) &amp; ")'!$1:$1"), 0)), "")</f>
        <v>1.0757198079504164</v>
      </c>
    </row>
    <row r="969" spans="1:5">
      <c r="A969" t="s">
        <v>60</v>
      </c>
      <c r="B969">
        <v>90</v>
      </c>
      <c r="C969" s="8" t="s">
        <v>25</v>
      </c>
      <c r="D969">
        <v>1.5</v>
      </c>
      <c r="E969" cm="1">
        <f t="array" aca="1" ref="E969" ca="1">IFERROR(INDEX(INDIRECT("'T_Test(Distance_" &amp; TRIM($C969) &amp; ")'!$A:$Z"), MATCH($B969, INDIRECT("'T_Test(Distance_" &amp; TRIM($C969) &amp; ")'!$A:$A"), 0) + SUBSTITUTE($A969,"sub",""), MATCH($D969, INDIRECT("'T_Test(Distance_" &amp; TRIM($C969) &amp; ")'!$1:$1"), 0)), "")</f>
        <v>1.2168229670966706</v>
      </c>
    </row>
    <row r="970" spans="1:5">
      <c r="A970" t="s">
        <v>61</v>
      </c>
      <c r="B970">
        <v>90</v>
      </c>
      <c r="C970" s="8" t="s">
        <v>25</v>
      </c>
      <c r="D970">
        <v>1.5</v>
      </c>
      <c r="E970" cm="1">
        <f t="array" aca="1" ref="E970" ca="1">IFERROR(INDEX(INDIRECT("'T_Test(Distance_" &amp; TRIM($C970) &amp; ")'!$A:$Z"), MATCH($B970, INDIRECT("'T_Test(Distance_" &amp; TRIM($C970) &amp; ")'!$A:$A"), 0) + SUBSTITUTE($A970,"sub",""), MATCH($D970, INDIRECT("'T_Test(Distance_" &amp; TRIM($C970) &amp; ")'!$1:$1"), 0)), "")</f>
        <v>0.82354769319223442</v>
      </c>
    </row>
    <row r="971" spans="1:5">
      <c r="A971" t="s">
        <v>62</v>
      </c>
      <c r="B971">
        <v>90</v>
      </c>
      <c r="C971" s="8" t="s">
        <v>25</v>
      </c>
      <c r="D971">
        <v>1.5</v>
      </c>
      <c r="E971" cm="1">
        <f t="array" aca="1" ref="E971" ca="1">IFERROR(INDEX(INDIRECT("'T_Test(Distance_" &amp; TRIM($C971) &amp; ")'!$A:$Z"), MATCH($B971, INDIRECT("'T_Test(Distance_" &amp; TRIM($C971) &amp; ")'!$A:$A"), 0) + SUBSTITUTE($A971,"sub",""), MATCH($D971, INDIRECT("'T_Test(Distance_" &amp; TRIM($C971) &amp; ")'!$1:$1"), 0)), "")</f>
        <v>1.2212652719030928</v>
      </c>
    </row>
    <row r="972" spans="1:5">
      <c r="A972" t="s">
        <v>29</v>
      </c>
      <c r="B972">
        <v>90</v>
      </c>
      <c r="C972" s="8" t="s">
        <v>25</v>
      </c>
      <c r="D972">
        <v>1.5</v>
      </c>
      <c r="E972" cm="1">
        <f t="array" aca="1" ref="E972" ca="1">IFERROR(INDEX(INDIRECT("'T_Test(Distance_" &amp; TRIM($C972) &amp; ")'!$A:$Z"), MATCH($B972, INDIRECT("'T_Test(Distance_" &amp; TRIM($C972) &amp; ")'!$A:$A"), 0) + SUBSTITUTE($A972,"sub",""), MATCH($D972, INDIRECT("'T_Test(Distance_" &amp; TRIM($C972) &amp; ")'!$1:$1"), 0)), "")</f>
        <v>0.51623633310073724</v>
      </c>
    </row>
    <row r="973" spans="1:5">
      <c r="A973" t="s">
        <v>31</v>
      </c>
      <c r="B973">
        <v>90</v>
      </c>
      <c r="C973" s="8" t="s">
        <v>25</v>
      </c>
      <c r="D973">
        <v>1.5</v>
      </c>
      <c r="E973" cm="1">
        <f t="array" aca="1" ref="E973" ca="1">IFERROR(INDEX(INDIRECT("'T_Test(Distance_" &amp; TRIM($C973) &amp; ")'!$A:$Z"), MATCH($B973, INDIRECT("'T_Test(Distance_" &amp; TRIM($C973) &amp; ")'!$A:$A"), 0) + SUBSTITUTE($A973,"sub",""), MATCH($D973, INDIRECT("'T_Test(Distance_" &amp; TRIM($C973) &amp; ")'!$1:$1"), 0)), "")</f>
        <v>0.9069927315201799</v>
      </c>
    </row>
    <row r="974" spans="1:5">
      <c r="A974" t="s">
        <v>32</v>
      </c>
      <c r="B974">
        <v>90</v>
      </c>
      <c r="C974" s="8" t="s">
        <v>25</v>
      </c>
      <c r="D974">
        <v>1.5</v>
      </c>
      <c r="E974" cm="1">
        <f t="array" aca="1" ref="E974" ca="1">IFERROR(INDEX(INDIRECT("'T_Test(Distance_" &amp; TRIM($C974) &amp; ")'!$A:$Z"), MATCH($B974, INDIRECT("'T_Test(Distance_" &amp; TRIM($C974) &amp; ")'!$A:$A"), 0) + SUBSTITUTE($A974,"sub",""), MATCH($D974, INDIRECT("'T_Test(Distance_" &amp; TRIM($C974) &amp; ")'!$1:$1"), 0)), "")</f>
        <v>1.1694575878198386</v>
      </c>
    </row>
    <row r="975" spans="1:5">
      <c r="A975" t="s">
        <v>33</v>
      </c>
      <c r="B975">
        <v>90</v>
      </c>
      <c r="C975" s="8" t="s">
        <v>25</v>
      </c>
      <c r="D975">
        <v>1.5</v>
      </c>
      <c r="E975" cm="1">
        <f t="array" aca="1" ref="E975" ca="1">IFERROR(INDEX(INDIRECT("'T_Test(Distance_" &amp; TRIM($C975) &amp; ")'!$A:$Z"), MATCH($B975, INDIRECT("'T_Test(Distance_" &amp; TRIM($C975) &amp; ")'!$A:$A"), 0) + SUBSTITUTE($A975,"sub",""), MATCH($D975, INDIRECT("'T_Test(Distance_" &amp; TRIM($C975) &amp; ")'!$1:$1"), 0)), "")</f>
        <v>0.51119150044496053</v>
      </c>
    </row>
    <row r="976" spans="1:5">
      <c r="A976" t="s">
        <v>34</v>
      </c>
      <c r="B976">
        <v>90</v>
      </c>
      <c r="C976" s="8" t="s">
        <v>25</v>
      </c>
      <c r="D976">
        <v>1.5</v>
      </c>
      <c r="E976" cm="1">
        <f t="array" aca="1" ref="E976" ca="1">IFERROR(INDEX(INDIRECT("'T_Test(Distance_" &amp; TRIM($C976) &amp; ")'!$A:$Z"), MATCH($B976, INDIRECT("'T_Test(Distance_" &amp; TRIM($C976) &amp; ")'!$A:$A"), 0) + SUBSTITUTE($A976,"sub",""), MATCH($D976, INDIRECT("'T_Test(Distance_" &amp; TRIM($C976) &amp; ")'!$1:$1"), 0)), "")</f>
        <v>0.70550187782182816</v>
      </c>
    </row>
    <row r="977" spans="1:5">
      <c r="A977" t="s">
        <v>14</v>
      </c>
      <c r="B977">
        <v>90</v>
      </c>
      <c r="C977" s="8" t="s">
        <v>26</v>
      </c>
      <c r="D977">
        <v>0.35</v>
      </c>
      <c r="E977" cm="1">
        <f t="array" aca="1" ref="E977" ca="1">IFERROR(INDEX(INDIRECT("'T_Test(Distance_" &amp; TRIM($C977) &amp; ")'!$A:$Z"), MATCH($B977, INDIRECT("'T_Test(Distance_" &amp; TRIM($C977) &amp; ")'!$A:$A"), 0) + SUBSTITUTE($A977,"sub",""), MATCH($D977, INDIRECT("'T_Test(Distance_" &amp; TRIM($C977) &amp; ")'!$1:$1"), 0)), "")</f>
        <v>0.77563818797673167</v>
      </c>
    </row>
    <row r="978" spans="1:5">
      <c r="A978" t="s">
        <v>15</v>
      </c>
      <c r="B978">
        <v>90</v>
      </c>
      <c r="C978" s="8" t="s">
        <v>26</v>
      </c>
      <c r="D978">
        <v>0.35</v>
      </c>
      <c r="E978" cm="1">
        <f t="array" aca="1" ref="E978" ca="1">IFERROR(INDEX(INDIRECT("'T_Test(Distance_" &amp; TRIM($C978) &amp; ")'!$A:$Z"), MATCH($B978, INDIRECT("'T_Test(Distance_" &amp; TRIM($C978) &amp; ")'!$A:$A"), 0) + SUBSTITUTE($A978,"sub",""), MATCH($D978, INDIRECT("'T_Test(Distance_" &amp; TRIM($C978) &amp; ")'!$1:$1"), 0)), "")</f>
        <v>0.56495010341295571</v>
      </c>
    </row>
    <row r="979" spans="1:5">
      <c r="A979" t="s">
        <v>57</v>
      </c>
      <c r="B979">
        <v>90</v>
      </c>
      <c r="C979" s="8" t="s">
        <v>26</v>
      </c>
      <c r="D979">
        <v>0.35</v>
      </c>
      <c r="E979" cm="1">
        <f t="array" aca="1" ref="E979" ca="1">IFERROR(INDEX(INDIRECT("'T_Test(Distance_" &amp; TRIM($C979) &amp; ")'!$A:$Z"), MATCH($B979, INDIRECT("'T_Test(Distance_" &amp; TRIM($C979) &amp; ")'!$A:$A"), 0) + SUBSTITUTE($A979,"sub",""), MATCH($D979, INDIRECT("'T_Test(Distance_" &amp; TRIM($C979) &amp; ")'!$1:$1"), 0)), "")</f>
        <v>1.1592332135217467</v>
      </c>
    </row>
    <row r="980" spans="1:5">
      <c r="A980" t="s">
        <v>58</v>
      </c>
      <c r="B980">
        <v>90</v>
      </c>
      <c r="C980" s="8" t="s">
        <v>26</v>
      </c>
      <c r="D980">
        <v>0.35</v>
      </c>
      <c r="E980" cm="1">
        <f t="array" aca="1" ref="E980" ca="1">IFERROR(INDEX(INDIRECT("'T_Test(Distance_" &amp; TRIM($C980) &amp; ")'!$A:$Z"), MATCH($B980, INDIRECT("'T_Test(Distance_" &amp; TRIM($C980) &amp; ")'!$A:$A"), 0) + SUBSTITUTE($A980,"sub",""), MATCH($D980, INDIRECT("'T_Test(Distance_" &amp; TRIM($C980) &amp; ")'!$1:$1"), 0)), "")</f>
        <v>0.50762304590601037</v>
      </c>
    </row>
    <row r="981" spans="1:5">
      <c r="A981" t="s">
        <v>59</v>
      </c>
      <c r="B981">
        <v>90</v>
      </c>
      <c r="C981" s="8" t="s">
        <v>26</v>
      </c>
      <c r="D981">
        <v>0.35</v>
      </c>
      <c r="E981" cm="1">
        <f t="array" aca="1" ref="E981" ca="1">IFERROR(INDEX(INDIRECT("'T_Test(Distance_" &amp; TRIM($C981) &amp; ")'!$A:$Z"), MATCH($B981, INDIRECT("'T_Test(Distance_" &amp; TRIM($C981) &amp; ")'!$A:$A"), 0) + SUBSTITUTE($A981,"sub",""), MATCH($D981, INDIRECT("'T_Test(Distance_" &amp; TRIM($C981) &amp; ")'!$1:$1"), 0)), "")</f>
        <v>0.61729111647135815</v>
      </c>
    </row>
    <row r="982" spans="1:5">
      <c r="A982" t="s">
        <v>60</v>
      </c>
      <c r="B982">
        <v>90</v>
      </c>
      <c r="C982" s="8" t="s">
        <v>26</v>
      </c>
      <c r="D982">
        <v>0.35</v>
      </c>
      <c r="E982" cm="1">
        <f t="array" aca="1" ref="E982" ca="1">IFERROR(INDEX(INDIRECT("'T_Test(Distance_" &amp; TRIM($C982) &amp; ")'!$A:$Z"), MATCH($B982, INDIRECT("'T_Test(Distance_" &amp; TRIM($C982) &amp; ")'!$A:$A"), 0) + SUBSTITUTE($A982,"sub",""), MATCH($D982, INDIRECT("'T_Test(Distance_" &amp; TRIM($C982) &amp; ")'!$1:$1"), 0)), "")</f>
        <v>1.0383254287959014</v>
      </c>
    </row>
    <row r="983" spans="1:5">
      <c r="A983" t="s">
        <v>61</v>
      </c>
      <c r="B983">
        <v>90</v>
      </c>
      <c r="C983" s="8" t="s">
        <v>26</v>
      </c>
      <c r="D983">
        <v>0.35</v>
      </c>
      <c r="E983" cm="1">
        <f t="array" aca="1" ref="E983" ca="1">IFERROR(INDEX(INDIRECT("'T_Test(Distance_" &amp; TRIM($C983) &amp; ")'!$A:$Z"), MATCH($B983, INDIRECT("'T_Test(Distance_" &amp; TRIM($C983) &amp; ")'!$A:$A"), 0) + SUBSTITUTE($A983,"sub",""), MATCH($D983, INDIRECT("'T_Test(Distance_" &amp; TRIM($C983) &amp; ")'!$1:$1"), 0)), "")</f>
        <v>0.69360021970701358</v>
      </c>
    </row>
    <row r="984" spans="1:5">
      <c r="A984" t="s">
        <v>62</v>
      </c>
      <c r="B984">
        <v>90</v>
      </c>
      <c r="C984" s="8" t="s">
        <v>26</v>
      </c>
      <c r="D984">
        <v>0.35</v>
      </c>
      <c r="E984" cm="1">
        <f t="array" aca="1" ref="E984" ca="1">IFERROR(INDEX(INDIRECT("'T_Test(Distance_" &amp; TRIM($C984) &amp; ")'!$A:$Z"), MATCH($B984, INDIRECT("'T_Test(Distance_" &amp; TRIM($C984) &amp; ")'!$A:$A"), 0) + SUBSTITUTE($A984,"sub",""), MATCH($D984, INDIRECT("'T_Test(Distance_" &amp; TRIM($C984) &amp; ")'!$1:$1"), 0)), "")</f>
        <v>1.1318784942370528</v>
      </c>
    </row>
    <row r="985" spans="1:5">
      <c r="A985" t="s">
        <v>29</v>
      </c>
      <c r="B985">
        <v>90</v>
      </c>
      <c r="C985" s="8" t="s">
        <v>26</v>
      </c>
      <c r="D985">
        <v>0.35</v>
      </c>
      <c r="E985" cm="1">
        <f t="array" aca="1" ref="E985" ca="1">IFERROR(INDEX(INDIRECT("'T_Test(Distance_" &amp; TRIM($C985) &amp; ")'!$A:$Z"), MATCH($B985, INDIRECT("'T_Test(Distance_" &amp; TRIM($C985) &amp; ")'!$A:$A"), 0) + SUBSTITUTE($A985,"sub",""), MATCH($D985, INDIRECT("'T_Test(Distance_" &amp; TRIM($C985) &amp; ")'!$1:$1"), 0)), "")</f>
        <v>0.73463150501112151</v>
      </c>
    </row>
    <row r="986" spans="1:5">
      <c r="A986" t="s">
        <v>31</v>
      </c>
      <c r="B986">
        <v>90</v>
      </c>
      <c r="C986" s="8" t="s">
        <v>26</v>
      </c>
      <c r="D986">
        <v>0.35</v>
      </c>
      <c r="E986" cm="1">
        <f t="array" aca="1" ref="E986" ca="1">IFERROR(INDEX(INDIRECT("'T_Test(Distance_" &amp; TRIM($C986) &amp; ")'!$A:$Z"), MATCH($B986, INDIRECT("'T_Test(Distance_" &amp; TRIM($C986) &amp; ")'!$A:$A"), 0) + SUBSTITUTE($A986,"sub",""), MATCH($D986, INDIRECT("'T_Test(Distance_" &amp; TRIM($C986) &amp; ")'!$1:$1"), 0)), "")</f>
        <v>0.83289723728166309</v>
      </c>
    </row>
    <row r="987" spans="1:5">
      <c r="A987" t="s">
        <v>32</v>
      </c>
      <c r="B987">
        <v>90</v>
      </c>
      <c r="C987" s="8" t="s">
        <v>26</v>
      </c>
      <c r="D987">
        <v>0.35</v>
      </c>
      <c r="E987" cm="1">
        <f t="array" aca="1" ref="E987" ca="1">IFERROR(INDEX(INDIRECT("'T_Test(Distance_" &amp; TRIM($C987) &amp; ")'!$A:$Z"), MATCH($B987, INDIRECT("'T_Test(Distance_" &amp; TRIM($C987) &amp; ")'!$A:$A"), 0) + SUBSTITUTE($A987,"sub",""), MATCH($D987, INDIRECT("'T_Test(Distance_" &amp; TRIM($C987) &amp; ")'!$1:$1"), 0)), "")</f>
        <v>0.90204890184249231</v>
      </c>
    </row>
    <row r="988" spans="1:5">
      <c r="A988" t="s">
        <v>33</v>
      </c>
      <c r="B988">
        <v>90</v>
      </c>
      <c r="C988" s="8" t="s">
        <v>26</v>
      </c>
      <c r="D988">
        <v>0.35</v>
      </c>
      <c r="E988" cm="1">
        <f t="array" aca="1" ref="E988" ca="1">IFERROR(INDEX(INDIRECT("'T_Test(Distance_" &amp; TRIM($C988) &amp; ")'!$A:$Z"), MATCH($B988, INDIRECT("'T_Test(Distance_" &amp; TRIM($C988) &amp; ")'!$A:$A"), 0) + SUBSTITUTE($A988,"sub",""), MATCH($D988, INDIRECT("'T_Test(Distance_" &amp; TRIM($C988) &amp; ")'!$1:$1"), 0)), "")</f>
        <v>0.40555691734872118</v>
      </c>
    </row>
    <row r="989" spans="1:5">
      <c r="A989" t="s">
        <v>34</v>
      </c>
      <c r="B989">
        <v>90</v>
      </c>
      <c r="C989" s="8" t="s">
        <v>26</v>
      </c>
      <c r="D989">
        <v>0.35</v>
      </c>
      <c r="E989" cm="1">
        <f t="array" aca="1" ref="E989" ca="1">IFERROR(INDEX(INDIRECT("'T_Test(Distance_" &amp; TRIM($C989) &amp; ")'!$A:$Z"), MATCH($B989, INDIRECT("'T_Test(Distance_" &amp; TRIM($C989) &amp; ")'!$A:$A"), 0) + SUBSTITUTE($A989,"sub",""), MATCH($D989, INDIRECT("'T_Test(Distance_" &amp; TRIM($C989) &amp; ")'!$1:$1"), 0)), "")</f>
        <v>0.6301410181213819</v>
      </c>
    </row>
    <row r="990" spans="1:5">
      <c r="A990" t="s">
        <v>14</v>
      </c>
      <c r="B990">
        <v>90</v>
      </c>
      <c r="C990" s="8" t="s">
        <v>26</v>
      </c>
      <c r="D990">
        <v>0.5</v>
      </c>
      <c r="E990" cm="1">
        <f t="array" aca="1" ref="E990" ca="1">IFERROR(INDEX(INDIRECT("'T_Test(Distance_" &amp; TRIM($C990) &amp; ")'!$A:$Z"), MATCH($B990, INDIRECT("'T_Test(Distance_" &amp; TRIM($C990) &amp; ")'!$A:$A"), 0) + SUBSTITUTE($A990,"sub",""), MATCH($D990, INDIRECT("'T_Test(Distance_" &amp; TRIM($C990) &amp; ")'!$1:$1"), 0)), "")</f>
        <v>0.79418222888472412</v>
      </c>
    </row>
    <row r="991" spans="1:5">
      <c r="A991" t="s">
        <v>15</v>
      </c>
      <c r="B991">
        <v>90</v>
      </c>
      <c r="C991" s="8" t="s">
        <v>26</v>
      </c>
      <c r="D991">
        <v>0.5</v>
      </c>
      <c r="E991" cm="1">
        <f t="array" aca="1" ref="E991" ca="1">IFERROR(INDEX(INDIRECT("'T_Test(Distance_" &amp; TRIM($C991) &amp; ")'!$A:$Z"), MATCH($B991, INDIRECT("'T_Test(Distance_" &amp; TRIM($C991) &amp; ")'!$A:$A"), 0) + SUBSTITUTE($A991,"sub",""), MATCH($D991, INDIRECT("'T_Test(Distance_" &amp; TRIM($C991) &amp; ")'!$1:$1"), 0)), "")</f>
        <v>0.87981723221057606</v>
      </c>
    </row>
    <row r="992" spans="1:5">
      <c r="A992" t="s">
        <v>57</v>
      </c>
      <c r="B992">
        <v>90</v>
      </c>
      <c r="C992" s="8" t="s">
        <v>26</v>
      </c>
      <c r="D992">
        <v>0.5</v>
      </c>
      <c r="E992" cm="1">
        <f t="array" aca="1" ref="E992" ca="1">IFERROR(INDEX(INDIRECT("'T_Test(Distance_" &amp; TRIM($C992) &amp; ")'!$A:$Z"), MATCH($B992, INDIRECT("'T_Test(Distance_" &amp; TRIM($C992) &amp; ")'!$A:$A"), 0) + SUBSTITUTE($A992,"sub",""), MATCH($D992, INDIRECT("'T_Test(Distance_" &amp; TRIM($C992) &amp; ")'!$1:$1"), 0)), "")</f>
        <v>1.3827972418175565</v>
      </c>
    </row>
    <row r="993" spans="1:5">
      <c r="A993" t="s">
        <v>58</v>
      </c>
      <c r="B993">
        <v>90</v>
      </c>
      <c r="C993" s="8" t="s">
        <v>26</v>
      </c>
      <c r="D993">
        <v>0.5</v>
      </c>
      <c r="E993" cm="1">
        <f t="array" aca="1" ref="E993" ca="1">IFERROR(INDEX(INDIRECT("'T_Test(Distance_" &amp; TRIM($C993) &amp; ")'!$A:$Z"), MATCH($B993, INDIRECT("'T_Test(Distance_" &amp; TRIM($C993) &amp; ")'!$A:$A"), 0) + SUBSTITUTE($A993,"sub",""), MATCH($D993, INDIRECT("'T_Test(Distance_" &amp; TRIM($C993) &amp; ")'!$1:$1"), 0)), "")</f>
        <v>0.41827724466267013</v>
      </c>
    </row>
    <row r="994" spans="1:5">
      <c r="A994" t="s">
        <v>59</v>
      </c>
      <c r="B994">
        <v>90</v>
      </c>
      <c r="C994" s="8" t="s">
        <v>26</v>
      </c>
      <c r="D994">
        <v>0.5</v>
      </c>
      <c r="E994" cm="1">
        <f t="array" aca="1" ref="E994" ca="1">IFERROR(INDEX(INDIRECT("'T_Test(Distance_" &amp; TRIM($C994) &amp; ")'!$A:$Z"), MATCH($B994, INDIRECT("'T_Test(Distance_" &amp; TRIM($C994) &amp; ")'!$A:$A"), 0) + SUBSTITUTE($A994,"sub",""), MATCH($D994, INDIRECT("'T_Test(Distance_" &amp; TRIM($C994) &amp; ")'!$1:$1"), 0)), "")</f>
        <v>0.77675716513304727</v>
      </c>
    </row>
    <row r="995" spans="1:5">
      <c r="A995" t="s">
        <v>60</v>
      </c>
      <c r="B995">
        <v>90</v>
      </c>
      <c r="C995" s="8" t="s">
        <v>26</v>
      </c>
      <c r="D995">
        <v>0.5</v>
      </c>
      <c r="E995" cm="1">
        <f t="array" aca="1" ref="E995" ca="1">IFERROR(INDEX(INDIRECT("'T_Test(Distance_" &amp; TRIM($C995) &amp; ")'!$A:$Z"), MATCH($B995, INDIRECT("'T_Test(Distance_" &amp; TRIM($C995) &amp; ")'!$A:$A"), 0) + SUBSTITUTE($A995,"sub",""), MATCH($D995, INDIRECT("'T_Test(Distance_" &amp; TRIM($C995) &amp; ")'!$1:$1"), 0)), "")</f>
        <v>1.0171794239111247</v>
      </c>
    </row>
    <row r="996" spans="1:5">
      <c r="A996" t="s">
        <v>61</v>
      </c>
      <c r="B996">
        <v>90</v>
      </c>
      <c r="C996" s="8" t="s">
        <v>26</v>
      </c>
      <c r="D996">
        <v>0.5</v>
      </c>
      <c r="E996" cm="1">
        <f t="array" aca="1" ref="E996" ca="1">IFERROR(INDEX(INDIRECT("'T_Test(Distance_" &amp; TRIM($C996) &amp; ")'!$A:$Z"), MATCH($B996, INDIRECT("'T_Test(Distance_" &amp; TRIM($C996) &amp; ")'!$A:$A"), 0) + SUBSTITUTE($A996,"sub",""), MATCH($D996, INDIRECT("'T_Test(Distance_" &amp; TRIM($C996) &amp; ")'!$1:$1"), 0)), "")</f>
        <v>0.7150559549422596</v>
      </c>
    </row>
    <row r="997" spans="1:5">
      <c r="A997" t="s">
        <v>62</v>
      </c>
      <c r="B997">
        <v>90</v>
      </c>
      <c r="C997" s="8" t="s">
        <v>26</v>
      </c>
      <c r="D997">
        <v>0.5</v>
      </c>
      <c r="E997" cm="1">
        <f t="array" aca="1" ref="E997" ca="1">IFERROR(INDEX(INDIRECT("'T_Test(Distance_" &amp; TRIM($C997) &amp; ")'!$A:$Z"), MATCH($B997, INDIRECT("'T_Test(Distance_" &amp; TRIM($C997) &amp; ")'!$A:$A"), 0) + SUBSTITUTE($A997,"sub",""), MATCH($D997, INDIRECT("'T_Test(Distance_" &amp; TRIM($C997) &amp; ")'!$1:$1"), 0)), "")</f>
        <v>0.59282320518865916</v>
      </c>
    </row>
    <row r="998" spans="1:5">
      <c r="A998" t="s">
        <v>29</v>
      </c>
      <c r="B998">
        <v>90</v>
      </c>
      <c r="C998" s="8" t="s">
        <v>26</v>
      </c>
      <c r="D998">
        <v>0.5</v>
      </c>
      <c r="E998" cm="1">
        <f t="array" aca="1" ref="E998" ca="1">IFERROR(INDEX(INDIRECT("'T_Test(Distance_" &amp; TRIM($C998) &amp; ")'!$A:$Z"), MATCH($B998, INDIRECT("'T_Test(Distance_" &amp; TRIM($C998) &amp; ")'!$A:$A"), 0) + SUBSTITUTE($A998,"sub",""), MATCH($D998, INDIRECT("'T_Test(Distance_" &amp; TRIM($C998) &amp; ")'!$1:$1"), 0)), "")</f>
        <v>0.94056617268308462</v>
      </c>
    </row>
    <row r="999" spans="1:5">
      <c r="A999" t="s">
        <v>31</v>
      </c>
      <c r="B999">
        <v>90</v>
      </c>
      <c r="C999" s="8" t="s">
        <v>26</v>
      </c>
      <c r="D999">
        <v>0.5</v>
      </c>
      <c r="E999" cm="1">
        <f t="array" aca="1" ref="E999" ca="1">IFERROR(INDEX(INDIRECT("'T_Test(Distance_" &amp; TRIM($C999) &amp; ")'!$A:$Z"), MATCH($B999, INDIRECT("'T_Test(Distance_" &amp; TRIM($C999) &amp; ")'!$A:$A"), 0) + SUBSTITUTE($A999,"sub",""), MATCH($D999, INDIRECT("'T_Test(Distance_" &amp; TRIM($C999) &amp; ")'!$1:$1"), 0)), "")</f>
        <v>1.1257780761794258</v>
      </c>
    </row>
    <row r="1000" spans="1:5">
      <c r="A1000" t="s">
        <v>32</v>
      </c>
      <c r="B1000">
        <v>90</v>
      </c>
      <c r="C1000" s="8" t="s">
        <v>26</v>
      </c>
      <c r="D1000">
        <v>0.5</v>
      </c>
      <c r="E1000" cm="1">
        <f t="array" aca="1" ref="E1000" ca="1">IFERROR(INDEX(INDIRECT("'T_Test(Distance_" &amp; TRIM($C1000) &amp; ")'!$A:$Z"), MATCH($B1000, INDIRECT("'T_Test(Distance_" &amp; TRIM($C1000) &amp; ")'!$A:$A"), 0) + SUBSTITUTE($A1000,"sub",""), MATCH($D1000, INDIRECT("'T_Test(Distance_" &amp; TRIM($C1000) &amp; ")'!$1:$1"), 0)), "")</f>
        <v>1.2035118798266955</v>
      </c>
    </row>
    <row r="1001" spans="1:5">
      <c r="A1001" t="s">
        <v>33</v>
      </c>
      <c r="B1001">
        <v>90</v>
      </c>
      <c r="C1001" s="8" t="s">
        <v>26</v>
      </c>
      <c r="D1001">
        <v>0.5</v>
      </c>
      <c r="E1001" cm="1">
        <f t="array" aca="1" ref="E1001" ca="1">IFERROR(INDEX(INDIRECT("'T_Test(Distance_" &amp; TRIM($C1001) &amp; ")'!$A:$Z"), MATCH($B1001, INDIRECT("'T_Test(Distance_" &amp; TRIM($C1001) &amp; ")'!$A:$A"), 0) + SUBSTITUTE($A1001,"sub",""), MATCH($D1001, INDIRECT("'T_Test(Distance_" &amp; TRIM($C1001) &amp; ")'!$1:$1"), 0)), "")</f>
        <v>0.43723332845660684</v>
      </c>
    </row>
    <row r="1002" spans="1:5">
      <c r="A1002" t="s">
        <v>34</v>
      </c>
      <c r="B1002">
        <v>90</v>
      </c>
      <c r="C1002" s="8" t="s">
        <v>26</v>
      </c>
      <c r="D1002">
        <v>0.5</v>
      </c>
      <c r="E1002" cm="1">
        <f t="array" aca="1" ref="E1002" ca="1">IFERROR(INDEX(INDIRECT("'T_Test(Distance_" &amp; TRIM($C1002) &amp; ")'!$A:$Z"), MATCH($B1002, INDIRECT("'T_Test(Distance_" &amp; TRIM($C1002) &amp; ")'!$A:$A"), 0) + SUBSTITUTE($A1002,"sub",""), MATCH($D1002, INDIRECT("'T_Test(Distance_" &amp; TRIM($C1002) &amp; ")'!$1:$1"), 0)), "")</f>
        <v>0.80748946797532051</v>
      </c>
    </row>
    <row r="1003" spans="1:5">
      <c r="A1003" t="s">
        <v>14</v>
      </c>
      <c r="B1003">
        <v>90</v>
      </c>
      <c r="C1003" s="8" t="s">
        <v>26</v>
      </c>
      <c r="D1003">
        <v>0.7</v>
      </c>
      <c r="E1003" cm="1">
        <f t="array" aca="1" ref="E1003" ca="1">IFERROR(INDEX(INDIRECT("'T_Test(Distance_" &amp; TRIM($C1003) &amp; ")'!$A:$Z"), MATCH($B1003, INDIRECT("'T_Test(Distance_" &amp; TRIM($C1003) &amp; ")'!$A:$A"), 0) + SUBSTITUTE($A1003,"sub",""), MATCH($D1003, INDIRECT("'T_Test(Distance_" &amp; TRIM($C1003) &amp; ")'!$1:$1"), 0)), "")</f>
        <v>0.99829997023120309</v>
      </c>
    </row>
    <row r="1004" spans="1:5">
      <c r="A1004" t="s">
        <v>15</v>
      </c>
      <c r="B1004">
        <v>90</v>
      </c>
      <c r="C1004" s="8" t="s">
        <v>26</v>
      </c>
      <c r="D1004">
        <v>0.7</v>
      </c>
      <c r="E1004" cm="1">
        <f t="array" aca="1" ref="E1004" ca="1">IFERROR(INDEX(INDIRECT("'T_Test(Distance_" &amp; TRIM($C1004) &amp; ")'!$A:$Z"), MATCH($B1004, INDIRECT("'T_Test(Distance_" &amp; TRIM($C1004) &amp; ")'!$A:$A"), 0) + SUBSTITUTE($A1004,"sub",""), MATCH($D1004, INDIRECT("'T_Test(Distance_" &amp; TRIM($C1004) &amp; ")'!$1:$1"), 0)), "")</f>
        <v>0.86326699048253097</v>
      </c>
    </row>
    <row r="1005" spans="1:5">
      <c r="A1005" t="s">
        <v>57</v>
      </c>
      <c r="B1005">
        <v>90</v>
      </c>
      <c r="C1005" s="8" t="s">
        <v>26</v>
      </c>
      <c r="D1005">
        <v>0.7</v>
      </c>
      <c r="E1005" cm="1">
        <f t="array" aca="1" ref="E1005" ca="1">IFERROR(INDEX(INDIRECT("'T_Test(Distance_" &amp; TRIM($C1005) &amp; ")'!$A:$Z"), MATCH($B1005, INDIRECT("'T_Test(Distance_" &amp; TRIM($C1005) &amp; ")'!$A:$A"), 0) + SUBSTITUTE($A1005,"sub",""), MATCH($D1005, INDIRECT("'T_Test(Distance_" &amp; TRIM($C1005) &amp; ")'!$1:$1"), 0)), "")</f>
        <v>1.1986023943518334</v>
      </c>
    </row>
    <row r="1006" spans="1:5">
      <c r="A1006" t="s">
        <v>58</v>
      </c>
      <c r="B1006">
        <v>90</v>
      </c>
      <c r="C1006" s="8" t="s">
        <v>26</v>
      </c>
      <c r="D1006">
        <v>0.7</v>
      </c>
      <c r="E1006" cm="1">
        <f t="array" aca="1" ref="E1006" ca="1">IFERROR(INDEX(INDIRECT("'T_Test(Distance_" &amp; TRIM($C1006) &amp; ")'!$A:$Z"), MATCH($B1006, INDIRECT("'T_Test(Distance_" &amp; TRIM($C1006) &amp; ")'!$A:$A"), 0) + SUBSTITUTE($A1006,"sub",""), MATCH($D1006, INDIRECT("'T_Test(Distance_" &amp; TRIM($C1006) &amp; ")'!$1:$1"), 0)), "")</f>
        <v>0.77531500092342842</v>
      </c>
    </row>
    <row r="1007" spans="1:5">
      <c r="A1007" t="s">
        <v>59</v>
      </c>
      <c r="B1007">
        <v>90</v>
      </c>
      <c r="C1007" s="8" t="s">
        <v>26</v>
      </c>
      <c r="D1007">
        <v>0.7</v>
      </c>
      <c r="E1007" cm="1">
        <f t="array" aca="1" ref="E1007" ca="1">IFERROR(INDEX(INDIRECT("'T_Test(Distance_" &amp; TRIM($C1007) &amp; ")'!$A:$Z"), MATCH($B1007, INDIRECT("'T_Test(Distance_" &amp; TRIM($C1007) &amp; ")'!$A:$A"), 0) + SUBSTITUTE($A1007,"sub",""), MATCH($D1007, INDIRECT("'T_Test(Distance_" &amp; TRIM($C1007) &amp; ")'!$1:$1"), 0)), "")</f>
        <v>0.82969778846301134</v>
      </c>
    </row>
    <row r="1008" spans="1:5">
      <c r="A1008" t="s">
        <v>60</v>
      </c>
      <c r="B1008">
        <v>90</v>
      </c>
      <c r="C1008" s="8" t="s">
        <v>26</v>
      </c>
      <c r="D1008">
        <v>0.7</v>
      </c>
      <c r="E1008" cm="1">
        <f t="array" aca="1" ref="E1008" ca="1">IFERROR(INDEX(INDIRECT("'T_Test(Distance_" &amp; TRIM($C1008) &amp; ")'!$A:$Z"), MATCH($B1008, INDIRECT("'T_Test(Distance_" &amp; TRIM($C1008) &amp; ")'!$A:$A"), 0) + SUBSTITUTE($A1008,"sub",""), MATCH($D1008, INDIRECT("'T_Test(Distance_" &amp; TRIM($C1008) &amp; ")'!$1:$1"), 0)), "")</f>
        <v>1.1367622111024391</v>
      </c>
    </row>
    <row r="1009" spans="1:5">
      <c r="A1009" t="s">
        <v>61</v>
      </c>
      <c r="B1009">
        <v>90</v>
      </c>
      <c r="C1009" s="8" t="s">
        <v>26</v>
      </c>
      <c r="D1009">
        <v>0.7</v>
      </c>
      <c r="E1009" cm="1">
        <f t="array" aca="1" ref="E1009" ca="1">IFERROR(INDEX(INDIRECT("'T_Test(Distance_" &amp; TRIM($C1009) &amp; ")'!$A:$Z"), MATCH($B1009, INDIRECT("'T_Test(Distance_" &amp; TRIM($C1009) &amp; ")'!$A:$A"), 0) + SUBSTITUTE($A1009,"sub",""), MATCH($D1009, INDIRECT("'T_Test(Distance_" &amp; TRIM($C1009) &amp; ")'!$1:$1"), 0)), "")</f>
        <v>0.79367665356405936</v>
      </c>
    </row>
    <row r="1010" spans="1:5">
      <c r="A1010" t="s">
        <v>62</v>
      </c>
      <c r="B1010">
        <v>90</v>
      </c>
      <c r="C1010" s="8" t="s">
        <v>26</v>
      </c>
      <c r="D1010">
        <v>0.7</v>
      </c>
      <c r="E1010" cm="1">
        <f t="array" aca="1" ref="E1010" ca="1">IFERROR(INDEX(INDIRECT("'T_Test(Distance_" &amp; TRIM($C1010) &amp; ")'!$A:$Z"), MATCH($B1010, INDIRECT("'T_Test(Distance_" &amp; TRIM($C1010) &amp; ")'!$A:$A"), 0) + SUBSTITUTE($A1010,"sub",""), MATCH($D1010, INDIRECT("'T_Test(Distance_" &amp; TRIM($C1010) &amp; ")'!$1:$1"), 0)), "")</f>
        <v>1.0078227413608691</v>
      </c>
    </row>
    <row r="1011" spans="1:5">
      <c r="A1011" t="s">
        <v>29</v>
      </c>
      <c r="B1011">
        <v>90</v>
      </c>
      <c r="C1011" s="8" t="s">
        <v>26</v>
      </c>
      <c r="D1011">
        <v>0.7</v>
      </c>
      <c r="E1011" cm="1">
        <f t="array" aca="1" ref="E1011" ca="1">IFERROR(INDEX(INDIRECT("'T_Test(Distance_" &amp; TRIM($C1011) &amp; ")'!$A:$Z"), MATCH($B1011, INDIRECT("'T_Test(Distance_" &amp; TRIM($C1011) &amp; ")'!$A:$A"), 0) + SUBSTITUTE($A1011,"sub",""), MATCH($D1011, INDIRECT("'T_Test(Distance_" &amp; TRIM($C1011) &amp; ")'!$1:$1"), 0)), "")</f>
        <v>1.1902337520931714</v>
      </c>
    </row>
    <row r="1012" spans="1:5">
      <c r="A1012" t="s">
        <v>31</v>
      </c>
      <c r="B1012">
        <v>90</v>
      </c>
      <c r="C1012" s="8" t="s">
        <v>26</v>
      </c>
      <c r="D1012">
        <v>0.7</v>
      </c>
      <c r="E1012" cm="1">
        <f t="array" aca="1" ref="E1012" ca="1">IFERROR(INDEX(INDIRECT("'T_Test(Distance_" &amp; TRIM($C1012) &amp; ")'!$A:$Z"), MATCH($B1012, INDIRECT("'T_Test(Distance_" &amp; TRIM($C1012) &amp; ")'!$A:$A"), 0) + SUBSTITUTE($A1012,"sub",""), MATCH($D1012, INDIRECT("'T_Test(Distance_" &amp; TRIM($C1012) &amp; ")'!$1:$1"), 0)), "")</f>
        <v>1.1265406930354644</v>
      </c>
    </row>
    <row r="1013" spans="1:5">
      <c r="A1013" t="s">
        <v>32</v>
      </c>
      <c r="B1013">
        <v>90</v>
      </c>
      <c r="C1013" s="8" t="s">
        <v>26</v>
      </c>
      <c r="D1013">
        <v>0.7</v>
      </c>
      <c r="E1013" cm="1">
        <f t="array" aca="1" ref="E1013" ca="1">IFERROR(INDEX(INDIRECT("'T_Test(Distance_" &amp; TRIM($C1013) &amp; ")'!$A:$Z"), MATCH($B1013, INDIRECT("'T_Test(Distance_" &amp; TRIM($C1013) &amp; ")'!$A:$A"), 0) + SUBSTITUTE($A1013,"sub",""), MATCH($D1013, INDIRECT("'T_Test(Distance_" &amp; TRIM($C1013) &amp; ")'!$1:$1"), 0)), "")</f>
        <v>1.0783889391757482</v>
      </c>
    </row>
    <row r="1014" spans="1:5">
      <c r="A1014" t="s">
        <v>33</v>
      </c>
      <c r="B1014">
        <v>90</v>
      </c>
      <c r="C1014" s="8" t="s">
        <v>26</v>
      </c>
      <c r="D1014">
        <v>0.7</v>
      </c>
      <c r="E1014" cm="1">
        <f t="array" aca="1" ref="E1014" ca="1">IFERROR(INDEX(INDIRECT("'T_Test(Distance_" &amp; TRIM($C1014) &amp; ")'!$A:$Z"), MATCH($B1014, INDIRECT("'T_Test(Distance_" &amp; TRIM($C1014) &amp; ")'!$A:$A"), 0) + SUBSTITUTE($A1014,"sub",""), MATCH($D1014, INDIRECT("'T_Test(Distance_" &amp; TRIM($C1014) &amp; ")'!$1:$1"), 0)), "")</f>
        <v>0.50338805711235834</v>
      </c>
    </row>
    <row r="1015" spans="1:5">
      <c r="A1015" t="s">
        <v>34</v>
      </c>
      <c r="B1015">
        <v>90</v>
      </c>
      <c r="C1015" s="8" t="s">
        <v>26</v>
      </c>
      <c r="D1015">
        <v>0.7</v>
      </c>
      <c r="E1015" cm="1">
        <f t="array" aca="1" ref="E1015" ca="1">IFERROR(INDEX(INDIRECT("'T_Test(Distance_" &amp; TRIM($C1015) &amp; ")'!$A:$Z"), MATCH($B1015, INDIRECT("'T_Test(Distance_" &amp; TRIM($C1015) &amp; ")'!$A:$A"), 0) + SUBSTITUTE($A1015,"sub",""), MATCH($D1015, INDIRECT("'T_Test(Distance_" &amp; TRIM($C1015) &amp; ")'!$1:$1"), 0)), "")</f>
        <v>0.79299726779760726</v>
      </c>
    </row>
    <row r="1016" spans="1:5">
      <c r="A1016" t="s">
        <v>14</v>
      </c>
      <c r="B1016">
        <v>90</v>
      </c>
      <c r="C1016" s="8" t="s">
        <v>26</v>
      </c>
      <c r="D1016">
        <v>1</v>
      </c>
      <c r="E1016" cm="1">
        <f t="array" aca="1" ref="E1016" ca="1">IFERROR(INDEX(INDIRECT("'T_Test(Distance_" &amp; TRIM($C1016) &amp; ")'!$A:$Z"), MATCH($B1016, INDIRECT("'T_Test(Distance_" &amp; TRIM($C1016) &amp; ")'!$A:$A"), 0) + SUBSTITUTE($A1016,"sub",""), MATCH($D1016, INDIRECT("'T_Test(Distance_" &amp; TRIM($C1016) &amp; ")'!$1:$1"), 0)), "")</f>
        <v>0.70931623300524793</v>
      </c>
    </row>
    <row r="1017" spans="1:5">
      <c r="A1017" t="s">
        <v>15</v>
      </c>
      <c r="B1017">
        <v>90</v>
      </c>
      <c r="C1017" s="8" t="s">
        <v>26</v>
      </c>
      <c r="D1017">
        <v>1</v>
      </c>
      <c r="E1017" cm="1">
        <f t="array" aca="1" ref="E1017" ca="1">IFERROR(INDEX(INDIRECT("'T_Test(Distance_" &amp; TRIM($C1017) &amp; ")'!$A:$Z"), MATCH($B1017, INDIRECT("'T_Test(Distance_" &amp; TRIM($C1017) &amp; ")'!$A:$A"), 0) + SUBSTITUTE($A1017,"sub",""), MATCH($D1017, INDIRECT("'T_Test(Distance_" &amp; TRIM($C1017) &amp; ")'!$1:$1"), 0)), "")</f>
        <v>1.1757892430866967</v>
      </c>
    </row>
    <row r="1018" spans="1:5">
      <c r="A1018" t="s">
        <v>57</v>
      </c>
      <c r="B1018">
        <v>90</v>
      </c>
      <c r="C1018" s="8" t="s">
        <v>26</v>
      </c>
      <c r="D1018">
        <v>1</v>
      </c>
      <c r="E1018" cm="1">
        <f t="array" aca="1" ref="E1018" ca="1">IFERROR(INDEX(INDIRECT("'T_Test(Distance_" &amp; TRIM($C1018) &amp; ")'!$A:$Z"), MATCH($B1018, INDIRECT("'T_Test(Distance_" &amp; TRIM($C1018) &amp; ")'!$A:$A"), 0) + SUBSTITUTE($A1018,"sub",""), MATCH($D1018, INDIRECT("'T_Test(Distance_" &amp; TRIM($C1018) &amp; ")'!$1:$1"), 0)), "")</f>
        <v>1.2531586169441968</v>
      </c>
    </row>
    <row r="1019" spans="1:5">
      <c r="A1019" t="s">
        <v>58</v>
      </c>
      <c r="B1019">
        <v>90</v>
      </c>
      <c r="C1019" s="8" t="s">
        <v>26</v>
      </c>
      <c r="D1019">
        <v>1</v>
      </c>
      <c r="E1019" cm="1">
        <f t="array" aca="1" ref="E1019" ca="1">IFERROR(INDEX(INDIRECT("'T_Test(Distance_" &amp; TRIM($C1019) &amp; ")'!$A:$Z"), MATCH($B1019, INDIRECT("'T_Test(Distance_" &amp; TRIM($C1019) &amp; ")'!$A:$A"), 0) + SUBSTITUTE($A1019,"sub",""), MATCH($D1019, INDIRECT("'T_Test(Distance_" &amp; TRIM($C1019) &amp; ")'!$1:$1"), 0)), "")</f>
        <v>0.64118090464212874</v>
      </c>
    </row>
    <row r="1020" spans="1:5">
      <c r="A1020" t="s">
        <v>59</v>
      </c>
      <c r="B1020">
        <v>90</v>
      </c>
      <c r="C1020" s="8" t="s">
        <v>26</v>
      </c>
      <c r="D1020">
        <v>1</v>
      </c>
      <c r="E1020" cm="1">
        <f t="array" aca="1" ref="E1020" ca="1">IFERROR(INDEX(INDIRECT("'T_Test(Distance_" &amp; TRIM($C1020) &amp; ")'!$A:$Z"), MATCH($B1020, INDIRECT("'T_Test(Distance_" &amp; TRIM($C1020) &amp; ")'!$A:$A"), 0) + SUBSTITUTE($A1020,"sub",""), MATCH($D1020, INDIRECT("'T_Test(Distance_" &amp; TRIM($C1020) &amp; ")'!$1:$1"), 0)), "")</f>
        <v>1.0223771529140442</v>
      </c>
    </row>
    <row r="1021" spans="1:5">
      <c r="A1021" t="s">
        <v>60</v>
      </c>
      <c r="B1021">
        <v>90</v>
      </c>
      <c r="C1021" s="8" t="s">
        <v>26</v>
      </c>
      <c r="D1021">
        <v>1</v>
      </c>
      <c r="E1021" cm="1">
        <f t="array" aca="1" ref="E1021" ca="1">IFERROR(INDEX(INDIRECT("'T_Test(Distance_" &amp; TRIM($C1021) &amp; ")'!$A:$Z"), MATCH($B1021, INDIRECT("'T_Test(Distance_" &amp; TRIM($C1021) &amp; ")'!$A:$A"), 0) + SUBSTITUTE($A1021,"sub",""), MATCH($D1021, INDIRECT("'T_Test(Distance_" &amp; TRIM($C1021) &amp; ")'!$1:$1"), 0)), "")</f>
        <v>1.08550307696945</v>
      </c>
    </row>
    <row r="1022" spans="1:5">
      <c r="A1022" t="s">
        <v>61</v>
      </c>
      <c r="B1022">
        <v>90</v>
      </c>
      <c r="C1022" s="8" t="s">
        <v>26</v>
      </c>
      <c r="D1022">
        <v>1</v>
      </c>
      <c r="E1022" cm="1">
        <f t="array" aca="1" ref="E1022" ca="1">IFERROR(INDEX(INDIRECT("'T_Test(Distance_" &amp; TRIM($C1022) &amp; ")'!$A:$Z"), MATCH($B1022, INDIRECT("'T_Test(Distance_" &amp; TRIM($C1022) &amp; ")'!$A:$A"), 0) + SUBSTITUTE($A1022,"sub",""), MATCH($D1022, INDIRECT("'T_Test(Distance_" &amp; TRIM($C1022) &amp; ")'!$1:$1"), 0)), "")</f>
        <v>0.70837363479454307</v>
      </c>
    </row>
    <row r="1023" spans="1:5">
      <c r="A1023" t="s">
        <v>62</v>
      </c>
      <c r="B1023">
        <v>90</v>
      </c>
      <c r="C1023" s="8" t="s">
        <v>26</v>
      </c>
      <c r="D1023">
        <v>1</v>
      </c>
      <c r="E1023" cm="1">
        <f t="array" aca="1" ref="E1023" ca="1">IFERROR(INDEX(INDIRECT("'T_Test(Distance_" &amp; TRIM($C1023) &amp; ")'!$A:$Z"), MATCH($B1023, INDIRECT("'T_Test(Distance_" &amp; TRIM($C1023) &amp; ")'!$A:$A"), 0) + SUBSTITUTE($A1023,"sub",""), MATCH($D1023, INDIRECT("'T_Test(Distance_" &amp; TRIM($C1023) &amp; ")'!$1:$1"), 0)), "")</f>
        <v>1.0492939512531383</v>
      </c>
    </row>
    <row r="1024" spans="1:5">
      <c r="A1024" t="s">
        <v>29</v>
      </c>
      <c r="B1024">
        <v>90</v>
      </c>
      <c r="C1024" s="8" t="s">
        <v>26</v>
      </c>
      <c r="D1024">
        <v>1</v>
      </c>
      <c r="E1024" cm="1">
        <f t="array" aca="1" ref="E1024" ca="1">IFERROR(INDEX(INDIRECT("'T_Test(Distance_" &amp; TRIM($C1024) &amp; ")'!$A:$Z"), MATCH($B1024, INDIRECT("'T_Test(Distance_" &amp; TRIM($C1024) &amp; ")'!$A:$A"), 0) + SUBSTITUTE($A1024,"sub",""), MATCH($D1024, INDIRECT("'T_Test(Distance_" &amp; TRIM($C1024) &amp; ")'!$1:$1"), 0)), "")</f>
        <v>0.90152802027007839</v>
      </c>
    </row>
    <row r="1025" spans="1:5">
      <c r="A1025" t="s">
        <v>31</v>
      </c>
      <c r="B1025">
        <v>90</v>
      </c>
      <c r="C1025" s="8" t="s">
        <v>26</v>
      </c>
      <c r="D1025">
        <v>1</v>
      </c>
      <c r="E1025" cm="1">
        <f t="array" aca="1" ref="E1025" ca="1">IFERROR(INDEX(INDIRECT("'T_Test(Distance_" &amp; TRIM($C1025) &amp; ")'!$A:$Z"), MATCH($B1025, INDIRECT("'T_Test(Distance_" &amp; TRIM($C1025) &amp; ")'!$A:$A"), 0) + SUBSTITUTE($A1025,"sub",""), MATCH($D1025, INDIRECT("'T_Test(Distance_" &amp; TRIM($C1025) &amp; ")'!$1:$1"), 0)), "")</f>
        <v>0.82692990075112383</v>
      </c>
    </row>
    <row r="1026" spans="1:5">
      <c r="A1026" t="s">
        <v>32</v>
      </c>
      <c r="B1026">
        <v>90</v>
      </c>
      <c r="C1026" s="8" t="s">
        <v>26</v>
      </c>
      <c r="D1026">
        <v>1</v>
      </c>
      <c r="E1026" cm="1">
        <f t="array" aca="1" ref="E1026" ca="1">IFERROR(INDEX(INDIRECT("'T_Test(Distance_" &amp; TRIM($C1026) &amp; ")'!$A:$Z"), MATCH($B1026, INDIRECT("'T_Test(Distance_" &amp; TRIM($C1026) &amp; ")'!$A:$A"), 0) + SUBSTITUTE($A1026,"sub",""), MATCH($D1026, INDIRECT("'T_Test(Distance_" &amp; TRIM($C1026) &amp; ")'!$1:$1"), 0)), "")</f>
        <v>1.1962027132452284</v>
      </c>
    </row>
    <row r="1027" spans="1:5">
      <c r="A1027" t="s">
        <v>33</v>
      </c>
      <c r="B1027">
        <v>90</v>
      </c>
      <c r="C1027" s="8" t="s">
        <v>26</v>
      </c>
      <c r="D1027">
        <v>1</v>
      </c>
      <c r="E1027" cm="1">
        <f t="array" aca="1" ref="E1027" ca="1">IFERROR(INDEX(INDIRECT("'T_Test(Distance_" &amp; TRIM($C1027) &amp; ")'!$A:$Z"), MATCH($B1027, INDIRECT("'T_Test(Distance_" &amp; TRIM($C1027) &amp; ")'!$A:$A"), 0) + SUBSTITUTE($A1027,"sub",""), MATCH($D1027, INDIRECT("'T_Test(Distance_" &amp; TRIM($C1027) &amp; ")'!$1:$1"), 0)), "")</f>
        <v>0.4838046962724305</v>
      </c>
    </row>
    <row r="1028" spans="1:5">
      <c r="A1028" t="s">
        <v>34</v>
      </c>
      <c r="B1028">
        <v>90</v>
      </c>
      <c r="C1028" s="8" t="s">
        <v>26</v>
      </c>
      <c r="D1028">
        <v>1</v>
      </c>
      <c r="E1028" cm="1">
        <f t="array" aca="1" ref="E1028" ca="1">IFERROR(INDEX(INDIRECT("'T_Test(Distance_" &amp; TRIM($C1028) &amp; ")'!$A:$Z"), MATCH($B1028, INDIRECT("'T_Test(Distance_" &amp; TRIM($C1028) &amp; ")'!$A:$A"), 0) + SUBSTITUTE($A1028,"sub",""), MATCH($D1028, INDIRECT("'T_Test(Distance_" &amp; TRIM($C1028) &amp; ")'!$1:$1"), 0)), "")</f>
        <v>0.9471771474094125</v>
      </c>
    </row>
    <row r="1029" spans="1:5">
      <c r="A1029" t="s">
        <v>14</v>
      </c>
      <c r="B1029">
        <v>90</v>
      </c>
      <c r="C1029" s="8" t="s">
        <v>26</v>
      </c>
      <c r="D1029">
        <v>1.5</v>
      </c>
      <c r="E1029" cm="1">
        <f t="array" aca="1" ref="E1029" ca="1">IFERROR(INDEX(INDIRECT("'T_Test(Distance_" &amp; TRIM($C1029) &amp; ")'!$A:$Z"), MATCH($B1029, INDIRECT("'T_Test(Distance_" &amp; TRIM($C1029) &amp; ")'!$A:$A"), 0) + SUBSTITUTE($A1029,"sub",""), MATCH($D1029, INDIRECT("'T_Test(Distance_" &amp; TRIM($C1029) &amp; ")'!$1:$1"), 0)), "")</f>
        <v>0.73167115419773443</v>
      </c>
    </row>
    <row r="1030" spans="1:5">
      <c r="A1030" t="s">
        <v>15</v>
      </c>
      <c r="B1030">
        <v>90</v>
      </c>
      <c r="C1030" s="8" t="s">
        <v>26</v>
      </c>
      <c r="D1030">
        <v>1.5</v>
      </c>
      <c r="E1030" cm="1">
        <f t="array" aca="1" ref="E1030" ca="1">IFERROR(INDEX(INDIRECT("'T_Test(Distance_" &amp; TRIM($C1030) &amp; ")'!$A:$Z"), MATCH($B1030, INDIRECT("'T_Test(Distance_" &amp; TRIM($C1030) &amp; ")'!$A:$A"), 0) + SUBSTITUTE($A1030,"sub",""), MATCH($D1030, INDIRECT("'T_Test(Distance_" &amp; TRIM($C1030) &amp; ")'!$1:$1"), 0)), "")</f>
        <v>1.0111929449194135</v>
      </c>
    </row>
    <row r="1031" spans="1:5">
      <c r="A1031" t="s">
        <v>57</v>
      </c>
      <c r="B1031">
        <v>90</v>
      </c>
      <c r="C1031" s="8" t="s">
        <v>26</v>
      </c>
      <c r="D1031">
        <v>1.5</v>
      </c>
      <c r="E1031" cm="1">
        <f t="array" aca="1" ref="E1031" ca="1">IFERROR(INDEX(INDIRECT("'T_Test(Distance_" &amp; TRIM($C1031) &amp; ")'!$A:$Z"), MATCH($B1031, INDIRECT("'T_Test(Distance_" &amp; TRIM($C1031) &amp; ")'!$A:$A"), 0) + SUBSTITUTE($A1031,"sub",""), MATCH($D1031, INDIRECT("'T_Test(Distance_" &amp; TRIM($C1031) &amp; ")'!$1:$1"), 0)), "")</f>
        <v>1.302835914640361</v>
      </c>
    </row>
    <row r="1032" spans="1:5">
      <c r="A1032" t="s">
        <v>58</v>
      </c>
      <c r="B1032">
        <v>90</v>
      </c>
      <c r="C1032" s="8" t="s">
        <v>26</v>
      </c>
      <c r="D1032">
        <v>1.5</v>
      </c>
      <c r="E1032" cm="1">
        <f t="array" aca="1" ref="E1032" ca="1">IFERROR(INDEX(INDIRECT("'T_Test(Distance_" &amp; TRIM($C1032) &amp; ")'!$A:$Z"), MATCH($B1032, INDIRECT("'T_Test(Distance_" &amp; TRIM($C1032) &amp; ")'!$A:$A"), 0) + SUBSTITUTE($A1032,"sub",""), MATCH($D1032, INDIRECT("'T_Test(Distance_" &amp; TRIM($C1032) &amp; ")'!$1:$1"), 0)), "")</f>
        <v>0.64371306046739518</v>
      </c>
    </row>
    <row r="1033" spans="1:5">
      <c r="A1033" t="s">
        <v>59</v>
      </c>
      <c r="B1033">
        <v>90</v>
      </c>
      <c r="C1033" s="8" t="s">
        <v>26</v>
      </c>
      <c r="D1033">
        <v>1.5</v>
      </c>
      <c r="E1033" cm="1">
        <f t="array" aca="1" ref="E1033" ca="1">IFERROR(INDEX(INDIRECT("'T_Test(Distance_" &amp; TRIM($C1033) &amp; ")'!$A:$Z"), MATCH($B1033, INDIRECT("'T_Test(Distance_" &amp; TRIM($C1033) &amp; ")'!$A:$A"), 0) + SUBSTITUTE($A1033,"sub",""), MATCH($D1033, INDIRECT("'T_Test(Distance_" &amp; TRIM($C1033) &amp; ")'!$1:$1"), 0)), "")</f>
        <v>0.92261319934554231</v>
      </c>
    </row>
    <row r="1034" spans="1:5">
      <c r="A1034" t="s">
        <v>60</v>
      </c>
      <c r="B1034">
        <v>90</v>
      </c>
      <c r="C1034" s="8" t="s">
        <v>26</v>
      </c>
      <c r="D1034">
        <v>1.5</v>
      </c>
      <c r="E1034" cm="1">
        <f t="array" aca="1" ref="E1034" ca="1">IFERROR(INDEX(INDIRECT("'T_Test(Distance_" &amp; TRIM($C1034) &amp; ")'!$A:$Z"), MATCH($B1034, INDIRECT("'T_Test(Distance_" &amp; TRIM($C1034) &amp; ")'!$A:$A"), 0) + SUBSTITUTE($A1034,"sub",""), MATCH($D1034, INDIRECT("'T_Test(Distance_" &amp; TRIM($C1034) &amp; ")'!$1:$1"), 0)), "")</f>
        <v>1.1197669305711908</v>
      </c>
    </row>
    <row r="1035" spans="1:5">
      <c r="A1035" t="s">
        <v>61</v>
      </c>
      <c r="B1035">
        <v>90</v>
      </c>
      <c r="C1035" s="8" t="s">
        <v>26</v>
      </c>
      <c r="D1035">
        <v>1.5</v>
      </c>
      <c r="E1035" cm="1">
        <f t="array" aca="1" ref="E1035" ca="1">IFERROR(INDEX(INDIRECT("'T_Test(Distance_" &amp; TRIM($C1035) &amp; ")'!$A:$Z"), MATCH($B1035, INDIRECT("'T_Test(Distance_" &amp; TRIM($C1035) &amp; ")'!$A:$A"), 0) + SUBSTITUTE($A1035,"sub",""), MATCH($D1035, INDIRECT("'T_Test(Distance_" &amp; TRIM($C1035) &amp; ")'!$1:$1"), 0)), "")</f>
        <v>0.85129793113574126</v>
      </c>
    </row>
    <row r="1036" spans="1:5">
      <c r="A1036" t="s">
        <v>62</v>
      </c>
      <c r="B1036">
        <v>90</v>
      </c>
      <c r="C1036" s="8" t="s">
        <v>26</v>
      </c>
      <c r="D1036">
        <v>1.5</v>
      </c>
      <c r="E1036" cm="1">
        <f t="array" aca="1" ref="E1036" ca="1">IFERROR(INDEX(INDIRECT("'T_Test(Distance_" &amp; TRIM($C1036) &amp; ")'!$A:$Z"), MATCH($B1036, INDIRECT("'T_Test(Distance_" &amp; TRIM($C1036) &amp; ")'!$A:$A"), 0) + SUBSTITUTE($A1036,"sub",""), MATCH($D1036, INDIRECT("'T_Test(Distance_" &amp; TRIM($C1036) &amp; ")'!$1:$1"), 0)), "")</f>
        <v>1.0226737637656893</v>
      </c>
    </row>
    <row r="1037" spans="1:5">
      <c r="A1037" t="s">
        <v>29</v>
      </c>
      <c r="B1037">
        <v>90</v>
      </c>
      <c r="C1037" s="8" t="s">
        <v>26</v>
      </c>
      <c r="D1037">
        <v>1.5</v>
      </c>
      <c r="E1037" cm="1">
        <f t="array" aca="1" ref="E1037" ca="1">IFERROR(INDEX(INDIRECT("'T_Test(Distance_" &amp; TRIM($C1037) &amp; ")'!$A:$Z"), MATCH($B1037, INDIRECT("'T_Test(Distance_" &amp; TRIM($C1037) &amp; ")'!$A:$A"), 0) + SUBSTITUTE($A1037,"sub",""), MATCH($D1037, INDIRECT("'T_Test(Distance_" &amp; TRIM($C1037) &amp; ")'!$1:$1"), 0)), "")</f>
        <v>1.0144362284871642</v>
      </c>
    </row>
    <row r="1038" spans="1:5">
      <c r="A1038" t="s">
        <v>31</v>
      </c>
      <c r="B1038">
        <v>90</v>
      </c>
      <c r="C1038" s="8" t="s">
        <v>26</v>
      </c>
      <c r="D1038">
        <v>1.5</v>
      </c>
      <c r="E1038" cm="1">
        <f t="array" aca="1" ref="E1038" ca="1">IFERROR(INDEX(INDIRECT("'T_Test(Distance_" &amp; TRIM($C1038) &amp; ")'!$A:$Z"), MATCH($B1038, INDIRECT("'T_Test(Distance_" &amp; TRIM($C1038) &amp; ")'!$A:$A"), 0) + SUBSTITUTE($A1038,"sub",""), MATCH($D1038, INDIRECT("'T_Test(Distance_" &amp; TRIM($C1038) &amp; ")'!$1:$1"), 0)), "")</f>
        <v>0.8984180969326333</v>
      </c>
    </row>
    <row r="1039" spans="1:5">
      <c r="A1039" t="s">
        <v>32</v>
      </c>
      <c r="B1039">
        <v>90</v>
      </c>
      <c r="C1039" s="8" t="s">
        <v>26</v>
      </c>
      <c r="D1039">
        <v>1.5</v>
      </c>
      <c r="E1039" cm="1">
        <f t="array" aca="1" ref="E1039" ca="1">IFERROR(INDEX(INDIRECT("'T_Test(Distance_" &amp; TRIM($C1039) &amp; ")'!$A:$Z"), MATCH($B1039, INDIRECT("'T_Test(Distance_" &amp; TRIM($C1039) &amp; ")'!$A:$A"), 0) + SUBSTITUTE($A1039,"sub",""), MATCH($D1039, INDIRECT("'T_Test(Distance_" &amp; TRIM($C1039) &amp; ")'!$1:$1"), 0)), "")</f>
        <v>1.1085613882626346</v>
      </c>
    </row>
    <row r="1040" spans="1:5">
      <c r="A1040" t="s">
        <v>33</v>
      </c>
      <c r="B1040">
        <v>90</v>
      </c>
      <c r="C1040" s="8" t="s">
        <v>26</v>
      </c>
      <c r="D1040">
        <v>1.5</v>
      </c>
      <c r="E1040" cm="1">
        <f t="array" aca="1" ref="E1040" ca="1">IFERROR(INDEX(INDIRECT("'T_Test(Distance_" &amp; TRIM($C1040) &amp; ")'!$A:$Z"), MATCH($B1040, INDIRECT("'T_Test(Distance_" &amp; TRIM($C1040) &amp; ")'!$A:$A"), 0) + SUBSTITUTE($A1040,"sub",""), MATCH($D1040, INDIRECT("'T_Test(Distance_" &amp; TRIM($C1040) &amp; ")'!$1:$1"), 0)), "")</f>
        <v>0.53510209895473171</v>
      </c>
    </row>
    <row r="1041" spans="1:5">
      <c r="A1041" t="s">
        <v>34</v>
      </c>
      <c r="B1041">
        <v>90</v>
      </c>
      <c r="C1041" s="8" t="s">
        <v>26</v>
      </c>
      <c r="D1041">
        <v>1.5</v>
      </c>
      <c r="E1041" cm="1">
        <f t="array" aca="1" ref="E1041" ca="1">IFERROR(INDEX(INDIRECT("'T_Test(Distance_" &amp; TRIM($C1041) &amp; ")'!$A:$Z"), MATCH($B1041, INDIRECT("'T_Test(Distance_" &amp; TRIM($C1041) &amp; ")'!$A:$A"), 0) + SUBSTITUTE($A1041,"sub",""), MATCH($D1041, INDIRECT("'T_Test(Distance_" &amp; TRIM($C1041) &amp; ")'!$1:$1"), 0)), "")</f>
        <v>0.96365587251009865</v>
      </c>
    </row>
    <row r="1042" spans="1:5">
      <c r="A1042" t="s">
        <v>14</v>
      </c>
      <c r="B1042">
        <v>90</v>
      </c>
      <c r="C1042" s="8" t="s">
        <v>27</v>
      </c>
      <c r="D1042">
        <v>0.35</v>
      </c>
      <c r="E1042" cm="1">
        <f t="array" aca="1" ref="E1042" ca="1">IFERROR(INDEX(INDIRECT("'T_Test(Distance_" &amp; TRIM($C1042) &amp; ")'!$A:$Z"), MATCH($B1042, INDIRECT("'T_Test(Distance_" &amp; TRIM($C1042) &amp; ")'!$A:$A"), 0) + SUBSTITUTE($A1042,"sub",""), MATCH($D1042, INDIRECT("'T_Test(Distance_" &amp; TRIM($C1042) &amp; ")'!$1:$1"), 0)), "")</f>
        <v>0.91265653426175153</v>
      </c>
    </row>
    <row r="1043" spans="1:5">
      <c r="A1043" t="s">
        <v>15</v>
      </c>
      <c r="B1043">
        <v>90</v>
      </c>
      <c r="C1043" s="8" t="s">
        <v>27</v>
      </c>
      <c r="D1043">
        <v>0.35</v>
      </c>
      <c r="E1043" cm="1">
        <f t="array" aca="1" ref="E1043" ca="1">IFERROR(INDEX(INDIRECT("'T_Test(Distance_" &amp; TRIM($C1043) &amp; ")'!$A:$Z"), MATCH($B1043, INDIRECT("'T_Test(Distance_" &amp; TRIM($C1043) &amp; ")'!$A:$A"), 0) + SUBSTITUTE($A1043,"sub",""), MATCH($D1043, INDIRECT("'T_Test(Distance_" &amp; TRIM($C1043) &amp; ")'!$1:$1"), 0)), "")</f>
        <v>0.66765963979626364</v>
      </c>
    </row>
    <row r="1044" spans="1:5">
      <c r="A1044" t="s">
        <v>57</v>
      </c>
      <c r="B1044">
        <v>90</v>
      </c>
      <c r="C1044" s="8" t="s">
        <v>27</v>
      </c>
      <c r="D1044">
        <v>0.35</v>
      </c>
      <c r="E1044" cm="1">
        <f t="array" aca="1" ref="E1044" ca="1">IFERROR(INDEX(INDIRECT("'T_Test(Distance_" &amp; TRIM($C1044) &amp; ")'!$A:$Z"), MATCH($B1044, INDIRECT("'T_Test(Distance_" &amp; TRIM($C1044) &amp; ")'!$A:$A"), 0) + SUBSTITUTE($A1044,"sub",""), MATCH($D1044, INDIRECT("'T_Test(Distance_" &amp; TRIM($C1044) &amp; ")'!$1:$1"), 0)), "")</f>
        <v>1.4573145163135999</v>
      </c>
    </row>
    <row r="1045" spans="1:5">
      <c r="A1045" t="s">
        <v>58</v>
      </c>
      <c r="B1045">
        <v>90</v>
      </c>
      <c r="C1045" s="8" t="s">
        <v>27</v>
      </c>
      <c r="D1045">
        <v>0.35</v>
      </c>
      <c r="E1045" cm="1">
        <f t="array" aca="1" ref="E1045" ca="1">IFERROR(INDEX(INDIRECT("'T_Test(Distance_" &amp; TRIM($C1045) &amp; ")'!$A:$Z"), MATCH($B1045, INDIRECT("'T_Test(Distance_" &amp; TRIM($C1045) &amp; ")'!$A:$A"), 0) + SUBSTITUTE($A1045,"sub",""), MATCH($D1045, INDIRECT("'T_Test(Distance_" &amp; TRIM($C1045) &amp; ")'!$1:$1"), 0)), "")</f>
        <v>0.47159196492801869</v>
      </c>
    </row>
    <row r="1046" spans="1:5">
      <c r="A1046" t="s">
        <v>59</v>
      </c>
      <c r="B1046">
        <v>90</v>
      </c>
      <c r="C1046" s="8" t="s">
        <v>27</v>
      </c>
      <c r="D1046">
        <v>0.35</v>
      </c>
      <c r="E1046" cm="1">
        <f t="array" aca="1" ref="E1046" ca="1">IFERROR(INDEX(INDIRECT("'T_Test(Distance_" &amp; TRIM($C1046) &amp; ")'!$A:$Z"), MATCH($B1046, INDIRECT("'T_Test(Distance_" &amp; TRIM($C1046) &amp; ")'!$A:$A"), 0) + SUBSTITUTE($A1046,"sub",""), MATCH($D1046, INDIRECT("'T_Test(Distance_" &amp; TRIM($C1046) &amp; ")'!$1:$1"), 0)), "")</f>
        <v>0.75724238308743186</v>
      </c>
    </row>
    <row r="1047" spans="1:5">
      <c r="A1047" t="s">
        <v>60</v>
      </c>
      <c r="B1047">
        <v>90</v>
      </c>
      <c r="C1047" s="8" t="s">
        <v>27</v>
      </c>
      <c r="D1047">
        <v>0.35</v>
      </c>
      <c r="E1047" cm="1">
        <f t="array" aca="1" ref="E1047" ca="1">IFERROR(INDEX(INDIRECT("'T_Test(Distance_" &amp; TRIM($C1047) &amp; ")'!$A:$Z"), MATCH($B1047, INDIRECT("'T_Test(Distance_" &amp; TRIM($C1047) &amp; ")'!$A:$A"), 0) + SUBSTITUTE($A1047,"sub",""), MATCH($D1047, INDIRECT("'T_Test(Distance_" &amp; TRIM($C1047) &amp; ")'!$1:$1"), 0)), "")</f>
        <v>1.0110833887294755</v>
      </c>
    </row>
    <row r="1048" spans="1:5">
      <c r="A1048" t="s">
        <v>61</v>
      </c>
      <c r="B1048">
        <v>90</v>
      </c>
      <c r="C1048" s="8" t="s">
        <v>27</v>
      </c>
      <c r="D1048">
        <v>0.35</v>
      </c>
      <c r="E1048" cm="1">
        <f t="array" aca="1" ref="E1048" ca="1">IFERROR(INDEX(INDIRECT("'T_Test(Distance_" &amp; TRIM($C1048) &amp; ")'!$A:$Z"), MATCH($B1048, INDIRECT("'T_Test(Distance_" &amp; TRIM($C1048) &amp; ")'!$A:$A"), 0) + SUBSTITUTE($A1048,"sub",""), MATCH($D1048, INDIRECT("'T_Test(Distance_" &amp; TRIM($C1048) &amp; ")'!$1:$1"), 0)), "")</f>
        <v>0.7360303603787326</v>
      </c>
    </row>
    <row r="1049" spans="1:5">
      <c r="A1049" t="s">
        <v>62</v>
      </c>
      <c r="B1049">
        <v>90</v>
      </c>
      <c r="C1049" s="8" t="s">
        <v>27</v>
      </c>
      <c r="D1049">
        <v>0.35</v>
      </c>
      <c r="E1049" cm="1">
        <f t="array" aca="1" ref="E1049" ca="1">IFERROR(INDEX(INDIRECT("'T_Test(Distance_" &amp; TRIM($C1049) &amp; ")'!$A:$Z"), MATCH($B1049, INDIRECT("'T_Test(Distance_" &amp; TRIM($C1049) &amp; ")'!$A:$A"), 0) + SUBSTITUTE($A1049,"sub",""), MATCH($D1049, INDIRECT("'T_Test(Distance_" &amp; TRIM($C1049) &amp; ")'!$1:$1"), 0)), "")</f>
        <v>0.71233355062287795</v>
      </c>
    </row>
    <row r="1050" spans="1:5">
      <c r="A1050" t="s">
        <v>29</v>
      </c>
      <c r="B1050">
        <v>90</v>
      </c>
      <c r="C1050" s="8" t="s">
        <v>27</v>
      </c>
      <c r="D1050">
        <v>0.35</v>
      </c>
      <c r="E1050" cm="1">
        <f t="array" aca="1" ref="E1050" ca="1">IFERROR(INDEX(INDIRECT("'T_Test(Distance_" &amp; TRIM($C1050) &amp; ")'!$A:$Z"), MATCH($B1050, INDIRECT("'T_Test(Distance_" &amp; TRIM($C1050) &amp; ")'!$A:$A"), 0) + SUBSTITUTE($A1050,"sub",""), MATCH($D1050, INDIRECT("'T_Test(Distance_" &amp; TRIM($C1050) &amp; ")'!$1:$1"), 0)), "")</f>
        <v>0.74193666800162472</v>
      </c>
    </row>
    <row r="1051" spans="1:5">
      <c r="A1051" t="s">
        <v>31</v>
      </c>
      <c r="B1051">
        <v>90</v>
      </c>
      <c r="C1051" s="8" t="s">
        <v>27</v>
      </c>
      <c r="D1051">
        <v>0.35</v>
      </c>
      <c r="E1051" cm="1">
        <f t="array" aca="1" ref="E1051" ca="1">IFERROR(INDEX(INDIRECT("'T_Test(Distance_" &amp; TRIM($C1051) &amp; ")'!$A:$Z"), MATCH($B1051, INDIRECT("'T_Test(Distance_" &amp; TRIM($C1051) &amp; ")'!$A:$A"), 0) + SUBSTITUTE($A1051,"sub",""), MATCH($D1051, INDIRECT("'T_Test(Distance_" &amp; TRIM($C1051) &amp; ")'!$1:$1"), 0)), "")</f>
        <v>0.92760935520153842</v>
      </c>
    </row>
    <row r="1052" spans="1:5">
      <c r="A1052" t="s">
        <v>32</v>
      </c>
      <c r="B1052">
        <v>90</v>
      </c>
      <c r="C1052" s="8" t="s">
        <v>27</v>
      </c>
      <c r="D1052">
        <v>0.35</v>
      </c>
      <c r="E1052" cm="1">
        <f t="array" aca="1" ref="E1052" ca="1">IFERROR(INDEX(INDIRECT("'T_Test(Distance_" &amp; TRIM($C1052) &amp; ")'!$A:$Z"), MATCH($B1052, INDIRECT("'T_Test(Distance_" &amp; TRIM($C1052) &amp; ")'!$A:$A"), 0) + SUBSTITUTE($A1052,"sub",""), MATCH($D1052, INDIRECT("'T_Test(Distance_" &amp; TRIM($C1052) &amp; ")'!$1:$1"), 0)), "")</f>
        <v>1.070800705376634</v>
      </c>
    </row>
    <row r="1053" spans="1:5">
      <c r="A1053" t="s">
        <v>33</v>
      </c>
      <c r="B1053">
        <v>90</v>
      </c>
      <c r="C1053" s="8" t="s">
        <v>27</v>
      </c>
      <c r="D1053">
        <v>0.35</v>
      </c>
      <c r="E1053" cm="1">
        <f t="array" aca="1" ref="E1053" ca="1">IFERROR(INDEX(INDIRECT("'T_Test(Distance_" &amp; TRIM($C1053) &amp; ")'!$A:$Z"), MATCH($B1053, INDIRECT("'T_Test(Distance_" &amp; TRIM($C1053) &amp; ")'!$A:$A"), 0) + SUBSTITUTE($A1053,"sub",""), MATCH($D1053, INDIRECT("'T_Test(Distance_" &amp; TRIM($C1053) &amp; ")'!$1:$1"), 0)), "")</f>
        <v>0.43453677934613832</v>
      </c>
    </row>
    <row r="1054" spans="1:5">
      <c r="A1054" t="s">
        <v>34</v>
      </c>
      <c r="B1054">
        <v>90</v>
      </c>
      <c r="C1054" s="8" t="s">
        <v>27</v>
      </c>
      <c r="D1054">
        <v>0.35</v>
      </c>
      <c r="E1054" cm="1">
        <f t="array" aca="1" ref="E1054" ca="1">IFERROR(INDEX(INDIRECT("'T_Test(Distance_" &amp; TRIM($C1054) &amp; ")'!$A:$Z"), MATCH($B1054, INDIRECT("'T_Test(Distance_" &amp; TRIM($C1054) &amp; ")'!$A:$A"), 0) + SUBSTITUTE($A1054,"sub",""), MATCH($D1054, INDIRECT("'T_Test(Distance_" &amp; TRIM($C1054) &amp; ")'!$1:$1"), 0)), "")</f>
        <v>0.52714038301538446</v>
      </c>
    </row>
    <row r="1055" spans="1:5">
      <c r="A1055" t="s">
        <v>14</v>
      </c>
      <c r="B1055">
        <v>90</v>
      </c>
      <c r="C1055" s="8" t="s">
        <v>27</v>
      </c>
      <c r="D1055">
        <v>0.5</v>
      </c>
      <c r="E1055" cm="1">
        <f t="array" aca="1" ref="E1055" ca="1">IFERROR(INDEX(INDIRECT("'T_Test(Distance_" &amp; TRIM($C1055) &amp; ")'!$A:$Z"), MATCH($B1055, INDIRECT("'T_Test(Distance_" &amp; TRIM($C1055) &amp; ")'!$A:$A"), 0) + SUBSTITUTE($A1055,"sub",""), MATCH($D1055, INDIRECT("'T_Test(Distance_" &amp; TRIM($C1055) &amp; ")'!$1:$1"), 0)), "")</f>
        <v>1.1707784983974443</v>
      </c>
    </row>
    <row r="1056" spans="1:5">
      <c r="A1056" t="s">
        <v>15</v>
      </c>
      <c r="B1056">
        <v>90</v>
      </c>
      <c r="C1056" s="8" t="s">
        <v>27</v>
      </c>
      <c r="D1056">
        <v>0.5</v>
      </c>
      <c r="E1056" cm="1">
        <f t="array" aca="1" ref="E1056" ca="1">IFERROR(INDEX(INDIRECT("'T_Test(Distance_" &amp; TRIM($C1056) &amp; ")'!$A:$Z"), MATCH($B1056, INDIRECT("'T_Test(Distance_" &amp; TRIM($C1056) &amp; ")'!$A:$A"), 0) + SUBSTITUTE($A1056,"sub",""), MATCH($D1056, INDIRECT("'T_Test(Distance_" &amp; TRIM($C1056) &amp; ")'!$1:$1"), 0)), "")</f>
        <v>0.78245146188244197</v>
      </c>
    </row>
    <row r="1057" spans="1:5">
      <c r="A1057" t="s">
        <v>57</v>
      </c>
      <c r="B1057">
        <v>90</v>
      </c>
      <c r="C1057" s="8" t="s">
        <v>27</v>
      </c>
      <c r="D1057">
        <v>0.5</v>
      </c>
      <c r="E1057" cm="1">
        <f t="array" aca="1" ref="E1057" ca="1">IFERROR(INDEX(INDIRECT("'T_Test(Distance_" &amp; TRIM($C1057) &amp; ")'!$A:$Z"), MATCH($B1057, INDIRECT("'T_Test(Distance_" &amp; TRIM($C1057) &amp; ")'!$A:$A"), 0) + SUBSTITUTE($A1057,"sub",""), MATCH($D1057, INDIRECT("'T_Test(Distance_" &amp; TRIM($C1057) &amp; ")'!$1:$1"), 0)), "")</f>
        <v>1.0788657839821345</v>
      </c>
    </row>
    <row r="1058" spans="1:5">
      <c r="A1058" t="s">
        <v>58</v>
      </c>
      <c r="B1058">
        <v>90</v>
      </c>
      <c r="C1058" s="8" t="s">
        <v>27</v>
      </c>
      <c r="D1058">
        <v>0.5</v>
      </c>
      <c r="E1058" cm="1">
        <f t="array" aca="1" ref="E1058" ca="1">IFERROR(INDEX(INDIRECT("'T_Test(Distance_" &amp; TRIM($C1058) &amp; ")'!$A:$Z"), MATCH($B1058, INDIRECT("'T_Test(Distance_" &amp; TRIM($C1058) &amp; ")'!$A:$A"), 0) + SUBSTITUTE($A1058,"sub",""), MATCH($D1058, INDIRECT("'T_Test(Distance_" &amp; TRIM($C1058) &amp; ")'!$1:$1"), 0)), "")</f>
        <v>0.5583530849196412</v>
      </c>
    </row>
    <row r="1059" spans="1:5">
      <c r="A1059" t="s">
        <v>59</v>
      </c>
      <c r="B1059">
        <v>90</v>
      </c>
      <c r="C1059" s="8" t="s">
        <v>27</v>
      </c>
      <c r="D1059">
        <v>0.5</v>
      </c>
      <c r="E1059" cm="1">
        <f t="array" aca="1" ref="E1059" ca="1">IFERROR(INDEX(INDIRECT("'T_Test(Distance_" &amp; TRIM($C1059) &amp; ")'!$A:$Z"), MATCH($B1059, INDIRECT("'T_Test(Distance_" &amp; TRIM($C1059) &amp; ")'!$A:$A"), 0) + SUBSTITUTE($A1059,"sub",""), MATCH($D1059, INDIRECT("'T_Test(Distance_" &amp; TRIM($C1059) &amp; ")'!$1:$1"), 0)), "")</f>
        <v>0.89116689980049835</v>
      </c>
    </row>
    <row r="1060" spans="1:5">
      <c r="A1060" t="s">
        <v>60</v>
      </c>
      <c r="B1060">
        <v>90</v>
      </c>
      <c r="C1060" s="8" t="s">
        <v>27</v>
      </c>
      <c r="D1060">
        <v>0.5</v>
      </c>
      <c r="E1060" cm="1">
        <f t="array" aca="1" ref="E1060" ca="1">IFERROR(INDEX(INDIRECT("'T_Test(Distance_" &amp; TRIM($C1060) &amp; ")'!$A:$Z"), MATCH($B1060, INDIRECT("'T_Test(Distance_" &amp; TRIM($C1060) &amp; ")'!$A:$A"), 0) + SUBSTITUTE($A1060,"sub",""), MATCH($D1060, INDIRECT("'T_Test(Distance_" &amp; TRIM($C1060) &amp; ")'!$1:$1"), 0)), "")</f>
        <v>1.0646503674062824</v>
      </c>
    </row>
    <row r="1061" spans="1:5">
      <c r="A1061" t="s">
        <v>61</v>
      </c>
      <c r="B1061">
        <v>90</v>
      </c>
      <c r="C1061" s="8" t="s">
        <v>27</v>
      </c>
      <c r="D1061">
        <v>0.5</v>
      </c>
      <c r="E1061" cm="1">
        <f t="array" aca="1" ref="E1061" ca="1">IFERROR(INDEX(INDIRECT("'T_Test(Distance_" &amp; TRIM($C1061) &amp; ")'!$A:$Z"), MATCH($B1061, INDIRECT("'T_Test(Distance_" &amp; TRIM($C1061) &amp; ")'!$A:$A"), 0) + SUBSTITUTE($A1061,"sub",""), MATCH($D1061, INDIRECT("'T_Test(Distance_" &amp; TRIM($C1061) &amp; ")'!$1:$1"), 0)), "")</f>
        <v>0.86196109639350282</v>
      </c>
    </row>
    <row r="1062" spans="1:5">
      <c r="A1062" t="s">
        <v>62</v>
      </c>
      <c r="B1062">
        <v>90</v>
      </c>
      <c r="C1062" s="8" t="s">
        <v>27</v>
      </c>
      <c r="D1062">
        <v>0.5</v>
      </c>
      <c r="E1062" cm="1">
        <f t="array" aca="1" ref="E1062" ca="1">IFERROR(INDEX(INDIRECT("'T_Test(Distance_" &amp; TRIM($C1062) &amp; ")'!$A:$Z"), MATCH($B1062, INDIRECT("'T_Test(Distance_" &amp; TRIM($C1062) &amp; ")'!$A:$A"), 0) + SUBSTITUTE($A1062,"sub",""), MATCH($D1062, INDIRECT("'T_Test(Distance_" &amp; TRIM($C1062) &amp; ")'!$1:$1"), 0)), "")</f>
        <v>0.96479090142110302</v>
      </c>
    </row>
    <row r="1063" spans="1:5">
      <c r="A1063" t="s">
        <v>29</v>
      </c>
      <c r="B1063">
        <v>90</v>
      </c>
      <c r="C1063" s="8" t="s">
        <v>27</v>
      </c>
      <c r="D1063">
        <v>0.5</v>
      </c>
      <c r="E1063" cm="1">
        <f t="array" aca="1" ref="E1063" ca="1">IFERROR(INDEX(INDIRECT("'T_Test(Distance_" &amp; TRIM($C1063) &amp; ")'!$A:$Z"), MATCH($B1063, INDIRECT("'T_Test(Distance_" &amp; TRIM($C1063) &amp; ")'!$A:$A"), 0) + SUBSTITUTE($A1063,"sub",""), MATCH($D1063, INDIRECT("'T_Test(Distance_" &amp; TRIM($C1063) &amp; ")'!$1:$1"), 0)), "")</f>
        <v>0.75754035865056046</v>
      </c>
    </row>
    <row r="1064" spans="1:5">
      <c r="A1064" t="s">
        <v>31</v>
      </c>
      <c r="B1064">
        <v>90</v>
      </c>
      <c r="C1064" s="8" t="s">
        <v>27</v>
      </c>
      <c r="D1064">
        <v>0.5</v>
      </c>
      <c r="E1064" cm="1">
        <f t="array" aca="1" ref="E1064" ca="1">IFERROR(INDEX(INDIRECT("'T_Test(Distance_" &amp; TRIM($C1064) &amp; ")'!$A:$Z"), MATCH($B1064, INDIRECT("'T_Test(Distance_" &amp; TRIM($C1064) &amp; ")'!$A:$A"), 0) + SUBSTITUTE($A1064,"sub",""), MATCH($D1064, INDIRECT("'T_Test(Distance_" &amp; TRIM($C1064) &amp; ")'!$1:$1"), 0)), "")</f>
        <v>0.98355886885091992</v>
      </c>
    </row>
    <row r="1065" spans="1:5">
      <c r="A1065" t="s">
        <v>32</v>
      </c>
      <c r="B1065">
        <v>90</v>
      </c>
      <c r="C1065" s="8" t="s">
        <v>27</v>
      </c>
      <c r="D1065">
        <v>0.5</v>
      </c>
      <c r="E1065" cm="1">
        <f t="array" aca="1" ref="E1065" ca="1">IFERROR(INDEX(INDIRECT("'T_Test(Distance_" &amp; TRIM($C1065) &amp; ")'!$A:$Z"), MATCH($B1065, INDIRECT("'T_Test(Distance_" &amp; TRIM($C1065) &amp; ")'!$A:$A"), 0) + SUBSTITUTE($A1065,"sub",""), MATCH($D1065, INDIRECT("'T_Test(Distance_" &amp; TRIM($C1065) &amp; ")'!$1:$1"), 0)), "")</f>
        <v>1.1033432474327156</v>
      </c>
    </row>
    <row r="1066" spans="1:5">
      <c r="A1066" t="s">
        <v>33</v>
      </c>
      <c r="B1066">
        <v>90</v>
      </c>
      <c r="C1066" s="8" t="s">
        <v>27</v>
      </c>
      <c r="D1066">
        <v>0.5</v>
      </c>
      <c r="E1066" cm="1">
        <f t="array" aca="1" ref="E1066" ca="1">IFERROR(INDEX(INDIRECT("'T_Test(Distance_" &amp; TRIM($C1066) &amp; ")'!$A:$Z"), MATCH($B1066, INDIRECT("'T_Test(Distance_" &amp; TRIM($C1066) &amp; ")'!$A:$A"), 0) + SUBSTITUTE($A1066,"sub",""), MATCH($D1066, INDIRECT("'T_Test(Distance_" &amp; TRIM($C1066) &amp; ")'!$1:$1"), 0)), "")</f>
        <v>0.47620123865974023</v>
      </c>
    </row>
    <row r="1067" spans="1:5">
      <c r="A1067" t="s">
        <v>34</v>
      </c>
      <c r="B1067">
        <v>90</v>
      </c>
      <c r="C1067" s="8" t="s">
        <v>27</v>
      </c>
      <c r="D1067">
        <v>0.5</v>
      </c>
      <c r="E1067" cm="1">
        <f t="array" aca="1" ref="E1067" ca="1">IFERROR(INDEX(INDIRECT("'T_Test(Distance_" &amp; TRIM($C1067) &amp; ")'!$A:$Z"), MATCH($B1067, INDIRECT("'T_Test(Distance_" &amp; TRIM($C1067) &amp; ")'!$A:$A"), 0) + SUBSTITUTE($A1067,"sub",""), MATCH($D1067, INDIRECT("'T_Test(Distance_" &amp; TRIM($C1067) &amp; ")'!$1:$1"), 0)), "")</f>
        <v>0.7231332223284278</v>
      </c>
    </row>
    <row r="1068" spans="1:5">
      <c r="A1068" t="s">
        <v>14</v>
      </c>
      <c r="B1068">
        <v>90</v>
      </c>
      <c r="C1068" s="8" t="s">
        <v>27</v>
      </c>
      <c r="D1068">
        <v>0.7</v>
      </c>
      <c r="E1068" cm="1">
        <f t="array" aca="1" ref="E1068" ca="1">IFERROR(INDEX(INDIRECT("'T_Test(Distance_" &amp; TRIM($C1068) &amp; ")'!$A:$Z"), MATCH($B1068, INDIRECT("'T_Test(Distance_" &amp; TRIM($C1068) &amp; ")'!$A:$A"), 0) + SUBSTITUTE($A1068,"sub",""), MATCH($D1068, INDIRECT("'T_Test(Distance_" &amp; TRIM($C1068) &amp; ")'!$1:$1"), 0)), "")</f>
        <v>0.82931874613327372</v>
      </c>
    </row>
    <row r="1069" spans="1:5">
      <c r="A1069" t="s">
        <v>15</v>
      </c>
      <c r="B1069">
        <v>90</v>
      </c>
      <c r="C1069" s="8" t="s">
        <v>27</v>
      </c>
      <c r="D1069">
        <v>0.7</v>
      </c>
      <c r="E1069" cm="1">
        <f t="array" aca="1" ref="E1069" ca="1">IFERROR(INDEX(INDIRECT("'T_Test(Distance_" &amp; TRIM($C1069) &amp; ")'!$A:$Z"), MATCH($B1069, INDIRECT("'T_Test(Distance_" &amp; TRIM($C1069) &amp; ")'!$A:$A"), 0) + SUBSTITUTE($A1069,"sub",""), MATCH($D1069, INDIRECT("'T_Test(Distance_" &amp; TRIM($C1069) &amp; ")'!$1:$1"), 0)), "")</f>
        <v>1.0129807011551315</v>
      </c>
    </row>
    <row r="1070" spans="1:5">
      <c r="A1070" t="s">
        <v>57</v>
      </c>
      <c r="B1070">
        <v>90</v>
      </c>
      <c r="C1070" s="8" t="s">
        <v>27</v>
      </c>
      <c r="D1070">
        <v>0.7</v>
      </c>
      <c r="E1070" cm="1">
        <f t="array" aca="1" ref="E1070" ca="1">IFERROR(INDEX(INDIRECT("'T_Test(Distance_" &amp; TRIM($C1070) &amp; ")'!$A:$Z"), MATCH($B1070, INDIRECT("'T_Test(Distance_" &amp; TRIM($C1070) &amp; ")'!$A:$A"), 0) + SUBSTITUTE($A1070,"sub",""), MATCH($D1070, INDIRECT("'T_Test(Distance_" &amp; TRIM($C1070) &amp; ")'!$1:$1"), 0)), "")</f>
        <v>1.1490499498930329</v>
      </c>
    </row>
    <row r="1071" spans="1:5">
      <c r="A1071" t="s">
        <v>58</v>
      </c>
      <c r="B1071">
        <v>90</v>
      </c>
      <c r="C1071" s="8" t="s">
        <v>27</v>
      </c>
      <c r="D1071">
        <v>0.7</v>
      </c>
      <c r="E1071" cm="1">
        <f t="array" aca="1" ref="E1071" ca="1">IFERROR(INDEX(INDIRECT("'T_Test(Distance_" &amp; TRIM($C1071) &amp; ")'!$A:$Z"), MATCH($B1071, INDIRECT("'T_Test(Distance_" &amp; TRIM($C1071) &amp; ")'!$A:$A"), 0) + SUBSTITUTE($A1071,"sub",""), MATCH($D1071, INDIRECT("'T_Test(Distance_" &amp; TRIM($C1071) &amp; ")'!$1:$1"), 0)), "")</f>
        <v>0.72721915518739311</v>
      </c>
    </row>
    <row r="1072" spans="1:5">
      <c r="A1072" t="s">
        <v>59</v>
      </c>
      <c r="B1072">
        <v>90</v>
      </c>
      <c r="C1072" s="8" t="s">
        <v>27</v>
      </c>
      <c r="D1072">
        <v>0.7</v>
      </c>
      <c r="E1072" cm="1">
        <f t="array" aca="1" ref="E1072" ca="1">IFERROR(INDEX(INDIRECT("'T_Test(Distance_" &amp; TRIM($C1072) &amp; ")'!$A:$Z"), MATCH($B1072, INDIRECT("'T_Test(Distance_" &amp; TRIM($C1072) &amp; ")'!$A:$A"), 0) + SUBSTITUTE($A1072,"sub",""), MATCH($D1072, INDIRECT("'T_Test(Distance_" &amp; TRIM($C1072) &amp; ")'!$1:$1"), 0)), "")</f>
        <v>0.93230671496217676</v>
      </c>
    </row>
    <row r="1073" spans="1:5">
      <c r="A1073" t="s">
        <v>60</v>
      </c>
      <c r="B1073">
        <v>90</v>
      </c>
      <c r="C1073" s="8" t="s">
        <v>27</v>
      </c>
      <c r="D1073">
        <v>0.7</v>
      </c>
      <c r="E1073" cm="1">
        <f t="array" aca="1" ref="E1073" ca="1">IFERROR(INDEX(INDIRECT("'T_Test(Distance_" &amp; TRIM($C1073) &amp; ")'!$A:$Z"), MATCH($B1073, INDIRECT("'T_Test(Distance_" &amp; TRIM($C1073) &amp; ")'!$A:$A"), 0) + SUBSTITUTE($A1073,"sub",""), MATCH($D1073, INDIRECT("'T_Test(Distance_" &amp; TRIM($C1073) &amp; ")'!$1:$1"), 0)), "")</f>
        <v>0.95025255505129513</v>
      </c>
    </row>
    <row r="1074" spans="1:5">
      <c r="A1074" t="s">
        <v>61</v>
      </c>
      <c r="B1074">
        <v>90</v>
      </c>
      <c r="C1074" s="8" t="s">
        <v>27</v>
      </c>
      <c r="D1074">
        <v>0.7</v>
      </c>
      <c r="E1074" cm="1">
        <f t="array" aca="1" ref="E1074" ca="1">IFERROR(INDEX(INDIRECT("'T_Test(Distance_" &amp; TRIM($C1074) &amp; ")'!$A:$Z"), MATCH($B1074, INDIRECT("'T_Test(Distance_" &amp; TRIM($C1074) &amp; ")'!$A:$A"), 0) + SUBSTITUTE($A1074,"sub",""), MATCH($D1074, INDIRECT("'T_Test(Distance_" &amp; TRIM($C1074) &amp; ")'!$1:$1"), 0)), "")</f>
        <v>0.75328536589827777</v>
      </c>
    </row>
    <row r="1075" spans="1:5">
      <c r="A1075" t="s">
        <v>62</v>
      </c>
      <c r="B1075">
        <v>90</v>
      </c>
      <c r="C1075" s="8" t="s">
        <v>27</v>
      </c>
      <c r="D1075">
        <v>0.7</v>
      </c>
      <c r="E1075" cm="1">
        <f t="array" aca="1" ref="E1075" ca="1">IFERROR(INDEX(INDIRECT("'T_Test(Distance_" &amp; TRIM($C1075) &amp; ")'!$A:$Z"), MATCH($B1075, INDIRECT("'T_Test(Distance_" &amp; TRIM($C1075) &amp; ")'!$A:$A"), 0) + SUBSTITUTE($A1075,"sub",""), MATCH($D1075, INDIRECT("'T_Test(Distance_" &amp; TRIM($C1075) &amp; ")'!$1:$1"), 0)), "")</f>
        <v>0.73069417469397069</v>
      </c>
    </row>
    <row r="1076" spans="1:5">
      <c r="A1076" t="s">
        <v>29</v>
      </c>
      <c r="B1076">
        <v>90</v>
      </c>
      <c r="C1076" s="8" t="s">
        <v>27</v>
      </c>
      <c r="D1076">
        <v>0.7</v>
      </c>
      <c r="E1076" cm="1">
        <f t="array" aca="1" ref="E1076" ca="1">IFERROR(INDEX(INDIRECT("'T_Test(Distance_" &amp; TRIM($C1076) &amp; ")'!$A:$Z"), MATCH($B1076, INDIRECT("'T_Test(Distance_" &amp; TRIM($C1076) &amp; ")'!$A:$A"), 0) + SUBSTITUTE($A1076,"sub",""), MATCH($D1076, INDIRECT("'T_Test(Distance_" &amp; TRIM($C1076) &amp; ")'!$1:$1"), 0)), "")</f>
        <v>0.87803103800718663</v>
      </c>
    </row>
    <row r="1077" spans="1:5">
      <c r="A1077" t="s">
        <v>31</v>
      </c>
      <c r="B1077">
        <v>90</v>
      </c>
      <c r="C1077" s="8" t="s">
        <v>27</v>
      </c>
      <c r="D1077">
        <v>0.7</v>
      </c>
      <c r="E1077" cm="1">
        <f t="array" aca="1" ref="E1077" ca="1">IFERROR(INDEX(INDIRECT("'T_Test(Distance_" &amp; TRIM($C1077) &amp; ")'!$A:$Z"), MATCH($B1077, INDIRECT("'T_Test(Distance_" &amp; TRIM($C1077) &amp; ")'!$A:$A"), 0) + SUBSTITUTE($A1077,"sub",""), MATCH($D1077, INDIRECT("'T_Test(Distance_" &amp; TRIM($C1077) &amp; ")'!$1:$1"), 0)), "")</f>
        <v>1.0767408978700654</v>
      </c>
    </row>
    <row r="1078" spans="1:5">
      <c r="A1078" t="s">
        <v>32</v>
      </c>
      <c r="B1078">
        <v>90</v>
      </c>
      <c r="C1078" s="8" t="s">
        <v>27</v>
      </c>
      <c r="D1078">
        <v>0.7</v>
      </c>
      <c r="E1078" cm="1">
        <f t="array" aca="1" ref="E1078" ca="1">IFERROR(INDEX(INDIRECT("'T_Test(Distance_" &amp; TRIM($C1078) &amp; ")'!$A:$Z"), MATCH($B1078, INDIRECT("'T_Test(Distance_" &amp; TRIM($C1078) &amp; ")'!$A:$A"), 0) + SUBSTITUTE($A1078,"sub",""), MATCH($D1078, INDIRECT("'T_Test(Distance_" &amp; TRIM($C1078) &amp; ")'!$1:$1"), 0)), "")</f>
        <v>1.1011547142210121</v>
      </c>
    </row>
    <row r="1079" spans="1:5">
      <c r="A1079" t="s">
        <v>33</v>
      </c>
      <c r="B1079">
        <v>90</v>
      </c>
      <c r="C1079" s="8" t="s">
        <v>27</v>
      </c>
      <c r="D1079">
        <v>0.7</v>
      </c>
      <c r="E1079" cm="1">
        <f t="array" aca="1" ref="E1079" ca="1">IFERROR(INDEX(INDIRECT("'T_Test(Distance_" &amp; TRIM($C1079) &amp; ")'!$A:$Z"), MATCH($B1079, INDIRECT("'T_Test(Distance_" &amp; TRIM($C1079) &amp; ")'!$A:$A"), 0) + SUBSTITUTE($A1079,"sub",""), MATCH($D1079, INDIRECT("'T_Test(Distance_" &amp; TRIM($C1079) &amp; ")'!$1:$1"), 0)), "")</f>
        <v>0.49283147045658521</v>
      </c>
    </row>
    <row r="1080" spans="1:5">
      <c r="A1080" t="s">
        <v>34</v>
      </c>
      <c r="B1080">
        <v>90</v>
      </c>
      <c r="C1080" s="8" t="s">
        <v>27</v>
      </c>
      <c r="D1080">
        <v>0.7</v>
      </c>
      <c r="E1080" cm="1">
        <f t="array" aca="1" ref="E1080" ca="1">IFERROR(INDEX(INDIRECT("'T_Test(Distance_" &amp; TRIM($C1080) &amp; ")'!$A:$Z"), MATCH($B1080, INDIRECT("'T_Test(Distance_" &amp; TRIM($C1080) &amp; ")'!$A:$A"), 0) + SUBSTITUTE($A1080,"sub",""), MATCH($D1080, INDIRECT("'T_Test(Distance_" &amp; TRIM($C1080) &amp; ")'!$1:$1"), 0)), "")</f>
        <v>0.72240749216980882</v>
      </c>
    </row>
    <row r="1081" spans="1:5">
      <c r="A1081" t="s">
        <v>14</v>
      </c>
      <c r="B1081">
        <v>90</v>
      </c>
      <c r="C1081" s="8" t="s">
        <v>27</v>
      </c>
      <c r="D1081">
        <v>1</v>
      </c>
      <c r="E1081" cm="1">
        <f t="array" aca="1" ref="E1081" ca="1">IFERROR(INDEX(INDIRECT("'T_Test(Distance_" &amp; TRIM($C1081) &amp; ")'!$A:$Z"), MATCH($B1081, INDIRECT("'T_Test(Distance_" &amp; TRIM($C1081) &amp; ")'!$A:$A"), 0) + SUBSTITUTE($A1081,"sub",""), MATCH($D1081, INDIRECT("'T_Test(Distance_" &amp; TRIM($C1081) &amp; ")'!$1:$1"), 0)), "")</f>
        <v>0.93162926037420579</v>
      </c>
    </row>
    <row r="1082" spans="1:5">
      <c r="A1082" t="s">
        <v>15</v>
      </c>
      <c r="B1082">
        <v>90</v>
      </c>
      <c r="C1082" s="8" t="s">
        <v>27</v>
      </c>
      <c r="D1082">
        <v>1</v>
      </c>
      <c r="E1082" cm="1">
        <f t="array" aca="1" ref="E1082" ca="1">IFERROR(INDEX(INDIRECT("'T_Test(Distance_" &amp; TRIM($C1082) &amp; ")'!$A:$Z"), MATCH($B1082, INDIRECT("'T_Test(Distance_" &amp; TRIM($C1082) &amp; ")'!$A:$A"), 0) + SUBSTITUTE($A1082,"sub",""), MATCH($D1082, INDIRECT("'T_Test(Distance_" &amp; TRIM($C1082) &amp; ")'!$1:$1"), 0)), "")</f>
        <v>0.99762865367596942</v>
      </c>
    </row>
    <row r="1083" spans="1:5">
      <c r="A1083" t="s">
        <v>57</v>
      </c>
      <c r="B1083">
        <v>90</v>
      </c>
      <c r="C1083" s="8" t="s">
        <v>27</v>
      </c>
      <c r="D1083">
        <v>1</v>
      </c>
      <c r="E1083" cm="1">
        <f t="array" aca="1" ref="E1083" ca="1">IFERROR(INDEX(INDIRECT("'T_Test(Distance_" &amp; TRIM($C1083) &amp; ")'!$A:$Z"), MATCH($B1083, INDIRECT("'T_Test(Distance_" &amp; TRIM($C1083) &amp; ")'!$A:$A"), 0) + SUBSTITUTE($A1083,"sub",""), MATCH($D1083, INDIRECT("'T_Test(Distance_" &amp; TRIM($C1083) &amp; ")'!$1:$1"), 0)), "")</f>
        <v>1.353694346358375</v>
      </c>
    </row>
    <row r="1084" spans="1:5">
      <c r="A1084" t="s">
        <v>58</v>
      </c>
      <c r="B1084">
        <v>90</v>
      </c>
      <c r="C1084" s="8" t="s">
        <v>27</v>
      </c>
      <c r="D1084">
        <v>1</v>
      </c>
      <c r="E1084" cm="1">
        <f t="array" aca="1" ref="E1084" ca="1">IFERROR(INDEX(INDIRECT("'T_Test(Distance_" &amp; TRIM($C1084) &amp; ")'!$A:$Z"), MATCH($B1084, INDIRECT("'T_Test(Distance_" &amp; TRIM($C1084) &amp; ")'!$A:$A"), 0) + SUBSTITUTE($A1084,"sub",""), MATCH($D1084, INDIRECT("'T_Test(Distance_" &amp; TRIM($C1084) &amp; ")'!$1:$1"), 0)), "")</f>
        <v>0.71933804171890536</v>
      </c>
    </row>
    <row r="1085" spans="1:5">
      <c r="A1085" t="s">
        <v>59</v>
      </c>
      <c r="B1085">
        <v>90</v>
      </c>
      <c r="C1085" s="8" t="s">
        <v>27</v>
      </c>
      <c r="D1085">
        <v>1</v>
      </c>
      <c r="E1085" cm="1">
        <f t="array" aca="1" ref="E1085" ca="1">IFERROR(INDEX(INDIRECT("'T_Test(Distance_" &amp; TRIM($C1085) &amp; ")'!$A:$Z"), MATCH($B1085, INDIRECT("'T_Test(Distance_" &amp; TRIM($C1085) &amp; ")'!$A:$A"), 0) + SUBSTITUTE($A1085,"sub",""), MATCH($D1085, INDIRECT("'T_Test(Distance_" &amp; TRIM($C1085) &amp; ")'!$1:$1"), 0)), "")</f>
        <v>0.95159511153264875</v>
      </c>
    </row>
    <row r="1086" spans="1:5">
      <c r="A1086" t="s">
        <v>60</v>
      </c>
      <c r="B1086">
        <v>90</v>
      </c>
      <c r="C1086" s="8" t="s">
        <v>27</v>
      </c>
      <c r="D1086">
        <v>1</v>
      </c>
      <c r="E1086" cm="1">
        <f t="array" aca="1" ref="E1086" ca="1">IFERROR(INDEX(INDIRECT("'T_Test(Distance_" &amp; TRIM($C1086) &amp; ")'!$A:$Z"), MATCH($B1086, INDIRECT("'T_Test(Distance_" &amp; TRIM($C1086) &amp; ")'!$A:$A"), 0) + SUBSTITUTE($A1086,"sub",""), MATCH($D1086, INDIRECT("'T_Test(Distance_" &amp; TRIM($C1086) &amp; ")'!$1:$1"), 0)), "")</f>
        <v>1.0921538035133427</v>
      </c>
    </row>
    <row r="1087" spans="1:5">
      <c r="A1087" t="s">
        <v>61</v>
      </c>
      <c r="B1087">
        <v>90</v>
      </c>
      <c r="C1087" s="8" t="s">
        <v>27</v>
      </c>
      <c r="D1087">
        <v>1</v>
      </c>
      <c r="E1087" cm="1">
        <f t="array" aca="1" ref="E1087" ca="1">IFERROR(INDEX(INDIRECT("'T_Test(Distance_" &amp; TRIM($C1087) &amp; ")'!$A:$Z"), MATCH($B1087, INDIRECT("'T_Test(Distance_" &amp; TRIM($C1087) &amp; ")'!$A:$A"), 0) + SUBSTITUTE($A1087,"sub",""), MATCH($D1087, INDIRECT("'T_Test(Distance_" &amp; TRIM($C1087) &amp; ")'!$1:$1"), 0)), "")</f>
        <v>0.82434309168952602</v>
      </c>
    </row>
    <row r="1088" spans="1:5">
      <c r="A1088" t="s">
        <v>62</v>
      </c>
      <c r="B1088">
        <v>90</v>
      </c>
      <c r="C1088" s="8" t="s">
        <v>27</v>
      </c>
      <c r="D1088">
        <v>1</v>
      </c>
      <c r="E1088" cm="1">
        <f t="array" aca="1" ref="E1088" ca="1">IFERROR(INDEX(INDIRECT("'T_Test(Distance_" &amp; TRIM($C1088) &amp; ")'!$A:$Z"), MATCH($B1088, INDIRECT("'T_Test(Distance_" &amp; TRIM($C1088) &amp; ")'!$A:$A"), 0) + SUBSTITUTE($A1088,"sub",""), MATCH($D1088, INDIRECT("'T_Test(Distance_" &amp; TRIM($C1088) &amp; ")'!$1:$1"), 0)), "")</f>
        <v>0.8907498859161197</v>
      </c>
    </row>
    <row r="1089" spans="1:5">
      <c r="A1089" t="s">
        <v>29</v>
      </c>
      <c r="B1089">
        <v>90</v>
      </c>
      <c r="C1089" s="8" t="s">
        <v>27</v>
      </c>
      <c r="D1089">
        <v>1</v>
      </c>
      <c r="E1089" cm="1">
        <f t="array" aca="1" ref="E1089" ca="1">IFERROR(INDEX(INDIRECT("'T_Test(Distance_" &amp; TRIM($C1089) &amp; ")'!$A:$Z"), MATCH($B1089, INDIRECT("'T_Test(Distance_" &amp; TRIM($C1089) &amp; ")'!$A:$A"), 0) + SUBSTITUTE($A1089,"sub",""), MATCH($D1089, INDIRECT("'T_Test(Distance_" &amp; TRIM($C1089) &amp; ")'!$1:$1"), 0)), "")</f>
        <v>0.84852303405258978</v>
      </c>
    </row>
    <row r="1090" spans="1:5">
      <c r="A1090" t="s">
        <v>31</v>
      </c>
      <c r="B1090">
        <v>90</v>
      </c>
      <c r="C1090" s="8" t="s">
        <v>27</v>
      </c>
      <c r="D1090">
        <v>1</v>
      </c>
      <c r="E1090" cm="1">
        <f t="array" aca="1" ref="E1090" ca="1">IFERROR(INDEX(INDIRECT("'T_Test(Distance_" &amp; TRIM($C1090) &amp; ")'!$A:$Z"), MATCH($B1090, INDIRECT("'T_Test(Distance_" &amp; TRIM($C1090) &amp; ")'!$A:$A"), 0) + SUBSTITUTE($A1090,"sub",""), MATCH($D1090, INDIRECT("'T_Test(Distance_" &amp; TRIM($C1090) &amp; ")'!$1:$1"), 0)), "")</f>
        <v>0.89060414057306592</v>
      </c>
    </row>
    <row r="1091" spans="1:5">
      <c r="A1091" t="s">
        <v>32</v>
      </c>
      <c r="B1091">
        <v>90</v>
      </c>
      <c r="C1091" s="8" t="s">
        <v>27</v>
      </c>
      <c r="D1091">
        <v>1</v>
      </c>
      <c r="E1091" cm="1">
        <f t="array" aca="1" ref="E1091" ca="1">IFERROR(INDEX(INDIRECT("'T_Test(Distance_" &amp; TRIM($C1091) &amp; ")'!$A:$Z"), MATCH($B1091, INDIRECT("'T_Test(Distance_" &amp; TRIM($C1091) &amp; ")'!$A:$A"), 0) + SUBSTITUTE($A1091,"sub",""), MATCH($D1091, INDIRECT("'T_Test(Distance_" &amp; TRIM($C1091) &amp; ")'!$1:$1"), 0)), "")</f>
        <v>1.216158703282705</v>
      </c>
    </row>
    <row r="1092" spans="1:5">
      <c r="A1092" t="s">
        <v>33</v>
      </c>
      <c r="B1092">
        <v>90</v>
      </c>
      <c r="C1092" s="8" t="s">
        <v>27</v>
      </c>
      <c r="D1092">
        <v>1</v>
      </c>
      <c r="E1092" cm="1">
        <f t="array" aca="1" ref="E1092" ca="1">IFERROR(INDEX(INDIRECT("'T_Test(Distance_" &amp; TRIM($C1092) &amp; ")'!$A:$Z"), MATCH($B1092, INDIRECT("'T_Test(Distance_" &amp; TRIM($C1092) &amp; ")'!$A:$A"), 0) + SUBSTITUTE($A1092,"sub",""), MATCH($D1092, INDIRECT("'T_Test(Distance_" &amp; TRIM($C1092) &amp; ")'!$1:$1"), 0)), "")</f>
        <v>0.50325212529438579</v>
      </c>
    </row>
    <row r="1093" spans="1:5">
      <c r="A1093" t="s">
        <v>34</v>
      </c>
      <c r="B1093">
        <v>90</v>
      </c>
      <c r="C1093" s="8" t="s">
        <v>27</v>
      </c>
      <c r="D1093">
        <v>1</v>
      </c>
      <c r="E1093" cm="1">
        <f t="array" aca="1" ref="E1093" ca="1">IFERROR(INDEX(INDIRECT("'T_Test(Distance_" &amp; TRIM($C1093) &amp; ")'!$A:$Z"), MATCH($B1093, INDIRECT("'T_Test(Distance_" &amp; TRIM($C1093) &amp; ")'!$A:$A"), 0) + SUBSTITUTE($A1093,"sub",""), MATCH($D1093, INDIRECT("'T_Test(Distance_" &amp; TRIM($C1093) &amp; ")'!$1:$1"), 0)), "")</f>
        <v>0.91703200695704279</v>
      </c>
    </row>
    <row r="1094" spans="1:5">
      <c r="A1094" t="s">
        <v>14</v>
      </c>
      <c r="B1094">
        <v>90</v>
      </c>
      <c r="C1094" s="8" t="s">
        <v>27</v>
      </c>
      <c r="D1094">
        <v>1.5</v>
      </c>
      <c r="E1094" cm="1">
        <f t="array" aca="1" ref="E1094" ca="1">IFERROR(INDEX(INDIRECT("'T_Test(Distance_" &amp; TRIM($C1094) &amp; ")'!$A:$Z"), MATCH($B1094, INDIRECT("'T_Test(Distance_" &amp; TRIM($C1094) &amp; ")'!$A:$A"), 0) + SUBSTITUTE($A1094,"sub",""), MATCH($D1094, INDIRECT("'T_Test(Distance_" &amp; TRIM($C1094) &amp; ")'!$1:$1"), 0)), "")</f>
        <v>0.98536049028681749</v>
      </c>
    </row>
    <row r="1095" spans="1:5">
      <c r="A1095" t="s">
        <v>15</v>
      </c>
      <c r="B1095">
        <v>90</v>
      </c>
      <c r="C1095" s="8" t="s">
        <v>27</v>
      </c>
      <c r="D1095">
        <v>1.5</v>
      </c>
      <c r="E1095" cm="1">
        <f t="array" aca="1" ref="E1095" ca="1">IFERROR(INDEX(INDIRECT("'T_Test(Distance_" &amp; TRIM($C1095) &amp; ")'!$A:$Z"), MATCH($B1095, INDIRECT("'T_Test(Distance_" &amp; TRIM($C1095) &amp; ")'!$A:$A"), 0) + SUBSTITUTE($A1095,"sub",""), MATCH($D1095, INDIRECT("'T_Test(Distance_" &amp; TRIM($C1095) &amp; ")'!$1:$1"), 0)), "")</f>
        <v>0.91087881058790421</v>
      </c>
    </row>
    <row r="1096" spans="1:5">
      <c r="A1096" t="s">
        <v>57</v>
      </c>
      <c r="B1096">
        <v>90</v>
      </c>
      <c r="C1096" s="8" t="s">
        <v>27</v>
      </c>
      <c r="D1096">
        <v>1.5</v>
      </c>
      <c r="E1096" cm="1">
        <f t="array" aca="1" ref="E1096" ca="1">IFERROR(INDEX(INDIRECT("'T_Test(Distance_" &amp; TRIM($C1096) &amp; ")'!$A:$Z"), MATCH($B1096, INDIRECT("'T_Test(Distance_" &amp; TRIM($C1096) &amp; ")'!$A:$A"), 0) + SUBSTITUTE($A1096,"sub",""), MATCH($D1096, INDIRECT("'T_Test(Distance_" &amp; TRIM($C1096) &amp; ")'!$1:$1"), 0)), "")</f>
        <v>1.2968522594246414</v>
      </c>
    </row>
    <row r="1097" spans="1:5">
      <c r="A1097" t="s">
        <v>58</v>
      </c>
      <c r="B1097">
        <v>90</v>
      </c>
      <c r="C1097" s="8" t="s">
        <v>27</v>
      </c>
      <c r="D1097">
        <v>1.5</v>
      </c>
      <c r="E1097" cm="1">
        <f t="array" aca="1" ref="E1097" ca="1">IFERROR(INDEX(INDIRECT("'T_Test(Distance_" &amp; TRIM($C1097) &amp; ")'!$A:$Z"), MATCH($B1097, INDIRECT("'T_Test(Distance_" &amp; TRIM($C1097) &amp; ")'!$A:$A"), 0) + SUBSTITUTE($A1097,"sub",""), MATCH($D1097, INDIRECT("'T_Test(Distance_" &amp; TRIM($C1097) &amp; ")'!$1:$1"), 0)), "")</f>
        <v>0.72297054383667325</v>
      </c>
    </row>
    <row r="1098" spans="1:5">
      <c r="A1098" t="s">
        <v>59</v>
      </c>
      <c r="B1098">
        <v>90</v>
      </c>
      <c r="C1098" s="8" t="s">
        <v>27</v>
      </c>
      <c r="D1098">
        <v>1.5</v>
      </c>
      <c r="E1098" cm="1">
        <f t="array" aca="1" ref="E1098" ca="1">IFERROR(INDEX(INDIRECT("'T_Test(Distance_" &amp; TRIM($C1098) &amp; ")'!$A:$Z"), MATCH($B1098, INDIRECT("'T_Test(Distance_" &amp; TRIM($C1098) &amp; ")'!$A:$A"), 0) + SUBSTITUTE($A1098,"sub",""), MATCH($D1098, INDIRECT("'T_Test(Distance_" &amp; TRIM($C1098) &amp; ")'!$1:$1"), 0)), "")</f>
        <v>1.004192557258228</v>
      </c>
    </row>
    <row r="1099" spans="1:5">
      <c r="A1099" t="s">
        <v>60</v>
      </c>
      <c r="B1099">
        <v>90</v>
      </c>
      <c r="C1099" s="8" t="s">
        <v>27</v>
      </c>
      <c r="D1099">
        <v>1.5</v>
      </c>
      <c r="E1099" cm="1">
        <f t="array" aca="1" ref="E1099" ca="1">IFERROR(INDEX(INDIRECT("'T_Test(Distance_" &amp; TRIM($C1099) &amp; ")'!$A:$Z"), MATCH($B1099, INDIRECT("'T_Test(Distance_" &amp; TRIM($C1099) &amp; ")'!$A:$A"), 0) + SUBSTITUTE($A1099,"sub",""), MATCH($D1099, INDIRECT("'T_Test(Distance_" &amp; TRIM($C1099) &amp; ")'!$1:$1"), 0)), "")</f>
        <v>1.07847364351386</v>
      </c>
    </row>
    <row r="1100" spans="1:5">
      <c r="A1100" t="s">
        <v>61</v>
      </c>
      <c r="B1100">
        <v>90</v>
      </c>
      <c r="C1100" s="8" t="s">
        <v>27</v>
      </c>
      <c r="D1100">
        <v>1.5</v>
      </c>
      <c r="E1100" cm="1">
        <f t="array" aca="1" ref="E1100" ca="1">IFERROR(INDEX(INDIRECT("'T_Test(Distance_" &amp; TRIM($C1100) &amp; ")'!$A:$Z"), MATCH($B1100, INDIRECT("'T_Test(Distance_" &amp; TRIM($C1100) &amp; ")'!$A:$A"), 0) + SUBSTITUTE($A1100,"sub",""), MATCH($D1100, INDIRECT("'T_Test(Distance_" &amp; TRIM($C1100) &amp; ")'!$1:$1"), 0)), "")</f>
        <v>0.83216135546858305</v>
      </c>
    </row>
    <row r="1101" spans="1:5">
      <c r="A1101" t="s">
        <v>62</v>
      </c>
      <c r="B1101">
        <v>90</v>
      </c>
      <c r="C1101" s="8" t="s">
        <v>27</v>
      </c>
      <c r="D1101">
        <v>1.5</v>
      </c>
      <c r="E1101" cm="1">
        <f t="array" aca="1" ref="E1101" ca="1">IFERROR(INDEX(INDIRECT("'T_Test(Distance_" &amp; TRIM($C1101) &amp; ")'!$A:$Z"), MATCH($B1101, INDIRECT("'T_Test(Distance_" &amp; TRIM($C1101) &amp; ")'!$A:$A"), 0) + SUBSTITUTE($A1101,"sub",""), MATCH($D1101, INDIRECT("'T_Test(Distance_" &amp; TRIM($C1101) &amp; ")'!$1:$1"), 0)), "")</f>
        <v>1.0231518464505769</v>
      </c>
    </row>
    <row r="1102" spans="1:5">
      <c r="A1102" t="s">
        <v>29</v>
      </c>
      <c r="B1102">
        <v>90</v>
      </c>
      <c r="C1102" s="8" t="s">
        <v>27</v>
      </c>
      <c r="D1102">
        <v>1.5</v>
      </c>
      <c r="E1102" cm="1">
        <f t="array" aca="1" ref="E1102" ca="1">IFERROR(INDEX(INDIRECT("'T_Test(Distance_" &amp; TRIM($C1102) &amp; ")'!$A:$Z"), MATCH($B1102, INDIRECT("'T_Test(Distance_" &amp; TRIM($C1102) &amp; ")'!$A:$A"), 0) + SUBSTITUTE($A1102,"sub",""), MATCH($D1102, INDIRECT("'T_Test(Distance_" &amp; TRIM($C1102) &amp; ")'!$1:$1"), 0)), "")</f>
        <v>0.93863575731908055</v>
      </c>
    </row>
    <row r="1103" spans="1:5">
      <c r="A1103" t="s">
        <v>31</v>
      </c>
      <c r="B1103">
        <v>90</v>
      </c>
      <c r="C1103" s="8" t="s">
        <v>27</v>
      </c>
      <c r="D1103">
        <v>1.5</v>
      </c>
      <c r="E1103" cm="1">
        <f t="array" aca="1" ref="E1103" ca="1">IFERROR(INDEX(INDIRECT("'T_Test(Distance_" &amp; TRIM($C1103) &amp; ")'!$A:$Z"), MATCH($B1103, INDIRECT("'T_Test(Distance_" &amp; TRIM($C1103) &amp; ")'!$A:$A"), 0) + SUBSTITUTE($A1103,"sub",""), MATCH($D1103, INDIRECT("'T_Test(Distance_" &amp; TRIM($C1103) &amp; ")'!$1:$1"), 0)), "")</f>
        <v>0.90710634471430762</v>
      </c>
    </row>
    <row r="1104" spans="1:5">
      <c r="A1104" t="s">
        <v>32</v>
      </c>
      <c r="B1104">
        <v>90</v>
      </c>
      <c r="C1104" s="8" t="s">
        <v>27</v>
      </c>
      <c r="D1104">
        <v>1.5</v>
      </c>
      <c r="E1104" cm="1">
        <f t="array" aca="1" ref="E1104" ca="1">IFERROR(INDEX(INDIRECT("'T_Test(Distance_" &amp; TRIM($C1104) &amp; ")'!$A:$Z"), MATCH($B1104, INDIRECT("'T_Test(Distance_" &amp; TRIM($C1104) &amp; ")'!$A:$A"), 0) + SUBSTITUTE($A1104,"sub",""), MATCH($D1104, INDIRECT("'T_Test(Distance_" &amp; TRIM($C1104) &amp; ")'!$1:$1"), 0)), "")</f>
        <v>1.1839574202490115</v>
      </c>
    </row>
    <row r="1105" spans="1:5">
      <c r="A1105" t="s">
        <v>33</v>
      </c>
      <c r="B1105">
        <v>90</v>
      </c>
      <c r="C1105" s="8" t="s">
        <v>27</v>
      </c>
      <c r="D1105">
        <v>1.5</v>
      </c>
      <c r="E1105" cm="1">
        <f t="array" aca="1" ref="E1105" ca="1">IFERROR(INDEX(INDIRECT("'T_Test(Distance_" &amp; TRIM($C1105) &amp; ")'!$A:$Z"), MATCH($B1105, INDIRECT("'T_Test(Distance_" &amp; TRIM($C1105) &amp; ")'!$A:$A"), 0) + SUBSTITUTE($A1105,"sub",""), MATCH($D1105, INDIRECT("'T_Test(Distance_" &amp; TRIM($C1105) &amp; ")'!$1:$1"), 0)), "")</f>
        <v>0.45138315251460809</v>
      </c>
    </row>
    <row r="1106" spans="1:5">
      <c r="A1106" t="s">
        <v>34</v>
      </c>
      <c r="B1106">
        <v>90</v>
      </c>
      <c r="C1106" s="8" t="s">
        <v>27</v>
      </c>
      <c r="D1106">
        <v>1.5</v>
      </c>
      <c r="E1106" cm="1">
        <f t="array" aca="1" ref="E1106" ca="1">IFERROR(INDEX(INDIRECT("'T_Test(Distance_" &amp; TRIM($C1106) &amp; ")'!$A:$Z"), MATCH($B1106, INDIRECT("'T_Test(Distance_" &amp; TRIM($C1106) &amp; ")'!$A:$A"), 0) + SUBSTITUTE($A1106,"sub",""), MATCH($D1106, INDIRECT("'T_Test(Distance_" &amp; TRIM($C1106) &amp; ")'!$1:$1"), 0)), "")</f>
        <v>0.78658468241781543</v>
      </c>
    </row>
    <row r="1107" spans="1:5">
      <c r="A1107" t="s">
        <v>14</v>
      </c>
      <c r="B1107">
        <v>90</v>
      </c>
      <c r="C1107" s="8" t="s">
        <v>28</v>
      </c>
      <c r="D1107">
        <v>0.35</v>
      </c>
      <c r="E1107" cm="1">
        <f t="array" aca="1" ref="E1107" ca="1">IFERROR(INDEX(INDIRECT("'T_Test(Distance_" &amp; TRIM($C1107) &amp; ")'!$A:$Z"), MATCH($B1107, INDIRECT("'T_Test(Distance_" &amp; TRIM($C1107) &amp; ")'!$A:$A"), 0) + SUBSTITUTE($A1107,"sub",""), MATCH($D1107, INDIRECT("'T_Test(Distance_" &amp; TRIM($C1107) &amp; ")'!$1:$1"), 0)), "")</f>
        <v>0.7311025372393124</v>
      </c>
    </row>
    <row r="1108" spans="1:5">
      <c r="A1108" t="s">
        <v>15</v>
      </c>
      <c r="B1108">
        <v>90</v>
      </c>
      <c r="C1108" s="8" t="s">
        <v>28</v>
      </c>
      <c r="D1108">
        <v>0.35</v>
      </c>
      <c r="E1108" cm="1">
        <f t="array" aca="1" ref="E1108" ca="1">IFERROR(INDEX(INDIRECT("'T_Test(Distance_" &amp; TRIM($C1108) &amp; ")'!$A:$Z"), MATCH($B1108, INDIRECT("'T_Test(Distance_" &amp; TRIM($C1108) &amp; ")'!$A:$A"), 0) + SUBSTITUTE($A1108,"sub",""), MATCH($D1108, INDIRECT("'T_Test(Distance_" &amp; TRIM($C1108) &amp; ")'!$1:$1"), 0)), "")</f>
        <v>0.82783470800421155</v>
      </c>
    </row>
    <row r="1109" spans="1:5">
      <c r="A1109" t="s">
        <v>57</v>
      </c>
      <c r="B1109">
        <v>90</v>
      </c>
      <c r="C1109" s="8" t="s">
        <v>28</v>
      </c>
      <c r="D1109">
        <v>0.35</v>
      </c>
      <c r="E1109" cm="1">
        <f t="array" aca="1" ref="E1109" ca="1">IFERROR(INDEX(INDIRECT("'T_Test(Distance_" &amp; TRIM($C1109) &amp; ")'!$A:$Z"), MATCH($B1109, INDIRECT("'T_Test(Distance_" &amp; TRIM($C1109) &amp; ")'!$A:$A"), 0) + SUBSTITUTE($A1109,"sub",""), MATCH($D1109, INDIRECT("'T_Test(Distance_" &amp; TRIM($C1109) &amp; ")'!$1:$1"), 0)), "")</f>
        <v>1.1990222491842575</v>
      </c>
    </row>
    <row r="1110" spans="1:5">
      <c r="A1110" t="s">
        <v>58</v>
      </c>
      <c r="B1110">
        <v>90</v>
      </c>
      <c r="C1110" s="8" t="s">
        <v>28</v>
      </c>
      <c r="D1110">
        <v>0.35</v>
      </c>
      <c r="E1110" cm="1">
        <f t="array" aca="1" ref="E1110" ca="1">IFERROR(INDEX(INDIRECT("'T_Test(Distance_" &amp; TRIM($C1110) &amp; ")'!$A:$Z"), MATCH($B1110, INDIRECT("'T_Test(Distance_" &amp; TRIM($C1110) &amp; ")'!$A:$A"), 0) + SUBSTITUTE($A1110,"sub",""), MATCH($D1110, INDIRECT("'T_Test(Distance_" &amp; TRIM($C1110) &amp; ")'!$1:$1"), 0)), "")</f>
        <v>0.49572941309547369</v>
      </c>
    </row>
    <row r="1111" spans="1:5">
      <c r="A1111" t="s">
        <v>59</v>
      </c>
      <c r="B1111">
        <v>90</v>
      </c>
      <c r="C1111" s="8" t="s">
        <v>28</v>
      </c>
      <c r="D1111">
        <v>0.35</v>
      </c>
      <c r="E1111" cm="1">
        <f t="array" aca="1" ref="E1111" ca="1">IFERROR(INDEX(INDIRECT("'T_Test(Distance_" &amp; TRIM($C1111) &amp; ")'!$A:$Z"), MATCH($B1111, INDIRECT("'T_Test(Distance_" &amp; TRIM($C1111) &amp; ")'!$A:$A"), 0) + SUBSTITUTE($A1111,"sub",""), MATCH($D1111, INDIRECT("'T_Test(Distance_" &amp; TRIM($C1111) &amp; ")'!$1:$1"), 0)), "")</f>
        <v>0.81777248816517378</v>
      </c>
    </row>
    <row r="1112" spans="1:5">
      <c r="A1112" t="s">
        <v>60</v>
      </c>
      <c r="B1112">
        <v>90</v>
      </c>
      <c r="C1112" s="8" t="s">
        <v>28</v>
      </c>
      <c r="D1112">
        <v>0.35</v>
      </c>
      <c r="E1112" cm="1">
        <f t="array" aca="1" ref="E1112" ca="1">IFERROR(INDEX(INDIRECT("'T_Test(Distance_" &amp; TRIM($C1112) &amp; ")'!$A:$Z"), MATCH($B1112, INDIRECT("'T_Test(Distance_" &amp; TRIM($C1112) &amp; ")'!$A:$A"), 0) + SUBSTITUTE($A1112,"sub",""), MATCH($D1112, INDIRECT("'T_Test(Distance_" &amp; TRIM($C1112) &amp; ")'!$1:$1"), 0)), "")</f>
        <v>1.1666309604501988</v>
      </c>
    </row>
    <row r="1113" spans="1:5">
      <c r="A1113" t="s">
        <v>61</v>
      </c>
      <c r="B1113">
        <v>90</v>
      </c>
      <c r="C1113" s="8" t="s">
        <v>28</v>
      </c>
      <c r="D1113">
        <v>0.35</v>
      </c>
      <c r="E1113" cm="1">
        <f t="array" aca="1" ref="E1113" ca="1">IFERROR(INDEX(INDIRECT("'T_Test(Distance_" &amp; TRIM($C1113) &amp; ")'!$A:$Z"), MATCH($B1113, INDIRECT("'T_Test(Distance_" &amp; TRIM($C1113) &amp; ")'!$A:$A"), 0) + SUBSTITUTE($A1113,"sub",""), MATCH($D1113, INDIRECT("'T_Test(Distance_" &amp; TRIM($C1113) &amp; ")'!$1:$1"), 0)), "")</f>
        <v>0.51190059226632434</v>
      </c>
    </row>
    <row r="1114" spans="1:5">
      <c r="A1114" t="s">
        <v>62</v>
      </c>
      <c r="B1114">
        <v>90</v>
      </c>
      <c r="C1114" s="8" t="s">
        <v>28</v>
      </c>
      <c r="D1114">
        <v>0.35</v>
      </c>
      <c r="E1114" cm="1">
        <f t="array" aca="1" ref="E1114" ca="1">IFERROR(INDEX(INDIRECT("'T_Test(Distance_" &amp; TRIM($C1114) &amp; ")'!$A:$Z"), MATCH($B1114, INDIRECT("'T_Test(Distance_" &amp; TRIM($C1114) &amp; ")'!$A:$A"), 0) + SUBSTITUTE($A1114,"sub",""), MATCH($D1114, INDIRECT("'T_Test(Distance_" &amp; TRIM($C1114) &amp; ")'!$1:$1"), 0)), "")</f>
        <v>0.56371042267649552</v>
      </c>
    </row>
    <row r="1115" spans="1:5">
      <c r="A1115" t="s">
        <v>29</v>
      </c>
      <c r="B1115">
        <v>90</v>
      </c>
      <c r="C1115" s="8" t="s">
        <v>28</v>
      </c>
      <c r="D1115">
        <v>0.35</v>
      </c>
      <c r="E1115" cm="1">
        <f t="array" aca="1" ref="E1115" ca="1">IFERROR(INDEX(INDIRECT("'T_Test(Distance_" &amp; TRIM($C1115) &amp; ")'!$A:$Z"), MATCH($B1115, INDIRECT("'T_Test(Distance_" &amp; TRIM($C1115) &amp; ")'!$A:$A"), 0) + SUBSTITUTE($A1115,"sub",""), MATCH($D1115, INDIRECT("'T_Test(Distance_" &amp; TRIM($C1115) &amp; ")'!$1:$1"), 0)), "")</f>
        <v>0.69244503112639222</v>
      </c>
    </row>
    <row r="1116" spans="1:5">
      <c r="A1116" t="s">
        <v>31</v>
      </c>
      <c r="B1116">
        <v>90</v>
      </c>
      <c r="C1116" s="8" t="s">
        <v>28</v>
      </c>
      <c r="D1116">
        <v>0.35</v>
      </c>
      <c r="E1116" cm="1">
        <f t="array" aca="1" ref="E1116" ca="1">IFERROR(INDEX(INDIRECT("'T_Test(Distance_" &amp; TRIM($C1116) &amp; ")'!$A:$Z"), MATCH($B1116, INDIRECT("'T_Test(Distance_" &amp; TRIM($C1116) &amp; ")'!$A:$A"), 0) + SUBSTITUTE($A1116,"sub",""), MATCH($D1116, INDIRECT("'T_Test(Distance_" &amp; TRIM($C1116) &amp; ")'!$1:$1"), 0)), "")</f>
        <v>0.7616566808286791</v>
      </c>
    </row>
    <row r="1117" spans="1:5">
      <c r="A1117" t="s">
        <v>32</v>
      </c>
      <c r="B1117">
        <v>90</v>
      </c>
      <c r="C1117" s="8" t="s">
        <v>28</v>
      </c>
      <c r="D1117">
        <v>0.35</v>
      </c>
      <c r="E1117" cm="1">
        <f t="array" aca="1" ref="E1117" ca="1">IFERROR(INDEX(INDIRECT("'T_Test(Distance_" &amp; TRIM($C1117) &amp; ")'!$A:$Z"), MATCH($B1117, INDIRECT("'T_Test(Distance_" &amp; TRIM($C1117) &amp; ")'!$A:$A"), 0) + SUBSTITUTE($A1117,"sub",""), MATCH($D1117, INDIRECT("'T_Test(Distance_" &amp; TRIM($C1117) &amp; ")'!$1:$1"), 0)), "")</f>
        <v>0.93224565667925763</v>
      </c>
    </row>
    <row r="1118" spans="1:5">
      <c r="A1118" t="s">
        <v>33</v>
      </c>
      <c r="B1118">
        <v>90</v>
      </c>
      <c r="C1118" s="8" t="s">
        <v>28</v>
      </c>
      <c r="D1118">
        <v>0.35</v>
      </c>
      <c r="E1118" cm="1">
        <f t="array" aca="1" ref="E1118" ca="1">IFERROR(INDEX(INDIRECT("'T_Test(Distance_" &amp; TRIM($C1118) &amp; ")'!$A:$Z"), MATCH($B1118, INDIRECT("'T_Test(Distance_" &amp; TRIM($C1118) &amp; ")'!$A:$A"), 0) + SUBSTITUTE($A1118,"sub",""), MATCH($D1118, INDIRECT("'T_Test(Distance_" &amp; TRIM($C1118) &amp; ")'!$1:$1"), 0)), "")</f>
        <v>0.47190825480909737</v>
      </c>
    </row>
    <row r="1119" spans="1:5">
      <c r="A1119" t="s">
        <v>34</v>
      </c>
      <c r="B1119">
        <v>90</v>
      </c>
      <c r="C1119" s="8" t="s">
        <v>28</v>
      </c>
      <c r="D1119">
        <v>0.35</v>
      </c>
      <c r="E1119" cm="1">
        <f t="array" aca="1" ref="E1119" ca="1">IFERROR(INDEX(INDIRECT("'T_Test(Distance_" &amp; TRIM($C1119) &amp; ")'!$A:$Z"), MATCH($B1119, INDIRECT("'T_Test(Distance_" &amp; TRIM($C1119) &amp; ")'!$A:$A"), 0) + SUBSTITUTE($A1119,"sub",""), MATCH($D1119, INDIRECT("'T_Test(Distance_" &amp; TRIM($C1119) &amp; ")'!$1:$1"), 0)), "")</f>
        <v>0.72821171164901832</v>
      </c>
    </row>
    <row r="1120" spans="1:5">
      <c r="A1120" t="s">
        <v>14</v>
      </c>
      <c r="B1120">
        <v>90</v>
      </c>
      <c r="C1120" s="8" t="s">
        <v>28</v>
      </c>
      <c r="D1120">
        <v>0.5</v>
      </c>
      <c r="E1120" cm="1">
        <f t="array" aca="1" ref="E1120" ca="1">IFERROR(INDEX(INDIRECT("'T_Test(Distance_" &amp; TRIM($C1120) &amp; ")'!$A:$Z"), MATCH($B1120, INDIRECT("'T_Test(Distance_" &amp; TRIM($C1120) &amp; ")'!$A:$A"), 0) + SUBSTITUTE($A1120,"sub",""), MATCH($D1120, INDIRECT("'T_Test(Distance_" &amp; TRIM($C1120) &amp; ")'!$1:$1"), 0)), "")</f>
        <v>1.0824904962524038</v>
      </c>
    </row>
    <row r="1121" spans="1:5">
      <c r="A1121" t="s">
        <v>15</v>
      </c>
      <c r="B1121">
        <v>90</v>
      </c>
      <c r="C1121" s="8" t="s">
        <v>28</v>
      </c>
      <c r="D1121">
        <v>0.5</v>
      </c>
      <c r="E1121" cm="1">
        <f t="array" aca="1" ref="E1121" ca="1">IFERROR(INDEX(INDIRECT("'T_Test(Distance_" &amp; TRIM($C1121) &amp; ")'!$A:$Z"), MATCH($B1121, INDIRECT("'T_Test(Distance_" &amp; TRIM($C1121) &amp; ")'!$A:$A"), 0) + SUBSTITUTE($A1121,"sub",""), MATCH($D1121, INDIRECT("'T_Test(Distance_" &amp; TRIM($C1121) &amp; ")'!$1:$1"), 0)), "")</f>
        <v>0.86670415370488596</v>
      </c>
    </row>
    <row r="1122" spans="1:5">
      <c r="A1122" t="s">
        <v>57</v>
      </c>
      <c r="B1122">
        <v>90</v>
      </c>
      <c r="C1122" s="8" t="s">
        <v>28</v>
      </c>
      <c r="D1122">
        <v>0.5</v>
      </c>
      <c r="E1122" cm="1">
        <f t="array" aca="1" ref="E1122" ca="1">IFERROR(INDEX(INDIRECT("'T_Test(Distance_" &amp; TRIM($C1122) &amp; ")'!$A:$Z"), MATCH($B1122, INDIRECT("'T_Test(Distance_" &amp; TRIM($C1122) &amp; ")'!$A:$A"), 0) + SUBSTITUTE($A1122,"sub",""), MATCH($D1122, INDIRECT("'T_Test(Distance_" &amp; TRIM($C1122) &amp; ")'!$1:$1"), 0)), "")</f>
        <v>1.2915872482266597</v>
      </c>
    </row>
    <row r="1123" spans="1:5">
      <c r="A1123" t="s">
        <v>58</v>
      </c>
      <c r="B1123">
        <v>90</v>
      </c>
      <c r="C1123" s="8" t="s">
        <v>28</v>
      </c>
      <c r="D1123">
        <v>0.5</v>
      </c>
      <c r="E1123" cm="1">
        <f t="array" aca="1" ref="E1123" ca="1">IFERROR(INDEX(INDIRECT("'T_Test(Distance_" &amp; TRIM($C1123) &amp; ")'!$A:$Z"), MATCH($B1123, INDIRECT("'T_Test(Distance_" &amp; TRIM($C1123) &amp; ")'!$A:$A"), 0) + SUBSTITUTE($A1123,"sub",""), MATCH($D1123, INDIRECT("'T_Test(Distance_" &amp; TRIM($C1123) &amp; ")'!$1:$1"), 0)), "")</f>
        <v>0.79168099945229808</v>
      </c>
    </row>
    <row r="1124" spans="1:5">
      <c r="A1124" t="s">
        <v>59</v>
      </c>
      <c r="B1124">
        <v>90</v>
      </c>
      <c r="C1124" s="8" t="s">
        <v>28</v>
      </c>
      <c r="D1124">
        <v>0.5</v>
      </c>
      <c r="E1124" cm="1">
        <f t="array" aca="1" ref="E1124" ca="1">IFERROR(INDEX(INDIRECT("'T_Test(Distance_" &amp; TRIM($C1124) &amp; ")'!$A:$Z"), MATCH($B1124, INDIRECT("'T_Test(Distance_" &amp; TRIM($C1124) &amp; ")'!$A:$A"), 0) + SUBSTITUTE($A1124,"sub",""), MATCH($D1124, INDIRECT("'T_Test(Distance_" &amp; TRIM($C1124) &amp; ")'!$1:$1"), 0)), "")</f>
        <v>0.95488351720043252</v>
      </c>
    </row>
    <row r="1125" spans="1:5">
      <c r="A1125" t="s">
        <v>60</v>
      </c>
      <c r="B1125">
        <v>90</v>
      </c>
      <c r="C1125" s="8" t="s">
        <v>28</v>
      </c>
      <c r="D1125">
        <v>0.5</v>
      </c>
      <c r="E1125" cm="1">
        <f t="array" aca="1" ref="E1125" ca="1">IFERROR(INDEX(INDIRECT("'T_Test(Distance_" &amp; TRIM($C1125) &amp; ")'!$A:$Z"), MATCH($B1125, INDIRECT("'T_Test(Distance_" &amp; TRIM($C1125) &amp; ")'!$A:$A"), 0) + SUBSTITUTE($A1125,"sub",""), MATCH($D1125, INDIRECT("'T_Test(Distance_" &amp; TRIM($C1125) &amp; ")'!$1:$1"), 0)), "")</f>
        <v>0.96559656329713695</v>
      </c>
    </row>
    <row r="1126" spans="1:5">
      <c r="A1126" t="s">
        <v>61</v>
      </c>
      <c r="B1126">
        <v>90</v>
      </c>
      <c r="C1126" s="8" t="s">
        <v>28</v>
      </c>
      <c r="D1126">
        <v>0.5</v>
      </c>
      <c r="E1126" cm="1">
        <f t="array" aca="1" ref="E1126" ca="1">IFERROR(INDEX(INDIRECT("'T_Test(Distance_" &amp; TRIM($C1126) &amp; ")'!$A:$Z"), MATCH($B1126, INDIRECT("'T_Test(Distance_" &amp; TRIM($C1126) &amp; ")'!$A:$A"), 0) + SUBSTITUTE($A1126,"sub",""), MATCH($D1126, INDIRECT("'T_Test(Distance_" &amp; TRIM($C1126) &amp; ")'!$1:$1"), 0)), "")</f>
        <v>0.7124135152843093</v>
      </c>
    </row>
    <row r="1127" spans="1:5">
      <c r="A1127" t="s">
        <v>62</v>
      </c>
      <c r="B1127">
        <v>90</v>
      </c>
      <c r="C1127" s="8" t="s">
        <v>28</v>
      </c>
      <c r="D1127">
        <v>0.5</v>
      </c>
      <c r="E1127" cm="1">
        <f t="array" aca="1" ref="E1127" ca="1">IFERROR(INDEX(INDIRECT("'T_Test(Distance_" &amp; TRIM($C1127) &amp; ")'!$A:$Z"), MATCH($B1127, INDIRECT("'T_Test(Distance_" &amp; TRIM($C1127) &amp; ")'!$A:$A"), 0) + SUBSTITUTE($A1127,"sub",""), MATCH($D1127, INDIRECT("'T_Test(Distance_" &amp; TRIM($C1127) &amp; ")'!$1:$1"), 0)), "")</f>
        <v>0.58518163511329657</v>
      </c>
    </row>
    <row r="1128" spans="1:5">
      <c r="A1128" t="s">
        <v>29</v>
      </c>
      <c r="B1128">
        <v>90</v>
      </c>
      <c r="C1128" s="8" t="s">
        <v>28</v>
      </c>
      <c r="D1128">
        <v>0.5</v>
      </c>
      <c r="E1128" cm="1">
        <f t="array" aca="1" ref="E1128" ca="1">IFERROR(INDEX(INDIRECT("'T_Test(Distance_" &amp; TRIM($C1128) &amp; ")'!$A:$Z"), MATCH($B1128, INDIRECT("'T_Test(Distance_" &amp; TRIM($C1128) &amp; ")'!$A:$A"), 0) + SUBSTITUTE($A1128,"sub",""), MATCH($D1128, INDIRECT("'T_Test(Distance_" &amp; TRIM($C1128) &amp; ")'!$1:$1"), 0)), "")</f>
        <v>0.84530654848177089</v>
      </c>
    </row>
    <row r="1129" spans="1:5">
      <c r="A1129" t="s">
        <v>31</v>
      </c>
      <c r="B1129">
        <v>90</v>
      </c>
      <c r="C1129" s="8" t="s">
        <v>28</v>
      </c>
      <c r="D1129">
        <v>0.5</v>
      </c>
      <c r="E1129" cm="1">
        <f t="array" aca="1" ref="E1129" ca="1">IFERROR(INDEX(INDIRECT("'T_Test(Distance_" &amp; TRIM($C1129) &amp; ")'!$A:$Z"), MATCH($B1129, INDIRECT("'T_Test(Distance_" &amp; TRIM($C1129) &amp; ")'!$A:$A"), 0) + SUBSTITUTE($A1129,"sub",""), MATCH($D1129, INDIRECT("'T_Test(Distance_" &amp; TRIM($C1129) &amp; ")'!$1:$1"), 0)), "")</f>
        <v>1.1016033755753836</v>
      </c>
    </row>
    <row r="1130" spans="1:5">
      <c r="A1130" t="s">
        <v>32</v>
      </c>
      <c r="B1130">
        <v>90</v>
      </c>
      <c r="C1130" s="8" t="s">
        <v>28</v>
      </c>
      <c r="D1130">
        <v>0.5</v>
      </c>
      <c r="E1130" cm="1">
        <f t="array" aca="1" ref="E1130" ca="1">IFERROR(INDEX(INDIRECT("'T_Test(Distance_" &amp; TRIM($C1130) &amp; ")'!$A:$Z"), MATCH($B1130, INDIRECT("'T_Test(Distance_" &amp; TRIM($C1130) &amp; ")'!$A:$A"), 0) + SUBSTITUTE($A1130,"sub",""), MATCH($D1130, INDIRECT("'T_Test(Distance_" &amp; TRIM($C1130) &amp; ")'!$1:$1"), 0)), "")</f>
        <v>1.0440285443418078</v>
      </c>
    </row>
    <row r="1131" spans="1:5">
      <c r="A1131" t="s">
        <v>33</v>
      </c>
      <c r="B1131">
        <v>90</v>
      </c>
      <c r="C1131" s="8" t="s">
        <v>28</v>
      </c>
      <c r="D1131">
        <v>0.5</v>
      </c>
      <c r="E1131" cm="1">
        <f t="array" aca="1" ref="E1131" ca="1">IFERROR(INDEX(INDIRECT("'T_Test(Distance_" &amp; TRIM($C1131) &amp; ")'!$A:$Z"), MATCH($B1131, INDIRECT("'T_Test(Distance_" &amp; TRIM($C1131) &amp; ")'!$A:$A"), 0) + SUBSTITUTE($A1131,"sub",""), MATCH($D1131, INDIRECT("'T_Test(Distance_" &amp; TRIM($C1131) &amp; ")'!$1:$1"), 0)), "")</f>
        <v>0.52061509246492943</v>
      </c>
    </row>
    <row r="1132" spans="1:5">
      <c r="A1132" t="s">
        <v>34</v>
      </c>
      <c r="B1132">
        <v>90</v>
      </c>
      <c r="C1132" s="8" t="s">
        <v>28</v>
      </c>
      <c r="D1132">
        <v>0.5</v>
      </c>
      <c r="E1132" cm="1">
        <f t="array" aca="1" ref="E1132" ca="1">IFERROR(INDEX(INDIRECT("'T_Test(Distance_" &amp; TRIM($C1132) &amp; ")'!$A:$Z"), MATCH($B1132, INDIRECT("'T_Test(Distance_" &amp; TRIM($C1132) &amp; ")'!$A:$A"), 0) + SUBSTITUTE($A1132,"sub",""), MATCH($D1132, INDIRECT("'T_Test(Distance_" &amp; TRIM($C1132) &amp; ")'!$1:$1"), 0)), "")</f>
        <v>0.6634001285758232</v>
      </c>
    </row>
    <row r="1133" spans="1:5">
      <c r="A1133" t="s">
        <v>14</v>
      </c>
      <c r="B1133">
        <v>90</v>
      </c>
      <c r="C1133" s="8" t="s">
        <v>28</v>
      </c>
      <c r="D1133">
        <v>0.7</v>
      </c>
      <c r="E1133" cm="1">
        <f t="array" aca="1" ref="E1133" ca="1">IFERROR(INDEX(INDIRECT("'T_Test(Distance_" &amp; TRIM($C1133) &amp; ")'!$A:$Z"), MATCH($B1133, INDIRECT("'T_Test(Distance_" &amp; TRIM($C1133) &amp; ")'!$A:$A"), 0) + SUBSTITUTE($A1133,"sub",""), MATCH($D1133, INDIRECT("'T_Test(Distance_" &amp; TRIM($C1133) &amp; ")'!$1:$1"), 0)), "")</f>
        <v>0.7951141505034437</v>
      </c>
    </row>
    <row r="1134" spans="1:5">
      <c r="A1134" t="s">
        <v>15</v>
      </c>
      <c r="B1134">
        <v>90</v>
      </c>
      <c r="C1134" s="8" t="s">
        <v>28</v>
      </c>
      <c r="D1134">
        <v>0.7</v>
      </c>
      <c r="E1134" cm="1">
        <f t="array" aca="1" ref="E1134" ca="1">IFERROR(INDEX(INDIRECT("'T_Test(Distance_" &amp; TRIM($C1134) &amp; ")'!$A:$Z"), MATCH($B1134, INDIRECT("'T_Test(Distance_" &amp; TRIM($C1134) &amp; ")'!$A:$A"), 0) + SUBSTITUTE($A1134,"sub",""), MATCH($D1134, INDIRECT("'T_Test(Distance_" &amp; TRIM($C1134) &amp; ")'!$1:$1"), 0)), "")</f>
        <v>0.88973990787920754</v>
      </c>
    </row>
    <row r="1135" spans="1:5">
      <c r="A1135" t="s">
        <v>57</v>
      </c>
      <c r="B1135">
        <v>90</v>
      </c>
      <c r="C1135" s="8" t="s">
        <v>28</v>
      </c>
      <c r="D1135">
        <v>0.7</v>
      </c>
      <c r="E1135" cm="1">
        <f t="array" aca="1" ref="E1135" ca="1">IFERROR(INDEX(INDIRECT("'T_Test(Distance_" &amp; TRIM($C1135) &amp; ")'!$A:$Z"), MATCH($B1135, INDIRECT("'T_Test(Distance_" &amp; TRIM($C1135) &amp; ")'!$A:$A"), 0) + SUBSTITUTE($A1135,"sub",""), MATCH($D1135, INDIRECT("'T_Test(Distance_" &amp; TRIM($C1135) &amp; ")'!$1:$1"), 0)), "")</f>
        <v>1.2318042369007245</v>
      </c>
    </row>
    <row r="1136" spans="1:5">
      <c r="A1136" t="s">
        <v>58</v>
      </c>
      <c r="B1136">
        <v>90</v>
      </c>
      <c r="C1136" s="8" t="s">
        <v>28</v>
      </c>
      <c r="D1136">
        <v>0.7</v>
      </c>
      <c r="E1136" cm="1">
        <f t="array" aca="1" ref="E1136" ca="1">IFERROR(INDEX(INDIRECT("'T_Test(Distance_" &amp; TRIM($C1136) &amp; ")'!$A:$Z"), MATCH($B1136, INDIRECT("'T_Test(Distance_" &amp; TRIM($C1136) &amp; ")'!$A:$A"), 0) + SUBSTITUTE($A1136,"sub",""), MATCH($D1136, INDIRECT("'T_Test(Distance_" &amp; TRIM($C1136) &amp; ")'!$1:$1"), 0)), "")</f>
        <v>0.72928240253247789</v>
      </c>
    </row>
    <row r="1137" spans="1:5">
      <c r="A1137" t="s">
        <v>59</v>
      </c>
      <c r="B1137">
        <v>90</v>
      </c>
      <c r="C1137" s="8" t="s">
        <v>28</v>
      </c>
      <c r="D1137">
        <v>0.7</v>
      </c>
      <c r="E1137" cm="1">
        <f t="array" aca="1" ref="E1137" ca="1">IFERROR(INDEX(INDIRECT("'T_Test(Distance_" &amp; TRIM($C1137) &amp; ")'!$A:$Z"), MATCH($B1137, INDIRECT("'T_Test(Distance_" &amp; TRIM($C1137) &amp; ")'!$A:$A"), 0) + SUBSTITUTE($A1137,"sub",""), MATCH($D1137, INDIRECT("'T_Test(Distance_" &amp; TRIM($C1137) &amp; ")'!$1:$1"), 0)), "")</f>
        <v>0.9303906902911</v>
      </c>
    </row>
    <row r="1138" spans="1:5">
      <c r="A1138" t="s">
        <v>60</v>
      </c>
      <c r="B1138">
        <v>90</v>
      </c>
      <c r="C1138" s="8" t="s">
        <v>28</v>
      </c>
      <c r="D1138">
        <v>0.7</v>
      </c>
      <c r="E1138" cm="1">
        <f t="array" aca="1" ref="E1138" ca="1">IFERROR(INDEX(INDIRECT("'T_Test(Distance_" &amp; TRIM($C1138) &amp; ")'!$A:$Z"), MATCH($B1138, INDIRECT("'T_Test(Distance_" &amp; TRIM($C1138) &amp; ")'!$A:$A"), 0) + SUBSTITUTE($A1138,"sub",""), MATCH($D1138, INDIRECT("'T_Test(Distance_" &amp; TRIM($C1138) &amp; ")'!$1:$1"), 0)), "")</f>
        <v>1.1279045154089269</v>
      </c>
    </row>
    <row r="1139" spans="1:5">
      <c r="A1139" t="s">
        <v>61</v>
      </c>
      <c r="B1139">
        <v>90</v>
      </c>
      <c r="C1139" s="8" t="s">
        <v>28</v>
      </c>
      <c r="D1139">
        <v>0.7</v>
      </c>
      <c r="E1139" cm="1">
        <f t="array" aca="1" ref="E1139" ca="1">IFERROR(INDEX(INDIRECT("'T_Test(Distance_" &amp; TRIM($C1139) &amp; ")'!$A:$Z"), MATCH($B1139, INDIRECT("'T_Test(Distance_" &amp; TRIM($C1139) &amp; ")'!$A:$A"), 0) + SUBSTITUTE($A1139,"sub",""), MATCH($D1139, INDIRECT("'T_Test(Distance_" &amp; TRIM($C1139) &amp; ")'!$1:$1"), 0)), "")</f>
        <v>0.78735015370688599</v>
      </c>
    </row>
    <row r="1140" spans="1:5">
      <c r="A1140" t="s">
        <v>62</v>
      </c>
      <c r="B1140">
        <v>90</v>
      </c>
      <c r="C1140" s="8" t="s">
        <v>28</v>
      </c>
      <c r="D1140">
        <v>0.7</v>
      </c>
      <c r="E1140" cm="1">
        <f t="array" aca="1" ref="E1140" ca="1">IFERROR(INDEX(INDIRECT("'T_Test(Distance_" &amp; TRIM($C1140) &amp; ")'!$A:$Z"), MATCH($B1140, INDIRECT("'T_Test(Distance_" &amp; TRIM($C1140) &amp; ")'!$A:$A"), 0) + SUBSTITUTE($A1140,"sub",""), MATCH($D1140, INDIRECT("'T_Test(Distance_" &amp; TRIM($C1140) &amp; ")'!$1:$1"), 0)), "")</f>
        <v>0.69920718947183336</v>
      </c>
    </row>
    <row r="1141" spans="1:5">
      <c r="A1141" t="s">
        <v>29</v>
      </c>
      <c r="B1141">
        <v>90</v>
      </c>
      <c r="C1141" s="8" t="s">
        <v>28</v>
      </c>
      <c r="D1141">
        <v>0.7</v>
      </c>
      <c r="E1141" cm="1">
        <f t="array" aca="1" ref="E1141" ca="1">IFERROR(INDEX(INDIRECT("'T_Test(Distance_" &amp; TRIM($C1141) &amp; ")'!$A:$Z"), MATCH($B1141, INDIRECT("'T_Test(Distance_" &amp; TRIM($C1141) &amp; ")'!$A:$A"), 0) + SUBSTITUTE($A1141,"sub",""), MATCH($D1141, INDIRECT("'T_Test(Distance_" &amp; TRIM($C1141) &amp; ")'!$1:$1"), 0)), "")</f>
        <v>0.61384531412071608</v>
      </c>
    </row>
    <row r="1142" spans="1:5">
      <c r="A1142" t="s">
        <v>31</v>
      </c>
      <c r="B1142">
        <v>90</v>
      </c>
      <c r="C1142" s="8" t="s">
        <v>28</v>
      </c>
      <c r="D1142">
        <v>0.7</v>
      </c>
      <c r="E1142" cm="1">
        <f t="array" aca="1" ref="E1142" ca="1">IFERROR(INDEX(INDIRECT("'T_Test(Distance_" &amp; TRIM($C1142) &amp; ")'!$A:$Z"), MATCH($B1142, INDIRECT("'T_Test(Distance_" &amp; TRIM($C1142) &amp; ")'!$A:$A"), 0) + SUBSTITUTE($A1142,"sub",""), MATCH($D1142, INDIRECT("'T_Test(Distance_" &amp; TRIM($C1142) &amp; ")'!$1:$1"), 0)), "")</f>
        <v>1.0404633765944782</v>
      </c>
    </row>
    <row r="1143" spans="1:5">
      <c r="A1143" t="s">
        <v>32</v>
      </c>
      <c r="B1143">
        <v>90</v>
      </c>
      <c r="C1143" s="8" t="s">
        <v>28</v>
      </c>
      <c r="D1143">
        <v>0.7</v>
      </c>
      <c r="E1143" cm="1">
        <f t="array" aca="1" ref="E1143" ca="1">IFERROR(INDEX(INDIRECT("'T_Test(Distance_" &amp; TRIM($C1143) &amp; ")'!$A:$Z"), MATCH($B1143, INDIRECT("'T_Test(Distance_" &amp; TRIM($C1143) &amp; ")'!$A:$A"), 0) + SUBSTITUTE($A1143,"sub",""), MATCH($D1143, INDIRECT("'T_Test(Distance_" &amp; TRIM($C1143) &amp; ")'!$1:$1"), 0)), "")</f>
        <v>1.0448109983142462</v>
      </c>
    </row>
    <row r="1144" spans="1:5">
      <c r="A1144" t="s">
        <v>33</v>
      </c>
      <c r="B1144">
        <v>90</v>
      </c>
      <c r="C1144" s="8" t="s">
        <v>28</v>
      </c>
      <c r="D1144">
        <v>0.7</v>
      </c>
      <c r="E1144" cm="1">
        <f t="array" aca="1" ref="E1144" ca="1">IFERROR(INDEX(INDIRECT("'T_Test(Distance_" &amp; TRIM($C1144) &amp; ")'!$A:$Z"), MATCH($B1144, INDIRECT("'T_Test(Distance_" &amp; TRIM($C1144) &amp; ")'!$A:$A"), 0) + SUBSTITUTE($A1144,"sub",""), MATCH($D1144, INDIRECT("'T_Test(Distance_" &amp; TRIM($C1144) &amp; ")'!$1:$1"), 0)), "")</f>
        <v>0.50885322548820422</v>
      </c>
    </row>
    <row r="1145" spans="1:5">
      <c r="A1145" t="s">
        <v>34</v>
      </c>
      <c r="B1145">
        <v>90</v>
      </c>
      <c r="C1145" s="8" t="s">
        <v>28</v>
      </c>
      <c r="D1145">
        <v>0.7</v>
      </c>
      <c r="E1145" cm="1">
        <f t="array" aca="1" ref="E1145" ca="1">IFERROR(INDEX(INDIRECT("'T_Test(Distance_" &amp; TRIM($C1145) &amp; ")'!$A:$Z"), MATCH($B1145, INDIRECT("'T_Test(Distance_" &amp; TRIM($C1145) &amp; ")'!$A:$A"), 0) + SUBSTITUTE($A1145,"sub",""), MATCH($D1145, INDIRECT("'T_Test(Distance_" &amp; TRIM($C1145) &amp; ")'!$1:$1"), 0)), "")</f>
        <v>0.7892597435761467</v>
      </c>
    </row>
    <row r="1146" spans="1:5">
      <c r="A1146" t="s">
        <v>14</v>
      </c>
      <c r="B1146">
        <v>90</v>
      </c>
      <c r="C1146" s="8" t="s">
        <v>28</v>
      </c>
      <c r="D1146">
        <v>1</v>
      </c>
      <c r="E1146" cm="1">
        <f t="array" aca="1" ref="E1146" ca="1">IFERROR(INDEX(INDIRECT("'T_Test(Distance_" &amp; TRIM($C1146) &amp; ")'!$A:$Z"), MATCH($B1146, INDIRECT("'T_Test(Distance_" &amp; TRIM($C1146) &amp; ")'!$A:$A"), 0) + SUBSTITUTE($A1146,"sub",""), MATCH($D1146, INDIRECT("'T_Test(Distance_" &amp; TRIM($C1146) &amp; ")'!$1:$1"), 0)), "")</f>
        <v>0.98762414049068947</v>
      </c>
    </row>
    <row r="1147" spans="1:5">
      <c r="A1147" t="s">
        <v>15</v>
      </c>
      <c r="B1147">
        <v>90</v>
      </c>
      <c r="C1147" s="8" t="s">
        <v>28</v>
      </c>
      <c r="D1147">
        <v>1</v>
      </c>
      <c r="E1147" cm="1">
        <f t="array" aca="1" ref="E1147" ca="1">IFERROR(INDEX(INDIRECT("'T_Test(Distance_" &amp; TRIM($C1147) &amp; ")'!$A:$Z"), MATCH($B1147, INDIRECT("'T_Test(Distance_" &amp; TRIM($C1147) &amp; ")'!$A:$A"), 0) + SUBSTITUTE($A1147,"sub",""), MATCH($D1147, INDIRECT("'T_Test(Distance_" &amp; TRIM($C1147) &amp; ")'!$1:$1"), 0)), "")</f>
        <v>0.93025965717915071</v>
      </c>
    </row>
    <row r="1148" spans="1:5">
      <c r="A1148" t="s">
        <v>57</v>
      </c>
      <c r="B1148">
        <v>90</v>
      </c>
      <c r="C1148" s="8" t="s">
        <v>28</v>
      </c>
      <c r="D1148">
        <v>1</v>
      </c>
      <c r="E1148" cm="1">
        <f t="array" aca="1" ref="E1148" ca="1">IFERROR(INDEX(INDIRECT("'T_Test(Distance_" &amp; TRIM($C1148) &amp; ")'!$A:$Z"), MATCH($B1148, INDIRECT("'T_Test(Distance_" &amp; TRIM($C1148) &amp; ")'!$A:$A"), 0) + SUBSTITUTE($A1148,"sub",""), MATCH($D1148, INDIRECT("'T_Test(Distance_" &amp; TRIM($C1148) &amp; ")'!$1:$1"), 0)), "")</f>
        <v>1.4847392980095699</v>
      </c>
    </row>
    <row r="1149" spans="1:5">
      <c r="A1149" t="s">
        <v>58</v>
      </c>
      <c r="B1149">
        <v>90</v>
      </c>
      <c r="C1149" s="8" t="s">
        <v>28</v>
      </c>
      <c r="D1149">
        <v>1</v>
      </c>
      <c r="E1149" cm="1">
        <f t="array" aca="1" ref="E1149" ca="1">IFERROR(INDEX(INDIRECT("'T_Test(Distance_" &amp; TRIM($C1149) &amp; ")'!$A:$Z"), MATCH($B1149, INDIRECT("'T_Test(Distance_" &amp; TRIM($C1149) &amp; ")'!$A:$A"), 0) + SUBSTITUTE($A1149,"sub",""), MATCH($D1149, INDIRECT("'T_Test(Distance_" &amp; TRIM($C1149) &amp; ")'!$1:$1"), 0)), "")</f>
        <v>0.93200762296306994</v>
      </c>
    </row>
    <row r="1150" spans="1:5">
      <c r="A1150" t="s">
        <v>59</v>
      </c>
      <c r="B1150">
        <v>90</v>
      </c>
      <c r="C1150" s="8" t="s">
        <v>28</v>
      </c>
      <c r="D1150">
        <v>1</v>
      </c>
      <c r="E1150" cm="1">
        <f t="array" aca="1" ref="E1150" ca="1">IFERROR(INDEX(INDIRECT("'T_Test(Distance_" &amp; TRIM($C1150) &amp; ")'!$A:$Z"), MATCH($B1150, INDIRECT("'T_Test(Distance_" &amp; TRIM($C1150) &amp; ")'!$A:$A"), 0) + SUBSTITUTE($A1150,"sub",""), MATCH($D1150, INDIRECT("'T_Test(Distance_" &amp; TRIM($C1150) &amp; ")'!$1:$1"), 0)), "")</f>
        <v>1.1429549008897177</v>
      </c>
    </row>
    <row r="1151" spans="1:5">
      <c r="A1151" t="s">
        <v>60</v>
      </c>
      <c r="B1151">
        <v>90</v>
      </c>
      <c r="C1151" s="8" t="s">
        <v>28</v>
      </c>
      <c r="D1151">
        <v>1</v>
      </c>
      <c r="E1151" cm="1">
        <f t="array" aca="1" ref="E1151" ca="1">IFERROR(INDEX(INDIRECT("'T_Test(Distance_" &amp; TRIM($C1151) &amp; ")'!$A:$Z"), MATCH($B1151, INDIRECT("'T_Test(Distance_" &amp; TRIM($C1151) &amp; ")'!$A:$A"), 0) + SUBSTITUTE($A1151,"sub",""), MATCH($D1151, INDIRECT("'T_Test(Distance_" &amp; TRIM($C1151) &amp; ")'!$1:$1"), 0)), "")</f>
        <v>0.99051417986336177</v>
      </c>
    </row>
    <row r="1152" spans="1:5">
      <c r="A1152" t="s">
        <v>61</v>
      </c>
      <c r="B1152">
        <v>90</v>
      </c>
      <c r="C1152" s="8" t="s">
        <v>28</v>
      </c>
      <c r="D1152">
        <v>1</v>
      </c>
      <c r="E1152" cm="1">
        <f t="array" aca="1" ref="E1152" ca="1">IFERROR(INDEX(INDIRECT("'T_Test(Distance_" &amp; TRIM($C1152) &amp; ")'!$A:$Z"), MATCH($B1152, INDIRECT("'T_Test(Distance_" &amp; TRIM($C1152) &amp; ")'!$A:$A"), 0) + SUBSTITUTE($A1152,"sub",""), MATCH($D1152, INDIRECT("'T_Test(Distance_" &amp; TRIM($C1152) &amp; ")'!$1:$1"), 0)), "")</f>
        <v>0.74462401764036701</v>
      </c>
    </row>
    <row r="1153" spans="1:5">
      <c r="A1153" t="s">
        <v>62</v>
      </c>
      <c r="B1153">
        <v>90</v>
      </c>
      <c r="C1153" s="8" t="s">
        <v>28</v>
      </c>
      <c r="D1153">
        <v>1</v>
      </c>
      <c r="E1153" cm="1">
        <f t="array" aca="1" ref="E1153" ca="1">IFERROR(INDEX(INDIRECT("'T_Test(Distance_" &amp; TRIM($C1153) &amp; ")'!$A:$Z"), MATCH($B1153, INDIRECT("'T_Test(Distance_" &amp; TRIM($C1153) &amp; ")'!$A:$A"), 0) + SUBSTITUTE($A1153,"sub",""), MATCH($D1153, INDIRECT("'T_Test(Distance_" &amp; TRIM($C1153) &amp; ")'!$1:$1"), 0)), "")</f>
        <v>0.6664568351818001</v>
      </c>
    </row>
    <row r="1154" spans="1:5">
      <c r="A1154" t="s">
        <v>29</v>
      </c>
      <c r="B1154">
        <v>90</v>
      </c>
      <c r="C1154" s="8" t="s">
        <v>28</v>
      </c>
      <c r="D1154">
        <v>1</v>
      </c>
      <c r="E1154" cm="1">
        <f t="array" aca="1" ref="E1154" ca="1">IFERROR(INDEX(INDIRECT("'T_Test(Distance_" &amp; TRIM($C1154) &amp; ")'!$A:$Z"), MATCH($B1154, INDIRECT("'T_Test(Distance_" &amp; TRIM($C1154) &amp; ")'!$A:$A"), 0) + SUBSTITUTE($A1154,"sub",""), MATCH($D1154, INDIRECT("'T_Test(Distance_" &amp; TRIM($C1154) &amp; ")'!$1:$1"), 0)), "")</f>
        <v>0.69871376153820497</v>
      </c>
    </row>
    <row r="1155" spans="1:5">
      <c r="A1155" t="s">
        <v>31</v>
      </c>
      <c r="B1155">
        <v>90</v>
      </c>
      <c r="C1155" s="8" t="s">
        <v>28</v>
      </c>
      <c r="D1155">
        <v>1</v>
      </c>
      <c r="E1155" cm="1">
        <f t="array" aca="1" ref="E1155" ca="1">IFERROR(INDEX(INDIRECT("'T_Test(Distance_" &amp; TRIM($C1155) &amp; ")'!$A:$Z"), MATCH($B1155, INDIRECT("'T_Test(Distance_" &amp; TRIM($C1155) &amp; ")'!$A:$A"), 0) + SUBSTITUTE($A1155,"sub",""), MATCH($D1155, INDIRECT("'T_Test(Distance_" &amp; TRIM($C1155) &amp; ")'!$1:$1"), 0)), "")</f>
        <v>1.1729795137979455</v>
      </c>
    </row>
    <row r="1156" spans="1:5">
      <c r="A1156" t="s">
        <v>32</v>
      </c>
      <c r="B1156">
        <v>90</v>
      </c>
      <c r="C1156" s="8" t="s">
        <v>28</v>
      </c>
      <c r="D1156">
        <v>1</v>
      </c>
      <c r="E1156" cm="1">
        <f t="array" aca="1" ref="E1156" ca="1">IFERROR(INDEX(INDIRECT("'T_Test(Distance_" &amp; TRIM($C1156) &amp; ")'!$A:$Z"), MATCH($B1156, INDIRECT("'T_Test(Distance_" &amp; TRIM($C1156) &amp; ")'!$A:$A"), 0) + SUBSTITUTE($A1156,"sub",""), MATCH($D1156, INDIRECT("'T_Test(Distance_" &amp; TRIM($C1156) &amp; ")'!$1:$1"), 0)), "")</f>
        <v>1.1892791450914733</v>
      </c>
    </row>
    <row r="1157" spans="1:5">
      <c r="A1157" t="s">
        <v>33</v>
      </c>
      <c r="B1157">
        <v>90</v>
      </c>
      <c r="C1157" s="8" t="s">
        <v>28</v>
      </c>
      <c r="D1157">
        <v>1</v>
      </c>
      <c r="E1157" cm="1">
        <f t="array" aca="1" ref="E1157" ca="1">IFERROR(INDEX(INDIRECT("'T_Test(Distance_" &amp; TRIM($C1157) &amp; ")'!$A:$Z"), MATCH($B1157, INDIRECT("'T_Test(Distance_" &amp; TRIM($C1157) &amp; ")'!$A:$A"), 0) + SUBSTITUTE($A1157,"sub",""), MATCH($D1157, INDIRECT("'T_Test(Distance_" &amp; TRIM($C1157) &amp; ")'!$1:$1"), 0)), "")</f>
        <v>0.51684577228247408</v>
      </c>
    </row>
    <row r="1158" spans="1:5">
      <c r="A1158" t="s">
        <v>34</v>
      </c>
      <c r="B1158">
        <v>90</v>
      </c>
      <c r="C1158" s="8" t="s">
        <v>28</v>
      </c>
      <c r="D1158">
        <v>1</v>
      </c>
      <c r="E1158" cm="1">
        <f t="array" aca="1" ref="E1158" ca="1">IFERROR(INDEX(INDIRECT("'T_Test(Distance_" &amp; TRIM($C1158) &amp; ")'!$A:$Z"), MATCH($B1158, INDIRECT("'T_Test(Distance_" &amp; TRIM($C1158) &amp; ")'!$A:$A"), 0) + SUBSTITUTE($A1158,"sub",""), MATCH($D1158, INDIRECT("'T_Test(Distance_" &amp; TRIM($C1158) &amp; ")'!$1:$1"), 0)), "")</f>
        <v>0.94761009856990608</v>
      </c>
    </row>
    <row r="1159" spans="1:5">
      <c r="A1159" t="s">
        <v>14</v>
      </c>
      <c r="B1159">
        <v>90</v>
      </c>
      <c r="C1159" s="8" t="s">
        <v>28</v>
      </c>
      <c r="D1159">
        <v>1.5</v>
      </c>
      <c r="E1159" cm="1">
        <f t="array" aca="1" ref="E1159" ca="1">IFERROR(INDEX(INDIRECT("'T_Test(Distance_" &amp; TRIM($C1159) &amp; ")'!$A:$Z"), MATCH($B1159, INDIRECT("'T_Test(Distance_" &amp; TRIM($C1159) &amp; ")'!$A:$A"), 0) + SUBSTITUTE($A1159,"sub",""), MATCH($D1159, INDIRECT("'T_Test(Distance_" &amp; TRIM($C1159) &amp; ")'!$1:$1"), 0)), "")</f>
        <v>0.95538563070095461</v>
      </c>
    </row>
    <row r="1160" spans="1:5">
      <c r="A1160" t="s">
        <v>15</v>
      </c>
      <c r="B1160">
        <v>90</v>
      </c>
      <c r="C1160" s="8" t="s">
        <v>28</v>
      </c>
      <c r="D1160">
        <v>1.5</v>
      </c>
      <c r="E1160" cm="1">
        <f t="array" aca="1" ref="E1160" ca="1">IFERROR(INDEX(INDIRECT("'T_Test(Distance_" &amp; TRIM($C1160) &amp; ")'!$A:$Z"), MATCH($B1160, INDIRECT("'T_Test(Distance_" &amp; TRIM($C1160) &amp; ")'!$A:$A"), 0) + SUBSTITUTE($A1160,"sub",""), MATCH($D1160, INDIRECT("'T_Test(Distance_" &amp; TRIM($C1160) &amp; ")'!$1:$1"), 0)), "")</f>
        <v>0.90112797491810392</v>
      </c>
    </row>
    <row r="1161" spans="1:5">
      <c r="A1161" t="s">
        <v>57</v>
      </c>
      <c r="B1161">
        <v>90</v>
      </c>
      <c r="C1161" s="8" t="s">
        <v>28</v>
      </c>
      <c r="D1161">
        <v>1.5</v>
      </c>
      <c r="E1161" cm="1">
        <f t="array" aca="1" ref="E1161" ca="1">IFERROR(INDEX(INDIRECT("'T_Test(Distance_" &amp; TRIM($C1161) &amp; ")'!$A:$Z"), MATCH($B1161, INDIRECT("'T_Test(Distance_" &amp; TRIM($C1161) &amp; ")'!$A:$A"), 0) + SUBSTITUTE($A1161,"sub",""), MATCH($D1161, INDIRECT("'T_Test(Distance_" &amp; TRIM($C1161) &amp; ")'!$1:$1"), 0)), "")</f>
        <v>1.1184825720512703</v>
      </c>
    </row>
    <row r="1162" spans="1:5">
      <c r="A1162" t="s">
        <v>58</v>
      </c>
      <c r="B1162">
        <v>90</v>
      </c>
      <c r="C1162" s="8" t="s">
        <v>28</v>
      </c>
      <c r="D1162">
        <v>1.5</v>
      </c>
      <c r="E1162" cm="1">
        <f t="array" aca="1" ref="E1162" ca="1">IFERROR(INDEX(INDIRECT("'T_Test(Distance_" &amp; TRIM($C1162) &amp; ")'!$A:$Z"), MATCH($B1162, INDIRECT("'T_Test(Distance_" &amp; TRIM($C1162) &amp; ")'!$A:$A"), 0) + SUBSTITUTE($A1162,"sub",""), MATCH($D1162, INDIRECT("'T_Test(Distance_" &amp; TRIM($C1162) &amp; ")'!$1:$1"), 0)), "")</f>
        <v>0.76328545784435675</v>
      </c>
    </row>
    <row r="1163" spans="1:5">
      <c r="A1163" t="s">
        <v>59</v>
      </c>
      <c r="B1163">
        <v>90</v>
      </c>
      <c r="C1163" s="8" t="s">
        <v>28</v>
      </c>
      <c r="D1163">
        <v>1.5</v>
      </c>
      <c r="E1163" cm="1">
        <f t="array" aca="1" ref="E1163" ca="1">IFERROR(INDEX(INDIRECT("'T_Test(Distance_" &amp; TRIM($C1163) &amp; ")'!$A:$Z"), MATCH($B1163, INDIRECT("'T_Test(Distance_" &amp; TRIM($C1163) &amp; ")'!$A:$A"), 0) + SUBSTITUTE($A1163,"sub",""), MATCH($D1163, INDIRECT("'T_Test(Distance_" &amp; TRIM($C1163) &amp; ")'!$1:$1"), 0)), "")</f>
        <v>1.3221839690971802</v>
      </c>
    </row>
    <row r="1164" spans="1:5">
      <c r="A1164" t="s">
        <v>60</v>
      </c>
      <c r="B1164">
        <v>90</v>
      </c>
      <c r="C1164" s="8" t="s">
        <v>28</v>
      </c>
      <c r="D1164">
        <v>1.5</v>
      </c>
      <c r="E1164" cm="1">
        <f t="array" aca="1" ref="E1164" ca="1">IFERROR(INDEX(INDIRECT("'T_Test(Distance_" &amp; TRIM($C1164) &amp; ")'!$A:$Z"), MATCH($B1164, INDIRECT("'T_Test(Distance_" &amp; TRIM($C1164) &amp; ")'!$A:$A"), 0) + SUBSTITUTE($A1164,"sub",""), MATCH($D1164, INDIRECT("'T_Test(Distance_" &amp; TRIM($C1164) &amp; ")'!$1:$1"), 0)), "")</f>
        <v>1.0287271646999077</v>
      </c>
    </row>
    <row r="1165" spans="1:5">
      <c r="A1165" t="s">
        <v>61</v>
      </c>
      <c r="B1165">
        <v>90</v>
      </c>
      <c r="C1165" s="8" t="s">
        <v>28</v>
      </c>
      <c r="D1165">
        <v>1.5</v>
      </c>
      <c r="E1165" cm="1">
        <f t="array" aca="1" ref="E1165" ca="1">IFERROR(INDEX(INDIRECT("'T_Test(Distance_" &amp; TRIM($C1165) &amp; ")'!$A:$Z"), MATCH($B1165, INDIRECT("'T_Test(Distance_" &amp; TRIM($C1165) &amp; ")'!$A:$A"), 0) + SUBSTITUTE($A1165,"sub",""), MATCH($D1165, INDIRECT("'T_Test(Distance_" &amp; TRIM($C1165) &amp; ")'!$1:$1"), 0)), "")</f>
        <v>0.58064449506337723</v>
      </c>
    </row>
    <row r="1166" spans="1:5">
      <c r="A1166" t="s">
        <v>62</v>
      </c>
      <c r="B1166">
        <v>90</v>
      </c>
      <c r="C1166" s="8" t="s">
        <v>28</v>
      </c>
      <c r="D1166">
        <v>1.5</v>
      </c>
      <c r="E1166" cm="1">
        <f t="array" aca="1" ref="E1166" ca="1">IFERROR(INDEX(INDIRECT("'T_Test(Distance_" &amp; TRIM($C1166) &amp; ")'!$A:$Z"), MATCH($B1166, INDIRECT("'T_Test(Distance_" &amp; TRIM($C1166) &amp; ")'!$A:$A"), 0) + SUBSTITUTE($A1166,"sub",""), MATCH($D1166, INDIRECT("'T_Test(Distance_" &amp; TRIM($C1166) &amp; ")'!$1:$1"), 0)), "")</f>
        <v>0.64569502872708762</v>
      </c>
    </row>
    <row r="1167" spans="1:5">
      <c r="A1167" t="s">
        <v>29</v>
      </c>
      <c r="B1167">
        <v>90</v>
      </c>
      <c r="C1167" s="8" t="s">
        <v>28</v>
      </c>
      <c r="D1167">
        <v>1.5</v>
      </c>
      <c r="E1167" cm="1">
        <f t="array" aca="1" ref="E1167" ca="1">IFERROR(INDEX(INDIRECT("'T_Test(Distance_" &amp; TRIM($C1167) &amp; ")'!$A:$Z"), MATCH($B1167, INDIRECT("'T_Test(Distance_" &amp; TRIM($C1167) &amp; ")'!$A:$A"), 0) + SUBSTITUTE($A1167,"sub",""), MATCH($D1167, INDIRECT("'T_Test(Distance_" &amp; TRIM($C1167) &amp; ")'!$1:$1"), 0)), "")</f>
        <v>0.88947941039623035</v>
      </c>
    </row>
    <row r="1168" spans="1:5">
      <c r="A1168" t="s">
        <v>31</v>
      </c>
      <c r="B1168">
        <v>90</v>
      </c>
      <c r="C1168" s="8" t="s">
        <v>28</v>
      </c>
      <c r="D1168">
        <v>1.5</v>
      </c>
      <c r="E1168" cm="1">
        <f t="array" aca="1" ref="E1168" ca="1">IFERROR(INDEX(INDIRECT("'T_Test(Distance_" &amp; TRIM($C1168) &amp; ")'!$A:$Z"), MATCH($B1168, INDIRECT("'T_Test(Distance_" &amp; TRIM($C1168) &amp; ")'!$A:$A"), 0) + SUBSTITUTE($A1168,"sub",""), MATCH($D1168, INDIRECT("'T_Test(Distance_" &amp; TRIM($C1168) &amp; ")'!$1:$1"), 0)), "")</f>
        <v>1.2074750256037903</v>
      </c>
    </row>
    <row r="1169" spans="1:5">
      <c r="A1169" t="s">
        <v>32</v>
      </c>
      <c r="B1169">
        <v>90</v>
      </c>
      <c r="C1169" s="8" t="s">
        <v>28</v>
      </c>
      <c r="D1169">
        <v>1.5</v>
      </c>
      <c r="E1169" cm="1">
        <f t="array" aca="1" ref="E1169" ca="1">IFERROR(INDEX(INDIRECT("'T_Test(Distance_" &amp; TRIM($C1169) &amp; ")'!$A:$Z"), MATCH($B1169, INDIRECT("'T_Test(Distance_" &amp; TRIM($C1169) &amp; ")'!$A:$A"), 0) + SUBSTITUTE($A1169,"sub",""), MATCH($D1169, INDIRECT("'T_Test(Distance_" &amp; TRIM($C1169) &amp; ")'!$1:$1"), 0)), "")</f>
        <v>1.188177981663125</v>
      </c>
    </row>
    <row r="1170" spans="1:5">
      <c r="A1170" t="s">
        <v>33</v>
      </c>
      <c r="B1170">
        <v>90</v>
      </c>
      <c r="C1170" s="8" t="s">
        <v>28</v>
      </c>
      <c r="D1170">
        <v>1.5</v>
      </c>
      <c r="E1170" cm="1">
        <f t="array" aca="1" ref="E1170" ca="1">IFERROR(INDEX(INDIRECT("'T_Test(Distance_" &amp; TRIM($C1170) &amp; ")'!$A:$Z"), MATCH($B1170, INDIRECT("'T_Test(Distance_" &amp; TRIM($C1170) &amp; ")'!$A:$A"), 0) + SUBSTITUTE($A1170,"sub",""), MATCH($D1170, INDIRECT("'T_Test(Distance_" &amp; TRIM($C1170) &amp; ")'!$1:$1"), 0)), "")</f>
        <v>0.49126816404315116</v>
      </c>
    </row>
    <row r="1171" spans="1:5">
      <c r="A1171" t="s">
        <v>34</v>
      </c>
      <c r="B1171">
        <v>90</v>
      </c>
      <c r="C1171" s="8" t="s">
        <v>28</v>
      </c>
      <c r="D1171">
        <v>1.5</v>
      </c>
      <c r="E1171" cm="1">
        <f t="array" aca="1" ref="E1171" ca="1">IFERROR(INDEX(INDIRECT("'T_Test(Distance_" &amp; TRIM($C1171) &amp; ")'!$A:$Z"), MATCH($B1171, INDIRECT("'T_Test(Distance_" &amp; TRIM($C1171) &amp; ")'!$A:$A"), 0) + SUBSTITUTE($A1171,"sub",""), MATCH($D1171, INDIRECT("'T_Test(Distance_" &amp; TRIM($C1171) &amp; ")'!$1:$1"), 0)), "")</f>
        <v>0.83863772618608612</v>
      </c>
    </row>
    <row r="1172" spans="1:5">
      <c r="A1172" t="s">
        <v>14</v>
      </c>
      <c r="B1172">
        <v>135</v>
      </c>
      <c r="C1172" s="8" t="s">
        <v>23</v>
      </c>
      <c r="D1172">
        <v>0.35</v>
      </c>
      <c r="E1172" cm="1">
        <f t="array" aca="1" ref="E1172" ca="1">IFERROR(INDEX(INDIRECT("'T_Test(Distance_" &amp; TRIM($C1172) &amp; ")'!$A:$Z"), MATCH($B1172, INDIRECT("'T_Test(Distance_" &amp; TRIM($C1172) &amp; ")'!$A:$A"), 0) + SUBSTITUTE($A1172,"sub",""), MATCH($D1172, INDIRECT("'T_Test(Distance_" &amp; TRIM($C1172) &amp; ")'!$1:$1"), 0)), "")</f>
        <v>1.2294488877265592</v>
      </c>
    </row>
    <row r="1173" spans="1:5">
      <c r="A1173" t="s">
        <v>15</v>
      </c>
      <c r="B1173">
        <v>135</v>
      </c>
      <c r="C1173" s="8" t="s">
        <v>23</v>
      </c>
      <c r="D1173">
        <v>0.35</v>
      </c>
      <c r="E1173" cm="1">
        <f t="array" aca="1" ref="E1173" ca="1">IFERROR(INDEX(INDIRECT("'T_Test(Distance_" &amp; TRIM($C1173) &amp; ")'!$A:$Z"), MATCH($B1173, INDIRECT("'T_Test(Distance_" &amp; TRIM($C1173) &amp; ")'!$A:$A"), 0) + SUBSTITUTE($A1173,"sub",""), MATCH($D1173, INDIRECT("'T_Test(Distance_" &amp; TRIM($C1173) &amp; ")'!$1:$1"), 0)), "")</f>
        <v>1.168494644056205</v>
      </c>
    </row>
    <row r="1174" spans="1:5">
      <c r="A1174" t="s">
        <v>57</v>
      </c>
      <c r="B1174">
        <v>135</v>
      </c>
      <c r="C1174" s="8" t="s">
        <v>23</v>
      </c>
      <c r="D1174">
        <v>0.35</v>
      </c>
      <c r="E1174" cm="1">
        <f t="array" aca="1" ref="E1174" ca="1">IFERROR(INDEX(INDIRECT("'T_Test(Distance_" &amp; TRIM($C1174) &amp; ")'!$A:$Z"), MATCH($B1174, INDIRECT("'T_Test(Distance_" &amp; TRIM($C1174) &amp; ")'!$A:$A"), 0) + SUBSTITUTE($A1174,"sub",""), MATCH($D1174, INDIRECT("'T_Test(Distance_" &amp; TRIM($C1174) &amp; ")'!$1:$1"), 0)), "")</f>
        <v>0.67479834783402637</v>
      </c>
    </row>
    <row r="1175" spans="1:5">
      <c r="A1175" t="s">
        <v>58</v>
      </c>
      <c r="B1175">
        <v>135</v>
      </c>
      <c r="C1175" s="8" t="s">
        <v>23</v>
      </c>
      <c r="D1175">
        <v>0.35</v>
      </c>
      <c r="E1175" cm="1">
        <f t="array" aca="1" ref="E1175" ca="1">IFERROR(INDEX(INDIRECT("'T_Test(Distance_" &amp; TRIM($C1175) &amp; ")'!$A:$Z"), MATCH($B1175, INDIRECT("'T_Test(Distance_" &amp; TRIM($C1175) &amp; ")'!$A:$A"), 0) + SUBSTITUTE($A1175,"sub",""), MATCH($D1175, INDIRECT("'T_Test(Distance_" &amp; TRIM($C1175) &amp; ")'!$1:$1"), 0)), "")</f>
        <v>0.859531706004804</v>
      </c>
    </row>
    <row r="1176" spans="1:5">
      <c r="A1176" t="s">
        <v>59</v>
      </c>
      <c r="B1176">
        <v>135</v>
      </c>
      <c r="C1176" s="8" t="s">
        <v>23</v>
      </c>
      <c r="D1176">
        <v>0.35</v>
      </c>
      <c r="E1176" cm="1">
        <f t="array" aca="1" ref="E1176" ca="1">IFERROR(INDEX(INDIRECT("'T_Test(Distance_" &amp; TRIM($C1176) &amp; ")'!$A:$Z"), MATCH($B1176, INDIRECT("'T_Test(Distance_" &amp; TRIM($C1176) &amp; ")'!$A:$A"), 0) + SUBSTITUTE($A1176,"sub",""), MATCH($D1176, INDIRECT("'T_Test(Distance_" &amp; TRIM($C1176) &amp; ")'!$1:$1"), 0)), "")</f>
        <v>1.2087978322926916</v>
      </c>
    </row>
    <row r="1177" spans="1:5">
      <c r="A1177" t="s">
        <v>60</v>
      </c>
      <c r="B1177">
        <v>135</v>
      </c>
      <c r="C1177" s="8" t="s">
        <v>23</v>
      </c>
      <c r="D1177">
        <v>0.35</v>
      </c>
      <c r="E1177" cm="1">
        <f t="array" aca="1" ref="E1177" ca="1">IFERROR(INDEX(INDIRECT("'T_Test(Distance_" &amp; TRIM($C1177) &amp; ")'!$A:$Z"), MATCH($B1177, INDIRECT("'T_Test(Distance_" &amp; TRIM($C1177) &amp; ")'!$A:$A"), 0) + SUBSTITUTE($A1177,"sub",""), MATCH($D1177, INDIRECT("'T_Test(Distance_" &amp; TRIM($C1177) &amp; ")'!$1:$1"), 0)), "")</f>
        <v>1.5217514022295866</v>
      </c>
    </row>
    <row r="1178" spans="1:5">
      <c r="A1178" t="s">
        <v>61</v>
      </c>
      <c r="B1178">
        <v>135</v>
      </c>
      <c r="C1178" s="8" t="s">
        <v>23</v>
      </c>
      <c r="D1178">
        <v>0.35</v>
      </c>
      <c r="E1178" cm="1">
        <f t="array" aca="1" ref="E1178" ca="1">IFERROR(INDEX(INDIRECT("'T_Test(Distance_" &amp; TRIM($C1178) &amp; ")'!$A:$Z"), MATCH($B1178, INDIRECT("'T_Test(Distance_" &amp; TRIM($C1178) &amp; ")'!$A:$A"), 0) + SUBSTITUTE($A1178,"sub",""), MATCH($D1178, INDIRECT("'T_Test(Distance_" &amp; TRIM($C1178) &amp; ")'!$1:$1"), 0)), "")</f>
        <v>1.03630775133701</v>
      </c>
    </row>
    <row r="1179" spans="1:5">
      <c r="A1179" t="s">
        <v>62</v>
      </c>
      <c r="B1179">
        <v>135</v>
      </c>
      <c r="C1179" s="8" t="s">
        <v>23</v>
      </c>
      <c r="D1179">
        <v>0.35</v>
      </c>
      <c r="E1179" cm="1">
        <f t="array" aca="1" ref="E1179" ca="1">IFERROR(INDEX(INDIRECT("'T_Test(Distance_" &amp; TRIM($C1179) &amp; ")'!$A:$Z"), MATCH($B1179, INDIRECT("'T_Test(Distance_" &amp; TRIM($C1179) &amp; ")'!$A:$A"), 0) + SUBSTITUTE($A1179,"sub",""), MATCH($D1179, INDIRECT("'T_Test(Distance_" &amp; TRIM($C1179) &amp; ")'!$1:$1"), 0)), "")</f>
        <v>1.0723312427993794</v>
      </c>
    </row>
    <row r="1180" spans="1:5">
      <c r="A1180" t="s">
        <v>29</v>
      </c>
      <c r="B1180">
        <v>135</v>
      </c>
      <c r="C1180" s="8" t="s">
        <v>23</v>
      </c>
      <c r="D1180">
        <v>0.35</v>
      </c>
      <c r="E1180" cm="1">
        <f t="array" aca="1" ref="E1180" ca="1">IFERROR(INDEX(INDIRECT("'T_Test(Distance_" &amp; TRIM($C1180) &amp; ")'!$A:$Z"), MATCH($B1180, INDIRECT("'T_Test(Distance_" &amp; TRIM($C1180) &amp; ")'!$A:$A"), 0) + SUBSTITUTE($A1180,"sub",""), MATCH($D1180, INDIRECT("'T_Test(Distance_" &amp; TRIM($C1180) &amp; ")'!$1:$1"), 0)), "")</f>
        <v>1.2375187018842901</v>
      </c>
    </row>
    <row r="1181" spans="1:5">
      <c r="A1181" t="s">
        <v>31</v>
      </c>
      <c r="B1181">
        <v>135</v>
      </c>
      <c r="C1181" s="8" t="s">
        <v>23</v>
      </c>
      <c r="D1181">
        <v>0.35</v>
      </c>
      <c r="E1181" cm="1">
        <f t="array" aca="1" ref="E1181" ca="1">IFERROR(INDEX(INDIRECT("'T_Test(Distance_" &amp; TRIM($C1181) &amp; ")'!$A:$Z"), MATCH($B1181, INDIRECT("'T_Test(Distance_" &amp; TRIM($C1181) &amp; ")'!$A:$A"), 0) + SUBSTITUTE($A1181,"sub",""), MATCH($D1181, INDIRECT("'T_Test(Distance_" &amp; TRIM($C1181) &amp; ")'!$1:$1"), 0)), "")</f>
        <v>1.3972274460641927</v>
      </c>
    </row>
    <row r="1182" spans="1:5">
      <c r="A1182" t="s">
        <v>32</v>
      </c>
      <c r="B1182">
        <v>135</v>
      </c>
      <c r="C1182" s="8" t="s">
        <v>23</v>
      </c>
      <c r="D1182">
        <v>0.35</v>
      </c>
      <c r="E1182" cm="1">
        <f t="array" aca="1" ref="E1182" ca="1">IFERROR(INDEX(INDIRECT("'T_Test(Distance_" &amp; TRIM($C1182) &amp; ")'!$A:$Z"), MATCH($B1182, INDIRECT("'T_Test(Distance_" &amp; TRIM($C1182) &amp; ")'!$A:$A"), 0) + SUBSTITUTE($A1182,"sub",""), MATCH($D1182, INDIRECT("'T_Test(Distance_" &amp; TRIM($C1182) &amp; ")'!$1:$1"), 0)), "")</f>
        <v>1.1477971651203716</v>
      </c>
    </row>
    <row r="1183" spans="1:5">
      <c r="A1183" t="s">
        <v>33</v>
      </c>
      <c r="B1183">
        <v>135</v>
      </c>
      <c r="C1183" s="8" t="s">
        <v>23</v>
      </c>
      <c r="D1183">
        <v>0.35</v>
      </c>
      <c r="E1183" cm="1">
        <f t="array" aca="1" ref="E1183" ca="1">IFERROR(INDEX(INDIRECT("'T_Test(Distance_" &amp; TRIM($C1183) &amp; ")'!$A:$Z"), MATCH($B1183, INDIRECT("'T_Test(Distance_" &amp; TRIM($C1183) &amp; ")'!$A:$A"), 0) + SUBSTITUTE($A1183,"sub",""), MATCH($D1183, INDIRECT("'T_Test(Distance_" &amp; TRIM($C1183) &amp; ")'!$1:$1"), 0)), "")</f>
        <v>0.59622581301803501</v>
      </c>
    </row>
    <row r="1184" spans="1:5">
      <c r="A1184" t="s">
        <v>34</v>
      </c>
      <c r="B1184">
        <v>135</v>
      </c>
      <c r="C1184" s="8" t="s">
        <v>23</v>
      </c>
      <c r="D1184">
        <v>0.35</v>
      </c>
      <c r="E1184" cm="1">
        <f t="array" aca="1" ref="E1184" ca="1">IFERROR(INDEX(INDIRECT("'T_Test(Distance_" &amp; TRIM($C1184) &amp; ")'!$A:$Z"), MATCH($B1184, INDIRECT("'T_Test(Distance_" &amp; TRIM($C1184) &amp; ")'!$A:$A"), 0) + SUBSTITUTE($A1184,"sub",""), MATCH($D1184, INDIRECT("'T_Test(Distance_" &amp; TRIM($C1184) &amp; ")'!$1:$1"), 0)), "")</f>
        <v>1.3315755117061383</v>
      </c>
    </row>
    <row r="1185" spans="1:5">
      <c r="A1185" t="s">
        <v>14</v>
      </c>
      <c r="B1185">
        <v>135</v>
      </c>
      <c r="C1185" s="8" t="s">
        <v>23</v>
      </c>
      <c r="D1185">
        <v>0.5</v>
      </c>
      <c r="E1185" cm="1">
        <f t="array" aca="1" ref="E1185" ca="1">IFERROR(INDEX(INDIRECT("'T_Test(Distance_" &amp; TRIM($C1185) &amp; ")'!$A:$Z"), MATCH($B1185, INDIRECT("'T_Test(Distance_" &amp; TRIM($C1185) &amp; ")'!$A:$A"), 0) + SUBSTITUTE($A1185,"sub",""), MATCH($D1185, INDIRECT("'T_Test(Distance_" &amp; TRIM($C1185) &amp; ")'!$1:$1"), 0)), "")</f>
        <v>1.2082415247559959</v>
      </c>
    </row>
    <row r="1186" spans="1:5">
      <c r="A1186" t="s">
        <v>15</v>
      </c>
      <c r="B1186">
        <v>135</v>
      </c>
      <c r="C1186" s="8" t="s">
        <v>23</v>
      </c>
      <c r="D1186">
        <v>0.5</v>
      </c>
      <c r="E1186" cm="1">
        <f t="array" aca="1" ref="E1186" ca="1">IFERROR(INDEX(INDIRECT("'T_Test(Distance_" &amp; TRIM($C1186) &amp; ")'!$A:$Z"), MATCH($B1186, INDIRECT("'T_Test(Distance_" &amp; TRIM($C1186) &amp; ")'!$A:$A"), 0) + SUBSTITUTE($A1186,"sub",""), MATCH($D1186, INDIRECT("'T_Test(Distance_" &amp; TRIM($C1186) &amp; ")'!$1:$1"), 0)), "")</f>
        <v>1.0752592161043955</v>
      </c>
    </row>
    <row r="1187" spans="1:5">
      <c r="A1187" t="s">
        <v>57</v>
      </c>
      <c r="B1187">
        <v>135</v>
      </c>
      <c r="C1187" s="8" t="s">
        <v>23</v>
      </c>
      <c r="D1187">
        <v>0.5</v>
      </c>
      <c r="E1187" cm="1">
        <f t="array" aca="1" ref="E1187" ca="1">IFERROR(INDEX(INDIRECT("'T_Test(Distance_" &amp; TRIM($C1187) &amp; ")'!$A:$Z"), MATCH($B1187, INDIRECT("'T_Test(Distance_" &amp; TRIM($C1187) &amp; ")'!$A:$A"), 0) + SUBSTITUTE($A1187,"sub",""), MATCH($D1187, INDIRECT("'T_Test(Distance_" &amp; TRIM($C1187) &amp; ")'!$1:$1"), 0)), "")</f>
        <v>0.69417500359746442</v>
      </c>
    </row>
    <row r="1188" spans="1:5">
      <c r="A1188" t="s">
        <v>58</v>
      </c>
      <c r="B1188">
        <v>135</v>
      </c>
      <c r="C1188" s="8" t="s">
        <v>23</v>
      </c>
      <c r="D1188">
        <v>0.5</v>
      </c>
      <c r="E1188" cm="1">
        <f t="array" aca="1" ref="E1188" ca="1">IFERROR(INDEX(INDIRECT("'T_Test(Distance_" &amp; TRIM($C1188) &amp; ")'!$A:$Z"), MATCH($B1188, INDIRECT("'T_Test(Distance_" &amp; TRIM($C1188) &amp; ")'!$A:$A"), 0) + SUBSTITUTE($A1188,"sub",""), MATCH($D1188, INDIRECT("'T_Test(Distance_" &amp; TRIM($C1188) &amp; ")'!$1:$1"), 0)), "")</f>
        <v>0.97756386594883704</v>
      </c>
    </row>
    <row r="1189" spans="1:5">
      <c r="A1189" t="s">
        <v>59</v>
      </c>
      <c r="B1189">
        <v>135</v>
      </c>
      <c r="C1189" s="8" t="s">
        <v>23</v>
      </c>
      <c r="D1189">
        <v>0.5</v>
      </c>
      <c r="E1189" cm="1">
        <f t="array" aca="1" ref="E1189" ca="1">IFERROR(INDEX(INDIRECT("'T_Test(Distance_" &amp; TRIM($C1189) &amp; ")'!$A:$Z"), MATCH($B1189, INDIRECT("'T_Test(Distance_" &amp; TRIM($C1189) &amp; ")'!$A:$A"), 0) + SUBSTITUTE($A1189,"sub",""), MATCH($D1189, INDIRECT("'T_Test(Distance_" &amp; TRIM($C1189) &amp; ")'!$1:$1"), 0)), "")</f>
        <v>1.1858168601960328</v>
      </c>
    </row>
    <row r="1190" spans="1:5">
      <c r="A1190" t="s">
        <v>60</v>
      </c>
      <c r="B1190">
        <v>135</v>
      </c>
      <c r="C1190" s="8" t="s">
        <v>23</v>
      </c>
      <c r="D1190">
        <v>0.5</v>
      </c>
      <c r="E1190" cm="1">
        <f t="array" aca="1" ref="E1190" ca="1">IFERROR(INDEX(INDIRECT("'T_Test(Distance_" &amp; TRIM($C1190) &amp; ")'!$A:$Z"), MATCH($B1190, INDIRECT("'T_Test(Distance_" &amp; TRIM($C1190) &amp; ")'!$A:$A"), 0) + SUBSTITUTE($A1190,"sub",""), MATCH($D1190, INDIRECT("'T_Test(Distance_" &amp; TRIM($C1190) &amp; ")'!$1:$1"), 0)), "")</f>
        <v>1.2837633207215451</v>
      </c>
    </row>
    <row r="1191" spans="1:5">
      <c r="A1191" t="s">
        <v>61</v>
      </c>
      <c r="B1191">
        <v>135</v>
      </c>
      <c r="C1191" s="8" t="s">
        <v>23</v>
      </c>
      <c r="D1191">
        <v>0.5</v>
      </c>
      <c r="E1191" cm="1">
        <f t="array" aca="1" ref="E1191" ca="1">IFERROR(INDEX(INDIRECT("'T_Test(Distance_" &amp; TRIM($C1191) &amp; ")'!$A:$Z"), MATCH($B1191, INDIRECT("'T_Test(Distance_" &amp; TRIM($C1191) &amp; ")'!$A:$A"), 0) + SUBSTITUTE($A1191,"sub",""), MATCH($D1191, INDIRECT("'T_Test(Distance_" &amp; TRIM($C1191) &amp; ")'!$1:$1"), 0)), "")</f>
        <v>0.90951448967767423</v>
      </c>
    </row>
    <row r="1192" spans="1:5">
      <c r="A1192" t="s">
        <v>62</v>
      </c>
      <c r="B1192">
        <v>135</v>
      </c>
      <c r="C1192" s="8" t="s">
        <v>23</v>
      </c>
      <c r="D1192">
        <v>0.5</v>
      </c>
      <c r="E1192" cm="1">
        <f t="array" aca="1" ref="E1192" ca="1">IFERROR(INDEX(INDIRECT("'T_Test(Distance_" &amp; TRIM($C1192) &amp; ")'!$A:$Z"), MATCH($B1192, INDIRECT("'T_Test(Distance_" &amp; TRIM($C1192) &amp; ")'!$A:$A"), 0) + SUBSTITUTE($A1192,"sub",""), MATCH($D1192, INDIRECT("'T_Test(Distance_" &amp; TRIM($C1192) &amp; ")'!$1:$1"), 0)), "")</f>
        <v>0.90994465343078845</v>
      </c>
    </row>
    <row r="1193" spans="1:5">
      <c r="A1193" t="s">
        <v>29</v>
      </c>
      <c r="B1193">
        <v>135</v>
      </c>
      <c r="C1193" s="8" t="s">
        <v>23</v>
      </c>
      <c r="D1193">
        <v>0.5</v>
      </c>
      <c r="E1193" cm="1">
        <f t="array" aca="1" ref="E1193" ca="1">IFERROR(INDEX(INDIRECT("'T_Test(Distance_" &amp; TRIM($C1193) &amp; ")'!$A:$Z"), MATCH($B1193, INDIRECT("'T_Test(Distance_" &amp; TRIM($C1193) &amp; ")'!$A:$A"), 0) + SUBSTITUTE($A1193,"sub",""), MATCH($D1193, INDIRECT("'T_Test(Distance_" &amp; TRIM($C1193) &amp; ")'!$1:$1"), 0)), "")</f>
        <v>1.0161367539846473</v>
      </c>
    </row>
    <row r="1194" spans="1:5">
      <c r="A1194" t="s">
        <v>31</v>
      </c>
      <c r="B1194">
        <v>135</v>
      </c>
      <c r="C1194" s="8" t="s">
        <v>23</v>
      </c>
      <c r="D1194">
        <v>0.5</v>
      </c>
      <c r="E1194" cm="1">
        <f t="array" aca="1" ref="E1194" ca="1">IFERROR(INDEX(INDIRECT("'T_Test(Distance_" &amp; TRIM($C1194) &amp; ")'!$A:$Z"), MATCH($B1194, INDIRECT("'T_Test(Distance_" &amp; TRIM($C1194) &amp; ")'!$A:$A"), 0) + SUBSTITUTE($A1194,"sub",""), MATCH($D1194, INDIRECT("'T_Test(Distance_" &amp; TRIM($C1194) &amp; ")'!$1:$1"), 0)), "")</f>
        <v>1.2714439199336933</v>
      </c>
    </row>
    <row r="1195" spans="1:5">
      <c r="A1195" t="s">
        <v>32</v>
      </c>
      <c r="B1195">
        <v>135</v>
      </c>
      <c r="C1195" s="8" t="s">
        <v>23</v>
      </c>
      <c r="D1195">
        <v>0.5</v>
      </c>
      <c r="E1195" cm="1">
        <f t="array" aca="1" ref="E1195" ca="1">IFERROR(INDEX(INDIRECT("'T_Test(Distance_" &amp; TRIM($C1195) &amp; ")'!$A:$Z"), MATCH($B1195, INDIRECT("'T_Test(Distance_" &amp; TRIM($C1195) &amp; ")'!$A:$A"), 0) + SUBSTITUTE($A1195,"sub",""), MATCH($D1195, INDIRECT("'T_Test(Distance_" &amp; TRIM($C1195) &amp; ")'!$1:$1"), 0)), "")</f>
        <v>1.2915129233510583</v>
      </c>
    </row>
    <row r="1196" spans="1:5">
      <c r="A1196" t="s">
        <v>33</v>
      </c>
      <c r="B1196">
        <v>135</v>
      </c>
      <c r="C1196" s="8" t="s">
        <v>23</v>
      </c>
      <c r="D1196">
        <v>0.5</v>
      </c>
      <c r="E1196" cm="1">
        <f t="array" aca="1" ref="E1196" ca="1">IFERROR(INDEX(INDIRECT("'T_Test(Distance_" &amp; TRIM($C1196) &amp; ")'!$A:$Z"), MATCH($B1196, INDIRECT("'T_Test(Distance_" &amp; TRIM($C1196) &amp; ")'!$A:$A"), 0) + SUBSTITUTE($A1196,"sub",""), MATCH($D1196, INDIRECT("'T_Test(Distance_" &amp; TRIM($C1196) &amp; ")'!$1:$1"), 0)), "")</f>
        <v>0.56628701154535854</v>
      </c>
    </row>
    <row r="1197" spans="1:5">
      <c r="A1197" t="s">
        <v>34</v>
      </c>
      <c r="B1197">
        <v>135</v>
      </c>
      <c r="C1197" s="8" t="s">
        <v>23</v>
      </c>
      <c r="D1197">
        <v>0.5</v>
      </c>
      <c r="E1197" cm="1">
        <f t="array" aca="1" ref="E1197" ca="1">IFERROR(INDEX(INDIRECT("'T_Test(Distance_" &amp; TRIM($C1197) &amp; ")'!$A:$Z"), MATCH($B1197, INDIRECT("'T_Test(Distance_" &amp; TRIM($C1197) &amp; ")'!$A:$A"), 0) + SUBSTITUTE($A1197,"sub",""), MATCH($D1197, INDIRECT("'T_Test(Distance_" &amp; TRIM($C1197) &amp; ")'!$1:$1"), 0)), "")</f>
        <v>1.289146487113755</v>
      </c>
    </row>
    <row r="1198" spans="1:5">
      <c r="A1198" t="s">
        <v>14</v>
      </c>
      <c r="B1198">
        <v>135</v>
      </c>
      <c r="C1198" s="8" t="s">
        <v>23</v>
      </c>
      <c r="D1198">
        <v>0.7</v>
      </c>
      <c r="E1198" cm="1">
        <f t="array" aca="1" ref="E1198" ca="1">IFERROR(INDEX(INDIRECT("'T_Test(Distance_" &amp; TRIM($C1198) &amp; ")'!$A:$Z"), MATCH($B1198, INDIRECT("'T_Test(Distance_" &amp; TRIM($C1198) &amp; ")'!$A:$A"), 0) + SUBSTITUTE($A1198,"sub",""), MATCH($D1198, INDIRECT("'T_Test(Distance_" &amp; TRIM($C1198) &amp; ")'!$1:$1"), 0)), "")</f>
        <v>1.3812355729580184</v>
      </c>
    </row>
    <row r="1199" spans="1:5">
      <c r="A1199" t="s">
        <v>15</v>
      </c>
      <c r="B1199">
        <v>135</v>
      </c>
      <c r="C1199" s="8" t="s">
        <v>23</v>
      </c>
      <c r="D1199">
        <v>0.7</v>
      </c>
      <c r="E1199" cm="1">
        <f t="array" aca="1" ref="E1199" ca="1">IFERROR(INDEX(INDIRECT("'T_Test(Distance_" &amp; TRIM($C1199) &amp; ")'!$A:$Z"), MATCH($B1199, INDIRECT("'T_Test(Distance_" &amp; TRIM($C1199) &amp; ")'!$A:$A"), 0) + SUBSTITUTE($A1199,"sub",""), MATCH($D1199, INDIRECT("'T_Test(Distance_" &amp; TRIM($C1199) &amp; ")'!$1:$1"), 0)), "")</f>
        <v>0.99029016060845676</v>
      </c>
    </row>
    <row r="1200" spans="1:5">
      <c r="A1200" t="s">
        <v>57</v>
      </c>
      <c r="B1200">
        <v>135</v>
      </c>
      <c r="C1200" s="8" t="s">
        <v>23</v>
      </c>
      <c r="D1200">
        <v>0.7</v>
      </c>
      <c r="E1200" cm="1">
        <f t="array" aca="1" ref="E1200" ca="1">IFERROR(INDEX(INDIRECT("'T_Test(Distance_" &amp; TRIM($C1200) &amp; ")'!$A:$Z"), MATCH($B1200, INDIRECT("'T_Test(Distance_" &amp; TRIM($C1200) &amp; ")'!$A:$A"), 0) + SUBSTITUTE($A1200,"sub",""), MATCH($D1200, INDIRECT("'T_Test(Distance_" &amp; TRIM($C1200) &amp; ")'!$1:$1"), 0)), "")</f>
        <v>0.84521708908791771</v>
      </c>
    </row>
    <row r="1201" spans="1:5">
      <c r="A1201" t="s">
        <v>58</v>
      </c>
      <c r="B1201">
        <v>135</v>
      </c>
      <c r="C1201" s="8" t="s">
        <v>23</v>
      </c>
      <c r="D1201">
        <v>0.7</v>
      </c>
      <c r="E1201" cm="1">
        <f t="array" aca="1" ref="E1201" ca="1">IFERROR(INDEX(INDIRECT("'T_Test(Distance_" &amp; TRIM($C1201) &amp; ")'!$A:$Z"), MATCH($B1201, INDIRECT("'T_Test(Distance_" &amp; TRIM($C1201) &amp; ")'!$A:$A"), 0) + SUBSTITUTE($A1201,"sub",""), MATCH($D1201, INDIRECT("'T_Test(Distance_" &amp; TRIM($C1201) &amp; ")'!$1:$1"), 0)), "")</f>
        <v>0.86649476102548117</v>
      </c>
    </row>
    <row r="1202" spans="1:5">
      <c r="A1202" t="s">
        <v>59</v>
      </c>
      <c r="B1202">
        <v>135</v>
      </c>
      <c r="C1202" s="8" t="s">
        <v>23</v>
      </c>
      <c r="D1202">
        <v>0.7</v>
      </c>
      <c r="E1202" cm="1">
        <f t="array" aca="1" ref="E1202" ca="1">IFERROR(INDEX(INDIRECT("'T_Test(Distance_" &amp; TRIM($C1202) &amp; ")'!$A:$Z"), MATCH($B1202, INDIRECT("'T_Test(Distance_" &amp; TRIM($C1202) &amp; ")'!$A:$A"), 0) + SUBSTITUTE($A1202,"sub",""), MATCH($D1202, INDIRECT("'T_Test(Distance_" &amp; TRIM($C1202) &amp; ")'!$1:$1"), 0)), "")</f>
        <v>1.0499420810513411</v>
      </c>
    </row>
    <row r="1203" spans="1:5">
      <c r="A1203" t="s">
        <v>60</v>
      </c>
      <c r="B1203">
        <v>135</v>
      </c>
      <c r="C1203" s="8" t="s">
        <v>23</v>
      </c>
      <c r="D1203">
        <v>0.7</v>
      </c>
      <c r="E1203" cm="1">
        <f t="array" aca="1" ref="E1203" ca="1">IFERROR(INDEX(INDIRECT("'T_Test(Distance_" &amp; TRIM($C1203) &amp; ")'!$A:$Z"), MATCH($B1203, INDIRECT("'T_Test(Distance_" &amp; TRIM($C1203) &amp; ")'!$A:$A"), 0) + SUBSTITUTE($A1203,"sub",""), MATCH($D1203, INDIRECT("'T_Test(Distance_" &amp; TRIM($C1203) &amp; ")'!$1:$1"), 0)), "")</f>
        <v>1.4932893921731016</v>
      </c>
    </row>
    <row r="1204" spans="1:5">
      <c r="A1204" t="s">
        <v>61</v>
      </c>
      <c r="B1204">
        <v>135</v>
      </c>
      <c r="C1204" s="8" t="s">
        <v>23</v>
      </c>
      <c r="D1204">
        <v>0.7</v>
      </c>
      <c r="E1204" cm="1">
        <f t="array" aca="1" ref="E1204" ca="1">IFERROR(INDEX(INDIRECT("'T_Test(Distance_" &amp; TRIM($C1204) &amp; ")'!$A:$Z"), MATCH($B1204, INDIRECT("'T_Test(Distance_" &amp; TRIM($C1204) &amp; ")'!$A:$A"), 0) + SUBSTITUTE($A1204,"sub",""), MATCH($D1204, INDIRECT("'T_Test(Distance_" &amp; TRIM($C1204) &amp; ")'!$1:$1"), 0)), "")</f>
        <v>0.87412495312379612</v>
      </c>
    </row>
    <row r="1205" spans="1:5">
      <c r="A1205" t="s">
        <v>62</v>
      </c>
      <c r="B1205">
        <v>135</v>
      </c>
      <c r="C1205" s="8" t="s">
        <v>23</v>
      </c>
      <c r="D1205">
        <v>0.7</v>
      </c>
      <c r="E1205" cm="1">
        <f t="array" aca="1" ref="E1205" ca="1">IFERROR(INDEX(INDIRECT("'T_Test(Distance_" &amp; TRIM($C1205) &amp; ")'!$A:$Z"), MATCH($B1205, INDIRECT("'T_Test(Distance_" &amp; TRIM($C1205) &amp; ")'!$A:$A"), 0) + SUBSTITUTE($A1205,"sub",""), MATCH($D1205, INDIRECT("'T_Test(Distance_" &amp; TRIM($C1205) &amp; ")'!$1:$1"), 0)), "")</f>
        <v>0.98011359166212808</v>
      </c>
    </row>
    <row r="1206" spans="1:5">
      <c r="A1206" t="s">
        <v>29</v>
      </c>
      <c r="B1206">
        <v>135</v>
      </c>
      <c r="C1206" s="8" t="s">
        <v>23</v>
      </c>
      <c r="D1206">
        <v>0.7</v>
      </c>
      <c r="E1206" cm="1">
        <f t="array" aca="1" ref="E1206" ca="1">IFERROR(INDEX(INDIRECT("'T_Test(Distance_" &amp; TRIM($C1206) &amp; ")'!$A:$Z"), MATCH($B1206, INDIRECT("'T_Test(Distance_" &amp; TRIM($C1206) &amp; ")'!$A:$A"), 0) + SUBSTITUTE($A1206,"sub",""), MATCH($D1206, INDIRECT("'T_Test(Distance_" &amp; TRIM($C1206) &amp; ")'!$1:$1"), 0)), "")</f>
        <v>0.81737320343651032</v>
      </c>
    </row>
    <row r="1207" spans="1:5">
      <c r="A1207" t="s">
        <v>31</v>
      </c>
      <c r="B1207">
        <v>135</v>
      </c>
      <c r="C1207" s="8" t="s">
        <v>23</v>
      </c>
      <c r="D1207">
        <v>0.7</v>
      </c>
      <c r="E1207" cm="1">
        <f t="array" aca="1" ref="E1207" ca="1">IFERROR(INDEX(INDIRECT("'T_Test(Distance_" &amp; TRIM($C1207) &amp; ")'!$A:$Z"), MATCH($B1207, INDIRECT("'T_Test(Distance_" &amp; TRIM($C1207) &amp; ")'!$A:$A"), 0) + SUBSTITUTE($A1207,"sub",""), MATCH($D1207, INDIRECT("'T_Test(Distance_" &amp; TRIM($C1207) &amp; ")'!$1:$1"), 0)), "")</f>
        <v>1.22701483096935</v>
      </c>
    </row>
    <row r="1208" spans="1:5">
      <c r="A1208" t="s">
        <v>32</v>
      </c>
      <c r="B1208">
        <v>135</v>
      </c>
      <c r="C1208" s="8" t="s">
        <v>23</v>
      </c>
      <c r="D1208">
        <v>0.7</v>
      </c>
      <c r="E1208" cm="1">
        <f t="array" aca="1" ref="E1208" ca="1">IFERROR(INDEX(INDIRECT("'T_Test(Distance_" &amp; TRIM($C1208) &amp; ")'!$A:$Z"), MATCH($B1208, INDIRECT("'T_Test(Distance_" &amp; TRIM($C1208) &amp; ")'!$A:$A"), 0) + SUBSTITUTE($A1208,"sub",""), MATCH($D1208, INDIRECT("'T_Test(Distance_" &amp; TRIM($C1208) &amp; ")'!$1:$1"), 0)), "")</f>
        <v>1.2925708884938616</v>
      </c>
    </row>
    <row r="1209" spans="1:5">
      <c r="A1209" t="s">
        <v>33</v>
      </c>
      <c r="B1209">
        <v>135</v>
      </c>
      <c r="C1209" s="8" t="s">
        <v>23</v>
      </c>
      <c r="D1209">
        <v>0.7</v>
      </c>
      <c r="E1209" cm="1">
        <f t="array" aca="1" ref="E1209" ca="1">IFERROR(INDEX(INDIRECT("'T_Test(Distance_" &amp; TRIM($C1209) &amp; ")'!$A:$Z"), MATCH($B1209, INDIRECT("'T_Test(Distance_" &amp; TRIM($C1209) &amp; ")'!$A:$A"), 0) + SUBSTITUTE($A1209,"sub",""), MATCH($D1209, INDIRECT("'T_Test(Distance_" &amp; TRIM($C1209) &amp; ")'!$1:$1"), 0)), "")</f>
        <v>0.52048799455167416</v>
      </c>
    </row>
    <row r="1210" spans="1:5">
      <c r="A1210" t="s">
        <v>34</v>
      </c>
      <c r="B1210">
        <v>135</v>
      </c>
      <c r="C1210" s="8" t="s">
        <v>23</v>
      </c>
      <c r="D1210">
        <v>0.7</v>
      </c>
      <c r="E1210" cm="1">
        <f t="array" aca="1" ref="E1210" ca="1">IFERROR(INDEX(INDIRECT("'T_Test(Distance_" &amp; TRIM($C1210) &amp; ")'!$A:$Z"), MATCH($B1210, INDIRECT("'T_Test(Distance_" &amp; TRIM($C1210) &amp; ")'!$A:$A"), 0) + SUBSTITUTE($A1210,"sub",""), MATCH($D1210, INDIRECT("'T_Test(Distance_" &amp; TRIM($C1210) &amp; ")'!$1:$1"), 0)), "")</f>
        <v>1.2794622608575443</v>
      </c>
    </row>
    <row r="1211" spans="1:5">
      <c r="A1211" t="s">
        <v>14</v>
      </c>
      <c r="B1211">
        <v>135</v>
      </c>
      <c r="C1211" s="8" t="s">
        <v>23</v>
      </c>
      <c r="D1211">
        <v>1</v>
      </c>
      <c r="E1211" cm="1">
        <f t="array" aca="1" ref="E1211" ca="1">IFERROR(INDEX(INDIRECT("'T_Test(Distance_" &amp; TRIM($C1211) &amp; ")'!$A:$Z"), MATCH($B1211, INDIRECT("'T_Test(Distance_" &amp; TRIM($C1211) &amp; ")'!$A:$A"), 0) + SUBSTITUTE($A1211,"sub",""), MATCH($D1211, INDIRECT("'T_Test(Distance_" &amp; TRIM($C1211) &amp; ")'!$1:$1"), 0)), "")</f>
        <v>1.0154477730964488</v>
      </c>
    </row>
    <row r="1212" spans="1:5">
      <c r="A1212" t="s">
        <v>15</v>
      </c>
      <c r="B1212">
        <v>135</v>
      </c>
      <c r="C1212" s="8" t="s">
        <v>23</v>
      </c>
      <c r="D1212">
        <v>1</v>
      </c>
      <c r="E1212" cm="1">
        <f t="array" aca="1" ref="E1212" ca="1">IFERROR(INDEX(INDIRECT("'T_Test(Distance_" &amp; TRIM($C1212) &amp; ")'!$A:$Z"), MATCH($B1212, INDIRECT("'T_Test(Distance_" &amp; TRIM($C1212) &amp; ")'!$A:$A"), 0) + SUBSTITUTE($A1212,"sub",""), MATCH($D1212, INDIRECT("'T_Test(Distance_" &amp; TRIM($C1212) &amp; ")'!$1:$1"), 0)), "")</f>
        <v>1.0975189864749224</v>
      </c>
    </row>
    <row r="1213" spans="1:5">
      <c r="A1213" t="s">
        <v>57</v>
      </c>
      <c r="B1213">
        <v>135</v>
      </c>
      <c r="C1213" s="8" t="s">
        <v>23</v>
      </c>
      <c r="D1213">
        <v>1</v>
      </c>
      <c r="E1213" cm="1">
        <f t="array" aca="1" ref="E1213" ca="1">IFERROR(INDEX(INDIRECT("'T_Test(Distance_" &amp; TRIM($C1213) &amp; ")'!$A:$Z"), MATCH($B1213, INDIRECT("'T_Test(Distance_" &amp; TRIM($C1213) &amp; ")'!$A:$A"), 0) + SUBSTITUTE($A1213,"sub",""), MATCH($D1213, INDIRECT("'T_Test(Distance_" &amp; TRIM($C1213) &amp; ")'!$1:$1"), 0)), "")</f>
        <v>0.83683478128445332</v>
      </c>
    </row>
    <row r="1214" spans="1:5">
      <c r="A1214" t="s">
        <v>58</v>
      </c>
      <c r="B1214">
        <v>135</v>
      </c>
      <c r="C1214" s="8" t="s">
        <v>23</v>
      </c>
      <c r="D1214">
        <v>1</v>
      </c>
      <c r="E1214" cm="1">
        <f t="array" aca="1" ref="E1214" ca="1">IFERROR(INDEX(INDIRECT("'T_Test(Distance_" &amp; TRIM($C1214) &amp; ")'!$A:$Z"), MATCH($B1214, INDIRECT("'T_Test(Distance_" &amp; TRIM($C1214) &amp; ")'!$A:$A"), 0) + SUBSTITUTE($A1214,"sub",""), MATCH($D1214, INDIRECT("'T_Test(Distance_" &amp; TRIM($C1214) &amp; ")'!$1:$1"), 0)), "")</f>
        <v>0.88568683803223491</v>
      </c>
    </row>
    <row r="1215" spans="1:5">
      <c r="A1215" t="s">
        <v>59</v>
      </c>
      <c r="B1215">
        <v>135</v>
      </c>
      <c r="C1215" s="8" t="s">
        <v>23</v>
      </c>
      <c r="D1215">
        <v>1</v>
      </c>
      <c r="E1215" cm="1">
        <f t="array" aca="1" ref="E1215" ca="1">IFERROR(INDEX(INDIRECT("'T_Test(Distance_" &amp; TRIM($C1215) &amp; ")'!$A:$Z"), MATCH($B1215, INDIRECT("'T_Test(Distance_" &amp; TRIM($C1215) &amp; ")'!$A:$A"), 0) + SUBSTITUTE($A1215,"sub",""), MATCH($D1215, INDIRECT("'T_Test(Distance_" &amp; TRIM($C1215) &amp; ")'!$1:$1"), 0)), "")</f>
        <v>1.2035049877767583</v>
      </c>
    </row>
    <row r="1216" spans="1:5">
      <c r="A1216" t="s">
        <v>60</v>
      </c>
      <c r="B1216">
        <v>135</v>
      </c>
      <c r="C1216" s="8" t="s">
        <v>23</v>
      </c>
      <c r="D1216">
        <v>1</v>
      </c>
      <c r="E1216" cm="1">
        <f t="array" aca="1" ref="E1216" ca="1">IFERROR(INDEX(INDIRECT("'T_Test(Distance_" &amp; TRIM($C1216) &amp; ")'!$A:$Z"), MATCH($B1216, INDIRECT("'T_Test(Distance_" &amp; TRIM($C1216) &amp; ")'!$A:$A"), 0) + SUBSTITUTE($A1216,"sub",""), MATCH($D1216, INDIRECT("'T_Test(Distance_" &amp; TRIM($C1216) &amp; ")'!$1:$1"), 0)), "")</f>
        <v>1.2961438757579569</v>
      </c>
    </row>
    <row r="1217" spans="1:5">
      <c r="A1217" t="s">
        <v>61</v>
      </c>
      <c r="B1217">
        <v>135</v>
      </c>
      <c r="C1217" s="8" t="s">
        <v>23</v>
      </c>
      <c r="D1217">
        <v>1</v>
      </c>
      <c r="E1217" cm="1">
        <f t="array" aca="1" ref="E1217" ca="1">IFERROR(INDEX(INDIRECT("'T_Test(Distance_" &amp; TRIM($C1217) &amp; ")'!$A:$Z"), MATCH($B1217, INDIRECT("'T_Test(Distance_" &amp; TRIM($C1217) &amp; ")'!$A:$A"), 0) + SUBSTITUTE($A1217,"sub",""), MATCH($D1217, INDIRECT("'T_Test(Distance_" &amp; TRIM($C1217) &amp; ")'!$1:$1"), 0)), "")</f>
        <v>1.0277297604530271</v>
      </c>
    </row>
    <row r="1218" spans="1:5">
      <c r="A1218" t="s">
        <v>62</v>
      </c>
      <c r="B1218">
        <v>135</v>
      </c>
      <c r="C1218" s="8" t="s">
        <v>23</v>
      </c>
      <c r="D1218">
        <v>1</v>
      </c>
      <c r="E1218" cm="1">
        <f t="array" aca="1" ref="E1218" ca="1">IFERROR(INDEX(INDIRECT("'T_Test(Distance_" &amp; TRIM($C1218) &amp; ")'!$A:$Z"), MATCH($B1218, INDIRECT("'T_Test(Distance_" &amp; TRIM($C1218) &amp; ")'!$A:$A"), 0) + SUBSTITUTE($A1218,"sub",""), MATCH($D1218, INDIRECT("'T_Test(Distance_" &amp; TRIM($C1218) &amp; ")'!$1:$1"), 0)), "")</f>
        <v>1.0826737736183467</v>
      </c>
    </row>
    <row r="1219" spans="1:5">
      <c r="A1219" t="s">
        <v>29</v>
      </c>
      <c r="B1219">
        <v>135</v>
      </c>
      <c r="C1219" s="8" t="s">
        <v>23</v>
      </c>
      <c r="D1219">
        <v>1</v>
      </c>
      <c r="E1219" cm="1">
        <f t="array" aca="1" ref="E1219" ca="1">IFERROR(INDEX(INDIRECT("'T_Test(Distance_" &amp; TRIM($C1219) &amp; ")'!$A:$Z"), MATCH($B1219, INDIRECT("'T_Test(Distance_" &amp; TRIM($C1219) &amp; ")'!$A:$A"), 0) + SUBSTITUTE($A1219,"sub",""), MATCH($D1219, INDIRECT("'T_Test(Distance_" &amp; TRIM($C1219) &amp; ")'!$1:$1"), 0)), "")</f>
        <v>0.86131462043665186</v>
      </c>
    </row>
    <row r="1220" spans="1:5">
      <c r="A1220" t="s">
        <v>31</v>
      </c>
      <c r="B1220">
        <v>135</v>
      </c>
      <c r="C1220" s="8" t="s">
        <v>23</v>
      </c>
      <c r="D1220">
        <v>1</v>
      </c>
      <c r="E1220" cm="1">
        <f t="array" aca="1" ref="E1220" ca="1">IFERROR(INDEX(INDIRECT("'T_Test(Distance_" &amp; TRIM($C1220) &amp; ")'!$A:$Z"), MATCH($B1220, INDIRECT("'T_Test(Distance_" &amp; TRIM($C1220) &amp; ")'!$A:$A"), 0) + SUBSTITUTE($A1220,"sub",""), MATCH($D1220, INDIRECT("'T_Test(Distance_" &amp; TRIM($C1220) &amp; ")'!$1:$1"), 0)), "")</f>
        <v>1.4265785270643534</v>
      </c>
    </row>
    <row r="1221" spans="1:5">
      <c r="A1221" t="s">
        <v>32</v>
      </c>
      <c r="B1221">
        <v>135</v>
      </c>
      <c r="C1221" s="8" t="s">
        <v>23</v>
      </c>
      <c r="D1221">
        <v>1</v>
      </c>
      <c r="E1221" cm="1">
        <f t="array" aca="1" ref="E1221" ca="1">IFERROR(INDEX(INDIRECT("'T_Test(Distance_" &amp; TRIM($C1221) &amp; ")'!$A:$Z"), MATCH($B1221, INDIRECT("'T_Test(Distance_" &amp; TRIM($C1221) &amp; ")'!$A:$A"), 0) + SUBSTITUTE($A1221,"sub",""), MATCH($D1221, INDIRECT("'T_Test(Distance_" &amp; TRIM($C1221) &amp; ")'!$1:$1"), 0)), "")</f>
        <v>1.317344799586496</v>
      </c>
    </row>
    <row r="1222" spans="1:5">
      <c r="A1222" t="s">
        <v>33</v>
      </c>
      <c r="B1222">
        <v>135</v>
      </c>
      <c r="C1222" s="8" t="s">
        <v>23</v>
      </c>
      <c r="D1222">
        <v>1</v>
      </c>
      <c r="E1222" cm="1">
        <f t="array" aca="1" ref="E1222" ca="1">IFERROR(INDEX(INDIRECT("'T_Test(Distance_" &amp; TRIM($C1222) &amp; ")'!$A:$Z"), MATCH($B1222, INDIRECT("'T_Test(Distance_" &amp; TRIM($C1222) &amp; ")'!$A:$A"), 0) + SUBSTITUTE($A1222,"sub",""), MATCH($D1222, INDIRECT("'T_Test(Distance_" &amp; TRIM($C1222) &amp; ")'!$1:$1"), 0)), "")</f>
        <v>0.50047261131808141</v>
      </c>
    </row>
    <row r="1223" spans="1:5">
      <c r="A1223" t="s">
        <v>34</v>
      </c>
      <c r="B1223">
        <v>135</v>
      </c>
      <c r="C1223" s="8" t="s">
        <v>23</v>
      </c>
      <c r="D1223">
        <v>1</v>
      </c>
      <c r="E1223" cm="1">
        <f t="array" aca="1" ref="E1223" ca="1">IFERROR(INDEX(INDIRECT("'T_Test(Distance_" &amp; TRIM($C1223) &amp; ")'!$A:$Z"), MATCH($B1223, INDIRECT("'T_Test(Distance_" &amp; TRIM($C1223) &amp; ")'!$A:$A"), 0) + SUBSTITUTE($A1223,"sub",""), MATCH($D1223, INDIRECT("'T_Test(Distance_" &amp; TRIM($C1223) &amp; ")'!$1:$1"), 0)), "")</f>
        <v>1.1254315396306913</v>
      </c>
    </row>
    <row r="1224" spans="1:5">
      <c r="A1224" t="s">
        <v>14</v>
      </c>
      <c r="B1224">
        <v>135</v>
      </c>
      <c r="C1224" s="8" t="s">
        <v>23</v>
      </c>
      <c r="D1224">
        <v>1.5</v>
      </c>
      <c r="E1224" cm="1">
        <f t="array" aca="1" ref="E1224" ca="1">IFERROR(INDEX(INDIRECT("'T_Test(Distance_" &amp; TRIM($C1224) &amp; ")'!$A:$Z"), MATCH($B1224, INDIRECT("'T_Test(Distance_" &amp; TRIM($C1224) &amp; ")'!$A:$A"), 0) + SUBSTITUTE($A1224,"sub",""), MATCH($D1224, INDIRECT("'T_Test(Distance_" &amp; TRIM($C1224) &amp; ")'!$1:$1"), 0)), "")</f>
        <v>1.1611769386169231</v>
      </c>
    </row>
    <row r="1225" spans="1:5">
      <c r="A1225" t="s">
        <v>15</v>
      </c>
      <c r="B1225">
        <v>135</v>
      </c>
      <c r="C1225" s="8" t="s">
        <v>23</v>
      </c>
      <c r="D1225">
        <v>1.5</v>
      </c>
      <c r="E1225" cm="1">
        <f t="array" aca="1" ref="E1225" ca="1">IFERROR(INDEX(INDIRECT("'T_Test(Distance_" &amp; TRIM($C1225) &amp; ")'!$A:$Z"), MATCH($B1225, INDIRECT("'T_Test(Distance_" &amp; TRIM($C1225) &amp; ")'!$A:$A"), 0) + SUBSTITUTE($A1225,"sub",""), MATCH($D1225, INDIRECT("'T_Test(Distance_" &amp; TRIM($C1225) &amp; ")'!$1:$1"), 0)), "")</f>
        <v>1.0039281851173996</v>
      </c>
    </row>
    <row r="1226" spans="1:5">
      <c r="A1226" t="s">
        <v>57</v>
      </c>
      <c r="B1226">
        <v>135</v>
      </c>
      <c r="C1226" s="8" t="s">
        <v>23</v>
      </c>
      <c r="D1226">
        <v>1.5</v>
      </c>
      <c r="E1226" cm="1">
        <f t="array" aca="1" ref="E1226" ca="1">IFERROR(INDEX(INDIRECT("'T_Test(Distance_" &amp; TRIM($C1226) &amp; ")'!$A:$Z"), MATCH($B1226, INDIRECT("'T_Test(Distance_" &amp; TRIM($C1226) &amp; ")'!$A:$A"), 0) + SUBSTITUTE($A1226,"sub",""), MATCH($D1226, INDIRECT("'T_Test(Distance_" &amp; TRIM($C1226) &amp; ")'!$1:$1"), 0)), "")</f>
        <v>0.77303794381746538</v>
      </c>
    </row>
    <row r="1227" spans="1:5">
      <c r="A1227" t="s">
        <v>58</v>
      </c>
      <c r="B1227">
        <v>135</v>
      </c>
      <c r="C1227" s="8" t="s">
        <v>23</v>
      </c>
      <c r="D1227">
        <v>1.5</v>
      </c>
      <c r="E1227" cm="1">
        <f t="array" aca="1" ref="E1227" ca="1">IFERROR(INDEX(INDIRECT("'T_Test(Distance_" &amp; TRIM($C1227) &amp; ")'!$A:$Z"), MATCH($B1227, INDIRECT("'T_Test(Distance_" &amp; TRIM($C1227) &amp; ")'!$A:$A"), 0) + SUBSTITUTE($A1227,"sub",""), MATCH($D1227, INDIRECT("'T_Test(Distance_" &amp; TRIM($C1227) &amp; ")'!$1:$1"), 0)), "")</f>
        <v>0.86516335443044223</v>
      </c>
    </row>
    <row r="1228" spans="1:5">
      <c r="A1228" t="s">
        <v>59</v>
      </c>
      <c r="B1228">
        <v>135</v>
      </c>
      <c r="C1228" s="8" t="s">
        <v>23</v>
      </c>
      <c r="D1228">
        <v>1.5</v>
      </c>
      <c r="E1228" cm="1">
        <f t="array" aca="1" ref="E1228" ca="1">IFERROR(INDEX(INDIRECT("'T_Test(Distance_" &amp; TRIM($C1228) &amp; ")'!$A:$Z"), MATCH($B1228, INDIRECT("'T_Test(Distance_" &amp; TRIM($C1228) &amp; ")'!$A:$A"), 0) + SUBSTITUTE($A1228,"sub",""), MATCH($D1228, INDIRECT("'T_Test(Distance_" &amp; TRIM($C1228) &amp; ")'!$1:$1"), 0)), "")</f>
        <v>1.1307090093792749</v>
      </c>
    </row>
    <row r="1229" spans="1:5">
      <c r="A1229" t="s">
        <v>60</v>
      </c>
      <c r="B1229">
        <v>135</v>
      </c>
      <c r="C1229" s="8" t="s">
        <v>23</v>
      </c>
      <c r="D1229">
        <v>1.5</v>
      </c>
      <c r="E1229" cm="1">
        <f t="array" aca="1" ref="E1229" ca="1">IFERROR(INDEX(INDIRECT("'T_Test(Distance_" &amp; TRIM($C1229) &amp; ")'!$A:$Z"), MATCH($B1229, INDIRECT("'T_Test(Distance_" &amp; TRIM($C1229) &amp; ")'!$A:$A"), 0) + SUBSTITUTE($A1229,"sub",""), MATCH($D1229, INDIRECT("'T_Test(Distance_" &amp; TRIM($C1229) &amp; ")'!$1:$1"), 0)), "")</f>
        <v>1.5413150677010634</v>
      </c>
    </row>
    <row r="1230" spans="1:5">
      <c r="A1230" t="s">
        <v>61</v>
      </c>
      <c r="B1230">
        <v>135</v>
      </c>
      <c r="C1230" s="8" t="s">
        <v>23</v>
      </c>
      <c r="D1230">
        <v>1.5</v>
      </c>
      <c r="E1230" cm="1">
        <f t="array" aca="1" ref="E1230" ca="1">IFERROR(INDEX(INDIRECT("'T_Test(Distance_" &amp; TRIM($C1230) &amp; ")'!$A:$Z"), MATCH($B1230, INDIRECT("'T_Test(Distance_" &amp; TRIM($C1230) &amp; ")'!$A:$A"), 0) + SUBSTITUTE($A1230,"sub",""), MATCH($D1230, INDIRECT("'T_Test(Distance_" &amp; TRIM($C1230) &amp; ")'!$1:$1"), 0)), "")</f>
        <v>0.92232787473442512</v>
      </c>
    </row>
    <row r="1231" spans="1:5">
      <c r="A1231" t="s">
        <v>62</v>
      </c>
      <c r="B1231">
        <v>135</v>
      </c>
      <c r="C1231" s="8" t="s">
        <v>23</v>
      </c>
      <c r="D1231">
        <v>1.5</v>
      </c>
      <c r="E1231" cm="1">
        <f t="array" aca="1" ref="E1231" ca="1">IFERROR(INDEX(INDIRECT("'T_Test(Distance_" &amp; TRIM($C1231) &amp; ")'!$A:$Z"), MATCH($B1231, INDIRECT("'T_Test(Distance_" &amp; TRIM($C1231) &amp; ")'!$A:$A"), 0) + SUBSTITUTE($A1231,"sub",""), MATCH($D1231, INDIRECT("'T_Test(Distance_" &amp; TRIM($C1231) &amp; ")'!$1:$1"), 0)), "")</f>
        <v>0.9689974838267057</v>
      </c>
    </row>
    <row r="1232" spans="1:5">
      <c r="A1232" t="s">
        <v>29</v>
      </c>
      <c r="B1232">
        <v>135</v>
      </c>
      <c r="C1232" s="8" t="s">
        <v>23</v>
      </c>
      <c r="D1232">
        <v>1.5</v>
      </c>
      <c r="E1232" cm="1">
        <f t="array" aca="1" ref="E1232" ca="1">IFERROR(INDEX(INDIRECT("'T_Test(Distance_" &amp; TRIM($C1232) &amp; ")'!$A:$Z"), MATCH($B1232, INDIRECT("'T_Test(Distance_" &amp; TRIM($C1232) &amp; ")'!$A:$A"), 0) + SUBSTITUTE($A1232,"sub",""), MATCH($D1232, INDIRECT("'T_Test(Distance_" &amp; TRIM($C1232) &amp; ")'!$1:$1"), 0)), "")</f>
        <v>0.9014908120928915</v>
      </c>
    </row>
    <row r="1233" spans="1:5">
      <c r="A1233" t="s">
        <v>31</v>
      </c>
      <c r="B1233">
        <v>135</v>
      </c>
      <c r="C1233" s="8" t="s">
        <v>23</v>
      </c>
      <c r="D1233">
        <v>1.5</v>
      </c>
      <c r="E1233" cm="1">
        <f t="array" aca="1" ref="E1233" ca="1">IFERROR(INDEX(INDIRECT("'T_Test(Distance_" &amp; TRIM($C1233) &amp; ")'!$A:$Z"), MATCH($B1233, INDIRECT("'T_Test(Distance_" &amp; TRIM($C1233) &amp; ")'!$A:$A"), 0) + SUBSTITUTE($A1233,"sub",""), MATCH($D1233, INDIRECT("'T_Test(Distance_" &amp; TRIM($C1233) &amp; ")'!$1:$1"), 0)), "")</f>
        <v>1.1759679775222878</v>
      </c>
    </row>
    <row r="1234" spans="1:5">
      <c r="A1234" t="s">
        <v>32</v>
      </c>
      <c r="B1234">
        <v>135</v>
      </c>
      <c r="C1234" s="8" t="s">
        <v>23</v>
      </c>
      <c r="D1234">
        <v>1.5</v>
      </c>
      <c r="E1234" cm="1">
        <f t="array" aca="1" ref="E1234" ca="1">IFERROR(INDEX(INDIRECT("'T_Test(Distance_" &amp; TRIM($C1234) &amp; ")'!$A:$Z"), MATCH($B1234, INDIRECT("'T_Test(Distance_" &amp; TRIM($C1234) &amp; ")'!$A:$A"), 0) + SUBSTITUTE($A1234,"sub",""), MATCH($D1234, INDIRECT("'T_Test(Distance_" &amp; TRIM($C1234) &amp; ")'!$1:$1"), 0)), "")</f>
        <v>1.1894827617067834</v>
      </c>
    </row>
    <row r="1235" spans="1:5">
      <c r="A1235" t="s">
        <v>33</v>
      </c>
      <c r="B1235">
        <v>135</v>
      </c>
      <c r="C1235" s="8" t="s">
        <v>23</v>
      </c>
      <c r="D1235">
        <v>1.5</v>
      </c>
      <c r="E1235" cm="1">
        <f t="array" aca="1" ref="E1235" ca="1">IFERROR(INDEX(INDIRECT("'T_Test(Distance_" &amp; TRIM($C1235) &amp; ")'!$A:$Z"), MATCH($B1235, INDIRECT("'T_Test(Distance_" &amp; TRIM($C1235) &amp; ")'!$A:$A"), 0) + SUBSTITUTE($A1235,"sub",""), MATCH($D1235, INDIRECT("'T_Test(Distance_" &amp; TRIM($C1235) &amp; ")'!$1:$1"), 0)), "")</f>
        <v>0.5295735697290691</v>
      </c>
    </row>
    <row r="1236" spans="1:5">
      <c r="A1236" t="s">
        <v>34</v>
      </c>
      <c r="B1236">
        <v>135</v>
      </c>
      <c r="C1236" s="8" t="s">
        <v>23</v>
      </c>
      <c r="D1236">
        <v>1.5</v>
      </c>
      <c r="E1236" cm="1">
        <f t="array" aca="1" ref="E1236" ca="1">IFERROR(INDEX(INDIRECT("'T_Test(Distance_" &amp; TRIM($C1236) &amp; ")'!$A:$Z"), MATCH($B1236, INDIRECT("'T_Test(Distance_" &amp; TRIM($C1236) &amp; ")'!$A:$A"), 0) + SUBSTITUTE($A1236,"sub",""), MATCH($D1236, INDIRECT("'T_Test(Distance_" &amp; TRIM($C1236) &amp; ")'!$1:$1"), 0)), "")</f>
        <v>1.2293334025780083</v>
      </c>
    </row>
    <row r="1237" spans="1:5">
      <c r="A1237" t="s">
        <v>14</v>
      </c>
      <c r="B1237">
        <v>135</v>
      </c>
      <c r="C1237" s="8" t="s">
        <v>24</v>
      </c>
      <c r="D1237">
        <v>0.35</v>
      </c>
      <c r="E1237" cm="1">
        <f t="array" aca="1" ref="E1237" ca="1">IFERROR(INDEX(INDIRECT("'T_Test(Distance_" &amp; TRIM($C1237) &amp; ")'!$A:$Z"), MATCH($B1237, INDIRECT("'T_Test(Distance_" &amp; TRIM($C1237) &amp; ")'!$A:$A"), 0) + SUBSTITUTE($A1237,"sub",""), MATCH($D1237, INDIRECT("'T_Test(Distance_" &amp; TRIM($C1237) &amp; ")'!$1:$1"), 0)), "")</f>
        <v>1.2028376291658085</v>
      </c>
    </row>
    <row r="1238" spans="1:5">
      <c r="A1238" t="s">
        <v>15</v>
      </c>
      <c r="B1238">
        <v>135</v>
      </c>
      <c r="C1238" s="8" t="s">
        <v>24</v>
      </c>
      <c r="D1238">
        <v>0.35</v>
      </c>
      <c r="E1238" cm="1">
        <f t="array" aca="1" ref="E1238" ca="1">IFERROR(INDEX(INDIRECT("'T_Test(Distance_" &amp; TRIM($C1238) &amp; ")'!$A:$Z"), MATCH($B1238, INDIRECT("'T_Test(Distance_" &amp; TRIM($C1238) &amp; ")'!$A:$A"), 0) + SUBSTITUTE($A1238,"sub",""), MATCH($D1238, INDIRECT("'T_Test(Distance_" &amp; TRIM($C1238) &amp; ")'!$1:$1"), 0)), "")</f>
        <v>1.0029830777508437</v>
      </c>
    </row>
    <row r="1239" spans="1:5">
      <c r="A1239" t="s">
        <v>57</v>
      </c>
      <c r="B1239">
        <v>135</v>
      </c>
      <c r="C1239" s="8" t="s">
        <v>24</v>
      </c>
      <c r="D1239">
        <v>0.35</v>
      </c>
      <c r="E1239" cm="1">
        <f t="array" aca="1" ref="E1239" ca="1">IFERROR(INDEX(INDIRECT("'T_Test(Distance_" &amp; TRIM($C1239) &amp; ")'!$A:$Z"), MATCH($B1239, INDIRECT("'T_Test(Distance_" &amp; TRIM($C1239) &amp; ")'!$A:$A"), 0) + SUBSTITUTE($A1239,"sub",""), MATCH($D1239, INDIRECT("'T_Test(Distance_" &amp; TRIM($C1239) &amp; ")'!$1:$1"), 0)), "")</f>
        <v>0.94322709462474064</v>
      </c>
    </row>
    <row r="1240" spans="1:5">
      <c r="A1240" t="s">
        <v>58</v>
      </c>
      <c r="B1240">
        <v>135</v>
      </c>
      <c r="C1240" s="8" t="s">
        <v>24</v>
      </c>
      <c r="D1240">
        <v>0.35</v>
      </c>
      <c r="E1240" cm="1">
        <f t="array" aca="1" ref="E1240" ca="1">IFERROR(INDEX(INDIRECT("'T_Test(Distance_" &amp; TRIM($C1240) &amp; ")'!$A:$Z"), MATCH($B1240, INDIRECT("'T_Test(Distance_" &amp; TRIM($C1240) &amp; ")'!$A:$A"), 0) + SUBSTITUTE($A1240,"sub",""), MATCH($D1240, INDIRECT("'T_Test(Distance_" &amp; TRIM($C1240) &amp; ")'!$1:$1"), 0)), "")</f>
        <v>0.96012343997866922</v>
      </c>
    </row>
    <row r="1241" spans="1:5">
      <c r="A1241" t="s">
        <v>59</v>
      </c>
      <c r="B1241">
        <v>135</v>
      </c>
      <c r="C1241" s="8" t="s">
        <v>24</v>
      </c>
      <c r="D1241">
        <v>0.35</v>
      </c>
      <c r="E1241" cm="1">
        <f t="array" aca="1" ref="E1241" ca="1">IFERROR(INDEX(INDIRECT("'T_Test(Distance_" &amp; TRIM($C1241) &amp; ")'!$A:$Z"), MATCH($B1241, INDIRECT("'T_Test(Distance_" &amp; TRIM($C1241) &amp; ")'!$A:$A"), 0) + SUBSTITUTE($A1241,"sub",""), MATCH($D1241, INDIRECT("'T_Test(Distance_" &amp; TRIM($C1241) &amp; ")'!$1:$1"), 0)), "")</f>
        <v>1.1242981748348952</v>
      </c>
    </row>
    <row r="1242" spans="1:5">
      <c r="A1242" t="s">
        <v>60</v>
      </c>
      <c r="B1242">
        <v>135</v>
      </c>
      <c r="C1242" s="8" t="s">
        <v>24</v>
      </c>
      <c r="D1242">
        <v>0.35</v>
      </c>
      <c r="E1242" cm="1">
        <f t="array" aca="1" ref="E1242" ca="1">IFERROR(INDEX(INDIRECT("'T_Test(Distance_" &amp; TRIM($C1242) &amp; ")'!$A:$Z"), MATCH($B1242, INDIRECT("'T_Test(Distance_" &amp; TRIM($C1242) &amp; ")'!$A:$A"), 0) + SUBSTITUTE($A1242,"sub",""), MATCH($D1242, INDIRECT("'T_Test(Distance_" &amp; TRIM($C1242) &amp; ")'!$1:$1"), 0)), "")</f>
        <v>1.5091820688104942</v>
      </c>
    </row>
    <row r="1243" spans="1:5">
      <c r="A1243" t="s">
        <v>61</v>
      </c>
      <c r="B1243">
        <v>135</v>
      </c>
      <c r="C1243" s="8" t="s">
        <v>24</v>
      </c>
      <c r="D1243">
        <v>0.35</v>
      </c>
      <c r="E1243" cm="1">
        <f t="array" aca="1" ref="E1243" ca="1">IFERROR(INDEX(INDIRECT("'T_Test(Distance_" &amp; TRIM($C1243) &amp; ")'!$A:$Z"), MATCH($B1243, INDIRECT("'T_Test(Distance_" &amp; TRIM($C1243) &amp; ")'!$A:$A"), 0) + SUBSTITUTE($A1243,"sub",""), MATCH($D1243, INDIRECT("'T_Test(Distance_" &amp; TRIM($C1243) &amp; ")'!$1:$1"), 0)), "")</f>
        <v>1.0263997631069077</v>
      </c>
    </row>
    <row r="1244" spans="1:5">
      <c r="A1244" t="s">
        <v>62</v>
      </c>
      <c r="B1244">
        <v>135</v>
      </c>
      <c r="C1244" s="8" t="s">
        <v>24</v>
      </c>
      <c r="D1244">
        <v>0.35</v>
      </c>
      <c r="E1244" cm="1">
        <f t="array" aca="1" ref="E1244" ca="1">IFERROR(INDEX(INDIRECT("'T_Test(Distance_" &amp; TRIM($C1244) &amp; ")'!$A:$Z"), MATCH($B1244, INDIRECT("'T_Test(Distance_" &amp; TRIM($C1244) &amp; ")'!$A:$A"), 0) + SUBSTITUTE($A1244,"sub",""), MATCH($D1244, INDIRECT("'T_Test(Distance_" &amp; TRIM($C1244) &amp; ")'!$1:$1"), 0)), "")</f>
        <v>1.2684097758362227</v>
      </c>
    </row>
    <row r="1245" spans="1:5">
      <c r="A1245" t="s">
        <v>29</v>
      </c>
      <c r="B1245">
        <v>135</v>
      </c>
      <c r="C1245" s="8" t="s">
        <v>24</v>
      </c>
      <c r="D1245">
        <v>0.35</v>
      </c>
      <c r="E1245" cm="1">
        <f t="array" aca="1" ref="E1245" ca="1">IFERROR(INDEX(INDIRECT("'T_Test(Distance_" &amp; TRIM($C1245) &amp; ")'!$A:$Z"), MATCH($B1245, INDIRECT("'T_Test(Distance_" &amp; TRIM($C1245) &amp; ")'!$A:$A"), 0) + SUBSTITUTE($A1245,"sub",""), MATCH($D1245, INDIRECT("'T_Test(Distance_" &amp; TRIM($C1245) &amp; ")'!$1:$1"), 0)), "")</f>
        <v>1.4423220667728029</v>
      </c>
    </row>
    <row r="1246" spans="1:5">
      <c r="A1246" t="s">
        <v>31</v>
      </c>
      <c r="B1246">
        <v>135</v>
      </c>
      <c r="C1246" s="8" t="s">
        <v>24</v>
      </c>
      <c r="D1246">
        <v>0.35</v>
      </c>
      <c r="E1246" cm="1">
        <f t="array" aca="1" ref="E1246" ca="1">IFERROR(INDEX(INDIRECT("'T_Test(Distance_" &amp; TRIM($C1246) &amp; ")'!$A:$Z"), MATCH($B1246, INDIRECT("'T_Test(Distance_" &amp; TRIM($C1246) &amp; ")'!$A:$A"), 0) + SUBSTITUTE($A1246,"sub",""), MATCH($D1246, INDIRECT("'T_Test(Distance_" &amp; TRIM($C1246) &amp; ")'!$1:$1"), 0)), "")</f>
        <v>1.403507575297142</v>
      </c>
    </row>
    <row r="1247" spans="1:5">
      <c r="A1247" t="s">
        <v>32</v>
      </c>
      <c r="B1247">
        <v>135</v>
      </c>
      <c r="C1247" s="8" t="s">
        <v>24</v>
      </c>
      <c r="D1247">
        <v>0.35</v>
      </c>
      <c r="E1247" cm="1">
        <f t="array" aca="1" ref="E1247" ca="1">IFERROR(INDEX(INDIRECT("'T_Test(Distance_" &amp; TRIM($C1247) &amp; ")'!$A:$Z"), MATCH($B1247, INDIRECT("'T_Test(Distance_" &amp; TRIM($C1247) &amp; ")'!$A:$A"), 0) + SUBSTITUTE($A1247,"sub",""), MATCH($D1247, INDIRECT("'T_Test(Distance_" &amp; TRIM($C1247) &amp; ")'!$1:$1"), 0)), "")</f>
        <v>1.2290002578127266</v>
      </c>
    </row>
    <row r="1248" spans="1:5">
      <c r="A1248" t="s">
        <v>33</v>
      </c>
      <c r="B1248">
        <v>135</v>
      </c>
      <c r="C1248" s="8" t="s">
        <v>24</v>
      </c>
      <c r="D1248">
        <v>0.35</v>
      </c>
      <c r="E1248" cm="1">
        <f t="array" aca="1" ref="E1248" ca="1">IFERROR(INDEX(INDIRECT("'T_Test(Distance_" &amp; TRIM($C1248) &amp; ")'!$A:$Z"), MATCH($B1248, INDIRECT("'T_Test(Distance_" &amp; TRIM($C1248) &amp; ")'!$A:$A"), 0) + SUBSTITUTE($A1248,"sub",""), MATCH($D1248, INDIRECT("'T_Test(Distance_" &amp; TRIM($C1248) &amp; ")'!$1:$1"), 0)), "")</f>
        <v>0.58889875954392834</v>
      </c>
    </row>
    <row r="1249" spans="1:5">
      <c r="A1249" t="s">
        <v>34</v>
      </c>
      <c r="B1249">
        <v>135</v>
      </c>
      <c r="C1249" s="8" t="s">
        <v>24</v>
      </c>
      <c r="D1249">
        <v>0.35</v>
      </c>
      <c r="E1249" cm="1">
        <f t="array" aca="1" ref="E1249" ca="1">IFERROR(INDEX(INDIRECT("'T_Test(Distance_" &amp; TRIM($C1249) &amp; ")'!$A:$Z"), MATCH($B1249, INDIRECT("'T_Test(Distance_" &amp; TRIM($C1249) &amp; ")'!$A:$A"), 0) + SUBSTITUTE($A1249,"sub",""), MATCH($D1249, INDIRECT("'T_Test(Distance_" &amp; TRIM($C1249) &amp; ")'!$1:$1"), 0)), "")</f>
        <v>1.1318772430444553</v>
      </c>
    </row>
    <row r="1250" spans="1:5">
      <c r="A1250" t="s">
        <v>14</v>
      </c>
      <c r="B1250">
        <v>135</v>
      </c>
      <c r="C1250" s="8" t="s">
        <v>24</v>
      </c>
      <c r="D1250">
        <v>0.5</v>
      </c>
      <c r="E1250" cm="1">
        <f t="array" aca="1" ref="E1250" ca="1">IFERROR(INDEX(INDIRECT("'T_Test(Distance_" &amp; TRIM($C1250) &amp; ")'!$A:$Z"), MATCH($B1250, INDIRECT("'T_Test(Distance_" &amp; TRIM($C1250) &amp; ")'!$A:$A"), 0) + SUBSTITUTE($A1250,"sub",""), MATCH($D1250, INDIRECT("'T_Test(Distance_" &amp; TRIM($C1250) &amp; ")'!$1:$1"), 0)), "")</f>
        <v>1.4104075073968716</v>
      </c>
    </row>
    <row r="1251" spans="1:5">
      <c r="A1251" t="s">
        <v>15</v>
      </c>
      <c r="B1251">
        <v>135</v>
      </c>
      <c r="C1251" s="8" t="s">
        <v>24</v>
      </c>
      <c r="D1251">
        <v>0.5</v>
      </c>
      <c r="E1251" cm="1">
        <f t="array" aca="1" ref="E1251" ca="1">IFERROR(INDEX(INDIRECT("'T_Test(Distance_" &amp; TRIM($C1251) &amp; ")'!$A:$Z"), MATCH($B1251, INDIRECT("'T_Test(Distance_" &amp; TRIM($C1251) &amp; ")'!$A:$A"), 0) + SUBSTITUTE($A1251,"sub",""), MATCH($D1251, INDIRECT("'T_Test(Distance_" &amp; TRIM($C1251) &amp; ")'!$1:$1"), 0)), "")</f>
        <v>0.89347759991163012</v>
      </c>
    </row>
    <row r="1252" spans="1:5">
      <c r="A1252" t="s">
        <v>57</v>
      </c>
      <c r="B1252">
        <v>135</v>
      </c>
      <c r="C1252" s="8" t="s">
        <v>24</v>
      </c>
      <c r="D1252">
        <v>0.5</v>
      </c>
      <c r="E1252" cm="1">
        <f t="array" aca="1" ref="E1252" ca="1">IFERROR(INDEX(INDIRECT("'T_Test(Distance_" &amp; TRIM($C1252) &amp; ")'!$A:$Z"), MATCH($B1252, INDIRECT("'T_Test(Distance_" &amp; TRIM($C1252) &amp; ")'!$A:$A"), 0) + SUBSTITUTE($A1252,"sub",""), MATCH($D1252, INDIRECT("'T_Test(Distance_" &amp; TRIM($C1252) &amp; ")'!$1:$1"), 0)), "")</f>
        <v>0.87170765712259612</v>
      </c>
    </row>
    <row r="1253" spans="1:5">
      <c r="A1253" t="s">
        <v>58</v>
      </c>
      <c r="B1253">
        <v>135</v>
      </c>
      <c r="C1253" s="8" t="s">
        <v>24</v>
      </c>
      <c r="D1253">
        <v>0.5</v>
      </c>
      <c r="E1253" cm="1">
        <f t="array" aca="1" ref="E1253" ca="1">IFERROR(INDEX(INDIRECT("'T_Test(Distance_" &amp; TRIM($C1253) &amp; ")'!$A:$Z"), MATCH($B1253, INDIRECT("'T_Test(Distance_" &amp; TRIM($C1253) &amp; ")'!$A:$A"), 0) + SUBSTITUTE($A1253,"sub",""), MATCH($D1253, INDIRECT("'T_Test(Distance_" &amp; TRIM($C1253) &amp; ")'!$1:$1"), 0)), "")</f>
        <v>1.012224449176514</v>
      </c>
    </row>
    <row r="1254" spans="1:5">
      <c r="A1254" t="s">
        <v>59</v>
      </c>
      <c r="B1254">
        <v>135</v>
      </c>
      <c r="C1254" s="8" t="s">
        <v>24</v>
      </c>
      <c r="D1254">
        <v>0.5</v>
      </c>
      <c r="E1254" cm="1">
        <f t="array" aca="1" ref="E1254" ca="1">IFERROR(INDEX(INDIRECT("'T_Test(Distance_" &amp; TRIM($C1254) &amp; ")'!$A:$Z"), MATCH($B1254, INDIRECT("'T_Test(Distance_" &amp; TRIM($C1254) &amp; ")'!$A:$A"), 0) + SUBSTITUTE($A1254,"sub",""), MATCH($D1254, INDIRECT("'T_Test(Distance_" &amp; TRIM($C1254) &amp; ")'!$1:$1"), 0)), "")</f>
        <v>1.1444781556206451</v>
      </c>
    </row>
    <row r="1255" spans="1:5">
      <c r="A1255" t="s">
        <v>60</v>
      </c>
      <c r="B1255">
        <v>135</v>
      </c>
      <c r="C1255" s="8" t="s">
        <v>24</v>
      </c>
      <c r="D1255">
        <v>0.5</v>
      </c>
      <c r="E1255" cm="1">
        <f t="array" aca="1" ref="E1255" ca="1">IFERROR(INDEX(INDIRECT("'T_Test(Distance_" &amp; TRIM($C1255) &amp; ")'!$A:$Z"), MATCH($B1255, INDIRECT("'T_Test(Distance_" &amp; TRIM($C1255) &amp; ")'!$A:$A"), 0) + SUBSTITUTE($A1255,"sub",""), MATCH($D1255, INDIRECT("'T_Test(Distance_" &amp; TRIM($C1255) &amp; ")'!$1:$1"), 0)), "")</f>
        <v>1.4322056948540851</v>
      </c>
    </row>
    <row r="1256" spans="1:5">
      <c r="A1256" t="s">
        <v>61</v>
      </c>
      <c r="B1256">
        <v>135</v>
      </c>
      <c r="C1256" s="8" t="s">
        <v>24</v>
      </c>
      <c r="D1256">
        <v>0.5</v>
      </c>
      <c r="E1256" cm="1">
        <f t="array" aca="1" ref="E1256" ca="1">IFERROR(INDEX(INDIRECT("'T_Test(Distance_" &amp; TRIM($C1256) &amp; ")'!$A:$Z"), MATCH($B1256, INDIRECT("'T_Test(Distance_" &amp; TRIM($C1256) &amp; ")'!$A:$A"), 0) + SUBSTITUTE($A1256,"sub",""), MATCH($D1256, INDIRECT("'T_Test(Distance_" &amp; TRIM($C1256) &amp; ")'!$1:$1"), 0)), "")</f>
        <v>0.85711462167265218</v>
      </c>
    </row>
    <row r="1257" spans="1:5">
      <c r="A1257" t="s">
        <v>62</v>
      </c>
      <c r="B1257">
        <v>135</v>
      </c>
      <c r="C1257" s="8" t="s">
        <v>24</v>
      </c>
      <c r="D1257">
        <v>0.5</v>
      </c>
      <c r="E1257" cm="1">
        <f t="array" aca="1" ref="E1257" ca="1">IFERROR(INDEX(INDIRECT("'T_Test(Distance_" &amp; TRIM($C1257) &amp; ")'!$A:$Z"), MATCH($B1257, INDIRECT("'T_Test(Distance_" &amp; TRIM($C1257) &amp; ")'!$A:$A"), 0) + SUBSTITUTE($A1257,"sub",""), MATCH($D1257, INDIRECT("'T_Test(Distance_" &amp; TRIM($C1257) &amp; ")'!$1:$1"), 0)), "")</f>
        <v>1.2233089823915464</v>
      </c>
    </row>
    <row r="1258" spans="1:5">
      <c r="A1258" t="s">
        <v>29</v>
      </c>
      <c r="B1258">
        <v>135</v>
      </c>
      <c r="C1258" s="8" t="s">
        <v>24</v>
      </c>
      <c r="D1258">
        <v>0.5</v>
      </c>
      <c r="E1258" cm="1">
        <f t="array" aca="1" ref="E1258" ca="1">IFERROR(INDEX(INDIRECT("'T_Test(Distance_" &amp; TRIM($C1258) &amp; ")'!$A:$Z"), MATCH($B1258, INDIRECT("'T_Test(Distance_" &amp; TRIM($C1258) &amp; ")'!$A:$A"), 0) + SUBSTITUTE($A1258,"sub",""), MATCH($D1258, INDIRECT("'T_Test(Distance_" &amp; TRIM($C1258) &amp; ")'!$1:$1"), 0)), "")</f>
        <v>1.1778054706422048</v>
      </c>
    </row>
    <row r="1259" spans="1:5">
      <c r="A1259" t="s">
        <v>31</v>
      </c>
      <c r="B1259">
        <v>135</v>
      </c>
      <c r="C1259" s="8" t="s">
        <v>24</v>
      </c>
      <c r="D1259">
        <v>0.5</v>
      </c>
      <c r="E1259" cm="1">
        <f t="array" aca="1" ref="E1259" ca="1">IFERROR(INDEX(INDIRECT("'T_Test(Distance_" &amp; TRIM($C1259) &amp; ")'!$A:$Z"), MATCH($B1259, INDIRECT("'T_Test(Distance_" &amp; TRIM($C1259) &amp; ")'!$A:$A"), 0) + SUBSTITUTE($A1259,"sub",""), MATCH($D1259, INDIRECT("'T_Test(Distance_" &amp; TRIM($C1259) &amp; ")'!$1:$1"), 0)), "")</f>
        <v>1.2059663795907216</v>
      </c>
    </row>
    <row r="1260" spans="1:5">
      <c r="A1260" t="s">
        <v>32</v>
      </c>
      <c r="B1260">
        <v>135</v>
      </c>
      <c r="C1260" s="8" t="s">
        <v>24</v>
      </c>
      <c r="D1260">
        <v>0.5</v>
      </c>
      <c r="E1260" cm="1">
        <f t="array" aca="1" ref="E1260" ca="1">IFERROR(INDEX(INDIRECT("'T_Test(Distance_" &amp; TRIM($C1260) &amp; ")'!$A:$Z"), MATCH($B1260, INDIRECT("'T_Test(Distance_" &amp; TRIM($C1260) &amp; ")'!$A:$A"), 0) + SUBSTITUTE($A1260,"sub",""), MATCH($D1260, INDIRECT("'T_Test(Distance_" &amp; TRIM($C1260) &amp; ")'!$1:$1"), 0)), "")</f>
        <v>1.2634452441650847</v>
      </c>
    </row>
    <row r="1261" spans="1:5">
      <c r="A1261" t="s">
        <v>33</v>
      </c>
      <c r="B1261">
        <v>135</v>
      </c>
      <c r="C1261" s="8" t="s">
        <v>24</v>
      </c>
      <c r="D1261">
        <v>0.5</v>
      </c>
      <c r="E1261" cm="1">
        <f t="array" aca="1" ref="E1261" ca="1">IFERROR(INDEX(INDIRECT("'T_Test(Distance_" &amp; TRIM($C1261) &amp; ")'!$A:$Z"), MATCH($B1261, INDIRECT("'T_Test(Distance_" &amp; TRIM($C1261) &amp; ")'!$A:$A"), 0) + SUBSTITUTE($A1261,"sub",""), MATCH($D1261, INDIRECT("'T_Test(Distance_" &amp; TRIM($C1261) &amp; ")'!$1:$1"), 0)), "")</f>
        <v>0.5312481278569926</v>
      </c>
    </row>
    <row r="1262" spans="1:5">
      <c r="A1262" t="s">
        <v>34</v>
      </c>
      <c r="B1262">
        <v>135</v>
      </c>
      <c r="C1262" s="8" t="s">
        <v>24</v>
      </c>
      <c r="D1262">
        <v>0.5</v>
      </c>
      <c r="E1262" cm="1">
        <f t="array" aca="1" ref="E1262" ca="1">IFERROR(INDEX(INDIRECT("'T_Test(Distance_" &amp; TRIM($C1262) &amp; ")'!$A:$Z"), MATCH($B1262, INDIRECT("'T_Test(Distance_" &amp; TRIM($C1262) &amp; ")'!$A:$A"), 0) + SUBSTITUTE($A1262,"sub",""), MATCH($D1262, INDIRECT("'T_Test(Distance_" &amp; TRIM($C1262) &amp; ")'!$1:$1"), 0)), "")</f>
        <v>1.2344352977538</v>
      </c>
    </row>
    <row r="1263" spans="1:5">
      <c r="A1263" t="s">
        <v>14</v>
      </c>
      <c r="B1263">
        <v>135</v>
      </c>
      <c r="C1263" s="8" t="s">
        <v>24</v>
      </c>
      <c r="D1263">
        <v>0.7</v>
      </c>
      <c r="E1263" cm="1">
        <f t="array" aca="1" ref="E1263" ca="1">IFERROR(INDEX(INDIRECT("'T_Test(Distance_" &amp; TRIM($C1263) &amp; ")'!$A:$Z"), MATCH($B1263, INDIRECT("'T_Test(Distance_" &amp; TRIM($C1263) &amp; ")'!$A:$A"), 0) + SUBSTITUTE($A1263,"sub",""), MATCH($D1263, INDIRECT("'T_Test(Distance_" &amp; TRIM($C1263) &amp; ")'!$1:$1"), 0)), "")</f>
        <v>1.1752539119784848</v>
      </c>
    </row>
    <row r="1264" spans="1:5">
      <c r="A1264" t="s">
        <v>15</v>
      </c>
      <c r="B1264">
        <v>135</v>
      </c>
      <c r="C1264" s="8" t="s">
        <v>24</v>
      </c>
      <c r="D1264">
        <v>0.7</v>
      </c>
      <c r="E1264" cm="1">
        <f t="array" aca="1" ref="E1264" ca="1">IFERROR(INDEX(INDIRECT("'T_Test(Distance_" &amp; TRIM($C1264) &amp; ")'!$A:$Z"), MATCH($B1264, INDIRECT("'T_Test(Distance_" &amp; TRIM($C1264) &amp; ")'!$A:$A"), 0) + SUBSTITUTE($A1264,"sub",""), MATCH($D1264, INDIRECT("'T_Test(Distance_" &amp; TRIM($C1264) &amp; ")'!$1:$1"), 0)), "")</f>
        <v>0.92843275378481394</v>
      </c>
    </row>
    <row r="1265" spans="1:5">
      <c r="A1265" t="s">
        <v>57</v>
      </c>
      <c r="B1265">
        <v>135</v>
      </c>
      <c r="C1265" s="8" t="s">
        <v>24</v>
      </c>
      <c r="D1265">
        <v>0.7</v>
      </c>
      <c r="E1265" cm="1">
        <f t="array" aca="1" ref="E1265" ca="1">IFERROR(INDEX(INDIRECT("'T_Test(Distance_" &amp; TRIM($C1265) &amp; ")'!$A:$Z"), MATCH($B1265, INDIRECT("'T_Test(Distance_" &amp; TRIM($C1265) &amp; ")'!$A:$A"), 0) + SUBSTITUTE($A1265,"sub",""), MATCH($D1265, INDIRECT("'T_Test(Distance_" &amp; TRIM($C1265) &amp; ")'!$1:$1"), 0)), "")</f>
        <v>0.76209067619059356</v>
      </c>
    </row>
    <row r="1266" spans="1:5">
      <c r="A1266" t="s">
        <v>58</v>
      </c>
      <c r="B1266">
        <v>135</v>
      </c>
      <c r="C1266" s="8" t="s">
        <v>24</v>
      </c>
      <c r="D1266">
        <v>0.7</v>
      </c>
      <c r="E1266" cm="1">
        <f t="array" aca="1" ref="E1266" ca="1">IFERROR(INDEX(INDIRECT("'T_Test(Distance_" &amp; TRIM($C1266) &amp; ")'!$A:$Z"), MATCH($B1266, INDIRECT("'T_Test(Distance_" &amp; TRIM($C1266) &amp; ")'!$A:$A"), 0) + SUBSTITUTE($A1266,"sub",""), MATCH($D1266, INDIRECT("'T_Test(Distance_" &amp; TRIM($C1266) &amp; ")'!$1:$1"), 0)), "")</f>
        <v>1.1049015750305291</v>
      </c>
    </row>
    <row r="1267" spans="1:5">
      <c r="A1267" t="s">
        <v>59</v>
      </c>
      <c r="B1267">
        <v>135</v>
      </c>
      <c r="C1267" s="8" t="s">
        <v>24</v>
      </c>
      <c r="D1267">
        <v>0.7</v>
      </c>
      <c r="E1267" cm="1">
        <f t="array" aca="1" ref="E1267" ca="1">IFERROR(INDEX(INDIRECT("'T_Test(Distance_" &amp; TRIM($C1267) &amp; ")'!$A:$Z"), MATCH($B1267, INDIRECT("'T_Test(Distance_" &amp; TRIM($C1267) &amp; ")'!$A:$A"), 0) + SUBSTITUTE($A1267,"sub",""), MATCH($D1267, INDIRECT("'T_Test(Distance_" &amp; TRIM($C1267) &amp; ")'!$1:$1"), 0)), "")</f>
        <v>1.1674856084410183</v>
      </c>
    </row>
    <row r="1268" spans="1:5">
      <c r="A1268" t="s">
        <v>60</v>
      </c>
      <c r="B1268">
        <v>135</v>
      </c>
      <c r="C1268" s="8" t="s">
        <v>24</v>
      </c>
      <c r="D1268">
        <v>0.7</v>
      </c>
      <c r="E1268" cm="1">
        <f t="array" aca="1" ref="E1268" ca="1">IFERROR(INDEX(INDIRECT("'T_Test(Distance_" &amp; TRIM($C1268) &amp; ")'!$A:$Z"), MATCH($B1268, INDIRECT("'T_Test(Distance_" &amp; TRIM($C1268) &amp; ")'!$A:$A"), 0) + SUBSTITUTE($A1268,"sub",""), MATCH($D1268, INDIRECT("'T_Test(Distance_" &amp; TRIM($C1268) &amp; ")'!$1:$1"), 0)), "")</f>
        <v>1.4064798924056232</v>
      </c>
    </row>
    <row r="1269" spans="1:5">
      <c r="A1269" t="s">
        <v>61</v>
      </c>
      <c r="B1269">
        <v>135</v>
      </c>
      <c r="C1269" s="8" t="s">
        <v>24</v>
      </c>
      <c r="D1269">
        <v>0.7</v>
      </c>
      <c r="E1269" cm="1">
        <f t="array" aca="1" ref="E1269" ca="1">IFERROR(INDEX(INDIRECT("'T_Test(Distance_" &amp; TRIM($C1269) &amp; ")'!$A:$Z"), MATCH($B1269, INDIRECT("'T_Test(Distance_" &amp; TRIM($C1269) &amp; ")'!$A:$A"), 0) + SUBSTITUTE($A1269,"sub",""), MATCH($D1269, INDIRECT("'T_Test(Distance_" &amp; TRIM($C1269) &amp; ")'!$1:$1"), 0)), "")</f>
        <v>0.89183033535639955</v>
      </c>
    </row>
    <row r="1270" spans="1:5">
      <c r="A1270" t="s">
        <v>62</v>
      </c>
      <c r="B1270">
        <v>135</v>
      </c>
      <c r="C1270" s="8" t="s">
        <v>24</v>
      </c>
      <c r="D1270">
        <v>0.7</v>
      </c>
      <c r="E1270" cm="1">
        <f t="array" aca="1" ref="E1270" ca="1">IFERROR(INDEX(INDIRECT("'T_Test(Distance_" &amp; TRIM($C1270) &amp; ")'!$A:$Z"), MATCH($B1270, INDIRECT("'T_Test(Distance_" &amp; TRIM($C1270) &amp; ")'!$A:$A"), 0) + SUBSTITUTE($A1270,"sub",""), MATCH($D1270, INDIRECT("'T_Test(Distance_" &amp; TRIM($C1270) &amp; ")'!$1:$1"), 0)), "")</f>
        <v>1.0872591348912091</v>
      </c>
    </row>
    <row r="1271" spans="1:5">
      <c r="A1271" t="s">
        <v>29</v>
      </c>
      <c r="B1271">
        <v>135</v>
      </c>
      <c r="C1271" s="8" t="s">
        <v>24</v>
      </c>
      <c r="D1271">
        <v>0.7</v>
      </c>
      <c r="E1271" cm="1">
        <f t="array" aca="1" ref="E1271" ca="1">IFERROR(INDEX(INDIRECT("'T_Test(Distance_" &amp; TRIM($C1271) &amp; ")'!$A:$Z"), MATCH($B1271, INDIRECT("'T_Test(Distance_" &amp; TRIM($C1271) &amp; ")'!$A:$A"), 0) + SUBSTITUTE($A1271,"sub",""), MATCH($D1271, INDIRECT("'T_Test(Distance_" &amp; TRIM($C1271) &amp; ")'!$1:$1"), 0)), "")</f>
        <v>1.4068834660528406</v>
      </c>
    </row>
    <row r="1272" spans="1:5">
      <c r="A1272" t="s">
        <v>31</v>
      </c>
      <c r="B1272">
        <v>135</v>
      </c>
      <c r="C1272" s="8" t="s">
        <v>24</v>
      </c>
      <c r="D1272">
        <v>0.7</v>
      </c>
      <c r="E1272" cm="1">
        <f t="array" aca="1" ref="E1272" ca="1">IFERROR(INDEX(INDIRECT("'T_Test(Distance_" &amp; TRIM($C1272) &amp; ")'!$A:$Z"), MATCH($B1272, INDIRECT("'T_Test(Distance_" &amp; TRIM($C1272) &amp; ")'!$A:$A"), 0) + SUBSTITUTE($A1272,"sub",""), MATCH($D1272, INDIRECT("'T_Test(Distance_" &amp; TRIM($C1272) &amp; ")'!$1:$1"), 0)), "")</f>
        <v>1.1139028119859733</v>
      </c>
    </row>
    <row r="1273" spans="1:5">
      <c r="A1273" t="s">
        <v>32</v>
      </c>
      <c r="B1273">
        <v>135</v>
      </c>
      <c r="C1273" s="8" t="s">
        <v>24</v>
      </c>
      <c r="D1273">
        <v>0.7</v>
      </c>
      <c r="E1273" cm="1">
        <f t="array" aca="1" ref="E1273" ca="1">IFERROR(INDEX(INDIRECT("'T_Test(Distance_" &amp; TRIM($C1273) &amp; ")'!$A:$Z"), MATCH($B1273, INDIRECT("'T_Test(Distance_" &amp; TRIM($C1273) &amp; ")'!$A:$A"), 0) + SUBSTITUTE($A1273,"sub",""), MATCH($D1273, INDIRECT("'T_Test(Distance_" &amp; TRIM($C1273) &amp; ")'!$1:$1"), 0)), "")</f>
        <v>1.3314135754563547</v>
      </c>
    </row>
    <row r="1274" spans="1:5">
      <c r="A1274" t="s">
        <v>33</v>
      </c>
      <c r="B1274">
        <v>135</v>
      </c>
      <c r="C1274" s="8" t="s">
        <v>24</v>
      </c>
      <c r="D1274">
        <v>0.7</v>
      </c>
      <c r="E1274" cm="1">
        <f t="array" aca="1" ref="E1274" ca="1">IFERROR(INDEX(INDIRECT("'T_Test(Distance_" &amp; TRIM($C1274) &amp; ")'!$A:$Z"), MATCH($B1274, INDIRECT("'T_Test(Distance_" &amp; TRIM($C1274) &amp; ")'!$A:$A"), 0) + SUBSTITUTE($A1274,"sub",""), MATCH($D1274, INDIRECT("'T_Test(Distance_" &amp; TRIM($C1274) &amp; ")'!$1:$1"), 0)), "")</f>
        <v>0.56178774640105111</v>
      </c>
    </row>
    <row r="1275" spans="1:5">
      <c r="A1275" t="s">
        <v>34</v>
      </c>
      <c r="B1275">
        <v>135</v>
      </c>
      <c r="C1275" s="8" t="s">
        <v>24</v>
      </c>
      <c r="D1275">
        <v>0.7</v>
      </c>
      <c r="E1275" cm="1">
        <f t="array" aca="1" ref="E1275" ca="1">IFERROR(INDEX(INDIRECT("'T_Test(Distance_" &amp; TRIM($C1275) &amp; ")'!$A:$Z"), MATCH($B1275, INDIRECT("'T_Test(Distance_" &amp; TRIM($C1275) &amp; ")'!$A:$A"), 0) + SUBSTITUTE($A1275,"sub",""), MATCH($D1275, INDIRECT("'T_Test(Distance_" &amp; TRIM($C1275) &amp; ")'!$1:$1"), 0)), "")</f>
        <v>1.2978552045476413</v>
      </c>
    </row>
    <row r="1276" spans="1:5">
      <c r="A1276" t="s">
        <v>14</v>
      </c>
      <c r="B1276">
        <v>135</v>
      </c>
      <c r="C1276" s="8" t="s">
        <v>24</v>
      </c>
      <c r="D1276">
        <v>1</v>
      </c>
      <c r="E1276" cm="1">
        <f t="array" aca="1" ref="E1276" ca="1">IFERROR(INDEX(INDIRECT("'T_Test(Distance_" &amp; TRIM($C1276) &amp; ")'!$A:$Z"), MATCH($B1276, INDIRECT("'T_Test(Distance_" &amp; TRIM($C1276) &amp; ")'!$A:$A"), 0) + SUBSTITUTE($A1276,"sub",""), MATCH($D1276, INDIRECT("'T_Test(Distance_" &amp; TRIM($C1276) &amp; ")'!$1:$1"), 0)), "")</f>
        <v>1.1645793789245309</v>
      </c>
    </row>
    <row r="1277" spans="1:5">
      <c r="A1277" t="s">
        <v>15</v>
      </c>
      <c r="B1277">
        <v>135</v>
      </c>
      <c r="C1277" s="8" t="s">
        <v>24</v>
      </c>
      <c r="D1277">
        <v>1</v>
      </c>
      <c r="E1277" cm="1">
        <f t="array" aca="1" ref="E1277" ca="1">IFERROR(INDEX(INDIRECT("'T_Test(Distance_" &amp; TRIM($C1277) &amp; ")'!$A:$Z"), MATCH($B1277, INDIRECT("'T_Test(Distance_" &amp; TRIM($C1277) &amp; ")'!$A:$A"), 0) + SUBSTITUTE($A1277,"sub",""), MATCH($D1277, INDIRECT("'T_Test(Distance_" &amp; TRIM($C1277) &amp; ")'!$1:$1"), 0)), "")</f>
        <v>0.9501075542595151</v>
      </c>
    </row>
    <row r="1278" spans="1:5">
      <c r="A1278" t="s">
        <v>57</v>
      </c>
      <c r="B1278">
        <v>135</v>
      </c>
      <c r="C1278" s="8" t="s">
        <v>24</v>
      </c>
      <c r="D1278">
        <v>1</v>
      </c>
      <c r="E1278" cm="1">
        <f t="array" aca="1" ref="E1278" ca="1">IFERROR(INDEX(INDIRECT("'T_Test(Distance_" &amp; TRIM($C1278) &amp; ")'!$A:$Z"), MATCH($B1278, INDIRECT("'T_Test(Distance_" &amp; TRIM($C1278) &amp; ")'!$A:$A"), 0) + SUBSTITUTE($A1278,"sub",""), MATCH($D1278, INDIRECT("'T_Test(Distance_" &amp; TRIM($C1278) &amp; ")'!$1:$1"), 0)), "")</f>
        <v>0.81969625093343579</v>
      </c>
    </row>
    <row r="1279" spans="1:5">
      <c r="A1279" t="s">
        <v>58</v>
      </c>
      <c r="B1279">
        <v>135</v>
      </c>
      <c r="C1279" s="8" t="s">
        <v>24</v>
      </c>
      <c r="D1279">
        <v>1</v>
      </c>
      <c r="E1279" cm="1">
        <f t="array" aca="1" ref="E1279" ca="1">IFERROR(INDEX(INDIRECT("'T_Test(Distance_" &amp; TRIM($C1279) &amp; ")'!$A:$Z"), MATCH($B1279, INDIRECT("'T_Test(Distance_" &amp; TRIM($C1279) &amp; ")'!$A:$A"), 0) + SUBSTITUTE($A1279,"sub",""), MATCH($D1279, INDIRECT("'T_Test(Distance_" &amp; TRIM($C1279) &amp; ")'!$1:$1"), 0)), "")</f>
        <v>1.004427697178776</v>
      </c>
    </row>
    <row r="1280" spans="1:5">
      <c r="A1280" t="s">
        <v>59</v>
      </c>
      <c r="B1280">
        <v>135</v>
      </c>
      <c r="C1280" s="8" t="s">
        <v>24</v>
      </c>
      <c r="D1280">
        <v>1</v>
      </c>
      <c r="E1280" cm="1">
        <f t="array" aca="1" ref="E1280" ca="1">IFERROR(INDEX(INDIRECT("'T_Test(Distance_" &amp; TRIM($C1280) &amp; ")'!$A:$Z"), MATCH($B1280, INDIRECT("'T_Test(Distance_" &amp; TRIM($C1280) &amp; ")'!$A:$A"), 0) + SUBSTITUTE($A1280,"sub",""), MATCH($D1280, INDIRECT("'T_Test(Distance_" &amp; TRIM($C1280) &amp; ")'!$1:$1"), 0)), "")</f>
        <v>1.0686511814714033</v>
      </c>
    </row>
    <row r="1281" spans="1:5">
      <c r="A1281" t="s">
        <v>60</v>
      </c>
      <c r="B1281">
        <v>135</v>
      </c>
      <c r="C1281" s="8" t="s">
        <v>24</v>
      </c>
      <c r="D1281">
        <v>1</v>
      </c>
      <c r="E1281" cm="1">
        <f t="array" aca="1" ref="E1281" ca="1">IFERROR(INDEX(INDIRECT("'T_Test(Distance_" &amp; TRIM($C1281) &amp; ")'!$A:$Z"), MATCH($B1281, INDIRECT("'T_Test(Distance_" &amp; TRIM($C1281) &amp; ")'!$A:$A"), 0) + SUBSTITUTE($A1281,"sub",""), MATCH($D1281, INDIRECT("'T_Test(Distance_" &amp; TRIM($C1281) &amp; ")'!$1:$1"), 0)), "")</f>
        <v>1.4522482181710032</v>
      </c>
    </row>
    <row r="1282" spans="1:5">
      <c r="A1282" t="s">
        <v>61</v>
      </c>
      <c r="B1282">
        <v>135</v>
      </c>
      <c r="C1282" s="8" t="s">
        <v>24</v>
      </c>
      <c r="D1282">
        <v>1</v>
      </c>
      <c r="E1282" cm="1">
        <f t="array" aca="1" ref="E1282" ca="1">IFERROR(INDEX(INDIRECT("'T_Test(Distance_" &amp; TRIM($C1282) &amp; ")'!$A:$Z"), MATCH($B1282, INDIRECT("'T_Test(Distance_" &amp; TRIM($C1282) &amp; ")'!$A:$A"), 0) + SUBSTITUTE($A1282,"sub",""), MATCH($D1282, INDIRECT("'T_Test(Distance_" &amp; TRIM($C1282) &amp; ")'!$1:$1"), 0)), "")</f>
        <v>0.88679543996957022</v>
      </c>
    </row>
    <row r="1283" spans="1:5">
      <c r="A1283" t="s">
        <v>62</v>
      </c>
      <c r="B1283">
        <v>135</v>
      </c>
      <c r="C1283" s="8" t="s">
        <v>24</v>
      </c>
      <c r="D1283">
        <v>1</v>
      </c>
      <c r="E1283" cm="1">
        <f t="array" aca="1" ref="E1283" ca="1">IFERROR(INDEX(INDIRECT("'T_Test(Distance_" &amp; TRIM($C1283) &amp; ")'!$A:$Z"), MATCH($B1283, INDIRECT("'T_Test(Distance_" &amp; TRIM($C1283) &amp; ")'!$A:$A"), 0) + SUBSTITUTE($A1283,"sub",""), MATCH($D1283, INDIRECT("'T_Test(Distance_" &amp; TRIM($C1283) &amp; ")'!$1:$1"), 0)), "")</f>
        <v>1.1734758971900299</v>
      </c>
    </row>
    <row r="1284" spans="1:5">
      <c r="A1284" t="s">
        <v>29</v>
      </c>
      <c r="B1284">
        <v>135</v>
      </c>
      <c r="C1284" s="8" t="s">
        <v>24</v>
      </c>
      <c r="D1284">
        <v>1</v>
      </c>
      <c r="E1284" cm="1">
        <f t="array" aca="1" ref="E1284" ca="1">IFERROR(INDEX(INDIRECT("'T_Test(Distance_" &amp; TRIM($C1284) &amp; ")'!$A:$Z"), MATCH($B1284, INDIRECT("'T_Test(Distance_" &amp; TRIM($C1284) &amp; ")'!$A:$A"), 0) + SUBSTITUTE($A1284,"sub",""), MATCH($D1284, INDIRECT("'T_Test(Distance_" &amp; TRIM($C1284) &amp; ")'!$1:$1"), 0)), "")</f>
        <v>0.91449588032394225</v>
      </c>
    </row>
    <row r="1285" spans="1:5">
      <c r="A1285" t="s">
        <v>31</v>
      </c>
      <c r="B1285">
        <v>135</v>
      </c>
      <c r="C1285" s="8" t="s">
        <v>24</v>
      </c>
      <c r="D1285">
        <v>1</v>
      </c>
      <c r="E1285" cm="1">
        <f t="array" aca="1" ref="E1285" ca="1">IFERROR(INDEX(INDIRECT("'T_Test(Distance_" &amp; TRIM($C1285) &amp; ")'!$A:$Z"), MATCH($B1285, INDIRECT("'T_Test(Distance_" &amp; TRIM($C1285) &amp; ")'!$A:$A"), 0) + SUBSTITUTE($A1285,"sub",""), MATCH($D1285, INDIRECT("'T_Test(Distance_" &amp; TRIM($C1285) &amp; ")'!$1:$1"), 0)), "")</f>
        <v>1.1810910556185314</v>
      </c>
    </row>
    <row r="1286" spans="1:5">
      <c r="A1286" t="s">
        <v>32</v>
      </c>
      <c r="B1286">
        <v>135</v>
      </c>
      <c r="C1286" s="8" t="s">
        <v>24</v>
      </c>
      <c r="D1286">
        <v>1</v>
      </c>
      <c r="E1286" cm="1">
        <f t="array" aca="1" ref="E1286" ca="1">IFERROR(INDEX(INDIRECT("'T_Test(Distance_" &amp; TRIM($C1286) &amp; ")'!$A:$Z"), MATCH($B1286, INDIRECT("'T_Test(Distance_" &amp; TRIM($C1286) &amp; ")'!$A:$A"), 0) + SUBSTITUTE($A1286,"sub",""), MATCH($D1286, INDIRECT("'T_Test(Distance_" &amp; TRIM($C1286) &amp; ")'!$1:$1"), 0)), "")</f>
        <v>1.2114902196801649</v>
      </c>
    </row>
    <row r="1287" spans="1:5">
      <c r="A1287" t="s">
        <v>33</v>
      </c>
      <c r="B1287">
        <v>135</v>
      </c>
      <c r="C1287" s="8" t="s">
        <v>24</v>
      </c>
      <c r="D1287">
        <v>1</v>
      </c>
      <c r="E1287" cm="1">
        <f t="array" aca="1" ref="E1287" ca="1">IFERROR(INDEX(INDIRECT("'T_Test(Distance_" &amp; TRIM($C1287) &amp; ")'!$A:$Z"), MATCH($B1287, INDIRECT("'T_Test(Distance_" &amp; TRIM($C1287) &amp; ")'!$A:$A"), 0) + SUBSTITUTE($A1287,"sub",""), MATCH($D1287, INDIRECT("'T_Test(Distance_" &amp; TRIM($C1287) &amp; ")'!$1:$1"), 0)), "")</f>
        <v>0.5345025500710634</v>
      </c>
    </row>
    <row r="1288" spans="1:5">
      <c r="A1288" t="s">
        <v>34</v>
      </c>
      <c r="B1288">
        <v>135</v>
      </c>
      <c r="C1288" s="8" t="s">
        <v>24</v>
      </c>
      <c r="D1288">
        <v>1</v>
      </c>
      <c r="E1288" cm="1">
        <f t="array" aca="1" ref="E1288" ca="1">IFERROR(INDEX(INDIRECT("'T_Test(Distance_" &amp; TRIM($C1288) &amp; ")'!$A:$Z"), MATCH($B1288, INDIRECT("'T_Test(Distance_" &amp; TRIM($C1288) &amp; ")'!$A:$A"), 0) + SUBSTITUTE($A1288,"sub",""), MATCH($D1288, INDIRECT("'T_Test(Distance_" &amp; TRIM($C1288) &amp; ")'!$1:$1"), 0)), "")</f>
        <v>1.2182242830345948</v>
      </c>
    </row>
    <row r="1289" spans="1:5">
      <c r="A1289" t="s">
        <v>14</v>
      </c>
      <c r="B1289">
        <v>135</v>
      </c>
      <c r="C1289" s="8" t="s">
        <v>24</v>
      </c>
      <c r="D1289">
        <v>1.5</v>
      </c>
      <c r="E1289" cm="1">
        <f t="array" aca="1" ref="E1289" ca="1">IFERROR(INDEX(INDIRECT("'T_Test(Distance_" &amp; TRIM($C1289) &amp; ")'!$A:$Z"), MATCH($B1289, INDIRECT("'T_Test(Distance_" &amp; TRIM($C1289) &amp; ")'!$A:$A"), 0) + SUBSTITUTE($A1289,"sub",""), MATCH($D1289, INDIRECT("'T_Test(Distance_" &amp; TRIM($C1289) &amp; ")'!$1:$1"), 0)), "")</f>
        <v>1.0879500217701088</v>
      </c>
    </row>
    <row r="1290" spans="1:5">
      <c r="A1290" t="s">
        <v>15</v>
      </c>
      <c r="B1290">
        <v>135</v>
      </c>
      <c r="C1290" s="8" t="s">
        <v>24</v>
      </c>
      <c r="D1290">
        <v>1.5</v>
      </c>
      <c r="E1290" cm="1">
        <f t="array" aca="1" ref="E1290" ca="1">IFERROR(INDEX(INDIRECT("'T_Test(Distance_" &amp; TRIM($C1290) &amp; ")'!$A:$Z"), MATCH($B1290, INDIRECT("'T_Test(Distance_" &amp; TRIM($C1290) &amp; ")'!$A:$A"), 0) + SUBSTITUTE($A1290,"sub",""), MATCH($D1290, INDIRECT("'T_Test(Distance_" &amp; TRIM($C1290) &amp; ")'!$1:$1"), 0)), "")</f>
        <v>1.0205856308978631</v>
      </c>
    </row>
    <row r="1291" spans="1:5">
      <c r="A1291" t="s">
        <v>57</v>
      </c>
      <c r="B1291">
        <v>135</v>
      </c>
      <c r="C1291" s="8" t="s">
        <v>24</v>
      </c>
      <c r="D1291">
        <v>1.5</v>
      </c>
      <c r="E1291" cm="1">
        <f t="array" aca="1" ref="E1291" ca="1">IFERROR(INDEX(INDIRECT("'T_Test(Distance_" &amp; TRIM($C1291) &amp; ")'!$A:$Z"), MATCH($B1291, INDIRECT("'T_Test(Distance_" &amp; TRIM($C1291) &amp; ")'!$A:$A"), 0) + SUBSTITUTE($A1291,"sub",""), MATCH($D1291, INDIRECT("'T_Test(Distance_" &amp; TRIM($C1291) &amp; ")'!$1:$1"), 0)), "")</f>
        <v>0.75267043416691937</v>
      </c>
    </row>
    <row r="1292" spans="1:5">
      <c r="A1292" t="s">
        <v>58</v>
      </c>
      <c r="B1292">
        <v>135</v>
      </c>
      <c r="C1292" s="8" t="s">
        <v>24</v>
      </c>
      <c r="D1292">
        <v>1.5</v>
      </c>
      <c r="E1292" cm="1">
        <f t="array" aca="1" ref="E1292" ca="1">IFERROR(INDEX(INDIRECT("'T_Test(Distance_" &amp; TRIM($C1292) &amp; ")'!$A:$Z"), MATCH($B1292, INDIRECT("'T_Test(Distance_" &amp; TRIM($C1292) &amp; ")'!$A:$A"), 0) + SUBSTITUTE($A1292,"sub",""), MATCH($D1292, INDIRECT("'T_Test(Distance_" &amp; TRIM($C1292) &amp; ")'!$1:$1"), 0)), "")</f>
        <v>0.98147867000371825</v>
      </c>
    </row>
    <row r="1293" spans="1:5">
      <c r="A1293" t="s">
        <v>59</v>
      </c>
      <c r="B1293">
        <v>135</v>
      </c>
      <c r="C1293" s="8" t="s">
        <v>24</v>
      </c>
      <c r="D1293">
        <v>1.5</v>
      </c>
      <c r="E1293" cm="1">
        <f t="array" aca="1" ref="E1293" ca="1">IFERROR(INDEX(INDIRECT("'T_Test(Distance_" &amp; TRIM($C1293) &amp; ")'!$A:$Z"), MATCH($B1293, INDIRECT("'T_Test(Distance_" &amp; TRIM($C1293) &amp; ")'!$A:$A"), 0) + SUBSTITUTE($A1293,"sub",""), MATCH($D1293, INDIRECT("'T_Test(Distance_" &amp; TRIM($C1293) &amp; ")'!$1:$1"), 0)), "")</f>
        <v>1.1756640896937316</v>
      </c>
    </row>
    <row r="1294" spans="1:5">
      <c r="A1294" t="s">
        <v>60</v>
      </c>
      <c r="B1294">
        <v>135</v>
      </c>
      <c r="C1294" s="8" t="s">
        <v>24</v>
      </c>
      <c r="D1294">
        <v>1.5</v>
      </c>
      <c r="E1294" cm="1">
        <f t="array" aca="1" ref="E1294" ca="1">IFERROR(INDEX(INDIRECT("'T_Test(Distance_" &amp; TRIM($C1294) &amp; ")'!$A:$Z"), MATCH($B1294, INDIRECT("'T_Test(Distance_" &amp; TRIM($C1294) &amp; ")'!$A:$A"), 0) + SUBSTITUTE($A1294,"sub",""), MATCH($D1294, INDIRECT("'T_Test(Distance_" &amp; TRIM($C1294) &amp; ")'!$1:$1"), 0)), "")</f>
        <v>1.3441284013244867</v>
      </c>
    </row>
    <row r="1295" spans="1:5">
      <c r="A1295" t="s">
        <v>61</v>
      </c>
      <c r="B1295">
        <v>135</v>
      </c>
      <c r="C1295" s="8" t="s">
        <v>24</v>
      </c>
      <c r="D1295">
        <v>1.5</v>
      </c>
      <c r="E1295" cm="1">
        <f t="array" aca="1" ref="E1295" ca="1">IFERROR(INDEX(INDIRECT("'T_Test(Distance_" &amp; TRIM($C1295) &amp; ")'!$A:$Z"), MATCH($B1295, INDIRECT("'T_Test(Distance_" &amp; TRIM($C1295) &amp; ")'!$A:$A"), 0) + SUBSTITUTE($A1295,"sub",""), MATCH($D1295, INDIRECT("'T_Test(Distance_" &amp; TRIM($C1295) &amp; ")'!$1:$1"), 0)), "")</f>
        <v>0.9013161291889018</v>
      </c>
    </row>
    <row r="1296" spans="1:5">
      <c r="A1296" t="s">
        <v>62</v>
      </c>
      <c r="B1296">
        <v>135</v>
      </c>
      <c r="C1296" s="8" t="s">
        <v>24</v>
      </c>
      <c r="D1296">
        <v>1.5</v>
      </c>
      <c r="E1296" cm="1">
        <f t="array" aca="1" ref="E1296" ca="1">IFERROR(INDEX(INDIRECT("'T_Test(Distance_" &amp; TRIM($C1296) &amp; ")'!$A:$Z"), MATCH($B1296, INDIRECT("'T_Test(Distance_" &amp; TRIM($C1296) &amp; ")'!$A:$A"), 0) + SUBSTITUTE($A1296,"sub",""), MATCH($D1296, INDIRECT("'T_Test(Distance_" &amp; TRIM($C1296) &amp; ")'!$1:$1"), 0)), "")</f>
        <v>0.93484792115413151</v>
      </c>
    </row>
    <row r="1297" spans="1:5">
      <c r="A1297" t="s">
        <v>29</v>
      </c>
      <c r="B1297">
        <v>135</v>
      </c>
      <c r="C1297" s="8" t="s">
        <v>24</v>
      </c>
      <c r="D1297">
        <v>1.5</v>
      </c>
      <c r="E1297" cm="1">
        <f t="array" aca="1" ref="E1297" ca="1">IFERROR(INDEX(INDIRECT("'T_Test(Distance_" &amp; TRIM($C1297) &amp; ")'!$A:$Z"), MATCH($B1297, INDIRECT("'T_Test(Distance_" &amp; TRIM($C1297) &amp; ")'!$A:$A"), 0) + SUBSTITUTE($A1297,"sub",""), MATCH($D1297, INDIRECT("'T_Test(Distance_" &amp; TRIM($C1297) &amp; ")'!$1:$1"), 0)), "")</f>
        <v>1.2388526323206146</v>
      </c>
    </row>
    <row r="1298" spans="1:5">
      <c r="A1298" t="s">
        <v>31</v>
      </c>
      <c r="B1298">
        <v>135</v>
      </c>
      <c r="C1298" s="8" t="s">
        <v>24</v>
      </c>
      <c r="D1298">
        <v>1.5</v>
      </c>
      <c r="E1298" cm="1">
        <f t="array" aca="1" ref="E1298" ca="1">IFERROR(INDEX(INDIRECT("'T_Test(Distance_" &amp; TRIM($C1298) &amp; ")'!$A:$Z"), MATCH($B1298, INDIRECT("'T_Test(Distance_" &amp; TRIM($C1298) &amp; ")'!$A:$A"), 0) + SUBSTITUTE($A1298,"sub",""), MATCH($D1298, INDIRECT("'T_Test(Distance_" &amp; TRIM($C1298) &amp; ")'!$1:$1"), 0)), "")</f>
        <v>1.1150840446127543</v>
      </c>
    </row>
    <row r="1299" spans="1:5">
      <c r="A1299" t="s">
        <v>32</v>
      </c>
      <c r="B1299">
        <v>135</v>
      </c>
      <c r="C1299" s="8" t="s">
        <v>24</v>
      </c>
      <c r="D1299">
        <v>1.5</v>
      </c>
      <c r="E1299" cm="1">
        <f t="array" aca="1" ref="E1299" ca="1">IFERROR(INDEX(INDIRECT("'T_Test(Distance_" &amp; TRIM($C1299) &amp; ")'!$A:$Z"), MATCH($B1299, INDIRECT("'T_Test(Distance_" &amp; TRIM($C1299) &amp; ")'!$A:$A"), 0) + SUBSTITUTE($A1299,"sub",""), MATCH($D1299, INDIRECT("'T_Test(Distance_" &amp; TRIM($C1299) &amp; ")'!$1:$1"), 0)), "")</f>
        <v>1.1742569171222084</v>
      </c>
    </row>
    <row r="1300" spans="1:5">
      <c r="A1300" t="s">
        <v>33</v>
      </c>
      <c r="B1300">
        <v>135</v>
      </c>
      <c r="C1300" s="8" t="s">
        <v>24</v>
      </c>
      <c r="D1300">
        <v>1.5</v>
      </c>
      <c r="E1300" cm="1">
        <f t="array" aca="1" ref="E1300" ca="1">IFERROR(INDEX(INDIRECT("'T_Test(Distance_" &amp; TRIM($C1300) &amp; ")'!$A:$Z"), MATCH($B1300, INDIRECT("'T_Test(Distance_" &amp; TRIM($C1300) &amp; ")'!$A:$A"), 0) + SUBSTITUTE($A1300,"sub",""), MATCH($D1300, INDIRECT("'T_Test(Distance_" &amp; TRIM($C1300) &amp; ")'!$1:$1"), 0)), "")</f>
        <v>0.5726755744108728</v>
      </c>
    </row>
    <row r="1301" spans="1:5">
      <c r="A1301" t="s">
        <v>34</v>
      </c>
      <c r="B1301">
        <v>135</v>
      </c>
      <c r="C1301" s="8" t="s">
        <v>24</v>
      </c>
      <c r="D1301">
        <v>1.5</v>
      </c>
      <c r="E1301" cm="1">
        <f t="array" aca="1" ref="E1301" ca="1">IFERROR(INDEX(INDIRECT("'T_Test(Distance_" &amp; TRIM($C1301) &amp; ")'!$A:$Z"), MATCH($B1301, INDIRECT("'T_Test(Distance_" &amp; TRIM($C1301) &amp; ")'!$A:$A"), 0) + SUBSTITUTE($A1301,"sub",""), MATCH($D1301, INDIRECT("'T_Test(Distance_" &amp; TRIM($C1301) &amp; ")'!$1:$1"), 0)), "")</f>
        <v>1.0651187801481612</v>
      </c>
    </row>
    <row r="1302" spans="1:5">
      <c r="A1302" t="s">
        <v>14</v>
      </c>
      <c r="B1302">
        <v>135</v>
      </c>
      <c r="C1302" s="8" t="s">
        <v>25</v>
      </c>
      <c r="D1302">
        <v>0.35</v>
      </c>
      <c r="E1302" cm="1">
        <f t="array" aca="1" ref="E1302" ca="1">IFERROR(INDEX(INDIRECT("'T_Test(Distance_" &amp; TRIM($C1302) &amp; ")'!$A:$Z"), MATCH($B1302, INDIRECT("'T_Test(Distance_" &amp; TRIM($C1302) &amp; ")'!$A:$A"), 0) + SUBSTITUTE($A1302,"sub",""), MATCH($D1302, INDIRECT("'T_Test(Distance_" &amp; TRIM($C1302) &amp; ")'!$1:$1"), 0)), "")</f>
        <v>1.0980295114639687</v>
      </c>
    </row>
    <row r="1303" spans="1:5">
      <c r="A1303" t="s">
        <v>15</v>
      </c>
      <c r="B1303">
        <v>135</v>
      </c>
      <c r="C1303" s="8" t="s">
        <v>25</v>
      </c>
      <c r="D1303">
        <v>0.35</v>
      </c>
      <c r="E1303" cm="1">
        <f t="array" aca="1" ref="E1303" ca="1">IFERROR(INDEX(INDIRECT("'T_Test(Distance_" &amp; TRIM($C1303) &amp; ")'!$A:$Z"), MATCH($B1303, INDIRECT("'T_Test(Distance_" &amp; TRIM($C1303) &amp; ")'!$A:$A"), 0) + SUBSTITUTE($A1303,"sub",""), MATCH($D1303, INDIRECT("'T_Test(Distance_" &amp; TRIM($C1303) &amp; ")'!$1:$1"), 0)), "")</f>
        <v>1.0428892278882398</v>
      </c>
    </row>
    <row r="1304" spans="1:5">
      <c r="A1304" t="s">
        <v>57</v>
      </c>
      <c r="B1304">
        <v>135</v>
      </c>
      <c r="C1304" s="8" t="s">
        <v>25</v>
      </c>
      <c r="D1304">
        <v>0.35</v>
      </c>
      <c r="E1304" cm="1">
        <f t="array" aca="1" ref="E1304" ca="1">IFERROR(INDEX(INDIRECT("'T_Test(Distance_" &amp; TRIM($C1304) &amp; ")'!$A:$Z"), MATCH($B1304, INDIRECT("'T_Test(Distance_" &amp; TRIM($C1304) &amp; ")'!$A:$A"), 0) + SUBSTITUTE($A1304,"sub",""), MATCH($D1304, INDIRECT("'T_Test(Distance_" &amp; TRIM($C1304) &amp; ")'!$1:$1"), 0)), "")</f>
        <v>1.0471243309380374</v>
      </c>
    </row>
    <row r="1305" spans="1:5">
      <c r="A1305" t="s">
        <v>58</v>
      </c>
      <c r="B1305">
        <v>135</v>
      </c>
      <c r="C1305" s="8" t="s">
        <v>25</v>
      </c>
      <c r="D1305">
        <v>0.35</v>
      </c>
      <c r="E1305" cm="1">
        <f t="array" aca="1" ref="E1305" ca="1">IFERROR(INDEX(INDIRECT("'T_Test(Distance_" &amp; TRIM($C1305) &amp; ")'!$A:$Z"), MATCH($B1305, INDIRECT("'T_Test(Distance_" &amp; TRIM($C1305) &amp; ")'!$A:$A"), 0) + SUBSTITUTE($A1305,"sub",""), MATCH($D1305, INDIRECT("'T_Test(Distance_" &amp; TRIM($C1305) &amp; ")'!$1:$1"), 0)), "")</f>
        <v>1.031775440091637</v>
      </c>
    </row>
    <row r="1306" spans="1:5">
      <c r="A1306" t="s">
        <v>59</v>
      </c>
      <c r="B1306">
        <v>135</v>
      </c>
      <c r="C1306" s="8" t="s">
        <v>25</v>
      </c>
      <c r="D1306">
        <v>0.35</v>
      </c>
      <c r="E1306" cm="1">
        <f t="array" aca="1" ref="E1306" ca="1">IFERROR(INDEX(INDIRECT("'T_Test(Distance_" &amp; TRIM($C1306) &amp; ")'!$A:$Z"), MATCH($B1306, INDIRECT("'T_Test(Distance_" &amp; TRIM($C1306) &amp; ")'!$A:$A"), 0) + SUBSTITUTE($A1306,"sub",""), MATCH($D1306, INDIRECT("'T_Test(Distance_" &amp; TRIM($C1306) &amp; ")'!$1:$1"), 0)), "")</f>
        <v>1.3630530675446482</v>
      </c>
    </row>
    <row r="1307" spans="1:5">
      <c r="A1307" t="s">
        <v>60</v>
      </c>
      <c r="B1307">
        <v>135</v>
      </c>
      <c r="C1307" s="8" t="s">
        <v>25</v>
      </c>
      <c r="D1307">
        <v>0.35</v>
      </c>
      <c r="E1307" cm="1">
        <f t="array" aca="1" ref="E1307" ca="1">IFERROR(INDEX(INDIRECT("'T_Test(Distance_" &amp; TRIM($C1307) &amp; ")'!$A:$Z"), MATCH($B1307, INDIRECT("'T_Test(Distance_" &amp; TRIM($C1307) &amp; ")'!$A:$A"), 0) + SUBSTITUTE($A1307,"sub",""), MATCH($D1307, INDIRECT("'T_Test(Distance_" &amp; TRIM($C1307) &amp; ")'!$1:$1"), 0)), "")</f>
        <v>1.3802025268977383</v>
      </c>
    </row>
    <row r="1308" spans="1:5">
      <c r="A1308" t="s">
        <v>61</v>
      </c>
      <c r="B1308">
        <v>135</v>
      </c>
      <c r="C1308" s="8" t="s">
        <v>25</v>
      </c>
      <c r="D1308">
        <v>0.35</v>
      </c>
      <c r="E1308" cm="1">
        <f t="array" aca="1" ref="E1308" ca="1">IFERROR(INDEX(INDIRECT("'T_Test(Distance_" &amp; TRIM($C1308) &amp; ")'!$A:$Z"), MATCH($B1308, INDIRECT("'T_Test(Distance_" &amp; TRIM($C1308) &amp; ")'!$A:$A"), 0) + SUBSTITUTE($A1308,"sub",""), MATCH($D1308, INDIRECT("'T_Test(Distance_" &amp; TRIM($C1308) &amp; ")'!$1:$1"), 0)), "")</f>
        <v>1.0031538883065194</v>
      </c>
    </row>
    <row r="1309" spans="1:5">
      <c r="A1309" t="s">
        <v>62</v>
      </c>
      <c r="B1309">
        <v>135</v>
      </c>
      <c r="C1309" s="8" t="s">
        <v>25</v>
      </c>
      <c r="D1309">
        <v>0.35</v>
      </c>
      <c r="E1309" cm="1">
        <f t="array" aca="1" ref="E1309" ca="1">IFERROR(INDEX(INDIRECT("'T_Test(Distance_" &amp; TRIM($C1309) &amp; ")'!$A:$Z"), MATCH($B1309, INDIRECT("'T_Test(Distance_" &amp; TRIM($C1309) &amp; ")'!$A:$A"), 0) + SUBSTITUTE($A1309,"sub",""), MATCH($D1309, INDIRECT("'T_Test(Distance_" &amp; TRIM($C1309) &amp; ")'!$1:$1"), 0)), "")</f>
        <v>1.3076448929591471</v>
      </c>
    </row>
    <row r="1310" spans="1:5">
      <c r="A1310" t="s">
        <v>29</v>
      </c>
      <c r="B1310">
        <v>135</v>
      </c>
      <c r="C1310" s="8" t="s">
        <v>25</v>
      </c>
      <c r="D1310">
        <v>0.35</v>
      </c>
      <c r="E1310" cm="1">
        <f t="array" aca="1" ref="E1310" ca="1">IFERROR(INDEX(INDIRECT("'T_Test(Distance_" &amp; TRIM($C1310) &amp; ")'!$A:$Z"), MATCH($B1310, INDIRECT("'T_Test(Distance_" &amp; TRIM($C1310) &amp; ")'!$A:$A"), 0) + SUBSTITUTE($A1310,"sub",""), MATCH($D1310, INDIRECT("'T_Test(Distance_" &amp; TRIM($C1310) &amp; ")'!$1:$1"), 0)), "")</f>
        <v>1.4476966464087819</v>
      </c>
    </row>
    <row r="1311" spans="1:5">
      <c r="A1311" t="s">
        <v>31</v>
      </c>
      <c r="B1311">
        <v>135</v>
      </c>
      <c r="C1311" s="8" t="s">
        <v>25</v>
      </c>
      <c r="D1311">
        <v>0.35</v>
      </c>
      <c r="E1311" cm="1">
        <f t="array" aca="1" ref="E1311" ca="1">IFERROR(INDEX(INDIRECT("'T_Test(Distance_" &amp; TRIM($C1311) &amp; ")'!$A:$Z"), MATCH($B1311, INDIRECT("'T_Test(Distance_" &amp; TRIM($C1311) &amp; ")'!$A:$A"), 0) + SUBSTITUTE($A1311,"sub",""), MATCH($D1311, INDIRECT("'T_Test(Distance_" &amp; TRIM($C1311) &amp; ")'!$1:$1"), 0)), "")</f>
        <v>1.5671107543570948</v>
      </c>
    </row>
    <row r="1312" spans="1:5">
      <c r="A1312" t="s">
        <v>32</v>
      </c>
      <c r="B1312">
        <v>135</v>
      </c>
      <c r="C1312" s="8" t="s">
        <v>25</v>
      </c>
      <c r="D1312">
        <v>0.35</v>
      </c>
      <c r="E1312" cm="1">
        <f t="array" aca="1" ref="E1312" ca="1">IFERROR(INDEX(INDIRECT("'T_Test(Distance_" &amp; TRIM($C1312) &amp; ")'!$A:$Z"), MATCH($B1312, INDIRECT("'T_Test(Distance_" &amp; TRIM($C1312) &amp; ")'!$A:$A"), 0) + SUBSTITUTE($A1312,"sub",""), MATCH($D1312, INDIRECT("'T_Test(Distance_" &amp; TRIM($C1312) &amp; ")'!$1:$1"), 0)), "")</f>
        <v>1.3165505704101867</v>
      </c>
    </row>
    <row r="1313" spans="1:5">
      <c r="A1313" t="s">
        <v>33</v>
      </c>
      <c r="B1313">
        <v>135</v>
      </c>
      <c r="C1313" s="8" t="s">
        <v>25</v>
      </c>
      <c r="D1313">
        <v>0.35</v>
      </c>
      <c r="E1313" cm="1">
        <f t="array" aca="1" ref="E1313" ca="1">IFERROR(INDEX(INDIRECT("'T_Test(Distance_" &amp; TRIM($C1313) &amp; ")'!$A:$Z"), MATCH($B1313, INDIRECT("'T_Test(Distance_" &amp; TRIM($C1313) &amp; ")'!$A:$A"), 0) + SUBSTITUTE($A1313,"sub",""), MATCH($D1313, INDIRECT("'T_Test(Distance_" &amp; TRIM($C1313) &amp; ")'!$1:$1"), 0)), "")</f>
        <v>0.74096451251685247</v>
      </c>
    </row>
    <row r="1314" spans="1:5">
      <c r="A1314" t="s">
        <v>34</v>
      </c>
      <c r="B1314">
        <v>135</v>
      </c>
      <c r="C1314" s="8" t="s">
        <v>25</v>
      </c>
      <c r="D1314">
        <v>0.35</v>
      </c>
      <c r="E1314" cm="1">
        <f t="array" aca="1" ref="E1314" ca="1">IFERROR(INDEX(INDIRECT("'T_Test(Distance_" &amp; TRIM($C1314) &amp; ")'!$A:$Z"), MATCH($B1314, INDIRECT("'T_Test(Distance_" &amp; TRIM($C1314) &amp; ")'!$A:$A"), 0) + SUBSTITUTE($A1314,"sub",""), MATCH($D1314, INDIRECT("'T_Test(Distance_" &amp; TRIM($C1314) &amp; ")'!$1:$1"), 0)), "")</f>
        <v>1.418674577333632</v>
      </c>
    </row>
    <row r="1315" spans="1:5">
      <c r="A1315" t="s">
        <v>14</v>
      </c>
      <c r="B1315">
        <v>135</v>
      </c>
      <c r="C1315" s="8" t="s">
        <v>25</v>
      </c>
      <c r="D1315">
        <v>0.5</v>
      </c>
      <c r="E1315" cm="1">
        <f t="array" aca="1" ref="E1315" ca="1">IFERROR(INDEX(INDIRECT("'T_Test(Distance_" &amp; TRIM($C1315) &amp; ")'!$A:$Z"), MATCH($B1315, INDIRECT("'T_Test(Distance_" &amp; TRIM($C1315) &amp; ")'!$A:$A"), 0) + SUBSTITUTE($A1315,"sub",""), MATCH($D1315, INDIRECT("'T_Test(Distance_" &amp; TRIM($C1315) &amp; ")'!$1:$1"), 0)), "")</f>
        <v>1.0457038332394655</v>
      </c>
    </row>
    <row r="1316" spans="1:5">
      <c r="A1316" t="s">
        <v>15</v>
      </c>
      <c r="B1316">
        <v>135</v>
      </c>
      <c r="C1316" s="8" t="s">
        <v>25</v>
      </c>
      <c r="D1316">
        <v>0.5</v>
      </c>
      <c r="E1316" cm="1">
        <f t="array" aca="1" ref="E1316" ca="1">IFERROR(INDEX(INDIRECT("'T_Test(Distance_" &amp; TRIM($C1316) &amp; ")'!$A:$Z"), MATCH($B1316, INDIRECT("'T_Test(Distance_" &amp; TRIM($C1316) &amp; ")'!$A:$A"), 0) + SUBSTITUTE($A1316,"sub",""), MATCH($D1316, INDIRECT("'T_Test(Distance_" &amp; TRIM($C1316) &amp; ")'!$1:$1"), 0)), "")</f>
        <v>1.0548623768575816</v>
      </c>
    </row>
    <row r="1317" spans="1:5">
      <c r="A1317" t="s">
        <v>57</v>
      </c>
      <c r="B1317">
        <v>135</v>
      </c>
      <c r="C1317" s="8" t="s">
        <v>25</v>
      </c>
      <c r="D1317">
        <v>0.5</v>
      </c>
      <c r="E1317" cm="1">
        <f t="array" aca="1" ref="E1317" ca="1">IFERROR(INDEX(INDIRECT("'T_Test(Distance_" &amp; TRIM($C1317) &amp; ")'!$A:$Z"), MATCH($B1317, INDIRECT("'T_Test(Distance_" &amp; TRIM($C1317) &amp; ")'!$A:$A"), 0) + SUBSTITUTE($A1317,"sub",""), MATCH($D1317, INDIRECT("'T_Test(Distance_" &amp; TRIM($C1317) &amp; ")'!$1:$1"), 0)), "")</f>
        <v>0.82985007709372693</v>
      </c>
    </row>
    <row r="1318" spans="1:5">
      <c r="A1318" t="s">
        <v>58</v>
      </c>
      <c r="B1318">
        <v>135</v>
      </c>
      <c r="C1318" s="8" t="s">
        <v>25</v>
      </c>
      <c r="D1318">
        <v>0.5</v>
      </c>
      <c r="E1318" cm="1">
        <f t="array" aca="1" ref="E1318" ca="1">IFERROR(INDEX(INDIRECT("'T_Test(Distance_" &amp; TRIM($C1318) &amp; ")'!$A:$Z"), MATCH($B1318, INDIRECT("'T_Test(Distance_" &amp; TRIM($C1318) &amp; ")'!$A:$A"), 0) + SUBSTITUTE($A1318,"sub",""), MATCH($D1318, INDIRECT("'T_Test(Distance_" &amp; TRIM($C1318) &amp; ")'!$1:$1"), 0)), "")</f>
        <v>0.79032564855629284</v>
      </c>
    </row>
    <row r="1319" spans="1:5">
      <c r="A1319" t="s">
        <v>59</v>
      </c>
      <c r="B1319">
        <v>135</v>
      </c>
      <c r="C1319" s="8" t="s">
        <v>25</v>
      </c>
      <c r="D1319">
        <v>0.5</v>
      </c>
      <c r="E1319" cm="1">
        <f t="array" aca="1" ref="E1319" ca="1">IFERROR(INDEX(INDIRECT("'T_Test(Distance_" &amp; TRIM($C1319) &amp; ")'!$A:$Z"), MATCH($B1319, INDIRECT("'T_Test(Distance_" &amp; TRIM($C1319) &amp; ")'!$A:$A"), 0) + SUBSTITUTE($A1319,"sub",""), MATCH($D1319, INDIRECT("'T_Test(Distance_" &amp; TRIM($C1319) &amp; ")'!$1:$1"), 0)), "")</f>
        <v>1.0975380680913049</v>
      </c>
    </row>
    <row r="1320" spans="1:5">
      <c r="A1320" t="s">
        <v>60</v>
      </c>
      <c r="B1320">
        <v>135</v>
      </c>
      <c r="C1320" s="8" t="s">
        <v>25</v>
      </c>
      <c r="D1320">
        <v>0.5</v>
      </c>
      <c r="E1320" cm="1">
        <f t="array" aca="1" ref="E1320" ca="1">IFERROR(INDEX(INDIRECT("'T_Test(Distance_" &amp; TRIM($C1320) &amp; ")'!$A:$Z"), MATCH($B1320, INDIRECT("'T_Test(Distance_" &amp; TRIM($C1320) &amp; ")'!$A:$A"), 0) + SUBSTITUTE($A1320,"sub",""), MATCH($D1320, INDIRECT("'T_Test(Distance_" &amp; TRIM($C1320) &amp; ")'!$1:$1"), 0)), "")</f>
        <v>1.6312494699753886</v>
      </c>
    </row>
    <row r="1321" spans="1:5">
      <c r="A1321" t="s">
        <v>61</v>
      </c>
      <c r="B1321">
        <v>135</v>
      </c>
      <c r="C1321" s="8" t="s">
        <v>25</v>
      </c>
      <c r="D1321">
        <v>0.5</v>
      </c>
      <c r="E1321" cm="1">
        <f t="array" aca="1" ref="E1321" ca="1">IFERROR(INDEX(INDIRECT("'T_Test(Distance_" &amp; TRIM($C1321) &amp; ")'!$A:$Z"), MATCH($B1321, INDIRECT("'T_Test(Distance_" &amp; TRIM($C1321) &amp; ")'!$A:$A"), 0) + SUBSTITUTE($A1321,"sub",""), MATCH($D1321, INDIRECT("'T_Test(Distance_" &amp; TRIM($C1321) &amp; ")'!$1:$1"), 0)), "")</f>
        <v>1.0882960931692418</v>
      </c>
    </row>
    <row r="1322" spans="1:5">
      <c r="A1322" t="s">
        <v>62</v>
      </c>
      <c r="B1322">
        <v>135</v>
      </c>
      <c r="C1322" s="8" t="s">
        <v>25</v>
      </c>
      <c r="D1322">
        <v>0.5</v>
      </c>
      <c r="E1322" cm="1">
        <f t="array" aca="1" ref="E1322" ca="1">IFERROR(INDEX(INDIRECT("'T_Test(Distance_" &amp; TRIM($C1322) &amp; ")'!$A:$Z"), MATCH($B1322, INDIRECT("'T_Test(Distance_" &amp; TRIM($C1322) &amp; ")'!$A:$A"), 0) + SUBSTITUTE($A1322,"sub",""), MATCH($D1322, INDIRECT("'T_Test(Distance_" &amp; TRIM($C1322) &amp; ")'!$1:$1"), 0)), "")</f>
        <v>1.1517732266179173</v>
      </c>
    </row>
    <row r="1323" spans="1:5">
      <c r="A1323" t="s">
        <v>29</v>
      </c>
      <c r="B1323">
        <v>135</v>
      </c>
      <c r="C1323" s="8" t="s">
        <v>25</v>
      </c>
      <c r="D1323">
        <v>0.5</v>
      </c>
      <c r="E1323" cm="1">
        <f t="array" aca="1" ref="E1323" ca="1">IFERROR(INDEX(INDIRECT("'T_Test(Distance_" &amp; TRIM($C1323) &amp; ")'!$A:$Z"), MATCH($B1323, INDIRECT("'T_Test(Distance_" &amp; TRIM($C1323) &amp; ")'!$A:$A"), 0) + SUBSTITUTE($A1323,"sub",""), MATCH($D1323, INDIRECT("'T_Test(Distance_" &amp; TRIM($C1323) &amp; ")'!$1:$1"), 0)), "")</f>
        <v>1.0257341533041693</v>
      </c>
    </row>
    <row r="1324" spans="1:5">
      <c r="A1324" t="s">
        <v>31</v>
      </c>
      <c r="B1324">
        <v>135</v>
      </c>
      <c r="C1324" s="8" t="s">
        <v>25</v>
      </c>
      <c r="D1324">
        <v>0.5</v>
      </c>
      <c r="E1324" cm="1">
        <f t="array" aca="1" ref="E1324" ca="1">IFERROR(INDEX(INDIRECT("'T_Test(Distance_" &amp; TRIM($C1324) &amp; ")'!$A:$Z"), MATCH($B1324, INDIRECT("'T_Test(Distance_" &amp; TRIM($C1324) &amp; ")'!$A:$A"), 0) + SUBSTITUTE($A1324,"sub",""), MATCH($D1324, INDIRECT("'T_Test(Distance_" &amp; TRIM($C1324) &amp; ")'!$1:$1"), 0)), "")</f>
        <v>1.7047439381913001</v>
      </c>
    </row>
    <row r="1325" spans="1:5">
      <c r="A1325" t="s">
        <v>32</v>
      </c>
      <c r="B1325">
        <v>135</v>
      </c>
      <c r="C1325" s="8" t="s">
        <v>25</v>
      </c>
      <c r="D1325">
        <v>0.5</v>
      </c>
      <c r="E1325" cm="1">
        <f t="array" aca="1" ref="E1325" ca="1">IFERROR(INDEX(INDIRECT("'T_Test(Distance_" &amp; TRIM($C1325) &amp; ")'!$A:$Z"), MATCH($B1325, INDIRECT("'T_Test(Distance_" &amp; TRIM($C1325) &amp; ")'!$A:$A"), 0) + SUBSTITUTE($A1325,"sub",""), MATCH($D1325, INDIRECT("'T_Test(Distance_" &amp; TRIM($C1325) &amp; ")'!$1:$1"), 0)), "")</f>
        <v>1.2487138433813085</v>
      </c>
    </row>
    <row r="1326" spans="1:5">
      <c r="A1326" t="s">
        <v>33</v>
      </c>
      <c r="B1326">
        <v>135</v>
      </c>
      <c r="C1326" s="8" t="s">
        <v>25</v>
      </c>
      <c r="D1326">
        <v>0.5</v>
      </c>
      <c r="E1326" cm="1">
        <f t="array" aca="1" ref="E1326" ca="1">IFERROR(INDEX(INDIRECT("'T_Test(Distance_" &amp; TRIM($C1326) &amp; ")'!$A:$Z"), MATCH($B1326, INDIRECT("'T_Test(Distance_" &amp; TRIM($C1326) &amp; ")'!$A:$A"), 0) + SUBSTITUTE($A1326,"sub",""), MATCH($D1326, INDIRECT("'T_Test(Distance_" &amp; TRIM($C1326) &amp; ")'!$1:$1"), 0)), "")</f>
        <v>0.66338799742254095</v>
      </c>
    </row>
    <row r="1327" spans="1:5">
      <c r="A1327" t="s">
        <v>34</v>
      </c>
      <c r="B1327">
        <v>135</v>
      </c>
      <c r="C1327" s="8" t="s">
        <v>25</v>
      </c>
      <c r="D1327">
        <v>0.5</v>
      </c>
      <c r="E1327" cm="1">
        <f t="array" aca="1" ref="E1327" ca="1">IFERROR(INDEX(INDIRECT("'T_Test(Distance_" &amp; TRIM($C1327) &amp; ")'!$A:$Z"), MATCH($B1327, INDIRECT("'T_Test(Distance_" &amp; TRIM($C1327) &amp; ")'!$A:$A"), 0) + SUBSTITUTE($A1327,"sub",""), MATCH($D1327, INDIRECT("'T_Test(Distance_" &amp; TRIM($C1327) &amp; ")'!$1:$1"), 0)), "")</f>
        <v>1.1940170327565156</v>
      </c>
    </row>
    <row r="1328" spans="1:5">
      <c r="A1328" t="s">
        <v>14</v>
      </c>
      <c r="B1328">
        <v>135</v>
      </c>
      <c r="C1328" s="8" t="s">
        <v>25</v>
      </c>
      <c r="D1328">
        <v>0.7</v>
      </c>
      <c r="E1328" cm="1">
        <f t="array" aca="1" ref="E1328" ca="1">IFERROR(INDEX(INDIRECT("'T_Test(Distance_" &amp; TRIM($C1328) &amp; ")'!$A:$Z"), MATCH($B1328, INDIRECT("'T_Test(Distance_" &amp; TRIM($C1328) &amp; ")'!$A:$A"), 0) + SUBSTITUTE($A1328,"sub",""), MATCH($D1328, INDIRECT("'T_Test(Distance_" &amp; TRIM($C1328) &amp; ")'!$1:$1"), 0)), "")</f>
        <v>0.95348248810503577</v>
      </c>
    </row>
    <row r="1329" spans="1:5">
      <c r="A1329" t="s">
        <v>15</v>
      </c>
      <c r="B1329">
        <v>135</v>
      </c>
      <c r="C1329" s="8" t="s">
        <v>25</v>
      </c>
      <c r="D1329">
        <v>0.7</v>
      </c>
      <c r="E1329" cm="1">
        <f t="array" aca="1" ref="E1329" ca="1">IFERROR(INDEX(INDIRECT("'T_Test(Distance_" &amp; TRIM($C1329) &amp; ")'!$A:$Z"), MATCH($B1329, INDIRECT("'T_Test(Distance_" &amp; TRIM($C1329) &amp; ")'!$A:$A"), 0) + SUBSTITUTE($A1329,"sub",""), MATCH($D1329, INDIRECT("'T_Test(Distance_" &amp; TRIM($C1329) &amp; ")'!$1:$1"), 0)), "")</f>
        <v>1.0029363962329838</v>
      </c>
    </row>
    <row r="1330" spans="1:5">
      <c r="A1330" t="s">
        <v>57</v>
      </c>
      <c r="B1330">
        <v>135</v>
      </c>
      <c r="C1330" s="8" t="s">
        <v>25</v>
      </c>
      <c r="D1330">
        <v>0.7</v>
      </c>
      <c r="E1330" cm="1">
        <f t="array" aca="1" ref="E1330" ca="1">IFERROR(INDEX(INDIRECT("'T_Test(Distance_" &amp; TRIM($C1330) &amp; ")'!$A:$Z"), MATCH($B1330, INDIRECT("'T_Test(Distance_" &amp; TRIM($C1330) &amp; ")'!$A:$A"), 0) + SUBSTITUTE($A1330,"sub",""), MATCH($D1330, INDIRECT("'T_Test(Distance_" &amp; TRIM($C1330) &amp; ")'!$1:$1"), 0)), "")</f>
        <v>1.0516642390010773</v>
      </c>
    </row>
    <row r="1331" spans="1:5">
      <c r="A1331" t="s">
        <v>58</v>
      </c>
      <c r="B1331">
        <v>135</v>
      </c>
      <c r="C1331" s="8" t="s">
        <v>25</v>
      </c>
      <c r="D1331">
        <v>0.7</v>
      </c>
      <c r="E1331" cm="1">
        <f t="array" aca="1" ref="E1331" ca="1">IFERROR(INDEX(INDIRECT("'T_Test(Distance_" &amp; TRIM($C1331) &amp; ")'!$A:$Z"), MATCH($B1331, INDIRECT("'T_Test(Distance_" &amp; TRIM($C1331) &amp; ")'!$A:$A"), 0) + SUBSTITUTE($A1331,"sub",""), MATCH($D1331, INDIRECT("'T_Test(Distance_" &amp; TRIM($C1331) &amp; ")'!$1:$1"), 0)), "")</f>
        <v>0.75448077208442266</v>
      </c>
    </row>
    <row r="1332" spans="1:5">
      <c r="A1332" t="s">
        <v>59</v>
      </c>
      <c r="B1332">
        <v>135</v>
      </c>
      <c r="C1332" s="8" t="s">
        <v>25</v>
      </c>
      <c r="D1332">
        <v>0.7</v>
      </c>
      <c r="E1332" cm="1">
        <f t="array" aca="1" ref="E1332" ca="1">IFERROR(INDEX(INDIRECT("'T_Test(Distance_" &amp; TRIM($C1332) &amp; ")'!$A:$Z"), MATCH($B1332, INDIRECT("'T_Test(Distance_" &amp; TRIM($C1332) &amp; ")'!$A:$A"), 0) + SUBSTITUTE($A1332,"sub",""), MATCH($D1332, INDIRECT("'T_Test(Distance_" &amp; TRIM($C1332) &amp; ")'!$1:$1"), 0)), "")</f>
        <v>1.1717359597421402</v>
      </c>
    </row>
    <row r="1333" spans="1:5">
      <c r="A1333" t="s">
        <v>60</v>
      </c>
      <c r="B1333">
        <v>135</v>
      </c>
      <c r="C1333" s="8" t="s">
        <v>25</v>
      </c>
      <c r="D1333">
        <v>0.7</v>
      </c>
      <c r="E1333" cm="1">
        <f t="array" aca="1" ref="E1333" ca="1">IFERROR(INDEX(INDIRECT("'T_Test(Distance_" &amp; TRIM($C1333) &amp; ")'!$A:$Z"), MATCH($B1333, INDIRECT("'T_Test(Distance_" &amp; TRIM($C1333) &amp; ")'!$A:$A"), 0) + SUBSTITUTE($A1333,"sub",""), MATCH($D1333, INDIRECT("'T_Test(Distance_" &amp; TRIM($C1333) &amp; ")'!$1:$1"), 0)), "")</f>
        <v>1.5870314138411317</v>
      </c>
    </row>
    <row r="1334" spans="1:5">
      <c r="A1334" t="s">
        <v>61</v>
      </c>
      <c r="B1334">
        <v>135</v>
      </c>
      <c r="C1334" s="8" t="s">
        <v>25</v>
      </c>
      <c r="D1334">
        <v>0.7</v>
      </c>
      <c r="E1334" cm="1">
        <f t="array" aca="1" ref="E1334" ca="1">IFERROR(INDEX(INDIRECT("'T_Test(Distance_" &amp; TRIM($C1334) &amp; ")'!$A:$Z"), MATCH($B1334, INDIRECT("'T_Test(Distance_" &amp; TRIM($C1334) &amp; ")'!$A:$A"), 0) + SUBSTITUTE($A1334,"sub",""), MATCH($D1334, INDIRECT("'T_Test(Distance_" &amp; TRIM($C1334) &amp; ")'!$1:$1"), 0)), "")</f>
        <v>1.0833341231233826</v>
      </c>
    </row>
    <row r="1335" spans="1:5">
      <c r="A1335" t="s">
        <v>62</v>
      </c>
      <c r="B1335">
        <v>135</v>
      </c>
      <c r="C1335" s="8" t="s">
        <v>25</v>
      </c>
      <c r="D1335">
        <v>0.7</v>
      </c>
      <c r="E1335" cm="1">
        <f t="array" aca="1" ref="E1335" ca="1">IFERROR(INDEX(INDIRECT("'T_Test(Distance_" &amp; TRIM($C1335) &amp; ")'!$A:$Z"), MATCH($B1335, INDIRECT("'T_Test(Distance_" &amp; TRIM($C1335) &amp; ")'!$A:$A"), 0) + SUBSTITUTE($A1335,"sub",""), MATCH($D1335, INDIRECT("'T_Test(Distance_" &amp; TRIM($C1335) &amp; ")'!$1:$1"), 0)), "")</f>
        <v>1.1739009172280195</v>
      </c>
    </row>
    <row r="1336" spans="1:5">
      <c r="A1336" t="s">
        <v>29</v>
      </c>
      <c r="B1336">
        <v>135</v>
      </c>
      <c r="C1336" s="8" t="s">
        <v>25</v>
      </c>
      <c r="D1336">
        <v>0.7</v>
      </c>
      <c r="E1336" cm="1">
        <f t="array" aca="1" ref="E1336" ca="1">IFERROR(INDEX(INDIRECT("'T_Test(Distance_" &amp; TRIM($C1336) &amp; ")'!$A:$Z"), MATCH($B1336, INDIRECT("'T_Test(Distance_" &amp; TRIM($C1336) &amp; ")'!$A:$A"), 0) + SUBSTITUTE($A1336,"sub",""), MATCH($D1336, INDIRECT("'T_Test(Distance_" &amp; TRIM($C1336) &amp; ")'!$1:$1"), 0)), "")</f>
        <v>0.76017401652002803</v>
      </c>
    </row>
    <row r="1337" spans="1:5">
      <c r="A1337" t="s">
        <v>31</v>
      </c>
      <c r="B1337">
        <v>135</v>
      </c>
      <c r="C1337" s="8" t="s">
        <v>25</v>
      </c>
      <c r="D1337">
        <v>0.7</v>
      </c>
      <c r="E1337" cm="1">
        <f t="array" aca="1" ref="E1337" ca="1">IFERROR(INDEX(INDIRECT("'T_Test(Distance_" &amp; TRIM($C1337) &amp; ")'!$A:$Z"), MATCH($B1337, INDIRECT("'T_Test(Distance_" &amp; TRIM($C1337) &amp; ")'!$A:$A"), 0) + SUBSTITUTE($A1337,"sub",""), MATCH($D1337, INDIRECT("'T_Test(Distance_" &amp; TRIM($C1337) &amp; ")'!$1:$1"), 0)), "")</f>
        <v>1.2474281969953553</v>
      </c>
    </row>
    <row r="1338" spans="1:5">
      <c r="A1338" t="s">
        <v>32</v>
      </c>
      <c r="B1338">
        <v>135</v>
      </c>
      <c r="C1338" s="8" t="s">
        <v>25</v>
      </c>
      <c r="D1338">
        <v>0.7</v>
      </c>
      <c r="E1338" cm="1">
        <f t="array" aca="1" ref="E1338" ca="1">IFERROR(INDEX(INDIRECT("'T_Test(Distance_" &amp; TRIM($C1338) &amp; ")'!$A:$Z"), MATCH($B1338, INDIRECT("'T_Test(Distance_" &amp; TRIM($C1338) &amp; ")'!$A:$A"), 0) + SUBSTITUTE($A1338,"sub",""), MATCH($D1338, INDIRECT("'T_Test(Distance_" &amp; TRIM($C1338) &amp; ")'!$1:$1"), 0)), "")</f>
        <v>1.2225129094148202</v>
      </c>
    </row>
    <row r="1339" spans="1:5">
      <c r="A1339" t="s">
        <v>33</v>
      </c>
      <c r="B1339">
        <v>135</v>
      </c>
      <c r="C1339" s="8" t="s">
        <v>25</v>
      </c>
      <c r="D1339">
        <v>0.7</v>
      </c>
      <c r="E1339" cm="1">
        <f t="array" aca="1" ref="E1339" ca="1">IFERROR(INDEX(INDIRECT("'T_Test(Distance_" &amp; TRIM($C1339) &amp; ")'!$A:$Z"), MATCH($B1339, INDIRECT("'T_Test(Distance_" &amp; TRIM($C1339) &amp; ")'!$A:$A"), 0) + SUBSTITUTE($A1339,"sub",""), MATCH($D1339, INDIRECT("'T_Test(Distance_" &amp; TRIM($C1339) &amp; ")'!$1:$1"), 0)), "")</f>
        <v>0.69192998837368547</v>
      </c>
    </row>
    <row r="1340" spans="1:5">
      <c r="A1340" t="s">
        <v>34</v>
      </c>
      <c r="B1340">
        <v>135</v>
      </c>
      <c r="C1340" s="8" t="s">
        <v>25</v>
      </c>
      <c r="D1340">
        <v>0.7</v>
      </c>
      <c r="E1340" cm="1">
        <f t="array" aca="1" ref="E1340" ca="1">IFERROR(INDEX(INDIRECT("'T_Test(Distance_" &amp; TRIM($C1340) &amp; ")'!$A:$Z"), MATCH($B1340, INDIRECT("'T_Test(Distance_" &amp; TRIM($C1340) &amp; ")'!$A:$A"), 0) + SUBSTITUTE($A1340,"sub",""), MATCH($D1340, INDIRECT("'T_Test(Distance_" &amp; TRIM($C1340) &amp; ")'!$1:$1"), 0)), "")</f>
        <v>1.2796021408908567</v>
      </c>
    </row>
    <row r="1341" spans="1:5">
      <c r="A1341" t="s">
        <v>14</v>
      </c>
      <c r="B1341">
        <v>135</v>
      </c>
      <c r="C1341" s="8" t="s">
        <v>25</v>
      </c>
      <c r="D1341">
        <v>1</v>
      </c>
      <c r="E1341" cm="1">
        <f t="array" aca="1" ref="E1341" ca="1">IFERROR(INDEX(INDIRECT("'T_Test(Distance_" &amp; TRIM($C1341) &amp; ")'!$A:$Z"), MATCH($B1341, INDIRECT("'T_Test(Distance_" &amp; TRIM($C1341) &amp; ")'!$A:$A"), 0) + SUBSTITUTE($A1341,"sub",""), MATCH($D1341, INDIRECT("'T_Test(Distance_" &amp; TRIM($C1341) &amp; ")'!$1:$1"), 0)), "")</f>
        <v>1.0718330808680976</v>
      </c>
    </row>
    <row r="1342" spans="1:5">
      <c r="A1342" t="s">
        <v>15</v>
      </c>
      <c r="B1342">
        <v>135</v>
      </c>
      <c r="C1342" s="8" t="s">
        <v>25</v>
      </c>
      <c r="D1342">
        <v>1</v>
      </c>
      <c r="E1342" cm="1">
        <f t="array" aca="1" ref="E1342" ca="1">IFERROR(INDEX(INDIRECT("'T_Test(Distance_" &amp; TRIM($C1342) &amp; ")'!$A:$Z"), MATCH($B1342, INDIRECT("'T_Test(Distance_" &amp; TRIM($C1342) &amp; ")'!$A:$A"), 0) + SUBSTITUTE($A1342,"sub",""), MATCH($D1342, INDIRECT("'T_Test(Distance_" &amp; TRIM($C1342) &amp; ")'!$1:$1"), 0)), "")</f>
        <v>1.0413246438761596</v>
      </c>
    </row>
    <row r="1343" spans="1:5">
      <c r="A1343" t="s">
        <v>57</v>
      </c>
      <c r="B1343">
        <v>135</v>
      </c>
      <c r="C1343" s="8" t="s">
        <v>25</v>
      </c>
      <c r="D1343">
        <v>1</v>
      </c>
      <c r="E1343" cm="1">
        <f t="array" aca="1" ref="E1343" ca="1">IFERROR(INDEX(INDIRECT("'T_Test(Distance_" &amp; TRIM($C1343) &amp; ")'!$A:$Z"), MATCH($B1343, INDIRECT("'T_Test(Distance_" &amp; TRIM($C1343) &amp; ")'!$A:$A"), 0) + SUBSTITUTE($A1343,"sub",""), MATCH($D1343, INDIRECT("'T_Test(Distance_" &amp; TRIM($C1343) &amp; ")'!$1:$1"), 0)), "")</f>
        <v>0.85774687239848968</v>
      </c>
    </row>
    <row r="1344" spans="1:5">
      <c r="A1344" t="s">
        <v>58</v>
      </c>
      <c r="B1344">
        <v>135</v>
      </c>
      <c r="C1344" s="8" t="s">
        <v>25</v>
      </c>
      <c r="D1344">
        <v>1</v>
      </c>
      <c r="E1344" cm="1">
        <f t="array" aca="1" ref="E1344" ca="1">IFERROR(INDEX(INDIRECT("'T_Test(Distance_" &amp; TRIM($C1344) &amp; ")'!$A:$Z"), MATCH($B1344, INDIRECT("'T_Test(Distance_" &amp; TRIM($C1344) &amp; ")'!$A:$A"), 0) + SUBSTITUTE($A1344,"sub",""), MATCH($D1344, INDIRECT("'T_Test(Distance_" &amp; TRIM($C1344) &amp; ")'!$1:$1"), 0)), "")</f>
        <v>0.84648656535364986</v>
      </c>
    </row>
    <row r="1345" spans="1:5">
      <c r="A1345" t="s">
        <v>59</v>
      </c>
      <c r="B1345">
        <v>135</v>
      </c>
      <c r="C1345" s="8" t="s">
        <v>25</v>
      </c>
      <c r="D1345">
        <v>1</v>
      </c>
      <c r="E1345" cm="1">
        <f t="array" aca="1" ref="E1345" ca="1">IFERROR(INDEX(INDIRECT("'T_Test(Distance_" &amp; TRIM($C1345) &amp; ")'!$A:$Z"), MATCH($B1345, INDIRECT("'T_Test(Distance_" &amp; TRIM($C1345) &amp; ")'!$A:$A"), 0) + SUBSTITUTE($A1345,"sub",""), MATCH($D1345, INDIRECT("'T_Test(Distance_" &amp; TRIM($C1345) &amp; ")'!$1:$1"), 0)), "")</f>
        <v>1.1088488493156545</v>
      </c>
    </row>
    <row r="1346" spans="1:5">
      <c r="A1346" t="s">
        <v>60</v>
      </c>
      <c r="B1346">
        <v>135</v>
      </c>
      <c r="C1346" s="8" t="s">
        <v>25</v>
      </c>
      <c r="D1346">
        <v>1</v>
      </c>
      <c r="E1346" cm="1">
        <f t="array" aca="1" ref="E1346" ca="1">IFERROR(INDEX(INDIRECT("'T_Test(Distance_" &amp; TRIM($C1346) &amp; ")'!$A:$Z"), MATCH($B1346, INDIRECT("'T_Test(Distance_" &amp; TRIM($C1346) &amp; ")'!$A:$A"), 0) + SUBSTITUTE($A1346,"sub",""), MATCH($D1346, INDIRECT("'T_Test(Distance_" &amp; TRIM($C1346) &amp; ")'!$1:$1"), 0)), "")</f>
        <v>1.5627747824628517</v>
      </c>
    </row>
    <row r="1347" spans="1:5">
      <c r="A1347" t="s">
        <v>61</v>
      </c>
      <c r="B1347">
        <v>135</v>
      </c>
      <c r="C1347" s="8" t="s">
        <v>25</v>
      </c>
      <c r="D1347">
        <v>1</v>
      </c>
      <c r="E1347" cm="1">
        <f t="array" aca="1" ref="E1347" ca="1">IFERROR(INDEX(INDIRECT("'T_Test(Distance_" &amp; TRIM($C1347) &amp; ")'!$A:$Z"), MATCH($B1347, INDIRECT("'T_Test(Distance_" &amp; TRIM($C1347) &amp; ")'!$A:$A"), 0) + SUBSTITUTE($A1347,"sub",""), MATCH($D1347, INDIRECT("'T_Test(Distance_" &amp; TRIM($C1347) &amp; ")'!$1:$1"), 0)), "")</f>
        <v>0.94436161115443917</v>
      </c>
    </row>
    <row r="1348" spans="1:5">
      <c r="A1348" t="s">
        <v>62</v>
      </c>
      <c r="B1348">
        <v>135</v>
      </c>
      <c r="C1348" s="8" t="s">
        <v>25</v>
      </c>
      <c r="D1348">
        <v>1</v>
      </c>
      <c r="E1348" cm="1">
        <f t="array" aca="1" ref="E1348" ca="1">IFERROR(INDEX(INDIRECT("'T_Test(Distance_" &amp; TRIM($C1348) &amp; ")'!$A:$Z"), MATCH($B1348, INDIRECT("'T_Test(Distance_" &amp; TRIM($C1348) &amp; ")'!$A:$A"), 0) + SUBSTITUTE($A1348,"sub",""), MATCH($D1348, INDIRECT("'T_Test(Distance_" &amp; TRIM($C1348) &amp; ")'!$1:$1"), 0)), "")</f>
        <v>1.0427364455273234</v>
      </c>
    </row>
    <row r="1349" spans="1:5">
      <c r="A1349" t="s">
        <v>29</v>
      </c>
      <c r="B1349">
        <v>135</v>
      </c>
      <c r="C1349" s="8" t="s">
        <v>25</v>
      </c>
      <c r="D1349">
        <v>1</v>
      </c>
      <c r="E1349" cm="1">
        <f t="array" aca="1" ref="E1349" ca="1">IFERROR(INDEX(INDIRECT("'T_Test(Distance_" &amp; TRIM($C1349) &amp; ")'!$A:$Z"), MATCH($B1349, INDIRECT("'T_Test(Distance_" &amp; TRIM($C1349) &amp; ")'!$A:$A"), 0) + SUBSTITUTE($A1349,"sub",""), MATCH($D1349, INDIRECT("'T_Test(Distance_" &amp; TRIM($C1349) &amp; ")'!$1:$1"), 0)), "")</f>
        <v>0.8370316872684479</v>
      </c>
    </row>
    <row r="1350" spans="1:5">
      <c r="A1350" t="s">
        <v>31</v>
      </c>
      <c r="B1350">
        <v>135</v>
      </c>
      <c r="C1350" s="8" t="s">
        <v>25</v>
      </c>
      <c r="D1350">
        <v>1</v>
      </c>
      <c r="E1350" cm="1">
        <f t="array" aca="1" ref="E1350" ca="1">IFERROR(INDEX(INDIRECT("'T_Test(Distance_" &amp; TRIM($C1350) &amp; ")'!$A:$Z"), MATCH($B1350, INDIRECT("'T_Test(Distance_" &amp; TRIM($C1350) &amp; ")'!$A:$A"), 0) + SUBSTITUTE($A1350,"sub",""), MATCH($D1350, INDIRECT("'T_Test(Distance_" &amp; TRIM($C1350) &amp; ")'!$1:$1"), 0)), "")</f>
        <v>1.4556082774448866</v>
      </c>
    </row>
    <row r="1351" spans="1:5">
      <c r="A1351" t="s">
        <v>32</v>
      </c>
      <c r="B1351">
        <v>135</v>
      </c>
      <c r="C1351" s="8" t="s">
        <v>25</v>
      </c>
      <c r="D1351">
        <v>1</v>
      </c>
      <c r="E1351" cm="1">
        <f t="array" aca="1" ref="E1351" ca="1">IFERROR(INDEX(INDIRECT("'T_Test(Distance_" &amp; TRIM($C1351) &amp; ")'!$A:$Z"), MATCH($B1351, INDIRECT("'T_Test(Distance_" &amp; TRIM($C1351) &amp; ")'!$A:$A"), 0) + SUBSTITUTE($A1351,"sub",""), MATCH($D1351, INDIRECT("'T_Test(Distance_" &amp; TRIM($C1351) &amp; ")'!$1:$1"), 0)), "")</f>
        <v>1.2708209456532418</v>
      </c>
    </row>
    <row r="1352" spans="1:5">
      <c r="A1352" t="s">
        <v>33</v>
      </c>
      <c r="B1352">
        <v>135</v>
      </c>
      <c r="C1352" s="8" t="s">
        <v>25</v>
      </c>
      <c r="D1352">
        <v>1</v>
      </c>
      <c r="E1352" cm="1">
        <f t="array" aca="1" ref="E1352" ca="1">IFERROR(INDEX(INDIRECT("'T_Test(Distance_" &amp; TRIM($C1352) &amp; ")'!$A:$Z"), MATCH($B1352, INDIRECT("'T_Test(Distance_" &amp; TRIM($C1352) &amp; ")'!$A:$A"), 0) + SUBSTITUTE($A1352,"sub",""), MATCH($D1352, INDIRECT("'T_Test(Distance_" &amp; TRIM($C1352) &amp; ")'!$1:$1"), 0)), "")</f>
        <v>0.60442681040089707</v>
      </c>
    </row>
    <row r="1353" spans="1:5">
      <c r="A1353" t="s">
        <v>34</v>
      </c>
      <c r="B1353">
        <v>135</v>
      </c>
      <c r="C1353" s="8" t="s">
        <v>25</v>
      </c>
      <c r="D1353">
        <v>1</v>
      </c>
      <c r="E1353" cm="1">
        <f t="array" aca="1" ref="E1353" ca="1">IFERROR(INDEX(INDIRECT("'T_Test(Distance_" &amp; TRIM($C1353) &amp; ")'!$A:$Z"), MATCH($B1353, INDIRECT("'T_Test(Distance_" &amp; TRIM($C1353) &amp; ")'!$A:$A"), 0) + SUBSTITUTE($A1353,"sub",""), MATCH($D1353, INDIRECT("'T_Test(Distance_" &amp; TRIM($C1353) &amp; ")'!$1:$1"), 0)), "")</f>
        <v>1.2796980220152128</v>
      </c>
    </row>
    <row r="1354" spans="1:5">
      <c r="A1354" t="s">
        <v>14</v>
      </c>
      <c r="B1354">
        <v>135</v>
      </c>
      <c r="C1354" s="8" t="s">
        <v>25</v>
      </c>
      <c r="D1354">
        <v>1.5</v>
      </c>
      <c r="E1354" cm="1">
        <f t="array" aca="1" ref="E1354" ca="1">IFERROR(INDEX(INDIRECT("'T_Test(Distance_" &amp; TRIM($C1354) &amp; ")'!$A:$Z"), MATCH($B1354, INDIRECT("'T_Test(Distance_" &amp; TRIM($C1354) &amp; ")'!$A:$A"), 0) + SUBSTITUTE($A1354,"sub",""), MATCH($D1354, INDIRECT("'T_Test(Distance_" &amp; TRIM($C1354) &amp; ")'!$1:$1"), 0)), "")</f>
        <v>1.3448364399187216</v>
      </c>
    </row>
    <row r="1355" spans="1:5">
      <c r="A1355" t="s">
        <v>15</v>
      </c>
      <c r="B1355">
        <v>135</v>
      </c>
      <c r="C1355" s="8" t="s">
        <v>25</v>
      </c>
      <c r="D1355">
        <v>1.5</v>
      </c>
      <c r="E1355" cm="1">
        <f t="array" aca="1" ref="E1355" ca="1">IFERROR(INDEX(INDIRECT("'T_Test(Distance_" &amp; TRIM($C1355) &amp; ")'!$A:$Z"), MATCH($B1355, INDIRECT("'T_Test(Distance_" &amp; TRIM($C1355) &amp; ")'!$A:$A"), 0) + SUBSTITUTE($A1355,"sub",""), MATCH($D1355, INDIRECT("'T_Test(Distance_" &amp; TRIM($C1355) &amp; ")'!$1:$1"), 0)), "")</f>
        <v>0.96296161630609489</v>
      </c>
    </row>
    <row r="1356" spans="1:5">
      <c r="A1356" t="s">
        <v>57</v>
      </c>
      <c r="B1356">
        <v>135</v>
      </c>
      <c r="C1356" s="8" t="s">
        <v>25</v>
      </c>
      <c r="D1356">
        <v>1.5</v>
      </c>
      <c r="E1356" cm="1">
        <f t="array" aca="1" ref="E1356" ca="1">IFERROR(INDEX(INDIRECT("'T_Test(Distance_" &amp; TRIM($C1356) &amp; ")'!$A:$Z"), MATCH($B1356, INDIRECT("'T_Test(Distance_" &amp; TRIM($C1356) &amp; ")'!$A:$A"), 0) + SUBSTITUTE($A1356,"sub",""), MATCH($D1356, INDIRECT("'T_Test(Distance_" &amp; TRIM($C1356) &amp; ")'!$1:$1"), 0)), "")</f>
        <v>0.80207723245888685</v>
      </c>
    </row>
    <row r="1357" spans="1:5">
      <c r="A1357" t="s">
        <v>58</v>
      </c>
      <c r="B1357">
        <v>135</v>
      </c>
      <c r="C1357" s="8" t="s">
        <v>25</v>
      </c>
      <c r="D1357">
        <v>1.5</v>
      </c>
      <c r="E1357" cm="1">
        <f t="array" aca="1" ref="E1357" ca="1">IFERROR(INDEX(INDIRECT("'T_Test(Distance_" &amp; TRIM($C1357) &amp; ")'!$A:$Z"), MATCH($B1357, INDIRECT("'T_Test(Distance_" &amp; TRIM($C1357) &amp; ")'!$A:$A"), 0) + SUBSTITUTE($A1357,"sub",""), MATCH($D1357, INDIRECT("'T_Test(Distance_" &amp; TRIM($C1357) &amp; ")'!$1:$1"), 0)), "")</f>
        <v>0.76790580020097787</v>
      </c>
    </row>
    <row r="1358" spans="1:5">
      <c r="A1358" t="s">
        <v>59</v>
      </c>
      <c r="B1358">
        <v>135</v>
      </c>
      <c r="C1358" s="8" t="s">
        <v>25</v>
      </c>
      <c r="D1358">
        <v>1.5</v>
      </c>
      <c r="E1358" cm="1">
        <f t="array" aca="1" ref="E1358" ca="1">IFERROR(INDEX(INDIRECT("'T_Test(Distance_" &amp; TRIM($C1358) &amp; ")'!$A:$Z"), MATCH($B1358, INDIRECT("'T_Test(Distance_" &amp; TRIM($C1358) &amp; ")'!$A:$A"), 0) + SUBSTITUTE($A1358,"sub",""), MATCH($D1358, INDIRECT("'T_Test(Distance_" &amp; TRIM($C1358) &amp; ")'!$1:$1"), 0)), "")</f>
        <v>1.0806890378595533</v>
      </c>
    </row>
    <row r="1359" spans="1:5">
      <c r="A1359" t="s">
        <v>60</v>
      </c>
      <c r="B1359">
        <v>135</v>
      </c>
      <c r="C1359" s="8" t="s">
        <v>25</v>
      </c>
      <c r="D1359">
        <v>1.5</v>
      </c>
      <c r="E1359" cm="1">
        <f t="array" aca="1" ref="E1359" ca="1">IFERROR(INDEX(INDIRECT("'T_Test(Distance_" &amp; TRIM($C1359) &amp; ")'!$A:$Z"), MATCH($B1359, INDIRECT("'T_Test(Distance_" &amp; TRIM($C1359) &amp; ")'!$A:$A"), 0) + SUBSTITUTE($A1359,"sub",""), MATCH($D1359, INDIRECT("'T_Test(Distance_" &amp; TRIM($C1359) &amp; ")'!$1:$1"), 0)), "")</f>
        <v>1.3913760157592003</v>
      </c>
    </row>
    <row r="1360" spans="1:5">
      <c r="A1360" t="s">
        <v>61</v>
      </c>
      <c r="B1360">
        <v>135</v>
      </c>
      <c r="C1360" s="8" t="s">
        <v>25</v>
      </c>
      <c r="D1360">
        <v>1.5</v>
      </c>
      <c r="E1360" cm="1">
        <f t="array" aca="1" ref="E1360" ca="1">IFERROR(INDEX(INDIRECT("'T_Test(Distance_" &amp; TRIM($C1360) &amp; ")'!$A:$Z"), MATCH($B1360, INDIRECT("'T_Test(Distance_" &amp; TRIM($C1360) &amp; ")'!$A:$A"), 0) + SUBSTITUTE($A1360,"sub",""), MATCH($D1360, INDIRECT("'T_Test(Distance_" &amp; TRIM($C1360) &amp; ")'!$1:$1"), 0)), "")</f>
        <v>0.98323580472535566</v>
      </c>
    </row>
    <row r="1361" spans="1:5">
      <c r="A1361" t="s">
        <v>62</v>
      </c>
      <c r="B1361">
        <v>135</v>
      </c>
      <c r="C1361" s="8" t="s">
        <v>25</v>
      </c>
      <c r="D1361">
        <v>1.5</v>
      </c>
      <c r="E1361" cm="1">
        <f t="array" aca="1" ref="E1361" ca="1">IFERROR(INDEX(INDIRECT("'T_Test(Distance_" &amp; TRIM($C1361) &amp; ")'!$A:$Z"), MATCH($B1361, INDIRECT("'T_Test(Distance_" &amp; TRIM($C1361) &amp; ")'!$A:$A"), 0) + SUBSTITUTE($A1361,"sub",""), MATCH($D1361, INDIRECT("'T_Test(Distance_" &amp; TRIM($C1361) &amp; ")'!$1:$1"), 0)), "")</f>
        <v>1.1790643725807886</v>
      </c>
    </row>
    <row r="1362" spans="1:5">
      <c r="A1362" t="s">
        <v>29</v>
      </c>
      <c r="B1362">
        <v>135</v>
      </c>
      <c r="C1362" s="8" t="s">
        <v>25</v>
      </c>
      <c r="D1362">
        <v>1.5</v>
      </c>
      <c r="E1362" cm="1">
        <f t="array" aca="1" ref="E1362" ca="1">IFERROR(INDEX(INDIRECT("'T_Test(Distance_" &amp; TRIM($C1362) &amp; ")'!$A:$Z"), MATCH($B1362, INDIRECT("'T_Test(Distance_" &amp; TRIM($C1362) &amp; ")'!$A:$A"), 0) + SUBSTITUTE($A1362,"sub",""), MATCH($D1362, INDIRECT("'T_Test(Distance_" &amp; TRIM($C1362) &amp; ")'!$1:$1"), 0)), "")</f>
        <v>0.66882900333030404</v>
      </c>
    </row>
    <row r="1363" spans="1:5">
      <c r="A1363" t="s">
        <v>31</v>
      </c>
      <c r="B1363">
        <v>135</v>
      </c>
      <c r="C1363" s="8" t="s">
        <v>25</v>
      </c>
      <c r="D1363">
        <v>1.5</v>
      </c>
      <c r="E1363" cm="1">
        <f t="array" aca="1" ref="E1363" ca="1">IFERROR(INDEX(INDIRECT("'T_Test(Distance_" &amp; TRIM($C1363) &amp; ")'!$A:$Z"), MATCH($B1363, INDIRECT("'T_Test(Distance_" &amp; TRIM($C1363) &amp; ")'!$A:$A"), 0) + SUBSTITUTE($A1363,"sub",""), MATCH($D1363, INDIRECT("'T_Test(Distance_" &amp; TRIM($C1363) &amp; ")'!$1:$1"), 0)), "")</f>
        <v>1.2938614407289828</v>
      </c>
    </row>
    <row r="1364" spans="1:5">
      <c r="A1364" t="s">
        <v>32</v>
      </c>
      <c r="B1364">
        <v>135</v>
      </c>
      <c r="C1364" s="8" t="s">
        <v>25</v>
      </c>
      <c r="D1364">
        <v>1.5</v>
      </c>
      <c r="E1364" cm="1">
        <f t="array" aca="1" ref="E1364" ca="1">IFERROR(INDEX(INDIRECT("'T_Test(Distance_" &amp; TRIM($C1364) &amp; ")'!$A:$Z"), MATCH($B1364, INDIRECT("'T_Test(Distance_" &amp; TRIM($C1364) &amp; ")'!$A:$A"), 0) + SUBSTITUTE($A1364,"sub",""), MATCH($D1364, INDIRECT("'T_Test(Distance_" &amp; TRIM($C1364) &amp; ")'!$1:$1"), 0)), "")</f>
        <v>1.3127344000489516</v>
      </c>
    </row>
    <row r="1365" spans="1:5">
      <c r="A1365" t="s">
        <v>33</v>
      </c>
      <c r="B1365">
        <v>135</v>
      </c>
      <c r="C1365" s="8" t="s">
        <v>25</v>
      </c>
      <c r="D1365">
        <v>1.5</v>
      </c>
      <c r="E1365" cm="1">
        <f t="array" aca="1" ref="E1365" ca="1">IFERROR(INDEX(INDIRECT("'T_Test(Distance_" &amp; TRIM($C1365) &amp; ")'!$A:$Z"), MATCH($B1365, INDIRECT("'T_Test(Distance_" &amp; TRIM($C1365) &amp; ")'!$A:$A"), 0) + SUBSTITUTE($A1365,"sub",""), MATCH($D1365, INDIRECT("'T_Test(Distance_" &amp; TRIM($C1365) &amp; ")'!$1:$1"), 0)), "")</f>
        <v>0.65933209205491849</v>
      </c>
    </row>
    <row r="1366" spans="1:5">
      <c r="A1366" t="s">
        <v>34</v>
      </c>
      <c r="B1366">
        <v>135</v>
      </c>
      <c r="C1366" s="8" t="s">
        <v>25</v>
      </c>
      <c r="D1366">
        <v>1.5</v>
      </c>
      <c r="E1366" cm="1">
        <f t="array" aca="1" ref="E1366" ca="1">IFERROR(INDEX(INDIRECT("'T_Test(Distance_" &amp; TRIM($C1366) &amp; ")'!$A:$Z"), MATCH($B1366, INDIRECT("'T_Test(Distance_" &amp; TRIM($C1366) &amp; ")'!$A:$A"), 0) + SUBSTITUTE($A1366,"sub",""), MATCH($D1366, INDIRECT("'T_Test(Distance_" &amp; TRIM($C1366) &amp; ")'!$1:$1"), 0)), "")</f>
        <v>1.3338579524621534</v>
      </c>
    </row>
    <row r="1367" spans="1:5">
      <c r="A1367" t="s">
        <v>14</v>
      </c>
      <c r="B1367">
        <v>135</v>
      </c>
      <c r="C1367" s="8" t="s">
        <v>26</v>
      </c>
      <c r="D1367">
        <v>0.35</v>
      </c>
      <c r="E1367" cm="1">
        <f t="array" aca="1" ref="E1367" ca="1">IFERROR(INDEX(INDIRECT("'T_Test(Distance_" &amp; TRIM($C1367) &amp; ")'!$A:$Z"), MATCH($B1367, INDIRECT("'T_Test(Distance_" &amp; TRIM($C1367) &amp; ")'!$A:$A"), 0) + SUBSTITUTE($A1367,"sub",""), MATCH($D1367, INDIRECT("'T_Test(Distance_" &amp; TRIM($C1367) &amp; ")'!$1:$1"), 0)), "")</f>
        <v>0.98604277919356065</v>
      </c>
    </row>
    <row r="1368" spans="1:5">
      <c r="A1368" t="s">
        <v>15</v>
      </c>
      <c r="B1368">
        <v>135</v>
      </c>
      <c r="C1368" s="8" t="s">
        <v>26</v>
      </c>
      <c r="D1368">
        <v>0.35</v>
      </c>
      <c r="E1368" cm="1">
        <f t="array" aca="1" ref="E1368" ca="1">IFERROR(INDEX(INDIRECT("'T_Test(Distance_" &amp; TRIM($C1368) &amp; ")'!$A:$Z"), MATCH($B1368, INDIRECT("'T_Test(Distance_" &amp; TRIM($C1368) &amp; ")'!$A:$A"), 0) + SUBSTITUTE($A1368,"sub",""), MATCH($D1368, INDIRECT("'T_Test(Distance_" &amp; TRIM($C1368) &amp; ")'!$1:$1"), 0)), "")</f>
        <v>1.0877988121934814</v>
      </c>
    </row>
    <row r="1369" spans="1:5">
      <c r="A1369" t="s">
        <v>57</v>
      </c>
      <c r="B1369">
        <v>135</v>
      </c>
      <c r="C1369" s="8" t="s">
        <v>26</v>
      </c>
      <c r="D1369">
        <v>0.35</v>
      </c>
      <c r="E1369" cm="1">
        <f t="array" aca="1" ref="E1369" ca="1">IFERROR(INDEX(INDIRECT("'T_Test(Distance_" &amp; TRIM($C1369) &amp; ")'!$A:$Z"), MATCH($B1369, INDIRECT("'T_Test(Distance_" &amp; TRIM($C1369) &amp; ")'!$A:$A"), 0) + SUBSTITUTE($A1369,"sub",""), MATCH($D1369, INDIRECT("'T_Test(Distance_" &amp; TRIM($C1369) &amp; ")'!$1:$1"), 0)), "")</f>
        <v>1.0753232622330191</v>
      </c>
    </row>
    <row r="1370" spans="1:5">
      <c r="A1370" t="s">
        <v>58</v>
      </c>
      <c r="B1370">
        <v>135</v>
      </c>
      <c r="C1370" s="8" t="s">
        <v>26</v>
      </c>
      <c r="D1370">
        <v>0.35</v>
      </c>
      <c r="E1370" cm="1">
        <f t="array" aca="1" ref="E1370" ca="1">IFERROR(INDEX(INDIRECT("'T_Test(Distance_" &amp; TRIM($C1370) &amp; ")'!$A:$Z"), MATCH($B1370, INDIRECT("'T_Test(Distance_" &amp; TRIM($C1370) &amp; ")'!$A:$A"), 0) + SUBSTITUTE($A1370,"sub",""), MATCH($D1370, INDIRECT("'T_Test(Distance_" &amp; TRIM($C1370) &amp; ")'!$1:$1"), 0)), "")</f>
        <v>0.82091197993723031</v>
      </c>
    </row>
    <row r="1371" spans="1:5">
      <c r="A1371" t="s">
        <v>59</v>
      </c>
      <c r="B1371">
        <v>135</v>
      </c>
      <c r="C1371" s="8" t="s">
        <v>26</v>
      </c>
      <c r="D1371">
        <v>0.35</v>
      </c>
      <c r="E1371" cm="1">
        <f t="array" aca="1" ref="E1371" ca="1">IFERROR(INDEX(INDIRECT("'T_Test(Distance_" &amp; TRIM($C1371) &amp; ")'!$A:$Z"), MATCH($B1371, INDIRECT("'T_Test(Distance_" &amp; TRIM($C1371) &amp; ")'!$A:$A"), 0) + SUBSTITUTE($A1371,"sub",""), MATCH($D1371, INDIRECT("'T_Test(Distance_" &amp; TRIM($C1371) &amp; ")'!$1:$1"), 0)), "")</f>
        <v>1.3192642370721617</v>
      </c>
    </row>
    <row r="1372" spans="1:5">
      <c r="A1372" t="s">
        <v>60</v>
      </c>
      <c r="B1372">
        <v>135</v>
      </c>
      <c r="C1372" s="8" t="s">
        <v>26</v>
      </c>
      <c r="D1372">
        <v>0.35</v>
      </c>
      <c r="E1372" cm="1">
        <f t="array" aca="1" ref="E1372" ca="1">IFERROR(INDEX(INDIRECT("'T_Test(Distance_" &amp; TRIM($C1372) &amp; ")'!$A:$Z"), MATCH($B1372, INDIRECT("'T_Test(Distance_" &amp; TRIM($C1372) &amp; ")'!$A:$A"), 0) + SUBSTITUTE($A1372,"sub",""), MATCH($D1372, INDIRECT("'T_Test(Distance_" &amp; TRIM($C1372) &amp; ")'!$1:$1"), 0)), "")</f>
        <v>1.4552002588239803</v>
      </c>
    </row>
    <row r="1373" spans="1:5">
      <c r="A1373" t="s">
        <v>61</v>
      </c>
      <c r="B1373">
        <v>135</v>
      </c>
      <c r="C1373" s="8" t="s">
        <v>26</v>
      </c>
      <c r="D1373">
        <v>0.35</v>
      </c>
      <c r="E1373" cm="1">
        <f t="array" aca="1" ref="E1373" ca="1">IFERROR(INDEX(INDIRECT("'T_Test(Distance_" &amp; TRIM($C1373) &amp; ")'!$A:$Z"), MATCH($B1373, INDIRECT("'T_Test(Distance_" &amp; TRIM($C1373) &amp; ")'!$A:$A"), 0) + SUBSTITUTE($A1373,"sub",""), MATCH($D1373, INDIRECT("'T_Test(Distance_" &amp; TRIM($C1373) &amp; ")'!$1:$1"), 0)), "")</f>
        <v>0.97768027043823713</v>
      </c>
    </row>
    <row r="1374" spans="1:5">
      <c r="A1374" t="s">
        <v>62</v>
      </c>
      <c r="B1374">
        <v>135</v>
      </c>
      <c r="C1374" s="8" t="s">
        <v>26</v>
      </c>
      <c r="D1374">
        <v>0.35</v>
      </c>
      <c r="E1374" cm="1">
        <f t="array" aca="1" ref="E1374" ca="1">IFERROR(INDEX(INDIRECT("'T_Test(Distance_" &amp; TRIM($C1374) &amp; ")'!$A:$Z"), MATCH($B1374, INDIRECT("'T_Test(Distance_" &amp; TRIM($C1374) &amp; ")'!$A:$A"), 0) + SUBSTITUTE($A1374,"sub",""), MATCH($D1374, INDIRECT("'T_Test(Distance_" &amp; TRIM($C1374) &amp; ")'!$1:$1"), 0)), "")</f>
        <v>1.1035026165810509</v>
      </c>
    </row>
    <row r="1375" spans="1:5">
      <c r="A1375" t="s">
        <v>29</v>
      </c>
      <c r="B1375">
        <v>135</v>
      </c>
      <c r="C1375" s="8" t="s">
        <v>26</v>
      </c>
      <c r="D1375">
        <v>0.35</v>
      </c>
      <c r="E1375" cm="1">
        <f t="array" aca="1" ref="E1375" ca="1">IFERROR(INDEX(INDIRECT("'T_Test(Distance_" &amp; TRIM($C1375) &amp; ")'!$A:$Z"), MATCH($B1375, INDIRECT("'T_Test(Distance_" &amp; TRIM($C1375) &amp; ")'!$A:$A"), 0) + SUBSTITUTE($A1375,"sub",""), MATCH($D1375, INDIRECT("'T_Test(Distance_" &amp; TRIM($C1375) &amp; ")'!$1:$1"), 0)), "")</f>
        <v>1.0791127932872335</v>
      </c>
    </row>
    <row r="1376" spans="1:5">
      <c r="A1376" t="s">
        <v>31</v>
      </c>
      <c r="B1376">
        <v>135</v>
      </c>
      <c r="C1376" s="8" t="s">
        <v>26</v>
      </c>
      <c r="D1376">
        <v>0.35</v>
      </c>
      <c r="E1376" cm="1">
        <f t="array" aca="1" ref="E1376" ca="1">IFERROR(INDEX(INDIRECT("'T_Test(Distance_" &amp; TRIM($C1376) &amp; ")'!$A:$Z"), MATCH($B1376, INDIRECT("'T_Test(Distance_" &amp; TRIM($C1376) &amp; ")'!$A:$A"), 0) + SUBSTITUTE($A1376,"sub",""), MATCH($D1376, INDIRECT("'T_Test(Distance_" &amp; TRIM($C1376) &amp; ")'!$1:$1"), 0)), "")</f>
        <v>0.97558627141641641</v>
      </c>
    </row>
    <row r="1377" spans="1:5">
      <c r="A1377" t="s">
        <v>32</v>
      </c>
      <c r="B1377">
        <v>135</v>
      </c>
      <c r="C1377" s="8" t="s">
        <v>26</v>
      </c>
      <c r="D1377">
        <v>0.35</v>
      </c>
      <c r="E1377" cm="1">
        <f t="array" aca="1" ref="E1377" ca="1">IFERROR(INDEX(INDIRECT("'T_Test(Distance_" &amp; TRIM($C1377) &amp; ")'!$A:$Z"), MATCH($B1377, INDIRECT("'T_Test(Distance_" &amp; TRIM($C1377) &amp; ")'!$A:$A"), 0) + SUBSTITUTE($A1377,"sub",""), MATCH($D1377, INDIRECT("'T_Test(Distance_" &amp; TRIM($C1377) &amp; ")'!$1:$1"), 0)), "")</f>
        <v>1.3202887660639799</v>
      </c>
    </row>
    <row r="1378" spans="1:5">
      <c r="A1378" t="s">
        <v>33</v>
      </c>
      <c r="B1378">
        <v>135</v>
      </c>
      <c r="C1378" s="8" t="s">
        <v>26</v>
      </c>
      <c r="D1378">
        <v>0.35</v>
      </c>
      <c r="E1378" cm="1">
        <f t="array" aca="1" ref="E1378" ca="1">IFERROR(INDEX(INDIRECT("'T_Test(Distance_" &amp; TRIM($C1378) &amp; ")'!$A:$Z"), MATCH($B1378, INDIRECT("'T_Test(Distance_" &amp; TRIM($C1378) &amp; ")'!$A:$A"), 0) + SUBSTITUTE($A1378,"sub",""), MATCH($D1378, INDIRECT("'T_Test(Distance_" &amp; TRIM($C1378) &amp; ")'!$1:$1"), 0)), "")</f>
        <v>0.56804605599524194</v>
      </c>
    </row>
    <row r="1379" spans="1:5">
      <c r="A1379" t="s">
        <v>34</v>
      </c>
      <c r="B1379">
        <v>135</v>
      </c>
      <c r="C1379" s="8" t="s">
        <v>26</v>
      </c>
      <c r="D1379">
        <v>0.35</v>
      </c>
      <c r="E1379" cm="1">
        <f t="array" aca="1" ref="E1379" ca="1">IFERROR(INDEX(INDIRECT("'T_Test(Distance_" &amp; TRIM($C1379) &amp; ")'!$A:$Z"), MATCH($B1379, INDIRECT("'T_Test(Distance_" &amp; TRIM($C1379) &amp; ")'!$A:$A"), 0) + SUBSTITUTE($A1379,"sub",""), MATCH($D1379, INDIRECT("'T_Test(Distance_" &amp; TRIM($C1379) &amp; ")'!$1:$1"), 0)), "")</f>
        <v>1.453482998408935</v>
      </c>
    </row>
    <row r="1380" spans="1:5">
      <c r="A1380" t="s">
        <v>14</v>
      </c>
      <c r="B1380">
        <v>135</v>
      </c>
      <c r="C1380" s="8" t="s">
        <v>26</v>
      </c>
      <c r="D1380">
        <v>0.5</v>
      </c>
      <c r="E1380" cm="1">
        <f t="array" aca="1" ref="E1380" ca="1">IFERROR(INDEX(INDIRECT("'T_Test(Distance_" &amp; TRIM($C1380) &amp; ")'!$A:$Z"), MATCH($B1380, INDIRECT("'T_Test(Distance_" &amp; TRIM($C1380) &amp; ")'!$A:$A"), 0) + SUBSTITUTE($A1380,"sub",""), MATCH($D1380, INDIRECT("'T_Test(Distance_" &amp; TRIM($C1380) &amp; ")'!$1:$1"), 0)), "")</f>
        <v>1.0983805849257842</v>
      </c>
    </row>
    <row r="1381" spans="1:5">
      <c r="A1381" t="s">
        <v>15</v>
      </c>
      <c r="B1381">
        <v>135</v>
      </c>
      <c r="C1381" s="8" t="s">
        <v>26</v>
      </c>
      <c r="D1381">
        <v>0.5</v>
      </c>
      <c r="E1381" cm="1">
        <f t="array" aca="1" ref="E1381" ca="1">IFERROR(INDEX(INDIRECT("'T_Test(Distance_" &amp; TRIM($C1381) &amp; ")'!$A:$Z"), MATCH($B1381, INDIRECT("'T_Test(Distance_" &amp; TRIM($C1381) &amp; ")'!$A:$A"), 0) + SUBSTITUTE($A1381,"sub",""), MATCH($D1381, INDIRECT("'T_Test(Distance_" &amp; TRIM($C1381) &amp; ")'!$1:$1"), 0)), "")</f>
        <v>1.1611558703089657</v>
      </c>
    </row>
    <row r="1382" spans="1:5">
      <c r="A1382" t="s">
        <v>57</v>
      </c>
      <c r="B1382">
        <v>135</v>
      </c>
      <c r="C1382" s="8" t="s">
        <v>26</v>
      </c>
      <c r="D1382">
        <v>0.5</v>
      </c>
      <c r="E1382" cm="1">
        <f t="array" aca="1" ref="E1382" ca="1">IFERROR(INDEX(INDIRECT("'T_Test(Distance_" &amp; TRIM($C1382) &amp; ")'!$A:$Z"), MATCH($B1382, INDIRECT("'T_Test(Distance_" &amp; TRIM($C1382) &amp; ")'!$A:$A"), 0) + SUBSTITUTE($A1382,"sub",""), MATCH($D1382, INDIRECT("'T_Test(Distance_" &amp; TRIM($C1382) &amp; ")'!$1:$1"), 0)), "")</f>
        <v>0.81416673528606254</v>
      </c>
    </row>
    <row r="1383" spans="1:5">
      <c r="A1383" t="s">
        <v>58</v>
      </c>
      <c r="B1383">
        <v>135</v>
      </c>
      <c r="C1383" s="8" t="s">
        <v>26</v>
      </c>
      <c r="D1383">
        <v>0.5</v>
      </c>
      <c r="E1383" cm="1">
        <f t="array" aca="1" ref="E1383" ca="1">IFERROR(INDEX(INDIRECT("'T_Test(Distance_" &amp; TRIM($C1383) &amp; ")'!$A:$Z"), MATCH($B1383, INDIRECT("'T_Test(Distance_" &amp; TRIM($C1383) &amp; ")'!$A:$A"), 0) + SUBSTITUTE($A1383,"sub",""), MATCH($D1383, INDIRECT("'T_Test(Distance_" &amp; TRIM($C1383) &amp; ")'!$1:$1"), 0)), "")</f>
        <v>0.75300476922314141</v>
      </c>
    </row>
    <row r="1384" spans="1:5">
      <c r="A1384" t="s">
        <v>59</v>
      </c>
      <c r="B1384">
        <v>135</v>
      </c>
      <c r="C1384" s="8" t="s">
        <v>26</v>
      </c>
      <c r="D1384">
        <v>0.5</v>
      </c>
      <c r="E1384" cm="1">
        <f t="array" aca="1" ref="E1384" ca="1">IFERROR(INDEX(INDIRECT("'T_Test(Distance_" &amp; TRIM($C1384) &amp; ")'!$A:$Z"), MATCH($B1384, INDIRECT("'T_Test(Distance_" &amp; TRIM($C1384) &amp; ")'!$A:$A"), 0) + SUBSTITUTE($A1384,"sub",""), MATCH($D1384, INDIRECT("'T_Test(Distance_" &amp; TRIM($C1384) &amp; ")'!$1:$1"), 0)), "")</f>
        <v>1.3759301520806615</v>
      </c>
    </row>
    <row r="1385" spans="1:5">
      <c r="A1385" t="s">
        <v>60</v>
      </c>
      <c r="B1385">
        <v>135</v>
      </c>
      <c r="C1385" s="8" t="s">
        <v>26</v>
      </c>
      <c r="D1385">
        <v>0.5</v>
      </c>
      <c r="E1385" cm="1">
        <f t="array" aca="1" ref="E1385" ca="1">IFERROR(INDEX(INDIRECT("'T_Test(Distance_" &amp; TRIM($C1385) &amp; ")'!$A:$Z"), MATCH($B1385, INDIRECT("'T_Test(Distance_" &amp; TRIM($C1385) &amp; ")'!$A:$A"), 0) + SUBSTITUTE($A1385,"sub",""), MATCH($D1385, INDIRECT("'T_Test(Distance_" &amp; TRIM($C1385) &amp; ")'!$1:$1"), 0)), "")</f>
        <v>1.4749652240558382</v>
      </c>
    </row>
    <row r="1386" spans="1:5">
      <c r="A1386" t="s">
        <v>61</v>
      </c>
      <c r="B1386">
        <v>135</v>
      </c>
      <c r="C1386" s="8" t="s">
        <v>26</v>
      </c>
      <c r="D1386">
        <v>0.5</v>
      </c>
      <c r="E1386" cm="1">
        <f t="array" aca="1" ref="E1386" ca="1">IFERROR(INDEX(INDIRECT("'T_Test(Distance_" &amp; TRIM($C1386) &amp; ")'!$A:$Z"), MATCH($B1386, INDIRECT("'T_Test(Distance_" &amp; TRIM($C1386) &amp; ")'!$A:$A"), 0) + SUBSTITUTE($A1386,"sub",""), MATCH($D1386, INDIRECT("'T_Test(Distance_" &amp; TRIM($C1386) &amp; ")'!$1:$1"), 0)), "")</f>
        <v>0.88161116199271528</v>
      </c>
    </row>
    <row r="1387" spans="1:5">
      <c r="A1387" t="s">
        <v>62</v>
      </c>
      <c r="B1387">
        <v>135</v>
      </c>
      <c r="C1387" s="8" t="s">
        <v>26</v>
      </c>
      <c r="D1387">
        <v>0.5</v>
      </c>
      <c r="E1387" cm="1">
        <f t="array" aca="1" ref="E1387" ca="1">IFERROR(INDEX(INDIRECT("'T_Test(Distance_" &amp; TRIM($C1387) &amp; ")'!$A:$Z"), MATCH($B1387, INDIRECT("'T_Test(Distance_" &amp; TRIM($C1387) &amp; ")'!$A:$A"), 0) + SUBSTITUTE($A1387,"sub",""), MATCH($D1387, INDIRECT("'T_Test(Distance_" &amp; TRIM($C1387) &amp; ")'!$1:$1"), 0)), "")</f>
        <v>0.82253945647065196</v>
      </c>
    </row>
    <row r="1388" spans="1:5">
      <c r="A1388" t="s">
        <v>29</v>
      </c>
      <c r="B1388">
        <v>135</v>
      </c>
      <c r="C1388" s="8" t="s">
        <v>26</v>
      </c>
      <c r="D1388">
        <v>0.5</v>
      </c>
      <c r="E1388" cm="1">
        <f t="array" aca="1" ref="E1388" ca="1">IFERROR(INDEX(INDIRECT("'T_Test(Distance_" &amp; TRIM($C1388) &amp; ")'!$A:$Z"), MATCH($B1388, INDIRECT("'T_Test(Distance_" &amp; TRIM($C1388) &amp; ")'!$A:$A"), 0) + SUBSTITUTE($A1388,"sub",""), MATCH($D1388, INDIRECT("'T_Test(Distance_" &amp; TRIM($C1388) &amp; ")'!$1:$1"), 0)), "")</f>
        <v>1.2460638715613401</v>
      </c>
    </row>
    <row r="1389" spans="1:5">
      <c r="A1389" t="s">
        <v>31</v>
      </c>
      <c r="B1389">
        <v>135</v>
      </c>
      <c r="C1389" s="8" t="s">
        <v>26</v>
      </c>
      <c r="D1389">
        <v>0.5</v>
      </c>
      <c r="E1389" cm="1">
        <f t="array" aca="1" ref="E1389" ca="1">IFERROR(INDEX(INDIRECT("'T_Test(Distance_" &amp; TRIM($C1389) &amp; ")'!$A:$Z"), MATCH($B1389, INDIRECT("'T_Test(Distance_" &amp; TRIM($C1389) &amp; ")'!$A:$A"), 0) + SUBSTITUTE($A1389,"sub",""), MATCH($D1389, INDIRECT("'T_Test(Distance_" &amp; TRIM($C1389) &amp; ")'!$1:$1"), 0)), "")</f>
        <v>1.3172545625766547</v>
      </c>
    </row>
    <row r="1390" spans="1:5">
      <c r="A1390" t="s">
        <v>32</v>
      </c>
      <c r="B1390">
        <v>135</v>
      </c>
      <c r="C1390" s="8" t="s">
        <v>26</v>
      </c>
      <c r="D1390">
        <v>0.5</v>
      </c>
      <c r="E1390" cm="1">
        <f t="array" aca="1" ref="E1390" ca="1">IFERROR(INDEX(INDIRECT("'T_Test(Distance_" &amp; TRIM($C1390) &amp; ")'!$A:$Z"), MATCH($B1390, INDIRECT("'T_Test(Distance_" &amp; TRIM($C1390) &amp; ")'!$A:$A"), 0) + SUBSTITUTE($A1390,"sub",""), MATCH($D1390, INDIRECT("'T_Test(Distance_" &amp; TRIM($C1390) &amp; ")'!$1:$1"), 0)), "")</f>
        <v>1.1887318364746566</v>
      </c>
    </row>
    <row r="1391" spans="1:5">
      <c r="A1391" t="s">
        <v>33</v>
      </c>
      <c r="B1391">
        <v>135</v>
      </c>
      <c r="C1391" s="8" t="s">
        <v>26</v>
      </c>
      <c r="D1391">
        <v>0.5</v>
      </c>
      <c r="E1391" cm="1">
        <f t="array" aca="1" ref="E1391" ca="1">IFERROR(INDEX(INDIRECT("'T_Test(Distance_" &amp; TRIM($C1391) &amp; ")'!$A:$Z"), MATCH($B1391, INDIRECT("'T_Test(Distance_" &amp; TRIM($C1391) &amp; ")'!$A:$A"), 0) + SUBSTITUTE($A1391,"sub",""), MATCH($D1391, INDIRECT("'T_Test(Distance_" &amp; TRIM($C1391) &amp; ")'!$1:$1"), 0)), "")</f>
        <v>0.51925173303618655</v>
      </c>
    </row>
    <row r="1392" spans="1:5">
      <c r="A1392" t="s">
        <v>34</v>
      </c>
      <c r="B1392">
        <v>135</v>
      </c>
      <c r="C1392" s="8" t="s">
        <v>26</v>
      </c>
      <c r="D1392">
        <v>0.5</v>
      </c>
      <c r="E1392" cm="1">
        <f t="array" aca="1" ref="E1392" ca="1">IFERROR(INDEX(INDIRECT("'T_Test(Distance_" &amp; TRIM($C1392) &amp; ")'!$A:$Z"), MATCH($B1392, INDIRECT("'T_Test(Distance_" &amp; TRIM($C1392) &amp; ")'!$A:$A"), 0) + SUBSTITUTE($A1392,"sub",""), MATCH($D1392, INDIRECT("'T_Test(Distance_" &amp; TRIM($C1392) &amp; ")'!$1:$1"), 0)), "")</f>
        <v>1.2019669642678033</v>
      </c>
    </row>
    <row r="1393" spans="1:5">
      <c r="A1393" t="s">
        <v>14</v>
      </c>
      <c r="B1393">
        <v>135</v>
      </c>
      <c r="C1393" s="8" t="s">
        <v>26</v>
      </c>
      <c r="D1393">
        <v>0.7</v>
      </c>
      <c r="E1393" cm="1">
        <f t="array" aca="1" ref="E1393" ca="1">IFERROR(INDEX(INDIRECT("'T_Test(Distance_" &amp; TRIM($C1393) &amp; ")'!$A:$Z"), MATCH($B1393, INDIRECT("'T_Test(Distance_" &amp; TRIM($C1393) &amp; ")'!$A:$A"), 0) + SUBSTITUTE($A1393,"sub",""), MATCH($D1393, INDIRECT("'T_Test(Distance_" &amp; TRIM($C1393) &amp; ")'!$1:$1"), 0)), "")</f>
        <v>0.93014012878038177</v>
      </c>
    </row>
    <row r="1394" spans="1:5">
      <c r="A1394" t="s">
        <v>15</v>
      </c>
      <c r="B1394">
        <v>135</v>
      </c>
      <c r="C1394" s="8" t="s">
        <v>26</v>
      </c>
      <c r="D1394">
        <v>0.7</v>
      </c>
      <c r="E1394" cm="1">
        <f t="array" aca="1" ref="E1394" ca="1">IFERROR(INDEX(INDIRECT("'T_Test(Distance_" &amp; TRIM($C1394) &amp; ")'!$A:$Z"), MATCH($B1394, INDIRECT("'T_Test(Distance_" &amp; TRIM($C1394) &amp; ")'!$A:$A"), 0) + SUBSTITUTE($A1394,"sub",""), MATCH($D1394, INDIRECT("'T_Test(Distance_" &amp; TRIM($C1394) &amp; ")'!$1:$1"), 0)), "")</f>
        <v>1.1904171020204166</v>
      </c>
    </row>
    <row r="1395" spans="1:5">
      <c r="A1395" t="s">
        <v>57</v>
      </c>
      <c r="B1395">
        <v>135</v>
      </c>
      <c r="C1395" s="8" t="s">
        <v>26</v>
      </c>
      <c r="D1395">
        <v>0.7</v>
      </c>
      <c r="E1395" cm="1">
        <f t="array" aca="1" ref="E1395" ca="1">IFERROR(INDEX(INDIRECT("'T_Test(Distance_" &amp; TRIM($C1395) &amp; ")'!$A:$Z"), MATCH($B1395, INDIRECT("'T_Test(Distance_" &amp; TRIM($C1395) &amp; ")'!$A:$A"), 0) + SUBSTITUTE($A1395,"sub",""), MATCH($D1395, INDIRECT("'T_Test(Distance_" &amp; TRIM($C1395) &amp; ")'!$1:$1"), 0)), "")</f>
        <v>0.84607131305567718</v>
      </c>
    </row>
    <row r="1396" spans="1:5">
      <c r="A1396" t="s">
        <v>58</v>
      </c>
      <c r="B1396">
        <v>135</v>
      </c>
      <c r="C1396" s="8" t="s">
        <v>26</v>
      </c>
      <c r="D1396">
        <v>0.7</v>
      </c>
      <c r="E1396" cm="1">
        <f t="array" aca="1" ref="E1396" ca="1">IFERROR(INDEX(INDIRECT("'T_Test(Distance_" &amp; TRIM($C1396) &amp; ")'!$A:$Z"), MATCH($B1396, INDIRECT("'T_Test(Distance_" &amp; TRIM($C1396) &amp; ")'!$A:$A"), 0) + SUBSTITUTE($A1396,"sub",""), MATCH($D1396, INDIRECT("'T_Test(Distance_" &amp; TRIM($C1396) &amp; ")'!$1:$1"), 0)), "")</f>
        <v>0.83684496753093895</v>
      </c>
    </row>
    <row r="1397" spans="1:5">
      <c r="A1397" t="s">
        <v>59</v>
      </c>
      <c r="B1397">
        <v>135</v>
      </c>
      <c r="C1397" s="8" t="s">
        <v>26</v>
      </c>
      <c r="D1397">
        <v>0.7</v>
      </c>
      <c r="E1397" cm="1">
        <f t="array" aca="1" ref="E1397" ca="1">IFERROR(INDEX(INDIRECT("'T_Test(Distance_" &amp; TRIM($C1397) &amp; ")'!$A:$Z"), MATCH($B1397, INDIRECT("'T_Test(Distance_" &amp; TRIM($C1397) &amp; ")'!$A:$A"), 0) + SUBSTITUTE($A1397,"sub",""), MATCH($D1397, INDIRECT("'T_Test(Distance_" &amp; TRIM($C1397) &amp; ")'!$1:$1"), 0)), "")</f>
        <v>1.2285257616314267</v>
      </c>
    </row>
    <row r="1398" spans="1:5">
      <c r="A1398" t="s">
        <v>60</v>
      </c>
      <c r="B1398">
        <v>135</v>
      </c>
      <c r="C1398" s="8" t="s">
        <v>26</v>
      </c>
      <c r="D1398">
        <v>0.7</v>
      </c>
      <c r="E1398" cm="1">
        <f t="array" aca="1" ref="E1398" ca="1">IFERROR(INDEX(INDIRECT("'T_Test(Distance_" &amp; TRIM($C1398) &amp; ")'!$A:$Z"), MATCH($B1398, INDIRECT("'T_Test(Distance_" &amp; TRIM($C1398) &amp; ")'!$A:$A"), 0) + SUBSTITUTE($A1398,"sub",""), MATCH($D1398, INDIRECT("'T_Test(Distance_" &amp; TRIM($C1398) &amp; ")'!$1:$1"), 0)), "")</f>
        <v>1.4950203670530884</v>
      </c>
    </row>
    <row r="1399" spans="1:5">
      <c r="A1399" t="s">
        <v>61</v>
      </c>
      <c r="B1399">
        <v>135</v>
      </c>
      <c r="C1399" s="8" t="s">
        <v>26</v>
      </c>
      <c r="D1399">
        <v>0.7</v>
      </c>
      <c r="E1399" cm="1">
        <f t="array" aca="1" ref="E1399" ca="1">IFERROR(INDEX(INDIRECT("'T_Test(Distance_" &amp; TRIM($C1399) &amp; ")'!$A:$Z"), MATCH($B1399, INDIRECT("'T_Test(Distance_" &amp; TRIM($C1399) &amp; ")'!$A:$A"), 0) + SUBSTITUTE($A1399,"sub",""), MATCH($D1399, INDIRECT("'T_Test(Distance_" &amp; TRIM($C1399) &amp; ")'!$1:$1"), 0)), "")</f>
        <v>0.91612898957401445</v>
      </c>
    </row>
    <row r="1400" spans="1:5">
      <c r="A1400" t="s">
        <v>62</v>
      </c>
      <c r="B1400">
        <v>135</v>
      </c>
      <c r="C1400" s="8" t="s">
        <v>26</v>
      </c>
      <c r="D1400">
        <v>0.7</v>
      </c>
      <c r="E1400" cm="1">
        <f t="array" aca="1" ref="E1400" ca="1">IFERROR(INDEX(INDIRECT("'T_Test(Distance_" &amp; TRIM($C1400) &amp; ")'!$A:$Z"), MATCH($B1400, INDIRECT("'T_Test(Distance_" &amp; TRIM($C1400) &amp; ")'!$A:$A"), 0) + SUBSTITUTE($A1400,"sub",""), MATCH($D1400, INDIRECT("'T_Test(Distance_" &amp; TRIM($C1400) &amp; ")'!$1:$1"), 0)), "")</f>
        <v>0.95246733705938391</v>
      </c>
    </row>
    <row r="1401" spans="1:5">
      <c r="A1401" t="s">
        <v>29</v>
      </c>
      <c r="B1401">
        <v>135</v>
      </c>
      <c r="C1401" s="8" t="s">
        <v>26</v>
      </c>
      <c r="D1401">
        <v>0.7</v>
      </c>
      <c r="E1401" cm="1">
        <f t="array" aca="1" ref="E1401" ca="1">IFERROR(INDEX(INDIRECT("'T_Test(Distance_" &amp; TRIM($C1401) &amp; ")'!$A:$Z"), MATCH($B1401, INDIRECT("'T_Test(Distance_" &amp; TRIM($C1401) &amp; ")'!$A:$A"), 0) + SUBSTITUTE($A1401,"sub",""), MATCH($D1401, INDIRECT("'T_Test(Distance_" &amp; TRIM($C1401) &amp; ")'!$1:$1"), 0)), "")</f>
        <v>1.3523230877086574</v>
      </c>
    </row>
    <row r="1402" spans="1:5">
      <c r="A1402" t="s">
        <v>31</v>
      </c>
      <c r="B1402">
        <v>135</v>
      </c>
      <c r="C1402" s="8" t="s">
        <v>26</v>
      </c>
      <c r="D1402">
        <v>0.7</v>
      </c>
      <c r="E1402" cm="1">
        <f t="array" aca="1" ref="E1402" ca="1">IFERROR(INDEX(INDIRECT("'T_Test(Distance_" &amp; TRIM($C1402) &amp; ")'!$A:$Z"), MATCH($B1402, INDIRECT("'T_Test(Distance_" &amp; TRIM($C1402) &amp; ")'!$A:$A"), 0) + SUBSTITUTE($A1402,"sub",""), MATCH($D1402, INDIRECT("'T_Test(Distance_" &amp; TRIM($C1402) &amp; ")'!$1:$1"), 0)), "")</f>
        <v>1.3238045452476337</v>
      </c>
    </row>
    <row r="1403" spans="1:5">
      <c r="A1403" t="s">
        <v>32</v>
      </c>
      <c r="B1403">
        <v>135</v>
      </c>
      <c r="C1403" s="8" t="s">
        <v>26</v>
      </c>
      <c r="D1403">
        <v>0.7</v>
      </c>
      <c r="E1403" cm="1">
        <f t="array" aca="1" ref="E1403" ca="1">IFERROR(INDEX(INDIRECT("'T_Test(Distance_" &amp; TRIM($C1403) &amp; ")'!$A:$Z"), MATCH($B1403, INDIRECT("'T_Test(Distance_" &amp; TRIM($C1403) &amp; ")'!$A:$A"), 0) + SUBSTITUTE($A1403,"sub",""), MATCH($D1403, INDIRECT("'T_Test(Distance_" &amp; TRIM($C1403) &amp; ")'!$1:$1"), 0)), "")</f>
        <v>1.2305751275607266</v>
      </c>
    </row>
    <row r="1404" spans="1:5">
      <c r="A1404" t="s">
        <v>33</v>
      </c>
      <c r="B1404">
        <v>135</v>
      </c>
      <c r="C1404" s="8" t="s">
        <v>26</v>
      </c>
      <c r="D1404">
        <v>0.7</v>
      </c>
      <c r="E1404" cm="1">
        <f t="array" aca="1" ref="E1404" ca="1">IFERROR(INDEX(INDIRECT("'T_Test(Distance_" &amp; TRIM($C1404) &amp; ")'!$A:$Z"), MATCH($B1404, INDIRECT("'T_Test(Distance_" &amp; TRIM($C1404) &amp; ")'!$A:$A"), 0) + SUBSTITUTE($A1404,"sub",""), MATCH($D1404, INDIRECT("'T_Test(Distance_" &amp; TRIM($C1404) &amp; ")'!$1:$1"), 0)), "")</f>
        <v>0.57343276878473837</v>
      </c>
    </row>
    <row r="1405" spans="1:5">
      <c r="A1405" t="s">
        <v>34</v>
      </c>
      <c r="B1405">
        <v>135</v>
      </c>
      <c r="C1405" s="8" t="s">
        <v>26</v>
      </c>
      <c r="D1405">
        <v>0.7</v>
      </c>
      <c r="E1405" cm="1">
        <f t="array" aca="1" ref="E1405" ca="1">IFERROR(INDEX(INDIRECT("'T_Test(Distance_" &amp; TRIM($C1405) &amp; ")'!$A:$Z"), MATCH($B1405, INDIRECT("'T_Test(Distance_" &amp; TRIM($C1405) &amp; ")'!$A:$A"), 0) + SUBSTITUTE($A1405,"sub",""), MATCH($D1405, INDIRECT("'T_Test(Distance_" &amp; TRIM($C1405) &amp; ")'!$1:$1"), 0)), "")</f>
        <v>1.0595361341767275</v>
      </c>
    </row>
    <row r="1406" spans="1:5">
      <c r="A1406" t="s">
        <v>14</v>
      </c>
      <c r="B1406">
        <v>135</v>
      </c>
      <c r="C1406" s="8" t="s">
        <v>26</v>
      </c>
      <c r="D1406">
        <v>1</v>
      </c>
      <c r="E1406" cm="1">
        <f t="array" aca="1" ref="E1406" ca="1">IFERROR(INDEX(INDIRECT("'T_Test(Distance_" &amp; TRIM($C1406) &amp; ")'!$A:$Z"), MATCH($B1406, INDIRECT("'T_Test(Distance_" &amp; TRIM($C1406) &amp; ")'!$A:$A"), 0) + SUBSTITUTE($A1406,"sub",""), MATCH($D1406, INDIRECT("'T_Test(Distance_" &amp; TRIM($C1406) &amp; ")'!$1:$1"), 0)), "")</f>
        <v>1.0547086100923313</v>
      </c>
    </row>
    <row r="1407" spans="1:5">
      <c r="A1407" t="s">
        <v>15</v>
      </c>
      <c r="B1407">
        <v>135</v>
      </c>
      <c r="C1407" s="8" t="s">
        <v>26</v>
      </c>
      <c r="D1407">
        <v>1</v>
      </c>
      <c r="E1407" cm="1">
        <f t="array" aca="1" ref="E1407" ca="1">IFERROR(INDEX(INDIRECT("'T_Test(Distance_" &amp; TRIM($C1407) &amp; ")'!$A:$Z"), MATCH($B1407, INDIRECT("'T_Test(Distance_" &amp; TRIM($C1407) &amp; ")'!$A:$A"), 0) + SUBSTITUTE($A1407,"sub",""), MATCH($D1407, INDIRECT("'T_Test(Distance_" &amp; TRIM($C1407) &amp; ")'!$1:$1"), 0)), "")</f>
        <v>1.1998566668394905</v>
      </c>
    </row>
    <row r="1408" spans="1:5">
      <c r="A1408" t="s">
        <v>57</v>
      </c>
      <c r="B1408">
        <v>135</v>
      </c>
      <c r="C1408" s="8" t="s">
        <v>26</v>
      </c>
      <c r="D1408">
        <v>1</v>
      </c>
      <c r="E1408" cm="1">
        <f t="array" aca="1" ref="E1408" ca="1">IFERROR(INDEX(INDIRECT("'T_Test(Distance_" &amp; TRIM($C1408) &amp; ")'!$A:$Z"), MATCH($B1408, INDIRECT("'T_Test(Distance_" &amp; TRIM($C1408) &amp; ")'!$A:$A"), 0) + SUBSTITUTE($A1408,"sub",""), MATCH($D1408, INDIRECT("'T_Test(Distance_" &amp; TRIM($C1408) &amp; ")'!$1:$1"), 0)), "")</f>
        <v>0.96459606561023836</v>
      </c>
    </row>
    <row r="1409" spans="1:5">
      <c r="A1409" t="s">
        <v>58</v>
      </c>
      <c r="B1409">
        <v>135</v>
      </c>
      <c r="C1409" s="8" t="s">
        <v>26</v>
      </c>
      <c r="D1409">
        <v>1</v>
      </c>
      <c r="E1409" cm="1">
        <f t="array" aca="1" ref="E1409" ca="1">IFERROR(INDEX(INDIRECT("'T_Test(Distance_" &amp; TRIM($C1409) &amp; ")'!$A:$Z"), MATCH($B1409, INDIRECT("'T_Test(Distance_" &amp; TRIM($C1409) &amp; ")'!$A:$A"), 0) + SUBSTITUTE($A1409,"sub",""), MATCH($D1409, INDIRECT("'T_Test(Distance_" &amp; TRIM($C1409) &amp; ")'!$1:$1"), 0)), "")</f>
        <v>0.78665942904516417</v>
      </c>
    </row>
    <row r="1410" spans="1:5">
      <c r="A1410" t="s">
        <v>59</v>
      </c>
      <c r="B1410">
        <v>135</v>
      </c>
      <c r="C1410" s="8" t="s">
        <v>26</v>
      </c>
      <c r="D1410">
        <v>1</v>
      </c>
      <c r="E1410" cm="1">
        <f t="array" aca="1" ref="E1410" ca="1">IFERROR(INDEX(INDIRECT("'T_Test(Distance_" &amp; TRIM($C1410) &amp; ")'!$A:$Z"), MATCH($B1410, INDIRECT("'T_Test(Distance_" &amp; TRIM($C1410) &amp; ")'!$A:$A"), 0) + SUBSTITUTE($A1410,"sub",""), MATCH($D1410, INDIRECT("'T_Test(Distance_" &amp; TRIM($C1410) &amp; ")'!$1:$1"), 0)), "")</f>
        <v>1.2534894647309167</v>
      </c>
    </row>
    <row r="1411" spans="1:5">
      <c r="A1411" t="s">
        <v>60</v>
      </c>
      <c r="B1411">
        <v>135</v>
      </c>
      <c r="C1411" s="8" t="s">
        <v>26</v>
      </c>
      <c r="D1411">
        <v>1</v>
      </c>
      <c r="E1411" cm="1">
        <f t="array" aca="1" ref="E1411" ca="1">IFERROR(INDEX(INDIRECT("'T_Test(Distance_" &amp; TRIM($C1411) &amp; ")'!$A:$Z"), MATCH($B1411, INDIRECT("'T_Test(Distance_" &amp; TRIM($C1411) &amp; ")'!$A:$A"), 0) + SUBSTITUTE($A1411,"sub",""), MATCH($D1411, INDIRECT("'T_Test(Distance_" &amp; TRIM($C1411) &amp; ")'!$1:$1"), 0)), "")</f>
        <v>1.097169282560394</v>
      </c>
    </row>
    <row r="1412" spans="1:5">
      <c r="A1412" t="s">
        <v>61</v>
      </c>
      <c r="B1412">
        <v>135</v>
      </c>
      <c r="C1412" s="8" t="s">
        <v>26</v>
      </c>
      <c r="D1412">
        <v>1</v>
      </c>
      <c r="E1412" cm="1">
        <f t="array" aca="1" ref="E1412" ca="1">IFERROR(INDEX(INDIRECT("'T_Test(Distance_" &amp; TRIM($C1412) &amp; ")'!$A:$Z"), MATCH($B1412, INDIRECT("'T_Test(Distance_" &amp; TRIM($C1412) &amp; ")'!$A:$A"), 0) + SUBSTITUTE($A1412,"sub",""), MATCH($D1412, INDIRECT("'T_Test(Distance_" &amp; TRIM($C1412) &amp; ")'!$1:$1"), 0)), "")</f>
        <v>0.92999409266068189</v>
      </c>
    </row>
    <row r="1413" spans="1:5">
      <c r="A1413" t="s">
        <v>62</v>
      </c>
      <c r="B1413">
        <v>135</v>
      </c>
      <c r="C1413" s="8" t="s">
        <v>26</v>
      </c>
      <c r="D1413">
        <v>1</v>
      </c>
      <c r="E1413" cm="1">
        <f t="array" aca="1" ref="E1413" ca="1">IFERROR(INDEX(INDIRECT("'T_Test(Distance_" &amp; TRIM($C1413) &amp; ")'!$A:$Z"), MATCH($B1413, INDIRECT("'T_Test(Distance_" &amp; TRIM($C1413) &amp; ")'!$A:$A"), 0) + SUBSTITUTE($A1413,"sub",""), MATCH($D1413, INDIRECT("'T_Test(Distance_" &amp; TRIM($C1413) &amp; ")'!$1:$1"), 0)), "")</f>
        <v>0.91262409783229925</v>
      </c>
    </row>
    <row r="1414" spans="1:5">
      <c r="A1414" t="s">
        <v>29</v>
      </c>
      <c r="B1414">
        <v>135</v>
      </c>
      <c r="C1414" s="8" t="s">
        <v>26</v>
      </c>
      <c r="D1414">
        <v>1</v>
      </c>
      <c r="E1414" cm="1">
        <f t="array" aca="1" ref="E1414" ca="1">IFERROR(INDEX(INDIRECT("'T_Test(Distance_" &amp; TRIM($C1414) &amp; ")'!$A:$Z"), MATCH($B1414, INDIRECT("'T_Test(Distance_" &amp; TRIM($C1414) &amp; ")'!$A:$A"), 0) + SUBSTITUTE($A1414,"sub",""), MATCH($D1414, INDIRECT("'T_Test(Distance_" &amp; TRIM($C1414) &amp; ")'!$1:$1"), 0)), "")</f>
        <v>1.2753594789455409</v>
      </c>
    </row>
    <row r="1415" spans="1:5">
      <c r="A1415" t="s">
        <v>31</v>
      </c>
      <c r="B1415">
        <v>135</v>
      </c>
      <c r="C1415" s="8" t="s">
        <v>26</v>
      </c>
      <c r="D1415">
        <v>1</v>
      </c>
      <c r="E1415" cm="1">
        <f t="array" aca="1" ref="E1415" ca="1">IFERROR(INDEX(INDIRECT("'T_Test(Distance_" &amp; TRIM($C1415) &amp; ")'!$A:$Z"), MATCH($B1415, INDIRECT("'T_Test(Distance_" &amp; TRIM($C1415) &amp; ")'!$A:$A"), 0) + SUBSTITUTE($A1415,"sub",""), MATCH($D1415, INDIRECT("'T_Test(Distance_" &amp; TRIM($C1415) &amp; ")'!$1:$1"), 0)), "")</f>
        <v>1.3365743494776396</v>
      </c>
    </row>
    <row r="1416" spans="1:5">
      <c r="A1416" t="s">
        <v>32</v>
      </c>
      <c r="B1416">
        <v>135</v>
      </c>
      <c r="C1416" s="8" t="s">
        <v>26</v>
      </c>
      <c r="D1416">
        <v>1</v>
      </c>
      <c r="E1416" cm="1">
        <f t="array" aca="1" ref="E1416" ca="1">IFERROR(INDEX(INDIRECT("'T_Test(Distance_" &amp; TRIM($C1416) &amp; ")'!$A:$Z"), MATCH($B1416, INDIRECT("'T_Test(Distance_" &amp; TRIM($C1416) &amp; ")'!$A:$A"), 0) + SUBSTITUTE($A1416,"sub",""), MATCH($D1416, INDIRECT("'T_Test(Distance_" &amp; TRIM($C1416) &amp; ")'!$1:$1"), 0)), "")</f>
        <v>1.2023686262984166</v>
      </c>
    </row>
    <row r="1417" spans="1:5">
      <c r="A1417" t="s">
        <v>33</v>
      </c>
      <c r="B1417">
        <v>135</v>
      </c>
      <c r="C1417" s="8" t="s">
        <v>26</v>
      </c>
      <c r="D1417">
        <v>1</v>
      </c>
      <c r="E1417" cm="1">
        <f t="array" aca="1" ref="E1417" ca="1">IFERROR(INDEX(INDIRECT("'T_Test(Distance_" &amp; TRIM($C1417) &amp; ")'!$A:$Z"), MATCH($B1417, INDIRECT("'T_Test(Distance_" &amp; TRIM($C1417) &amp; ")'!$A:$A"), 0) + SUBSTITUTE($A1417,"sub",""), MATCH($D1417, INDIRECT("'T_Test(Distance_" &amp; TRIM($C1417) &amp; ")'!$1:$1"), 0)), "")</f>
        <v>0.54628907637121149</v>
      </c>
    </row>
    <row r="1418" spans="1:5">
      <c r="A1418" t="s">
        <v>34</v>
      </c>
      <c r="B1418">
        <v>135</v>
      </c>
      <c r="C1418" s="8" t="s">
        <v>26</v>
      </c>
      <c r="D1418">
        <v>1</v>
      </c>
      <c r="E1418" cm="1">
        <f t="array" aca="1" ref="E1418" ca="1">IFERROR(INDEX(INDIRECT("'T_Test(Distance_" &amp; TRIM($C1418) &amp; ")'!$A:$Z"), MATCH($B1418, INDIRECT("'T_Test(Distance_" &amp; TRIM($C1418) &amp; ")'!$A:$A"), 0) + SUBSTITUTE($A1418,"sub",""), MATCH($D1418, INDIRECT("'T_Test(Distance_" &amp; TRIM($C1418) &amp; ")'!$1:$1"), 0)), "")</f>
        <v>1.1157712473506314</v>
      </c>
    </row>
    <row r="1419" spans="1:5">
      <c r="A1419" t="s">
        <v>14</v>
      </c>
      <c r="B1419">
        <v>135</v>
      </c>
      <c r="C1419" s="8" t="s">
        <v>26</v>
      </c>
      <c r="D1419">
        <v>1.5</v>
      </c>
      <c r="E1419" cm="1">
        <f t="array" aca="1" ref="E1419" ca="1">IFERROR(INDEX(INDIRECT("'T_Test(Distance_" &amp; TRIM($C1419) &amp; ")'!$A:$Z"), MATCH($B1419, INDIRECT("'T_Test(Distance_" &amp; TRIM($C1419) &amp; ")'!$A:$A"), 0) + SUBSTITUTE($A1419,"sub",""), MATCH($D1419, INDIRECT("'T_Test(Distance_" &amp; TRIM($C1419) &amp; ")'!$1:$1"), 0)), "")</f>
        <v>0.92205099419037506</v>
      </c>
    </row>
    <row r="1420" spans="1:5">
      <c r="A1420" t="s">
        <v>15</v>
      </c>
      <c r="B1420">
        <v>135</v>
      </c>
      <c r="C1420" s="8" t="s">
        <v>26</v>
      </c>
      <c r="D1420">
        <v>1.5</v>
      </c>
      <c r="E1420" cm="1">
        <f t="array" aca="1" ref="E1420" ca="1">IFERROR(INDEX(INDIRECT("'T_Test(Distance_" &amp; TRIM($C1420) &amp; ")'!$A:$Z"), MATCH($B1420, INDIRECT("'T_Test(Distance_" &amp; TRIM($C1420) &amp; ")'!$A:$A"), 0) + SUBSTITUTE($A1420,"sub",""), MATCH($D1420, INDIRECT("'T_Test(Distance_" &amp; TRIM($C1420) &amp; ")'!$1:$1"), 0)), "")</f>
        <v>0.97472811972979201</v>
      </c>
    </row>
    <row r="1421" spans="1:5">
      <c r="A1421" t="s">
        <v>57</v>
      </c>
      <c r="B1421">
        <v>135</v>
      </c>
      <c r="C1421" s="8" t="s">
        <v>26</v>
      </c>
      <c r="D1421">
        <v>1.5</v>
      </c>
      <c r="E1421" cm="1">
        <f t="array" aca="1" ref="E1421" ca="1">IFERROR(INDEX(INDIRECT("'T_Test(Distance_" &amp; TRIM($C1421) &amp; ")'!$A:$Z"), MATCH($B1421, INDIRECT("'T_Test(Distance_" &amp; TRIM($C1421) &amp; ")'!$A:$A"), 0) + SUBSTITUTE($A1421,"sub",""), MATCH($D1421, INDIRECT("'T_Test(Distance_" &amp; TRIM($C1421) &amp; ")'!$1:$1"), 0)), "")</f>
        <v>1.0420657331857257</v>
      </c>
    </row>
    <row r="1422" spans="1:5">
      <c r="A1422" t="s">
        <v>58</v>
      </c>
      <c r="B1422">
        <v>135</v>
      </c>
      <c r="C1422" s="8" t="s">
        <v>26</v>
      </c>
      <c r="D1422">
        <v>1.5</v>
      </c>
      <c r="E1422" cm="1">
        <f t="array" aca="1" ref="E1422" ca="1">IFERROR(INDEX(INDIRECT("'T_Test(Distance_" &amp; TRIM($C1422) &amp; ")'!$A:$Z"), MATCH($B1422, INDIRECT("'T_Test(Distance_" &amp; TRIM($C1422) &amp; ")'!$A:$A"), 0) + SUBSTITUTE($A1422,"sub",""), MATCH($D1422, INDIRECT("'T_Test(Distance_" &amp; TRIM($C1422) &amp; ")'!$1:$1"), 0)), "")</f>
        <v>0.80664048114301001</v>
      </c>
    </row>
    <row r="1423" spans="1:5">
      <c r="A1423" t="s">
        <v>59</v>
      </c>
      <c r="B1423">
        <v>135</v>
      </c>
      <c r="C1423" s="8" t="s">
        <v>26</v>
      </c>
      <c r="D1423">
        <v>1.5</v>
      </c>
      <c r="E1423" cm="1">
        <f t="array" aca="1" ref="E1423" ca="1">IFERROR(INDEX(INDIRECT("'T_Test(Distance_" &amp; TRIM($C1423) &amp; ")'!$A:$Z"), MATCH($B1423, INDIRECT("'T_Test(Distance_" &amp; TRIM($C1423) &amp; ")'!$A:$A"), 0) + SUBSTITUTE($A1423,"sub",""), MATCH($D1423, INDIRECT("'T_Test(Distance_" &amp; TRIM($C1423) &amp; ")'!$1:$1"), 0)), "")</f>
        <v>1.2099703865147451</v>
      </c>
    </row>
    <row r="1424" spans="1:5">
      <c r="A1424" t="s">
        <v>60</v>
      </c>
      <c r="B1424">
        <v>135</v>
      </c>
      <c r="C1424" s="8" t="s">
        <v>26</v>
      </c>
      <c r="D1424">
        <v>1.5</v>
      </c>
      <c r="E1424" cm="1">
        <f t="array" aca="1" ref="E1424" ca="1">IFERROR(INDEX(INDIRECT("'T_Test(Distance_" &amp; TRIM($C1424) &amp; ")'!$A:$Z"), MATCH($B1424, INDIRECT("'T_Test(Distance_" &amp; TRIM($C1424) &amp; ")'!$A:$A"), 0) + SUBSTITUTE($A1424,"sub",""), MATCH($D1424, INDIRECT("'T_Test(Distance_" &amp; TRIM($C1424) &amp; ")'!$1:$1"), 0)), "")</f>
        <v>1.3692678031655665</v>
      </c>
    </row>
    <row r="1425" spans="1:5">
      <c r="A1425" t="s">
        <v>61</v>
      </c>
      <c r="B1425">
        <v>135</v>
      </c>
      <c r="C1425" s="8" t="s">
        <v>26</v>
      </c>
      <c r="D1425">
        <v>1.5</v>
      </c>
      <c r="E1425" cm="1">
        <f t="array" aca="1" ref="E1425" ca="1">IFERROR(INDEX(INDIRECT("'T_Test(Distance_" &amp; TRIM($C1425) &amp; ")'!$A:$Z"), MATCH($B1425, INDIRECT("'T_Test(Distance_" &amp; TRIM($C1425) &amp; ")'!$A:$A"), 0) + SUBSTITUTE($A1425,"sub",""), MATCH($D1425, INDIRECT("'T_Test(Distance_" &amp; TRIM($C1425) &amp; ")'!$1:$1"), 0)), "")</f>
        <v>0.86625889532552713</v>
      </c>
    </row>
    <row r="1426" spans="1:5">
      <c r="A1426" t="s">
        <v>62</v>
      </c>
      <c r="B1426">
        <v>135</v>
      </c>
      <c r="C1426" s="8" t="s">
        <v>26</v>
      </c>
      <c r="D1426">
        <v>1.5</v>
      </c>
      <c r="E1426" cm="1">
        <f t="array" aca="1" ref="E1426" ca="1">IFERROR(INDEX(INDIRECT("'T_Test(Distance_" &amp; TRIM($C1426) &amp; ")'!$A:$Z"), MATCH($B1426, INDIRECT("'T_Test(Distance_" &amp; TRIM($C1426) &amp; ")'!$A:$A"), 0) + SUBSTITUTE($A1426,"sub",""), MATCH($D1426, INDIRECT("'T_Test(Distance_" &amp; TRIM($C1426) &amp; ")'!$1:$1"), 0)), "")</f>
        <v>0.8784663560255529</v>
      </c>
    </row>
    <row r="1427" spans="1:5">
      <c r="A1427" t="s">
        <v>29</v>
      </c>
      <c r="B1427">
        <v>135</v>
      </c>
      <c r="C1427" s="8" t="s">
        <v>26</v>
      </c>
      <c r="D1427">
        <v>1.5</v>
      </c>
      <c r="E1427" cm="1">
        <f t="array" aca="1" ref="E1427" ca="1">IFERROR(INDEX(INDIRECT("'T_Test(Distance_" &amp; TRIM($C1427) &amp; ")'!$A:$Z"), MATCH($B1427, INDIRECT("'T_Test(Distance_" &amp; TRIM($C1427) &amp; ")'!$A:$A"), 0) + SUBSTITUTE($A1427,"sub",""), MATCH($D1427, INDIRECT("'T_Test(Distance_" &amp; TRIM($C1427) &amp; ")'!$1:$1"), 0)), "")</f>
        <v>1.0418961103016657</v>
      </c>
    </row>
    <row r="1428" spans="1:5">
      <c r="A1428" t="s">
        <v>31</v>
      </c>
      <c r="B1428">
        <v>135</v>
      </c>
      <c r="C1428" s="8" t="s">
        <v>26</v>
      </c>
      <c r="D1428">
        <v>1.5</v>
      </c>
      <c r="E1428" cm="1">
        <f t="array" aca="1" ref="E1428" ca="1">IFERROR(INDEX(INDIRECT("'T_Test(Distance_" &amp; TRIM($C1428) &amp; ")'!$A:$Z"), MATCH($B1428, INDIRECT("'T_Test(Distance_" &amp; TRIM($C1428) &amp; ")'!$A:$A"), 0) + SUBSTITUTE($A1428,"sub",""), MATCH($D1428, INDIRECT("'T_Test(Distance_" &amp; TRIM($C1428) &amp; ")'!$1:$1"), 0)), "")</f>
        <v>1.1980652856378995</v>
      </c>
    </row>
    <row r="1429" spans="1:5">
      <c r="A1429" t="s">
        <v>32</v>
      </c>
      <c r="B1429">
        <v>135</v>
      </c>
      <c r="C1429" s="8" t="s">
        <v>26</v>
      </c>
      <c r="D1429">
        <v>1.5</v>
      </c>
      <c r="E1429" cm="1">
        <f t="array" aca="1" ref="E1429" ca="1">IFERROR(INDEX(INDIRECT("'T_Test(Distance_" &amp; TRIM($C1429) &amp; ")'!$A:$Z"), MATCH($B1429, INDIRECT("'T_Test(Distance_" &amp; TRIM($C1429) &amp; ")'!$A:$A"), 0) + SUBSTITUTE($A1429,"sub",""), MATCH($D1429, INDIRECT("'T_Test(Distance_" &amp; TRIM($C1429) &amp; ")'!$1:$1"), 0)), "")</f>
        <v>1.0893432032083912</v>
      </c>
    </row>
    <row r="1430" spans="1:5">
      <c r="A1430" t="s">
        <v>33</v>
      </c>
      <c r="B1430">
        <v>135</v>
      </c>
      <c r="C1430" s="8" t="s">
        <v>26</v>
      </c>
      <c r="D1430">
        <v>1.5</v>
      </c>
      <c r="E1430" cm="1">
        <f t="array" aca="1" ref="E1430" ca="1">IFERROR(INDEX(INDIRECT("'T_Test(Distance_" &amp; TRIM($C1430) &amp; ")'!$A:$Z"), MATCH($B1430, INDIRECT("'T_Test(Distance_" &amp; TRIM($C1430) &amp; ")'!$A:$A"), 0) + SUBSTITUTE($A1430,"sub",""), MATCH($D1430, INDIRECT("'T_Test(Distance_" &amp; TRIM($C1430) &amp; ")'!$1:$1"), 0)), "")</f>
        <v>0.48615295352725685</v>
      </c>
    </row>
    <row r="1431" spans="1:5">
      <c r="A1431" t="s">
        <v>34</v>
      </c>
      <c r="B1431">
        <v>135</v>
      </c>
      <c r="C1431" s="8" t="s">
        <v>26</v>
      </c>
      <c r="D1431">
        <v>1.5</v>
      </c>
      <c r="E1431" cm="1">
        <f t="array" aca="1" ref="E1431" ca="1">IFERROR(INDEX(INDIRECT("'T_Test(Distance_" &amp; TRIM($C1431) &amp; ")'!$A:$Z"), MATCH($B1431, INDIRECT("'T_Test(Distance_" &amp; TRIM($C1431) &amp; ")'!$A:$A"), 0) + SUBSTITUTE($A1431,"sub",""), MATCH($D1431, INDIRECT("'T_Test(Distance_" &amp; TRIM($C1431) &amp; ")'!$1:$1"), 0)), "")</f>
        <v>1.2606188717078244</v>
      </c>
    </row>
    <row r="1432" spans="1:5">
      <c r="A1432" t="s">
        <v>14</v>
      </c>
      <c r="B1432">
        <v>135</v>
      </c>
      <c r="C1432" s="8" t="s">
        <v>27</v>
      </c>
      <c r="D1432">
        <v>0.35</v>
      </c>
      <c r="E1432" cm="1">
        <f t="array" aca="1" ref="E1432" ca="1">IFERROR(INDEX(INDIRECT("'T_Test(Distance_" &amp; TRIM($C1432) &amp; ")'!$A:$Z"), MATCH($B1432, INDIRECT("'T_Test(Distance_" &amp; TRIM($C1432) &amp; ")'!$A:$A"), 0) + SUBSTITUTE($A1432,"sub",""), MATCH($D1432, INDIRECT("'T_Test(Distance_" &amp; TRIM($C1432) &amp; ")'!$1:$1"), 0)), "")</f>
        <v>1.5435983886202116</v>
      </c>
    </row>
    <row r="1433" spans="1:5">
      <c r="A1433" t="s">
        <v>15</v>
      </c>
      <c r="B1433">
        <v>135</v>
      </c>
      <c r="C1433" s="8" t="s">
        <v>27</v>
      </c>
      <c r="D1433">
        <v>0.35</v>
      </c>
      <c r="E1433" cm="1">
        <f t="array" aca="1" ref="E1433" ca="1">IFERROR(INDEX(INDIRECT("'T_Test(Distance_" &amp; TRIM($C1433) &amp; ")'!$A:$Z"), MATCH($B1433, INDIRECT("'T_Test(Distance_" &amp; TRIM($C1433) &amp; ")'!$A:$A"), 0) + SUBSTITUTE($A1433,"sub",""), MATCH($D1433, INDIRECT("'T_Test(Distance_" &amp; TRIM($C1433) &amp; ")'!$1:$1"), 0)), "")</f>
        <v>1.0388899358042643</v>
      </c>
    </row>
    <row r="1434" spans="1:5">
      <c r="A1434" t="s">
        <v>57</v>
      </c>
      <c r="B1434">
        <v>135</v>
      </c>
      <c r="C1434" s="8" t="s">
        <v>27</v>
      </c>
      <c r="D1434">
        <v>0.35</v>
      </c>
      <c r="E1434" cm="1">
        <f t="array" aca="1" ref="E1434" ca="1">IFERROR(INDEX(INDIRECT("'T_Test(Distance_" &amp; TRIM($C1434) &amp; ")'!$A:$Z"), MATCH($B1434, INDIRECT("'T_Test(Distance_" &amp; TRIM($C1434) &amp; ")'!$A:$A"), 0) + SUBSTITUTE($A1434,"sub",""), MATCH($D1434, INDIRECT("'T_Test(Distance_" &amp; TRIM($C1434) &amp; ")'!$1:$1"), 0)), "")</f>
        <v>0.92046270688432752</v>
      </c>
    </row>
    <row r="1435" spans="1:5">
      <c r="A1435" t="s">
        <v>58</v>
      </c>
      <c r="B1435">
        <v>135</v>
      </c>
      <c r="C1435" s="8" t="s">
        <v>27</v>
      </c>
      <c r="D1435">
        <v>0.35</v>
      </c>
      <c r="E1435" cm="1">
        <f t="array" aca="1" ref="E1435" ca="1">IFERROR(INDEX(INDIRECT("'T_Test(Distance_" &amp; TRIM($C1435) &amp; ")'!$A:$Z"), MATCH($B1435, INDIRECT("'T_Test(Distance_" &amp; TRIM($C1435) &amp; ")'!$A:$A"), 0) + SUBSTITUTE($A1435,"sub",""), MATCH($D1435, INDIRECT("'T_Test(Distance_" &amp; TRIM($C1435) &amp; ")'!$1:$1"), 0)), "")</f>
        <v>1.0717441499533267</v>
      </c>
    </row>
    <row r="1436" spans="1:5">
      <c r="A1436" t="s">
        <v>59</v>
      </c>
      <c r="B1436">
        <v>135</v>
      </c>
      <c r="C1436" s="8" t="s">
        <v>27</v>
      </c>
      <c r="D1436">
        <v>0.35</v>
      </c>
      <c r="E1436" cm="1">
        <f t="array" aca="1" ref="E1436" ca="1">IFERROR(INDEX(INDIRECT("'T_Test(Distance_" &amp; TRIM($C1436) &amp; ")'!$A:$Z"), MATCH($B1436, INDIRECT("'T_Test(Distance_" &amp; TRIM($C1436) &amp; ")'!$A:$A"), 0) + SUBSTITUTE($A1436,"sub",""), MATCH($D1436, INDIRECT("'T_Test(Distance_" &amp; TRIM($C1436) &amp; ")'!$1:$1"), 0)), "")</f>
        <v>1.3125044772651184</v>
      </c>
    </row>
    <row r="1437" spans="1:5">
      <c r="A1437" t="s">
        <v>60</v>
      </c>
      <c r="B1437">
        <v>135</v>
      </c>
      <c r="C1437" s="8" t="s">
        <v>27</v>
      </c>
      <c r="D1437">
        <v>0.35</v>
      </c>
      <c r="E1437" cm="1">
        <f t="array" aca="1" ref="E1437" ca="1">IFERROR(INDEX(INDIRECT("'T_Test(Distance_" &amp; TRIM($C1437) &amp; ")'!$A:$Z"), MATCH($B1437, INDIRECT("'T_Test(Distance_" &amp; TRIM($C1437) &amp; ")'!$A:$A"), 0) + SUBSTITUTE($A1437,"sub",""), MATCH($D1437, INDIRECT("'T_Test(Distance_" &amp; TRIM($C1437) &amp; ")'!$1:$1"), 0)), "")</f>
        <v>1.4939302225427953</v>
      </c>
    </row>
    <row r="1438" spans="1:5">
      <c r="A1438" t="s">
        <v>61</v>
      </c>
      <c r="B1438">
        <v>135</v>
      </c>
      <c r="C1438" s="8" t="s">
        <v>27</v>
      </c>
      <c r="D1438">
        <v>0.35</v>
      </c>
      <c r="E1438" cm="1">
        <f t="array" aca="1" ref="E1438" ca="1">IFERROR(INDEX(INDIRECT("'T_Test(Distance_" &amp; TRIM($C1438) &amp; ")'!$A:$Z"), MATCH($B1438, INDIRECT("'T_Test(Distance_" &amp; TRIM($C1438) &amp; ")'!$A:$A"), 0) + SUBSTITUTE($A1438,"sub",""), MATCH($D1438, INDIRECT("'T_Test(Distance_" &amp; TRIM($C1438) &amp; ")'!$1:$1"), 0)), "")</f>
        <v>0.93619722349021439</v>
      </c>
    </row>
    <row r="1439" spans="1:5">
      <c r="A1439" t="s">
        <v>62</v>
      </c>
      <c r="B1439">
        <v>135</v>
      </c>
      <c r="C1439" s="8" t="s">
        <v>27</v>
      </c>
      <c r="D1439">
        <v>0.35</v>
      </c>
      <c r="E1439" cm="1">
        <f t="array" aca="1" ref="E1439" ca="1">IFERROR(INDEX(INDIRECT("'T_Test(Distance_" &amp; TRIM($C1439) &amp; ")'!$A:$Z"), MATCH($B1439, INDIRECT("'T_Test(Distance_" &amp; TRIM($C1439) &amp; ")'!$A:$A"), 0) + SUBSTITUTE($A1439,"sub",""), MATCH($D1439, INDIRECT("'T_Test(Distance_" &amp; TRIM($C1439) &amp; ")'!$1:$1"), 0)), "")</f>
        <v>1.175633516228993</v>
      </c>
    </row>
    <row r="1440" spans="1:5">
      <c r="A1440" t="s">
        <v>29</v>
      </c>
      <c r="B1440">
        <v>135</v>
      </c>
      <c r="C1440" s="8" t="s">
        <v>27</v>
      </c>
      <c r="D1440">
        <v>0.35</v>
      </c>
      <c r="E1440" cm="1">
        <f t="array" aca="1" ref="E1440" ca="1">IFERROR(INDEX(INDIRECT("'T_Test(Distance_" &amp; TRIM($C1440) &amp; ")'!$A:$Z"), MATCH($B1440, INDIRECT("'T_Test(Distance_" &amp; TRIM($C1440) &amp; ")'!$A:$A"), 0) + SUBSTITUTE($A1440,"sub",""), MATCH($D1440, INDIRECT("'T_Test(Distance_" &amp; TRIM($C1440) &amp; ")'!$1:$1"), 0)), "")</f>
        <v>1.0762777740827689</v>
      </c>
    </row>
    <row r="1441" spans="1:5">
      <c r="A1441" t="s">
        <v>31</v>
      </c>
      <c r="B1441">
        <v>135</v>
      </c>
      <c r="C1441" s="8" t="s">
        <v>27</v>
      </c>
      <c r="D1441">
        <v>0.35</v>
      </c>
      <c r="E1441" cm="1">
        <f t="array" aca="1" ref="E1441" ca="1">IFERROR(INDEX(INDIRECT("'T_Test(Distance_" &amp; TRIM($C1441) &amp; ")'!$A:$Z"), MATCH($B1441, INDIRECT("'T_Test(Distance_" &amp; TRIM($C1441) &amp; ")'!$A:$A"), 0) + SUBSTITUTE($A1441,"sub",""), MATCH($D1441, INDIRECT("'T_Test(Distance_" &amp; TRIM($C1441) &amp; ")'!$1:$1"), 0)), "")</f>
        <v>1.2781295852778183</v>
      </c>
    </row>
    <row r="1442" spans="1:5">
      <c r="A1442" t="s">
        <v>32</v>
      </c>
      <c r="B1442">
        <v>135</v>
      </c>
      <c r="C1442" s="8" t="s">
        <v>27</v>
      </c>
      <c r="D1442">
        <v>0.35</v>
      </c>
      <c r="E1442" cm="1">
        <f t="array" aca="1" ref="E1442" ca="1">IFERROR(INDEX(INDIRECT("'T_Test(Distance_" &amp; TRIM($C1442) &amp; ")'!$A:$Z"), MATCH($B1442, INDIRECT("'T_Test(Distance_" &amp; TRIM($C1442) &amp; ")'!$A:$A"), 0) + SUBSTITUTE($A1442,"sub",""), MATCH($D1442, INDIRECT("'T_Test(Distance_" &amp; TRIM($C1442) &amp; ")'!$1:$1"), 0)), "")</f>
        <v>1.3163065427020382</v>
      </c>
    </row>
    <row r="1443" spans="1:5">
      <c r="A1443" t="s">
        <v>33</v>
      </c>
      <c r="B1443">
        <v>135</v>
      </c>
      <c r="C1443" s="8" t="s">
        <v>27</v>
      </c>
      <c r="D1443">
        <v>0.35</v>
      </c>
      <c r="E1443" cm="1">
        <f t="array" aca="1" ref="E1443" ca="1">IFERROR(INDEX(INDIRECT("'T_Test(Distance_" &amp; TRIM($C1443) &amp; ")'!$A:$Z"), MATCH($B1443, INDIRECT("'T_Test(Distance_" &amp; TRIM($C1443) &amp; ")'!$A:$A"), 0) + SUBSTITUTE($A1443,"sub",""), MATCH($D1443, INDIRECT("'T_Test(Distance_" &amp; TRIM($C1443) &amp; ")'!$1:$1"), 0)), "")</f>
        <v>0.59069109776070505</v>
      </c>
    </row>
    <row r="1444" spans="1:5">
      <c r="A1444" t="s">
        <v>34</v>
      </c>
      <c r="B1444">
        <v>135</v>
      </c>
      <c r="C1444" s="8" t="s">
        <v>27</v>
      </c>
      <c r="D1444">
        <v>0.35</v>
      </c>
      <c r="E1444" cm="1">
        <f t="array" aca="1" ref="E1444" ca="1">IFERROR(INDEX(INDIRECT("'T_Test(Distance_" &amp; TRIM($C1444) &amp; ")'!$A:$Z"), MATCH($B1444, INDIRECT("'T_Test(Distance_" &amp; TRIM($C1444) &amp; ")'!$A:$A"), 0) + SUBSTITUTE($A1444,"sub",""), MATCH($D1444, INDIRECT("'T_Test(Distance_" &amp; TRIM($C1444) &amp; ")'!$1:$1"), 0)), "")</f>
        <v>1.3674205599842983</v>
      </c>
    </row>
    <row r="1445" spans="1:5">
      <c r="A1445" t="s">
        <v>14</v>
      </c>
      <c r="B1445">
        <v>135</v>
      </c>
      <c r="C1445" s="8" t="s">
        <v>27</v>
      </c>
      <c r="D1445">
        <v>0.5</v>
      </c>
      <c r="E1445" cm="1">
        <f t="array" aca="1" ref="E1445" ca="1">IFERROR(INDEX(INDIRECT("'T_Test(Distance_" &amp; TRIM($C1445) &amp; ")'!$A:$Z"), MATCH($B1445, INDIRECT("'T_Test(Distance_" &amp; TRIM($C1445) &amp; ")'!$A:$A"), 0) + SUBSTITUTE($A1445,"sub",""), MATCH($D1445, INDIRECT("'T_Test(Distance_" &amp; TRIM($C1445) &amp; ")'!$1:$1"), 0)), "")</f>
        <v>1.3373824088692488</v>
      </c>
    </row>
    <row r="1446" spans="1:5">
      <c r="A1446" t="s">
        <v>15</v>
      </c>
      <c r="B1446">
        <v>135</v>
      </c>
      <c r="C1446" s="8" t="s">
        <v>27</v>
      </c>
      <c r="D1446">
        <v>0.5</v>
      </c>
      <c r="E1446" cm="1">
        <f t="array" aca="1" ref="E1446" ca="1">IFERROR(INDEX(INDIRECT("'T_Test(Distance_" &amp; TRIM($C1446) &amp; ")'!$A:$Z"), MATCH($B1446, INDIRECT("'T_Test(Distance_" &amp; TRIM($C1446) &amp; ")'!$A:$A"), 0) + SUBSTITUTE($A1446,"sub",""), MATCH($D1446, INDIRECT("'T_Test(Distance_" &amp; TRIM($C1446) &amp; ")'!$1:$1"), 0)), "")</f>
        <v>1.1291608678817131</v>
      </c>
    </row>
    <row r="1447" spans="1:5">
      <c r="A1447" t="s">
        <v>57</v>
      </c>
      <c r="B1447">
        <v>135</v>
      </c>
      <c r="C1447" s="8" t="s">
        <v>27</v>
      </c>
      <c r="D1447">
        <v>0.5</v>
      </c>
      <c r="E1447" cm="1">
        <f t="array" aca="1" ref="E1447" ca="1">IFERROR(INDEX(INDIRECT("'T_Test(Distance_" &amp; TRIM($C1447) &amp; ")'!$A:$Z"), MATCH($B1447, INDIRECT("'T_Test(Distance_" &amp; TRIM($C1447) &amp; ")'!$A:$A"), 0) + SUBSTITUTE($A1447,"sub",""), MATCH($D1447, INDIRECT("'T_Test(Distance_" &amp; TRIM($C1447) &amp; ")'!$1:$1"), 0)), "")</f>
        <v>0.96204638595666392</v>
      </c>
    </row>
    <row r="1448" spans="1:5">
      <c r="A1448" t="s">
        <v>58</v>
      </c>
      <c r="B1448">
        <v>135</v>
      </c>
      <c r="C1448" s="8" t="s">
        <v>27</v>
      </c>
      <c r="D1448">
        <v>0.5</v>
      </c>
      <c r="E1448" cm="1">
        <f t="array" aca="1" ref="E1448" ca="1">IFERROR(INDEX(INDIRECT("'T_Test(Distance_" &amp; TRIM($C1448) &amp; ")'!$A:$Z"), MATCH($B1448, INDIRECT("'T_Test(Distance_" &amp; TRIM($C1448) &amp; ")'!$A:$A"), 0) + SUBSTITUTE($A1448,"sub",""), MATCH($D1448, INDIRECT("'T_Test(Distance_" &amp; TRIM($C1448) &amp; ")'!$1:$1"), 0)), "")</f>
        <v>0.91719991190673256</v>
      </c>
    </row>
    <row r="1449" spans="1:5">
      <c r="A1449" t="s">
        <v>59</v>
      </c>
      <c r="B1449">
        <v>135</v>
      </c>
      <c r="C1449" s="8" t="s">
        <v>27</v>
      </c>
      <c r="D1449">
        <v>0.5</v>
      </c>
      <c r="E1449" cm="1">
        <f t="array" aca="1" ref="E1449" ca="1">IFERROR(INDEX(INDIRECT("'T_Test(Distance_" &amp; TRIM($C1449) &amp; ")'!$A:$Z"), MATCH($B1449, INDIRECT("'T_Test(Distance_" &amp; TRIM($C1449) &amp; ")'!$A:$A"), 0) + SUBSTITUTE($A1449,"sub",""), MATCH($D1449, INDIRECT("'T_Test(Distance_" &amp; TRIM($C1449) &amp; ")'!$1:$1"), 0)), "")</f>
        <v>1.1764330252124136</v>
      </c>
    </row>
    <row r="1450" spans="1:5">
      <c r="A1450" t="s">
        <v>60</v>
      </c>
      <c r="B1450">
        <v>135</v>
      </c>
      <c r="C1450" s="8" t="s">
        <v>27</v>
      </c>
      <c r="D1450">
        <v>0.5</v>
      </c>
      <c r="E1450" cm="1">
        <f t="array" aca="1" ref="E1450" ca="1">IFERROR(INDEX(INDIRECT("'T_Test(Distance_" &amp; TRIM($C1450) &amp; ")'!$A:$Z"), MATCH($B1450, INDIRECT("'T_Test(Distance_" &amp; TRIM($C1450) &amp; ")'!$A:$A"), 0) + SUBSTITUTE($A1450,"sub",""), MATCH($D1450, INDIRECT("'T_Test(Distance_" &amp; TRIM($C1450) &amp; ")'!$1:$1"), 0)), "")</f>
        <v>1.451349917657855</v>
      </c>
    </row>
    <row r="1451" spans="1:5">
      <c r="A1451" t="s">
        <v>61</v>
      </c>
      <c r="B1451">
        <v>135</v>
      </c>
      <c r="C1451" s="8" t="s">
        <v>27</v>
      </c>
      <c r="D1451">
        <v>0.5</v>
      </c>
      <c r="E1451" cm="1">
        <f t="array" aca="1" ref="E1451" ca="1">IFERROR(INDEX(INDIRECT("'T_Test(Distance_" &amp; TRIM($C1451) &amp; ")'!$A:$Z"), MATCH($B1451, INDIRECT("'T_Test(Distance_" &amp; TRIM($C1451) &amp; ")'!$A:$A"), 0) + SUBSTITUTE($A1451,"sub",""), MATCH($D1451, INDIRECT("'T_Test(Distance_" &amp; TRIM($C1451) &amp; ")'!$1:$1"), 0)), "")</f>
        <v>0.94017601377745519</v>
      </c>
    </row>
    <row r="1452" spans="1:5">
      <c r="A1452" t="s">
        <v>62</v>
      </c>
      <c r="B1452">
        <v>135</v>
      </c>
      <c r="C1452" s="8" t="s">
        <v>27</v>
      </c>
      <c r="D1452">
        <v>0.5</v>
      </c>
      <c r="E1452" cm="1">
        <f t="array" aca="1" ref="E1452" ca="1">IFERROR(INDEX(INDIRECT("'T_Test(Distance_" &amp; TRIM($C1452) &amp; ")'!$A:$Z"), MATCH($B1452, INDIRECT("'T_Test(Distance_" &amp; TRIM($C1452) &amp; ")'!$A:$A"), 0) + SUBSTITUTE($A1452,"sub",""), MATCH($D1452, INDIRECT("'T_Test(Distance_" &amp; TRIM($C1452) &amp; ")'!$1:$1"), 0)), "")</f>
        <v>1.0824645276905289</v>
      </c>
    </row>
    <row r="1453" spans="1:5">
      <c r="A1453" t="s">
        <v>29</v>
      </c>
      <c r="B1453">
        <v>135</v>
      </c>
      <c r="C1453" s="8" t="s">
        <v>27</v>
      </c>
      <c r="D1453">
        <v>0.5</v>
      </c>
      <c r="E1453" cm="1">
        <f t="array" aca="1" ref="E1453" ca="1">IFERROR(INDEX(INDIRECT("'T_Test(Distance_" &amp; TRIM($C1453) &amp; ")'!$A:$Z"), MATCH($B1453, INDIRECT("'T_Test(Distance_" &amp; TRIM($C1453) &amp; ")'!$A:$A"), 0) + SUBSTITUTE($A1453,"sub",""), MATCH($D1453, INDIRECT("'T_Test(Distance_" &amp; TRIM($C1453) &amp; ")'!$1:$1"), 0)), "")</f>
        <v>1.0865239557096351</v>
      </c>
    </row>
    <row r="1454" spans="1:5">
      <c r="A1454" t="s">
        <v>31</v>
      </c>
      <c r="B1454">
        <v>135</v>
      </c>
      <c r="C1454" s="8" t="s">
        <v>27</v>
      </c>
      <c r="D1454">
        <v>0.5</v>
      </c>
      <c r="E1454" cm="1">
        <f t="array" aca="1" ref="E1454" ca="1">IFERROR(INDEX(INDIRECT("'T_Test(Distance_" &amp; TRIM($C1454) &amp; ")'!$A:$Z"), MATCH($B1454, INDIRECT("'T_Test(Distance_" &amp; TRIM($C1454) &amp; ")'!$A:$A"), 0) + SUBSTITUTE($A1454,"sub",""), MATCH($D1454, INDIRECT("'T_Test(Distance_" &amp; TRIM($C1454) &amp; ")'!$1:$1"), 0)), "")</f>
        <v>1.0301602180935256</v>
      </c>
    </row>
    <row r="1455" spans="1:5">
      <c r="A1455" t="s">
        <v>32</v>
      </c>
      <c r="B1455">
        <v>135</v>
      </c>
      <c r="C1455" s="8" t="s">
        <v>27</v>
      </c>
      <c r="D1455">
        <v>0.5</v>
      </c>
      <c r="E1455" cm="1">
        <f t="array" aca="1" ref="E1455" ca="1">IFERROR(INDEX(INDIRECT("'T_Test(Distance_" &amp; TRIM($C1455) &amp; ")'!$A:$Z"), MATCH($B1455, INDIRECT("'T_Test(Distance_" &amp; TRIM($C1455) &amp; ")'!$A:$A"), 0) + SUBSTITUTE($A1455,"sub",""), MATCH($D1455, INDIRECT("'T_Test(Distance_" &amp; TRIM($C1455) &amp; ")'!$1:$1"), 0)), "")</f>
        <v>1.3989534966106234</v>
      </c>
    </row>
    <row r="1456" spans="1:5">
      <c r="A1456" t="s">
        <v>33</v>
      </c>
      <c r="B1456">
        <v>135</v>
      </c>
      <c r="C1456" s="8" t="s">
        <v>27</v>
      </c>
      <c r="D1456">
        <v>0.5</v>
      </c>
      <c r="E1456" cm="1">
        <f t="array" aca="1" ref="E1456" ca="1">IFERROR(INDEX(INDIRECT("'T_Test(Distance_" &amp; TRIM($C1456) &amp; ")'!$A:$Z"), MATCH($B1456, INDIRECT("'T_Test(Distance_" &amp; TRIM($C1456) &amp; ")'!$A:$A"), 0) + SUBSTITUTE($A1456,"sub",""), MATCH($D1456, INDIRECT("'T_Test(Distance_" &amp; TRIM($C1456) &amp; ")'!$1:$1"), 0)), "")</f>
        <v>0.60343603423924674</v>
      </c>
    </row>
    <row r="1457" spans="1:5">
      <c r="A1457" t="s">
        <v>34</v>
      </c>
      <c r="B1457">
        <v>135</v>
      </c>
      <c r="C1457" s="8" t="s">
        <v>27</v>
      </c>
      <c r="D1457">
        <v>0.5</v>
      </c>
      <c r="E1457" cm="1">
        <f t="array" aca="1" ref="E1457" ca="1">IFERROR(INDEX(INDIRECT("'T_Test(Distance_" &amp; TRIM($C1457) &amp; ")'!$A:$Z"), MATCH($B1457, INDIRECT("'T_Test(Distance_" &amp; TRIM($C1457) &amp; ")'!$A:$A"), 0) + SUBSTITUTE($A1457,"sub",""), MATCH($D1457, INDIRECT("'T_Test(Distance_" &amp; TRIM($C1457) &amp; ")'!$1:$1"), 0)), "")</f>
        <v>1.4332324626785902</v>
      </c>
    </row>
    <row r="1458" spans="1:5">
      <c r="A1458" t="s">
        <v>14</v>
      </c>
      <c r="B1458">
        <v>135</v>
      </c>
      <c r="C1458" s="8" t="s">
        <v>27</v>
      </c>
      <c r="D1458">
        <v>0.7</v>
      </c>
      <c r="E1458" cm="1">
        <f t="array" aca="1" ref="E1458" ca="1">IFERROR(INDEX(INDIRECT("'T_Test(Distance_" &amp; TRIM($C1458) &amp; ")'!$A:$Z"), MATCH($B1458, INDIRECT("'T_Test(Distance_" &amp; TRIM($C1458) &amp; ")'!$A:$A"), 0) + SUBSTITUTE($A1458,"sub",""), MATCH($D1458, INDIRECT("'T_Test(Distance_" &amp; TRIM($C1458) &amp; ")'!$1:$1"), 0)), "")</f>
        <v>1.2258140752158206</v>
      </c>
    </row>
    <row r="1459" spans="1:5">
      <c r="A1459" t="s">
        <v>15</v>
      </c>
      <c r="B1459">
        <v>135</v>
      </c>
      <c r="C1459" s="8" t="s">
        <v>27</v>
      </c>
      <c r="D1459">
        <v>0.7</v>
      </c>
      <c r="E1459" cm="1">
        <f t="array" aca="1" ref="E1459" ca="1">IFERROR(INDEX(INDIRECT("'T_Test(Distance_" &amp; TRIM($C1459) &amp; ")'!$A:$Z"), MATCH($B1459, INDIRECT("'T_Test(Distance_" &amp; TRIM($C1459) &amp; ")'!$A:$A"), 0) + SUBSTITUTE($A1459,"sub",""), MATCH($D1459, INDIRECT("'T_Test(Distance_" &amp; TRIM($C1459) &amp; ")'!$1:$1"), 0)), "")</f>
        <v>1.1736270759876033</v>
      </c>
    </row>
    <row r="1460" spans="1:5">
      <c r="A1460" t="s">
        <v>57</v>
      </c>
      <c r="B1460">
        <v>135</v>
      </c>
      <c r="C1460" s="8" t="s">
        <v>27</v>
      </c>
      <c r="D1460">
        <v>0.7</v>
      </c>
      <c r="E1460" cm="1">
        <f t="array" aca="1" ref="E1460" ca="1">IFERROR(INDEX(INDIRECT("'T_Test(Distance_" &amp; TRIM($C1460) &amp; ")'!$A:$Z"), MATCH($B1460, INDIRECT("'T_Test(Distance_" &amp; TRIM($C1460) &amp; ")'!$A:$A"), 0) + SUBSTITUTE($A1460,"sub",""), MATCH($D1460, INDIRECT("'T_Test(Distance_" &amp; TRIM($C1460) &amp; ")'!$1:$1"), 0)), "")</f>
        <v>0.79302614501931012</v>
      </c>
    </row>
    <row r="1461" spans="1:5">
      <c r="A1461" t="s">
        <v>58</v>
      </c>
      <c r="B1461">
        <v>135</v>
      </c>
      <c r="C1461" s="8" t="s">
        <v>27</v>
      </c>
      <c r="D1461">
        <v>0.7</v>
      </c>
      <c r="E1461" cm="1">
        <f t="array" aca="1" ref="E1461" ca="1">IFERROR(INDEX(INDIRECT("'T_Test(Distance_" &amp; TRIM($C1461) &amp; ")'!$A:$Z"), MATCH($B1461, INDIRECT("'T_Test(Distance_" &amp; TRIM($C1461) &amp; ")'!$A:$A"), 0) + SUBSTITUTE($A1461,"sub",""), MATCH($D1461, INDIRECT("'T_Test(Distance_" &amp; TRIM($C1461) &amp; ")'!$1:$1"), 0)), "")</f>
        <v>1.031796583395187</v>
      </c>
    </row>
    <row r="1462" spans="1:5">
      <c r="A1462" t="s">
        <v>59</v>
      </c>
      <c r="B1462">
        <v>135</v>
      </c>
      <c r="C1462" s="8" t="s">
        <v>27</v>
      </c>
      <c r="D1462">
        <v>0.7</v>
      </c>
      <c r="E1462" cm="1">
        <f t="array" aca="1" ref="E1462" ca="1">IFERROR(INDEX(INDIRECT("'T_Test(Distance_" &amp; TRIM($C1462) &amp; ")'!$A:$Z"), MATCH($B1462, INDIRECT("'T_Test(Distance_" &amp; TRIM($C1462) &amp; ")'!$A:$A"), 0) + SUBSTITUTE($A1462,"sub",""), MATCH($D1462, INDIRECT("'T_Test(Distance_" &amp; TRIM($C1462) &amp; ")'!$1:$1"), 0)), "")</f>
        <v>1.0869707353186384</v>
      </c>
    </row>
    <row r="1463" spans="1:5">
      <c r="A1463" t="s">
        <v>60</v>
      </c>
      <c r="B1463">
        <v>135</v>
      </c>
      <c r="C1463" s="8" t="s">
        <v>27</v>
      </c>
      <c r="D1463">
        <v>0.7</v>
      </c>
      <c r="E1463" cm="1">
        <f t="array" aca="1" ref="E1463" ca="1">IFERROR(INDEX(INDIRECT("'T_Test(Distance_" &amp; TRIM($C1463) &amp; ")'!$A:$Z"), MATCH($B1463, INDIRECT("'T_Test(Distance_" &amp; TRIM($C1463) &amp; ")'!$A:$A"), 0) + SUBSTITUTE($A1463,"sub",""), MATCH($D1463, INDIRECT("'T_Test(Distance_" &amp; TRIM($C1463) &amp; ")'!$1:$1"), 0)), "")</f>
        <v>1.1520388284706404</v>
      </c>
    </row>
    <row r="1464" spans="1:5">
      <c r="A1464" t="s">
        <v>61</v>
      </c>
      <c r="B1464">
        <v>135</v>
      </c>
      <c r="C1464" s="8" t="s">
        <v>27</v>
      </c>
      <c r="D1464">
        <v>0.7</v>
      </c>
      <c r="E1464" cm="1">
        <f t="array" aca="1" ref="E1464" ca="1">IFERROR(INDEX(INDIRECT("'T_Test(Distance_" &amp; TRIM($C1464) &amp; ")'!$A:$Z"), MATCH($B1464, INDIRECT("'T_Test(Distance_" &amp; TRIM($C1464) &amp; ")'!$A:$A"), 0) + SUBSTITUTE($A1464,"sub",""), MATCH($D1464, INDIRECT("'T_Test(Distance_" &amp; TRIM($C1464) &amp; ")'!$1:$1"), 0)), "")</f>
        <v>0.93928399714406829</v>
      </c>
    </row>
    <row r="1465" spans="1:5">
      <c r="A1465" t="s">
        <v>62</v>
      </c>
      <c r="B1465">
        <v>135</v>
      </c>
      <c r="C1465" s="8" t="s">
        <v>27</v>
      </c>
      <c r="D1465">
        <v>0.7</v>
      </c>
      <c r="E1465" cm="1">
        <f t="array" aca="1" ref="E1465" ca="1">IFERROR(INDEX(INDIRECT("'T_Test(Distance_" &amp; TRIM($C1465) &amp; ")'!$A:$Z"), MATCH($B1465, INDIRECT("'T_Test(Distance_" &amp; TRIM($C1465) &amp; ")'!$A:$A"), 0) + SUBSTITUTE($A1465,"sub",""), MATCH($D1465, INDIRECT("'T_Test(Distance_" &amp; TRIM($C1465) &amp; ")'!$1:$1"), 0)), "")</f>
        <v>1.2402720750394582</v>
      </c>
    </row>
    <row r="1466" spans="1:5">
      <c r="A1466" t="s">
        <v>29</v>
      </c>
      <c r="B1466">
        <v>135</v>
      </c>
      <c r="C1466" s="8" t="s">
        <v>27</v>
      </c>
      <c r="D1466">
        <v>0.7</v>
      </c>
      <c r="E1466" cm="1">
        <f t="array" aca="1" ref="E1466" ca="1">IFERROR(INDEX(INDIRECT("'T_Test(Distance_" &amp; TRIM($C1466) &amp; ")'!$A:$Z"), MATCH($B1466, INDIRECT("'T_Test(Distance_" &amp; TRIM($C1466) &amp; ")'!$A:$A"), 0) + SUBSTITUTE($A1466,"sub",""), MATCH($D1466, INDIRECT("'T_Test(Distance_" &amp; TRIM($C1466) &amp; ")'!$1:$1"), 0)), "")</f>
        <v>1.0831357328826838</v>
      </c>
    </row>
    <row r="1467" spans="1:5">
      <c r="A1467" t="s">
        <v>31</v>
      </c>
      <c r="B1467">
        <v>135</v>
      </c>
      <c r="C1467" s="8" t="s">
        <v>27</v>
      </c>
      <c r="D1467">
        <v>0.7</v>
      </c>
      <c r="E1467" cm="1">
        <f t="array" aca="1" ref="E1467" ca="1">IFERROR(INDEX(INDIRECT("'T_Test(Distance_" &amp; TRIM($C1467) &amp; ")'!$A:$Z"), MATCH($B1467, INDIRECT("'T_Test(Distance_" &amp; TRIM($C1467) &amp; ")'!$A:$A"), 0) + SUBSTITUTE($A1467,"sub",""), MATCH($D1467, INDIRECT("'T_Test(Distance_" &amp; TRIM($C1467) &amp; ")'!$1:$1"), 0)), "")</f>
        <v>1.2178460044676862</v>
      </c>
    </row>
    <row r="1468" spans="1:5">
      <c r="A1468" t="s">
        <v>32</v>
      </c>
      <c r="B1468">
        <v>135</v>
      </c>
      <c r="C1468" s="8" t="s">
        <v>27</v>
      </c>
      <c r="D1468">
        <v>0.7</v>
      </c>
      <c r="E1468" cm="1">
        <f t="array" aca="1" ref="E1468" ca="1">IFERROR(INDEX(INDIRECT("'T_Test(Distance_" &amp; TRIM($C1468) &amp; ")'!$A:$Z"), MATCH($B1468, INDIRECT("'T_Test(Distance_" &amp; TRIM($C1468) &amp; ")'!$A:$A"), 0) + SUBSTITUTE($A1468,"sub",""), MATCH($D1468, INDIRECT("'T_Test(Distance_" &amp; TRIM($C1468) &amp; ")'!$1:$1"), 0)), "")</f>
        <v>1.2876406055975584</v>
      </c>
    </row>
    <row r="1469" spans="1:5">
      <c r="A1469" t="s">
        <v>33</v>
      </c>
      <c r="B1469">
        <v>135</v>
      </c>
      <c r="C1469" s="8" t="s">
        <v>27</v>
      </c>
      <c r="D1469">
        <v>0.7</v>
      </c>
      <c r="E1469" cm="1">
        <f t="array" aca="1" ref="E1469" ca="1">IFERROR(INDEX(INDIRECT("'T_Test(Distance_" &amp; TRIM($C1469) &amp; ")'!$A:$Z"), MATCH($B1469, INDIRECT("'T_Test(Distance_" &amp; TRIM($C1469) &amp; ")'!$A:$A"), 0) + SUBSTITUTE($A1469,"sub",""), MATCH($D1469, INDIRECT("'T_Test(Distance_" &amp; TRIM($C1469) &amp; ")'!$1:$1"), 0)), "")</f>
        <v>0.51080323329066646</v>
      </c>
    </row>
    <row r="1470" spans="1:5">
      <c r="A1470" t="s">
        <v>34</v>
      </c>
      <c r="B1470">
        <v>135</v>
      </c>
      <c r="C1470" s="8" t="s">
        <v>27</v>
      </c>
      <c r="D1470">
        <v>0.7</v>
      </c>
      <c r="E1470" cm="1">
        <f t="array" aca="1" ref="E1470" ca="1">IFERROR(INDEX(INDIRECT("'T_Test(Distance_" &amp; TRIM($C1470) &amp; ")'!$A:$Z"), MATCH($B1470, INDIRECT("'T_Test(Distance_" &amp; TRIM($C1470) &amp; ")'!$A:$A"), 0) + SUBSTITUTE($A1470,"sub",""), MATCH($D1470, INDIRECT("'T_Test(Distance_" &amp; TRIM($C1470) &amp; ")'!$1:$1"), 0)), "")</f>
        <v>1.3283694413478917</v>
      </c>
    </row>
    <row r="1471" spans="1:5">
      <c r="A1471" t="s">
        <v>14</v>
      </c>
      <c r="B1471">
        <v>135</v>
      </c>
      <c r="C1471" s="8" t="s">
        <v>27</v>
      </c>
      <c r="D1471">
        <v>1</v>
      </c>
      <c r="E1471" cm="1">
        <f t="array" aca="1" ref="E1471" ca="1">IFERROR(INDEX(INDIRECT("'T_Test(Distance_" &amp; TRIM($C1471) &amp; ")'!$A:$Z"), MATCH($B1471, INDIRECT("'T_Test(Distance_" &amp; TRIM($C1471) &amp; ")'!$A:$A"), 0) + SUBSTITUTE($A1471,"sub",""), MATCH($D1471, INDIRECT("'T_Test(Distance_" &amp; TRIM($C1471) &amp; ")'!$1:$1"), 0)), "")</f>
        <v>1.1604621883634614</v>
      </c>
    </row>
    <row r="1472" spans="1:5">
      <c r="A1472" t="s">
        <v>15</v>
      </c>
      <c r="B1472">
        <v>135</v>
      </c>
      <c r="C1472" s="8" t="s">
        <v>27</v>
      </c>
      <c r="D1472">
        <v>1</v>
      </c>
      <c r="E1472" cm="1">
        <f t="array" aca="1" ref="E1472" ca="1">IFERROR(INDEX(INDIRECT("'T_Test(Distance_" &amp; TRIM($C1472) &amp; ")'!$A:$Z"), MATCH($B1472, INDIRECT("'T_Test(Distance_" &amp; TRIM($C1472) &amp; ")'!$A:$A"), 0) + SUBSTITUTE($A1472,"sub",""), MATCH($D1472, INDIRECT("'T_Test(Distance_" &amp; TRIM($C1472) &amp; ")'!$1:$1"), 0)), "")</f>
        <v>1.1229699250316969</v>
      </c>
    </row>
    <row r="1473" spans="1:5">
      <c r="A1473" t="s">
        <v>57</v>
      </c>
      <c r="B1473">
        <v>135</v>
      </c>
      <c r="C1473" s="8" t="s">
        <v>27</v>
      </c>
      <c r="D1473">
        <v>1</v>
      </c>
      <c r="E1473" cm="1">
        <f t="array" aca="1" ref="E1473" ca="1">IFERROR(INDEX(INDIRECT("'T_Test(Distance_" &amp; TRIM($C1473) &amp; ")'!$A:$Z"), MATCH($B1473, INDIRECT("'T_Test(Distance_" &amp; TRIM($C1473) &amp; ")'!$A:$A"), 0) + SUBSTITUTE($A1473,"sub",""), MATCH($D1473, INDIRECT("'T_Test(Distance_" &amp; TRIM($C1473) &amp; ")'!$1:$1"), 0)), "")</f>
        <v>0.78519317635259067</v>
      </c>
    </row>
    <row r="1474" spans="1:5">
      <c r="A1474" t="s">
        <v>58</v>
      </c>
      <c r="B1474">
        <v>135</v>
      </c>
      <c r="C1474" s="8" t="s">
        <v>27</v>
      </c>
      <c r="D1474">
        <v>1</v>
      </c>
      <c r="E1474" cm="1">
        <f t="array" aca="1" ref="E1474" ca="1">IFERROR(INDEX(INDIRECT("'T_Test(Distance_" &amp; TRIM($C1474) &amp; ")'!$A:$Z"), MATCH($B1474, INDIRECT("'T_Test(Distance_" &amp; TRIM($C1474) &amp; ")'!$A:$A"), 0) + SUBSTITUTE($A1474,"sub",""), MATCH($D1474, INDIRECT("'T_Test(Distance_" &amp; TRIM($C1474) &amp; ")'!$1:$1"), 0)), "")</f>
        <v>0.98516263858870856</v>
      </c>
    </row>
    <row r="1475" spans="1:5">
      <c r="A1475" t="s">
        <v>59</v>
      </c>
      <c r="B1475">
        <v>135</v>
      </c>
      <c r="C1475" s="8" t="s">
        <v>27</v>
      </c>
      <c r="D1475">
        <v>1</v>
      </c>
      <c r="E1475" cm="1">
        <f t="array" aca="1" ref="E1475" ca="1">IFERROR(INDEX(INDIRECT("'T_Test(Distance_" &amp; TRIM($C1475) &amp; ")'!$A:$Z"), MATCH($B1475, INDIRECT("'T_Test(Distance_" &amp; TRIM($C1475) &amp; ")'!$A:$A"), 0) + SUBSTITUTE($A1475,"sub",""), MATCH($D1475, INDIRECT("'T_Test(Distance_" &amp; TRIM($C1475) &amp; ")'!$1:$1"), 0)), "")</f>
        <v>1.1386752510674285</v>
      </c>
    </row>
    <row r="1476" spans="1:5">
      <c r="A1476" t="s">
        <v>60</v>
      </c>
      <c r="B1476">
        <v>135</v>
      </c>
      <c r="C1476" s="8" t="s">
        <v>27</v>
      </c>
      <c r="D1476">
        <v>1</v>
      </c>
      <c r="E1476" cm="1">
        <f t="array" aca="1" ref="E1476" ca="1">IFERROR(INDEX(INDIRECT("'T_Test(Distance_" &amp; TRIM($C1476) &amp; ")'!$A:$Z"), MATCH($B1476, INDIRECT("'T_Test(Distance_" &amp; TRIM($C1476) &amp; ")'!$A:$A"), 0) + SUBSTITUTE($A1476,"sub",""), MATCH($D1476, INDIRECT("'T_Test(Distance_" &amp; TRIM($C1476) &amp; ")'!$1:$1"), 0)), "")</f>
        <v>1.4375258634731252</v>
      </c>
    </row>
    <row r="1477" spans="1:5">
      <c r="A1477" t="s">
        <v>61</v>
      </c>
      <c r="B1477">
        <v>135</v>
      </c>
      <c r="C1477" s="8" t="s">
        <v>27</v>
      </c>
      <c r="D1477">
        <v>1</v>
      </c>
      <c r="E1477" cm="1">
        <f t="array" aca="1" ref="E1477" ca="1">IFERROR(INDEX(INDIRECT("'T_Test(Distance_" &amp; TRIM($C1477) &amp; ")'!$A:$Z"), MATCH($B1477, INDIRECT("'T_Test(Distance_" &amp; TRIM($C1477) &amp; ")'!$A:$A"), 0) + SUBSTITUTE($A1477,"sub",""), MATCH($D1477, INDIRECT("'T_Test(Distance_" &amp; TRIM($C1477) &amp; ")'!$1:$1"), 0)), "")</f>
        <v>0.92965295926893121</v>
      </c>
    </row>
    <row r="1478" spans="1:5">
      <c r="A1478" t="s">
        <v>62</v>
      </c>
      <c r="B1478">
        <v>135</v>
      </c>
      <c r="C1478" s="8" t="s">
        <v>27</v>
      </c>
      <c r="D1478">
        <v>1</v>
      </c>
      <c r="E1478" cm="1">
        <f t="array" aca="1" ref="E1478" ca="1">IFERROR(INDEX(INDIRECT("'T_Test(Distance_" &amp; TRIM($C1478) &amp; ")'!$A:$Z"), MATCH($B1478, INDIRECT("'T_Test(Distance_" &amp; TRIM($C1478) &amp; ")'!$A:$A"), 0) + SUBSTITUTE($A1478,"sub",""), MATCH($D1478, INDIRECT("'T_Test(Distance_" &amp; TRIM($C1478) &amp; ")'!$1:$1"), 0)), "")</f>
        <v>1.0118899298507886</v>
      </c>
    </row>
    <row r="1479" spans="1:5">
      <c r="A1479" t="s">
        <v>29</v>
      </c>
      <c r="B1479">
        <v>135</v>
      </c>
      <c r="C1479" s="8" t="s">
        <v>27</v>
      </c>
      <c r="D1479">
        <v>1</v>
      </c>
      <c r="E1479" cm="1">
        <f t="array" aca="1" ref="E1479" ca="1">IFERROR(INDEX(INDIRECT("'T_Test(Distance_" &amp; TRIM($C1479) &amp; ")'!$A:$Z"), MATCH($B1479, INDIRECT("'T_Test(Distance_" &amp; TRIM($C1479) &amp; ")'!$A:$A"), 0) + SUBSTITUTE($A1479,"sub",""), MATCH($D1479, INDIRECT("'T_Test(Distance_" &amp; TRIM($C1479) &amp; ")'!$1:$1"), 0)), "")</f>
        <v>0.87934571233589065</v>
      </c>
    </row>
    <row r="1480" spans="1:5">
      <c r="A1480" t="s">
        <v>31</v>
      </c>
      <c r="B1480">
        <v>135</v>
      </c>
      <c r="C1480" s="8" t="s">
        <v>27</v>
      </c>
      <c r="D1480">
        <v>1</v>
      </c>
      <c r="E1480" cm="1">
        <f t="array" aca="1" ref="E1480" ca="1">IFERROR(INDEX(INDIRECT("'T_Test(Distance_" &amp; TRIM($C1480) &amp; ")'!$A:$Z"), MATCH($B1480, INDIRECT("'T_Test(Distance_" &amp; TRIM($C1480) &amp; ")'!$A:$A"), 0) + SUBSTITUTE($A1480,"sub",""), MATCH($D1480, INDIRECT("'T_Test(Distance_" &amp; TRIM($C1480) &amp; ")'!$1:$1"), 0)), "")</f>
        <v>1.2585068850976024</v>
      </c>
    </row>
    <row r="1481" spans="1:5">
      <c r="A1481" t="s">
        <v>32</v>
      </c>
      <c r="B1481">
        <v>135</v>
      </c>
      <c r="C1481" s="8" t="s">
        <v>27</v>
      </c>
      <c r="D1481">
        <v>1</v>
      </c>
      <c r="E1481" cm="1">
        <f t="array" aca="1" ref="E1481" ca="1">IFERROR(INDEX(INDIRECT("'T_Test(Distance_" &amp; TRIM($C1481) &amp; ")'!$A:$Z"), MATCH($B1481, INDIRECT("'T_Test(Distance_" &amp; TRIM($C1481) &amp; ")'!$A:$A"), 0) + SUBSTITUTE($A1481,"sub",""), MATCH($D1481, INDIRECT("'T_Test(Distance_" &amp; TRIM($C1481) &amp; ")'!$1:$1"), 0)), "")</f>
        <v>1.2709002656254682</v>
      </c>
    </row>
    <row r="1482" spans="1:5">
      <c r="A1482" t="s">
        <v>33</v>
      </c>
      <c r="B1482">
        <v>135</v>
      </c>
      <c r="C1482" s="8" t="s">
        <v>27</v>
      </c>
      <c r="D1482">
        <v>1</v>
      </c>
      <c r="E1482" cm="1">
        <f t="array" aca="1" ref="E1482" ca="1">IFERROR(INDEX(INDIRECT("'T_Test(Distance_" &amp; TRIM($C1482) &amp; ")'!$A:$Z"), MATCH($B1482, INDIRECT("'T_Test(Distance_" &amp; TRIM($C1482) &amp; ")'!$A:$A"), 0) + SUBSTITUTE($A1482,"sub",""), MATCH($D1482, INDIRECT("'T_Test(Distance_" &amp; TRIM($C1482) &amp; ")'!$1:$1"), 0)), "")</f>
        <v>0.57416646872666588</v>
      </c>
    </row>
    <row r="1483" spans="1:5">
      <c r="A1483" t="s">
        <v>34</v>
      </c>
      <c r="B1483">
        <v>135</v>
      </c>
      <c r="C1483" s="8" t="s">
        <v>27</v>
      </c>
      <c r="D1483">
        <v>1</v>
      </c>
      <c r="E1483" cm="1">
        <f t="array" aca="1" ref="E1483" ca="1">IFERROR(INDEX(INDIRECT("'T_Test(Distance_" &amp; TRIM($C1483) &amp; ")'!$A:$Z"), MATCH($B1483, INDIRECT("'T_Test(Distance_" &amp; TRIM($C1483) &amp; ")'!$A:$A"), 0) + SUBSTITUTE($A1483,"sub",""), MATCH($D1483, INDIRECT("'T_Test(Distance_" &amp; TRIM($C1483) &amp; ")'!$1:$1"), 0)), "")</f>
        <v>1.3338569397773583</v>
      </c>
    </row>
    <row r="1484" spans="1:5">
      <c r="A1484" t="s">
        <v>14</v>
      </c>
      <c r="B1484">
        <v>135</v>
      </c>
      <c r="C1484" s="8" t="s">
        <v>27</v>
      </c>
      <c r="D1484">
        <v>1.5</v>
      </c>
      <c r="E1484" cm="1">
        <f t="array" aca="1" ref="E1484" ca="1">IFERROR(INDEX(INDIRECT("'T_Test(Distance_" &amp; TRIM($C1484) &amp; ")'!$A:$Z"), MATCH($B1484, INDIRECT("'T_Test(Distance_" &amp; TRIM($C1484) &amp; ")'!$A:$A"), 0) + SUBSTITUTE($A1484,"sub",""), MATCH($D1484, INDIRECT("'T_Test(Distance_" &amp; TRIM($C1484) &amp; ")'!$1:$1"), 0)), "")</f>
        <v>1.10046913381398</v>
      </c>
    </row>
    <row r="1485" spans="1:5">
      <c r="A1485" t="s">
        <v>15</v>
      </c>
      <c r="B1485">
        <v>135</v>
      </c>
      <c r="C1485" s="8" t="s">
        <v>27</v>
      </c>
      <c r="D1485">
        <v>1.5</v>
      </c>
      <c r="E1485" cm="1">
        <f t="array" aca="1" ref="E1485" ca="1">IFERROR(INDEX(INDIRECT("'T_Test(Distance_" &amp; TRIM($C1485) &amp; ")'!$A:$Z"), MATCH($B1485, INDIRECT("'T_Test(Distance_" &amp; TRIM($C1485) &amp; ")'!$A:$A"), 0) + SUBSTITUTE($A1485,"sub",""), MATCH($D1485, INDIRECT("'T_Test(Distance_" &amp; TRIM($C1485) &amp; ")'!$1:$1"), 0)), "")</f>
        <v>1.0593976904767766</v>
      </c>
    </row>
    <row r="1486" spans="1:5">
      <c r="A1486" t="s">
        <v>57</v>
      </c>
      <c r="B1486">
        <v>135</v>
      </c>
      <c r="C1486" s="8" t="s">
        <v>27</v>
      </c>
      <c r="D1486">
        <v>1.5</v>
      </c>
      <c r="E1486" cm="1">
        <f t="array" aca="1" ref="E1486" ca="1">IFERROR(INDEX(INDIRECT("'T_Test(Distance_" &amp; TRIM($C1486) &amp; ")'!$A:$Z"), MATCH($B1486, INDIRECT("'T_Test(Distance_" &amp; TRIM($C1486) &amp; ")'!$A:$A"), 0) + SUBSTITUTE($A1486,"sub",""), MATCH($D1486, INDIRECT("'T_Test(Distance_" &amp; TRIM($C1486) &amp; ")'!$1:$1"), 0)), "")</f>
        <v>0.67942588324989084</v>
      </c>
    </row>
    <row r="1487" spans="1:5">
      <c r="A1487" t="s">
        <v>58</v>
      </c>
      <c r="B1487">
        <v>135</v>
      </c>
      <c r="C1487" s="8" t="s">
        <v>27</v>
      </c>
      <c r="D1487">
        <v>1.5</v>
      </c>
      <c r="E1487" cm="1">
        <f t="array" aca="1" ref="E1487" ca="1">IFERROR(INDEX(INDIRECT("'T_Test(Distance_" &amp; TRIM($C1487) &amp; ")'!$A:$Z"), MATCH($B1487, INDIRECT("'T_Test(Distance_" &amp; TRIM($C1487) &amp; ")'!$A:$A"), 0) + SUBSTITUTE($A1487,"sub",""), MATCH($D1487, INDIRECT("'T_Test(Distance_" &amp; TRIM($C1487) &amp; ")'!$1:$1"), 0)), "")</f>
        <v>1.0100881622276823</v>
      </c>
    </row>
    <row r="1488" spans="1:5">
      <c r="A1488" t="s">
        <v>59</v>
      </c>
      <c r="B1488">
        <v>135</v>
      </c>
      <c r="C1488" s="8" t="s">
        <v>27</v>
      </c>
      <c r="D1488">
        <v>1.5</v>
      </c>
      <c r="E1488" cm="1">
        <f t="array" aca="1" ref="E1488" ca="1">IFERROR(INDEX(INDIRECT("'T_Test(Distance_" &amp; TRIM($C1488) &amp; ")'!$A:$Z"), MATCH($B1488, INDIRECT("'T_Test(Distance_" &amp; TRIM($C1488) &amp; ")'!$A:$A"), 0) + SUBSTITUTE($A1488,"sub",""), MATCH($D1488, INDIRECT("'T_Test(Distance_" &amp; TRIM($C1488) &amp; ")'!$1:$1"), 0)), "")</f>
        <v>1.16569540606644</v>
      </c>
    </row>
    <row r="1489" spans="1:5">
      <c r="A1489" t="s">
        <v>60</v>
      </c>
      <c r="B1489">
        <v>135</v>
      </c>
      <c r="C1489" s="8" t="s">
        <v>27</v>
      </c>
      <c r="D1489">
        <v>1.5</v>
      </c>
      <c r="E1489" cm="1">
        <f t="array" aca="1" ref="E1489" ca="1">IFERROR(INDEX(INDIRECT("'T_Test(Distance_" &amp; TRIM($C1489) &amp; ")'!$A:$Z"), MATCH($B1489, INDIRECT("'T_Test(Distance_" &amp; TRIM($C1489) &amp; ")'!$A:$A"), 0) + SUBSTITUTE($A1489,"sub",""), MATCH($D1489, INDIRECT("'T_Test(Distance_" &amp; TRIM($C1489) &amp; ")'!$1:$1"), 0)), "")</f>
        <v>1.3117310921271734</v>
      </c>
    </row>
    <row r="1490" spans="1:5">
      <c r="A1490" t="s">
        <v>61</v>
      </c>
      <c r="B1490">
        <v>135</v>
      </c>
      <c r="C1490" s="8" t="s">
        <v>27</v>
      </c>
      <c r="D1490">
        <v>1.5</v>
      </c>
      <c r="E1490" cm="1">
        <f t="array" aca="1" ref="E1490" ca="1">IFERROR(INDEX(INDIRECT("'T_Test(Distance_" &amp; TRIM($C1490) &amp; ")'!$A:$Z"), MATCH($B1490, INDIRECT("'T_Test(Distance_" &amp; TRIM($C1490) &amp; ")'!$A:$A"), 0) + SUBSTITUTE($A1490,"sub",""), MATCH($D1490, INDIRECT("'T_Test(Distance_" &amp; TRIM($C1490) &amp; ")'!$1:$1"), 0)), "")</f>
        <v>0.93322359687468459</v>
      </c>
    </row>
    <row r="1491" spans="1:5">
      <c r="A1491" t="s">
        <v>62</v>
      </c>
      <c r="B1491">
        <v>135</v>
      </c>
      <c r="C1491" s="8" t="s">
        <v>27</v>
      </c>
      <c r="D1491">
        <v>1.5</v>
      </c>
      <c r="E1491" cm="1">
        <f t="array" aca="1" ref="E1491" ca="1">IFERROR(INDEX(INDIRECT("'T_Test(Distance_" &amp; TRIM($C1491) &amp; ")'!$A:$Z"), MATCH($B1491, INDIRECT("'T_Test(Distance_" &amp; TRIM($C1491) &amp; ")'!$A:$A"), 0) + SUBSTITUTE($A1491,"sub",""), MATCH($D1491, INDIRECT("'T_Test(Distance_" &amp; TRIM($C1491) &amp; ")'!$1:$1"), 0)), "")</f>
        <v>1.0272623519159365</v>
      </c>
    </row>
    <row r="1492" spans="1:5">
      <c r="A1492" t="s">
        <v>29</v>
      </c>
      <c r="B1492">
        <v>135</v>
      </c>
      <c r="C1492" s="8" t="s">
        <v>27</v>
      </c>
      <c r="D1492">
        <v>1.5</v>
      </c>
      <c r="E1492" cm="1">
        <f t="array" aca="1" ref="E1492" ca="1">IFERROR(INDEX(INDIRECT("'T_Test(Distance_" &amp; TRIM($C1492) &amp; ")'!$A:$Z"), MATCH($B1492, INDIRECT("'T_Test(Distance_" &amp; TRIM($C1492) &amp; ")'!$A:$A"), 0) + SUBSTITUTE($A1492,"sub",""), MATCH($D1492, INDIRECT("'T_Test(Distance_" &amp; TRIM($C1492) &amp; ")'!$1:$1"), 0)), "")</f>
        <v>1.2098126630068424</v>
      </c>
    </row>
    <row r="1493" spans="1:5">
      <c r="A1493" t="s">
        <v>31</v>
      </c>
      <c r="B1493">
        <v>135</v>
      </c>
      <c r="C1493" s="8" t="s">
        <v>27</v>
      </c>
      <c r="D1493">
        <v>1.5</v>
      </c>
      <c r="E1493" cm="1">
        <f t="array" aca="1" ref="E1493" ca="1">IFERROR(INDEX(INDIRECT("'T_Test(Distance_" &amp; TRIM($C1493) &amp; ")'!$A:$Z"), MATCH($B1493, INDIRECT("'T_Test(Distance_" &amp; TRIM($C1493) &amp; ")'!$A:$A"), 0) + SUBSTITUTE($A1493,"sub",""), MATCH($D1493, INDIRECT("'T_Test(Distance_" &amp; TRIM($C1493) &amp; ")'!$1:$1"), 0)), "")</f>
        <v>1.4587659445707983</v>
      </c>
    </row>
    <row r="1494" spans="1:5">
      <c r="A1494" t="s">
        <v>32</v>
      </c>
      <c r="B1494">
        <v>135</v>
      </c>
      <c r="C1494" s="8" t="s">
        <v>27</v>
      </c>
      <c r="D1494">
        <v>1.5</v>
      </c>
      <c r="E1494" cm="1">
        <f t="array" aca="1" ref="E1494" ca="1">IFERROR(INDEX(INDIRECT("'T_Test(Distance_" &amp; TRIM($C1494) &amp; ")'!$A:$Z"), MATCH($B1494, INDIRECT("'T_Test(Distance_" &amp; TRIM($C1494) &amp; ")'!$A:$A"), 0) + SUBSTITUTE($A1494,"sub",""), MATCH($D1494, INDIRECT("'T_Test(Distance_" &amp; TRIM($C1494) &amp; ")'!$1:$1"), 0)), "")</f>
        <v>1.2844044107227515</v>
      </c>
    </row>
    <row r="1495" spans="1:5">
      <c r="A1495" t="s">
        <v>33</v>
      </c>
      <c r="B1495">
        <v>135</v>
      </c>
      <c r="C1495" s="8" t="s">
        <v>27</v>
      </c>
      <c r="D1495">
        <v>1.5</v>
      </c>
      <c r="E1495" cm="1">
        <f t="array" aca="1" ref="E1495" ca="1">IFERROR(INDEX(INDIRECT("'T_Test(Distance_" &amp; TRIM($C1495) &amp; ")'!$A:$Z"), MATCH($B1495, INDIRECT("'T_Test(Distance_" &amp; TRIM($C1495) &amp; ")'!$A:$A"), 0) + SUBSTITUTE($A1495,"sub",""), MATCH($D1495, INDIRECT("'T_Test(Distance_" &amp; TRIM($C1495) &amp; ")'!$1:$1"), 0)), "")</f>
        <v>0.51000137350022057</v>
      </c>
    </row>
    <row r="1496" spans="1:5">
      <c r="A1496" t="s">
        <v>34</v>
      </c>
      <c r="B1496">
        <v>135</v>
      </c>
      <c r="C1496" s="8" t="s">
        <v>27</v>
      </c>
      <c r="D1496">
        <v>1.5</v>
      </c>
      <c r="E1496" cm="1">
        <f t="array" aca="1" ref="E1496" ca="1">IFERROR(INDEX(INDIRECT("'T_Test(Distance_" &amp; TRIM($C1496) &amp; ")'!$A:$Z"), MATCH($B1496, INDIRECT("'T_Test(Distance_" &amp; TRIM($C1496) &amp; ")'!$A:$A"), 0) + SUBSTITUTE($A1496,"sub",""), MATCH($D1496, INDIRECT("'T_Test(Distance_" &amp; TRIM($C1496) &amp; ")'!$1:$1"), 0)), "")</f>
        <v>1.2857164590405983</v>
      </c>
    </row>
    <row r="1497" spans="1:5">
      <c r="A1497" t="s">
        <v>14</v>
      </c>
      <c r="B1497">
        <v>135</v>
      </c>
      <c r="C1497" s="8" t="s">
        <v>28</v>
      </c>
      <c r="D1497">
        <v>0.35</v>
      </c>
      <c r="E1497" cm="1">
        <f t="array" aca="1" ref="E1497" ca="1">IFERROR(INDEX(INDIRECT("'T_Test(Distance_" &amp; TRIM($C1497) &amp; ")'!$A:$Z"), MATCH($B1497, INDIRECT("'T_Test(Distance_" &amp; TRIM($C1497) &amp; ")'!$A:$A"), 0) + SUBSTITUTE($A1497,"sub",""), MATCH($D1497, INDIRECT("'T_Test(Distance_" &amp; TRIM($C1497) &amp; ")'!$1:$1"), 0)), "")</f>
        <v>1.4273023690177293</v>
      </c>
    </row>
    <row r="1498" spans="1:5">
      <c r="A1498" t="s">
        <v>15</v>
      </c>
      <c r="B1498">
        <v>135</v>
      </c>
      <c r="C1498" s="8" t="s">
        <v>28</v>
      </c>
      <c r="D1498">
        <v>0.35</v>
      </c>
      <c r="E1498" cm="1">
        <f t="array" aca="1" ref="E1498" ca="1">IFERROR(INDEX(INDIRECT("'T_Test(Distance_" &amp; TRIM($C1498) &amp; ")'!$A:$Z"), MATCH($B1498, INDIRECT("'T_Test(Distance_" &amp; TRIM($C1498) &amp; ")'!$A:$A"), 0) + SUBSTITUTE($A1498,"sub",""), MATCH($D1498, INDIRECT("'T_Test(Distance_" &amp; TRIM($C1498) &amp; ")'!$1:$1"), 0)), "")</f>
        <v>1.0852549045195286</v>
      </c>
    </row>
    <row r="1499" spans="1:5">
      <c r="A1499" t="s">
        <v>57</v>
      </c>
      <c r="B1499">
        <v>135</v>
      </c>
      <c r="C1499" s="8" t="s">
        <v>28</v>
      </c>
      <c r="D1499">
        <v>0.35</v>
      </c>
      <c r="E1499" cm="1">
        <f t="array" aca="1" ref="E1499" ca="1">IFERROR(INDEX(INDIRECT("'T_Test(Distance_" &amp; TRIM($C1499) &amp; ")'!$A:$Z"), MATCH($B1499, INDIRECT("'T_Test(Distance_" &amp; TRIM($C1499) &amp; ")'!$A:$A"), 0) + SUBSTITUTE($A1499,"sub",""), MATCH($D1499, INDIRECT("'T_Test(Distance_" &amp; TRIM($C1499) &amp; ")'!$1:$1"), 0)), "")</f>
        <v>1.1179509133319727</v>
      </c>
    </row>
    <row r="1500" spans="1:5">
      <c r="A1500" t="s">
        <v>58</v>
      </c>
      <c r="B1500">
        <v>135</v>
      </c>
      <c r="C1500" s="8" t="s">
        <v>28</v>
      </c>
      <c r="D1500">
        <v>0.35</v>
      </c>
      <c r="E1500" cm="1">
        <f t="array" aca="1" ref="E1500" ca="1">IFERROR(INDEX(INDIRECT("'T_Test(Distance_" &amp; TRIM($C1500) &amp; ")'!$A:$Z"), MATCH($B1500, INDIRECT("'T_Test(Distance_" &amp; TRIM($C1500) &amp; ")'!$A:$A"), 0) + SUBSTITUTE($A1500,"sub",""), MATCH($D1500, INDIRECT("'T_Test(Distance_" &amp; TRIM($C1500) &amp; ")'!$1:$1"), 0)), "")</f>
        <v>1.02838630022782</v>
      </c>
    </row>
    <row r="1501" spans="1:5">
      <c r="A1501" t="s">
        <v>59</v>
      </c>
      <c r="B1501">
        <v>135</v>
      </c>
      <c r="C1501" s="8" t="s">
        <v>28</v>
      </c>
      <c r="D1501">
        <v>0.35</v>
      </c>
      <c r="E1501" cm="1">
        <f t="array" aca="1" ref="E1501" ca="1">IFERROR(INDEX(INDIRECT("'T_Test(Distance_" &amp; TRIM($C1501) &amp; ")'!$A:$Z"), MATCH($B1501, INDIRECT("'T_Test(Distance_" &amp; TRIM($C1501) &amp; ")'!$A:$A"), 0) + SUBSTITUTE($A1501,"sub",""), MATCH($D1501, INDIRECT("'T_Test(Distance_" &amp; TRIM($C1501) &amp; ")'!$1:$1"), 0)), "")</f>
        <v>1.498685682803675</v>
      </c>
    </row>
    <row r="1502" spans="1:5">
      <c r="A1502" t="s">
        <v>60</v>
      </c>
      <c r="B1502">
        <v>135</v>
      </c>
      <c r="C1502" s="8" t="s">
        <v>28</v>
      </c>
      <c r="D1502">
        <v>0.35</v>
      </c>
      <c r="E1502" cm="1">
        <f t="array" aca="1" ref="E1502" ca="1">IFERROR(INDEX(INDIRECT("'T_Test(Distance_" &amp; TRIM($C1502) &amp; ")'!$A:$Z"), MATCH($B1502, INDIRECT("'T_Test(Distance_" &amp; TRIM($C1502) &amp; ")'!$A:$A"), 0) + SUBSTITUTE($A1502,"sub",""), MATCH($D1502, INDIRECT("'T_Test(Distance_" &amp; TRIM($C1502) &amp; ")'!$1:$1"), 0)), "")</f>
        <v>1.4476094819601706</v>
      </c>
    </row>
    <row r="1503" spans="1:5">
      <c r="A1503" t="s">
        <v>61</v>
      </c>
      <c r="B1503">
        <v>135</v>
      </c>
      <c r="C1503" s="8" t="s">
        <v>28</v>
      </c>
      <c r="D1503">
        <v>0.35</v>
      </c>
      <c r="E1503" cm="1">
        <f t="array" aca="1" ref="E1503" ca="1">IFERROR(INDEX(INDIRECT("'T_Test(Distance_" &amp; TRIM($C1503) &amp; ")'!$A:$Z"), MATCH($B1503, INDIRECT("'T_Test(Distance_" &amp; TRIM($C1503) &amp; ")'!$A:$A"), 0) + SUBSTITUTE($A1503,"sub",""), MATCH($D1503, INDIRECT("'T_Test(Distance_" &amp; TRIM($C1503) &amp; ")'!$1:$1"), 0)), "")</f>
        <v>0.90831590128182293</v>
      </c>
    </row>
    <row r="1504" spans="1:5">
      <c r="A1504" t="s">
        <v>62</v>
      </c>
      <c r="B1504">
        <v>135</v>
      </c>
      <c r="C1504" s="8" t="s">
        <v>28</v>
      </c>
      <c r="D1504">
        <v>0.35</v>
      </c>
      <c r="E1504" cm="1">
        <f t="array" aca="1" ref="E1504" ca="1">IFERROR(INDEX(INDIRECT("'T_Test(Distance_" &amp; TRIM($C1504) &amp; ")'!$A:$Z"), MATCH($B1504, INDIRECT("'T_Test(Distance_" &amp; TRIM($C1504) &amp; ")'!$A:$A"), 0) + SUBSTITUTE($A1504,"sub",""), MATCH($D1504, INDIRECT("'T_Test(Distance_" &amp; TRIM($C1504) &amp; ")'!$1:$1"), 0)), "")</f>
        <v>1.1951260229655534</v>
      </c>
    </row>
    <row r="1505" spans="1:5">
      <c r="A1505" t="s">
        <v>29</v>
      </c>
      <c r="B1505">
        <v>135</v>
      </c>
      <c r="C1505" s="8" t="s">
        <v>28</v>
      </c>
      <c r="D1505">
        <v>0.35</v>
      </c>
      <c r="E1505" cm="1">
        <f t="array" aca="1" ref="E1505" ca="1">IFERROR(INDEX(INDIRECT("'T_Test(Distance_" &amp; TRIM($C1505) &amp; ")'!$A:$Z"), MATCH($B1505, INDIRECT("'T_Test(Distance_" &amp; TRIM($C1505) &amp; ")'!$A:$A"), 0) + SUBSTITUTE($A1505,"sub",""), MATCH($D1505, INDIRECT("'T_Test(Distance_" &amp; TRIM($C1505) &amp; ")'!$1:$1"), 0)), "")</f>
        <v>1.8081468039361683</v>
      </c>
    </row>
    <row r="1506" spans="1:5">
      <c r="A1506" t="s">
        <v>31</v>
      </c>
      <c r="B1506">
        <v>135</v>
      </c>
      <c r="C1506" s="8" t="s">
        <v>28</v>
      </c>
      <c r="D1506">
        <v>0.35</v>
      </c>
      <c r="E1506" cm="1">
        <f t="array" aca="1" ref="E1506" ca="1">IFERROR(INDEX(INDIRECT("'T_Test(Distance_" &amp; TRIM($C1506) &amp; ")'!$A:$Z"), MATCH($B1506, INDIRECT("'T_Test(Distance_" &amp; TRIM($C1506) &amp; ")'!$A:$A"), 0) + SUBSTITUTE($A1506,"sub",""), MATCH($D1506, INDIRECT("'T_Test(Distance_" &amp; TRIM($C1506) &amp; ")'!$1:$1"), 0)), "")</f>
        <v>1.5066365130237565</v>
      </c>
    </row>
    <row r="1507" spans="1:5">
      <c r="A1507" t="s">
        <v>32</v>
      </c>
      <c r="B1507">
        <v>135</v>
      </c>
      <c r="C1507" s="8" t="s">
        <v>28</v>
      </c>
      <c r="D1507">
        <v>0.35</v>
      </c>
      <c r="E1507" cm="1">
        <f t="array" aca="1" ref="E1507" ca="1">IFERROR(INDEX(INDIRECT("'T_Test(Distance_" &amp; TRIM($C1507) &amp; ")'!$A:$Z"), MATCH($B1507, INDIRECT("'T_Test(Distance_" &amp; TRIM($C1507) &amp; ")'!$A:$A"), 0) + SUBSTITUTE($A1507,"sub",""), MATCH($D1507, INDIRECT("'T_Test(Distance_" &amp; TRIM($C1507) &amp; ")'!$1:$1"), 0)), "")</f>
        <v>1.2868795597652412</v>
      </c>
    </row>
    <row r="1508" spans="1:5">
      <c r="A1508" t="s">
        <v>33</v>
      </c>
      <c r="B1508">
        <v>135</v>
      </c>
      <c r="C1508" s="8" t="s">
        <v>28</v>
      </c>
      <c r="D1508">
        <v>0.35</v>
      </c>
      <c r="E1508" cm="1">
        <f t="array" aca="1" ref="E1508" ca="1">IFERROR(INDEX(INDIRECT("'T_Test(Distance_" &amp; TRIM($C1508) &amp; ")'!$A:$Z"), MATCH($B1508, INDIRECT("'T_Test(Distance_" &amp; TRIM($C1508) &amp; ")'!$A:$A"), 0) + SUBSTITUTE($A1508,"sub",""), MATCH($D1508, INDIRECT("'T_Test(Distance_" &amp; TRIM($C1508) &amp; ")'!$1:$1"), 0)), "")</f>
        <v>0.69779595980687592</v>
      </c>
    </row>
    <row r="1509" spans="1:5">
      <c r="A1509" t="s">
        <v>34</v>
      </c>
      <c r="B1509">
        <v>135</v>
      </c>
      <c r="C1509" s="8" t="s">
        <v>28</v>
      </c>
      <c r="D1509">
        <v>0.35</v>
      </c>
      <c r="E1509" cm="1">
        <f t="array" aca="1" ref="E1509" ca="1">IFERROR(INDEX(INDIRECT("'T_Test(Distance_" &amp; TRIM($C1509) &amp; ")'!$A:$Z"), MATCH($B1509, INDIRECT("'T_Test(Distance_" &amp; TRIM($C1509) &amp; ")'!$A:$A"), 0) + SUBSTITUTE($A1509,"sub",""), MATCH($D1509, INDIRECT("'T_Test(Distance_" &amp; TRIM($C1509) &amp; ")'!$1:$1"), 0)), "")</f>
        <v>1.6436357972499784</v>
      </c>
    </row>
    <row r="1510" spans="1:5">
      <c r="A1510" t="s">
        <v>14</v>
      </c>
      <c r="B1510">
        <v>135</v>
      </c>
      <c r="C1510" s="8" t="s">
        <v>28</v>
      </c>
      <c r="D1510">
        <v>0.5</v>
      </c>
      <c r="E1510" cm="1">
        <f t="array" aca="1" ref="E1510" ca="1">IFERROR(INDEX(INDIRECT("'T_Test(Distance_" &amp; TRIM($C1510) &amp; ")'!$A:$Z"), MATCH($B1510, INDIRECT("'T_Test(Distance_" &amp; TRIM($C1510) &amp; ")'!$A:$A"), 0) + SUBSTITUTE($A1510,"sub",""), MATCH($D1510, INDIRECT("'T_Test(Distance_" &amp; TRIM($C1510) &amp; ")'!$1:$1"), 0)), "")</f>
        <v>1.3579369002750814</v>
      </c>
    </row>
    <row r="1511" spans="1:5">
      <c r="A1511" t="s">
        <v>15</v>
      </c>
      <c r="B1511">
        <v>135</v>
      </c>
      <c r="C1511" s="8" t="s">
        <v>28</v>
      </c>
      <c r="D1511">
        <v>0.5</v>
      </c>
      <c r="E1511" cm="1">
        <f t="array" aca="1" ref="E1511" ca="1">IFERROR(INDEX(INDIRECT("'T_Test(Distance_" &amp; TRIM($C1511) &amp; ")'!$A:$Z"), MATCH($B1511, INDIRECT("'T_Test(Distance_" &amp; TRIM($C1511) &amp; ")'!$A:$A"), 0) + SUBSTITUTE($A1511,"sub",""), MATCH($D1511, INDIRECT("'T_Test(Distance_" &amp; TRIM($C1511) &amp; ")'!$1:$1"), 0)), "")</f>
        <v>1.1942696872308098</v>
      </c>
    </row>
    <row r="1512" spans="1:5">
      <c r="A1512" t="s">
        <v>57</v>
      </c>
      <c r="B1512">
        <v>135</v>
      </c>
      <c r="C1512" s="8" t="s">
        <v>28</v>
      </c>
      <c r="D1512">
        <v>0.5</v>
      </c>
      <c r="E1512" cm="1">
        <f t="array" aca="1" ref="E1512" ca="1">IFERROR(INDEX(INDIRECT("'T_Test(Distance_" &amp; TRIM($C1512) &amp; ")'!$A:$Z"), MATCH($B1512, INDIRECT("'T_Test(Distance_" &amp; TRIM($C1512) &amp; ")'!$A:$A"), 0) + SUBSTITUTE($A1512,"sub",""), MATCH($D1512, INDIRECT("'T_Test(Distance_" &amp; TRIM($C1512) &amp; ")'!$1:$1"), 0)), "")</f>
        <v>1.1294442262101352</v>
      </c>
    </row>
    <row r="1513" spans="1:5">
      <c r="A1513" t="s">
        <v>58</v>
      </c>
      <c r="B1513">
        <v>135</v>
      </c>
      <c r="C1513" s="8" t="s">
        <v>28</v>
      </c>
      <c r="D1513">
        <v>0.5</v>
      </c>
      <c r="E1513" cm="1">
        <f t="array" aca="1" ref="E1513" ca="1">IFERROR(INDEX(INDIRECT("'T_Test(Distance_" &amp; TRIM($C1513) &amp; ")'!$A:$Z"), MATCH($B1513, INDIRECT("'T_Test(Distance_" &amp; TRIM($C1513) &amp; ")'!$A:$A"), 0) + SUBSTITUTE($A1513,"sub",""), MATCH($D1513, INDIRECT("'T_Test(Distance_" &amp; TRIM($C1513) &amp; ")'!$1:$1"), 0)), "")</f>
        <v>1.0146951211452524</v>
      </c>
    </row>
    <row r="1514" spans="1:5">
      <c r="A1514" t="s">
        <v>59</v>
      </c>
      <c r="B1514">
        <v>135</v>
      </c>
      <c r="C1514" s="8" t="s">
        <v>28</v>
      </c>
      <c r="D1514">
        <v>0.5</v>
      </c>
      <c r="E1514" cm="1">
        <f t="array" aca="1" ref="E1514" ca="1">IFERROR(INDEX(INDIRECT("'T_Test(Distance_" &amp; TRIM($C1514) &amp; ")'!$A:$Z"), MATCH($B1514, INDIRECT("'T_Test(Distance_" &amp; TRIM($C1514) &amp; ")'!$A:$A"), 0) + SUBSTITUTE($A1514,"sub",""), MATCH($D1514, INDIRECT("'T_Test(Distance_" &amp; TRIM($C1514) &amp; ")'!$1:$1"), 0)), "")</f>
        <v>1.5909867486460951</v>
      </c>
    </row>
    <row r="1515" spans="1:5">
      <c r="A1515" t="s">
        <v>60</v>
      </c>
      <c r="B1515">
        <v>135</v>
      </c>
      <c r="C1515" s="8" t="s">
        <v>28</v>
      </c>
      <c r="D1515">
        <v>0.5</v>
      </c>
      <c r="E1515" cm="1">
        <f t="array" aca="1" ref="E1515" ca="1">IFERROR(INDEX(INDIRECT("'T_Test(Distance_" &amp; TRIM($C1515) &amp; ")'!$A:$Z"), MATCH($B1515, INDIRECT("'T_Test(Distance_" &amp; TRIM($C1515) &amp; ")'!$A:$A"), 0) + SUBSTITUTE($A1515,"sub",""), MATCH($D1515, INDIRECT("'T_Test(Distance_" &amp; TRIM($C1515) &amp; ")'!$1:$1"), 0)), "")</f>
        <v>1.3529474741345018</v>
      </c>
    </row>
    <row r="1516" spans="1:5">
      <c r="A1516" t="s">
        <v>61</v>
      </c>
      <c r="B1516">
        <v>135</v>
      </c>
      <c r="C1516" s="8" t="s">
        <v>28</v>
      </c>
      <c r="D1516">
        <v>0.5</v>
      </c>
      <c r="E1516" cm="1">
        <f t="array" aca="1" ref="E1516" ca="1">IFERROR(INDEX(INDIRECT("'T_Test(Distance_" &amp; TRIM($C1516) &amp; ")'!$A:$Z"), MATCH($B1516, INDIRECT("'T_Test(Distance_" &amp; TRIM($C1516) &amp; ")'!$A:$A"), 0) + SUBSTITUTE($A1516,"sub",""), MATCH($D1516, INDIRECT("'T_Test(Distance_" &amp; TRIM($C1516) &amp; ")'!$1:$1"), 0)), "")</f>
        <v>1.0763246278544056</v>
      </c>
    </row>
    <row r="1517" spans="1:5">
      <c r="A1517" t="s">
        <v>62</v>
      </c>
      <c r="B1517">
        <v>135</v>
      </c>
      <c r="C1517" s="8" t="s">
        <v>28</v>
      </c>
      <c r="D1517">
        <v>0.5</v>
      </c>
      <c r="E1517" cm="1">
        <f t="array" aca="1" ref="E1517" ca="1">IFERROR(INDEX(INDIRECT("'T_Test(Distance_" &amp; TRIM($C1517) &amp; ")'!$A:$Z"), MATCH($B1517, INDIRECT("'T_Test(Distance_" &amp; TRIM($C1517) &amp; ")'!$A:$A"), 0) + SUBSTITUTE($A1517,"sub",""), MATCH($D1517, INDIRECT("'T_Test(Distance_" &amp; TRIM($C1517) &amp; ")'!$1:$1"), 0)), "")</f>
        <v>1.0306991351598225</v>
      </c>
    </row>
    <row r="1518" spans="1:5">
      <c r="A1518" t="s">
        <v>29</v>
      </c>
      <c r="B1518">
        <v>135</v>
      </c>
      <c r="C1518" s="8" t="s">
        <v>28</v>
      </c>
      <c r="D1518">
        <v>0.5</v>
      </c>
      <c r="E1518" cm="1">
        <f t="array" aca="1" ref="E1518" ca="1">IFERROR(INDEX(INDIRECT("'T_Test(Distance_" &amp; TRIM($C1518) &amp; ")'!$A:$Z"), MATCH($B1518, INDIRECT("'T_Test(Distance_" &amp; TRIM($C1518) &amp; ")'!$A:$A"), 0) + SUBSTITUTE($A1518,"sub",""), MATCH($D1518, INDIRECT("'T_Test(Distance_" &amp; TRIM($C1518) &amp; ")'!$1:$1"), 0)), "")</f>
        <v>1.2668080267480604</v>
      </c>
    </row>
    <row r="1519" spans="1:5">
      <c r="A1519" t="s">
        <v>31</v>
      </c>
      <c r="B1519">
        <v>135</v>
      </c>
      <c r="C1519" s="8" t="s">
        <v>28</v>
      </c>
      <c r="D1519">
        <v>0.5</v>
      </c>
      <c r="E1519" cm="1">
        <f t="array" aca="1" ref="E1519" ca="1">IFERROR(INDEX(INDIRECT("'T_Test(Distance_" &amp; TRIM($C1519) &amp; ")'!$A:$Z"), MATCH($B1519, INDIRECT("'T_Test(Distance_" &amp; TRIM($C1519) &amp; ")'!$A:$A"), 0) + SUBSTITUTE($A1519,"sub",""), MATCH($D1519, INDIRECT("'T_Test(Distance_" &amp; TRIM($C1519) &amp; ")'!$1:$1"), 0)), "")</f>
        <v>1.5086821348155131</v>
      </c>
    </row>
    <row r="1520" spans="1:5">
      <c r="A1520" t="s">
        <v>32</v>
      </c>
      <c r="B1520">
        <v>135</v>
      </c>
      <c r="C1520" s="8" t="s">
        <v>28</v>
      </c>
      <c r="D1520">
        <v>0.5</v>
      </c>
      <c r="E1520" cm="1">
        <f t="array" aca="1" ref="E1520" ca="1">IFERROR(INDEX(INDIRECT("'T_Test(Distance_" &amp; TRIM($C1520) &amp; ")'!$A:$Z"), MATCH($B1520, INDIRECT("'T_Test(Distance_" &amp; TRIM($C1520) &amp; ")'!$A:$A"), 0) + SUBSTITUTE($A1520,"sub",""), MATCH($D1520, INDIRECT("'T_Test(Distance_" &amp; TRIM($C1520) &amp; ")'!$1:$1"), 0)), "")</f>
        <v>1.3954283187144514</v>
      </c>
    </row>
    <row r="1521" spans="1:5">
      <c r="A1521" t="s">
        <v>33</v>
      </c>
      <c r="B1521">
        <v>135</v>
      </c>
      <c r="C1521" s="8" t="s">
        <v>28</v>
      </c>
      <c r="D1521">
        <v>0.5</v>
      </c>
      <c r="E1521" cm="1">
        <f t="array" aca="1" ref="E1521" ca="1">IFERROR(INDEX(INDIRECT("'T_Test(Distance_" &amp; TRIM($C1521) &amp; ")'!$A:$Z"), MATCH($B1521, INDIRECT("'T_Test(Distance_" &amp; TRIM($C1521) &amp; ")'!$A:$A"), 0) + SUBSTITUTE($A1521,"sub",""), MATCH($D1521, INDIRECT("'T_Test(Distance_" &amp; TRIM($C1521) &amp; ")'!$1:$1"), 0)), "")</f>
        <v>0.55664691188888427</v>
      </c>
    </row>
    <row r="1522" spans="1:5">
      <c r="A1522" t="s">
        <v>34</v>
      </c>
      <c r="B1522">
        <v>135</v>
      </c>
      <c r="C1522" s="8" t="s">
        <v>28</v>
      </c>
      <c r="D1522">
        <v>0.5</v>
      </c>
      <c r="E1522" cm="1">
        <f t="array" aca="1" ref="E1522" ca="1">IFERROR(INDEX(INDIRECT("'T_Test(Distance_" &amp; TRIM($C1522) &amp; ")'!$A:$Z"), MATCH($B1522, INDIRECT("'T_Test(Distance_" &amp; TRIM($C1522) &amp; ")'!$A:$A"), 0) + SUBSTITUTE($A1522,"sub",""), MATCH($D1522, INDIRECT("'T_Test(Distance_" &amp; TRIM($C1522) &amp; ")'!$1:$1"), 0)), "")</f>
        <v>1.4204916131768635</v>
      </c>
    </row>
    <row r="1523" spans="1:5">
      <c r="A1523" t="s">
        <v>14</v>
      </c>
      <c r="B1523">
        <v>135</v>
      </c>
      <c r="C1523" s="8" t="s">
        <v>28</v>
      </c>
      <c r="D1523">
        <v>0.7</v>
      </c>
      <c r="E1523" cm="1">
        <f t="array" aca="1" ref="E1523" ca="1">IFERROR(INDEX(INDIRECT("'T_Test(Distance_" &amp; TRIM($C1523) &amp; ")'!$A:$Z"), MATCH($B1523, INDIRECT("'T_Test(Distance_" &amp; TRIM($C1523) &amp; ")'!$A:$A"), 0) + SUBSTITUTE($A1523,"sub",""), MATCH($D1523, INDIRECT("'T_Test(Distance_" &amp; TRIM($C1523) &amp; ")'!$1:$1"), 0)), "")</f>
        <v>1.0998101052612281</v>
      </c>
    </row>
    <row r="1524" spans="1:5">
      <c r="A1524" t="s">
        <v>15</v>
      </c>
      <c r="B1524">
        <v>135</v>
      </c>
      <c r="C1524" s="8" t="s">
        <v>28</v>
      </c>
      <c r="D1524">
        <v>0.7</v>
      </c>
      <c r="E1524" cm="1">
        <f t="array" aca="1" ref="E1524" ca="1">IFERROR(INDEX(INDIRECT("'T_Test(Distance_" &amp; TRIM($C1524) &amp; ")'!$A:$Z"), MATCH($B1524, INDIRECT("'T_Test(Distance_" &amp; TRIM($C1524) &amp; ")'!$A:$A"), 0) + SUBSTITUTE($A1524,"sub",""), MATCH($D1524, INDIRECT("'T_Test(Distance_" &amp; TRIM($C1524) &amp; ")'!$1:$1"), 0)), "")</f>
        <v>1.1021472278590367</v>
      </c>
    </row>
    <row r="1525" spans="1:5">
      <c r="A1525" t="s">
        <v>57</v>
      </c>
      <c r="B1525">
        <v>135</v>
      </c>
      <c r="C1525" s="8" t="s">
        <v>28</v>
      </c>
      <c r="D1525">
        <v>0.7</v>
      </c>
      <c r="E1525" cm="1">
        <f t="array" aca="1" ref="E1525" ca="1">IFERROR(INDEX(INDIRECT("'T_Test(Distance_" &amp; TRIM($C1525) &amp; ")'!$A:$Z"), MATCH($B1525, INDIRECT("'T_Test(Distance_" &amp; TRIM($C1525) &amp; ")'!$A:$A"), 0) + SUBSTITUTE($A1525,"sub",""), MATCH($D1525, INDIRECT("'T_Test(Distance_" &amp; TRIM($C1525) &amp; ")'!$1:$1"), 0)), "")</f>
        <v>1.1720735205548418</v>
      </c>
    </row>
    <row r="1526" spans="1:5">
      <c r="A1526" t="s">
        <v>58</v>
      </c>
      <c r="B1526">
        <v>135</v>
      </c>
      <c r="C1526" s="8" t="s">
        <v>28</v>
      </c>
      <c r="D1526">
        <v>0.7</v>
      </c>
      <c r="E1526" cm="1">
        <f t="array" aca="1" ref="E1526" ca="1">IFERROR(INDEX(INDIRECT("'T_Test(Distance_" &amp; TRIM($C1526) &amp; ")'!$A:$Z"), MATCH($B1526, INDIRECT("'T_Test(Distance_" &amp; TRIM($C1526) &amp; ")'!$A:$A"), 0) + SUBSTITUTE($A1526,"sub",""), MATCH($D1526, INDIRECT("'T_Test(Distance_" &amp; TRIM($C1526) &amp; ")'!$1:$1"), 0)), "")</f>
        <v>1.1075651797345023</v>
      </c>
    </row>
    <row r="1527" spans="1:5">
      <c r="A1527" t="s">
        <v>59</v>
      </c>
      <c r="B1527">
        <v>135</v>
      </c>
      <c r="C1527" s="8" t="s">
        <v>28</v>
      </c>
      <c r="D1527">
        <v>0.7</v>
      </c>
      <c r="E1527" cm="1">
        <f t="array" aca="1" ref="E1527" ca="1">IFERROR(INDEX(INDIRECT("'T_Test(Distance_" &amp; TRIM($C1527) &amp; ")'!$A:$Z"), MATCH($B1527, INDIRECT("'T_Test(Distance_" &amp; TRIM($C1527) &amp; ")'!$A:$A"), 0) + SUBSTITUTE($A1527,"sub",""), MATCH($D1527, INDIRECT("'T_Test(Distance_" &amp; TRIM($C1527) &amp; ")'!$1:$1"), 0)), "")</f>
        <v>1.4056871618877766</v>
      </c>
    </row>
    <row r="1528" spans="1:5">
      <c r="A1528" t="s">
        <v>60</v>
      </c>
      <c r="B1528">
        <v>135</v>
      </c>
      <c r="C1528" s="8" t="s">
        <v>28</v>
      </c>
      <c r="D1528">
        <v>0.7</v>
      </c>
      <c r="E1528" cm="1">
        <f t="array" aca="1" ref="E1528" ca="1">IFERROR(INDEX(INDIRECT("'T_Test(Distance_" &amp; TRIM($C1528) &amp; ")'!$A:$Z"), MATCH($B1528, INDIRECT("'T_Test(Distance_" &amp; TRIM($C1528) &amp; ")'!$A:$A"), 0) + SUBSTITUTE($A1528,"sub",""), MATCH($D1528, INDIRECT("'T_Test(Distance_" &amp; TRIM($C1528) &amp; ")'!$1:$1"), 0)), "")</f>
        <v>1.3941127307669703</v>
      </c>
    </row>
    <row r="1529" spans="1:5">
      <c r="A1529" t="s">
        <v>61</v>
      </c>
      <c r="B1529">
        <v>135</v>
      </c>
      <c r="C1529" s="8" t="s">
        <v>28</v>
      </c>
      <c r="D1529">
        <v>0.7</v>
      </c>
      <c r="E1529" cm="1">
        <f t="array" aca="1" ref="E1529" ca="1">IFERROR(INDEX(INDIRECT("'T_Test(Distance_" &amp; TRIM($C1529) &amp; ")'!$A:$Z"), MATCH($B1529, INDIRECT("'T_Test(Distance_" &amp; TRIM($C1529) &amp; ")'!$A:$A"), 0) + SUBSTITUTE($A1529,"sub",""), MATCH($D1529, INDIRECT("'T_Test(Distance_" &amp; TRIM($C1529) &amp; ")'!$1:$1"), 0)), "")</f>
        <v>0.95402117314661927</v>
      </c>
    </row>
    <row r="1530" spans="1:5">
      <c r="A1530" t="s">
        <v>62</v>
      </c>
      <c r="B1530">
        <v>135</v>
      </c>
      <c r="C1530" s="8" t="s">
        <v>28</v>
      </c>
      <c r="D1530">
        <v>0.7</v>
      </c>
      <c r="E1530" cm="1">
        <f t="array" aca="1" ref="E1530" ca="1">IFERROR(INDEX(INDIRECT("'T_Test(Distance_" &amp; TRIM($C1530) &amp; ")'!$A:$Z"), MATCH($B1530, INDIRECT("'T_Test(Distance_" &amp; TRIM($C1530) &amp; ")'!$A:$A"), 0) + SUBSTITUTE($A1530,"sub",""), MATCH($D1530, INDIRECT("'T_Test(Distance_" &amp; TRIM($C1530) &amp; ")'!$1:$1"), 0)), "")</f>
        <v>1.0655423455547894</v>
      </c>
    </row>
    <row r="1531" spans="1:5">
      <c r="A1531" t="s">
        <v>29</v>
      </c>
      <c r="B1531">
        <v>135</v>
      </c>
      <c r="C1531" s="8" t="s">
        <v>28</v>
      </c>
      <c r="D1531">
        <v>0.7</v>
      </c>
      <c r="E1531" cm="1">
        <f t="array" aca="1" ref="E1531" ca="1">IFERROR(INDEX(INDIRECT("'T_Test(Distance_" &amp; TRIM($C1531) &amp; ")'!$A:$Z"), MATCH($B1531, INDIRECT("'T_Test(Distance_" &amp; TRIM($C1531) &amp; ")'!$A:$A"), 0) + SUBSTITUTE($A1531,"sub",""), MATCH($D1531, INDIRECT("'T_Test(Distance_" &amp; TRIM($C1531) &amp; ")'!$1:$1"), 0)), "")</f>
        <v>1.1231640422391564</v>
      </c>
    </row>
    <row r="1532" spans="1:5">
      <c r="A1532" t="s">
        <v>31</v>
      </c>
      <c r="B1532">
        <v>135</v>
      </c>
      <c r="C1532" s="8" t="s">
        <v>28</v>
      </c>
      <c r="D1532">
        <v>0.7</v>
      </c>
      <c r="E1532" cm="1">
        <f t="array" aca="1" ref="E1532" ca="1">IFERROR(INDEX(INDIRECT("'T_Test(Distance_" &amp; TRIM($C1532) &amp; ")'!$A:$Z"), MATCH($B1532, INDIRECT("'T_Test(Distance_" &amp; TRIM($C1532) &amp; ")'!$A:$A"), 0) + SUBSTITUTE($A1532,"sub",""), MATCH($D1532, INDIRECT("'T_Test(Distance_" &amp; TRIM($C1532) &amp; ")'!$1:$1"), 0)), "")</f>
        <v>1.2484875429100606</v>
      </c>
    </row>
    <row r="1533" spans="1:5">
      <c r="A1533" t="s">
        <v>32</v>
      </c>
      <c r="B1533">
        <v>135</v>
      </c>
      <c r="C1533" s="8" t="s">
        <v>28</v>
      </c>
      <c r="D1533">
        <v>0.7</v>
      </c>
      <c r="E1533" cm="1">
        <f t="array" aca="1" ref="E1533" ca="1">IFERROR(INDEX(INDIRECT("'T_Test(Distance_" &amp; TRIM($C1533) &amp; ")'!$A:$Z"), MATCH($B1533, INDIRECT("'T_Test(Distance_" &amp; TRIM($C1533) &amp; ")'!$A:$A"), 0) + SUBSTITUTE($A1533,"sub",""), MATCH($D1533, INDIRECT("'T_Test(Distance_" &amp; TRIM($C1533) &amp; ")'!$1:$1"), 0)), "")</f>
        <v>1.3463261123882031</v>
      </c>
    </row>
    <row r="1534" spans="1:5">
      <c r="A1534" t="s">
        <v>33</v>
      </c>
      <c r="B1534">
        <v>135</v>
      </c>
      <c r="C1534" s="8" t="s">
        <v>28</v>
      </c>
      <c r="D1534">
        <v>0.7</v>
      </c>
      <c r="E1534" cm="1">
        <f t="array" aca="1" ref="E1534" ca="1">IFERROR(INDEX(INDIRECT("'T_Test(Distance_" &amp; TRIM($C1534) &amp; ")'!$A:$Z"), MATCH($B1534, INDIRECT("'T_Test(Distance_" &amp; TRIM($C1534) &amp; ")'!$A:$A"), 0) + SUBSTITUTE($A1534,"sub",""), MATCH($D1534, INDIRECT("'T_Test(Distance_" &amp; TRIM($C1534) &amp; ")'!$1:$1"), 0)), "")</f>
        <v>0.52615806669505838</v>
      </c>
    </row>
    <row r="1535" spans="1:5">
      <c r="A1535" t="s">
        <v>34</v>
      </c>
      <c r="B1535">
        <v>135</v>
      </c>
      <c r="C1535" s="8" t="s">
        <v>28</v>
      </c>
      <c r="D1535">
        <v>0.7</v>
      </c>
      <c r="E1535" cm="1">
        <f t="array" aca="1" ref="E1535" ca="1">IFERROR(INDEX(INDIRECT("'T_Test(Distance_" &amp; TRIM($C1535) &amp; ")'!$A:$Z"), MATCH($B1535, INDIRECT("'T_Test(Distance_" &amp; TRIM($C1535) &amp; ")'!$A:$A"), 0) + SUBSTITUTE($A1535,"sub",""), MATCH($D1535, INDIRECT("'T_Test(Distance_" &amp; TRIM($C1535) &amp; ")'!$1:$1"), 0)), "")</f>
        <v>1.1621012424482637</v>
      </c>
    </row>
    <row r="1536" spans="1:5">
      <c r="A1536" t="s">
        <v>14</v>
      </c>
      <c r="B1536">
        <v>135</v>
      </c>
      <c r="C1536" s="8" t="s">
        <v>28</v>
      </c>
      <c r="D1536">
        <v>1</v>
      </c>
      <c r="E1536" cm="1">
        <f t="array" aca="1" ref="E1536" ca="1">IFERROR(INDEX(INDIRECT("'T_Test(Distance_" &amp; TRIM($C1536) &amp; ")'!$A:$Z"), MATCH($B1536, INDIRECT("'T_Test(Distance_" &amp; TRIM($C1536) &amp; ")'!$A:$A"), 0) + SUBSTITUTE($A1536,"sub",""), MATCH($D1536, INDIRECT("'T_Test(Distance_" &amp; TRIM($C1536) &amp; ")'!$1:$1"), 0)), "")</f>
        <v>1.1367901396135747</v>
      </c>
    </row>
    <row r="1537" spans="1:5">
      <c r="A1537" t="s">
        <v>15</v>
      </c>
      <c r="B1537">
        <v>135</v>
      </c>
      <c r="C1537" s="8" t="s">
        <v>28</v>
      </c>
      <c r="D1537">
        <v>1</v>
      </c>
      <c r="E1537" cm="1">
        <f t="array" aca="1" ref="E1537" ca="1">IFERROR(INDEX(INDIRECT("'T_Test(Distance_" &amp; TRIM($C1537) &amp; ")'!$A:$Z"), MATCH($B1537, INDIRECT("'T_Test(Distance_" &amp; TRIM($C1537) &amp; ")'!$A:$A"), 0) + SUBSTITUTE($A1537,"sub",""), MATCH($D1537, INDIRECT("'T_Test(Distance_" &amp; TRIM($C1537) &amp; ")'!$1:$1"), 0)), "")</f>
        <v>1.0425640184324934</v>
      </c>
    </row>
    <row r="1538" spans="1:5">
      <c r="A1538" t="s">
        <v>57</v>
      </c>
      <c r="B1538">
        <v>135</v>
      </c>
      <c r="C1538" s="8" t="s">
        <v>28</v>
      </c>
      <c r="D1538">
        <v>1</v>
      </c>
      <c r="E1538" cm="1">
        <f t="array" aca="1" ref="E1538" ca="1">IFERROR(INDEX(INDIRECT("'T_Test(Distance_" &amp; TRIM($C1538) &amp; ")'!$A:$Z"), MATCH($B1538, INDIRECT("'T_Test(Distance_" &amp; TRIM($C1538) &amp; ")'!$A:$A"), 0) + SUBSTITUTE($A1538,"sub",""), MATCH($D1538, INDIRECT("'T_Test(Distance_" &amp; TRIM($C1538) &amp; ")'!$1:$1"), 0)), "")</f>
        <v>0.99686647467109069</v>
      </c>
    </row>
    <row r="1539" spans="1:5">
      <c r="A1539" t="s">
        <v>58</v>
      </c>
      <c r="B1539">
        <v>135</v>
      </c>
      <c r="C1539" s="8" t="s">
        <v>28</v>
      </c>
      <c r="D1539">
        <v>1</v>
      </c>
      <c r="E1539" cm="1">
        <f t="array" aca="1" ref="E1539" ca="1">IFERROR(INDEX(INDIRECT("'T_Test(Distance_" &amp; TRIM($C1539) &amp; ")'!$A:$Z"), MATCH($B1539, INDIRECT("'T_Test(Distance_" &amp; TRIM($C1539) &amp; ")'!$A:$A"), 0) + SUBSTITUTE($A1539,"sub",""), MATCH($D1539, INDIRECT("'T_Test(Distance_" &amp; TRIM($C1539) &amp; ")'!$1:$1"), 0)), "")</f>
        <v>0.81968445150598368</v>
      </c>
    </row>
    <row r="1540" spans="1:5">
      <c r="A1540" t="s">
        <v>59</v>
      </c>
      <c r="B1540">
        <v>135</v>
      </c>
      <c r="C1540" s="8" t="s">
        <v>28</v>
      </c>
      <c r="D1540">
        <v>1</v>
      </c>
      <c r="E1540" cm="1">
        <f t="array" aca="1" ref="E1540" ca="1">IFERROR(INDEX(INDIRECT("'T_Test(Distance_" &amp; TRIM($C1540) &amp; ")'!$A:$Z"), MATCH($B1540, INDIRECT("'T_Test(Distance_" &amp; TRIM($C1540) &amp; ")'!$A:$A"), 0) + SUBSTITUTE($A1540,"sub",""), MATCH($D1540, INDIRECT("'T_Test(Distance_" &amp; TRIM($C1540) &amp; ")'!$1:$1"), 0)), "")</f>
        <v>1.457175508047565</v>
      </c>
    </row>
    <row r="1541" spans="1:5">
      <c r="A1541" t="s">
        <v>60</v>
      </c>
      <c r="B1541">
        <v>135</v>
      </c>
      <c r="C1541" s="8" t="s">
        <v>28</v>
      </c>
      <c r="D1541">
        <v>1</v>
      </c>
      <c r="E1541" cm="1">
        <f t="array" aca="1" ref="E1541" ca="1">IFERROR(INDEX(INDIRECT("'T_Test(Distance_" &amp; TRIM($C1541) &amp; ")'!$A:$Z"), MATCH($B1541, INDIRECT("'T_Test(Distance_" &amp; TRIM($C1541) &amp; ")'!$A:$A"), 0) + SUBSTITUTE($A1541,"sub",""), MATCH($D1541, INDIRECT("'T_Test(Distance_" &amp; TRIM($C1541) &amp; ")'!$1:$1"), 0)), "")</f>
        <v>1.1305720252084692</v>
      </c>
    </row>
    <row r="1542" spans="1:5">
      <c r="A1542" t="s">
        <v>61</v>
      </c>
      <c r="B1542">
        <v>135</v>
      </c>
      <c r="C1542" s="8" t="s">
        <v>28</v>
      </c>
      <c r="D1542">
        <v>1</v>
      </c>
      <c r="E1542" cm="1">
        <f t="array" aca="1" ref="E1542" ca="1">IFERROR(INDEX(INDIRECT("'T_Test(Distance_" &amp; TRIM($C1542) &amp; ")'!$A:$Z"), MATCH($B1542, INDIRECT("'T_Test(Distance_" &amp; TRIM($C1542) &amp; ")'!$A:$A"), 0) + SUBSTITUTE($A1542,"sub",""), MATCH($D1542, INDIRECT("'T_Test(Distance_" &amp; TRIM($C1542) &amp; ")'!$1:$1"), 0)), "")</f>
        <v>0.95034725893050964</v>
      </c>
    </row>
    <row r="1543" spans="1:5">
      <c r="A1543" t="s">
        <v>62</v>
      </c>
      <c r="B1543">
        <v>135</v>
      </c>
      <c r="C1543" s="8" t="s">
        <v>28</v>
      </c>
      <c r="D1543">
        <v>1</v>
      </c>
      <c r="E1543" cm="1">
        <f t="array" aca="1" ref="E1543" ca="1">IFERROR(INDEX(INDIRECT("'T_Test(Distance_" &amp; TRIM($C1543) &amp; ")'!$A:$Z"), MATCH($B1543, INDIRECT("'T_Test(Distance_" &amp; TRIM($C1543) &amp; ")'!$A:$A"), 0) + SUBSTITUTE($A1543,"sub",""), MATCH($D1543, INDIRECT("'T_Test(Distance_" &amp; TRIM($C1543) &amp; ")'!$1:$1"), 0)), "")</f>
        <v>1.0369879017295498</v>
      </c>
    </row>
    <row r="1544" spans="1:5">
      <c r="A1544" t="s">
        <v>29</v>
      </c>
      <c r="B1544">
        <v>135</v>
      </c>
      <c r="C1544" s="8" t="s">
        <v>28</v>
      </c>
      <c r="D1544">
        <v>1</v>
      </c>
      <c r="E1544" cm="1">
        <f t="array" aca="1" ref="E1544" ca="1">IFERROR(INDEX(INDIRECT("'T_Test(Distance_" &amp; TRIM($C1544) &amp; ")'!$A:$Z"), MATCH($B1544, INDIRECT("'T_Test(Distance_" &amp; TRIM($C1544) &amp; ")'!$A:$A"), 0) + SUBSTITUTE($A1544,"sub",""), MATCH($D1544, INDIRECT("'T_Test(Distance_" &amp; TRIM($C1544) &amp; ")'!$1:$1"), 0)), "")</f>
        <v>1.1767323132941039</v>
      </c>
    </row>
    <row r="1545" spans="1:5">
      <c r="A1545" t="s">
        <v>31</v>
      </c>
      <c r="B1545">
        <v>135</v>
      </c>
      <c r="C1545" s="8" t="s">
        <v>28</v>
      </c>
      <c r="D1545">
        <v>1</v>
      </c>
      <c r="E1545" cm="1">
        <f t="array" aca="1" ref="E1545" ca="1">IFERROR(INDEX(INDIRECT("'T_Test(Distance_" &amp; TRIM($C1545) &amp; ")'!$A:$Z"), MATCH($B1545, INDIRECT("'T_Test(Distance_" &amp; TRIM($C1545) &amp; ")'!$A:$A"), 0) + SUBSTITUTE($A1545,"sub",""), MATCH($D1545, INDIRECT("'T_Test(Distance_" &amp; TRIM($C1545) &amp; ")'!$1:$1"), 0)), "")</f>
        <v>1.3166561071298786</v>
      </c>
    </row>
    <row r="1546" spans="1:5">
      <c r="A1546" t="s">
        <v>32</v>
      </c>
      <c r="B1546">
        <v>135</v>
      </c>
      <c r="C1546" s="8" t="s">
        <v>28</v>
      </c>
      <c r="D1546">
        <v>1</v>
      </c>
      <c r="E1546" cm="1">
        <f t="array" aca="1" ref="E1546" ca="1">IFERROR(INDEX(INDIRECT("'T_Test(Distance_" &amp; TRIM($C1546) &amp; ")'!$A:$Z"), MATCH($B1546, INDIRECT("'T_Test(Distance_" &amp; TRIM($C1546) &amp; ")'!$A:$A"), 0) + SUBSTITUTE($A1546,"sub",""), MATCH($D1546, INDIRECT("'T_Test(Distance_" &amp; TRIM($C1546) &amp; ")'!$1:$1"), 0)), "")</f>
        <v>1.5375171434846584</v>
      </c>
    </row>
    <row r="1547" spans="1:5">
      <c r="A1547" t="s">
        <v>33</v>
      </c>
      <c r="B1547">
        <v>135</v>
      </c>
      <c r="C1547" s="8" t="s">
        <v>28</v>
      </c>
      <c r="D1547">
        <v>1</v>
      </c>
      <c r="E1547" cm="1">
        <f t="array" aca="1" ref="E1547" ca="1">IFERROR(INDEX(INDIRECT("'T_Test(Distance_" &amp; TRIM($C1547) &amp; ")'!$A:$Z"), MATCH($B1547, INDIRECT("'T_Test(Distance_" &amp; TRIM($C1547) &amp; ")'!$A:$A"), 0) + SUBSTITUTE($A1547,"sub",""), MATCH($D1547, INDIRECT("'T_Test(Distance_" &amp; TRIM($C1547) &amp; ")'!$1:$1"), 0)), "")</f>
        <v>0.53627264720644796</v>
      </c>
    </row>
    <row r="1548" spans="1:5">
      <c r="A1548" t="s">
        <v>34</v>
      </c>
      <c r="B1548">
        <v>135</v>
      </c>
      <c r="C1548" s="8" t="s">
        <v>28</v>
      </c>
      <c r="D1548">
        <v>1</v>
      </c>
      <c r="E1548" cm="1">
        <f t="array" aca="1" ref="E1548" ca="1">IFERROR(INDEX(INDIRECT("'T_Test(Distance_" &amp; TRIM($C1548) &amp; ")'!$A:$Z"), MATCH($B1548, INDIRECT("'T_Test(Distance_" &amp; TRIM($C1548) &amp; ")'!$A:$A"), 0) + SUBSTITUTE($A1548,"sub",""), MATCH($D1548, INDIRECT("'T_Test(Distance_" &amp; TRIM($C1548) &amp; ")'!$1:$1"), 0)), "")</f>
        <v>1.2126431144849392</v>
      </c>
    </row>
    <row r="1549" spans="1:5">
      <c r="A1549" t="s">
        <v>14</v>
      </c>
      <c r="B1549">
        <v>135</v>
      </c>
      <c r="C1549" s="8" t="s">
        <v>28</v>
      </c>
      <c r="D1549">
        <v>1.5</v>
      </c>
      <c r="E1549" cm="1">
        <f t="array" aca="1" ref="E1549" ca="1">IFERROR(INDEX(INDIRECT("'T_Test(Distance_" &amp; TRIM($C1549) &amp; ")'!$A:$Z"), MATCH($B1549, INDIRECT("'T_Test(Distance_" &amp; TRIM($C1549) &amp; ")'!$A:$A"), 0) + SUBSTITUTE($A1549,"sub",""), MATCH($D1549, INDIRECT("'T_Test(Distance_" &amp; TRIM($C1549) &amp; ")'!$1:$1"), 0)), "")</f>
        <v>1.0617150027355546</v>
      </c>
    </row>
    <row r="1550" spans="1:5">
      <c r="A1550" t="s">
        <v>15</v>
      </c>
      <c r="B1550">
        <v>135</v>
      </c>
      <c r="C1550" s="8" t="s">
        <v>28</v>
      </c>
      <c r="D1550">
        <v>1.5</v>
      </c>
      <c r="E1550" cm="1">
        <f t="array" aca="1" ref="E1550" ca="1">IFERROR(INDEX(INDIRECT("'T_Test(Distance_" &amp; TRIM($C1550) &amp; ")'!$A:$Z"), MATCH($B1550, INDIRECT("'T_Test(Distance_" &amp; TRIM($C1550) &amp; ")'!$A:$A"), 0) + SUBSTITUTE($A1550,"sub",""), MATCH($D1550, INDIRECT("'T_Test(Distance_" &amp; TRIM($C1550) &amp; ")'!$1:$1"), 0)), "")</f>
        <v>1.1258700893913984</v>
      </c>
    </row>
    <row r="1551" spans="1:5">
      <c r="A1551" t="s">
        <v>57</v>
      </c>
      <c r="B1551">
        <v>135</v>
      </c>
      <c r="C1551" s="8" t="s">
        <v>28</v>
      </c>
      <c r="D1551">
        <v>1.5</v>
      </c>
      <c r="E1551" cm="1">
        <f t="array" aca="1" ref="E1551" ca="1">IFERROR(INDEX(INDIRECT("'T_Test(Distance_" &amp; TRIM($C1551) &amp; ")'!$A:$Z"), MATCH($B1551, INDIRECT("'T_Test(Distance_" &amp; TRIM($C1551) &amp; ")'!$A:$A"), 0) + SUBSTITUTE($A1551,"sub",""), MATCH($D1551, INDIRECT("'T_Test(Distance_" &amp; TRIM($C1551) &amp; ")'!$1:$1"), 0)), "")</f>
        <v>0.86215091986901582</v>
      </c>
    </row>
    <row r="1552" spans="1:5">
      <c r="A1552" t="s">
        <v>58</v>
      </c>
      <c r="B1552">
        <v>135</v>
      </c>
      <c r="C1552" s="8" t="s">
        <v>28</v>
      </c>
      <c r="D1552">
        <v>1.5</v>
      </c>
      <c r="E1552" cm="1">
        <f t="array" aca="1" ref="E1552" ca="1">IFERROR(INDEX(INDIRECT("'T_Test(Distance_" &amp; TRIM($C1552) &amp; ")'!$A:$Z"), MATCH($B1552, INDIRECT("'T_Test(Distance_" &amp; TRIM($C1552) &amp; ")'!$A:$A"), 0) + SUBSTITUTE($A1552,"sub",""), MATCH($D1552, INDIRECT("'T_Test(Distance_" &amp; TRIM($C1552) &amp; ")'!$1:$1"), 0)), "")</f>
        <v>0.92925252532864155</v>
      </c>
    </row>
    <row r="1553" spans="1:5">
      <c r="A1553" t="s">
        <v>59</v>
      </c>
      <c r="B1553">
        <v>135</v>
      </c>
      <c r="C1553" s="8" t="s">
        <v>28</v>
      </c>
      <c r="D1553">
        <v>1.5</v>
      </c>
      <c r="E1553" cm="1">
        <f t="array" aca="1" ref="E1553" ca="1">IFERROR(INDEX(INDIRECT("'T_Test(Distance_" &amp; TRIM($C1553) &amp; ")'!$A:$Z"), MATCH($B1553, INDIRECT("'T_Test(Distance_" &amp; TRIM($C1553) &amp; ")'!$A:$A"), 0) + SUBSTITUTE($A1553,"sub",""), MATCH($D1553, INDIRECT("'T_Test(Distance_" &amp; TRIM($C1553) &amp; ")'!$1:$1"), 0)), "")</f>
        <v>1.4070122888140428</v>
      </c>
    </row>
    <row r="1554" spans="1:5">
      <c r="A1554" t="s">
        <v>60</v>
      </c>
      <c r="B1554">
        <v>135</v>
      </c>
      <c r="C1554" s="8" t="s">
        <v>28</v>
      </c>
      <c r="D1554">
        <v>1.5</v>
      </c>
      <c r="E1554" cm="1">
        <f t="array" aca="1" ref="E1554" ca="1">IFERROR(INDEX(INDIRECT("'T_Test(Distance_" &amp; TRIM($C1554) &amp; ")'!$A:$Z"), MATCH($B1554, INDIRECT("'T_Test(Distance_" &amp; TRIM($C1554) &amp; ")'!$A:$A"), 0) + SUBSTITUTE($A1554,"sub",""), MATCH($D1554, INDIRECT("'T_Test(Distance_" &amp; TRIM($C1554) &amp; ")'!$1:$1"), 0)), "")</f>
        <v>1.2575635199781108</v>
      </c>
    </row>
    <row r="1555" spans="1:5">
      <c r="A1555" t="s">
        <v>61</v>
      </c>
      <c r="B1555">
        <v>135</v>
      </c>
      <c r="C1555" s="8" t="s">
        <v>28</v>
      </c>
      <c r="D1555">
        <v>1.5</v>
      </c>
      <c r="E1555" cm="1">
        <f t="array" aca="1" ref="E1555" ca="1">IFERROR(INDEX(INDIRECT("'T_Test(Distance_" &amp; TRIM($C1555) &amp; ")'!$A:$Z"), MATCH($B1555, INDIRECT("'T_Test(Distance_" &amp; TRIM($C1555) &amp; ")'!$A:$A"), 0) + SUBSTITUTE($A1555,"sub",""), MATCH($D1555, INDIRECT("'T_Test(Distance_" &amp; TRIM($C1555) &amp; ")'!$1:$1"), 0)), "")</f>
        <v>0.87332394405406133</v>
      </c>
    </row>
    <row r="1556" spans="1:5">
      <c r="A1556" t="s">
        <v>62</v>
      </c>
      <c r="B1556">
        <v>135</v>
      </c>
      <c r="C1556" s="8" t="s">
        <v>28</v>
      </c>
      <c r="D1556">
        <v>1.5</v>
      </c>
      <c r="E1556" cm="1">
        <f t="array" aca="1" ref="E1556" ca="1">IFERROR(INDEX(INDIRECT("'T_Test(Distance_" &amp; TRIM($C1556) &amp; ")'!$A:$Z"), MATCH($B1556, INDIRECT("'T_Test(Distance_" &amp; TRIM($C1556) &amp; ")'!$A:$A"), 0) + SUBSTITUTE($A1556,"sub",""), MATCH($D1556, INDIRECT("'T_Test(Distance_" &amp; TRIM($C1556) &amp; ")'!$1:$1"), 0)), "")</f>
        <v>0.99189315586108984</v>
      </c>
    </row>
    <row r="1557" spans="1:5">
      <c r="A1557" t="s">
        <v>29</v>
      </c>
      <c r="B1557">
        <v>135</v>
      </c>
      <c r="C1557" s="8" t="s">
        <v>28</v>
      </c>
      <c r="D1557">
        <v>1.5</v>
      </c>
      <c r="E1557" cm="1">
        <f t="array" aca="1" ref="E1557" ca="1">IFERROR(INDEX(INDIRECT("'T_Test(Distance_" &amp; TRIM($C1557) &amp; ")'!$A:$Z"), MATCH($B1557, INDIRECT("'T_Test(Distance_" &amp; TRIM($C1557) &amp; ")'!$A:$A"), 0) + SUBSTITUTE($A1557,"sub",""), MATCH($D1557, INDIRECT("'T_Test(Distance_" &amp; TRIM($C1557) &amp; ")'!$1:$1"), 0)), "")</f>
        <v>1.127819922796272</v>
      </c>
    </row>
    <row r="1558" spans="1:5">
      <c r="A1558" t="s">
        <v>31</v>
      </c>
      <c r="B1558">
        <v>135</v>
      </c>
      <c r="C1558" s="8" t="s">
        <v>28</v>
      </c>
      <c r="D1558">
        <v>1.5</v>
      </c>
      <c r="E1558" cm="1">
        <f t="array" aca="1" ref="E1558" ca="1">IFERROR(INDEX(INDIRECT("'T_Test(Distance_" &amp; TRIM($C1558) &amp; ")'!$A:$Z"), MATCH($B1558, INDIRECT("'T_Test(Distance_" &amp; TRIM($C1558) &amp; ")'!$A:$A"), 0) + SUBSTITUTE($A1558,"sub",""), MATCH($D1558, INDIRECT("'T_Test(Distance_" &amp; TRIM($C1558) &amp; ")'!$1:$1"), 0)), "")</f>
        <v>1.3523841738609717</v>
      </c>
    </row>
    <row r="1559" spans="1:5">
      <c r="A1559" t="s">
        <v>32</v>
      </c>
      <c r="B1559">
        <v>135</v>
      </c>
      <c r="C1559" s="8" t="s">
        <v>28</v>
      </c>
      <c r="D1559">
        <v>1.5</v>
      </c>
      <c r="E1559" cm="1">
        <f t="array" aca="1" ref="E1559" ca="1">IFERROR(INDEX(INDIRECT("'T_Test(Distance_" &amp; TRIM($C1559) &amp; ")'!$A:$Z"), MATCH($B1559, INDIRECT("'T_Test(Distance_" &amp; TRIM($C1559) &amp; ")'!$A:$A"), 0) + SUBSTITUTE($A1559,"sub",""), MATCH($D1559, INDIRECT("'T_Test(Distance_" &amp; TRIM($C1559) &amp; ")'!$1:$1"), 0)), "")</f>
        <v>1.3039360557357016</v>
      </c>
    </row>
    <row r="1560" spans="1:5">
      <c r="A1560" t="s">
        <v>33</v>
      </c>
      <c r="B1560">
        <v>135</v>
      </c>
      <c r="C1560" s="8" t="s">
        <v>28</v>
      </c>
      <c r="D1560">
        <v>1.5</v>
      </c>
      <c r="E1560" cm="1">
        <f t="array" aca="1" ref="E1560" ca="1">IFERROR(INDEX(INDIRECT("'T_Test(Distance_" &amp; TRIM($C1560) &amp; ")'!$A:$Z"), MATCH($B1560, INDIRECT("'T_Test(Distance_" &amp; TRIM($C1560) &amp; ")'!$A:$A"), 0) + SUBSTITUTE($A1560,"sub",""), MATCH($D1560, INDIRECT("'T_Test(Distance_" &amp; TRIM($C1560) &amp; ")'!$1:$1"), 0)), "")</f>
        <v>0.53482632318064305</v>
      </c>
    </row>
    <row r="1561" spans="1:5">
      <c r="A1561" t="s">
        <v>34</v>
      </c>
      <c r="B1561">
        <v>135</v>
      </c>
      <c r="C1561" s="8" t="s">
        <v>28</v>
      </c>
      <c r="D1561">
        <v>1.5</v>
      </c>
      <c r="E1561" cm="1">
        <f t="array" aca="1" ref="E1561" ca="1">IFERROR(INDEX(INDIRECT("'T_Test(Distance_" &amp; TRIM($C1561) &amp; ")'!$A:$Z"), MATCH($B1561, INDIRECT("'T_Test(Distance_" &amp; TRIM($C1561) &amp; ")'!$A:$A"), 0) + SUBSTITUTE($A1561,"sub",""), MATCH($D1561, INDIRECT("'T_Test(Distance_" &amp; TRIM($C1561) &amp; ")'!$1:$1"), 0)), "")</f>
        <v>1.0750973994050048</v>
      </c>
    </row>
    <row r="1562" spans="1:5">
      <c r="A1562" t="s">
        <v>14</v>
      </c>
      <c r="B1562">
        <v>180</v>
      </c>
      <c r="C1562" s="8" t="s">
        <v>23</v>
      </c>
      <c r="D1562">
        <v>0.35</v>
      </c>
      <c r="E1562" cm="1">
        <f t="array" aca="1" ref="E1562" ca="1">IFERROR(INDEX(INDIRECT("'T_Test(Distance_" &amp; TRIM($C1562) &amp; ")'!$A:$Z"), MATCH($B1562, INDIRECT("'T_Test(Distance_" &amp; TRIM($C1562) &amp; ")'!$A:$A"), 0) + SUBSTITUTE($A1562,"sub",""), MATCH($D1562, INDIRECT("'T_Test(Distance_" &amp; TRIM($C1562) &amp; ")'!$1:$1"), 0)), "")</f>
        <v>1.0784308727771827</v>
      </c>
    </row>
    <row r="1563" spans="1:5">
      <c r="A1563" t="s">
        <v>15</v>
      </c>
      <c r="B1563">
        <v>180</v>
      </c>
      <c r="C1563" s="8" t="s">
        <v>23</v>
      </c>
      <c r="D1563">
        <v>0.35</v>
      </c>
      <c r="E1563" cm="1">
        <f t="array" aca="1" ref="E1563" ca="1">IFERROR(INDEX(INDIRECT("'T_Test(Distance_" &amp; TRIM($C1563) &amp; ")'!$A:$Z"), MATCH($B1563, INDIRECT("'T_Test(Distance_" &amp; TRIM($C1563) &amp; ")'!$A:$A"), 0) + SUBSTITUTE($A1563,"sub",""), MATCH($D1563, INDIRECT("'T_Test(Distance_" &amp; TRIM($C1563) &amp; ")'!$1:$1"), 0)), "")</f>
        <v>1.1132218194051717</v>
      </c>
    </row>
    <row r="1564" spans="1:5">
      <c r="A1564" t="s">
        <v>57</v>
      </c>
      <c r="B1564">
        <v>180</v>
      </c>
      <c r="C1564" s="8" t="s">
        <v>23</v>
      </c>
      <c r="D1564">
        <v>0.35</v>
      </c>
      <c r="E1564" cm="1">
        <f t="array" aca="1" ref="E1564" ca="1">IFERROR(INDEX(INDIRECT("'T_Test(Distance_" &amp; TRIM($C1564) &amp; ")'!$A:$Z"), MATCH($B1564, INDIRECT("'T_Test(Distance_" &amp; TRIM($C1564) &amp; ")'!$A:$A"), 0) + SUBSTITUTE($A1564,"sub",""), MATCH($D1564, INDIRECT("'T_Test(Distance_" &amp; TRIM($C1564) &amp; ")'!$1:$1"), 0)), "")</f>
        <v>0.38421207500671078</v>
      </c>
    </row>
    <row r="1565" spans="1:5">
      <c r="A1565" t="s">
        <v>58</v>
      </c>
      <c r="B1565">
        <v>180</v>
      </c>
      <c r="C1565" s="8" t="s">
        <v>23</v>
      </c>
      <c r="D1565">
        <v>0.35</v>
      </c>
      <c r="E1565" cm="1">
        <f t="array" aca="1" ref="E1565" ca="1">IFERROR(INDEX(INDIRECT("'T_Test(Distance_" &amp; TRIM($C1565) &amp; ")'!$A:$Z"), MATCH($B1565, INDIRECT("'T_Test(Distance_" &amp; TRIM($C1565) &amp; ")'!$A:$A"), 0) + SUBSTITUTE($A1565,"sub",""), MATCH($D1565, INDIRECT("'T_Test(Distance_" &amp; TRIM($C1565) &amp; ")'!$1:$1"), 0)), "")</f>
        <v>0.88254414831247274</v>
      </c>
    </row>
    <row r="1566" spans="1:5">
      <c r="A1566" t="s">
        <v>59</v>
      </c>
      <c r="B1566">
        <v>180</v>
      </c>
      <c r="C1566" s="8" t="s">
        <v>23</v>
      </c>
      <c r="D1566">
        <v>0.35</v>
      </c>
      <c r="E1566" cm="1">
        <f t="array" aca="1" ref="E1566" ca="1">IFERROR(INDEX(INDIRECT("'T_Test(Distance_" &amp; TRIM($C1566) &amp; ")'!$A:$Z"), MATCH($B1566, INDIRECT("'T_Test(Distance_" &amp; TRIM($C1566) &amp; ")'!$A:$A"), 0) + SUBSTITUTE($A1566,"sub",""), MATCH($D1566, INDIRECT("'T_Test(Distance_" &amp; TRIM($C1566) &amp; ")'!$1:$1"), 0)), "")</f>
        <v>1.2762120868616551</v>
      </c>
    </row>
    <row r="1567" spans="1:5">
      <c r="A1567" t="s">
        <v>60</v>
      </c>
      <c r="B1567">
        <v>180</v>
      </c>
      <c r="C1567" s="8" t="s">
        <v>23</v>
      </c>
      <c r="D1567">
        <v>0.35</v>
      </c>
      <c r="E1567" cm="1">
        <f t="array" aca="1" ref="E1567" ca="1">IFERROR(INDEX(INDIRECT("'T_Test(Distance_" &amp; TRIM($C1567) &amp; ")'!$A:$Z"), MATCH($B1567, INDIRECT("'T_Test(Distance_" &amp; TRIM($C1567) &amp; ")'!$A:$A"), 0) + SUBSTITUTE($A1567,"sub",""), MATCH($D1567, INDIRECT("'T_Test(Distance_" &amp; TRIM($C1567) &amp; ")'!$1:$1"), 0)), "")</f>
        <v>1.1184270264071494</v>
      </c>
    </row>
    <row r="1568" spans="1:5">
      <c r="A1568" t="s">
        <v>61</v>
      </c>
      <c r="B1568">
        <v>180</v>
      </c>
      <c r="C1568" s="8" t="s">
        <v>23</v>
      </c>
      <c r="D1568">
        <v>0.35</v>
      </c>
      <c r="E1568" cm="1">
        <f t="array" aca="1" ref="E1568" ca="1">IFERROR(INDEX(INDIRECT("'T_Test(Distance_" &amp; TRIM($C1568) &amp; ")'!$A:$Z"), MATCH($B1568, INDIRECT("'T_Test(Distance_" &amp; TRIM($C1568) &amp; ")'!$A:$A"), 0) + SUBSTITUTE($A1568,"sub",""), MATCH($D1568, INDIRECT("'T_Test(Distance_" &amp; TRIM($C1568) &amp; ")'!$1:$1"), 0)), "")</f>
        <v>0.86621992497934708</v>
      </c>
    </row>
    <row r="1569" spans="1:5">
      <c r="A1569" t="s">
        <v>62</v>
      </c>
      <c r="B1569">
        <v>180</v>
      </c>
      <c r="C1569" s="8" t="s">
        <v>23</v>
      </c>
      <c r="D1569">
        <v>0.35</v>
      </c>
      <c r="E1569" cm="1">
        <f t="array" aca="1" ref="E1569" ca="1">IFERROR(INDEX(INDIRECT("'T_Test(Distance_" &amp; TRIM($C1569) &amp; ")'!$A:$Z"), MATCH($B1569, INDIRECT("'T_Test(Distance_" &amp; TRIM($C1569) &amp; ")'!$A:$A"), 0) + SUBSTITUTE($A1569,"sub",""), MATCH($D1569, INDIRECT("'T_Test(Distance_" &amp; TRIM($C1569) &amp; ")'!$1:$1"), 0)), "")</f>
        <v>0.55801764193914238</v>
      </c>
    </row>
    <row r="1570" spans="1:5">
      <c r="A1570" t="s">
        <v>29</v>
      </c>
      <c r="B1570">
        <v>180</v>
      </c>
      <c r="C1570" s="8" t="s">
        <v>23</v>
      </c>
      <c r="D1570">
        <v>0.35</v>
      </c>
      <c r="E1570" cm="1">
        <f t="array" aca="1" ref="E1570" ca="1">IFERROR(INDEX(INDIRECT("'T_Test(Distance_" &amp; TRIM($C1570) &amp; ")'!$A:$Z"), MATCH($B1570, INDIRECT("'T_Test(Distance_" &amp; TRIM($C1570) &amp; ")'!$A:$A"), 0) + SUBSTITUTE($A1570,"sub",""), MATCH($D1570, INDIRECT("'T_Test(Distance_" &amp; TRIM($C1570) &amp; ")'!$1:$1"), 0)), "")</f>
        <v>8.0708636758929198E-2</v>
      </c>
    </row>
    <row r="1571" spans="1:5">
      <c r="A1571" t="s">
        <v>31</v>
      </c>
      <c r="B1571">
        <v>180</v>
      </c>
      <c r="C1571" s="8" t="s">
        <v>23</v>
      </c>
      <c r="D1571">
        <v>0.35</v>
      </c>
      <c r="E1571" cm="1">
        <f t="array" aca="1" ref="E1571" ca="1">IFERROR(INDEX(INDIRECT("'T_Test(Distance_" &amp; TRIM($C1571) &amp; ")'!$A:$Z"), MATCH($B1571, INDIRECT("'T_Test(Distance_" &amp; TRIM($C1571) &amp; ")'!$A:$A"), 0) + SUBSTITUTE($A1571,"sub",""), MATCH($D1571, INDIRECT("'T_Test(Distance_" &amp; TRIM($C1571) &amp; ")'!$1:$1"), 0)), "")</f>
        <v>1.3330703853333474</v>
      </c>
    </row>
    <row r="1572" spans="1:5">
      <c r="A1572" t="s">
        <v>32</v>
      </c>
      <c r="B1572">
        <v>180</v>
      </c>
      <c r="C1572" s="8" t="s">
        <v>23</v>
      </c>
      <c r="D1572">
        <v>0.35</v>
      </c>
      <c r="E1572" cm="1">
        <f t="array" aca="1" ref="E1572" ca="1">IFERROR(INDEX(INDIRECT("'T_Test(Distance_" &amp; TRIM($C1572) &amp; ")'!$A:$Z"), MATCH($B1572, INDIRECT("'T_Test(Distance_" &amp; TRIM($C1572) &amp; ")'!$A:$A"), 0) + SUBSTITUTE($A1572,"sub",""), MATCH($D1572, INDIRECT("'T_Test(Distance_" &amp; TRIM($C1572) &amp; ")'!$1:$1"), 0)), "")</f>
        <v>1.1671224049625986</v>
      </c>
    </row>
    <row r="1573" spans="1:5">
      <c r="A1573" t="s">
        <v>33</v>
      </c>
      <c r="B1573">
        <v>180</v>
      </c>
      <c r="C1573" s="8" t="s">
        <v>23</v>
      </c>
      <c r="D1573">
        <v>0.35</v>
      </c>
      <c r="E1573" cm="1">
        <f t="array" aca="1" ref="E1573" ca="1">IFERROR(INDEX(INDIRECT("'T_Test(Distance_" &amp; TRIM($C1573) &amp; ")'!$A:$Z"), MATCH($B1573, INDIRECT("'T_Test(Distance_" &amp; TRIM($C1573) &amp; ")'!$A:$A"), 0) + SUBSTITUTE($A1573,"sub",""), MATCH($D1573, INDIRECT("'T_Test(Distance_" &amp; TRIM($C1573) &amp; ")'!$1:$1"), 0)), "")</f>
        <v>0.49357815498602137</v>
      </c>
    </row>
    <row r="1574" spans="1:5">
      <c r="A1574" t="s">
        <v>34</v>
      </c>
      <c r="B1574">
        <v>180</v>
      </c>
      <c r="C1574" s="8" t="s">
        <v>23</v>
      </c>
      <c r="D1574">
        <v>0.35</v>
      </c>
      <c r="E1574" cm="1">
        <f t="array" aca="1" ref="E1574" ca="1">IFERROR(INDEX(INDIRECT("'T_Test(Distance_" &amp; TRIM($C1574) &amp; ")'!$A:$Z"), MATCH($B1574, INDIRECT("'T_Test(Distance_" &amp; TRIM($C1574) &amp; ")'!$A:$A"), 0) + SUBSTITUTE($A1574,"sub",""), MATCH($D1574, INDIRECT("'T_Test(Distance_" &amp; TRIM($C1574) &amp; ")'!$1:$1"), 0)), "")</f>
        <v>1.2811380662203937</v>
      </c>
    </row>
    <row r="1575" spans="1:5">
      <c r="A1575" t="s">
        <v>14</v>
      </c>
      <c r="B1575">
        <v>180</v>
      </c>
      <c r="C1575" s="8" t="s">
        <v>23</v>
      </c>
      <c r="D1575">
        <v>0.5</v>
      </c>
      <c r="E1575" cm="1">
        <f t="array" aca="1" ref="E1575" ca="1">IFERROR(INDEX(INDIRECT("'T_Test(Distance_" &amp; TRIM($C1575) &amp; ")'!$A:$Z"), MATCH($B1575, INDIRECT("'T_Test(Distance_" &amp; TRIM($C1575) &amp; ")'!$A:$A"), 0) + SUBSTITUTE($A1575,"sub",""), MATCH($D1575, INDIRECT("'T_Test(Distance_" &amp; TRIM($C1575) &amp; ")'!$1:$1"), 0)), "")</f>
        <v>0.82378387580509838</v>
      </c>
    </row>
    <row r="1576" spans="1:5">
      <c r="A1576" t="s">
        <v>15</v>
      </c>
      <c r="B1576">
        <v>180</v>
      </c>
      <c r="C1576" s="8" t="s">
        <v>23</v>
      </c>
      <c r="D1576">
        <v>0.5</v>
      </c>
      <c r="E1576" cm="1">
        <f t="array" aca="1" ref="E1576" ca="1">IFERROR(INDEX(INDIRECT("'T_Test(Distance_" &amp; TRIM($C1576) &amp; ")'!$A:$Z"), MATCH($B1576, INDIRECT("'T_Test(Distance_" &amp; TRIM($C1576) &amp; ")'!$A:$A"), 0) + SUBSTITUTE($A1576,"sub",""), MATCH($D1576, INDIRECT("'T_Test(Distance_" &amp; TRIM($C1576) &amp; ")'!$1:$1"), 0)), "")</f>
        <v>0.98516815682897485</v>
      </c>
    </row>
    <row r="1577" spans="1:5">
      <c r="A1577" t="s">
        <v>57</v>
      </c>
      <c r="B1577">
        <v>180</v>
      </c>
      <c r="C1577" s="8" t="s">
        <v>23</v>
      </c>
      <c r="D1577">
        <v>0.5</v>
      </c>
      <c r="E1577" cm="1">
        <f t="array" aca="1" ref="E1577" ca="1">IFERROR(INDEX(INDIRECT("'T_Test(Distance_" &amp; TRIM($C1577) &amp; ")'!$A:$Z"), MATCH($B1577, INDIRECT("'T_Test(Distance_" &amp; TRIM($C1577) &amp; ")'!$A:$A"), 0) + SUBSTITUTE($A1577,"sub",""), MATCH($D1577, INDIRECT("'T_Test(Distance_" &amp; TRIM($C1577) &amp; ")'!$1:$1"), 0)), "")</f>
        <v>0.46817013733694962</v>
      </c>
    </row>
    <row r="1578" spans="1:5">
      <c r="A1578" t="s">
        <v>58</v>
      </c>
      <c r="B1578">
        <v>180</v>
      </c>
      <c r="C1578" s="8" t="s">
        <v>23</v>
      </c>
      <c r="D1578">
        <v>0.5</v>
      </c>
      <c r="E1578" cm="1">
        <f t="array" aca="1" ref="E1578" ca="1">IFERROR(INDEX(INDIRECT("'T_Test(Distance_" &amp; TRIM($C1578) &amp; ")'!$A:$Z"), MATCH($B1578, INDIRECT("'T_Test(Distance_" &amp; TRIM($C1578) &amp; ")'!$A:$A"), 0) + SUBSTITUTE($A1578,"sub",""), MATCH($D1578, INDIRECT("'T_Test(Distance_" &amp; TRIM($C1578) &amp; ")'!$1:$1"), 0)), "")</f>
        <v>0.95244891284934929</v>
      </c>
    </row>
    <row r="1579" spans="1:5">
      <c r="A1579" t="s">
        <v>59</v>
      </c>
      <c r="B1579">
        <v>180</v>
      </c>
      <c r="C1579" s="8" t="s">
        <v>23</v>
      </c>
      <c r="D1579">
        <v>0.5</v>
      </c>
      <c r="E1579" cm="1">
        <f t="array" aca="1" ref="E1579" ca="1">IFERROR(INDEX(INDIRECT("'T_Test(Distance_" &amp; TRIM($C1579) &amp; ")'!$A:$Z"), MATCH($B1579, INDIRECT("'T_Test(Distance_" &amp; TRIM($C1579) &amp; ")'!$A:$A"), 0) + SUBSTITUTE($A1579,"sub",""), MATCH($D1579, INDIRECT("'T_Test(Distance_" &amp; TRIM($C1579) &amp; ")'!$1:$1"), 0)), "")</f>
        <v>1.2048565192234333</v>
      </c>
    </row>
    <row r="1580" spans="1:5">
      <c r="A1580" t="s">
        <v>60</v>
      </c>
      <c r="B1580">
        <v>180</v>
      </c>
      <c r="C1580" s="8" t="s">
        <v>23</v>
      </c>
      <c r="D1580">
        <v>0.5</v>
      </c>
      <c r="E1580" cm="1">
        <f t="array" aca="1" ref="E1580" ca="1">IFERROR(INDEX(INDIRECT("'T_Test(Distance_" &amp; TRIM($C1580) &amp; ")'!$A:$Z"), MATCH($B1580, INDIRECT("'T_Test(Distance_" &amp; TRIM($C1580) &amp; ")'!$A:$A"), 0) + SUBSTITUTE($A1580,"sub",""), MATCH($D1580, INDIRECT("'T_Test(Distance_" &amp; TRIM($C1580) &amp; ")'!$1:$1"), 0)), "")</f>
        <v>1.5036036624825651</v>
      </c>
    </row>
    <row r="1581" spans="1:5">
      <c r="A1581" t="s">
        <v>61</v>
      </c>
      <c r="B1581">
        <v>180</v>
      </c>
      <c r="C1581" s="8" t="s">
        <v>23</v>
      </c>
      <c r="D1581">
        <v>0.5</v>
      </c>
      <c r="E1581" cm="1">
        <f t="array" aca="1" ref="E1581" ca="1">IFERROR(INDEX(INDIRECT("'T_Test(Distance_" &amp; TRIM($C1581) &amp; ")'!$A:$Z"), MATCH($B1581, INDIRECT("'T_Test(Distance_" &amp; TRIM($C1581) &amp; ")'!$A:$A"), 0) + SUBSTITUTE($A1581,"sub",""), MATCH($D1581, INDIRECT("'T_Test(Distance_" &amp; TRIM($C1581) &amp; ")'!$1:$1"), 0)), "")</f>
        <v>0.91014211448598681</v>
      </c>
    </row>
    <row r="1582" spans="1:5">
      <c r="A1582" t="s">
        <v>62</v>
      </c>
      <c r="B1582">
        <v>180</v>
      </c>
      <c r="C1582" s="8" t="s">
        <v>23</v>
      </c>
      <c r="D1582">
        <v>0.5</v>
      </c>
      <c r="E1582" cm="1">
        <f t="array" aca="1" ref="E1582" ca="1">IFERROR(INDEX(INDIRECT("'T_Test(Distance_" &amp; TRIM($C1582) &amp; ")'!$A:$Z"), MATCH($B1582, INDIRECT("'T_Test(Distance_" &amp; TRIM($C1582) &amp; ")'!$A:$A"), 0) + SUBSTITUTE($A1582,"sub",""), MATCH($D1582, INDIRECT("'T_Test(Distance_" &amp; TRIM($C1582) &amp; ")'!$1:$1"), 0)), "")</f>
        <v>0.89192061212242812</v>
      </c>
    </row>
    <row r="1583" spans="1:5">
      <c r="A1583" t="s">
        <v>29</v>
      </c>
      <c r="B1583">
        <v>180</v>
      </c>
      <c r="C1583" s="8" t="s">
        <v>23</v>
      </c>
      <c r="D1583">
        <v>0.5</v>
      </c>
      <c r="E1583" t="str" cm="1">
        <f t="array" aca="1" ref="E1583" ca="1">IFERROR(INDEX(INDIRECT("'T_Test(Distance_" &amp; TRIM($C1583) &amp; ")'!$A:$Z"), MATCH($B1583, INDIRECT("'T_Test(Distance_" &amp; TRIM($C1583) &amp; ")'!$A:$A"), 0) + SUBSTITUTE($A1583,"sub",""), MATCH($D1583, INDIRECT("'T_Test(Distance_" &amp; TRIM($C1583) &amp; ")'!$1:$1"), 0)), "")</f>
        <v/>
      </c>
    </row>
    <row r="1584" spans="1:5">
      <c r="A1584" t="s">
        <v>31</v>
      </c>
      <c r="B1584">
        <v>180</v>
      </c>
      <c r="C1584" s="8" t="s">
        <v>23</v>
      </c>
      <c r="D1584">
        <v>0.5</v>
      </c>
      <c r="E1584" cm="1">
        <f t="array" aca="1" ref="E1584" ca="1">IFERROR(INDEX(INDIRECT("'T_Test(Distance_" &amp; TRIM($C1584) &amp; ")'!$A:$Z"), MATCH($B1584, INDIRECT("'T_Test(Distance_" &amp; TRIM($C1584) &amp; ")'!$A:$A"), 0) + SUBSTITUTE($A1584,"sub",""), MATCH($D1584, INDIRECT("'T_Test(Distance_" &amp; TRIM($C1584) &amp; ")'!$1:$1"), 0)), "")</f>
        <v>1.2598754480913532</v>
      </c>
    </row>
    <row r="1585" spans="1:5">
      <c r="A1585" t="s">
        <v>32</v>
      </c>
      <c r="B1585">
        <v>180</v>
      </c>
      <c r="C1585" s="8" t="s">
        <v>23</v>
      </c>
      <c r="D1585">
        <v>0.5</v>
      </c>
      <c r="E1585" cm="1">
        <f t="array" aca="1" ref="E1585" ca="1">IFERROR(INDEX(INDIRECT("'T_Test(Distance_" &amp; TRIM($C1585) &amp; ")'!$A:$Z"), MATCH($B1585, INDIRECT("'T_Test(Distance_" &amp; TRIM($C1585) &amp; ")'!$A:$A"), 0) + SUBSTITUTE($A1585,"sub",""), MATCH($D1585, INDIRECT("'T_Test(Distance_" &amp; TRIM($C1585) &amp; ")'!$1:$1"), 0)), "")</f>
        <v>1.0257767668920501</v>
      </c>
    </row>
    <row r="1586" spans="1:5">
      <c r="A1586" t="s">
        <v>33</v>
      </c>
      <c r="B1586">
        <v>180</v>
      </c>
      <c r="C1586" s="8" t="s">
        <v>23</v>
      </c>
      <c r="D1586">
        <v>0.5</v>
      </c>
      <c r="E1586" cm="1">
        <f t="array" aca="1" ref="E1586" ca="1">IFERROR(INDEX(INDIRECT("'T_Test(Distance_" &amp; TRIM($C1586) &amp; ")'!$A:$Z"), MATCH($B1586, INDIRECT("'T_Test(Distance_" &amp; TRIM($C1586) &amp; ")'!$A:$A"), 0) + SUBSTITUTE($A1586,"sub",""), MATCH($D1586, INDIRECT("'T_Test(Distance_" &amp; TRIM($C1586) &amp; ")'!$1:$1"), 0)), "")</f>
        <v>0.46866139574471349</v>
      </c>
    </row>
    <row r="1587" spans="1:5">
      <c r="A1587" t="s">
        <v>34</v>
      </c>
      <c r="B1587">
        <v>180</v>
      </c>
      <c r="C1587" s="8" t="s">
        <v>23</v>
      </c>
      <c r="D1587">
        <v>0.5</v>
      </c>
      <c r="E1587" cm="1">
        <f t="array" aca="1" ref="E1587" ca="1">IFERROR(INDEX(INDIRECT("'T_Test(Distance_" &amp; TRIM($C1587) &amp; ")'!$A:$Z"), MATCH($B1587, INDIRECT("'T_Test(Distance_" &amp; TRIM($C1587) &amp; ")'!$A:$A"), 0) + SUBSTITUTE($A1587,"sub",""), MATCH($D1587, INDIRECT("'T_Test(Distance_" &amp; TRIM($C1587) &amp; ")'!$1:$1"), 0)), "")</f>
        <v>1.3991134045503235</v>
      </c>
    </row>
    <row r="1588" spans="1:5">
      <c r="A1588" t="s">
        <v>14</v>
      </c>
      <c r="B1588">
        <v>180</v>
      </c>
      <c r="C1588" s="8" t="s">
        <v>23</v>
      </c>
      <c r="D1588">
        <v>0.7</v>
      </c>
      <c r="E1588" cm="1">
        <f t="array" aca="1" ref="E1588" ca="1">IFERROR(INDEX(INDIRECT("'T_Test(Distance_" &amp; TRIM($C1588) &amp; ")'!$A:$Z"), MATCH($B1588, INDIRECT("'T_Test(Distance_" &amp; TRIM($C1588) &amp; ")'!$A:$A"), 0) + SUBSTITUTE($A1588,"sub",""), MATCH($D1588, INDIRECT("'T_Test(Distance_" &amp; TRIM($C1588) &amp; ")'!$1:$1"), 0)), "")</f>
        <v>1.2414577262552837</v>
      </c>
    </row>
    <row r="1589" spans="1:5">
      <c r="A1589" t="s">
        <v>15</v>
      </c>
      <c r="B1589">
        <v>180</v>
      </c>
      <c r="C1589" s="8" t="s">
        <v>23</v>
      </c>
      <c r="D1589">
        <v>0.7</v>
      </c>
      <c r="E1589" cm="1">
        <f t="array" aca="1" ref="E1589" ca="1">IFERROR(INDEX(INDIRECT("'T_Test(Distance_" &amp; TRIM($C1589) &amp; ")'!$A:$Z"), MATCH($B1589, INDIRECT("'T_Test(Distance_" &amp; TRIM($C1589) &amp; ")'!$A:$A"), 0) + SUBSTITUTE($A1589,"sub",""), MATCH($D1589, INDIRECT("'T_Test(Distance_" &amp; TRIM($C1589) &amp; ")'!$1:$1"), 0)), "")</f>
        <v>0.9703416027809979</v>
      </c>
    </row>
    <row r="1590" spans="1:5">
      <c r="A1590" t="s">
        <v>57</v>
      </c>
      <c r="B1590">
        <v>180</v>
      </c>
      <c r="C1590" s="8" t="s">
        <v>23</v>
      </c>
      <c r="D1590">
        <v>0.7</v>
      </c>
      <c r="E1590" cm="1">
        <f t="array" aca="1" ref="E1590" ca="1">IFERROR(INDEX(INDIRECT("'T_Test(Distance_" &amp; TRIM($C1590) &amp; ")'!$A:$Z"), MATCH($B1590, INDIRECT("'T_Test(Distance_" &amp; TRIM($C1590) &amp; ")'!$A:$A"), 0) + SUBSTITUTE($A1590,"sub",""), MATCH($D1590, INDIRECT("'T_Test(Distance_" &amp; TRIM($C1590) &amp; ")'!$1:$1"), 0)), "")</f>
        <v>0.50828766650305923</v>
      </c>
    </row>
    <row r="1591" spans="1:5">
      <c r="A1591" t="s">
        <v>58</v>
      </c>
      <c r="B1591">
        <v>180</v>
      </c>
      <c r="C1591" s="8" t="s">
        <v>23</v>
      </c>
      <c r="D1591">
        <v>0.7</v>
      </c>
      <c r="E1591" cm="1">
        <f t="array" aca="1" ref="E1591" ca="1">IFERROR(INDEX(INDIRECT("'T_Test(Distance_" &amp; TRIM($C1591) &amp; ")'!$A:$Z"), MATCH($B1591, INDIRECT("'T_Test(Distance_" &amp; TRIM($C1591) &amp; ")'!$A:$A"), 0) + SUBSTITUTE($A1591,"sub",""), MATCH($D1591, INDIRECT("'T_Test(Distance_" &amp; TRIM($C1591) &amp; ")'!$1:$1"), 0)), "")</f>
        <v>1.1788295903037569</v>
      </c>
    </row>
    <row r="1592" spans="1:5">
      <c r="A1592" t="s">
        <v>59</v>
      </c>
      <c r="B1592">
        <v>180</v>
      </c>
      <c r="C1592" s="8" t="s">
        <v>23</v>
      </c>
      <c r="D1592">
        <v>0.7</v>
      </c>
      <c r="E1592" cm="1">
        <f t="array" aca="1" ref="E1592" ca="1">IFERROR(INDEX(INDIRECT("'T_Test(Distance_" &amp; TRIM($C1592) &amp; ")'!$A:$Z"), MATCH($B1592, INDIRECT("'T_Test(Distance_" &amp; TRIM($C1592) &amp; ")'!$A:$A"), 0) + SUBSTITUTE($A1592,"sub",""), MATCH($D1592, INDIRECT("'T_Test(Distance_" &amp; TRIM($C1592) &amp; ")'!$1:$1"), 0)), "")</f>
        <v>1.1946195217678166</v>
      </c>
    </row>
    <row r="1593" spans="1:5">
      <c r="A1593" t="s">
        <v>60</v>
      </c>
      <c r="B1593">
        <v>180</v>
      </c>
      <c r="C1593" s="8" t="s">
        <v>23</v>
      </c>
      <c r="D1593">
        <v>0.7</v>
      </c>
      <c r="E1593" cm="1">
        <f t="array" aca="1" ref="E1593" ca="1">IFERROR(INDEX(INDIRECT("'T_Test(Distance_" &amp; TRIM($C1593) &amp; ")'!$A:$Z"), MATCH($B1593, INDIRECT("'T_Test(Distance_" &amp; TRIM($C1593) &amp; ")'!$A:$A"), 0) + SUBSTITUTE($A1593,"sub",""), MATCH($D1593, INDIRECT("'T_Test(Distance_" &amp; TRIM($C1593) &amp; ")'!$1:$1"), 0)), "")</f>
        <v>0.98930754598633097</v>
      </c>
    </row>
    <row r="1594" spans="1:5">
      <c r="A1594" t="s">
        <v>61</v>
      </c>
      <c r="B1594">
        <v>180</v>
      </c>
      <c r="C1594" s="8" t="s">
        <v>23</v>
      </c>
      <c r="D1594">
        <v>0.7</v>
      </c>
      <c r="E1594" cm="1">
        <f t="array" aca="1" ref="E1594" ca="1">IFERROR(INDEX(INDIRECT("'T_Test(Distance_" &amp; TRIM($C1594) &amp; ")'!$A:$Z"), MATCH($B1594, INDIRECT("'T_Test(Distance_" &amp; TRIM($C1594) &amp; ")'!$A:$A"), 0) + SUBSTITUTE($A1594,"sub",""), MATCH($D1594, INDIRECT("'T_Test(Distance_" &amp; TRIM($C1594) &amp; ")'!$1:$1"), 0)), "")</f>
        <v>0.79483505274379274</v>
      </c>
    </row>
    <row r="1595" spans="1:5">
      <c r="A1595" t="s">
        <v>62</v>
      </c>
      <c r="B1595">
        <v>180</v>
      </c>
      <c r="C1595" s="8" t="s">
        <v>23</v>
      </c>
      <c r="D1595">
        <v>0.7</v>
      </c>
      <c r="E1595" cm="1">
        <f t="array" aca="1" ref="E1595" ca="1">IFERROR(INDEX(INDIRECT("'T_Test(Distance_" &amp; TRIM($C1595) &amp; ")'!$A:$Z"), MATCH($B1595, INDIRECT("'T_Test(Distance_" &amp; TRIM($C1595) &amp; ")'!$A:$A"), 0) + SUBSTITUTE($A1595,"sub",""), MATCH($D1595, INDIRECT("'T_Test(Distance_" &amp; TRIM($C1595) &amp; ")'!$1:$1"), 0)), "")</f>
        <v>0.86284159790497961</v>
      </c>
    </row>
    <row r="1596" spans="1:5">
      <c r="A1596" t="s">
        <v>29</v>
      </c>
      <c r="B1596">
        <v>180</v>
      </c>
      <c r="C1596" s="8" t="s">
        <v>23</v>
      </c>
      <c r="D1596">
        <v>0.7</v>
      </c>
      <c r="E1596" t="str" cm="1">
        <f t="array" aca="1" ref="E1596" ca="1">IFERROR(INDEX(INDIRECT("'T_Test(Distance_" &amp; TRIM($C1596) &amp; ")'!$A:$Z"), MATCH($B1596, INDIRECT("'T_Test(Distance_" &amp; TRIM($C1596) &amp; ")'!$A:$A"), 0) + SUBSTITUTE($A1596,"sub",""), MATCH($D1596, INDIRECT("'T_Test(Distance_" &amp; TRIM($C1596) &amp; ")'!$1:$1"), 0)), "")</f>
        <v/>
      </c>
    </row>
    <row r="1597" spans="1:5">
      <c r="A1597" t="s">
        <v>31</v>
      </c>
      <c r="B1597">
        <v>180</v>
      </c>
      <c r="C1597" s="8" t="s">
        <v>23</v>
      </c>
      <c r="D1597">
        <v>0.7</v>
      </c>
      <c r="E1597" cm="1">
        <f t="array" aca="1" ref="E1597" ca="1">IFERROR(INDEX(INDIRECT("'T_Test(Distance_" &amp; TRIM($C1597) &amp; ")'!$A:$Z"), MATCH($B1597, INDIRECT("'T_Test(Distance_" &amp; TRIM($C1597) &amp; ")'!$A:$A"), 0) + SUBSTITUTE($A1597,"sub",""), MATCH($D1597, INDIRECT("'T_Test(Distance_" &amp; TRIM($C1597) &amp; ")'!$1:$1"), 0)), "")</f>
        <v>1.315773630097393</v>
      </c>
    </row>
    <row r="1598" spans="1:5">
      <c r="A1598" t="s">
        <v>32</v>
      </c>
      <c r="B1598">
        <v>180</v>
      </c>
      <c r="C1598" s="8" t="s">
        <v>23</v>
      </c>
      <c r="D1598">
        <v>0.7</v>
      </c>
      <c r="E1598" cm="1">
        <f t="array" aca="1" ref="E1598" ca="1">IFERROR(INDEX(INDIRECT("'T_Test(Distance_" &amp; TRIM($C1598) &amp; ")'!$A:$Z"), MATCH($B1598, INDIRECT("'T_Test(Distance_" &amp; TRIM($C1598) &amp; ")'!$A:$A"), 0) + SUBSTITUTE($A1598,"sub",""), MATCH($D1598, INDIRECT("'T_Test(Distance_" &amp; TRIM($C1598) &amp; ")'!$1:$1"), 0)), "")</f>
        <v>1.0693701990178035</v>
      </c>
    </row>
    <row r="1599" spans="1:5">
      <c r="A1599" t="s">
        <v>33</v>
      </c>
      <c r="B1599">
        <v>180</v>
      </c>
      <c r="C1599" s="8" t="s">
        <v>23</v>
      </c>
      <c r="D1599">
        <v>0.7</v>
      </c>
      <c r="E1599" cm="1">
        <f t="array" aca="1" ref="E1599" ca="1">IFERROR(INDEX(INDIRECT("'T_Test(Distance_" &amp; TRIM($C1599) &amp; ")'!$A:$Z"), MATCH($B1599, INDIRECT("'T_Test(Distance_" &amp; TRIM($C1599) &amp; ")'!$A:$A"), 0) + SUBSTITUTE($A1599,"sub",""), MATCH($D1599, INDIRECT("'T_Test(Distance_" &amp; TRIM($C1599) &amp; ")'!$1:$1"), 0)), "")</f>
        <v>0.44868195366211322</v>
      </c>
    </row>
    <row r="1600" spans="1:5">
      <c r="A1600" t="s">
        <v>34</v>
      </c>
      <c r="B1600">
        <v>180</v>
      </c>
      <c r="C1600" s="8" t="s">
        <v>23</v>
      </c>
      <c r="D1600">
        <v>0.7</v>
      </c>
      <c r="E1600" cm="1">
        <f t="array" aca="1" ref="E1600" ca="1">IFERROR(INDEX(INDIRECT("'T_Test(Distance_" &amp; TRIM($C1600) &amp; ")'!$A:$Z"), MATCH($B1600, INDIRECT("'T_Test(Distance_" &amp; TRIM($C1600) &amp; ")'!$A:$A"), 0) + SUBSTITUTE($A1600,"sub",""), MATCH($D1600, INDIRECT("'T_Test(Distance_" &amp; TRIM($C1600) &amp; ")'!$1:$1"), 0)), "")</f>
        <v>1.4173413218155198</v>
      </c>
    </row>
    <row r="1601" spans="1:5">
      <c r="A1601" t="s">
        <v>14</v>
      </c>
      <c r="B1601">
        <v>180</v>
      </c>
      <c r="C1601" s="8" t="s">
        <v>23</v>
      </c>
      <c r="D1601">
        <v>1</v>
      </c>
      <c r="E1601" cm="1">
        <f t="array" aca="1" ref="E1601" ca="1">IFERROR(INDEX(INDIRECT("'T_Test(Distance_" &amp; TRIM($C1601) &amp; ")'!$A:$Z"), MATCH($B1601, INDIRECT("'T_Test(Distance_" &amp; TRIM($C1601) &amp; ")'!$A:$A"), 0) + SUBSTITUTE($A1601,"sub",""), MATCH($D1601, INDIRECT("'T_Test(Distance_" &amp; TRIM($C1601) &amp; ")'!$1:$1"), 0)), "")</f>
        <v>1.2460053929180743</v>
      </c>
    </row>
    <row r="1602" spans="1:5">
      <c r="A1602" t="s">
        <v>15</v>
      </c>
      <c r="B1602">
        <v>180</v>
      </c>
      <c r="C1602" s="8" t="s">
        <v>23</v>
      </c>
      <c r="D1602">
        <v>1</v>
      </c>
      <c r="E1602" cm="1">
        <f t="array" aca="1" ref="E1602" ca="1">IFERROR(INDEX(INDIRECT("'T_Test(Distance_" &amp; TRIM($C1602) &amp; ")'!$A:$Z"), MATCH($B1602, INDIRECT("'T_Test(Distance_" &amp; TRIM($C1602) &amp; ")'!$A:$A"), 0) + SUBSTITUTE($A1602,"sub",""), MATCH($D1602, INDIRECT("'T_Test(Distance_" &amp; TRIM($C1602) &amp; ")'!$1:$1"), 0)), "")</f>
        <v>0.99460084377662605</v>
      </c>
    </row>
    <row r="1603" spans="1:5">
      <c r="A1603" t="s">
        <v>57</v>
      </c>
      <c r="B1603">
        <v>180</v>
      </c>
      <c r="C1603" s="8" t="s">
        <v>23</v>
      </c>
      <c r="D1603">
        <v>1</v>
      </c>
      <c r="E1603" cm="1">
        <f t="array" aca="1" ref="E1603" ca="1">IFERROR(INDEX(INDIRECT("'T_Test(Distance_" &amp; TRIM($C1603) &amp; ")'!$A:$Z"), MATCH($B1603, INDIRECT("'T_Test(Distance_" &amp; TRIM($C1603) &amp; ")'!$A:$A"), 0) + SUBSTITUTE($A1603,"sub",""), MATCH($D1603, INDIRECT("'T_Test(Distance_" &amp; TRIM($C1603) &amp; ")'!$1:$1"), 0)), "")</f>
        <v>0.50673954084563577</v>
      </c>
    </row>
    <row r="1604" spans="1:5">
      <c r="A1604" t="s">
        <v>58</v>
      </c>
      <c r="B1604">
        <v>180</v>
      </c>
      <c r="C1604" s="8" t="s">
        <v>23</v>
      </c>
      <c r="D1604">
        <v>1</v>
      </c>
      <c r="E1604" cm="1">
        <f t="array" aca="1" ref="E1604" ca="1">IFERROR(INDEX(INDIRECT("'T_Test(Distance_" &amp; TRIM($C1604) &amp; ")'!$A:$Z"), MATCH($B1604, INDIRECT("'T_Test(Distance_" &amp; TRIM($C1604) &amp; ")'!$A:$A"), 0) + SUBSTITUTE($A1604,"sub",""), MATCH($D1604, INDIRECT("'T_Test(Distance_" &amp; TRIM($C1604) &amp; ")'!$1:$1"), 0)), "")</f>
        <v>0.95237276709091612</v>
      </c>
    </row>
    <row r="1605" spans="1:5">
      <c r="A1605" t="s">
        <v>59</v>
      </c>
      <c r="B1605">
        <v>180</v>
      </c>
      <c r="C1605" s="8" t="s">
        <v>23</v>
      </c>
      <c r="D1605">
        <v>1</v>
      </c>
      <c r="E1605" cm="1">
        <f t="array" aca="1" ref="E1605" ca="1">IFERROR(INDEX(INDIRECT("'T_Test(Distance_" &amp; TRIM($C1605) &amp; ")'!$A:$Z"), MATCH($B1605, INDIRECT("'T_Test(Distance_" &amp; TRIM($C1605) &amp; ")'!$A:$A"), 0) + SUBSTITUTE($A1605,"sub",""), MATCH($D1605, INDIRECT("'T_Test(Distance_" &amp; TRIM($C1605) &amp; ")'!$1:$1"), 0)), "")</f>
        <v>1.183557399636207</v>
      </c>
    </row>
    <row r="1606" spans="1:5">
      <c r="A1606" t="s">
        <v>60</v>
      </c>
      <c r="B1606">
        <v>180</v>
      </c>
      <c r="C1606" s="8" t="s">
        <v>23</v>
      </c>
      <c r="D1606">
        <v>1</v>
      </c>
      <c r="E1606" cm="1">
        <f t="array" aca="1" ref="E1606" ca="1">IFERROR(INDEX(INDIRECT("'T_Test(Distance_" &amp; TRIM($C1606) &amp; ")'!$A:$Z"), MATCH($B1606, INDIRECT("'T_Test(Distance_" &amp; TRIM($C1606) &amp; ")'!$A:$A"), 0) + SUBSTITUTE($A1606,"sub",""), MATCH($D1606, INDIRECT("'T_Test(Distance_" &amp; TRIM($C1606) &amp; ")'!$1:$1"), 0)), "")</f>
        <v>1.2260825516679381</v>
      </c>
    </row>
    <row r="1607" spans="1:5">
      <c r="A1607" t="s">
        <v>61</v>
      </c>
      <c r="B1607">
        <v>180</v>
      </c>
      <c r="C1607" s="8" t="s">
        <v>23</v>
      </c>
      <c r="D1607">
        <v>1</v>
      </c>
      <c r="E1607" cm="1">
        <f t="array" aca="1" ref="E1607" ca="1">IFERROR(INDEX(INDIRECT("'T_Test(Distance_" &amp; TRIM($C1607) &amp; ")'!$A:$Z"), MATCH($B1607, INDIRECT("'T_Test(Distance_" &amp; TRIM($C1607) &amp; ")'!$A:$A"), 0) + SUBSTITUTE($A1607,"sub",""), MATCH($D1607, INDIRECT("'T_Test(Distance_" &amp; TRIM($C1607) &amp; ")'!$1:$1"), 0)), "")</f>
        <v>0.660404027934819</v>
      </c>
    </row>
    <row r="1608" spans="1:5">
      <c r="A1608" t="s">
        <v>62</v>
      </c>
      <c r="B1608">
        <v>180</v>
      </c>
      <c r="C1608" s="8" t="s">
        <v>23</v>
      </c>
      <c r="D1608">
        <v>1</v>
      </c>
      <c r="E1608" cm="1">
        <f t="array" aca="1" ref="E1608" ca="1">IFERROR(INDEX(INDIRECT("'T_Test(Distance_" &amp; TRIM($C1608) &amp; ")'!$A:$Z"), MATCH($B1608, INDIRECT("'T_Test(Distance_" &amp; TRIM($C1608) &amp; ")'!$A:$A"), 0) + SUBSTITUTE($A1608,"sub",""), MATCH($D1608, INDIRECT("'T_Test(Distance_" &amp; TRIM($C1608) &amp; ")'!$1:$1"), 0)), "")</f>
        <v>0.84206115314771901</v>
      </c>
    </row>
    <row r="1609" spans="1:5">
      <c r="A1609" t="s">
        <v>29</v>
      </c>
      <c r="B1609">
        <v>180</v>
      </c>
      <c r="C1609" s="8" t="s">
        <v>23</v>
      </c>
      <c r="D1609">
        <v>1</v>
      </c>
      <c r="E1609" cm="1">
        <f t="array" aca="1" ref="E1609" ca="1">IFERROR(INDEX(INDIRECT("'T_Test(Distance_" &amp; TRIM($C1609) &amp; ")'!$A:$Z"), MATCH($B1609, INDIRECT("'T_Test(Distance_" &amp; TRIM($C1609) &amp; ")'!$A:$A"), 0) + SUBSTITUTE($A1609,"sub",""), MATCH($D1609, INDIRECT("'T_Test(Distance_" &amp; TRIM($C1609) &amp; ")'!$1:$1"), 0)), "")</f>
        <v>6.92750270052363E-2</v>
      </c>
    </row>
    <row r="1610" spans="1:5">
      <c r="A1610" t="s">
        <v>31</v>
      </c>
      <c r="B1610">
        <v>180</v>
      </c>
      <c r="C1610" s="8" t="s">
        <v>23</v>
      </c>
      <c r="D1610">
        <v>1</v>
      </c>
      <c r="E1610" cm="1">
        <f t="array" aca="1" ref="E1610" ca="1">IFERROR(INDEX(INDIRECT("'T_Test(Distance_" &amp; TRIM($C1610) &amp; ")'!$A:$Z"), MATCH($B1610, INDIRECT("'T_Test(Distance_" &amp; TRIM($C1610) &amp; ")'!$A:$A"), 0) + SUBSTITUTE($A1610,"sub",""), MATCH($D1610, INDIRECT("'T_Test(Distance_" &amp; TRIM($C1610) &amp; ")'!$1:$1"), 0)), "")</f>
        <v>1.485328392655985</v>
      </c>
    </row>
    <row r="1611" spans="1:5">
      <c r="A1611" t="s">
        <v>32</v>
      </c>
      <c r="B1611">
        <v>180</v>
      </c>
      <c r="C1611" s="8" t="s">
        <v>23</v>
      </c>
      <c r="D1611">
        <v>1</v>
      </c>
      <c r="E1611" cm="1">
        <f t="array" aca="1" ref="E1611" ca="1">IFERROR(INDEX(INDIRECT("'T_Test(Distance_" &amp; TRIM($C1611) &amp; ")'!$A:$Z"), MATCH($B1611, INDIRECT("'T_Test(Distance_" &amp; TRIM($C1611) &amp; ")'!$A:$A"), 0) + SUBSTITUTE($A1611,"sub",""), MATCH($D1611, INDIRECT("'T_Test(Distance_" &amp; TRIM($C1611) &amp; ")'!$1:$1"), 0)), "")</f>
        <v>1.1556870029372603</v>
      </c>
    </row>
    <row r="1612" spans="1:5">
      <c r="A1612" t="s">
        <v>33</v>
      </c>
      <c r="B1612">
        <v>180</v>
      </c>
      <c r="C1612" s="8" t="s">
        <v>23</v>
      </c>
      <c r="D1612">
        <v>1</v>
      </c>
      <c r="E1612" cm="1">
        <f t="array" aca="1" ref="E1612" ca="1">IFERROR(INDEX(INDIRECT("'T_Test(Distance_" &amp; TRIM($C1612) &amp; ")'!$A:$Z"), MATCH($B1612, INDIRECT("'T_Test(Distance_" &amp; TRIM($C1612) &amp; ")'!$A:$A"), 0) + SUBSTITUTE($A1612,"sub",""), MATCH($D1612, INDIRECT("'T_Test(Distance_" &amp; TRIM($C1612) &amp; ")'!$1:$1"), 0)), "")</f>
        <v>0.4299285318881696</v>
      </c>
    </row>
    <row r="1613" spans="1:5">
      <c r="A1613" t="s">
        <v>34</v>
      </c>
      <c r="B1613">
        <v>180</v>
      </c>
      <c r="C1613" s="8" t="s">
        <v>23</v>
      </c>
      <c r="D1613">
        <v>1</v>
      </c>
      <c r="E1613" cm="1">
        <f t="array" aca="1" ref="E1613" ca="1">IFERROR(INDEX(INDIRECT("'T_Test(Distance_" &amp; TRIM($C1613) &amp; ")'!$A:$Z"), MATCH($B1613, INDIRECT("'T_Test(Distance_" &amp; TRIM($C1613) &amp; ")'!$A:$A"), 0) + SUBSTITUTE($A1613,"sub",""), MATCH($D1613, INDIRECT("'T_Test(Distance_" &amp; TRIM($C1613) &amp; ")'!$1:$1"), 0)), "")</f>
        <v>1.2985158108722883</v>
      </c>
    </row>
    <row r="1614" spans="1:5">
      <c r="A1614" t="s">
        <v>14</v>
      </c>
      <c r="B1614">
        <v>180</v>
      </c>
      <c r="C1614" s="8" t="s">
        <v>23</v>
      </c>
      <c r="D1614">
        <v>1.5</v>
      </c>
      <c r="E1614" cm="1">
        <f t="array" aca="1" ref="E1614" ca="1">IFERROR(INDEX(INDIRECT("'T_Test(Distance_" &amp; TRIM($C1614) &amp; ")'!$A:$Z"), MATCH($B1614, INDIRECT("'T_Test(Distance_" &amp; TRIM($C1614) &amp; ")'!$A:$A"), 0) + SUBSTITUTE($A1614,"sub",""), MATCH($D1614, INDIRECT("'T_Test(Distance_" &amp; TRIM($C1614) &amp; ")'!$1:$1"), 0)), "")</f>
        <v>0.97737078739382544</v>
      </c>
    </row>
    <row r="1615" spans="1:5">
      <c r="A1615" t="s">
        <v>15</v>
      </c>
      <c r="B1615">
        <v>180</v>
      </c>
      <c r="C1615" s="8" t="s">
        <v>23</v>
      </c>
      <c r="D1615">
        <v>1.5</v>
      </c>
      <c r="E1615" cm="1">
        <f t="array" aca="1" ref="E1615" ca="1">IFERROR(INDEX(INDIRECT("'T_Test(Distance_" &amp; TRIM($C1615) &amp; ")'!$A:$Z"), MATCH($B1615, INDIRECT("'T_Test(Distance_" &amp; TRIM($C1615) &amp; ")'!$A:$A"), 0) + SUBSTITUTE($A1615,"sub",""), MATCH($D1615, INDIRECT("'T_Test(Distance_" &amp; TRIM($C1615) &amp; ")'!$1:$1"), 0)), "")</f>
        <v>0.96528738572617279</v>
      </c>
    </row>
    <row r="1616" spans="1:5">
      <c r="A1616" t="s">
        <v>57</v>
      </c>
      <c r="B1616">
        <v>180</v>
      </c>
      <c r="C1616" s="8" t="s">
        <v>23</v>
      </c>
      <c r="D1616">
        <v>1.5</v>
      </c>
      <c r="E1616" cm="1">
        <f t="array" aca="1" ref="E1616" ca="1">IFERROR(INDEX(INDIRECT("'T_Test(Distance_" &amp; TRIM($C1616) &amp; ")'!$A:$Z"), MATCH($B1616, INDIRECT("'T_Test(Distance_" &amp; TRIM($C1616) &amp; ")'!$A:$A"), 0) + SUBSTITUTE($A1616,"sub",""), MATCH($D1616, INDIRECT("'T_Test(Distance_" &amp; TRIM($C1616) &amp; ")'!$1:$1"), 0)), "")</f>
        <v>0.57551251161008232</v>
      </c>
    </row>
    <row r="1617" spans="1:5">
      <c r="A1617" t="s">
        <v>58</v>
      </c>
      <c r="B1617">
        <v>180</v>
      </c>
      <c r="C1617" s="8" t="s">
        <v>23</v>
      </c>
      <c r="D1617">
        <v>1.5</v>
      </c>
      <c r="E1617" cm="1">
        <f t="array" aca="1" ref="E1617" ca="1">IFERROR(INDEX(INDIRECT("'T_Test(Distance_" &amp; TRIM($C1617) &amp; ")'!$A:$Z"), MATCH($B1617, INDIRECT("'T_Test(Distance_" &amp; TRIM($C1617) &amp; ")'!$A:$A"), 0) + SUBSTITUTE($A1617,"sub",""), MATCH($D1617, INDIRECT("'T_Test(Distance_" &amp; TRIM($C1617) &amp; ")'!$1:$1"), 0)), "")</f>
        <v>0.98531705111381396</v>
      </c>
    </row>
    <row r="1618" spans="1:5">
      <c r="A1618" t="s">
        <v>59</v>
      </c>
      <c r="B1618">
        <v>180</v>
      </c>
      <c r="C1618" s="8" t="s">
        <v>23</v>
      </c>
      <c r="D1618">
        <v>1.5</v>
      </c>
      <c r="E1618" cm="1">
        <f t="array" aca="1" ref="E1618" ca="1">IFERROR(INDEX(INDIRECT("'T_Test(Distance_" &amp; TRIM($C1618) &amp; ")'!$A:$Z"), MATCH($B1618, INDIRECT("'T_Test(Distance_" &amp; TRIM($C1618) &amp; ")'!$A:$A"), 0) + SUBSTITUTE($A1618,"sub",""), MATCH($D1618, INDIRECT("'T_Test(Distance_" &amp; TRIM($C1618) &amp; ")'!$1:$1"), 0)), "")</f>
        <v>1.1512956535800087</v>
      </c>
    </row>
    <row r="1619" spans="1:5">
      <c r="A1619" t="s">
        <v>60</v>
      </c>
      <c r="B1619">
        <v>180</v>
      </c>
      <c r="C1619" s="8" t="s">
        <v>23</v>
      </c>
      <c r="D1619">
        <v>1.5</v>
      </c>
      <c r="E1619" cm="1">
        <f t="array" aca="1" ref="E1619" ca="1">IFERROR(INDEX(INDIRECT("'T_Test(Distance_" &amp; TRIM($C1619) &amp; ")'!$A:$Z"), MATCH($B1619, INDIRECT("'T_Test(Distance_" &amp; TRIM($C1619) &amp; ")'!$A:$A"), 0) + SUBSTITUTE($A1619,"sub",""), MATCH($D1619, INDIRECT("'T_Test(Distance_" &amp; TRIM($C1619) &amp; ")'!$1:$1"), 0)), "")</f>
        <v>1.5704576434656874</v>
      </c>
    </row>
    <row r="1620" spans="1:5">
      <c r="A1620" t="s">
        <v>61</v>
      </c>
      <c r="B1620">
        <v>180</v>
      </c>
      <c r="C1620" s="8" t="s">
        <v>23</v>
      </c>
      <c r="D1620">
        <v>1.5</v>
      </c>
      <c r="E1620" cm="1">
        <f t="array" aca="1" ref="E1620" ca="1">IFERROR(INDEX(INDIRECT("'T_Test(Distance_" &amp; TRIM($C1620) &amp; ")'!$A:$Z"), MATCH($B1620, INDIRECT("'T_Test(Distance_" &amp; TRIM($C1620) &amp; ")'!$A:$A"), 0) + SUBSTITUTE($A1620,"sub",""), MATCH($D1620, INDIRECT("'T_Test(Distance_" &amp; TRIM($C1620) &amp; ")'!$1:$1"), 0)), "")</f>
        <v>0.80929194558099893</v>
      </c>
    </row>
    <row r="1621" spans="1:5">
      <c r="A1621" t="s">
        <v>62</v>
      </c>
      <c r="B1621">
        <v>180</v>
      </c>
      <c r="C1621" s="8" t="s">
        <v>23</v>
      </c>
      <c r="D1621">
        <v>1.5</v>
      </c>
      <c r="E1621" cm="1">
        <f t="array" aca="1" ref="E1621" ca="1">IFERROR(INDEX(INDIRECT("'T_Test(Distance_" &amp; TRIM($C1621) &amp; ")'!$A:$Z"), MATCH($B1621, INDIRECT("'T_Test(Distance_" &amp; TRIM($C1621) &amp; ")'!$A:$A"), 0) + SUBSTITUTE($A1621,"sub",""), MATCH($D1621, INDIRECT("'T_Test(Distance_" &amp; TRIM($C1621) &amp; ")'!$1:$1"), 0)), "")</f>
        <v>1.034130744763007</v>
      </c>
    </row>
    <row r="1622" spans="1:5">
      <c r="A1622" t="s">
        <v>29</v>
      </c>
      <c r="B1622">
        <v>180</v>
      </c>
      <c r="C1622" s="8" t="s">
        <v>23</v>
      </c>
      <c r="D1622">
        <v>1.5</v>
      </c>
      <c r="E1622" cm="1">
        <f t="array" aca="1" ref="E1622" ca="1">IFERROR(INDEX(INDIRECT("'T_Test(Distance_" &amp; TRIM($C1622) &amp; ")'!$A:$Z"), MATCH($B1622, INDIRECT("'T_Test(Distance_" &amp; TRIM($C1622) &amp; ")'!$A:$A"), 0) + SUBSTITUTE($A1622,"sub",""), MATCH($D1622, INDIRECT("'T_Test(Distance_" &amp; TRIM($C1622) &amp; ")'!$1:$1"), 0)), "")</f>
        <v>0.77436487604930226</v>
      </c>
    </row>
    <row r="1623" spans="1:5">
      <c r="A1623" t="s">
        <v>31</v>
      </c>
      <c r="B1623">
        <v>180</v>
      </c>
      <c r="C1623" s="8" t="s">
        <v>23</v>
      </c>
      <c r="D1623">
        <v>1.5</v>
      </c>
      <c r="E1623" cm="1">
        <f t="array" aca="1" ref="E1623" ca="1">IFERROR(INDEX(INDIRECT("'T_Test(Distance_" &amp; TRIM($C1623) &amp; ")'!$A:$Z"), MATCH($B1623, INDIRECT("'T_Test(Distance_" &amp; TRIM($C1623) &amp; ")'!$A:$A"), 0) + SUBSTITUTE($A1623,"sub",""), MATCH($D1623, INDIRECT("'T_Test(Distance_" &amp; TRIM($C1623) &amp; ")'!$1:$1"), 0)), "")</f>
        <v>1.0791028933946873</v>
      </c>
    </row>
    <row r="1624" spans="1:5">
      <c r="A1624" t="s">
        <v>32</v>
      </c>
      <c r="B1624">
        <v>180</v>
      </c>
      <c r="C1624" s="8" t="s">
        <v>23</v>
      </c>
      <c r="D1624">
        <v>1.5</v>
      </c>
      <c r="E1624" cm="1">
        <f t="array" aca="1" ref="E1624" ca="1">IFERROR(INDEX(INDIRECT("'T_Test(Distance_" &amp; TRIM($C1624) &amp; ")'!$A:$Z"), MATCH($B1624, INDIRECT("'T_Test(Distance_" &amp; TRIM($C1624) &amp; ")'!$A:$A"), 0) + SUBSTITUTE($A1624,"sub",""), MATCH($D1624, INDIRECT("'T_Test(Distance_" &amp; TRIM($C1624) &amp; ")'!$1:$1"), 0)), "")</f>
        <v>0.97054100545323096</v>
      </c>
    </row>
    <row r="1625" spans="1:5">
      <c r="A1625" t="s">
        <v>33</v>
      </c>
      <c r="B1625">
        <v>180</v>
      </c>
      <c r="C1625" s="8" t="s">
        <v>23</v>
      </c>
      <c r="D1625">
        <v>1.5</v>
      </c>
      <c r="E1625" cm="1">
        <f t="array" aca="1" ref="E1625" ca="1">IFERROR(INDEX(INDIRECT("'T_Test(Distance_" &amp; TRIM($C1625) &amp; ")'!$A:$Z"), MATCH($B1625, INDIRECT("'T_Test(Distance_" &amp; TRIM($C1625) &amp; ")'!$A:$A"), 0) + SUBSTITUTE($A1625,"sub",""), MATCH($D1625, INDIRECT("'T_Test(Distance_" &amp; TRIM($C1625) &amp; ")'!$1:$1"), 0)), "")</f>
        <v>0.42868591663172984</v>
      </c>
    </row>
    <row r="1626" spans="1:5">
      <c r="A1626" t="s">
        <v>34</v>
      </c>
      <c r="B1626">
        <v>180</v>
      </c>
      <c r="C1626" s="8" t="s">
        <v>23</v>
      </c>
      <c r="D1626">
        <v>1.5</v>
      </c>
      <c r="E1626" cm="1">
        <f t="array" aca="1" ref="E1626" ca="1">IFERROR(INDEX(INDIRECT("'T_Test(Distance_" &amp; TRIM($C1626) &amp; ")'!$A:$Z"), MATCH($B1626, INDIRECT("'T_Test(Distance_" &amp; TRIM($C1626) &amp; ")'!$A:$A"), 0) + SUBSTITUTE($A1626,"sub",""), MATCH($D1626, INDIRECT("'T_Test(Distance_" &amp; TRIM($C1626) &amp; ")'!$1:$1"), 0)), "")</f>
        <v>1.3744250266921763</v>
      </c>
    </row>
    <row r="1627" spans="1:5">
      <c r="A1627" t="s">
        <v>14</v>
      </c>
      <c r="B1627">
        <v>180</v>
      </c>
      <c r="C1627" s="8" t="s">
        <v>24</v>
      </c>
      <c r="D1627">
        <v>0.35</v>
      </c>
      <c r="E1627" cm="1">
        <f t="array" aca="1" ref="E1627" ca="1">IFERROR(INDEX(INDIRECT("'T_Test(Distance_" &amp; TRIM($C1627) &amp; ")'!$A:$Z"), MATCH($B1627, INDIRECT("'T_Test(Distance_" &amp; TRIM($C1627) &amp; ")'!$A:$A"), 0) + SUBSTITUTE($A1627,"sub",""), MATCH($D1627, INDIRECT("'T_Test(Distance_" &amp; TRIM($C1627) &amp; ")'!$1:$1"), 0)), "")</f>
        <v>1.2465091369392336</v>
      </c>
    </row>
    <row r="1628" spans="1:5">
      <c r="A1628" t="s">
        <v>15</v>
      </c>
      <c r="B1628">
        <v>180</v>
      </c>
      <c r="C1628" s="8" t="s">
        <v>24</v>
      </c>
      <c r="D1628">
        <v>0.35</v>
      </c>
      <c r="E1628" cm="1">
        <f t="array" aca="1" ref="E1628" ca="1">IFERROR(INDEX(INDIRECT("'T_Test(Distance_" &amp; TRIM($C1628) &amp; ")'!$A:$Z"), MATCH($B1628, INDIRECT("'T_Test(Distance_" &amp; TRIM($C1628) &amp; ")'!$A:$A"), 0) + SUBSTITUTE($A1628,"sub",""), MATCH($D1628, INDIRECT("'T_Test(Distance_" &amp; TRIM($C1628) &amp; ")'!$1:$1"), 0)), "")</f>
        <v>0.8175136889192719</v>
      </c>
    </row>
    <row r="1629" spans="1:5">
      <c r="A1629" t="s">
        <v>57</v>
      </c>
      <c r="B1629">
        <v>180</v>
      </c>
      <c r="C1629" s="8" t="s">
        <v>24</v>
      </c>
      <c r="D1629">
        <v>0.35</v>
      </c>
      <c r="E1629" cm="1">
        <f t="array" aca="1" ref="E1629" ca="1">IFERROR(INDEX(INDIRECT("'T_Test(Distance_" &amp; TRIM($C1629) &amp; ")'!$A:$Z"), MATCH($B1629, INDIRECT("'T_Test(Distance_" &amp; TRIM($C1629) &amp; ")'!$A:$A"), 0) + SUBSTITUTE($A1629,"sub",""), MATCH($D1629, INDIRECT("'T_Test(Distance_" &amp; TRIM($C1629) &amp; ")'!$1:$1"), 0)), "")</f>
        <v>0.51776188614394347</v>
      </c>
    </row>
    <row r="1630" spans="1:5">
      <c r="A1630" t="s">
        <v>58</v>
      </c>
      <c r="B1630">
        <v>180</v>
      </c>
      <c r="C1630" s="8" t="s">
        <v>24</v>
      </c>
      <c r="D1630">
        <v>0.35</v>
      </c>
      <c r="E1630" cm="1">
        <f t="array" aca="1" ref="E1630" ca="1">IFERROR(INDEX(INDIRECT("'T_Test(Distance_" &amp; TRIM($C1630) &amp; ")'!$A:$Z"), MATCH($B1630, INDIRECT("'T_Test(Distance_" &amp; TRIM($C1630) &amp; ")'!$A:$A"), 0) + SUBSTITUTE($A1630,"sub",""), MATCH($D1630, INDIRECT("'T_Test(Distance_" &amp; TRIM($C1630) &amp; ")'!$1:$1"), 0)), "")</f>
        <v>1.0649446644321434</v>
      </c>
    </row>
    <row r="1631" spans="1:5">
      <c r="A1631" t="s">
        <v>59</v>
      </c>
      <c r="B1631">
        <v>180</v>
      </c>
      <c r="C1631" s="8" t="s">
        <v>24</v>
      </c>
      <c r="D1631">
        <v>0.35</v>
      </c>
      <c r="E1631" cm="1">
        <f t="array" aca="1" ref="E1631" ca="1">IFERROR(INDEX(INDIRECT("'T_Test(Distance_" &amp; TRIM($C1631) &amp; ")'!$A:$Z"), MATCH($B1631, INDIRECT("'T_Test(Distance_" &amp; TRIM($C1631) &amp; ")'!$A:$A"), 0) + SUBSTITUTE($A1631,"sub",""), MATCH($D1631, INDIRECT("'T_Test(Distance_" &amp; TRIM($C1631) &amp; ")'!$1:$1"), 0)), "")</f>
        <v>1.1638779569254385</v>
      </c>
    </row>
    <row r="1632" spans="1:5">
      <c r="A1632" t="s">
        <v>60</v>
      </c>
      <c r="B1632">
        <v>180</v>
      </c>
      <c r="C1632" s="8" t="s">
        <v>24</v>
      </c>
      <c r="D1632">
        <v>0.35</v>
      </c>
      <c r="E1632" cm="1">
        <f t="array" aca="1" ref="E1632" ca="1">IFERROR(INDEX(INDIRECT("'T_Test(Distance_" &amp; TRIM($C1632) &amp; ")'!$A:$Z"), MATCH($B1632, INDIRECT("'T_Test(Distance_" &amp; TRIM($C1632) &amp; ")'!$A:$A"), 0) + SUBSTITUTE($A1632,"sub",""), MATCH($D1632, INDIRECT("'T_Test(Distance_" &amp; TRIM($C1632) &amp; ")'!$1:$1"), 0)), "")</f>
        <v>1.5434700726945187</v>
      </c>
    </row>
    <row r="1633" spans="1:5">
      <c r="A1633" t="s">
        <v>61</v>
      </c>
      <c r="B1633">
        <v>180</v>
      </c>
      <c r="C1633" s="8" t="s">
        <v>24</v>
      </c>
      <c r="D1633">
        <v>0.35</v>
      </c>
      <c r="E1633" cm="1">
        <f t="array" aca="1" ref="E1633" ca="1">IFERROR(INDEX(INDIRECT("'T_Test(Distance_" &amp; TRIM($C1633) &amp; ")'!$A:$Z"), MATCH($B1633, INDIRECT("'T_Test(Distance_" &amp; TRIM($C1633) &amp; ")'!$A:$A"), 0) + SUBSTITUTE($A1633,"sub",""), MATCH($D1633, INDIRECT("'T_Test(Distance_" &amp; TRIM($C1633) &amp; ")'!$1:$1"), 0)), "")</f>
        <v>0.80778281691884091</v>
      </c>
    </row>
    <row r="1634" spans="1:5">
      <c r="A1634" t="s">
        <v>62</v>
      </c>
      <c r="B1634">
        <v>180</v>
      </c>
      <c r="C1634" s="8" t="s">
        <v>24</v>
      </c>
      <c r="D1634">
        <v>0.35</v>
      </c>
      <c r="E1634" cm="1">
        <f t="array" aca="1" ref="E1634" ca="1">IFERROR(INDEX(INDIRECT("'T_Test(Distance_" &amp; TRIM($C1634) &amp; ")'!$A:$Z"), MATCH($B1634, INDIRECT("'T_Test(Distance_" &amp; TRIM($C1634) &amp; ")'!$A:$A"), 0) + SUBSTITUTE($A1634,"sub",""), MATCH($D1634, INDIRECT("'T_Test(Distance_" &amp; TRIM($C1634) &amp; ")'!$1:$1"), 0)), "")</f>
        <v>1.1342857598458809</v>
      </c>
    </row>
    <row r="1635" spans="1:5">
      <c r="A1635" t="s">
        <v>29</v>
      </c>
      <c r="B1635">
        <v>180</v>
      </c>
      <c r="C1635" s="8" t="s">
        <v>24</v>
      </c>
      <c r="D1635">
        <v>0.35</v>
      </c>
      <c r="E1635" cm="1">
        <f t="array" aca="1" ref="E1635" ca="1">IFERROR(INDEX(INDIRECT("'T_Test(Distance_" &amp; TRIM($C1635) &amp; ")'!$A:$Z"), MATCH($B1635, INDIRECT("'T_Test(Distance_" &amp; TRIM($C1635) &amp; ")'!$A:$A"), 0) + SUBSTITUTE($A1635,"sub",""), MATCH($D1635, INDIRECT("'T_Test(Distance_" &amp; TRIM($C1635) &amp; ")'!$1:$1"), 0)), "")</f>
        <v>0.10261578211884302</v>
      </c>
    </row>
    <row r="1636" spans="1:5">
      <c r="A1636" t="s">
        <v>31</v>
      </c>
      <c r="B1636">
        <v>180</v>
      </c>
      <c r="C1636" s="8" t="s">
        <v>24</v>
      </c>
      <c r="D1636">
        <v>0.35</v>
      </c>
      <c r="E1636" cm="1">
        <f t="array" aca="1" ref="E1636" ca="1">IFERROR(INDEX(INDIRECT("'T_Test(Distance_" &amp; TRIM($C1636) &amp; ")'!$A:$Z"), MATCH($B1636, INDIRECT("'T_Test(Distance_" &amp; TRIM($C1636) &amp; ")'!$A:$A"), 0) + SUBSTITUTE($A1636,"sub",""), MATCH($D1636, INDIRECT("'T_Test(Distance_" &amp; TRIM($C1636) &amp; ")'!$1:$1"), 0)), "")</f>
        <v>1.2967149526628994</v>
      </c>
    </row>
    <row r="1637" spans="1:5">
      <c r="A1637" t="s">
        <v>32</v>
      </c>
      <c r="B1637">
        <v>180</v>
      </c>
      <c r="C1637" s="8" t="s">
        <v>24</v>
      </c>
      <c r="D1637">
        <v>0.35</v>
      </c>
      <c r="E1637" cm="1">
        <f t="array" aca="1" ref="E1637" ca="1">IFERROR(INDEX(INDIRECT("'T_Test(Distance_" &amp; TRIM($C1637) &amp; ")'!$A:$Z"), MATCH($B1637, INDIRECT("'T_Test(Distance_" &amp; TRIM($C1637) &amp; ")'!$A:$A"), 0) + SUBSTITUTE($A1637,"sub",""), MATCH($D1637, INDIRECT("'T_Test(Distance_" &amp; TRIM($C1637) &amp; ")'!$1:$1"), 0)), "")</f>
        <v>0.89194380317537647</v>
      </c>
    </row>
    <row r="1638" spans="1:5">
      <c r="A1638" t="s">
        <v>33</v>
      </c>
      <c r="B1638">
        <v>180</v>
      </c>
      <c r="C1638" s="8" t="s">
        <v>24</v>
      </c>
      <c r="D1638">
        <v>0.35</v>
      </c>
      <c r="E1638" cm="1">
        <f t="array" aca="1" ref="E1638" ca="1">IFERROR(INDEX(INDIRECT("'T_Test(Distance_" &amp; TRIM($C1638) &amp; ")'!$A:$Z"), MATCH($B1638, INDIRECT("'T_Test(Distance_" &amp; TRIM($C1638) &amp; ")'!$A:$A"), 0) + SUBSTITUTE($A1638,"sub",""), MATCH($D1638, INDIRECT("'T_Test(Distance_" &amp; TRIM($C1638) &amp; ")'!$1:$1"), 0)), "")</f>
        <v>0.44416295987036564</v>
      </c>
    </row>
    <row r="1639" spans="1:5">
      <c r="A1639" t="s">
        <v>34</v>
      </c>
      <c r="B1639">
        <v>180</v>
      </c>
      <c r="C1639" s="8" t="s">
        <v>24</v>
      </c>
      <c r="D1639">
        <v>0.35</v>
      </c>
      <c r="E1639" cm="1">
        <f t="array" aca="1" ref="E1639" ca="1">IFERROR(INDEX(INDIRECT("'T_Test(Distance_" &amp; TRIM($C1639) &amp; ")'!$A:$Z"), MATCH($B1639, INDIRECT("'T_Test(Distance_" &amp; TRIM($C1639) &amp; ")'!$A:$A"), 0) + SUBSTITUTE($A1639,"sub",""), MATCH($D1639, INDIRECT("'T_Test(Distance_" &amp; TRIM($C1639) &amp; ")'!$1:$1"), 0)), "")</f>
        <v>1.0228307498239095</v>
      </c>
    </row>
    <row r="1640" spans="1:5">
      <c r="A1640" t="s">
        <v>14</v>
      </c>
      <c r="B1640">
        <v>180</v>
      </c>
      <c r="C1640" s="8" t="s">
        <v>24</v>
      </c>
      <c r="D1640">
        <v>0.5</v>
      </c>
      <c r="E1640" cm="1">
        <f t="array" aca="1" ref="E1640" ca="1">IFERROR(INDEX(INDIRECT("'T_Test(Distance_" &amp; TRIM($C1640) &amp; ")'!$A:$Z"), MATCH($B1640, INDIRECT("'T_Test(Distance_" &amp; TRIM($C1640) &amp; ")'!$A:$A"), 0) + SUBSTITUTE($A1640,"sub",""), MATCH($D1640, INDIRECT("'T_Test(Distance_" &amp; TRIM($C1640) &amp; ")'!$1:$1"), 0)), "")</f>
        <v>1.0438470293583615</v>
      </c>
    </row>
    <row r="1641" spans="1:5">
      <c r="A1641" t="s">
        <v>15</v>
      </c>
      <c r="B1641">
        <v>180</v>
      </c>
      <c r="C1641" s="8" t="s">
        <v>24</v>
      </c>
      <c r="D1641">
        <v>0.5</v>
      </c>
      <c r="E1641" cm="1">
        <f t="array" aca="1" ref="E1641" ca="1">IFERROR(INDEX(INDIRECT("'T_Test(Distance_" &amp; TRIM($C1641) &amp; ")'!$A:$Z"), MATCH($B1641, INDIRECT("'T_Test(Distance_" &amp; TRIM($C1641) &amp; ")'!$A:$A"), 0) + SUBSTITUTE($A1641,"sub",""), MATCH($D1641, INDIRECT("'T_Test(Distance_" &amp; TRIM($C1641) &amp; ")'!$1:$1"), 0)), "")</f>
        <v>0.97465004701571656</v>
      </c>
    </row>
    <row r="1642" spans="1:5">
      <c r="A1642" t="s">
        <v>57</v>
      </c>
      <c r="B1642">
        <v>180</v>
      </c>
      <c r="C1642" s="8" t="s">
        <v>24</v>
      </c>
      <c r="D1642">
        <v>0.5</v>
      </c>
      <c r="E1642" cm="1">
        <f t="array" aca="1" ref="E1642" ca="1">IFERROR(INDEX(INDIRECT("'T_Test(Distance_" &amp; TRIM($C1642) &amp; ")'!$A:$Z"), MATCH($B1642, INDIRECT("'T_Test(Distance_" &amp; TRIM($C1642) &amp; ")'!$A:$A"), 0) + SUBSTITUTE($A1642,"sub",""), MATCH($D1642, INDIRECT("'T_Test(Distance_" &amp; TRIM($C1642) &amp; ")'!$1:$1"), 0)), "")</f>
        <v>0.56052673000027331</v>
      </c>
    </row>
    <row r="1643" spans="1:5">
      <c r="A1643" t="s">
        <v>58</v>
      </c>
      <c r="B1643">
        <v>180</v>
      </c>
      <c r="C1643" s="8" t="s">
        <v>24</v>
      </c>
      <c r="D1643">
        <v>0.5</v>
      </c>
      <c r="E1643" cm="1">
        <f t="array" aca="1" ref="E1643" ca="1">IFERROR(INDEX(INDIRECT("'T_Test(Distance_" &amp; TRIM($C1643) &amp; ")'!$A:$Z"), MATCH($B1643, INDIRECT("'T_Test(Distance_" &amp; TRIM($C1643) &amp; ")'!$A:$A"), 0) + SUBSTITUTE($A1643,"sub",""), MATCH($D1643, INDIRECT("'T_Test(Distance_" &amp; TRIM($C1643) &amp; ")'!$1:$1"), 0)), "")</f>
        <v>1.1753681509684242</v>
      </c>
    </row>
    <row r="1644" spans="1:5">
      <c r="A1644" t="s">
        <v>59</v>
      </c>
      <c r="B1644">
        <v>180</v>
      </c>
      <c r="C1644" s="8" t="s">
        <v>24</v>
      </c>
      <c r="D1644">
        <v>0.5</v>
      </c>
      <c r="E1644" cm="1">
        <f t="array" aca="1" ref="E1644" ca="1">IFERROR(INDEX(INDIRECT("'T_Test(Distance_" &amp; TRIM($C1644) &amp; ")'!$A:$Z"), MATCH($B1644, INDIRECT("'T_Test(Distance_" &amp; TRIM($C1644) &amp; ")'!$A:$A"), 0) + SUBSTITUTE($A1644,"sub",""), MATCH($D1644, INDIRECT("'T_Test(Distance_" &amp; TRIM($C1644) &amp; ")'!$1:$1"), 0)), "")</f>
        <v>1.0351128983789522</v>
      </c>
    </row>
    <row r="1645" spans="1:5">
      <c r="A1645" t="s">
        <v>60</v>
      </c>
      <c r="B1645">
        <v>180</v>
      </c>
      <c r="C1645" s="8" t="s">
        <v>24</v>
      </c>
      <c r="D1645">
        <v>0.5</v>
      </c>
      <c r="E1645" cm="1">
        <f t="array" aca="1" ref="E1645" ca="1">IFERROR(INDEX(INDIRECT("'T_Test(Distance_" &amp; TRIM($C1645) &amp; ")'!$A:$Z"), MATCH($B1645, INDIRECT("'T_Test(Distance_" &amp; TRIM($C1645) &amp; ")'!$A:$A"), 0) + SUBSTITUTE($A1645,"sub",""), MATCH($D1645, INDIRECT("'T_Test(Distance_" &amp; TRIM($C1645) &amp; ")'!$1:$1"), 0)), "")</f>
        <v>0.83989892936755195</v>
      </c>
    </row>
    <row r="1646" spans="1:5">
      <c r="A1646" t="s">
        <v>61</v>
      </c>
      <c r="B1646">
        <v>180</v>
      </c>
      <c r="C1646" s="8" t="s">
        <v>24</v>
      </c>
      <c r="D1646">
        <v>0.5</v>
      </c>
      <c r="E1646" cm="1">
        <f t="array" aca="1" ref="E1646" ca="1">IFERROR(INDEX(INDIRECT("'T_Test(Distance_" &amp; TRIM($C1646) &amp; ")'!$A:$Z"), MATCH($B1646, INDIRECT("'T_Test(Distance_" &amp; TRIM($C1646) &amp; ")'!$A:$A"), 0) + SUBSTITUTE($A1646,"sub",""), MATCH($D1646, INDIRECT("'T_Test(Distance_" &amp; TRIM($C1646) &amp; ")'!$1:$1"), 0)), "")</f>
        <v>0.79734538661008036</v>
      </c>
    </row>
    <row r="1647" spans="1:5">
      <c r="A1647" t="s">
        <v>62</v>
      </c>
      <c r="B1647">
        <v>180</v>
      </c>
      <c r="C1647" s="8" t="s">
        <v>24</v>
      </c>
      <c r="D1647">
        <v>0.5</v>
      </c>
      <c r="E1647" cm="1">
        <f t="array" aca="1" ref="E1647" ca="1">IFERROR(INDEX(INDIRECT("'T_Test(Distance_" &amp; TRIM($C1647) &amp; ")'!$A:$Z"), MATCH($B1647, INDIRECT("'T_Test(Distance_" &amp; TRIM($C1647) &amp; ")'!$A:$A"), 0) + SUBSTITUTE($A1647,"sub",""), MATCH($D1647, INDIRECT("'T_Test(Distance_" &amp; TRIM($C1647) &amp; ")'!$1:$1"), 0)), "")</f>
        <v>0.91561649383363186</v>
      </c>
    </row>
    <row r="1648" spans="1:5">
      <c r="A1648" t="s">
        <v>29</v>
      </c>
      <c r="B1648">
        <v>180</v>
      </c>
      <c r="C1648" s="8" t="s">
        <v>24</v>
      </c>
      <c r="D1648">
        <v>0.5</v>
      </c>
      <c r="E1648" cm="1">
        <f t="array" aca="1" ref="E1648" ca="1">IFERROR(INDEX(INDIRECT("'T_Test(Distance_" &amp; TRIM($C1648) &amp; ")'!$A:$Z"), MATCH($B1648, INDIRECT("'T_Test(Distance_" &amp; TRIM($C1648) &amp; ")'!$A:$A"), 0) + SUBSTITUTE($A1648,"sub",""), MATCH($D1648, INDIRECT("'T_Test(Distance_" &amp; TRIM($C1648) &amp; ")'!$1:$1"), 0)), "")</f>
        <v>0.50599561436079832</v>
      </c>
    </row>
    <row r="1649" spans="1:5">
      <c r="A1649" t="s">
        <v>31</v>
      </c>
      <c r="B1649">
        <v>180</v>
      </c>
      <c r="C1649" s="8" t="s">
        <v>24</v>
      </c>
      <c r="D1649">
        <v>0.5</v>
      </c>
      <c r="E1649" cm="1">
        <f t="array" aca="1" ref="E1649" ca="1">IFERROR(INDEX(INDIRECT("'T_Test(Distance_" &amp; TRIM($C1649) &amp; ")'!$A:$Z"), MATCH($B1649, INDIRECT("'T_Test(Distance_" &amp; TRIM($C1649) &amp; ")'!$A:$A"), 0) + SUBSTITUTE($A1649,"sub",""), MATCH($D1649, INDIRECT("'T_Test(Distance_" &amp; TRIM($C1649) &amp; ")'!$1:$1"), 0)), "")</f>
        <v>1.1687874335790924</v>
      </c>
    </row>
    <row r="1650" spans="1:5">
      <c r="A1650" t="s">
        <v>32</v>
      </c>
      <c r="B1650">
        <v>180</v>
      </c>
      <c r="C1650" s="8" t="s">
        <v>24</v>
      </c>
      <c r="D1650">
        <v>0.5</v>
      </c>
      <c r="E1650" cm="1">
        <f t="array" aca="1" ref="E1650" ca="1">IFERROR(INDEX(INDIRECT("'T_Test(Distance_" &amp; TRIM($C1650) &amp; ")'!$A:$Z"), MATCH($B1650, INDIRECT("'T_Test(Distance_" &amp; TRIM($C1650) &amp; ")'!$A:$A"), 0) + SUBSTITUTE($A1650,"sub",""), MATCH($D1650, INDIRECT("'T_Test(Distance_" &amp; TRIM($C1650) &amp; ")'!$1:$1"), 0)), "")</f>
        <v>1.0068635478136527</v>
      </c>
    </row>
    <row r="1651" spans="1:5">
      <c r="A1651" t="s">
        <v>33</v>
      </c>
      <c r="B1651">
        <v>180</v>
      </c>
      <c r="C1651" s="8" t="s">
        <v>24</v>
      </c>
      <c r="D1651">
        <v>0.5</v>
      </c>
      <c r="E1651" cm="1">
        <f t="array" aca="1" ref="E1651" ca="1">IFERROR(INDEX(INDIRECT("'T_Test(Distance_" &amp; TRIM($C1651) &amp; ")'!$A:$Z"), MATCH($B1651, INDIRECT("'T_Test(Distance_" &amp; TRIM($C1651) &amp; ")'!$A:$A"), 0) + SUBSTITUTE($A1651,"sub",""), MATCH($D1651, INDIRECT("'T_Test(Distance_" &amp; TRIM($C1651) &amp; ")'!$1:$1"), 0)), "")</f>
        <v>0.44448554255600908</v>
      </c>
    </row>
    <row r="1652" spans="1:5">
      <c r="A1652" t="s">
        <v>34</v>
      </c>
      <c r="B1652">
        <v>180</v>
      </c>
      <c r="C1652" s="8" t="s">
        <v>24</v>
      </c>
      <c r="D1652">
        <v>0.5</v>
      </c>
      <c r="E1652" cm="1">
        <f t="array" aca="1" ref="E1652" ca="1">IFERROR(INDEX(INDIRECT("'T_Test(Distance_" &amp; TRIM($C1652) &amp; ")'!$A:$Z"), MATCH($B1652, INDIRECT("'T_Test(Distance_" &amp; TRIM($C1652) &amp; ")'!$A:$A"), 0) + SUBSTITUTE($A1652,"sub",""), MATCH($D1652, INDIRECT("'T_Test(Distance_" &amp; TRIM($C1652) &amp; ")'!$1:$1"), 0)), "")</f>
        <v>1.2949176803061102</v>
      </c>
    </row>
    <row r="1653" spans="1:5">
      <c r="A1653" t="s">
        <v>14</v>
      </c>
      <c r="B1653">
        <v>180</v>
      </c>
      <c r="C1653" s="8" t="s">
        <v>24</v>
      </c>
      <c r="D1653">
        <v>0.7</v>
      </c>
      <c r="E1653" cm="1">
        <f t="array" aca="1" ref="E1653" ca="1">IFERROR(INDEX(INDIRECT("'T_Test(Distance_" &amp; TRIM($C1653) &amp; ")'!$A:$Z"), MATCH($B1653, INDIRECT("'T_Test(Distance_" &amp; TRIM($C1653) &amp; ")'!$A:$A"), 0) + SUBSTITUTE($A1653,"sub",""), MATCH($D1653, INDIRECT("'T_Test(Distance_" &amp; TRIM($C1653) &amp; ")'!$1:$1"), 0)), "")</f>
        <v>1.2178222854932057</v>
      </c>
    </row>
    <row r="1654" spans="1:5">
      <c r="A1654" t="s">
        <v>15</v>
      </c>
      <c r="B1654">
        <v>180</v>
      </c>
      <c r="C1654" s="8" t="s">
        <v>24</v>
      </c>
      <c r="D1654">
        <v>0.7</v>
      </c>
      <c r="E1654" cm="1">
        <f t="array" aca="1" ref="E1654" ca="1">IFERROR(INDEX(INDIRECT("'T_Test(Distance_" &amp; TRIM($C1654) &amp; ")'!$A:$Z"), MATCH($B1654, INDIRECT("'T_Test(Distance_" &amp; TRIM($C1654) &amp; ")'!$A:$A"), 0) + SUBSTITUTE($A1654,"sub",""), MATCH($D1654, INDIRECT("'T_Test(Distance_" &amp; TRIM($C1654) &amp; ")'!$1:$1"), 0)), "")</f>
        <v>0.94720953637031702</v>
      </c>
    </row>
    <row r="1655" spans="1:5">
      <c r="A1655" t="s">
        <v>57</v>
      </c>
      <c r="B1655">
        <v>180</v>
      </c>
      <c r="C1655" s="8" t="s">
        <v>24</v>
      </c>
      <c r="D1655">
        <v>0.7</v>
      </c>
      <c r="E1655" cm="1">
        <f t="array" aca="1" ref="E1655" ca="1">IFERROR(INDEX(INDIRECT("'T_Test(Distance_" &amp; TRIM($C1655) &amp; ")'!$A:$Z"), MATCH($B1655, INDIRECT("'T_Test(Distance_" &amp; TRIM($C1655) &amp; ")'!$A:$A"), 0) + SUBSTITUTE($A1655,"sub",""), MATCH($D1655, INDIRECT("'T_Test(Distance_" &amp; TRIM($C1655) &amp; ")'!$1:$1"), 0)), "")</f>
        <v>0.38209529412533066</v>
      </c>
    </row>
    <row r="1656" spans="1:5">
      <c r="A1656" t="s">
        <v>58</v>
      </c>
      <c r="B1656">
        <v>180</v>
      </c>
      <c r="C1656" s="8" t="s">
        <v>24</v>
      </c>
      <c r="D1656">
        <v>0.7</v>
      </c>
      <c r="E1656" cm="1">
        <f t="array" aca="1" ref="E1656" ca="1">IFERROR(INDEX(INDIRECT("'T_Test(Distance_" &amp; TRIM($C1656) &amp; ")'!$A:$Z"), MATCH($B1656, INDIRECT("'T_Test(Distance_" &amp; TRIM($C1656) &amp; ")'!$A:$A"), 0) + SUBSTITUTE($A1656,"sub",""), MATCH($D1656, INDIRECT("'T_Test(Distance_" &amp; TRIM($C1656) &amp; ")'!$1:$1"), 0)), "")</f>
        <v>1.0722740223976808</v>
      </c>
    </row>
    <row r="1657" spans="1:5">
      <c r="A1657" t="s">
        <v>59</v>
      </c>
      <c r="B1657">
        <v>180</v>
      </c>
      <c r="C1657" s="8" t="s">
        <v>24</v>
      </c>
      <c r="D1657">
        <v>0.7</v>
      </c>
      <c r="E1657" cm="1">
        <f t="array" aca="1" ref="E1657" ca="1">IFERROR(INDEX(INDIRECT("'T_Test(Distance_" &amp; TRIM($C1657) &amp; ")'!$A:$Z"), MATCH($B1657, INDIRECT("'T_Test(Distance_" &amp; TRIM($C1657) &amp; ")'!$A:$A"), 0) + SUBSTITUTE($A1657,"sub",""), MATCH($D1657, INDIRECT("'T_Test(Distance_" &amp; TRIM($C1657) &amp; ")'!$1:$1"), 0)), "")</f>
        <v>1.0471406577308382</v>
      </c>
    </row>
    <row r="1658" spans="1:5">
      <c r="A1658" t="s">
        <v>60</v>
      </c>
      <c r="B1658">
        <v>180</v>
      </c>
      <c r="C1658" s="8" t="s">
        <v>24</v>
      </c>
      <c r="D1658">
        <v>0.7</v>
      </c>
      <c r="E1658" cm="1">
        <f t="array" aca="1" ref="E1658" ca="1">IFERROR(INDEX(INDIRECT("'T_Test(Distance_" &amp; TRIM($C1658) &amp; ")'!$A:$Z"), MATCH($B1658, INDIRECT("'T_Test(Distance_" &amp; TRIM($C1658) &amp; ")'!$A:$A"), 0) + SUBSTITUTE($A1658,"sub",""), MATCH($D1658, INDIRECT("'T_Test(Distance_" &amp; TRIM($C1658) &amp; ")'!$1:$1"), 0)), "")</f>
        <v>1.1297374727775418</v>
      </c>
    </row>
    <row r="1659" spans="1:5">
      <c r="A1659" t="s">
        <v>61</v>
      </c>
      <c r="B1659">
        <v>180</v>
      </c>
      <c r="C1659" s="8" t="s">
        <v>24</v>
      </c>
      <c r="D1659">
        <v>0.7</v>
      </c>
      <c r="E1659" cm="1">
        <f t="array" aca="1" ref="E1659" ca="1">IFERROR(INDEX(INDIRECT("'T_Test(Distance_" &amp; TRIM($C1659) &amp; ")'!$A:$Z"), MATCH($B1659, INDIRECT("'T_Test(Distance_" &amp; TRIM($C1659) &amp; ")'!$A:$A"), 0) + SUBSTITUTE($A1659,"sub",""), MATCH($D1659, INDIRECT("'T_Test(Distance_" &amp; TRIM($C1659) &amp; ")'!$1:$1"), 0)), "")</f>
        <v>0.89720628709740646</v>
      </c>
    </row>
    <row r="1660" spans="1:5">
      <c r="A1660" t="s">
        <v>62</v>
      </c>
      <c r="B1660">
        <v>180</v>
      </c>
      <c r="C1660" s="8" t="s">
        <v>24</v>
      </c>
      <c r="D1660">
        <v>0.7</v>
      </c>
      <c r="E1660" cm="1">
        <f t="array" aca="1" ref="E1660" ca="1">IFERROR(INDEX(INDIRECT("'T_Test(Distance_" &amp; TRIM($C1660) &amp; ")'!$A:$Z"), MATCH($B1660, INDIRECT("'T_Test(Distance_" &amp; TRIM($C1660) &amp; ")'!$A:$A"), 0) + SUBSTITUTE($A1660,"sub",""), MATCH($D1660, INDIRECT("'T_Test(Distance_" &amp; TRIM($C1660) &amp; ")'!$1:$1"), 0)), "")</f>
        <v>1.267487976397635</v>
      </c>
    </row>
    <row r="1661" spans="1:5">
      <c r="A1661" t="s">
        <v>29</v>
      </c>
      <c r="B1661">
        <v>180</v>
      </c>
      <c r="C1661" s="8" t="s">
        <v>24</v>
      </c>
      <c r="D1661">
        <v>0.7</v>
      </c>
      <c r="E1661" cm="1">
        <f t="array" aca="1" ref="E1661" ca="1">IFERROR(INDEX(INDIRECT("'T_Test(Distance_" &amp; TRIM($C1661) &amp; ")'!$A:$Z"), MATCH($B1661, INDIRECT("'T_Test(Distance_" &amp; TRIM($C1661) &amp; ")'!$A:$A"), 0) + SUBSTITUTE($A1661,"sub",""), MATCH($D1661, INDIRECT("'T_Test(Distance_" &amp; TRIM($C1661) &amp; ")'!$1:$1"), 0)), "")</f>
        <v>9.9235149750897381E-2</v>
      </c>
    </row>
    <row r="1662" spans="1:5">
      <c r="A1662" t="s">
        <v>31</v>
      </c>
      <c r="B1662">
        <v>180</v>
      </c>
      <c r="C1662" s="8" t="s">
        <v>24</v>
      </c>
      <c r="D1662">
        <v>0.7</v>
      </c>
      <c r="E1662" cm="1">
        <f t="array" aca="1" ref="E1662" ca="1">IFERROR(INDEX(INDIRECT("'T_Test(Distance_" &amp; TRIM($C1662) &amp; ")'!$A:$Z"), MATCH($B1662, INDIRECT("'T_Test(Distance_" &amp; TRIM($C1662) &amp; ")'!$A:$A"), 0) + SUBSTITUTE($A1662,"sub",""), MATCH($D1662, INDIRECT("'T_Test(Distance_" &amp; TRIM($C1662) &amp; ")'!$1:$1"), 0)), "")</f>
        <v>1.1608946205964159</v>
      </c>
    </row>
    <row r="1663" spans="1:5">
      <c r="A1663" t="s">
        <v>32</v>
      </c>
      <c r="B1663">
        <v>180</v>
      </c>
      <c r="C1663" s="8" t="s">
        <v>24</v>
      </c>
      <c r="D1663">
        <v>0.7</v>
      </c>
      <c r="E1663" cm="1">
        <f t="array" aca="1" ref="E1663" ca="1">IFERROR(INDEX(INDIRECT("'T_Test(Distance_" &amp; TRIM($C1663) &amp; ")'!$A:$Z"), MATCH($B1663, INDIRECT("'T_Test(Distance_" &amp; TRIM($C1663) &amp; ")'!$A:$A"), 0) + SUBSTITUTE($A1663,"sub",""), MATCH($D1663, INDIRECT("'T_Test(Distance_" &amp; TRIM($C1663) &amp; ")'!$1:$1"), 0)), "")</f>
        <v>0.87150013359671996</v>
      </c>
    </row>
    <row r="1664" spans="1:5">
      <c r="A1664" t="s">
        <v>33</v>
      </c>
      <c r="B1664">
        <v>180</v>
      </c>
      <c r="C1664" s="8" t="s">
        <v>24</v>
      </c>
      <c r="D1664">
        <v>0.7</v>
      </c>
      <c r="E1664" cm="1">
        <f t="array" aca="1" ref="E1664" ca="1">IFERROR(INDEX(INDIRECT("'T_Test(Distance_" &amp; TRIM($C1664) &amp; ")'!$A:$Z"), MATCH($B1664, INDIRECT("'T_Test(Distance_" &amp; TRIM($C1664) &amp; ")'!$A:$A"), 0) + SUBSTITUTE($A1664,"sub",""), MATCH($D1664, INDIRECT("'T_Test(Distance_" &amp; TRIM($C1664) &amp; ")'!$1:$1"), 0)), "")</f>
        <v>0.40007196639626219</v>
      </c>
    </row>
    <row r="1665" spans="1:5">
      <c r="A1665" t="s">
        <v>34</v>
      </c>
      <c r="B1665">
        <v>180</v>
      </c>
      <c r="C1665" s="8" t="s">
        <v>24</v>
      </c>
      <c r="D1665">
        <v>0.7</v>
      </c>
      <c r="E1665" cm="1">
        <f t="array" aca="1" ref="E1665" ca="1">IFERROR(INDEX(INDIRECT("'T_Test(Distance_" &amp; TRIM($C1665) &amp; ")'!$A:$Z"), MATCH($B1665, INDIRECT("'T_Test(Distance_" &amp; TRIM($C1665) &amp; ")'!$A:$A"), 0) + SUBSTITUTE($A1665,"sub",""), MATCH($D1665, INDIRECT("'T_Test(Distance_" &amp; TRIM($C1665) &amp; ")'!$1:$1"), 0)), "")</f>
        <v>1.4025461847790421</v>
      </c>
    </row>
    <row r="1666" spans="1:5">
      <c r="A1666" t="s">
        <v>14</v>
      </c>
      <c r="B1666">
        <v>180</v>
      </c>
      <c r="C1666" s="8" t="s">
        <v>24</v>
      </c>
      <c r="D1666">
        <v>1</v>
      </c>
      <c r="E1666" cm="1">
        <f t="array" aca="1" ref="E1666" ca="1">IFERROR(INDEX(INDIRECT("'T_Test(Distance_" &amp; TRIM($C1666) &amp; ")'!$A:$Z"), MATCH($B1666, INDIRECT("'T_Test(Distance_" &amp; TRIM($C1666) &amp; ")'!$A:$A"), 0) + SUBSTITUTE($A1666,"sub",""), MATCH($D1666, INDIRECT("'T_Test(Distance_" &amp; TRIM($C1666) &amp; ")'!$1:$1"), 0)), "")</f>
        <v>1.3373545111606315</v>
      </c>
    </row>
    <row r="1667" spans="1:5">
      <c r="A1667" t="s">
        <v>15</v>
      </c>
      <c r="B1667">
        <v>180</v>
      </c>
      <c r="C1667" s="8" t="s">
        <v>24</v>
      </c>
      <c r="D1667">
        <v>1</v>
      </c>
      <c r="E1667" cm="1">
        <f t="array" aca="1" ref="E1667" ca="1">IFERROR(INDEX(INDIRECT("'T_Test(Distance_" &amp; TRIM($C1667) &amp; ")'!$A:$Z"), MATCH($B1667, INDIRECT("'T_Test(Distance_" &amp; TRIM($C1667) &amp; ")'!$A:$A"), 0) + SUBSTITUTE($A1667,"sub",""), MATCH($D1667, INDIRECT("'T_Test(Distance_" &amp; TRIM($C1667) &amp; ")'!$1:$1"), 0)), "")</f>
        <v>1.0173428641611784</v>
      </c>
    </row>
    <row r="1668" spans="1:5">
      <c r="A1668" t="s">
        <v>57</v>
      </c>
      <c r="B1668">
        <v>180</v>
      </c>
      <c r="C1668" s="8" t="s">
        <v>24</v>
      </c>
      <c r="D1668">
        <v>1</v>
      </c>
      <c r="E1668" cm="1">
        <f t="array" aca="1" ref="E1668" ca="1">IFERROR(INDEX(INDIRECT("'T_Test(Distance_" &amp; TRIM($C1668) &amp; ")'!$A:$Z"), MATCH($B1668, INDIRECT("'T_Test(Distance_" &amp; TRIM($C1668) &amp; ")'!$A:$A"), 0) + SUBSTITUTE($A1668,"sub",""), MATCH($D1668, INDIRECT("'T_Test(Distance_" &amp; TRIM($C1668) &amp; ")'!$1:$1"), 0)), "")</f>
        <v>0.67085718017488283</v>
      </c>
    </row>
    <row r="1669" spans="1:5">
      <c r="A1669" t="s">
        <v>58</v>
      </c>
      <c r="B1669">
        <v>180</v>
      </c>
      <c r="C1669" s="8" t="s">
        <v>24</v>
      </c>
      <c r="D1669">
        <v>1</v>
      </c>
      <c r="E1669" cm="1">
        <f t="array" aca="1" ref="E1669" ca="1">IFERROR(INDEX(INDIRECT("'T_Test(Distance_" &amp; TRIM($C1669) &amp; ")'!$A:$Z"), MATCH($B1669, INDIRECT("'T_Test(Distance_" &amp; TRIM($C1669) &amp; ")'!$A:$A"), 0) + SUBSTITUTE($A1669,"sub",""), MATCH($D1669, INDIRECT("'T_Test(Distance_" &amp; TRIM($C1669) &amp; ")'!$1:$1"), 0)), "")</f>
        <v>1.1693293836996803</v>
      </c>
    </row>
    <row r="1670" spans="1:5">
      <c r="A1670" t="s">
        <v>59</v>
      </c>
      <c r="B1670">
        <v>180</v>
      </c>
      <c r="C1670" s="8" t="s">
        <v>24</v>
      </c>
      <c r="D1670">
        <v>1</v>
      </c>
      <c r="E1670" cm="1">
        <f t="array" aca="1" ref="E1670" ca="1">IFERROR(INDEX(INDIRECT("'T_Test(Distance_" &amp; TRIM($C1670) &amp; ")'!$A:$Z"), MATCH($B1670, INDIRECT("'T_Test(Distance_" &amp; TRIM($C1670) &amp; ")'!$A:$A"), 0) + SUBSTITUTE($A1670,"sub",""), MATCH($D1670, INDIRECT("'T_Test(Distance_" &amp; TRIM($C1670) &amp; ")'!$1:$1"), 0)), "")</f>
        <v>1.1641820085454022</v>
      </c>
    </row>
    <row r="1671" spans="1:5">
      <c r="A1671" t="s">
        <v>60</v>
      </c>
      <c r="B1671">
        <v>180</v>
      </c>
      <c r="C1671" s="8" t="s">
        <v>24</v>
      </c>
      <c r="D1671">
        <v>1</v>
      </c>
      <c r="E1671" cm="1">
        <f t="array" aca="1" ref="E1671" ca="1">IFERROR(INDEX(INDIRECT("'T_Test(Distance_" &amp; TRIM($C1671) &amp; ")'!$A:$Z"), MATCH($B1671, INDIRECT("'T_Test(Distance_" &amp; TRIM($C1671) &amp; ")'!$A:$A"), 0) + SUBSTITUTE($A1671,"sub",""), MATCH($D1671, INDIRECT("'T_Test(Distance_" &amp; TRIM($C1671) &amp; ")'!$1:$1"), 0)), "")</f>
        <v>1.0779083750211558</v>
      </c>
    </row>
    <row r="1672" spans="1:5">
      <c r="A1672" t="s">
        <v>61</v>
      </c>
      <c r="B1672">
        <v>180</v>
      </c>
      <c r="C1672" s="8" t="s">
        <v>24</v>
      </c>
      <c r="D1672">
        <v>1</v>
      </c>
      <c r="E1672" cm="1">
        <f t="array" aca="1" ref="E1672" ca="1">IFERROR(INDEX(INDIRECT("'T_Test(Distance_" &amp; TRIM($C1672) &amp; ")'!$A:$Z"), MATCH($B1672, INDIRECT("'T_Test(Distance_" &amp; TRIM($C1672) &amp; ")'!$A:$A"), 0) + SUBSTITUTE($A1672,"sub",""), MATCH($D1672, INDIRECT("'T_Test(Distance_" &amp; TRIM($C1672) &amp; ")'!$1:$1"), 0)), "")</f>
        <v>0.73368003375280899</v>
      </c>
    </row>
    <row r="1673" spans="1:5">
      <c r="A1673" t="s">
        <v>62</v>
      </c>
      <c r="B1673">
        <v>180</v>
      </c>
      <c r="C1673" s="8" t="s">
        <v>24</v>
      </c>
      <c r="D1673">
        <v>1</v>
      </c>
      <c r="E1673" cm="1">
        <f t="array" aca="1" ref="E1673" ca="1">IFERROR(INDEX(INDIRECT("'T_Test(Distance_" &amp; TRIM($C1673) &amp; ")'!$A:$Z"), MATCH($B1673, INDIRECT("'T_Test(Distance_" &amp; TRIM($C1673) &amp; ")'!$A:$A"), 0) + SUBSTITUTE($A1673,"sub",""), MATCH($D1673, INDIRECT("'T_Test(Distance_" &amp; TRIM($C1673) &amp; ")'!$1:$1"), 0)), "")</f>
        <v>1.0796524288786007</v>
      </c>
    </row>
    <row r="1674" spans="1:5">
      <c r="A1674" t="s">
        <v>29</v>
      </c>
      <c r="B1674">
        <v>180</v>
      </c>
      <c r="C1674" s="8" t="s">
        <v>24</v>
      </c>
      <c r="D1674">
        <v>1</v>
      </c>
      <c r="E1674" cm="1">
        <f t="array" aca="1" ref="E1674" ca="1">IFERROR(INDEX(INDIRECT("'T_Test(Distance_" &amp; TRIM($C1674) &amp; ")'!$A:$Z"), MATCH($B1674, INDIRECT("'T_Test(Distance_" &amp; TRIM($C1674) &amp; ")'!$A:$A"), 0) + SUBSTITUTE($A1674,"sub",""), MATCH($D1674, INDIRECT("'T_Test(Distance_" &amp; TRIM($C1674) &amp; ")'!$1:$1"), 0)), "")</f>
        <v>0.46599742539428296</v>
      </c>
    </row>
    <row r="1675" spans="1:5">
      <c r="A1675" t="s">
        <v>31</v>
      </c>
      <c r="B1675">
        <v>180</v>
      </c>
      <c r="C1675" s="8" t="s">
        <v>24</v>
      </c>
      <c r="D1675">
        <v>1</v>
      </c>
      <c r="E1675" cm="1">
        <f t="array" aca="1" ref="E1675" ca="1">IFERROR(INDEX(INDIRECT("'T_Test(Distance_" &amp; TRIM($C1675) &amp; ")'!$A:$Z"), MATCH($B1675, INDIRECT("'T_Test(Distance_" &amp; TRIM($C1675) &amp; ")'!$A:$A"), 0) + SUBSTITUTE($A1675,"sub",""), MATCH($D1675, INDIRECT("'T_Test(Distance_" &amp; TRIM($C1675) &amp; ")'!$1:$1"), 0)), "")</f>
        <v>1.0318077733468742</v>
      </c>
    </row>
    <row r="1676" spans="1:5">
      <c r="A1676" t="s">
        <v>32</v>
      </c>
      <c r="B1676">
        <v>180</v>
      </c>
      <c r="C1676" s="8" t="s">
        <v>24</v>
      </c>
      <c r="D1676">
        <v>1</v>
      </c>
      <c r="E1676" cm="1">
        <f t="array" aca="1" ref="E1676" ca="1">IFERROR(INDEX(INDIRECT("'T_Test(Distance_" &amp; TRIM($C1676) &amp; ")'!$A:$Z"), MATCH($B1676, INDIRECT("'T_Test(Distance_" &amp; TRIM($C1676) &amp; ")'!$A:$A"), 0) + SUBSTITUTE($A1676,"sub",""), MATCH($D1676, INDIRECT("'T_Test(Distance_" &amp; TRIM($C1676) &amp; ")'!$1:$1"), 0)), "")</f>
        <v>0.77410468952869949</v>
      </c>
    </row>
    <row r="1677" spans="1:5">
      <c r="A1677" t="s">
        <v>33</v>
      </c>
      <c r="B1677">
        <v>180</v>
      </c>
      <c r="C1677" s="8" t="s">
        <v>24</v>
      </c>
      <c r="D1677">
        <v>1</v>
      </c>
      <c r="E1677" cm="1">
        <f t="array" aca="1" ref="E1677" ca="1">IFERROR(INDEX(INDIRECT("'T_Test(Distance_" &amp; TRIM($C1677) &amp; ")'!$A:$Z"), MATCH($B1677, INDIRECT("'T_Test(Distance_" &amp; TRIM($C1677) &amp; ")'!$A:$A"), 0) + SUBSTITUTE($A1677,"sub",""), MATCH($D1677, INDIRECT("'T_Test(Distance_" &amp; TRIM($C1677) &amp; ")'!$1:$1"), 0)), "")</f>
        <v>0.48694142672392887</v>
      </c>
    </row>
    <row r="1678" spans="1:5">
      <c r="A1678" t="s">
        <v>34</v>
      </c>
      <c r="B1678">
        <v>180</v>
      </c>
      <c r="C1678" s="8" t="s">
        <v>24</v>
      </c>
      <c r="D1678">
        <v>1</v>
      </c>
      <c r="E1678" cm="1">
        <f t="array" aca="1" ref="E1678" ca="1">IFERROR(INDEX(INDIRECT("'T_Test(Distance_" &amp; TRIM($C1678) &amp; ")'!$A:$Z"), MATCH($B1678, INDIRECT("'T_Test(Distance_" &amp; TRIM($C1678) &amp; ")'!$A:$A"), 0) + SUBSTITUTE($A1678,"sub",""), MATCH($D1678, INDIRECT("'T_Test(Distance_" &amp; TRIM($C1678) &amp; ")'!$1:$1"), 0)), "")</f>
        <v>1.3836330128857302</v>
      </c>
    </row>
    <row r="1679" spans="1:5">
      <c r="A1679" t="s">
        <v>14</v>
      </c>
      <c r="B1679">
        <v>180</v>
      </c>
      <c r="C1679" s="8" t="s">
        <v>24</v>
      </c>
      <c r="D1679">
        <v>1.5</v>
      </c>
      <c r="E1679" cm="1">
        <f t="array" aca="1" ref="E1679" ca="1">IFERROR(INDEX(INDIRECT("'T_Test(Distance_" &amp; TRIM($C1679) &amp; ")'!$A:$Z"), MATCH($B1679, INDIRECT("'T_Test(Distance_" &amp; TRIM($C1679) &amp; ")'!$A:$A"), 0) + SUBSTITUTE($A1679,"sub",""), MATCH($D1679, INDIRECT("'T_Test(Distance_" &amp; TRIM($C1679) &amp; ")'!$1:$1"), 0)), "")</f>
        <v>1.032914112871677</v>
      </c>
    </row>
    <row r="1680" spans="1:5">
      <c r="A1680" t="s">
        <v>15</v>
      </c>
      <c r="B1680">
        <v>180</v>
      </c>
      <c r="C1680" s="8" t="s">
        <v>24</v>
      </c>
      <c r="D1680">
        <v>1.5</v>
      </c>
      <c r="E1680" cm="1">
        <f t="array" aca="1" ref="E1680" ca="1">IFERROR(INDEX(INDIRECT("'T_Test(Distance_" &amp; TRIM($C1680) &amp; ")'!$A:$Z"), MATCH($B1680, INDIRECT("'T_Test(Distance_" &amp; TRIM($C1680) &amp; ")'!$A:$A"), 0) + SUBSTITUTE($A1680,"sub",""), MATCH($D1680, INDIRECT("'T_Test(Distance_" &amp; TRIM($C1680) &amp; ")'!$1:$1"), 0)), "")</f>
        <v>0.91468680131582258</v>
      </c>
    </row>
    <row r="1681" spans="1:5">
      <c r="A1681" t="s">
        <v>57</v>
      </c>
      <c r="B1681">
        <v>180</v>
      </c>
      <c r="C1681" s="8" t="s">
        <v>24</v>
      </c>
      <c r="D1681">
        <v>1.5</v>
      </c>
      <c r="E1681" cm="1">
        <f t="array" aca="1" ref="E1681" ca="1">IFERROR(INDEX(INDIRECT("'T_Test(Distance_" &amp; TRIM($C1681) &amp; ")'!$A:$Z"), MATCH($B1681, INDIRECT("'T_Test(Distance_" &amp; TRIM($C1681) &amp; ")'!$A:$A"), 0) + SUBSTITUTE($A1681,"sub",""), MATCH($D1681, INDIRECT("'T_Test(Distance_" &amp; TRIM($C1681) &amp; ")'!$1:$1"), 0)), "")</f>
        <v>0.78745788882327872</v>
      </c>
    </row>
    <row r="1682" spans="1:5">
      <c r="A1682" t="s">
        <v>58</v>
      </c>
      <c r="B1682">
        <v>180</v>
      </c>
      <c r="C1682" s="8" t="s">
        <v>24</v>
      </c>
      <c r="D1682">
        <v>1.5</v>
      </c>
      <c r="E1682" cm="1">
        <f t="array" aca="1" ref="E1682" ca="1">IFERROR(INDEX(INDIRECT("'T_Test(Distance_" &amp; TRIM($C1682) &amp; ")'!$A:$Z"), MATCH($B1682, INDIRECT("'T_Test(Distance_" &amp; TRIM($C1682) &amp; ")'!$A:$A"), 0) + SUBSTITUTE($A1682,"sub",""), MATCH($D1682, INDIRECT("'T_Test(Distance_" &amp; TRIM($C1682) &amp; ")'!$1:$1"), 0)), "")</f>
        <v>1.1457201610067218</v>
      </c>
    </row>
    <row r="1683" spans="1:5">
      <c r="A1683" t="s">
        <v>59</v>
      </c>
      <c r="B1683">
        <v>180</v>
      </c>
      <c r="C1683" s="8" t="s">
        <v>24</v>
      </c>
      <c r="D1683">
        <v>1.5</v>
      </c>
      <c r="E1683" cm="1">
        <f t="array" aca="1" ref="E1683" ca="1">IFERROR(INDEX(INDIRECT("'T_Test(Distance_" &amp; TRIM($C1683) &amp; ")'!$A:$Z"), MATCH($B1683, INDIRECT("'T_Test(Distance_" &amp; TRIM($C1683) &amp; ")'!$A:$A"), 0) + SUBSTITUTE($A1683,"sub",""), MATCH($D1683, INDIRECT("'T_Test(Distance_" &amp; TRIM($C1683) &amp; ")'!$1:$1"), 0)), "")</f>
        <v>1.0612204033313237</v>
      </c>
    </row>
    <row r="1684" spans="1:5">
      <c r="A1684" t="s">
        <v>60</v>
      </c>
      <c r="B1684">
        <v>180</v>
      </c>
      <c r="C1684" s="8" t="s">
        <v>24</v>
      </c>
      <c r="D1684">
        <v>1.5</v>
      </c>
      <c r="E1684" cm="1">
        <f t="array" aca="1" ref="E1684" ca="1">IFERROR(INDEX(INDIRECT("'T_Test(Distance_" &amp; TRIM($C1684) &amp; ")'!$A:$Z"), MATCH($B1684, INDIRECT("'T_Test(Distance_" &amp; TRIM($C1684) &amp; ")'!$A:$A"), 0) + SUBSTITUTE($A1684,"sub",""), MATCH($D1684, INDIRECT("'T_Test(Distance_" &amp; TRIM($C1684) &amp; ")'!$1:$1"), 0)), "")</f>
        <v>1.164999397201175</v>
      </c>
    </row>
    <row r="1685" spans="1:5">
      <c r="A1685" t="s">
        <v>61</v>
      </c>
      <c r="B1685">
        <v>180</v>
      </c>
      <c r="C1685" s="8" t="s">
        <v>24</v>
      </c>
      <c r="D1685">
        <v>1.5</v>
      </c>
      <c r="E1685" cm="1">
        <f t="array" aca="1" ref="E1685" ca="1">IFERROR(INDEX(INDIRECT("'T_Test(Distance_" &amp; TRIM($C1685) &amp; ")'!$A:$Z"), MATCH($B1685, INDIRECT("'T_Test(Distance_" &amp; TRIM($C1685) &amp; ")'!$A:$A"), 0) + SUBSTITUTE($A1685,"sub",""), MATCH($D1685, INDIRECT("'T_Test(Distance_" &amp; TRIM($C1685) &amp; ")'!$1:$1"), 0)), "")</f>
        <v>0.82411035488012419</v>
      </c>
    </row>
    <row r="1686" spans="1:5">
      <c r="A1686" t="s">
        <v>62</v>
      </c>
      <c r="B1686">
        <v>180</v>
      </c>
      <c r="C1686" s="8" t="s">
        <v>24</v>
      </c>
      <c r="D1686">
        <v>1.5</v>
      </c>
      <c r="E1686" cm="1">
        <f t="array" aca="1" ref="E1686" ca="1">IFERROR(INDEX(INDIRECT("'T_Test(Distance_" &amp; TRIM($C1686) &amp; ")'!$A:$Z"), MATCH($B1686, INDIRECT("'T_Test(Distance_" &amp; TRIM($C1686) &amp; ")'!$A:$A"), 0) + SUBSTITUTE($A1686,"sub",""), MATCH($D1686, INDIRECT("'T_Test(Distance_" &amp; TRIM($C1686) &amp; ")'!$1:$1"), 0)), "")</f>
        <v>0.90359584980278063</v>
      </c>
    </row>
    <row r="1687" spans="1:5">
      <c r="A1687" t="s">
        <v>29</v>
      </c>
      <c r="B1687">
        <v>180</v>
      </c>
      <c r="C1687" s="8" t="s">
        <v>24</v>
      </c>
      <c r="D1687">
        <v>1.5</v>
      </c>
      <c r="E1687" cm="1">
        <f t="array" aca="1" ref="E1687" ca="1">IFERROR(INDEX(INDIRECT("'T_Test(Distance_" &amp; TRIM($C1687) &amp; ")'!$A:$Z"), MATCH($B1687, INDIRECT("'T_Test(Distance_" &amp; TRIM($C1687) &amp; ")'!$A:$A"), 0) + SUBSTITUTE($A1687,"sub",""), MATCH($D1687, INDIRECT("'T_Test(Distance_" &amp; TRIM($C1687) &amp; ")'!$1:$1"), 0)), "")</f>
        <v>0.69053691252797966</v>
      </c>
    </row>
    <row r="1688" spans="1:5">
      <c r="A1688" t="s">
        <v>31</v>
      </c>
      <c r="B1688">
        <v>180</v>
      </c>
      <c r="C1688" s="8" t="s">
        <v>24</v>
      </c>
      <c r="D1688">
        <v>1.5</v>
      </c>
      <c r="E1688" cm="1">
        <f t="array" aca="1" ref="E1688" ca="1">IFERROR(INDEX(INDIRECT("'T_Test(Distance_" &amp; TRIM($C1688) &amp; ")'!$A:$Z"), MATCH($B1688, INDIRECT("'T_Test(Distance_" &amp; TRIM($C1688) &amp; ")'!$A:$A"), 0) + SUBSTITUTE($A1688,"sub",""), MATCH($D1688, INDIRECT("'T_Test(Distance_" &amp; TRIM($C1688) &amp; ")'!$1:$1"), 0)), "")</f>
        <v>1.4268847139054337</v>
      </c>
    </row>
    <row r="1689" spans="1:5">
      <c r="A1689" t="s">
        <v>32</v>
      </c>
      <c r="B1689">
        <v>180</v>
      </c>
      <c r="C1689" s="8" t="s">
        <v>24</v>
      </c>
      <c r="D1689">
        <v>1.5</v>
      </c>
      <c r="E1689" cm="1">
        <f t="array" aca="1" ref="E1689" ca="1">IFERROR(INDEX(INDIRECT("'T_Test(Distance_" &amp; TRIM($C1689) &amp; ")'!$A:$Z"), MATCH($B1689, INDIRECT("'T_Test(Distance_" &amp; TRIM($C1689) &amp; ")'!$A:$A"), 0) + SUBSTITUTE($A1689,"sub",""), MATCH($D1689, INDIRECT("'T_Test(Distance_" &amp; TRIM($C1689) &amp; ")'!$1:$1"), 0)), "")</f>
        <v>1.1827965537324057</v>
      </c>
    </row>
    <row r="1690" spans="1:5">
      <c r="A1690" t="s">
        <v>33</v>
      </c>
      <c r="B1690">
        <v>180</v>
      </c>
      <c r="C1690" s="8" t="s">
        <v>24</v>
      </c>
      <c r="D1690">
        <v>1.5</v>
      </c>
      <c r="E1690" cm="1">
        <f t="array" aca="1" ref="E1690" ca="1">IFERROR(INDEX(INDIRECT("'T_Test(Distance_" &amp; TRIM($C1690) &amp; ")'!$A:$Z"), MATCH($B1690, INDIRECT("'T_Test(Distance_" &amp; TRIM($C1690) &amp; ")'!$A:$A"), 0) + SUBSTITUTE($A1690,"sub",""), MATCH($D1690, INDIRECT("'T_Test(Distance_" &amp; TRIM($C1690) &amp; ")'!$1:$1"), 0)), "")</f>
        <v>0.42880089811834238</v>
      </c>
    </row>
    <row r="1691" spans="1:5">
      <c r="A1691" t="s">
        <v>34</v>
      </c>
      <c r="B1691">
        <v>180</v>
      </c>
      <c r="C1691" s="8" t="s">
        <v>24</v>
      </c>
      <c r="D1691">
        <v>1.5</v>
      </c>
      <c r="E1691" cm="1">
        <f t="array" aca="1" ref="E1691" ca="1">IFERROR(INDEX(INDIRECT("'T_Test(Distance_" &amp; TRIM($C1691) &amp; ")'!$A:$Z"), MATCH($B1691, INDIRECT("'T_Test(Distance_" &amp; TRIM($C1691) &amp; ")'!$A:$A"), 0) + SUBSTITUTE($A1691,"sub",""), MATCH($D1691, INDIRECT("'T_Test(Distance_" &amp; TRIM($C1691) &amp; ")'!$1:$1"), 0)), "")</f>
        <v>1.5130001590590421</v>
      </c>
    </row>
    <row r="1692" spans="1:5">
      <c r="A1692" t="s">
        <v>14</v>
      </c>
      <c r="B1692">
        <v>180</v>
      </c>
      <c r="C1692" s="8" t="s">
        <v>25</v>
      </c>
      <c r="D1692">
        <v>0.35</v>
      </c>
      <c r="E1692" cm="1">
        <f t="array" aca="1" ref="E1692" ca="1">IFERROR(INDEX(INDIRECT("'T_Test(Distance_" &amp; TRIM($C1692) &amp; ")'!$A:$Z"), MATCH($B1692, INDIRECT("'T_Test(Distance_" &amp; TRIM($C1692) &amp; ")'!$A:$A"), 0) + SUBSTITUTE($A1692,"sub",""), MATCH($D1692, INDIRECT("'T_Test(Distance_" &amp; TRIM($C1692) &amp; ")'!$1:$1"), 0)), "")</f>
        <v>1.0747192011750646</v>
      </c>
    </row>
    <row r="1693" spans="1:5">
      <c r="A1693" t="s">
        <v>15</v>
      </c>
      <c r="B1693">
        <v>180</v>
      </c>
      <c r="C1693" s="8" t="s">
        <v>25</v>
      </c>
      <c r="D1693">
        <v>0.35</v>
      </c>
      <c r="E1693" cm="1">
        <f t="array" aca="1" ref="E1693" ca="1">IFERROR(INDEX(INDIRECT("'T_Test(Distance_" &amp; TRIM($C1693) &amp; ")'!$A:$Z"), MATCH($B1693, INDIRECT("'T_Test(Distance_" &amp; TRIM($C1693) &amp; ")'!$A:$A"), 0) + SUBSTITUTE($A1693,"sub",""), MATCH($D1693, INDIRECT("'T_Test(Distance_" &amp; TRIM($C1693) &amp; ")'!$1:$1"), 0)), "")</f>
        <v>1.0677127795747601</v>
      </c>
    </row>
    <row r="1694" spans="1:5">
      <c r="A1694" t="s">
        <v>57</v>
      </c>
      <c r="B1694">
        <v>180</v>
      </c>
      <c r="C1694" s="8" t="s">
        <v>25</v>
      </c>
      <c r="D1694">
        <v>0.35</v>
      </c>
      <c r="E1694" cm="1">
        <f t="array" aca="1" ref="E1694" ca="1">IFERROR(INDEX(INDIRECT("'T_Test(Distance_" &amp; TRIM($C1694) &amp; ")'!$A:$Z"), MATCH($B1694, INDIRECT("'T_Test(Distance_" &amp; TRIM($C1694) &amp; ")'!$A:$A"), 0) + SUBSTITUTE($A1694,"sub",""), MATCH($D1694, INDIRECT("'T_Test(Distance_" &amp; TRIM($C1694) &amp; ")'!$1:$1"), 0)), "")</f>
        <v>1.0132433132831182</v>
      </c>
    </row>
    <row r="1695" spans="1:5">
      <c r="A1695" t="s">
        <v>58</v>
      </c>
      <c r="B1695">
        <v>180</v>
      </c>
      <c r="C1695" s="8" t="s">
        <v>25</v>
      </c>
      <c r="D1695">
        <v>0.35</v>
      </c>
      <c r="E1695" cm="1">
        <f t="array" aca="1" ref="E1695" ca="1">IFERROR(INDEX(INDIRECT("'T_Test(Distance_" &amp; TRIM($C1695) &amp; ")'!$A:$Z"), MATCH($B1695, INDIRECT("'T_Test(Distance_" &amp; TRIM($C1695) &amp; ")'!$A:$A"), 0) + SUBSTITUTE($A1695,"sub",""), MATCH($D1695, INDIRECT("'T_Test(Distance_" &amp; TRIM($C1695) &amp; ")'!$1:$1"), 0)), "")</f>
        <v>1.1072230730697561</v>
      </c>
    </row>
    <row r="1696" spans="1:5">
      <c r="A1696" t="s">
        <v>59</v>
      </c>
      <c r="B1696">
        <v>180</v>
      </c>
      <c r="C1696" s="8" t="s">
        <v>25</v>
      </c>
      <c r="D1696">
        <v>0.35</v>
      </c>
      <c r="E1696" cm="1">
        <f t="array" aca="1" ref="E1696" ca="1">IFERROR(INDEX(INDIRECT("'T_Test(Distance_" &amp; TRIM($C1696) &amp; ")'!$A:$Z"), MATCH($B1696, INDIRECT("'T_Test(Distance_" &amp; TRIM($C1696) &amp; ")'!$A:$A"), 0) + SUBSTITUTE($A1696,"sub",""), MATCH($D1696, INDIRECT("'T_Test(Distance_" &amp; TRIM($C1696) &amp; ")'!$1:$1"), 0)), "")</f>
        <v>1.1752922678754514</v>
      </c>
    </row>
    <row r="1697" spans="1:5">
      <c r="A1697" t="s">
        <v>60</v>
      </c>
      <c r="B1697">
        <v>180</v>
      </c>
      <c r="C1697" s="8" t="s">
        <v>25</v>
      </c>
      <c r="D1697">
        <v>0.35</v>
      </c>
      <c r="E1697" cm="1">
        <f t="array" aca="1" ref="E1697" ca="1">IFERROR(INDEX(INDIRECT("'T_Test(Distance_" &amp; TRIM($C1697) &amp; ")'!$A:$Z"), MATCH($B1697, INDIRECT("'T_Test(Distance_" &amp; TRIM($C1697) &amp; ")'!$A:$A"), 0) + SUBSTITUTE($A1697,"sub",""), MATCH($D1697, INDIRECT("'T_Test(Distance_" &amp; TRIM($C1697) &amp; ")'!$1:$1"), 0)), "")</f>
        <v>1.3284938237160604</v>
      </c>
    </row>
    <row r="1698" spans="1:5">
      <c r="A1698" t="s">
        <v>61</v>
      </c>
      <c r="B1698">
        <v>180</v>
      </c>
      <c r="C1698" s="8" t="s">
        <v>25</v>
      </c>
      <c r="D1698">
        <v>0.35</v>
      </c>
      <c r="E1698" cm="1">
        <f t="array" aca="1" ref="E1698" ca="1">IFERROR(INDEX(INDIRECT("'T_Test(Distance_" &amp; TRIM($C1698) &amp; ")'!$A:$Z"), MATCH($B1698, INDIRECT("'T_Test(Distance_" &amp; TRIM($C1698) &amp; ")'!$A:$A"), 0) + SUBSTITUTE($A1698,"sub",""), MATCH($D1698, INDIRECT("'T_Test(Distance_" &amp; TRIM($C1698) &amp; ")'!$1:$1"), 0)), "")</f>
        <v>0.95021878791893621</v>
      </c>
    </row>
    <row r="1699" spans="1:5">
      <c r="A1699" t="s">
        <v>62</v>
      </c>
      <c r="B1699">
        <v>180</v>
      </c>
      <c r="C1699" s="8" t="s">
        <v>25</v>
      </c>
      <c r="D1699">
        <v>0.35</v>
      </c>
      <c r="E1699" cm="1">
        <f t="array" aca="1" ref="E1699" ca="1">IFERROR(INDEX(INDIRECT("'T_Test(Distance_" &amp; TRIM($C1699) &amp; ")'!$A:$Z"), MATCH($B1699, INDIRECT("'T_Test(Distance_" &amp; TRIM($C1699) &amp; ")'!$A:$A"), 0) + SUBSTITUTE($A1699,"sub",""), MATCH($D1699, INDIRECT("'T_Test(Distance_" &amp; TRIM($C1699) &amp; ")'!$1:$1"), 0)), "")</f>
        <v>1.1806320122066336</v>
      </c>
    </row>
    <row r="1700" spans="1:5">
      <c r="A1700" t="s">
        <v>29</v>
      </c>
      <c r="B1700">
        <v>180</v>
      </c>
      <c r="C1700" s="8" t="s">
        <v>25</v>
      </c>
      <c r="D1700">
        <v>0.35</v>
      </c>
      <c r="E1700" t="str" cm="1">
        <f t="array" aca="1" ref="E1700" ca="1">IFERROR(INDEX(INDIRECT("'T_Test(Distance_" &amp; TRIM($C1700) &amp; ")'!$A:$Z"), MATCH($B1700, INDIRECT("'T_Test(Distance_" &amp; TRIM($C1700) &amp; ")'!$A:$A"), 0) + SUBSTITUTE($A1700,"sub",""), MATCH($D1700, INDIRECT("'T_Test(Distance_" &amp; TRIM($C1700) &amp; ")'!$1:$1"), 0)), "")</f>
        <v/>
      </c>
    </row>
    <row r="1701" spans="1:5">
      <c r="A1701" t="s">
        <v>31</v>
      </c>
      <c r="B1701">
        <v>180</v>
      </c>
      <c r="C1701" s="8" t="s">
        <v>25</v>
      </c>
      <c r="D1701">
        <v>0.35</v>
      </c>
      <c r="E1701" cm="1">
        <f t="array" aca="1" ref="E1701" ca="1">IFERROR(INDEX(INDIRECT("'T_Test(Distance_" &amp; TRIM($C1701) &amp; ")'!$A:$Z"), MATCH($B1701, INDIRECT("'T_Test(Distance_" &amp; TRIM($C1701) &amp; ")'!$A:$A"), 0) + SUBSTITUTE($A1701,"sub",""), MATCH($D1701, INDIRECT("'T_Test(Distance_" &amp; TRIM($C1701) &amp; ")'!$1:$1"), 0)), "")</f>
        <v>1.8295786497778899</v>
      </c>
    </row>
    <row r="1702" spans="1:5">
      <c r="A1702" t="s">
        <v>32</v>
      </c>
      <c r="B1702">
        <v>180</v>
      </c>
      <c r="C1702" s="8" t="s">
        <v>25</v>
      </c>
      <c r="D1702">
        <v>0.35</v>
      </c>
      <c r="E1702" cm="1">
        <f t="array" aca="1" ref="E1702" ca="1">IFERROR(INDEX(INDIRECT("'T_Test(Distance_" &amp; TRIM($C1702) &amp; ")'!$A:$Z"), MATCH($B1702, INDIRECT("'T_Test(Distance_" &amp; TRIM($C1702) &amp; ")'!$A:$A"), 0) + SUBSTITUTE($A1702,"sub",""), MATCH($D1702, INDIRECT("'T_Test(Distance_" &amp; TRIM($C1702) &amp; ")'!$1:$1"), 0)), "")</f>
        <v>1.1312878782847158</v>
      </c>
    </row>
    <row r="1703" spans="1:5">
      <c r="A1703" t="s">
        <v>33</v>
      </c>
      <c r="B1703">
        <v>180</v>
      </c>
      <c r="C1703" s="8" t="s">
        <v>25</v>
      </c>
      <c r="D1703">
        <v>0.35</v>
      </c>
      <c r="E1703" cm="1">
        <f t="array" aca="1" ref="E1703" ca="1">IFERROR(INDEX(INDIRECT("'T_Test(Distance_" &amp; TRIM($C1703) &amp; ")'!$A:$Z"), MATCH($B1703, INDIRECT("'T_Test(Distance_" &amp; TRIM($C1703) &amp; ")'!$A:$A"), 0) + SUBSTITUTE($A1703,"sub",""), MATCH($D1703, INDIRECT("'T_Test(Distance_" &amp; TRIM($C1703) &amp; ")'!$1:$1"), 0)), "")</f>
        <v>0.23760965768573664</v>
      </c>
    </row>
    <row r="1704" spans="1:5">
      <c r="A1704" t="s">
        <v>34</v>
      </c>
      <c r="B1704">
        <v>180</v>
      </c>
      <c r="C1704" s="8" t="s">
        <v>25</v>
      </c>
      <c r="D1704">
        <v>0.35</v>
      </c>
      <c r="E1704" cm="1">
        <f t="array" aca="1" ref="E1704" ca="1">IFERROR(INDEX(INDIRECT("'T_Test(Distance_" &amp; TRIM($C1704) &amp; ")'!$A:$Z"), MATCH($B1704, INDIRECT("'T_Test(Distance_" &amp; TRIM($C1704) &amp; ")'!$A:$A"), 0) + SUBSTITUTE($A1704,"sub",""), MATCH($D1704, INDIRECT("'T_Test(Distance_" &amp; TRIM($C1704) &amp; ")'!$1:$1"), 0)), "")</f>
        <v>1.1943351900658958</v>
      </c>
    </row>
    <row r="1705" spans="1:5">
      <c r="A1705" t="s">
        <v>14</v>
      </c>
      <c r="B1705">
        <v>180</v>
      </c>
      <c r="C1705" s="8" t="s">
        <v>25</v>
      </c>
      <c r="D1705">
        <v>0.5</v>
      </c>
      <c r="E1705" cm="1">
        <f t="array" aca="1" ref="E1705" ca="1">IFERROR(INDEX(INDIRECT("'T_Test(Distance_" &amp; TRIM($C1705) &amp; ")'!$A:$Z"), MATCH($B1705, INDIRECT("'T_Test(Distance_" &amp; TRIM($C1705) &amp; ")'!$A:$A"), 0) + SUBSTITUTE($A1705,"sub",""), MATCH($D1705, INDIRECT("'T_Test(Distance_" &amp; TRIM($C1705) &amp; ")'!$1:$1"), 0)), "")</f>
        <v>1.1435535803418213</v>
      </c>
    </row>
    <row r="1706" spans="1:5">
      <c r="A1706" t="s">
        <v>15</v>
      </c>
      <c r="B1706">
        <v>180</v>
      </c>
      <c r="C1706" s="8" t="s">
        <v>25</v>
      </c>
      <c r="D1706">
        <v>0.5</v>
      </c>
      <c r="E1706" cm="1">
        <f t="array" aca="1" ref="E1706" ca="1">IFERROR(INDEX(INDIRECT("'T_Test(Distance_" &amp; TRIM($C1706) &amp; ")'!$A:$Z"), MATCH($B1706, INDIRECT("'T_Test(Distance_" &amp; TRIM($C1706) &amp; ")'!$A:$A"), 0) + SUBSTITUTE($A1706,"sub",""), MATCH($D1706, INDIRECT("'T_Test(Distance_" &amp; TRIM($C1706) &amp; ")'!$1:$1"), 0)), "")</f>
        <v>1.1057738499923924</v>
      </c>
    </row>
    <row r="1707" spans="1:5">
      <c r="A1707" t="s">
        <v>57</v>
      </c>
      <c r="B1707">
        <v>180</v>
      </c>
      <c r="C1707" s="8" t="s">
        <v>25</v>
      </c>
      <c r="D1707">
        <v>0.5</v>
      </c>
      <c r="E1707" cm="1">
        <f t="array" aca="1" ref="E1707" ca="1">IFERROR(INDEX(INDIRECT("'T_Test(Distance_" &amp; TRIM($C1707) &amp; ")'!$A:$Z"), MATCH($B1707, INDIRECT("'T_Test(Distance_" &amp; TRIM($C1707) &amp; ")'!$A:$A"), 0) + SUBSTITUTE($A1707,"sub",""), MATCH($D1707, INDIRECT("'T_Test(Distance_" &amp; TRIM($C1707) &amp; ")'!$1:$1"), 0)), "")</f>
        <v>0.90224382620491228</v>
      </c>
    </row>
    <row r="1708" spans="1:5">
      <c r="A1708" t="s">
        <v>58</v>
      </c>
      <c r="B1708">
        <v>180</v>
      </c>
      <c r="C1708" s="8" t="s">
        <v>25</v>
      </c>
      <c r="D1708">
        <v>0.5</v>
      </c>
      <c r="E1708" cm="1">
        <f t="array" aca="1" ref="E1708" ca="1">IFERROR(INDEX(INDIRECT("'T_Test(Distance_" &amp; TRIM($C1708) &amp; ")'!$A:$Z"), MATCH($B1708, INDIRECT("'T_Test(Distance_" &amp; TRIM($C1708) &amp; ")'!$A:$A"), 0) + SUBSTITUTE($A1708,"sub",""), MATCH($D1708, INDIRECT("'T_Test(Distance_" &amp; TRIM($C1708) &amp; ")'!$1:$1"), 0)), "")</f>
        <v>1.0419961100020922</v>
      </c>
    </row>
    <row r="1709" spans="1:5">
      <c r="A1709" t="s">
        <v>59</v>
      </c>
      <c r="B1709">
        <v>180</v>
      </c>
      <c r="C1709" s="8" t="s">
        <v>25</v>
      </c>
      <c r="D1709">
        <v>0.5</v>
      </c>
      <c r="E1709" cm="1">
        <f t="array" aca="1" ref="E1709" ca="1">IFERROR(INDEX(INDIRECT("'T_Test(Distance_" &amp; TRIM($C1709) &amp; ")'!$A:$Z"), MATCH($B1709, INDIRECT("'T_Test(Distance_" &amp; TRIM($C1709) &amp; ")'!$A:$A"), 0) + SUBSTITUTE($A1709,"sub",""), MATCH($D1709, INDIRECT("'T_Test(Distance_" &amp; TRIM($C1709) &amp; ")'!$1:$1"), 0)), "")</f>
        <v>1.2475674023517</v>
      </c>
    </row>
    <row r="1710" spans="1:5">
      <c r="A1710" t="s">
        <v>60</v>
      </c>
      <c r="B1710">
        <v>180</v>
      </c>
      <c r="C1710" s="8" t="s">
        <v>25</v>
      </c>
      <c r="D1710">
        <v>0.5</v>
      </c>
      <c r="E1710" cm="1">
        <f t="array" aca="1" ref="E1710" ca="1">IFERROR(INDEX(INDIRECT("'T_Test(Distance_" &amp; TRIM($C1710) &amp; ")'!$A:$Z"), MATCH($B1710, INDIRECT("'T_Test(Distance_" &amp; TRIM($C1710) &amp; ")'!$A:$A"), 0) + SUBSTITUTE($A1710,"sub",""), MATCH($D1710, INDIRECT("'T_Test(Distance_" &amp; TRIM($C1710) &amp; ")'!$1:$1"), 0)), "")</f>
        <v>1.1058002293431708</v>
      </c>
    </row>
    <row r="1711" spans="1:5">
      <c r="A1711" t="s">
        <v>61</v>
      </c>
      <c r="B1711">
        <v>180</v>
      </c>
      <c r="C1711" s="8" t="s">
        <v>25</v>
      </c>
      <c r="D1711">
        <v>0.5</v>
      </c>
      <c r="E1711" cm="1">
        <f t="array" aca="1" ref="E1711" ca="1">IFERROR(INDEX(INDIRECT("'T_Test(Distance_" &amp; TRIM($C1711) &amp; ")'!$A:$Z"), MATCH($B1711, INDIRECT("'T_Test(Distance_" &amp; TRIM($C1711) &amp; ")'!$A:$A"), 0) + SUBSTITUTE($A1711,"sub",""), MATCH($D1711, INDIRECT("'T_Test(Distance_" &amp; TRIM($C1711) &amp; ")'!$1:$1"), 0)), "")</f>
        <v>0.89111175314217694</v>
      </c>
    </row>
    <row r="1712" spans="1:5">
      <c r="A1712" t="s">
        <v>62</v>
      </c>
      <c r="B1712">
        <v>180</v>
      </c>
      <c r="C1712" s="8" t="s">
        <v>25</v>
      </c>
      <c r="D1712">
        <v>0.5</v>
      </c>
      <c r="E1712" cm="1">
        <f t="array" aca="1" ref="E1712" ca="1">IFERROR(INDEX(INDIRECT("'T_Test(Distance_" &amp; TRIM($C1712) &amp; ")'!$A:$Z"), MATCH($B1712, INDIRECT("'T_Test(Distance_" &amp; TRIM($C1712) &amp; ")'!$A:$A"), 0) + SUBSTITUTE($A1712,"sub",""), MATCH($D1712, INDIRECT("'T_Test(Distance_" &amp; TRIM($C1712) &amp; ")'!$1:$1"), 0)), "")</f>
        <v>1.1201263998611595</v>
      </c>
    </row>
    <row r="1713" spans="1:5">
      <c r="A1713" t="s">
        <v>29</v>
      </c>
      <c r="B1713">
        <v>180</v>
      </c>
      <c r="C1713" s="8" t="s">
        <v>25</v>
      </c>
      <c r="D1713">
        <v>0.5</v>
      </c>
      <c r="E1713" cm="1">
        <f t="array" aca="1" ref="E1713" ca="1">IFERROR(INDEX(INDIRECT("'T_Test(Distance_" &amp; TRIM($C1713) &amp; ")'!$A:$Z"), MATCH($B1713, INDIRECT("'T_Test(Distance_" &amp; TRIM($C1713) &amp; ")'!$A:$A"), 0) + SUBSTITUTE($A1713,"sub",""), MATCH($D1713, INDIRECT("'T_Test(Distance_" &amp; TRIM($C1713) &amp; ")'!$1:$1"), 0)), "")</f>
        <v>7.392968500570303E-2</v>
      </c>
    </row>
    <row r="1714" spans="1:5">
      <c r="A1714" t="s">
        <v>31</v>
      </c>
      <c r="B1714">
        <v>180</v>
      </c>
      <c r="C1714" s="8" t="s">
        <v>25</v>
      </c>
      <c r="D1714">
        <v>0.5</v>
      </c>
      <c r="E1714" cm="1">
        <f t="array" aca="1" ref="E1714" ca="1">IFERROR(INDEX(INDIRECT("'T_Test(Distance_" &amp; TRIM($C1714) &amp; ")'!$A:$Z"), MATCH($B1714, INDIRECT("'T_Test(Distance_" &amp; TRIM($C1714) &amp; ")'!$A:$A"), 0) + SUBSTITUTE($A1714,"sub",""), MATCH($D1714, INDIRECT("'T_Test(Distance_" &amp; TRIM($C1714) &amp; ")'!$1:$1"), 0)), "")</f>
        <v>1.1994241607353138</v>
      </c>
    </row>
    <row r="1715" spans="1:5">
      <c r="A1715" t="s">
        <v>32</v>
      </c>
      <c r="B1715">
        <v>180</v>
      </c>
      <c r="C1715" s="8" t="s">
        <v>25</v>
      </c>
      <c r="D1715">
        <v>0.5</v>
      </c>
      <c r="E1715" cm="1">
        <f t="array" aca="1" ref="E1715" ca="1">IFERROR(INDEX(INDIRECT("'T_Test(Distance_" &amp; TRIM($C1715) &amp; ")'!$A:$Z"), MATCH($B1715, INDIRECT("'T_Test(Distance_" &amp; TRIM($C1715) &amp; ")'!$A:$A"), 0) + SUBSTITUTE($A1715,"sub",""), MATCH($D1715, INDIRECT("'T_Test(Distance_" &amp; TRIM($C1715) &amp; ")'!$1:$1"), 0)), "")</f>
        <v>1.0558422377056367</v>
      </c>
    </row>
    <row r="1716" spans="1:5">
      <c r="A1716" t="s">
        <v>33</v>
      </c>
      <c r="B1716">
        <v>180</v>
      </c>
      <c r="C1716" s="8" t="s">
        <v>25</v>
      </c>
      <c r="D1716">
        <v>0.5</v>
      </c>
      <c r="E1716" cm="1">
        <f t="array" aca="1" ref="E1716" ca="1">IFERROR(INDEX(INDIRECT("'T_Test(Distance_" &amp; TRIM($C1716) &amp; ")'!$A:$Z"), MATCH($B1716, INDIRECT("'T_Test(Distance_" &amp; TRIM($C1716) &amp; ")'!$A:$A"), 0) + SUBSTITUTE($A1716,"sub",""), MATCH($D1716, INDIRECT("'T_Test(Distance_" &amp; TRIM($C1716) &amp; ")'!$1:$1"), 0)), "")</f>
        <v>0.37875378114539027</v>
      </c>
    </row>
    <row r="1717" spans="1:5">
      <c r="A1717" t="s">
        <v>34</v>
      </c>
      <c r="B1717">
        <v>180</v>
      </c>
      <c r="C1717" s="8" t="s">
        <v>25</v>
      </c>
      <c r="D1717">
        <v>0.5</v>
      </c>
      <c r="E1717" cm="1">
        <f t="array" aca="1" ref="E1717" ca="1">IFERROR(INDEX(INDIRECT("'T_Test(Distance_" &amp; TRIM($C1717) &amp; ")'!$A:$Z"), MATCH($B1717, INDIRECT("'T_Test(Distance_" &amp; TRIM($C1717) &amp; ")'!$A:$A"), 0) + SUBSTITUTE($A1717,"sub",""), MATCH($D1717, INDIRECT("'T_Test(Distance_" &amp; TRIM($C1717) &amp; ")'!$1:$1"), 0)), "")</f>
        <v>1.0462256928138238</v>
      </c>
    </row>
    <row r="1718" spans="1:5">
      <c r="A1718" t="s">
        <v>14</v>
      </c>
      <c r="B1718">
        <v>180</v>
      </c>
      <c r="C1718" s="8" t="s">
        <v>25</v>
      </c>
      <c r="D1718">
        <v>0.7</v>
      </c>
      <c r="E1718" cm="1">
        <f t="array" aca="1" ref="E1718" ca="1">IFERROR(INDEX(INDIRECT("'T_Test(Distance_" &amp; TRIM($C1718) &amp; ")'!$A:$Z"), MATCH($B1718, INDIRECT("'T_Test(Distance_" &amp; TRIM($C1718) &amp; ")'!$A:$A"), 0) + SUBSTITUTE($A1718,"sub",""), MATCH($D1718, INDIRECT("'T_Test(Distance_" &amp; TRIM($C1718) &amp; ")'!$1:$1"), 0)), "")</f>
        <v>1.1171985229438091</v>
      </c>
    </row>
    <row r="1719" spans="1:5">
      <c r="A1719" t="s">
        <v>15</v>
      </c>
      <c r="B1719">
        <v>180</v>
      </c>
      <c r="C1719" s="8" t="s">
        <v>25</v>
      </c>
      <c r="D1719">
        <v>0.7</v>
      </c>
      <c r="E1719" cm="1">
        <f t="array" aca="1" ref="E1719" ca="1">IFERROR(INDEX(INDIRECT("'T_Test(Distance_" &amp; TRIM($C1719) &amp; ")'!$A:$Z"), MATCH($B1719, INDIRECT("'T_Test(Distance_" &amp; TRIM($C1719) &amp; ")'!$A:$A"), 0) + SUBSTITUTE($A1719,"sub",""), MATCH($D1719, INDIRECT("'T_Test(Distance_" &amp; TRIM($C1719) &amp; ")'!$1:$1"), 0)), "")</f>
        <v>1.0638934659929207</v>
      </c>
    </row>
    <row r="1720" spans="1:5">
      <c r="A1720" t="s">
        <v>57</v>
      </c>
      <c r="B1720">
        <v>180</v>
      </c>
      <c r="C1720" s="8" t="s">
        <v>25</v>
      </c>
      <c r="D1720">
        <v>0.7</v>
      </c>
      <c r="E1720" cm="1">
        <f t="array" aca="1" ref="E1720" ca="1">IFERROR(INDEX(INDIRECT("'T_Test(Distance_" &amp; TRIM($C1720) &amp; ")'!$A:$Z"), MATCH($B1720, INDIRECT("'T_Test(Distance_" &amp; TRIM($C1720) &amp; ")'!$A:$A"), 0) + SUBSTITUTE($A1720,"sub",""), MATCH($D1720, INDIRECT("'T_Test(Distance_" &amp; TRIM($C1720) &amp; ")'!$1:$1"), 0)), "")</f>
        <v>0.69597239210778561</v>
      </c>
    </row>
    <row r="1721" spans="1:5">
      <c r="A1721" t="s">
        <v>58</v>
      </c>
      <c r="B1721">
        <v>180</v>
      </c>
      <c r="C1721" s="8" t="s">
        <v>25</v>
      </c>
      <c r="D1721">
        <v>0.7</v>
      </c>
      <c r="E1721" cm="1">
        <f t="array" aca="1" ref="E1721" ca="1">IFERROR(INDEX(INDIRECT("'T_Test(Distance_" &amp; TRIM($C1721) &amp; ")'!$A:$Z"), MATCH($B1721, INDIRECT("'T_Test(Distance_" &amp; TRIM($C1721) &amp; ")'!$A:$A"), 0) + SUBSTITUTE($A1721,"sub",""), MATCH($D1721, INDIRECT("'T_Test(Distance_" &amp; TRIM($C1721) &amp; ")'!$1:$1"), 0)), "")</f>
        <v>0.94574336099613199</v>
      </c>
    </row>
    <row r="1722" spans="1:5">
      <c r="A1722" t="s">
        <v>59</v>
      </c>
      <c r="B1722">
        <v>180</v>
      </c>
      <c r="C1722" s="8" t="s">
        <v>25</v>
      </c>
      <c r="D1722">
        <v>0.7</v>
      </c>
      <c r="E1722" cm="1">
        <f t="array" aca="1" ref="E1722" ca="1">IFERROR(INDEX(INDIRECT("'T_Test(Distance_" &amp; TRIM($C1722) &amp; ")'!$A:$Z"), MATCH($B1722, INDIRECT("'T_Test(Distance_" &amp; TRIM($C1722) &amp; ")'!$A:$A"), 0) + SUBSTITUTE($A1722,"sub",""), MATCH($D1722, INDIRECT("'T_Test(Distance_" &amp; TRIM($C1722) &amp; ")'!$1:$1"), 0)), "")</f>
        <v>1.2578973145530454</v>
      </c>
    </row>
    <row r="1723" spans="1:5">
      <c r="A1723" t="s">
        <v>60</v>
      </c>
      <c r="B1723">
        <v>180</v>
      </c>
      <c r="C1723" s="8" t="s">
        <v>25</v>
      </c>
      <c r="D1723">
        <v>0.7</v>
      </c>
      <c r="E1723" cm="1">
        <f t="array" aca="1" ref="E1723" ca="1">IFERROR(INDEX(INDIRECT("'T_Test(Distance_" &amp; TRIM($C1723) &amp; ")'!$A:$Z"), MATCH($B1723, INDIRECT("'T_Test(Distance_" &amp; TRIM($C1723) &amp; ")'!$A:$A"), 0) + SUBSTITUTE($A1723,"sub",""), MATCH($D1723, INDIRECT("'T_Test(Distance_" &amp; TRIM($C1723) &amp; ")'!$1:$1"), 0)), "")</f>
        <v>1.3712342033984772</v>
      </c>
    </row>
    <row r="1724" spans="1:5">
      <c r="A1724" t="s">
        <v>61</v>
      </c>
      <c r="B1724">
        <v>180</v>
      </c>
      <c r="C1724" s="8" t="s">
        <v>25</v>
      </c>
      <c r="D1724">
        <v>0.7</v>
      </c>
      <c r="E1724" cm="1">
        <f t="array" aca="1" ref="E1724" ca="1">IFERROR(INDEX(INDIRECT("'T_Test(Distance_" &amp; TRIM($C1724) &amp; ")'!$A:$Z"), MATCH($B1724, INDIRECT("'T_Test(Distance_" &amp; TRIM($C1724) &amp; ")'!$A:$A"), 0) + SUBSTITUTE($A1724,"sub",""), MATCH($D1724, INDIRECT("'T_Test(Distance_" &amp; TRIM($C1724) &amp; ")'!$1:$1"), 0)), "")</f>
        <v>0.95837818023504939</v>
      </c>
    </row>
    <row r="1725" spans="1:5">
      <c r="A1725" t="s">
        <v>62</v>
      </c>
      <c r="B1725">
        <v>180</v>
      </c>
      <c r="C1725" s="8" t="s">
        <v>25</v>
      </c>
      <c r="D1725">
        <v>0.7</v>
      </c>
      <c r="E1725" cm="1">
        <f t="array" aca="1" ref="E1725" ca="1">IFERROR(INDEX(INDIRECT("'T_Test(Distance_" &amp; TRIM($C1725) &amp; ")'!$A:$Z"), MATCH($B1725, INDIRECT("'T_Test(Distance_" &amp; TRIM($C1725) &amp; ")'!$A:$A"), 0) + SUBSTITUTE($A1725,"sub",""), MATCH($D1725, INDIRECT("'T_Test(Distance_" &amp; TRIM($C1725) &amp; ")'!$1:$1"), 0)), "")</f>
        <v>1.0956014662636877</v>
      </c>
    </row>
    <row r="1726" spans="1:5">
      <c r="A1726" t="s">
        <v>29</v>
      </c>
      <c r="B1726">
        <v>180</v>
      </c>
      <c r="C1726" s="8" t="s">
        <v>25</v>
      </c>
      <c r="D1726">
        <v>0.7</v>
      </c>
      <c r="E1726" cm="1">
        <f t="array" aca="1" ref="E1726" ca="1">IFERROR(INDEX(INDIRECT("'T_Test(Distance_" &amp; TRIM($C1726) &amp; ")'!$A:$Z"), MATCH($B1726, INDIRECT("'T_Test(Distance_" &amp; TRIM($C1726) &amp; ")'!$A:$A"), 0) + SUBSTITUTE($A1726,"sub",""), MATCH($D1726, INDIRECT("'T_Test(Distance_" &amp; TRIM($C1726) &amp; ")'!$1:$1"), 0)), "")</f>
        <v>8.5960426676845794E-2</v>
      </c>
    </row>
    <row r="1727" spans="1:5">
      <c r="A1727" t="s">
        <v>31</v>
      </c>
      <c r="B1727">
        <v>180</v>
      </c>
      <c r="C1727" s="8" t="s">
        <v>25</v>
      </c>
      <c r="D1727">
        <v>0.7</v>
      </c>
      <c r="E1727" cm="1">
        <f t="array" aca="1" ref="E1727" ca="1">IFERROR(INDEX(INDIRECT("'T_Test(Distance_" &amp; TRIM($C1727) &amp; ")'!$A:$Z"), MATCH($B1727, INDIRECT("'T_Test(Distance_" &amp; TRIM($C1727) &amp; ")'!$A:$A"), 0) + SUBSTITUTE($A1727,"sub",""), MATCH($D1727, INDIRECT("'T_Test(Distance_" &amp; TRIM($C1727) &amp; ")'!$1:$1"), 0)), "")</f>
        <v>1.5534826030026583</v>
      </c>
    </row>
    <row r="1728" spans="1:5">
      <c r="A1728" t="s">
        <v>32</v>
      </c>
      <c r="B1728">
        <v>180</v>
      </c>
      <c r="C1728" s="8" t="s">
        <v>25</v>
      </c>
      <c r="D1728">
        <v>0.7</v>
      </c>
      <c r="E1728" cm="1">
        <f t="array" aca="1" ref="E1728" ca="1">IFERROR(INDEX(INDIRECT("'T_Test(Distance_" &amp; TRIM($C1728) &amp; ")'!$A:$Z"), MATCH($B1728, INDIRECT("'T_Test(Distance_" &amp; TRIM($C1728) &amp; ")'!$A:$A"), 0) + SUBSTITUTE($A1728,"sub",""), MATCH($D1728, INDIRECT("'T_Test(Distance_" &amp; TRIM($C1728) &amp; ")'!$1:$1"), 0)), "")</f>
        <v>0.86474703493310745</v>
      </c>
    </row>
    <row r="1729" spans="1:5">
      <c r="A1729" t="s">
        <v>33</v>
      </c>
      <c r="B1729">
        <v>180</v>
      </c>
      <c r="C1729" s="8" t="s">
        <v>25</v>
      </c>
      <c r="D1729">
        <v>0.7</v>
      </c>
      <c r="E1729" cm="1">
        <f t="array" aca="1" ref="E1729" ca="1">IFERROR(INDEX(INDIRECT("'T_Test(Distance_" &amp; TRIM($C1729) &amp; ")'!$A:$Z"), MATCH($B1729, INDIRECT("'T_Test(Distance_" &amp; TRIM($C1729) &amp; ")'!$A:$A"), 0) + SUBSTITUTE($A1729,"sub",""), MATCH($D1729, INDIRECT("'T_Test(Distance_" &amp; TRIM($C1729) &amp; ")'!$1:$1"), 0)), "")</f>
        <v>0.23682716812240967</v>
      </c>
    </row>
    <row r="1730" spans="1:5">
      <c r="A1730" t="s">
        <v>34</v>
      </c>
      <c r="B1730">
        <v>180</v>
      </c>
      <c r="C1730" s="8" t="s">
        <v>25</v>
      </c>
      <c r="D1730">
        <v>0.7</v>
      </c>
      <c r="E1730" cm="1">
        <f t="array" aca="1" ref="E1730" ca="1">IFERROR(INDEX(INDIRECT("'T_Test(Distance_" &amp; TRIM($C1730) &amp; ")'!$A:$Z"), MATCH($B1730, INDIRECT("'T_Test(Distance_" &amp; TRIM($C1730) &amp; ")'!$A:$A"), 0) + SUBSTITUTE($A1730,"sub",""), MATCH($D1730, INDIRECT("'T_Test(Distance_" &amp; TRIM($C1730) &amp; ")'!$1:$1"), 0)), "")</f>
        <v>1.463632507912018</v>
      </c>
    </row>
    <row r="1731" spans="1:5">
      <c r="A1731" t="s">
        <v>14</v>
      </c>
      <c r="B1731">
        <v>180</v>
      </c>
      <c r="C1731" s="8" t="s">
        <v>25</v>
      </c>
      <c r="D1731">
        <v>1</v>
      </c>
      <c r="E1731" cm="1">
        <f t="array" aca="1" ref="E1731" ca="1">IFERROR(INDEX(INDIRECT("'T_Test(Distance_" &amp; TRIM($C1731) &amp; ")'!$A:$Z"), MATCH($B1731, INDIRECT("'T_Test(Distance_" &amp; TRIM($C1731) &amp; ")'!$A:$A"), 0) + SUBSTITUTE($A1731,"sub",""), MATCH($D1731, INDIRECT("'T_Test(Distance_" &amp; TRIM($C1731) &amp; ")'!$1:$1"), 0)), "")</f>
        <v>1.0095936899256293</v>
      </c>
    </row>
    <row r="1732" spans="1:5">
      <c r="A1732" t="s">
        <v>15</v>
      </c>
      <c r="B1732">
        <v>180</v>
      </c>
      <c r="C1732" s="8" t="s">
        <v>25</v>
      </c>
      <c r="D1732">
        <v>1</v>
      </c>
      <c r="E1732" cm="1">
        <f t="array" aca="1" ref="E1732" ca="1">IFERROR(INDEX(INDIRECT("'T_Test(Distance_" &amp; TRIM($C1732) &amp; ")'!$A:$Z"), MATCH($B1732, INDIRECT("'T_Test(Distance_" &amp; TRIM($C1732) &amp; ")'!$A:$A"), 0) + SUBSTITUTE($A1732,"sub",""), MATCH($D1732, INDIRECT("'T_Test(Distance_" &amp; TRIM($C1732) &amp; ")'!$1:$1"), 0)), "")</f>
        <v>0.97577057997340599</v>
      </c>
    </row>
    <row r="1733" spans="1:5">
      <c r="A1733" t="s">
        <v>57</v>
      </c>
      <c r="B1733">
        <v>180</v>
      </c>
      <c r="C1733" s="8" t="s">
        <v>25</v>
      </c>
      <c r="D1733">
        <v>1</v>
      </c>
      <c r="E1733" cm="1">
        <f t="array" aca="1" ref="E1733" ca="1">IFERROR(INDEX(INDIRECT("'T_Test(Distance_" &amp; TRIM($C1733) &amp; ")'!$A:$Z"), MATCH($B1733, INDIRECT("'T_Test(Distance_" &amp; TRIM($C1733) &amp; ")'!$A:$A"), 0) + SUBSTITUTE($A1733,"sub",""), MATCH($D1733, INDIRECT("'T_Test(Distance_" &amp; TRIM($C1733) &amp; ")'!$1:$1"), 0)), "")</f>
        <v>0.55766565023338022</v>
      </c>
    </row>
    <row r="1734" spans="1:5">
      <c r="A1734" t="s">
        <v>58</v>
      </c>
      <c r="B1734">
        <v>180</v>
      </c>
      <c r="C1734" s="8" t="s">
        <v>25</v>
      </c>
      <c r="D1734">
        <v>1</v>
      </c>
      <c r="E1734" cm="1">
        <f t="array" aca="1" ref="E1734" ca="1">IFERROR(INDEX(INDIRECT("'T_Test(Distance_" &amp; TRIM($C1734) &amp; ")'!$A:$Z"), MATCH($B1734, INDIRECT("'T_Test(Distance_" &amp; TRIM($C1734) &amp; ")'!$A:$A"), 0) + SUBSTITUTE($A1734,"sub",""), MATCH($D1734, INDIRECT("'T_Test(Distance_" &amp; TRIM($C1734) &amp; ")'!$1:$1"), 0)), "")</f>
        <v>0.75444016110230316</v>
      </c>
    </row>
    <row r="1735" spans="1:5">
      <c r="A1735" t="s">
        <v>59</v>
      </c>
      <c r="B1735">
        <v>180</v>
      </c>
      <c r="C1735" s="8" t="s">
        <v>25</v>
      </c>
      <c r="D1735">
        <v>1</v>
      </c>
      <c r="E1735" cm="1">
        <f t="array" aca="1" ref="E1735" ca="1">IFERROR(INDEX(INDIRECT("'T_Test(Distance_" &amp; TRIM($C1735) &amp; ")'!$A:$Z"), MATCH($B1735, INDIRECT("'T_Test(Distance_" &amp; TRIM($C1735) &amp; ")'!$A:$A"), 0) + SUBSTITUTE($A1735,"sub",""), MATCH($D1735, INDIRECT("'T_Test(Distance_" &amp; TRIM($C1735) &amp; ")'!$1:$1"), 0)), "")</f>
        <v>1.0367242511037891</v>
      </c>
    </row>
    <row r="1736" spans="1:5">
      <c r="A1736" t="s">
        <v>60</v>
      </c>
      <c r="B1736">
        <v>180</v>
      </c>
      <c r="C1736" s="8" t="s">
        <v>25</v>
      </c>
      <c r="D1736">
        <v>1</v>
      </c>
      <c r="E1736" cm="1">
        <f t="array" aca="1" ref="E1736" ca="1">IFERROR(INDEX(INDIRECT("'T_Test(Distance_" &amp; TRIM($C1736) &amp; ")'!$A:$Z"), MATCH($B1736, INDIRECT("'T_Test(Distance_" &amp; TRIM($C1736) &amp; ")'!$A:$A"), 0) + SUBSTITUTE($A1736,"sub",""), MATCH($D1736, INDIRECT("'T_Test(Distance_" &amp; TRIM($C1736) &amp; ")'!$1:$1"), 0)), "")</f>
        <v>1.2381211489087289</v>
      </c>
    </row>
    <row r="1737" spans="1:5">
      <c r="A1737" t="s">
        <v>61</v>
      </c>
      <c r="B1737">
        <v>180</v>
      </c>
      <c r="C1737" s="8" t="s">
        <v>25</v>
      </c>
      <c r="D1737">
        <v>1</v>
      </c>
      <c r="E1737" cm="1">
        <f t="array" aca="1" ref="E1737" ca="1">IFERROR(INDEX(INDIRECT("'T_Test(Distance_" &amp; TRIM($C1737) &amp; ")'!$A:$Z"), MATCH($B1737, INDIRECT("'T_Test(Distance_" &amp; TRIM($C1737) &amp; ")'!$A:$A"), 0) + SUBSTITUTE($A1737,"sub",""), MATCH($D1737, INDIRECT("'T_Test(Distance_" &amp; TRIM($C1737) &amp; ")'!$1:$1"), 0)), "")</f>
        <v>0.72616332821199314</v>
      </c>
    </row>
    <row r="1738" spans="1:5">
      <c r="A1738" t="s">
        <v>62</v>
      </c>
      <c r="B1738">
        <v>180</v>
      </c>
      <c r="C1738" s="8" t="s">
        <v>25</v>
      </c>
      <c r="D1738">
        <v>1</v>
      </c>
      <c r="E1738" cm="1">
        <f t="array" aca="1" ref="E1738" ca="1">IFERROR(INDEX(INDIRECT("'T_Test(Distance_" &amp; TRIM($C1738) &amp; ")'!$A:$Z"), MATCH($B1738, INDIRECT("'T_Test(Distance_" &amp; TRIM($C1738) &amp; ")'!$A:$A"), 0) + SUBSTITUTE($A1738,"sub",""), MATCH($D1738, INDIRECT("'T_Test(Distance_" &amp; TRIM($C1738) &amp; ")'!$1:$1"), 0)), "")</f>
        <v>1.0600616206372091</v>
      </c>
    </row>
    <row r="1739" spans="1:5">
      <c r="A1739" t="s">
        <v>29</v>
      </c>
      <c r="B1739">
        <v>180</v>
      </c>
      <c r="C1739" s="8" t="s">
        <v>25</v>
      </c>
      <c r="D1739">
        <v>1</v>
      </c>
      <c r="E1739" t="str" cm="1">
        <f t="array" aca="1" ref="E1739" ca="1">IFERROR(INDEX(INDIRECT("'T_Test(Distance_" &amp; TRIM($C1739) &amp; ")'!$A:$Z"), MATCH($B1739, INDIRECT("'T_Test(Distance_" &amp; TRIM($C1739) &amp; ")'!$A:$A"), 0) + SUBSTITUTE($A1739,"sub",""), MATCH($D1739, INDIRECT("'T_Test(Distance_" &amp; TRIM($C1739) &amp; ")'!$1:$1"), 0)), "")</f>
        <v/>
      </c>
    </row>
    <row r="1740" spans="1:5">
      <c r="A1740" t="s">
        <v>31</v>
      </c>
      <c r="B1740">
        <v>180</v>
      </c>
      <c r="C1740" s="8" t="s">
        <v>25</v>
      </c>
      <c r="D1740">
        <v>1</v>
      </c>
      <c r="E1740" cm="1">
        <f t="array" aca="1" ref="E1740" ca="1">IFERROR(INDEX(INDIRECT("'T_Test(Distance_" &amp; TRIM($C1740) &amp; ")'!$A:$Z"), MATCH($B1740, INDIRECT("'T_Test(Distance_" &amp; TRIM($C1740) &amp; ")'!$A:$A"), 0) + SUBSTITUTE($A1740,"sub",""), MATCH($D1740, INDIRECT("'T_Test(Distance_" &amp; TRIM($C1740) &amp; ")'!$1:$1"), 0)), "")</f>
        <v>1.185844263184517</v>
      </c>
    </row>
    <row r="1741" spans="1:5">
      <c r="A1741" t="s">
        <v>32</v>
      </c>
      <c r="B1741">
        <v>180</v>
      </c>
      <c r="C1741" s="8" t="s">
        <v>25</v>
      </c>
      <c r="D1741">
        <v>1</v>
      </c>
      <c r="E1741" cm="1">
        <f t="array" aca="1" ref="E1741" ca="1">IFERROR(INDEX(INDIRECT("'T_Test(Distance_" &amp; TRIM($C1741) &amp; ")'!$A:$Z"), MATCH($B1741, INDIRECT("'T_Test(Distance_" &amp; TRIM($C1741) &amp; ")'!$A:$A"), 0) + SUBSTITUTE($A1741,"sub",""), MATCH($D1741, INDIRECT("'T_Test(Distance_" &amp; TRIM($C1741) &amp; ")'!$1:$1"), 0)), "")</f>
        <v>1.1212839014434692</v>
      </c>
    </row>
    <row r="1742" spans="1:5">
      <c r="A1742" t="s">
        <v>33</v>
      </c>
      <c r="B1742">
        <v>180</v>
      </c>
      <c r="C1742" s="8" t="s">
        <v>25</v>
      </c>
      <c r="D1742">
        <v>1</v>
      </c>
      <c r="E1742" cm="1">
        <f t="array" aca="1" ref="E1742" ca="1">IFERROR(INDEX(INDIRECT("'T_Test(Distance_" &amp; TRIM($C1742) &amp; ")'!$A:$Z"), MATCH($B1742, INDIRECT("'T_Test(Distance_" &amp; TRIM($C1742) &amp; ")'!$A:$A"), 0) + SUBSTITUTE($A1742,"sub",""), MATCH($D1742, INDIRECT("'T_Test(Distance_" &amp; TRIM($C1742) &amp; ")'!$1:$1"), 0)), "")</f>
        <v>0.26405962912434983</v>
      </c>
    </row>
    <row r="1743" spans="1:5">
      <c r="A1743" t="s">
        <v>34</v>
      </c>
      <c r="B1743">
        <v>180</v>
      </c>
      <c r="C1743" s="8" t="s">
        <v>25</v>
      </c>
      <c r="D1743">
        <v>1</v>
      </c>
      <c r="E1743" cm="1">
        <f t="array" aca="1" ref="E1743" ca="1">IFERROR(INDEX(INDIRECT("'T_Test(Distance_" &amp; TRIM($C1743) &amp; ")'!$A:$Z"), MATCH($B1743, INDIRECT("'T_Test(Distance_" &amp; TRIM($C1743) &amp; ")'!$A:$A"), 0) + SUBSTITUTE($A1743,"sub",""), MATCH($D1743, INDIRECT("'T_Test(Distance_" &amp; TRIM($C1743) &amp; ")'!$1:$1"), 0)), "")</f>
        <v>1.0030959473864838</v>
      </c>
    </row>
    <row r="1744" spans="1:5">
      <c r="A1744" t="s">
        <v>14</v>
      </c>
      <c r="B1744">
        <v>180</v>
      </c>
      <c r="C1744" s="8" t="s">
        <v>25</v>
      </c>
      <c r="D1744">
        <v>1.5</v>
      </c>
      <c r="E1744" cm="1">
        <f t="array" aca="1" ref="E1744" ca="1">IFERROR(INDEX(INDIRECT("'T_Test(Distance_" &amp; TRIM($C1744) &amp; ")'!$A:$Z"), MATCH($B1744, INDIRECT("'T_Test(Distance_" &amp; TRIM($C1744) &amp; ")'!$A:$A"), 0) + SUBSTITUTE($A1744,"sub",""), MATCH($D1744, INDIRECT("'T_Test(Distance_" &amp; TRIM($C1744) &amp; ")'!$1:$1"), 0)), "")</f>
        <v>1.1545421292951861</v>
      </c>
    </row>
    <row r="1745" spans="1:5">
      <c r="A1745" t="s">
        <v>15</v>
      </c>
      <c r="B1745">
        <v>180</v>
      </c>
      <c r="C1745" s="8" t="s">
        <v>25</v>
      </c>
      <c r="D1745">
        <v>1.5</v>
      </c>
      <c r="E1745" cm="1">
        <f t="array" aca="1" ref="E1745" ca="1">IFERROR(INDEX(INDIRECT("'T_Test(Distance_" &amp; TRIM($C1745) &amp; ")'!$A:$Z"), MATCH($B1745, INDIRECT("'T_Test(Distance_" &amp; TRIM($C1745) &amp; ")'!$A:$A"), 0) + SUBSTITUTE($A1745,"sub",""), MATCH($D1745, INDIRECT("'T_Test(Distance_" &amp; TRIM($C1745) &amp; ")'!$1:$1"), 0)), "")</f>
        <v>1.1373946016102254</v>
      </c>
    </row>
    <row r="1746" spans="1:5">
      <c r="A1746" t="s">
        <v>57</v>
      </c>
      <c r="B1746">
        <v>180</v>
      </c>
      <c r="C1746" s="8" t="s">
        <v>25</v>
      </c>
      <c r="D1746">
        <v>1.5</v>
      </c>
      <c r="E1746" cm="1">
        <f t="array" aca="1" ref="E1746" ca="1">IFERROR(INDEX(INDIRECT("'T_Test(Distance_" &amp; TRIM($C1746) &amp; ")'!$A:$Z"), MATCH($B1746, INDIRECT("'T_Test(Distance_" &amp; TRIM($C1746) &amp; ")'!$A:$A"), 0) + SUBSTITUTE($A1746,"sub",""), MATCH($D1746, INDIRECT("'T_Test(Distance_" &amp; TRIM($C1746) &amp; ")'!$1:$1"), 0)), "")</f>
        <v>1.0150456971973789</v>
      </c>
    </row>
    <row r="1747" spans="1:5">
      <c r="A1747" t="s">
        <v>58</v>
      </c>
      <c r="B1747">
        <v>180</v>
      </c>
      <c r="C1747" s="8" t="s">
        <v>25</v>
      </c>
      <c r="D1747">
        <v>1.5</v>
      </c>
      <c r="E1747" cm="1">
        <f t="array" aca="1" ref="E1747" ca="1">IFERROR(INDEX(INDIRECT("'T_Test(Distance_" &amp; TRIM($C1747) &amp; ")'!$A:$Z"), MATCH($B1747, INDIRECT("'T_Test(Distance_" &amp; TRIM($C1747) &amp; ")'!$A:$A"), 0) + SUBSTITUTE($A1747,"sub",""), MATCH($D1747, INDIRECT("'T_Test(Distance_" &amp; TRIM($C1747) &amp; ")'!$1:$1"), 0)), "")</f>
        <v>0.84900705703878676</v>
      </c>
    </row>
    <row r="1748" spans="1:5">
      <c r="A1748" t="s">
        <v>59</v>
      </c>
      <c r="B1748">
        <v>180</v>
      </c>
      <c r="C1748" s="8" t="s">
        <v>25</v>
      </c>
      <c r="D1748">
        <v>1.5</v>
      </c>
      <c r="E1748" cm="1">
        <f t="array" aca="1" ref="E1748" ca="1">IFERROR(INDEX(INDIRECT("'T_Test(Distance_" &amp; TRIM($C1748) &amp; ")'!$A:$Z"), MATCH($B1748, INDIRECT("'T_Test(Distance_" &amp; TRIM($C1748) &amp; ")'!$A:$A"), 0) + SUBSTITUTE($A1748,"sub",""), MATCH($D1748, INDIRECT("'T_Test(Distance_" &amp; TRIM($C1748) &amp; ")'!$1:$1"), 0)), "")</f>
        <v>0.97645806298620708</v>
      </c>
    </row>
    <row r="1749" spans="1:5">
      <c r="A1749" t="s">
        <v>60</v>
      </c>
      <c r="B1749">
        <v>180</v>
      </c>
      <c r="C1749" s="8" t="s">
        <v>25</v>
      </c>
      <c r="D1749">
        <v>1.5</v>
      </c>
      <c r="E1749" cm="1">
        <f t="array" aca="1" ref="E1749" ca="1">IFERROR(INDEX(INDIRECT("'T_Test(Distance_" &amp; TRIM($C1749) &amp; ")'!$A:$Z"), MATCH($B1749, INDIRECT("'T_Test(Distance_" &amp; TRIM($C1749) &amp; ")'!$A:$A"), 0) + SUBSTITUTE($A1749,"sub",""), MATCH($D1749, INDIRECT("'T_Test(Distance_" &amp; TRIM($C1749) &amp; ")'!$1:$1"), 0)), "")</f>
        <v>1.1928731339844034</v>
      </c>
    </row>
    <row r="1750" spans="1:5">
      <c r="A1750" t="s">
        <v>61</v>
      </c>
      <c r="B1750">
        <v>180</v>
      </c>
      <c r="C1750" s="8" t="s">
        <v>25</v>
      </c>
      <c r="D1750">
        <v>1.5</v>
      </c>
      <c r="E1750" cm="1">
        <f t="array" aca="1" ref="E1750" ca="1">IFERROR(INDEX(INDIRECT("'T_Test(Distance_" &amp; TRIM($C1750) &amp; ")'!$A:$Z"), MATCH($B1750, INDIRECT("'T_Test(Distance_" &amp; TRIM($C1750) &amp; ")'!$A:$A"), 0) + SUBSTITUTE($A1750,"sub",""), MATCH($D1750, INDIRECT("'T_Test(Distance_" &amp; TRIM($C1750) &amp; ")'!$1:$1"), 0)), "")</f>
        <v>0.88090044703767845</v>
      </c>
    </row>
    <row r="1751" spans="1:5">
      <c r="A1751" t="s">
        <v>62</v>
      </c>
      <c r="B1751">
        <v>180</v>
      </c>
      <c r="C1751" s="8" t="s">
        <v>25</v>
      </c>
      <c r="D1751">
        <v>1.5</v>
      </c>
      <c r="E1751" cm="1">
        <f t="array" aca="1" ref="E1751" ca="1">IFERROR(INDEX(INDIRECT("'T_Test(Distance_" &amp; TRIM($C1751) &amp; ")'!$A:$Z"), MATCH($B1751, INDIRECT("'T_Test(Distance_" &amp; TRIM($C1751) &amp; ")'!$A:$A"), 0) + SUBSTITUTE($A1751,"sub",""), MATCH($D1751, INDIRECT("'T_Test(Distance_" &amp; TRIM($C1751) &amp; ")'!$1:$1"), 0)), "")</f>
        <v>1.1487480797564442</v>
      </c>
    </row>
    <row r="1752" spans="1:5">
      <c r="A1752" t="s">
        <v>29</v>
      </c>
      <c r="B1752">
        <v>180</v>
      </c>
      <c r="C1752" s="8" t="s">
        <v>25</v>
      </c>
      <c r="D1752">
        <v>1.5</v>
      </c>
      <c r="E1752" t="str" cm="1">
        <f t="array" aca="1" ref="E1752" ca="1">IFERROR(INDEX(INDIRECT("'T_Test(Distance_" &amp; TRIM($C1752) &amp; ")'!$A:$Z"), MATCH($B1752, INDIRECT("'T_Test(Distance_" &amp; TRIM($C1752) &amp; ")'!$A:$A"), 0) + SUBSTITUTE($A1752,"sub",""), MATCH($D1752, INDIRECT("'T_Test(Distance_" &amp; TRIM($C1752) &amp; ")'!$1:$1"), 0)), "")</f>
        <v/>
      </c>
    </row>
    <row r="1753" spans="1:5">
      <c r="A1753" t="s">
        <v>31</v>
      </c>
      <c r="B1753">
        <v>180</v>
      </c>
      <c r="C1753" s="8" t="s">
        <v>25</v>
      </c>
      <c r="D1753">
        <v>1.5</v>
      </c>
      <c r="E1753" cm="1">
        <f t="array" aca="1" ref="E1753" ca="1">IFERROR(INDEX(INDIRECT("'T_Test(Distance_" &amp; TRIM($C1753) &amp; ")'!$A:$Z"), MATCH($B1753, INDIRECT("'T_Test(Distance_" &amp; TRIM($C1753) &amp; ")'!$A:$A"), 0) + SUBSTITUTE($A1753,"sub",""), MATCH($D1753, INDIRECT("'T_Test(Distance_" &amp; TRIM($C1753) &amp; ")'!$1:$1"), 0)), "")</f>
        <v>1.3581218406966509</v>
      </c>
    </row>
    <row r="1754" spans="1:5">
      <c r="A1754" t="s">
        <v>32</v>
      </c>
      <c r="B1754">
        <v>180</v>
      </c>
      <c r="C1754" s="8" t="s">
        <v>25</v>
      </c>
      <c r="D1754">
        <v>1.5</v>
      </c>
      <c r="E1754" cm="1">
        <f t="array" aca="1" ref="E1754" ca="1">IFERROR(INDEX(INDIRECT("'T_Test(Distance_" &amp; TRIM($C1754) &amp; ")'!$A:$Z"), MATCH($B1754, INDIRECT("'T_Test(Distance_" &amp; TRIM($C1754) &amp; ")'!$A:$A"), 0) + SUBSTITUTE($A1754,"sub",""), MATCH($D1754, INDIRECT("'T_Test(Distance_" &amp; TRIM($C1754) &amp; ")'!$1:$1"), 0)), "")</f>
        <v>1.2335000966883933</v>
      </c>
    </row>
    <row r="1755" spans="1:5">
      <c r="A1755" t="s">
        <v>33</v>
      </c>
      <c r="B1755">
        <v>180</v>
      </c>
      <c r="C1755" s="8" t="s">
        <v>25</v>
      </c>
      <c r="D1755">
        <v>1.5</v>
      </c>
      <c r="E1755" cm="1">
        <f t="array" aca="1" ref="E1755" ca="1">IFERROR(INDEX(INDIRECT("'T_Test(Distance_" &amp; TRIM($C1755) &amp; ")'!$A:$Z"), MATCH($B1755, INDIRECT("'T_Test(Distance_" &amp; TRIM($C1755) &amp; ")'!$A:$A"), 0) + SUBSTITUTE($A1755,"sub",""), MATCH($D1755, INDIRECT("'T_Test(Distance_" &amp; TRIM($C1755) &amp; ")'!$1:$1"), 0)), "")</f>
        <v>0.1423472604508455</v>
      </c>
    </row>
    <row r="1756" spans="1:5">
      <c r="A1756" t="s">
        <v>34</v>
      </c>
      <c r="B1756">
        <v>180</v>
      </c>
      <c r="C1756" s="8" t="s">
        <v>25</v>
      </c>
      <c r="D1756">
        <v>1.5</v>
      </c>
      <c r="E1756" cm="1">
        <f t="array" aca="1" ref="E1756" ca="1">IFERROR(INDEX(INDIRECT("'T_Test(Distance_" &amp; TRIM($C1756) &amp; ")'!$A:$Z"), MATCH($B1756, INDIRECT("'T_Test(Distance_" &amp; TRIM($C1756) &amp; ")'!$A:$A"), 0) + SUBSTITUTE($A1756,"sub",""), MATCH($D1756, INDIRECT("'T_Test(Distance_" &amp; TRIM($C1756) &amp; ")'!$1:$1"), 0)), "")</f>
        <v>1.43090963939757</v>
      </c>
    </row>
    <row r="1757" spans="1:5">
      <c r="A1757" t="s">
        <v>14</v>
      </c>
      <c r="B1757">
        <v>180</v>
      </c>
      <c r="C1757" s="8" t="s">
        <v>26</v>
      </c>
      <c r="D1757">
        <v>0.35</v>
      </c>
      <c r="E1757" cm="1">
        <f t="array" aca="1" ref="E1757" ca="1">IFERROR(INDEX(INDIRECT("'T_Test(Distance_" &amp; TRIM($C1757) &amp; ")'!$A:$Z"), MATCH($B1757, INDIRECT("'T_Test(Distance_" &amp; TRIM($C1757) &amp; ")'!$A:$A"), 0) + SUBSTITUTE($A1757,"sub",""), MATCH($D1757, INDIRECT("'T_Test(Distance_" &amp; TRIM($C1757) &amp; ")'!$1:$1"), 0)), "")</f>
        <v>1.1615626208344398</v>
      </c>
    </row>
    <row r="1758" spans="1:5">
      <c r="A1758" t="s">
        <v>15</v>
      </c>
      <c r="B1758">
        <v>180</v>
      </c>
      <c r="C1758" s="8" t="s">
        <v>26</v>
      </c>
      <c r="D1758">
        <v>0.35</v>
      </c>
      <c r="E1758" cm="1">
        <f t="array" aca="1" ref="E1758" ca="1">IFERROR(INDEX(INDIRECT("'T_Test(Distance_" &amp; TRIM($C1758) &amp; ")'!$A:$Z"), MATCH($B1758, INDIRECT("'T_Test(Distance_" &amp; TRIM($C1758) &amp; ")'!$A:$A"), 0) + SUBSTITUTE($A1758,"sub",""), MATCH($D1758, INDIRECT("'T_Test(Distance_" &amp; TRIM($C1758) &amp; ")'!$1:$1"), 0)), "")</f>
        <v>1.0294036906126705</v>
      </c>
    </row>
    <row r="1759" spans="1:5">
      <c r="A1759" t="s">
        <v>57</v>
      </c>
      <c r="B1759">
        <v>180</v>
      </c>
      <c r="C1759" s="8" t="s">
        <v>26</v>
      </c>
      <c r="D1759">
        <v>0.35</v>
      </c>
      <c r="E1759" cm="1">
        <f t="array" aca="1" ref="E1759" ca="1">IFERROR(INDEX(INDIRECT("'T_Test(Distance_" &amp; TRIM($C1759) &amp; ")'!$A:$Z"), MATCH($B1759, INDIRECT("'T_Test(Distance_" &amp; TRIM($C1759) &amp; ")'!$A:$A"), 0) + SUBSTITUTE($A1759,"sub",""), MATCH($D1759, INDIRECT("'T_Test(Distance_" &amp; TRIM($C1759) &amp; ")'!$1:$1"), 0)), "")</f>
        <v>0.80818129523971505</v>
      </c>
    </row>
    <row r="1760" spans="1:5">
      <c r="A1760" t="s">
        <v>58</v>
      </c>
      <c r="B1760">
        <v>180</v>
      </c>
      <c r="C1760" s="8" t="s">
        <v>26</v>
      </c>
      <c r="D1760">
        <v>0.35</v>
      </c>
      <c r="E1760" cm="1">
        <f t="array" aca="1" ref="E1760" ca="1">IFERROR(INDEX(INDIRECT("'T_Test(Distance_" &amp; TRIM($C1760) &amp; ")'!$A:$Z"), MATCH($B1760, INDIRECT("'T_Test(Distance_" &amp; TRIM($C1760) &amp; ")'!$A:$A"), 0) + SUBSTITUTE($A1760,"sub",""), MATCH($D1760, INDIRECT("'T_Test(Distance_" &amp; TRIM($C1760) &amp; ")'!$1:$1"), 0)), "")</f>
        <v>1.0288039787302454</v>
      </c>
    </row>
    <row r="1761" spans="1:5">
      <c r="A1761" t="s">
        <v>59</v>
      </c>
      <c r="B1761">
        <v>180</v>
      </c>
      <c r="C1761" s="8" t="s">
        <v>26</v>
      </c>
      <c r="D1761">
        <v>0.35</v>
      </c>
      <c r="E1761" cm="1">
        <f t="array" aca="1" ref="E1761" ca="1">IFERROR(INDEX(INDIRECT("'T_Test(Distance_" &amp; TRIM($C1761) &amp; ")'!$A:$Z"), MATCH($B1761, INDIRECT("'T_Test(Distance_" &amp; TRIM($C1761) &amp; ")'!$A:$A"), 0) + SUBSTITUTE($A1761,"sub",""), MATCH($D1761, INDIRECT("'T_Test(Distance_" &amp; TRIM($C1761) &amp; ")'!$1:$1"), 0)), "")</f>
        <v>1.5402690472561433</v>
      </c>
    </row>
    <row r="1762" spans="1:5">
      <c r="A1762" t="s">
        <v>60</v>
      </c>
      <c r="B1762">
        <v>180</v>
      </c>
      <c r="C1762" s="8" t="s">
        <v>26</v>
      </c>
      <c r="D1762">
        <v>0.35</v>
      </c>
      <c r="E1762" cm="1">
        <f t="array" aca="1" ref="E1762" ca="1">IFERROR(INDEX(INDIRECT("'T_Test(Distance_" &amp; TRIM($C1762) &amp; ")'!$A:$Z"), MATCH($B1762, INDIRECT("'T_Test(Distance_" &amp; TRIM($C1762) &amp; ")'!$A:$A"), 0) + SUBSTITUTE($A1762,"sub",""), MATCH($D1762, INDIRECT("'T_Test(Distance_" &amp; TRIM($C1762) &amp; ")'!$1:$1"), 0)), "")</f>
        <v>1.4964854627974615</v>
      </c>
    </row>
    <row r="1763" spans="1:5">
      <c r="A1763" t="s">
        <v>61</v>
      </c>
      <c r="B1763">
        <v>180</v>
      </c>
      <c r="C1763" s="8" t="s">
        <v>26</v>
      </c>
      <c r="D1763">
        <v>0.35</v>
      </c>
      <c r="E1763" cm="1">
        <f t="array" aca="1" ref="E1763" ca="1">IFERROR(INDEX(INDIRECT("'T_Test(Distance_" &amp; TRIM($C1763) &amp; ")'!$A:$Z"), MATCH($B1763, INDIRECT("'T_Test(Distance_" &amp; TRIM($C1763) &amp; ")'!$A:$A"), 0) + SUBSTITUTE($A1763,"sub",""), MATCH($D1763, INDIRECT("'T_Test(Distance_" &amp; TRIM($C1763) &amp; ")'!$1:$1"), 0)), "")</f>
        <v>0.84301529383677154</v>
      </c>
    </row>
    <row r="1764" spans="1:5">
      <c r="A1764" t="s">
        <v>62</v>
      </c>
      <c r="B1764">
        <v>180</v>
      </c>
      <c r="C1764" s="8" t="s">
        <v>26</v>
      </c>
      <c r="D1764">
        <v>0.35</v>
      </c>
      <c r="E1764" cm="1">
        <f t="array" aca="1" ref="E1764" ca="1">IFERROR(INDEX(INDIRECT("'T_Test(Distance_" &amp; TRIM($C1764) &amp; ")'!$A:$Z"), MATCH($B1764, INDIRECT("'T_Test(Distance_" &amp; TRIM($C1764) &amp; ")'!$A:$A"), 0) + SUBSTITUTE($A1764,"sub",""), MATCH($D1764, INDIRECT("'T_Test(Distance_" &amp; TRIM($C1764) &amp; ")'!$1:$1"), 0)), "")</f>
        <v>1.0754462942397567</v>
      </c>
    </row>
    <row r="1765" spans="1:5">
      <c r="A1765" t="s">
        <v>29</v>
      </c>
      <c r="B1765">
        <v>180</v>
      </c>
      <c r="C1765" s="8" t="s">
        <v>26</v>
      </c>
      <c r="D1765">
        <v>0.35</v>
      </c>
      <c r="E1765" cm="1">
        <f t="array" aca="1" ref="E1765" ca="1">IFERROR(INDEX(INDIRECT("'T_Test(Distance_" &amp; TRIM($C1765) &amp; ")'!$A:$Z"), MATCH($B1765, INDIRECT("'T_Test(Distance_" &amp; TRIM($C1765) &amp; ")'!$A:$A"), 0) + SUBSTITUTE($A1765,"sub",""), MATCH($D1765, INDIRECT("'T_Test(Distance_" &amp; TRIM($C1765) &amp; ")'!$1:$1"), 0)), "")</f>
        <v>7.8468801204332098E-2</v>
      </c>
    </row>
    <row r="1766" spans="1:5">
      <c r="A1766" t="s">
        <v>31</v>
      </c>
      <c r="B1766">
        <v>180</v>
      </c>
      <c r="C1766" s="8" t="s">
        <v>26</v>
      </c>
      <c r="D1766">
        <v>0.35</v>
      </c>
      <c r="E1766" cm="1">
        <f t="array" aca="1" ref="E1766" ca="1">IFERROR(INDEX(INDIRECT("'T_Test(Distance_" &amp; TRIM($C1766) &amp; ")'!$A:$Z"), MATCH($B1766, INDIRECT("'T_Test(Distance_" &amp; TRIM($C1766) &amp; ")'!$A:$A"), 0) + SUBSTITUTE($A1766,"sub",""), MATCH($D1766, INDIRECT("'T_Test(Distance_" &amp; TRIM($C1766) &amp; ")'!$1:$1"), 0)), "")</f>
        <v>1.0591485651038917</v>
      </c>
    </row>
    <row r="1767" spans="1:5">
      <c r="A1767" t="s">
        <v>32</v>
      </c>
      <c r="B1767">
        <v>180</v>
      </c>
      <c r="C1767" s="8" t="s">
        <v>26</v>
      </c>
      <c r="D1767">
        <v>0.35</v>
      </c>
      <c r="E1767" cm="1">
        <f t="array" aca="1" ref="E1767" ca="1">IFERROR(INDEX(INDIRECT("'T_Test(Distance_" &amp; TRIM($C1767) &amp; ")'!$A:$Z"), MATCH($B1767, INDIRECT("'T_Test(Distance_" &amp; TRIM($C1767) &amp; ")'!$A:$A"), 0) + SUBSTITUTE($A1767,"sub",""), MATCH($D1767, INDIRECT("'T_Test(Distance_" &amp; TRIM($C1767) &amp; ")'!$1:$1"), 0)), "")</f>
        <v>0.82271149096824459</v>
      </c>
    </row>
    <row r="1768" spans="1:5">
      <c r="A1768" t="s">
        <v>33</v>
      </c>
      <c r="B1768">
        <v>180</v>
      </c>
      <c r="C1768" s="8" t="s">
        <v>26</v>
      </c>
      <c r="D1768">
        <v>0.35</v>
      </c>
      <c r="E1768" cm="1">
        <f t="array" aca="1" ref="E1768" ca="1">IFERROR(INDEX(INDIRECT("'T_Test(Distance_" &amp; TRIM($C1768) &amp; ")'!$A:$Z"), MATCH($B1768, INDIRECT("'T_Test(Distance_" &amp; TRIM($C1768) &amp; ")'!$A:$A"), 0) + SUBSTITUTE($A1768,"sub",""), MATCH($D1768, INDIRECT("'T_Test(Distance_" &amp; TRIM($C1768) &amp; ")'!$1:$1"), 0)), "")</f>
        <v>0.49886624318675499</v>
      </c>
    </row>
    <row r="1769" spans="1:5">
      <c r="A1769" t="s">
        <v>34</v>
      </c>
      <c r="B1769">
        <v>180</v>
      </c>
      <c r="C1769" s="8" t="s">
        <v>26</v>
      </c>
      <c r="D1769">
        <v>0.35</v>
      </c>
      <c r="E1769" cm="1">
        <f t="array" aca="1" ref="E1769" ca="1">IFERROR(INDEX(INDIRECT("'T_Test(Distance_" &amp; TRIM($C1769) &amp; ")'!$A:$Z"), MATCH($B1769, INDIRECT("'T_Test(Distance_" &amp; TRIM($C1769) &amp; ")'!$A:$A"), 0) + SUBSTITUTE($A1769,"sub",""), MATCH($D1769, INDIRECT("'T_Test(Distance_" &amp; TRIM($C1769) &amp; ")'!$1:$1"), 0)), "")</f>
        <v>1.2685689441184864</v>
      </c>
    </row>
    <row r="1770" spans="1:5">
      <c r="A1770" t="s">
        <v>14</v>
      </c>
      <c r="B1770">
        <v>180</v>
      </c>
      <c r="C1770" s="8" t="s">
        <v>26</v>
      </c>
      <c r="D1770">
        <v>0.5</v>
      </c>
      <c r="E1770" cm="1">
        <f t="array" aca="1" ref="E1770" ca="1">IFERROR(INDEX(INDIRECT("'T_Test(Distance_" &amp; TRIM($C1770) &amp; ")'!$A:$Z"), MATCH($B1770, INDIRECT("'T_Test(Distance_" &amp; TRIM($C1770) &amp; ")'!$A:$A"), 0) + SUBSTITUTE($A1770,"sub",""), MATCH($D1770, INDIRECT("'T_Test(Distance_" &amp; TRIM($C1770) &amp; ")'!$1:$1"), 0)), "")</f>
        <v>1.2288086453371139</v>
      </c>
    </row>
    <row r="1771" spans="1:5">
      <c r="A1771" t="s">
        <v>15</v>
      </c>
      <c r="B1771">
        <v>180</v>
      </c>
      <c r="C1771" s="8" t="s">
        <v>26</v>
      </c>
      <c r="D1771">
        <v>0.5</v>
      </c>
      <c r="E1771" cm="1">
        <f t="array" aca="1" ref="E1771" ca="1">IFERROR(INDEX(INDIRECT("'T_Test(Distance_" &amp; TRIM($C1771) &amp; ")'!$A:$Z"), MATCH($B1771, INDIRECT("'T_Test(Distance_" &amp; TRIM($C1771) &amp; ")'!$A:$A"), 0) + SUBSTITUTE($A1771,"sub",""), MATCH($D1771, INDIRECT("'T_Test(Distance_" &amp; TRIM($C1771) &amp; ")'!$1:$1"), 0)), "")</f>
        <v>1.0221386703614836</v>
      </c>
    </row>
    <row r="1772" spans="1:5">
      <c r="A1772" t="s">
        <v>57</v>
      </c>
      <c r="B1772">
        <v>180</v>
      </c>
      <c r="C1772" s="8" t="s">
        <v>26</v>
      </c>
      <c r="D1772">
        <v>0.5</v>
      </c>
      <c r="E1772" cm="1">
        <f t="array" aca="1" ref="E1772" ca="1">IFERROR(INDEX(INDIRECT("'T_Test(Distance_" &amp; TRIM($C1772) &amp; ")'!$A:$Z"), MATCH($B1772, INDIRECT("'T_Test(Distance_" &amp; TRIM($C1772) &amp; ")'!$A:$A"), 0) + SUBSTITUTE($A1772,"sub",""), MATCH($D1772, INDIRECT("'T_Test(Distance_" &amp; TRIM($C1772) &amp; ")'!$1:$1"), 0)), "")</f>
        <v>0.56779000845125871</v>
      </c>
    </row>
    <row r="1773" spans="1:5">
      <c r="A1773" t="s">
        <v>58</v>
      </c>
      <c r="B1773">
        <v>180</v>
      </c>
      <c r="C1773" s="8" t="s">
        <v>26</v>
      </c>
      <c r="D1773">
        <v>0.5</v>
      </c>
      <c r="E1773" cm="1">
        <f t="array" aca="1" ref="E1773" ca="1">IFERROR(INDEX(INDIRECT("'T_Test(Distance_" &amp; TRIM($C1773) &amp; ")'!$A:$Z"), MATCH($B1773, INDIRECT("'T_Test(Distance_" &amp; TRIM($C1773) &amp; ")'!$A:$A"), 0) + SUBSTITUTE($A1773,"sub",""), MATCH($D1773, INDIRECT("'T_Test(Distance_" &amp; TRIM($C1773) &amp; ")'!$1:$1"), 0)), "")</f>
        <v>0.90568457284949089</v>
      </c>
    </row>
    <row r="1774" spans="1:5">
      <c r="A1774" t="s">
        <v>59</v>
      </c>
      <c r="B1774">
        <v>180</v>
      </c>
      <c r="C1774" s="8" t="s">
        <v>26</v>
      </c>
      <c r="D1774">
        <v>0.5</v>
      </c>
      <c r="E1774" cm="1">
        <f t="array" aca="1" ref="E1774" ca="1">IFERROR(INDEX(INDIRECT("'T_Test(Distance_" &amp; TRIM($C1774) &amp; ")'!$A:$Z"), MATCH($B1774, INDIRECT("'T_Test(Distance_" &amp; TRIM($C1774) &amp; ")'!$A:$A"), 0) + SUBSTITUTE($A1774,"sub",""), MATCH($D1774, INDIRECT("'T_Test(Distance_" &amp; TRIM($C1774) &amp; ")'!$1:$1"), 0)), "")</f>
        <v>1.4121097396047284</v>
      </c>
    </row>
    <row r="1775" spans="1:5">
      <c r="A1775" t="s">
        <v>60</v>
      </c>
      <c r="B1775">
        <v>180</v>
      </c>
      <c r="C1775" s="8" t="s">
        <v>26</v>
      </c>
      <c r="D1775">
        <v>0.5</v>
      </c>
      <c r="E1775" cm="1">
        <f t="array" aca="1" ref="E1775" ca="1">IFERROR(INDEX(INDIRECT("'T_Test(Distance_" &amp; TRIM($C1775) &amp; ")'!$A:$Z"), MATCH($B1775, INDIRECT("'T_Test(Distance_" &amp; TRIM($C1775) &amp; ")'!$A:$A"), 0) + SUBSTITUTE($A1775,"sub",""), MATCH($D1775, INDIRECT("'T_Test(Distance_" &amp; TRIM($C1775) &amp; ")'!$1:$1"), 0)), "")</f>
        <v>1.453419731311125</v>
      </c>
    </row>
    <row r="1776" spans="1:5">
      <c r="A1776" t="s">
        <v>61</v>
      </c>
      <c r="B1776">
        <v>180</v>
      </c>
      <c r="C1776" s="8" t="s">
        <v>26</v>
      </c>
      <c r="D1776">
        <v>0.5</v>
      </c>
      <c r="E1776" cm="1">
        <f t="array" aca="1" ref="E1776" ca="1">IFERROR(INDEX(INDIRECT("'T_Test(Distance_" &amp; TRIM($C1776) &amp; ")'!$A:$Z"), MATCH($B1776, INDIRECT("'T_Test(Distance_" &amp; TRIM($C1776) &amp; ")'!$A:$A"), 0) + SUBSTITUTE($A1776,"sub",""), MATCH($D1776, INDIRECT("'T_Test(Distance_" &amp; TRIM($C1776) &amp; ")'!$1:$1"), 0)), "")</f>
        <v>0.71225842523229543</v>
      </c>
    </row>
    <row r="1777" spans="1:5">
      <c r="A1777" t="s">
        <v>62</v>
      </c>
      <c r="B1777">
        <v>180</v>
      </c>
      <c r="C1777" s="8" t="s">
        <v>26</v>
      </c>
      <c r="D1777">
        <v>0.5</v>
      </c>
      <c r="E1777" cm="1">
        <f t="array" aca="1" ref="E1777" ca="1">IFERROR(INDEX(INDIRECT("'T_Test(Distance_" &amp; TRIM($C1777) &amp; ")'!$A:$Z"), MATCH($B1777, INDIRECT("'T_Test(Distance_" &amp; TRIM($C1777) &amp; ")'!$A:$A"), 0) + SUBSTITUTE($A1777,"sub",""), MATCH($D1777, INDIRECT("'T_Test(Distance_" &amp; TRIM($C1777) &amp; ")'!$1:$1"), 0)), "")</f>
        <v>1.0858365767571401</v>
      </c>
    </row>
    <row r="1778" spans="1:5">
      <c r="A1778" t="s">
        <v>29</v>
      </c>
      <c r="B1778">
        <v>180</v>
      </c>
      <c r="C1778" s="8" t="s">
        <v>26</v>
      </c>
      <c r="D1778">
        <v>0.5</v>
      </c>
      <c r="E1778" cm="1">
        <f t="array" aca="1" ref="E1778" ca="1">IFERROR(INDEX(INDIRECT("'T_Test(Distance_" &amp; TRIM($C1778) &amp; ")'!$A:$Z"), MATCH($B1778, INDIRECT("'T_Test(Distance_" &amp; TRIM($C1778) &amp; ")'!$A:$A"), 0) + SUBSTITUTE($A1778,"sub",""), MATCH($D1778, INDIRECT("'T_Test(Distance_" &amp; TRIM($C1778) &amp; ")'!$1:$1"), 0)), "")</f>
        <v>0.30437889741804752</v>
      </c>
    </row>
    <row r="1779" spans="1:5">
      <c r="A1779" t="s">
        <v>31</v>
      </c>
      <c r="B1779">
        <v>180</v>
      </c>
      <c r="C1779" s="8" t="s">
        <v>26</v>
      </c>
      <c r="D1779">
        <v>0.5</v>
      </c>
      <c r="E1779" cm="1">
        <f t="array" aca="1" ref="E1779" ca="1">IFERROR(INDEX(INDIRECT("'T_Test(Distance_" &amp; TRIM($C1779) &amp; ")'!$A:$Z"), MATCH($B1779, INDIRECT("'T_Test(Distance_" &amp; TRIM($C1779) &amp; ")'!$A:$A"), 0) + SUBSTITUTE($A1779,"sub",""), MATCH($D1779, INDIRECT("'T_Test(Distance_" &amp; TRIM($C1779) &amp; ")'!$1:$1"), 0)), "")</f>
        <v>1.4354288727007232</v>
      </c>
    </row>
    <row r="1780" spans="1:5">
      <c r="A1780" t="s">
        <v>32</v>
      </c>
      <c r="B1780">
        <v>180</v>
      </c>
      <c r="C1780" s="8" t="s">
        <v>26</v>
      </c>
      <c r="D1780">
        <v>0.5</v>
      </c>
      <c r="E1780" cm="1">
        <f t="array" aca="1" ref="E1780" ca="1">IFERROR(INDEX(INDIRECT("'T_Test(Distance_" &amp; TRIM($C1780) &amp; ")'!$A:$Z"), MATCH($B1780, INDIRECT("'T_Test(Distance_" &amp; TRIM($C1780) &amp; ")'!$A:$A"), 0) + SUBSTITUTE($A1780,"sub",""), MATCH($D1780, INDIRECT("'T_Test(Distance_" &amp; TRIM($C1780) &amp; ")'!$1:$1"), 0)), "")</f>
        <v>1.0653869423896751</v>
      </c>
    </row>
    <row r="1781" spans="1:5">
      <c r="A1781" t="s">
        <v>33</v>
      </c>
      <c r="B1781">
        <v>180</v>
      </c>
      <c r="C1781" s="8" t="s">
        <v>26</v>
      </c>
      <c r="D1781">
        <v>0.5</v>
      </c>
      <c r="E1781" cm="1">
        <f t="array" aca="1" ref="E1781" ca="1">IFERROR(INDEX(INDIRECT("'T_Test(Distance_" &amp; TRIM($C1781) &amp; ")'!$A:$Z"), MATCH($B1781, INDIRECT("'T_Test(Distance_" &amp; TRIM($C1781) &amp; ")'!$A:$A"), 0) + SUBSTITUTE($A1781,"sub",""), MATCH($D1781, INDIRECT("'T_Test(Distance_" &amp; TRIM($C1781) &amp; ")'!$1:$1"), 0)), "")</f>
        <v>0.33321115196730638</v>
      </c>
    </row>
    <row r="1782" spans="1:5">
      <c r="A1782" t="s">
        <v>34</v>
      </c>
      <c r="B1782">
        <v>180</v>
      </c>
      <c r="C1782" s="8" t="s">
        <v>26</v>
      </c>
      <c r="D1782">
        <v>0.5</v>
      </c>
      <c r="E1782" cm="1">
        <f t="array" aca="1" ref="E1782" ca="1">IFERROR(INDEX(INDIRECT("'T_Test(Distance_" &amp; TRIM($C1782) &amp; ")'!$A:$Z"), MATCH($B1782, INDIRECT("'T_Test(Distance_" &amp; TRIM($C1782) &amp; ")'!$A:$A"), 0) + SUBSTITUTE($A1782,"sub",""), MATCH($D1782, INDIRECT("'T_Test(Distance_" &amp; TRIM($C1782) &amp; ")'!$1:$1"), 0)), "")</f>
        <v>1.4086734540157284</v>
      </c>
    </row>
    <row r="1783" spans="1:5">
      <c r="A1783" t="s">
        <v>14</v>
      </c>
      <c r="B1783">
        <v>180</v>
      </c>
      <c r="C1783" s="8" t="s">
        <v>26</v>
      </c>
      <c r="D1783">
        <v>0.7</v>
      </c>
      <c r="E1783" cm="1">
        <f t="array" aca="1" ref="E1783" ca="1">IFERROR(INDEX(INDIRECT("'T_Test(Distance_" &amp; TRIM($C1783) &amp; ")'!$A:$Z"), MATCH($B1783, INDIRECT("'T_Test(Distance_" &amp; TRIM($C1783) &amp; ")'!$A:$A"), 0) + SUBSTITUTE($A1783,"sub",""), MATCH($D1783, INDIRECT("'T_Test(Distance_" &amp; TRIM($C1783) &amp; ")'!$1:$1"), 0)), "")</f>
        <v>1.0326304608407069</v>
      </c>
    </row>
    <row r="1784" spans="1:5">
      <c r="A1784" t="s">
        <v>15</v>
      </c>
      <c r="B1784">
        <v>180</v>
      </c>
      <c r="C1784" s="8" t="s">
        <v>26</v>
      </c>
      <c r="D1784">
        <v>0.7</v>
      </c>
      <c r="E1784" cm="1">
        <f t="array" aca="1" ref="E1784" ca="1">IFERROR(INDEX(INDIRECT("'T_Test(Distance_" &amp; TRIM($C1784) &amp; ")'!$A:$Z"), MATCH($B1784, INDIRECT("'T_Test(Distance_" &amp; TRIM($C1784) &amp; ")'!$A:$A"), 0) + SUBSTITUTE($A1784,"sub",""), MATCH($D1784, INDIRECT("'T_Test(Distance_" &amp; TRIM($C1784) &amp; ")'!$1:$1"), 0)), "")</f>
        <v>0.98439187518168636</v>
      </c>
    </row>
    <row r="1785" spans="1:5">
      <c r="A1785" t="s">
        <v>57</v>
      </c>
      <c r="B1785">
        <v>180</v>
      </c>
      <c r="C1785" s="8" t="s">
        <v>26</v>
      </c>
      <c r="D1785">
        <v>0.7</v>
      </c>
      <c r="E1785" cm="1">
        <f t="array" aca="1" ref="E1785" ca="1">IFERROR(INDEX(INDIRECT("'T_Test(Distance_" &amp; TRIM($C1785) &amp; ")'!$A:$Z"), MATCH($B1785, INDIRECT("'T_Test(Distance_" &amp; TRIM($C1785) &amp; ")'!$A:$A"), 0) + SUBSTITUTE($A1785,"sub",""), MATCH($D1785, INDIRECT("'T_Test(Distance_" &amp; TRIM($C1785) &amp; ")'!$1:$1"), 0)), "")</f>
        <v>0.7964278120694358</v>
      </c>
    </row>
    <row r="1786" spans="1:5">
      <c r="A1786" t="s">
        <v>58</v>
      </c>
      <c r="B1786">
        <v>180</v>
      </c>
      <c r="C1786" s="8" t="s">
        <v>26</v>
      </c>
      <c r="D1786">
        <v>0.7</v>
      </c>
      <c r="E1786" cm="1">
        <f t="array" aca="1" ref="E1786" ca="1">IFERROR(INDEX(INDIRECT("'T_Test(Distance_" &amp; TRIM($C1786) &amp; ")'!$A:$Z"), MATCH($B1786, INDIRECT("'T_Test(Distance_" &amp; TRIM($C1786) &amp; ")'!$A:$A"), 0) + SUBSTITUTE($A1786,"sub",""), MATCH($D1786, INDIRECT("'T_Test(Distance_" &amp; TRIM($C1786) &amp; ")'!$1:$1"), 0)), "")</f>
        <v>0.93675745317775094</v>
      </c>
    </row>
    <row r="1787" spans="1:5">
      <c r="A1787" t="s">
        <v>59</v>
      </c>
      <c r="B1787">
        <v>180</v>
      </c>
      <c r="C1787" s="8" t="s">
        <v>26</v>
      </c>
      <c r="D1787">
        <v>0.7</v>
      </c>
      <c r="E1787" cm="1">
        <f t="array" aca="1" ref="E1787" ca="1">IFERROR(INDEX(INDIRECT("'T_Test(Distance_" &amp; TRIM($C1787) &amp; ")'!$A:$Z"), MATCH($B1787, INDIRECT("'T_Test(Distance_" &amp; TRIM($C1787) &amp; ")'!$A:$A"), 0) + SUBSTITUTE($A1787,"sub",""), MATCH($D1787, INDIRECT("'T_Test(Distance_" &amp; TRIM($C1787) &amp; ")'!$1:$1"), 0)), "")</f>
        <v>1.3493849924197898</v>
      </c>
    </row>
    <row r="1788" spans="1:5">
      <c r="A1788" t="s">
        <v>60</v>
      </c>
      <c r="B1788">
        <v>180</v>
      </c>
      <c r="C1788" s="8" t="s">
        <v>26</v>
      </c>
      <c r="D1788">
        <v>0.7</v>
      </c>
      <c r="E1788" cm="1">
        <f t="array" aca="1" ref="E1788" ca="1">IFERROR(INDEX(INDIRECT("'T_Test(Distance_" &amp; TRIM($C1788) &amp; ")'!$A:$Z"), MATCH($B1788, INDIRECT("'T_Test(Distance_" &amp; TRIM($C1788) &amp; ")'!$A:$A"), 0) + SUBSTITUTE($A1788,"sub",""), MATCH($D1788, INDIRECT("'T_Test(Distance_" &amp; TRIM($C1788) &amp; ")'!$1:$1"), 0)), "")</f>
        <v>1.1487253679825555</v>
      </c>
    </row>
    <row r="1789" spans="1:5">
      <c r="A1789" t="s">
        <v>61</v>
      </c>
      <c r="B1789">
        <v>180</v>
      </c>
      <c r="C1789" s="8" t="s">
        <v>26</v>
      </c>
      <c r="D1789">
        <v>0.7</v>
      </c>
      <c r="E1789" cm="1">
        <f t="array" aca="1" ref="E1789" ca="1">IFERROR(INDEX(INDIRECT("'T_Test(Distance_" &amp; TRIM($C1789) &amp; ")'!$A:$Z"), MATCH($B1789, INDIRECT("'T_Test(Distance_" &amp; TRIM($C1789) &amp; ")'!$A:$A"), 0) + SUBSTITUTE($A1789,"sub",""), MATCH($D1789, INDIRECT("'T_Test(Distance_" &amp; TRIM($C1789) &amp; ")'!$1:$1"), 0)), "")</f>
        <v>0.70602408474563694</v>
      </c>
    </row>
    <row r="1790" spans="1:5">
      <c r="A1790" t="s">
        <v>62</v>
      </c>
      <c r="B1790">
        <v>180</v>
      </c>
      <c r="C1790" s="8" t="s">
        <v>26</v>
      </c>
      <c r="D1790">
        <v>0.7</v>
      </c>
      <c r="E1790" cm="1">
        <f t="array" aca="1" ref="E1790" ca="1">IFERROR(INDEX(INDIRECT("'T_Test(Distance_" &amp; TRIM($C1790) &amp; ")'!$A:$Z"), MATCH($B1790, INDIRECT("'T_Test(Distance_" &amp; TRIM($C1790) &amp; ")'!$A:$A"), 0) + SUBSTITUTE($A1790,"sub",""), MATCH($D1790, INDIRECT("'T_Test(Distance_" &amp; TRIM($C1790) &amp; ")'!$1:$1"), 0)), "")</f>
        <v>0.91872099923630413</v>
      </c>
    </row>
    <row r="1791" spans="1:5">
      <c r="A1791" t="s">
        <v>29</v>
      </c>
      <c r="B1791">
        <v>180</v>
      </c>
      <c r="C1791" s="8" t="s">
        <v>26</v>
      </c>
      <c r="D1791">
        <v>0.7</v>
      </c>
      <c r="E1791" cm="1">
        <f t="array" aca="1" ref="E1791" ca="1">IFERROR(INDEX(INDIRECT("'T_Test(Distance_" &amp; TRIM($C1791) &amp; ")'!$A:$Z"), MATCH($B1791, INDIRECT("'T_Test(Distance_" &amp; TRIM($C1791) &amp; ")'!$A:$A"), 0) + SUBSTITUTE($A1791,"sub",""), MATCH($D1791, INDIRECT("'T_Test(Distance_" &amp; TRIM($C1791) &amp; ")'!$1:$1"), 0)), "")</f>
        <v>8.558657360948585E-2</v>
      </c>
    </row>
    <row r="1792" spans="1:5">
      <c r="A1792" t="s">
        <v>31</v>
      </c>
      <c r="B1792">
        <v>180</v>
      </c>
      <c r="C1792" s="8" t="s">
        <v>26</v>
      </c>
      <c r="D1792">
        <v>0.7</v>
      </c>
      <c r="E1792" cm="1">
        <f t="array" aca="1" ref="E1792" ca="1">IFERROR(INDEX(INDIRECT("'T_Test(Distance_" &amp; TRIM($C1792) &amp; ")'!$A:$Z"), MATCH($B1792, INDIRECT("'T_Test(Distance_" &amp; TRIM($C1792) &amp; ")'!$A:$A"), 0) + SUBSTITUTE($A1792,"sub",""), MATCH($D1792, INDIRECT("'T_Test(Distance_" &amp; TRIM($C1792) &amp; ")'!$1:$1"), 0)), "")</f>
        <v>1.1994416540622284</v>
      </c>
    </row>
    <row r="1793" spans="1:5">
      <c r="A1793" t="s">
        <v>32</v>
      </c>
      <c r="B1793">
        <v>180</v>
      </c>
      <c r="C1793" s="8" t="s">
        <v>26</v>
      </c>
      <c r="D1793">
        <v>0.7</v>
      </c>
      <c r="E1793" cm="1">
        <f t="array" aca="1" ref="E1793" ca="1">IFERROR(INDEX(INDIRECT("'T_Test(Distance_" &amp; TRIM($C1793) &amp; ")'!$A:$Z"), MATCH($B1793, INDIRECT("'T_Test(Distance_" &amp; TRIM($C1793) &amp; ")'!$A:$A"), 0) + SUBSTITUTE($A1793,"sub",""), MATCH($D1793, INDIRECT("'T_Test(Distance_" &amp; TRIM($C1793) &amp; ")'!$1:$1"), 0)), "")</f>
        <v>0.97058942304767137</v>
      </c>
    </row>
    <row r="1794" spans="1:5">
      <c r="A1794" t="s">
        <v>33</v>
      </c>
      <c r="B1794">
        <v>180</v>
      </c>
      <c r="C1794" s="8" t="s">
        <v>26</v>
      </c>
      <c r="D1794">
        <v>0.7</v>
      </c>
      <c r="E1794" cm="1">
        <f t="array" aca="1" ref="E1794" ca="1">IFERROR(INDEX(INDIRECT("'T_Test(Distance_" &amp; TRIM($C1794) &amp; ")'!$A:$Z"), MATCH($B1794, INDIRECT("'T_Test(Distance_" &amp; TRIM($C1794) &amp; ")'!$A:$A"), 0) + SUBSTITUTE($A1794,"sub",""), MATCH($D1794, INDIRECT("'T_Test(Distance_" &amp; TRIM($C1794) &amp; ")'!$1:$1"), 0)), "")</f>
        <v>0.36813377573161121</v>
      </c>
    </row>
    <row r="1795" spans="1:5">
      <c r="A1795" t="s">
        <v>34</v>
      </c>
      <c r="B1795">
        <v>180</v>
      </c>
      <c r="C1795" s="8" t="s">
        <v>26</v>
      </c>
      <c r="D1795">
        <v>0.7</v>
      </c>
      <c r="E1795" cm="1">
        <f t="array" aca="1" ref="E1795" ca="1">IFERROR(INDEX(INDIRECT("'T_Test(Distance_" &amp; TRIM($C1795) &amp; ")'!$A:$Z"), MATCH($B1795, INDIRECT("'T_Test(Distance_" &amp; TRIM($C1795) &amp; ")'!$A:$A"), 0) + SUBSTITUTE($A1795,"sub",""), MATCH($D1795, INDIRECT("'T_Test(Distance_" &amp; TRIM($C1795) &amp; ")'!$1:$1"), 0)), "")</f>
        <v>1.4362204518788648</v>
      </c>
    </row>
    <row r="1796" spans="1:5">
      <c r="A1796" t="s">
        <v>14</v>
      </c>
      <c r="B1796">
        <v>180</v>
      </c>
      <c r="C1796" s="8" t="s">
        <v>26</v>
      </c>
      <c r="D1796">
        <v>1</v>
      </c>
      <c r="E1796" cm="1">
        <f t="array" aca="1" ref="E1796" ca="1">IFERROR(INDEX(INDIRECT("'T_Test(Distance_" &amp; TRIM($C1796) &amp; ")'!$A:$Z"), MATCH($B1796, INDIRECT("'T_Test(Distance_" &amp; TRIM($C1796) &amp; ")'!$A:$A"), 0) + SUBSTITUTE($A1796,"sub",""), MATCH($D1796, INDIRECT("'T_Test(Distance_" &amp; TRIM($C1796) &amp; ")'!$1:$1"), 0)), "")</f>
        <v>1.0759564108974915</v>
      </c>
    </row>
    <row r="1797" spans="1:5">
      <c r="A1797" t="s">
        <v>15</v>
      </c>
      <c r="B1797">
        <v>180</v>
      </c>
      <c r="C1797" s="8" t="s">
        <v>26</v>
      </c>
      <c r="D1797">
        <v>1</v>
      </c>
      <c r="E1797" cm="1">
        <f t="array" aca="1" ref="E1797" ca="1">IFERROR(INDEX(INDIRECT("'T_Test(Distance_" &amp; TRIM($C1797) &amp; ")'!$A:$Z"), MATCH($B1797, INDIRECT("'T_Test(Distance_" &amp; TRIM($C1797) &amp; ")'!$A:$A"), 0) + SUBSTITUTE($A1797,"sub",""), MATCH($D1797, INDIRECT("'T_Test(Distance_" &amp; TRIM($C1797) &amp; ")'!$1:$1"), 0)), "")</f>
        <v>0.94298189989205239</v>
      </c>
    </row>
    <row r="1798" spans="1:5">
      <c r="A1798" t="s">
        <v>57</v>
      </c>
      <c r="B1798">
        <v>180</v>
      </c>
      <c r="C1798" s="8" t="s">
        <v>26</v>
      </c>
      <c r="D1798">
        <v>1</v>
      </c>
      <c r="E1798" cm="1">
        <f t="array" aca="1" ref="E1798" ca="1">IFERROR(INDEX(INDIRECT("'T_Test(Distance_" &amp; TRIM($C1798) &amp; ")'!$A:$Z"), MATCH($B1798, INDIRECT("'T_Test(Distance_" &amp; TRIM($C1798) &amp; ")'!$A:$A"), 0) + SUBSTITUTE($A1798,"sub",""), MATCH($D1798, INDIRECT("'T_Test(Distance_" &amp; TRIM($C1798) &amp; ")'!$1:$1"), 0)), "")</f>
        <v>0.49190841518649586</v>
      </c>
    </row>
    <row r="1799" spans="1:5">
      <c r="A1799" t="s">
        <v>58</v>
      </c>
      <c r="B1799">
        <v>180</v>
      </c>
      <c r="C1799" s="8" t="s">
        <v>26</v>
      </c>
      <c r="D1799">
        <v>1</v>
      </c>
      <c r="E1799" cm="1">
        <f t="array" aca="1" ref="E1799" ca="1">IFERROR(INDEX(INDIRECT("'T_Test(Distance_" &amp; TRIM($C1799) &amp; ")'!$A:$Z"), MATCH($B1799, INDIRECT("'T_Test(Distance_" &amp; TRIM($C1799) &amp; ")'!$A:$A"), 0) + SUBSTITUTE($A1799,"sub",""), MATCH($D1799, INDIRECT("'T_Test(Distance_" &amp; TRIM($C1799) &amp; ")'!$1:$1"), 0)), "")</f>
        <v>0.95742778346781832</v>
      </c>
    </row>
    <row r="1800" spans="1:5">
      <c r="A1800" t="s">
        <v>59</v>
      </c>
      <c r="B1800">
        <v>180</v>
      </c>
      <c r="C1800" s="8" t="s">
        <v>26</v>
      </c>
      <c r="D1800">
        <v>1</v>
      </c>
      <c r="E1800" cm="1">
        <f t="array" aca="1" ref="E1800" ca="1">IFERROR(INDEX(INDIRECT("'T_Test(Distance_" &amp; TRIM($C1800) &amp; ")'!$A:$Z"), MATCH($B1800, INDIRECT("'T_Test(Distance_" &amp; TRIM($C1800) &amp; ")'!$A:$A"), 0) + SUBSTITUTE($A1800,"sub",""), MATCH($D1800, INDIRECT("'T_Test(Distance_" &amp; TRIM($C1800) &amp; ")'!$1:$1"), 0)), "")</f>
        <v>1.2040590328997587</v>
      </c>
    </row>
    <row r="1801" spans="1:5">
      <c r="A1801" t="s">
        <v>60</v>
      </c>
      <c r="B1801">
        <v>180</v>
      </c>
      <c r="C1801" s="8" t="s">
        <v>26</v>
      </c>
      <c r="D1801">
        <v>1</v>
      </c>
      <c r="E1801" cm="1">
        <f t="array" aca="1" ref="E1801" ca="1">IFERROR(INDEX(INDIRECT("'T_Test(Distance_" &amp; TRIM($C1801) &amp; ")'!$A:$Z"), MATCH($B1801, INDIRECT("'T_Test(Distance_" &amp; TRIM($C1801) &amp; ")'!$A:$A"), 0) + SUBSTITUTE($A1801,"sub",""), MATCH($D1801, INDIRECT("'T_Test(Distance_" &amp; TRIM($C1801) &amp; ")'!$1:$1"), 0)), "")</f>
        <v>1.303723954553287</v>
      </c>
    </row>
    <row r="1802" spans="1:5">
      <c r="A1802" t="s">
        <v>61</v>
      </c>
      <c r="B1802">
        <v>180</v>
      </c>
      <c r="C1802" s="8" t="s">
        <v>26</v>
      </c>
      <c r="D1802">
        <v>1</v>
      </c>
      <c r="E1802" cm="1">
        <f t="array" aca="1" ref="E1802" ca="1">IFERROR(INDEX(INDIRECT("'T_Test(Distance_" &amp; TRIM($C1802) &amp; ")'!$A:$Z"), MATCH($B1802, INDIRECT("'T_Test(Distance_" &amp; TRIM($C1802) &amp; ")'!$A:$A"), 0) + SUBSTITUTE($A1802,"sub",""), MATCH($D1802, INDIRECT("'T_Test(Distance_" &amp; TRIM($C1802) &amp; ")'!$1:$1"), 0)), "")</f>
        <v>0.83084840447118979</v>
      </c>
    </row>
    <row r="1803" spans="1:5">
      <c r="A1803" t="s">
        <v>62</v>
      </c>
      <c r="B1803">
        <v>180</v>
      </c>
      <c r="C1803" s="8" t="s">
        <v>26</v>
      </c>
      <c r="D1803">
        <v>1</v>
      </c>
      <c r="E1803" cm="1">
        <f t="array" aca="1" ref="E1803" ca="1">IFERROR(INDEX(INDIRECT("'T_Test(Distance_" &amp; TRIM($C1803) &amp; ")'!$A:$Z"), MATCH($B1803, INDIRECT("'T_Test(Distance_" &amp; TRIM($C1803) &amp; ")'!$A:$A"), 0) + SUBSTITUTE($A1803,"sub",""), MATCH($D1803, INDIRECT("'T_Test(Distance_" &amp; TRIM($C1803) &amp; ")'!$1:$1"), 0)), "")</f>
        <v>0.98676451777864804</v>
      </c>
    </row>
    <row r="1804" spans="1:5">
      <c r="A1804" t="s">
        <v>29</v>
      </c>
      <c r="B1804">
        <v>180</v>
      </c>
      <c r="C1804" s="8" t="s">
        <v>26</v>
      </c>
      <c r="D1804">
        <v>1</v>
      </c>
      <c r="E1804" cm="1">
        <f t="array" aca="1" ref="E1804" ca="1">IFERROR(INDEX(INDIRECT("'T_Test(Distance_" &amp; TRIM($C1804) &amp; ")'!$A:$Z"), MATCH($B1804, INDIRECT("'T_Test(Distance_" &amp; TRIM($C1804) &amp; ")'!$A:$A"), 0) + SUBSTITUTE($A1804,"sub",""), MATCH($D1804, INDIRECT("'T_Test(Distance_" &amp; TRIM($C1804) &amp; ")'!$1:$1"), 0)), "")</f>
        <v>9.0990179441254052E-2</v>
      </c>
    </row>
    <row r="1805" spans="1:5">
      <c r="A1805" t="s">
        <v>31</v>
      </c>
      <c r="B1805">
        <v>180</v>
      </c>
      <c r="C1805" s="8" t="s">
        <v>26</v>
      </c>
      <c r="D1805">
        <v>1</v>
      </c>
      <c r="E1805" cm="1">
        <f t="array" aca="1" ref="E1805" ca="1">IFERROR(INDEX(INDIRECT("'T_Test(Distance_" &amp; TRIM($C1805) &amp; ")'!$A:$Z"), MATCH($B1805, INDIRECT("'T_Test(Distance_" &amp; TRIM($C1805) &amp; ")'!$A:$A"), 0) + SUBSTITUTE($A1805,"sub",""), MATCH($D1805, INDIRECT("'T_Test(Distance_" &amp; TRIM($C1805) &amp; ")'!$1:$1"), 0)), "")</f>
        <v>1.2322173818532456</v>
      </c>
    </row>
    <row r="1806" spans="1:5">
      <c r="A1806" t="s">
        <v>32</v>
      </c>
      <c r="B1806">
        <v>180</v>
      </c>
      <c r="C1806" s="8" t="s">
        <v>26</v>
      </c>
      <c r="D1806">
        <v>1</v>
      </c>
      <c r="E1806" cm="1">
        <f t="array" aca="1" ref="E1806" ca="1">IFERROR(INDEX(INDIRECT("'T_Test(Distance_" &amp; TRIM($C1806) &amp; ")'!$A:$Z"), MATCH($B1806, INDIRECT("'T_Test(Distance_" &amp; TRIM($C1806) &amp; ")'!$A:$A"), 0) + SUBSTITUTE($A1806,"sub",""), MATCH($D1806, INDIRECT("'T_Test(Distance_" &amp; TRIM($C1806) &amp; ")'!$1:$1"), 0)), "")</f>
        <v>0.97409074393234751</v>
      </c>
    </row>
    <row r="1807" spans="1:5">
      <c r="A1807" t="s">
        <v>33</v>
      </c>
      <c r="B1807">
        <v>180</v>
      </c>
      <c r="C1807" s="8" t="s">
        <v>26</v>
      </c>
      <c r="D1807">
        <v>1</v>
      </c>
      <c r="E1807" cm="1">
        <f t="array" aca="1" ref="E1807" ca="1">IFERROR(INDEX(INDIRECT("'T_Test(Distance_" &amp; TRIM($C1807) &amp; ")'!$A:$Z"), MATCH($B1807, INDIRECT("'T_Test(Distance_" &amp; TRIM($C1807) &amp; ")'!$A:$A"), 0) + SUBSTITUTE($A1807,"sub",""), MATCH($D1807, INDIRECT("'T_Test(Distance_" &amp; TRIM($C1807) &amp; ")'!$1:$1"), 0)), "")</f>
        <v>0.37671939238657021</v>
      </c>
    </row>
    <row r="1808" spans="1:5">
      <c r="A1808" t="s">
        <v>34</v>
      </c>
      <c r="B1808">
        <v>180</v>
      </c>
      <c r="C1808" s="8" t="s">
        <v>26</v>
      </c>
      <c r="D1808">
        <v>1</v>
      </c>
      <c r="E1808" cm="1">
        <f t="array" aca="1" ref="E1808" ca="1">IFERROR(INDEX(INDIRECT("'T_Test(Distance_" &amp; TRIM($C1808) &amp; ")'!$A:$Z"), MATCH($B1808, INDIRECT("'T_Test(Distance_" &amp; TRIM($C1808) &amp; ")'!$A:$A"), 0) + SUBSTITUTE($A1808,"sub",""), MATCH($D1808, INDIRECT("'T_Test(Distance_" &amp; TRIM($C1808) &amp; ")'!$1:$1"), 0)), "")</f>
        <v>1.315813794367455</v>
      </c>
    </row>
    <row r="1809" spans="1:5">
      <c r="A1809" t="s">
        <v>14</v>
      </c>
      <c r="B1809">
        <v>180</v>
      </c>
      <c r="C1809" s="8" t="s">
        <v>26</v>
      </c>
      <c r="D1809">
        <v>1.5</v>
      </c>
      <c r="E1809" cm="1">
        <f t="array" aca="1" ref="E1809" ca="1">IFERROR(INDEX(INDIRECT("'T_Test(Distance_" &amp; TRIM($C1809) &amp; ")'!$A:$Z"), MATCH($B1809, INDIRECT("'T_Test(Distance_" &amp; TRIM($C1809) &amp; ")'!$A:$A"), 0) + SUBSTITUTE($A1809,"sub",""), MATCH($D1809, INDIRECT("'T_Test(Distance_" &amp; TRIM($C1809) &amp; ")'!$1:$1"), 0)), "")</f>
        <v>0.90944204167998066</v>
      </c>
    </row>
    <row r="1810" spans="1:5">
      <c r="A1810" t="s">
        <v>15</v>
      </c>
      <c r="B1810">
        <v>180</v>
      </c>
      <c r="C1810" s="8" t="s">
        <v>26</v>
      </c>
      <c r="D1810">
        <v>1.5</v>
      </c>
      <c r="E1810" cm="1">
        <f t="array" aca="1" ref="E1810" ca="1">IFERROR(INDEX(INDIRECT("'T_Test(Distance_" &amp; TRIM($C1810) &amp; ")'!$A:$Z"), MATCH($B1810, INDIRECT("'T_Test(Distance_" &amp; TRIM($C1810) &amp; ")'!$A:$A"), 0) + SUBSTITUTE($A1810,"sub",""), MATCH($D1810, INDIRECT("'T_Test(Distance_" &amp; TRIM($C1810) &amp; ")'!$1:$1"), 0)), "")</f>
        <v>0.99834631957516207</v>
      </c>
    </row>
    <row r="1811" spans="1:5">
      <c r="A1811" t="s">
        <v>57</v>
      </c>
      <c r="B1811">
        <v>180</v>
      </c>
      <c r="C1811" s="8" t="s">
        <v>26</v>
      </c>
      <c r="D1811">
        <v>1.5</v>
      </c>
      <c r="E1811" cm="1">
        <f t="array" aca="1" ref="E1811" ca="1">IFERROR(INDEX(INDIRECT("'T_Test(Distance_" &amp; TRIM($C1811) &amp; ")'!$A:$Z"), MATCH($B1811, INDIRECT("'T_Test(Distance_" &amp; TRIM($C1811) &amp; ")'!$A:$A"), 0) + SUBSTITUTE($A1811,"sub",""), MATCH($D1811, INDIRECT("'T_Test(Distance_" &amp; TRIM($C1811) &amp; ")'!$1:$1"), 0)), "")</f>
        <v>0.51978084006067204</v>
      </c>
    </row>
    <row r="1812" spans="1:5">
      <c r="A1812" t="s">
        <v>58</v>
      </c>
      <c r="B1812">
        <v>180</v>
      </c>
      <c r="C1812" s="8" t="s">
        <v>26</v>
      </c>
      <c r="D1812">
        <v>1.5</v>
      </c>
      <c r="E1812" cm="1">
        <f t="array" aca="1" ref="E1812" ca="1">IFERROR(INDEX(INDIRECT("'T_Test(Distance_" &amp; TRIM($C1812) &amp; ")'!$A:$Z"), MATCH($B1812, INDIRECT("'T_Test(Distance_" &amp; TRIM($C1812) &amp; ")'!$A:$A"), 0) + SUBSTITUTE($A1812,"sub",""), MATCH($D1812, INDIRECT("'T_Test(Distance_" &amp; TRIM($C1812) &amp; ")'!$1:$1"), 0)), "")</f>
        <v>0.86906052184739391</v>
      </c>
    </row>
    <row r="1813" spans="1:5">
      <c r="A1813" t="s">
        <v>59</v>
      </c>
      <c r="B1813">
        <v>180</v>
      </c>
      <c r="C1813" s="8" t="s">
        <v>26</v>
      </c>
      <c r="D1813">
        <v>1.5</v>
      </c>
      <c r="E1813" cm="1">
        <f t="array" aca="1" ref="E1813" ca="1">IFERROR(INDEX(INDIRECT("'T_Test(Distance_" &amp; TRIM($C1813) &amp; ")'!$A:$Z"), MATCH($B1813, INDIRECT("'T_Test(Distance_" &amp; TRIM($C1813) &amp; ")'!$A:$A"), 0) + SUBSTITUTE($A1813,"sub",""), MATCH($D1813, INDIRECT("'T_Test(Distance_" &amp; TRIM($C1813) &amp; ")'!$1:$1"), 0)), "")</f>
        <v>1.3104702085482507</v>
      </c>
    </row>
    <row r="1814" spans="1:5">
      <c r="A1814" t="s">
        <v>60</v>
      </c>
      <c r="B1814">
        <v>180</v>
      </c>
      <c r="C1814" s="8" t="s">
        <v>26</v>
      </c>
      <c r="D1814">
        <v>1.5</v>
      </c>
      <c r="E1814" cm="1">
        <f t="array" aca="1" ref="E1814" ca="1">IFERROR(INDEX(INDIRECT("'T_Test(Distance_" &amp; TRIM($C1814) &amp; ")'!$A:$Z"), MATCH($B1814, INDIRECT("'T_Test(Distance_" &amp; TRIM($C1814) &amp; ")'!$A:$A"), 0) + SUBSTITUTE($A1814,"sub",""), MATCH($D1814, INDIRECT("'T_Test(Distance_" &amp; TRIM($C1814) &amp; ")'!$1:$1"), 0)), "")</f>
        <v>1.3422864243083492</v>
      </c>
    </row>
    <row r="1815" spans="1:5">
      <c r="A1815" t="s">
        <v>61</v>
      </c>
      <c r="B1815">
        <v>180</v>
      </c>
      <c r="C1815" s="8" t="s">
        <v>26</v>
      </c>
      <c r="D1815">
        <v>1.5</v>
      </c>
      <c r="E1815" cm="1">
        <f t="array" aca="1" ref="E1815" ca="1">IFERROR(INDEX(INDIRECT("'T_Test(Distance_" &amp; TRIM($C1815) &amp; ")'!$A:$Z"), MATCH($B1815, INDIRECT("'T_Test(Distance_" &amp; TRIM($C1815) &amp; ")'!$A:$A"), 0) + SUBSTITUTE($A1815,"sub",""), MATCH($D1815, INDIRECT("'T_Test(Distance_" &amp; TRIM($C1815) &amp; ")'!$1:$1"), 0)), "")</f>
        <v>0.78187185320198072</v>
      </c>
    </row>
    <row r="1816" spans="1:5">
      <c r="A1816" t="s">
        <v>62</v>
      </c>
      <c r="B1816">
        <v>180</v>
      </c>
      <c r="C1816" s="8" t="s">
        <v>26</v>
      </c>
      <c r="D1816">
        <v>1.5</v>
      </c>
      <c r="E1816" cm="1">
        <f t="array" aca="1" ref="E1816" ca="1">IFERROR(INDEX(INDIRECT("'T_Test(Distance_" &amp; TRIM($C1816) &amp; ")'!$A:$Z"), MATCH($B1816, INDIRECT("'T_Test(Distance_" &amp; TRIM($C1816) &amp; ")'!$A:$A"), 0) + SUBSTITUTE($A1816,"sub",""), MATCH($D1816, INDIRECT("'T_Test(Distance_" &amp; TRIM($C1816) &amp; ")'!$1:$1"), 0)), "")</f>
        <v>1.0678227848179203</v>
      </c>
    </row>
    <row r="1817" spans="1:5">
      <c r="A1817" t="s">
        <v>29</v>
      </c>
      <c r="B1817">
        <v>180</v>
      </c>
      <c r="C1817" s="8" t="s">
        <v>26</v>
      </c>
      <c r="D1817">
        <v>1.5</v>
      </c>
      <c r="E1817" cm="1">
        <f t="array" aca="1" ref="E1817" ca="1">IFERROR(INDEX(INDIRECT("'T_Test(Distance_" &amp; TRIM($C1817) &amp; ")'!$A:$Z"), MATCH($B1817, INDIRECT("'T_Test(Distance_" &amp; TRIM($C1817) &amp; ")'!$A:$A"), 0) + SUBSTITUTE($A1817,"sub",""), MATCH($D1817, INDIRECT("'T_Test(Distance_" &amp; TRIM($C1817) &amp; ")'!$1:$1"), 0)), "")</f>
        <v>0.21362350549861275</v>
      </c>
    </row>
    <row r="1818" spans="1:5">
      <c r="A1818" t="s">
        <v>31</v>
      </c>
      <c r="B1818">
        <v>180</v>
      </c>
      <c r="C1818" s="8" t="s">
        <v>26</v>
      </c>
      <c r="D1818">
        <v>1.5</v>
      </c>
      <c r="E1818" cm="1">
        <f t="array" aca="1" ref="E1818" ca="1">IFERROR(INDEX(INDIRECT("'T_Test(Distance_" &amp; TRIM($C1818) &amp; ")'!$A:$Z"), MATCH($B1818, INDIRECT("'T_Test(Distance_" &amp; TRIM($C1818) &amp; ")'!$A:$A"), 0) + SUBSTITUTE($A1818,"sub",""), MATCH($D1818, INDIRECT("'T_Test(Distance_" &amp; TRIM($C1818) &amp; ")'!$1:$1"), 0)), "")</f>
        <v>1.1365506972955355</v>
      </c>
    </row>
    <row r="1819" spans="1:5">
      <c r="A1819" t="s">
        <v>32</v>
      </c>
      <c r="B1819">
        <v>180</v>
      </c>
      <c r="C1819" s="8" t="s">
        <v>26</v>
      </c>
      <c r="D1819">
        <v>1.5</v>
      </c>
      <c r="E1819" cm="1">
        <f t="array" aca="1" ref="E1819" ca="1">IFERROR(INDEX(INDIRECT("'T_Test(Distance_" &amp; TRIM($C1819) &amp; ")'!$A:$Z"), MATCH($B1819, INDIRECT("'T_Test(Distance_" &amp; TRIM($C1819) &amp; ")'!$A:$A"), 0) + SUBSTITUTE($A1819,"sub",""), MATCH($D1819, INDIRECT("'T_Test(Distance_" &amp; TRIM($C1819) &amp; ")'!$1:$1"), 0)), "")</f>
        <v>0.91540596807951602</v>
      </c>
    </row>
    <row r="1820" spans="1:5">
      <c r="A1820" t="s">
        <v>33</v>
      </c>
      <c r="B1820">
        <v>180</v>
      </c>
      <c r="C1820" s="8" t="s">
        <v>26</v>
      </c>
      <c r="D1820">
        <v>1.5</v>
      </c>
      <c r="E1820" cm="1">
        <f t="array" aca="1" ref="E1820" ca="1">IFERROR(INDEX(INDIRECT("'T_Test(Distance_" &amp; TRIM($C1820) &amp; ")'!$A:$Z"), MATCH($B1820, INDIRECT("'T_Test(Distance_" &amp; TRIM($C1820) &amp; ")'!$A:$A"), 0) + SUBSTITUTE($A1820,"sub",""), MATCH($D1820, INDIRECT("'T_Test(Distance_" &amp; TRIM($C1820) &amp; ")'!$1:$1"), 0)), "")</f>
        <v>0.44769656235465688</v>
      </c>
    </row>
    <row r="1821" spans="1:5">
      <c r="A1821" t="s">
        <v>34</v>
      </c>
      <c r="B1821">
        <v>180</v>
      </c>
      <c r="C1821" s="8" t="s">
        <v>26</v>
      </c>
      <c r="D1821">
        <v>1.5</v>
      </c>
      <c r="E1821" cm="1">
        <f t="array" aca="1" ref="E1821" ca="1">IFERROR(INDEX(INDIRECT("'T_Test(Distance_" &amp; TRIM($C1821) &amp; ")'!$A:$Z"), MATCH($B1821, INDIRECT("'T_Test(Distance_" &amp; TRIM($C1821) &amp; ")'!$A:$A"), 0) + SUBSTITUTE($A1821,"sub",""), MATCH($D1821, INDIRECT("'T_Test(Distance_" &amp; TRIM($C1821) &amp; ")'!$1:$1"), 0)), "")</f>
        <v>1.3346671521676132</v>
      </c>
    </row>
    <row r="1822" spans="1:5">
      <c r="A1822" t="s">
        <v>14</v>
      </c>
      <c r="B1822">
        <v>180</v>
      </c>
      <c r="C1822" s="8" t="s">
        <v>27</v>
      </c>
      <c r="D1822">
        <v>0.35</v>
      </c>
      <c r="E1822" cm="1">
        <f t="array" aca="1" ref="E1822" ca="1">IFERROR(INDEX(INDIRECT("'T_Test(Distance_" &amp; TRIM($C1822) &amp; ")'!$A:$Z"), MATCH($B1822, INDIRECT("'T_Test(Distance_" &amp; TRIM($C1822) &amp; ")'!$A:$A"), 0) + SUBSTITUTE($A1822,"sub",""), MATCH($D1822, INDIRECT("'T_Test(Distance_" &amp; TRIM($C1822) &amp; ")'!$1:$1"), 0)), "")</f>
        <v>0.91640588058651062</v>
      </c>
    </row>
    <row r="1823" spans="1:5">
      <c r="A1823" t="s">
        <v>15</v>
      </c>
      <c r="B1823">
        <v>180</v>
      </c>
      <c r="C1823" s="8" t="s">
        <v>27</v>
      </c>
      <c r="D1823">
        <v>0.35</v>
      </c>
      <c r="E1823" cm="1">
        <f t="array" aca="1" ref="E1823" ca="1">IFERROR(INDEX(INDIRECT("'T_Test(Distance_" &amp; TRIM($C1823) &amp; ")'!$A:$Z"), MATCH($B1823, INDIRECT("'T_Test(Distance_" &amp; TRIM($C1823) &amp; ")'!$A:$A"), 0) + SUBSTITUTE($A1823,"sub",""), MATCH($D1823, INDIRECT("'T_Test(Distance_" &amp; TRIM($C1823) &amp; ")'!$1:$1"), 0)), "")</f>
        <v>1.2665669931232517</v>
      </c>
    </row>
    <row r="1824" spans="1:5">
      <c r="A1824" t="s">
        <v>57</v>
      </c>
      <c r="B1824">
        <v>180</v>
      </c>
      <c r="C1824" s="8" t="s">
        <v>27</v>
      </c>
      <c r="D1824">
        <v>0.35</v>
      </c>
      <c r="E1824" cm="1">
        <f t="array" aca="1" ref="E1824" ca="1">IFERROR(INDEX(INDIRECT("'T_Test(Distance_" &amp; TRIM($C1824) &amp; ")'!$A:$Z"), MATCH($B1824, INDIRECT("'T_Test(Distance_" &amp; TRIM($C1824) &amp; ")'!$A:$A"), 0) + SUBSTITUTE($A1824,"sub",""), MATCH($D1824, INDIRECT("'T_Test(Distance_" &amp; TRIM($C1824) &amp; ")'!$1:$1"), 0)), "")</f>
        <v>0.56838315590419664</v>
      </c>
    </row>
    <row r="1825" spans="1:5">
      <c r="A1825" t="s">
        <v>58</v>
      </c>
      <c r="B1825">
        <v>180</v>
      </c>
      <c r="C1825" s="8" t="s">
        <v>27</v>
      </c>
      <c r="D1825">
        <v>0.35</v>
      </c>
      <c r="E1825" cm="1">
        <f t="array" aca="1" ref="E1825" ca="1">IFERROR(INDEX(INDIRECT("'T_Test(Distance_" &amp; TRIM($C1825) &amp; ")'!$A:$Z"), MATCH($B1825, INDIRECT("'T_Test(Distance_" &amp; TRIM($C1825) &amp; ")'!$A:$A"), 0) + SUBSTITUTE($A1825,"sub",""), MATCH($D1825, INDIRECT("'T_Test(Distance_" &amp; TRIM($C1825) &amp; ")'!$1:$1"), 0)), "")</f>
        <v>1.0394161493044936</v>
      </c>
    </row>
    <row r="1826" spans="1:5">
      <c r="A1826" t="s">
        <v>59</v>
      </c>
      <c r="B1826">
        <v>180</v>
      </c>
      <c r="C1826" s="8" t="s">
        <v>27</v>
      </c>
      <c r="D1826">
        <v>0.35</v>
      </c>
      <c r="E1826" cm="1">
        <f t="array" aca="1" ref="E1826" ca="1">IFERROR(INDEX(INDIRECT("'T_Test(Distance_" &amp; TRIM($C1826) &amp; ")'!$A:$Z"), MATCH($B1826, INDIRECT("'T_Test(Distance_" &amp; TRIM($C1826) &amp; ")'!$A:$A"), 0) + SUBSTITUTE($A1826,"sub",""), MATCH($D1826, INDIRECT("'T_Test(Distance_" &amp; TRIM($C1826) &amp; ")'!$1:$1"), 0)), "")</f>
        <v>1.1444021900441117</v>
      </c>
    </row>
    <row r="1827" spans="1:5">
      <c r="A1827" t="s">
        <v>60</v>
      </c>
      <c r="B1827">
        <v>180</v>
      </c>
      <c r="C1827" s="8" t="s">
        <v>27</v>
      </c>
      <c r="D1827">
        <v>0.35</v>
      </c>
      <c r="E1827" cm="1">
        <f t="array" aca="1" ref="E1827" ca="1">IFERROR(INDEX(INDIRECT("'T_Test(Distance_" &amp; TRIM($C1827) &amp; ")'!$A:$Z"), MATCH($B1827, INDIRECT("'T_Test(Distance_" &amp; TRIM($C1827) &amp; ")'!$A:$A"), 0) + SUBSTITUTE($A1827,"sub",""), MATCH($D1827, INDIRECT("'T_Test(Distance_" &amp; TRIM($C1827) &amp; ")'!$1:$1"), 0)), "")</f>
        <v>1.1241805258162518</v>
      </c>
    </row>
    <row r="1828" spans="1:5">
      <c r="A1828" t="s">
        <v>61</v>
      </c>
      <c r="B1828">
        <v>180</v>
      </c>
      <c r="C1828" s="8" t="s">
        <v>27</v>
      </c>
      <c r="D1828">
        <v>0.35</v>
      </c>
      <c r="E1828" cm="1">
        <f t="array" aca="1" ref="E1828" ca="1">IFERROR(INDEX(INDIRECT("'T_Test(Distance_" &amp; TRIM($C1828) &amp; ")'!$A:$Z"), MATCH($B1828, INDIRECT("'T_Test(Distance_" &amp; TRIM($C1828) &amp; ")'!$A:$A"), 0) + SUBSTITUTE($A1828,"sub",""), MATCH($D1828, INDIRECT("'T_Test(Distance_" &amp; TRIM($C1828) &amp; ")'!$1:$1"), 0)), "")</f>
        <v>0.90578871090710289</v>
      </c>
    </row>
    <row r="1829" spans="1:5">
      <c r="A1829" t="s">
        <v>62</v>
      </c>
      <c r="B1829">
        <v>180</v>
      </c>
      <c r="C1829" s="8" t="s">
        <v>27</v>
      </c>
      <c r="D1829">
        <v>0.35</v>
      </c>
      <c r="E1829" cm="1">
        <f t="array" aca="1" ref="E1829" ca="1">IFERROR(INDEX(INDIRECT("'T_Test(Distance_" &amp; TRIM($C1829) &amp; ")'!$A:$Z"), MATCH($B1829, INDIRECT("'T_Test(Distance_" &amp; TRIM($C1829) &amp; ")'!$A:$A"), 0) + SUBSTITUTE($A1829,"sub",""), MATCH($D1829, INDIRECT("'T_Test(Distance_" &amp; TRIM($C1829) &amp; ")'!$1:$1"), 0)), "")</f>
        <v>1.1272687936960948</v>
      </c>
    </row>
    <row r="1830" spans="1:5">
      <c r="A1830" t="s">
        <v>29</v>
      </c>
      <c r="B1830">
        <v>180</v>
      </c>
      <c r="C1830" s="8" t="s">
        <v>27</v>
      </c>
      <c r="D1830">
        <v>0.35</v>
      </c>
      <c r="E1830" t="str" cm="1">
        <f t="array" aca="1" ref="E1830" ca="1">IFERROR(INDEX(INDIRECT("'T_Test(Distance_" &amp; TRIM($C1830) &amp; ")'!$A:$Z"), MATCH($B1830, INDIRECT("'T_Test(Distance_" &amp; TRIM($C1830) &amp; ")'!$A:$A"), 0) + SUBSTITUTE($A1830,"sub",""), MATCH($D1830, INDIRECT("'T_Test(Distance_" &amp; TRIM($C1830) &amp; ")'!$1:$1"), 0)), "")</f>
        <v/>
      </c>
    </row>
    <row r="1831" spans="1:5">
      <c r="A1831" t="s">
        <v>31</v>
      </c>
      <c r="B1831">
        <v>180</v>
      </c>
      <c r="C1831" s="8" t="s">
        <v>27</v>
      </c>
      <c r="D1831">
        <v>0.35</v>
      </c>
      <c r="E1831" cm="1">
        <f t="array" aca="1" ref="E1831" ca="1">IFERROR(INDEX(INDIRECT("'T_Test(Distance_" &amp; TRIM($C1831) &amp; ")'!$A:$Z"), MATCH($B1831, INDIRECT("'T_Test(Distance_" &amp; TRIM($C1831) &amp; ")'!$A:$A"), 0) + SUBSTITUTE($A1831,"sub",""), MATCH($D1831, INDIRECT("'T_Test(Distance_" &amp; TRIM($C1831) &amp; ")'!$1:$1"), 0)), "")</f>
        <v>1.2756716458697741</v>
      </c>
    </row>
    <row r="1832" spans="1:5">
      <c r="A1832" t="s">
        <v>32</v>
      </c>
      <c r="B1832">
        <v>180</v>
      </c>
      <c r="C1832" s="8" t="s">
        <v>27</v>
      </c>
      <c r="D1832">
        <v>0.35</v>
      </c>
      <c r="E1832" cm="1">
        <f t="array" aca="1" ref="E1832" ca="1">IFERROR(INDEX(INDIRECT("'T_Test(Distance_" &amp; TRIM($C1832) &amp; ")'!$A:$Z"), MATCH($B1832, INDIRECT("'T_Test(Distance_" &amp; TRIM($C1832) &amp; ")'!$A:$A"), 0) + SUBSTITUTE($A1832,"sub",""), MATCH($D1832, INDIRECT("'T_Test(Distance_" &amp; TRIM($C1832) &amp; ")'!$1:$1"), 0)), "")</f>
        <v>1.0396214906477217</v>
      </c>
    </row>
    <row r="1833" spans="1:5">
      <c r="A1833" t="s">
        <v>33</v>
      </c>
      <c r="B1833">
        <v>180</v>
      </c>
      <c r="C1833" s="8" t="s">
        <v>27</v>
      </c>
      <c r="D1833">
        <v>0.35</v>
      </c>
      <c r="E1833" cm="1">
        <f t="array" aca="1" ref="E1833" ca="1">IFERROR(INDEX(INDIRECT("'T_Test(Distance_" &amp; TRIM($C1833) &amp; ")'!$A:$Z"), MATCH($B1833, INDIRECT("'T_Test(Distance_" &amp; TRIM($C1833) &amp; ")'!$A:$A"), 0) + SUBSTITUTE($A1833,"sub",""), MATCH($D1833, INDIRECT("'T_Test(Distance_" &amp; TRIM($C1833) &amp; ")'!$1:$1"), 0)), "")</f>
        <v>0.48639123315645499</v>
      </c>
    </row>
    <row r="1834" spans="1:5">
      <c r="A1834" t="s">
        <v>34</v>
      </c>
      <c r="B1834">
        <v>180</v>
      </c>
      <c r="C1834" s="8" t="s">
        <v>27</v>
      </c>
      <c r="D1834">
        <v>0.35</v>
      </c>
      <c r="E1834" cm="1">
        <f t="array" aca="1" ref="E1834" ca="1">IFERROR(INDEX(INDIRECT("'T_Test(Distance_" &amp; TRIM($C1834) &amp; ")'!$A:$Z"), MATCH($B1834, INDIRECT("'T_Test(Distance_" &amp; TRIM($C1834) &amp; ")'!$A:$A"), 0) + SUBSTITUTE($A1834,"sub",""), MATCH($D1834, INDIRECT("'T_Test(Distance_" &amp; TRIM($C1834) &amp; ")'!$1:$1"), 0)), "")</f>
        <v>1.5523789477260903</v>
      </c>
    </row>
    <row r="1835" spans="1:5">
      <c r="A1835" t="s">
        <v>14</v>
      </c>
      <c r="B1835">
        <v>180</v>
      </c>
      <c r="C1835" s="8" t="s">
        <v>27</v>
      </c>
      <c r="D1835">
        <v>0.5</v>
      </c>
      <c r="E1835" cm="1">
        <f t="array" aca="1" ref="E1835" ca="1">IFERROR(INDEX(INDIRECT("'T_Test(Distance_" &amp; TRIM($C1835) &amp; ")'!$A:$Z"), MATCH($B1835, INDIRECT("'T_Test(Distance_" &amp; TRIM($C1835) &amp; ")'!$A:$A"), 0) + SUBSTITUTE($A1835,"sub",""), MATCH($D1835, INDIRECT("'T_Test(Distance_" &amp; TRIM($C1835) &amp; ")'!$1:$1"), 0)), "")</f>
        <v>1.1345384120474304</v>
      </c>
    </row>
    <row r="1836" spans="1:5">
      <c r="A1836" t="s">
        <v>15</v>
      </c>
      <c r="B1836">
        <v>180</v>
      </c>
      <c r="C1836" s="8" t="s">
        <v>27</v>
      </c>
      <c r="D1836">
        <v>0.5</v>
      </c>
      <c r="E1836" cm="1">
        <f t="array" aca="1" ref="E1836" ca="1">IFERROR(INDEX(INDIRECT("'T_Test(Distance_" &amp; TRIM($C1836) &amp; ")'!$A:$Z"), MATCH($B1836, INDIRECT("'T_Test(Distance_" &amp; TRIM($C1836) &amp; ")'!$A:$A"), 0) + SUBSTITUTE($A1836,"sub",""), MATCH($D1836, INDIRECT("'T_Test(Distance_" &amp; TRIM($C1836) &amp; ")'!$1:$1"), 0)), "")</f>
        <v>1.1402271366021923</v>
      </c>
    </row>
    <row r="1837" spans="1:5">
      <c r="A1837" t="s">
        <v>57</v>
      </c>
      <c r="B1837">
        <v>180</v>
      </c>
      <c r="C1837" s="8" t="s">
        <v>27</v>
      </c>
      <c r="D1837">
        <v>0.5</v>
      </c>
      <c r="E1837" cm="1">
        <f t="array" aca="1" ref="E1837" ca="1">IFERROR(INDEX(INDIRECT("'T_Test(Distance_" &amp; TRIM($C1837) &amp; ")'!$A:$Z"), MATCH($B1837, INDIRECT("'T_Test(Distance_" &amp; TRIM($C1837) &amp; ")'!$A:$A"), 0) + SUBSTITUTE($A1837,"sub",""), MATCH($D1837, INDIRECT("'T_Test(Distance_" &amp; TRIM($C1837) &amp; ")'!$1:$1"), 0)), "")</f>
        <v>0.52441655260079534</v>
      </c>
    </row>
    <row r="1838" spans="1:5">
      <c r="A1838" t="s">
        <v>58</v>
      </c>
      <c r="B1838">
        <v>180</v>
      </c>
      <c r="C1838" s="8" t="s">
        <v>27</v>
      </c>
      <c r="D1838">
        <v>0.5</v>
      </c>
      <c r="E1838" cm="1">
        <f t="array" aca="1" ref="E1838" ca="1">IFERROR(INDEX(INDIRECT("'T_Test(Distance_" &amp; TRIM($C1838) &amp; ")'!$A:$Z"), MATCH($B1838, INDIRECT("'T_Test(Distance_" &amp; TRIM($C1838) &amp; ")'!$A:$A"), 0) + SUBSTITUTE($A1838,"sub",""), MATCH($D1838, INDIRECT("'T_Test(Distance_" &amp; TRIM($C1838) &amp; ")'!$1:$1"), 0)), "")</f>
        <v>1.1409427275094732</v>
      </c>
    </row>
    <row r="1839" spans="1:5">
      <c r="A1839" t="s">
        <v>59</v>
      </c>
      <c r="B1839">
        <v>180</v>
      </c>
      <c r="C1839" s="8" t="s">
        <v>27</v>
      </c>
      <c r="D1839">
        <v>0.5</v>
      </c>
      <c r="E1839" cm="1">
        <f t="array" aca="1" ref="E1839" ca="1">IFERROR(INDEX(INDIRECT("'T_Test(Distance_" &amp; TRIM($C1839) &amp; ")'!$A:$Z"), MATCH($B1839, INDIRECT("'T_Test(Distance_" &amp; TRIM($C1839) &amp; ")'!$A:$A"), 0) + SUBSTITUTE($A1839,"sub",""), MATCH($D1839, INDIRECT("'T_Test(Distance_" &amp; TRIM($C1839) &amp; ")'!$1:$1"), 0)), "")</f>
        <v>1.1099428204832495</v>
      </c>
    </row>
    <row r="1840" spans="1:5">
      <c r="A1840" t="s">
        <v>60</v>
      </c>
      <c r="B1840">
        <v>180</v>
      </c>
      <c r="C1840" s="8" t="s">
        <v>27</v>
      </c>
      <c r="D1840">
        <v>0.5</v>
      </c>
      <c r="E1840" cm="1">
        <f t="array" aca="1" ref="E1840" ca="1">IFERROR(INDEX(INDIRECT("'T_Test(Distance_" &amp; TRIM($C1840) &amp; ")'!$A:$Z"), MATCH($B1840, INDIRECT("'T_Test(Distance_" &amp; TRIM($C1840) &amp; ")'!$A:$A"), 0) + SUBSTITUTE($A1840,"sub",""), MATCH($D1840, INDIRECT("'T_Test(Distance_" &amp; TRIM($C1840) &amp; ")'!$1:$1"), 0)), "")</f>
        <v>1.3399178003594987</v>
      </c>
    </row>
    <row r="1841" spans="1:5">
      <c r="A1841" t="s">
        <v>61</v>
      </c>
      <c r="B1841">
        <v>180</v>
      </c>
      <c r="C1841" s="8" t="s">
        <v>27</v>
      </c>
      <c r="D1841">
        <v>0.5</v>
      </c>
      <c r="E1841" cm="1">
        <f t="array" aca="1" ref="E1841" ca="1">IFERROR(INDEX(INDIRECT("'T_Test(Distance_" &amp; TRIM($C1841) &amp; ")'!$A:$Z"), MATCH($B1841, INDIRECT("'T_Test(Distance_" &amp; TRIM($C1841) &amp; ")'!$A:$A"), 0) + SUBSTITUTE($A1841,"sub",""), MATCH($D1841, INDIRECT("'T_Test(Distance_" &amp; TRIM($C1841) &amp; ")'!$1:$1"), 0)), "")</f>
        <v>0.79737335841029011</v>
      </c>
    </row>
    <row r="1842" spans="1:5">
      <c r="A1842" t="s">
        <v>62</v>
      </c>
      <c r="B1842">
        <v>180</v>
      </c>
      <c r="C1842" s="8" t="s">
        <v>27</v>
      </c>
      <c r="D1842">
        <v>0.5</v>
      </c>
      <c r="E1842" cm="1">
        <f t="array" aca="1" ref="E1842" ca="1">IFERROR(INDEX(INDIRECT("'T_Test(Distance_" &amp; TRIM($C1842) &amp; ")'!$A:$Z"), MATCH($B1842, INDIRECT("'T_Test(Distance_" &amp; TRIM($C1842) &amp; ")'!$A:$A"), 0) + SUBSTITUTE($A1842,"sub",""), MATCH($D1842, INDIRECT("'T_Test(Distance_" &amp; TRIM($C1842) &amp; ")'!$1:$1"), 0)), "")</f>
        <v>0.92170103366716727</v>
      </c>
    </row>
    <row r="1843" spans="1:5">
      <c r="A1843" t="s">
        <v>29</v>
      </c>
      <c r="B1843">
        <v>180</v>
      </c>
      <c r="C1843" s="8" t="s">
        <v>27</v>
      </c>
      <c r="D1843">
        <v>0.5</v>
      </c>
      <c r="E1843" t="str" cm="1">
        <f t="array" aca="1" ref="E1843" ca="1">IFERROR(INDEX(INDIRECT("'T_Test(Distance_" &amp; TRIM($C1843) &amp; ")'!$A:$Z"), MATCH($B1843, INDIRECT("'T_Test(Distance_" &amp; TRIM($C1843) &amp; ")'!$A:$A"), 0) + SUBSTITUTE($A1843,"sub",""), MATCH($D1843, INDIRECT("'T_Test(Distance_" &amp; TRIM($C1843) &amp; ")'!$1:$1"), 0)), "")</f>
        <v/>
      </c>
    </row>
    <row r="1844" spans="1:5">
      <c r="A1844" t="s">
        <v>31</v>
      </c>
      <c r="B1844">
        <v>180</v>
      </c>
      <c r="C1844" s="8" t="s">
        <v>27</v>
      </c>
      <c r="D1844">
        <v>0.5</v>
      </c>
      <c r="E1844" cm="1">
        <f t="array" aca="1" ref="E1844" ca="1">IFERROR(INDEX(INDIRECT("'T_Test(Distance_" &amp; TRIM($C1844) &amp; ")'!$A:$Z"), MATCH($B1844, INDIRECT("'T_Test(Distance_" &amp; TRIM($C1844) &amp; ")'!$A:$A"), 0) + SUBSTITUTE($A1844,"sub",""), MATCH($D1844, INDIRECT("'T_Test(Distance_" &amp; TRIM($C1844) &amp; ")'!$1:$1"), 0)), "")</f>
        <v>1.2331709071368477</v>
      </c>
    </row>
    <row r="1845" spans="1:5">
      <c r="A1845" t="s">
        <v>32</v>
      </c>
      <c r="B1845">
        <v>180</v>
      </c>
      <c r="C1845" s="8" t="s">
        <v>27</v>
      </c>
      <c r="D1845">
        <v>0.5</v>
      </c>
      <c r="E1845" cm="1">
        <f t="array" aca="1" ref="E1845" ca="1">IFERROR(INDEX(INDIRECT("'T_Test(Distance_" &amp; TRIM($C1845) &amp; ")'!$A:$Z"), MATCH($B1845, INDIRECT("'T_Test(Distance_" &amp; TRIM($C1845) &amp; ")'!$A:$A"), 0) + SUBSTITUTE($A1845,"sub",""), MATCH($D1845, INDIRECT("'T_Test(Distance_" &amp; TRIM($C1845) &amp; ")'!$1:$1"), 0)), "")</f>
        <v>0.83545431614196974</v>
      </c>
    </row>
    <row r="1846" spans="1:5">
      <c r="A1846" t="s">
        <v>33</v>
      </c>
      <c r="B1846">
        <v>180</v>
      </c>
      <c r="C1846" s="8" t="s">
        <v>27</v>
      </c>
      <c r="D1846">
        <v>0.5</v>
      </c>
      <c r="E1846" cm="1">
        <f t="array" aca="1" ref="E1846" ca="1">IFERROR(INDEX(INDIRECT("'T_Test(Distance_" &amp; TRIM($C1846) &amp; ")'!$A:$Z"), MATCH($B1846, INDIRECT("'T_Test(Distance_" &amp; TRIM($C1846) &amp; ")'!$A:$A"), 0) + SUBSTITUTE($A1846,"sub",""), MATCH($D1846, INDIRECT("'T_Test(Distance_" &amp; TRIM($C1846) &amp; ")'!$1:$1"), 0)), "")</f>
        <v>0.45925319152803878</v>
      </c>
    </row>
    <row r="1847" spans="1:5">
      <c r="A1847" t="s">
        <v>34</v>
      </c>
      <c r="B1847">
        <v>180</v>
      </c>
      <c r="C1847" s="8" t="s">
        <v>27</v>
      </c>
      <c r="D1847">
        <v>0.5</v>
      </c>
      <c r="E1847" cm="1">
        <f t="array" aca="1" ref="E1847" ca="1">IFERROR(INDEX(INDIRECT("'T_Test(Distance_" &amp; TRIM($C1847) &amp; ")'!$A:$Z"), MATCH($B1847, INDIRECT("'T_Test(Distance_" &amp; TRIM($C1847) &amp; ")'!$A:$A"), 0) + SUBSTITUTE($A1847,"sub",""), MATCH($D1847, INDIRECT("'T_Test(Distance_" &amp; TRIM($C1847) &amp; ")'!$1:$1"), 0)), "")</f>
        <v>1.0797436546683408</v>
      </c>
    </row>
    <row r="1848" spans="1:5">
      <c r="A1848" t="s">
        <v>14</v>
      </c>
      <c r="B1848">
        <v>180</v>
      </c>
      <c r="C1848" s="8" t="s">
        <v>27</v>
      </c>
      <c r="D1848">
        <v>0.7</v>
      </c>
      <c r="E1848" cm="1">
        <f t="array" aca="1" ref="E1848" ca="1">IFERROR(INDEX(INDIRECT("'T_Test(Distance_" &amp; TRIM($C1848) &amp; ")'!$A:$Z"), MATCH($B1848, INDIRECT("'T_Test(Distance_" &amp; TRIM($C1848) &amp; ")'!$A:$A"), 0) + SUBSTITUTE($A1848,"sub",""), MATCH($D1848, INDIRECT("'T_Test(Distance_" &amp; TRIM($C1848) &amp; ")'!$1:$1"), 0)), "")</f>
        <v>1.1141680771684703</v>
      </c>
    </row>
    <row r="1849" spans="1:5">
      <c r="A1849" t="s">
        <v>15</v>
      </c>
      <c r="B1849">
        <v>180</v>
      </c>
      <c r="C1849" s="8" t="s">
        <v>27</v>
      </c>
      <c r="D1849">
        <v>0.7</v>
      </c>
      <c r="E1849" cm="1">
        <f t="array" aca="1" ref="E1849" ca="1">IFERROR(INDEX(INDIRECT("'T_Test(Distance_" &amp; TRIM($C1849) &amp; ")'!$A:$Z"), MATCH($B1849, INDIRECT("'T_Test(Distance_" &amp; TRIM($C1849) &amp; ")'!$A:$A"), 0) + SUBSTITUTE($A1849,"sub",""), MATCH($D1849, INDIRECT("'T_Test(Distance_" &amp; TRIM($C1849) &amp; ")'!$1:$1"), 0)), "")</f>
        <v>1.1347523315625281</v>
      </c>
    </row>
    <row r="1850" spans="1:5">
      <c r="A1850" t="s">
        <v>57</v>
      </c>
      <c r="B1850">
        <v>180</v>
      </c>
      <c r="C1850" s="8" t="s">
        <v>27</v>
      </c>
      <c r="D1850">
        <v>0.7</v>
      </c>
      <c r="E1850" cm="1">
        <f t="array" aca="1" ref="E1850" ca="1">IFERROR(INDEX(INDIRECT("'T_Test(Distance_" &amp; TRIM($C1850) &amp; ")'!$A:$Z"), MATCH($B1850, INDIRECT("'T_Test(Distance_" &amp; TRIM($C1850) &amp; ")'!$A:$A"), 0) + SUBSTITUTE($A1850,"sub",""), MATCH($D1850, INDIRECT("'T_Test(Distance_" &amp; TRIM($C1850) &amp; ")'!$1:$1"), 0)), "")</f>
        <v>0.56390127325935402</v>
      </c>
    </row>
    <row r="1851" spans="1:5">
      <c r="A1851" t="s">
        <v>58</v>
      </c>
      <c r="B1851">
        <v>180</v>
      </c>
      <c r="C1851" s="8" t="s">
        <v>27</v>
      </c>
      <c r="D1851">
        <v>0.7</v>
      </c>
      <c r="E1851" cm="1">
        <f t="array" aca="1" ref="E1851" ca="1">IFERROR(INDEX(INDIRECT("'T_Test(Distance_" &amp; TRIM($C1851) &amp; ")'!$A:$Z"), MATCH($B1851, INDIRECT("'T_Test(Distance_" &amp; TRIM($C1851) &amp; ")'!$A:$A"), 0) + SUBSTITUTE($A1851,"sub",""), MATCH($D1851, INDIRECT("'T_Test(Distance_" &amp; TRIM($C1851) &amp; ")'!$1:$1"), 0)), "")</f>
        <v>1.0575024099844885</v>
      </c>
    </row>
    <row r="1852" spans="1:5">
      <c r="A1852" t="s">
        <v>59</v>
      </c>
      <c r="B1852">
        <v>180</v>
      </c>
      <c r="C1852" s="8" t="s">
        <v>27</v>
      </c>
      <c r="D1852">
        <v>0.7</v>
      </c>
      <c r="E1852" cm="1">
        <f t="array" aca="1" ref="E1852" ca="1">IFERROR(INDEX(INDIRECT("'T_Test(Distance_" &amp; TRIM($C1852) &amp; ")'!$A:$Z"), MATCH($B1852, INDIRECT("'T_Test(Distance_" &amp; TRIM($C1852) &amp; ")'!$A:$A"), 0) + SUBSTITUTE($A1852,"sub",""), MATCH($D1852, INDIRECT("'T_Test(Distance_" &amp; TRIM($C1852) &amp; ")'!$1:$1"), 0)), "")</f>
        <v>1.063457210698183</v>
      </c>
    </row>
    <row r="1853" spans="1:5">
      <c r="A1853" t="s">
        <v>60</v>
      </c>
      <c r="B1853">
        <v>180</v>
      </c>
      <c r="C1853" s="8" t="s">
        <v>27</v>
      </c>
      <c r="D1853">
        <v>0.7</v>
      </c>
      <c r="E1853" cm="1">
        <f t="array" aca="1" ref="E1853" ca="1">IFERROR(INDEX(INDIRECT("'T_Test(Distance_" &amp; TRIM($C1853) &amp; ")'!$A:$Z"), MATCH($B1853, INDIRECT("'T_Test(Distance_" &amp; TRIM($C1853) &amp; ")'!$A:$A"), 0) + SUBSTITUTE($A1853,"sub",""), MATCH($D1853, INDIRECT("'T_Test(Distance_" &amp; TRIM($C1853) &amp; ")'!$1:$1"), 0)), "")</f>
        <v>1.0814473590784448</v>
      </c>
    </row>
    <row r="1854" spans="1:5">
      <c r="A1854" t="s">
        <v>61</v>
      </c>
      <c r="B1854">
        <v>180</v>
      </c>
      <c r="C1854" s="8" t="s">
        <v>27</v>
      </c>
      <c r="D1854">
        <v>0.7</v>
      </c>
      <c r="E1854" cm="1">
        <f t="array" aca="1" ref="E1854" ca="1">IFERROR(INDEX(INDIRECT("'T_Test(Distance_" &amp; TRIM($C1854) &amp; ")'!$A:$Z"), MATCH($B1854, INDIRECT("'T_Test(Distance_" &amp; TRIM($C1854) &amp; ")'!$A:$A"), 0) + SUBSTITUTE($A1854,"sub",""), MATCH($D1854, INDIRECT("'T_Test(Distance_" &amp; TRIM($C1854) &amp; ")'!$1:$1"), 0)), "")</f>
        <v>0.74323247241529533</v>
      </c>
    </row>
    <row r="1855" spans="1:5">
      <c r="A1855" t="s">
        <v>62</v>
      </c>
      <c r="B1855">
        <v>180</v>
      </c>
      <c r="C1855" s="8" t="s">
        <v>27</v>
      </c>
      <c r="D1855">
        <v>0.7</v>
      </c>
      <c r="E1855" cm="1">
        <f t="array" aca="1" ref="E1855" ca="1">IFERROR(INDEX(INDIRECT("'T_Test(Distance_" &amp; TRIM($C1855) &amp; ")'!$A:$Z"), MATCH($B1855, INDIRECT("'T_Test(Distance_" &amp; TRIM($C1855) &amp; ")'!$A:$A"), 0) + SUBSTITUTE($A1855,"sub",""), MATCH($D1855, INDIRECT("'T_Test(Distance_" &amp; TRIM($C1855) &amp; ")'!$1:$1"), 0)), "")</f>
        <v>0.9464422217032441</v>
      </c>
    </row>
    <row r="1856" spans="1:5">
      <c r="A1856" t="s">
        <v>29</v>
      </c>
      <c r="B1856">
        <v>180</v>
      </c>
      <c r="C1856" s="8" t="s">
        <v>27</v>
      </c>
      <c r="D1856">
        <v>0.7</v>
      </c>
      <c r="E1856" cm="1">
        <f t="array" aca="1" ref="E1856" ca="1">IFERROR(INDEX(INDIRECT("'T_Test(Distance_" &amp; TRIM($C1856) &amp; ")'!$A:$Z"), MATCH($B1856, INDIRECT("'T_Test(Distance_" &amp; TRIM($C1856) &amp; ")'!$A:$A"), 0) + SUBSTITUTE($A1856,"sub",""), MATCH($D1856, INDIRECT("'T_Test(Distance_" &amp; TRIM($C1856) &amp; ")'!$1:$1"), 0)), "")</f>
        <v>0.28572343476746498</v>
      </c>
    </row>
    <row r="1857" spans="1:5">
      <c r="A1857" t="s">
        <v>31</v>
      </c>
      <c r="B1857">
        <v>180</v>
      </c>
      <c r="C1857" s="8" t="s">
        <v>27</v>
      </c>
      <c r="D1857">
        <v>0.7</v>
      </c>
      <c r="E1857" cm="1">
        <f t="array" aca="1" ref="E1857" ca="1">IFERROR(INDEX(INDIRECT("'T_Test(Distance_" &amp; TRIM($C1857) &amp; ")'!$A:$Z"), MATCH($B1857, INDIRECT("'T_Test(Distance_" &amp; TRIM($C1857) &amp; ")'!$A:$A"), 0) + SUBSTITUTE($A1857,"sub",""), MATCH($D1857, INDIRECT("'T_Test(Distance_" &amp; TRIM($C1857) &amp; ")'!$1:$1"), 0)), "")</f>
        <v>1.2811924871404667</v>
      </c>
    </row>
    <row r="1858" spans="1:5">
      <c r="A1858" t="s">
        <v>32</v>
      </c>
      <c r="B1858">
        <v>180</v>
      </c>
      <c r="C1858" s="8" t="s">
        <v>27</v>
      </c>
      <c r="D1858">
        <v>0.7</v>
      </c>
      <c r="E1858" cm="1">
        <f t="array" aca="1" ref="E1858" ca="1">IFERROR(INDEX(INDIRECT("'T_Test(Distance_" &amp; TRIM($C1858) &amp; ")'!$A:$Z"), MATCH($B1858, INDIRECT("'T_Test(Distance_" &amp; TRIM($C1858) &amp; ")'!$A:$A"), 0) + SUBSTITUTE($A1858,"sub",""), MATCH($D1858, INDIRECT("'T_Test(Distance_" &amp; TRIM($C1858) &amp; ")'!$1:$1"), 0)), "")</f>
        <v>1.1447692939780196</v>
      </c>
    </row>
    <row r="1859" spans="1:5">
      <c r="A1859" t="s">
        <v>33</v>
      </c>
      <c r="B1859">
        <v>180</v>
      </c>
      <c r="C1859" s="8" t="s">
        <v>27</v>
      </c>
      <c r="D1859">
        <v>0.7</v>
      </c>
      <c r="E1859" cm="1">
        <f t="array" aca="1" ref="E1859" ca="1">IFERROR(INDEX(INDIRECT("'T_Test(Distance_" &amp; TRIM($C1859) &amp; ")'!$A:$Z"), MATCH($B1859, INDIRECT("'T_Test(Distance_" &amp; TRIM($C1859) &amp; ")'!$A:$A"), 0) + SUBSTITUTE($A1859,"sub",""), MATCH($D1859, INDIRECT("'T_Test(Distance_" &amp; TRIM($C1859) &amp; ")'!$1:$1"), 0)), "")</f>
        <v>0.39544848888599621</v>
      </c>
    </row>
    <row r="1860" spans="1:5">
      <c r="A1860" t="s">
        <v>34</v>
      </c>
      <c r="B1860">
        <v>180</v>
      </c>
      <c r="C1860" s="8" t="s">
        <v>27</v>
      </c>
      <c r="D1860">
        <v>0.7</v>
      </c>
      <c r="E1860" cm="1">
        <f t="array" aca="1" ref="E1860" ca="1">IFERROR(INDEX(INDIRECT("'T_Test(Distance_" &amp; TRIM($C1860) &amp; ")'!$A:$Z"), MATCH($B1860, INDIRECT("'T_Test(Distance_" &amp; TRIM($C1860) &amp; ")'!$A:$A"), 0) + SUBSTITUTE($A1860,"sub",""), MATCH($D1860, INDIRECT("'T_Test(Distance_" &amp; TRIM($C1860) &amp; ")'!$1:$1"), 0)), "")</f>
        <v>1.5042576818602684</v>
      </c>
    </row>
    <row r="1861" spans="1:5">
      <c r="A1861" t="s">
        <v>14</v>
      </c>
      <c r="B1861">
        <v>180</v>
      </c>
      <c r="C1861" s="8" t="s">
        <v>27</v>
      </c>
      <c r="D1861">
        <v>1</v>
      </c>
      <c r="E1861" cm="1">
        <f t="array" aca="1" ref="E1861" ca="1">IFERROR(INDEX(INDIRECT("'T_Test(Distance_" &amp; TRIM($C1861) &amp; ")'!$A:$Z"), MATCH($B1861, INDIRECT("'T_Test(Distance_" &amp; TRIM($C1861) &amp; ")'!$A:$A"), 0) + SUBSTITUTE($A1861,"sub",""), MATCH($D1861, INDIRECT("'T_Test(Distance_" &amp; TRIM($C1861) &amp; ")'!$1:$1"), 0)), "")</f>
        <v>1.42944494647982</v>
      </c>
    </row>
    <row r="1862" spans="1:5">
      <c r="A1862" t="s">
        <v>15</v>
      </c>
      <c r="B1862">
        <v>180</v>
      </c>
      <c r="C1862" s="8" t="s">
        <v>27</v>
      </c>
      <c r="D1862">
        <v>1</v>
      </c>
      <c r="E1862" cm="1">
        <f t="array" aca="1" ref="E1862" ca="1">IFERROR(INDEX(INDIRECT("'T_Test(Distance_" &amp; TRIM($C1862) &amp; ")'!$A:$Z"), MATCH($B1862, INDIRECT("'T_Test(Distance_" &amp; TRIM($C1862) &amp; ")'!$A:$A"), 0) + SUBSTITUTE($A1862,"sub",""), MATCH($D1862, INDIRECT("'T_Test(Distance_" &amp; TRIM($C1862) &amp; ")'!$1:$1"), 0)), "")</f>
        <v>1.0454978361419554</v>
      </c>
    </row>
    <row r="1863" spans="1:5">
      <c r="A1863" t="s">
        <v>57</v>
      </c>
      <c r="B1863">
        <v>180</v>
      </c>
      <c r="C1863" s="8" t="s">
        <v>27</v>
      </c>
      <c r="D1863">
        <v>1</v>
      </c>
      <c r="E1863" cm="1">
        <f t="array" aca="1" ref="E1863" ca="1">IFERROR(INDEX(INDIRECT("'T_Test(Distance_" &amp; TRIM($C1863) &amp; ")'!$A:$Z"), MATCH($B1863, INDIRECT("'T_Test(Distance_" &amp; TRIM($C1863) &amp; ")'!$A:$A"), 0) + SUBSTITUTE($A1863,"sub",""), MATCH($D1863, INDIRECT("'T_Test(Distance_" &amp; TRIM($C1863) &amp; ")'!$1:$1"), 0)), "")</f>
        <v>0.5617802625786753</v>
      </c>
    </row>
    <row r="1864" spans="1:5">
      <c r="A1864" t="s">
        <v>58</v>
      </c>
      <c r="B1864">
        <v>180</v>
      </c>
      <c r="C1864" s="8" t="s">
        <v>27</v>
      </c>
      <c r="D1864">
        <v>1</v>
      </c>
      <c r="E1864" cm="1">
        <f t="array" aca="1" ref="E1864" ca="1">IFERROR(INDEX(INDIRECT("'T_Test(Distance_" &amp; TRIM($C1864) &amp; ")'!$A:$Z"), MATCH($B1864, INDIRECT("'T_Test(Distance_" &amp; TRIM($C1864) &amp; ")'!$A:$A"), 0) + SUBSTITUTE($A1864,"sub",""), MATCH($D1864, INDIRECT("'T_Test(Distance_" &amp; TRIM($C1864) &amp; ")'!$1:$1"), 0)), "")</f>
        <v>1.015958991932447</v>
      </c>
    </row>
    <row r="1865" spans="1:5">
      <c r="A1865" t="s">
        <v>59</v>
      </c>
      <c r="B1865">
        <v>180</v>
      </c>
      <c r="C1865" s="8" t="s">
        <v>27</v>
      </c>
      <c r="D1865">
        <v>1</v>
      </c>
      <c r="E1865" cm="1">
        <f t="array" aca="1" ref="E1865" ca="1">IFERROR(INDEX(INDIRECT("'T_Test(Distance_" &amp; TRIM($C1865) &amp; ")'!$A:$Z"), MATCH($B1865, INDIRECT("'T_Test(Distance_" &amp; TRIM($C1865) &amp; ")'!$A:$A"), 0) + SUBSTITUTE($A1865,"sub",""), MATCH($D1865, INDIRECT("'T_Test(Distance_" &amp; TRIM($C1865) &amp; ")'!$1:$1"), 0)), "")</f>
        <v>1.1220950394305558</v>
      </c>
    </row>
    <row r="1866" spans="1:5">
      <c r="A1866" t="s">
        <v>60</v>
      </c>
      <c r="B1866">
        <v>180</v>
      </c>
      <c r="C1866" s="8" t="s">
        <v>27</v>
      </c>
      <c r="D1866">
        <v>1</v>
      </c>
      <c r="E1866" cm="1">
        <f t="array" aca="1" ref="E1866" ca="1">IFERROR(INDEX(INDIRECT("'T_Test(Distance_" &amp; TRIM($C1866) &amp; ")'!$A:$Z"), MATCH($B1866, INDIRECT("'T_Test(Distance_" &amp; TRIM($C1866) &amp; ")'!$A:$A"), 0) + SUBSTITUTE($A1866,"sub",""), MATCH($D1866, INDIRECT("'T_Test(Distance_" &amp; TRIM($C1866) &amp; ")'!$1:$1"), 0)), "")</f>
        <v>1.2131599921902831</v>
      </c>
    </row>
    <row r="1867" spans="1:5">
      <c r="A1867" t="s">
        <v>61</v>
      </c>
      <c r="B1867">
        <v>180</v>
      </c>
      <c r="C1867" s="8" t="s">
        <v>27</v>
      </c>
      <c r="D1867">
        <v>1</v>
      </c>
      <c r="E1867" cm="1">
        <f t="array" aca="1" ref="E1867" ca="1">IFERROR(INDEX(INDIRECT("'T_Test(Distance_" &amp; TRIM($C1867) &amp; ")'!$A:$Z"), MATCH($B1867, INDIRECT("'T_Test(Distance_" &amp; TRIM($C1867) &amp; ")'!$A:$A"), 0) + SUBSTITUTE($A1867,"sub",""), MATCH($D1867, INDIRECT("'T_Test(Distance_" &amp; TRIM($C1867) &amp; ")'!$1:$1"), 0)), "")</f>
        <v>0.76640928830885269</v>
      </c>
    </row>
    <row r="1868" spans="1:5">
      <c r="A1868" t="s">
        <v>62</v>
      </c>
      <c r="B1868">
        <v>180</v>
      </c>
      <c r="C1868" s="8" t="s">
        <v>27</v>
      </c>
      <c r="D1868">
        <v>1</v>
      </c>
      <c r="E1868" cm="1">
        <f t="array" aca="1" ref="E1868" ca="1">IFERROR(INDEX(INDIRECT("'T_Test(Distance_" &amp; TRIM($C1868) &amp; ")'!$A:$Z"), MATCH($B1868, INDIRECT("'T_Test(Distance_" &amp; TRIM($C1868) &amp; ")'!$A:$A"), 0) + SUBSTITUTE($A1868,"sub",""), MATCH($D1868, INDIRECT("'T_Test(Distance_" &amp; TRIM($C1868) &amp; ")'!$1:$1"), 0)), "")</f>
        <v>1.0938426430889301</v>
      </c>
    </row>
    <row r="1869" spans="1:5">
      <c r="A1869" t="s">
        <v>29</v>
      </c>
      <c r="B1869">
        <v>180</v>
      </c>
      <c r="C1869" s="8" t="s">
        <v>27</v>
      </c>
      <c r="D1869">
        <v>1</v>
      </c>
      <c r="E1869" cm="1">
        <f t="array" aca="1" ref="E1869" ca="1">IFERROR(INDEX(INDIRECT("'T_Test(Distance_" &amp; TRIM($C1869) &amp; ")'!$A:$Z"), MATCH($B1869, INDIRECT("'T_Test(Distance_" &amp; TRIM($C1869) &amp; ")'!$A:$A"), 0) + SUBSTITUTE($A1869,"sub",""), MATCH($D1869, INDIRECT("'T_Test(Distance_" &amp; TRIM($C1869) &amp; ")'!$1:$1"), 0)), "")</f>
        <v>0.26831125788219712</v>
      </c>
    </row>
    <row r="1870" spans="1:5">
      <c r="A1870" t="s">
        <v>31</v>
      </c>
      <c r="B1870">
        <v>180</v>
      </c>
      <c r="C1870" s="8" t="s">
        <v>27</v>
      </c>
      <c r="D1870">
        <v>1</v>
      </c>
      <c r="E1870" cm="1">
        <f t="array" aca="1" ref="E1870" ca="1">IFERROR(INDEX(INDIRECT("'T_Test(Distance_" &amp; TRIM($C1870) &amp; ")'!$A:$Z"), MATCH($B1870, INDIRECT("'T_Test(Distance_" &amp; TRIM($C1870) &amp; ")'!$A:$A"), 0) + SUBSTITUTE($A1870,"sub",""), MATCH($D1870, INDIRECT("'T_Test(Distance_" &amp; TRIM($C1870) &amp; ")'!$1:$1"), 0)), "")</f>
        <v>1.3115099213698649</v>
      </c>
    </row>
    <row r="1871" spans="1:5">
      <c r="A1871" t="s">
        <v>32</v>
      </c>
      <c r="B1871">
        <v>180</v>
      </c>
      <c r="C1871" s="8" t="s">
        <v>27</v>
      </c>
      <c r="D1871">
        <v>1</v>
      </c>
      <c r="E1871" cm="1">
        <f t="array" aca="1" ref="E1871" ca="1">IFERROR(INDEX(INDIRECT("'T_Test(Distance_" &amp; TRIM($C1871) &amp; ")'!$A:$Z"), MATCH($B1871, INDIRECT("'T_Test(Distance_" &amp; TRIM($C1871) &amp; ")'!$A:$A"), 0) + SUBSTITUTE($A1871,"sub",""), MATCH($D1871, INDIRECT("'T_Test(Distance_" &amp; TRIM($C1871) &amp; ")'!$1:$1"), 0)), "")</f>
        <v>1.0370371391246909</v>
      </c>
    </row>
    <row r="1872" spans="1:5">
      <c r="A1872" t="s">
        <v>33</v>
      </c>
      <c r="B1872">
        <v>180</v>
      </c>
      <c r="C1872" s="8" t="s">
        <v>27</v>
      </c>
      <c r="D1872">
        <v>1</v>
      </c>
      <c r="E1872" cm="1">
        <f t="array" aca="1" ref="E1872" ca="1">IFERROR(INDEX(INDIRECT("'T_Test(Distance_" &amp; TRIM($C1872) &amp; ")'!$A:$Z"), MATCH($B1872, INDIRECT("'T_Test(Distance_" &amp; TRIM($C1872) &amp; ")'!$A:$A"), 0) + SUBSTITUTE($A1872,"sub",""), MATCH($D1872, INDIRECT("'T_Test(Distance_" &amp; TRIM($C1872) &amp; ")'!$1:$1"), 0)), "")</f>
        <v>0.52654593869453303</v>
      </c>
    </row>
    <row r="1873" spans="1:5">
      <c r="A1873" t="s">
        <v>34</v>
      </c>
      <c r="B1873">
        <v>180</v>
      </c>
      <c r="C1873" s="8" t="s">
        <v>27</v>
      </c>
      <c r="D1873">
        <v>1</v>
      </c>
      <c r="E1873" cm="1">
        <f t="array" aca="1" ref="E1873" ca="1">IFERROR(INDEX(INDIRECT("'T_Test(Distance_" &amp; TRIM($C1873) &amp; ")'!$A:$Z"), MATCH($B1873, INDIRECT("'T_Test(Distance_" &amp; TRIM($C1873) &amp; ")'!$A:$A"), 0) + SUBSTITUTE($A1873,"sub",""), MATCH($D1873, INDIRECT("'T_Test(Distance_" &amp; TRIM($C1873) &amp; ")'!$1:$1"), 0)), "")</f>
        <v>1.5281534613440366</v>
      </c>
    </row>
    <row r="1874" spans="1:5">
      <c r="A1874" t="s">
        <v>14</v>
      </c>
      <c r="B1874">
        <v>180</v>
      </c>
      <c r="C1874" s="8" t="s">
        <v>27</v>
      </c>
      <c r="D1874">
        <v>1.5</v>
      </c>
      <c r="E1874" cm="1">
        <f t="array" aca="1" ref="E1874" ca="1">IFERROR(INDEX(INDIRECT("'T_Test(Distance_" &amp; TRIM($C1874) &amp; ")'!$A:$Z"), MATCH($B1874, INDIRECT("'T_Test(Distance_" &amp; TRIM($C1874) &amp; ")'!$A:$A"), 0) + SUBSTITUTE($A1874,"sub",""), MATCH($D1874, INDIRECT("'T_Test(Distance_" &amp; TRIM($C1874) &amp; ")'!$1:$1"), 0)), "")</f>
        <v>1.0865776863560217</v>
      </c>
    </row>
    <row r="1875" spans="1:5">
      <c r="A1875" t="s">
        <v>15</v>
      </c>
      <c r="B1875">
        <v>180</v>
      </c>
      <c r="C1875" s="8" t="s">
        <v>27</v>
      </c>
      <c r="D1875">
        <v>1.5</v>
      </c>
      <c r="E1875" cm="1">
        <f t="array" aca="1" ref="E1875" ca="1">IFERROR(INDEX(INDIRECT("'T_Test(Distance_" &amp; TRIM($C1875) &amp; ")'!$A:$Z"), MATCH($B1875, INDIRECT("'T_Test(Distance_" &amp; TRIM($C1875) &amp; ")'!$A:$A"), 0) + SUBSTITUTE($A1875,"sub",""), MATCH($D1875, INDIRECT("'T_Test(Distance_" &amp; TRIM($C1875) &amp; ")'!$1:$1"), 0)), "")</f>
        <v>1.051360943494984</v>
      </c>
    </row>
    <row r="1876" spans="1:5">
      <c r="A1876" t="s">
        <v>57</v>
      </c>
      <c r="B1876">
        <v>180</v>
      </c>
      <c r="C1876" s="8" t="s">
        <v>27</v>
      </c>
      <c r="D1876">
        <v>1.5</v>
      </c>
      <c r="E1876" cm="1">
        <f t="array" aca="1" ref="E1876" ca="1">IFERROR(INDEX(INDIRECT("'T_Test(Distance_" &amp; TRIM($C1876) &amp; ")'!$A:$Z"), MATCH($B1876, INDIRECT("'T_Test(Distance_" &amp; TRIM($C1876) &amp; ")'!$A:$A"), 0) + SUBSTITUTE($A1876,"sub",""), MATCH($D1876, INDIRECT("'T_Test(Distance_" &amp; TRIM($C1876) &amp; ")'!$1:$1"), 0)), "")</f>
        <v>0.63577704915573952</v>
      </c>
    </row>
    <row r="1877" spans="1:5">
      <c r="A1877" t="s">
        <v>58</v>
      </c>
      <c r="B1877">
        <v>180</v>
      </c>
      <c r="C1877" s="8" t="s">
        <v>27</v>
      </c>
      <c r="D1877">
        <v>1.5</v>
      </c>
      <c r="E1877" cm="1">
        <f t="array" aca="1" ref="E1877" ca="1">IFERROR(INDEX(INDIRECT("'T_Test(Distance_" &amp; TRIM($C1877) &amp; ")'!$A:$Z"), MATCH($B1877, INDIRECT("'T_Test(Distance_" &amp; TRIM($C1877) &amp; ")'!$A:$A"), 0) + SUBSTITUTE($A1877,"sub",""), MATCH($D1877, INDIRECT("'T_Test(Distance_" &amp; TRIM($C1877) &amp; ")'!$1:$1"), 0)), "")</f>
        <v>0.93932808004519674</v>
      </c>
    </row>
    <row r="1878" spans="1:5">
      <c r="A1878" t="s">
        <v>59</v>
      </c>
      <c r="B1878">
        <v>180</v>
      </c>
      <c r="C1878" s="8" t="s">
        <v>27</v>
      </c>
      <c r="D1878">
        <v>1.5</v>
      </c>
      <c r="E1878" cm="1">
        <f t="array" aca="1" ref="E1878" ca="1">IFERROR(INDEX(INDIRECT("'T_Test(Distance_" &amp; TRIM($C1878) &amp; ")'!$A:$Z"), MATCH($B1878, INDIRECT("'T_Test(Distance_" &amp; TRIM($C1878) &amp; ")'!$A:$A"), 0) + SUBSTITUTE($A1878,"sub",""), MATCH($D1878, INDIRECT("'T_Test(Distance_" &amp; TRIM($C1878) &amp; ")'!$1:$1"), 0)), "")</f>
        <v>0.94202647687054186</v>
      </c>
    </row>
    <row r="1879" spans="1:5">
      <c r="A1879" t="s">
        <v>60</v>
      </c>
      <c r="B1879">
        <v>180</v>
      </c>
      <c r="C1879" s="8" t="s">
        <v>27</v>
      </c>
      <c r="D1879">
        <v>1.5</v>
      </c>
      <c r="E1879" cm="1">
        <f t="array" aca="1" ref="E1879" ca="1">IFERROR(INDEX(INDIRECT("'T_Test(Distance_" &amp; TRIM($C1879) &amp; ")'!$A:$Z"), MATCH($B1879, INDIRECT("'T_Test(Distance_" &amp; TRIM($C1879) &amp; ")'!$A:$A"), 0) + SUBSTITUTE($A1879,"sub",""), MATCH($D1879, INDIRECT("'T_Test(Distance_" &amp; TRIM($C1879) &amp; ")'!$1:$1"), 0)), "")</f>
        <v>1.1450568112559358</v>
      </c>
    </row>
    <row r="1880" spans="1:5">
      <c r="A1880" t="s">
        <v>61</v>
      </c>
      <c r="B1880">
        <v>180</v>
      </c>
      <c r="C1880" s="8" t="s">
        <v>27</v>
      </c>
      <c r="D1880">
        <v>1.5</v>
      </c>
      <c r="E1880" cm="1">
        <f t="array" aca="1" ref="E1880" ca="1">IFERROR(INDEX(INDIRECT("'T_Test(Distance_" &amp; TRIM($C1880) &amp; ")'!$A:$Z"), MATCH($B1880, INDIRECT("'T_Test(Distance_" &amp; TRIM($C1880) &amp; ")'!$A:$A"), 0) + SUBSTITUTE($A1880,"sub",""), MATCH($D1880, INDIRECT("'T_Test(Distance_" &amp; TRIM($C1880) &amp; ")'!$1:$1"), 0)), "")</f>
        <v>0.7060054980271081</v>
      </c>
    </row>
    <row r="1881" spans="1:5">
      <c r="A1881" t="s">
        <v>62</v>
      </c>
      <c r="B1881">
        <v>180</v>
      </c>
      <c r="C1881" s="8" t="s">
        <v>27</v>
      </c>
      <c r="D1881">
        <v>1.5</v>
      </c>
      <c r="E1881" cm="1">
        <f t="array" aca="1" ref="E1881" ca="1">IFERROR(INDEX(INDIRECT("'T_Test(Distance_" &amp; TRIM($C1881) &amp; ")'!$A:$Z"), MATCH($B1881, INDIRECT("'T_Test(Distance_" &amp; TRIM($C1881) &amp; ")'!$A:$A"), 0) + SUBSTITUTE($A1881,"sub",""), MATCH($D1881, INDIRECT("'T_Test(Distance_" &amp; TRIM($C1881) &amp; ")'!$1:$1"), 0)), "")</f>
        <v>1.1300113276008052</v>
      </c>
    </row>
    <row r="1882" spans="1:5">
      <c r="A1882" t="s">
        <v>29</v>
      </c>
      <c r="B1882">
        <v>180</v>
      </c>
      <c r="C1882" s="8" t="s">
        <v>27</v>
      </c>
      <c r="D1882">
        <v>1.5</v>
      </c>
      <c r="E1882" cm="1">
        <f t="array" aca="1" ref="E1882" ca="1">IFERROR(INDEX(INDIRECT("'T_Test(Distance_" &amp; TRIM($C1882) &amp; ")'!$A:$Z"), MATCH($B1882, INDIRECT("'T_Test(Distance_" &amp; TRIM($C1882) &amp; ")'!$A:$A"), 0) + SUBSTITUTE($A1882,"sub",""), MATCH($D1882, INDIRECT("'T_Test(Distance_" &amp; TRIM($C1882) &amp; ")'!$1:$1"), 0)), "")</f>
        <v>0.33166638241694424</v>
      </c>
    </row>
    <row r="1883" spans="1:5">
      <c r="A1883" t="s">
        <v>31</v>
      </c>
      <c r="B1883">
        <v>180</v>
      </c>
      <c r="C1883" s="8" t="s">
        <v>27</v>
      </c>
      <c r="D1883">
        <v>1.5</v>
      </c>
      <c r="E1883" cm="1">
        <f t="array" aca="1" ref="E1883" ca="1">IFERROR(INDEX(INDIRECT("'T_Test(Distance_" &amp; TRIM($C1883) &amp; ")'!$A:$Z"), MATCH($B1883, INDIRECT("'T_Test(Distance_" &amp; TRIM($C1883) &amp; ")'!$A:$A"), 0) + SUBSTITUTE($A1883,"sub",""), MATCH($D1883, INDIRECT("'T_Test(Distance_" &amp; TRIM($C1883) &amp; ")'!$1:$1"), 0)), "")</f>
        <v>1.2468746365447105</v>
      </c>
    </row>
    <row r="1884" spans="1:5">
      <c r="A1884" t="s">
        <v>32</v>
      </c>
      <c r="B1884">
        <v>180</v>
      </c>
      <c r="C1884" s="8" t="s">
        <v>27</v>
      </c>
      <c r="D1884">
        <v>1.5</v>
      </c>
      <c r="E1884" cm="1">
        <f t="array" aca="1" ref="E1884" ca="1">IFERROR(INDEX(INDIRECT("'T_Test(Distance_" &amp; TRIM($C1884) &amp; ")'!$A:$Z"), MATCH($B1884, INDIRECT("'T_Test(Distance_" &amp; TRIM($C1884) &amp; ")'!$A:$A"), 0) + SUBSTITUTE($A1884,"sub",""), MATCH($D1884, INDIRECT("'T_Test(Distance_" &amp; TRIM($C1884) &amp; ")'!$1:$1"), 0)), "")</f>
        <v>0.83729902941676737</v>
      </c>
    </row>
    <row r="1885" spans="1:5">
      <c r="A1885" t="s">
        <v>33</v>
      </c>
      <c r="B1885">
        <v>180</v>
      </c>
      <c r="C1885" s="8" t="s">
        <v>27</v>
      </c>
      <c r="D1885">
        <v>1.5</v>
      </c>
      <c r="E1885" cm="1">
        <f t="array" aca="1" ref="E1885" ca="1">IFERROR(INDEX(INDIRECT("'T_Test(Distance_" &amp; TRIM($C1885) &amp; ")'!$A:$Z"), MATCH($B1885, INDIRECT("'T_Test(Distance_" &amp; TRIM($C1885) &amp; ")'!$A:$A"), 0) + SUBSTITUTE($A1885,"sub",""), MATCH($D1885, INDIRECT("'T_Test(Distance_" &amp; TRIM($C1885) &amp; ")'!$1:$1"), 0)), "")</f>
        <v>0.527403319321879</v>
      </c>
    </row>
    <row r="1886" spans="1:5">
      <c r="A1886" t="s">
        <v>34</v>
      </c>
      <c r="B1886">
        <v>180</v>
      </c>
      <c r="C1886" s="8" t="s">
        <v>27</v>
      </c>
      <c r="D1886">
        <v>1.5</v>
      </c>
      <c r="E1886" cm="1">
        <f t="array" aca="1" ref="E1886" ca="1">IFERROR(INDEX(INDIRECT("'T_Test(Distance_" &amp; TRIM($C1886) &amp; ")'!$A:$Z"), MATCH($B1886, INDIRECT("'T_Test(Distance_" &amp; TRIM($C1886) &amp; ")'!$A:$A"), 0) + SUBSTITUTE($A1886,"sub",""), MATCH($D1886, INDIRECT("'T_Test(Distance_" &amp; TRIM($C1886) &amp; ")'!$1:$1"), 0)), "")</f>
        <v>1.3680394468648034</v>
      </c>
    </row>
    <row r="1887" spans="1:5">
      <c r="A1887" t="s">
        <v>14</v>
      </c>
      <c r="B1887">
        <v>180</v>
      </c>
      <c r="C1887" s="8" t="s">
        <v>28</v>
      </c>
      <c r="D1887">
        <v>0.35</v>
      </c>
      <c r="E1887" cm="1">
        <f t="array" aca="1" ref="E1887" ca="1">IFERROR(INDEX(INDIRECT("'T_Test(Distance_" &amp; TRIM($C1887) &amp; ")'!$A:$Z"), MATCH($B1887, INDIRECT("'T_Test(Distance_" &amp; TRIM($C1887) &amp; ")'!$A:$A"), 0) + SUBSTITUTE($A1887,"sub",""), MATCH($D1887, INDIRECT("'T_Test(Distance_" &amp; TRIM($C1887) &amp; ")'!$1:$1"), 0)), "")</f>
        <v>1.060028640868373</v>
      </c>
    </row>
    <row r="1888" spans="1:5">
      <c r="A1888" t="s">
        <v>15</v>
      </c>
      <c r="B1888">
        <v>180</v>
      </c>
      <c r="C1888" s="8" t="s">
        <v>28</v>
      </c>
      <c r="D1888">
        <v>0.35</v>
      </c>
      <c r="E1888" cm="1">
        <f t="array" aca="1" ref="E1888" ca="1">IFERROR(INDEX(INDIRECT("'T_Test(Distance_" &amp; TRIM($C1888) &amp; ")'!$A:$Z"), MATCH($B1888, INDIRECT("'T_Test(Distance_" &amp; TRIM($C1888) &amp; ")'!$A:$A"), 0) + SUBSTITUTE($A1888,"sub",""), MATCH($D1888, INDIRECT("'T_Test(Distance_" &amp; TRIM($C1888) &amp; ")'!$1:$1"), 0)), "")</f>
        <v>1.2973393962132416</v>
      </c>
    </row>
    <row r="1889" spans="1:5">
      <c r="A1889" t="s">
        <v>57</v>
      </c>
      <c r="B1889">
        <v>180</v>
      </c>
      <c r="C1889" s="8" t="s">
        <v>28</v>
      </c>
      <c r="D1889">
        <v>0.35</v>
      </c>
      <c r="E1889" cm="1">
        <f t="array" aca="1" ref="E1889" ca="1">IFERROR(INDEX(INDIRECT("'T_Test(Distance_" &amp; TRIM($C1889) &amp; ")'!$A:$Z"), MATCH($B1889, INDIRECT("'T_Test(Distance_" &amp; TRIM($C1889) &amp; ")'!$A:$A"), 0) + SUBSTITUTE($A1889,"sub",""), MATCH($D1889, INDIRECT("'T_Test(Distance_" &amp; TRIM($C1889) &amp; ")'!$1:$1"), 0)), "")</f>
        <v>0.8267431128227174</v>
      </c>
    </row>
    <row r="1890" spans="1:5">
      <c r="A1890" t="s">
        <v>58</v>
      </c>
      <c r="B1890">
        <v>180</v>
      </c>
      <c r="C1890" s="8" t="s">
        <v>28</v>
      </c>
      <c r="D1890">
        <v>0.35</v>
      </c>
      <c r="E1890" cm="1">
        <f t="array" aca="1" ref="E1890" ca="1">IFERROR(INDEX(INDIRECT("'T_Test(Distance_" &amp; TRIM($C1890) &amp; ")'!$A:$Z"), MATCH($B1890, INDIRECT("'T_Test(Distance_" &amp; TRIM($C1890) &amp; ")'!$A:$A"), 0) + SUBSTITUTE($A1890,"sub",""), MATCH($D1890, INDIRECT("'T_Test(Distance_" &amp; TRIM($C1890) &amp; ")'!$1:$1"), 0)), "")</f>
        <v>1.1209834107935135</v>
      </c>
    </row>
    <row r="1891" spans="1:5">
      <c r="A1891" t="s">
        <v>59</v>
      </c>
      <c r="B1891">
        <v>180</v>
      </c>
      <c r="C1891" s="8" t="s">
        <v>28</v>
      </c>
      <c r="D1891">
        <v>0.35</v>
      </c>
      <c r="E1891" cm="1">
        <f t="array" aca="1" ref="E1891" ca="1">IFERROR(INDEX(INDIRECT("'T_Test(Distance_" &amp; TRIM($C1891) &amp; ")'!$A:$Z"), MATCH($B1891, INDIRECT("'T_Test(Distance_" &amp; TRIM($C1891) &amp; ")'!$A:$A"), 0) + SUBSTITUTE($A1891,"sub",""), MATCH($D1891, INDIRECT("'T_Test(Distance_" &amp; TRIM($C1891) &amp; ")'!$1:$1"), 0)), "")</f>
        <v>1.4939250176030816</v>
      </c>
    </row>
    <row r="1892" spans="1:5">
      <c r="A1892" t="s">
        <v>60</v>
      </c>
      <c r="B1892">
        <v>180</v>
      </c>
      <c r="C1892" s="8" t="s">
        <v>28</v>
      </c>
      <c r="D1892">
        <v>0.35</v>
      </c>
      <c r="E1892" cm="1">
        <f t="array" aca="1" ref="E1892" ca="1">IFERROR(INDEX(INDIRECT("'T_Test(Distance_" &amp; TRIM($C1892) &amp; ")'!$A:$Z"), MATCH($B1892, INDIRECT("'T_Test(Distance_" &amp; TRIM($C1892) &amp; ")'!$A:$A"), 0) + SUBSTITUTE($A1892,"sub",""), MATCH($D1892, INDIRECT("'T_Test(Distance_" &amp; TRIM($C1892) &amp; ")'!$1:$1"), 0)), "")</f>
        <v>1.2099671451799612</v>
      </c>
    </row>
    <row r="1893" spans="1:5">
      <c r="A1893" t="s">
        <v>61</v>
      </c>
      <c r="B1893">
        <v>180</v>
      </c>
      <c r="C1893" s="8" t="s">
        <v>28</v>
      </c>
      <c r="D1893">
        <v>0.35</v>
      </c>
      <c r="E1893" cm="1">
        <f t="array" aca="1" ref="E1893" ca="1">IFERROR(INDEX(INDIRECT("'T_Test(Distance_" &amp; TRIM($C1893) &amp; ")'!$A:$Z"), MATCH($B1893, INDIRECT("'T_Test(Distance_" &amp; TRIM($C1893) &amp; ")'!$A:$A"), 0) + SUBSTITUTE($A1893,"sub",""), MATCH($D1893, INDIRECT("'T_Test(Distance_" &amp; TRIM($C1893) &amp; ")'!$1:$1"), 0)), "")</f>
        <v>0.75025405991862915</v>
      </c>
    </row>
    <row r="1894" spans="1:5">
      <c r="A1894" t="s">
        <v>62</v>
      </c>
      <c r="B1894">
        <v>180</v>
      </c>
      <c r="C1894" s="8" t="s">
        <v>28</v>
      </c>
      <c r="D1894">
        <v>0.35</v>
      </c>
      <c r="E1894" cm="1">
        <f t="array" aca="1" ref="E1894" ca="1">IFERROR(INDEX(INDIRECT("'T_Test(Distance_" &amp; TRIM($C1894) &amp; ")'!$A:$Z"), MATCH($B1894, INDIRECT("'T_Test(Distance_" &amp; TRIM($C1894) &amp; ")'!$A:$A"), 0) + SUBSTITUTE($A1894,"sub",""), MATCH($D1894, INDIRECT("'T_Test(Distance_" &amp; TRIM($C1894) &amp; ")'!$1:$1"), 0)), "")</f>
        <v>1.4189774058777307</v>
      </c>
    </row>
    <row r="1895" spans="1:5">
      <c r="A1895" t="s">
        <v>29</v>
      </c>
      <c r="B1895">
        <v>180</v>
      </c>
      <c r="C1895" s="8" t="s">
        <v>28</v>
      </c>
      <c r="D1895">
        <v>0.35</v>
      </c>
      <c r="E1895" cm="1">
        <f t="array" aca="1" ref="E1895" ca="1">IFERROR(INDEX(INDIRECT("'T_Test(Distance_" &amp; TRIM($C1895) &amp; ")'!$A:$Z"), MATCH($B1895, INDIRECT("'T_Test(Distance_" &amp; TRIM($C1895) &amp; ")'!$A:$A"), 0) + SUBSTITUTE($A1895,"sub",""), MATCH($D1895, INDIRECT("'T_Test(Distance_" &amp; TRIM($C1895) &amp; ")'!$1:$1"), 0)), "")</f>
        <v>0.31956308095940178</v>
      </c>
    </row>
    <row r="1896" spans="1:5">
      <c r="A1896" t="s">
        <v>31</v>
      </c>
      <c r="B1896">
        <v>180</v>
      </c>
      <c r="C1896" s="8" t="s">
        <v>28</v>
      </c>
      <c r="D1896">
        <v>0.35</v>
      </c>
      <c r="E1896" cm="1">
        <f t="array" aca="1" ref="E1896" ca="1">IFERROR(INDEX(INDIRECT("'T_Test(Distance_" &amp; TRIM($C1896) &amp; ")'!$A:$Z"), MATCH($B1896, INDIRECT("'T_Test(Distance_" &amp; TRIM($C1896) &amp; ")'!$A:$A"), 0) + SUBSTITUTE($A1896,"sub",""), MATCH($D1896, INDIRECT("'T_Test(Distance_" &amp; TRIM($C1896) &amp; ")'!$1:$1"), 0)), "")</f>
        <v>1.4295903581534786</v>
      </c>
    </row>
    <row r="1897" spans="1:5">
      <c r="A1897" t="s">
        <v>32</v>
      </c>
      <c r="B1897">
        <v>180</v>
      </c>
      <c r="C1897" s="8" t="s">
        <v>28</v>
      </c>
      <c r="D1897">
        <v>0.35</v>
      </c>
      <c r="E1897" cm="1">
        <f t="array" aca="1" ref="E1897" ca="1">IFERROR(INDEX(INDIRECT("'T_Test(Distance_" &amp; TRIM($C1897) &amp; ")'!$A:$Z"), MATCH($B1897, INDIRECT("'T_Test(Distance_" &amp; TRIM($C1897) &amp; ")'!$A:$A"), 0) + SUBSTITUTE($A1897,"sub",""), MATCH($D1897, INDIRECT("'T_Test(Distance_" &amp; TRIM($C1897) &amp; ")'!$1:$1"), 0)), "")</f>
        <v>1.3421976468082351</v>
      </c>
    </row>
    <row r="1898" spans="1:5">
      <c r="A1898" t="s">
        <v>33</v>
      </c>
      <c r="B1898">
        <v>180</v>
      </c>
      <c r="C1898" s="8" t="s">
        <v>28</v>
      </c>
      <c r="D1898">
        <v>0.35</v>
      </c>
      <c r="E1898" cm="1">
        <f t="array" aca="1" ref="E1898" ca="1">IFERROR(INDEX(INDIRECT("'T_Test(Distance_" &amp; TRIM($C1898) &amp; ")'!$A:$Z"), MATCH($B1898, INDIRECT("'T_Test(Distance_" &amp; TRIM($C1898) &amp; ")'!$A:$A"), 0) + SUBSTITUTE($A1898,"sub",""), MATCH($D1898, INDIRECT("'T_Test(Distance_" &amp; TRIM($C1898) &amp; ")'!$1:$1"), 0)), "")</f>
        <v>0.59580731936954956</v>
      </c>
    </row>
    <row r="1899" spans="1:5">
      <c r="A1899" t="s">
        <v>34</v>
      </c>
      <c r="B1899">
        <v>180</v>
      </c>
      <c r="C1899" s="8" t="s">
        <v>28</v>
      </c>
      <c r="D1899">
        <v>0.35</v>
      </c>
      <c r="E1899" cm="1">
        <f t="array" aca="1" ref="E1899" ca="1">IFERROR(INDEX(INDIRECT("'T_Test(Distance_" &amp; TRIM($C1899) &amp; ")'!$A:$Z"), MATCH($B1899, INDIRECT("'T_Test(Distance_" &amp; TRIM($C1899) &amp; ")'!$A:$A"), 0) + SUBSTITUTE($A1899,"sub",""), MATCH($D1899, INDIRECT("'T_Test(Distance_" &amp; TRIM($C1899) &amp; ")'!$1:$1"), 0)), "")</f>
        <v>1.4181109622808548</v>
      </c>
    </row>
    <row r="1900" spans="1:5">
      <c r="A1900" t="s">
        <v>14</v>
      </c>
      <c r="B1900">
        <v>180</v>
      </c>
      <c r="C1900" s="8" t="s">
        <v>28</v>
      </c>
      <c r="D1900">
        <v>0.5</v>
      </c>
      <c r="E1900" cm="1">
        <f t="array" aca="1" ref="E1900" ca="1">IFERROR(INDEX(INDIRECT("'T_Test(Distance_" &amp; TRIM($C1900) &amp; ")'!$A:$Z"), MATCH($B1900, INDIRECT("'T_Test(Distance_" &amp; TRIM($C1900) &amp; ")'!$A:$A"), 0) + SUBSTITUTE($A1900,"sub",""), MATCH($D1900, INDIRECT("'T_Test(Distance_" &amp; TRIM($C1900) &amp; ")'!$1:$1"), 0)), "")</f>
        <v>1.2719253966195179</v>
      </c>
    </row>
    <row r="1901" spans="1:5">
      <c r="A1901" t="s">
        <v>15</v>
      </c>
      <c r="B1901">
        <v>180</v>
      </c>
      <c r="C1901" s="8" t="s">
        <v>28</v>
      </c>
      <c r="D1901">
        <v>0.5</v>
      </c>
      <c r="E1901" cm="1">
        <f t="array" aca="1" ref="E1901" ca="1">IFERROR(INDEX(INDIRECT("'T_Test(Distance_" &amp; TRIM($C1901) &amp; ")'!$A:$Z"), MATCH($B1901, INDIRECT("'T_Test(Distance_" &amp; TRIM($C1901) &amp; ")'!$A:$A"), 0) + SUBSTITUTE($A1901,"sub",""), MATCH($D1901, INDIRECT("'T_Test(Distance_" &amp; TRIM($C1901) &amp; ")'!$1:$1"), 0)), "")</f>
        <v>0.94077610801678946</v>
      </c>
    </row>
    <row r="1902" spans="1:5">
      <c r="A1902" t="s">
        <v>57</v>
      </c>
      <c r="B1902">
        <v>180</v>
      </c>
      <c r="C1902" s="8" t="s">
        <v>28</v>
      </c>
      <c r="D1902">
        <v>0.5</v>
      </c>
      <c r="E1902" cm="1">
        <f t="array" aca="1" ref="E1902" ca="1">IFERROR(INDEX(INDIRECT("'T_Test(Distance_" &amp; TRIM($C1902) &amp; ")'!$A:$Z"), MATCH($B1902, INDIRECT("'T_Test(Distance_" &amp; TRIM($C1902) &amp; ")'!$A:$A"), 0) + SUBSTITUTE($A1902,"sub",""), MATCH($D1902, INDIRECT("'T_Test(Distance_" &amp; TRIM($C1902) &amp; ")'!$1:$1"), 0)), "")</f>
        <v>0.57616996369725704</v>
      </c>
    </row>
    <row r="1903" spans="1:5">
      <c r="A1903" t="s">
        <v>58</v>
      </c>
      <c r="B1903">
        <v>180</v>
      </c>
      <c r="C1903" s="8" t="s">
        <v>28</v>
      </c>
      <c r="D1903">
        <v>0.5</v>
      </c>
      <c r="E1903" cm="1">
        <f t="array" aca="1" ref="E1903" ca="1">IFERROR(INDEX(INDIRECT("'T_Test(Distance_" &amp; TRIM($C1903) &amp; ")'!$A:$Z"), MATCH($B1903, INDIRECT("'T_Test(Distance_" &amp; TRIM($C1903) &amp; ")'!$A:$A"), 0) + SUBSTITUTE($A1903,"sub",""), MATCH($D1903, INDIRECT("'T_Test(Distance_" &amp; TRIM($C1903) &amp; ")'!$1:$1"), 0)), "")</f>
        <v>1.0469699527157081</v>
      </c>
    </row>
    <row r="1904" spans="1:5">
      <c r="A1904" t="s">
        <v>59</v>
      </c>
      <c r="B1904">
        <v>180</v>
      </c>
      <c r="C1904" s="8" t="s">
        <v>28</v>
      </c>
      <c r="D1904">
        <v>0.5</v>
      </c>
      <c r="E1904" cm="1">
        <f t="array" aca="1" ref="E1904" ca="1">IFERROR(INDEX(INDIRECT("'T_Test(Distance_" &amp; TRIM($C1904) &amp; ")'!$A:$Z"), MATCH($B1904, INDIRECT("'T_Test(Distance_" &amp; TRIM($C1904) &amp; ")'!$A:$A"), 0) + SUBSTITUTE($A1904,"sub",""), MATCH($D1904, INDIRECT("'T_Test(Distance_" &amp; TRIM($C1904) &amp; ")'!$1:$1"), 0)), "")</f>
        <v>1.3491725702445312</v>
      </c>
    </row>
    <row r="1905" spans="1:5">
      <c r="A1905" t="s">
        <v>60</v>
      </c>
      <c r="B1905">
        <v>180</v>
      </c>
      <c r="C1905" s="8" t="s">
        <v>28</v>
      </c>
      <c r="D1905">
        <v>0.5</v>
      </c>
      <c r="E1905" cm="1">
        <f t="array" aca="1" ref="E1905" ca="1">IFERROR(INDEX(INDIRECT("'T_Test(Distance_" &amp; TRIM($C1905) &amp; ")'!$A:$Z"), MATCH($B1905, INDIRECT("'T_Test(Distance_" &amp; TRIM($C1905) &amp; ")'!$A:$A"), 0) + SUBSTITUTE($A1905,"sub",""), MATCH($D1905, INDIRECT("'T_Test(Distance_" &amp; TRIM($C1905) &amp; ")'!$1:$1"), 0)), "")</f>
        <v>1.2942120847802119</v>
      </c>
    </row>
    <row r="1906" spans="1:5">
      <c r="A1906" t="s">
        <v>61</v>
      </c>
      <c r="B1906">
        <v>180</v>
      </c>
      <c r="C1906" s="8" t="s">
        <v>28</v>
      </c>
      <c r="D1906">
        <v>0.5</v>
      </c>
      <c r="E1906" cm="1">
        <f t="array" aca="1" ref="E1906" ca="1">IFERROR(INDEX(INDIRECT("'T_Test(Distance_" &amp; TRIM($C1906) &amp; ")'!$A:$Z"), MATCH($B1906, INDIRECT("'T_Test(Distance_" &amp; TRIM($C1906) &amp; ")'!$A:$A"), 0) + SUBSTITUTE($A1906,"sub",""), MATCH($D1906, INDIRECT("'T_Test(Distance_" &amp; TRIM($C1906) &amp; ")'!$1:$1"), 0)), "")</f>
        <v>0.90074557133998967</v>
      </c>
    </row>
    <row r="1907" spans="1:5">
      <c r="A1907" t="s">
        <v>62</v>
      </c>
      <c r="B1907">
        <v>180</v>
      </c>
      <c r="C1907" s="8" t="s">
        <v>28</v>
      </c>
      <c r="D1907">
        <v>0.5</v>
      </c>
      <c r="E1907" cm="1">
        <f t="array" aca="1" ref="E1907" ca="1">IFERROR(INDEX(INDIRECT("'T_Test(Distance_" &amp; TRIM($C1907) &amp; ")'!$A:$Z"), MATCH($B1907, INDIRECT("'T_Test(Distance_" &amp; TRIM($C1907) &amp; ")'!$A:$A"), 0) + SUBSTITUTE($A1907,"sub",""), MATCH($D1907, INDIRECT("'T_Test(Distance_" &amp; TRIM($C1907) &amp; ")'!$1:$1"), 0)), "")</f>
        <v>1.1281182045192821</v>
      </c>
    </row>
    <row r="1908" spans="1:5">
      <c r="A1908" t="s">
        <v>29</v>
      </c>
      <c r="B1908">
        <v>180</v>
      </c>
      <c r="C1908" s="8" t="s">
        <v>28</v>
      </c>
      <c r="D1908">
        <v>0.5</v>
      </c>
      <c r="E1908" cm="1">
        <f t="array" aca="1" ref="E1908" ca="1">IFERROR(INDEX(INDIRECT("'T_Test(Distance_" &amp; TRIM($C1908) &amp; ")'!$A:$Z"), MATCH($B1908, INDIRECT("'T_Test(Distance_" &amp; TRIM($C1908) &amp; ")'!$A:$A"), 0) + SUBSTITUTE($A1908,"sub",""), MATCH($D1908, INDIRECT("'T_Test(Distance_" &amp; TRIM($C1908) &amp; ")'!$1:$1"), 0)), "")</f>
        <v>9.8690659204590539E-2</v>
      </c>
    </row>
    <row r="1909" spans="1:5">
      <c r="A1909" t="s">
        <v>31</v>
      </c>
      <c r="B1909">
        <v>180</v>
      </c>
      <c r="C1909" s="8" t="s">
        <v>28</v>
      </c>
      <c r="D1909">
        <v>0.5</v>
      </c>
      <c r="E1909" cm="1">
        <f t="array" aca="1" ref="E1909" ca="1">IFERROR(INDEX(INDIRECT("'T_Test(Distance_" &amp; TRIM($C1909) &amp; ")'!$A:$Z"), MATCH($B1909, INDIRECT("'T_Test(Distance_" &amp; TRIM($C1909) &amp; ")'!$A:$A"), 0) + SUBSTITUTE($A1909,"sub",""), MATCH($D1909, INDIRECT("'T_Test(Distance_" &amp; TRIM($C1909) &amp; ")'!$1:$1"), 0)), "")</f>
        <v>1.261594951495228</v>
      </c>
    </row>
    <row r="1910" spans="1:5">
      <c r="A1910" t="s">
        <v>32</v>
      </c>
      <c r="B1910">
        <v>180</v>
      </c>
      <c r="C1910" s="8" t="s">
        <v>28</v>
      </c>
      <c r="D1910">
        <v>0.5</v>
      </c>
      <c r="E1910" cm="1">
        <f t="array" aca="1" ref="E1910" ca="1">IFERROR(INDEX(INDIRECT("'T_Test(Distance_" &amp; TRIM($C1910) &amp; ")'!$A:$Z"), MATCH($B1910, INDIRECT("'T_Test(Distance_" &amp; TRIM($C1910) &amp; ")'!$A:$A"), 0) + SUBSTITUTE($A1910,"sub",""), MATCH($D1910, INDIRECT("'T_Test(Distance_" &amp; TRIM($C1910) &amp; ")'!$1:$1"), 0)), "")</f>
        <v>0.96161597665844711</v>
      </c>
    </row>
    <row r="1911" spans="1:5">
      <c r="A1911" t="s">
        <v>33</v>
      </c>
      <c r="B1911">
        <v>180</v>
      </c>
      <c r="C1911" s="8" t="s">
        <v>28</v>
      </c>
      <c r="D1911">
        <v>0.5</v>
      </c>
      <c r="E1911" cm="1">
        <f t="array" aca="1" ref="E1911" ca="1">IFERROR(INDEX(INDIRECT("'T_Test(Distance_" &amp; TRIM($C1911) &amp; ")'!$A:$Z"), MATCH($B1911, INDIRECT("'T_Test(Distance_" &amp; TRIM($C1911) &amp; ")'!$A:$A"), 0) + SUBSTITUTE($A1911,"sub",""), MATCH($D1911, INDIRECT("'T_Test(Distance_" &amp; TRIM($C1911) &amp; ")'!$1:$1"), 0)), "")</f>
        <v>0.44423856020659502</v>
      </c>
    </row>
    <row r="1912" spans="1:5">
      <c r="A1912" t="s">
        <v>34</v>
      </c>
      <c r="B1912">
        <v>180</v>
      </c>
      <c r="C1912" s="8" t="s">
        <v>28</v>
      </c>
      <c r="D1912">
        <v>0.5</v>
      </c>
      <c r="E1912" cm="1">
        <f t="array" aca="1" ref="E1912" ca="1">IFERROR(INDEX(INDIRECT("'T_Test(Distance_" &amp; TRIM($C1912) &amp; ")'!$A:$Z"), MATCH($B1912, INDIRECT("'T_Test(Distance_" &amp; TRIM($C1912) &amp; ")'!$A:$A"), 0) + SUBSTITUTE($A1912,"sub",""), MATCH($D1912, INDIRECT("'T_Test(Distance_" &amp; TRIM($C1912) &amp; ")'!$1:$1"), 0)), "")</f>
        <v>1.3577953462418364</v>
      </c>
    </row>
    <row r="1913" spans="1:5">
      <c r="A1913" t="s">
        <v>14</v>
      </c>
      <c r="B1913">
        <v>180</v>
      </c>
      <c r="C1913" s="8" t="s">
        <v>28</v>
      </c>
      <c r="D1913">
        <v>0.7</v>
      </c>
      <c r="E1913" cm="1">
        <f t="array" aca="1" ref="E1913" ca="1">IFERROR(INDEX(INDIRECT("'T_Test(Distance_" &amp; TRIM($C1913) &amp; ")'!$A:$Z"), MATCH($B1913, INDIRECT("'T_Test(Distance_" &amp; TRIM($C1913) &amp; ")'!$A:$A"), 0) + SUBSTITUTE($A1913,"sub",""), MATCH($D1913, INDIRECT("'T_Test(Distance_" &amp; TRIM($C1913) &amp; ")'!$1:$1"), 0)), "")</f>
        <v>1.0540167035954704</v>
      </c>
    </row>
    <row r="1914" spans="1:5">
      <c r="A1914" t="s">
        <v>15</v>
      </c>
      <c r="B1914">
        <v>180</v>
      </c>
      <c r="C1914" s="8" t="s">
        <v>28</v>
      </c>
      <c r="D1914">
        <v>0.7</v>
      </c>
      <c r="E1914" cm="1">
        <f t="array" aca="1" ref="E1914" ca="1">IFERROR(INDEX(INDIRECT("'T_Test(Distance_" &amp; TRIM($C1914) &amp; ")'!$A:$Z"), MATCH($B1914, INDIRECT("'T_Test(Distance_" &amp; TRIM($C1914) &amp; ")'!$A:$A"), 0) + SUBSTITUTE($A1914,"sub",""), MATCH($D1914, INDIRECT("'T_Test(Distance_" &amp; TRIM($C1914) &amp; ")'!$1:$1"), 0)), "")</f>
        <v>1.0763304450338891</v>
      </c>
    </row>
    <row r="1915" spans="1:5">
      <c r="A1915" t="s">
        <v>57</v>
      </c>
      <c r="B1915">
        <v>180</v>
      </c>
      <c r="C1915" s="8" t="s">
        <v>28</v>
      </c>
      <c r="D1915">
        <v>0.7</v>
      </c>
      <c r="E1915" cm="1">
        <f t="array" aca="1" ref="E1915" ca="1">IFERROR(INDEX(INDIRECT("'T_Test(Distance_" &amp; TRIM($C1915) &amp; ")'!$A:$Z"), MATCH($B1915, INDIRECT("'T_Test(Distance_" &amp; TRIM($C1915) &amp; ")'!$A:$A"), 0) + SUBSTITUTE($A1915,"sub",""), MATCH($D1915, INDIRECT("'T_Test(Distance_" &amp; TRIM($C1915) &amp; ")'!$1:$1"), 0)), "")</f>
        <v>0.84220800724041356</v>
      </c>
    </row>
    <row r="1916" spans="1:5">
      <c r="A1916" t="s">
        <v>58</v>
      </c>
      <c r="B1916">
        <v>180</v>
      </c>
      <c r="C1916" s="8" t="s">
        <v>28</v>
      </c>
      <c r="D1916">
        <v>0.7</v>
      </c>
      <c r="E1916" cm="1">
        <f t="array" aca="1" ref="E1916" ca="1">IFERROR(INDEX(INDIRECT("'T_Test(Distance_" &amp; TRIM($C1916) &amp; ")'!$A:$Z"), MATCH($B1916, INDIRECT("'T_Test(Distance_" &amp; TRIM($C1916) &amp; ")'!$A:$A"), 0) + SUBSTITUTE($A1916,"sub",""), MATCH($D1916, INDIRECT("'T_Test(Distance_" &amp; TRIM($C1916) &amp; ")'!$1:$1"), 0)), "")</f>
        <v>1.0740286222249182</v>
      </c>
    </row>
    <row r="1917" spans="1:5">
      <c r="A1917" t="s">
        <v>59</v>
      </c>
      <c r="B1917">
        <v>180</v>
      </c>
      <c r="C1917" s="8" t="s">
        <v>28</v>
      </c>
      <c r="D1917">
        <v>0.7</v>
      </c>
      <c r="E1917" cm="1">
        <f t="array" aca="1" ref="E1917" ca="1">IFERROR(INDEX(INDIRECT("'T_Test(Distance_" &amp; TRIM($C1917) &amp; ")'!$A:$Z"), MATCH($B1917, INDIRECT("'T_Test(Distance_" &amp; TRIM($C1917) &amp; ")'!$A:$A"), 0) + SUBSTITUTE($A1917,"sub",""), MATCH($D1917, INDIRECT("'T_Test(Distance_" &amp; TRIM($C1917) &amp; ")'!$1:$1"), 0)), "")</f>
        <v>1.2961203816924134</v>
      </c>
    </row>
    <row r="1918" spans="1:5">
      <c r="A1918" t="s">
        <v>60</v>
      </c>
      <c r="B1918">
        <v>180</v>
      </c>
      <c r="C1918" s="8" t="s">
        <v>28</v>
      </c>
      <c r="D1918">
        <v>0.7</v>
      </c>
      <c r="E1918" cm="1">
        <f t="array" aca="1" ref="E1918" ca="1">IFERROR(INDEX(INDIRECT("'T_Test(Distance_" &amp; TRIM($C1918) &amp; ")'!$A:$Z"), MATCH($B1918, INDIRECT("'T_Test(Distance_" &amp; TRIM($C1918) &amp; ")'!$A:$A"), 0) + SUBSTITUTE($A1918,"sub",""), MATCH($D1918, INDIRECT("'T_Test(Distance_" &amp; TRIM($C1918) &amp; ")'!$1:$1"), 0)), "")</f>
        <v>1.0427117891640105</v>
      </c>
    </row>
    <row r="1919" spans="1:5">
      <c r="A1919" t="s">
        <v>61</v>
      </c>
      <c r="B1919">
        <v>180</v>
      </c>
      <c r="C1919" s="8" t="s">
        <v>28</v>
      </c>
      <c r="D1919">
        <v>0.7</v>
      </c>
      <c r="E1919" cm="1">
        <f t="array" aca="1" ref="E1919" ca="1">IFERROR(INDEX(INDIRECT("'T_Test(Distance_" &amp; TRIM($C1919) &amp; ")'!$A:$Z"), MATCH($B1919, INDIRECT("'T_Test(Distance_" &amp; TRIM($C1919) &amp; ")'!$A:$A"), 0) + SUBSTITUTE($A1919,"sub",""), MATCH($D1919, INDIRECT("'T_Test(Distance_" &amp; TRIM($C1919) &amp; ")'!$1:$1"), 0)), "")</f>
        <v>0.98249232500785944</v>
      </c>
    </row>
    <row r="1920" spans="1:5">
      <c r="A1920" t="s">
        <v>62</v>
      </c>
      <c r="B1920">
        <v>180</v>
      </c>
      <c r="C1920" s="8" t="s">
        <v>28</v>
      </c>
      <c r="D1920">
        <v>0.7</v>
      </c>
      <c r="E1920" cm="1">
        <f t="array" aca="1" ref="E1920" ca="1">IFERROR(INDEX(INDIRECT("'T_Test(Distance_" &amp; TRIM($C1920) &amp; ")'!$A:$Z"), MATCH($B1920, INDIRECT("'T_Test(Distance_" &amp; TRIM($C1920) &amp; ")'!$A:$A"), 0) + SUBSTITUTE($A1920,"sub",""), MATCH($D1920, INDIRECT("'T_Test(Distance_" &amp; TRIM($C1920) &amp; ")'!$1:$1"), 0)), "")</f>
        <v>1.2831872567069691</v>
      </c>
    </row>
    <row r="1921" spans="1:5">
      <c r="A1921" t="s">
        <v>29</v>
      </c>
      <c r="B1921">
        <v>180</v>
      </c>
      <c r="C1921" s="8" t="s">
        <v>28</v>
      </c>
      <c r="D1921">
        <v>0.7</v>
      </c>
      <c r="E1921" t="str" cm="1">
        <f t="array" aca="1" ref="E1921" ca="1">IFERROR(INDEX(INDIRECT("'T_Test(Distance_" &amp; TRIM($C1921) &amp; ")'!$A:$Z"), MATCH($B1921, INDIRECT("'T_Test(Distance_" &amp; TRIM($C1921) &amp; ")'!$A:$A"), 0) + SUBSTITUTE($A1921,"sub",""), MATCH($D1921, INDIRECT("'T_Test(Distance_" &amp; TRIM($C1921) &amp; ")'!$1:$1"), 0)), "")</f>
        <v/>
      </c>
    </row>
    <row r="1922" spans="1:5">
      <c r="A1922" t="s">
        <v>31</v>
      </c>
      <c r="B1922">
        <v>180</v>
      </c>
      <c r="C1922" s="8" t="s">
        <v>28</v>
      </c>
      <c r="D1922">
        <v>0.7</v>
      </c>
      <c r="E1922" cm="1">
        <f t="array" aca="1" ref="E1922" ca="1">IFERROR(INDEX(INDIRECT("'T_Test(Distance_" &amp; TRIM($C1922) &amp; ")'!$A:$Z"), MATCH($B1922, INDIRECT("'T_Test(Distance_" &amp; TRIM($C1922) &amp; ")'!$A:$A"), 0) + SUBSTITUTE($A1922,"sub",""), MATCH($D1922, INDIRECT("'T_Test(Distance_" &amp; TRIM($C1922) &amp; ")'!$1:$1"), 0)), "")</f>
        <v>1.4872350508003682</v>
      </c>
    </row>
    <row r="1923" spans="1:5">
      <c r="A1923" t="s">
        <v>32</v>
      </c>
      <c r="B1923">
        <v>180</v>
      </c>
      <c r="C1923" s="8" t="s">
        <v>28</v>
      </c>
      <c r="D1923">
        <v>0.7</v>
      </c>
      <c r="E1923" cm="1">
        <f t="array" aca="1" ref="E1923" ca="1">IFERROR(INDEX(INDIRECT("'T_Test(Distance_" &amp; TRIM($C1923) &amp; ")'!$A:$Z"), MATCH($B1923, INDIRECT("'T_Test(Distance_" &amp; TRIM($C1923) &amp; ")'!$A:$A"), 0) + SUBSTITUTE($A1923,"sub",""), MATCH($D1923, INDIRECT("'T_Test(Distance_" &amp; TRIM($C1923) &amp; ")'!$1:$1"), 0)), "")</f>
        <v>1.1363328149306275</v>
      </c>
    </row>
    <row r="1924" spans="1:5">
      <c r="A1924" t="s">
        <v>33</v>
      </c>
      <c r="B1924">
        <v>180</v>
      </c>
      <c r="C1924" s="8" t="s">
        <v>28</v>
      </c>
      <c r="D1924">
        <v>0.7</v>
      </c>
      <c r="E1924" cm="1">
        <f t="array" aca="1" ref="E1924" ca="1">IFERROR(INDEX(INDIRECT("'T_Test(Distance_" &amp; TRIM($C1924) &amp; ")'!$A:$Z"), MATCH($B1924, INDIRECT("'T_Test(Distance_" &amp; TRIM($C1924) &amp; ")'!$A:$A"), 0) + SUBSTITUTE($A1924,"sub",""), MATCH($D1924, INDIRECT("'T_Test(Distance_" &amp; TRIM($C1924) &amp; ")'!$1:$1"), 0)), "")</f>
        <v>0.45591510663318208</v>
      </c>
    </row>
    <row r="1925" spans="1:5">
      <c r="A1925" t="s">
        <v>34</v>
      </c>
      <c r="B1925">
        <v>180</v>
      </c>
      <c r="C1925" s="8" t="s">
        <v>28</v>
      </c>
      <c r="D1925">
        <v>0.7</v>
      </c>
      <c r="E1925" cm="1">
        <f t="array" aca="1" ref="E1925" ca="1">IFERROR(INDEX(INDIRECT("'T_Test(Distance_" &amp; TRIM($C1925) &amp; ")'!$A:$Z"), MATCH($B1925, INDIRECT("'T_Test(Distance_" &amp; TRIM($C1925) &amp; ")'!$A:$A"), 0) + SUBSTITUTE($A1925,"sub",""), MATCH($D1925, INDIRECT("'T_Test(Distance_" &amp; TRIM($C1925) &amp; ")'!$1:$1"), 0)), "")</f>
        <v>1.2759853208503402</v>
      </c>
    </row>
    <row r="1926" spans="1:5">
      <c r="A1926" t="s">
        <v>14</v>
      </c>
      <c r="B1926">
        <v>180</v>
      </c>
      <c r="C1926" s="8" t="s">
        <v>28</v>
      </c>
      <c r="D1926">
        <v>1</v>
      </c>
      <c r="E1926" cm="1">
        <f t="array" aca="1" ref="E1926" ca="1">IFERROR(INDEX(INDIRECT("'T_Test(Distance_" &amp; TRIM($C1926) &amp; ")'!$A:$Z"), MATCH($B1926, INDIRECT("'T_Test(Distance_" &amp; TRIM($C1926) &amp; ")'!$A:$A"), 0) + SUBSTITUTE($A1926,"sub",""), MATCH($D1926, INDIRECT("'T_Test(Distance_" &amp; TRIM($C1926) &amp; ")'!$1:$1"), 0)), "")</f>
        <v>1.1236490219837771</v>
      </c>
    </row>
    <row r="1927" spans="1:5">
      <c r="A1927" t="s">
        <v>15</v>
      </c>
      <c r="B1927">
        <v>180</v>
      </c>
      <c r="C1927" s="8" t="s">
        <v>28</v>
      </c>
      <c r="D1927">
        <v>1</v>
      </c>
      <c r="E1927" cm="1">
        <f t="array" aca="1" ref="E1927" ca="1">IFERROR(INDEX(INDIRECT("'T_Test(Distance_" &amp; TRIM($C1927) &amp; ")'!$A:$Z"), MATCH($B1927, INDIRECT("'T_Test(Distance_" &amp; TRIM($C1927) &amp; ")'!$A:$A"), 0) + SUBSTITUTE($A1927,"sub",""), MATCH($D1927, INDIRECT("'T_Test(Distance_" &amp; TRIM($C1927) &amp; ")'!$1:$1"), 0)), "")</f>
        <v>1.1179130224820577</v>
      </c>
    </row>
    <row r="1928" spans="1:5">
      <c r="A1928" t="s">
        <v>57</v>
      </c>
      <c r="B1928">
        <v>180</v>
      </c>
      <c r="C1928" s="8" t="s">
        <v>28</v>
      </c>
      <c r="D1928">
        <v>1</v>
      </c>
      <c r="E1928" cm="1">
        <f t="array" aca="1" ref="E1928" ca="1">IFERROR(INDEX(INDIRECT("'T_Test(Distance_" &amp; TRIM($C1928) &amp; ")'!$A:$Z"), MATCH($B1928, INDIRECT("'T_Test(Distance_" &amp; TRIM($C1928) &amp; ")'!$A:$A"), 0) + SUBSTITUTE($A1928,"sub",""), MATCH($D1928, INDIRECT("'T_Test(Distance_" &amp; TRIM($C1928) &amp; ")'!$1:$1"), 0)), "")</f>
        <v>0.5816425253388976</v>
      </c>
    </row>
    <row r="1929" spans="1:5">
      <c r="A1929" t="s">
        <v>58</v>
      </c>
      <c r="B1929">
        <v>180</v>
      </c>
      <c r="C1929" s="8" t="s">
        <v>28</v>
      </c>
      <c r="D1929">
        <v>1</v>
      </c>
      <c r="E1929" cm="1">
        <f t="array" aca="1" ref="E1929" ca="1">IFERROR(INDEX(INDIRECT("'T_Test(Distance_" &amp; TRIM($C1929) &amp; ")'!$A:$Z"), MATCH($B1929, INDIRECT("'T_Test(Distance_" &amp; TRIM($C1929) &amp; ")'!$A:$A"), 0) + SUBSTITUTE($A1929,"sub",""), MATCH($D1929, INDIRECT("'T_Test(Distance_" &amp; TRIM($C1929) &amp; ")'!$1:$1"), 0)), "")</f>
        <v>1.0082076945479495</v>
      </c>
    </row>
    <row r="1930" spans="1:5">
      <c r="A1930" t="s">
        <v>59</v>
      </c>
      <c r="B1930">
        <v>180</v>
      </c>
      <c r="C1930" s="8" t="s">
        <v>28</v>
      </c>
      <c r="D1930">
        <v>1</v>
      </c>
      <c r="E1930" cm="1">
        <f t="array" aca="1" ref="E1930" ca="1">IFERROR(INDEX(INDIRECT("'T_Test(Distance_" &amp; TRIM($C1930) &amp; ")'!$A:$Z"), MATCH($B1930, INDIRECT("'T_Test(Distance_" &amp; TRIM($C1930) &amp; ")'!$A:$A"), 0) + SUBSTITUTE($A1930,"sub",""), MATCH($D1930, INDIRECT("'T_Test(Distance_" &amp; TRIM($C1930) &amp; ")'!$1:$1"), 0)), "")</f>
        <v>1.3749877714672276</v>
      </c>
    </row>
    <row r="1931" spans="1:5">
      <c r="A1931" t="s">
        <v>60</v>
      </c>
      <c r="B1931">
        <v>180</v>
      </c>
      <c r="C1931" s="8" t="s">
        <v>28</v>
      </c>
      <c r="D1931">
        <v>1</v>
      </c>
      <c r="E1931" cm="1">
        <f t="array" aca="1" ref="E1931" ca="1">IFERROR(INDEX(INDIRECT("'T_Test(Distance_" &amp; TRIM($C1931) &amp; ")'!$A:$Z"), MATCH($B1931, INDIRECT("'T_Test(Distance_" &amp; TRIM($C1931) &amp; ")'!$A:$A"), 0) + SUBSTITUTE($A1931,"sub",""), MATCH($D1931, INDIRECT("'T_Test(Distance_" &amp; TRIM($C1931) &amp; ")'!$1:$1"), 0)), "")</f>
        <v>1.2312463693732401</v>
      </c>
    </row>
    <row r="1932" spans="1:5">
      <c r="A1932" t="s">
        <v>61</v>
      </c>
      <c r="B1932">
        <v>180</v>
      </c>
      <c r="C1932" s="8" t="s">
        <v>28</v>
      </c>
      <c r="D1932">
        <v>1</v>
      </c>
      <c r="E1932" cm="1">
        <f t="array" aca="1" ref="E1932" ca="1">IFERROR(INDEX(INDIRECT("'T_Test(Distance_" &amp; TRIM($C1932) &amp; ")'!$A:$Z"), MATCH($B1932, INDIRECT("'T_Test(Distance_" &amp; TRIM($C1932) &amp; ")'!$A:$A"), 0) + SUBSTITUTE($A1932,"sub",""), MATCH($D1932, INDIRECT("'T_Test(Distance_" &amp; TRIM($C1932) &amp; ")'!$1:$1"), 0)), "")</f>
        <v>0.7860459985562569</v>
      </c>
    </row>
    <row r="1933" spans="1:5">
      <c r="A1933" t="s">
        <v>62</v>
      </c>
      <c r="B1933">
        <v>180</v>
      </c>
      <c r="C1933" s="8" t="s">
        <v>28</v>
      </c>
      <c r="D1933">
        <v>1</v>
      </c>
      <c r="E1933" cm="1">
        <f t="array" aca="1" ref="E1933" ca="1">IFERROR(INDEX(INDIRECT("'T_Test(Distance_" &amp; TRIM($C1933) &amp; ")'!$A:$Z"), MATCH($B1933, INDIRECT("'T_Test(Distance_" &amp; TRIM($C1933) &amp; ")'!$A:$A"), 0) + SUBSTITUTE($A1933,"sub",""), MATCH($D1933, INDIRECT("'T_Test(Distance_" &amp; TRIM($C1933) &amp; ")'!$1:$1"), 0)), "")</f>
        <v>1.0805919215990429</v>
      </c>
    </row>
    <row r="1934" spans="1:5">
      <c r="A1934" t="s">
        <v>29</v>
      </c>
      <c r="B1934">
        <v>180</v>
      </c>
      <c r="C1934" s="8" t="s">
        <v>28</v>
      </c>
      <c r="D1934">
        <v>1</v>
      </c>
      <c r="E1934" t="str" cm="1">
        <f t="array" aca="1" ref="E1934" ca="1">IFERROR(INDEX(INDIRECT("'T_Test(Distance_" &amp; TRIM($C1934) &amp; ")'!$A:$Z"), MATCH($B1934, INDIRECT("'T_Test(Distance_" &amp; TRIM($C1934) &amp; ")'!$A:$A"), 0) + SUBSTITUTE($A1934,"sub",""), MATCH($D1934, INDIRECT("'T_Test(Distance_" &amp; TRIM($C1934) &amp; ")'!$1:$1"), 0)), "")</f>
        <v/>
      </c>
    </row>
    <row r="1935" spans="1:5">
      <c r="A1935" t="s">
        <v>31</v>
      </c>
      <c r="B1935">
        <v>180</v>
      </c>
      <c r="C1935" s="8" t="s">
        <v>28</v>
      </c>
      <c r="D1935">
        <v>1</v>
      </c>
      <c r="E1935" cm="1">
        <f t="array" aca="1" ref="E1935" ca="1">IFERROR(INDEX(INDIRECT("'T_Test(Distance_" &amp; TRIM($C1935) &amp; ")'!$A:$Z"), MATCH($B1935, INDIRECT("'T_Test(Distance_" &amp; TRIM($C1935) &amp; ")'!$A:$A"), 0) + SUBSTITUTE($A1935,"sub",""), MATCH($D1935, INDIRECT("'T_Test(Distance_" &amp; TRIM($C1935) &amp; ")'!$1:$1"), 0)), "")</f>
        <v>1.3483298169207849</v>
      </c>
    </row>
    <row r="1936" spans="1:5">
      <c r="A1936" t="s">
        <v>32</v>
      </c>
      <c r="B1936">
        <v>180</v>
      </c>
      <c r="C1936" s="8" t="s">
        <v>28</v>
      </c>
      <c r="D1936">
        <v>1</v>
      </c>
      <c r="E1936" cm="1">
        <f t="array" aca="1" ref="E1936" ca="1">IFERROR(INDEX(INDIRECT("'T_Test(Distance_" &amp; TRIM($C1936) &amp; ")'!$A:$Z"), MATCH($B1936, INDIRECT("'T_Test(Distance_" &amp; TRIM($C1936) &amp; ")'!$A:$A"), 0) + SUBSTITUTE($A1936,"sub",""), MATCH($D1936, INDIRECT("'T_Test(Distance_" &amp; TRIM($C1936) &amp; ")'!$1:$1"), 0)), "")</f>
        <v>1.0042568270291323</v>
      </c>
    </row>
    <row r="1937" spans="1:5">
      <c r="A1937" t="s">
        <v>33</v>
      </c>
      <c r="B1937">
        <v>180</v>
      </c>
      <c r="C1937" s="8" t="s">
        <v>28</v>
      </c>
      <c r="D1937">
        <v>1</v>
      </c>
      <c r="E1937" cm="1">
        <f t="array" aca="1" ref="E1937" ca="1">IFERROR(INDEX(INDIRECT("'T_Test(Distance_" &amp; TRIM($C1937) &amp; ")'!$A:$Z"), MATCH($B1937, INDIRECT("'T_Test(Distance_" &amp; TRIM($C1937) &amp; ")'!$A:$A"), 0) + SUBSTITUTE($A1937,"sub",""), MATCH($D1937, INDIRECT("'T_Test(Distance_" &amp; TRIM($C1937) &amp; ")'!$1:$1"), 0)), "")</f>
        <v>0.45253851830365704</v>
      </c>
    </row>
    <row r="1938" spans="1:5">
      <c r="A1938" t="s">
        <v>34</v>
      </c>
      <c r="B1938">
        <v>180</v>
      </c>
      <c r="C1938" s="8" t="s">
        <v>28</v>
      </c>
      <c r="D1938">
        <v>1</v>
      </c>
      <c r="E1938" cm="1">
        <f t="array" aca="1" ref="E1938" ca="1">IFERROR(INDEX(INDIRECT("'T_Test(Distance_" &amp; TRIM($C1938) &amp; ")'!$A:$Z"), MATCH($B1938, INDIRECT("'T_Test(Distance_" &amp; TRIM($C1938) &amp; ")'!$A:$A"), 0) + SUBSTITUTE($A1938,"sub",""), MATCH($D1938, INDIRECT("'T_Test(Distance_" &amp; TRIM($C1938) &amp; ")'!$1:$1"), 0)), "")</f>
        <v>1.2088820356920327</v>
      </c>
    </row>
    <row r="1939" spans="1:5">
      <c r="A1939" t="s">
        <v>14</v>
      </c>
      <c r="B1939">
        <v>180</v>
      </c>
      <c r="C1939" s="8" t="s">
        <v>28</v>
      </c>
      <c r="D1939">
        <v>1.5</v>
      </c>
      <c r="E1939" cm="1">
        <f t="array" aca="1" ref="E1939" ca="1">IFERROR(INDEX(INDIRECT("'T_Test(Distance_" &amp; TRIM($C1939) &amp; ")'!$A:$Z"), MATCH($B1939, INDIRECT("'T_Test(Distance_" &amp; TRIM($C1939) &amp; ")'!$A:$A"), 0) + SUBSTITUTE($A1939,"sub",""), MATCH($D1939, INDIRECT("'T_Test(Distance_" &amp; TRIM($C1939) &amp; ")'!$1:$1"), 0)), "")</f>
        <v>1.3772852062600924</v>
      </c>
    </row>
    <row r="1940" spans="1:5">
      <c r="A1940" t="s">
        <v>15</v>
      </c>
      <c r="B1940">
        <v>180</v>
      </c>
      <c r="C1940" s="8" t="s">
        <v>28</v>
      </c>
      <c r="D1940">
        <v>1.5</v>
      </c>
      <c r="E1940" cm="1">
        <f t="array" aca="1" ref="E1940" ca="1">IFERROR(INDEX(INDIRECT("'T_Test(Distance_" &amp; TRIM($C1940) &amp; ")'!$A:$Z"), MATCH($B1940, INDIRECT("'T_Test(Distance_" &amp; TRIM($C1940) &amp; ")'!$A:$A"), 0) + SUBSTITUTE($A1940,"sub",""), MATCH($D1940, INDIRECT("'T_Test(Distance_" &amp; TRIM($C1940) &amp; ")'!$1:$1"), 0)), "")</f>
        <v>1.1840731703930818</v>
      </c>
    </row>
    <row r="1941" spans="1:5">
      <c r="A1941" t="s">
        <v>57</v>
      </c>
      <c r="B1941">
        <v>180</v>
      </c>
      <c r="C1941" s="8" t="s">
        <v>28</v>
      </c>
      <c r="D1941">
        <v>1.5</v>
      </c>
      <c r="E1941" cm="1">
        <f t="array" aca="1" ref="E1941" ca="1">IFERROR(INDEX(INDIRECT("'T_Test(Distance_" &amp; TRIM($C1941) &amp; ")'!$A:$Z"), MATCH($B1941, INDIRECT("'T_Test(Distance_" &amp; TRIM($C1941) &amp; ")'!$A:$A"), 0) + SUBSTITUTE($A1941,"sub",""), MATCH($D1941, INDIRECT("'T_Test(Distance_" &amp; TRIM($C1941) &amp; ")'!$1:$1"), 0)), "")</f>
        <v>0.71653476245072012</v>
      </c>
    </row>
    <row r="1942" spans="1:5">
      <c r="A1942" t="s">
        <v>58</v>
      </c>
      <c r="B1942">
        <v>180</v>
      </c>
      <c r="C1942" s="8" t="s">
        <v>28</v>
      </c>
      <c r="D1942">
        <v>1.5</v>
      </c>
      <c r="E1942" cm="1">
        <f t="array" aca="1" ref="E1942" ca="1">IFERROR(INDEX(INDIRECT("'T_Test(Distance_" &amp; TRIM($C1942) &amp; ")'!$A:$Z"), MATCH($B1942, INDIRECT("'T_Test(Distance_" &amp; TRIM($C1942) &amp; ")'!$A:$A"), 0) + SUBSTITUTE($A1942,"sub",""), MATCH($D1942, INDIRECT("'T_Test(Distance_" &amp; TRIM($C1942) &amp; ")'!$1:$1"), 0)), "")</f>
        <v>1.0177114378473107</v>
      </c>
    </row>
    <row r="1943" spans="1:5">
      <c r="A1943" t="s">
        <v>59</v>
      </c>
      <c r="B1943">
        <v>180</v>
      </c>
      <c r="C1943" s="8" t="s">
        <v>28</v>
      </c>
      <c r="D1943">
        <v>1.5</v>
      </c>
      <c r="E1943" cm="1">
        <f t="array" aca="1" ref="E1943" ca="1">IFERROR(INDEX(INDIRECT("'T_Test(Distance_" &amp; TRIM($C1943) &amp; ")'!$A:$Z"), MATCH($B1943, INDIRECT("'T_Test(Distance_" &amp; TRIM($C1943) &amp; ")'!$A:$A"), 0) + SUBSTITUTE($A1943,"sub",""), MATCH($D1943, INDIRECT("'T_Test(Distance_" &amp; TRIM($C1943) &amp; ")'!$1:$1"), 0)), "")</f>
        <v>1.4832019038948128</v>
      </c>
    </row>
    <row r="1944" spans="1:5">
      <c r="A1944" t="s">
        <v>60</v>
      </c>
      <c r="B1944">
        <v>180</v>
      </c>
      <c r="C1944" s="8" t="s">
        <v>28</v>
      </c>
      <c r="D1944">
        <v>1.5</v>
      </c>
      <c r="E1944" cm="1">
        <f t="array" aca="1" ref="E1944" ca="1">IFERROR(INDEX(INDIRECT("'T_Test(Distance_" &amp; TRIM($C1944) &amp; ")'!$A:$Z"), MATCH($B1944, INDIRECT("'T_Test(Distance_" &amp; TRIM($C1944) &amp; ")'!$A:$A"), 0) + SUBSTITUTE($A1944,"sub",""), MATCH($D1944, INDIRECT("'T_Test(Distance_" &amp; TRIM($C1944) &amp; ")'!$1:$1"), 0)), "")</f>
        <v>1.2494469015786871</v>
      </c>
    </row>
    <row r="1945" spans="1:5">
      <c r="A1945" t="s">
        <v>61</v>
      </c>
      <c r="B1945">
        <v>180</v>
      </c>
      <c r="C1945" s="8" t="s">
        <v>28</v>
      </c>
      <c r="D1945">
        <v>1.5</v>
      </c>
      <c r="E1945" cm="1">
        <f t="array" aca="1" ref="E1945" ca="1">IFERROR(INDEX(INDIRECT("'T_Test(Distance_" &amp; TRIM($C1945) &amp; ")'!$A:$Z"), MATCH($B1945, INDIRECT("'T_Test(Distance_" &amp; TRIM($C1945) &amp; ")'!$A:$A"), 0) + SUBSTITUTE($A1945,"sub",""), MATCH($D1945, INDIRECT("'T_Test(Distance_" &amp; TRIM($C1945) &amp; ")'!$1:$1"), 0)), "")</f>
        <v>0.96119127577744923</v>
      </c>
    </row>
    <row r="1946" spans="1:5">
      <c r="A1946" t="s">
        <v>62</v>
      </c>
      <c r="B1946">
        <v>180</v>
      </c>
      <c r="C1946" s="8" t="s">
        <v>28</v>
      </c>
      <c r="D1946">
        <v>1.5</v>
      </c>
      <c r="E1946" cm="1">
        <f t="array" aca="1" ref="E1946" ca="1">IFERROR(INDEX(INDIRECT("'T_Test(Distance_" &amp; TRIM($C1946) &amp; ")'!$A:$Z"), MATCH($B1946, INDIRECT("'T_Test(Distance_" &amp; TRIM($C1946) &amp; ")'!$A:$A"), 0) + SUBSTITUTE($A1946,"sub",""), MATCH($D1946, INDIRECT("'T_Test(Distance_" &amp; TRIM($C1946) &amp; ")'!$1:$1"), 0)), "")</f>
        <v>1.241707999464031</v>
      </c>
    </row>
    <row r="1947" spans="1:5">
      <c r="A1947" t="s">
        <v>29</v>
      </c>
      <c r="B1947">
        <v>180</v>
      </c>
      <c r="C1947" s="8" t="s">
        <v>28</v>
      </c>
      <c r="D1947">
        <v>1.5</v>
      </c>
      <c r="E1947" cm="1">
        <f t="array" aca="1" ref="E1947" ca="1">IFERROR(INDEX(INDIRECT("'T_Test(Distance_" &amp; TRIM($C1947) &amp; ")'!$A:$Z"), MATCH($B1947, INDIRECT("'T_Test(Distance_" &amp; TRIM($C1947) &amp; ")'!$A:$A"), 0) + SUBSTITUTE($A1947,"sub",""), MATCH($D1947, INDIRECT("'T_Test(Distance_" &amp; TRIM($C1947) &amp; ")'!$1:$1"), 0)), "")</f>
        <v>0.29944784351777687</v>
      </c>
    </row>
    <row r="1948" spans="1:5">
      <c r="A1948" t="s">
        <v>31</v>
      </c>
      <c r="B1948">
        <v>180</v>
      </c>
      <c r="C1948" s="8" t="s">
        <v>28</v>
      </c>
      <c r="D1948">
        <v>1.5</v>
      </c>
      <c r="E1948" cm="1">
        <f t="array" aca="1" ref="E1948" ca="1">IFERROR(INDEX(INDIRECT("'T_Test(Distance_" &amp; TRIM($C1948) &amp; ")'!$A:$Z"), MATCH($B1948, INDIRECT("'T_Test(Distance_" &amp; TRIM($C1948) &amp; ")'!$A:$A"), 0) + SUBSTITUTE($A1948,"sub",""), MATCH($D1948, INDIRECT("'T_Test(Distance_" &amp; TRIM($C1948) &amp; ")'!$1:$1"), 0)), "")</f>
        <v>1.3839861568536935</v>
      </c>
    </row>
    <row r="1949" spans="1:5">
      <c r="A1949" t="s">
        <v>32</v>
      </c>
      <c r="B1949">
        <v>180</v>
      </c>
      <c r="C1949" s="8" t="s">
        <v>28</v>
      </c>
      <c r="D1949">
        <v>1.5</v>
      </c>
      <c r="E1949" cm="1">
        <f t="array" aca="1" ref="E1949" ca="1">IFERROR(INDEX(INDIRECT("'T_Test(Distance_" &amp; TRIM($C1949) &amp; ")'!$A:$Z"), MATCH($B1949, INDIRECT("'T_Test(Distance_" &amp; TRIM($C1949) &amp; ")'!$A:$A"), 0) + SUBSTITUTE($A1949,"sub",""), MATCH($D1949, INDIRECT("'T_Test(Distance_" &amp; TRIM($C1949) &amp; ")'!$1:$1"), 0)), "")</f>
        <v>1.4920391223548435</v>
      </c>
    </row>
    <row r="1950" spans="1:5">
      <c r="A1950" t="s">
        <v>33</v>
      </c>
      <c r="B1950">
        <v>180</v>
      </c>
      <c r="C1950" s="8" t="s">
        <v>28</v>
      </c>
      <c r="D1950">
        <v>1.5</v>
      </c>
      <c r="E1950" cm="1">
        <f t="array" aca="1" ref="E1950" ca="1">IFERROR(INDEX(INDIRECT("'T_Test(Distance_" &amp; TRIM($C1950) &amp; ")'!$A:$Z"), MATCH($B1950, INDIRECT("'T_Test(Distance_" &amp; TRIM($C1950) &amp; ")'!$A:$A"), 0) + SUBSTITUTE($A1950,"sub",""), MATCH($D1950, INDIRECT("'T_Test(Distance_" &amp; TRIM($C1950) &amp; ")'!$1:$1"), 0)), "")</f>
        <v>0.50926279287159859</v>
      </c>
    </row>
    <row r="1951" spans="1:5">
      <c r="A1951" t="s">
        <v>34</v>
      </c>
      <c r="B1951">
        <v>180</v>
      </c>
      <c r="C1951" s="8" t="s">
        <v>28</v>
      </c>
      <c r="D1951">
        <v>1.5</v>
      </c>
      <c r="E1951" cm="1">
        <f t="array" aca="1" ref="E1951" ca="1">IFERROR(INDEX(INDIRECT("'T_Test(Distance_" &amp; TRIM($C1951) &amp; ")'!$A:$Z"), MATCH($B1951, INDIRECT("'T_Test(Distance_" &amp; TRIM($C1951) &amp; ")'!$A:$A"), 0) + SUBSTITUTE($A1951,"sub",""), MATCH($D1951, INDIRECT("'T_Test(Distance_" &amp; TRIM($C1951) &amp; ")'!$1:$1"), 0)), "")</f>
        <v>1.3978625307312331</v>
      </c>
    </row>
  </sheetData>
  <phoneticPr fontId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1160-8BB5-472B-A7CE-0F28435ED5F8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0.17872653318336557</v>
      </c>
      <c r="C3">
        <v>0.22217682494998864</v>
      </c>
      <c r="D3">
        <v>0.22764108656293452</v>
      </c>
      <c r="E3">
        <v>0.19412893635247455</v>
      </c>
      <c r="F3">
        <v>0.16478317334774537</v>
      </c>
    </row>
    <row r="4" spans="1:6">
      <c r="A4" t="s">
        <v>15</v>
      </c>
      <c r="B4">
        <v>0.11824583760801961</v>
      </c>
      <c r="C4">
        <v>0.10450689736711942</v>
      </c>
      <c r="D4">
        <v>0.10405003939094173</v>
      </c>
      <c r="E4">
        <v>6.0498556422259875E-2</v>
      </c>
      <c r="F4">
        <v>0.11746386339254193</v>
      </c>
    </row>
    <row r="5" spans="1:6">
      <c r="A5" t="s">
        <v>16</v>
      </c>
      <c r="B5">
        <v>0.32477622618979507</v>
      </c>
      <c r="C5">
        <v>0.39810698057464666</v>
      </c>
      <c r="D5">
        <v>0.2855991971971148</v>
      </c>
      <c r="E5">
        <v>0.32651265121112388</v>
      </c>
      <c r="F5">
        <v>0.18575077654549302</v>
      </c>
    </row>
    <row r="6" spans="1:6">
      <c r="A6" t="s">
        <v>17</v>
      </c>
      <c r="B6">
        <v>0.10962064808714103</v>
      </c>
      <c r="C6">
        <v>0.18489948886570914</v>
      </c>
      <c r="D6">
        <v>0.10085252173755775</v>
      </c>
      <c r="E6">
        <v>0.1600099407181152</v>
      </c>
      <c r="F6">
        <v>9.0180624062742451E-2</v>
      </c>
    </row>
    <row r="7" spans="1:6">
      <c r="A7" t="s">
        <v>18</v>
      </c>
      <c r="B7">
        <v>9.2600010179913456E-2</v>
      </c>
      <c r="C7">
        <v>0.15192195410158935</v>
      </c>
      <c r="D7">
        <v>0.1599296040975238</v>
      </c>
      <c r="E7">
        <v>8.9026151043680848E-2</v>
      </c>
      <c r="F7">
        <v>9.2056646345850493E-2</v>
      </c>
    </row>
    <row r="8" spans="1:6">
      <c r="A8" t="s">
        <v>19</v>
      </c>
      <c r="B8">
        <v>0.28381461588846074</v>
      </c>
      <c r="C8">
        <v>0.31432433471060167</v>
      </c>
      <c r="D8">
        <v>0.39743059256997421</v>
      </c>
      <c r="E8">
        <v>0.23563086304960348</v>
      </c>
      <c r="F8">
        <v>0.15008410360224034</v>
      </c>
    </row>
    <row r="9" spans="1:6">
      <c r="A9" t="s">
        <v>20</v>
      </c>
      <c r="B9">
        <v>0.18934144747819134</v>
      </c>
      <c r="C9">
        <v>0.16980091114855234</v>
      </c>
      <c r="D9">
        <v>7.335355763043E-2</v>
      </c>
      <c r="E9">
        <v>0.12761460281032916</v>
      </c>
      <c r="F9">
        <v>0.24969614619079961</v>
      </c>
    </row>
    <row r="10" spans="1:6">
      <c r="A10" t="s">
        <v>21</v>
      </c>
      <c r="B10">
        <v>4.7185345232651388E-2</v>
      </c>
      <c r="C10">
        <v>6.6463809247307118E-2</v>
      </c>
      <c r="D10">
        <v>0.16321628971251487</v>
      </c>
      <c r="E10">
        <v>0.24233834384475123</v>
      </c>
      <c r="F10">
        <v>0.11587349717475309</v>
      </c>
    </row>
    <row r="11" spans="1:6">
      <c r="A11" t="s">
        <v>30</v>
      </c>
      <c r="B11">
        <v>0.18535567100565586</v>
      </c>
      <c r="C11" t="s">
        <v>78</v>
      </c>
      <c r="D11">
        <v>4.5574087920991959E-3</v>
      </c>
      <c r="E11">
        <v>0.44442756709330455</v>
      </c>
      <c r="F11">
        <v>1.4048562830905173E-2</v>
      </c>
    </row>
    <row r="12" spans="1:6">
      <c r="A12" t="s">
        <v>31</v>
      </c>
      <c r="B12">
        <v>0.11251167654469155</v>
      </c>
      <c r="C12">
        <v>0.17743916311755559</v>
      </c>
      <c r="D12">
        <v>0.15218914624650989</v>
      </c>
      <c r="E12">
        <v>0.15612458972526178</v>
      </c>
      <c r="F12">
        <v>0.16062467645040918</v>
      </c>
    </row>
    <row r="13" spans="1:6">
      <c r="A13" t="s">
        <v>32</v>
      </c>
      <c r="B13">
        <v>0.15245349677324477</v>
      </c>
      <c r="C13">
        <v>0.25682924502964061</v>
      </c>
      <c r="D13">
        <v>0.20364754036026089</v>
      </c>
      <c r="E13">
        <v>0.24896226836724414</v>
      </c>
      <c r="F13">
        <v>0.25327446338016774</v>
      </c>
    </row>
    <row r="14" spans="1:6">
      <c r="A14" t="s">
        <v>33</v>
      </c>
      <c r="B14">
        <v>8.4480832631020228E-2</v>
      </c>
      <c r="C14">
        <v>0.10185415172238123</v>
      </c>
      <c r="D14">
        <v>6.59885216823798E-2</v>
      </c>
      <c r="E14">
        <v>0.11521156737339959</v>
      </c>
      <c r="F14">
        <v>8.9901370970128291E-2</v>
      </c>
    </row>
    <row r="15" spans="1:6">
      <c r="A15" t="s">
        <v>34</v>
      </c>
      <c r="B15">
        <v>0.18102969639549155</v>
      </c>
      <c r="C15">
        <v>0.21394657317386789</v>
      </c>
      <c r="D15">
        <v>0.16413837770586651</v>
      </c>
      <c r="E15">
        <v>0.25659305644513536</v>
      </c>
      <c r="F15">
        <v>0.1430443076948319</v>
      </c>
    </row>
    <row r="16" spans="1:6">
      <c r="A16">
        <v>45</v>
      </c>
    </row>
    <row r="17" spans="1:6">
      <c r="A17" t="s">
        <v>14</v>
      </c>
      <c r="B17">
        <v>3.93405580974997E-2</v>
      </c>
      <c r="C17">
        <v>0.23210331518234212</v>
      </c>
      <c r="D17">
        <v>0.11722462464066274</v>
      </c>
      <c r="E17">
        <v>0.16148215026031437</v>
      </c>
      <c r="F17">
        <v>0.17169231658803802</v>
      </c>
    </row>
    <row r="18" spans="1:6">
      <c r="A18" t="s">
        <v>15</v>
      </c>
      <c r="B18">
        <v>5.4121767877799126E-2</v>
      </c>
      <c r="C18">
        <v>6.9428134796821486E-2</v>
      </c>
      <c r="D18">
        <v>0.1150181288922997</v>
      </c>
      <c r="E18">
        <v>5.4943223838138287E-2</v>
      </c>
      <c r="F18">
        <v>4.4599970779336778E-2</v>
      </c>
    </row>
    <row r="19" spans="1:6">
      <c r="A19" t="s">
        <v>16</v>
      </c>
      <c r="B19">
        <v>0.30988040348019374</v>
      </c>
      <c r="C19">
        <v>0.27308731539695785</v>
      </c>
      <c r="D19">
        <v>0.52882010329884732</v>
      </c>
      <c r="E19">
        <v>0.14168462053681713</v>
      </c>
      <c r="F19">
        <v>0.2610719701285138</v>
      </c>
    </row>
    <row r="20" spans="1:6">
      <c r="A20" t="s">
        <v>17</v>
      </c>
      <c r="B20">
        <v>0.14379317662300556</v>
      </c>
      <c r="C20">
        <v>0.16723906408103686</v>
      </c>
      <c r="D20">
        <v>0.17035782415674694</v>
      </c>
      <c r="E20">
        <v>0.12914811133342266</v>
      </c>
      <c r="F20">
        <v>0.18484457876090191</v>
      </c>
    </row>
    <row r="21" spans="1:6">
      <c r="A21" t="s">
        <v>18</v>
      </c>
      <c r="B21">
        <v>0.12014359522328177</v>
      </c>
      <c r="C21">
        <v>0.14780477794429683</v>
      </c>
      <c r="D21">
        <v>0.16664563491877124</v>
      </c>
      <c r="E21">
        <v>0.23666897590985925</v>
      </c>
      <c r="F21">
        <v>0.19258634286576645</v>
      </c>
    </row>
    <row r="22" spans="1:6">
      <c r="A22" t="s">
        <v>19</v>
      </c>
      <c r="B22">
        <v>0.35229826750276783</v>
      </c>
      <c r="C22">
        <v>0.24422696692418819</v>
      </c>
      <c r="D22">
        <v>0.29156032019255268</v>
      </c>
      <c r="E22">
        <v>0.38810733776355322</v>
      </c>
      <c r="F22">
        <v>0.25144716803661715</v>
      </c>
    </row>
    <row r="23" spans="1:6">
      <c r="A23" t="s">
        <v>20</v>
      </c>
      <c r="B23">
        <v>0.12673550979039869</v>
      </c>
      <c r="C23">
        <v>0.12329834605437741</v>
      </c>
      <c r="D23">
        <v>8.8085865242490291E-2</v>
      </c>
      <c r="E23">
        <v>0.1061456664040874</v>
      </c>
      <c r="F23">
        <v>0.12297421138551339</v>
      </c>
    </row>
    <row r="24" spans="1:6">
      <c r="A24" t="s">
        <v>21</v>
      </c>
      <c r="B24">
        <v>0.22147364389161858</v>
      </c>
      <c r="C24">
        <v>0.32174300376873044</v>
      </c>
      <c r="D24">
        <v>0.24861209095737558</v>
      </c>
      <c r="E24">
        <v>0.2583072892188456</v>
      </c>
      <c r="F24">
        <v>0.30582506063236459</v>
      </c>
    </row>
    <row r="25" spans="1:6">
      <c r="A25" t="s">
        <v>29</v>
      </c>
      <c r="B25">
        <v>0.29225120968610185</v>
      </c>
      <c r="C25">
        <v>0.2217284496771966</v>
      </c>
      <c r="D25">
        <v>0.31140167773102068</v>
      </c>
      <c r="E25">
        <v>0.501030801914219</v>
      </c>
      <c r="F25">
        <v>0.38449246945276128</v>
      </c>
    </row>
    <row r="26" spans="1:6">
      <c r="A26" t="s">
        <v>31</v>
      </c>
      <c r="B26">
        <v>0.20613696265333481</v>
      </c>
      <c r="C26">
        <v>0.20238645965027804</v>
      </c>
      <c r="D26">
        <v>0.20714862251708555</v>
      </c>
      <c r="E26">
        <v>0.27919217420557146</v>
      </c>
      <c r="F26">
        <v>7.9171405653418001E-2</v>
      </c>
    </row>
    <row r="27" spans="1:6">
      <c r="A27" t="s">
        <v>32</v>
      </c>
      <c r="B27">
        <v>0.20112958311988216</v>
      </c>
      <c r="C27">
        <v>0.10497968734426928</v>
      </c>
      <c r="D27">
        <v>0.12619110500716368</v>
      </c>
      <c r="E27">
        <v>0.1453938754837929</v>
      </c>
      <c r="F27">
        <v>0.1598403481870693</v>
      </c>
    </row>
    <row r="28" spans="1:6">
      <c r="A28" t="s">
        <v>33</v>
      </c>
      <c r="B28">
        <v>6.6065270851132452E-2</v>
      </c>
      <c r="C28">
        <v>9.2849955118819091E-2</v>
      </c>
      <c r="D28">
        <v>2.8089276428131259E-2</v>
      </c>
      <c r="E28">
        <v>3.6722793247815154E-2</v>
      </c>
      <c r="F28">
        <v>2.669750499512058E-2</v>
      </c>
    </row>
    <row r="29" spans="1:6">
      <c r="A29" t="s">
        <v>34</v>
      </c>
      <c r="B29">
        <v>0.16354082624289093</v>
      </c>
      <c r="C29">
        <v>0.20643048279018641</v>
      </c>
      <c r="D29">
        <v>0.19619236041486468</v>
      </c>
      <c r="E29">
        <v>0.21692833246290577</v>
      </c>
      <c r="F29">
        <v>0.11889692345082069</v>
      </c>
    </row>
    <row r="30" spans="1:6">
      <c r="A30">
        <v>90</v>
      </c>
    </row>
    <row r="31" spans="1:6">
      <c r="A31" t="s">
        <v>14</v>
      </c>
      <c r="B31">
        <v>0.19353574480994751</v>
      </c>
      <c r="C31">
        <v>0.18183495050730564</v>
      </c>
      <c r="D31">
        <v>0.15564967053223452</v>
      </c>
      <c r="E31">
        <v>0.36937320288501502</v>
      </c>
      <c r="F31">
        <v>0.21997057579747431</v>
      </c>
    </row>
    <row r="32" spans="1:6">
      <c r="A32" t="s">
        <v>15</v>
      </c>
      <c r="B32">
        <v>0.10026567438264364</v>
      </c>
      <c r="C32">
        <v>5.5610567153688201E-2</v>
      </c>
      <c r="D32">
        <v>1.883588641704486E-2</v>
      </c>
      <c r="E32">
        <v>2.9369579335485809E-2</v>
      </c>
      <c r="F32">
        <v>2.0856896275170882E-2</v>
      </c>
    </row>
    <row r="33" spans="1:6">
      <c r="A33" t="s">
        <v>16</v>
      </c>
      <c r="B33">
        <v>0.26678425147822299</v>
      </c>
      <c r="C33">
        <v>0.14782658978160143</v>
      </c>
      <c r="D33">
        <v>5.6355384312963275E-2</v>
      </c>
      <c r="E33">
        <v>0.26662614176865279</v>
      </c>
      <c r="F33">
        <v>0.27778314679737326</v>
      </c>
    </row>
    <row r="34" spans="1:6">
      <c r="A34" t="s">
        <v>17</v>
      </c>
      <c r="B34">
        <v>0.1506526974476898</v>
      </c>
      <c r="C34">
        <v>9.5310866704968522E-2</v>
      </c>
      <c r="D34">
        <v>0.19946713942002509</v>
      </c>
      <c r="E34">
        <v>0.16339615651968434</v>
      </c>
      <c r="F34">
        <v>0.16124363584527068</v>
      </c>
    </row>
    <row r="35" spans="1:6">
      <c r="A35" t="s">
        <v>18</v>
      </c>
      <c r="B35">
        <v>0.11986858783798052</v>
      </c>
      <c r="C35">
        <v>0.17960300725424644</v>
      </c>
      <c r="D35">
        <v>0.13105921425987502</v>
      </c>
      <c r="E35">
        <v>0.19914941340915929</v>
      </c>
      <c r="F35">
        <v>9.4417049005729642E-2</v>
      </c>
    </row>
    <row r="36" spans="1:6">
      <c r="A36" t="s">
        <v>19</v>
      </c>
      <c r="B36">
        <v>7.8476360905722672E-2</v>
      </c>
      <c r="C36">
        <v>8.1581193520478212E-2</v>
      </c>
      <c r="D36">
        <v>0.24975266966212739</v>
      </c>
      <c r="E36">
        <v>0.25593489187613816</v>
      </c>
      <c r="F36">
        <v>0.19205093181702207</v>
      </c>
    </row>
    <row r="37" spans="1:6">
      <c r="A37" t="s">
        <v>20</v>
      </c>
      <c r="B37">
        <v>0.17326065080503614</v>
      </c>
      <c r="C37">
        <v>0.17981984220547886</v>
      </c>
      <c r="D37">
        <v>0.14320055753791464</v>
      </c>
      <c r="E37">
        <v>0.10794781360241573</v>
      </c>
      <c r="F37">
        <v>0.12029016273447742</v>
      </c>
    </row>
    <row r="38" spans="1:6">
      <c r="A38" t="s">
        <v>21</v>
      </c>
      <c r="B38">
        <v>0.21052336493707338</v>
      </c>
      <c r="C38">
        <v>0.3877418977606083</v>
      </c>
      <c r="D38">
        <v>0.15733804611298191</v>
      </c>
      <c r="E38">
        <v>0.16872861763685082</v>
      </c>
      <c r="F38">
        <v>0.35836013905775471</v>
      </c>
    </row>
    <row r="39" spans="1:6">
      <c r="A39" t="s">
        <v>29</v>
      </c>
      <c r="B39">
        <v>0.30256209653121124</v>
      </c>
      <c r="C39">
        <v>0.17211245172623338</v>
      </c>
      <c r="D39">
        <v>0.33769074132187454</v>
      </c>
      <c r="E39">
        <v>0.27376451313956368</v>
      </c>
      <c r="F39">
        <v>0.26484788609490983</v>
      </c>
    </row>
    <row r="40" spans="1:6">
      <c r="A40" t="s">
        <v>31</v>
      </c>
      <c r="B40">
        <v>0.22819527198737127</v>
      </c>
      <c r="C40">
        <v>0.24335444065314008</v>
      </c>
      <c r="D40">
        <v>0.26011569219614394</v>
      </c>
      <c r="E40">
        <v>0.26801547736101833</v>
      </c>
      <c r="F40">
        <v>0.19835695319552354</v>
      </c>
    </row>
    <row r="41" spans="1:6">
      <c r="A41" t="s">
        <v>32</v>
      </c>
      <c r="B41">
        <v>0.23723951624718087</v>
      </c>
      <c r="C41">
        <v>0.16305611627033897</v>
      </c>
      <c r="D41">
        <v>0.17524353312237509</v>
      </c>
      <c r="E41">
        <v>9.2573700380055288E-2</v>
      </c>
      <c r="F41">
        <v>0.30625443563286442</v>
      </c>
    </row>
    <row r="42" spans="1:6">
      <c r="A42" t="s">
        <v>33</v>
      </c>
      <c r="B42">
        <v>3.7723571319400712E-2</v>
      </c>
      <c r="C42">
        <v>7.0087347772223377E-2</v>
      </c>
      <c r="D42">
        <v>5.9317997229846903E-2</v>
      </c>
      <c r="E42">
        <v>4.727571411731573E-2</v>
      </c>
      <c r="F42">
        <v>6.2084706247737896E-2</v>
      </c>
    </row>
    <row r="43" spans="1:6">
      <c r="A43" t="s">
        <v>34</v>
      </c>
      <c r="B43">
        <v>0.12705587296125309</v>
      </c>
      <c r="C43">
        <v>0.14320272614987054</v>
      </c>
      <c r="D43">
        <v>0.13486772096474028</v>
      </c>
      <c r="E43">
        <v>0.13138159122848703</v>
      </c>
      <c r="F43">
        <v>0.2351528555244097</v>
      </c>
    </row>
    <row r="44" spans="1:6">
      <c r="A44">
        <v>135</v>
      </c>
    </row>
    <row r="45" spans="1:6">
      <c r="A45" t="s">
        <v>14</v>
      </c>
      <c r="B45">
        <v>0.2414710174861224</v>
      </c>
      <c r="C45">
        <v>0.31856279078944194</v>
      </c>
      <c r="D45">
        <v>0.17008742871950958</v>
      </c>
      <c r="E45">
        <v>0.26229243008978004</v>
      </c>
      <c r="F45">
        <v>0.2872887201210424</v>
      </c>
    </row>
    <row r="46" spans="1:6">
      <c r="A46" t="s">
        <v>15</v>
      </c>
      <c r="B46">
        <v>8.6678841404702403E-2</v>
      </c>
      <c r="C46">
        <v>9.8555048003025461E-2</v>
      </c>
      <c r="D46">
        <v>2.7088027405619251E-2</v>
      </c>
      <c r="E46">
        <v>0.13319812630855302</v>
      </c>
      <c r="F46">
        <v>4.6938810910371595E-2</v>
      </c>
    </row>
    <row r="47" spans="1:6">
      <c r="A47" t="s">
        <v>16</v>
      </c>
      <c r="B47">
        <v>0.18125334459406753</v>
      </c>
      <c r="C47">
        <v>0.13573859895840329</v>
      </c>
      <c r="D47">
        <v>0.13104159864896256</v>
      </c>
      <c r="E47">
        <v>0.16850318695196681</v>
      </c>
      <c r="F47">
        <v>0.1805311565289611</v>
      </c>
    </row>
    <row r="48" spans="1:6">
      <c r="A48" t="s">
        <v>17</v>
      </c>
      <c r="B48">
        <v>0.12041732456839808</v>
      </c>
      <c r="C48">
        <v>0.12968260059189038</v>
      </c>
      <c r="D48">
        <v>0.16942423527600645</v>
      </c>
      <c r="E48">
        <v>0.22896132193483076</v>
      </c>
      <c r="F48">
        <v>8.9839128061453999E-2</v>
      </c>
    </row>
    <row r="49" spans="1:6">
      <c r="A49" t="s">
        <v>18</v>
      </c>
      <c r="B49">
        <v>0.1323829198736135</v>
      </c>
      <c r="C49">
        <v>0.17139204013968318</v>
      </c>
      <c r="D49">
        <v>0.10432704298185151</v>
      </c>
      <c r="E49">
        <v>0.11516218473506212</v>
      </c>
      <c r="F49">
        <v>0.22183566221407783</v>
      </c>
    </row>
    <row r="50" spans="1:6">
      <c r="A50" t="s">
        <v>19</v>
      </c>
      <c r="B50">
        <v>0.26975534200158285</v>
      </c>
      <c r="C50">
        <v>0.39565723674079151</v>
      </c>
      <c r="D50">
        <v>0.16489513223287772</v>
      </c>
      <c r="E50">
        <v>0.29643866459787133</v>
      </c>
      <c r="F50">
        <v>8.1658617640946368E-2</v>
      </c>
    </row>
    <row r="51" spans="1:6">
      <c r="A51" t="s">
        <v>20</v>
      </c>
      <c r="B51">
        <v>0.15062943730709169</v>
      </c>
      <c r="C51">
        <v>0.18141778840507081</v>
      </c>
      <c r="D51">
        <v>0.19281517099721118</v>
      </c>
      <c r="E51">
        <v>5.9026385055411204E-2</v>
      </c>
      <c r="F51">
        <v>0.10218493530143857</v>
      </c>
    </row>
    <row r="52" spans="1:6">
      <c r="A52" t="s">
        <v>21</v>
      </c>
      <c r="B52">
        <v>0.12868848386771103</v>
      </c>
      <c r="C52">
        <v>0.19089906897578704</v>
      </c>
      <c r="D52">
        <v>0.26335092092601803</v>
      </c>
      <c r="E52">
        <v>0.30084744920754097</v>
      </c>
      <c r="F52">
        <v>0.40008061510243031</v>
      </c>
    </row>
    <row r="53" spans="1:6">
      <c r="A53" t="s">
        <v>29</v>
      </c>
      <c r="B53">
        <v>0.35625081721028551</v>
      </c>
      <c r="C53">
        <v>0.26424201211575404</v>
      </c>
      <c r="D53">
        <v>0.22998422388236076</v>
      </c>
      <c r="E53">
        <v>0.2811037535919626</v>
      </c>
      <c r="F53">
        <v>0.16726695636549319</v>
      </c>
    </row>
    <row r="54" spans="1:6">
      <c r="A54" t="s">
        <v>31</v>
      </c>
      <c r="B54">
        <v>0.215387894234287</v>
      </c>
      <c r="C54">
        <v>0.25633011078043683</v>
      </c>
      <c r="D54">
        <v>0.20942356141547616</v>
      </c>
      <c r="E54">
        <v>0.17297326399159826</v>
      </c>
      <c r="F54">
        <v>0.20088464842981041</v>
      </c>
    </row>
    <row r="55" spans="1:6">
      <c r="A55" t="s">
        <v>32</v>
      </c>
      <c r="B55">
        <v>0.22896782123541851</v>
      </c>
      <c r="C55">
        <v>0.12873478852025355</v>
      </c>
      <c r="D55">
        <v>0.27547072623835311</v>
      </c>
      <c r="E55">
        <v>0.36609021765754907</v>
      </c>
      <c r="F55">
        <v>0.16981874482547488</v>
      </c>
    </row>
    <row r="56" spans="1:6">
      <c r="A56" t="s">
        <v>33</v>
      </c>
      <c r="B56">
        <v>5.4876425227732756E-2</v>
      </c>
      <c r="C56">
        <v>3.6082137587269629E-2</v>
      </c>
      <c r="D56">
        <v>7.000639172424071E-2</v>
      </c>
      <c r="E56">
        <v>2.2512748184146801E-2</v>
      </c>
      <c r="F56">
        <v>4.7073016204539568E-2</v>
      </c>
    </row>
    <row r="57" spans="1:6">
      <c r="A57" t="s">
        <v>34</v>
      </c>
      <c r="B57">
        <v>0.20429924332551819</v>
      </c>
      <c r="C57">
        <v>0.21999138116876191</v>
      </c>
      <c r="D57">
        <v>0.24465605877057106</v>
      </c>
      <c r="E57">
        <v>0.13357073540641717</v>
      </c>
      <c r="F57">
        <v>0.25960100067629777</v>
      </c>
    </row>
    <row r="58" spans="1:6">
      <c r="A58">
        <v>180</v>
      </c>
    </row>
    <row r="59" spans="1:6">
      <c r="A59" t="s">
        <v>14</v>
      </c>
      <c r="B59">
        <v>0.19064723817241494</v>
      </c>
      <c r="C59">
        <v>0.24144438233865917</v>
      </c>
      <c r="D59">
        <v>0.25266422426628748</v>
      </c>
      <c r="E59">
        <v>0.24652631268691341</v>
      </c>
      <c r="F59">
        <v>7.0721643448638002E-2</v>
      </c>
    </row>
    <row r="60" spans="1:6">
      <c r="A60" t="s">
        <v>15</v>
      </c>
      <c r="B60">
        <v>7.652774954940568E-2</v>
      </c>
      <c r="C60">
        <v>3.8823801193838818E-2</v>
      </c>
      <c r="D60">
        <v>7.0988846969176872E-2</v>
      </c>
      <c r="E60">
        <v>9.2225741525398357E-3</v>
      </c>
      <c r="F60">
        <v>8.429823568798929E-2</v>
      </c>
    </row>
    <row r="61" spans="1:6">
      <c r="A61" t="s">
        <v>16</v>
      </c>
      <c r="B61">
        <v>0.12754805242783002</v>
      </c>
      <c r="C61">
        <v>0.22991432956737459</v>
      </c>
      <c r="D61">
        <v>0.23668278427204983</v>
      </c>
      <c r="E61">
        <v>0.15399450993982172</v>
      </c>
      <c r="F61">
        <v>0.39305213487039636</v>
      </c>
    </row>
    <row r="62" spans="1:6">
      <c r="A62" t="s">
        <v>17</v>
      </c>
      <c r="B62">
        <v>0.23186619095307684</v>
      </c>
      <c r="C62">
        <v>0.28810818515488751</v>
      </c>
      <c r="D62">
        <v>0.17041716750545305</v>
      </c>
      <c r="E62">
        <v>0.26628738650706779</v>
      </c>
      <c r="F62">
        <v>0.28286656355932766</v>
      </c>
    </row>
    <row r="63" spans="1:6">
      <c r="A63" t="s">
        <v>18</v>
      </c>
      <c r="B63">
        <v>0.17556481966435991</v>
      </c>
      <c r="C63">
        <v>0.10853524206856487</v>
      </c>
      <c r="D63">
        <v>0.11146780392863521</v>
      </c>
      <c r="E63">
        <v>0.13195939967604542</v>
      </c>
      <c r="F63">
        <v>0.12207189061844027</v>
      </c>
    </row>
    <row r="64" spans="1:6">
      <c r="A64" t="s">
        <v>19</v>
      </c>
      <c r="B64">
        <v>0.46893566021305727</v>
      </c>
      <c r="C64">
        <v>0.26994774080334033</v>
      </c>
      <c r="D64">
        <v>0.40402504768421754</v>
      </c>
      <c r="E64">
        <v>0.37999664434896435</v>
      </c>
      <c r="F64">
        <v>0.27837224671675875</v>
      </c>
    </row>
    <row r="65" spans="1:6">
      <c r="A65" t="s">
        <v>20</v>
      </c>
      <c r="B65">
        <v>0.19249781182890549</v>
      </c>
      <c r="C65">
        <v>0.19105466709812904</v>
      </c>
      <c r="D65">
        <v>0.21718011870782661</v>
      </c>
      <c r="E65">
        <v>0.10191895219775489</v>
      </c>
      <c r="F65">
        <v>0.20003702035345325</v>
      </c>
    </row>
    <row r="66" spans="1:6">
      <c r="A66" t="s">
        <v>21</v>
      </c>
      <c r="B66">
        <v>0.20024280237930359</v>
      </c>
      <c r="C66">
        <v>0.2129614920507519</v>
      </c>
      <c r="D66">
        <v>0.32574889450034444</v>
      </c>
      <c r="E66">
        <v>0.19158827956033114</v>
      </c>
      <c r="F66">
        <v>0.27263359343793225</v>
      </c>
    </row>
    <row r="67" spans="1:6">
      <c r="A67" t="s">
        <v>29</v>
      </c>
      <c r="B67">
        <v>1.7190751933634292E-2</v>
      </c>
      <c r="C67" t="s">
        <v>78</v>
      </c>
      <c r="D67" t="s">
        <v>78</v>
      </c>
      <c r="E67">
        <v>3.0427195789487884E-3</v>
      </c>
      <c r="F67">
        <v>0.6846871475450278</v>
      </c>
    </row>
    <row r="68" spans="1:6">
      <c r="A68" t="s">
        <v>31</v>
      </c>
      <c r="B68">
        <v>0.34251392027915245</v>
      </c>
      <c r="C68">
        <v>0.1644424252426725</v>
      </c>
      <c r="D68">
        <v>0.2273140361446046</v>
      </c>
      <c r="E68">
        <v>0.11652603698608495</v>
      </c>
      <c r="F68">
        <v>0.27731078854575647</v>
      </c>
    </row>
    <row r="69" spans="1:6">
      <c r="A69" t="s">
        <v>32</v>
      </c>
      <c r="B69">
        <v>0.17140922467935418</v>
      </c>
      <c r="C69">
        <v>9.8738000067634918E-2</v>
      </c>
      <c r="D69">
        <v>0.15232787795037722</v>
      </c>
      <c r="E69">
        <v>0.4110857050117217</v>
      </c>
      <c r="F69">
        <v>0.38031094992916031</v>
      </c>
    </row>
    <row r="70" spans="1:6">
      <c r="A70" t="s">
        <v>33</v>
      </c>
      <c r="B70">
        <v>2.0826072499731427E-2</v>
      </c>
      <c r="C70">
        <v>9.1698817133147439E-2</v>
      </c>
      <c r="D70">
        <v>0.11797817769273253</v>
      </c>
      <c r="E70">
        <v>0.1457593917989366</v>
      </c>
      <c r="F70">
        <v>9.9088119190648083E-2</v>
      </c>
    </row>
    <row r="71" spans="1:6">
      <c r="A71" t="s">
        <v>34</v>
      </c>
      <c r="B71">
        <v>0.3083245705287192</v>
      </c>
      <c r="C71">
        <v>0.11095471969173148</v>
      </c>
      <c r="D71">
        <v>0.26431281266418238</v>
      </c>
      <c r="E71">
        <v>0.1440134620829491</v>
      </c>
      <c r="F71">
        <v>0.23966378997905707</v>
      </c>
    </row>
  </sheetData>
  <phoneticPr fontId="1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3E97-2C32-41F2-8153-EB06F738C42A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5.8858043819756345E-2</v>
      </c>
      <c r="C3">
        <v>0.11733795082404277</v>
      </c>
      <c r="D3">
        <v>0.20707855257326022</v>
      </c>
      <c r="E3">
        <v>0.21457998222796129</v>
      </c>
      <c r="F3">
        <v>0.19300842960608053</v>
      </c>
    </row>
    <row r="4" spans="1:6">
      <c r="A4" t="s">
        <v>15</v>
      </c>
      <c r="B4">
        <v>8.9628386853069605E-2</v>
      </c>
      <c r="C4">
        <v>0.12010119064627166</v>
      </c>
      <c r="D4">
        <v>0.12913607870205576</v>
      </c>
      <c r="E4">
        <v>8.6351864214483778E-2</v>
      </c>
      <c r="F4">
        <v>0.16625353827583109</v>
      </c>
    </row>
    <row r="5" spans="1:6">
      <c r="A5" t="s">
        <v>16</v>
      </c>
      <c r="B5">
        <v>0.16800658755567593</v>
      </c>
      <c r="C5">
        <v>0.22800908614071513</v>
      </c>
      <c r="D5">
        <v>0.10549535805414526</v>
      </c>
      <c r="E5">
        <v>0.18653525941909013</v>
      </c>
      <c r="F5">
        <v>0.22114044229471119</v>
      </c>
    </row>
    <row r="6" spans="1:6">
      <c r="A6" t="s">
        <v>17</v>
      </c>
      <c r="B6">
        <v>0.18321041074492692</v>
      </c>
      <c r="C6">
        <v>0.16753569631862375</v>
      </c>
      <c r="D6">
        <v>0.19995466031758968</v>
      </c>
      <c r="E6">
        <v>0.35778902514922567</v>
      </c>
      <c r="F6">
        <v>0.32980136796786513</v>
      </c>
    </row>
    <row r="7" spans="1:6">
      <c r="A7" t="s">
        <v>18</v>
      </c>
      <c r="B7">
        <v>0.13875824093886402</v>
      </c>
      <c r="C7">
        <v>0.16601669670906208</v>
      </c>
      <c r="D7">
        <v>4.0204000896093973E-2</v>
      </c>
      <c r="E7">
        <v>9.566653823601394E-2</v>
      </c>
      <c r="F7">
        <v>0.16013261325772307</v>
      </c>
    </row>
    <row r="8" spans="1:6">
      <c r="A8" t="s">
        <v>19</v>
      </c>
      <c r="B8">
        <v>0.12091680595151913</v>
      </c>
      <c r="C8">
        <v>0.11308809466107678</v>
      </c>
      <c r="D8">
        <v>0.131595976665771</v>
      </c>
      <c r="E8">
        <v>4.0344304456505992E-3</v>
      </c>
      <c r="F8">
        <v>1.6226039569727627E-2</v>
      </c>
    </row>
    <row r="9" spans="1:6">
      <c r="A9" t="s">
        <v>20</v>
      </c>
      <c r="B9">
        <v>0.16400139783326456</v>
      </c>
      <c r="C9">
        <v>0.16218140649367455</v>
      </c>
      <c r="D9">
        <v>9.5445183184263246E-2</v>
      </c>
      <c r="E9">
        <v>0.18587230438681271</v>
      </c>
      <c r="F9">
        <v>4.7293802489211008E-2</v>
      </c>
    </row>
    <row r="10" spans="1:6">
      <c r="A10" t="s">
        <v>21</v>
      </c>
      <c r="B10">
        <v>0.30555772671370091</v>
      </c>
      <c r="C10">
        <v>0.25867046727260307</v>
      </c>
      <c r="D10">
        <v>0.29755444344536874</v>
      </c>
      <c r="E10">
        <v>0.29270927996539586</v>
      </c>
      <c r="F10">
        <v>0.15908607699702562</v>
      </c>
    </row>
    <row r="11" spans="1:6">
      <c r="A11" t="s">
        <v>30</v>
      </c>
      <c r="B11">
        <v>0.42988298114469969</v>
      </c>
      <c r="C11">
        <v>0.53950501572195209</v>
      </c>
      <c r="D11">
        <v>0.19002382699530898</v>
      </c>
      <c r="E11">
        <v>0.50454789078635631</v>
      </c>
      <c r="F11">
        <v>0.36099777173844427</v>
      </c>
    </row>
    <row r="12" spans="1:6">
      <c r="A12" t="s">
        <v>31</v>
      </c>
      <c r="B12">
        <v>0.1191516825729184</v>
      </c>
      <c r="C12">
        <v>0.24588564891272888</v>
      </c>
      <c r="D12">
        <v>0.10565375523891221</v>
      </c>
      <c r="E12">
        <v>0.12396360695337401</v>
      </c>
      <c r="F12">
        <v>0.19051872657006608</v>
      </c>
    </row>
    <row r="13" spans="1:6">
      <c r="A13" t="s">
        <v>32</v>
      </c>
      <c r="B13">
        <v>0.22564018023498517</v>
      </c>
      <c r="C13">
        <v>0.26206744646412505</v>
      </c>
      <c r="D13">
        <v>0.14517338444220557</v>
      </c>
      <c r="E13">
        <v>0.15436668978217186</v>
      </c>
      <c r="F13">
        <v>0.22396592067641799</v>
      </c>
    </row>
    <row r="14" spans="1:6">
      <c r="A14" t="s">
        <v>33</v>
      </c>
      <c r="B14">
        <v>8.3696366884066356E-2</v>
      </c>
      <c r="C14">
        <v>6.9857344856193673E-2</v>
      </c>
      <c r="D14">
        <v>7.4350538435707603E-2</v>
      </c>
      <c r="E14">
        <v>8.4891493326175266E-2</v>
      </c>
      <c r="F14">
        <v>8.6169983488831953E-2</v>
      </c>
    </row>
    <row r="15" spans="1:6">
      <c r="A15" t="s">
        <v>34</v>
      </c>
      <c r="B15">
        <v>0.23064432521798442</v>
      </c>
      <c r="C15">
        <v>0.28553421890689262</v>
      </c>
      <c r="D15">
        <v>0.26324248980156467</v>
      </c>
      <c r="E15">
        <v>0.24440579574014146</v>
      </c>
      <c r="F15">
        <v>0.23798298421354977</v>
      </c>
    </row>
    <row r="16" spans="1:6">
      <c r="A16">
        <v>45</v>
      </c>
    </row>
    <row r="17" spans="1:6">
      <c r="A17" t="s">
        <v>14</v>
      </c>
      <c r="B17">
        <v>0.2209857206739558</v>
      </c>
      <c r="C17">
        <v>1.5050451864467391E-2</v>
      </c>
      <c r="D17">
        <v>0.11819840132788965</v>
      </c>
      <c r="E17">
        <v>1.5283146786791652E-2</v>
      </c>
      <c r="F17">
        <v>7.8389225036219992E-2</v>
      </c>
    </row>
    <row r="18" spans="1:6">
      <c r="A18" t="s">
        <v>15</v>
      </c>
      <c r="B18">
        <v>0.22722701204724702</v>
      </c>
      <c r="C18">
        <v>9.0686542581183541E-2</v>
      </c>
      <c r="D18">
        <v>0.21049675673499077</v>
      </c>
      <c r="E18">
        <v>0.13103579423211353</v>
      </c>
      <c r="F18">
        <v>0.13433857594621595</v>
      </c>
    </row>
    <row r="19" spans="1:6">
      <c r="A19" t="s">
        <v>16</v>
      </c>
      <c r="B19">
        <v>8.4348250392075441E-2</v>
      </c>
      <c r="C19">
        <v>0.27027159596035982</v>
      </c>
      <c r="D19">
        <v>0.25539635686497902</v>
      </c>
      <c r="E19">
        <v>0.13449811520754945</v>
      </c>
      <c r="F19">
        <v>0.3006049641761176</v>
      </c>
    </row>
    <row r="20" spans="1:6">
      <c r="A20" t="s">
        <v>17</v>
      </c>
      <c r="B20">
        <v>0.11928216516663413</v>
      </c>
      <c r="C20">
        <v>0.25775888932740915</v>
      </c>
      <c r="D20">
        <v>0.11507849594085363</v>
      </c>
      <c r="E20">
        <v>0.15924123454895148</v>
      </c>
      <c r="F20">
        <v>0.13912779006639689</v>
      </c>
    </row>
    <row r="21" spans="1:6">
      <c r="A21" t="s">
        <v>18</v>
      </c>
      <c r="B21">
        <v>0.19677270794236074</v>
      </c>
      <c r="C21">
        <v>9.6477594744972278E-2</v>
      </c>
      <c r="D21">
        <v>0.17926674974127052</v>
      </c>
      <c r="E21">
        <v>0.1732221975850069</v>
      </c>
      <c r="F21">
        <v>0.18790739712259841</v>
      </c>
    </row>
    <row r="22" spans="1:6">
      <c r="A22" t="s">
        <v>19</v>
      </c>
      <c r="B22">
        <v>9.7593782898162659E-2</v>
      </c>
      <c r="C22">
        <v>0.16260502548608013</v>
      </c>
      <c r="D22">
        <v>0.18329465470135212</v>
      </c>
      <c r="E22">
        <v>0.15038187415495752</v>
      </c>
      <c r="F22">
        <v>0.20004118279751468</v>
      </c>
    </row>
    <row r="23" spans="1:6">
      <c r="A23" t="s">
        <v>20</v>
      </c>
      <c r="B23">
        <v>0.13924305514450244</v>
      </c>
      <c r="C23">
        <v>0.14724157594587095</v>
      </c>
      <c r="D23">
        <v>0.17057137744607861</v>
      </c>
      <c r="E23">
        <v>0.14660757020761167</v>
      </c>
      <c r="F23">
        <v>0.19376848904331614</v>
      </c>
    </row>
    <row r="24" spans="1:6">
      <c r="A24" t="s">
        <v>21</v>
      </c>
      <c r="B24">
        <v>8.3374690023918271E-2</v>
      </c>
      <c r="C24">
        <v>0.26213302462054339</v>
      </c>
      <c r="D24">
        <v>0.18932662154943966</v>
      </c>
      <c r="E24">
        <v>0.17308067537831476</v>
      </c>
      <c r="F24">
        <v>0.23700406368098456</v>
      </c>
    </row>
    <row r="25" spans="1:6">
      <c r="A25" t="s">
        <v>29</v>
      </c>
      <c r="B25">
        <v>0.1910952194683089</v>
      </c>
      <c r="C25">
        <v>0.26729498444552341</v>
      </c>
      <c r="D25">
        <v>0.21436202010968272</v>
      </c>
      <c r="E25">
        <v>0.33185192767932986</v>
      </c>
      <c r="F25">
        <v>0.24084744124684512</v>
      </c>
    </row>
    <row r="26" spans="1:6">
      <c r="A26" t="s">
        <v>31</v>
      </c>
      <c r="B26">
        <v>0.11387849541351577</v>
      </c>
      <c r="C26">
        <v>0.21139312669152052</v>
      </c>
      <c r="D26">
        <v>0.21766814661405848</v>
      </c>
      <c r="E26">
        <v>0.22611108002131436</v>
      </c>
      <c r="F26">
        <v>0.11863277515909504</v>
      </c>
    </row>
    <row r="27" spans="1:6">
      <c r="A27" t="s">
        <v>32</v>
      </c>
      <c r="B27">
        <v>0.10447687516836371</v>
      </c>
      <c r="C27">
        <v>0.16837133961178252</v>
      </c>
      <c r="D27">
        <v>0.26750054273546958</v>
      </c>
      <c r="E27">
        <v>0.13605449729457894</v>
      </c>
      <c r="F27">
        <v>0.10588499677817867</v>
      </c>
    </row>
    <row r="28" spans="1:6">
      <c r="A28" t="s">
        <v>33</v>
      </c>
      <c r="B28">
        <v>1.9226982367921582E-2</v>
      </c>
      <c r="C28">
        <v>5.6570251899837214E-2</v>
      </c>
      <c r="D28">
        <v>1.3720680640676025E-2</v>
      </c>
      <c r="E28">
        <v>2.4834356108662942E-2</v>
      </c>
      <c r="F28">
        <v>6.9246147842992184E-2</v>
      </c>
    </row>
    <row r="29" spans="1:6">
      <c r="A29" t="s">
        <v>34</v>
      </c>
      <c r="B29">
        <v>0.10084953801254755</v>
      </c>
      <c r="C29">
        <v>0.15194290137213651</v>
      </c>
      <c r="D29">
        <v>0.22057975816770878</v>
      </c>
      <c r="E29">
        <v>0.1554440291490107</v>
      </c>
      <c r="F29">
        <v>0.15837714950106138</v>
      </c>
    </row>
    <row r="30" spans="1:6">
      <c r="A30">
        <v>90</v>
      </c>
    </row>
    <row r="31" spans="1:6">
      <c r="A31" t="s">
        <v>14</v>
      </c>
      <c r="B31">
        <v>0.20504372842524715</v>
      </c>
      <c r="C31">
        <v>0.116369945196132</v>
      </c>
      <c r="D31">
        <v>0.16272928703834022</v>
      </c>
      <c r="E31">
        <v>0.30756503005808039</v>
      </c>
      <c r="F31">
        <v>0.20933511737091084</v>
      </c>
    </row>
    <row r="32" spans="1:6">
      <c r="A32" t="s">
        <v>15</v>
      </c>
      <c r="B32">
        <v>0.19070842420835091</v>
      </c>
      <c r="C32">
        <v>0.20058411158755735</v>
      </c>
      <c r="D32">
        <v>0.2352556803001028</v>
      </c>
      <c r="E32">
        <v>0.16302576695893684</v>
      </c>
      <c r="F32">
        <v>0.13669952615354697</v>
      </c>
    </row>
    <row r="33" spans="1:6">
      <c r="A33" t="s">
        <v>16</v>
      </c>
      <c r="B33">
        <v>0.28061487496627496</v>
      </c>
      <c r="C33">
        <v>0.33782952182473841</v>
      </c>
      <c r="D33">
        <v>0.18326153440445875</v>
      </c>
      <c r="E33">
        <v>0.25808939493082728</v>
      </c>
      <c r="F33">
        <v>8.6035610683467767E-2</v>
      </c>
    </row>
    <row r="34" spans="1:6">
      <c r="A34" t="s">
        <v>17</v>
      </c>
      <c r="B34">
        <v>0.23672282767037833</v>
      </c>
      <c r="C34">
        <v>0.23381254153124204</v>
      </c>
      <c r="D34">
        <v>0.16531985374676228</v>
      </c>
      <c r="E34">
        <v>0.20117471463915243</v>
      </c>
      <c r="F34">
        <v>0.10093956396864011</v>
      </c>
    </row>
    <row r="35" spans="1:6">
      <c r="A35" t="s">
        <v>18</v>
      </c>
      <c r="B35">
        <v>3.7768263522754711E-2</v>
      </c>
      <c r="C35">
        <v>0.11866318933197358</v>
      </c>
      <c r="D35">
        <v>0.13232147413822543</v>
      </c>
      <c r="E35">
        <v>7.8275678960730621E-2</v>
      </c>
      <c r="F35">
        <v>0.14636546108856491</v>
      </c>
    </row>
    <row r="36" spans="1:6">
      <c r="A36" t="s">
        <v>19</v>
      </c>
      <c r="B36">
        <v>0.19192443973405862</v>
      </c>
      <c r="C36">
        <v>0.23646731953925973</v>
      </c>
      <c r="D36">
        <v>0.1933187728951693</v>
      </c>
      <c r="E36">
        <v>0.13410416853246027</v>
      </c>
      <c r="F36">
        <v>0.19562184224108051</v>
      </c>
    </row>
    <row r="37" spans="1:6">
      <c r="A37" t="s">
        <v>20</v>
      </c>
      <c r="B37">
        <v>0.14272068858847731</v>
      </c>
      <c r="C37">
        <v>0.12250672538488076</v>
      </c>
      <c r="D37">
        <v>0.13890239978758676</v>
      </c>
      <c r="E37">
        <v>9.9468572632297095E-2</v>
      </c>
      <c r="F37">
        <v>0.15721872241350165</v>
      </c>
    </row>
    <row r="38" spans="1:6">
      <c r="A38" t="s">
        <v>21</v>
      </c>
      <c r="B38">
        <v>0.28130655817314965</v>
      </c>
      <c r="C38">
        <v>0.32890178954566895</v>
      </c>
      <c r="D38">
        <v>0.25927769642302023</v>
      </c>
      <c r="E38">
        <v>0.34483686931121854</v>
      </c>
      <c r="F38">
        <v>6.2074315169565443E-2</v>
      </c>
    </row>
    <row r="39" spans="1:6">
      <c r="A39" t="s">
        <v>29</v>
      </c>
      <c r="B39">
        <v>0.36678349492549361</v>
      </c>
      <c r="C39">
        <v>0.27839822239702788</v>
      </c>
      <c r="D39">
        <v>0.2045544302719835</v>
      </c>
      <c r="E39">
        <v>0.38097247778336724</v>
      </c>
      <c r="F39">
        <v>0.1359781488129268</v>
      </c>
    </row>
    <row r="40" spans="1:6">
      <c r="A40" t="s">
        <v>31</v>
      </c>
      <c r="B40">
        <v>0.21837811921747499</v>
      </c>
      <c r="C40">
        <v>0.23274692255668497</v>
      </c>
      <c r="D40">
        <v>0.10969549012338108</v>
      </c>
      <c r="E40">
        <v>0.21345936168467583</v>
      </c>
      <c r="F40">
        <v>0.24995560452274668</v>
      </c>
    </row>
    <row r="41" spans="1:6">
      <c r="A41" t="s">
        <v>32</v>
      </c>
      <c r="B41">
        <v>0.10232230078958657</v>
      </c>
      <c r="C41">
        <v>8.6173196228066601E-2</v>
      </c>
      <c r="D41">
        <v>0.10461838396274172</v>
      </c>
      <c r="E41">
        <v>7.8134332294642145E-2</v>
      </c>
      <c r="F41">
        <v>0.19195287903550579</v>
      </c>
    </row>
    <row r="42" spans="1:6">
      <c r="A42" t="s">
        <v>33</v>
      </c>
      <c r="B42">
        <v>2.8997441700977601E-2</v>
      </c>
      <c r="C42">
        <v>3.0709348536968318E-2</v>
      </c>
      <c r="D42">
        <v>6.2574307610755886E-2</v>
      </c>
      <c r="E42">
        <v>3.2480883009099258E-2</v>
      </c>
      <c r="F42">
        <v>3.4596469719255091E-2</v>
      </c>
    </row>
    <row r="43" spans="1:6">
      <c r="A43" t="s">
        <v>34</v>
      </c>
      <c r="B43">
        <v>0.18702846961434957</v>
      </c>
      <c r="C43">
        <v>0.12915471515522156</v>
      </c>
      <c r="D43">
        <v>0.11272605111946912</v>
      </c>
      <c r="E43">
        <v>0.11469134410375831</v>
      </c>
      <c r="F43">
        <v>0.19034394909633592</v>
      </c>
    </row>
    <row r="44" spans="1:6">
      <c r="A44">
        <v>135</v>
      </c>
    </row>
    <row r="45" spans="1:6">
      <c r="A45" t="s">
        <v>14</v>
      </c>
      <c r="B45">
        <v>0.23693918923147453</v>
      </c>
      <c r="C45">
        <v>0.15344181430492634</v>
      </c>
      <c r="D45">
        <v>0.23291475943786882</v>
      </c>
      <c r="E45">
        <v>0.23157250800949847</v>
      </c>
      <c r="F45">
        <v>0.18448080393735283</v>
      </c>
    </row>
    <row r="46" spans="1:6">
      <c r="A46" t="s">
        <v>15</v>
      </c>
      <c r="B46">
        <v>0.13982278822500649</v>
      </c>
      <c r="C46">
        <v>0.11446692512029211</v>
      </c>
      <c r="D46">
        <v>4.8653010687389628E-2</v>
      </c>
      <c r="E46">
        <v>8.7199851517168261E-2</v>
      </c>
      <c r="F46">
        <v>9.2478096183303451E-2</v>
      </c>
    </row>
    <row r="47" spans="1:6">
      <c r="A47" t="s">
        <v>16</v>
      </c>
      <c r="B47">
        <v>0.21201881089215263</v>
      </c>
      <c r="C47">
        <v>0.26429362673237028</v>
      </c>
      <c r="D47">
        <v>0.12968713620470673</v>
      </c>
      <c r="E47">
        <v>0.1972490123442</v>
      </c>
      <c r="F47">
        <v>0.2841320603017653</v>
      </c>
    </row>
    <row r="48" spans="1:6">
      <c r="A48" t="s">
        <v>17</v>
      </c>
      <c r="B48">
        <v>0.11565740274236291</v>
      </c>
      <c r="C48">
        <v>0.22291739501385149</v>
      </c>
      <c r="D48">
        <v>0.25487140544061093</v>
      </c>
      <c r="E48">
        <v>0.27078882931744042</v>
      </c>
      <c r="F48">
        <v>0.19470760728984027</v>
      </c>
    </row>
    <row r="49" spans="1:6">
      <c r="A49" t="s">
        <v>18</v>
      </c>
      <c r="B49">
        <v>6.7302273116229494E-2</v>
      </c>
      <c r="C49">
        <v>3.6303893332442126E-2</v>
      </c>
      <c r="D49">
        <v>8.9397570410573862E-2</v>
      </c>
      <c r="E49">
        <v>0.16680161798797427</v>
      </c>
      <c r="F49">
        <v>4.6038071612747859E-2</v>
      </c>
    </row>
    <row r="50" spans="1:6">
      <c r="A50" t="s">
        <v>19</v>
      </c>
      <c r="B50">
        <v>0.26574933632221653</v>
      </c>
      <c r="C50">
        <v>0.18187933884672686</v>
      </c>
      <c r="D50">
        <v>0.19237129096605124</v>
      </c>
      <c r="E50">
        <v>0.12119659476289048</v>
      </c>
      <c r="F50">
        <v>0.20665352415567267</v>
      </c>
    </row>
    <row r="51" spans="1:6">
      <c r="A51" t="s">
        <v>20</v>
      </c>
      <c r="B51">
        <v>9.6880713439814706E-2</v>
      </c>
      <c r="C51">
        <v>0.14431811148419649</v>
      </c>
      <c r="D51">
        <v>0.11270371884844632</v>
      </c>
      <c r="E51">
        <v>0.19434132413617017</v>
      </c>
      <c r="F51">
        <v>0.1076673767431911</v>
      </c>
    </row>
    <row r="52" spans="1:6">
      <c r="A52" t="s">
        <v>21</v>
      </c>
      <c r="B52">
        <v>0.27689530055008377</v>
      </c>
      <c r="C52">
        <v>0.29003250048066609</v>
      </c>
      <c r="D52">
        <v>0.24819594248303495</v>
      </c>
      <c r="E52">
        <v>0.21521651873906575</v>
      </c>
      <c r="F52">
        <v>0.10387771951976323</v>
      </c>
    </row>
    <row r="53" spans="1:6">
      <c r="A53" t="s">
        <v>29</v>
      </c>
      <c r="B53">
        <v>0.25037970055075254</v>
      </c>
      <c r="C53">
        <v>0.45087319773883533</v>
      </c>
      <c r="D53">
        <v>0.21400616991426855</v>
      </c>
      <c r="E53">
        <v>0.32429306404003655</v>
      </c>
      <c r="F53">
        <v>0.26167339084050811</v>
      </c>
    </row>
    <row r="54" spans="1:6">
      <c r="A54" t="s">
        <v>31</v>
      </c>
      <c r="B54">
        <v>0.31716028619149067</v>
      </c>
      <c r="C54">
        <v>0.33149040028529975</v>
      </c>
      <c r="D54">
        <v>0.22039991324624111</v>
      </c>
      <c r="E54">
        <v>0.23366966512959825</v>
      </c>
      <c r="F54">
        <v>0.17774399207084424</v>
      </c>
    </row>
    <row r="55" spans="1:6">
      <c r="A55" t="s">
        <v>32</v>
      </c>
      <c r="B55">
        <v>0.11821266582497762</v>
      </c>
      <c r="C55">
        <v>0.24966577255155928</v>
      </c>
      <c r="D55">
        <v>0.11949171712530086</v>
      </c>
      <c r="E55">
        <v>8.1318198897395402E-2</v>
      </c>
      <c r="F55">
        <v>7.2965533194429028E-2</v>
      </c>
    </row>
    <row r="56" spans="1:6">
      <c r="A56" t="s">
        <v>33</v>
      </c>
      <c r="B56">
        <v>9.2902951551255303E-2</v>
      </c>
      <c r="C56">
        <v>4.4824407873196026E-2</v>
      </c>
      <c r="D56">
        <v>5.8452220757637931E-2</v>
      </c>
      <c r="E56">
        <v>4.9503188763386524E-2</v>
      </c>
      <c r="F56">
        <v>5.5829116238128015E-2</v>
      </c>
    </row>
    <row r="57" spans="1:6">
      <c r="A57" t="s">
        <v>34</v>
      </c>
      <c r="B57">
        <v>0.23747559341315777</v>
      </c>
      <c r="C57">
        <v>0.13082618943600649</v>
      </c>
      <c r="D57">
        <v>0.21324876108417323</v>
      </c>
      <c r="E57">
        <v>0.21599097292747393</v>
      </c>
      <c r="F57">
        <v>0.247595438359381</v>
      </c>
    </row>
    <row r="58" spans="1:6">
      <c r="A58">
        <v>180</v>
      </c>
    </row>
    <row r="59" spans="1:6">
      <c r="A59" t="s">
        <v>14</v>
      </c>
      <c r="B59">
        <v>0.26036177745158928</v>
      </c>
      <c r="C59">
        <v>0.15961278501050918</v>
      </c>
      <c r="D59">
        <v>0.27866377373302442</v>
      </c>
      <c r="E59">
        <v>0.230569578938566</v>
      </c>
      <c r="F59">
        <v>0.30138314932568977</v>
      </c>
    </row>
    <row r="60" spans="1:6">
      <c r="A60" t="s">
        <v>15</v>
      </c>
      <c r="B60">
        <v>0.13982569412437618</v>
      </c>
      <c r="C60">
        <v>5.6158925159661109E-2</v>
      </c>
      <c r="D60">
        <v>0.12067578373403974</v>
      </c>
      <c r="E60">
        <v>5.7460004711220751E-2</v>
      </c>
      <c r="F60">
        <v>0.10869070076750348</v>
      </c>
    </row>
    <row r="61" spans="1:6">
      <c r="A61" t="s">
        <v>16</v>
      </c>
      <c r="B61">
        <v>7.736544384679693E-2</v>
      </c>
      <c r="C61">
        <v>0.25958469702318854</v>
      </c>
      <c r="D61">
        <v>0.11243422218901641</v>
      </c>
      <c r="E61">
        <v>0.31719889548966534</v>
      </c>
      <c r="F61">
        <v>0.38477830967890314</v>
      </c>
    </row>
    <row r="62" spans="1:6">
      <c r="A62" t="s">
        <v>17</v>
      </c>
      <c r="B62">
        <v>0.13292271789556992</v>
      </c>
      <c r="C62">
        <v>0.21602417004692726</v>
      </c>
      <c r="D62">
        <v>0.27365239435629968</v>
      </c>
      <c r="E62">
        <v>0.17596448669389125</v>
      </c>
      <c r="F62">
        <v>0.21458930475024501</v>
      </c>
    </row>
    <row r="63" spans="1:6">
      <c r="A63" t="s">
        <v>18</v>
      </c>
      <c r="B63">
        <v>0.10959418254673568</v>
      </c>
      <c r="C63">
        <v>6.5947559687939875E-2</v>
      </c>
      <c r="D63">
        <v>0.11748837696893942</v>
      </c>
      <c r="E63">
        <v>0.16581943574101562</v>
      </c>
      <c r="F63">
        <v>0.11387815541333481</v>
      </c>
    </row>
    <row r="64" spans="1:6">
      <c r="A64" t="s">
        <v>19</v>
      </c>
      <c r="B64">
        <v>6.0400396774770555E-2</v>
      </c>
      <c r="C64">
        <v>0.23414973482792645</v>
      </c>
      <c r="D64">
        <v>0.42265727313823381</v>
      </c>
      <c r="E64">
        <v>0.37153306147687803</v>
      </c>
      <c r="F64">
        <v>0.49253152408833317</v>
      </c>
    </row>
    <row r="65" spans="1:6">
      <c r="A65" t="s">
        <v>20</v>
      </c>
      <c r="B65">
        <v>0.16457194542107761</v>
      </c>
      <c r="C65">
        <v>0.171186365723175</v>
      </c>
      <c r="D65">
        <v>0.10287689931915088</v>
      </c>
      <c r="E65">
        <v>0.12372445608953263</v>
      </c>
      <c r="F65">
        <v>0.10973630761685238</v>
      </c>
    </row>
    <row r="66" spans="1:6">
      <c r="A66" t="s">
        <v>21</v>
      </c>
      <c r="B66">
        <v>0.3624843029820497</v>
      </c>
      <c r="C66">
        <v>9.8214107401724066E-2</v>
      </c>
      <c r="D66">
        <v>0.23096422730949956</v>
      </c>
      <c r="E66">
        <v>0.25649446988234997</v>
      </c>
      <c r="F66">
        <v>0.22195803653387919</v>
      </c>
    </row>
    <row r="67" spans="1:6">
      <c r="A67" t="s">
        <v>29</v>
      </c>
      <c r="B67">
        <v>5.0572551882545717E-2</v>
      </c>
      <c r="C67">
        <v>0.53952903219537984</v>
      </c>
      <c r="D67">
        <v>3.4816184847018837E-2</v>
      </c>
      <c r="E67">
        <v>0.4294927616390396</v>
      </c>
      <c r="F67">
        <v>0.56092035207784541</v>
      </c>
    </row>
    <row r="68" spans="1:6">
      <c r="A68" t="s">
        <v>31</v>
      </c>
      <c r="B68">
        <v>0.33154634247172388</v>
      </c>
      <c r="C68">
        <v>0.24506320313878693</v>
      </c>
      <c r="D68">
        <v>0.33860491777549395</v>
      </c>
      <c r="E68">
        <v>0.30456872151976444</v>
      </c>
      <c r="F68">
        <v>0.32285682278012745</v>
      </c>
    </row>
    <row r="69" spans="1:6">
      <c r="A69" t="s">
        <v>32</v>
      </c>
      <c r="B69">
        <v>0.24215551608533573</v>
      </c>
      <c r="C69">
        <v>0.13565102851123775</v>
      </c>
      <c r="D69">
        <v>0.25679702950899563</v>
      </c>
      <c r="E69">
        <v>0.38435650555103273</v>
      </c>
      <c r="F69">
        <v>0.17463746273277969</v>
      </c>
    </row>
    <row r="70" spans="1:6">
      <c r="A70" t="s">
        <v>33</v>
      </c>
      <c r="B70">
        <v>7.0821698315281012E-2</v>
      </c>
      <c r="C70">
        <v>8.3754237749037244E-2</v>
      </c>
      <c r="D70">
        <v>7.0466955940641965E-2</v>
      </c>
      <c r="E70">
        <v>2.2877018373230154E-2</v>
      </c>
      <c r="F70">
        <v>8.9063866307840564E-2</v>
      </c>
    </row>
    <row r="71" spans="1:6">
      <c r="A71" t="s">
        <v>34</v>
      </c>
      <c r="B71">
        <v>0.33469985746249808</v>
      </c>
      <c r="C71">
        <v>0.30710216549647767</v>
      </c>
      <c r="D71">
        <v>0.33142725414516622</v>
      </c>
      <c r="E71">
        <v>0.25551133365885115</v>
      </c>
      <c r="F71">
        <v>0.1055182457880495</v>
      </c>
    </row>
  </sheetData>
  <phoneticPr fontId="1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A852-A9E9-4578-92E3-252CF9457F5F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0.19410277344328772</v>
      </c>
      <c r="C3">
        <v>3.7864853618388719E-2</v>
      </c>
      <c r="D3">
        <v>0.18937132359156092</v>
      </c>
      <c r="E3">
        <v>9.4554916541216158E-2</v>
      </c>
      <c r="F3">
        <v>1.8331411034124327E-2</v>
      </c>
    </row>
    <row r="4" spans="1:6">
      <c r="A4" t="s">
        <v>15</v>
      </c>
      <c r="B4">
        <v>0.14041653067494983</v>
      </c>
      <c r="C4">
        <v>7.6959077694992648E-2</v>
      </c>
      <c r="D4">
        <v>6.8783286067882116E-2</v>
      </c>
      <c r="E4">
        <v>0.12735007575038537</v>
      </c>
      <c r="F4">
        <v>0.13513598366434321</v>
      </c>
    </row>
    <row r="5" spans="1:6">
      <c r="A5" t="s">
        <v>16</v>
      </c>
      <c r="B5">
        <v>0.46619923168281963</v>
      </c>
      <c r="C5">
        <v>0.26952853571693913</v>
      </c>
      <c r="D5">
        <v>0.31956098462072158</v>
      </c>
      <c r="E5">
        <v>0.15994393120519432</v>
      </c>
      <c r="F5">
        <v>6.0452016733017748E-2</v>
      </c>
    </row>
    <row r="6" spans="1:6">
      <c r="A6" t="s">
        <v>17</v>
      </c>
      <c r="B6">
        <v>0.15696832657649035</v>
      </c>
      <c r="C6">
        <v>0.16509150608540549</v>
      </c>
      <c r="D6">
        <v>0.27335322393192801</v>
      </c>
      <c r="E6">
        <v>0.15110186313583618</v>
      </c>
      <c r="F6">
        <v>0.13402237895734795</v>
      </c>
    </row>
    <row r="7" spans="1:6">
      <c r="A7" t="s">
        <v>18</v>
      </c>
      <c r="B7">
        <v>0.27999692598167564</v>
      </c>
      <c r="C7">
        <v>6.3886679328598664E-2</v>
      </c>
      <c r="D7">
        <v>0.1272268328130047</v>
      </c>
      <c r="E7">
        <v>0.13990440602048262</v>
      </c>
      <c r="F7">
        <v>9.0636885335608111E-2</v>
      </c>
    </row>
    <row r="8" spans="1:6">
      <c r="A8" t="s">
        <v>19</v>
      </c>
      <c r="B8">
        <v>0.10433240460524058</v>
      </c>
      <c r="C8">
        <v>0.24298649810594491</v>
      </c>
      <c r="D8">
        <v>0.24133130581585638</v>
      </c>
      <c r="E8">
        <v>0.12094968006367766</v>
      </c>
      <c r="F8">
        <v>0.21207700818257424</v>
      </c>
    </row>
    <row r="9" spans="1:6">
      <c r="A9" t="s">
        <v>20</v>
      </c>
      <c r="B9">
        <v>0.31476373602868712</v>
      </c>
      <c r="C9">
        <v>0.35284140227680255</v>
      </c>
      <c r="D9">
        <v>0.21752992636664578</v>
      </c>
      <c r="E9">
        <v>0.21857707757956343</v>
      </c>
      <c r="F9">
        <v>0.21491577816392154</v>
      </c>
    </row>
    <row r="10" spans="1:6">
      <c r="A10" t="s">
        <v>21</v>
      </c>
      <c r="B10">
        <v>0.61314720362345643</v>
      </c>
      <c r="C10">
        <v>0.20330179163635362</v>
      </c>
      <c r="D10">
        <v>0.3270025273281616</v>
      </c>
      <c r="E10">
        <v>0.17835596641539031</v>
      </c>
      <c r="F10">
        <v>0.11152106302809521</v>
      </c>
    </row>
    <row r="11" spans="1:6">
      <c r="A11" t="s">
        <v>30</v>
      </c>
      <c r="B11" t="s">
        <v>78</v>
      </c>
      <c r="C11" t="s">
        <v>78</v>
      </c>
      <c r="D11">
        <v>1.8551514215056866E-2</v>
      </c>
      <c r="E11">
        <v>6.7227635685607939E-2</v>
      </c>
      <c r="F11" t="s">
        <v>78</v>
      </c>
    </row>
    <row r="12" spans="1:6">
      <c r="A12" t="s">
        <v>31</v>
      </c>
      <c r="B12">
        <v>0.24932035334400571</v>
      </c>
      <c r="C12">
        <v>0.37502935871871901</v>
      </c>
      <c r="D12">
        <v>0.19784563016967721</v>
      </c>
      <c r="E12">
        <v>0.19305115070504014</v>
      </c>
      <c r="F12">
        <v>0.17133536114317546</v>
      </c>
    </row>
    <row r="13" spans="1:6">
      <c r="A13" t="s">
        <v>32</v>
      </c>
      <c r="B13">
        <v>0.20743807982794338</v>
      </c>
      <c r="C13">
        <v>0.16664470277981164</v>
      </c>
      <c r="D13">
        <v>0.14186838487321959</v>
      </c>
      <c r="E13">
        <v>0.27298111832582012</v>
      </c>
      <c r="F13">
        <v>0.21214763565558623</v>
      </c>
    </row>
    <row r="14" spans="1:6">
      <c r="A14" t="s">
        <v>33</v>
      </c>
      <c r="B14">
        <v>0.11092194729244513</v>
      </c>
      <c r="C14">
        <v>0.14972492570030357</v>
      </c>
      <c r="D14">
        <v>0.14910407189911837</v>
      </c>
      <c r="E14">
        <v>7.9357469378654552E-2</v>
      </c>
      <c r="F14">
        <v>0.17296108655792594</v>
      </c>
    </row>
    <row r="15" spans="1:6">
      <c r="A15" t="s">
        <v>34</v>
      </c>
      <c r="B15">
        <v>0.28310868185885929</v>
      </c>
      <c r="C15">
        <v>0.30484953436444001</v>
      </c>
      <c r="D15">
        <v>0.26509799089816777</v>
      </c>
      <c r="E15">
        <v>0.14050957124800367</v>
      </c>
      <c r="F15">
        <v>0.17785838318230177</v>
      </c>
    </row>
    <row r="16" spans="1:6">
      <c r="A16">
        <v>45</v>
      </c>
    </row>
    <row r="17" spans="1:6">
      <c r="A17" t="s">
        <v>14</v>
      </c>
      <c r="B17">
        <v>3.9489992290823603E-2</v>
      </c>
      <c r="C17">
        <v>2.5623580729318866E-2</v>
      </c>
      <c r="D17">
        <v>2.9041763048350197E-2</v>
      </c>
      <c r="E17">
        <v>6.9532083313595644E-2</v>
      </c>
      <c r="F17">
        <v>4.1921396053766227E-2</v>
      </c>
    </row>
    <row r="18" spans="1:6">
      <c r="A18" t="s">
        <v>15</v>
      </c>
      <c r="B18">
        <v>6.1206062034617086E-2</v>
      </c>
      <c r="C18">
        <v>0.15093576163337616</v>
      </c>
      <c r="D18">
        <v>0.13015722259915516</v>
      </c>
      <c r="E18">
        <v>0.20045578455564467</v>
      </c>
      <c r="F18">
        <v>0.11222494236174031</v>
      </c>
    </row>
    <row r="19" spans="1:6">
      <c r="A19" t="s">
        <v>16</v>
      </c>
      <c r="B19">
        <v>0.24099587351101545</v>
      </c>
      <c r="C19">
        <v>0.3646152620398081</v>
      </c>
      <c r="D19">
        <v>0.35702243661499583</v>
      </c>
      <c r="E19">
        <v>0.27651174968134018</v>
      </c>
      <c r="F19">
        <v>0.32037219256052046</v>
      </c>
    </row>
    <row r="20" spans="1:6">
      <c r="A20" t="s">
        <v>17</v>
      </c>
      <c r="B20">
        <v>7.2262823052904934E-2</v>
      </c>
      <c r="C20">
        <v>0.13895306340842217</v>
      </c>
      <c r="D20">
        <v>0.10441004374490405</v>
      </c>
      <c r="E20">
        <v>0.19210650039537719</v>
      </c>
      <c r="F20">
        <v>0.13560793045158637</v>
      </c>
    </row>
    <row r="21" spans="1:6">
      <c r="A21" t="s">
        <v>18</v>
      </c>
      <c r="B21">
        <v>9.5147164391739023E-2</v>
      </c>
      <c r="C21">
        <v>0.16526156361276254</v>
      </c>
      <c r="D21">
        <v>0.11265177588394117</v>
      </c>
      <c r="E21">
        <v>0.12787113964146299</v>
      </c>
      <c r="F21">
        <v>0.14624075120700714</v>
      </c>
    </row>
    <row r="22" spans="1:6">
      <c r="A22" t="s">
        <v>19</v>
      </c>
      <c r="B22">
        <v>0.25562835674116646</v>
      </c>
      <c r="C22">
        <v>0.22813815152455466</v>
      </c>
      <c r="D22">
        <v>0.11364894923701398</v>
      </c>
      <c r="E22">
        <v>0.44352064539020164</v>
      </c>
      <c r="F22">
        <v>0.22637066606481929</v>
      </c>
    </row>
    <row r="23" spans="1:6">
      <c r="A23" t="s">
        <v>20</v>
      </c>
      <c r="B23">
        <v>0.13805867392093837</v>
      </c>
      <c r="C23">
        <v>0.29964001911012828</v>
      </c>
      <c r="D23">
        <v>0.20055735745394854</v>
      </c>
      <c r="E23">
        <v>0.26878275482211161</v>
      </c>
      <c r="F23">
        <v>0.30264985814578121</v>
      </c>
    </row>
    <row r="24" spans="1:6">
      <c r="A24" t="s">
        <v>21</v>
      </c>
      <c r="B24">
        <v>0.37204473728919274</v>
      </c>
      <c r="C24">
        <v>0.27276343641229195</v>
      </c>
      <c r="D24">
        <v>0.18383683515969693</v>
      </c>
      <c r="E24">
        <v>0.139946621004158</v>
      </c>
      <c r="F24">
        <v>0.29719942732760546</v>
      </c>
    </row>
    <row r="25" spans="1:6">
      <c r="A25" t="s">
        <v>29</v>
      </c>
      <c r="B25">
        <v>0.37939096001257683</v>
      </c>
      <c r="C25">
        <v>0.33988224258267236</v>
      </c>
      <c r="D25">
        <v>0.31780490704002523</v>
      </c>
      <c r="E25">
        <v>0.23468617600598082</v>
      </c>
      <c r="F25">
        <v>0.16785248589225613</v>
      </c>
    </row>
    <row r="26" spans="1:6">
      <c r="A26" t="s">
        <v>31</v>
      </c>
      <c r="B26">
        <v>0.18415002762321322</v>
      </c>
      <c r="C26">
        <v>0.27586927720024967</v>
      </c>
      <c r="D26">
        <v>0.15836187000217666</v>
      </c>
      <c r="E26">
        <v>0.13347586854097984</v>
      </c>
      <c r="F26">
        <v>0.22426971882379906</v>
      </c>
    </row>
    <row r="27" spans="1:6">
      <c r="A27" t="s">
        <v>32</v>
      </c>
      <c r="B27">
        <v>0.1012452546268989</v>
      </c>
      <c r="C27">
        <v>0.13865054423073606</v>
      </c>
      <c r="D27">
        <v>0.13546717747896378</v>
      </c>
      <c r="E27">
        <v>0.14787021078146845</v>
      </c>
      <c r="F27">
        <v>0.11028672971593403</v>
      </c>
    </row>
    <row r="28" spans="1:6">
      <c r="A28" t="s">
        <v>33</v>
      </c>
      <c r="B28">
        <v>4.6876238740348207E-2</v>
      </c>
      <c r="C28">
        <v>4.1483285253508154E-2</v>
      </c>
      <c r="D28">
        <v>6.8467660784266193E-2</v>
      </c>
      <c r="E28">
        <v>3.4911568958405019E-2</v>
      </c>
      <c r="F28">
        <v>5.1239058679486943E-2</v>
      </c>
    </row>
    <row r="29" spans="1:6">
      <c r="A29" t="s">
        <v>34</v>
      </c>
      <c r="B29">
        <v>0.24435272987946621</v>
      </c>
      <c r="C29">
        <v>0.24415356342561695</v>
      </c>
      <c r="D29">
        <v>0.2292060407167342</v>
      </c>
      <c r="E29">
        <v>0.47446494006959222</v>
      </c>
      <c r="F29">
        <v>0.17709695329245348</v>
      </c>
    </row>
    <row r="30" spans="1:6">
      <c r="A30">
        <v>90</v>
      </c>
    </row>
    <row r="31" spans="1:6">
      <c r="A31" t="s">
        <v>14</v>
      </c>
      <c r="B31">
        <v>0.10958301246709659</v>
      </c>
      <c r="C31">
        <v>7.3321139687872489E-2</v>
      </c>
      <c r="D31">
        <v>2.8730350594923477E-2</v>
      </c>
      <c r="E31">
        <v>3.0625576163571637E-2</v>
      </c>
      <c r="F31">
        <v>3.4636232670008336E-2</v>
      </c>
    </row>
    <row r="32" spans="1:6">
      <c r="A32" t="s">
        <v>15</v>
      </c>
      <c r="B32">
        <v>0.18967175411233267</v>
      </c>
      <c r="C32">
        <v>0.15962964754643558</v>
      </c>
      <c r="D32">
        <v>0.12303526745828686</v>
      </c>
      <c r="E32">
        <v>0.11337017958746987</v>
      </c>
      <c r="F32">
        <v>0.19328536739943725</v>
      </c>
    </row>
    <row r="33" spans="1:6">
      <c r="A33" t="s">
        <v>16</v>
      </c>
      <c r="B33">
        <v>0.26837145820876146</v>
      </c>
      <c r="C33">
        <v>0.24016173668339055</v>
      </c>
      <c r="D33">
        <v>0.31742057326192685</v>
      </c>
      <c r="E33">
        <v>0.20903314432435618</v>
      </c>
      <c r="F33">
        <v>0.31574728855194956</v>
      </c>
    </row>
    <row r="34" spans="1:6">
      <c r="A34" t="s">
        <v>17</v>
      </c>
      <c r="B34">
        <v>0.22303157776085339</v>
      </c>
      <c r="C34">
        <v>0.11720427522254517</v>
      </c>
      <c r="D34">
        <v>0.16038095798194368</v>
      </c>
      <c r="E34">
        <v>0.1275150625175997</v>
      </c>
      <c r="F34">
        <v>0.18650280725669338</v>
      </c>
    </row>
    <row r="35" spans="1:6">
      <c r="A35" t="s">
        <v>18</v>
      </c>
      <c r="B35">
        <v>8.3394922544143352E-2</v>
      </c>
      <c r="C35">
        <v>0.15941267170831433</v>
      </c>
      <c r="D35">
        <v>0.1226469603692171</v>
      </c>
      <c r="E35">
        <v>0.15704334463193817</v>
      </c>
      <c r="F35">
        <v>0.22911655386722979</v>
      </c>
    </row>
    <row r="36" spans="1:6">
      <c r="A36" t="s">
        <v>19</v>
      </c>
      <c r="B36">
        <v>0.24768485294617046</v>
      </c>
      <c r="C36">
        <v>0.26004301263450696</v>
      </c>
      <c r="D36">
        <v>0.18195442623792848</v>
      </c>
      <c r="E36">
        <v>0.18113372168421599</v>
      </c>
      <c r="F36">
        <v>0.24140805823012298</v>
      </c>
    </row>
    <row r="37" spans="1:6">
      <c r="A37" t="s">
        <v>20</v>
      </c>
      <c r="B37">
        <v>0.23358261196250654</v>
      </c>
      <c r="C37">
        <v>0.17904790784034305</v>
      </c>
      <c r="D37">
        <v>0.14921522457236522</v>
      </c>
      <c r="E37">
        <v>0.19944996133996326</v>
      </c>
      <c r="F37">
        <v>0.19803429036754155</v>
      </c>
    </row>
    <row r="38" spans="1:6">
      <c r="A38" t="s">
        <v>21</v>
      </c>
      <c r="B38">
        <v>0.3177959690283903</v>
      </c>
      <c r="C38">
        <v>0.3724675355746031</v>
      </c>
      <c r="D38">
        <v>0.29790305113331356</v>
      </c>
      <c r="E38">
        <v>0.23703674203270692</v>
      </c>
      <c r="F38">
        <v>0.26024221326630492</v>
      </c>
    </row>
    <row r="39" spans="1:6">
      <c r="A39" t="s">
        <v>29</v>
      </c>
      <c r="B39">
        <v>0.18391018997739064</v>
      </c>
      <c r="C39">
        <v>0.35366512105812076</v>
      </c>
      <c r="D39">
        <v>0.30089636415627324</v>
      </c>
      <c r="E39">
        <v>0.25057713443392809</v>
      </c>
      <c r="F39">
        <v>0.33473157851998508</v>
      </c>
    </row>
    <row r="40" spans="1:6">
      <c r="A40" t="s">
        <v>31</v>
      </c>
      <c r="B40">
        <v>0.17886162108867912</v>
      </c>
      <c r="C40">
        <v>0.19477565156845122</v>
      </c>
      <c r="D40">
        <v>0.14769328025690373</v>
      </c>
      <c r="E40">
        <v>0.16138283639883769</v>
      </c>
      <c r="F40">
        <v>0.33236224010732307</v>
      </c>
    </row>
    <row r="41" spans="1:6">
      <c r="A41" t="s">
        <v>32</v>
      </c>
      <c r="B41">
        <v>0.2418079345634625</v>
      </c>
      <c r="C41">
        <v>0.1859873741144856</v>
      </c>
      <c r="D41">
        <v>0.14249973997650064</v>
      </c>
      <c r="E41">
        <v>9.7575467057720897E-2</v>
      </c>
      <c r="F41">
        <v>0.1592546028554519</v>
      </c>
    </row>
    <row r="42" spans="1:6">
      <c r="A42" t="s">
        <v>33</v>
      </c>
      <c r="B42">
        <v>5.1225758335370748E-2</v>
      </c>
      <c r="C42">
        <v>4.0074850960074897E-2</v>
      </c>
      <c r="D42">
        <v>3.0773391801411483E-2</v>
      </c>
      <c r="E42">
        <v>2.9279618255785587E-2</v>
      </c>
      <c r="F42">
        <v>2.3751053313669425E-2</v>
      </c>
    </row>
    <row r="43" spans="1:6">
      <c r="A43" t="s">
        <v>34</v>
      </c>
      <c r="B43">
        <v>0.11449404246492281</v>
      </c>
      <c r="C43">
        <v>0.15150690976950254</v>
      </c>
      <c r="D43">
        <v>0.14353550177045216</v>
      </c>
      <c r="E43">
        <v>0.20568981538396547</v>
      </c>
      <c r="F43">
        <v>0.14341763583084638</v>
      </c>
    </row>
    <row r="44" spans="1:6">
      <c r="A44">
        <v>135</v>
      </c>
    </row>
    <row r="45" spans="1:6">
      <c r="A45" t="s">
        <v>14</v>
      </c>
      <c r="B45">
        <v>0.19750114934642538</v>
      </c>
      <c r="C45">
        <v>0.18234576959761561</v>
      </c>
      <c r="D45">
        <v>4.0847104430126506E-2</v>
      </c>
      <c r="E45">
        <v>0.18675328737649044</v>
      </c>
      <c r="F45">
        <v>0.22141199675006482</v>
      </c>
    </row>
    <row r="46" spans="1:6">
      <c r="A46" t="s">
        <v>15</v>
      </c>
      <c r="B46">
        <v>0.13940900541881754</v>
      </c>
      <c r="C46">
        <v>0.13316213445496106</v>
      </c>
      <c r="D46">
        <v>1.49174221233789E-2</v>
      </c>
      <c r="E46">
        <v>0.19950723827045189</v>
      </c>
      <c r="F46">
        <v>6.043339891942312E-2</v>
      </c>
    </row>
    <row r="47" spans="1:6">
      <c r="A47" t="s">
        <v>16</v>
      </c>
      <c r="B47">
        <v>0.31143212044240703</v>
      </c>
      <c r="C47">
        <v>0.16698452998254151</v>
      </c>
      <c r="D47">
        <v>0.29712381554846778</v>
      </c>
      <c r="E47">
        <v>0.28824566865406398</v>
      </c>
      <c r="F47">
        <v>0.27454746278333847</v>
      </c>
    </row>
    <row r="48" spans="1:6">
      <c r="A48" t="s">
        <v>17</v>
      </c>
      <c r="B48">
        <v>9.7916494906855542E-2</v>
      </c>
      <c r="C48">
        <v>0.18521859553802833</v>
      </c>
      <c r="D48">
        <v>0.13434018746220686</v>
      </c>
      <c r="E48">
        <v>0.1480561445865286</v>
      </c>
      <c r="F48">
        <v>0.20394337073249444</v>
      </c>
    </row>
    <row r="49" spans="1:6">
      <c r="A49" t="s">
        <v>18</v>
      </c>
      <c r="B49">
        <v>0.14203087709432888</v>
      </c>
      <c r="C49">
        <v>0.1365216387281139</v>
      </c>
      <c r="D49">
        <v>0.11668143156306171</v>
      </c>
      <c r="E49">
        <v>0.12489374616085347</v>
      </c>
      <c r="F49">
        <v>0.13434986250653017</v>
      </c>
    </row>
    <row r="50" spans="1:6">
      <c r="A50" t="s">
        <v>19</v>
      </c>
      <c r="B50">
        <v>0.2755325864557715</v>
      </c>
      <c r="C50">
        <v>0.18266864530518098</v>
      </c>
      <c r="D50">
        <v>0.17818518280745682</v>
      </c>
      <c r="E50">
        <v>0.14545300697884017</v>
      </c>
      <c r="F50">
        <v>0.23755228486284097</v>
      </c>
    </row>
    <row r="51" spans="1:6">
      <c r="A51" t="s">
        <v>20</v>
      </c>
      <c r="B51">
        <v>0.24283091708563451</v>
      </c>
      <c r="C51">
        <v>0.25817826931665089</v>
      </c>
      <c r="D51">
        <v>0.25942185252457356</v>
      </c>
      <c r="E51">
        <v>0.29318771660772763</v>
      </c>
      <c r="F51">
        <v>0.19562669374812175</v>
      </c>
    </row>
    <row r="52" spans="1:6">
      <c r="A52" t="s">
        <v>21</v>
      </c>
      <c r="B52">
        <v>0.22111874803850204</v>
      </c>
      <c r="C52">
        <v>0.33288352372530017</v>
      </c>
      <c r="D52">
        <v>0.23892336914076093</v>
      </c>
      <c r="E52">
        <v>0.29739446232015071</v>
      </c>
      <c r="F52">
        <v>0.23493406003048431</v>
      </c>
    </row>
    <row r="53" spans="1:6">
      <c r="A53" t="s">
        <v>29</v>
      </c>
      <c r="B53">
        <v>0.11040144990962467</v>
      </c>
      <c r="C53">
        <v>0.27560320638352742</v>
      </c>
      <c r="D53">
        <v>0.3084626946585623</v>
      </c>
      <c r="E53">
        <v>0.34820975974729929</v>
      </c>
      <c r="F53">
        <v>0.20688962535882363</v>
      </c>
    </row>
    <row r="54" spans="1:6">
      <c r="A54" t="s">
        <v>31</v>
      </c>
      <c r="B54">
        <v>0.24666694773507136</v>
      </c>
      <c r="C54">
        <v>0.30981451057675868</v>
      </c>
      <c r="D54">
        <v>0.15804562367141378</v>
      </c>
      <c r="E54">
        <v>7.3267139365290543E-2</v>
      </c>
      <c r="F54">
        <v>0.23027171291612594</v>
      </c>
    </row>
    <row r="55" spans="1:6">
      <c r="A55" t="s">
        <v>32</v>
      </c>
      <c r="B55">
        <v>0.16276302933490391</v>
      </c>
      <c r="C55">
        <v>6.4720709127543005E-2</v>
      </c>
      <c r="D55">
        <v>0.21685754575305941</v>
      </c>
      <c r="E55">
        <v>0.17745983876278063</v>
      </c>
      <c r="F55">
        <v>0.15345254199030639</v>
      </c>
    </row>
    <row r="56" spans="1:6">
      <c r="A56" t="s">
        <v>33</v>
      </c>
      <c r="B56">
        <v>0.139465007002812</v>
      </c>
      <c r="C56">
        <v>0.14486508870111839</v>
      </c>
      <c r="D56">
        <v>0.12245191166709954</v>
      </c>
      <c r="E56">
        <v>0.17748261210526775</v>
      </c>
      <c r="F56">
        <v>0.13548771200755055</v>
      </c>
    </row>
    <row r="57" spans="1:6">
      <c r="A57" t="s">
        <v>34</v>
      </c>
      <c r="B57">
        <v>0.26810245389398907</v>
      </c>
      <c r="C57">
        <v>0.24334473216372277</v>
      </c>
      <c r="D57">
        <v>0.27660103443184708</v>
      </c>
      <c r="E57">
        <v>0.21041223390094871</v>
      </c>
      <c r="F57">
        <v>0.14294902695172579</v>
      </c>
    </row>
    <row r="58" spans="1:6">
      <c r="A58">
        <v>180</v>
      </c>
    </row>
    <row r="59" spans="1:6">
      <c r="A59" t="s">
        <v>14</v>
      </c>
      <c r="B59">
        <v>0.19105205053203944</v>
      </c>
      <c r="C59">
        <v>0.23658241649441578</v>
      </c>
      <c r="D59">
        <v>0.20113114566130039</v>
      </c>
      <c r="E59">
        <v>0.30243513972427138</v>
      </c>
      <c r="F59">
        <v>0.2242570404663265</v>
      </c>
    </row>
    <row r="60" spans="1:6">
      <c r="A60" t="s">
        <v>15</v>
      </c>
      <c r="B60">
        <v>0.17988535321247032</v>
      </c>
      <c r="C60">
        <v>0.22453324061040439</v>
      </c>
      <c r="D60">
        <v>0.10909947606077292</v>
      </c>
      <c r="E60">
        <v>0.13364954646808846</v>
      </c>
      <c r="F60">
        <v>0.18586420125181607</v>
      </c>
    </row>
    <row r="61" spans="1:6">
      <c r="A61" t="s">
        <v>16</v>
      </c>
      <c r="B61">
        <v>0.24401555848560211</v>
      </c>
      <c r="C61">
        <v>0.25977287626914047</v>
      </c>
      <c r="D61">
        <v>0.2234785861582364</v>
      </c>
      <c r="E61">
        <v>0.17473077459057154</v>
      </c>
      <c r="F61">
        <v>0.40935292298918602</v>
      </c>
    </row>
    <row r="62" spans="1:6">
      <c r="A62" t="s">
        <v>17</v>
      </c>
      <c r="B62">
        <v>0.23990101801565764</v>
      </c>
      <c r="C62">
        <v>0.18580838811261685</v>
      </c>
      <c r="D62">
        <v>0.37986797097508884</v>
      </c>
      <c r="E62">
        <v>0.22040022864331468</v>
      </c>
      <c r="F62">
        <v>0.190154738275575</v>
      </c>
    </row>
    <row r="63" spans="1:6">
      <c r="A63" t="s">
        <v>18</v>
      </c>
      <c r="B63">
        <v>0.26835175113327675</v>
      </c>
      <c r="C63">
        <v>0.14618995429114931</v>
      </c>
      <c r="D63">
        <v>0.19873427607209676</v>
      </c>
      <c r="E63">
        <v>0.27373698550290704</v>
      </c>
      <c r="F63">
        <v>0.21348402361368488</v>
      </c>
    </row>
    <row r="64" spans="1:6">
      <c r="A64" t="s">
        <v>19</v>
      </c>
      <c r="B64">
        <v>0.25119965255295634</v>
      </c>
      <c r="C64">
        <v>0.39164181339883242</v>
      </c>
      <c r="D64">
        <v>0.30273362408634974</v>
      </c>
      <c r="E64">
        <v>0.3944098857565248</v>
      </c>
      <c r="F64">
        <v>0.41301353787968892</v>
      </c>
    </row>
    <row r="65" spans="1:6">
      <c r="A65" t="s">
        <v>20</v>
      </c>
      <c r="B65">
        <v>0.26843604607617827</v>
      </c>
      <c r="C65">
        <v>0.2002923783277796</v>
      </c>
      <c r="D65">
        <v>0.24606067514590518</v>
      </c>
      <c r="E65">
        <v>0.34083504537863019</v>
      </c>
      <c r="F65">
        <v>0.26408128995540359</v>
      </c>
    </row>
    <row r="66" spans="1:6">
      <c r="A66" t="s">
        <v>21</v>
      </c>
      <c r="B66">
        <v>0.38016278720801888</v>
      </c>
      <c r="C66">
        <v>0.38918254851134876</v>
      </c>
      <c r="D66">
        <v>0.31105486416928768</v>
      </c>
      <c r="E66">
        <v>0.21194795668574937</v>
      </c>
      <c r="F66">
        <v>0.24634630994605383</v>
      </c>
    </row>
    <row r="67" spans="1:6">
      <c r="A67" t="s">
        <v>29</v>
      </c>
      <c r="B67" t="s">
        <v>78</v>
      </c>
      <c r="C67">
        <v>1.6999878925600256E-2</v>
      </c>
      <c r="D67">
        <v>9.6222064972931991E-3</v>
      </c>
      <c r="E67" t="s">
        <v>78</v>
      </c>
      <c r="F67" t="s">
        <v>78</v>
      </c>
    </row>
    <row r="68" spans="1:6">
      <c r="A68" t="s">
        <v>31</v>
      </c>
      <c r="B68">
        <v>0.21572531663243319</v>
      </c>
      <c r="C68">
        <v>0.27170198430696718</v>
      </c>
      <c r="D68">
        <v>0.14066036276375074</v>
      </c>
      <c r="E68">
        <v>0.29104693045322072</v>
      </c>
      <c r="F68">
        <v>0.2430536520010097</v>
      </c>
    </row>
    <row r="69" spans="1:6">
      <c r="A69" t="s">
        <v>32</v>
      </c>
      <c r="B69">
        <v>0.27153491388230899</v>
      </c>
      <c r="C69">
        <v>0.19880074591386174</v>
      </c>
      <c r="D69">
        <v>0.32430270727486038</v>
      </c>
      <c r="E69">
        <v>0.14893559244795027</v>
      </c>
      <c r="F69">
        <v>0.24446733452426292</v>
      </c>
    </row>
    <row r="70" spans="1:6">
      <c r="A70" t="s">
        <v>33</v>
      </c>
      <c r="B70">
        <v>0.14843782894623786</v>
      </c>
      <c r="C70">
        <v>0.14526004859217634</v>
      </c>
      <c r="D70">
        <v>0.11308841470503628</v>
      </c>
      <c r="E70">
        <v>8.6731519043562313E-2</v>
      </c>
      <c r="F70">
        <v>5.6523464327367726E-2</v>
      </c>
    </row>
    <row r="71" spans="1:6">
      <c r="A71" t="s">
        <v>34</v>
      </c>
      <c r="B71">
        <v>0.33714962490428219</v>
      </c>
      <c r="C71">
        <v>0.23189205135072044</v>
      </c>
      <c r="D71">
        <v>0.24538687170479898</v>
      </c>
      <c r="E71">
        <v>0.21714303059160164</v>
      </c>
      <c r="F71">
        <v>0.27408483574114739</v>
      </c>
    </row>
  </sheetData>
  <phoneticPr fontId="1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9715-6406-4ED6-A989-F2B9B0AD85F0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0.22712564102673458</v>
      </c>
      <c r="C3">
        <v>0.23085403313561978</v>
      </c>
      <c r="D3">
        <v>0.18985876682914743</v>
      </c>
      <c r="E3">
        <v>0.20090382385175476</v>
      </c>
      <c r="F3">
        <v>0.22479216578836878</v>
      </c>
    </row>
    <row r="4" spans="1:6">
      <c r="A4" t="s">
        <v>15</v>
      </c>
      <c r="B4">
        <v>0.27111158021485449</v>
      </c>
      <c r="C4">
        <v>0.23551953766347075</v>
      </c>
      <c r="D4">
        <v>0.22806212486422625</v>
      </c>
      <c r="E4">
        <v>0.24433767875971352</v>
      </c>
      <c r="F4">
        <v>0.20790695587839522</v>
      </c>
    </row>
    <row r="5" spans="1:6">
      <c r="A5" t="s">
        <v>16</v>
      </c>
      <c r="B5">
        <v>0.24494194398753605</v>
      </c>
      <c r="C5">
        <v>0.17230171503529546</v>
      </c>
      <c r="D5">
        <v>0.21512038665642713</v>
      </c>
      <c r="E5">
        <v>0.23978257394243946</v>
      </c>
      <c r="F5">
        <v>0.37911547798517525</v>
      </c>
    </row>
    <row r="6" spans="1:6">
      <c r="A6" t="s">
        <v>17</v>
      </c>
      <c r="B6">
        <v>0.17119605125620688</v>
      </c>
      <c r="C6">
        <v>0.19231788048911935</v>
      </c>
      <c r="D6">
        <v>0.23860865873495241</v>
      </c>
      <c r="E6">
        <v>0.1552652149184541</v>
      </c>
      <c r="F6">
        <v>0.14666835304834133</v>
      </c>
    </row>
    <row r="7" spans="1:6">
      <c r="A7" t="s">
        <v>18</v>
      </c>
      <c r="B7">
        <v>0.18791649928922483</v>
      </c>
      <c r="C7">
        <v>0.12912217697874404</v>
      </c>
      <c r="D7">
        <v>0.2604454600384119</v>
      </c>
      <c r="E7">
        <v>0.12253126154002829</v>
      </c>
      <c r="F7">
        <v>0.22873754109570971</v>
      </c>
    </row>
    <row r="8" spans="1:6">
      <c r="A8" t="s">
        <v>19</v>
      </c>
      <c r="B8">
        <v>0.19751017473459515</v>
      </c>
      <c r="C8">
        <v>0.11220721280341453</v>
      </c>
      <c r="D8">
        <v>0.15073602978909784</v>
      </c>
      <c r="E8">
        <v>0.14376800192217959</v>
      </c>
      <c r="F8">
        <v>0.18648672760695839</v>
      </c>
    </row>
    <row r="9" spans="1:6">
      <c r="A9" t="s">
        <v>20</v>
      </c>
      <c r="B9">
        <v>0.15197627170418343</v>
      </c>
      <c r="C9">
        <v>7.5459376720712776E-2</v>
      </c>
      <c r="D9">
        <v>0.16002367949800933</v>
      </c>
      <c r="E9">
        <v>0.19196729153762013</v>
      </c>
      <c r="F9">
        <v>7.3013327245370366E-2</v>
      </c>
    </row>
    <row r="10" spans="1:6">
      <c r="A10" t="s">
        <v>21</v>
      </c>
      <c r="B10">
        <v>0.20238757313008443</v>
      </c>
      <c r="C10">
        <v>0.14512023684139777</v>
      </c>
      <c r="D10">
        <v>0.30002011457264022</v>
      </c>
      <c r="E10">
        <v>0.38382485467699251</v>
      </c>
      <c r="F10">
        <v>0.41814963968867719</v>
      </c>
    </row>
    <row r="11" spans="1:6">
      <c r="A11" t="s">
        <v>30</v>
      </c>
      <c r="B11">
        <v>0.23853918614633635</v>
      </c>
      <c r="C11">
        <v>0.17471319208879327</v>
      </c>
      <c r="D11" t="s">
        <v>78</v>
      </c>
      <c r="E11" t="s">
        <v>78</v>
      </c>
      <c r="F11">
        <v>1.7361796631977122E-2</v>
      </c>
    </row>
    <row r="12" spans="1:6">
      <c r="A12" t="s">
        <v>31</v>
      </c>
      <c r="B12">
        <v>0.21045127517229517</v>
      </c>
      <c r="C12">
        <v>0.16348480912840777</v>
      </c>
      <c r="D12">
        <v>8.786985716203026E-2</v>
      </c>
      <c r="E12">
        <v>0.15322414469431492</v>
      </c>
      <c r="F12">
        <v>0.12041378346250473</v>
      </c>
    </row>
    <row r="13" spans="1:6">
      <c r="A13" t="s">
        <v>32</v>
      </c>
      <c r="B13">
        <v>0.27370027464800661</v>
      </c>
      <c r="C13">
        <v>0.18562026447158275</v>
      </c>
      <c r="D13">
        <v>0.26768698400108171</v>
      </c>
      <c r="E13">
        <v>0.24955518482763767</v>
      </c>
      <c r="F13">
        <v>0.23829551194029641</v>
      </c>
    </row>
    <row r="14" spans="1:6">
      <c r="A14" t="s">
        <v>33</v>
      </c>
      <c r="B14">
        <v>7.9200135728267673E-2</v>
      </c>
      <c r="C14">
        <v>0.10116589405634711</v>
      </c>
      <c r="D14">
        <v>7.8332879758846841E-2</v>
      </c>
      <c r="E14">
        <v>9.2738338761881436E-2</v>
      </c>
      <c r="F14">
        <v>7.7715748220392677E-2</v>
      </c>
    </row>
    <row r="15" spans="1:6">
      <c r="A15" t="s">
        <v>34</v>
      </c>
      <c r="B15">
        <v>0.23082465894907869</v>
      </c>
      <c r="C15">
        <v>0.24467881636489694</v>
      </c>
      <c r="D15">
        <v>0.12982282744679755</v>
      </c>
      <c r="E15">
        <v>0.10655919760357034</v>
      </c>
      <c r="F15">
        <v>0.11925318350710785</v>
      </c>
    </row>
    <row r="16" spans="1:6">
      <c r="A16">
        <v>45</v>
      </c>
    </row>
    <row r="17" spans="1:6">
      <c r="A17" t="s">
        <v>14</v>
      </c>
      <c r="B17">
        <v>0.22706133004021226</v>
      </c>
      <c r="C17">
        <v>0.22400737864572481</v>
      </c>
      <c r="D17">
        <v>0.1960957116170059</v>
      </c>
      <c r="E17">
        <v>0.22594863563142298</v>
      </c>
      <c r="F17">
        <v>0.2193397648729439</v>
      </c>
    </row>
    <row r="18" spans="1:6">
      <c r="A18" t="s">
        <v>15</v>
      </c>
      <c r="B18">
        <v>0.10145663796221015</v>
      </c>
      <c r="C18">
        <v>0.18966098357667127</v>
      </c>
      <c r="D18">
        <v>0.15626921535199639</v>
      </c>
      <c r="E18">
        <v>0.19208035705601537</v>
      </c>
      <c r="F18">
        <v>0.22316204425802089</v>
      </c>
    </row>
    <row r="19" spans="1:6">
      <c r="A19" t="s">
        <v>16</v>
      </c>
      <c r="B19">
        <v>6.9798076766739339E-2</v>
      </c>
      <c r="C19">
        <v>0.32020743621759523</v>
      </c>
      <c r="D19">
        <v>0.33051200904797073</v>
      </c>
      <c r="E19">
        <v>0.36332942164744236</v>
      </c>
      <c r="F19">
        <v>0.38460137419701917</v>
      </c>
    </row>
    <row r="20" spans="1:6">
      <c r="A20" t="s">
        <v>17</v>
      </c>
      <c r="B20">
        <v>0.13228865900002351</v>
      </c>
      <c r="C20">
        <v>0.21200840700194015</v>
      </c>
      <c r="D20">
        <v>0.16100533500171418</v>
      </c>
      <c r="E20">
        <v>9.1131213933932795E-2</v>
      </c>
      <c r="F20">
        <v>0.11591006882949005</v>
      </c>
    </row>
    <row r="21" spans="1:6">
      <c r="A21" t="s">
        <v>18</v>
      </c>
      <c r="B21">
        <v>0.23558859747315039</v>
      </c>
      <c r="C21">
        <v>0.15402210700542907</v>
      </c>
      <c r="D21">
        <v>0.18638447976667746</v>
      </c>
      <c r="E21">
        <v>0.21380575929957149</v>
      </c>
      <c r="F21">
        <v>0.18206591017382404</v>
      </c>
    </row>
    <row r="22" spans="1:6">
      <c r="A22" t="s">
        <v>19</v>
      </c>
      <c r="B22">
        <v>0.22036820285265596</v>
      </c>
      <c r="C22">
        <v>0.12940644303216989</v>
      </c>
      <c r="D22">
        <v>0.12360831183144078</v>
      </c>
      <c r="E22">
        <v>4.6326997314155835E-2</v>
      </c>
      <c r="F22">
        <v>0.11207782332678951</v>
      </c>
    </row>
    <row r="23" spans="1:6">
      <c r="A23" t="s">
        <v>20</v>
      </c>
      <c r="B23">
        <v>4.9125386826530268E-2</v>
      </c>
      <c r="C23">
        <v>0.17313670376834286</v>
      </c>
      <c r="D23">
        <v>0.14552704734571223</v>
      </c>
      <c r="E23">
        <v>0.19595228911228404</v>
      </c>
      <c r="F23">
        <v>0.19811847753529391</v>
      </c>
    </row>
    <row r="24" spans="1:6">
      <c r="A24" t="s">
        <v>21</v>
      </c>
      <c r="B24">
        <v>0.11148503038185958</v>
      </c>
      <c r="C24">
        <v>0.14255143828443939</v>
      </c>
      <c r="D24">
        <v>0.17567820853437477</v>
      </c>
      <c r="E24">
        <v>0.37739237065761166</v>
      </c>
      <c r="F24">
        <v>7.2849636006733526E-2</v>
      </c>
    </row>
    <row r="25" spans="1:6">
      <c r="A25" t="s">
        <v>29</v>
      </c>
      <c r="B25">
        <v>0.46604934393001518</v>
      </c>
      <c r="C25">
        <v>0.47657566346298974</v>
      </c>
      <c r="D25">
        <v>0.22885337171647324</v>
      </c>
      <c r="E25">
        <v>0.29850404026534472</v>
      </c>
      <c r="F25">
        <v>0.50670968533848437</v>
      </c>
    </row>
    <row r="26" spans="1:6">
      <c r="A26" t="s">
        <v>31</v>
      </c>
      <c r="B26">
        <v>0.15755145313925578</v>
      </c>
      <c r="C26">
        <v>0.22502398940894394</v>
      </c>
      <c r="D26">
        <v>0.18354395320847125</v>
      </c>
      <c r="E26">
        <v>0.21647563074085496</v>
      </c>
      <c r="F26">
        <v>0.16464464088547343</v>
      </c>
    </row>
    <row r="27" spans="1:6">
      <c r="A27" t="s">
        <v>32</v>
      </c>
      <c r="B27">
        <v>0.15565111090667169</v>
      </c>
      <c r="C27">
        <v>0.10924194422532874</v>
      </c>
      <c r="D27">
        <v>7.6400937637494143E-2</v>
      </c>
      <c r="E27">
        <v>0.25823037105555624</v>
      </c>
      <c r="F27">
        <v>0.12124905467868827</v>
      </c>
    </row>
    <row r="28" spans="1:6">
      <c r="A28" t="s">
        <v>33</v>
      </c>
      <c r="B28">
        <v>6.5926158897694417E-2</v>
      </c>
      <c r="C28">
        <v>0.14477228918243637</v>
      </c>
      <c r="D28">
        <v>6.9362013705490444E-2</v>
      </c>
      <c r="E28">
        <v>5.6952343602248455E-2</v>
      </c>
      <c r="F28">
        <v>3.9712224282304733E-2</v>
      </c>
    </row>
    <row r="29" spans="1:6">
      <c r="A29" t="s">
        <v>34</v>
      </c>
      <c r="B29">
        <v>6.8986896447730664E-2</v>
      </c>
      <c r="C29">
        <v>0.12529368810211949</v>
      </c>
      <c r="D29">
        <v>0.27579674542656374</v>
      </c>
      <c r="E29">
        <v>0.16923421026875154</v>
      </c>
      <c r="F29">
        <v>0.19729894431001607</v>
      </c>
    </row>
    <row r="30" spans="1:6">
      <c r="A30">
        <v>90</v>
      </c>
    </row>
    <row r="31" spans="1:6">
      <c r="A31" t="s">
        <v>14</v>
      </c>
      <c r="B31">
        <v>0.3552170074458309</v>
      </c>
      <c r="C31">
        <v>0.33803966081032533</v>
      </c>
      <c r="D31">
        <v>0.25521186733836465</v>
      </c>
      <c r="E31">
        <v>0.23742583464195738</v>
      </c>
      <c r="F31">
        <v>0.26026312048119038</v>
      </c>
    </row>
    <row r="32" spans="1:6">
      <c r="A32" t="s">
        <v>15</v>
      </c>
      <c r="B32">
        <v>0.26417027770007773</v>
      </c>
      <c r="C32">
        <v>0.24350983275740531</v>
      </c>
      <c r="D32">
        <v>0.19833081216185183</v>
      </c>
      <c r="E32">
        <v>0.13588500384505084</v>
      </c>
      <c r="F32">
        <v>0.36271925362673402</v>
      </c>
    </row>
    <row r="33" spans="1:6">
      <c r="A33" t="s">
        <v>16</v>
      </c>
      <c r="B33">
        <v>0.15820572699022897</v>
      </c>
      <c r="C33">
        <v>0.26469682915258308</v>
      </c>
      <c r="D33">
        <v>0.15546117123149739</v>
      </c>
      <c r="E33">
        <v>0.17618665697672617</v>
      </c>
      <c r="F33">
        <v>0.28446971873148419</v>
      </c>
    </row>
    <row r="34" spans="1:6">
      <c r="A34" t="s">
        <v>17</v>
      </c>
      <c r="B34">
        <v>0.15572419148854033</v>
      </c>
      <c r="C34">
        <v>9.5030547589941755E-2</v>
      </c>
      <c r="D34">
        <v>0.20640100743982095</v>
      </c>
      <c r="E34">
        <v>0.23801467383597738</v>
      </c>
      <c r="F34">
        <v>0.23968805812021013</v>
      </c>
    </row>
    <row r="35" spans="1:6">
      <c r="A35" t="s">
        <v>18</v>
      </c>
      <c r="B35">
        <v>9.0670144670093156E-2</v>
      </c>
      <c r="C35">
        <v>5.4974193131952634E-2</v>
      </c>
      <c r="D35">
        <v>0.13956500584522064</v>
      </c>
      <c r="E35">
        <v>0.15027332738852289</v>
      </c>
      <c r="F35">
        <v>0.22425612579974877</v>
      </c>
    </row>
    <row r="36" spans="1:6">
      <c r="A36" t="s">
        <v>19</v>
      </c>
      <c r="B36">
        <v>6.8368296248809204E-2</v>
      </c>
      <c r="C36">
        <v>0.18965882791915739</v>
      </c>
      <c r="D36">
        <v>0.2305363906961494</v>
      </c>
      <c r="E36">
        <v>0.19935154337743716</v>
      </c>
      <c r="F36">
        <v>0.27699700358106322</v>
      </c>
    </row>
    <row r="37" spans="1:6">
      <c r="A37" t="s">
        <v>20</v>
      </c>
      <c r="B37">
        <v>0.1569454800734226</v>
      </c>
      <c r="C37">
        <v>0.133396156443405</v>
      </c>
      <c r="D37">
        <v>0.13315850213845437</v>
      </c>
      <c r="E37">
        <v>6.7166834883438373E-2</v>
      </c>
      <c r="F37">
        <v>0.16512204740134429</v>
      </c>
    </row>
    <row r="38" spans="1:6">
      <c r="A38" t="s">
        <v>21</v>
      </c>
      <c r="B38">
        <v>0.3621734678660406</v>
      </c>
      <c r="C38">
        <v>0.20949804721781903</v>
      </c>
      <c r="D38">
        <v>0.26036826941984559</v>
      </c>
      <c r="E38">
        <v>0.19360249569602891</v>
      </c>
      <c r="F38">
        <v>0.19546100450332407</v>
      </c>
    </row>
    <row r="39" spans="1:6">
      <c r="A39" t="s">
        <v>29</v>
      </c>
      <c r="B39">
        <v>0.21002753406669661</v>
      </c>
      <c r="C39">
        <v>0.29867537779781062</v>
      </c>
      <c r="D39">
        <v>0.26483162134404847</v>
      </c>
      <c r="E39">
        <v>0.27317949495192834</v>
      </c>
      <c r="F39">
        <v>0.33466645744778478</v>
      </c>
    </row>
    <row r="40" spans="1:6">
      <c r="A40" t="s">
        <v>31</v>
      </c>
      <c r="B40">
        <v>0.20554002602521562</v>
      </c>
      <c r="C40">
        <v>0.19015467502473166</v>
      </c>
      <c r="D40">
        <v>0.16354530236496992</v>
      </c>
      <c r="E40">
        <v>0.17192549829121895</v>
      </c>
      <c r="F40">
        <v>0.28526408182028612</v>
      </c>
    </row>
    <row r="41" spans="1:6">
      <c r="A41" t="s">
        <v>32</v>
      </c>
      <c r="B41">
        <v>0.18909770468408904</v>
      </c>
      <c r="C41">
        <v>0.20971893128859356</v>
      </c>
      <c r="D41">
        <v>9.8755073862538525E-2</v>
      </c>
      <c r="E41">
        <v>0.11285983877704615</v>
      </c>
      <c r="F41">
        <v>0.14410551403223201</v>
      </c>
    </row>
    <row r="42" spans="1:6">
      <c r="A42" t="s">
        <v>33</v>
      </c>
      <c r="B42">
        <v>5.9276881229142236E-2</v>
      </c>
      <c r="C42">
        <v>5.6402547969590454E-2</v>
      </c>
      <c r="D42">
        <v>4.0157173355163188E-2</v>
      </c>
      <c r="E42">
        <v>3.3978424062421748E-2</v>
      </c>
      <c r="F42">
        <v>4.4895689943197231E-2</v>
      </c>
    </row>
    <row r="43" spans="1:6">
      <c r="A43" t="s">
        <v>34</v>
      </c>
      <c r="B43">
        <v>0.11834553311603103</v>
      </c>
      <c r="C43">
        <v>8.2291697822182375E-2</v>
      </c>
      <c r="D43">
        <v>0.12750839711179718</v>
      </c>
      <c r="E43">
        <v>0.29234918075874844</v>
      </c>
      <c r="F43">
        <v>0.23997354237634161</v>
      </c>
    </row>
    <row r="44" spans="1:6">
      <c r="A44">
        <v>135</v>
      </c>
    </row>
    <row r="45" spans="1:6">
      <c r="A45" t="s">
        <v>14</v>
      </c>
      <c r="B45">
        <v>0.28714550329648025</v>
      </c>
      <c r="C45">
        <v>0.30581303923645176</v>
      </c>
      <c r="D45">
        <v>0.31745227275354682</v>
      </c>
      <c r="E45">
        <v>0.21059098928189027</v>
      </c>
      <c r="F45">
        <v>0.16811999296685426</v>
      </c>
    </row>
    <row r="46" spans="1:6">
      <c r="A46" t="s">
        <v>15</v>
      </c>
      <c r="B46">
        <v>0.19251811953840883</v>
      </c>
      <c r="C46">
        <v>0.12692571693952562</v>
      </c>
      <c r="D46">
        <v>0.3189633948104128</v>
      </c>
      <c r="E46">
        <v>0.1980666534523037</v>
      </c>
      <c r="F46">
        <v>0.29710372698898141</v>
      </c>
    </row>
    <row r="47" spans="1:6">
      <c r="A47" t="s">
        <v>16</v>
      </c>
      <c r="B47">
        <v>0.21009419068371896</v>
      </c>
      <c r="C47">
        <v>0.2190796575779447</v>
      </c>
      <c r="D47">
        <v>0.27279126670557718</v>
      </c>
      <c r="E47">
        <v>0.30335892017095722</v>
      </c>
      <c r="F47">
        <v>0.16692518164577472</v>
      </c>
    </row>
    <row r="48" spans="1:6">
      <c r="A48" t="s">
        <v>17</v>
      </c>
      <c r="B48">
        <v>0.21847862111737049</v>
      </c>
      <c r="C48">
        <v>0.10415567640965834</v>
      </c>
      <c r="D48">
        <v>0.25054951138943904</v>
      </c>
      <c r="E48">
        <v>0.13740808531467255</v>
      </c>
      <c r="F48">
        <v>0.18499365811642265</v>
      </c>
    </row>
    <row r="49" spans="1:6">
      <c r="A49" t="s">
        <v>18</v>
      </c>
      <c r="B49">
        <v>9.5307770043552051E-2</v>
      </c>
      <c r="C49">
        <v>0.12222518331342962</v>
      </c>
      <c r="D49">
        <v>0.15006813807783603</v>
      </c>
      <c r="E49">
        <v>0.15495683258284573</v>
      </c>
      <c r="F49">
        <v>8.9591908634147108E-2</v>
      </c>
    </row>
    <row r="50" spans="1:6">
      <c r="A50" t="s">
        <v>19</v>
      </c>
      <c r="B50">
        <v>0.22796444183301356</v>
      </c>
      <c r="C50">
        <v>0.15387857345037709</v>
      </c>
      <c r="D50">
        <v>5.450344045578475E-2</v>
      </c>
      <c r="E50">
        <v>0.34743779822666848</v>
      </c>
      <c r="F50">
        <v>0.29876970618402854</v>
      </c>
    </row>
    <row r="51" spans="1:6">
      <c r="A51" t="s">
        <v>20</v>
      </c>
      <c r="B51">
        <v>0.14346888450812409</v>
      </c>
      <c r="C51">
        <v>0.14752383008510067</v>
      </c>
      <c r="D51">
        <v>0.10477524317435008</v>
      </c>
      <c r="E51">
        <v>0.13886565273570409</v>
      </c>
      <c r="F51">
        <v>0.18512859534499249</v>
      </c>
    </row>
    <row r="52" spans="1:6">
      <c r="A52" t="s">
        <v>21</v>
      </c>
      <c r="B52">
        <v>0.21800939414218568</v>
      </c>
      <c r="C52">
        <v>0.24748097529719695</v>
      </c>
      <c r="D52">
        <v>0.21316249991036018</v>
      </c>
      <c r="E52">
        <v>0.19214148340057316</v>
      </c>
      <c r="F52">
        <v>0.33685851631494285</v>
      </c>
    </row>
    <row r="53" spans="1:6">
      <c r="A53" t="s">
        <v>29</v>
      </c>
      <c r="B53">
        <v>0.36209513472491667</v>
      </c>
      <c r="C53">
        <v>0.13887862106683513</v>
      </c>
      <c r="D53">
        <v>0.22534953746613845</v>
      </c>
      <c r="E53">
        <v>0.38884286041328842</v>
      </c>
      <c r="F53">
        <v>0.31652269849815889</v>
      </c>
    </row>
    <row r="54" spans="1:6">
      <c r="A54" t="s">
        <v>31</v>
      </c>
      <c r="B54">
        <v>0.12912220038367306</v>
      </c>
      <c r="C54">
        <v>0.24637461089514137</v>
      </c>
      <c r="D54">
        <v>0.25250135601613849</v>
      </c>
      <c r="E54">
        <v>0.24234533858014504</v>
      </c>
      <c r="F54">
        <v>0.18749216451370615</v>
      </c>
    </row>
    <row r="55" spans="1:6">
      <c r="A55" t="s">
        <v>32</v>
      </c>
      <c r="B55">
        <v>0.17506301361084323</v>
      </c>
      <c r="C55">
        <v>0.11231691953856854</v>
      </c>
      <c r="D55">
        <v>0.13546135465514969</v>
      </c>
      <c r="E55">
        <v>0.18253936753928501</v>
      </c>
      <c r="F55">
        <v>0.10713025026182037</v>
      </c>
    </row>
    <row r="56" spans="1:6">
      <c r="A56" t="s">
        <v>33</v>
      </c>
      <c r="B56">
        <v>9.3041352847953659E-2</v>
      </c>
      <c r="C56">
        <v>5.3653132017282903E-2</v>
      </c>
      <c r="D56">
        <v>7.1994081914536642E-2</v>
      </c>
      <c r="E56">
        <v>5.3491669588658988E-2</v>
      </c>
      <c r="F56">
        <v>0.10751082795535967</v>
      </c>
    </row>
    <row r="57" spans="1:6">
      <c r="A57" t="s">
        <v>34</v>
      </c>
      <c r="B57">
        <v>0.13235741174838775</v>
      </c>
      <c r="C57">
        <v>0.17852637911151392</v>
      </c>
      <c r="D57">
        <v>0.12006421597189046</v>
      </c>
      <c r="E57">
        <v>0.18264826383843263</v>
      </c>
      <c r="F57">
        <v>0.26058963955732956</v>
      </c>
    </row>
    <row r="58" spans="1:6">
      <c r="A58">
        <v>180</v>
      </c>
    </row>
    <row r="59" spans="1:6">
      <c r="A59" t="s">
        <v>14</v>
      </c>
      <c r="B59">
        <v>0.25977586850180401</v>
      </c>
      <c r="C59">
        <v>0.25255468581307489</v>
      </c>
      <c r="D59">
        <v>0.36619455113554777</v>
      </c>
      <c r="E59">
        <v>0.52149595400631255</v>
      </c>
      <c r="F59">
        <v>0.21022893404458265</v>
      </c>
    </row>
    <row r="60" spans="1:6">
      <c r="A60" t="s">
        <v>15</v>
      </c>
      <c r="B60">
        <v>0.30757279604089399</v>
      </c>
      <c r="C60">
        <v>0.44262655254009342</v>
      </c>
      <c r="D60">
        <v>0.27565133814205717</v>
      </c>
      <c r="E60">
        <v>0.34405057464937583</v>
      </c>
      <c r="F60">
        <v>0.41336039342340131</v>
      </c>
    </row>
    <row r="61" spans="1:6">
      <c r="A61" t="s">
        <v>16</v>
      </c>
      <c r="B61">
        <v>0.38792324261094552</v>
      </c>
      <c r="C61">
        <v>0.30500685898838875</v>
      </c>
      <c r="D61">
        <v>0.27532670586184199</v>
      </c>
      <c r="E61">
        <v>0.14600222783474134</v>
      </c>
      <c r="F61">
        <v>0.17644419514866796</v>
      </c>
    </row>
    <row r="62" spans="1:6">
      <c r="A62" t="s">
        <v>17</v>
      </c>
      <c r="B62">
        <v>5.9849939644370506E-2</v>
      </c>
      <c r="C62">
        <v>0.17549633594700498</v>
      </c>
      <c r="D62">
        <v>8.9394325418849771E-2</v>
      </c>
      <c r="E62">
        <v>0.18365051918667147</v>
      </c>
      <c r="F62">
        <v>0.16458913227290742</v>
      </c>
    </row>
    <row r="63" spans="1:6">
      <c r="A63" t="s">
        <v>18</v>
      </c>
      <c r="B63">
        <v>9.7628522951728455E-2</v>
      </c>
      <c r="C63">
        <v>9.9513171781394197E-2</v>
      </c>
      <c r="D63">
        <v>0.17773204728159567</v>
      </c>
      <c r="E63">
        <v>0.17108383276862579</v>
      </c>
      <c r="F63">
        <v>0.18995474926260175</v>
      </c>
    </row>
    <row r="64" spans="1:6">
      <c r="A64" t="s">
        <v>19</v>
      </c>
      <c r="B64">
        <v>0.1483418883186938</v>
      </c>
      <c r="C64">
        <v>0.14543227031753406</v>
      </c>
      <c r="D64">
        <v>0.22269263444561696</v>
      </c>
      <c r="E64">
        <v>0.23307997601461475</v>
      </c>
      <c r="F64">
        <v>0.22553592979248954</v>
      </c>
    </row>
    <row r="65" spans="1:6">
      <c r="A65" t="s">
        <v>20</v>
      </c>
      <c r="B65">
        <v>0.13057057053651741</v>
      </c>
      <c r="C65">
        <v>0.14119414752264425</v>
      </c>
      <c r="D65">
        <v>8.077998361959253E-2</v>
      </c>
      <c r="E65">
        <v>0.17183513409657319</v>
      </c>
      <c r="F65">
        <v>0.20716851530017116</v>
      </c>
    </row>
    <row r="66" spans="1:6">
      <c r="A66" t="s">
        <v>21</v>
      </c>
      <c r="B66">
        <v>0.33828941715055127</v>
      </c>
      <c r="C66">
        <v>0.31178710847250213</v>
      </c>
      <c r="D66">
        <v>0.39748954107836731</v>
      </c>
      <c r="E66">
        <v>0.32318415950851925</v>
      </c>
      <c r="F66">
        <v>0.38698293342969425</v>
      </c>
    </row>
    <row r="67" spans="1:6">
      <c r="A67" t="s">
        <v>29</v>
      </c>
      <c r="B67">
        <v>1.9211575042800647E-3</v>
      </c>
      <c r="C67">
        <v>0.20410982884676745</v>
      </c>
      <c r="D67">
        <v>5.0971059190080513E-3</v>
      </c>
      <c r="E67">
        <v>3.6273270924681966E-2</v>
      </c>
      <c r="F67">
        <v>0.2047436926582559</v>
      </c>
    </row>
    <row r="68" spans="1:6">
      <c r="A68" t="s">
        <v>31</v>
      </c>
      <c r="B68">
        <v>0.26830796186195127</v>
      </c>
      <c r="C68">
        <v>7.1554660278929511E-2</v>
      </c>
      <c r="D68">
        <v>0.16425204492555232</v>
      </c>
      <c r="E68">
        <v>0.19907414012073327</v>
      </c>
      <c r="F68">
        <v>0.26565642450435911</v>
      </c>
    </row>
    <row r="69" spans="1:6">
      <c r="A69" t="s">
        <v>32</v>
      </c>
      <c r="B69">
        <v>0.11679235319221427</v>
      </c>
      <c r="C69">
        <v>0.18392942207748467</v>
      </c>
      <c r="D69">
        <v>0.21509365689377238</v>
      </c>
      <c r="E69">
        <v>0.14467964761176974</v>
      </c>
      <c r="F69">
        <v>0.25765240876468054</v>
      </c>
    </row>
    <row r="70" spans="1:6">
      <c r="A70" t="s">
        <v>33</v>
      </c>
      <c r="B70">
        <v>9.3396659606999194E-2</v>
      </c>
      <c r="C70">
        <v>9.3553255137078808E-2</v>
      </c>
      <c r="D70">
        <v>0.11569748693758398</v>
      </c>
      <c r="E70">
        <v>0.17736373209318365</v>
      </c>
      <c r="F70">
        <v>5.0514664243459059E-2</v>
      </c>
    </row>
    <row r="71" spans="1:6">
      <c r="A71" t="s">
        <v>34</v>
      </c>
      <c r="B71">
        <v>0.31452800623845101</v>
      </c>
      <c r="C71">
        <v>0.23187134187302541</v>
      </c>
      <c r="D71">
        <v>0.26204696214883211</v>
      </c>
      <c r="E71">
        <v>0.16989787251149913</v>
      </c>
      <c r="F71">
        <v>0.30550742330104363</v>
      </c>
    </row>
  </sheetData>
  <phoneticPr fontId="1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8F77-CC2E-4A99-A735-7D7A779D510B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0.21346817253332817</v>
      </c>
      <c r="C3">
        <v>0.31057493278502557</v>
      </c>
      <c r="D3">
        <v>0.25058930036028287</v>
      </c>
      <c r="E3">
        <v>0.18999827115886223</v>
      </c>
      <c r="F3">
        <v>0.29888929231607253</v>
      </c>
    </row>
    <row r="4" spans="1:6">
      <c r="A4" t="s">
        <v>15</v>
      </c>
      <c r="B4">
        <v>0.148783858252267</v>
      </c>
      <c r="C4">
        <v>0.14575915615490151</v>
      </c>
      <c r="D4">
        <v>0.14915978383942488</v>
      </c>
      <c r="E4">
        <v>0.16770850594041958</v>
      </c>
      <c r="F4">
        <v>0.20218361188612774</v>
      </c>
    </row>
    <row r="5" spans="1:6">
      <c r="A5" t="s">
        <v>16</v>
      </c>
      <c r="B5">
        <v>0.29998400223183064</v>
      </c>
      <c r="C5">
        <v>0.2263129068802443</v>
      </c>
      <c r="D5">
        <v>0.16537679249117559</v>
      </c>
      <c r="E5">
        <v>0.34352560730565929</v>
      </c>
      <c r="F5">
        <v>0.30661857710229562</v>
      </c>
    </row>
    <row r="6" spans="1:6">
      <c r="A6" t="s">
        <v>17</v>
      </c>
      <c r="B6">
        <v>5.7384396336341251E-2</v>
      </c>
      <c r="C6">
        <v>0.21738762291574679</v>
      </c>
      <c r="D6">
        <v>0.27781142878477988</v>
      </c>
      <c r="E6">
        <v>0.17064132812707941</v>
      </c>
      <c r="F6">
        <v>0.20270971311716482</v>
      </c>
    </row>
    <row r="7" spans="1:6">
      <c r="A7" t="s">
        <v>18</v>
      </c>
      <c r="B7">
        <v>8.8902132823085858E-2</v>
      </c>
      <c r="C7">
        <v>6.9752653438541604E-2</v>
      </c>
      <c r="D7">
        <v>0.18920078836881013</v>
      </c>
      <c r="E7">
        <v>0.17746217493161939</v>
      </c>
      <c r="F7">
        <v>8.8834375352390513E-2</v>
      </c>
    </row>
    <row r="8" spans="1:6">
      <c r="A8" t="s">
        <v>19</v>
      </c>
      <c r="B8">
        <v>0.19492905337925756</v>
      </c>
      <c r="C8">
        <v>0.18394599017365729</v>
      </c>
      <c r="D8">
        <v>0.22825722818327887</v>
      </c>
      <c r="E8">
        <v>0.17446831431884127</v>
      </c>
      <c r="F8">
        <v>0.12859100032130144</v>
      </c>
    </row>
    <row r="9" spans="1:6">
      <c r="A9" t="s">
        <v>20</v>
      </c>
      <c r="B9">
        <v>0.11113063919224113</v>
      </c>
      <c r="C9">
        <v>0.13890253872285746</v>
      </c>
      <c r="D9">
        <v>0.15502185237090368</v>
      </c>
      <c r="E9">
        <v>0.14510381888357768</v>
      </c>
      <c r="F9">
        <v>0.14071440895383924</v>
      </c>
    </row>
    <row r="10" spans="1:6">
      <c r="A10" t="s">
        <v>21</v>
      </c>
      <c r="B10">
        <v>0.24181930766126811</v>
      </c>
      <c r="C10">
        <v>9.5937383045750613E-2</v>
      </c>
      <c r="D10">
        <v>0.16856092971041794</v>
      </c>
      <c r="E10">
        <v>0.12386025255301619</v>
      </c>
      <c r="F10">
        <v>0.20324994292326376</v>
      </c>
    </row>
    <row r="11" spans="1:6">
      <c r="A11" t="s">
        <v>30</v>
      </c>
      <c r="B11">
        <v>8.8153009176312747E-3</v>
      </c>
      <c r="C11">
        <v>0.19504394179794673</v>
      </c>
      <c r="D11">
        <v>1.2495653764749129E-2</v>
      </c>
      <c r="E11">
        <v>0.14709248110205517</v>
      </c>
      <c r="F11" t="s">
        <v>78</v>
      </c>
    </row>
    <row r="12" spans="1:6">
      <c r="A12" t="s">
        <v>31</v>
      </c>
      <c r="B12">
        <v>0.15491055421925073</v>
      </c>
      <c r="C12">
        <v>0.18484891975046269</v>
      </c>
      <c r="D12">
        <v>0.15646786640684471</v>
      </c>
      <c r="E12">
        <v>0.10983084292864491</v>
      </c>
      <c r="F12">
        <v>0.16811680009236679</v>
      </c>
    </row>
    <row r="13" spans="1:6">
      <c r="A13" t="s">
        <v>32</v>
      </c>
      <c r="B13">
        <v>0.18048342214522109</v>
      </c>
      <c r="C13">
        <v>6.0416117800821512E-2</v>
      </c>
      <c r="D13">
        <v>0.17352173325713813</v>
      </c>
      <c r="E13">
        <v>0.23087520470399236</v>
      </c>
      <c r="F13">
        <v>7.7304356872408816E-2</v>
      </c>
    </row>
    <row r="14" spans="1:6">
      <c r="A14" t="s">
        <v>33</v>
      </c>
      <c r="B14">
        <v>6.5595848415183733E-2</v>
      </c>
      <c r="C14">
        <v>6.6516100020194507E-2</v>
      </c>
      <c r="D14">
        <v>8.7945724320347113E-2</v>
      </c>
      <c r="E14">
        <v>0.1287572585498673</v>
      </c>
      <c r="F14">
        <v>8.5437366516262561E-2</v>
      </c>
    </row>
    <row r="15" spans="1:6">
      <c r="A15" t="s">
        <v>34</v>
      </c>
      <c r="B15">
        <v>0.9360617077117529</v>
      </c>
      <c r="C15">
        <v>0.81486773449615635</v>
      </c>
      <c r="D15">
        <v>0.89252014935196966</v>
      </c>
      <c r="E15">
        <v>0.75104449943722507</v>
      </c>
      <c r="F15">
        <v>0.63987509917837349</v>
      </c>
    </row>
    <row r="16" spans="1:6">
      <c r="A16">
        <v>45</v>
      </c>
    </row>
    <row r="17" spans="1:6">
      <c r="A17" t="s">
        <v>14</v>
      </c>
      <c r="B17">
        <v>0.26269547819806921</v>
      </c>
      <c r="C17">
        <v>0.29396819229590659</v>
      </c>
      <c r="D17">
        <v>0.19324574130894687</v>
      </c>
      <c r="E17">
        <v>0.17169924416718046</v>
      </c>
      <c r="F17">
        <v>0.28096031476555344</v>
      </c>
    </row>
    <row r="18" spans="1:6">
      <c r="A18" t="s">
        <v>15</v>
      </c>
      <c r="B18">
        <v>0.21366116668044718</v>
      </c>
      <c r="C18">
        <v>0.14721635618164658</v>
      </c>
      <c r="D18">
        <v>0.19982570105487013</v>
      </c>
      <c r="E18">
        <v>0.22506590307391444</v>
      </c>
      <c r="F18">
        <v>9.1388830393564768E-2</v>
      </c>
    </row>
    <row r="19" spans="1:6">
      <c r="A19" t="s">
        <v>16</v>
      </c>
      <c r="B19">
        <v>0.26043418578110117</v>
      </c>
      <c r="C19">
        <v>0.22606006226146805</v>
      </c>
      <c r="D19">
        <v>0.23623465841986049</v>
      </c>
      <c r="E19">
        <v>0.29204548826440063</v>
      </c>
      <c r="F19">
        <v>0.3234559793141234</v>
      </c>
    </row>
    <row r="20" spans="1:6">
      <c r="A20" t="s">
        <v>17</v>
      </c>
      <c r="B20">
        <v>0.1559492257596021</v>
      </c>
      <c r="C20">
        <v>0.18352066965219641</v>
      </c>
      <c r="D20">
        <v>0.15352091825388961</v>
      </c>
      <c r="E20">
        <v>0.12344085534128107</v>
      </c>
      <c r="F20">
        <v>0.16875281657724606</v>
      </c>
    </row>
    <row r="21" spans="1:6">
      <c r="A21" t="s">
        <v>18</v>
      </c>
      <c r="B21">
        <v>0.10712047443871774</v>
      </c>
      <c r="C21">
        <v>8.8488646978220231E-2</v>
      </c>
      <c r="D21">
        <v>0.12923698036184345</v>
      </c>
      <c r="E21">
        <v>0.10934601127724142</v>
      </c>
      <c r="F21">
        <v>0.16124741611471749</v>
      </c>
    </row>
    <row r="22" spans="1:6">
      <c r="A22" t="s">
        <v>19</v>
      </c>
      <c r="B22">
        <v>0.15620480066000705</v>
      </c>
      <c r="C22">
        <v>0.11485450505791253</v>
      </c>
      <c r="D22">
        <v>0.11978820051660065</v>
      </c>
      <c r="E22">
        <v>0.20111654379782826</v>
      </c>
      <c r="F22">
        <v>0.17529920567268845</v>
      </c>
    </row>
    <row r="23" spans="1:6">
      <c r="A23" t="s">
        <v>20</v>
      </c>
      <c r="B23">
        <v>0.182719517681597</v>
      </c>
      <c r="C23">
        <v>0.1774818934540702</v>
      </c>
      <c r="D23">
        <v>0.1064829306238629</v>
      </c>
      <c r="E23">
        <v>0.12791391185640899</v>
      </c>
      <c r="F23">
        <v>0.14845389655596636</v>
      </c>
    </row>
    <row r="24" spans="1:6">
      <c r="A24" t="s">
        <v>21</v>
      </c>
      <c r="B24">
        <v>0.16760956919118741</v>
      </c>
      <c r="C24">
        <v>0.23629285301790848</v>
      </c>
      <c r="D24">
        <v>0.13860496380240542</v>
      </c>
      <c r="E24">
        <v>0.20278313097249528</v>
      </c>
      <c r="F24">
        <v>0.21880038099038329</v>
      </c>
    </row>
    <row r="25" spans="1:6">
      <c r="A25" t="s">
        <v>29</v>
      </c>
      <c r="B25">
        <v>0.30296184480251592</v>
      </c>
      <c r="C25">
        <v>0.39445773819185442</v>
      </c>
      <c r="D25">
        <v>0.29146999068954976</v>
      </c>
      <c r="E25">
        <v>0.27227311410696697</v>
      </c>
      <c r="F25">
        <v>0.3498432549643461</v>
      </c>
    </row>
    <row r="26" spans="1:6">
      <c r="A26" t="s">
        <v>31</v>
      </c>
      <c r="B26">
        <v>0.25313822672900571</v>
      </c>
      <c r="C26">
        <v>0.15771816295600044</v>
      </c>
      <c r="D26">
        <v>0.15445147671292209</v>
      </c>
      <c r="E26">
        <v>0.2149758578081177</v>
      </c>
      <c r="F26">
        <v>0.13599191184494899</v>
      </c>
    </row>
    <row r="27" spans="1:6">
      <c r="A27" t="s">
        <v>32</v>
      </c>
      <c r="B27">
        <v>0.19954762128770756</v>
      </c>
      <c r="C27">
        <v>0.16946126686350227</v>
      </c>
      <c r="D27">
        <v>0.15687849903986711</v>
      </c>
      <c r="E27">
        <v>0.20702678438047759</v>
      </c>
      <c r="F27">
        <v>8.4964622131338916E-2</v>
      </c>
    </row>
    <row r="28" spans="1:6">
      <c r="A28" t="s">
        <v>33</v>
      </c>
      <c r="B28">
        <v>0.10783842565610378</v>
      </c>
      <c r="C28">
        <v>5.6759099441875994E-2</v>
      </c>
      <c r="D28">
        <v>5.8950701512455746E-2</v>
      </c>
      <c r="E28">
        <v>9.7264791310929063E-2</v>
      </c>
      <c r="F28">
        <v>3.5230589913937335E-2</v>
      </c>
    </row>
    <row r="29" spans="1:6">
      <c r="A29" t="s">
        <v>34</v>
      </c>
      <c r="B29">
        <v>0.72126577290184624</v>
      </c>
      <c r="C29">
        <v>0.78812466917602231</v>
      </c>
      <c r="D29">
        <v>0.727174119747095</v>
      </c>
      <c r="E29">
        <v>0.67747723179533859</v>
      </c>
      <c r="F29">
        <v>0.80686818371937363</v>
      </c>
    </row>
    <row r="30" spans="1:6">
      <c r="A30">
        <v>90</v>
      </c>
    </row>
    <row r="31" spans="1:6">
      <c r="A31" t="s">
        <v>14</v>
      </c>
      <c r="B31">
        <v>0.39154027165421001</v>
      </c>
      <c r="C31">
        <v>0.20850785798568486</v>
      </c>
      <c r="D31">
        <v>0.39073149400408902</v>
      </c>
      <c r="E31">
        <v>0.19963611914723611</v>
      </c>
      <c r="F31">
        <v>0.3322409099085592</v>
      </c>
    </row>
    <row r="32" spans="1:6">
      <c r="A32" t="s">
        <v>15</v>
      </c>
      <c r="B32">
        <v>0.1665772518467098</v>
      </c>
      <c r="C32">
        <v>0.1506621434227414</v>
      </c>
      <c r="D32">
        <v>7.911357139140672E-2</v>
      </c>
      <c r="E32">
        <v>0.14832144295214067</v>
      </c>
      <c r="F32">
        <v>8.5170901211749986E-2</v>
      </c>
    </row>
    <row r="33" spans="1:6">
      <c r="A33" t="s">
        <v>16</v>
      </c>
      <c r="B33">
        <v>0.35916884222188256</v>
      </c>
      <c r="C33">
        <v>0.16168096628315184</v>
      </c>
      <c r="D33">
        <v>0.19967823880017671</v>
      </c>
      <c r="E33">
        <v>0.15745397944492012</v>
      </c>
      <c r="F33">
        <v>0.2511741231444824</v>
      </c>
    </row>
    <row r="34" spans="1:6">
      <c r="A34" t="s">
        <v>17</v>
      </c>
      <c r="B34">
        <v>0.168275160035356</v>
      </c>
      <c r="C34">
        <v>0.25743360181013031</v>
      </c>
      <c r="D34">
        <v>0.23113780462052388</v>
      </c>
      <c r="E34">
        <v>0.23915130127690898</v>
      </c>
      <c r="F34">
        <v>0.25531287077668247</v>
      </c>
    </row>
    <row r="35" spans="1:6">
      <c r="A35" t="s">
        <v>18</v>
      </c>
      <c r="B35">
        <v>0.17448585419458287</v>
      </c>
      <c r="C35">
        <v>0.17016367915252917</v>
      </c>
      <c r="D35">
        <v>9.9244953847591563E-2</v>
      </c>
      <c r="E35">
        <v>0.16549456426604822</v>
      </c>
      <c r="F35">
        <v>0.23924946900803004</v>
      </c>
    </row>
    <row r="36" spans="1:6">
      <c r="A36" t="s">
        <v>19</v>
      </c>
      <c r="B36">
        <v>6.4978276879379418E-2</v>
      </c>
      <c r="C36">
        <v>0.18848616947998179</v>
      </c>
      <c r="D36">
        <v>7.5012432130697346E-2</v>
      </c>
      <c r="E36">
        <v>0.20563830161169394</v>
      </c>
      <c r="F36">
        <v>7.0573630046045221E-2</v>
      </c>
    </row>
    <row r="37" spans="1:6">
      <c r="A37" t="s">
        <v>20</v>
      </c>
      <c r="B37">
        <v>0.14634855162112231</v>
      </c>
      <c r="C37">
        <v>0.1307863086170945</v>
      </c>
      <c r="D37">
        <v>0.1089990195017311</v>
      </c>
      <c r="E37">
        <v>0.12336014011385339</v>
      </c>
      <c r="F37">
        <v>0.14019672269150826</v>
      </c>
    </row>
    <row r="38" spans="1:6">
      <c r="A38" t="s">
        <v>21</v>
      </c>
      <c r="B38">
        <v>0.35897498578494003</v>
      </c>
      <c r="C38">
        <v>0.31023424831459606</v>
      </c>
      <c r="D38">
        <v>0.24468837031209731</v>
      </c>
      <c r="E38">
        <v>0.25502998462470983</v>
      </c>
      <c r="F38">
        <v>0.32015876822219291</v>
      </c>
    </row>
    <row r="39" spans="1:6">
      <c r="A39" t="s">
        <v>29</v>
      </c>
      <c r="B39">
        <v>0.27126523877358355</v>
      </c>
      <c r="C39">
        <v>0.3126045073868019</v>
      </c>
      <c r="D39">
        <v>0.24461466102538915</v>
      </c>
      <c r="E39">
        <v>0.14585578969289947</v>
      </c>
      <c r="F39">
        <v>0.2432370172321153</v>
      </c>
    </row>
    <row r="40" spans="1:6">
      <c r="A40" t="s">
        <v>31</v>
      </c>
      <c r="B40">
        <v>0.36985025639327268</v>
      </c>
      <c r="C40">
        <v>0.17612759079934423</v>
      </c>
      <c r="D40">
        <v>0.27400760844432953</v>
      </c>
      <c r="E40">
        <v>0.35044552005811769</v>
      </c>
      <c r="F40">
        <v>0.28145866802383118</v>
      </c>
    </row>
    <row r="41" spans="1:6">
      <c r="A41" t="s">
        <v>32</v>
      </c>
      <c r="B41">
        <v>0.19339053796748679</v>
      </c>
      <c r="C41">
        <v>0.16090838730876275</v>
      </c>
      <c r="D41">
        <v>0.13765413179518474</v>
      </c>
      <c r="E41">
        <v>0.1024442575170762</v>
      </c>
      <c r="F41">
        <v>0.16043922711679309</v>
      </c>
    </row>
    <row r="42" spans="1:6">
      <c r="A42" t="s">
        <v>33</v>
      </c>
      <c r="B42">
        <v>7.0699269647709423E-2</v>
      </c>
      <c r="C42">
        <v>5.5129989965668001E-2</v>
      </c>
      <c r="D42">
        <v>2.8304892059823488E-2</v>
      </c>
      <c r="E42">
        <v>1.5381398606279675E-2</v>
      </c>
      <c r="F42">
        <v>9.0058852722691707E-2</v>
      </c>
    </row>
    <row r="43" spans="1:6">
      <c r="A43" t="s">
        <v>34</v>
      </c>
      <c r="B43">
        <v>0.52714038301538446</v>
      </c>
      <c r="C43">
        <v>0.7231332223284278</v>
      </c>
      <c r="D43">
        <v>0.72240749216980882</v>
      </c>
      <c r="E43">
        <v>0.91703200695704279</v>
      </c>
      <c r="F43">
        <v>0.78658468241781543</v>
      </c>
    </row>
    <row r="44" spans="1:6">
      <c r="A44">
        <v>135</v>
      </c>
    </row>
    <row r="45" spans="1:6">
      <c r="A45" t="s">
        <v>14</v>
      </c>
      <c r="B45">
        <v>0.26749130087456813</v>
      </c>
      <c r="C45">
        <v>0.26058223964513461</v>
      </c>
      <c r="D45">
        <v>0.51372403225323682</v>
      </c>
      <c r="E45">
        <v>0.21396847686348758</v>
      </c>
      <c r="F45">
        <v>0.20836024599563896</v>
      </c>
    </row>
    <row r="46" spans="1:6">
      <c r="A46" t="s">
        <v>15</v>
      </c>
      <c r="B46">
        <v>0.25038910968778294</v>
      </c>
      <c r="C46">
        <v>0.1942963620424451</v>
      </c>
      <c r="D46">
        <v>8.5371937463025238E-2</v>
      </c>
      <c r="E46">
        <v>0.14238560627229382</v>
      </c>
      <c r="F46">
        <v>0.15550154292062907</v>
      </c>
    </row>
    <row r="47" spans="1:6">
      <c r="A47" t="s">
        <v>16</v>
      </c>
      <c r="B47">
        <v>8.9482670979832035E-2</v>
      </c>
      <c r="C47">
        <v>0.24030847176389175</v>
      </c>
      <c r="D47">
        <v>0.33730502157236303</v>
      </c>
      <c r="E47">
        <v>0.4896160364378695</v>
      </c>
      <c r="F47">
        <v>0.18900689420459682</v>
      </c>
    </row>
    <row r="48" spans="1:6">
      <c r="A48" t="s">
        <v>17</v>
      </c>
      <c r="B48">
        <v>0.14035505737798687</v>
      </c>
      <c r="C48">
        <v>0.15617078608871085</v>
      </c>
      <c r="D48">
        <v>0.24717321928728142</v>
      </c>
      <c r="E48">
        <v>0.26219789683606121</v>
      </c>
      <c r="F48">
        <v>0.17911676230853871</v>
      </c>
    </row>
    <row r="49" spans="1:6">
      <c r="A49" t="s">
        <v>18</v>
      </c>
      <c r="B49">
        <v>6.5174501720546812E-2</v>
      </c>
      <c r="C49">
        <v>0.17359597635153395</v>
      </c>
      <c r="D49">
        <v>0.104254015422373</v>
      </c>
      <c r="E49">
        <v>0.10793793258294754</v>
      </c>
      <c r="F49">
        <v>0.15422983190920478</v>
      </c>
    </row>
    <row r="50" spans="1:6">
      <c r="A50" t="s">
        <v>19</v>
      </c>
      <c r="B50">
        <v>5.2750757005365793E-2</v>
      </c>
      <c r="C50">
        <v>0.14130726953292902</v>
      </c>
      <c r="D50">
        <v>0.19831719524411187</v>
      </c>
      <c r="E50">
        <v>0.13279928578299979</v>
      </c>
      <c r="F50">
        <v>0.20195404699786099</v>
      </c>
    </row>
    <row r="51" spans="1:6">
      <c r="A51" t="s">
        <v>20</v>
      </c>
      <c r="B51">
        <v>0.17161855441540935</v>
      </c>
      <c r="C51">
        <v>0.12585978702940073</v>
      </c>
      <c r="D51">
        <v>8.142617274689512E-2</v>
      </c>
      <c r="E51">
        <v>0.11243265094482711</v>
      </c>
      <c r="F51">
        <v>8.638956249023784E-2</v>
      </c>
    </row>
    <row r="52" spans="1:6">
      <c r="A52" t="s">
        <v>21</v>
      </c>
      <c r="B52">
        <v>0.26862499444518101</v>
      </c>
      <c r="C52">
        <v>0.2898785721817928</v>
      </c>
      <c r="D52">
        <v>0.17300536648028511</v>
      </c>
      <c r="E52">
        <v>0.23671828944163301</v>
      </c>
      <c r="F52">
        <v>0.17493277887726591</v>
      </c>
    </row>
    <row r="53" spans="1:6">
      <c r="A53" t="s">
        <v>29</v>
      </c>
      <c r="B53">
        <v>0.20949400063345902</v>
      </c>
      <c r="C53">
        <v>0.18235358530732382</v>
      </c>
      <c r="D53">
        <v>0.26897930086085226</v>
      </c>
      <c r="E53">
        <v>0.34049562250959842</v>
      </c>
      <c r="F53">
        <v>0.30013147783027272</v>
      </c>
    </row>
    <row r="54" spans="1:6">
      <c r="A54" t="s">
        <v>31</v>
      </c>
      <c r="B54">
        <v>0.11342531322530752</v>
      </c>
      <c r="C54">
        <v>0.15616259547112951</v>
      </c>
      <c r="D54">
        <v>0.25966097050447273</v>
      </c>
      <c r="E54">
        <v>0.23324359825229279</v>
      </c>
      <c r="F54">
        <v>0.16664267579922529</v>
      </c>
    </row>
    <row r="55" spans="1:6">
      <c r="A55" t="s">
        <v>32</v>
      </c>
      <c r="B55">
        <v>0.1774205597130328</v>
      </c>
      <c r="C55">
        <v>0.15683997799370153</v>
      </c>
      <c r="D55">
        <v>0.1416658348976888</v>
      </c>
      <c r="E55">
        <v>0.13995975697065113</v>
      </c>
      <c r="F55">
        <v>0.12618192122468208</v>
      </c>
    </row>
    <row r="56" spans="1:6">
      <c r="A56" t="s">
        <v>33</v>
      </c>
      <c r="B56">
        <v>7.7951833574661955E-2</v>
      </c>
      <c r="C56">
        <v>4.077455549483168E-2</v>
      </c>
      <c r="D56">
        <v>0.10481873807179568</v>
      </c>
      <c r="E56">
        <v>5.8789584715260045E-2</v>
      </c>
      <c r="F56">
        <v>2.778106109101762E-2</v>
      </c>
    </row>
    <row r="57" spans="1:6">
      <c r="A57" t="s">
        <v>34</v>
      </c>
      <c r="B57">
        <v>1.3674205599842983</v>
      </c>
      <c r="C57">
        <v>1.4332324626785902</v>
      </c>
      <c r="D57">
        <v>1.3283694413478917</v>
      </c>
      <c r="E57">
        <v>1.3338569397773583</v>
      </c>
      <c r="F57">
        <v>1.2857164590405983</v>
      </c>
    </row>
    <row r="58" spans="1:6">
      <c r="A58">
        <v>180</v>
      </c>
    </row>
    <row r="59" spans="1:6">
      <c r="A59" t="s">
        <v>14</v>
      </c>
      <c r="B59">
        <v>0.17537261741353447</v>
      </c>
      <c r="C59">
        <v>0.40415596670383253</v>
      </c>
      <c r="D59">
        <v>0.19828100625377942</v>
      </c>
      <c r="E59">
        <v>0.19497025304686094</v>
      </c>
      <c r="F59">
        <v>0.45996354764798414</v>
      </c>
    </row>
    <row r="60" spans="1:6">
      <c r="A60" t="s">
        <v>15</v>
      </c>
      <c r="B60">
        <v>0.17775624129154552</v>
      </c>
      <c r="C60">
        <v>0.11036830975620525</v>
      </c>
      <c r="D60">
        <v>0.14363919069270503</v>
      </c>
      <c r="E60">
        <v>0.19153124463677693</v>
      </c>
      <c r="F60">
        <v>0.20106153049989781</v>
      </c>
    </row>
    <row r="61" spans="1:6">
      <c r="A61" t="s">
        <v>16</v>
      </c>
      <c r="B61">
        <v>0.2778971212933396</v>
      </c>
      <c r="C61">
        <v>0.29299662131821469</v>
      </c>
      <c r="D61">
        <v>0.25239577135395941</v>
      </c>
      <c r="E61">
        <v>0.19924750417255352</v>
      </c>
      <c r="F61">
        <v>0.29836060261882785</v>
      </c>
    </row>
    <row r="62" spans="1:6">
      <c r="A62" t="s">
        <v>17</v>
      </c>
      <c r="B62">
        <v>0.17074166117391815</v>
      </c>
      <c r="C62">
        <v>0.1892729246351087</v>
      </c>
      <c r="D62">
        <v>0.39338478253412901</v>
      </c>
      <c r="E62">
        <v>0.34591368447430582</v>
      </c>
      <c r="F62">
        <v>0.13458117639900441</v>
      </c>
    </row>
    <row r="63" spans="1:6">
      <c r="A63" t="s">
        <v>18</v>
      </c>
      <c r="B63">
        <v>8.3292011852047015E-2</v>
      </c>
      <c r="C63">
        <v>0.20988031376020699</v>
      </c>
      <c r="D63">
        <v>0.27933668371021725</v>
      </c>
      <c r="E63">
        <v>0.29693399691529876</v>
      </c>
      <c r="F63">
        <v>0.19371980649675546</v>
      </c>
    </row>
    <row r="64" spans="1:6">
      <c r="A64" t="s">
        <v>19</v>
      </c>
      <c r="B64">
        <v>0.27308813830055328</v>
      </c>
      <c r="C64">
        <v>0.26685799228671425</v>
      </c>
      <c r="D64">
        <v>0.21287399209532193</v>
      </c>
      <c r="E64">
        <v>0.37452444288038045</v>
      </c>
      <c r="F64">
        <v>0.26517160794670541</v>
      </c>
    </row>
    <row r="65" spans="1:6">
      <c r="A65" t="s">
        <v>20</v>
      </c>
      <c r="B65">
        <v>0.18578857150299014</v>
      </c>
      <c r="C65">
        <v>0.14248603056382897</v>
      </c>
      <c r="D65">
        <v>0.13074001932957768</v>
      </c>
      <c r="E65">
        <v>8.9061960557605055E-2</v>
      </c>
      <c r="F65">
        <v>7.8124261328444966E-2</v>
      </c>
    </row>
    <row r="66" spans="1:6">
      <c r="A66" t="s">
        <v>21</v>
      </c>
      <c r="B66">
        <v>0.32419970185718522</v>
      </c>
      <c r="C66">
        <v>0.23565890820277949</v>
      </c>
      <c r="D66">
        <v>0.32098368995594795</v>
      </c>
      <c r="E66">
        <v>0.30656600602827716</v>
      </c>
      <c r="F66">
        <v>0.37802973286331959</v>
      </c>
    </row>
    <row r="67" spans="1:6">
      <c r="A67" t="s">
        <v>29</v>
      </c>
      <c r="B67" t="s">
        <v>78</v>
      </c>
      <c r="C67" t="s">
        <v>78</v>
      </c>
      <c r="D67">
        <v>0.18513555327148906</v>
      </c>
      <c r="E67">
        <v>0.19820409827273588</v>
      </c>
      <c r="F67">
        <v>0.27227301851926677</v>
      </c>
    </row>
    <row r="68" spans="1:6">
      <c r="A68" t="s">
        <v>31</v>
      </c>
      <c r="B68">
        <v>0.36104923707928682</v>
      </c>
      <c r="C68">
        <v>0.40440470430123215</v>
      </c>
      <c r="D68">
        <v>0.13093938642015956</v>
      </c>
      <c r="E68">
        <v>0.1615913428580161</v>
      </c>
      <c r="F68">
        <v>0.34112449153014657</v>
      </c>
    </row>
    <row r="69" spans="1:6">
      <c r="A69" t="s">
        <v>32</v>
      </c>
      <c r="B69">
        <v>0.14174499367434681</v>
      </c>
      <c r="C69">
        <v>0.28482087650515436</v>
      </c>
      <c r="D69">
        <v>0.21032953622928172</v>
      </c>
      <c r="E69">
        <v>9.3463010039594716E-2</v>
      </c>
      <c r="F69">
        <v>0.3434646189113319</v>
      </c>
    </row>
    <row r="70" spans="1:6">
      <c r="A70" t="s">
        <v>33</v>
      </c>
      <c r="B70">
        <v>8.6939704366441689E-2</v>
      </c>
      <c r="C70">
        <v>2.489321601560994E-2</v>
      </c>
      <c r="D70">
        <v>0.10992718372809315</v>
      </c>
      <c r="E70">
        <v>8.2916312861511354E-2</v>
      </c>
      <c r="F70">
        <v>0.12557981315115774</v>
      </c>
    </row>
    <row r="71" spans="1:6">
      <c r="A71" t="s">
        <v>34</v>
      </c>
      <c r="B71">
        <v>1.5523789477260903</v>
      </c>
      <c r="C71">
        <v>1.0797436546683408</v>
      </c>
      <c r="D71">
        <v>1.5042576818602684</v>
      </c>
      <c r="E71">
        <v>1.5281534613440366</v>
      </c>
      <c r="F71">
        <v>1.3680394468648034</v>
      </c>
    </row>
  </sheetData>
  <phoneticPr fontId="1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DD23-A781-4187-9656-E1822F602E23}">
  <sheetPr>
    <tabColor theme="5"/>
  </sheetPr>
  <dimension ref="A1:F7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0.16975834884179811</v>
      </c>
      <c r="C3">
        <v>0.29119023776440539</v>
      </c>
      <c r="D3">
        <v>2.9805293718534746E-2</v>
      </c>
      <c r="E3">
        <v>0.21465376156823573</v>
      </c>
      <c r="F3">
        <v>0.19521846110552604</v>
      </c>
    </row>
    <row r="4" spans="1:6">
      <c r="A4" t="s">
        <v>15</v>
      </c>
      <c r="B4">
        <v>0.14312373297914849</v>
      </c>
      <c r="C4">
        <v>0.12155627537646251</v>
      </c>
      <c r="D4">
        <v>0.20054973500413681</v>
      </c>
      <c r="E4">
        <v>9.8843882186069904E-2</v>
      </c>
      <c r="F4">
        <v>0.11506929515673762</v>
      </c>
    </row>
    <row r="5" spans="1:6">
      <c r="A5" t="s">
        <v>16</v>
      </c>
      <c r="B5">
        <v>0.44458973721982792</v>
      </c>
      <c r="C5">
        <v>0.30003612683308256</v>
      </c>
      <c r="D5">
        <v>0.2386751400630186</v>
      </c>
      <c r="E5">
        <v>0.11760892145878228</v>
      </c>
      <c r="F5">
        <v>0.15758618308581868</v>
      </c>
    </row>
    <row r="6" spans="1:6">
      <c r="A6" t="s">
        <v>17</v>
      </c>
      <c r="B6">
        <v>0.19021993095089548</v>
      </c>
      <c r="C6">
        <v>0.15891807099997365</v>
      </c>
      <c r="D6">
        <v>0.11392345407693749</v>
      </c>
      <c r="E6">
        <v>0.33206388436555384</v>
      </c>
      <c r="F6">
        <v>0.1829560232104892</v>
      </c>
    </row>
    <row r="7" spans="1:6">
      <c r="A7" t="s">
        <v>18</v>
      </c>
      <c r="B7">
        <v>0.19707603462129231</v>
      </c>
      <c r="C7">
        <v>0.18503270265934826</v>
      </c>
      <c r="D7">
        <v>9.2739679174670936E-2</v>
      </c>
      <c r="E7">
        <v>0.17986873271226669</v>
      </c>
      <c r="F7">
        <v>0.1361838528956909</v>
      </c>
    </row>
    <row r="8" spans="1:6">
      <c r="A8" t="s">
        <v>19</v>
      </c>
      <c r="B8">
        <v>0.19280114701690493</v>
      </c>
      <c r="C8">
        <v>0.15601467276909584</v>
      </c>
      <c r="D8">
        <v>0.17757084041670979</v>
      </c>
      <c r="E8">
        <v>0.15729441855790127</v>
      </c>
      <c r="F8">
        <v>0.18823135768334728</v>
      </c>
    </row>
    <row r="9" spans="1:6">
      <c r="A9" t="s">
        <v>20</v>
      </c>
      <c r="B9">
        <v>0.20986780862690424</v>
      </c>
      <c r="C9">
        <v>0.25728627361657747</v>
      </c>
      <c r="D9">
        <v>0.23921903106648643</v>
      </c>
      <c r="E9">
        <v>9.9720006427053393E-2</v>
      </c>
      <c r="F9">
        <v>9.3844993768497004E-2</v>
      </c>
    </row>
    <row r="10" spans="1:6">
      <c r="A10" t="s">
        <v>21</v>
      </c>
      <c r="B10">
        <v>0.40209076649734699</v>
      </c>
      <c r="C10">
        <v>0.37657968021506488</v>
      </c>
      <c r="D10">
        <v>0.24789084889664856</v>
      </c>
      <c r="E10">
        <v>0.13317533476607801</v>
      </c>
      <c r="F10">
        <v>0.25680550489865894</v>
      </c>
    </row>
    <row r="11" spans="1:6">
      <c r="A11" t="s">
        <v>30</v>
      </c>
      <c r="B11">
        <v>0.22516522049736953</v>
      </c>
      <c r="C11">
        <v>3.6790500120462859E-2</v>
      </c>
      <c r="D11" t="s">
        <v>78</v>
      </c>
      <c r="E11">
        <v>5.4737524423533641E-3</v>
      </c>
      <c r="F11">
        <v>0.10903550242482839</v>
      </c>
    </row>
    <row r="12" spans="1:6">
      <c r="A12" t="s">
        <v>31</v>
      </c>
      <c r="B12">
        <v>0.52601647724821177</v>
      </c>
      <c r="C12">
        <v>0.13185241971049005</v>
      </c>
      <c r="D12">
        <v>0.2188335886196873</v>
      </c>
      <c r="E12">
        <v>0.2110194496490311</v>
      </c>
      <c r="F12">
        <v>0.36732943146834723</v>
      </c>
    </row>
    <row r="13" spans="1:6">
      <c r="A13" t="s">
        <v>32</v>
      </c>
      <c r="B13">
        <v>0.17149998018274337</v>
      </c>
      <c r="C13">
        <v>0.22864578320508636</v>
      </c>
      <c r="D13">
        <v>0.25199832707984782</v>
      </c>
      <c r="E13">
        <v>0.24689203260639117</v>
      </c>
      <c r="F13">
        <v>0.26978988696553718</v>
      </c>
    </row>
    <row r="14" spans="1:6">
      <c r="A14" t="s">
        <v>33</v>
      </c>
      <c r="B14">
        <v>0.11373107229733895</v>
      </c>
      <c r="C14">
        <v>8.9931682056773571E-2</v>
      </c>
      <c r="D14">
        <v>9.6739623565322688E-2</v>
      </c>
      <c r="E14">
        <v>7.1012971441247727E-2</v>
      </c>
      <c r="F14">
        <v>5.6082535730792346E-2</v>
      </c>
    </row>
    <row r="15" spans="1:6">
      <c r="A15" t="s">
        <v>34</v>
      </c>
      <c r="B15">
        <v>1.6099637904318633</v>
      </c>
      <c r="C15">
        <v>1.1279575662682957</v>
      </c>
      <c r="D15">
        <v>0.84555656878418073</v>
      </c>
      <c r="E15">
        <v>0.87934006306200585</v>
      </c>
      <c r="F15">
        <v>0.93353504686352651</v>
      </c>
    </row>
    <row r="16" spans="1:6">
      <c r="A16">
        <v>45</v>
      </c>
    </row>
    <row r="17" spans="1:6">
      <c r="A17" t="s">
        <v>14</v>
      </c>
      <c r="B17">
        <v>0.33166755605372844</v>
      </c>
      <c r="C17">
        <v>0.15036439238726551</v>
      </c>
      <c r="D17">
        <v>0.19656896858605827</v>
      </c>
      <c r="E17">
        <v>0.24119777935850917</v>
      </c>
      <c r="F17">
        <v>0.17911113688045593</v>
      </c>
    </row>
    <row r="18" spans="1:6">
      <c r="A18" t="s">
        <v>15</v>
      </c>
      <c r="B18">
        <v>9.5371589480532287E-2</v>
      </c>
      <c r="C18">
        <v>0.14077906151610559</v>
      </c>
      <c r="D18">
        <v>0.11158708218422116</v>
      </c>
      <c r="E18">
        <v>0.13063297997554657</v>
      </c>
      <c r="F18">
        <v>0.11997671280224935</v>
      </c>
    </row>
    <row r="19" spans="1:6">
      <c r="A19" t="s">
        <v>16</v>
      </c>
      <c r="B19">
        <v>0.34602068207825615</v>
      </c>
      <c r="C19">
        <v>0.19718886810600328</v>
      </c>
      <c r="D19">
        <v>0.39219109461803303</v>
      </c>
      <c r="E19">
        <v>0.39244160906293718</v>
      </c>
      <c r="F19">
        <v>0.37763334404621191</v>
      </c>
    </row>
    <row r="20" spans="1:6">
      <c r="A20" t="s">
        <v>17</v>
      </c>
      <c r="B20">
        <v>0.1486694925698139</v>
      </c>
      <c r="C20">
        <v>0.15281428387608417</v>
      </c>
      <c r="D20">
        <v>0.16842879695979518</v>
      </c>
      <c r="E20">
        <v>0.10766257829510488</v>
      </c>
      <c r="F20">
        <v>0.1910552483970063</v>
      </c>
    </row>
    <row r="21" spans="1:6">
      <c r="A21" t="s">
        <v>18</v>
      </c>
      <c r="B21">
        <v>1.3814628455736869E-2</v>
      </c>
      <c r="C21">
        <v>0.37792230097705359</v>
      </c>
      <c r="D21">
        <v>0.27084792382926531</v>
      </c>
      <c r="E21">
        <v>0.19692566878980092</v>
      </c>
      <c r="F21">
        <v>0.18018589822032652</v>
      </c>
    </row>
    <row r="22" spans="1:6">
      <c r="A22" t="s">
        <v>19</v>
      </c>
      <c r="B22">
        <v>0.10457005263292182</v>
      </c>
      <c r="C22">
        <v>0.1105316464653561</v>
      </c>
      <c r="D22">
        <v>1.7314199897021189E-2</v>
      </c>
      <c r="E22">
        <v>2.5740839736202795E-2</v>
      </c>
      <c r="F22">
        <v>0.14635090781615837</v>
      </c>
    </row>
    <row r="23" spans="1:6">
      <c r="A23" t="s">
        <v>20</v>
      </c>
      <c r="B23">
        <v>0.2813960025403397</v>
      </c>
      <c r="C23">
        <v>0.15421540580519347</v>
      </c>
      <c r="D23">
        <v>0.14779573440793833</v>
      </c>
      <c r="E23">
        <v>0.16526362264514619</v>
      </c>
      <c r="F23">
        <v>0.21903318389504922</v>
      </c>
    </row>
    <row r="24" spans="1:6">
      <c r="A24" t="s">
        <v>21</v>
      </c>
      <c r="B24">
        <v>0.31023803441275388</v>
      </c>
      <c r="C24">
        <v>0.1785261531441017</v>
      </c>
      <c r="D24">
        <v>0.13811825608433334</v>
      </c>
      <c r="E24">
        <v>0.21562017943752976</v>
      </c>
      <c r="F24">
        <v>0.19240912739625607</v>
      </c>
    </row>
    <row r="25" spans="1:6">
      <c r="A25" t="s">
        <v>29</v>
      </c>
      <c r="B25">
        <v>0.34512269471716667</v>
      </c>
      <c r="C25">
        <v>0.35943955282063705</v>
      </c>
      <c r="D25">
        <v>0.30619608206887644</v>
      </c>
      <c r="E25">
        <v>0.23114631527907201</v>
      </c>
      <c r="F25">
        <v>0.42524437977287033</v>
      </c>
    </row>
    <row r="26" spans="1:6">
      <c r="A26" t="s">
        <v>31</v>
      </c>
      <c r="B26">
        <v>0.488729779694834</v>
      </c>
      <c r="C26">
        <v>0.29747024276722273</v>
      </c>
      <c r="D26">
        <v>0.35762638159814314</v>
      </c>
      <c r="E26">
        <v>0.34363220224026275</v>
      </c>
      <c r="F26">
        <v>0.30349165928735555</v>
      </c>
    </row>
    <row r="27" spans="1:6">
      <c r="A27" t="s">
        <v>32</v>
      </c>
      <c r="B27">
        <v>0.12048501948391489</v>
      </c>
      <c r="C27">
        <v>0.24125486781428856</v>
      </c>
      <c r="D27">
        <v>9.0172732856117932E-2</v>
      </c>
      <c r="E27">
        <v>0.27653890400651682</v>
      </c>
      <c r="F27">
        <v>0.15065559626176386</v>
      </c>
    </row>
    <row r="28" spans="1:6">
      <c r="A28" t="s">
        <v>33</v>
      </c>
      <c r="B28">
        <v>5.6053915132425226E-2</v>
      </c>
      <c r="C28">
        <v>6.0630512038919858E-2</v>
      </c>
      <c r="D28">
        <v>3.6594461373624994E-2</v>
      </c>
      <c r="E28">
        <v>2.1262534295226867E-2</v>
      </c>
      <c r="F28">
        <v>2.3606234919837189E-2</v>
      </c>
    </row>
    <row r="29" spans="1:6">
      <c r="A29" t="s">
        <v>34</v>
      </c>
      <c r="B29">
        <v>0.89169771877865223</v>
      </c>
      <c r="C29">
        <v>0.81438398845190241</v>
      </c>
      <c r="D29">
        <v>0.99783285045511672</v>
      </c>
      <c r="E29">
        <v>0.93610639340110302</v>
      </c>
      <c r="F29">
        <v>1.1007048029870496</v>
      </c>
    </row>
    <row r="30" spans="1:6">
      <c r="A30">
        <v>90</v>
      </c>
    </row>
    <row r="31" spans="1:6">
      <c r="A31" t="s">
        <v>14</v>
      </c>
      <c r="B31">
        <v>0.26189182292656704</v>
      </c>
      <c r="C31">
        <v>0.34458980335302053</v>
      </c>
      <c r="D31">
        <v>0.31804976719908618</v>
      </c>
      <c r="E31">
        <v>5.8417305629184194E-2</v>
      </c>
      <c r="F31">
        <v>0.30412934118195517</v>
      </c>
    </row>
    <row r="32" spans="1:6">
      <c r="A32" t="s">
        <v>15</v>
      </c>
      <c r="B32">
        <v>0.17309977061658738</v>
      </c>
      <c r="C32">
        <v>0.10956514490287056</v>
      </c>
      <c r="D32">
        <v>0.1123695450613028</v>
      </c>
      <c r="E32">
        <v>0.11290333769665169</v>
      </c>
      <c r="F32">
        <v>0.11637044130357306</v>
      </c>
    </row>
    <row r="33" spans="1:6">
      <c r="A33" t="s">
        <v>16</v>
      </c>
      <c r="B33">
        <v>0.3193176926702862</v>
      </c>
      <c r="C33">
        <v>0.30457587365124855</v>
      </c>
      <c r="D33">
        <v>0.24447421563611821</v>
      </c>
      <c r="E33">
        <v>0.24013252811125457</v>
      </c>
      <c r="F33">
        <v>0.33291834257858133</v>
      </c>
    </row>
    <row r="34" spans="1:6">
      <c r="A34" t="s">
        <v>17</v>
      </c>
      <c r="B34">
        <v>0.1370791632893256</v>
      </c>
      <c r="C34">
        <v>0.24402767539649584</v>
      </c>
      <c r="D34">
        <v>0.18354893399854535</v>
      </c>
      <c r="E34">
        <v>0.15636677153394957</v>
      </c>
      <c r="F34">
        <v>0.16656479626418982</v>
      </c>
    </row>
    <row r="35" spans="1:6">
      <c r="A35" t="s">
        <v>18</v>
      </c>
      <c r="B35">
        <v>0.33220660642968186</v>
      </c>
      <c r="C35">
        <v>6.437666159271889E-2</v>
      </c>
      <c r="D35">
        <v>0.10427848154574991</v>
      </c>
      <c r="E35">
        <v>0.2450402992413567</v>
      </c>
      <c r="F35">
        <v>0.26935546940306704</v>
      </c>
    </row>
    <row r="36" spans="1:6">
      <c r="A36" t="s">
        <v>19</v>
      </c>
      <c r="B36">
        <v>0.22875458928421122</v>
      </c>
      <c r="C36">
        <v>3.0204311934883665E-2</v>
      </c>
      <c r="D36">
        <v>0.22755928080262214</v>
      </c>
      <c r="E36">
        <v>2.3179133355046771E-2</v>
      </c>
      <c r="F36">
        <v>8.8373598160394917E-2</v>
      </c>
    </row>
    <row r="37" spans="1:6">
      <c r="A37" t="s">
        <v>20</v>
      </c>
      <c r="B37">
        <v>1.1875922559197059E-2</v>
      </c>
      <c r="C37">
        <v>0.15730607757314591</v>
      </c>
      <c r="D37">
        <v>0.20076554082948428</v>
      </c>
      <c r="E37">
        <v>5.6943968476022337E-2</v>
      </c>
      <c r="F37">
        <v>4.7890683307865403E-2</v>
      </c>
    </row>
    <row r="38" spans="1:6">
      <c r="A38" t="s">
        <v>21</v>
      </c>
      <c r="B38">
        <v>0.33634721238557164</v>
      </c>
      <c r="C38">
        <v>0.26881438935920893</v>
      </c>
      <c r="D38">
        <v>0.16761423804251768</v>
      </c>
      <c r="E38">
        <v>0.33476460186992713</v>
      </c>
      <c r="F38">
        <v>0.27284010833128175</v>
      </c>
    </row>
    <row r="39" spans="1:6">
      <c r="A39" t="s">
        <v>29</v>
      </c>
      <c r="B39">
        <v>0.23246053804396516</v>
      </c>
      <c r="C39">
        <v>0.37725327646123824</v>
      </c>
      <c r="D39">
        <v>0.43293650072933154</v>
      </c>
      <c r="E39">
        <v>0.28762516378639924</v>
      </c>
      <c r="F39">
        <v>0.3943413599388495</v>
      </c>
    </row>
    <row r="40" spans="1:6">
      <c r="A40" t="s">
        <v>31</v>
      </c>
      <c r="B40">
        <v>0.18971721610048323</v>
      </c>
      <c r="C40">
        <v>0.33511223239873889</v>
      </c>
      <c r="D40">
        <v>0.13347883975532926</v>
      </c>
      <c r="E40">
        <v>0.38723600060792579</v>
      </c>
      <c r="F40">
        <v>0.22031124889817519</v>
      </c>
    </row>
    <row r="41" spans="1:6">
      <c r="A41" t="s">
        <v>32</v>
      </c>
      <c r="B41">
        <v>0.24095749105701425</v>
      </c>
      <c r="C41">
        <v>0.25672134206023245</v>
      </c>
      <c r="D41">
        <v>0.11765352236234504</v>
      </c>
      <c r="E41">
        <v>0.25890679358308671</v>
      </c>
      <c r="F41">
        <v>0.20705811513395372</v>
      </c>
    </row>
    <row r="42" spans="1:6">
      <c r="A42" t="s">
        <v>33</v>
      </c>
      <c r="B42">
        <v>9.0317391684837031E-2</v>
      </c>
      <c r="C42">
        <v>7.6030876067607403E-2</v>
      </c>
      <c r="D42">
        <v>8.0609420416565426E-3</v>
      </c>
      <c r="E42">
        <v>7.9757687551546726E-3</v>
      </c>
      <c r="F42">
        <v>7.0595755892679093E-2</v>
      </c>
    </row>
    <row r="43" spans="1:6">
      <c r="A43" t="s">
        <v>34</v>
      </c>
      <c r="B43">
        <v>0.72821171164901832</v>
      </c>
      <c r="C43">
        <v>0.6634001285758232</v>
      </c>
      <c r="D43">
        <v>0.7892597435761467</v>
      </c>
      <c r="E43">
        <v>0.94761009856990608</v>
      </c>
      <c r="F43">
        <v>0.83863772618608612</v>
      </c>
    </row>
    <row r="44" spans="1:6">
      <c r="A44">
        <v>135</v>
      </c>
    </row>
    <row r="45" spans="1:6">
      <c r="A45" t="s">
        <v>14</v>
      </c>
      <c r="B45">
        <v>0.23220322419351905</v>
      </c>
      <c r="C45">
        <v>0.24315751416711834</v>
      </c>
      <c r="D45">
        <v>0.2232968850303384</v>
      </c>
      <c r="E45">
        <v>0.25559111510582799</v>
      </c>
      <c r="F45">
        <v>0.33604698779571768</v>
      </c>
    </row>
    <row r="46" spans="1:6">
      <c r="A46" t="s">
        <v>15</v>
      </c>
      <c r="B46">
        <v>0.12610542975997016</v>
      </c>
      <c r="C46">
        <v>8.0216891895762629E-2</v>
      </c>
      <c r="D46">
        <v>0.10090235770920614</v>
      </c>
      <c r="E46">
        <v>0.13290489409607961</v>
      </c>
      <c r="F46">
        <v>0.11848597760773903</v>
      </c>
    </row>
    <row r="47" spans="1:6">
      <c r="A47" t="s">
        <v>16</v>
      </c>
      <c r="B47">
        <v>0.32812986507256264</v>
      </c>
      <c r="C47">
        <v>0.28957495080440943</v>
      </c>
      <c r="D47">
        <v>0.25415805284361143</v>
      </c>
      <c r="E47">
        <v>0.28476195015964972</v>
      </c>
      <c r="F47">
        <v>0.2938960767256773</v>
      </c>
    </row>
    <row r="48" spans="1:6">
      <c r="A48" t="s">
        <v>17</v>
      </c>
      <c r="B48">
        <v>9.6459432173872289E-2</v>
      </c>
      <c r="C48">
        <v>0.15235440767579983</v>
      </c>
      <c r="D48">
        <v>0.21189866847394795</v>
      </c>
      <c r="E48">
        <v>0.22330090956956819</v>
      </c>
      <c r="F48">
        <v>0.19332353432683816</v>
      </c>
    </row>
    <row r="49" spans="1:6">
      <c r="A49" t="s">
        <v>18</v>
      </c>
      <c r="B49">
        <v>0.22609661906840164</v>
      </c>
      <c r="C49">
        <v>8.6845942728396394E-2</v>
      </c>
      <c r="D49">
        <v>0.14111415268762953</v>
      </c>
      <c r="E49">
        <v>0.21970950952609425</v>
      </c>
      <c r="F49">
        <v>0.23594368439948929</v>
      </c>
    </row>
    <row r="50" spans="1:6">
      <c r="A50" t="s">
        <v>19</v>
      </c>
      <c r="B50">
        <v>0.22369939572600667</v>
      </c>
      <c r="C50">
        <v>0.26754368979773085</v>
      </c>
      <c r="D50">
        <v>0.21659754477355767</v>
      </c>
      <c r="E50">
        <v>0.20500235352542043</v>
      </c>
      <c r="F50">
        <v>0.28476025840132912</v>
      </c>
    </row>
    <row r="51" spans="1:6">
      <c r="A51" t="s">
        <v>20</v>
      </c>
      <c r="B51">
        <v>0.22158110120141725</v>
      </c>
      <c r="C51">
        <v>8.6571322134072287E-2</v>
      </c>
      <c r="D51">
        <v>9.453642060036424E-2</v>
      </c>
      <c r="E51">
        <v>0.18869538922828671</v>
      </c>
      <c r="F51">
        <v>0.12897128326964841</v>
      </c>
    </row>
    <row r="52" spans="1:6">
      <c r="A52" t="s">
        <v>21</v>
      </c>
      <c r="B52">
        <v>0.20151863159190314</v>
      </c>
      <c r="C52">
        <v>0.23233107523977767</v>
      </c>
      <c r="D52">
        <v>0.32017305553826642</v>
      </c>
      <c r="E52">
        <v>0.21848690838074272</v>
      </c>
      <c r="F52">
        <v>0.26456912166627844</v>
      </c>
    </row>
    <row r="53" spans="1:6">
      <c r="A53" t="s">
        <v>29</v>
      </c>
      <c r="B53">
        <v>0.22343034865056949</v>
      </c>
      <c r="C53">
        <v>0.59320580659766897</v>
      </c>
      <c r="D53">
        <v>0.19252055727267275</v>
      </c>
      <c r="E53">
        <v>0.24419880898612828</v>
      </c>
      <c r="F53">
        <v>0.37181721724281719</v>
      </c>
    </row>
    <row r="54" spans="1:6">
      <c r="A54" t="s">
        <v>31</v>
      </c>
      <c r="B54">
        <v>0.37473565822856397</v>
      </c>
      <c r="C54">
        <v>0.10275388454525128</v>
      </c>
      <c r="D54">
        <v>0.19626593376453119</v>
      </c>
      <c r="E54">
        <v>0.3122384585047942</v>
      </c>
      <c r="F54">
        <v>0.1394425140486035</v>
      </c>
    </row>
    <row r="55" spans="1:6">
      <c r="A55" t="s">
        <v>32</v>
      </c>
      <c r="B55">
        <v>0.37119972933544809</v>
      </c>
      <c r="C55">
        <v>0.32609454512336428</v>
      </c>
      <c r="D55">
        <v>0.14643706456865135</v>
      </c>
      <c r="E55">
        <v>0.19281838643387497</v>
      </c>
      <c r="F55">
        <v>0.16132338257349643</v>
      </c>
    </row>
    <row r="56" spans="1:6">
      <c r="A56" t="s">
        <v>33</v>
      </c>
      <c r="B56">
        <v>8.9110996312075225E-2</v>
      </c>
      <c r="C56">
        <v>8.3040635565976725E-2</v>
      </c>
      <c r="D56">
        <v>3.3192649521691243E-2</v>
      </c>
      <c r="E56">
        <v>3.1096226530720982E-2</v>
      </c>
      <c r="F56">
        <v>4.6479856723335579E-2</v>
      </c>
    </row>
    <row r="57" spans="1:6">
      <c r="A57" t="s">
        <v>34</v>
      </c>
      <c r="B57">
        <v>1.6436357972499784</v>
      </c>
      <c r="C57">
        <v>1.4204916131768635</v>
      </c>
      <c r="D57">
        <v>1.1621012424482637</v>
      </c>
      <c r="E57">
        <v>1.2126431144849392</v>
      </c>
      <c r="F57">
        <v>1.0750973994050048</v>
      </c>
    </row>
    <row r="58" spans="1:6">
      <c r="A58">
        <v>180</v>
      </c>
    </row>
    <row r="59" spans="1:6">
      <c r="A59" t="s">
        <v>14</v>
      </c>
      <c r="B59">
        <v>0.19856897142394123</v>
      </c>
      <c r="C59">
        <v>0.39334731048305682</v>
      </c>
      <c r="D59">
        <v>0.20608619226228564</v>
      </c>
      <c r="E59">
        <v>0.32845704124266684</v>
      </c>
      <c r="F59">
        <v>0.17707735543065981</v>
      </c>
    </row>
    <row r="60" spans="1:6">
      <c r="A60" t="s">
        <v>15</v>
      </c>
      <c r="B60">
        <v>7.0206217836474502E-2</v>
      </c>
      <c r="C60">
        <v>0.2722617849070102</v>
      </c>
      <c r="D60">
        <v>0.22751835127139647</v>
      </c>
      <c r="E60">
        <v>0.1066731983588588</v>
      </c>
      <c r="F60">
        <v>8.3566895068551889E-2</v>
      </c>
    </row>
    <row r="61" spans="1:6">
      <c r="A61" t="s">
        <v>16</v>
      </c>
      <c r="B61">
        <v>0.42720346245059104</v>
      </c>
      <c r="C61">
        <v>0.18019533975582097</v>
      </c>
      <c r="D61">
        <v>0.27818516425494233</v>
      </c>
      <c r="E61">
        <v>0.22983223276015746</v>
      </c>
      <c r="F61">
        <v>0.22178116154250069</v>
      </c>
    </row>
    <row r="62" spans="1:6">
      <c r="A62" t="s">
        <v>17</v>
      </c>
      <c r="B62">
        <v>0.23020665430219739</v>
      </c>
      <c r="C62">
        <v>0.18459960593090785</v>
      </c>
      <c r="D62">
        <v>0.31611223179584791</v>
      </c>
      <c r="E62">
        <v>7.4540713119753133E-2</v>
      </c>
      <c r="F62">
        <v>0.20388246350516293</v>
      </c>
    </row>
    <row r="63" spans="1:6">
      <c r="A63" t="s">
        <v>18</v>
      </c>
      <c r="B63">
        <v>9.025559242337533E-2</v>
      </c>
      <c r="C63">
        <v>0.29664383848953985</v>
      </c>
      <c r="D63">
        <v>0.14946314324884638</v>
      </c>
      <c r="E63">
        <v>0.19539547700610366</v>
      </c>
      <c r="F63">
        <v>0.25715589074210504</v>
      </c>
    </row>
    <row r="64" spans="1:6">
      <c r="A64" t="s">
        <v>19</v>
      </c>
      <c r="B64">
        <v>0.21968496195633938</v>
      </c>
      <c r="C64">
        <v>0.23046019770615267</v>
      </c>
      <c r="D64">
        <v>0.30445490255232088</v>
      </c>
      <c r="E64">
        <v>0.24669050479910865</v>
      </c>
      <c r="F64">
        <v>0.26835458663378026</v>
      </c>
    </row>
    <row r="65" spans="1:6">
      <c r="A65" t="s">
        <v>20</v>
      </c>
      <c r="B65">
        <v>0.19286686338892983</v>
      </c>
      <c r="C65">
        <v>0.15283324765683437</v>
      </c>
      <c r="D65">
        <v>0.10090749217688735</v>
      </c>
      <c r="E65">
        <v>0.29673531977160994</v>
      </c>
      <c r="F65">
        <v>0.25198309328534296</v>
      </c>
    </row>
    <row r="66" spans="1:6">
      <c r="A66" t="s">
        <v>21</v>
      </c>
      <c r="B66">
        <v>0.18835358031023205</v>
      </c>
      <c r="C66">
        <v>0.15168092202887976</v>
      </c>
      <c r="D66">
        <v>0.2470795123109148</v>
      </c>
      <c r="E66">
        <v>0.32222015604660748</v>
      </c>
      <c r="F66">
        <v>0.22149001316349656</v>
      </c>
    </row>
    <row r="67" spans="1:6">
      <c r="A67" t="s">
        <v>29</v>
      </c>
      <c r="B67">
        <v>0.39137330334430309</v>
      </c>
      <c r="C67">
        <v>1.4582520166145288E-2</v>
      </c>
      <c r="D67" t="s">
        <v>78</v>
      </c>
      <c r="E67" t="s">
        <v>78</v>
      </c>
      <c r="F67">
        <v>0.39752278710593414</v>
      </c>
    </row>
    <row r="68" spans="1:6">
      <c r="A68" t="s">
        <v>31</v>
      </c>
      <c r="B68">
        <v>0.38881333782444749</v>
      </c>
      <c r="C68">
        <v>0.21215479322214992</v>
      </c>
      <c r="D68">
        <v>0.13604623670755286</v>
      </c>
      <c r="E68">
        <v>0.19120200724095496</v>
      </c>
      <c r="F68">
        <v>0.29567368205027261</v>
      </c>
    </row>
    <row r="69" spans="1:6">
      <c r="A69" t="s">
        <v>32</v>
      </c>
      <c r="B69">
        <v>0.26397399889430473</v>
      </c>
      <c r="C69">
        <v>0.24773803121792268</v>
      </c>
      <c r="D69">
        <v>0.22222609466939133</v>
      </c>
      <c r="E69">
        <v>0.24547660352445633</v>
      </c>
      <c r="F69">
        <v>0.26593441919537503</v>
      </c>
    </row>
    <row r="70" spans="1:6">
      <c r="A70" t="s">
        <v>33</v>
      </c>
      <c r="B70">
        <v>7.1180796800028034E-2</v>
      </c>
      <c r="C70">
        <v>0.14008361227884031</v>
      </c>
      <c r="D70">
        <v>3.3767977152244069E-2</v>
      </c>
      <c r="E70">
        <v>7.4550909655298633E-2</v>
      </c>
      <c r="F70">
        <v>4.3801759327752217E-2</v>
      </c>
    </row>
    <row r="71" spans="1:6">
      <c r="A71" t="s">
        <v>34</v>
      </c>
      <c r="B71">
        <v>1.4181109622808548</v>
      </c>
      <c r="C71">
        <v>1.3577953462418364</v>
      </c>
      <c r="D71">
        <v>1.2759853208503402</v>
      </c>
      <c r="E71">
        <v>1.2088820356920327</v>
      </c>
      <c r="F71">
        <v>1.3978625307312331</v>
      </c>
    </row>
  </sheetData>
  <phoneticPr fontId="1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87D4-BB15-4D3D-B087-A8E37DE026EF}">
  <sheetPr>
    <tabColor theme="5"/>
  </sheetPr>
  <dimension ref="A1:E195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5">
      <c r="A1" t="s">
        <v>13</v>
      </c>
      <c r="B1" t="s">
        <v>0</v>
      </c>
      <c r="C1" t="s">
        <v>64</v>
      </c>
      <c r="D1" t="s">
        <v>65</v>
      </c>
      <c r="E1" t="s">
        <v>67</v>
      </c>
    </row>
    <row r="2" spans="1:5">
      <c r="A2" t="s">
        <v>14</v>
      </c>
      <c r="B2">
        <v>0</v>
      </c>
      <c r="C2" s="8" t="s">
        <v>23</v>
      </c>
      <c r="D2">
        <v>0.35</v>
      </c>
      <c r="E2" cm="1">
        <f t="array" aca="1" ref="E2" ca="1">IFERROR(INDEX(INDIRECT("'T_Test(SD_" &amp; TRIM($C2) &amp; ")'!$A:$Z"), MATCH($B2, INDIRECT("'T_Test(SD_" &amp; TRIM($C2) &amp; ")'!$A:$A"), 0) + SUBSTITUTE($A2,"sub",""), MATCH($D2, INDIRECT("'T_Test(SD_" &amp; TRIM($C2) &amp; ")'!$1:$1"), 0)), "")</f>
        <v>0.17872653318336557</v>
      </c>
    </row>
    <row r="3" spans="1:5">
      <c r="A3" t="s">
        <v>15</v>
      </c>
      <c r="B3">
        <v>0</v>
      </c>
      <c r="C3" s="8" t="s">
        <v>23</v>
      </c>
      <c r="D3">
        <v>0.35</v>
      </c>
      <c r="E3" cm="1">
        <f t="array" aca="1" ref="E3" ca="1">IFERROR(INDEX(INDIRECT("'T_Test(SD_" &amp; TRIM($C3) &amp; ")'!$A:$Z"), MATCH($B3, INDIRECT("'T_Test(SD_" &amp; TRIM($C3) &amp; ")'!$A:$A"), 0) + SUBSTITUTE($A3,"sub",""), MATCH($D3, INDIRECT("'T_Test(SD_" &amp; TRIM($C3) &amp; ")'!$1:$1"), 0)), "")</f>
        <v>0.11824583760801961</v>
      </c>
    </row>
    <row r="4" spans="1:5">
      <c r="A4" t="s">
        <v>57</v>
      </c>
      <c r="B4">
        <v>0</v>
      </c>
      <c r="C4" s="8" t="s">
        <v>23</v>
      </c>
      <c r="D4">
        <v>0.35</v>
      </c>
      <c r="E4" cm="1">
        <f t="array" aca="1" ref="E4" ca="1">IFERROR(INDEX(INDIRECT("'T_Test(SD_" &amp; TRIM($C4) &amp; ")'!$A:$Z"), MATCH($B4, INDIRECT("'T_Test(SD_" &amp; TRIM($C4) &amp; ")'!$A:$A"), 0) + SUBSTITUTE($A4,"sub",""), MATCH($D4, INDIRECT("'T_Test(SD_" &amp; TRIM($C4) &amp; ")'!$1:$1"), 0)), "")</f>
        <v>0.32477622618979507</v>
      </c>
    </row>
    <row r="5" spans="1:5">
      <c r="A5" t="s">
        <v>58</v>
      </c>
      <c r="B5">
        <v>0</v>
      </c>
      <c r="C5" s="8" t="s">
        <v>23</v>
      </c>
      <c r="D5">
        <v>0.35</v>
      </c>
      <c r="E5" cm="1">
        <f t="array" aca="1" ref="E5" ca="1">IFERROR(INDEX(INDIRECT("'T_Test(SD_" &amp; TRIM($C5) &amp; ")'!$A:$Z"), MATCH($B5, INDIRECT("'T_Test(SD_" &amp; TRIM($C5) &amp; ")'!$A:$A"), 0) + SUBSTITUTE($A5,"sub",""), MATCH($D5, INDIRECT("'T_Test(SD_" &amp; TRIM($C5) &amp; ")'!$1:$1"), 0)), "")</f>
        <v>0.10962064808714103</v>
      </c>
    </row>
    <row r="6" spans="1:5">
      <c r="A6" t="s">
        <v>59</v>
      </c>
      <c r="B6">
        <v>0</v>
      </c>
      <c r="C6" s="8" t="s">
        <v>23</v>
      </c>
      <c r="D6">
        <v>0.35</v>
      </c>
      <c r="E6" cm="1">
        <f t="array" aca="1" ref="E6" ca="1">IFERROR(INDEX(INDIRECT("'T_Test(SD_" &amp; TRIM($C6) &amp; ")'!$A:$Z"), MATCH($B6, INDIRECT("'T_Test(SD_" &amp; TRIM($C6) &amp; ")'!$A:$A"), 0) + SUBSTITUTE($A6,"sub",""), MATCH($D6, INDIRECT("'T_Test(SD_" &amp; TRIM($C6) &amp; ")'!$1:$1"), 0)), "")</f>
        <v>9.2600010179913456E-2</v>
      </c>
    </row>
    <row r="7" spans="1:5">
      <c r="A7" t="s">
        <v>60</v>
      </c>
      <c r="B7">
        <v>0</v>
      </c>
      <c r="C7" s="8" t="s">
        <v>23</v>
      </c>
      <c r="D7">
        <v>0.35</v>
      </c>
      <c r="E7" cm="1">
        <f t="array" aca="1" ref="E7" ca="1">IFERROR(INDEX(INDIRECT("'T_Test(SD_" &amp; TRIM($C7) &amp; ")'!$A:$Z"), MATCH($B7, INDIRECT("'T_Test(SD_" &amp; TRIM($C7) &amp; ")'!$A:$A"), 0) + SUBSTITUTE($A7,"sub",""), MATCH($D7, INDIRECT("'T_Test(SD_" &amp; TRIM($C7) &amp; ")'!$1:$1"), 0)), "")</f>
        <v>0.28381461588846074</v>
      </c>
    </row>
    <row r="8" spans="1:5">
      <c r="A8" t="s">
        <v>61</v>
      </c>
      <c r="B8">
        <v>0</v>
      </c>
      <c r="C8" s="8" t="s">
        <v>23</v>
      </c>
      <c r="D8">
        <v>0.35</v>
      </c>
      <c r="E8" cm="1">
        <f t="array" aca="1" ref="E8" ca="1">IFERROR(INDEX(INDIRECT("'T_Test(SD_" &amp; TRIM($C8) &amp; ")'!$A:$Z"), MATCH($B8, INDIRECT("'T_Test(SD_" &amp; TRIM($C8) &amp; ")'!$A:$A"), 0) + SUBSTITUTE($A8,"sub",""), MATCH($D8, INDIRECT("'T_Test(SD_" &amp; TRIM($C8) &amp; ")'!$1:$1"), 0)), "")</f>
        <v>0.18934144747819134</v>
      </c>
    </row>
    <row r="9" spans="1:5">
      <c r="A9" t="s">
        <v>62</v>
      </c>
      <c r="B9">
        <v>0</v>
      </c>
      <c r="C9" s="8" t="s">
        <v>23</v>
      </c>
      <c r="D9">
        <v>0.35</v>
      </c>
      <c r="E9" cm="1">
        <f t="array" aca="1" ref="E9" ca="1">IFERROR(INDEX(INDIRECT("'T_Test(SD_" &amp; TRIM($C9) &amp; ")'!$A:$Z"), MATCH($B9, INDIRECT("'T_Test(SD_" &amp; TRIM($C9) &amp; ")'!$A:$A"), 0) + SUBSTITUTE($A9,"sub",""), MATCH($D9, INDIRECT("'T_Test(SD_" &amp; TRIM($C9) &amp; ")'!$1:$1"), 0)), "")</f>
        <v>4.7185345232651388E-2</v>
      </c>
    </row>
    <row r="10" spans="1:5">
      <c r="A10" t="s">
        <v>29</v>
      </c>
      <c r="B10">
        <v>0</v>
      </c>
      <c r="C10" s="8" t="s">
        <v>23</v>
      </c>
      <c r="D10">
        <v>0.35</v>
      </c>
      <c r="E10" cm="1">
        <f t="array" aca="1" ref="E10" ca="1">IFERROR(INDEX(INDIRECT("'T_Test(SD_" &amp; TRIM($C10) &amp; ")'!$A:$Z"), MATCH($B10, INDIRECT("'T_Test(SD_" &amp; TRIM($C10) &amp; ")'!$A:$A"), 0) + SUBSTITUTE($A10,"sub",""), MATCH($D10, INDIRECT("'T_Test(SD_" &amp; TRIM($C10) &amp; ")'!$1:$1"), 0)), "")</f>
        <v>0.18535567100565586</v>
      </c>
    </row>
    <row r="11" spans="1:5">
      <c r="A11" t="s">
        <v>31</v>
      </c>
      <c r="B11">
        <v>0</v>
      </c>
      <c r="C11" s="8" t="s">
        <v>23</v>
      </c>
      <c r="D11">
        <v>0.35</v>
      </c>
      <c r="E11" cm="1">
        <f t="array" aca="1" ref="E11" ca="1">IFERROR(INDEX(INDIRECT("'T_Test(SD_" &amp; TRIM($C11) &amp; ")'!$A:$Z"), MATCH($B11, INDIRECT("'T_Test(SD_" &amp; TRIM($C11) &amp; ")'!$A:$A"), 0) + SUBSTITUTE($A11,"sub",""), MATCH($D11, INDIRECT("'T_Test(SD_" &amp; TRIM($C11) &amp; ")'!$1:$1"), 0)), "")</f>
        <v>0.11251167654469155</v>
      </c>
    </row>
    <row r="12" spans="1:5">
      <c r="A12" t="s">
        <v>32</v>
      </c>
      <c r="B12">
        <v>0</v>
      </c>
      <c r="C12" s="8" t="s">
        <v>23</v>
      </c>
      <c r="D12">
        <v>0.35</v>
      </c>
      <c r="E12" cm="1">
        <f t="array" aca="1" ref="E12" ca="1">IFERROR(INDEX(INDIRECT("'T_Test(SD_" &amp; TRIM($C12) &amp; ")'!$A:$Z"), MATCH($B12, INDIRECT("'T_Test(SD_" &amp; TRIM($C12) &amp; ")'!$A:$A"), 0) + SUBSTITUTE($A12,"sub",""), MATCH($D12, INDIRECT("'T_Test(SD_" &amp; TRIM($C12) &amp; ")'!$1:$1"), 0)), "")</f>
        <v>0.15245349677324477</v>
      </c>
    </row>
    <row r="13" spans="1:5">
      <c r="A13" t="s">
        <v>33</v>
      </c>
      <c r="B13">
        <v>0</v>
      </c>
      <c r="C13" s="8" t="s">
        <v>23</v>
      </c>
      <c r="D13">
        <v>0.35</v>
      </c>
      <c r="E13" cm="1">
        <f t="array" aca="1" ref="E13" ca="1">IFERROR(INDEX(INDIRECT("'T_Test(SD_" &amp; TRIM($C13) &amp; ")'!$A:$Z"), MATCH($B13, INDIRECT("'T_Test(SD_" &amp; TRIM($C13) &amp; ")'!$A:$A"), 0) + SUBSTITUTE($A13,"sub",""), MATCH($D13, INDIRECT("'T_Test(SD_" &amp; TRIM($C13) &amp; ")'!$1:$1"), 0)), "")</f>
        <v>8.4480832631020228E-2</v>
      </c>
    </row>
    <row r="14" spans="1:5">
      <c r="A14" t="s">
        <v>34</v>
      </c>
      <c r="B14">
        <v>0</v>
      </c>
      <c r="C14" s="8" t="s">
        <v>23</v>
      </c>
      <c r="D14">
        <v>0.35</v>
      </c>
      <c r="E14" cm="1">
        <f t="array" aca="1" ref="E14" ca="1">IFERROR(INDEX(INDIRECT("'T_Test(SD_" &amp; TRIM($C14) &amp; ")'!$A:$Z"), MATCH($B14, INDIRECT("'T_Test(SD_" &amp; TRIM($C14) &amp; ")'!$A:$A"), 0) + SUBSTITUTE($A14,"sub",""), MATCH($D14, INDIRECT("'T_Test(SD_" &amp; TRIM($C14) &amp; ")'!$1:$1"), 0)), "")</f>
        <v>0.18102969639549155</v>
      </c>
    </row>
    <row r="15" spans="1:5">
      <c r="A15" t="s">
        <v>14</v>
      </c>
      <c r="B15">
        <v>0</v>
      </c>
      <c r="C15" s="8" t="s">
        <v>23</v>
      </c>
      <c r="D15">
        <v>0.5</v>
      </c>
      <c r="E15" cm="1">
        <f t="array" aca="1" ref="E15" ca="1">IFERROR(INDEX(INDIRECT("'T_Test(SD_" &amp; TRIM($C15) &amp; ")'!$A:$Z"), MATCH($B15, INDIRECT("'T_Test(SD_" &amp; TRIM($C15) &amp; ")'!$A:$A"), 0) + SUBSTITUTE($A15,"sub",""), MATCH($D15, INDIRECT("'T_Test(SD_" &amp; TRIM($C15) &amp; ")'!$1:$1"), 0)), "")</f>
        <v>0.22217682494998864</v>
      </c>
    </row>
    <row r="16" spans="1:5">
      <c r="A16" t="s">
        <v>15</v>
      </c>
      <c r="B16">
        <v>0</v>
      </c>
      <c r="C16" s="8" t="s">
        <v>23</v>
      </c>
      <c r="D16">
        <v>0.5</v>
      </c>
      <c r="E16" cm="1">
        <f t="array" aca="1" ref="E16" ca="1">IFERROR(INDEX(INDIRECT("'T_Test(SD_" &amp; TRIM($C16) &amp; ")'!$A:$Z"), MATCH($B16, INDIRECT("'T_Test(SD_" &amp; TRIM($C16) &amp; ")'!$A:$A"), 0) + SUBSTITUTE($A16,"sub",""), MATCH($D16, INDIRECT("'T_Test(SD_" &amp; TRIM($C16) &amp; ")'!$1:$1"), 0)), "")</f>
        <v>0.10450689736711942</v>
      </c>
    </row>
    <row r="17" spans="1:5">
      <c r="A17" t="s">
        <v>57</v>
      </c>
      <c r="B17">
        <v>0</v>
      </c>
      <c r="C17" s="8" t="s">
        <v>23</v>
      </c>
      <c r="D17">
        <v>0.5</v>
      </c>
      <c r="E17" cm="1">
        <f t="array" aca="1" ref="E17" ca="1">IFERROR(INDEX(INDIRECT("'T_Test(SD_" &amp; TRIM($C17) &amp; ")'!$A:$Z"), MATCH($B17, INDIRECT("'T_Test(SD_" &amp; TRIM($C17) &amp; ")'!$A:$A"), 0) + SUBSTITUTE($A17,"sub",""), MATCH($D17, INDIRECT("'T_Test(SD_" &amp; TRIM($C17) &amp; ")'!$1:$1"), 0)), "")</f>
        <v>0.39810698057464666</v>
      </c>
    </row>
    <row r="18" spans="1:5">
      <c r="A18" t="s">
        <v>58</v>
      </c>
      <c r="B18">
        <v>0</v>
      </c>
      <c r="C18" s="8" t="s">
        <v>23</v>
      </c>
      <c r="D18">
        <v>0.5</v>
      </c>
      <c r="E18" cm="1">
        <f t="array" aca="1" ref="E18" ca="1">IFERROR(INDEX(INDIRECT("'T_Test(SD_" &amp; TRIM($C18) &amp; ")'!$A:$Z"), MATCH($B18, INDIRECT("'T_Test(SD_" &amp; TRIM($C18) &amp; ")'!$A:$A"), 0) + SUBSTITUTE($A18,"sub",""), MATCH($D18, INDIRECT("'T_Test(SD_" &amp; TRIM($C18) &amp; ")'!$1:$1"), 0)), "")</f>
        <v>0.18489948886570914</v>
      </c>
    </row>
    <row r="19" spans="1:5">
      <c r="A19" t="s">
        <v>59</v>
      </c>
      <c r="B19">
        <v>0</v>
      </c>
      <c r="C19" s="8" t="s">
        <v>23</v>
      </c>
      <c r="D19">
        <v>0.5</v>
      </c>
      <c r="E19" cm="1">
        <f t="array" aca="1" ref="E19" ca="1">IFERROR(INDEX(INDIRECT("'T_Test(SD_" &amp; TRIM($C19) &amp; ")'!$A:$Z"), MATCH($B19, INDIRECT("'T_Test(SD_" &amp; TRIM($C19) &amp; ")'!$A:$A"), 0) + SUBSTITUTE($A19,"sub",""), MATCH($D19, INDIRECT("'T_Test(SD_" &amp; TRIM($C19) &amp; ")'!$1:$1"), 0)), "")</f>
        <v>0.15192195410158935</v>
      </c>
    </row>
    <row r="20" spans="1:5">
      <c r="A20" t="s">
        <v>60</v>
      </c>
      <c r="B20">
        <v>0</v>
      </c>
      <c r="C20" s="8" t="s">
        <v>23</v>
      </c>
      <c r="D20">
        <v>0.5</v>
      </c>
      <c r="E20" cm="1">
        <f t="array" aca="1" ref="E20" ca="1">IFERROR(INDEX(INDIRECT("'T_Test(SD_" &amp; TRIM($C20) &amp; ")'!$A:$Z"), MATCH($B20, INDIRECT("'T_Test(SD_" &amp; TRIM($C20) &amp; ")'!$A:$A"), 0) + SUBSTITUTE($A20,"sub",""), MATCH($D20, INDIRECT("'T_Test(SD_" &amp; TRIM($C20) &amp; ")'!$1:$1"), 0)), "")</f>
        <v>0.31432433471060167</v>
      </c>
    </row>
    <row r="21" spans="1:5">
      <c r="A21" t="s">
        <v>61</v>
      </c>
      <c r="B21">
        <v>0</v>
      </c>
      <c r="C21" s="8" t="s">
        <v>23</v>
      </c>
      <c r="D21">
        <v>0.5</v>
      </c>
      <c r="E21" cm="1">
        <f t="array" aca="1" ref="E21" ca="1">IFERROR(INDEX(INDIRECT("'T_Test(SD_" &amp; TRIM($C21) &amp; ")'!$A:$Z"), MATCH($B21, INDIRECT("'T_Test(SD_" &amp; TRIM($C21) &amp; ")'!$A:$A"), 0) + SUBSTITUTE($A21,"sub",""), MATCH($D21, INDIRECT("'T_Test(SD_" &amp; TRIM($C21) &amp; ")'!$1:$1"), 0)), "")</f>
        <v>0.16980091114855234</v>
      </c>
    </row>
    <row r="22" spans="1:5">
      <c r="A22" t="s">
        <v>62</v>
      </c>
      <c r="B22">
        <v>0</v>
      </c>
      <c r="C22" s="8" t="s">
        <v>23</v>
      </c>
      <c r="D22">
        <v>0.5</v>
      </c>
      <c r="E22" cm="1">
        <f t="array" aca="1" ref="E22" ca="1">IFERROR(INDEX(INDIRECT("'T_Test(SD_" &amp; TRIM($C22) &amp; ")'!$A:$Z"), MATCH($B22, INDIRECT("'T_Test(SD_" &amp; TRIM($C22) &amp; ")'!$A:$A"), 0) + SUBSTITUTE($A22,"sub",""), MATCH($D22, INDIRECT("'T_Test(SD_" &amp; TRIM($C22) &amp; ")'!$1:$1"), 0)), "")</f>
        <v>6.6463809247307118E-2</v>
      </c>
    </row>
    <row r="23" spans="1:5">
      <c r="A23" t="s">
        <v>29</v>
      </c>
      <c r="B23">
        <v>0</v>
      </c>
      <c r="C23" s="8" t="s">
        <v>23</v>
      </c>
      <c r="D23">
        <v>0.5</v>
      </c>
      <c r="E23" t="str" cm="1">
        <f t="array" aca="1" ref="E23" ca="1">IFERROR(INDEX(INDIRECT("'T_Test(SD_" &amp; TRIM($C23) &amp; ")'!$A:$Z"), MATCH($B23, INDIRECT("'T_Test(SD_" &amp; TRIM($C23) &amp; ")'!$A:$A"), 0) + SUBSTITUTE($A23,"sub",""), MATCH($D23, INDIRECT("'T_Test(SD_" &amp; TRIM($C23) &amp; ")'!$1:$1"), 0)), "")</f>
        <v/>
      </c>
    </row>
    <row r="24" spans="1:5">
      <c r="A24" t="s">
        <v>31</v>
      </c>
      <c r="B24">
        <v>0</v>
      </c>
      <c r="C24" s="8" t="s">
        <v>23</v>
      </c>
      <c r="D24">
        <v>0.5</v>
      </c>
      <c r="E24" cm="1">
        <f t="array" aca="1" ref="E24" ca="1">IFERROR(INDEX(INDIRECT("'T_Test(SD_" &amp; TRIM($C24) &amp; ")'!$A:$Z"), MATCH($B24, INDIRECT("'T_Test(SD_" &amp; TRIM($C24) &amp; ")'!$A:$A"), 0) + SUBSTITUTE($A24,"sub",""), MATCH($D24, INDIRECT("'T_Test(SD_" &amp; TRIM($C24) &amp; ")'!$1:$1"), 0)), "")</f>
        <v>0.17743916311755559</v>
      </c>
    </row>
    <row r="25" spans="1:5">
      <c r="A25" t="s">
        <v>32</v>
      </c>
      <c r="B25">
        <v>0</v>
      </c>
      <c r="C25" s="8" t="s">
        <v>23</v>
      </c>
      <c r="D25">
        <v>0.5</v>
      </c>
      <c r="E25" cm="1">
        <f t="array" aca="1" ref="E25" ca="1">IFERROR(INDEX(INDIRECT("'T_Test(SD_" &amp; TRIM($C25) &amp; ")'!$A:$Z"), MATCH($B25, INDIRECT("'T_Test(SD_" &amp; TRIM($C25) &amp; ")'!$A:$A"), 0) + SUBSTITUTE($A25,"sub",""), MATCH($D25, INDIRECT("'T_Test(SD_" &amp; TRIM($C25) &amp; ")'!$1:$1"), 0)), "")</f>
        <v>0.25682924502964061</v>
      </c>
    </row>
    <row r="26" spans="1:5">
      <c r="A26" t="s">
        <v>33</v>
      </c>
      <c r="B26">
        <v>0</v>
      </c>
      <c r="C26" s="8" t="s">
        <v>23</v>
      </c>
      <c r="D26">
        <v>0.5</v>
      </c>
      <c r="E26" cm="1">
        <f t="array" aca="1" ref="E26" ca="1">IFERROR(INDEX(INDIRECT("'T_Test(SD_" &amp; TRIM($C26) &amp; ")'!$A:$Z"), MATCH($B26, INDIRECT("'T_Test(SD_" &amp; TRIM($C26) &amp; ")'!$A:$A"), 0) + SUBSTITUTE($A26,"sub",""), MATCH($D26, INDIRECT("'T_Test(SD_" &amp; TRIM($C26) &amp; ")'!$1:$1"), 0)), "")</f>
        <v>0.10185415172238123</v>
      </c>
    </row>
    <row r="27" spans="1:5">
      <c r="A27" t="s">
        <v>34</v>
      </c>
      <c r="B27">
        <v>0</v>
      </c>
      <c r="C27" s="8" t="s">
        <v>23</v>
      </c>
      <c r="D27">
        <v>0.5</v>
      </c>
      <c r="E27" cm="1">
        <f t="array" aca="1" ref="E27" ca="1">IFERROR(INDEX(INDIRECT("'T_Test(SD_" &amp; TRIM($C27) &amp; ")'!$A:$Z"), MATCH($B27, INDIRECT("'T_Test(SD_" &amp; TRIM($C27) &amp; ")'!$A:$A"), 0) + SUBSTITUTE($A27,"sub",""), MATCH($D27, INDIRECT("'T_Test(SD_" &amp; TRIM($C27) &amp; ")'!$1:$1"), 0)), "")</f>
        <v>0.21394657317386789</v>
      </c>
    </row>
    <row r="28" spans="1:5">
      <c r="A28" t="s">
        <v>14</v>
      </c>
      <c r="B28">
        <v>0</v>
      </c>
      <c r="C28" s="8" t="s">
        <v>23</v>
      </c>
      <c r="D28">
        <v>0.7</v>
      </c>
      <c r="E28" cm="1">
        <f t="array" aca="1" ref="E28" ca="1">IFERROR(INDEX(INDIRECT("'T_Test(SD_" &amp; TRIM($C28) &amp; ")'!$A:$Z"), MATCH($B28, INDIRECT("'T_Test(SD_" &amp; TRIM($C28) &amp; ")'!$A:$A"), 0) + SUBSTITUTE($A28,"sub",""), MATCH($D28, INDIRECT("'T_Test(SD_" &amp; TRIM($C28) &amp; ")'!$1:$1"), 0)), "")</f>
        <v>0.22764108656293452</v>
      </c>
    </row>
    <row r="29" spans="1:5">
      <c r="A29" t="s">
        <v>15</v>
      </c>
      <c r="B29">
        <v>0</v>
      </c>
      <c r="C29" s="8" t="s">
        <v>23</v>
      </c>
      <c r="D29">
        <v>0.7</v>
      </c>
      <c r="E29" cm="1">
        <f t="array" aca="1" ref="E29" ca="1">IFERROR(INDEX(INDIRECT("'T_Test(SD_" &amp; TRIM($C29) &amp; ")'!$A:$Z"), MATCH($B29, INDIRECT("'T_Test(SD_" &amp; TRIM($C29) &amp; ")'!$A:$A"), 0) + SUBSTITUTE($A29,"sub",""), MATCH($D29, INDIRECT("'T_Test(SD_" &amp; TRIM($C29) &amp; ")'!$1:$1"), 0)), "")</f>
        <v>0.10405003939094173</v>
      </c>
    </row>
    <row r="30" spans="1:5">
      <c r="A30" t="s">
        <v>57</v>
      </c>
      <c r="B30">
        <v>0</v>
      </c>
      <c r="C30" s="8" t="s">
        <v>23</v>
      </c>
      <c r="D30">
        <v>0.7</v>
      </c>
      <c r="E30" cm="1">
        <f t="array" aca="1" ref="E30" ca="1">IFERROR(INDEX(INDIRECT("'T_Test(SD_" &amp; TRIM($C30) &amp; ")'!$A:$Z"), MATCH($B30, INDIRECT("'T_Test(SD_" &amp; TRIM($C30) &amp; ")'!$A:$A"), 0) + SUBSTITUTE($A30,"sub",""), MATCH($D30, INDIRECT("'T_Test(SD_" &amp; TRIM($C30) &amp; ")'!$1:$1"), 0)), "")</f>
        <v>0.2855991971971148</v>
      </c>
    </row>
    <row r="31" spans="1:5">
      <c r="A31" t="s">
        <v>58</v>
      </c>
      <c r="B31">
        <v>0</v>
      </c>
      <c r="C31" s="8" t="s">
        <v>23</v>
      </c>
      <c r="D31">
        <v>0.7</v>
      </c>
      <c r="E31" cm="1">
        <f t="array" aca="1" ref="E31" ca="1">IFERROR(INDEX(INDIRECT("'T_Test(SD_" &amp; TRIM($C31) &amp; ")'!$A:$Z"), MATCH($B31, INDIRECT("'T_Test(SD_" &amp; TRIM($C31) &amp; ")'!$A:$A"), 0) + SUBSTITUTE($A31,"sub",""), MATCH($D31, INDIRECT("'T_Test(SD_" &amp; TRIM($C31) &amp; ")'!$1:$1"), 0)), "")</f>
        <v>0.10085252173755775</v>
      </c>
    </row>
    <row r="32" spans="1:5">
      <c r="A32" t="s">
        <v>59</v>
      </c>
      <c r="B32">
        <v>0</v>
      </c>
      <c r="C32" s="8" t="s">
        <v>23</v>
      </c>
      <c r="D32">
        <v>0.7</v>
      </c>
      <c r="E32" cm="1">
        <f t="array" aca="1" ref="E32" ca="1">IFERROR(INDEX(INDIRECT("'T_Test(SD_" &amp; TRIM($C32) &amp; ")'!$A:$Z"), MATCH($B32, INDIRECT("'T_Test(SD_" &amp; TRIM($C32) &amp; ")'!$A:$A"), 0) + SUBSTITUTE($A32,"sub",""), MATCH($D32, INDIRECT("'T_Test(SD_" &amp; TRIM($C32) &amp; ")'!$1:$1"), 0)), "")</f>
        <v>0.1599296040975238</v>
      </c>
    </row>
    <row r="33" spans="1:5">
      <c r="A33" t="s">
        <v>60</v>
      </c>
      <c r="B33">
        <v>0</v>
      </c>
      <c r="C33" s="8" t="s">
        <v>23</v>
      </c>
      <c r="D33">
        <v>0.7</v>
      </c>
      <c r="E33" cm="1">
        <f t="array" aca="1" ref="E33" ca="1">IFERROR(INDEX(INDIRECT("'T_Test(SD_" &amp; TRIM($C33) &amp; ")'!$A:$Z"), MATCH($B33, INDIRECT("'T_Test(SD_" &amp; TRIM($C33) &amp; ")'!$A:$A"), 0) + SUBSTITUTE($A33,"sub",""), MATCH($D33, INDIRECT("'T_Test(SD_" &amp; TRIM($C33) &amp; ")'!$1:$1"), 0)), "")</f>
        <v>0.39743059256997421</v>
      </c>
    </row>
    <row r="34" spans="1:5">
      <c r="A34" t="s">
        <v>61</v>
      </c>
      <c r="B34">
        <v>0</v>
      </c>
      <c r="C34" s="8" t="s">
        <v>23</v>
      </c>
      <c r="D34">
        <v>0.7</v>
      </c>
      <c r="E34" cm="1">
        <f t="array" aca="1" ref="E34" ca="1">IFERROR(INDEX(INDIRECT("'T_Test(SD_" &amp; TRIM($C34) &amp; ")'!$A:$Z"), MATCH($B34, INDIRECT("'T_Test(SD_" &amp; TRIM($C34) &amp; ")'!$A:$A"), 0) + SUBSTITUTE($A34,"sub",""), MATCH($D34, INDIRECT("'T_Test(SD_" &amp; TRIM($C34) &amp; ")'!$1:$1"), 0)), "")</f>
        <v>7.335355763043E-2</v>
      </c>
    </row>
    <row r="35" spans="1:5">
      <c r="A35" t="s">
        <v>62</v>
      </c>
      <c r="B35">
        <v>0</v>
      </c>
      <c r="C35" s="8" t="s">
        <v>23</v>
      </c>
      <c r="D35">
        <v>0.7</v>
      </c>
      <c r="E35" cm="1">
        <f t="array" aca="1" ref="E35" ca="1">IFERROR(INDEX(INDIRECT("'T_Test(SD_" &amp; TRIM($C35) &amp; ")'!$A:$Z"), MATCH($B35, INDIRECT("'T_Test(SD_" &amp; TRIM($C35) &amp; ")'!$A:$A"), 0) + SUBSTITUTE($A35,"sub",""), MATCH($D35, INDIRECT("'T_Test(SD_" &amp; TRIM($C35) &amp; ")'!$1:$1"), 0)), "")</f>
        <v>0.16321628971251487</v>
      </c>
    </row>
    <row r="36" spans="1:5">
      <c r="A36" t="s">
        <v>29</v>
      </c>
      <c r="B36">
        <v>0</v>
      </c>
      <c r="C36" s="8" t="s">
        <v>23</v>
      </c>
      <c r="D36">
        <v>0.7</v>
      </c>
      <c r="E36" cm="1">
        <f t="array" aca="1" ref="E36" ca="1">IFERROR(INDEX(INDIRECT("'T_Test(SD_" &amp; TRIM($C36) &amp; ")'!$A:$Z"), MATCH($B36, INDIRECT("'T_Test(SD_" &amp; TRIM($C36) &amp; ")'!$A:$A"), 0) + SUBSTITUTE($A36,"sub",""), MATCH($D36, INDIRECT("'T_Test(SD_" &amp; TRIM($C36) &amp; ")'!$1:$1"), 0)), "")</f>
        <v>4.5574087920991959E-3</v>
      </c>
    </row>
    <row r="37" spans="1:5">
      <c r="A37" t="s">
        <v>31</v>
      </c>
      <c r="B37">
        <v>0</v>
      </c>
      <c r="C37" s="8" t="s">
        <v>23</v>
      </c>
      <c r="D37">
        <v>0.7</v>
      </c>
      <c r="E37" cm="1">
        <f t="array" aca="1" ref="E37" ca="1">IFERROR(INDEX(INDIRECT("'T_Test(SD_" &amp; TRIM($C37) &amp; ")'!$A:$Z"), MATCH($B37, INDIRECT("'T_Test(SD_" &amp; TRIM($C37) &amp; ")'!$A:$A"), 0) + SUBSTITUTE($A37,"sub",""), MATCH($D37, INDIRECT("'T_Test(SD_" &amp; TRIM($C37) &amp; ")'!$1:$1"), 0)), "")</f>
        <v>0.15218914624650989</v>
      </c>
    </row>
    <row r="38" spans="1:5">
      <c r="A38" t="s">
        <v>32</v>
      </c>
      <c r="B38">
        <v>0</v>
      </c>
      <c r="C38" s="8" t="s">
        <v>23</v>
      </c>
      <c r="D38">
        <v>0.7</v>
      </c>
      <c r="E38" cm="1">
        <f t="array" aca="1" ref="E38" ca="1">IFERROR(INDEX(INDIRECT("'T_Test(SD_" &amp; TRIM($C38) &amp; ")'!$A:$Z"), MATCH($B38, INDIRECT("'T_Test(SD_" &amp; TRIM($C38) &amp; ")'!$A:$A"), 0) + SUBSTITUTE($A38,"sub",""), MATCH($D38, INDIRECT("'T_Test(SD_" &amp; TRIM($C38) &amp; ")'!$1:$1"), 0)), "")</f>
        <v>0.20364754036026089</v>
      </c>
    </row>
    <row r="39" spans="1:5">
      <c r="A39" t="s">
        <v>33</v>
      </c>
      <c r="B39">
        <v>0</v>
      </c>
      <c r="C39" s="8" t="s">
        <v>23</v>
      </c>
      <c r="D39">
        <v>0.7</v>
      </c>
      <c r="E39" cm="1">
        <f t="array" aca="1" ref="E39" ca="1">IFERROR(INDEX(INDIRECT("'T_Test(SD_" &amp; TRIM($C39) &amp; ")'!$A:$Z"), MATCH($B39, INDIRECT("'T_Test(SD_" &amp; TRIM($C39) &amp; ")'!$A:$A"), 0) + SUBSTITUTE($A39,"sub",""), MATCH($D39, INDIRECT("'T_Test(SD_" &amp; TRIM($C39) &amp; ")'!$1:$1"), 0)), "")</f>
        <v>6.59885216823798E-2</v>
      </c>
    </row>
    <row r="40" spans="1:5">
      <c r="A40" t="s">
        <v>34</v>
      </c>
      <c r="B40">
        <v>0</v>
      </c>
      <c r="C40" s="8" t="s">
        <v>23</v>
      </c>
      <c r="D40">
        <v>0.7</v>
      </c>
      <c r="E40" cm="1">
        <f t="array" aca="1" ref="E40" ca="1">IFERROR(INDEX(INDIRECT("'T_Test(SD_" &amp; TRIM($C40) &amp; ")'!$A:$Z"), MATCH($B40, INDIRECT("'T_Test(SD_" &amp; TRIM($C40) &amp; ")'!$A:$A"), 0) + SUBSTITUTE($A40,"sub",""), MATCH($D40, INDIRECT("'T_Test(SD_" &amp; TRIM($C40) &amp; ")'!$1:$1"), 0)), "")</f>
        <v>0.16413837770586651</v>
      </c>
    </row>
    <row r="41" spans="1:5">
      <c r="A41" t="s">
        <v>14</v>
      </c>
      <c r="B41">
        <v>0</v>
      </c>
      <c r="C41" s="8" t="s">
        <v>23</v>
      </c>
      <c r="D41">
        <v>1</v>
      </c>
      <c r="E41" cm="1">
        <f t="array" aca="1" ref="E41" ca="1">IFERROR(INDEX(INDIRECT("'T_Test(SD_" &amp; TRIM($C41) &amp; ")'!$A:$Z"), MATCH($B41, INDIRECT("'T_Test(SD_" &amp; TRIM($C41) &amp; ")'!$A:$A"), 0) + SUBSTITUTE($A41,"sub",""), MATCH($D41, INDIRECT("'T_Test(SD_" &amp; TRIM($C41) &amp; ")'!$1:$1"), 0)), "")</f>
        <v>0.19412893635247455</v>
      </c>
    </row>
    <row r="42" spans="1:5">
      <c r="A42" t="s">
        <v>15</v>
      </c>
      <c r="B42">
        <v>0</v>
      </c>
      <c r="C42" s="8" t="s">
        <v>23</v>
      </c>
      <c r="D42">
        <v>1</v>
      </c>
      <c r="E42" cm="1">
        <f t="array" aca="1" ref="E42" ca="1">IFERROR(INDEX(INDIRECT("'T_Test(SD_" &amp; TRIM($C42) &amp; ")'!$A:$Z"), MATCH($B42, INDIRECT("'T_Test(SD_" &amp; TRIM($C42) &amp; ")'!$A:$A"), 0) + SUBSTITUTE($A42,"sub",""), MATCH($D42, INDIRECT("'T_Test(SD_" &amp; TRIM($C42) &amp; ")'!$1:$1"), 0)), "")</f>
        <v>6.0498556422259875E-2</v>
      </c>
    </row>
    <row r="43" spans="1:5">
      <c r="A43" t="s">
        <v>57</v>
      </c>
      <c r="B43">
        <v>0</v>
      </c>
      <c r="C43" s="8" t="s">
        <v>23</v>
      </c>
      <c r="D43">
        <v>1</v>
      </c>
      <c r="E43" cm="1">
        <f t="array" aca="1" ref="E43" ca="1">IFERROR(INDEX(INDIRECT("'T_Test(SD_" &amp; TRIM($C43) &amp; ")'!$A:$Z"), MATCH($B43, INDIRECT("'T_Test(SD_" &amp; TRIM($C43) &amp; ")'!$A:$A"), 0) + SUBSTITUTE($A43,"sub",""), MATCH($D43, INDIRECT("'T_Test(SD_" &amp; TRIM($C43) &amp; ")'!$1:$1"), 0)), "")</f>
        <v>0.32651265121112388</v>
      </c>
    </row>
    <row r="44" spans="1:5">
      <c r="A44" t="s">
        <v>58</v>
      </c>
      <c r="B44">
        <v>0</v>
      </c>
      <c r="C44" s="8" t="s">
        <v>23</v>
      </c>
      <c r="D44">
        <v>1</v>
      </c>
      <c r="E44" cm="1">
        <f t="array" aca="1" ref="E44" ca="1">IFERROR(INDEX(INDIRECT("'T_Test(SD_" &amp; TRIM($C44) &amp; ")'!$A:$Z"), MATCH($B44, INDIRECT("'T_Test(SD_" &amp; TRIM($C44) &amp; ")'!$A:$A"), 0) + SUBSTITUTE($A44,"sub",""), MATCH($D44, INDIRECT("'T_Test(SD_" &amp; TRIM($C44) &amp; ")'!$1:$1"), 0)), "")</f>
        <v>0.1600099407181152</v>
      </c>
    </row>
    <row r="45" spans="1:5">
      <c r="A45" t="s">
        <v>59</v>
      </c>
      <c r="B45">
        <v>0</v>
      </c>
      <c r="C45" s="8" t="s">
        <v>23</v>
      </c>
      <c r="D45">
        <v>1</v>
      </c>
      <c r="E45" cm="1">
        <f t="array" aca="1" ref="E45" ca="1">IFERROR(INDEX(INDIRECT("'T_Test(SD_" &amp; TRIM($C45) &amp; ")'!$A:$Z"), MATCH($B45, INDIRECT("'T_Test(SD_" &amp; TRIM($C45) &amp; ")'!$A:$A"), 0) + SUBSTITUTE($A45,"sub",""), MATCH($D45, INDIRECT("'T_Test(SD_" &amp; TRIM($C45) &amp; ")'!$1:$1"), 0)), "")</f>
        <v>8.9026151043680848E-2</v>
      </c>
    </row>
    <row r="46" spans="1:5">
      <c r="A46" t="s">
        <v>60</v>
      </c>
      <c r="B46">
        <v>0</v>
      </c>
      <c r="C46" s="8" t="s">
        <v>23</v>
      </c>
      <c r="D46">
        <v>1</v>
      </c>
      <c r="E46" cm="1">
        <f t="array" aca="1" ref="E46" ca="1">IFERROR(INDEX(INDIRECT("'T_Test(SD_" &amp; TRIM($C46) &amp; ")'!$A:$Z"), MATCH($B46, INDIRECT("'T_Test(SD_" &amp; TRIM($C46) &amp; ")'!$A:$A"), 0) + SUBSTITUTE($A46,"sub",""), MATCH($D46, INDIRECT("'T_Test(SD_" &amp; TRIM($C46) &amp; ")'!$1:$1"), 0)), "")</f>
        <v>0.23563086304960348</v>
      </c>
    </row>
    <row r="47" spans="1:5">
      <c r="A47" t="s">
        <v>61</v>
      </c>
      <c r="B47">
        <v>0</v>
      </c>
      <c r="C47" s="8" t="s">
        <v>23</v>
      </c>
      <c r="D47">
        <v>1</v>
      </c>
      <c r="E47" cm="1">
        <f t="array" aca="1" ref="E47" ca="1">IFERROR(INDEX(INDIRECT("'T_Test(SD_" &amp; TRIM($C47) &amp; ")'!$A:$Z"), MATCH($B47, INDIRECT("'T_Test(SD_" &amp; TRIM($C47) &amp; ")'!$A:$A"), 0) + SUBSTITUTE($A47,"sub",""), MATCH($D47, INDIRECT("'T_Test(SD_" &amp; TRIM($C47) &amp; ")'!$1:$1"), 0)), "")</f>
        <v>0.12761460281032916</v>
      </c>
    </row>
    <row r="48" spans="1:5">
      <c r="A48" t="s">
        <v>62</v>
      </c>
      <c r="B48">
        <v>0</v>
      </c>
      <c r="C48" s="8" t="s">
        <v>23</v>
      </c>
      <c r="D48">
        <v>1</v>
      </c>
      <c r="E48" cm="1">
        <f t="array" aca="1" ref="E48" ca="1">IFERROR(INDEX(INDIRECT("'T_Test(SD_" &amp; TRIM($C48) &amp; ")'!$A:$Z"), MATCH($B48, INDIRECT("'T_Test(SD_" &amp; TRIM($C48) &amp; ")'!$A:$A"), 0) + SUBSTITUTE($A48,"sub",""), MATCH($D48, INDIRECT("'T_Test(SD_" &amp; TRIM($C48) &amp; ")'!$1:$1"), 0)), "")</f>
        <v>0.24233834384475123</v>
      </c>
    </row>
    <row r="49" spans="1:5">
      <c r="A49" t="s">
        <v>29</v>
      </c>
      <c r="B49">
        <v>0</v>
      </c>
      <c r="C49" s="8" t="s">
        <v>23</v>
      </c>
      <c r="D49">
        <v>1</v>
      </c>
      <c r="E49" cm="1">
        <f t="array" aca="1" ref="E49" ca="1">IFERROR(INDEX(INDIRECT("'T_Test(SD_" &amp; TRIM($C49) &amp; ")'!$A:$Z"), MATCH($B49, INDIRECT("'T_Test(SD_" &amp; TRIM($C49) &amp; ")'!$A:$A"), 0) + SUBSTITUTE($A49,"sub",""), MATCH($D49, INDIRECT("'T_Test(SD_" &amp; TRIM($C49) &amp; ")'!$1:$1"), 0)), "")</f>
        <v>0.44442756709330455</v>
      </c>
    </row>
    <row r="50" spans="1:5">
      <c r="A50" t="s">
        <v>31</v>
      </c>
      <c r="B50">
        <v>0</v>
      </c>
      <c r="C50" s="8" t="s">
        <v>23</v>
      </c>
      <c r="D50">
        <v>1</v>
      </c>
      <c r="E50" cm="1">
        <f t="array" aca="1" ref="E50" ca="1">IFERROR(INDEX(INDIRECT("'T_Test(SD_" &amp; TRIM($C50) &amp; ")'!$A:$Z"), MATCH($B50, INDIRECT("'T_Test(SD_" &amp; TRIM($C50) &amp; ")'!$A:$A"), 0) + SUBSTITUTE($A50,"sub",""), MATCH($D50, INDIRECT("'T_Test(SD_" &amp; TRIM($C50) &amp; ")'!$1:$1"), 0)), "")</f>
        <v>0.15612458972526178</v>
      </c>
    </row>
    <row r="51" spans="1:5">
      <c r="A51" t="s">
        <v>32</v>
      </c>
      <c r="B51">
        <v>0</v>
      </c>
      <c r="C51" s="8" t="s">
        <v>23</v>
      </c>
      <c r="D51">
        <v>1</v>
      </c>
      <c r="E51" cm="1">
        <f t="array" aca="1" ref="E51" ca="1">IFERROR(INDEX(INDIRECT("'T_Test(SD_" &amp; TRIM($C51) &amp; ")'!$A:$Z"), MATCH($B51, INDIRECT("'T_Test(SD_" &amp; TRIM($C51) &amp; ")'!$A:$A"), 0) + SUBSTITUTE($A51,"sub",""), MATCH($D51, INDIRECT("'T_Test(SD_" &amp; TRIM($C51) &amp; ")'!$1:$1"), 0)), "")</f>
        <v>0.24896226836724414</v>
      </c>
    </row>
    <row r="52" spans="1:5">
      <c r="A52" t="s">
        <v>33</v>
      </c>
      <c r="B52">
        <v>0</v>
      </c>
      <c r="C52" s="8" t="s">
        <v>23</v>
      </c>
      <c r="D52">
        <v>1</v>
      </c>
      <c r="E52" cm="1">
        <f t="array" aca="1" ref="E52" ca="1">IFERROR(INDEX(INDIRECT("'T_Test(SD_" &amp; TRIM($C52) &amp; ")'!$A:$Z"), MATCH($B52, INDIRECT("'T_Test(SD_" &amp; TRIM($C52) &amp; ")'!$A:$A"), 0) + SUBSTITUTE($A52,"sub",""), MATCH($D52, INDIRECT("'T_Test(SD_" &amp; TRIM($C52) &amp; ")'!$1:$1"), 0)), "")</f>
        <v>0.11521156737339959</v>
      </c>
    </row>
    <row r="53" spans="1:5">
      <c r="A53" t="s">
        <v>34</v>
      </c>
      <c r="B53">
        <v>0</v>
      </c>
      <c r="C53" s="8" t="s">
        <v>23</v>
      </c>
      <c r="D53">
        <v>1</v>
      </c>
      <c r="E53" cm="1">
        <f t="array" aca="1" ref="E53" ca="1">IFERROR(INDEX(INDIRECT("'T_Test(SD_" &amp; TRIM($C53) &amp; ")'!$A:$Z"), MATCH($B53, INDIRECT("'T_Test(SD_" &amp; TRIM($C53) &amp; ")'!$A:$A"), 0) + SUBSTITUTE($A53,"sub",""), MATCH($D53, INDIRECT("'T_Test(SD_" &amp; TRIM($C53) &amp; ")'!$1:$1"), 0)), "")</f>
        <v>0.25659305644513536</v>
      </c>
    </row>
    <row r="54" spans="1:5">
      <c r="A54" t="s">
        <v>14</v>
      </c>
      <c r="B54">
        <v>0</v>
      </c>
      <c r="C54" s="8" t="s">
        <v>23</v>
      </c>
      <c r="D54">
        <v>1.5</v>
      </c>
      <c r="E54" cm="1">
        <f t="array" aca="1" ref="E54" ca="1">IFERROR(INDEX(INDIRECT("'T_Test(SD_" &amp; TRIM($C54) &amp; ")'!$A:$Z"), MATCH($B54, INDIRECT("'T_Test(SD_" &amp; TRIM($C54) &amp; ")'!$A:$A"), 0) + SUBSTITUTE($A54,"sub",""), MATCH($D54, INDIRECT("'T_Test(SD_" &amp; TRIM($C54) &amp; ")'!$1:$1"), 0)), "")</f>
        <v>0.16478317334774537</v>
      </c>
    </row>
    <row r="55" spans="1:5">
      <c r="A55" t="s">
        <v>15</v>
      </c>
      <c r="B55">
        <v>0</v>
      </c>
      <c r="C55" s="8" t="s">
        <v>23</v>
      </c>
      <c r="D55">
        <v>1.5</v>
      </c>
      <c r="E55" cm="1">
        <f t="array" aca="1" ref="E55" ca="1">IFERROR(INDEX(INDIRECT("'T_Test(SD_" &amp; TRIM($C55) &amp; ")'!$A:$Z"), MATCH($B55, INDIRECT("'T_Test(SD_" &amp; TRIM($C55) &amp; ")'!$A:$A"), 0) + SUBSTITUTE($A55,"sub",""), MATCH($D55, INDIRECT("'T_Test(SD_" &amp; TRIM($C55) &amp; ")'!$1:$1"), 0)), "")</f>
        <v>0.11746386339254193</v>
      </c>
    </row>
    <row r="56" spans="1:5">
      <c r="A56" t="s">
        <v>57</v>
      </c>
      <c r="B56">
        <v>0</v>
      </c>
      <c r="C56" s="8" t="s">
        <v>23</v>
      </c>
      <c r="D56">
        <v>1.5</v>
      </c>
      <c r="E56" cm="1">
        <f t="array" aca="1" ref="E56" ca="1">IFERROR(INDEX(INDIRECT("'T_Test(SD_" &amp; TRIM($C56) &amp; ")'!$A:$Z"), MATCH($B56, INDIRECT("'T_Test(SD_" &amp; TRIM($C56) &amp; ")'!$A:$A"), 0) + SUBSTITUTE($A56,"sub",""), MATCH($D56, INDIRECT("'T_Test(SD_" &amp; TRIM($C56) &amp; ")'!$1:$1"), 0)), "")</f>
        <v>0.18575077654549302</v>
      </c>
    </row>
    <row r="57" spans="1:5">
      <c r="A57" t="s">
        <v>58</v>
      </c>
      <c r="B57">
        <v>0</v>
      </c>
      <c r="C57" s="8" t="s">
        <v>23</v>
      </c>
      <c r="D57">
        <v>1.5</v>
      </c>
      <c r="E57" cm="1">
        <f t="array" aca="1" ref="E57" ca="1">IFERROR(INDEX(INDIRECT("'T_Test(SD_" &amp; TRIM($C57) &amp; ")'!$A:$Z"), MATCH($B57, INDIRECT("'T_Test(SD_" &amp; TRIM($C57) &amp; ")'!$A:$A"), 0) + SUBSTITUTE($A57,"sub",""), MATCH($D57, INDIRECT("'T_Test(SD_" &amp; TRIM($C57) &amp; ")'!$1:$1"), 0)), "")</f>
        <v>9.0180624062742451E-2</v>
      </c>
    </row>
    <row r="58" spans="1:5">
      <c r="A58" t="s">
        <v>59</v>
      </c>
      <c r="B58">
        <v>0</v>
      </c>
      <c r="C58" s="8" t="s">
        <v>23</v>
      </c>
      <c r="D58">
        <v>1.5</v>
      </c>
      <c r="E58" cm="1">
        <f t="array" aca="1" ref="E58" ca="1">IFERROR(INDEX(INDIRECT("'T_Test(SD_" &amp; TRIM($C58) &amp; ")'!$A:$Z"), MATCH($B58, INDIRECT("'T_Test(SD_" &amp; TRIM($C58) &amp; ")'!$A:$A"), 0) + SUBSTITUTE($A58,"sub",""), MATCH($D58, INDIRECT("'T_Test(SD_" &amp; TRIM($C58) &amp; ")'!$1:$1"), 0)), "")</f>
        <v>9.2056646345850493E-2</v>
      </c>
    </row>
    <row r="59" spans="1:5">
      <c r="A59" t="s">
        <v>60</v>
      </c>
      <c r="B59">
        <v>0</v>
      </c>
      <c r="C59" s="8" t="s">
        <v>23</v>
      </c>
      <c r="D59">
        <v>1.5</v>
      </c>
      <c r="E59" cm="1">
        <f t="array" aca="1" ref="E59" ca="1">IFERROR(INDEX(INDIRECT("'T_Test(SD_" &amp; TRIM($C59) &amp; ")'!$A:$Z"), MATCH($B59, INDIRECT("'T_Test(SD_" &amp; TRIM($C59) &amp; ")'!$A:$A"), 0) + SUBSTITUTE($A59,"sub",""), MATCH($D59, INDIRECT("'T_Test(SD_" &amp; TRIM($C59) &amp; ")'!$1:$1"), 0)), "")</f>
        <v>0.15008410360224034</v>
      </c>
    </row>
    <row r="60" spans="1:5">
      <c r="A60" t="s">
        <v>61</v>
      </c>
      <c r="B60">
        <v>0</v>
      </c>
      <c r="C60" s="8" t="s">
        <v>23</v>
      </c>
      <c r="D60">
        <v>1.5</v>
      </c>
      <c r="E60" cm="1">
        <f t="array" aca="1" ref="E60" ca="1">IFERROR(INDEX(INDIRECT("'T_Test(SD_" &amp; TRIM($C60) &amp; ")'!$A:$Z"), MATCH($B60, INDIRECT("'T_Test(SD_" &amp; TRIM($C60) &amp; ")'!$A:$A"), 0) + SUBSTITUTE($A60,"sub",""), MATCH($D60, INDIRECT("'T_Test(SD_" &amp; TRIM($C60) &amp; ")'!$1:$1"), 0)), "")</f>
        <v>0.24969614619079961</v>
      </c>
    </row>
    <row r="61" spans="1:5">
      <c r="A61" t="s">
        <v>62</v>
      </c>
      <c r="B61">
        <v>0</v>
      </c>
      <c r="C61" s="8" t="s">
        <v>23</v>
      </c>
      <c r="D61">
        <v>1.5</v>
      </c>
      <c r="E61" cm="1">
        <f t="array" aca="1" ref="E61" ca="1">IFERROR(INDEX(INDIRECT("'T_Test(SD_" &amp; TRIM($C61) &amp; ")'!$A:$Z"), MATCH($B61, INDIRECT("'T_Test(SD_" &amp; TRIM($C61) &amp; ")'!$A:$A"), 0) + SUBSTITUTE($A61,"sub",""), MATCH($D61, INDIRECT("'T_Test(SD_" &amp; TRIM($C61) &amp; ")'!$1:$1"), 0)), "")</f>
        <v>0.11587349717475309</v>
      </c>
    </row>
    <row r="62" spans="1:5">
      <c r="A62" t="s">
        <v>29</v>
      </c>
      <c r="B62">
        <v>0</v>
      </c>
      <c r="C62" s="8" t="s">
        <v>23</v>
      </c>
      <c r="D62">
        <v>1.5</v>
      </c>
      <c r="E62" cm="1">
        <f t="array" aca="1" ref="E62" ca="1">IFERROR(INDEX(INDIRECT("'T_Test(SD_" &amp; TRIM($C62) &amp; ")'!$A:$Z"), MATCH($B62, INDIRECT("'T_Test(SD_" &amp; TRIM($C62) &amp; ")'!$A:$A"), 0) + SUBSTITUTE($A62,"sub",""), MATCH($D62, INDIRECT("'T_Test(SD_" &amp; TRIM($C62) &amp; ")'!$1:$1"), 0)), "")</f>
        <v>1.4048562830905173E-2</v>
      </c>
    </row>
    <row r="63" spans="1:5">
      <c r="A63" t="s">
        <v>31</v>
      </c>
      <c r="B63">
        <v>0</v>
      </c>
      <c r="C63" s="8" t="s">
        <v>23</v>
      </c>
      <c r="D63">
        <v>1.5</v>
      </c>
      <c r="E63" cm="1">
        <f t="array" aca="1" ref="E63" ca="1">IFERROR(INDEX(INDIRECT("'T_Test(SD_" &amp; TRIM($C63) &amp; ")'!$A:$Z"), MATCH($B63, INDIRECT("'T_Test(SD_" &amp; TRIM($C63) &amp; ")'!$A:$A"), 0) + SUBSTITUTE($A63,"sub",""), MATCH($D63, INDIRECT("'T_Test(SD_" &amp; TRIM($C63) &amp; ")'!$1:$1"), 0)), "")</f>
        <v>0.16062467645040918</v>
      </c>
    </row>
    <row r="64" spans="1:5">
      <c r="A64" t="s">
        <v>32</v>
      </c>
      <c r="B64">
        <v>0</v>
      </c>
      <c r="C64" s="8" t="s">
        <v>23</v>
      </c>
      <c r="D64">
        <v>1.5</v>
      </c>
      <c r="E64" cm="1">
        <f t="array" aca="1" ref="E64" ca="1">IFERROR(INDEX(INDIRECT("'T_Test(SD_" &amp; TRIM($C64) &amp; ")'!$A:$Z"), MATCH($B64, INDIRECT("'T_Test(SD_" &amp; TRIM($C64) &amp; ")'!$A:$A"), 0) + SUBSTITUTE($A64,"sub",""), MATCH($D64, INDIRECT("'T_Test(SD_" &amp; TRIM($C64) &amp; ")'!$1:$1"), 0)), "")</f>
        <v>0.25327446338016774</v>
      </c>
    </row>
    <row r="65" spans="1:5">
      <c r="A65" t="s">
        <v>33</v>
      </c>
      <c r="B65">
        <v>0</v>
      </c>
      <c r="C65" s="8" t="s">
        <v>23</v>
      </c>
      <c r="D65">
        <v>1.5</v>
      </c>
      <c r="E65" cm="1">
        <f t="array" aca="1" ref="E65" ca="1">IFERROR(INDEX(INDIRECT("'T_Test(SD_" &amp; TRIM($C65) &amp; ")'!$A:$Z"), MATCH($B65, INDIRECT("'T_Test(SD_" &amp; TRIM($C65) &amp; ")'!$A:$A"), 0) + SUBSTITUTE($A65,"sub",""), MATCH($D65, INDIRECT("'T_Test(SD_" &amp; TRIM($C65) &amp; ")'!$1:$1"), 0)), "")</f>
        <v>8.9901370970128291E-2</v>
      </c>
    </row>
    <row r="66" spans="1:5">
      <c r="A66" t="s">
        <v>34</v>
      </c>
      <c r="B66">
        <v>0</v>
      </c>
      <c r="C66" s="8" t="s">
        <v>23</v>
      </c>
      <c r="D66">
        <v>1.5</v>
      </c>
      <c r="E66" cm="1">
        <f t="array" aca="1" ref="E66" ca="1">IFERROR(INDEX(INDIRECT("'T_Test(SD_" &amp; TRIM($C66) &amp; ")'!$A:$Z"), MATCH($B66, INDIRECT("'T_Test(SD_" &amp; TRIM($C66) &amp; ")'!$A:$A"), 0) + SUBSTITUTE($A66,"sub",""), MATCH($D66, INDIRECT("'T_Test(SD_" &amp; TRIM($C66) &amp; ")'!$1:$1"), 0)), "")</f>
        <v>0.1430443076948319</v>
      </c>
    </row>
    <row r="67" spans="1:5">
      <c r="A67" t="s">
        <v>14</v>
      </c>
      <c r="B67">
        <v>0</v>
      </c>
      <c r="C67" s="8" t="s">
        <v>24</v>
      </c>
      <c r="D67">
        <v>0.35</v>
      </c>
      <c r="E67" cm="1">
        <f t="array" aca="1" ref="E67" ca="1">IFERROR(INDEX(INDIRECT("'T_Test(SD_" &amp; TRIM($C67) &amp; ")'!$A:$Z"), MATCH($B67, INDIRECT("'T_Test(SD_" &amp; TRIM($C67) &amp; ")'!$A:$A"), 0) + SUBSTITUTE($A67,"sub",""), MATCH($D67, INDIRECT("'T_Test(SD_" &amp; TRIM($C67) &amp; ")'!$1:$1"), 0)), "")</f>
        <v>5.8858043819756345E-2</v>
      </c>
    </row>
    <row r="68" spans="1:5">
      <c r="A68" t="s">
        <v>15</v>
      </c>
      <c r="B68">
        <v>0</v>
      </c>
      <c r="C68" s="8" t="s">
        <v>24</v>
      </c>
      <c r="D68">
        <v>0.35</v>
      </c>
      <c r="E68" cm="1">
        <f t="array" aca="1" ref="E68" ca="1">IFERROR(INDEX(INDIRECT("'T_Test(SD_" &amp; TRIM($C68) &amp; ")'!$A:$Z"), MATCH($B68, INDIRECT("'T_Test(SD_" &amp; TRIM($C68) &amp; ")'!$A:$A"), 0) + SUBSTITUTE($A68,"sub",""), MATCH($D68, INDIRECT("'T_Test(SD_" &amp; TRIM($C68) &amp; ")'!$1:$1"), 0)), "")</f>
        <v>8.9628386853069605E-2</v>
      </c>
    </row>
    <row r="69" spans="1:5">
      <c r="A69" t="s">
        <v>57</v>
      </c>
      <c r="B69">
        <v>0</v>
      </c>
      <c r="C69" s="8" t="s">
        <v>24</v>
      </c>
      <c r="D69">
        <v>0.35</v>
      </c>
      <c r="E69" cm="1">
        <f t="array" aca="1" ref="E69" ca="1">IFERROR(INDEX(INDIRECT("'T_Test(SD_" &amp; TRIM($C69) &amp; ")'!$A:$Z"), MATCH($B69, INDIRECT("'T_Test(SD_" &amp; TRIM($C69) &amp; ")'!$A:$A"), 0) + SUBSTITUTE($A69,"sub",""), MATCH($D69, INDIRECT("'T_Test(SD_" &amp; TRIM($C69) &amp; ")'!$1:$1"), 0)), "")</f>
        <v>0.16800658755567593</v>
      </c>
    </row>
    <row r="70" spans="1:5">
      <c r="A70" t="s">
        <v>58</v>
      </c>
      <c r="B70">
        <v>0</v>
      </c>
      <c r="C70" s="8" t="s">
        <v>24</v>
      </c>
      <c r="D70">
        <v>0.35</v>
      </c>
      <c r="E70" cm="1">
        <f t="array" aca="1" ref="E70" ca="1">IFERROR(INDEX(INDIRECT("'T_Test(SD_" &amp; TRIM($C70) &amp; ")'!$A:$Z"), MATCH($B70, INDIRECT("'T_Test(SD_" &amp; TRIM($C70) &amp; ")'!$A:$A"), 0) + SUBSTITUTE($A70,"sub",""), MATCH($D70, INDIRECT("'T_Test(SD_" &amp; TRIM($C70) &amp; ")'!$1:$1"), 0)), "")</f>
        <v>0.18321041074492692</v>
      </c>
    </row>
    <row r="71" spans="1:5">
      <c r="A71" t="s">
        <v>59</v>
      </c>
      <c r="B71">
        <v>0</v>
      </c>
      <c r="C71" s="8" t="s">
        <v>24</v>
      </c>
      <c r="D71">
        <v>0.35</v>
      </c>
      <c r="E71" cm="1">
        <f t="array" aca="1" ref="E71" ca="1">IFERROR(INDEX(INDIRECT("'T_Test(SD_" &amp; TRIM($C71) &amp; ")'!$A:$Z"), MATCH($B71, INDIRECT("'T_Test(SD_" &amp; TRIM($C71) &amp; ")'!$A:$A"), 0) + SUBSTITUTE($A71,"sub",""), MATCH($D71, INDIRECT("'T_Test(SD_" &amp; TRIM($C71) &amp; ")'!$1:$1"), 0)), "")</f>
        <v>0.13875824093886402</v>
      </c>
    </row>
    <row r="72" spans="1:5">
      <c r="A72" t="s">
        <v>60</v>
      </c>
      <c r="B72">
        <v>0</v>
      </c>
      <c r="C72" s="8" t="s">
        <v>24</v>
      </c>
      <c r="D72">
        <v>0.35</v>
      </c>
      <c r="E72" cm="1">
        <f t="array" aca="1" ref="E72" ca="1">IFERROR(INDEX(INDIRECT("'T_Test(SD_" &amp; TRIM($C72) &amp; ")'!$A:$Z"), MATCH($B72, INDIRECT("'T_Test(SD_" &amp; TRIM($C72) &amp; ")'!$A:$A"), 0) + SUBSTITUTE($A72,"sub",""), MATCH($D72, INDIRECT("'T_Test(SD_" &amp; TRIM($C72) &amp; ")'!$1:$1"), 0)), "")</f>
        <v>0.12091680595151913</v>
      </c>
    </row>
    <row r="73" spans="1:5">
      <c r="A73" t="s">
        <v>61</v>
      </c>
      <c r="B73">
        <v>0</v>
      </c>
      <c r="C73" s="8" t="s">
        <v>24</v>
      </c>
      <c r="D73">
        <v>0.35</v>
      </c>
      <c r="E73" cm="1">
        <f t="array" aca="1" ref="E73" ca="1">IFERROR(INDEX(INDIRECT("'T_Test(SD_" &amp; TRIM($C73) &amp; ")'!$A:$Z"), MATCH($B73, INDIRECT("'T_Test(SD_" &amp; TRIM($C73) &amp; ")'!$A:$A"), 0) + SUBSTITUTE($A73,"sub",""), MATCH($D73, INDIRECT("'T_Test(SD_" &amp; TRIM($C73) &amp; ")'!$1:$1"), 0)), "")</f>
        <v>0.16400139783326456</v>
      </c>
    </row>
    <row r="74" spans="1:5">
      <c r="A74" t="s">
        <v>62</v>
      </c>
      <c r="B74">
        <v>0</v>
      </c>
      <c r="C74" s="8" t="s">
        <v>24</v>
      </c>
      <c r="D74">
        <v>0.35</v>
      </c>
      <c r="E74" cm="1">
        <f t="array" aca="1" ref="E74" ca="1">IFERROR(INDEX(INDIRECT("'T_Test(SD_" &amp; TRIM($C74) &amp; ")'!$A:$Z"), MATCH($B74, INDIRECT("'T_Test(SD_" &amp; TRIM($C74) &amp; ")'!$A:$A"), 0) + SUBSTITUTE($A74,"sub",""), MATCH($D74, INDIRECT("'T_Test(SD_" &amp; TRIM($C74) &amp; ")'!$1:$1"), 0)), "")</f>
        <v>0.30555772671370091</v>
      </c>
    </row>
    <row r="75" spans="1:5">
      <c r="A75" t="s">
        <v>29</v>
      </c>
      <c r="B75">
        <v>0</v>
      </c>
      <c r="C75" s="8" t="s">
        <v>24</v>
      </c>
      <c r="D75">
        <v>0.35</v>
      </c>
      <c r="E75" cm="1">
        <f t="array" aca="1" ref="E75" ca="1">IFERROR(INDEX(INDIRECT("'T_Test(SD_" &amp; TRIM($C75) &amp; ")'!$A:$Z"), MATCH($B75, INDIRECT("'T_Test(SD_" &amp; TRIM($C75) &amp; ")'!$A:$A"), 0) + SUBSTITUTE($A75,"sub",""), MATCH($D75, INDIRECT("'T_Test(SD_" &amp; TRIM($C75) &amp; ")'!$1:$1"), 0)), "")</f>
        <v>0.42988298114469969</v>
      </c>
    </row>
    <row r="76" spans="1:5">
      <c r="A76" t="s">
        <v>31</v>
      </c>
      <c r="B76">
        <v>0</v>
      </c>
      <c r="C76" s="8" t="s">
        <v>24</v>
      </c>
      <c r="D76">
        <v>0.35</v>
      </c>
      <c r="E76" cm="1">
        <f t="array" aca="1" ref="E76" ca="1">IFERROR(INDEX(INDIRECT("'T_Test(SD_" &amp; TRIM($C76) &amp; ")'!$A:$Z"), MATCH($B76, INDIRECT("'T_Test(SD_" &amp; TRIM($C76) &amp; ")'!$A:$A"), 0) + SUBSTITUTE($A76,"sub",""), MATCH($D76, INDIRECT("'T_Test(SD_" &amp; TRIM($C76) &amp; ")'!$1:$1"), 0)), "")</f>
        <v>0.1191516825729184</v>
      </c>
    </row>
    <row r="77" spans="1:5">
      <c r="A77" t="s">
        <v>32</v>
      </c>
      <c r="B77">
        <v>0</v>
      </c>
      <c r="C77" s="8" t="s">
        <v>24</v>
      </c>
      <c r="D77">
        <v>0.35</v>
      </c>
      <c r="E77" cm="1">
        <f t="array" aca="1" ref="E77" ca="1">IFERROR(INDEX(INDIRECT("'T_Test(SD_" &amp; TRIM($C77) &amp; ")'!$A:$Z"), MATCH($B77, INDIRECT("'T_Test(SD_" &amp; TRIM($C77) &amp; ")'!$A:$A"), 0) + SUBSTITUTE($A77,"sub",""), MATCH($D77, INDIRECT("'T_Test(SD_" &amp; TRIM($C77) &amp; ")'!$1:$1"), 0)), "")</f>
        <v>0.22564018023498517</v>
      </c>
    </row>
    <row r="78" spans="1:5">
      <c r="A78" t="s">
        <v>33</v>
      </c>
      <c r="B78">
        <v>0</v>
      </c>
      <c r="C78" s="8" t="s">
        <v>24</v>
      </c>
      <c r="D78">
        <v>0.35</v>
      </c>
      <c r="E78" cm="1">
        <f t="array" aca="1" ref="E78" ca="1">IFERROR(INDEX(INDIRECT("'T_Test(SD_" &amp; TRIM($C78) &amp; ")'!$A:$Z"), MATCH($B78, INDIRECT("'T_Test(SD_" &amp; TRIM($C78) &amp; ")'!$A:$A"), 0) + SUBSTITUTE($A78,"sub",""), MATCH($D78, INDIRECT("'T_Test(SD_" &amp; TRIM($C78) &amp; ")'!$1:$1"), 0)), "")</f>
        <v>8.3696366884066356E-2</v>
      </c>
    </row>
    <row r="79" spans="1:5">
      <c r="A79" t="s">
        <v>34</v>
      </c>
      <c r="B79">
        <v>0</v>
      </c>
      <c r="C79" s="8" t="s">
        <v>24</v>
      </c>
      <c r="D79">
        <v>0.35</v>
      </c>
      <c r="E79" cm="1">
        <f t="array" aca="1" ref="E79" ca="1">IFERROR(INDEX(INDIRECT("'T_Test(SD_" &amp; TRIM($C79) &amp; ")'!$A:$Z"), MATCH($B79, INDIRECT("'T_Test(SD_" &amp; TRIM($C79) &amp; ")'!$A:$A"), 0) + SUBSTITUTE($A79,"sub",""), MATCH($D79, INDIRECT("'T_Test(SD_" &amp; TRIM($C79) &amp; ")'!$1:$1"), 0)), "")</f>
        <v>0.23064432521798442</v>
      </c>
    </row>
    <row r="80" spans="1:5">
      <c r="A80" t="s">
        <v>14</v>
      </c>
      <c r="B80">
        <v>0</v>
      </c>
      <c r="C80" s="8" t="s">
        <v>24</v>
      </c>
      <c r="D80">
        <v>0.5</v>
      </c>
      <c r="E80" cm="1">
        <f t="array" aca="1" ref="E80" ca="1">IFERROR(INDEX(INDIRECT("'T_Test(SD_" &amp; TRIM($C80) &amp; ")'!$A:$Z"), MATCH($B80, INDIRECT("'T_Test(SD_" &amp; TRIM($C80) &amp; ")'!$A:$A"), 0) + SUBSTITUTE($A80,"sub",""), MATCH($D80, INDIRECT("'T_Test(SD_" &amp; TRIM($C80) &amp; ")'!$1:$1"), 0)), "")</f>
        <v>0.11733795082404277</v>
      </c>
    </row>
    <row r="81" spans="1:5">
      <c r="A81" t="s">
        <v>15</v>
      </c>
      <c r="B81">
        <v>0</v>
      </c>
      <c r="C81" s="8" t="s">
        <v>24</v>
      </c>
      <c r="D81">
        <v>0.5</v>
      </c>
      <c r="E81" cm="1">
        <f t="array" aca="1" ref="E81" ca="1">IFERROR(INDEX(INDIRECT("'T_Test(SD_" &amp; TRIM($C81) &amp; ")'!$A:$Z"), MATCH($B81, INDIRECT("'T_Test(SD_" &amp; TRIM($C81) &amp; ")'!$A:$A"), 0) + SUBSTITUTE($A81,"sub",""), MATCH($D81, INDIRECT("'T_Test(SD_" &amp; TRIM($C81) &amp; ")'!$1:$1"), 0)), "")</f>
        <v>0.12010119064627166</v>
      </c>
    </row>
    <row r="82" spans="1:5">
      <c r="A82" t="s">
        <v>57</v>
      </c>
      <c r="B82">
        <v>0</v>
      </c>
      <c r="C82" s="8" t="s">
        <v>24</v>
      </c>
      <c r="D82">
        <v>0.5</v>
      </c>
      <c r="E82" cm="1">
        <f t="array" aca="1" ref="E82" ca="1">IFERROR(INDEX(INDIRECT("'T_Test(SD_" &amp; TRIM($C82) &amp; ")'!$A:$Z"), MATCH($B82, INDIRECT("'T_Test(SD_" &amp; TRIM($C82) &amp; ")'!$A:$A"), 0) + SUBSTITUTE($A82,"sub",""), MATCH($D82, INDIRECT("'T_Test(SD_" &amp; TRIM($C82) &amp; ")'!$1:$1"), 0)), "")</f>
        <v>0.22800908614071513</v>
      </c>
    </row>
    <row r="83" spans="1:5">
      <c r="A83" t="s">
        <v>58</v>
      </c>
      <c r="B83">
        <v>0</v>
      </c>
      <c r="C83" s="8" t="s">
        <v>24</v>
      </c>
      <c r="D83">
        <v>0.5</v>
      </c>
      <c r="E83" cm="1">
        <f t="array" aca="1" ref="E83" ca="1">IFERROR(INDEX(INDIRECT("'T_Test(SD_" &amp; TRIM($C83) &amp; ")'!$A:$Z"), MATCH($B83, INDIRECT("'T_Test(SD_" &amp; TRIM($C83) &amp; ")'!$A:$A"), 0) + SUBSTITUTE($A83,"sub",""), MATCH($D83, INDIRECT("'T_Test(SD_" &amp; TRIM($C83) &amp; ")'!$1:$1"), 0)), "")</f>
        <v>0.16753569631862375</v>
      </c>
    </row>
    <row r="84" spans="1:5">
      <c r="A84" t="s">
        <v>59</v>
      </c>
      <c r="B84">
        <v>0</v>
      </c>
      <c r="C84" s="8" t="s">
        <v>24</v>
      </c>
      <c r="D84">
        <v>0.5</v>
      </c>
      <c r="E84" cm="1">
        <f t="array" aca="1" ref="E84" ca="1">IFERROR(INDEX(INDIRECT("'T_Test(SD_" &amp; TRIM($C84) &amp; ")'!$A:$Z"), MATCH($B84, INDIRECT("'T_Test(SD_" &amp; TRIM($C84) &amp; ")'!$A:$A"), 0) + SUBSTITUTE($A84,"sub",""), MATCH($D84, INDIRECT("'T_Test(SD_" &amp; TRIM($C84) &amp; ")'!$1:$1"), 0)), "")</f>
        <v>0.16601669670906208</v>
      </c>
    </row>
    <row r="85" spans="1:5">
      <c r="A85" t="s">
        <v>60</v>
      </c>
      <c r="B85">
        <v>0</v>
      </c>
      <c r="C85" s="8" t="s">
        <v>24</v>
      </c>
      <c r="D85">
        <v>0.5</v>
      </c>
      <c r="E85" cm="1">
        <f t="array" aca="1" ref="E85" ca="1">IFERROR(INDEX(INDIRECT("'T_Test(SD_" &amp; TRIM($C85) &amp; ")'!$A:$Z"), MATCH($B85, INDIRECT("'T_Test(SD_" &amp; TRIM($C85) &amp; ")'!$A:$A"), 0) + SUBSTITUTE($A85,"sub",""), MATCH($D85, INDIRECT("'T_Test(SD_" &amp; TRIM($C85) &amp; ")'!$1:$1"), 0)), "")</f>
        <v>0.11308809466107678</v>
      </c>
    </row>
    <row r="86" spans="1:5">
      <c r="A86" t="s">
        <v>61</v>
      </c>
      <c r="B86">
        <v>0</v>
      </c>
      <c r="C86" s="8" t="s">
        <v>24</v>
      </c>
      <c r="D86">
        <v>0.5</v>
      </c>
      <c r="E86" cm="1">
        <f t="array" aca="1" ref="E86" ca="1">IFERROR(INDEX(INDIRECT("'T_Test(SD_" &amp; TRIM($C86) &amp; ")'!$A:$Z"), MATCH($B86, INDIRECT("'T_Test(SD_" &amp; TRIM($C86) &amp; ")'!$A:$A"), 0) + SUBSTITUTE($A86,"sub",""), MATCH($D86, INDIRECT("'T_Test(SD_" &amp; TRIM($C86) &amp; ")'!$1:$1"), 0)), "")</f>
        <v>0.16218140649367455</v>
      </c>
    </row>
    <row r="87" spans="1:5">
      <c r="A87" t="s">
        <v>62</v>
      </c>
      <c r="B87">
        <v>0</v>
      </c>
      <c r="C87" s="8" t="s">
        <v>24</v>
      </c>
      <c r="D87">
        <v>0.5</v>
      </c>
      <c r="E87" cm="1">
        <f t="array" aca="1" ref="E87" ca="1">IFERROR(INDEX(INDIRECT("'T_Test(SD_" &amp; TRIM($C87) &amp; ")'!$A:$Z"), MATCH($B87, INDIRECT("'T_Test(SD_" &amp; TRIM($C87) &amp; ")'!$A:$A"), 0) + SUBSTITUTE($A87,"sub",""), MATCH($D87, INDIRECT("'T_Test(SD_" &amp; TRIM($C87) &amp; ")'!$1:$1"), 0)), "")</f>
        <v>0.25867046727260307</v>
      </c>
    </row>
    <row r="88" spans="1:5">
      <c r="A88" t="s">
        <v>29</v>
      </c>
      <c r="B88">
        <v>0</v>
      </c>
      <c r="C88" s="8" t="s">
        <v>24</v>
      </c>
      <c r="D88">
        <v>0.5</v>
      </c>
      <c r="E88" cm="1">
        <f t="array" aca="1" ref="E88" ca="1">IFERROR(INDEX(INDIRECT("'T_Test(SD_" &amp; TRIM($C88) &amp; ")'!$A:$Z"), MATCH($B88, INDIRECT("'T_Test(SD_" &amp; TRIM($C88) &amp; ")'!$A:$A"), 0) + SUBSTITUTE($A88,"sub",""), MATCH($D88, INDIRECT("'T_Test(SD_" &amp; TRIM($C88) &amp; ")'!$1:$1"), 0)), "")</f>
        <v>0.53950501572195209</v>
      </c>
    </row>
    <row r="89" spans="1:5">
      <c r="A89" t="s">
        <v>31</v>
      </c>
      <c r="B89">
        <v>0</v>
      </c>
      <c r="C89" s="8" t="s">
        <v>24</v>
      </c>
      <c r="D89">
        <v>0.5</v>
      </c>
      <c r="E89" cm="1">
        <f t="array" aca="1" ref="E89" ca="1">IFERROR(INDEX(INDIRECT("'T_Test(SD_" &amp; TRIM($C89) &amp; ")'!$A:$Z"), MATCH($B89, INDIRECT("'T_Test(SD_" &amp; TRIM($C89) &amp; ")'!$A:$A"), 0) + SUBSTITUTE($A89,"sub",""), MATCH($D89, INDIRECT("'T_Test(SD_" &amp; TRIM($C89) &amp; ")'!$1:$1"), 0)), "")</f>
        <v>0.24588564891272888</v>
      </c>
    </row>
    <row r="90" spans="1:5">
      <c r="A90" t="s">
        <v>32</v>
      </c>
      <c r="B90">
        <v>0</v>
      </c>
      <c r="C90" s="8" t="s">
        <v>24</v>
      </c>
      <c r="D90">
        <v>0.5</v>
      </c>
      <c r="E90" cm="1">
        <f t="array" aca="1" ref="E90" ca="1">IFERROR(INDEX(INDIRECT("'T_Test(SD_" &amp; TRIM($C90) &amp; ")'!$A:$Z"), MATCH($B90, INDIRECT("'T_Test(SD_" &amp; TRIM($C90) &amp; ")'!$A:$A"), 0) + SUBSTITUTE($A90,"sub",""), MATCH($D90, INDIRECT("'T_Test(SD_" &amp; TRIM($C90) &amp; ")'!$1:$1"), 0)), "")</f>
        <v>0.26206744646412505</v>
      </c>
    </row>
    <row r="91" spans="1:5">
      <c r="A91" t="s">
        <v>33</v>
      </c>
      <c r="B91">
        <v>0</v>
      </c>
      <c r="C91" s="8" t="s">
        <v>24</v>
      </c>
      <c r="D91">
        <v>0.5</v>
      </c>
      <c r="E91" cm="1">
        <f t="array" aca="1" ref="E91" ca="1">IFERROR(INDEX(INDIRECT("'T_Test(SD_" &amp; TRIM($C91) &amp; ")'!$A:$Z"), MATCH($B91, INDIRECT("'T_Test(SD_" &amp; TRIM($C91) &amp; ")'!$A:$A"), 0) + SUBSTITUTE($A91,"sub",""), MATCH($D91, INDIRECT("'T_Test(SD_" &amp; TRIM($C91) &amp; ")'!$1:$1"), 0)), "")</f>
        <v>6.9857344856193673E-2</v>
      </c>
    </row>
    <row r="92" spans="1:5">
      <c r="A92" t="s">
        <v>34</v>
      </c>
      <c r="B92">
        <v>0</v>
      </c>
      <c r="C92" s="8" t="s">
        <v>24</v>
      </c>
      <c r="D92">
        <v>0.5</v>
      </c>
      <c r="E92" cm="1">
        <f t="array" aca="1" ref="E92" ca="1">IFERROR(INDEX(INDIRECT("'T_Test(SD_" &amp; TRIM($C92) &amp; ")'!$A:$Z"), MATCH($B92, INDIRECT("'T_Test(SD_" &amp; TRIM($C92) &amp; ")'!$A:$A"), 0) + SUBSTITUTE($A92,"sub",""), MATCH($D92, INDIRECT("'T_Test(SD_" &amp; TRIM($C92) &amp; ")'!$1:$1"), 0)), "")</f>
        <v>0.28553421890689262</v>
      </c>
    </row>
    <row r="93" spans="1:5">
      <c r="A93" t="s">
        <v>14</v>
      </c>
      <c r="B93">
        <v>0</v>
      </c>
      <c r="C93" s="8" t="s">
        <v>24</v>
      </c>
      <c r="D93">
        <v>0.7</v>
      </c>
      <c r="E93" cm="1">
        <f t="array" aca="1" ref="E93" ca="1">IFERROR(INDEX(INDIRECT("'T_Test(SD_" &amp; TRIM($C93) &amp; ")'!$A:$Z"), MATCH($B93, INDIRECT("'T_Test(SD_" &amp; TRIM($C93) &amp; ")'!$A:$A"), 0) + SUBSTITUTE($A93,"sub",""), MATCH($D93, INDIRECT("'T_Test(SD_" &amp; TRIM($C93) &amp; ")'!$1:$1"), 0)), "")</f>
        <v>0.20707855257326022</v>
      </c>
    </row>
    <row r="94" spans="1:5">
      <c r="A94" t="s">
        <v>15</v>
      </c>
      <c r="B94">
        <v>0</v>
      </c>
      <c r="C94" s="8" t="s">
        <v>24</v>
      </c>
      <c r="D94">
        <v>0.7</v>
      </c>
      <c r="E94" cm="1">
        <f t="array" aca="1" ref="E94" ca="1">IFERROR(INDEX(INDIRECT("'T_Test(SD_" &amp; TRIM($C94) &amp; ")'!$A:$Z"), MATCH($B94, INDIRECT("'T_Test(SD_" &amp; TRIM($C94) &amp; ")'!$A:$A"), 0) + SUBSTITUTE($A94,"sub",""), MATCH($D94, INDIRECT("'T_Test(SD_" &amp; TRIM($C94) &amp; ")'!$1:$1"), 0)), "")</f>
        <v>0.12913607870205576</v>
      </c>
    </row>
    <row r="95" spans="1:5">
      <c r="A95" t="s">
        <v>57</v>
      </c>
      <c r="B95">
        <v>0</v>
      </c>
      <c r="C95" s="8" t="s">
        <v>24</v>
      </c>
      <c r="D95">
        <v>0.7</v>
      </c>
      <c r="E95" cm="1">
        <f t="array" aca="1" ref="E95" ca="1">IFERROR(INDEX(INDIRECT("'T_Test(SD_" &amp; TRIM($C95) &amp; ")'!$A:$Z"), MATCH($B95, INDIRECT("'T_Test(SD_" &amp; TRIM($C95) &amp; ")'!$A:$A"), 0) + SUBSTITUTE($A95,"sub",""), MATCH($D95, INDIRECT("'T_Test(SD_" &amp; TRIM($C95) &amp; ")'!$1:$1"), 0)), "")</f>
        <v>0.10549535805414526</v>
      </c>
    </row>
    <row r="96" spans="1:5">
      <c r="A96" t="s">
        <v>58</v>
      </c>
      <c r="B96">
        <v>0</v>
      </c>
      <c r="C96" s="8" t="s">
        <v>24</v>
      </c>
      <c r="D96">
        <v>0.7</v>
      </c>
      <c r="E96" cm="1">
        <f t="array" aca="1" ref="E96" ca="1">IFERROR(INDEX(INDIRECT("'T_Test(SD_" &amp; TRIM($C96) &amp; ")'!$A:$Z"), MATCH($B96, INDIRECT("'T_Test(SD_" &amp; TRIM($C96) &amp; ")'!$A:$A"), 0) + SUBSTITUTE($A96,"sub",""), MATCH($D96, INDIRECT("'T_Test(SD_" &amp; TRIM($C96) &amp; ")'!$1:$1"), 0)), "")</f>
        <v>0.19995466031758968</v>
      </c>
    </row>
    <row r="97" spans="1:5">
      <c r="A97" t="s">
        <v>59</v>
      </c>
      <c r="B97">
        <v>0</v>
      </c>
      <c r="C97" s="8" t="s">
        <v>24</v>
      </c>
      <c r="D97">
        <v>0.7</v>
      </c>
      <c r="E97" cm="1">
        <f t="array" aca="1" ref="E97" ca="1">IFERROR(INDEX(INDIRECT("'T_Test(SD_" &amp; TRIM($C97) &amp; ")'!$A:$Z"), MATCH($B97, INDIRECT("'T_Test(SD_" &amp; TRIM($C97) &amp; ")'!$A:$A"), 0) + SUBSTITUTE($A97,"sub",""), MATCH($D97, INDIRECT("'T_Test(SD_" &amp; TRIM($C97) &amp; ")'!$1:$1"), 0)), "")</f>
        <v>4.0204000896093973E-2</v>
      </c>
    </row>
    <row r="98" spans="1:5">
      <c r="A98" t="s">
        <v>60</v>
      </c>
      <c r="B98">
        <v>0</v>
      </c>
      <c r="C98" s="8" t="s">
        <v>24</v>
      </c>
      <c r="D98">
        <v>0.7</v>
      </c>
      <c r="E98" cm="1">
        <f t="array" aca="1" ref="E98" ca="1">IFERROR(INDEX(INDIRECT("'T_Test(SD_" &amp; TRIM($C98) &amp; ")'!$A:$Z"), MATCH($B98, INDIRECT("'T_Test(SD_" &amp; TRIM($C98) &amp; ")'!$A:$A"), 0) + SUBSTITUTE($A98,"sub",""), MATCH($D98, INDIRECT("'T_Test(SD_" &amp; TRIM($C98) &amp; ")'!$1:$1"), 0)), "")</f>
        <v>0.131595976665771</v>
      </c>
    </row>
    <row r="99" spans="1:5">
      <c r="A99" t="s">
        <v>61</v>
      </c>
      <c r="B99">
        <v>0</v>
      </c>
      <c r="C99" s="8" t="s">
        <v>24</v>
      </c>
      <c r="D99">
        <v>0.7</v>
      </c>
      <c r="E99" cm="1">
        <f t="array" aca="1" ref="E99" ca="1">IFERROR(INDEX(INDIRECT("'T_Test(SD_" &amp; TRIM($C99) &amp; ")'!$A:$Z"), MATCH($B99, INDIRECT("'T_Test(SD_" &amp; TRIM($C99) &amp; ")'!$A:$A"), 0) + SUBSTITUTE($A99,"sub",""), MATCH($D99, INDIRECT("'T_Test(SD_" &amp; TRIM($C99) &amp; ")'!$1:$1"), 0)), "")</f>
        <v>9.5445183184263246E-2</v>
      </c>
    </row>
    <row r="100" spans="1:5">
      <c r="A100" t="s">
        <v>62</v>
      </c>
      <c r="B100">
        <v>0</v>
      </c>
      <c r="C100" s="8" t="s">
        <v>24</v>
      </c>
      <c r="D100">
        <v>0.7</v>
      </c>
      <c r="E100" cm="1">
        <f t="array" aca="1" ref="E100" ca="1">IFERROR(INDEX(INDIRECT("'T_Test(SD_" &amp; TRIM($C100) &amp; ")'!$A:$Z"), MATCH($B100, INDIRECT("'T_Test(SD_" &amp; TRIM($C100) &amp; ")'!$A:$A"), 0) + SUBSTITUTE($A100,"sub",""), MATCH($D100, INDIRECT("'T_Test(SD_" &amp; TRIM($C100) &amp; ")'!$1:$1"), 0)), "")</f>
        <v>0.29755444344536874</v>
      </c>
    </row>
    <row r="101" spans="1:5">
      <c r="A101" t="s">
        <v>29</v>
      </c>
      <c r="B101">
        <v>0</v>
      </c>
      <c r="C101" s="8" t="s">
        <v>24</v>
      </c>
      <c r="D101">
        <v>0.7</v>
      </c>
      <c r="E101" cm="1">
        <f t="array" aca="1" ref="E101" ca="1">IFERROR(INDEX(INDIRECT("'T_Test(SD_" &amp; TRIM($C101) &amp; ")'!$A:$Z"), MATCH($B101, INDIRECT("'T_Test(SD_" &amp; TRIM($C101) &amp; ")'!$A:$A"), 0) + SUBSTITUTE($A101,"sub",""), MATCH($D101, INDIRECT("'T_Test(SD_" &amp; TRIM($C101) &amp; ")'!$1:$1"), 0)), "")</f>
        <v>0.19002382699530898</v>
      </c>
    </row>
    <row r="102" spans="1:5">
      <c r="A102" t="s">
        <v>31</v>
      </c>
      <c r="B102">
        <v>0</v>
      </c>
      <c r="C102" s="8" t="s">
        <v>24</v>
      </c>
      <c r="D102">
        <v>0.7</v>
      </c>
      <c r="E102" cm="1">
        <f t="array" aca="1" ref="E102" ca="1">IFERROR(INDEX(INDIRECT("'T_Test(SD_" &amp; TRIM($C102) &amp; ")'!$A:$Z"), MATCH($B102, INDIRECT("'T_Test(SD_" &amp; TRIM($C102) &amp; ")'!$A:$A"), 0) + SUBSTITUTE($A102,"sub",""), MATCH($D102, INDIRECT("'T_Test(SD_" &amp; TRIM($C102) &amp; ")'!$1:$1"), 0)), "")</f>
        <v>0.10565375523891221</v>
      </c>
    </row>
    <row r="103" spans="1:5">
      <c r="A103" t="s">
        <v>32</v>
      </c>
      <c r="B103">
        <v>0</v>
      </c>
      <c r="C103" s="8" t="s">
        <v>24</v>
      </c>
      <c r="D103">
        <v>0.7</v>
      </c>
      <c r="E103" cm="1">
        <f t="array" aca="1" ref="E103" ca="1">IFERROR(INDEX(INDIRECT("'T_Test(SD_" &amp; TRIM($C103) &amp; ")'!$A:$Z"), MATCH($B103, INDIRECT("'T_Test(SD_" &amp; TRIM($C103) &amp; ")'!$A:$A"), 0) + SUBSTITUTE($A103,"sub",""), MATCH($D103, INDIRECT("'T_Test(SD_" &amp; TRIM($C103) &amp; ")'!$1:$1"), 0)), "")</f>
        <v>0.14517338444220557</v>
      </c>
    </row>
    <row r="104" spans="1:5">
      <c r="A104" t="s">
        <v>33</v>
      </c>
      <c r="B104">
        <v>0</v>
      </c>
      <c r="C104" s="8" t="s">
        <v>24</v>
      </c>
      <c r="D104">
        <v>0.7</v>
      </c>
      <c r="E104" cm="1">
        <f t="array" aca="1" ref="E104" ca="1">IFERROR(INDEX(INDIRECT("'T_Test(SD_" &amp; TRIM($C104) &amp; ")'!$A:$Z"), MATCH($B104, INDIRECT("'T_Test(SD_" &amp; TRIM($C104) &amp; ")'!$A:$A"), 0) + SUBSTITUTE($A104,"sub",""), MATCH($D104, INDIRECT("'T_Test(SD_" &amp; TRIM($C104) &amp; ")'!$1:$1"), 0)), "")</f>
        <v>7.4350538435707603E-2</v>
      </c>
    </row>
    <row r="105" spans="1:5">
      <c r="A105" t="s">
        <v>34</v>
      </c>
      <c r="B105">
        <v>0</v>
      </c>
      <c r="C105" s="8" t="s">
        <v>24</v>
      </c>
      <c r="D105">
        <v>0.7</v>
      </c>
      <c r="E105" cm="1">
        <f t="array" aca="1" ref="E105" ca="1">IFERROR(INDEX(INDIRECT("'T_Test(SD_" &amp; TRIM($C105) &amp; ")'!$A:$Z"), MATCH($B105, INDIRECT("'T_Test(SD_" &amp; TRIM($C105) &amp; ")'!$A:$A"), 0) + SUBSTITUTE($A105,"sub",""), MATCH($D105, INDIRECT("'T_Test(SD_" &amp; TRIM($C105) &amp; ")'!$1:$1"), 0)), "")</f>
        <v>0.26324248980156467</v>
      </c>
    </row>
    <row r="106" spans="1:5">
      <c r="A106" t="s">
        <v>14</v>
      </c>
      <c r="B106">
        <v>0</v>
      </c>
      <c r="C106" s="8" t="s">
        <v>24</v>
      </c>
      <c r="D106">
        <v>1</v>
      </c>
      <c r="E106" cm="1">
        <f t="array" aca="1" ref="E106" ca="1">IFERROR(INDEX(INDIRECT("'T_Test(SD_" &amp; TRIM($C106) &amp; ")'!$A:$Z"), MATCH($B106, INDIRECT("'T_Test(SD_" &amp; TRIM($C106) &amp; ")'!$A:$A"), 0) + SUBSTITUTE($A106,"sub",""), MATCH($D106, INDIRECT("'T_Test(SD_" &amp; TRIM($C106) &amp; ")'!$1:$1"), 0)), "")</f>
        <v>0.21457998222796129</v>
      </c>
    </row>
    <row r="107" spans="1:5">
      <c r="A107" t="s">
        <v>15</v>
      </c>
      <c r="B107">
        <v>0</v>
      </c>
      <c r="C107" s="8" t="s">
        <v>24</v>
      </c>
      <c r="D107">
        <v>1</v>
      </c>
      <c r="E107" cm="1">
        <f t="array" aca="1" ref="E107" ca="1">IFERROR(INDEX(INDIRECT("'T_Test(SD_" &amp; TRIM($C107) &amp; ")'!$A:$Z"), MATCH($B107, INDIRECT("'T_Test(SD_" &amp; TRIM($C107) &amp; ")'!$A:$A"), 0) + SUBSTITUTE($A107,"sub",""), MATCH($D107, INDIRECT("'T_Test(SD_" &amp; TRIM($C107) &amp; ")'!$1:$1"), 0)), "")</f>
        <v>8.6351864214483778E-2</v>
      </c>
    </row>
    <row r="108" spans="1:5">
      <c r="A108" t="s">
        <v>57</v>
      </c>
      <c r="B108">
        <v>0</v>
      </c>
      <c r="C108" s="8" t="s">
        <v>24</v>
      </c>
      <c r="D108">
        <v>1</v>
      </c>
      <c r="E108" cm="1">
        <f t="array" aca="1" ref="E108" ca="1">IFERROR(INDEX(INDIRECT("'T_Test(SD_" &amp; TRIM($C108) &amp; ")'!$A:$Z"), MATCH($B108, INDIRECT("'T_Test(SD_" &amp; TRIM($C108) &amp; ")'!$A:$A"), 0) + SUBSTITUTE($A108,"sub",""), MATCH($D108, INDIRECT("'T_Test(SD_" &amp; TRIM($C108) &amp; ")'!$1:$1"), 0)), "")</f>
        <v>0.18653525941909013</v>
      </c>
    </row>
    <row r="109" spans="1:5">
      <c r="A109" t="s">
        <v>58</v>
      </c>
      <c r="B109">
        <v>0</v>
      </c>
      <c r="C109" s="8" t="s">
        <v>24</v>
      </c>
      <c r="D109">
        <v>1</v>
      </c>
      <c r="E109" cm="1">
        <f t="array" aca="1" ref="E109" ca="1">IFERROR(INDEX(INDIRECT("'T_Test(SD_" &amp; TRIM($C109) &amp; ")'!$A:$Z"), MATCH($B109, INDIRECT("'T_Test(SD_" &amp; TRIM($C109) &amp; ")'!$A:$A"), 0) + SUBSTITUTE($A109,"sub",""), MATCH($D109, INDIRECT("'T_Test(SD_" &amp; TRIM($C109) &amp; ")'!$1:$1"), 0)), "")</f>
        <v>0.35778902514922567</v>
      </c>
    </row>
    <row r="110" spans="1:5">
      <c r="A110" t="s">
        <v>59</v>
      </c>
      <c r="B110">
        <v>0</v>
      </c>
      <c r="C110" s="8" t="s">
        <v>24</v>
      </c>
      <c r="D110">
        <v>1</v>
      </c>
      <c r="E110" cm="1">
        <f t="array" aca="1" ref="E110" ca="1">IFERROR(INDEX(INDIRECT("'T_Test(SD_" &amp; TRIM($C110) &amp; ")'!$A:$Z"), MATCH($B110, INDIRECT("'T_Test(SD_" &amp; TRIM($C110) &amp; ")'!$A:$A"), 0) + SUBSTITUTE($A110,"sub",""), MATCH($D110, INDIRECT("'T_Test(SD_" &amp; TRIM($C110) &amp; ")'!$1:$1"), 0)), "")</f>
        <v>9.566653823601394E-2</v>
      </c>
    </row>
    <row r="111" spans="1:5">
      <c r="A111" t="s">
        <v>60</v>
      </c>
      <c r="B111">
        <v>0</v>
      </c>
      <c r="C111" s="8" t="s">
        <v>24</v>
      </c>
      <c r="D111">
        <v>1</v>
      </c>
      <c r="E111" cm="1">
        <f t="array" aca="1" ref="E111" ca="1">IFERROR(INDEX(INDIRECT("'T_Test(SD_" &amp; TRIM($C111) &amp; ")'!$A:$Z"), MATCH($B111, INDIRECT("'T_Test(SD_" &amp; TRIM($C111) &amp; ")'!$A:$A"), 0) + SUBSTITUTE($A111,"sub",""), MATCH($D111, INDIRECT("'T_Test(SD_" &amp; TRIM($C111) &amp; ")'!$1:$1"), 0)), "")</f>
        <v>4.0344304456505992E-3</v>
      </c>
    </row>
    <row r="112" spans="1:5">
      <c r="A112" t="s">
        <v>61</v>
      </c>
      <c r="B112">
        <v>0</v>
      </c>
      <c r="C112" s="8" t="s">
        <v>24</v>
      </c>
      <c r="D112">
        <v>1</v>
      </c>
      <c r="E112" cm="1">
        <f t="array" aca="1" ref="E112" ca="1">IFERROR(INDEX(INDIRECT("'T_Test(SD_" &amp; TRIM($C112) &amp; ")'!$A:$Z"), MATCH($B112, INDIRECT("'T_Test(SD_" &amp; TRIM($C112) &amp; ")'!$A:$A"), 0) + SUBSTITUTE($A112,"sub",""), MATCH($D112, INDIRECT("'T_Test(SD_" &amp; TRIM($C112) &amp; ")'!$1:$1"), 0)), "")</f>
        <v>0.18587230438681271</v>
      </c>
    </row>
    <row r="113" spans="1:5">
      <c r="A113" t="s">
        <v>62</v>
      </c>
      <c r="B113">
        <v>0</v>
      </c>
      <c r="C113" s="8" t="s">
        <v>24</v>
      </c>
      <c r="D113">
        <v>1</v>
      </c>
      <c r="E113" cm="1">
        <f t="array" aca="1" ref="E113" ca="1">IFERROR(INDEX(INDIRECT("'T_Test(SD_" &amp; TRIM($C113) &amp; ")'!$A:$Z"), MATCH($B113, INDIRECT("'T_Test(SD_" &amp; TRIM($C113) &amp; ")'!$A:$A"), 0) + SUBSTITUTE($A113,"sub",""), MATCH($D113, INDIRECT("'T_Test(SD_" &amp; TRIM($C113) &amp; ")'!$1:$1"), 0)), "")</f>
        <v>0.29270927996539586</v>
      </c>
    </row>
    <row r="114" spans="1:5">
      <c r="A114" t="s">
        <v>29</v>
      </c>
      <c r="B114">
        <v>0</v>
      </c>
      <c r="C114" s="8" t="s">
        <v>24</v>
      </c>
      <c r="D114">
        <v>1</v>
      </c>
      <c r="E114" cm="1">
        <f t="array" aca="1" ref="E114" ca="1">IFERROR(INDEX(INDIRECT("'T_Test(SD_" &amp; TRIM($C114) &amp; ")'!$A:$Z"), MATCH($B114, INDIRECT("'T_Test(SD_" &amp; TRIM($C114) &amp; ")'!$A:$A"), 0) + SUBSTITUTE($A114,"sub",""), MATCH($D114, INDIRECT("'T_Test(SD_" &amp; TRIM($C114) &amp; ")'!$1:$1"), 0)), "")</f>
        <v>0.50454789078635631</v>
      </c>
    </row>
    <row r="115" spans="1:5">
      <c r="A115" t="s">
        <v>31</v>
      </c>
      <c r="B115">
        <v>0</v>
      </c>
      <c r="C115" s="8" t="s">
        <v>24</v>
      </c>
      <c r="D115">
        <v>1</v>
      </c>
      <c r="E115" cm="1">
        <f t="array" aca="1" ref="E115" ca="1">IFERROR(INDEX(INDIRECT("'T_Test(SD_" &amp; TRIM($C115) &amp; ")'!$A:$Z"), MATCH($B115, INDIRECT("'T_Test(SD_" &amp; TRIM($C115) &amp; ")'!$A:$A"), 0) + SUBSTITUTE($A115,"sub",""), MATCH($D115, INDIRECT("'T_Test(SD_" &amp; TRIM($C115) &amp; ")'!$1:$1"), 0)), "")</f>
        <v>0.12396360695337401</v>
      </c>
    </row>
    <row r="116" spans="1:5">
      <c r="A116" t="s">
        <v>32</v>
      </c>
      <c r="B116">
        <v>0</v>
      </c>
      <c r="C116" s="8" t="s">
        <v>24</v>
      </c>
      <c r="D116">
        <v>1</v>
      </c>
      <c r="E116" cm="1">
        <f t="array" aca="1" ref="E116" ca="1">IFERROR(INDEX(INDIRECT("'T_Test(SD_" &amp; TRIM($C116) &amp; ")'!$A:$Z"), MATCH($B116, INDIRECT("'T_Test(SD_" &amp; TRIM($C116) &amp; ")'!$A:$A"), 0) + SUBSTITUTE($A116,"sub",""), MATCH($D116, INDIRECT("'T_Test(SD_" &amp; TRIM($C116) &amp; ")'!$1:$1"), 0)), "")</f>
        <v>0.15436668978217186</v>
      </c>
    </row>
    <row r="117" spans="1:5">
      <c r="A117" t="s">
        <v>33</v>
      </c>
      <c r="B117">
        <v>0</v>
      </c>
      <c r="C117" s="8" t="s">
        <v>24</v>
      </c>
      <c r="D117">
        <v>1</v>
      </c>
      <c r="E117" cm="1">
        <f t="array" aca="1" ref="E117" ca="1">IFERROR(INDEX(INDIRECT("'T_Test(SD_" &amp; TRIM($C117) &amp; ")'!$A:$Z"), MATCH($B117, INDIRECT("'T_Test(SD_" &amp; TRIM($C117) &amp; ")'!$A:$A"), 0) + SUBSTITUTE($A117,"sub",""), MATCH($D117, INDIRECT("'T_Test(SD_" &amp; TRIM($C117) &amp; ")'!$1:$1"), 0)), "")</f>
        <v>8.4891493326175266E-2</v>
      </c>
    </row>
    <row r="118" spans="1:5">
      <c r="A118" t="s">
        <v>34</v>
      </c>
      <c r="B118">
        <v>0</v>
      </c>
      <c r="C118" s="8" t="s">
        <v>24</v>
      </c>
      <c r="D118">
        <v>1</v>
      </c>
      <c r="E118" cm="1">
        <f t="array" aca="1" ref="E118" ca="1">IFERROR(INDEX(INDIRECT("'T_Test(SD_" &amp; TRIM($C118) &amp; ")'!$A:$Z"), MATCH($B118, INDIRECT("'T_Test(SD_" &amp; TRIM($C118) &amp; ")'!$A:$A"), 0) + SUBSTITUTE($A118,"sub",""), MATCH($D118, INDIRECT("'T_Test(SD_" &amp; TRIM($C118) &amp; ")'!$1:$1"), 0)), "")</f>
        <v>0.24440579574014146</v>
      </c>
    </row>
    <row r="119" spans="1:5">
      <c r="A119" t="s">
        <v>14</v>
      </c>
      <c r="B119">
        <v>0</v>
      </c>
      <c r="C119" s="8" t="s">
        <v>24</v>
      </c>
      <c r="D119">
        <v>1.5</v>
      </c>
      <c r="E119" cm="1">
        <f t="array" aca="1" ref="E119" ca="1">IFERROR(INDEX(INDIRECT("'T_Test(SD_" &amp; TRIM($C119) &amp; ")'!$A:$Z"), MATCH($B119, INDIRECT("'T_Test(SD_" &amp; TRIM($C119) &amp; ")'!$A:$A"), 0) + SUBSTITUTE($A119,"sub",""), MATCH($D119, INDIRECT("'T_Test(SD_" &amp; TRIM($C119) &amp; ")'!$1:$1"), 0)), "")</f>
        <v>0.19300842960608053</v>
      </c>
    </row>
    <row r="120" spans="1:5">
      <c r="A120" t="s">
        <v>15</v>
      </c>
      <c r="B120">
        <v>0</v>
      </c>
      <c r="C120" s="8" t="s">
        <v>24</v>
      </c>
      <c r="D120">
        <v>1.5</v>
      </c>
      <c r="E120" cm="1">
        <f t="array" aca="1" ref="E120" ca="1">IFERROR(INDEX(INDIRECT("'T_Test(SD_" &amp; TRIM($C120) &amp; ")'!$A:$Z"), MATCH($B120, INDIRECT("'T_Test(SD_" &amp; TRIM($C120) &amp; ")'!$A:$A"), 0) + SUBSTITUTE($A120,"sub",""), MATCH($D120, INDIRECT("'T_Test(SD_" &amp; TRIM($C120) &amp; ")'!$1:$1"), 0)), "")</f>
        <v>0.16625353827583109</v>
      </c>
    </row>
    <row r="121" spans="1:5">
      <c r="A121" t="s">
        <v>57</v>
      </c>
      <c r="B121">
        <v>0</v>
      </c>
      <c r="C121" s="8" t="s">
        <v>24</v>
      </c>
      <c r="D121">
        <v>1.5</v>
      </c>
      <c r="E121" cm="1">
        <f t="array" aca="1" ref="E121" ca="1">IFERROR(INDEX(INDIRECT("'T_Test(SD_" &amp; TRIM($C121) &amp; ")'!$A:$Z"), MATCH($B121, INDIRECT("'T_Test(SD_" &amp; TRIM($C121) &amp; ")'!$A:$A"), 0) + SUBSTITUTE($A121,"sub",""), MATCH($D121, INDIRECT("'T_Test(SD_" &amp; TRIM($C121) &amp; ")'!$1:$1"), 0)), "")</f>
        <v>0.22114044229471119</v>
      </c>
    </row>
    <row r="122" spans="1:5">
      <c r="A122" t="s">
        <v>58</v>
      </c>
      <c r="B122">
        <v>0</v>
      </c>
      <c r="C122" s="8" t="s">
        <v>24</v>
      </c>
      <c r="D122">
        <v>1.5</v>
      </c>
      <c r="E122" cm="1">
        <f t="array" aca="1" ref="E122" ca="1">IFERROR(INDEX(INDIRECT("'T_Test(SD_" &amp; TRIM($C122) &amp; ")'!$A:$Z"), MATCH($B122, INDIRECT("'T_Test(SD_" &amp; TRIM($C122) &amp; ")'!$A:$A"), 0) + SUBSTITUTE($A122,"sub",""), MATCH($D122, INDIRECT("'T_Test(SD_" &amp; TRIM($C122) &amp; ")'!$1:$1"), 0)), "")</f>
        <v>0.32980136796786513</v>
      </c>
    </row>
    <row r="123" spans="1:5">
      <c r="A123" t="s">
        <v>59</v>
      </c>
      <c r="B123">
        <v>0</v>
      </c>
      <c r="C123" s="8" t="s">
        <v>24</v>
      </c>
      <c r="D123">
        <v>1.5</v>
      </c>
      <c r="E123" cm="1">
        <f t="array" aca="1" ref="E123" ca="1">IFERROR(INDEX(INDIRECT("'T_Test(SD_" &amp; TRIM($C123) &amp; ")'!$A:$Z"), MATCH($B123, INDIRECT("'T_Test(SD_" &amp; TRIM($C123) &amp; ")'!$A:$A"), 0) + SUBSTITUTE($A123,"sub",""), MATCH($D123, INDIRECT("'T_Test(SD_" &amp; TRIM($C123) &amp; ")'!$1:$1"), 0)), "")</f>
        <v>0.16013261325772307</v>
      </c>
    </row>
    <row r="124" spans="1:5">
      <c r="A124" t="s">
        <v>60</v>
      </c>
      <c r="B124">
        <v>0</v>
      </c>
      <c r="C124" s="8" t="s">
        <v>24</v>
      </c>
      <c r="D124">
        <v>1.5</v>
      </c>
      <c r="E124" cm="1">
        <f t="array" aca="1" ref="E124" ca="1">IFERROR(INDEX(INDIRECT("'T_Test(SD_" &amp; TRIM($C124) &amp; ")'!$A:$Z"), MATCH($B124, INDIRECT("'T_Test(SD_" &amp; TRIM($C124) &amp; ")'!$A:$A"), 0) + SUBSTITUTE($A124,"sub",""), MATCH($D124, INDIRECT("'T_Test(SD_" &amp; TRIM($C124) &amp; ")'!$1:$1"), 0)), "")</f>
        <v>1.6226039569727627E-2</v>
      </c>
    </row>
    <row r="125" spans="1:5">
      <c r="A125" t="s">
        <v>61</v>
      </c>
      <c r="B125">
        <v>0</v>
      </c>
      <c r="C125" s="8" t="s">
        <v>24</v>
      </c>
      <c r="D125">
        <v>1.5</v>
      </c>
      <c r="E125" cm="1">
        <f t="array" aca="1" ref="E125" ca="1">IFERROR(INDEX(INDIRECT("'T_Test(SD_" &amp; TRIM($C125) &amp; ")'!$A:$Z"), MATCH($B125, INDIRECT("'T_Test(SD_" &amp; TRIM($C125) &amp; ")'!$A:$A"), 0) + SUBSTITUTE($A125,"sub",""), MATCH($D125, INDIRECT("'T_Test(SD_" &amp; TRIM($C125) &amp; ")'!$1:$1"), 0)), "")</f>
        <v>4.7293802489211008E-2</v>
      </c>
    </row>
    <row r="126" spans="1:5">
      <c r="A126" t="s">
        <v>62</v>
      </c>
      <c r="B126">
        <v>0</v>
      </c>
      <c r="C126" s="8" t="s">
        <v>24</v>
      </c>
      <c r="D126">
        <v>1.5</v>
      </c>
      <c r="E126" cm="1">
        <f t="array" aca="1" ref="E126" ca="1">IFERROR(INDEX(INDIRECT("'T_Test(SD_" &amp; TRIM($C126) &amp; ")'!$A:$Z"), MATCH($B126, INDIRECT("'T_Test(SD_" &amp; TRIM($C126) &amp; ")'!$A:$A"), 0) + SUBSTITUTE($A126,"sub",""), MATCH($D126, INDIRECT("'T_Test(SD_" &amp; TRIM($C126) &amp; ")'!$1:$1"), 0)), "")</f>
        <v>0.15908607699702562</v>
      </c>
    </row>
    <row r="127" spans="1:5">
      <c r="A127" t="s">
        <v>29</v>
      </c>
      <c r="B127">
        <v>0</v>
      </c>
      <c r="C127" s="8" t="s">
        <v>24</v>
      </c>
      <c r="D127">
        <v>1.5</v>
      </c>
      <c r="E127" cm="1">
        <f t="array" aca="1" ref="E127" ca="1">IFERROR(INDEX(INDIRECT("'T_Test(SD_" &amp; TRIM($C127) &amp; ")'!$A:$Z"), MATCH($B127, INDIRECT("'T_Test(SD_" &amp; TRIM($C127) &amp; ")'!$A:$A"), 0) + SUBSTITUTE($A127,"sub",""), MATCH($D127, INDIRECT("'T_Test(SD_" &amp; TRIM($C127) &amp; ")'!$1:$1"), 0)), "")</f>
        <v>0.36099777173844427</v>
      </c>
    </row>
    <row r="128" spans="1:5">
      <c r="A128" t="s">
        <v>31</v>
      </c>
      <c r="B128">
        <v>0</v>
      </c>
      <c r="C128" s="8" t="s">
        <v>24</v>
      </c>
      <c r="D128">
        <v>1.5</v>
      </c>
      <c r="E128" cm="1">
        <f t="array" aca="1" ref="E128" ca="1">IFERROR(INDEX(INDIRECT("'T_Test(SD_" &amp; TRIM($C128) &amp; ")'!$A:$Z"), MATCH($B128, INDIRECT("'T_Test(SD_" &amp; TRIM($C128) &amp; ")'!$A:$A"), 0) + SUBSTITUTE($A128,"sub",""), MATCH($D128, INDIRECT("'T_Test(SD_" &amp; TRIM($C128) &amp; ")'!$1:$1"), 0)), "")</f>
        <v>0.19051872657006608</v>
      </c>
    </row>
    <row r="129" spans="1:5">
      <c r="A129" t="s">
        <v>32</v>
      </c>
      <c r="B129">
        <v>0</v>
      </c>
      <c r="C129" s="8" t="s">
        <v>24</v>
      </c>
      <c r="D129">
        <v>1.5</v>
      </c>
      <c r="E129" cm="1">
        <f t="array" aca="1" ref="E129" ca="1">IFERROR(INDEX(INDIRECT("'T_Test(SD_" &amp; TRIM($C129) &amp; ")'!$A:$Z"), MATCH($B129, INDIRECT("'T_Test(SD_" &amp; TRIM($C129) &amp; ")'!$A:$A"), 0) + SUBSTITUTE($A129,"sub",""), MATCH($D129, INDIRECT("'T_Test(SD_" &amp; TRIM($C129) &amp; ")'!$1:$1"), 0)), "")</f>
        <v>0.22396592067641799</v>
      </c>
    </row>
    <row r="130" spans="1:5">
      <c r="A130" t="s">
        <v>33</v>
      </c>
      <c r="B130">
        <v>0</v>
      </c>
      <c r="C130" s="8" t="s">
        <v>24</v>
      </c>
      <c r="D130">
        <v>1.5</v>
      </c>
      <c r="E130" cm="1">
        <f t="array" aca="1" ref="E130" ca="1">IFERROR(INDEX(INDIRECT("'T_Test(SD_" &amp; TRIM($C130) &amp; ")'!$A:$Z"), MATCH($B130, INDIRECT("'T_Test(SD_" &amp; TRIM($C130) &amp; ")'!$A:$A"), 0) + SUBSTITUTE($A130,"sub",""), MATCH($D130, INDIRECT("'T_Test(SD_" &amp; TRIM($C130) &amp; ")'!$1:$1"), 0)), "")</f>
        <v>8.6169983488831953E-2</v>
      </c>
    </row>
    <row r="131" spans="1:5">
      <c r="A131" t="s">
        <v>34</v>
      </c>
      <c r="B131">
        <v>0</v>
      </c>
      <c r="C131" s="8" t="s">
        <v>24</v>
      </c>
      <c r="D131">
        <v>1.5</v>
      </c>
      <c r="E131" cm="1">
        <f t="array" aca="1" ref="E131" ca="1">IFERROR(INDEX(INDIRECT("'T_Test(SD_" &amp; TRIM($C131) &amp; ")'!$A:$Z"), MATCH($B131, INDIRECT("'T_Test(SD_" &amp; TRIM($C131) &amp; ")'!$A:$A"), 0) + SUBSTITUTE($A131,"sub",""), MATCH($D131, INDIRECT("'T_Test(SD_" &amp; TRIM($C131) &amp; ")'!$1:$1"), 0)), "")</f>
        <v>0.23798298421354977</v>
      </c>
    </row>
    <row r="132" spans="1:5">
      <c r="A132" t="s">
        <v>14</v>
      </c>
      <c r="B132">
        <v>0</v>
      </c>
      <c r="C132" s="8" t="s">
        <v>25</v>
      </c>
      <c r="D132">
        <v>0.35</v>
      </c>
      <c r="E132" cm="1">
        <f t="array" aca="1" ref="E132" ca="1">IFERROR(INDEX(INDIRECT("'T_Test(SD_" &amp; TRIM($C132) &amp; ")'!$A:$Z"), MATCH($B132, INDIRECT("'T_Test(SD_" &amp; TRIM($C132) &amp; ")'!$A:$A"), 0) + SUBSTITUTE($A132,"sub",""), MATCH($D132, INDIRECT("'T_Test(SD_" &amp; TRIM($C132) &amp; ")'!$1:$1"), 0)), "")</f>
        <v>0.19410277344328772</v>
      </c>
    </row>
    <row r="133" spans="1:5">
      <c r="A133" t="s">
        <v>15</v>
      </c>
      <c r="B133">
        <v>0</v>
      </c>
      <c r="C133" s="8" t="s">
        <v>25</v>
      </c>
      <c r="D133">
        <v>0.35</v>
      </c>
      <c r="E133" cm="1">
        <f t="array" aca="1" ref="E133" ca="1">IFERROR(INDEX(INDIRECT("'T_Test(SD_" &amp; TRIM($C133) &amp; ")'!$A:$Z"), MATCH($B133, INDIRECT("'T_Test(SD_" &amp; TRIM($C133) &amp; ")'!$A:$A"), 0) + SUBSTITUTE($A133,"sub",""), MATCH($D133, INDIRECT("'T_Test(SD_" &amp; TRIM($C133) &amp; ")'!$1:$1"), 0)), "")</f>
        <v>0.14041653067494983</v>
      </c>
    </row>
    <row r="134" spans="1:5">
      <c r="A134" t="s">
        <v>57</v>
      </c>
      <c r="B134">
        <v>0</v>
      </c>
      <c r="C134" s="8" t="s">
        <v>25</v>
      </c>
      <c r="D134">
        <v>0.35</v>
      </c>
      <c r="E134" cm="1">
        <f t="array" aca="1" ref="E134" ca="1">IFERROR(INDEX(INDIRECT("'T_Test(SD_" &amp; TRIM($C134) &amp; ")'!$A:$Z"), MATCH($B134, INDIRECT("'T_Test(SD_" &amp; TRIM($C134) &amp; ")'!$A:$A"), 0) + SUBSTITUTE($A134,"sub",""), MATCH($D134, INDIRECT("'T_Test(SD_" &amp; TRIM($C134) &amp; ")'!$1:$1"), 0)), "")</f>
        <v>0.46619923168281963</v>
      </c>
    </row>
    <row r="135" spans="1:5">
      <c r="A135" t="s">
        <v>58</v>
      </c>
      <c r="B135">
        <v>0</v>
      </c>
      <c r="C135" s="8" t="s">
        <v>25</v>
      </c>
      <c r="D135">
        <v>0.35</v>
      </c>
      <c r="E135" cm="1">
        <f t="array" aca="1" ref="E135" ca="1">IFERROR(INDEX(INDIRECT("'T_Test(SD_" &amp; TRIM($C135) &amp; ")'!$A:$Z"), MATCH($B135, INDIRECT("'T_Test(SD_" &amp; TRIM($C135) &amp; ")'!$A:$A"), 0) + SUBSTITUTE($A135,"sub",""), MATCH($D135, INDIRECT("'T_Test(SD_" &amp; TRIM($C135) &amp; ")'!$1:$1"), 0)), "")</f>
        <v>0.15696832657649035</v>
      </c>
    </row>
    <row r="136" spans="1:5">
      <c r="A136" t="s">
        <v>59</v>
      </c>
      <c r="B136">
        <v>0</v>
      </c>
      <c r="C136" s="8" t="s">
        <v>25</v>
      </c>
      <c r="D136">
        <v>0.35</v>
      </c>
      <c r="E136" cm="1">
        <f t="array" aca="1" ref="E136" ca="1">IFERROR(INDEX(INDIRECT("'T_Test(SD_" &amp; TRIM($C136) &amp; ")'!$A:$Z"), MATCH($B136, INDIRECT("'T_Test(SD_" &amp; TRIM($C136) &amp; ")'!$A:$A"), 0) + SUBSTITUTE($A136,"sub",""), MATCH($D136, INDIRECT("'T_Test(SD_" &amp; TRIM($C136) &amp; ")'!$1:$1"), 0)), "")</f>
        <v>0.27999692598167564</v>
      </c>
    </row>
    <row r="137" spans="1:5">
      <c r="A137" t="s">
        <v>60</v>
      </c>
      <c r="B137">
        <v>0</v>
      </c>
      <c r="C137" s="8" t="s">
        <v>25</v>
      </c>
      <c r="D137">
        <v>0.35</v>
      </c>
      <c r="E137" cm="1">
        <f t="array" aca="1" ref="E137" ca="1">IFERROR(INDEX(INDIRECT("'T_Test(SD_" &amp; TRIM($C137) &amp; ")'!$A:$Z"), MATCH($B137, INDIRECT("'T_Test(SD_" &amp; TRIM($C137) &amp; ")'!$A:$A"), 0) + SUBSTITUTE($A137,"sub",""), MATCH($D137, INDIRECT("'T_Test(SD_" &amp; TRIM($C137) &amp; ")'!$1:$1"), 0)), "")</f>
        <v>0.10433240460524058</v>
      </c>
    </row>
    <row r="138" spans="1:5">
      <c r="A138" t="s">
        <v>61</v>
      </c>
      <c r="B138">
        <v>0</v>
      </c>
      <c r="C138" s="8" t="s">
        <v>25</v>
      </c>
      <c r="D138">
        <v>0.35</v>
      </c>
      <c r="E138" cm="1">
        <f t="array" aca="1" ref="E138" ca="1">IFERROR(INDEX(INDIRECT("'T_Test(SD_" &amp; TRIM($C138) &amp; ")'!$A:$Z"), MATCH($B138, INDIRECT("'T_Test(SD_" &amp; TRIM($C138) &amp; ")'!$A:$A"), 0) + SUBSTITUTE($A138,"sub",""), MATCH($D138, INDIRECT("'T_Test(SD_" &amp; TRIM($C138) &amp; ")'!$1:$1"), 0)), "")</f>
        <v>0.31476373602868712</v>
      </c>
    </row>
    <row r="139" spans="1:5">
      <c r="A139" t="s">
        <v>62</v>
      </c>
      <c r="B139">
        <v>0</v>
      </c>
      <c r="C139" s="8" t="s">
        <v>25</v>
      </c>
      <c r="D139">
        <v>0.35</v>
      </c>
      <c r="E139" cm="1">
        <f t="array" aca="1" ref="E139" ca="1">IFERROR(INDEX(INDIRECT("'T_Test(SD_" &amp; TRIM($C139) &amp; ")'!$A:$Z"), MATCH($B139, INDIRECT("'T_Test(SD_" &amp; TRIM($C139) &amp; ")'!$A:$A"), 0) + SUBSTITUTE($A139,"sub",""), MATCH($D139, INDIRECT("'T_Test(SD_" &amp; TRIM($C139) &amp; ")'!$1:$1"), 0)), "")</f>
        <v>0.61314720362345643</v>
      </c>
    </row>
    <row r="140" spans="1:5">
      <c r="A140" t="s">
        <v>29</v>
      </c>
      <c r="B140">
        <v>0</v>
      </c>
      <c r="C140" s="8" t="s">
        <v>25</v>
      </c>
      <c r="D140">
        <v>0.35</v>
      </c>
      <c r="E140" t="str" cm="1">
        <f t="array" aca="1" ref="E140" ca="1">IFERROR(INDEX(INDIRECT("'T_Test(SD_" &amp; TRIM($C140) &amp; ")'!$A:$Z"), MATCH($B140, INDIRECT("'T_Test(SD_" &amp; TRIM($C140) &amp; ")'!$A:$A"), 0) + SUBSTITUTE($A140,"sub",""), MATCH($D140, INDIRECT("'T_Test(SD_" &amp; TRIM($C140) &amp; ")'!$1:$1"), 0)), "")</f>
        <v/>
      </c>
    </row>
    <row r="141" spans="1:5">
      <c r="A141" t="s">
        <v>31</v>
      </c>
      <c r="B141">
        <v>0</v>
      </c>
      <c r="C141" s="8" t="s">
        <v>25</v>
      </c>
      <c r="D141">
        <v>0.35</v>
      </c>
      <c r="E141" cm="1">
        <f t="array" aca="1" ref="E141" ca="1">IFERROR(INDEX(INDIRECT("'T_Test(SD_" &amp; TRIM($C141) &amp; ")'!$A:$Z"), MATCH($B141, INDIRECT("'T_Test(SD_" &amp; TRIM($C141) &amp; ")'!$A:$A"), 0) + SUBSTITUTE($A141,"sub",""), MATCH($D141, INDIRECT("'T_Test(SD_" &amp; TRIM($C141) &amp; ")'!$1:$1"), 0)), "")</f>
        <v>0.24932035334400571</v>
      </c>
    </row>
    <row r="142" spans="1:5">
      <c r="A142" t="s">
        <v>32</v>
      </c>
      <c r="B142">
        <v>0</v>
      </c>
      <c r="C142" s="8" t="s">
        <v>25</v>
      </c>
      <c r="D142">
        <v>0.35</v>
      </c>
      <c r="E142" cm="1">
        <f t="array" aca="1" ref="E142" ca="1">IFERROR(INDEX(INDIRECT("'T_Test(SD_" &amp; TRIM($C142) &amp; ")'!$A:$Z"), MATCH($B142, INDIRECT("'T_Test(SD_" &amp; TRIM($C142) &amp; ")'!$A:$A"), 0) + SUBSTITUTE($A142,"sub",""), MATCH($D142, INDIRECT("'T_Test(SD_" &amp; TRIM($C142) &amp; ")'!$1:$1"), 0)), "")</f>
        <v>0.20743807982794338</v>
      </c>
    </row>
    <row r="143" spans="1:5">
      <c r="A143" t="s">
        <v>33</v>
      </c>
      <c r="B143">
        <v>0</v>
      </c>
      <c r="C143" s="8" t="s">
        <v>25</v>
      </c>
      <c r="D143">
        <v>0.35</v>
      </c>
      <c r="E143" cm="1">
        <f t="array" aca="1" ref="E143" ca="1">IFERROR(INDEX(INDIRECT("'T_Test(SD_" &amp; TRIM($C143) &amp; ")'!$A:$Z"), MATCH($B143, INDIRECT("'T_Test(SD_" &amp; TRIM($C143) &amp; ")'!$A:$A"), 0) + SUBSTITUTE($A143,"sub",""), MATCH($D143, INDIRECT("'T_Test(SD_" &amp; TRIM($C143) &amp; ")'!$1:$1"), 0)), "")</f>
        <v>0.11092194729244513</v>
      </c>
    </row>
    <row r="144" spans="1:5">
      <c r="A144" t="s">
        <v>34</v>
      </c>
      <c r="B144">
        <v>0</v>
      </c>
      <c r="C144" s="8" t="s">
        <v>25</v>
      </c>
      <c r="D144">
        <v>0.35</v>
      </c>
      <c r="E144" cm="1">
        <f t="array" aca="1" ref="E144" ca="1">IFERROR(INDEX(INDIRECT("'T_Test(SD_" &amp; TRIM($C144) &amp; ")'!$A:$Z"), MATCH($B144, INDIRECT("'T_Test(SD_" &amp; TRIM($C144) &amp; ")'!$A:$A"), 0) + SUBSTITUTE($A144,"sub",""), MATCH($D144, INDIRECT("'T_Test(SD_" &amp; TRIM($C144) &amp; ")'!$1:$1"), 0)), "")</f>
        <v>0.28310868185885929</v>
      </c>
    </row>
    <row r="145" spans="1:5">
      <c r="A145" t="s">
        <v>14</v>
      </c>
      <c r="B145">
        <v>0</v>
      </c>
      <c r="C145" s="8" t="s">
        <v>25</v>
      </c>
      <c r="D145">
        <v>0.5</v>
      </c>
      <c r="E145" cm="1">
        <f t="array" aca="1" ref="E145" ca="1">IFERROR(INDEX(INDIRECT("'T_Test(SD_" &amp; TRIM($C145) &amp; ")'!$A:$Z"), MATCH($B145, INDIRECT("'T_Test(SD_" &amp; TRIM($C145) &amp; ")'!$A:$A"), 0) + SUBSTITUTE($A145,"sub",""), MATCH($D145, INDIRECT("'T_Test(SD_" &amp; TRIM($C145) &amp; ")'!$1:$1"), 0)), "")</f>
        <v>3.7864853618388719E-2</v>
      </c>
    </row>
    <row r="146" spans="1:5">
      <c r="A146" t="s">
        <v>15</v>
      </c>
      <c r="B146">
        <v>0</v>
      </c>
      <c r="C146" s="8" t="s">
        <v>25</v>
      </c>
      <c r="D146">
        <v>0.5</v>
      </c>
      <c r="E146" cm="1">
        <f t="array" aca="1" ref="E146" ca="1">IFERROR(INDEX(INDIRECT("'T_Test(SD_" &amp; TRIM($C146) &amp; ")'!$A:$Z"), MATCH($B146, INDIRECT("'T_Test(SD_" &amp; TRIM($C146) &amp; ")'!$A:$A"), 0) + SUBSTITUTE($A146,"sub",""), MATCH($D146, INDIRECT("'T_Test(SD_" &amp; TRIM($C146) &amp; ")'!$1:$1"), 0)), "")</f>
        <v>7.6959077694992648E-2</v>
      </c>
    </row>
    <row r="147" spans="1:5">
      <c r="A147" t="s">
        <v>57</v>
      </c>
      <c r="B147">
        <v>0</v>
      </c>
      <c r="C147" s="8" t="s">
        <v>25</v>
      </c>
      <c r="D147">
        <v>0.5</v>
      </c>
      <c r="E147" cm="1">
        <f t="array" aca="1" ref="E147" ca="1">IFERROR(INDEX(INDIRECT("'T_Test(SD_" &amp; TRIM($C147) &amp; ")'!$A:$Z"), MATCH($B147, INDIRECT("'T_Test(SD_" &amp; TRIM($C147) &amp; ")'!$A:$A"), 0) + SUBSTITUTE($A147,"sub",""), MATCH($D147, INDIRECT("'T_Test(SD_" &amp; TRIM($C147) &amp; ")'!$1:$1"), 0)), "")</f>
        <v>0.26952853571693913</v>
      </c>
    </row>
    <row r="148" spans="1:5">
      <c r="A148" t="s">
        <v>58</v>
      </c>
      <c r="B148">
        <v>0</v>
      </c>
      <c r="C148" s="8" t="s">
        <v>25</v>
      </c>
      <c r="D148">
        <v>0.5</v>
      </c>
      <c r="E148" cm="1">
        <f t="array" aca="1" ref="E148" ca="1">IFERROR(INDEX(INDIRECT("'T_Test(SD_" &amp; TRIM($C148) &amp; ")'!$A:$Z"), MATCH($B148, INDIRECT("'T_Test(SD_" &amp; TRIM($C148) &amp; ")'!$A:$A"), 0) + SUBSTITUTE($A148,"sub",""), MATCH($D148, INDIRECT("'T_Test(SD_" &amp; TRIM($C148) &amp; ")'!$1:$1"), 0)), "")</f>
        <v>0.16509150608540549</v>
      </c>
    </row>
    <row r="149" spans="1:5">
      <c r="A149" t="s">
        <v>59</v>
      </c>
      <c r="B149">
        <v>0</v>
      </c>
      <c r="C149" s="8" t="s">
        <v>25</v>
      </c>
      <c r="D149">
        <v>0.5</v>
      </c>
      <c r="E149" cm="1">
        <f t="array" aca="1" ref="E149" ca="1">IFERROR(INDEX(INDIRECT("'T_Test(SD_" &amp; TRIM($C149) &amp; ")'!$A:$Z"), MATCH($B149, INDIRECT("'T_Test(SD_" &amp; TRIM($C149) &amp; ")'!$A:$A"), 0) + SUBSTITUTE($A149,"sub",""), MATCH($D149, INDIRECT("'T_Test(SD_" &amp; TRIM($C149) &amp; ")'!$1:$1"), 0)), "")</f>
        <v>6.3886679328598664E-2</v>
      </c>
    </row>
    <row r="150" spans="1:5">
      <c r="A150" t="s">
        <v>60</v>
      </c>
      <c r="B150">
        <v>0</v>
      </c>
      <c r="C150" s="8" t="s">
        <v>25</v>
      </c>
      <c r="D150">
        <v>0.5</v>
      </c>
      <c r="E150" cm="1">
        <f t="array" aca="1" ref="E150" ca="1">IFERROR(INDEX(INDIRECT("'T_Test(SD_" &amp; TRIM($C150) &amp; ")'!$A:$Z"), MATCH($B150, INDIRECT("'T_Test(SD_" &amp; TRIM($C150) &amp; ")'!$A:$A"), 0) + SUBSTITUTE($A150,"sub",""), MATCH($D150, INDIRECT("'T_Test(SD_" &amp; TRIM($C150) &amp; ")'!$1:$1"), 0)), "")</f>
        <v>0.24298649810594491</v>
      </c>
    </row>
    <row r="151" spans="1:5">
      <c r="A151" t="s">
        <v>61</v>
      </c>
      <c r="B151">
        <v>0</v>
      </c>
      <c r="C151" s="8" t="s">
        <v>25</v>
      </c>
      <c r="D151">
        <v>0.5</v>
      </c>
      <c r="E151" cm="1">
        <f t="array" aca="1" ref="E151" ca="1">IFERROR(INDEX(INDIRECT("'T_Test(SD_" &amp; TRIM($C151) &amp; ")'!$A:$Z"), MATCH($B151, INDIRECT("'T_Test(SD_" &amp; TRIM($C151) &amp; ")'!$A:$A"), 0) + SUBSTITUTE($A151,"sub",""), MATCH($D151, INDIRECT("'T_Test(SD_" &amp; TRIM($C151) &amp; ")'!$1:$1"), 0)), "")</f>
        <v>0.35284140227680255</v>
      </c>
    </row>
    <row r="152" spans="1:5">
      <c r="A152" t="s">
        <v>62</v>
      </c>
      <c r="B152">
        <v>0</v>
      </c>
      <c r="C152" s="8" t="s">
        <v>25</v>
      </c>
      <c r="D152">
        <v>0.5</v>
      </c>
      <c r="E152" cm="1">
        <f t="array" aca="1" ref="E152" ca="1">IFERROR(INDEX(INDIRECT("'T_Test(SD_" &amp; TRIM($C152) &amp; ")'!$A:$Z"), MATCH($B152, INDIRECT("'T_Test(SD_" &amp; TRIM($C152) &amp; ")'!$A:$A"), 0) + SUBSTITUTE($A152,"sub",""), MATCH($D152, INDIRECT("'T_Test(SD_" &amp; TRIM($C152) &amp; ")'!$1:$1"), 0)), "")</f>
        <v>0.20330179163635362</v>
      </c>
    </row>
    <row r="153" spans="1:5">
      <c r="A153" t="s">
        <v>29</v>
      </c>
      <c r="B153">
        <v>0</v>
      </c>
      <c r="C153" s="8" t="s">
        <v>25</v>
      </c>
      <c r="D153">
        <v>0.5</v>
      </c>
      <c r="E153" t="str" cm="1">
        <f t="array" aca="1" ref="E153" ca="1">IFERROR(INDEX(INDIRECT("'T_Test(SD_" &amp; TRIM($C153) &amp; ")'!$A:$Z"), MATCH($B153, INDIRECT("'T_Test(SD_" &amp; TRIM($C153) &amp; ")'!$A:$A"), 0) + SUBSTITUTE($A153,"sub",""), MATCH($D153, INDIRECT("'T_Test(SD_" &amp; TRIM($C153) &amp; ")'!$1:$1"), 0)), "")</f>
        <v/>
      </c>
    </row>
    <row r="154" spans="1:5">
      <c r="A154" t="s">
        <v>31</v>
      </c>
      <c r="B154">
        <v>0</v>
      </c>
      <c r="C154" s="8" t="s">
        <v>25</v>
      </c>
      <c r="D154">
        <v>0.5</v>
      </c>
      <c r="E154" cm="1">
        <f t="array" aca="1" ref="E154" ca="1">IFERROR(INDEX(INDIRECT("'T_Test(SD_" &amp; TRIM($C154) &amp; ")'!$A:$Z"), MATCH($B154, INDIRECT("'T_Test(SD_" &amp; TRIM($C154) &amp; ")'!$A:$A"), 0) + SUBSTITUTE($A154,"sub",""), MATCH($D154, INDIRECT("'T_Test(SD_" &amp; TRIM($C154) &amp; ")'!$1:$1"), 0)), "")</f>
        <v>0.37502935871871901</v>
      </c>
    </row>
    <row r="155" spans="1:5">
      <c r="A155" t="s">
        <v>32</v>
      </c>
      <c r="B155">
        <v>0</v>
      </c>
      <c r="C155" s="8" t="s">
        <v>25</v>
      </c>
      <c r="D155">
        <v>0.5</v>
      </c>
      <c r="E155" cm="1">
        <f t="array" aca="1" ref="E155" ca="1">IFERROR(INDEX(INDIRECT("'T_Test(SD_" &amp; TRIM($C155) &amp; ")'!$A:$Z"), MATCH($B155, INDIRECT("'T_Test(SD_" &amp; TRIM($C155) &amp; ")'!$A:$A"), 0) + SUBSTITUTE($A155,"sub",""), MATCH($D155, INDIRECT("'T_Test(SD_" &amp; TRIM($C155) &amp; ")'!$1:$1"), 0)), "")</f>
        <v>0.16664470277981164</v>
      </c>
    </row>
    <row r="156" spans="1:5">
      <c r="A156" t="s">
        <v>33</v>
      </c>
      <c r="B156">
        <v>0</v>
      </c>
      <c r="C156" s="8" t="s">
        <v>25</v>
      </c>
      <c r="D156">
        <v>0.5</v>
      </c>
      <c r="E156" cm="1">
        <f t="array" aca="1" ref="E156" ca="1">IFERROR(INDEX(INDIRECT("'T_Test(SD_" &amp; TRIM($C156) &amp; ")'!$A:$Z"), MATCH($B156, INDIRECT("'T_Test(SD_" &amp; TRIM($C156) &amp; ")'!$A:$A"), 0) + SUBSTITUTE($A156,"sub",""), MATCH($D156, INDIRECT("'T_Test(SD_" &amp; TRIM($C156) &amp; ")'!$1:$1"), 0)), "")</f>
        <v>0.14972492570030357</v>
      </c>
    </row>
    <row r="157" spans="1:5">
      <c r="A157" t="s">
        <v>34</v>
      </c>
      <c r="B157">
        <v>0</v>
      </c>
      <c r="C157" s="8" t="s">
        <v>25</v>
      </c>
      <c r="D157">
        <v>0.5</v>
      </c>
      <c r="E157" cm="1">
        <f t="array" aca="1" ref="E157" ca="1">IFERROR(INDEX(INDIRECT("'T_Test(SD_" &amp; TRIM($C157) &amp; ")'!$A:$Z"), MATCH($B157, INDIRECT("'T_Test(SD_" &amp; TRIM($C157) &amp; ")'!$A:$A"), 0) + SUBSTITUTE($A157,"sub",""), MATCH($D157, INDIRECT("'T_Test(SD_" &amp; TRIM($C157) &amp; ")'!$1:$1"), 0)), "")</f>
        <v>0.30484953436444001</v>
      </c>
    </row>
    <row r="158" spans="1:5">
      <c r="A158" t="s">
        <v>14</v>
      </c>
      <c r="B158">
        <v>0</v>
      </c>
      <c r="C158" s="8" t="s">
        <v>25</v>
      </c>
      <c r="D158">
        <v>0.7</v>
      </c>
      <c r="E158" cm="1">
        <f t="array" aca="1" ref="E158" ca="1">IFERROR(INDEX(INDIRECT("'T_Test(SD_" &amp; TRIM($C158) &amp; ")'!$A:$Z"), MATCH($B158, INDIRECT("'T_Test(SD_" &amp; TRIM($C158) &amp; ")'!$A:$A"), 0) + SUBSTITUTE($A158,"sub",""), MATCH($D158, INDIRECT("'T_Test(SD_" &amp; TRIM($C158) &amp; ")'!$1:$1"), 0)), "")</f>
        <v>0.18937132359156092</v>
      </c>
    </row>
    <row r="159" spans="1:5">
      <c r="A159" t="s">
        <v>15</v>
      </c>
      <c r="B159">
        <v>0</v>
      </c>
      <c r="C159" s="8" t="s">
        <v>25</v>
      </c>
      <c r="D159">
        <v>0.7</v>
      </c>
      <c r="E159" cm="1">
        <f t="array" aca="1" ref="E159" ca="1">IFERROR(INDEX(INDIRECT("'T_Test(SD_" &amp; TRIM($C159) &amp; ")'!$A:$Z"), MATCH($B159, INDIRECT("'T_Test(SD_" &amp; TRIM($C159) &amp; ")'!$A:$A"), 0) + SUBSTITUTE($A159,"sub",""), MATCH($D159, INDIRECT("'T_Test(SD_" &amp; TRIM($C159) &amp; ")'!$1:$1"), 0)), "")</f>
        <v>6.8783286067882116E-2</v>
      </c>
    </row>
    <row r="160" spans="1:5">
      <c r="A160" t="s">
        <v>57</v>
      </c>
      <c r="B160">
        <v>0</v>
      </c>
      <c r="C160" s="8" t="s">
        <v>25</v>
      </c>
      <c r="D160">
        <v>0.7</v>
      </c>
      <c r="E160" cm="1">
        <f t="array" aca="1" ref="E160" ca="1">IFERROR(INDEX(INDIRECT("'T_Test(SD_" &amp; TRIM($C160) &amp; ")'!$A:$Z"), MATCH($B160, INDIRECT("'T_Test(SD_" &amp; TRIM($C160) &amp; ")'!$A:$A"), 0) + SUBSTITUTE($A160,"sub",""), MATCH($D160, INDIRECT("'T_Test(SD_" &amp; TRIM($C160) &amp; ")'!$1:$1"), 0)), "")</f>
        <v>0.31956098462072158</v>
      </c>
    </row>
    <row r="161" spans="1:5">
      <c r="A161" t="s">
        <v>58</v>
      </c>
      <c r="B161">
        <v>0</v>
      </c>
      <c r="C161" s="8" t="s">
        <v>25</v>
      </c>
      <c r="D161">
        <v>0.7</v>
      </c>
      <c r="E161" cm="1">
        <f t="array" aca="1" ref="E161" ca="1">IFERROR(INDEX(INDIRECT("'T_Test(SD_" &amp; TRIM($C161) &amp; ")'!$A:$Z"), MATCH($B161, INDIRECT("'T_Test(SD_" &amp; TRIM($C161) &amp; ")'!$A:$A"), 0) + SUBSTITUTE($A161,"sub",""), MATCH($D161, INDIRECT("'T_Test(SD_" &amp; TRIM($C161) &amp; ")'!$1:$1"), 0)), "")</f>
        <v>0.27335322393192801</v>
      </c>
    </row>
    <row r="162" spans="1:5">
      <c r="A162" t="s">
        <v>59</v>
      </c>
      <c r="B162">
        <v>0</v>
      </c>
      <c r="C162" s="8" t="s">
        <v>25</v>
      </c>
      <c r="D162">
        <v>0.7</v>
      </c>
      <c r="E162" cm="1">
        <f t="array" aca="1" ref="E162" ca="1">IFERROR(INDEX(INDIRECT("'T_Test(SD_" &amp; TRIM($C162) &amp; ")'!$A:$Z"), MATCH($B162, INDIRECT("'T_Test(SD_" &amp; TRIM($C162) &amp; ")'!$A:$A"), 0) + SUBSTITUTE($A162,"sub",""), MATCH($D162, INDIRECT("'T_Test(SD_" &amp; TRIM($C162) &amp; ")'!$1:$1"), 0)), "")</f>
        <v>0.1272268328130047</v>
      </c>
    </row>
    <row r="163" spans="1:5">
      <c r="A163" t="s">
        <v>60</v>
      </c>
      <c r="B163">
        <v>0</v>
      </c>
      <c r="C163" s="8" t="s">
        <v>25</v>
      </c>
      <c r="D163">
        <v>0.7</v>
      </c>
      <c r="E163" cm="1">
        <f t="array" aca="1" ref="E163" ca="1">IFERROR(INDEX(INDIRECT("'T_Test(SD_" &amp; TRIM($C163) &amp; ")'!$A:$Z"), MATCH($B163, INDIRECT("'T_Test(SD_" &amp; TRIM($C163) &amp; ")'!$A:$A"), 0) + SUBSTITUTE($A163,"sub",""), MATCH($D163, INDIRECT("'T_Test(SD_" &amp; TRIM($C163) &amp; ")'!$1:$1"), 0)), "")</f>
        <v>0.24133130581585638</v>
      </c>
    </row>
    <row r="164" spans="1:5">
      <c r="A164" t="s">
        <v>61</v>
      </c>
      <c r="B164">
        <v>0</v>
      </c>
      <c r="C164" s="8" t="s">
        <v>25</v>
      </c>
      <c r="D164">
        <v>0.7</v>
      </c>
      <c r="E164" cm="1">
        <f t="array" aca="1" ref="E164" ca="1">IFERROR(INDEX(INDIRECT("'T_Test(SD_" &amp; TRIM($C164) &amp; ")'!$A:$Z"), MATCH($B164, INDIRECT("'T_Test(SD_" &amp; TRIM($C164) &amp; ")'!$A:$A"), 0) + SUBSTITUTE($A164,"sub",""), MATCH($D164, INDIRECT("'T_Test(SD_" &amp; TRIM($C164) &amp; ")'!$1:$1"), 0)), "")</f>
        <v>0.21752992636664578</v>
      </c>
    </row>
    <row r="165" spans="1:5">
      <c r="A165" t="s">
        <v>62</v>
      </c>
      <c r="B165">
        <v>0</v>
      </c>
      <c r="C165" s="8" t="s">
        <v>25</v>
      </c>
      <c r="D165">
        <v>0.7</v>
      </c>
      <c r="E165" cm="1">
        <f t="array" aca="1" ref="E165" ca="1">IFERROR(INDEX(INDIRECT("'T_Test(SD_" &amp; TRIM($C165) &amp; ")'!$A:$Z"), MATCH($B165, INDIRECT("'T_Test(SD_" &amp; TRIM($C165) &amp; ")'!$A:$A"), 0) + SUBSTITUTE($A165,"sub",""), MATCH($D165, INDIRECT("'T_Test(SD_" &amp; TRIM($C165) &amp; ")'!$1:$1"), 0)), "")</f>
        <v>0.3270025273281616</v>
      </c>
    </row>
    <row r="166" spans="1:5">
      <c r="A166" t="s">
        <v>29</v>
      </c>
      <c r="B166">
        <v>0</v>
      </c>
      <c r="C166" s="8" t="s">
        <v>25</v>
      </c>
      <c r="D166">
        <v>0.7</v>
      </c>
      <c r="E166" cm="1">
        <f t="array" aca="1" ref="E166" ca="1">IFERROR(INDEX(INDIRECT("'T_Test(SD_" &amp; TRIM($C166) &amp; ")'!$A:$Z"), MATCH($B166, INDIRECT("'T_Test(SD_" &amp; TRIM($C166) &amp; ")'!$A:$A"), 0) + SUBSTITUTE($A166,"sub",""), MATCH($D166, INDIRECT("'T_Test(SD_" &amp; TRIM($C166) &amp; ")'!$1:$1"), 0)), "")</f>
        <v>1.8551514215056866E-2</v>
      </c>
    </row>
    <row r="167" spans="1:5">
      <c r="A167" t="s">
        <v>31</v>
      </c>
      <c r="B167">
        <v>0</v>
      </c>
      <c r="C167" s="8" t="s">
        <v>25</v>
      </c>
      <c r="D167">
        <v>0.7</v>
      </c>
      <c r="E167" cm="1">
        <f t="array" aca="1" ref="E167" ca="1">IFERROR(INDEX(INDIRECT("'T_Test(SD_" &amp; TRIM($C167) &amp; ")'!$A:$Z"), MATCH($B167, INDIRECT("'T_Test(SD_" &amp; TRIM($C167) &amp; ")'!$A:$A"), 0) + SUBSTITUTE($A167,"sub",""), MATCH($D167, INDIRECT("'T_Test(SD_" &amp; TRIM($C167) &amp; ")'!$1:$1"), 0)), "")</f>
        <v>0.19784563016967721</v>
      </c>
    </row>
    <row r="168" spans="1:5">
      <c r="A168" t="s">
        <v>32</v>
      </c>
      <c r="B168">
        <v>0</v>
      </c>
      <c r="C168" s="8" t="s">
        <v>25</v>
      </c>
      <c r="D168">
        <v>0.7</v>
      </c>
      <c r="E168" cm="1">
        <f t="array" aca="1" ref="E168" ca="1">IFERROR(INDEX(INDIRECT("'T_Test(SD_" &amp; TRIM($C168) &amp; ")'!$A:$Z"), MATCH($B168, INDIRECT("'T_Test(SD_" &amp; TRIM($C168) &amp; ")'!$A:$A"), 0) + SUBSTITUTE($A168,"sub",""), MATCH($D168, INDIRECT("'T_Test(SD_" &amp; TRIM($C168) &amp; ")'!$1:$1"), 0)), "")</f>
        <v>0.14186838487321959</v>
      </c>
    </row>
    <row r="169" spans="1:5">
      <c r="A169" t="s">
        <v>33</v>
      </c>
      <c r="B169">
        <v>0</v>
      </c>
      <c r="C169" s="8" t="s">
        <v>25</v>
      </c>
      <c r="D169">
        <v>0.7</v>
      </c>
      <c r="E169" cm="1">
        <f t="array" aca="1" ref="E169" ca="1">IFERROR(INDEX(INDIRECT("'T_Test(SD_" &amp; TRIM($C169) &amp; ")'!$A:$Z"), MATCH($B169, INDIRECT("'T_Test(SD_" &amp; TRIM($C169) &amp; ")'!$A:$A"), 0) + SUBSTITUTE($A169,"sub",""), MATCH($D169, INDIRECT("'T_Test(SD_" &amp; TRIM($C169) &amp; ")'!$1:$1"), 0)), "")</f>
        <v>0.14910407189911837</v>
      </c>
    </row>
    <row r="170" spans="1:5">
      <c r="A170" t="s">
        <v>34</v>
      </c>
      <c r="B170">
        <v>0</v>
      </c>
      <c r="C170" s="8" t="s">
        <v>25</v>
      </c>
      <c r="D170">
        <v>0.7</v>
      </c>
      <c r="E170" cm="1">
        <f t="array" aca="1" ref="E170" ca="1">IFERROR(INDEX(INDIRECT("'T_Test(SD_" &amp; TRIM($C170) &amp; ")'!$A:$Z"), MATCH($B170, INDIRECT("'T_Test(SD_" &amp; TRIM($C170) &amp; ")'!$A:$A"), 0) + SUBSTITUTE($A170,"sub",""), MATCH($D170, INDIRECT("'T_Test(SD_" &amp; TRIM($C170) &amp; ")'!$1:$1"), 0)), "")</f>
        <v>0.26509799089816777</v>
      </c>
    </row>
    <row r="171" spans="1:5">
      <c r="A171" t="s">
        <v>14</v>
      </c>
      <c r="B171">
        <v>0</v>
      </c>
      <c r="C171" s="8" t="s">
        <v>25</v>
      </c>
      <c r="D171">
        <v>1</v>
      </c>
      <c r="E171" cm="1">
        <f t="array" aca="1" ref="E171" ca="1">IFERROR(INDEX(INDIRECT("'T_Test(SD_" &amp; TRIM($C171) &amp; ")'!$A:$Z"), MATCH($B171, INDIRECT("'T_Test(SD_" &amp; TRIM($C171) &amp; ")'!$A:$A"), 0) + SUBSTITUTE($A171,"sub",""), MATCH($D171, INDIRECT("'T_Test(SD_" &amp; TRIM($C171) &amp; ")'!$1:$1"), 0)), "")</f>
        <v>9.4554916541216158E-2</v>
      </c>
    </row>
    <row r="172" spans="1:5">
      <c r="A172" t="s">
        <v>15</v>
      </c>
      <c r="B172">
        <v>0</v>
      </c>
      <c r="C172" s="8" t="s">
        <v>25</v>
      </c>
      <c r="D172">
        <v>1</v>
      </c>
      <c r="E172" cm="1">
        <f t="array" aca="1" ref="E172" ca="1">IFERROR(INDEX(INDIRECT("'T_Test(SD_" &amp; TRIM($C172) &amp; ")'!$A:$Z"), MATCH($B172, INDIRECT("'T_Test(SD_" &amp; TRIM($C172) &amp; ")'!$A:$A"), 0) + SUBSTITUTE($A172,"sub",""), MATCH($D172, INDIRECT("'T_Test(SD_" &amp; TRIM($C172) &amp; ")'!$1:$1"), 0)), "")</f>
        <v>0.12735007575038537</v>
      </c>
    </row>
    <row r="173" spans="1:5">
      <c r="A173" t="s">
        <v>57</v>
      </c>
      <c r="B173">
        <v>0</v>
      </c>
      <c r="C173" s="8" t="s">
        <v>25</v>
      </c>
      <c r="D173">
        <v>1</v>
      </c>
      <c r="E173" cm="1">
        <f t="array" aca="1" ref="E173" ca="1">IFERROR(INDEX(INDIRECT("'T_Test(SD_" &amp; TRIM($C173) &amp; ")'!$A:$Z"), MATCH($B173, INDIRECT("'T_Test(SD_" &amp; TRIM($C173) &amp; ")'!$A:$A"), 0) + SUBSTITUTE($A173,"sub",""), MATCH($D173, INDIRECT("'T_Test(SD_" &amp; TRIM($C173) &amp; ")'!$1:$1"), 0)), "")</f>
        <v>0.15994393120519432</v>
      </c>
    </row>
    <row r="174" spans="1:5">
      <c r="A174" t="s">
        <v>58</v>
      </c>
      <c r="B174">
        <v>0</v>
      </c>
      <c r="C174" s="8" t="s">
        <v>25</v>
      </c>
      <c r="D174">
        <v>1</v>
      </c>
      <c r="E174" cm="1">
        <f t="array" aca="1" ref="E174" ca="1">IFERROR(INDEX(INDIRECT("'T_Test(SD_" &amp; TRIM($C174) &amp; ")'!$A:$Z"), MATCH($B174, INDIRECT("'T_Test(SD_" &amp; TRIM($C174) &amp; ")'!$A:$A"), 0) + SUBSTITUTE($A174,"sub",""), MATCH($D174, INDIRECT("'T_Test(SD_" &amp; TRIM($C174) &amp; ")'!$1:$1"), 0)), "")</f>
        <v>0.15110186313583618</v>
      </c>
    </row>
    <row r="175" spans="1:5">
      <c r="A175" t="s">
        <v>59</v>
      </c>
      <c r="B175">
        <v>0</v>
      </c>
      <c r="C175" s="8" t="s">
        <v>25</v>
      </c>
      <c r="D175">
        <v>1</v>
      </c>
      <c r="E175" cm="1">
        <f t="array" aca="1" ref="E175" ca="1">IFERROR(INDEX(INDIRECT("'T_Test(SD_" &amp; TRIM($C175) &amp; ")'!$A:$Z"), MATCH($B175, INDIRECT("'T_Test(SD_" &amp; TRIM($C175) &amp; ")'!$A:$A"), 0) + SUBSTITUTE($A175,"sub",""), MATCH($D175, INDIRECT("'T_Test(SD_" &amp; TRIM($C175) &amp; ")'!$1:$1"), 0)), "")</f>
        <v>0.13990440602048262</v>
      </c>
    </row>
    <row r="176" spans="1:5">
      <c r="A176" t="s">
        <v>60</v>
      </c>
      <c r="B176">
        <v>0</v>
      </c>
      <c r="C176" s="8" t="s">
        <v>25</v>
      </c>
      <c r="D176">
        <v>1</v>
      </c>
      <c r="E176" cm="1">
        <f t="array" aca="1" ref="E176" ca="1">IFERROR(INDEX(INDIRECT("'T_Test(SD_" &amp; TRIM($C176) &amp; ")'!$A:$Z"), MATCH($B176, INDIRECT("'T_Test(SD_" &amp; TRIM($C176) &amp; ")'!$A:$A"), 0) + SUBSTITUTE($A176,"sub",""), MATCH($D176, INDIRECT("'T_Test(SD_" &amp; TRIM($C176) &amp; ")'!$1:$1"), 0)), "")</f>
        <v>0.12094968006367766</v>
      </c>
    </row>
    <row r="177" spans="1:5">
      <c r="A177" t="s">
        <v>61</v>
      </c>
      <c r="B177">
        <v>0</v>
      </c>
      <c r="C177" s="8" t="s">
        <v>25</v>
      </c>
      <c r="D177">
        <v>1</v>
      </c>
      <c r="E177" cm="1">
        <f t="array" aca="1" ref="E177" ca="1">IFERROR(INDEX(INDIRECT("'T_Test(SD_" &amp; TRIM($C177) &amp; ")'!$A:$Z"), MATCH($B177, INDIRECT("'T_Test(SD_" &amp; TRIM($C177) &amp; ")'!$A:$A"), 0) + SUBSTITUTE($A177,"sub",""), MATCH($D177, INDIRECT("'T_Test(SD_" &amp; TRIM($C177) &amp; ")'!$1:$1"), 0)), "")</f>
        <v>0.21857707757956343</v>
      </c>
    </row>
    <row r="178" spans="1:5">
      <c r="A178" t="s">
        <v>62</v>
      </c>
      <c r="B178">
        <v>0</v>
      </c>
      <c r="C178" s="8" t="s">
        <v>25</v>
      </c>
      <c r="D178">
        <v>1</v>
      </c>
      <c r="E178" cm="1">
        <f t="array" aca="1" ref="E178" ca="1">IFERROR(INDEX(INDIRECT("'T_Test(SD_" &amp; TRIM($C178) &amp; ")'!$A:$Z"), MATCH($B178, INDIRECT("'T_Test(SD_" &amp; TRIM($C178) &amp; ")'!$A:$A"), 0) + SUBSTITUTE($A178,"sub",""), MATCH($D178, INDIRECT("'T_Test(SD_" &amp; TRIM($C178) &amp; ")'!$1:$1"), 0)), "")</f>
        <v>0.17835596641539031</v>
      </c>
    </row>
    <row r="179" spans="1:5">
      <c r="A179" t="s">
        <v>29</v>
      </c>
      <c r="B179">
        <v>0</v>
      </c>
      <c r="C179" s="8" t="s">
        <v>25</v>
      </c>
      <c r="D179">
        <v>1</v>
      </c>
      <c r="E179" cm="1">
        <f t="array" aca="1" ref="E179" ca="1">IFERROR(INDEX(INDIRECT("'T_Test(SD_" &amp; TRIM($C179) &amp; ")'!$A:$Z"), MATCH($B179, INDIRECT("'T_Test(SD_" &amp; TRIM($C179) &amp; ")'!$A:$A"), 0) + SUBSTITUTE($A179,"sub",""), MATCH($D179, INDIRECT("'T_Test(SD_" &amp; TRIM($C179) &amp; ")'!$1:$1"), 0)), "")</f>
        <v>6.7227635685607939E-2</v>
      </c>
    </row>
    <row r="180" spans="1:5">
      <c r="A180" t="s">
        <v>31</v>
      </c>
      <c r="B180">
        <v>0</v>
      </c>
      <c r="C180" s="8" t="s">
        <v>25</v>
      </c>
      <c r="D180">
        <v>1</v>
      </c>
      <c r="E180" cm="1">
        <f t="array" aca="1" ref="E180" ca="1">IFERROR(INDEX(INDIRECT("'T_Test(SD_" &amp; TRIM($C180) &amp; ")'!$A:$Z"), MATCH($B180, INDIRECT("'T_Test(SD_" &amp; TRIM($C180) &amp; ")'!$A:$A"), 0) + SUBSTITUTE($A180,"sub",""), MATCH($D180, INDIRECT("'T_Test(SD_" &amp; TRIM($C180) &amp; ")'!$1:$1"), 0)), "")</f>
        <v>0.19305115070504014</v>
      </c>
    </row>
    <row r="181" spans="1:5">
      <c r="A181" t="s">
        <v>32</v>
      </c>
      <c r="B181">
        <v>0</v>
      </c>
      <c r="C181" s="8" t="s">
        <v>25</v>
      </c>
      <c r="D181">
        <v>1</v>
      </c>
      <c r="E181" cm="1">
        <f t="array" aca="1" ref="E181" ca="1">IFERROR(INDEX(INDIRECT("'T_Test(SD_" &amp; TRIM($C181) &amp; ")'!$A:$Z"), MATCH($B181, INDIRECT("'T_Test(SD_" &amp; TRIM($C181) &amp; ")'!$A:$A"), 0) + SUBSTITUTE($A181,"sub",""), MATCH($D181, INDIRECT("'T_Test(SD_" &amp; TRIM($C181) &amp; ")'!$1:$1"), 0)), "")</f>
        <v>0.27298111832582012</v>
      </c>
    </row>
    <row r="182" spans="1:5">
      <c r="A182" t="s">
        <v>33</v>
      </c>
      <c r="B182">
        <v>0</v>
      </c>
      <c r="C182" s="8" t="s">
        <v>25</v>
      </c>
      <c r="D182">
        <v>1</v>
      </c>
      <c r="E182" cm="1">
        <f t="array" aca="1" ref="E182" ca="1">IFERROR(INDEX(INDIRECT("'T_Test(SD_" &amp; TRIM($C182) &amp; ")'!$A:$Z"), MATCH($B182, INDIRECT("'T_Test(SD_" &amp; TRIM($C182) &amp; ")'!$A:$A"), 0) + SUBSTITUTE($A182,"sub",""), MATCH($D182, INDIRECT("'T_Test(SD_" &amp; TRIM($C182) &amp; ")'!$1:$1"), 0)), "")</f>
        <v>7.9357469378654552E-2</v>
      </c>
    </row>
    <row r="183" spans="1:5">
      <c r="A183" t="s">
        <v>34</v>
      </c>
      <c r="B183">
        <v>0</v>
      </c>
      <c r="C183" s="8" t="s">
        <v>25</v>
      </c>
      <c r="D183">
        <v>1</v>
      </c>
      <c r="E183" cm="1">
        <f t="array" aca="1" ref="E183" ca="1">IFERROR(INDEX(INDIRECT("'T_Test(SD_" &amp; TRIM($C183) &amp; ")'!$A:$Z"), MATCH($B183, INDIRECT("'T_Test(SD_" &amp; TRIM($C183) &amp; ")'!$A:$A"), 0) + SUBSTITUTE($A183,"sub",""), MATCH($D183, INDIRECT("'T_Test(SD_" &amp; TRIM($C183) &amp; ")'!$1:$1"), 0)), "")</f>
        <v>0.14050957124800367</v>
      </c>
    </row>
    <row r="184" spans="1:5">
      <c r="A184" t="s">
        <v>14</v>
      </c>
      <c r="B184">
        <v>0</v>
      </c>
      <c r="C184" s="8" t="s">
        <v>25</v>
      </c>
      <c r="D184">
        <v>1.5</v>
      </c>
      <c r="E184" cm="1">
        <f t="array" aca="1" ref="E184" ca="1">IFERROR(INDEX(INDIRECT("'T_Test(SD_" &amp; TRIM($C184) &amp; ")'!$A:$Z"), MATCH($B184, INDIRECT("'T_Test(SD_" &amp; TRIM($C184) &amp; ")'!$A:$A"), 0) + SUBSTITUTE($A184,"sub",""), MATCH($D184, INDIRECT("'T_Test(SD_" &amp; TRIM($C184) &amp; ")'!$1:$1"), 0)), "")</f>
        <v>1.8331411034124327E-2</v>
      </c>
    </row>
    <row r="185" spans="1:5">
      <c r="A185" t="s">
        <v>15</v>
      </c>
      <c r="B185">
        <v>0</v>
      </c>
      <c r="C185" s="8" t="s">
        <v>25</v>
      </c>
      <c r="D185">
        <v>1.5</v>
      </c>
      <c r="E185" cm="1">
        <f t="array" aca="1" ref="E185" ca="1">IFERROR(INDEX(INDIRECT("'T_Test(SD_" &amp; TRIM($C185) &amp; ")'!$A:$Z"), MATCH($B185, INDIRECT("'T_Test(SD_" &amp; TRIM($C185) &amp; ")'!$A:$A"), 0) + SUBSTITUTE($A185,"sub",""), MATCH($D185, INDIRECT("'T_Test(SD_" &amp; TRIM($C185) &amp; ")'!$1:$1"), 0)), "")</f>
        <v>0.13513598366434321</v>
      </c>
    </row>
    <row r="186" spans="1:5">
      <c r="A186" t="s">
        <v>57</v>
      </c>
      <c r="B186">
        <v>0</v>
      </c>
      <c r="C186" s="8" t="s">
        <v>25</v>
      </c>
      <c r="D186">
        <v>1.5</v>
      </c>
      <c r="E186" cm="1">
        <f t="array" aca="1" ref="E186" ca="1">IFERROR(INDEX(INDIRECT("'T_Test(SD_" &amp; TRIM($C186) &amp; ")'!$A:$Z"), MATCH($B186, INDIRECT("'T_Test(SD_" &amp; TRIM($C186) &amp; ")'!$A:$A"), 0) + SUBSTITUTE($A186,"sub",""), MATCH($D186, INDIRECT("'T_Test(SD_" &amp; TRIM($C186) &amp; ")'!$1:$1"), 0)), "")</f>
        <v>6.0452016733017748E-2</v>
      </c>
    </row>
    <row r="187" spans="1:5">
      <c r="A187" t="s">
        <v>58</v>
      </c>
      <c r="B187">
        <v>0</v>
      </c>
      <c r="C187" s="8" t="s">
        <v>25</v>
      </c>
      <c r="D187">
        <v>1.5</v>
      </c>
      <c r="E187" cm="1">
        <f t="array" aca="1" ref="E187" ca="1">IFERROR(INDEX(INDIRECT("'T_Test(SD_" &amp; TRIM($C187) &amp; ")'!$A:$Z"), MATCH($B187, INDIRECT("'T_Test(SD_" &amp; TRIM($C187) &amp; ")'!$A:$A"), 0) + SUBSTITUTE($A187,"sub",""), MATCH($D187, INDIRECT("'T_Test(SD_" &amp; TRIM($C187) &amp; ")'!$1:$1"), 0)), "")</f>
        <v>0.13402237895734795</v>
      </c>
    </row>
    <row r="188" spans="1:5">
      <c r="A188" t="s">
        <v>59</v>
      </c>
      <c r="B188">
        <v>0</v>
      </c>
      <c r="C188" s="8" t="s">
        <v>25</v>
      </c>
      <c r="D188">
        <v>1.5</v>
      </c>
      <c r="E188" cm="1">
        <f t="array" aca="1" ref="E188" ca="1">IFERROR(INDEX(INDIRECT("'T_Test(SD_" &amp; TRIM($C188) &amp; ")'!$A:$Z"), MATCH($B188, INDIRECT("'T_Test(SD_" &amp; TRIM($C188) &amp; ")'!$A:$A"), 0) + SUBSTITUTE($A188,"sub",""), MATCH($D188, INDIRECT("'T_Test(SD_" &amp; TRIM($C188) &amp; ")'!$1:$1"), 0)), "")</f>
        <v>9.0636885335608111E-2</v>
      </c>
    </row>
    <row r="189" spans="1:5">
      <c r="A189" t="s">
        <v>60</v>
      </c>
      <c r="B189">
        <v>0</v>
      </c>
      <c r="C189" s="8" t="s">
        <v>25</v>
      </c>
      <c r="D189">
        <v>1.5</v>
      </c>
      <c r="E189" cm="1">
        <f t="array" aca="1" ref="E189" ca="1">IFERROR(INDEX(INDIRECT("'T_Test(SD_" &amp; TRIM($C189) &amp; ")'!$A:$Z"), MATCH($B189, INDIRECT("'T_Test(SD_" &amp; TRIM($C189) &amp; ")'!$A:$A"), 0) + SUBSTITUTE($A189,"sub",""), MATCH($D189, INDIRECT("'T_Test(SD_" &amp; TRIM($C189) &amp; ")'!$1:$1"), 0)), "")</f>
        <v>0.21207700818257424</v>
      </c>
    </row>
    <row r="190" spans="1:5">
      <c r="A190" t="s">
        <v>61</v>
      </c>
      <c r="B190">
        <v>0</v>
      </c>
      <c r="C190" s="8" t="s">
        <v>25</v>
      </c>
      <c r="D190">
        <v>1.5</v>
      </c>
      <c r="E190" cm="1">
        <f t="array" aca="1" ref="E190" ca="1">IFERROR(INDEX(INDIRECT("'T_Test(SD_" &amp; TRIM($C190) &amp; ")'!$A:$Z"), MATCH($B190, INDIRECT("'T_Test(SD_" &amp; TRIM($C190) &amp; ")'!$A:$A"), 0) + SUBSTITUTE($A190,"sub",""), MATCH($D190, INDIRECT("'T_Test(SD_" &amp; TRIM($C190) &amp; ")'!$1:$1"), 0)), "")</f>
        <v>0.21491577816392154</v>
      </c>
    </row>
    <row r="191" spans="1:5">
      <c r="A191" t="s">
        <v>62</v>
      </c>
      <c r="B191">
        <v>0</v>
      </c>
      <c r="C191" s="8" t="s">
        <v>25</v>
      </c>
      <c r="D191">
        <v>1.5</v>
      </c>
      <c r="E191" cm="1">
        <f t="array" aca="1" ref="E191" ca="1">IFERROR(INDEX(INDIRECT("'T_Test(SD_" &amp; TRIM($C191) &amp; ")'!$A:$Z"), MATCH($B191, INDIRECT("'T_Test(SD_" &amp; TRIM($C191) &amp; ")'!$A:$A"), 0) + SUBSTITUTE($A191,"sub",""), MATCH($D191, INDIRECT("'T_Test(SD_" &amp; TRIM($C191) &amp; ")'!$1:$1"), 0)), "")</f>
        <v>0.11152106302809521</v>
      </c>
    </row>
    <row r="192" spans="1:5">
      <c r="A192" t="s">
        <v>29</v>
      </c>
      <c r="B192">
        <v>0</v>
      </c>
      <c r="C192" s="8" t="s">
        <v>25</v>
      </c>
      <c r="D192">
        <v>1.5</v>
      </c>
      <c r="E192" t="str" cm="1">
        <f t="array" aca="1" ref="E192" ca="1">IFERROR(INDEX(INDIRECT("'T_Test(SD_" &amp; TRIM($C192) &amp; ")'!$A:$Z"), MATCH($B192, INDIRECT("'T_Test(SD_" &amp; TRIM($C192) &amp; ")'!$A:$A"), 0) + SUBSTITUTE($A192,"sub",""), MATCH($D192, INDIRECT("'T_Test(SD_" &amp; TRIM($C192) &amp; ")'!$1:$1"), 0)), "")</f>
        <v/>
      </c>
    </row>
    <row r="193" spans="1:5">
      <c r="A193" t="s">
        <v>31</v>
      </c>
      <c r="B193">
        <v>0</v>
      </c>
      <c r="C193" s="8" t="s">
        <v>25</v>
      </c>
      <c r="D193">
        <v>1.5</v>
      </c>
      <c r="E193" cm="1">
        <f t="array" aca="1" ref="E193" ca="1">IFERROR(INDEX(INDIRECT("'T_Test(SD_" &amp; TRIM($C193) &amp; ")'!$A:$Z"), MATCH($B193, INDIRECT("'T_Test(SD_" &amp; TRIM($C193) &amp; ")'!$A:$A"), 0) + SUBSTITUTE($A193,"sub",""), MATCH($D193, INDIRECT("'T_Test(SD_" &amp; TRIM($C193) &amp; ")'!$1:$1"), 0)), "")</f>
        <v>0.17133536114317546</v>
      </c>
    </row>
    <row r="194" spans="1:5">
      <c r="A194" t="s">
        <v>32</v>
      </c>
      <c r="B194">
        <v>0</v>
      </c>
      <c r="C194" s="8" t="s">
        <v>25</v>
      </c>
      <c r="D194">
        <v>1.5</v>
      </c>
      <c r="E194" cm="1">
        <f t="array" aca="1" ref="E194" ca="1">IFERROR(INDEX(INDIRECT("'T_Test(SD_" &amp; TRIM($C194) &amp; ")'!$A:$Z"), MATCH($B194, INDIRECT("'T_Test(SD_" &amp; TRIM($C194) &amp; ")'!$A:$A"), 0) + SUBSTITUTE($A194,"sub",""), MATCH($D194, INDIRECT("'T_Test(SD_" &amp; TRIM($C194) &amp; ")'!$1:$1"), 0)), "")</f>
        <v>0.21214763565558623</v>
      </c>
    </row>
    <row r="195" spans="1:5">
      <c r="A195" t="s">
        <v>33</v>
      </c>
      <c r="B195">
        <v>0</v>
      </c>
      <c r="C195" s="8" t="s">
        <v>25</v>
      </c>
      <c r="D195">
        <v>1.5</v>
      </c>
      <c r="E195" cm="1">
        <f t="array" aca="1" ref="E195" ca="1">IFERROR(INDEX(INDIRECT("'T_Test(SD_" &amp; TRIM($C195) &amp; ")'!$A:$Z"), MATCH($B195, INDIRECT("'T_Test(SD_" &amp; TRIM($C195) &amp; ")'!$A:$A"), 0) + SUBSTITUTE($A195,"sub",""), MATCH($D195, INDIRECT("'T_Test(SD_" &amp; TRIM($C195) &amp; ")'!$1:$1"), 0)), "")</f>
        <v>0.17296108655792594</v>
      </c>
    </row>
    <row r="196" spans="1:5">
      <c r="A196" t="s">
        <v>34</v>
      </c>
      <c r="B196">
        <v>0</v>
      </c>
      <c r="C196" s="8" t="s">
        <v>25</v>
      </c>
      <c r="D196">
        <v>1.5</v>
      </c>
      <c r="E196" cm="1">
        <f t="array" aca="1" ref="E196" ca="1">IFERROR(INDEX(INDIRECT("'T_Test(SD_" &amp; TRIM($C196) &amp; ")'!$A:$Z"), MATCH($B196, INDIRECT("'T_Test(SD_" &amp; TRIM($C196) &amp; ")'!$A:$A"), 0) + SUBSTITUTE($A196,"sub",""), MATCH($D196, INDIRECT("'T_Test(SD_" &amp; TRIM($C196) &amp; ")'!$1:$1"), 0)), "")</f>
        <v>0.17785838318230177</v>
      </c>
    </row>
    <row r="197" spans="1:5">
      <c r="A197" t="s">
        <v>14</v>
      </c>
      <c r="B197">
        <v>0</v>
      </c>
      <c r="C197" s="8" t="s">
        <v>26</v>
      </c>
      <c r="D197">
        <v>0.35</v>
      </c>
      <c r="E197" cm="1">
        <f t="array" aca="1" ref="E197" ca="1">IFERROR(INDEX(INDIRECT("'T_Test(SD_" &amp; TRIM($C197) &amp; ")'!$A:$Z"), MATCH($B197, INDIRECT("'T_Test(SD_" &amp; TRIM($C197) &amp; ")'!$A:$A"), 0) + SUBSTITUTE($A197,"sub",""), MATCH($D197, INDIRECT("'T_Test(SD_" &amp; TRIM($C197) &amp; ")'!$1:$1"), 0)), "")</f>
        <v>0.22712564102673458</v>
      </c>
    </row>
    <row r="198" spans="1:5">
      <c r="A198" t="s">
        <v>15</v>
      </c>
      <c r="B198">
        <v>0</v>
      </c>
      <c r="C198" s="8" t="s">
        <v>26</v>
      </c>
      <c r="D198">
        <v>0.35</v>
      </c>
      <c r="E198" cm="1">
        <f t="array" aca="1" ref="E198" ca="1">IFERROR(INDEX(INDIRECT("'T_Test(SD_" &amp; TRIM($C198) &amp; ")'!$A:$Z"), MATCH($B198, INDIRECT("'T_Test(SD_" &amp; TRIM($C198) &amp; ")'!$A:$A"), 0) + SUBSTITUTE($A198,"sub",""), MATCH($D198, INDIRECT("'T_Test(SD_" &amp; TRIM($C198) &amp; ")'!$1:$1"), 0)), "")</f>
        <v>0.27111158021485449</v>
      </c>
    </row>
    <row r="199" spans="1:5">
      <c r="A199" t="s">
        <v>57</v>
      </c>
      <c r="B199">
        <v>0</v>
      </c>
      <c r="C199" s="8" t="s">
        <v>26</v>
      </c>
      <c r="D199">
        <v>0.35</v>
      </c>
      <c r="E199" cm="1">
        <f t="array" aca="1" ref="E199" ca="1">IFERROR(INDEX(INDIRECT("'T_Test(SD_" &amp; TRIM($C199) &amp; ")'!$A:$Z"), MATCH($B199, INDIRECT("'T_Test(SD_" &amp; TRIM($C199) &amp; ")'!$A:$A"), 0) + SUBSTITUTE($A199,"sub",""), MATCH($D199, INDIRECT("'T_Test(SD_" &amp; TRIM($C199) &amp; ")'!$1:$1"), 0)), "")</f>
        <v>0.24494194398753605</v>
      </c>
    </row>
    <row r="200" spans="1:5">
      <c r="A200" t="s">
        <v>58</v>
      </c>
      <c r="B200">
        <v>0</v>
      </c>
      <c r="C200" s="8" t="s">
        <v>26</v>
      </c>
      <c r="D200">
        <v>0.35</v>
      </c>
      <c r="E200" cm="1">
        <f t="array" aca="1" ref="E200" ca="1">IFERROR(INDEX(INDIRECT("'T_Test(SD_" &amp; TRIM($C200) &amp; ")'!$A:$Z"), MATCH($B200, INDIRECT("'T_Test(SD_" &amp; TRIM($C200) &amp; ")'!$A:$A"), 0) + SUBSTITUTE($A200,"sub",""), MATCH($D200, INDIRECT("'T_Test(SD_" &amp; TRIM($C200) &amp; ")'!$1:$1"), 0)), "")</f>
        <v>0.17119605125620688</v>
      </c>
    </row>
    <row r="201" spans="1:5">
      <c r="A201" t="s">
        <v>59</v>
      </c>
      <c r="B201">
        <v>0</v>
      </c>
      <c r="C201" s="8" t="s">
        <v>26</v>
      </c>
      <c r="D201">
        <v>0.35</v>
      </c>
      <c r="E201" cm="1">
        <f t="array" aca="1" ref="E201" ca="1">IFERROR(INDEX(INDIRECT("'T_Test(SD_" &amp; TRIM($C201) &amp; ")'!$A:$Z"), MATCH($B201, INDIRECT("'T_Test(SD_" &amp; TRIM($C201) &amp; ")'!$A:$A"), 0) + SUBSTITUTE($A201,"sub",""), MATCH($D201, INDIRECT("'T_Test(SD_" &amp; TRIM($C201) &amp; ")'!$1:$1"), 0)), "")</f>
        <v>0.18791649928922483</v>
      </c>
    </row>
    <row r="202" spans="1:5">
      <c r="A202" t="s">
        <v>60</v>
      </c>
      <c r="B202">
        <v>0</v>
      </c>
      <c r="C202" s="8" t="s">
        <v>26</v>
      </c>
      <c r="D202">
        <v>0.35</v>
      </c>
      <c r="E202" cm="1">
        <f t="array" aca="1" ref="E202" ca="1">IFERROR(INDEX(INDIRECT("'T_Test(SD_" &amp; TRIM($C202) &amp; ")'!$A:$Z"), MATCH($B202, INDIRECT("'T_Test(SD_" &amp; TRIM($C202) &amp; ")'!$A:$A"), 0) + SUBSTITUTE($A202,"sub",""), MATCH($D202, INDIRECT("'T_Test(SD_" &amp; TRIM($C202) &amp; ")'!$1:$1"), 0)), "")</f>
        <v>0.19751017473459515</v>
      </c>
    </row>
    <row r="203" spans="1:5">
      <c r="A203" t="s">
        <v>61</v>
      </c>
      <c r="B203">
        <v>0</v>
      </c>
      <c r="C203" s="8" t="s">
        <v>26</v>
      </c>
      <c r="D203">
        <v>0.35</v>
      </c>
      <c r="E203" cm="1">
        <f t="array" aca="1" ref="E203" ca="1">IFERROR(INDEX(INDIRECT("'T_Test(SD_" &amp; TRIM($C203) &amp; ")'!$A:$Z"), MATCH($B203, INDIRECT("'T_Test(SD_" &amp; TRIM($C203) &amp; ")'!$A:$A"), 0) + SUBSTITUTE($A203,"sub",""), MATCH($D203, INDIRECT("'T_Test(SD_" &amp; TRIM($C203) &amp; ")'!$1:$1"), 0)), "")</f>
        <v>0.15197627170418343</v>
      </c>
    </row>
    <row r="204" spans="1:5">
      <c r="A204" t="s">
        <v>62</v>
      </c>
      <c r="B204">
        <v>0</v>
      </c>
      <c r="C204" s="8" t="s">
        <v>26</v>
      </c>
      <c r="D204">
        <v>0.35</v>
      </c>
      <c r="E204" cm="1">
        <f t="array" aca="1" ref="E204" ca="1">IFERROR(INDEX(INDIRECT("'T_Test(SD_" &amp; TRIM($C204) &amp; ")'!$A:$Z"), MATCH($B204, INDIRECT("'T_Test(SD_" &amp; TRIM($C204) &amp; ")'!$A:$A"), 0) + SUBSTITUTE($A204,"sub",""), MATCH($D204, INDIRECT("'T_Test(SD_" &amp; TRIM($C204) &amp; ")'!$1:$1"), 0)), "")</f>
        <v>0.20238757313008443</v>
      </c>
    </row>
    <row r="205" spans="1:5">
      <c r="A205" t="s">
        <v>29</v>
      </c>
      <c r="B205">
        <v>0</v>
      </c>
      <c r="C205" s="8" t="s">
        <v>26</v>
      </c>
      <c r="D205">
        <v>0.35</v>
      </c>
      <c r="E205" cm="1">
        <f t="array" aca="1" ref="E205" ca="1">IFERROR(INDEX(INDIRECT("'T_Test(SD_" &amp; TRIM($C205) &amp; ")'!$A:$Z"), MATCH($B205, INDIRECT("'T_Test(SD_" &amp; TRIM($C205) &amp; ")'!$A:$A"), 0) + SUBSTITUTE($A205,"sub",""), MATCH($D205, INDIRECT("'T_Test(SD_" &amp; TRIM($C205) &amp; ")'!$1:$1"), 0)), "")</f>
        <v>0.23853918614633635</v>
      </c>
    </row>
    <row r="206" spans="1:5">
      <c r="A206" t="s">
        <v>31</v>
      </c>
      <c r="B206">
        <v>0</v>
      </c>
      <c r="C206" s="8" t="s">
        <v>26</v>
      </c>
      <c r="D206">
        <v>0.35</v>
      </c>
      <c r="E206" cm="1">
        <f t="array" aca="1" ref="E206" ca="1">IFERROR(INDEX(INDIRECT("'T_Test(SD_" &amp; TRIM($C206) &amp; ")'!$A:$Z"), MATCH($B206, INDIRECT("'T_Test(SD_" &amp; TRIM($C206) &amp; ")'!$A:$A"), 0) + SUBSTITUTE($A206,"sub",""), MATCH($D206, INDIRECT("'T_Test(SD_" &amp; TRIM($C206) &amp; ")'!$1:$1"), 0)), "")</f>
        <v>0.21045127517229517</v>
      </c>
    </row>
    <row r="207" spans="1:5">
      <c r="A207" t="s">
        <v>32</v>
      </c>
      <c r="B207">
        <v>0</v>
      </c>
      <c r="C207" s="8" t="s">
        <v>26</v>
      </c>
      <c r="D207">
        <v>0.35</v>
      </c>
      <c r="E207" cm="1">
        <f t="array" aca="1" ref="E207" ca="1">IFERROR(INDEX(INDIRECT("'T_Test(SD_" &amp; TRIM($C207) &amp; ")'!$A:$Z"), MATCH($B207, INDIRECT("'T_Test(SD_" &amp; TRIM($C207) &amp; ")'!$A:$A"), 0) + SUBSTITUTE($A207,"sub",""), MATCH($D207, INDIRECT("'T_Test(SD_" &amp; TRIM($C207) &amp; ")'!$1:$1"), 0)), "")</f>
        <v>0.27370027464800661</v>
      </c>
    </row>
    <row r="208" spans="1:5">
      <c r="A208" t="s">
        <v>33</v>
      </c>
      <c r="B208">
        <v>0</v>
      </c>
      <c r="C208" s="8" t="s">
        <v>26</v>
      </c>
      <c r="D208">
        <v>0.35</v>
      </c>
      <c r="E208" cm="1">
        <f t="array" aca="1" ref="E208" ca="1">IFERROR(INDEX(INDIRECT("'T_Test(SD_" &amp; TRIM($C208) &amp; ")'!$A:$Z"), MATCH($B208, INDIRECT("'T_Test(SD_" &amp; TRIM($C208) &amp; ")'!$A:$A"), 0) + SUBSTITUTE($A208,"sub",""), MATCH($D208, INDIRECT("'T_Test(SD_" &amp; TRIM($C208) &amp; ")'!$1:$1"), 0)), "")</f>
        <v>7.9200135728267673E-2</v>
      </c>
    </row>
    <row r="209" spans="1:5">
      <c r="A209" t="s">
        <v>34</v>
      </c>
      <c r="B209">
        <v>0</v>
      </c>
      <c r="C209" s="8" t="s">
        <v>26</v>
      </c>
      <c r="D209">
        <v>0.35</v>
      </c>
      <c r="E209" cm="1">
        <f t="array" aca="1" ref="E209" ca="1">IFERROR(INDEX(INDIRECT("'T_Test(SD_" &amp; TRIM($C209) &amp; ")'!$A:$Z"), MATCH($B209, INDIRECT("'T_Test(SD_" &amp; TRIM($C209) &amp; ")'!$A:$A"), 0) + SUBSTITUTE($A209,"sub",""), MATCH($D209, INDIRECT("'T_Test(SD_" &amp; TRIM($C209) &amp; ")'!$1:$1"), 0)), "")</f>
        <v>0.23082465894907869</v>
      </c>
    </row>
    <row r="210" spans="1:5">
      <c r="A210" t="s">
        <v>14</v>
      </c>
      <c r="B210">
        <v>0</v>
      </c>
      <c r="C210" s="8" t="s">
        <v>26</v>
      </c>
      <c r="D210">
        <v>0.5</v>
      </c>
      <c r="E210" cm="1">
        <f t="array" aca="1" ref="E210" ca="1">IFERROR(INDEX(INDIRECT("'T_Test(SD_" &amp; TRIM($C210) &amp; ")'!$A:$Z"), MATCH($B210, INDIRECT("'T_Test(SD_" &amp; TRIM($C210) &amp; ")'!$A:$A"), 0) + SUBSTITUTE($A210,"sub",""), MATCH($D210, INDIRECT("'T_Test(SD_" &amp; TRIM($C210) &amp; ")'!$1:$1"), 0)), "")</f>
        <v>0.23085403313561978</v>
      </c>
    </row>
    <row r="211" spans="1:5">
      <c r="A211" t="s">
        <v>15</v>
      </c>
      <c r="B211">
        <v>0</v>
      </c>
      <c r="C211" s="8" t="s">
        <v>26</v>
      </c>
      <c r="D211">
        <v>0.5</v>
      </c>
      <c r="E211" cm="1">
        <f t="array" aca="1" ref="E211" ca="1">IFERROR(INDEX(INDIRECT("'T_Test(SD_" &amp; TRIM($C211) &amp; ")'!$A:$Z"), MATCH($B211, INDIRECT("'T_Test(SD_" &amp; TRIM($C211) &amp; ")'!$A:$A"), 0) + SUBSTITUTE($A211,"sub",""), MATCH($D211, INDIRECT("'T_Test(SD_" &amp; TRIM($C211) &amp; ")'!$1:$1"), 0)), "")</f>
        <v>0.23551953766347075</v>
      </c>
    </row>
    <row r="212" spans="1:5">
      <c r="A212" t="s">
        <v>57</v>
      </c>
      <c r="B212">
        <v>0</v>
      </c>
      <c r="C212" s="8" t="s">
        <v>26</v>
      </c>
      <c r="D212">
        <v>0.5</v>
      </c>
      <c r="E212" cm="1">
        <f t="array" aca="1" ref="E212" ca="1">IFERROR(INDEX(INDIRECT("'T_Test(SD_" &amp; TRIM($C212) &amp; ")'!$A:$Z"), MATCH($B212, INDIRECT("'T_Test(SD_" &amp; TRIM($C212) &amp; ")'!$A:$A"), 0) + SUBSTITUTE($A212,"sub",""), MATCH($D212, INDIRECT("'T_Test(SD_" &amp; TRIM($C212) &amp; ")'!$1:$1"), 0)), "")</f>
        <v>0.17230171503529546</v>
      </c>
    </row>
    <row r="213" spans="1:5">
      <c r="A213" t="s">
        <v>58</v>
      </c>
      <c r="B213">
        <v>0</v>
      </c>
      <c r="C213" s="8" t="s">
        <v>26</v>
      </c>
      <c r="D213">
        <v>0.5</v>
      </c>
      <c r="E213" cm="1">
        <f t="array" aca="1" ref="E213" ca="1">IFERROR(INDEX(INDIRECT("'T_Test(SD_" &amp; TRIM($C213) &amp; ")'!$A:$Z"), MATCH($B213, INDIRECT("'T_Test(SD_" &amp; TRIM($C213) &amp; ")'!$A:$A"), 0) + SUBSTITUTE($A213,"sub",""), MATCH($D213, INDIRECT("'T_Test(SD_" &amp; TRIM($C213) &amp; ")'!$1:$1"), 0)), "")</f>
        <v>0.19231788048911935</v>
      </c>
    </row>
    <row r="214" spans="1:5">
      <c r="A214" t="s">
        <v>59</v>
      </c>
      <c r="B214">
        <v>0</v>
      </c>
      <c r="C214" s="8" t="s">
        <v>26</v>
      </c>
      <c r="D214">
        <v>0.5</v>
      </c>
      <c r="E214" cm="1">
        <f t="array" aca="1" ref="E214" ca="1">IFERROR(INDEX(INDIRECT("'T_Test(SD_" &amp; TRIM($C214) &amp; ")'!$A:$Z"), MATCH($B214, INDIRECT("'T_Test(SD_" &amp; TRIM($C214) &amp; ")'!$A:$A"), 0) + SUBSTITUTE($A214,"sub",""), MATCH($D214, INDIRECT("'T_Test(SD_" &amp; TRIM($C214) &amp; ")'!$1:$1"), 0)), "")</f>
        <v>0.12912217697874404</v>
      </c>
    </row>
    <row r="215" spans="1:5">
      <c r="A215" t="s">
        <v>60</v>
      </c>
      <c r="B215">
        <v>0</v>
      </c>
      <c r="C215" s="8" t="s">
        <v>26</v>
      </c>
      <c r="D215">
        <v>0.5</v>
      </c>
      <c r="E215" cm="1">
        <f t="array" aca="1" ref="E215" ca="1">IFERROR(INDEX(INDIRECT("'T_Test(SD_" &amp; TRIM($C215) &amp; ")'!$A:$Z"), MATCH($B215, INDIRECT("'T_Test(SD_" &amp; TRIM($C215) &amp; ")'!$A:$A"), 0) + SUBSTITUTE($A215,"sub",""), MATCH($D215, INDIRECT("'T_Test(SD_" &amp; TRIM($C215) &amp; ")'!$1:$1"), 0)), "")</f>
        <v>0.11220721280341453</v>
      </c>
    </row>
    <row r="216" spans="1:5">
      <c r="A216" t="s">
        <v>61</v>
      </c>
      <c r="B216">
        <v>0</v>
      </c>
      <c r="C216" s="8" t="s">
        <v>26</v>
      </c>
      <c r="D216">
        <v>0.5</v>
      </c>
      <c r="E216" cm="1">
        <f t="array" aca="1" ref="E216" ca="1">IFERROR(INDEX(INDIRECT("'T_Test(SD_" &amp; TRIM($C216) &amp; ")'!$A:$Z"), MATCH($B216, INDIRECT("'T_Test(SD_" &amp; TRIM($C216) &amp; ")'!$A:$A"), 0) + SUBSTITUTE($A216,"sub",""), MATCH($D216, INDIRECT("'T_Test(SD_" &amp; TRIM($C216) &amp; ")'!$1:$1"), 0)), "")</f>
        <v>7.5459376720712776E-2</v>
      </c>
    </row>
    <row r="217" spans="1:5">
      <c r="A217" t="s">
        <v>62</v>
      </c>
      <c r="B217">
        <v>0</v>
      </c>
      <c r="C217" s="8" t="s">
        <v>26</v>
      </c>
      <c r="D217">
        <v>0.5</v>
      </c>
      <c r="E217" cm="1">
        <f t="array" aca="1" ref="E217" ca="1">IFERROR(INDEX(INDIRECT("'T_Test(SD_" &amp; TRIM($C217) &amp; ")'!$A:$Z"), MATCH($B217, INDIRECT("'T_Test(SD_" &amp; TRIM($C217) &amp; ")'!$A:$A"), 0) + SUBSTITUTE($A217,"sub",""), MATCH($D217, INDIRECT("'T_Test(SD_" &amp; TRIM($C217) &amp; ")'!$1:$1"), 0)), "")</f>
        <v>0.14512023684139777</v>
      </c>
    </row>
    <row r="218" spans="1:5">
      <c r="A218" t="s">
        <v>29</v>
      </c>
      <c r="B218">
        <v>0</v>
      </c>
      <c r="C218" s="8" t="s">
        <v>26</v>
      </c>
      <c r="D218">
        <v>0.5</v>
      </c>
      <c r="E218" cm="1">
        <f t="array" aca="1" ref="E218" ca="1">IFERROR(INDEX(INDIRECT("'T_Test(SD_" &amp; TRIM($C218) &amp; ")'!$A:$Z"), MATCH($B218, INDIRECT("'T_Test(SD_" &amp; TRIM($C218) &amp; ")'!$A:$A"), 0) + SUBSTITUTE($A218,"sub",""), MATCH($D218, INDIRECT("'T_Test(SD_" &amp; TRIM($C218) &amp; ")'!$1:$1"), 0)), "")</f>
        <v>0.17471319208879327</v>
      </c>
    </row>
    <row r="219" spans="1:5">
      <c r="A219" t="s">
        <v>31</v>
      </c>
      <c r="B219">
        <v>0</v>
      </c>
      <c r="C219" s="8" t="s">
        <v>26</v>
      </c>
      <c r="D219">
        <v>0.5</v>
      </c>
      <c r="E219" cm="1">
        <f t="array" aca="1" ref="E219" ca="1">IFERROR(INDEX(INDIRECT("'T_Test(SD_" &amp; TRIM($C219) &amp; ")'!$A:$Z"), MATCH($B219, INDIRECT("'T_Test(SD_" &amp; TRIM($C219) &amp; ")'!$A:$A"), 0) + SUBSTITUTE($A219,"sub",""), MATCH($D219, INDIRECT("'T_Test(SD_" &amp; TRIM($C219) &amp; ")'!$1:$1"), 0)), "")</f>
        <v>0.16348480912840777</v>
      </c>
    </row>
    <row r="220" spans="1:5">
      <c r="A220" t="s">
        <v>32</v>
      </c>
      <c r="B220">
        <v>0</v>
      </c>
      <c r="C220" s="8" t="s">
        <v>26</v>
      </c>
      <c r="D220">
        <v>0.5</v>
      </c>
      <c r="E220" cm="1">
        <f t="array" aca="1" ref="E220" ca="1">IFERROR(INDEX(INDIRECT("'T_Test(SD_" &amp; TRIM($C220) &amp; ")'!$A:$Z"), MATCH($B220, INDIRECT("'T_Test(SD_" &amp; TRIM($C220) &amp; ")'!$A:$A"), 0) + SUBSTITUTE($A220,"sub",""), MATCH($D220, INDIRECT("'T_Test(SD_" &amp; TRIM($C220) &amp; ")'!$1:$1"), 0)), "")</f>
        <v>0.18562026447158275</v>
      </c>
    </row>
    <row r="221" spans="1:5">
      <c r="A221" t="s">
        <v>33</v>
      </c>
      <c r="B221">
        <v>0</v>
      </c>
      <c r="C221" s="8" t="s">
        <v>26</v>
      </c>
      <c r="D221">
        <v>0.5</v>
      </c>
      <c r="E221" cm="1">
        <f t="array" aca="1" ref="E221" ca="1">IFERROR(INDEX(INDIRECT("'T_Test(SD_" &amp; TRIM($C221) &amp; ")'!$A:$Z"), MATCH($B221, INDIRECT("'T_Test(SD_" &amp; TRIM($C221) &amp; ")'!$A:$A"), 0) + SUBSTITUTE($A221,"sub",""), MATCH($D221, INDIRECT("'T_Test(SD_" &amp; TRIM($C221) &amp; ")'!$1:$1"), 0)), "")</f>
        <v>0.10116589405634711</v>
      </c>
    </row>
    <row r="222" spans="1:5">
      <c r="A222" t="s">
        <v>34</v>
      </c>
      <c r="B222">
        <v>0</v>
      </c>
      <c r="C222" s="8" t="s">
        <v>26</v>
      </c>
      <c r="D222">
        <v>0.5</v>
      </c>
      <c r="E222" cm="1">
        <f t="array" aca="1" ref="E222" ca="1">IFERROR(INDEX(INDIRECT("'T_Test(SD_" &amp; TRIM($C222) &amp; ")'!$A:$Z"), MATCH($B222, INDIRECT("'T_Test(SD_" &amp; TRIM($C222) &amp; ")'!$A:$A"), 0) + SUBSTITUTE($A222,"sub",""), MATCH($D222, INDIRECT("'T_Test(SD_" &amp; TRIM($C222) &amp; ")'!$1:$1"), 0)), "")</f>
        <v>0.24467881636489694</v>
      </c>
    </row>
    <row r="223" spans="1:5">
      <c r="A223" t="s">
        <v>14</v>
      </c>
      <c r="B223">
        <v>0</v>
      </c>
      <c r="C223" s="8" t="s">
        <v>26</v>
      </c>
      <c r="D223">
        <v>0.7</v>
      </c>
      <c r="E223" cm="1">
        <f t="array" aca="1" ref="E223" ca="1">IFERROR(INDEX(INDIRECT("'T_Test(SD_" &amp; TRIM($C223) &amp; ")'!$A:$Z"), MATCH($B223, INDIRECT("'T_Test(SD_" &amp; TRIM($C223) &amp; ")'!$A:$A"), 0) + SUBSTITUTE($A223,"sub",""), MATCH($D223, INDIRECT("'T_Test(SD_" &amp; TRIM($C223) &amp; ")'!$1:$1"), 0)), "")</f>
        <v>0.18985876682914743</v>
      </c>
    </row>
    <row r="224" spans="1:5">
      <c r="A224" t="s">
        <v>15</v>
      </c>
      <c r="B224">
        <v>0</v>
      </c>
      <c r="C224" s="8" t="s">
        <v>26</v>
      </c>
      <c r="D224">
        <v>0.7</v>
      </c>
      <c r="E224" cm="1">
        <f t="array" aca="1" ref="E224" ca="1">IFERROR(INDEX(INDIRECT("'T_Test(SD_" &amp; TRIM($C224) &amp; ")'!$A:$Z"), MATCH($B224, INDIRECT("'T_Test(SD_" &amp; TRIM($C224) &amp; ")'!$A:$A"), 0) + SUBSTITUTE($A224,"sub",""), MATCH($D224, INDIRECT("'T_Test(SD_" &amp; TRIM($C224) &amp; ")'!$1:$1"), 0)), "")</f>
        <v>0.22806212486422625</v>
      </c>
    </row>
    <row r="225" spans="1:5">
      <c r="A225" t="s">
        <v>57</v>
      </c>
      <c r="B225">
        <v>0</v>
      </c>
      <c r="C225" s="8" t="s">
        <v>26</v>
      </c>
      <c r="D225">
        <v>0.7</v>
      </c>
      <c r="E225" cm="1">
        <f t="array" aca="1" ref="E225" ca="1">IFERROR(INDEX(INDIRECT("'T_Test(SD_" &amp; TRIM($C225) &amp; ")'!$A:$Z"), MATCH($B225, INDIRECT("'T_Test(SD_" &amp; TRIM($C225) &amp; ")'!$A:$A"), 0) + SUBSTITUTE($A225,"sub",""), MATCH($D225, INDIRECT("'T_Test(SD_" &amp; TRIM($C225) &amp; ")'!$1:$1"), 0)), "")</f>
        <v>0.21512038665642713</v>
      </c>
    </row>
    <row r="226" spans="1:5">
      <c r="A226" t="s">
        <v>58</v>
      </c>
      <c r="B226">
        <v>0</v>
      </c>
      <c r="C226" s="8" t="s">
        <v>26</v>
      </c>
      <c r="D226">
        <v>0.7</v>
      </c>
      <c r="E226" cm="1">
        <f t="array" aca="1" ref="E226" ca="1">IFERROR(INDEX(INDIRECT("'T_Test(SD_" &amp; TRIM($C226) &amp; ")'!$A:$Z"), MATCH($B226, INDIRECT("'T_Test(SD_" &amp; TRIM($C226) &amp; ")'!$A:$A"), 0) + SUBSTITUTE($A226,"sub",""), MATCH($D226, INDIRECT("'T_Test(SD_" &amp; TRIM($C226) &amp; ")'!$1:$1"), 0)), "")</f>
        <v>0.23860865873495241</v>
      </c>
    </row>
    <row r="227" spans="1:5">
      <c r="A227" t="s">
        <v>59</v>
      </c>
      <c r="B227">
        <v>0</v>
      </c>
      <c r="C227" s="8" t="s">
        <v>26</v>
      </c>
      <c r="D227">
        <v>0.7</v>
      </c>
      <c r="E227" cm="1">
        <f t="array" aca="1" ref="E227" ca="1">IFERROR(INDEX(INDIRECT("'T_Test(SD_" &amp; TRIM($C227) &amp; ")'!$A:$Z"), MATCH($B227, INDIRECT("'T_Test(SD_" &amp; TRIM($C227) &amp; ")'!$A:$A"), 0) + SUBSTITUTE($A227,"sub",""), MATCH($D227, INDIRECT("'T_Test(SD_" &amp; TRIM($C227) &amp; ")'!$1:$1"), 0)), "")</f>
        <v>0.2604454600384119</v>
      </c>
    </row>
    <row r="228" spans="1:5">
      <c r="A228" t="s">
        <v>60</v>
      </c>
      <c r="B228">
        <v>0</v>
      </c>
      <c r="C228" s="8" t="s">
        <v>26</v>
      </c>
      <c r="D228">
        <v>0.7</v>
      </c>
      <c r="E228" cm="1">
        <f t="array" aca="1" ref="E228" ca="1">IFERROR(INDEX(INDIRECT("'T_Test(SD_" &amp; TRIM($C228) &amp; ")'!$A:$Z"), MATCH($B228, INDIRECT("'T_Test(SD_" &amp; TRIM($C228) &amp; ")'!$A:$A"), 0) + SUBSTITUTE($A228,"sub",""), MATCH($D228, INDIRECT("'T_Test(SD_" &amp; TRIM($C228) &amp; ")'!$1:$1"), 0)), "")</f>
        <v>0.15073602978909784</v>
      </c>
    </row>
    <row r="229" spans="1:5">
      <c r="A229" t="s">
        <v>61</v>
      </c>
      <c r="B229">
        <v>0</v>
      </c>
      <c r="C229" s="8" t="s">
        <v>26</v>
      </c>
      <c r="D229">
        <v>0.7</v>
      </c>
      <c r="E229" cm="1">
        <f t="array" aca="1" ref="E229" ca="1">IFERROR(INDEX(INDIRECT("'T_Test(SD_" &amp; TRIM($C229) &amp; ")'!$A:$Z"), MATCH($B229, INDIRECT("'T_Test(SD_" &amp; TRIM($C229) &amp; ")'!$A:$A"), 0) + SUBSTITUTE($A229,"sub",""), MATCH($D229, INDIRECT("'T_Test(SD_" &amp; TRIM($C229) &amp; ")'!$1:$1"), 0)), "")</f>
        <v>0.16002367949800933</v>
      </c>
    </row>
    <row r="230" spans="1:5">
      <c r="A230" t="s">
        <v>62</v>
      </c>
      <c r="B230">
        <v>0</v>
      </c>
      <c r="C230" s="8" t="s">
        <v>26</v>
      </c>
      <c r="D230">
        <v>0.7</v>
      </c>
      <c r="E230" cm="1">
        <f t="array" aca="1" ref="E230" ca="1">IFERROR(INDEX(INDIRECT("'T_Test(SD_" &amp; TRIM($C230) &amp; ")'!$A:$Z"), MATCH($B230, INDIRECT("'T_Test(SD_" &amp; TRIM($C230) &amp; ")'!$A:$A"), 0) + SUBSTITUTE($A230,"sub",""), MATCH($D230, INDIRECT("'T_Test(SD_" &amp; TRIM($C230) &amp; ")'!$1:$1"), 0)), "")</f>
        <v>0.30002011457264022</v>
      </c>
    </row>
    <row r="231" spans="1:5">
      <c r="A231" t="s">
        <v>29</v>
      </c>
      <c r="B231">
        <v>0</v>
      </c>
      <c r="C231" s="8" t="s">
        <v>26</v>
      </c>
      <c r="D231">
        <v>0.7</v>
      </c>
      <c r="E231" t="str" cm="1">
        <f t="array" aca="1" ref="E231" ca="1">IFERROR(INDEX(INDIRECT("'T_Test(SD_" &amp; TRIM($C231) &amp; ")'!$A:$Z"), MATCH($B231, INDIRECT("'T_Test(SD_" &amp; TRIM($C231) &amp; ")'!$A:$A"), 0) + SUBSTITUTE($A231,"sub",""), MATCH($D231, INDIRECT("'T_Test(SD_" &amp; TRIM($C231) &amp; ")'!$1:$1"), 0)), "")</f>
        <v/>
      </c>
    </row>
    <row r="232" spans="1:5">
      <c r="A232" t="s">
        <v>31</v>
      </c>
      <c r="B232">
        <v>0</v>
      </c>
      <c r="C232" s="8" t="s">
        <v>26</v>
      </c>
      <c r="D232">
        <v>0.7</v>
      </c>
      <c r="E232" cm="1">
        <f t="array" aca="1" ref="E232" ca="1">IFERROR(INDEX(INDIRECT("'T_Test(SD_" &amp; TRIM($C232) &amp; ")'!$A:$Z"), MATCH($B232, INDIRECT("'T_Test(SD_" &amp; TRIM($C232) &amp; ")'!$A:$A"), 0) + SUBSTITUTE($A232,"sub",""), MATCH($D232, INDIRECT("'T_Test(SD_" &amp; TRIM($C232) &amp; ")'!$1:$1"), 0)), "")</f>
        <v>8.786985716203026E-2</v>
      </c>
    </row>
    <row r="233" spans="1:5">
      <c r="A233" t="s">
        <v>32</v>
      </c>
      <c r="B233">
        <v>0</v>
      </c>
      <c r="C233" s="8" t="s">
        <v>26</v>
      </c>
      <c r="D233">
        <v>0.7</v>
      </c>
      <c r="E233" cm="1">
        <f t="array" aca="1" ref="E233" ca="1">IFERROR(INDEX(INDIRECT("'T_Test(SD_" &amp; TRIM($C233) &amp; ")'!$A:$Z"), MATCH($B233, INDIRECT("'T_Test(SD_" &amp; TRIM($C233) &amp; ")'!$A:$A"), 0) + SUBSTITUTE($A233,"sub",""), MATCH($D233, INDIRECT("'T_Test(SD_" &amp; TRIM($C233) &amp; ")'!$1:$1"), 0)), "")</f>
        <v>0.26768698400108171</v>
      </c>
    </row>
    <row r="234" spans="1:5">
      <c r="A234" t="s">
        <v>33</v>
      </c>
      <c r="B234">
        <v>0</v>
      </c>
      <c r="C234" s="8" t="s">
        <v>26</v>
      </c>
      <c r="D234">
        <v>0.7</v>
      </c>
      <c r="E234" cm="1">
        <f t="array" aca="1" ref="E234" ca="1">IFERROR(INDEX(INDIRECT("'T_Test(SD_" &amp; TRIM($C234) &amp; ")'!$A:$Z"), MATCH($B234, INDIRECT("'T_Test(SD_" &amp; TRIM($C234) &amp; ")'!$A:$A"), 0) + SUBSTITUTE($A234,"sub",""), MATCH($D234, INDIRECT("'T_Test(SD_" &amp; TRIM($C234) &amp; ")'!$1:$1"), 0)), "")</f>
        <v>7.8332879758846841E-2</v>
      </c>
    </row>
    <row r="235" spans="1:5">
      <c r="A235" t="s">
        <v>34</v>
      </c>
      <c r="B235">
        <v>0</v>
      </c>
      <c r="C235" s="8" t="s">
        <v>26</v>
      </c>
      <c r="D235">
        <v>0.7</v>
      </c>
      <c r="E235" cm="1">
        <f t="array" aca="1" ref="E235" ca="1">IFERROR(INDEX(INDIRECT("'T_Test(SD_" &amp; TRIM($C235) &amp; ")'!$A:$Z"), MATCH($B235, INDIRECT("'T_Test(SD_" &amp; TRIM($C235) &amp; ")'!$A:$A"), 0) + SUBSTITUTE($A235,"sub",""), MATCH($D235, INDIRECT("'T_Test(SD_" &amp; TRIM($C235) &amp; ")'!$1:$1"), 0)), "")</f>
        <v>0.12982282744679755</v>
      </c>
    </row>
    <row r="236" spans="1:5">
      <c r="A236" t="s">
        <v>14</v>
      </c>
      <c r="B236">
        <v>0</v>
      </c>
      <c r="C236" s="8" t="s">
        <v>26</v>
      </c>
      <c r="D236">
        <v>1</v>
      </c>
      <c r="E236" cm="1">
        <f t="array" aca="1" ref="E236" ca="1">IFERROR(INDEX(INDIRECT("'T_Test(SD_" &amp; TRIM($C236) &amp; ")'!$A:$Z"), MATCH($B236, INDIRECT("'T_Test(SD_" &amp; TRIM($C236) &amp; ")'!$A:$A"), 0) + SUBSTITUTE($A236,"sub",""), MATCH($D236, INDIRECT("'T_Test(SD_" &amp; TRIM($C236) &amp; ")'!$1:$1"), 0)), "")</f>
        <v>0.20090382385175476</v>
      </c>
    </row>
    <row r="237" spans="1:5">
      <c r="A237" t="s">
        <v>15</v>
      </c>
      <c r="B237">
        <v>0</v>
      </c>
      <c r="C237" s="8" t="s">
        <v>26</v>
      </c>
      <c r="D237">
        <v>1</v>
      </c>
      <c r="E237" cm="1">
        <f t="array" aca="1" ref="E237" ca="1">IFERROR(INDEX(INDIRECT("'T_Test(SD_" &amp; TRIM($C237) &amp; ")'!$A:$Z"), MATCH($B237, INDIRECT("'T_Test(SD_" &amp; TRIM($C237) &amp; ")'!$A:$A"), 0) + SUBSTITUTE($A237,"sub",""), MATCH($D237, INDIRECT("'T_Test(SD_" &amp; TRIM($C237) &amp; ")'!$1:$1"), 0)), "")</f>
        <v>0.24433767875971352</v>
      </c>
    </row>
    <row r="238" spans="1:5">
      <c r="A238" t="s">
        <v>57</v>
      </c>
      <c r="B238">
        <v>0</v>
      </c>
      <c r="C238" s="8" t="s">
        <v>26</v>
      </c>
      <c r="D238">
        <v>1</v>
      </c>
      <c r="E238" cm="1">
        <f t="array" aca="1" ref="E238" ca="1">IFERROR(INDEX(INDIRECT("'T_Test(SD_" &amp; TRIM($C238) &amp; ")'!$A:$Z"), MATCH($B238, INDIRECT("'T_Test(SD_" &amp; TRIM($C238) &amp; ")'!$A:$A"), 0) + SUBSTITUTE($A238,"sub",""), MATCH($D238, INDIRECT("'T_Test(SD_" &amp; TRIM($C238) &amp; ")'!$1:$1"), 0)), "")</f>
        <v>0.23978257394243946</v>
      </c>
    </row>
    <row r="239" spans="1:5">
      <c r="A239" t="s">
        <v>58</v>
      </c>
      <c r="B239">
        <v>0</v>
      </c>
      <c r="C239" s="8" t="s">
        <v>26</v>
      </c>
      <c r="D239">
        <v>1</v>
      </c>
      <c r="E239" cm="1">
        <f t="array" aca="1" ref="E239" ca="1">IFERROR(INDEX(INDIRECT("'T_Test(SD_" &amp; TRIM($C239) &amp; ")'!$A:$Z"), MATCH($B239, INDIRECT("'T_Test(SD_" &amp; TRIM($C239) &amp; ")'!$A:$A"), 0) + SUBSTITUTE($A239,"sub",""), MATCH($D239, INDIRECT("'T_Test(SD_" &amp; TRIM($C239) &amp; ")'!$1:$1"), 0)), "")</f>
        <v>0.1552652149184541</v>
      </c>
    </row>
    <row r="240" spans="1:5">
      <c r="A240" t="s">
        <v>59</v>
      </c>
      <c r="B240">
        <v>0</v>
      </c>
      <c r="C240" s="8" t="s">
        <v>26</v>
      </c>
      <c r="D240">
        <v>1</v>
      </c>
      <c r="E240" cm="1">
        <f t="array" aca="1" ref="E240" ca="1">IFERROR(INDEX(INDIRECT("'T_Test(SD_" &amp; TRIM($C240) &amp; ")'!$A:$Z"), MATCH($B240, INDIRECT("'T_Test(SD_" &amp; TRIM($C240) &amp; ")'!$A:$A"), 0) + SUBSTITUTE($A240,"sub",""), MATCH($D240, INDIRECT("'T_Test(SD_" &amp; TRIM($C240) &amp; ")'!$1:$1"), 0)), "")</f>
        <v>0.12253126154002829</v>
      </c>
    </row>
    <row r="241" spans="1:5">
      <c r="A241" t="s">
        <v>60</v>
      </c>
      <c r="B241">
        <v>0</v>
      </c>
      <c r="C241" s="8" t="s">
        <v>26</v>
      </c>
      <c r="D241">
        <v>1</v>
      </c>
      <c r="E241" cm="1">
        <f t="array" aca="1" ref="E241" ca="1">IFERROR(INDEX(INDIRECT("'T_Test(SD_" &amp; TRIM($C241) &amp; ")'!$A:$Z"), MATCH($B241, INDIRECT("'T_Test(SD_" &amp; TRIM($C241) &amp; ")'!$A:$A"), 0) + SUBSTITUTE($A241,"sub",""), MATCH($D241, INDIRECT("'T_Test(SD_" &amp; TRIM($C241) &amp; ")'!$1:$1"), 0)), "")</f>
        <v>0.14376800192217959</v>
      </c>
    </row>
    <row r="242" spans="1:5">
      <c r="A242" t="s">
        <v>61</v>
      </c>
      <c r="B242">
        <v>0</v>
      </c>
      <c r="C242" s="8" t="s">
        <v>26</v>
      </c>
      <c r="D242">
        <v>1</v>
      </c>
      <c r="E242" cm="1">
        <f t="array" aca="1" ref="E242" ca="1">IFERROR(INDEX(INDIRECT("'T_Test(SD_" &amp; TRIM($C242) &amp; ")'!$A:$Z"), MATCH($B242, INDIRECT("'T_Test(SD_" &amp; TRIM($C242) &amp; ")'!$A:$A"), 0) + SUBSTITUTE($A242,"sub",""), MATCH($D242, INDIRECT("'T_Test(SD_" &amp; TRIM($C242) &amp; ")'!$1:$1"), 0)), "")</f>
        <v>0.19196729153762013</v>
      </c>
    </row>
    <row r="243" spans="1:5">
      <c r="A243" t="s">
        <v>62</v>
      </c>
      <c r="B243">
        <v>0</v>
      </c>
      <c r="C243" s="8" t="s">
        <v>26</v>
      </c>
      <c r="D243">
        <v>1</v>
      </c>
      <c r="E243" cm="1">
        <f t="array" aca="1" ref="E243" ca="1">IFERROR(INDEX(INDIRECT("'T_Test(SD_" &amp; TRIM($C243) &amp; ")'!$A:$Z"), MATCH($B243, INDIRECT("'T_Test(SD_" &amp; TRIM($C243) &amp; ")'!$A:$A"), 0) + SUBSTITUTE($A243,"sub",""), MATCH($D243, INDIRECT("'T_Test(SD_" &amp; TRIM($C243) &amp; ")'!$1:$1"), 0)), "")</f>
        <v>0.38382485467699251</v>
      </c>
    </row>
    <row r="244" spans="1:5">
      <c r="A244" t="s">
        <v>29</v>
      </c>
      <c r="B244">
        <v>0</v>
      </c>
      <c r="C244" s="8" t="s">
        <v>26</v>
      </c>
      <c r="D244">
        <v>1</v>
      </c>
      <c r="E244" t="str" cm="1">
        <f t="array" aca="1" ref="E244" ca="1">IFERROR(INDEX(INDIRECT("'T_Test(SD_" &amp; TRIM($C244) &amp; ")'!$A:$Z"), MATCH($B244, INDIRECT("'T_Test(SD_" &amp; TRIM($C244) &amp; ")'!$A:$A"), 0) + SUBSTITUTE($A244,"sub",""), MATCH($D244, INDIRECT("'T_Test(SD_" &amp; TRIM($C244) &amp; ")'!$1:$1"), 0)), "")</f>
        <v/>
      </c>
    </row>
    <row r="245" spans="1:5">
      <c r="A245" t="s">
        <v>31</v>
      </c>
      <c r="B245">
        <v>0</v>
      </c>
      <c r="C245" s="8" t="s">
        <v>26</v>
      </c>
      <c r="D245">
        <v>1</v>
      </c>
      <c r="E245" cm="1">
        <f t="array" aca="1" ref="E245" ca="1">IFERROR(INDEX(INDIRECT("'T_Test(SD_" &amp; TRIM($C245) &amp; ")'!$A:$Z"), MATCH($B245, INDIRECT("'T_Test(SD_" &amp; TRIM($C245) &amp; ")'!$A:$A"), 0) + SUBSTITUTE($A245,"sub",""), MATCH($D245, INDIRECT("'T_Test(SD_" &amp; TRIM($C245) &amp; ")'!$1:$1"), 0)), "")</f>
        <v>0.15322414469431492</v>
      </c>
    </row>
    <row r="246" spans="1:5">
      <c r="A246" t="s">
        <v>32</v>
      </c>
      <c r="B246">
        <v>0</v>
      </c>
      <c r="C246" s="8" t="s">
        <v>26</v>
      </c>
      <c r="D246">
        <v>1</v>
      </c>
      <c r="E246" cm="1">
        <f t="array" aca="1" ref="E246" ca="1">IFERROR(INDEX(INDIRECT("'T_Test(SD_" &amp; TRIM($C246) &amp; ")'!$A:$Z"), MATCH($B246, INDIRECT("'T_Test(SD_" &amp; TRIM($C246) &amp; ")'!$A:$A"), 0) + SUBSTITUTE($A246,"sub",""), MATCH($D246, INDIRECT("'T_Test(SD_" &amp; TRIM($C246) &amp; ")'!$1:$1"), 0)), "")</f>
        <v>0.24955518482763767</v>
      </c>
    </row>
    <row r="247" spans="1:5">
      <c r="A247" t="s">
        <v>33</v>
      </c>
      <c r="B247">
        <v>0</v>
      </c>
      <c r="C247" s="8" t="s">
        <v>26</v>
      </c>
      <c r="D247">
        <v>1</v>
      </c>
      <c r="E247" cm="1">
        <f t="array" aca="1" ref="E247" ca="1">IFERROR(INDEX(INDIRECT("'T_Test(SD_" &amp; TRIM($C247) &amp; ")'!$A:$Z"), MATCH($B247, INDIRECT("'T_Test(SD_" &amp; TRIM($C247) &amp; ")'!$A:$A"), 0) + SUBSTITUTE($A247,"sub",""), MATCH($D247, INDIRECT("'T_Test(SD_" &amp; TRIM($C247) &amp; ")'!$1:$1"), 0)), "")</f>
        <v>9.2738338761881436E-2</v>
      </c>
    </row>
    <row r="248" spans="1:5">
      <c r="A248" t="s">
        <v>34</v>
      </c>
      <c r="B248">
        <v>0</v>
      </c>
      <c r="C248" s="8" t="s">
        <v>26</v>
      </c>
      <c r="D248">
        <v>1</v>
      </c>
      <c r="E248" cm="1">
        <f t="array" aca="1" ref="E248" ca="1">IFERROR(INDEX(INDIRECT("'T_Test(SD_" &amp; TRIM($C248) &amp; ")'!$A:$Z"), MATCH($B248, INDIRECT("'T_Test(SD_" &amp; TRIM($C248) &amp; ")'!$A:$A"), 0) + SUBSTITUTE($A248,"sub",""), MATCH($D248, INDIRECT("'T_Test(SD_" &amp; TRIM($C248) &amp; ")'!$1:$1"), 0)), "")</f>
        <v>0.10655919760357034</v>
      </c>
    </row>
    <row r="249" spans="1:5">
      <c r="A249" t="s">
        <v>14</v>
      </c>
      <c r="B249">
        <v>0</v>
      </c>
      <c r="C249" s="8" t="s">
        <v>26</v>
      </c>
      <c r="D249">
        <v>1.5</v>
      </c>
      <c r="E249" cm="1">
        <f t="array" aca="1" ref="E249" ca="1">IFERROR(INDEX(INDIRECT("'T_Test(SD_" &amp; TRIM($C249) &amp; ")'!$A:$Z"), MATCH($B249, INDIRECT("'T_Test(SD_" &amp; TRIM($C249) &amp; ")'!$A:$A"), 0) + SUBSTITUTE($A249,"sub",""), MATCH($D249, INDIRECT("'T_Test(SD_" &amp; TRIM($C249) &amp; ")'!$1:$1"), 0)), "")</f>
        <v>0.22479216578836878</v>
      </c>
    </row>
    <row r="250" spans="1:5">
      <c r="A250" t="s">
        <v>15</v>
      </c>
      <c r="B250">
        <v>0</v>
      </c>
      <c r="C250" s="8" t="s">
        <v>26</v>
      </c>
      <c r="D250">
        <v>1.5</v>
      </c>
      <c r="E250" cm="1">
        <f t="array" aca="1" ref="E250" ca="1">IFERROR(INDEX(INDIRECT("'T_Test(SD_" &amp; TRIM($C250) &amp; ")'!$A:$Z"), MATCH($B250, INDIRECT("'T_Test(SD_" &amp; TRIM($C250) &amp; ")'!$A:$A"), 0) + SUBSTITUTE($A250,"sub",""), MATCH($D250, INDIRECT("'T_Test(SD_" &amp; TRIM($C250) &amp; ")'!$1:$1"), 0)), "")</f>
        <v>0.20790695587839522</v>
      </c>
    </row>
    <row r="251" spans="1:5">
      <c r="A251" t="s">
        <v>57</v>
      </c>
      <c r="B251">
        <v>0</v>
      </c>
      <c r="C251" s="8" t="s">
        <v>26</v>
      </c>
      <c r="D251">
        <v>1.5</v>
      </c>
      <c r="E251" cm="1">
        <f t="array" aca="1" ref="E251" ca="1">IFERROR(INDEX(INDIRECT("'T_Test(SD_" &amp; TRIM($C251) &amp; ")'!$A:$Z"), MATCH($B251, INDIRECT("'T_Test(SD_" &amp; TRIM($C251) &amp; ")'!$A:$A"), 0) + SUBSTITUTE($A251,"sub",""), MATCH($D251, INDIRECT("'T_Test(SD_" &amp; TRIM($C251) &amp; ")'!$1:$1"), 0)), "")</f>
        <v>0.37911547798517525</v>
      </c>
    </row>
    <row r="252" spans="1:5">
      <c r="A252" t="s">
        <v>58</v>
      </c>
      <c r="B252">
        <v>0</v>
      </c>
      <c r="C252" s="8" t="s">
        <v>26</v>
      </c>
      <c r="D252">
        <v>1.5</v>
      </c>
      <c r="E252" cm="1">
        <f t="array" aca="1" ref="E252" ca="1">IFERROR(INDEX(INDIRECT("'T_Test(SD_" &amp; TRIM($C252) &amp; ")'!$A:$Z"), MATCH($B252, INDIRECT("'T_Test(SD_" &amp; TRIM($C252) &amp; ")'!$A:$A"), 0) + SUBSTITUTE($A252,"sub",""), MATCH($D252, INDIRECT("'T_Test(SD_" &amp; TRIM($C252) &amp; ")'!$1:$1"), 0)), "")</f>
        <v>0.14666835304834133</v>
      </c>
    </row>
    <row r="253" spans="1:5">
      <c r="A253" t="s">
        <v>59</v>
      </c>
      <c r="B253">
        <v>0</v>
      </c>
      <c r="C253" s="8" t="s">
        <v>26</v>
      </c>
      <c r="D253">
        <v>1.5</v>
      </c>
      <c r="E253" cm="1">
        <f t="array" aca="1" ref="E253" ca="1">IFERROR(INDEX(INDIRECT("'T_Test(SD_" &amp; TRIM($C253) &amp; ")'!$A:$Z"), MATCH($B253, INDIRECT("'T_Test(SD_" &amp; TRIM($C253) &amp; ")'!$A:$A"), 0) + SUBSTITUTE($A253,"sub",""), MATCH($D253, INDIRECT("'T_Test(SD_" &amp; TRIM($C253) &amp; ")'!$1:$1"), 0)), "")</f>
        <v>0.22873754109570971</v>
      </c>
    </row>
    <row r="254" spans="1:5">
      <c r="A254" t="s">
        <v>60</v>
      </c>
      <c r="B254">
        <v>0</v>
      </c>
      <c r="C254" s="8" t="s">
        <v>26</v>
      </c>
      <c r="D254">
        <v>1.5</v>
      </c>
      <c r="E254" cm="1">
        <f t="array" aca="1" ref="E254" ca="1">IFERROR(INDEX(INDIRECT("'T_Test(SD_" &amp; TRIM($C254) &amp; ")'!$A:$Z"), MATCH($B254, INDIRECT("'T_Test(SD_" &amp; TRIM($C254) &amp; ")'!$A:$A"), 0) + SUBSTITUTE($A254,"sub",""), MATCH($D254, INDIRECT("'T_Test(SD_" &amp; TRIM($C254) &amp; ")'!$1:$1"), 0)), "")</f>
        <v>0.18648672760695839</v>
      </c>
    </row>
    <row r="255" spans="1:5">
      <c r="A255" t="s">
        <v>61</v>
      </c>
      <c r="B255">
        <v>0</v>
      </c>
      <c r="C255" s="8" t="s">
        <v>26</v>
      </c>
      <c r="D255">
        <v>1.5</v>
      </c>
      <c r="E255" cm="1">
        <f t="array" aca="1" ref="E255" ca="1">IFERROR(INDEX(INDIRECT("'T_Test(SD_" &amp; TRIM($C255) &amp; ")'!$A:$Z"), MATCH($B255, INDIRECT("'T_Test(SD_" &amp; TRIM($C255) &amp; ")'!$A:$A"), 0) + SUBSTITUTE($A255,"sub",""), MATCH($D255, INDIRECT("'T_Test(SD_" &amp; TRIM($C255) &amp; ")'!$1:$1"), 0)), "")</f>
        <v>7.3013327245370366E-2</v>
      </c>
    </row>
    <row r="256" spans="1:5">
      <c r="A256" t="s">
        <v>62</v>
      </c>
      <c r="B256">
        <v>0</v>
      </c>
      <c r="C256" s="8" t="s">
        <v>26</v>
      </c>
      <c r="D256">
        <v>1.5</v>
      </c>
      <c r="E256" cm="1">
        <f t="array" aca="1" ref="E256" ca="1">IFERROR(INDEX(INDIRECT("'T_Test(SD_" &amp; TRIM($C256) &amp; ")'!$A:$Z"), MATCH($B256, INDIRECT("'T_Test(SD_" &amp; TRIM($C256) &amp; ")'!$A:$A"), 0) + SUBSTITUTE($A256,"sub",""), MATCH($D256, INDIRECT("'T_Test(SD_" &amp; TRIM($C256) &amp; ")'!$1:$1"), 0)), "")</f>
        <v>0.41814963968867719</v>
      </c>
    </row>
    <row r="257" spans="1:5">
      <c r="A257" t="s">
        <v>29</v>
      </c>
      <c r="B257">
        <v>0</v>
      </c>
      <c r="C257" s="8" t="s">
        <v>26</v>
      </c>
      <c r="D257">
        <v>1.5</v>
      </c>
      <c r="E257" cm="1">
        <f t="array" aca="1" ref="E257" ca="1">IFERROR(INDEX(INDIRECT("'T_Test(SD_" &amp; TRIM($C257) &amp; ")'!$A:$Z"), MATCH($B257, INDIRECT("'T_Test(SD_" &amp; TRIM($C257) &amp; ")'!$A:$A"), 0) + SUBSTITUTE($A257,"sub",""), MATCH($D257, INDIRECT("'T_Test(SD_" &amp; TRIM($C257) &amp; ")'!$1:$1"), 0)), "")</f>
        <v>1.7361796631977122E-2</v>
      </c>
    </row>
    <row r="258" spans="1:5">
      <c r="A258" t="s">
        <v>31</v>
      </c>
      <c r="B258">
        <v>0</v>
      </c>
      <c r="C258" s="8" t="s">
        <v>26</v>
      </c>
      <c r="D258">
        <v>1.5</v>
      </c>
      <c r="E258" cm="1">
        <f t="array" aca="1" ref="E258" ca="1">IFERROR(INDEX(INDIRECT("'T_Test(SD_" &amp; TRIM($C258) &amp; ")'!$A:$Z"), MATCH($B258, INDIRECT("'T_Test(SD_" &amp; TRIM($C258) &amp; ")'!$A:$A"), 0) + SUBSTITUTE($A258,"sub",""), MATCH($D258, INDIRECT("'T_Test(SD_" &amp; TRIM($C258) &amp; ")'!$1:$1"), 0)), "")</f>
        <v>0.12041378346250473</v>
      </c>
    </row>
    <row r="259" spans="1:5">
      <c r="A259" t="s">
        <v>32</v>
      </c>
      <c r="B259">
        <v>0</v>
      </c>
      <c r="C259" s="8" t="s">
        <v>26</v>
      </c>
      <c r="D259">
        <v>1.5</v>
      </c>
      <c r="E259" cm="1">
        <f t="array" aca="1" ref="E259" ca="1">IFERROR(INDEX(INDIRECT("'T_Test(SD_" &amp; TRIM($C259) &amp; ")'!$A:$Z"), MATCH($B259, INDIRECT("'T_Test(SD_" &amp; TRIM($C259) &amp; ")'!$A:$A"), 0) + SUBSTITUTE($A259,"sub",""), MATCH($D259, INDIRECT("'T_Test(SD_" &amp; TRIM($C259) &amp; ")'!$1:$1"), 0)), "")</f>
        <v>0.23829551194029641</v>
      </c>
    </row>
    <row r="260" spans="1:5">
      <c r="A260" t="s">
        <v>33</v>
      </c>
      <c r="B260">
        <v>0</v>
      </c>
      <c r="C260" s="8" t="s">
        <v>26</v>
      </c>
      <c r="D260">
        <v>1.5</v>
      </c>
      <c r="E260" cm="1">
        <f t="array" aca="1" ref="E260" ca="1">IFERROR(INDEX(INDIRECT("'T_Test(SD_" &amp; TRIM($C260) &amp; ")'!$A:$Z"), MATCH($B260, INDIRECT("'T_Test(SD_" &amp; TRIM($C260) &amp; ")'!$A:$A"), 0) + SUBSTITUTE($A260,"sub",""), MATCH($D260, INDIRECT("'T_Test(SD_" &amp; TRIM($C260) &amp; ")'!$1:$1"), 0)), "")</f>
        <v>7.7715748220392677E-2</v>
      </c>
    </row>
    <row r="261" spans="1:5">
      <c r="A261" t="s">
        <v>34</v>
      </c>
      <c r="B261">
        <v>0</v>
      </c>
      <c r="C261" s="8" t="s">
        <v>26</v>
      </c>
      <c r="D261">
        <v>1.5</v>
      </c>
      <c r="E261" cm="1">
        <f t="array" aca="1" ref="E261" ca="1">IFERROR(INDEX(INDIRECT("'T_Test(SD_" &amp; TRIM($C261) &amp; ")'!$A:$Z"), MATCH($B261, INDIRECT("'T_Test(SD_" &amp; TRIM($C261) &amp; ")'!$A:$A"), 0) + SUBSTITUTE($A261,"sub",""), MATCH($D261, INDIRECT("'T_Test(SD_" &amp; TRIM($C261) &amp; ")'!$1:$1"), 0)), "")</f>
        <v>0.11925318350710785</v>
      </c>
    </row>
    <row r="262" spans="1:5">
      <c r="A262" t="s">
        <v>14</v>
      </c>
      <c r="B262">
        <v>0</v>
      </c>
      <c r="C262" s="8" t="s">
        <v>27</v>
      </c>
      <c r="D262">
        <v>0.35</v>
      </c>
      <c r="E262" cm="1">
        <f t="array" aca="1" ref="E262" ca="1">IFERROR(INDEX(INDIRECT("'T_Test(SD_" &amp; TRIM($C262) &amp; ")'!$A:$Z"), MATCH($B262, INDIRECT("'T_Test(SD_" &amp; TRIM($C262) &amp; ")'!$A:$A"), 0) + SUBSTITUTE($A262,"sub",""), MATCH($D262, INDIRECT("'T_Test(SD_" &amp; TRIM($C262) &amp; ")'!$1:$1"), 0)), "")</f>
        <v>0.21346817253332817</v>
      </c>
    </row>
    <row r="263" spans="1:5">
      <c r="A263" t="s">
        <v>15</v>
      </c>
      <c r="B263">
        <v>0</v>
      </c>
      <c r="C263" s="8" t="s">
        <v>27</v>
      </c>
      <c r="D263">
        <v>0.35</v>
      </c>
      <c r="E263" cm="1">
        <f t="array" aca="1" ref="E263" ca="1">IFERROR(INDEX(INDIRECT("'T_Test(SD_" &amp; TRIM($C263) &amp; ")'!$A:$Z"), MATCH($B263, INDIRECT("'T_Test(SD_" &amp; TRIM($C263) &amp; ")'!$A:$A"), 0) + SUBSTITUTE($A263,"sub",""), MATCH($D263, INDIRECT("'T_Test(SD_" &amp; TRIM($C263) &amp; ")'!$1:$1"), 0)), "")</f>
        <v>0.148783858252267</v>
      </c>
    </row>
    <row r="264" spans="1:5">
      <c r="A264" t="s">
        <v>57</v>
      </c>
      <c r="B264">
        <v>0</v>
      </c>
      <c r="C264" s="8" t="s">
        <v>27</v>
      </c>
      <c r="D264">
        <v>0.35</v>
      </c>
      <c r="E264" cm="1">
        <f t="array" aca="1" ref="E264" ca="1">IFERROR(INDEX(INDIRECT("'T_Test(SD_" &amp; TRIM($C264) &amp; ")'!$A:$Z"), MATCH($B264, INDIRECT("'T_Test(SD_" &amp; TRIM($C264) &amp; ")'!$A:$A"), 0) + SUBSTITUTE($A264,"sub",""), MATCH($D264, INDIRECT("'T_Test(SD_" &amp; TRIM($C264) &amp; ")'!$1:$1"), 0)), "")</f>
        <v>0.29998400223183064</v>
      </c>
    </row>
    <row r="265" spans="1:5">
      <c r="A265" t="s">
        <v>58</v>
      </c>
      <c r="B265">
        <v>0</v>
      </c>
      <c r="C265" s="8" t="s">
        <v>27</v>
      </c>
      <c r="D265">
        <v>0.35</v>
      </c>
      <c r="E265" cm="1">
        <f t="array" aca="1" ref="E265" ca="1">IFERROR(INDEX(INDIRECT("'T_Test(SD_" &amp; TRIM($C265) &amp; ")'!$A:$Z"), MATCH($B265, INDIRECT("'T_Test(SD_" &amp; TRIM($C265) &amp; ")'!$A:$A"), 0) + SUBSTITUTE($A265,"sub",""), MATCH($D265, INDIRECT("'T_Test(SD_" &amp; TRIM($C265) &amp; ")'!$1:$1"), 0)), "")</f>
        <v>5.7384396336341251E-2</v>
      </c>
    </row>
    <row r="266" spans="1:5">
      <c r="A266" t="s">
        <v>59</v>
      </c>
      <c r="B266">
        <v>0</v>
      </c>
      <c r="C266" s="8" t="s">
        <v>27</v>
      </c>
      <c r="D266">
        <v>0.35</v>
      </c>
      <c r="E266" cm="1">
        <f t="array" aca="1" ref="E266" ca="1">IFERROR(INDEX(INDIRECT("'T_Test(SD_" &amp; TRIM($C266) &amp; ")'!$A:$Z"), MATCH($B266, INDIRECT("'T_Test(SD_" &amp; TRIM($C266) &amp; ")'!$A:$A"), 0) + SUBSTITUTE($A266,"sub",""), MATCH($D266, INDIRECT("'T_Test(SD_" &amp; TRIM($C266) &amp; ")'!$1:$1"), 0)), "")</f>
        <v>8.8902132823085858E-2</v>
      </c>
    </row>
    <row r="267" spans="1:5">
      <c r="A267" t="s">
        <v>60</v>
      </c>
      <c r="B267">
        <v>0</v>
      </c>
      <c r="C267" s="8" t="s">
        <v>27</v>
      </c>
      <c r="D267">
        <v>0.35</v>
      </c>
      <c r="E267" cm="1">
        <f t="array" aca="1" ref="E267" ca="1">IFERROR(INDEX(INDIRECT("'T_Test(SD_" &amp; TRIM($C267) &amp; ")'!$A:$Z"), MATCH($B267, INDIRECT("'T_Test(SD_" &amp; TRIM($C267) &amp; ")'!$A:$A"), 0) + SUBSTITUTE($A267,"sub",""), MATCH($D267, INDIRECT("'T_Test(SD_" &amp; TRIM($C267) &amp; ")'!$1:$1"), 0)), "")</f>
        <v>0.19492905337925756</v>
      </c>
    </row>
    <row r="268" spans="1:5">
      <c r="A268" t="s">
        <v>61</v>
      </c>
      <c r="B268">
        <v>0</v>
      </c>
      <c r="C268" s="8" t="s">
        <v>27</v>
      </c>
      <c r="D268">
        <v>0.35</v>
      </c>
      <c r="E268" cm="1">
        <f t="array" aca="1" ref="E268" ca="1">IFERROR(INDEX(INDIRECT("'T_Test(SD_" &amp; TRIM($C268) &amp; ")'!$A:$Z"), MATCH($B268, INDIRECT("'T_Test(SD_" &amp; TRIM($C268) &amp; ")'!$A:$A"), 0) + SUBSTITUTE($A268,"sub",""), MATCH($D268, INDIRECT("'T_Test(SD_" &amp; TRIM($C268) &amp; ")'!$1:$1"), 0)), "")</f>
        <v>0.11113063919224113</v>
      </c>
    </row>
    <row r="269" spans="1:5">
      <c r="A269" t="s">
        <v>62</v>
      </c>
      <c r="B269">
        <v>0</v>
      </c>
      <c r="C269" s="8" t="s">
        <v>27</v>
      </c>
      <c r="D269">
        <v>0.35</v>
      </c>
      <c r="E269" cm="1">
        <f t="array" aca="1" ref="E269" ca="1">IFERROR(INDEX(INDIRECT("'T_Test(SD_" &amp; TRIM($C269) &amp; ")'!$A:$Z"), MATCH($B269, INDIRECT("'T_Test(SD_" &amp; TRIM($C269) &amp; ")'!$A:$A"), 0) + SUBSTITUTE($A269,"sub",""), MATCH($D269, INDIRECT("'T_Test(SD_" &amp; TRIM($C269) &amp; ")'!$1:$1"), 0)), "")</f>
        <v>0.24181930766126811</v>
      </c>
    </row>
    <row r="270" spans="1:5">
      <c r="A270" t="s">
        <v>29</v>
      </c>
      <c r="B270">
        <v>0</v>
      </c>
      <c r="C270" s="8" t="s">
        <v>27</v>
      </c>
      <c r="D270">
        <v>0.35</v>
      </c>
      <c r="E270" cm="1">
        <f t="array" aca="1" ref="E270" ca="1">IFERROR(INDEX(INDIRECT("'T_Test(SD_" &amp; TRIM($C270) &amp; ")'!$A:$Z"), MATCH($B270, INDIRECT("'T_Test(SD_" &amp; TRIM($C270) &amp; ")'!$A:$A"), 0) + SUBSTITUTE($A270,"sub",""), MATCH($D270, INDIRECT("'T_Test(SD_" &amp; TRIM($C270) &amp; ")'!$1:$1"), 0)), "")</f>
        <v>8.8153009176312747E-3</v>
      </c>
    </row>
    <row r="271" spans="1:5">
      <c r="A271" t="s">
        <v>31</v>
      </c>
      <c r="B271">
        <v>0</v>
      </c>
      <c r="C271" s="8" t="s">
        <v>27</v>
      </c>
      <c r="D271">
        <v>0.35</v>
      </c>
      <c r="E271" cm="1">
        <f t="array" aca="1" ref="E271" ca="1">IFERROR(INDEX(INDIRECT("'T_Test(SD_" &amp; TRIM($C271) &amp; ")'!$A:$Z"), MATCH($B271, INDIRECT("'T_Test(SD_" &amp; TRIM($C271) &amp; ")'!$A:$A"), 0) + SUBSTITUTE($A271,"sub",""), MATCH($D271, INDIRECT("'T_Test(SD_" &amp; TRIM($C271) &amp; ")'!$1:$1"), 0)), "")</f>
        <v>0.15491055421925073</v>
      </c>
    </row>
    <row r="272" spans="1:5">
      <c r="A272" t="s">
        <v>32</v>
      </c>
      <c r="B272">
        <v>0</v>
      </c>
      <c r="C272" s="8" t="s">
        <v>27</v>
      </c>
      <c r="D272">
        <v>0.35</v>
      </c>
      <c r="E272" cm="1">
        <f t="array" aca="1" ref="E272" ca="1">IFERROR(INDEX(INDIRECT("'T_Test(SD_" &amp; TRIM($C272) &amp; ")'!$A:$Z"), MATCH($B272, INDIRECT("'T_Test(SD_" &amp; TRIM($C272) &amp; ")'!$A:$A"), 0) + SUBSTITUTE($A272,"sub",""), MATCH($D272, INDIRECT("'T_Test(SD_" &amp; TRIM($C272) &amp; ")'!$1:$1"), 0)), "")</f>
        <v>0.18048342214522109</v>
      </c>
    </row>
    <row r="273" spans="1:5">
      <c r="A273" t="s">
        <v>33</v>
      </c>
      <c r="B273">
        <v>0</v>
      </c>
      <c r="C273" s="8" t="s">
        <v>27</v>
      </c>
      <c r="D273">
        <v>0.35</v>
      </c>
      <c r="E273" cm="1">
        <f t="array" aca="1" ref="E273" ca="1">IFERROR(INDEX(INDIRECT("'T_Test(SD_" &amp; TRIM($C273) &amp; ")'!$A:$Z"), MATCH($B273, INDIRECT("'T_Test(SD_" &amp; TRIM($C273) &amp; ")'!$A:$A"), 0) + SUBSTITUTE($A273,"sub",""), MATCH($D273, INDIRECT("'T_Test(SD_" &amp; TRIM($C273) &amp; ")'!$1:$1"), 0)), "")</f>
        <v>6.5595848415183733E-2</v>
      </c>
    </row>
    <row r="274" spans="1:5">
      <c r="A274" t="s">
        <v>34</v>
      </c>
      <c r="B274">
        <v>0</v>
      </c>
      <c r="C274" s="8" t="s">
        <v>27</v>
      </c>
      <c r="D274">
        <v>0.35</v>
      </c>
      <c r="E274" cm="1">
        <f t="array" aca="1" ref="E274" ca="1">IFERROR(INDEX(INDIRECT("'T_Test(SD_" &amp; TRIM($C274) &amp; ")'!$A:$Z"), MATCH($B274, INDIRECT("'T_Test(SD_" &amp; TRIM($C274) &amp; ")'!$A:$A"), 0) + SUBSTITUTE($A274,"sub",""), MATCH($D274, INDIRECT("'T_Test(SD_" &amp; TRIM($C274) &amp; ")'!$1:$1"), 0)), "")</f>
        <v>0.9360617077117529</v>
      </c>
    </row>
    <row r="275" spans="1:5">
      <c r="A275" t="s">
        <v>14</v>
      </c>
      <c r="B275">
        <v>0</v>
      </c>
      <c r="C275" s="8" t="s">
        <v>27</v>
      </c>
      <c r="D275">
        <v>0.5</v>
      </c>
      <c r="E275" cm="1">
        <f t="array" aca="1" ref="E275" ca="1">IFERROR(INDEX(INDIRECT("'T_Test(SD_" &amp; TRIM($C275) &amp; ")'!$A:$Z"), MATCH($B275, INDIRECT("'T_Test(SD_" &amp; TRIM($C275) &amp; ")'!$A:$A"), 0) + SUBSTITUTE($A275,"sub",""), MATCH($D275, INDIRECT("'T_Test(SD_" &amp; TRIM($C275) &amp; ")'!$1:$1"), 0)), "")</f>
        <v>0.31057493278502557</v>
      </c>
    </row>
    <row r="276" spans="1:5">
      <c r="A276" t="s">
        <v>15</v>
      </c>
      <c r="B276">
        <v>0</v>
      </c>
      <c r="C276" s="8" t="s">
        <v>27</v>
      </c>
      <c r="D276">
        <v>0.5</v>
      </c>
      <c r="E276" cm="1">
        <f t="array" aca="1" ref="E276" ca="1">IFERROR(INDEX(INDIRECT("'T_Test(SD_" &amp; TRIM($C276) &amp; ")'!$A:$Z"), MATCH($B276, INDIRECT("'T_Test(SD_" &amp; TRIM($C276) &amp; ")'!$A:$A"), 0) + SUBSTITUTE($A276,"sub",""), MATCH($D276, INDIRECT("'T_Test(SD_" &amp; TRIM($C276) &amp; ")'!$1:$1"), 0)), "")</f>
        <v>0.14575915615490151</v>
      </c>
    </row>
    <row r="277" spans="1:5">
      <c r="A277" t="s">
        <v>57</v>
      </c>
      <c r="B277">
        <v>0</v>
      </c>
      <c r="C277" s="8" t="s">
        <v>27</v>
      </c>
      <c r="D277">
        <v>0.5</v>
      </c>
      <c r="E277" cm="1">
        <f t="array" aca="1" ref="E277" ca="1">IFERROR(INDEX(INDIRECT("'T_Test(SD_" &amp; TRIM($C277) &amp; ")'!$A:$Z"), MATCH($B277, INDIRECT("'T_Test(SD_" &amp; TRIM($C277) &amp; ")'!$A:$A"), 0) + SUBSTITUTE($A277,"sub",""), MATCH($D277, INDIRECT("'T_Test(SD_" &amp; TRIM($C277) &amp; ")'!$1:$1"), 0)), "")</f>
        <v>0.2263129068802443</v>
      </c>
    </row>
    <row r="278" spans="1:5">
      <c r="A278" t="s">
        <v>58</v>
      </c>
      <c r="B278">
        <v>0</v>
      </c>
      <c r="C278" s="8" t="s">
        <v>27</v>
      </c>
      <c r="D278">
        <v>0.5</v>
      </c>
      <c r="E278" cm="1">
        <f t="array" aca="1" ref="E278" ca="1">IFERROR(INDEX(INDIRECT("'T_Test(SD_" &amp; TRIM($C278) &amp; ")'!$A:$Z"), MATCH($B278, INDIRECT("'T_Test(SD_" &amp; TRIM($C278) &amp; ")'!$A:$A"), 0) + SUBSTITUTE($A278,"sub",""), MATCH($D278, INDIRECT("'T_Test(SD_" &amp; TRIM($C278) &amp; ")'!$1:$1"), 0)), "")</f>
        <v>0.21738762291574679</v>
      </c>
    </row>
    <row r="279" spans="1:5">
      <c r="A279" t="s">
        <v>59</v>
      </c>
      <c r="B279">
        <v>0</v>
      </c>
      <c r="C279" s="8" t="s">
        <v>27</v>
      </c>
      <c r="D279">
        <v>0.5</v>
      </c>
      <c r="E279" cm="1">
        <f t="array" aca="1" ref="E279" ca="1">IFERROR(INDEX(INDIRECT("'T_Test(SD_" &amp; TRIM($C279) &amp; ")'!$A:$Z"), MATCH($B279, INDIRECT("'T_Test(SD_" &amp; TRIM($C279) &amp; ")'!$A:$A"), 0) + SUBSTITUTE($A279,"sub",""), MATCH($D279, INDIRECT("'T_Test(SD_" &amp; TRIM($C279) &amp; ")'!$1:$1"), 0)), "")</f>
        <v>6.9752653438541604E-2</v>
      </c>
    </row>
    <row r="280" spans="1:5">
      <c r="A280" t="s">
        <v>60</v>
      </c>
      <c r="B280">
        <v>0</v>
      </c>
      <c r="C280" s="8" t="s">
        <v>27</v>
      </c>
      <c r="D280">
        <v>0.5</v>
      </c>
      <c r="E280" cm="1">
        <f t="array" aca="1" ref="E280" ca="1">IFERROR(INDEX(INDIRECT("'T_Test(SD_" &amp; TRIM($C280) &amp; ")'!$A:$Z"), MATCH($B280, INDIRECT("'T_Test(SD_" &amp; TRIM($C280) &amp; ")'!$A:$A"), 0) + SUBSTITUTE($A280,"sub",""), MATCH($D280, INDIRECT("'T_Test(SD_" &amp; TRIM($C280) &amp; ")'!$1:$1"), 0)), "")</f>
        <v>0.18394599017365729</v>
      </c>
    </row>
    <row r="281" spans="1:5">
      <c r="A281" t="s">
        <v>61</v>
      </c>
      <c r="B281">
        <v>0</v>
      </c>
      <c r="C281" s="8" t="s">
        <v>27</v>
      </c>
      <c r="D281">
        <v>0.5</v>
      </c>
      <c r="E281" cm="1">
        <f t="array" aca="1" ref="E281" ca="1">IFERROR(INDEX(INDIRECT("'T_Test(SD_" &amp; TRIM($C281) &amp; ")'!$A:$Z"), MATCH($B281, INDIRECT("'T_Test(SD_" &amp; TRIM($C281) &amp; ")'!$A:$A"), 0) + SUBSTITUTE($A281,"sub",""), MATCH($D281, INDIRECT("'T_Test(SD_" &amp; TRIM($C281) &amp; ")'!$1:$1"), 0)), "")</f>
        <v>0.13890253872285746</v>
      </c>
    </row>
    <row r="282" spans="1:5">
      <c r="A282" t="s">
        <v>62</v>
      </c>
      <c r="B282">
        <v>0</v>
      </c>
      <c r="C282" s="8" t="s">
        <v>27</v>
      </c>
      <c r="D282">
        <v>0.5</v>
      </c>
      <c r="E282" cm="1">
        <f t="array" aca="1" ref="E282" ca="1">IFERROR(INDEX(INDIRECT("'T_Test(SD_" &amp; TRIM($C282) &amp; ")'!$A:$Z"), MATCH($B282, INDIRECT("'T_Test(SD_" &amp; TRIM($C282) &amp; ")'!$A:$A"), 0) + SUBSTITUTE($A282,"sub",""), MATCH($D282, INDIRECT("'T_Test(SD_" &amp; TRIM($C282) &amp; ")'!$1:$1"), 0)), "")</f>
        <v>9.5937383045750613E-2</v>
      </c>
    </row>
    <row r="283" spans="1:5">
      <c r="A283" t="s">
        <v>29</v>
      </c>
      <c r="B283">
        <v>0</v>
      </c>
      <c r="C283" s="8" t="s">
        <v>27</v>
      </c>
      <c r="D283">
        <v>0.5</v>
      </c>
      <c r="E283" cm="1">
        <f t="array" aca="1" ref="E283" ca="1">IFERROR(INDEX(INDIRECT("'T_Test(SD_" &amp; TRIM($C283) &amp; ")'!$A:$Z"), MATCH($B283, INDIRECT("'T_Test(SD_" &amp; TRIM($C283) &amp; ")'!$A:$A"), 0) + SUBSTITUTE($A283,"sub",""), MATCH($D283, INDIRECT("'T_Test(SD_" &amp; TRIM($C283) &amp; ")'!$1:$1"), 0)), "")</f>
        <v>0.19504394179794673</v>
      </c>
    </row>
    <row r="284" spans="1:5">
      <c r="A284" t="s">
        <v>31</v>
      </c>
      <c r="B284">
        <v>0</v>
      </c>
      <c r="C284" s="8" t="s">
        <v>27</v>
      </c>
      <c r="D284">
        <v>0.5</v>
      </c>
      <c r="E284" cm="1">
        <f t="array" aca="1" ref="E284" ca="1">IFERROR(INDEX(INDIRECT("'T_Test(SD_" &amp; TRIM($C284) &amp; ")'!$A:$Z"), MATCH($B284, INDIRECT("'T_Test(SD_" &amp; TRIM($C284) &amp; ")'!$A:$A"), 0) + SUBSTITUTE($A284,"sub",""), MATCH($D284, INDIRECT("'T_Test(SD_" &amp; TRIM($C284) &amp; ")'!$1:$1"), 0)), "")</f>
        <v>0.18484891975046269</v>
      </c>
    </row>
    <row r="285" spans="1:5">
      <c r="A285" t="s">
        <v>32</v>
      </c>
      <c r="B285">
        <v>0</v>
      </c>
      <c r="C285" s="8" t="s">
        <v>27</v>
      </c>
      <c r="D285">
        <v>0.5</v>
      </c>
      <c r="E285" cm="1">
        <f t="array" aca="1" ref="E285" ca="1">IFERROR(INDEX(INDIRECT("'T_Test(SD_" &amp; TRIM($C285) &amp; ")'!$A:$Z"), MATCH($B285, INDIRECT("'T_Test(SD_" &amp; TRIM($C285) &amp; ")'!$A:$A"), 0) + SUBSTITUTE($A285,"sub",""), MATCH($D285, INDIRECT("'T_Test(SD_" &amp; TRIM($C285) &amp; ")'!$1:$1"), 0)), "")</f>
        <v>6.0416117800821512E-2</v>
      </c>
    </row>
    <row r="286" spans="1:5">
      <c r="A286" t="s">
        <v>33</v>
      </c>
      <c r="B286">
        <v>0</v>
      </c>
      <c r="C286" s="8" t="s">
        <v>27</v>
      </c>
      <c r="D286">
        <v>0.5</v>
      </c>
      <c r="E286" cm="1">
        <f t="array" aca="1" ref="E286" ca="1">IFERROR(INDEX(INDIRECT("'T_Test(SD_" &amp; TRIM($C286) &amp; ")'!$A:$Z"), MATCH($B286, INDIRECT("'T_Test(SD_" &amp; TRIM($C286) &amp; ")'!$A:$A"), 0) + SUBSTITUTE($A286,"sub",""), MATCH($D286, INDIRECT("'T_Test(SD_" &amp; TRIM($C286) &amp; ")'!$1:$1"), 0)), "")</f>
        <v>6.6516100020194507E-2</v>
      </c>
    </row>
    <row r="287" spans="1:5">
      <c r="A287" t="s">
        <v>34</v>
      </c>
      <c r="B287">
        <v>0</v>
      </c>
      <c r="C287" s="8" t="s">
        <v>27</v>
      </c>
      <c r="D287">
        <v>0.5</v>
      </c>
      <c r="E287" cm="1">
        <f t="array" aca="1" ref="E287" ca="1">IFERROR(INDEX(INDIRECT("'T_Test(SD_" &amp; TRIM($C287) &amp; ")'!$A:$Z"), MATCH($B287, INDIRECT("'T_Test(SD_" &amp; TRIM($C287) &amp; ")'!$A:$A"), 0) + SUBSTITUTE($A287,"sub",""), MATCH($D287, INDIRECT("'T_Test(SD_" &amp; TRIM($C287) &amp; ")'!$1:$1"), 0)), "")</f>
        <v>0.81486773449615635</v>
      </c>
    </row>
    <row r="288" spans="1:5">
      <c r="A288" t="s">
        <v>14</v>
      </c>
      <c r="B288">
        <v>0</v>
      </c>
      <c r="C288" s="8" t="s">
        <v>27</v>
      </c>
      <c r="D288">
        <v>0.7</v>
      </c>
      <c r="E288" cm="1">
        <f t="array" aca="1" ref="E288" ca="1">IFERROR(INDEX(INDIRECT("'T_Test(SD_" &amp; TRIM($C288) &amp; ")'!$A:$Z"), MATCH($B288, INDIRECT("'T_Test(SD_" &amp; TRIM($C288) &amp; ")'!$A:$A"), 0) + SUBSTITUTE($A288,"sub",""), MATCH($D288, INDIRECT("'T_Test(SD_" &amp; TRIM($C288) &amp; ")'!$1:$1"), 0)), "")</f>
        <v>0.25058930036028287</v>
      </c>
    </row>
    <row r="289" spans="1:5">
      <c r="A289" t="s">
        <v>15</v>
      </c>
      <c r="B289">
        <v>0</v>
      </c>
      <c r="C289" s="8" t="s">
        <v>27</v>
      </c>
      <c r="D289">
        <v>0.7</v>
      </c>
      <c r="E289" cm="1">
        <f t="array" aca="1" ref="E289" ca="1">IFERROR(INDEX(INDIRECT("'T_Test(SD_" &amp; TRIM($C289) &amp; ")'!$A:$Z"), MATCH($B289, INDIRECT("'T_Test(SD_" &amp; TRIM($C289) &amp; ")'!$A:$A"), 0) + SUBSTITUTE($A289,"sub",""), MATCH($D289, INDIRECT("'T_Test(SD_" &amp; TRIM($C289) &amp; ")'!$1:$1"), 0)), "")</f>
        <v>0.14915978383942488</v>
      </c>
    </row>
    <row r="290" spans="1:5">
      <c r="A290" t="s">
        <v>57</v>
      </c>
      <c r="B290">
        <v>0</v>
      </c>
      <c r="C290" s="8" t="s">
        <v>27</v>
      </c>
      <c r="D290">
        <v>0.7</v>
      </c>
      <c r="E290" cm="1">
        <f t="array" aca="1" ref="E290" ca="1">IFERROR(INDEX(INDIRECT("'T_Test(SD_" &amp; TRIM($C290) &amp; ")'!$A:$Z"), MATCH($B290, INDIRECT("'T_Test(SD_" &amp; TRIM($C290) &amp; ")'!$A:$A"), 0) + SUBSTITUTE($A290,"sub",""), MATCH($D290, INDIRECT("'T_Test(SD_" &amp; TRIM($C290) &amp; ")'!$1:$1"), 0)), "")</f>
        <v>0.16537679249117559</v>
      </c>
    </row>
    <row r="291" spans="1:5">
      <c r="A291" t="s">
        <v>58</v>
      </c>
      <c r="B291">
        <v>0</v>
      </c>
      <c r="C291" s="8" t="s">
        <v>27</v>
      </c>
      <c r="D291">
        <v>0.7</v>
      </c>
      <c r="E291" cm="1">
        <f t="array" aca="1" ref="E291" ca="1">IFERROR(INDEX(INDIRECT("'T_Test(SD_" &amp; TRIM($C291) &amp; ")'!$A:$Z"), MATCH($B291, INDIRECT("'T_Test(SD_" &amp; TRIM($C291) &amp; ")'!$A:$A"), 0) + SUBSTITUTE($A291,"sub",""), MATCH($D291, INDIRECT("'T_Test(SD_" &amp; TRIM($C291) &amp; ")'!$1:$1"), 0)), "")</f>
        <v>0.27781142878477988</v>
      </c>
    </row>
    <row r="292" spans="1:5">
      <c r="A292" t="s">
        <v>59</v>
      </c>
      <c r="B292">
        <v>0</v>
      </c>
      <c r="C292" s="8" t="s">
        <v>27</v>
      </c>
      <c r="D292">
        <v>0.7</v>
      </c>
      <c r="E292" cm="1">
        <f t="array" aca="1" ref="E292" ca="1">IFERROR(INDEX(INDIRECT("'T_Test(SD_" &amp; TRIM($C292) &amp; ")'!$A:$Z"), MATCH($B292, INDIRECT("'T_Test(SD_" &amp; TRIM($C292) &amp; ")'!$A:$A"), 0) + SUBSTITUTE($A292,"sub",""), MATCH($D292, INDIRECT("'T_Test(SD_" &amp; TRIM($C292) &amp; ")'!$1:$1"), 0)), "")</f>
        <v>0.18920078836881013</v>
      </c>
    </row>
    <row r="293" spans="1:5">
      <c r="A293" t="s">
        <v>60</v>
      </c>
      <c r="B293">
        <v>0</v>
      </c>
      <c r="C293" s="8" t="s">
        <v>27</v>
      </c>
      <c r="D293">
        <v>0.7</v>
      </c>
      <c r="E293" cm="1">
        <f t="array" aca="1" ref="E293" ca="1">IFERROR(INDEX(INDIRECT("'T_Test(SD_" &amp; TRIM($C293) &amp; ")'!$A:$Z"), MATCH($B293, INDIRECT("'T_Test(SD_" &amp; TRIM($C293) &amp; ")'!$A:$A"), 0) + SUBSTITUTE($A293,"sub",""), MATCH($D293, INDIRECT("'T_Test(SD_" &amp; TRIM($C293) &amp; ")'!$1:$1"), 0)), "")</f>
        <v>0.22825722818327887</v>
      </c>
    </row>
    <row r="294" spans="1:5">
      <c r="A294" t="s">
        <v>61</v>
      </c>
      <c r="B294">
        <v>0</v>
      </c>
      <c r="C294" s="8" t="s">
        <v>27</v>
      </c>
      <c r="D294">
        <v>0.7</v>
      </c>
      <c r="E294" cm="1">
        <f t="array" aca="1" ref="E294" ca="1">IFERROR(INDEX(INDIRECT("'T_Test(SD_" &amp; TRIM($C294) &amp; ")'!$A:$Z"), MATCH($B294, INDIRECT("'T_Test(SD_" &amp; TRIM($C294) &amp; ")'!$A:$A"), 0) + SUBSTITUTE($A294,"sub",""), MATCH($D294, INDIRECT("'T_Test(SD_" &amp; TRIM($C294) &amp; ")'!$1:$1"), 0)), "")</f>
        <v>0.15502185237090368</v>
      </c>
    </row>
    <row r="295" spans="1:5">
      <c r="A295" t="s">
        <v>62</v>
      </c>
      <c r="B295">
        <v>0</v>
      </c>
      <c r="C295" s="8" t="s">
        <v>27</v>
      </c>
      <c r="D295">
        <v>0.7</v>
      </c>
      <c r="E295" cm="1">
        <f t="array" aca="1" ref="E295" ca="1">IFERROR(INDEX(INDIRECT("'T_Test(SD_" &amp; TRIM($C295) &amp; ")'!$A:$Z"), MATCH($B295, INDIRECT("'T_Test(SD_" &amp; TRIM($C295) &amp; ")'!$A:$A"), 0) + SUBSTITUTE($A295,"sub",""), MATCH($D295, INDIRECT("'T_Test(SD_" &amp; TRIM($C295) &amp; ")'!$1:$1"), 0)), "")</f>
        <v>0.16856092971041794</v>
      </c>
    </row>
    <row r="296" spans="1:5">
      <c r="A296" t="s">
        <v>29</v>
      </c>
      <c r="B296">
        <v>0</v>
      </c>
      <c r="C296" s="8" t="s">
        <v>27</v>
      </c>
      <c r="D296">
        <v>0.7</v>
      </c>
      <c r="E296" cm="1">
        <f t="array" aca="1" ref="E296" ca="1">IFERROR(INDEX(INDIRECT("'T_Test(SD_" &amp; TRIM($C296) &amp; ")'!$A:$Z"), MATCH($B296, INDIRECT("'T_Test(SD_" &amp; TRIM($C296) &amp; ")'!$A:$A"), 0) + SUBSTITUTE($A296,"sub",""), MATCH($D296, INDIRECT("'T_Test(SD_" &amp; TRIM($C296) &amp; ")'!$1:$1"), 0)), "")</f>
        <v>1.2495653764749129E-2</v>
      </c>
    </row>
    <row r="297" spans="1:5">
      <c r="A297" t="s">
        <v>31</v>
      </c>
      <c r="B297">
        <v>0</v>
      </c>
      <c r="C297" s="8" t="s">
        <v>27</v>
      </c>
      <c r="D297">
        <v>0.7</v>
      </c>
      <c r="E297" cm="1">
        <f t="array" aca="1" ref="E297" ca="1">IFERROR(INDEX(INDIRECT("'T_Test(SD_" &amp; TRIM($C297) &amp; ")'!$A:$Z"), MATCH($B297, INDIRECT("'T_Test(SD_" &amp; TRIM($C297) &amp; ")'!$A:$A"), 0) + SUBSTITUTE($A297,"sub",""), MATCH($D297, INDIRECT("'T_Test(SD_" &amp; TRIM($C297) &amp; ")'!$1:$1"), 0)), "")</f>
        <v>0.15646786640684471</v>
      </c>
    </row>
    <row r="298" spans="1:5">
      <c r="A298" t="s">
        <v>32</v>
      </c>
      <c r="B298">
        <v>0</v>
      </c>
      <c r="C298" s="8" t="s">
        <v>27</v>
      </c>
      <c r="D298">
        <v>0.7</v>
      </c>
      <c r="E298" cm="1">
        <f t="array" aca="1" ref="E298" ca="1">IFERROR(INDEX(INDIRECT("'T_Test(SD_" &amp; TRIM($C298) &amp; ")'!$A:$Z"), MATCH($B298, INDIRECT("'T_Test(SD_" &amp; TRIM($C298) &amp; ")'!$A:$A"), 0) + SUBSTITUTE($A298,"sub",""), MATCH($D298, INDIRECT("'T_Test(SD_" &amp; TRIM($C298) &amp; ")'!$1:$1"), 0)), "")</f>
        <v>0.17352173325713813</v>
      </c>
    </row>
    <row r="299" spans="1:5">
      <c r="A299" t="s">
        <v>33</v>
      </c>
      <c r="B299">
        <v>0</v>
      </c>
      <c r="C299" s="8" t="s">
        <v>27</v>
      </c>
      <c r="D299">
        <v>0.7</v>
      </c>
      <c r="E299" cm="1">
        <f t="array" aca="1" ref="E299" ca="1">IFERROR(INDEX(INDIRECT("'T_Test(SD_" &amp; TRIM($C299) &amp; ")'!$A:$Z"), MATCH($B299, INDIRECT("'T_Test(SD_" &amp; TRIM($C299) &amp; ")'!$A:$A"), 0) + SUBSTITUTE($A299,"sub",""), MATCH($D299, INDIRECT("'T_Test(SD_" &amp; TRIM($C299) &amp; ")'!$1:$1"), 0)), "")</f>
        <v>8.7945724320347113E-2</v>
      </c>
    </row>
    <row r="300" spans="1:5">
      <c r="A300" t="s">
        <v>34</v>
      </c>
      <c r="B300">
        <v>0</v>
      </c>
      <c r="C300" s="8" t="s">
        <v>27</v>
      </c>
      <c r="D300">
        <v>0.7</v>
      </c>
      <c r="E300" cm="1">
        <f t="array" aca="1" ref="E300" ca="1">IFERROR(INDEX(INDIRECT("'T_Test(SD_" &amp; TRIM($C300) &amp; ")'!$A:$Z"), MATCH($B300, INDIRECT("'T_Test(SD_" &amp; TRIM($C300) &amp; ")'!$A:$A"), 0) + SUBSTITUTE($A300,"sub",""), MATCH($D300, INDIRECT("'T_Test(SD_" &amp; TRIM($C300) &amp; ")'!$1:$1"), 0)), "")</f>
        <v>0.89252014935196966</v>
      </c>
    </row>
    <row r="301" spans="1:5">
      <c r="A301" t="s">
        <v>14</v>
      </c>
      <c r="B301">
        <v>0</v>
      </c>
      <c r="C301" s="8" t="s">
        <v>27</v>
      </c>
      <c r="D301">
        <v>1</v>
      </c>
      <c r="E301" cm="1">
        <f t="array" aca="1" ref="E301" ca="1">IFERROR(INDEX(INDIRECT("'T_Test(SD_" &amp; TRIM($C301) &amp; ")'!$A:$Z"), MATCH($B301, INDIRECT("'T_Test(SD_" &amp; TRIM($C301) &amp; ")'!$A:$A"), 0) + SUBSTITUTE($A301,"sub",""), MATCH($D301, INDIRECT("'T_Test(SD_" &amp; TRIM($C301) &amp; ")'!$1:$1"), 0)), "")</f>
        <v>0.18999827115886223</v>
      </c>
    </row>
    <row r="302" spans="1:5">
      <c r="A302" t="s">
        <v>15</v>
      </c>
      <c r="B302">
        <v>0</v>
      </c>
      <c r="C302" s="8" t="s">
        <v>27</v>
      </c>
      <c r="D302">
        <v>1</v>
      </c>
      <c r="E302" cm="1">
        <f t="array" aca="1" ref="E302" ca="1">IFERROR(INDEX(INDIRECT("'T_Test(SD_" &amp; TRIM($C302) &amp; ")'!$A:$Z"), MATCH($B302, INDIRECT("'T_Test(SD_" &amp; TRIM($C302) &amp; ")'!$A:$A"), 0) + SUBSTITUTE($A302,"sub",""), MATCH($D302, INDIRECT("'T_Test(SD_" &amp; TRIM($C302) &amp; ")'!$1:$1"), 0)), "")</f>
        <v>0.16770850594041958</v>
      </c>
    </row>
    <row r="303" spans="1:5">
      <c r="A303" t="s">
        <v>57</v>
      </c>
      <c r="B303">
        <v>0</v>
      </c>
      <c r="C303" s="8" t="s">
        <v>27</v>
      </c>
      <c r="D303">
        <v>1</v>
      </c>
      <c r="E303" cm="1">
        <f t="array" aca="1" ref="E303" ca="1">IFERROR(INDEX(INDIRECT("'T_Test(SD_" &amp; TRIM($C303) &amp; ")'!$A:$Z"), MATCH($B303, INDIRECT("'T_Test(SD_" &amp; TRIM($C303) &amp; ")'!$A:$A"), 0) + SUBSTITUTE($A303,"sub",""), MATCH($D303, INDIRECT("'T_Test(SD_" &amp; TRIM($C303) &amp; ")'!$1:$1"), 0)), "")</f>
        <v>0.34352560730565929</v>
      </c>
    </row>
    <row r="304" spans="1:5">
      <c r="A304" t="s">
        <v>58</v>
      </c>
      <c r="B304">
        <v>0</v>
      </c>
      <c r="C304" s="8" t="s">
        <v>27</v>
      </c>
      <c r="D304">
        <v>1</v>
      </c>
      <c r="E304" cm="1">
        <f t="array" aca="1" ref="E304" ca="1">IFERROR(INDEX(INDIRECT("'T_Test(SD_" &amp; TRIM($C304) &amp; ")'!$A:$Z"), MATCH($B304, INDIRECT("'T_Test(SD_" &amp; TRIM($C304) &amp; ")'!$A:$A"), 0) + SUBSTITUTE($A304,"sub",""), MATCH($D304, INDIRECT("'T_Test(SD_" &amp; TRIM($C304) &amp; ")'!$1:$1"), 0)), "")</f>
        <v>0.17064132812707941</v>
      </c>
    </row>
    <row r="305" spans="1:5">
      <c r="A305" t="s">
        <v>59</v>
      </c>
      <c r="B305">
        <v>0</v>
      </c>
      <c r="C305" s="8" t="s">
        <v>27</v>
      </c>
      <c r="D305">
        <v>1</v>
      </c>
      <c r="E305" cm="1">
        <f t="array" aca="1" ref="E305" ca="1">IFERROR(INDEX(INDIRECT("'T_Test(SD_" &amp; TRIM($C305) &amp; ")'!$A:$Z"), MATCH($B305, INDIRECT("'T_Test(SD_" &amp; TRIM($C305) &amp; ")'!$A:$A"), 0) + SUBSTITUTE($A305,"sub",""), MATCH($D305, INDIRECT("'T_Test(SD_" &amp; TRIM($C305) &amp; ")'!$1:$1"), 0)), "")</f>
        <v>0.17746217493161939</v>
      </c>
    </row>
    <row r="306" spans="1:5">
      <c r="A306" t="s">
        <v>60</v>
      </c>
      <c r="B306">
        <v>0</v>
      </c>
      <c r="C306" s="8" t="s">
        <v>27</v>
      </c>
      <c r="D306">
        <v>1</v>
      </c>
      <c r="E306" cm="1">
        <f t="array" aca="1" ref="E306" ca="1">IFERROR(INDEX(INDIRECT("'T_Test(SD_" &amp; TRIM($C306) &amp; ")'!$A:$Z"), MATCH($B306, INDIRECT("'T_Test(SD_" &amp; TRIM($C306) &amp; ")'!$A:$A"), 0) + SUBSTITUTE($A306,"sub",""), MATCH($D306, INDIRECT("'T_Test(SD_" &amp; TRIM($C306) &amp; ")'!$1:$1"), 0)), "")</f>
        <v>0.17446831431884127</v>
      </c>
    </row>
    <row r="307" spans="1:5">
      <c r="A307" t="s">
        <v>61</v>
      </c>
      <c r="B307">
        <v>0</v>
      </c>
      <c r="C307" s="8" t="s">
        <v>27</v>
      </c>
      <c r="D307">
        <v>1</v>
      </c>
      <c r="E307" cm="1">
        <f t="array" aca="1" ref="E307" ca="1">IFERROR(INDEX(INDIRECT("'T_Test(SD_" &amp; TRIM($C307) &amp; ")'!$A:$Z"), MATCH($B307, INDIRECT("'T_Test(SD_" &amp; TRIM($C307) &amp; ")'!$A:$A"), 0) + SUBSTITUTE($A307,"sub",""), MATCH($D307, INDIRECT("'T_Test(SD_" &amp; TRIM($C307) &amp; ")'!$1:$1"), 0)), "")</f>
        <v>0.14510381888357768</v>
      </c>
    </row>
    <row r="308" spans="1:5">
      <c r="A308" t="s">
        <v>62</v>
      </c>
      <c r="B308">
        <v>0</v>
      </c>
      <c r="C308" s="8" t="s">
        <v>27</v>
      </c>
      <c r="D308">
        <v>1</v>
      </c>
      <c r="E308" cm="1">
        <f t="array" aca="1" ref="E308" ca="1">IFERROR(INDEX(INDIRECT("'T_Test(SD_" &amp; TRIM($C308) &amp; ")'!$A:$Z"), MATCH($B308, INDIRECT("'T_Test(SD_" &amp; TRIM($C308) &amp; ")'!$A:$A"), 0) + SUBSTITUTE($A308,"sub",""), MATCH($D308, INDIRECT("'T_Test(SD_" &amp; TRIM($C308) &amp; ")'!$1:$1"), 0)), "")</f>
        <v>0.12386025255301619</v>
      </c>
    </row>
    <row r="309" spans="1:5">
      <c r="A309" t="s">
        <v>29</v>
      </c>
      <c r="B309">
        <v>0</v>
      </c>
      <c r="C309" s="8" t="s">
        <v>27</v>
      </c>
      <c r="D309">
        <v>1</v>
      </c>
      <c r="E309" cm="1">
        <f t="array" aca="1" ref="E309" ca="1">IFERROR(INDEX(INDIRECT("'T_Test(SD_" &amp; TRIM($C309) &amp; ")'!$A:$Z"), MATCH($B309, INDIRECT("'T_Test(SD_" &amp; TRIM($C309) &amp; ")'!$A:$A"), 0) + SUBSTITUTE($A309,"sub",""), MATCH($D309, INDIRECT("'T_Test(SD_" &amp; TRIM($C309) &amp; ")'!$1:$1"), 0)), "")</f>
        <v>0.14709248110205517</v>
      </c>
    </row>
    <row r="310" spans="1:5">
      <c r="A310" t="s">
        <v>31</v>
      </c>
      <c r="B310">
        <v>0</v>
      </c>
      <c r="C310" s="8" t="s">
        <v>27</v>
      </c>
      <c r="D310">
        <v>1</v>
      </c>
      <c r="E310" cm="1">
        <f t="array" aca="1" ref="E310" ca="1">IFERROR(INDEX(INDIRECT("'T_Test(SD_" &amp; TRIM($C310) &amp; ")'!$A:$Z"), MATCH($B310, INDIRECT("'T_Test(SD_" &amp; TRIM($C310) &amp; ")'!$A:$A"), 0) + SUBSTITUTE($A310,"sub",""), MATCH($D310, INDIRECT("'T_Test(SD_" &amp; TRIM($C310) &amp; ")'!$1:$1"), 0)), "")</f>
        <v>0.10983084292864491</v>
      </c>
    </row>
    <row r="311" spans="1:5">
      <c r="A311" t="s">
        <v>32</v>
      </c>
      <c r="B311">
        <v>0</v>
      </c>
      <c r="C311" s="8" t="s">
        <v>27</v>
      </c>
      <c r="D311">
        <v>1</v>
      </c>
      <c r="E311" cm="1">
        <f t="array" aca="1" ref="E311" ca="1">IFERROR(INDEX(INDIRECT("'T_Test(SD_" &amp; TRIM($C311) &amp; ")'!$A:$Z"), MATCH($B311, INDIRECT("'T_Test(SD_" &amp; TRIM($C311) &amp; ")'!$A:$A"), 0) + SUBSTITUTE($A311,"sub",""), MATCH($D311, INDIRECT("'T_Test(SD_" &amp; TRIM($C311) &amp; ")'!$1:$1"), 0)), "")</f>
        <v>0.23087520470399236</v>
      </c>
    </row>
    <row r="312" spans="1:5">
      <c r="A312" t="s">
        <v>33</v>
      </c>
      <c r="B312">
        <v>0</v>
      </c>
      <c r="C312" s="8" t="s">
        <v>27</v>
      </c>
      <c r="D312">
        <v>1</v>
      </c>
      <c r="E312" cm="1">
        <f t="array" aca="1" ref="E312" ca="1">IFERROR(INDEX(INDIRECT("'T_Test(SD_" &amp; TRIM($C312) &amp; ")'!$A:$Z"), MATCH($B312, INDIRECT("'T_Test(SD_" &amp; TRIM($C312) &amp; ")'!$A:$A"), 0) + SUBSTITUTE($A312,"sub",""), MATCH($D312, INDIRECT("'T_Test(SD_" &amp; TRIM($C312) &amp; ")'!$1:$1"), 0)), "")</f>
        <v>0.1287572585498673</v>
      </c>
    </row>
    <row r="313" spans="1:5">
      <c r="A313" t="s">
        <v>34</v>
      </c>
      <c r="B313">
        <v>0</v>
      </c>
      <c r="C313" s="8" t="s">
        <v>27</v>
      </c>
      <c r="D313">
        <v>1</v>
      </c>
      <c r="E313" cm="1">
        <f t="array" aca="1" ref="E313" ca="1">IFERROR(INDEX(INDIRECT("'T_Test(SD_" &amp; TRIM($C313) &amp; ")'!$A:$Z"), MATCH($B313, INDIRECT("'T_Test(SD_" &amp; TRIM($C313) &amp; ")'!$A:$A"), 0) + SUBSTITUTE($A313,"sub",""), MATCH($D313, INDIRECT("'T_Test(SD_" &amp; TRIM($C313) &amp; ")'!$1:$1"), 0)), "")</f>
        <v>0.75104449943722507</v>
      </c>
    </row>
    <row r="314" spans="1:5">
      <c r="A314" t="s">
        <v>14</v>
      </c>
      <c r="B314">
        <v>0</v>
      </c>
      <c r="C314" s="8" t="s">
        <v>27</v>
      </c>
      <c r="D314">
        <v>1.5</v>
      </c>
      <c r="E314" cm="1">
        <f t="array" aca="1" ref="E314" ca="1">IFERROR(INDEX(INDIRECT("'T_Test(SD_" &amp; TRIM($C314) &amp; ")'!$A:$Z"), MATCH($B314, INDIRECT("'T_Test(SD_" &amp; TRIM($C314) &amp; ")'!$A:$A"), 0) + SUBSTITUTE($A314,"sub",""), MATCH($D314, INDIRECT("'T_Test(SD_" &amp; TRIM($C314) &amp; ")'!$1:$1"), 0)), "")</f>
        <v>0.29888929231607253</v>
      </c>
    </row>
    <row r="315" spans="1:5">
      <c r="A315" t="s">
        <v>15</v>
      </c>
      <c r="B315">
        <v>0</v>
      </c>
      <c r="C315" s="8" t="s">
        <v>27</v>
      </c>
      <c r="D315">
        <v>1.5</v>
      </c>
      <c r="E315" cm="1">
        <f t="array" aca="1" ref="E315" ca="1">IFERROR(INDEX(INDIRECT("'T_Test(SD_" &amp; TRIM($C315) &amp; ")'!$A:$Z"), MATCH($B315, INDIRECT("'T_Test(SD_" &amp; TRIM($C315) &amp; ")'!$A:$A"), 0) + SUBSTITUTE($A315,"sub",""), MATCH($D315, INDIRECT("'T_Test(SD_" &amp; TRIM($C315) &amp; ")'!$1:$1"), 0)), "")</f>
        <v>0.20218361188612774</v>
      </c>
    </row>
    <row r="316" spans="1:5">
      <c r="A316" t="s">
        <v>57</v>
      </c>
      <c r="B316">
        <v>0</v>
      </c>
      <c r="C316" s="8" t="s">
        <v>27</v>
      </c>
      <c r="D316">
        <v>1.5</v>
      </c>
      <c r="E316" cm="1">
        <f t="array" aca="1" ref="E316" ca="1">IFERROR(INDEX(INDIRECT("'T_Test(SD_" &amp; TRIM($C316) &amp; ")'!$A:$Z"), MATCH($B316, INDIRECT("'T_Test(SD_" &amp; TRIM($C316) &amp; ")'!$A:$A"), 0) + SUBSTITUTE($A316,"sub",""), MATCH($D316, INDIRECT("'T_Test(SD_" &amp; TRIM($C316) &amp; ")'!$1:$1"), 0)), "")</f>
        <v>0.30661857710229562</v>
      </c>
    </row>
    <row r="317" spans="1:5">
      <c r="A317" t="s">
        <v>58</v>
      </c>
      <c r="B317">
        <v>0</v>
      </c>
      <c r="C317" s="8" t="s">
        <v>27</v>
      </c>
      <c r="D317">
        <v>1.5</v>
      </c>
      <c r="E317" cm="1">
        <f t="array" aca="1" ref="E317" ca="1">IFERROR(INDEX(INDIRECT("'T_Test(SD_" &amp; TRIM($C317) &amp; ")'!$A:$Z"), MATCH($B317, INDIRECT("'T_Test(SD_" &amp; TRIM($C317) &amp; ")'!$A:$A"), 0) + SUBSTITUTE($A317,"sub",""), MATCH($D317, INDIRECT("'T_Test(SD_" &amp; TRIM($C317) &amp; ")'!$1:$1"), 0)), "")</f>
        <v>0.20270971311716482</v>
      </c>
    </row>
    <row r="318" spans="1:5">
      <c r="A318" t="s">
        <v>59</v>
      </c>
      <c r="B318">
        <v>0</v>
      </c>
      <c r="C318" s="8" t="s">
        <v>27</v>
      </c>
      <c r="D318">
        <v>1.5</v>
      </c>
      <c r="E318" cm="1">
        <f t="array" aca="1" ref="E318" ca="1">IFERROR(INDEX(INDIRECT("'T_Test(SD_" &amp; TRIM($C318) &amp; ")'!$A:$Z"), MATCH($B318, INDIRECT("'T_Test(SD_" &amp; TRIM($C318) &amp; ")'!$A:$A"), 0) + SUBSTITUTE($A318,"sub",""), MATCH($D318, INDIRECT("'T_Test(SD_" &amp; TRIM($C318) &amp; ")'!$1:$1"), 0)), "")</f>
        <v>8.8834375352390513E-2</v>
      </c>
    </row>
    <row r="319" spans="1:5">
      <c r="A319" t="s">
        <v>60</v>
      </c>
      <c r="B319">
        <v>0</v>
      </c>
      <c r="C319" s="8" t="s">
        <v>27</v>
      </c>
      <c r="D319">
        <v>1.5</v>
      </c>
      <c r="E319" cm="1">
        <f t="array" aca="1" ref="E319" ca="1">IFERROR(INDEX(INDIRECT("'T_Test(SD_" &amp; TRIM($C319) &amp; ")'!$A:$Z"), MATCH($B319, INDIRECT("'T_Test(SD_" &amp; TRIM($C319) &amp; ")'!$A:$A"), 0) + SUBSTITUTE($A319,"sub",""), MATCH($D319, INDIRECT("'T_Test(SD_" &amp; TRIM($C319) &amp; ")'!$1:$1"), 0)), "")</f>
        <v>0.12859100032130144</v>
      </c>
    </row>
    <row r="320" spans="1:5">
      <c r="A320" t="s">
        <v>61</v>
      </c>
      <c r="B320">
        <v>0</v>
      </c>
      <c r="C320" s="8" t="s">
        <v>27</v>
      </c>
      <c r="D320">
        <v>1.5</v>
      </c>
      <c r="E320" cm="1">
        <f t="array" aca="1" ref="E320" ca="1">IFERROR(INDEX(INDIRECT("'T_Test(SD_" &amp; TRIM($C320) &amp; ")'!$A:$Z"), MATCH($B320, INDIRECT("'T_Test(SD_" &amp; TRIM($C320) &amp; ")'!$A:$A"), 0) + SUBSTITUTE($A320,"sub",""), MATCH($D320, INDIRECT("'T_Test(SD_" &amp; TRIM($C320) &amp; ")'!$1:$1"), 0)), "")</f>
        <v>0.14071440895383924</v>
      </c>
    </row>
    <row r="321" spans="1:5">
      <c r="A321" t="s">
        <v>62</v>
      </c>
      <c r="B321">
        <v>0</v>
      </c>
      <c r="C321" s="8" t="s">
        <v>27</v>
      </c>
      <c r="D321">
        <v>1.5</v>
      </c>
      <c r="E321" cm="1">
        <f t="array" aca="1" ref="E321" ca="1">IFERROR(INDEX(INDIRECT("'T_Test(SD_" &amp; TRIM($C321) &amp; ")'!$A:$Z"), MATCH($B321, INDIRECT("'T_Test(SD_" &amp; TRIM($C321) &amp; ")'!$A:$A"), 0) + SUBSTITUTE($A321,"sub",""), MATCH($D321, INDIRECT("'T_Test(SD_" &amp; TRIM($C321) &amp; ")'!$1:$1"), 0)), "")</f>
        <v>0.20324994292326376</v>
      </c>
    </row>
    <row r="322" spans="1:5">
      <c r="A322" t="s">
        <v>29</v>
      </c>
      <c r="B322">
        <v>0</v>
      </c>
      <c r="C322" s="8" t="s">
        <v>27</v>
      </c>
      <c r="D322">
        <v>1.5</v>
      </c>
      <c r="E322" t="str" cm="1">
        <f t="array" aca="1" ref="E322" ca="1">IFERROR(INDEX(INDIRECT("'T_Test(SD_" &amp; TRIM($C322) &amp; ")'!$A:$Z"), MATCH($B322, INDIRECT("'T_Test(SD_" &amp; TRIM($C322) &amp; ")'!$A:$A"), 0) + SUBSTITUTE($A322,"sub",""), MATCH($D322, INDIRECT("'T_Test(SD_" &amp; TRIM($C322) &amp; ")'!$1:$1"), 0)), "")</f>
        <v/>
      </c>
    </row>
    <row r="323" spans="1:5">
      <c r="A323" t="s">
        <v>31</v>
      </c>
      <c r="B323">
        <v>0</v>
      </c>
      <c r="C323" s="8" t="s">
        <v>27</v>
      </c>
      <c r="D323">
        <v>1.5</v>
      </c>
      <c r="E323" cm="1">
        <f t="array" aca="1" ref="E323" ca="1">IFERROR(INDEX(INDIRECT("'T_Test(SD_" &amp; TRIM($C323) &amp; ")'!$A:$Z"), MATCH($B323, INDIRECT("'T_Test(SD_" &amp; TRIM($C323) &amp; ")'!$A:$A"), 0) + SUBSTITUTE($A323,"sub",""), MATCH($D323, INDIRECT("'T_Test(SD_" &amp; TRIM($C323) &amp; ")'!$1:$1"), 0)), "")</f>
        <v>0.16811680009236679</v>
      </c>
    </row>
    <row r="324" spans="1:5">
      <c r="A324" t="s">
        <v>32</v>
      </c>
      <c r="B324">
        <v>0</v>
      </c>
      <c r="C324" s="8" t="s">
        <v>27</v>
      </c>
      <c r="D324">
        <v>1.5</v>
      </c>
      <c r="E324" cm="1">
        <f t="array" aca="1" ref="E324" ca="1">IFERROR(INDEX(INDIRECT("'T_Test(SD_" &amp; TRIM($C324) &amp; ")'!$A:$Z"), MATCH($B324, INDIRECT("'T_Test(SD_" &amp; TRIM($C324) &amp; ")'!$A:$A"), 0) + SUBSTITUTE($A324,"sub",""), MATCH($D324, INDIRECT("'T_Test(SD_" &amp; TRIM($C324) &amp; ")'!$1:$1"), 0)), "")</f>
        <v>7.7304356872408816E-2</v>
      </c>
    </row>
    <row r="325" spans="1:5">
      <c r="A325" t="s">
        <v>33</v>
      </c>
      <c r="B325">
        <v>0</v>
      </c>
      <c r="C325" s="8" t="s">
        <v>27</v>
      </c>
      <c r="D325">
        <v>1.5</v>
      </c>
      <c r="E325" cm="1">
        <f t="array" aca="1" ref="E325" ca="1">IFERROR(INDEX(INDIRECT("'T_Test(SD_" &amp; TRIM($C325) &amp; ")'!$A:$Z"), MATCH($B325, INDIRECT("'T_Test(SD_" &amp; TRIM($C325) &amp; ")'!$A:$A"), 0) + SUBSTITUTE($A325,"sub",""), MATCH($D325, INDIRECT("'T_Test(SD_" &amp; TRIM($C325) &amp; ")'!$1:$1"), 0)), "")</f>
        <v>8.5437366516262561E-2</v>
      </c>
    </row>
    <row r="326" spans="1:5">
      <c r="A326" t="s">
        <v>34</v>
      </c>
      <c r="B326">
        <v>0</v>
      </c>
      <c r="C326" s="8" t="s">
        <v>27</v>
      </c>
      <c r="D326">
        <v>1.5</v>
      </c>
      <c r="E326" cm="1">
        <f t="array" aca="1" ref="E326" ca="1">IFERROR(INDEX(INDIRECT("'T_Test(SD_" &amp; TRIM($C326) &amp; ")'!$A:$Z"), MATCH($B326, INDIRECT("'T_Test(SD_" &amp; TRIM($C326) &amp; ")'!$A:$A"), 0) + SUBSTITUTE($A326,"sub",""), MATCH($D326, INDIRECT("'T_Test(SD_" &amp; TRIM($C326) &amp; ")'!$1:$1"), 0)), "")</f>
        <v>0.63987509917837349</v>
      </c>
    </row>
    <row r="327" spans="1:5">
      <c r="A327" t="s">
        <v>14</v>
      </c>
      <c r="B327">
        <v>0</v>
      </c>
      <c r="C327" s="8" t="s">
        <v>28</v>
      </c>
      <c r="D327">
        <v>0.35</v>
      </c>
      <c r="E327" cm="1">
        <f t="array" aca="1" ref="E327" ca="1">IFERROR(INDEX(INDIRECT("'T_Test(SD_" &amp; TRIM($C327) &amp; ")'!$A:$Z"), MATCH($B327, INDIRECT("'T_Test(SD_" &amp; TRIM($C327) &amp; ")'!$A:$A"), 0) + SUBSTITUTE($A327,"sub",""), MATCH($D327, INDIRECT("'T_Test(SD_" &amp; TRIM($C327) &amp; ")'!$1:$1"), 0)), "")</f>
        <v>0.16975834884179811</v>
      </c>
    </row>
    <row r="328" spans="1:5">
      <c r="A328" t="s">
        <v>15</v>
      </c>
      <c r="B328">
        <v>0</v>
      </c>
      <c r="C328" s="8" t="s">
        <v>28</v>
      </c>
      <c r="D328">
        <v>0.35</v>
      </c>
      <c r="E328" cm="1">
        <f t="array" aca="1" ref="E328" ca="1">IFERROR(INDEX(INDIRECT("'T_Test(SD_" &amp; TRIM($C328) &amp; ")'!$A:$Z"), MATCH($B328, INDIRECT("'T_Test(SD_" &amp; TRIM($C328) &amp; ")'!$A:$A"), 0) + SUBSTITUTE($A328,"sub",""), MATCH($D328, INDIRECT("'T_Test(SD_" &amp; TRIM($C328) &amp; ")'!$1:$1"), 0)), "")</f>
        <v>0.14312373297914849</v>
      </c>
    </row>
    <row r="329" spans="1:5">
      <c r="A329" t="s">
        <v>57</v>
      </c>
      <c r="B329">
        <v>0</v>
      </c>
      <c r="C329" s="8" t="s">
        <v>28</v>
      </c>
      <c r="D329">
        <v>0.35</v>
      </c>
      <c r="E329" cm="1">
        <f t="array" aca="1" ref="E329" ca="1">IFERROR(INDEX(INDIRECT("'T_Test(SD_" &amp; TRIM($C329) &amp; ")'!$A:$Z"), MATCH($B329, INDIRECT("'T_Test(SD_" &amp; TRIM($C329) &amp; ")'!$A:$A"), 0) + SUBSTITUTE($A329,"sub",""), MATCH($D329, INDIRECT("'T_Test(SD_" &amp; TRIM($C329) &amp; ")'!$1:$1"), 0)), "")</f>
        <v>0.44458973721982792</v>
      </c>
    </row>
    <row r="330" spans="1:5">
      <c r="A330" t="s">
        <v>58</v>
      </c>
      <c r="B330">
        <v>0</v>
      </c>
      <c r="C330" s="8" t="s">
        <v>28</v>
      </c>
      <c r="D330">
        <v>0.35</v>
      </c>
      <c r="E330" cm="1">
        <f t="array" aca="1" ref="E330" ca="1">IFERROR(INDEX(INDIRECT("'T_Test(SD_" &amp; TRIM($C330) &amp; ")'!$A:$Z"), MATCH($B330, INDIRECT("'T_Test(SD_" &amp; TRIM($C330) &amp; ")'!$A:$A"), 0) + SUBSTITUTE($A330,"sub",""), MATCH($D330, INDIRECT("'T_Test(SD_" &amp; TRIM($C330) &amp; ")'!$1:$1"), 0)), "")</f>
        <v>0.19021993095089548</v>
      </c>
    </row>
    <row r="331" spans="1:5">
      <c r="A331" t="s">
        <v>59</v>
      </c>
      <c r="B331">
        <v>0</v>
      </c>
      <c r="C331" s="8" t="s">
        <v>28</v>
      </c>
      <c r="D331">
        <v>0.35</v>
      </c>
      <c r="E331" cm="1">
        <f t="array" aca="1" ref="E331" ca="1">IFERROR(INDEX(INDIRECT("'T_Test(SD_" &amp; TRIM($C331) &amp; ")'!$A:$Z"), MATCH($B331, INDIRECT("'T_Test(SD_" &amp; TRIM($C331) &amp; ")'!$A:$A"), 0) + SUBSTITUTE($A331,"sub",""), MATCH($D331, INDIRECT("'T_Test(SD_" &amp; TRIM($C331) &amp; ")'!$1:$1"), 0)), "")</f>
        <v>0.19707603462129231</v>
      </c>
    </row>
    <row r="332" spans="1:5">
      <c r="A332" t="s">
        <v>60</v>
      </c>
      <c r="B332">
        <v>0</v>
      </c>
      <c r="C332" s="8" t="s">
        <v>28</v>
      </c>
      <c r="D332">
        <v>0.35</v>
      </c>
      <c r="E332" cm="1">
        <f t="array" aca="1" ref="E332" ca="1">IFERROR(INDEX(INDIRECT("'T_Test(SD_" &amp; TRIM($C332) &amp; ")'!$A:$Z"), MATCH($B332, INDIRECT("'T_Test(SD_" &amp; TRIM($C332) &amp; ")'!$A:$A"), 0) + SUBSTITUTE($A332,"sub",""), MATCH($D332, INDIRECT("'T_Test(SD_" &amp; TRIM($C332) &amp; ")'!$1:$1"), 0)), "")</f>
        <v>0.19280114701690493</v>
      </c>
    </row>
    <row r="333" spans="1:5">
      <c r="A333" t="s">
        <v>61</v>
      </c>
      <c r="B333">
        <v>0</v>
      </c>
      <c r="C333" s="8" t="s">
        <v>28</v>
      </c>
      <c r="D333">
        <v>0.35</v>
      </c>
      <c r="E333" cm="1">
        <f t="array" aca="1" ref="E333" ca="1">IFERROR(INDEX(INDIRECT("'T_Test(SD_" &amp; TRIM($C333) &amp; ")'!$A:$Z"), MATCH($B333, INDIRECT("'T_Test(SD_" &amp; TRIM($C333) &amp; ")'!$A:$A"), 0) + SUBSTITUTE($A333,"sub",""), MATCH($D333, INDIRECT("'T_Test(SD_" &amp; TRIM($C333) &amp; ")'!$1:$1"), 0)), "")</f>
        <v>0.20986780862690424</v>
      </c>
    </row>
    <row r="334" spans="1:5">
      <c r="A334" t="s">
        <v>62</v>
      </c>
      <c r="B334">
        <v>0</v>
      </c>
      <c r="C334" s="8" t="s">
        <v>28</v>
      </c>
      <c r="D334">
        <v>0.35</v>
      </c>
      <c r="E334" cm="1">
        <f t="array" aca="1" ref="E334" ca="1">IFERROR(INDEX(INDIRECT("'T_Test(SD_" &amp; TRIM($C334) &amp; ")'!$A:$Z"), MATCH($B334, INDIRECT("'T_Test(SD_" &amp; TRIM($C334) &amp; ")'!$A:$A"), 0) + SUBSTITUTE($A334,"sub",""), MATCH($D334, INDIRECT("'T_Test(SD_" &amp; TRIM($C334) &amp; ")'!$1:$1"), 0)), "")</f>
        <v>0.40209076649734699</v>
      </c>
    </row>
    <row r="335" spans="1:5">
      <c r="A335" t="s">
        <v>29</v>
      </c>
      <c r="B335">
        <v>0</v>
      </c>
      <c r="C335" s="8" t="s">
        <v>28</v>
      </c>
      <c r="D335">
        <v>0.35</v>
      </c>
      <c r="E335" cm="1">
        <f t="array" aca="1" ref="E335" ca="1">IFERROR(INDEX(INDIRECT("'T_Test(SD_" &amp; TRIM($C335) &amp; ")'!$A:$Z"), MATCH($B335, INDIRECT("'T_Test(SD_" &amp; TRIM($C335) &amp; ")'!$A:$A"), 0) + SUBSTITUTE($A335,"sub",""), MATCH($D335, INDIRECT("'T_Test(SD_" &amp; TRIM($C335) &amp; ")'!$1:$1"), 0)), "")</f>
        <v>0.22516522049736953</v>
      </c>
    </row>
    <row r="336" spans="1:5">
      <c r="A336" t="s">
        <v>31</v>
      </c>
      <c r="B336">
        <v>0</v>
      </c>
      <c r="C336" s="8" t="s">
        <v>28</v>
      </c>
      <c r="D336">
        <v>0.35</v>
      </c>
      <c r="E336" cm="1">
        <f t="array" aca="1" ref="E336" ca="1">IFERROR(INDEX(INDIRECT("'T_Test(SD_" &amp; TRIM($C336) &amp; ")'!$A:$Z"), MATCH($B336, INDIRECT("'T_Test(SD_" &amp; TRIM($C336) &amp; ")'!$A:$A"), 0) + SUBSTITUTE($A336,"sub",""), MATCH($D336, INDIRECT("'T_Test(SD_" &amp; TRIM($C336) &amp; ")'!$1:$1"), 0)), "")</f>
        <v>0.52601647724821177</v>
      </c>
    </row>
    <row r="337" spans="1:5">
      <c r="A337" t="s">
        <v>32</v>
      </c>
      <c r="B337">
        <v>0</v>
      </c>
      <c r="C337" s="8" t="s">
        <v>28</v>
      </c>
      <c r="D337">
        <v>0.35</v>
      </c>
      <c r="E337" cm="1">
        <f t="array" aca="1" ref="E337" ca="1">IFERROR(INDEX(INDIRECT("'T_Test(SD_" &amp; TRIM($C337) &amp; ")'!$A:$Z"), MATCH($B337, INDIRECT("'T_Test(SD_" &amp; TRIM($C337) &amp; ")'!$A:$A"), 0) + SUBSTITUTE($A337,"sub",""), MATCH($D337, INDIRECT("'T_Test(SD_" &amp; TRIM($C337) &amp; ")'!$1:$1"), 0)), "")</f>
        <v>0.17149998018274337</v>
      </c>
    </row>
    <row r="338" spans="1:5">
      <c r="A338" t="s">
        <v>33</v>
      </c>
      <c r="B338">
        <v>0</v>
      </c>
      <c r="C338" s="8" t="s">
        <v>28</v>
      </c>
      <c r="D338">
        <v>0.35</v>
      </c>
      <c r="E338" cm="1">
        <f t="array" aca="1" ref="E338" ca="1">IFERROR(INDEX(INDIRECT("'T_Test(SD_" &amp; TRIM($C338) &amp; ")'!$A:$Z"), MATCH($B338, INDIRECT("'T_Test(SD_" &amp; TRIM($C338) &amp; ")'!$A:$A"), 0) + SUBSTITUTE($A338,"sub",""), MATCH($D338, INDIRECT("'T_Test(SD_" &amp; TRIM($C338) &amp; ")'!$1:$1"), 0)), "")</f>
        <v>0.11373107229733895</v>
      </c>
    </row>
    <row r="339" spans="1:5">
      <c r="A339" t="s">
        <v>34</v>
      </c>
      <c r="B339">
        <v>0</v>
      </c>
      <c r="C339" s="8" t="s">
        <v>28</v>
      </c>
      <c r="D339">
        <v>0.35</v>
      </c>
      <c r="E339" cm="1">
        <f t="array" aca="1" ref="E339" ca="1">IFERROR(INDEX(INDIRECT("'T_Test(SD_" &amp; TRIM($C339) &amp; ")'!$A:$Z"), MATCH($B339, INDIRECT("'T_Test(SD_" &amp; TRIM($C339) &amp; ")'!$A:$A"), 0) + SUBSTITUTE($A339,"sub",""), MATCH($D339, INDIRECT("'T_Test(SD_" &amp; TRIM($C339) &amp; ")'!$1:$1"), 0)), "")</f>
        <v>1.6099637904318633</v>
      </c>
    </row>
    <row r="340" spans="1:5">
      <c r="A340" t="s">
        <v>14</v>
      </c>
      <c r="B340">
        <v>0</v>
      </c>
      <c r="C340" s="8" t="s">
        <v>28</v>
      </c>
      <c r="D340">
        <v>0.5</v>
      </c>
      <c r="E340" cm="1">
        <f t="array" aca="1" ref="E340" ca="1">IFERROR(INDEX(INDIRECT("'T_Test(SD_" &amp; TRIM($C340) &amp; ")'!$A:$Z"), MATCH($B340, INDIRECT("'T_Test(SD_" &amp; TRIM($C340) &amp; ")'!$A:$A"), 0) + SUBSTITUTE($A340,"sub",""), MATCH($D340, INDIRECT("'T_Test(SD_" &amp; TRIM($C340) &amp; ")'!$1:$1"), 0)), "")</f>
        <v>0.29119023776440539</v>
      </c>
    </row>
    <row r="341" spans="1:5">
      <c r="A341" t="s">
        <v>15</v>
      </c>
      <c r="B341">
        <v>0</v>
      </c>
      <c r="C341" s="8" t="s">
        <v>28</v>
      </c>
      <c r="D341">
        <v>0.5</v>
      </c>
      <c r="E341" cm="1">
        <f t="array" aca="1" ref="E341" ca="1">IFERROR(INDEX(INDIRECT("'T_Test(SD_" &amp; TRIM($C341) &amp; ")'!$A:$Z"), MATCH($B341, INDIRECT("'T_Test(SD_" &amp; TRIM($C341) &amp; ")'!$A:$A"), 0) + SUBSTITUTE($A341,"sub",""), MATCH($D341, INDIRECT("'T_Test(SD_" &amp; TRIM($C341) &amp; ")'!$1:$1"), 0)), "")</f>
        <v>0.12155627537646251</v>
      </c>
    </row>
    <row r="342" spans="1:5">
      <c r="A342" t="s">
        <v>57</v>
      </c>
      <c r="B342">
        <v>0</v>
      </c>
      <c r="C342" s="8" t="s">
        <v>28</v>
      </c>
      <c r="D342">
        <v>0.5</v>
      </c>
      <c r="E342" cm="1">
        <f t="array" aca="1" ref="E342" ca="1">IFERROR(INDEX(INDIRECT("'T_Test(SD_" &amp; TRIM($C342) &amp; ")'!$A:$Z"), MATCH($B342, INDIRECT("'T_Test(SD_" &amp; TRIM($C342) &amp; ")'!$A:$A"), 0) + SUBSTITUTE($A342,"sub",""), MATCH($D342, INDIRECT("'T_Test(SD_" &amp; TRIM($C342) &amp; ")'!$1:$1"), 0)), "")</f>
        <v>0.30003612683308256</v>
      </c>
    </row>
    <row r="343" spans="1:5">
      <c r="A343" t="s">
        <v>58</v>
      </c>
      <c r="B343">
        <v>0</v>
      </c>
      <c r="C343" s="8" t="s">
        <v>28</v>
      </c>
      <c r="D343">
        <v>0.5</v>
      </c>
      <c r="E343" cm="1">
        <f t="array" aca="1" ref="E343" ca="1">IFERROR(INDEX(INDIRECT("'T_Test(SD_" &amp; TRIM($C343) &amp; ")'!$A:$Z"), MATCH($B343, INDIRECT("'T_Test(SD_" &amp; TRIM($C343) &amp; ")'!$A:$A"), 0) + SUBSTITUTE($A343,"sub",""), MATCH($D343, INDIRECT("'T_Test(SD_" &amp; TRIM($C343) &amp; ")'!$1:$1"), 0)), "")</f>
        <v>0.15891807099997365</v>
      </c>
    </row>
    <row r="344" spans="1:5">
      <c r="A344" t="s">
        <v>59</v>
      </c>
      <c r="B344">
        <v>0</v>
      </c>
      <c r="C344" s="8" t="s">
        <v>28</v>
      </c>
      <c r="D344">
        <v>0.5</v>
      </c>
      <c r="E344" cm="1">
        <f t="array" aca="1" ref="E344" ca="1">IFERROR(INDEX(INDIRECT("'T_Test(SD_" &amp; TRIM($C344) &amp; ")'!$A:$Z"), MATCH($B344, INDIRECT("'T_Test(SD_" &amp; TRIM($C344) &amp; ")'!$A:$A"), 0) + SUBSTITUTE($A344,"sub",""), MATCH($D344, INDIRECT("'T_Test(SD_" &amp; TRIM($C344) &amp; ")'!$1:$1"), 0)), "")</f>
        <v>0.18503270265934826</v>
      </c>
    </row>
    <row r="345" spans="1:5">
      <c r="A345" t="s">
        <v>60</v>
      </c>
      <c r="B345">
        <v>0</v>
      </c>
      <c r="C345" s="8" t="s">
        <v>28</v>
      </c>
      <c r="D345">
        <v>0.5</v>
      </c>
      <c r="E345" cm="1">
        <f t="array" aca="1" ref="E345" ca="1">IFERROR(INDEX(INDIRECT("'T_Test(SD_" &amp; TRIM($C345) &amp; ")'!$A:$Z"), MATCH($B345, INDIRECT("'T_Test(SD_" &amp; TRIM($C345) &amp; ")'!$A:$A"), 0) + SUBSTITUTE($A345,"sub",""), MATCH($D345, INDIRECT("'T_Test(SD_" &amp; TRIM($C345) &amp; ")'!$1:$1"), 0)), "")</f>
        <v>0.15601467276909584</v>
      </c>
    </row>
    <row r="346" spans="1:5">
      <c r="A346" t="s">
        <v>61</v>
      </c>
      <c r="B346">
        <v>0</v>
      </c>
      <c r="C346" s="8" t="s">
        <v>28</v>
      </c>
      <c r="D346">
        <v>0.5</v>
      </c>
      <c r="E346" cm="1">
        <f t="array" aca="1" ref="E346" ca="1">IFERROR(INDEX(INDIRECT("'T_Test(SD_" &amp; TRIM($C346) &amp; ")'!$A:$Z"), MATCH($B346, INDIRECT("'T_Test(SD_" &amp; TRIM($C346) &amp; ")'!$A:$A"), 0) + SUBSTITUTE($A346,"sub",""), MATCH($D346, INDIRECT("'T_Test(SD_" &amp; TRIM($C346) &amp; ")'!$1:$1"), 0)), "")</f>
        <v>0.25728627361657747</v>
      </c>
    </row>
    <row r="347" spans="1:5">
      <c r="A347" t="s">
        <v>62</v>
      </c>
      <c r="B347">
        <v>0</v>
      </c>
      <c r="C347" s="8" t="s">
        <v>28</v>
      </c>
      <c r="D347">
        <v>0.5</v>
      </c>
      <c r="E347" cm="1">
        <f t="array" aca="1" ref="E347" ca="1">IFERROR(INDEX(INDIRECT("'T_Test(SD_" &amp; TRIM($C347) &amp; ")'!$A:$Z"), MATCH($B347, INDIRECT("'T_Test(SD_" &amp; TRIM($C347) &amp; ")'!$A:$A"), 0) + SUBSTITUTE($A347,"sub",""), MATCH($D347, INDIRECT("'T_Test(SD_" &amp; TRIM($C347) &amp; ")'!$1:$1"), 0)), "")</f>
        <v>0.37657968021506488</v>
      </c>
    </row>
    <row r="348" spans="1:5">
      <c r="A348" t="s">
        <v>29</v>
      </c>
      <c r="B348">
        <v>0</v>
      </c>
      <c r="C348" s="8" t="s">
        <v>28</v>
      </c>
      <c r="D348">
        <v>0.5</v>
      </c>
      <c r="E348" cm="1">
        <f t="array" aca="1" ref="E348" ca="1">IFERROR(INDEX(INDIRECT("'T_Test(SD_" &amp; TRIM($C348) &amp; ")'!$A:$Z"), MATCH($B348, INDIRECT("'T_Test(SD_" &amp; TRIM($C348) &amp; ")'!$A:$A"), 0) + SUBSTITUTE($A348,"sub",""), MATCH($D348, INDIRECT("'T_Test(SD_" &amp; TRIM($C348) &amp; ")'!$1:$1"), 0)), "")</f>
        <v>3.6790500120462859E-2</v>
      </c>
    </row>
    <row r="349" spans="1:5">
      <c r="A349" t="s">
        <v>31</v>
      </c>
      <c r="B349">
        <v>0</v>
      </c>
      <c r="C349" s="8" t="s">
        <v>28</v>
      </c>
      <c r="D349">
        <v>0.5</v>
      </c>
      <c r="E349" cm="1">
        <f t="array" aca="1" ref="E349" ca="1">IFERROR(INDEX(INDIRECT("'T_Test(SD_" &amp; TRIM($C349) &amp; ")'!$A:$Z"), MATCH($B349, INDIRECT("'T_Test(SD_" &amp; TRIM($C349) &amp; ")'!$A:$A"), 0) + SUBSTITUTE($A349,"sub",""), MATCH($D349, INDIRECT("'T_Test(SD_" &amp; TRIM($C349) &amp; ")'!$1:$1"), 0)), "")</f>
        <v>0.13185241971049005</v>
      </c>
    </row>
    <row r="350" spans="1:5">
      <c r="A350" t="s">
        <v>32</v>
      </c>
      <c r="B350">
        <v>0</v>
      </c>
      <c r="C350" s="8" t="s">
        <v>28</v>
      </c>
      <c r="D350">
        <v>0.5</v>
      </c>
      <c r="E350" cm="1">
        <f t="array" aca="1" ref="E350" ca="1">IFERROR(INDEX(INDIRECT("'T_Test(SD_" &amp; TRIM($C350) &amp; ")'!$A:$Z"), MATCH($B350, INDIRECT("'T_Test(SD_" &amp; TRIM($C350) &amp; ")'!$A:$A"), 0) + SUBSTITUTE($A350,"sub",""), MATCH($D350, INDIRECT("'T_Test(SD_" &amp; TRIM($C350) &amp; ")'!$1:$1"), 0)), "")</f>
        <v>0.22864578320508636</v>
      </c>
    </row>
    <row r="351" spans="1:5">
      <c r="A351" t="s">
        <v>33</v>
      </c>
      <c r="B351">
        <v>0</v>
      </c>
      <c r="C351" s="8" t="s">
        <v>28</v>
      </c>
      <c r="D351">
        <v>0.5</v>
      </c>
      <c r="E351" cm="1">
        <f t="array" aca="1" ref="E351" ca="1">IFERROR(INDEX(INDIRECT("'T_Test(SD_" &amp; TRIM($C351) &amp; ")'!$A:$Z"), MATCH($B351, INDIRECT("'T_Test(SD_" &amp; TRIM($C351) &amp; ")'!$A:$A"), 0) + SUBSTITUTE($A351,"sub",""), MATCH($D351, INDIRECT("'T_Test(SD_" &amp; TRIM($C351) &amp; ")'!$1:$1"), 0)), "")</f>
        <v>8.9931682056773571E-2</v>
      </c>
    </row>
    <row r="352" spans="1:5">
      <c r="A352" t="s">
        <v>34</v>
      </c>
      <c r="B352">
        <v>0</v>
      </c>
      <c r="C352" s="8" t="s">
        <v>28</v>
      </c>
      <c r="D352">
        <v>0.5</v>
      </c>
      <c r="E352" cm="1">
        <f t="array" aca="1" ref="E352" ca="1">IFERROR(INDEX(INDIRECT("'T_Test(SD_" &amp; TRIM($C352) &amp; ")'!$A:$Z"), MATCH($B352, INDIRECT("'T_Test(SD_" &amp; TRIM($C352) &amp; ")'!$A:$A"), 0) + SUBSTITUTE($A352,"sub",""), MATCH($D352, INDIRECT("'T_Test(SD_" &amp; TRIM($C352) &amp; ")'!$1:$1"), 0)), "")</f>
        <v>1.1279575662682957</v>
      </c>
    </row>
    <row r="353" spans="1:5">
      <c r="A353" t="s">
        <v>14</v>
      </c>
      <c r="B353">
        <v>0</v>
      </c>
      <c r="C353" s="8" t="s">
        <v>28</v>
      </c>
      <c r="D353">
        <v>0.7</v>
      </c>
      <c r="E353" cm="1">
        <f t="array" aca="1" ref="E353" ca="1">IFERROR(INDEX(INDIRECT("'T_Test(SD_" &amp; TRIM($C353) &amp; ")'!$A:$Z"), MATCH($B353, INDIRECT("'T_Test(SD_" &amp; TRIM($C353) &amp; ")'!$A:$A"), 0) + SUBSTITUTE($A353,"sub",""), MATCH($D353, INDIRECT("'T_Test(SD_" &amp; TRIM($C353) &amp; ")'!$1:$1"), 0)), "")</f>
        <v>2.9805293718534746E-2</v>
      </c>
    </row>
    <row r="354" spans="1:5">
      <c r="A354" t="s">
        <v>15</v>
      </c>
      <c r="B354">
        <v>0</v>
      </c>
      <c r="C354" s="8" t="s">
        <v>28</v>
      </c>
      <c r="D354">
        <v>0.7</v>
      </c>
      <c r="E354" cm="1">
        <f t="array" aca="1" ref="E354" ca="1">IFERROR(INDEX(INDIRECT("'T_Test(SD_" &amp; TRIM($C354) &amp; ")'!$A:$Z"), MATCH($B354, INDIRECT("'T_Test(SD_" &amp; TRIM($C354) &amp; ")'!$A:$A"), 0) + SUBSTITUTE($A354,"sub",""), MATCH($D354, INDIRECT("'T_Test(SD_" &amp; TRIM($C354) &amp; ")'!$1:$1"), 0)), "")</f>
        <v>0.20054973500413681</v>
      </c>
    </row>
    <row r="355" spans="1:5">
      <c r="A355" t="s">
        <v>57</v>
      </c>
      <c r="B355">
        <v>0</v>
      </c>
      <c r="C355" s="8" t="s">
        <v>28</v>
      </c>
      <c r="D355">
        <v>0.7</v>
      </c>
      <c r="E355" cm="1">
        <f t="array" aca="1" ref="E355" ca="1">IFERROR(INDEX(INDIRECT("'T_Test(SD_" &amp; TRIM($C355) &amp; ")'!$A:$Z"), MATCH($B355, INDIRECT("'T_Test(SD_" &amp; TRIM($C355) &amp; ")'!$A:$A"), 0) + SUBSTITUTE($A355,"sub",""), MATCH($D355, INDIRECT("'T_Test(SD_" &amp; TRIM($C355) &amp; ")'!$1:$1"), 0)), "")</f>
        <v>0.2386751400630186</v>
      </c>
    </row>
    <row r="356" spans="1:5">
      <c r="A356" t="s">
        <v>58</v>
      </c>
      <c r="B356">
        <v>0</v>
      </c>
      <c r="C356" s="8" t="s">
        <v>28</v>
      </c>
      <c r="D356">
        <v>0.7</v>
      </c>
      <c r="E356" cm="1">
        <f t="array" aca="1" ref="E356" ca="1">IFERROR(INDEX(INDIRECT("'T_Test(SD_" &amp; TRIM($C356) &amp; ")'!$A:$Z"), MATCH($B356, INDIRECT("'T_Test(SD_" &amp; TRIM($C356) &amp; ")'!$A:$A"), 0) + SUBSTITUTE($A356,"sub",""), MATCH($D356, INDIRECT("'T_Test(SD_" &amp; TRIM($C356) &amp; ")'!$1:$1"), 0)), "")</f>
        <v>0.11392345407693749</v>
      </c>
    </row>
    <row r="357" spans="1:5">
      <c r="A357" t="s">
        <v>59</v>
      </c>
      <c r="B357">
        <v>0</v>
      </c>
      <c r="C357" s="8" t="s">
        <v>28</v>
      </c>
      <c r="D357">
        <v>0.7</v>
      </c>
      <c r="E357" cm="1">
        <f t="array" aca="1" ref="E357" ca="1">IFERROR(INDEX(INDIRECT("'T_Test(SD_" &amp; TRIM($C357) &amp; ")'!$A:$Z"), MATCH($B357, INDIRECT("'T_Test(SD_" &amp; TRIM($C357) &amp; ")'!$A:$A"), 0) + SUBSTITUTE($A357,"sub",""), MATCH($D357, INDIRECT("'T_Test(SD_" &amp; TRIM($C357) &amp; ")'!$1:$1"), 0)), "")</f>
        <v>9.2739679174670936E-2</v>
      </c>
    </row>
    <row r="358" spans="1:5">
      <c r="A358" t="s">
        <v>60</v>
      </c>
      <c r="B358">
        <v>0</v>
      </c>
      <c r="C358" s="8" t="s">
        <v>28</v>
      </c>
      <c r="D358">
        <v>0.7</v>
      </c>
      <c r="E358" cm="1">
        <f t="array" aca="1" ref="E358" ca="1">IFERROR(INDEX(INDIRECT("'T_Test(SD_" &amp; TRIM($C358) &amp; ")'!$A:$Z"), MATCH($B358, INDIRECT("'T_Test(SD_" &amp; TRIM($C358) &amp; ")'!$A:$A"), 0) + SUBSTITUTE($A358,"sub",""), MATCH($D358, INDIRECT("'T_Test(SD_" &amp; TRIM($C358) &amp; ")'!$1:$1"), 0)), "")</f>
        <v>0.17757084041670979</v>
      </c>
    </row>
    <row r="359" spans="1:5">
      <c r="A359" t="s">
        <v>61</v>
      </c>
      <c r="B359">
        <v>0</v>
      </c>
      <c r="C359" s="8" t="s">
        <v>28</v>
      </c>
      <c r="D359">
        <v>0.7</v>
      </c>
      <c r="E359" cm="1">
        <f t="array" aca="1" ref="E359" ca="1">IFERROR(INDEX(INDIRECT("'T_Test(SD_" &amp; TRIM($C359) &amp; ")'!$A:$Z"), MATCH($B359, INDIRECT("'T_Test(SD_" &amp; TRIM($C359) &amp; ")'!$A:$A"), 0) + SUBSTITUTE($A359,"sub",""), MATCH($D359, INDIRECT("'T_Test(SD_" &amp; TRIM($C359) &amp; ")'!$1:$1"), 0)), "")</f>
        <v>0.23921903106648643</v>
      </c>
    </row>
    <row r="360" spans="1:5">
      <c r="A360" t="s">
        <v>62</v>
      </c>
      <c r="B360">
        <v>0</v>
      </c>
      <c r="C360" s="8" t="s">
        <v>28</v>
      </c>
      <c r="D360">
        <v>0.7</v>
      </c>
      <c r="E360" cm="1">
        <f t="array" aca="1" ref="E360" ca="1">IFERROR(INDEX(INDIRECT("'T_Test(SD_" &amp; TRIM($C360) &amp; ")'!$A:$Z"), MATCH($B360, INDIRECT("'T_Test(SD_" &amp; TRIM($C360) &amp; ")'!$A:$A"), 0) + SUBSTITUTE($A360,"sub",""), MATCH($D360, INDIRECT("'T_Test(SD_" &amp; TRIM($C360) &amp; ")'!$1:$1"), 0)), "")</f>
        <v>0.24789084889664856</v>
      </c>
    </row>
    <row r="361" spans="1:5">
      <c r="A361" t="s">
        <v>29</v>
      </c>
      <c r="B361">
        <v>0</v>
      </c>
      <c r="C361" s="8" t="s">
        <v>28</v>
      </c>
      <c r="D361">
        <v>0.7</v>
      </c>
      <c r="E361" t="str" cm="1">
        <f t="array" aca="1" ref="E361" ca="1">IFERROR(INDEX(INDIRECT("'T_Test(SD_" &amp; TRIM($C361) &amp; ")'!$A:$Z"), MATCH($B361, INDIRECT("'T_Test(SD_" &amp; TRIM($C361) &amp; ")'!$A:$A"), 0) + SUBSTITUTE($A361,"sub",""), MATCH($D361, INDIRECT("'T_Test(SD_" &amp; TRIM($C361) &amp; ")'!$1:$1"), 0)), "")</f>
        <v/>
      </c>
    </row>
    <row r="362" spans="1:5">
      <c r="A362" t="s">
        <v>31</v>
      </c>
      <c r="B362">
        <v>0</v>
      </c>
      <c r="C362" s="8" t="s">
        <v>28</v>
      </c>
      <c r="D362">
        <v>0.7</v>
      </c>
      <c r="E362" cm="1">
        <f t="array" aca="1" ref="E362" ca="1">IFERROR(INDEX(INDIRECT("'T_Test(SD_" &amp; TRIM($C362) &amp; ")'!$A:$Z"), MATCH($B362, INDIRECT("'T_Test(SD_" &amp; TRIM($C362) &amp; ")'!$A:$A"), 0) + SUBSTITUTE($A362,"sub",""), MATCH($D362, INDIRECT("'T_Test(SD_" &amp; TRIM($C362) &amp; ")'!$1:$1"), 0)), "")</f>
        <v>0.2188335886196873</v>
      </c>
    </row>
    <row r="363" spans="1:5">
      <c r="A363" t="s">
        <v>32</v>
      </c>
      <c r="B363">
        <v>0</v>
      </c>
      <c r="C363" s="8" t="s">
        <v>28</v>
      </c>
      <c r="D363">
        <v>0.7</v>
      </c>
      <c r="E363" cm="1">
        <f t="array" aca="1" ref="E363" ca="1">IFERROR(INDEX(INDIRECT("'T_Test(SD_" &amp; TRIM($C363) &amp; ")'!$A:$Z"), MATCH($B363, INDIRECT("'T_Test(SD_" &amp; TRIM($C363) &amp; ")'!$A:$A"), 0) + SUBSTITUTE($A363,"sub",""), MATCH($D363, INDIRECT("'T_Test(SD_" &amp; TRIM($C363) &amp; ")'!$1:$1"), 0)), "")</f>
        <v>0.25199832707984782</v>
      </c>
    </row>
    <row r="364" spans="1:5">
      <c r="A364" t="s">
        <v>33</v>
      </c>
      <c r="B364">
        <v>0</v>
      </c>
      <c r="C364" s="8" t="s">
        <v>28</v>
      </c>
      <c r="D364">
        <v>0.7</v>
      </c>
      <c r="E364" cm="1">
        <f t="array" aca="1" ref="E364" ca="1">IFERROR(INDEX(INDIRECT("'T_Test(SD_" &amp; TRIM($C364) &amp; ")'!$A:$Z"), MATCH($B364, INDIRECT("'T_Test(SD_" &amp; TRIM($C364) &amp; ")'!$A:$A"), 0) + SUBSTITUTE($A364,"sub",""), MATCH($D364, INDIRECT("'T_Test(SD_" &amp; TRIM($C364) &amp; ")'!$1:$1"), 0)), "")</f>
        <v>9.6739623565322688E-2</v>
      </c>
    </row>
    <row r="365" spans="1:5">
      <c r="A365" t="s">
        <v>34</v>
      </c>
      <c r="B365">
        <v>0</v>
      </c>
      <c r="C365" s="8" t="s">
        <v>28</v>
      </c>
      <c r="D365">
        <v>0.7</v>
      </c>
      <c r="E365" cm="1">
        <f t="array" aca="1" ref="E365" ca="1">IFERROR(INDEX(INDIRECT("'T_Test(SD_" &amp; TRIM($C365) &amp; ")'!$A:$Z"), MATCH($B365, INDIRECT("'T_Test(SD_" &amp; TRIM($C365) &amp; ")'!$A:$A"), 0) + SUBSTITUTE($A365,"sub",""), MATCH($D365, INDIRECT("'T_Test(SD_" &amp; TRIM($C365) &amp; ")'!$1:$1"), 0)), "")</f>
        <v>0.84555656878418073</v>
      </c>
    </row>
    <row r="366" spans="1:5">
      <c r="A366" t="s">
        <v>14</v>
      </c>
      <c r="B366">
        <v>0</v>
      </c>
      <c r="C366" s="8" t="s">
        <v>28</v>
      </c>
      <c r="D366">
        <v>1</v>
      </c>
      <c r="E366" cm="1">
        <f t="array" aca="1" ref="E366" ca="1">IFERROR(INDEX(INDIRECT("'T_Test(SD_" &amp; TRIM($C366) &amp; ")'!$A:$Z"), MATCH($B366, INDIRECT("'T_Test(SD_" &amp; TRIM($C366) &amp; ")'!$A:$A"), 0) + SUBSTITUTE($A366,"sub",""), MATCH($D366, INDIRECT("'T_Test(SD_" &amp; TRIM($C366) &amp; ")'!$1:$1"), 0)), "")</f>
        <v>0.21465376156823573</v>
      </c>
    </row>
    <row r="367" spans="1:5">
      <c r="A367" t="s">
        <v>15</v>
      </c>
      <c r="B367">
        <v>0</v>
      </c>
      <c r="C367" s="8" t="s">
        <v>28</v>
      </c>
      <c r="D367">
        <v>1</v>
      </c>
      <c r="E367" cm="1">
        <f t="array" aca="1" ref="E367" ca="1">IFERROR(INDEX(INDIRECT("'T_Test(SD_" &amp; TRIM($C367) &amp; ")'!$A:$Z"), MATCH($B367, INDIRECT("'T_Test(SD_" &amp; TRIM($C367) &amp; ")'!$A:$A"), 0) + SUBSTITUTE($A367,"sub",""), MATCH($D367, INDIRECT("'T_Test(SD_" &amp; TRIM($C367) &amp; ")'!$1:$1"), 0)), "")</f>
        <v>9.8843882186069904E-2</v>
      </c>
    </row>
    <row r="368" spans="1:5">
      <c r="A368" t="s">
        <v>57</v>
      </c>
      <c r="B368">
        <v>0</v>
      </c>
      <c r="C368" s="8" t="s">
        <v>28</v>
      </c>
      <c r="D368">
        <v>1</v>
      </c>
      <c r="E368" cm="1">
        <f t="array" aca="1" ref="E368" ca="1">IFERROR(INDEX(INDIRECT("'T_Test(SD_" &amp; TRIM($C368) &amp; ")'!$A:$Z"), MATCH($B368, INDIRECT("'T_Test(SD_" &amp; TRIM($C368) &amp; ")'!$A:$A"), 0) + SUBSTITUTE($A368,"sub",""), MATCH($D368, INDIRECT("'T_Test(SD_" &amp; TRIM($C368) &amp; ")'!$1:$1"), 0)), "")</f>
        <v>0.11760892145878228</v>
      </c>
    </row>
    <row r="369" spans="1:5">
      <c r="A369" t="s">
        <v>58</v>
      </c>
      <c r="B369">
        <v>0</v>
      </c>
      <c r="C369" s="8" t="s">
        <v>28</v>
      </c>
      <c r="D369">
        <v>1</v>
      </c>
      <c r="E369" cm="1">
        <f t="array" aca="1" ref="E369" ca="1">IFERROR(INDEX(INDIRECT("'T_Test(SD_" &amp; TRIM($C369) &amp; ")'!$A:$Z"), MATCH($B369, INDIRECT("'T_Test(SD_" &amp; TRIM($C369) &amp; ")'!$A:$A"), 0) + SUBSTITUTE($A369,"sub",""), MATCH($D369, INDIRECT("'T_Test(SD_" &amp; TRIM($C369) &amp; ")'!$1:$1"), 0)), "")</f>
        <v>0.33206388436555384</v>
      </c>
    </row>
    <row r="370" spans="1:5">
      <c r="A370" t="s">
        <v>59</v>
      </c>
      <c r="B370">
        <v>0</v>
      </c>
      <c r="C370" s="8" t="s">
        <v>28</v>
      </c>
      <c r="D370">
        <v>1</v>
      </c>
      <c r="E370" cm="1">
        <f t="array" aca="1" ref="E370" ca="1">IFERROR(INDEX(INDIRECT("'T_Test(SD_" &amp; TRIM($C370) &amp; ")'!$A:$Z"), MATCH($B370, INDIRECT("'T_Test(SD_" &amp; TRIM($C370) &amp; ")'!$A:$A"), 0) + SUBSTITUTE($A370,"sub",""), MATCH($D370, INDIRECT("'T_Test(SD_" &amp; TRIM($C370) &amp; ")'!$1:$1"), 0)), "")</f>
        <v>0.17986873271226669</v>
      </c>
    </row>
    <row r="371" spans="1:5">
      <c r="A371" t="s">
        <v>60</v>
      </c>
      <c r="B371">
        <v>0</v>
      </c>
      <c r="C371" s="8" t="s">
        <v>28</v>
      </c>
      <c r="D371">
        <v>1</v>
      </c>
      <c r="E371" cm="1">
        <f t="array" aca="1" ref="E371" ca="1">IFERROR(INDEX(INDIRECT("'T_Test(SD_" &amp; TRIM($C371) &amp; ")'!$A:$Z"), MATCH($B371, INDIRECT("'T_Test(SD_" &amp; TRIM($C371) &amp; ")'!$A:$A"), 0) + SUBSTITUTE($A371,"sub",""), MATCH($D371, INDIRECT("'T_Test(SD_" &amp; TRIM($C371) &amp; ")'!$1:$1"), 0)), "")</f>
        <v>0.15729441855790127</v>
      </c>
    </row>
    <row r="372" spans="1:5">
      <c r="A372" t="s">
        <v>61</v>
      </c>
      <c r="B372">
        <v>0</v>
      </c>
      <c r="C372" s="8" t="s">
        <v>28</v>
      </c>
      <c r="D372">
        <v>1</v>
      </c>
      <c r="E372" cm="1">
        <f t="array" aca="1" ref="E372" ca="1">IFERROR(INDEX(INDIRECT("'T_Test(SD_" &amp; TRIM($C372) &amp; ")'!$A:$Z"), MATCH($B372, INDIRECT("'T_Test(SD_" &amp; TRIM($C372) &amp; ")'!$A:$A"), 0) + SUBSTITUTE($A372,"sub",""), MATCH($D372, INDIRECT("'T_Test(SD_" &amp; TRIM($C372) &amp; ")'!$1:$1"), 0)), "")</f>
        <v>9.9720006427053393E-2</v>
      </c>
    </row>
    <row r="373" spans="1:5">
      <c r="A373" t="s">
        <v>62</v>
      </c>
      <c r="B373">
        <v>0</v>
      </c>
      <c r="C373" s="8" t="s">
        <v>28</v>
      </c>
      <c r="D373">
        <v>1</v>
      </c>
      <c r="E373" cm="1">
        <f t="array" aca="1" ref="E373" ca="1">IFERROR(INDEX(INDIRECT("'T_Test(SD_" &amp; TRIM($C373) &amp; ")'!$A:$Z"), MATCH($B373, INDIRECT("'T_Test(SD_" &amp; TRIM($C373) &amp; ")'!$A:$A"), 0) + SUBSTITUTE($A373,"sub",""), MATCH($D373, INDIRECT("'T_Test(SD_" &amp; TRIM($C373) &amp; ")'!$1:$1"), 0)), "")</f>
        <v>0.13317533476607801</v>
      </c>
    </row>
    <row r="374" spans="1:5">
      <c r="A374" t="s">
        <v>29</v>
      </c>
      <c r="B374">
        <v>0</v>
      </c>
      <c r="C374" s="8" t="s">
        <v>28</v>
      </c>
      <c r="D374">
        <v>1</v>
      </c>
      <c r="E374" cm="1">
        <f t="array" aca="1" ref="E374" ca="1">IFERROR(INDEX(INDIRECT("'T_Test(SD_" &amp; TRIM($C374) &amp; ")'!$A:$Z"), MATCH($B374, INDIRECT("'T_Test(SD_" &amp; TRIM($C374) &amp; ")'!$A:$A"), 0) + SUBSTITUTE($A374,"sub",""), MATCH($D374, INDIRECT("'T_Test(SD_" &amp; TRIM($C374) &amp; ")'!$1:$1"), 0)), "")</f>
        <v>5.4737524423533641E-3</v>
      </c>
    </row>
    <row r="375" spans="1:5">
      <c r="A375" t="s">
        <v>31</v>
      </c>
      <c r="B375">
        <v>0</v>
      </c>
      <c r="C375" s="8" t="s">
        <v>28</v>
      </c>
      <c r="D375">
        <v>1</v>
      </c>
      <c r="E375" cm="1">
        <f t="array" aca="1" ref="E375" ca="1">IFERROR(INDEX(INDIRECT("'T_Test(SD_" &amp; TRIM($C375) &amp; ")'!$A:$Z"), MATCH($B375, INDIRECT("'T_Test(SD_" &amp; TRIM($C375) &amp; ")'!$A:$A"), 0) + SUBSTITUTE($A375,"sub",""), MATCH($D375, INDIRECT("'T_Test(SD_" &amp; TRIM($C375) &amp; ")'!$1:$1"), 0)), "")</f>
        <v>0.2110194496490311</v>
      </c>
    </row>
    <row r="376" spans="1:5">
      <c r="A376" t="s">
        <v>32</v>
      </c>
      <c r="B376">
        <v>0</v>
      </c>
      <c r="C376" s="8" t="s">
        <v>28</v>
      </c>
      <c r="D376">
        <v>1</v>
      </c>
      <c r="E376" cm="1">
        <f t="array" aca="1" ref="E376" ca="1">IFERROR(INDEX(INDIRECT("'T_Test(SD_" &amp; TRIM($C376) &amp; ")'!$A:$Z"), MATCH($B376, INDIRECT("'T_Test(SD_" &amp; TRIM($C376) &amp; ")'!$A:$A"), 0) + SUBSTITUTE($A376,"sub",""), MATCH($D376, INDIRECT("'T_Test(SD_" &amp; TRIM($C376) &amp; ")'!$1:$1"), 0)), "")</f>
        <v>0.24689203260639117</v>
      </c>
    </row>
    <row r="377" spans="1:5">
      <c r="A377" t="s">
        <v>33</v>
      </c>
      <c r="B377">
        <v>0</v>
      </c>
      <c r="C377" s="8" t="s">
        <v>28</v>
      </c>
      <c r="D377">
        <v>1</v>
      </c>
      <c r="E377" cm="1">
        <f t="array" aca="1" ref="E377" ca="1">IFERROR(INDEX(INDIRECT("'T_Test(SD_" &amp; TRIM($C377) &amp; ")'!$A:$Z"), MATCH($B377, INDIRECT("'T_Test(SD_" &amp; TRIM($C377) &amp; ")'!$A:$A"), 0) + SUBSTITUTE($A377,"sub",""), MATCH($D377, INDIRECT("'T_Test(SD_" &amp; TRIM($C377) &amp; ")'!$1:$1"), 0)), "")</f>
        <v>7.1012971441247727E-2</v>
      </c>
    </row>
    <row r="378" spans="1:5">
      <c r="A378" t="s">
        <v>34</v>
      </c>
      <c r="B378">
        <v>0</v>
      </c>
      <c r="C378" s="8" t="s">
        <v>28</v>
      </c>
      <c r="D378">
        <v>1</v>
      </c>
      <c r="E378" cm="1">
        <f t="array" aca="1" ref="E378" ca="1">IFERROR(INDEX(INDIRECT("'T_Test(SD_" &amp; TRIM($C378) &amp; ")'!$A:$Z"), MATCH($B378, INDIRECT("'T_Test(SD_" &amp; TRIM($C378) &amp; ")'!$A:$A"), 0) + SUBSTITUTE($A378,"sub",""), MATCH($D378, INDIRECT("'T_Test(SD_" &amp; TRIM($C378) &amp; ")'!$1:$1"), 0)), "")</f>
        <v>0.87934006306200585</v>
      </c>
    </row>
    <row r="379" spans="1:5">
      <c r="A379" t="s">
        <v>14</v>
      </c>
      <c r="B379">
        <v>0</v>
      </c>
      <c r="C379" s="8" t="s">
        <v>28</v>
      </c>
      <c r="D379">
        <v>1.5</v>
      </c>
      <c r="E379" cm="1">
        <f t="array" aca="1" ref="E379" ca="1">IFERROR(INDEX(INDIRECT("'T_Test(SD_" &amp; TRIM($C379) &amp; ")'!$A:$Z"), MATCH($B379, INDIRECT("'T_Test(SD_" &amp; TRIM($C379) &amp; ")'!$A:$A"), 0) + SUBSTITUTE($A379,"sub",""), MATCH($D379, INDIRECT("'T_Test(SD_" &amp; TRIM($C379) &amp; ")'!$1:$1"), 0)), "")</f>
        <v>0.19521846110552604</v>
      </c>
    </row>
    <row r="380" spans="1:5">
      <c r="A380" t="s">
        <v>15</v>
      </c>
      <c r="B380">
        <v>0</v>
      </c>
      <c r="C380" s="8" t="s">
        <v>28</v>
      </c>
      <c r="D380">
        <v>1.5</v>
      </c>
      <c r="E380" cm="1">
        <f t="array" aca="1" ref="E380" ca="1">IFERROR(INDEX(INDIRECT("'T_Test(SD_" &amp; TRIM($C380) &amp; ")'!$A:$Z"), MATCH($B380, INDIRECT("'T_Test(SD_" &amp; TRIM($C380) &amp; ")'!$A:$A"), 0) + SUBSTITUTE($A380,"sub",""), MATCH($D380, INDIRECT("'T_Test(SD_" &amp; TRIM($C380) &amp; ")'!$1:$1"), 0)), "")</f>
        <v>0.11506929515673762</v>
      </c>
    </row>
    <row r="381" spans="1:5">
      <c r="A381" t="s">
        <v>57</v>
      </c>
      <c r="B381">
        <v>0</v>
      </c>
      <c r="C381" s="8" t="s">
        <v>28</v>
      </c>
      <c r="D381">
        <v>1.5</v>
      </c>
      <c r="E381" cm="1">
        <f t="array" aca="1" ref="E381" ca="1">IFERROR(INDEX(INDIRECT("'T_Test(SD_" &amp; TRIM($C381) &amp; ")'!$A:$Z"), MATCH($B381, INDIRECT("'T_Test(SD_" &amp; TRIM($C381) &amp; ")'!$A:$A"), 0) + SUBSTITUTE($A381,"sub",""), MATCH($D381, INDIRECT("'T_Test(SD_" &amp; TRIM($C381) &amp; ")'!$1:$1"), 0)), "")</f>
        <v>0.15758618308581868</v>
      </c>
    </row>
    <row r="382" spans="1:5">
      <c r="A382" t="s">
        <v>58</v>
      </c>
      <c r="B382">
        <v>0</v>
      </c>
      <c r="C382" s="8" t="s">
        <v>28</v>
      </c>
      <c r="D382">
        <v>1.5</v>
      </c>
      <c r="E382" cm="1">
        <f t="array" aca="1" ref="E382" ca="1">IFERROR(INDEX(INDIRECT("'T_Test(SD_" &amp; TRIM($C382) &amp; ")'!$A:$Z"), MATCH($B382, INDIRECT("'T_Test(SD_" &amp; TRIM($C382) &amp; ")'!$A:$A"), 0) + SUBSTITUTE($A382,"sub",""), MATCH($D382, INDIRECT("'T_Test(SD_" &amp; TRIM($C382) &amp; ")'!$1:$1"), 0)), "")</f>
        <v>0.1829560232104892</v>
      </c>
    </row>
    <row r="383" spans="1:5">
      <c r="A383" t="s">
        <v>59</v>
      </c>
      <c r="B383">
        <v>0</v>
      </c>
      <c r="C383" s="8" t="s">
        <v>28</v>
      </c>
      <c r="D383">
        <v>1.5</v>
      </c>
      <c r="E383" cm="1">
        <f t="array" aca="1" ref="E383" ca="1">IFERROR(INDEX(INDIRECT("'T_Test(SD_" &amp; TRIM($C383) &amp; ")'!$A:$Z"), MATCH($B383, INDIRECT("'T_Test(SD_" &amp; TRIM($C383) &amp; ")'!$A:$A"), 0) + SUBSTITUTE($A383,"sub",""), MATCH($D383, INDIRECT("'T_Test(SD_" &amp; TRIM($C383) &amp; ")'!$1:$1"), 0)), "")</f>
        <v>0.1361838528956909</v>
      </c>
    </row>
    <row r="384" spans="1:5">
      <c r="A384" t="s">
        <v>60</v>
      </c>
      <c r="B384">
        <v>0</v>
      </c>
      <c r="C384" s="8" t="s">
        <v>28</v>
      </c>
      <c r="D384">
        <v>1.5</v>
      </c>
      <c r="E384" cm="1">
        <f t="array" aca="1" ref="E384" ca="1">IFERROR(INDEX(INDIRECT("'T_Test(SD_" &amp; TRIM($C384) &amp; ")'!$A:$Z"), MATCH($B384, INDIRECT("'T_Test(SD_" &amp; TRIM($C384) &amp; ")'!$A:$A"), 0) + SUBSTITUTE($A384,"sub",""), MATCH($D384, INDIRECT("'T_Test(SD_" &amp; TRIM($C384) &amp; ")'!$1:$1"), 0)), "")</f>
        <v>0.18823135768334728</v>
      </c>
    </row>
    <row r="385" spans="1:5">
      <c r="A385" t="s">
        <v>61</v>
      </c>
      <c r="B385">
        <v>0</v>
      </c>
      <c r="C385" s="8" t="s">
        <v>28</v>
      </c>
      <c r="D385">
        <v>1.5</v>
      </c>
      <c r="E385" cm="1">
        <f t="array" aca="1" ref="E385" ca="1">IFERROR(INDEX(INDIRECT("'T_Test(SD_" &amp; TRIM($C385) &amp; ")'!$A:$Z"), MATCH($B385, INDIRECT("'T_Test(SD_" &amp; TRIM($C385) &amp; ")'!$A:$A"), 0) + SUBSTITUTE($A385,"sub",""), MATCH($D385, INDIRECT("'T_Test(SD_" &amp; TRIM($C385) &amp; ")'!$1:$1"), 0)), "")</f>
        <v>9.3844993768497004E-2</v>
      </c>
    </row>
    <row r="386" spans="1:5">
      <c r="A386" t="s">
        <v>62</v>
      </c>
      <c r="B386">
        <v>0</v>
      </c>
      <c r="C386" s="8" t="s">
        <v>28</v>
      </c>
      <c r="D386">
        <v>1.5</v>
      </c>
      <c r="E386" cm="1">
        <f t="array" aca="1" ref="E386" ca="1">IFERROR(INDEX(INDIRECT("'T_Test(SD_" &amp; TRIM($C386) &amp; ")'!$A:$Z"), MATCH($B386, INDIRECT("'T_Test(SD_" &amp; TRIM($C386) &amp; ")'!$A:$A"), 0) + SUBSTITUTE($A386,"sub",""), MATCH($D386, INDIRECT("'T_Test(SD_" &amp; TRIM($C386) &amp; ")'!$1:$1"), 0)), "")</f>
        <v>0.25680550489865894</v>
      </c>
    </row>
    <row r="387" spans="1:5">
      <c r="A387" t="s">
        <v>29</v>
      </c>
      <c r="B387">
        <v>0</v>
      </c>
      <c r="C387" s="8" t="s">
        <v>28</v>
      </c>
      <c r="D387">
        <v>1.5</v>
      </c>
      <c r="E387" cm="1">
        <f t="array" aca="1" ref="E387" ca="1">IFERROR(INDEX(INDIRECT("'T_Test(SD_" &amp; TRIM($C387) &amp; ")'!$A:$Z"), MATCH($B387, INDIRECT("'T_Test(SD_" &amp; TRIM($C387) &amp; ")'!$A:$A"), 0) + SUBSTITUTE($A387,"sub",""), MATCH($D387, INDIRECT("'T_Test(SD_" &amp; TRIM($C387) &amp; ")'!$1:$1"), 0)), "")</f>
        <v>0.10903550242482839</v>
      </c>
    </row>
    <row r="388" spans="1:5">
      <c r="A388" t="s">
        <v>31</v>
      </c>
      <c r="B388">
        <v>0</v>
      </c>
      <c r="C388" s="8" t="s">
        <v>28</v>
      </c>
      <c r="D388">
        <v>1.5</v>
      </c>
      <c r="E388" cm="1">
        <f t="array" aca="1" ref="E388" ca="1">IFERROR(INDEX(INDIRECT("'T_Test(SD_" &amp; TRIM($C388) &amp; ")'!$A:$Z"), MATCH($B388, INDIRECT("'T_Test(SD_" &amp; TRIM($C388) &amp; ")'!$A:$A"), 0) + SUBSTITUTE($A388,"sub",""), MATCH($D388, INDIRECT("'T_Test(SD_" &amp; TRIM($C388) &amp; ")'!$1:$1"), 0)), "")</f>
        <v>0.36732943146834723</v>
      </c>
    </row>
    <row r="389" spans="1:5">
      <c r="A389" t="s">
        <v>32</v>
      </c>
      <c r="B389">
        <v>0</v>
      </c>
      <c r="C389" s="8" t="s">
        <v>28</v>
      </c>
      <c r="D389">
        <v>1.5</v>
      </c>
      <c r="E389" cm="1">
        <f t="array" aca="1" ref="E389" ca="1">IFERROR(INDEX(INDIRECT("'T_Test(SD_" &amp; TRIM($C389) &amp; ")'!$A:$Z"), MATCH($B389, INDIRECT("'T_Test(SD_" &amp; TRIM($C389) &amp; ")'!$A:$A"), 0) + SUBSTITUTE($A389,"sub",""), MATCH($D389, INDIRECT("'T_Test(SD_" &amp; TRIM($C389) &amp; ")'!$1:$1"), 0)), "")</f>
        <v>0.26978988696553718</v>
      </c>
    </row>
    <row r="390" spans="1:5">
      <c r="A390" t="s">
        <v>33</v>
      </c>
      <c r="B390">
        <v>0</v>
      </c>
      <c r="C390" s="8" t="s">
        <v>28</v>
      </c>
      <c r="D390">
        <v>1.5</v>
      </c>
      <c r="E390" cm="1">
        <f t="array" aca="1" ref="E390" ca="1">IFERROR(INDEX(INDIRECT("'T_Test(SD_" &amp; TRIM($C390) &amp; ")'!$A:$Z"), MATCH($B390, INDIRECT("'T_Test(SD_" &amp; TRIM($C390) &amp; ")'!$A:$A"), 0) + SUBSTITUTE($A390,"sub",""), MATCH($D390, INDIRECT("'T_Test(SD_" &amp; TRIM($C390) &amp; ")'!$1:$1"), 0)), "")</f>
        <v>5.6082535730792346E-2</v>
      </c>
    </row>
    <row r="391" spans="1:5">
      <c r="A391" t="s">
        <v>34</v>
      </c>
      <c r="B391">
        <v>0</v>
      </c>
      <c r="C391" s="8" t="s">
        <v>28</v>
      </c>
      <c r="D391">
        <v>1.5</v>
      </c>
      <c r="E391" cm="1">
        <f t="array" aca="1" ref="E391" ca="1">IFERROR(INDEX(INDIRECT("'T_Test(SD_" &amp; TRIM($C391) &amp; ")'!$A:$Z"), MATCH($B391, INDIRECT("'T_Test(SD_" &amp; TRIM($C391) &amp; ")'!$A:$A"), 0) + SUBSTITUTE($A391,"sub",""), MATCH($D391, INDIRECT("'T_Test(SD_" &amp; TRIM($C391) &amp; ")'!$1:$1"), 0)), "")</f>
        <v>0.93353504686352651</v>
      </c>
    </row>
    <row r="392" spans="1:5">
      <c r="A392" t="s">
        <v>14</v>
      </c>
      <c r="B392">
        <v>45</v>
      </c>
      <c r="C392" s="8" t="s">
        <v>23</v>
      </c>
      <c r="D392">
        <v>0.35</v>
      </c>
      <c r="E392" cm="1">
        <f t="array" aca="1" ref="E392" ca="1">IFERROR(INDEX(INDIRECT("'T_Test(SD_" &amp; TRIM($C392) &amp; ")'!$A:$Z"), MATCH($B392, INDIRECT("'T_Test(SD_" &amp; TRIM($C392) &amp; ")'!$A:$A"), 0) + SUBSTITUTE($A392,"sub",""), MATCH($D392, INDIRECT("'T_Test(SD_" &amp; TRIM($C392) &amp; ")'!$1:$1"), 0)), "")</f>
        <v>3.93405580974997E-2</v>
      </c>
    </row>
    <row r="393" spans="1:5">
      <c r="A393" t="s">
        <v>15</v>
      </c>
      <c r="B393">
        <v>45</v>
      </c>
      <c r="C393" s="8" t="s">
        <v>23</v>
      </c>
      <c r="D393">
        <v>0.35</v>
      </c>
      <c r="E393" cm="1">
        <f t="array" aca="1" ref="E393" ca="1">IFERROR(INDEX(INDIRECT("'T_Test(SD_" &amp; TRIM($C393) &amp; ")'!$A:$Z"), MATCH($B393, INDIRECT("'T_Test(SD_" &amp; TRIM($C393) &amp; ")'!$A:$A"), 0) + SUBSTITUTE($A393,"sub",""), MATCH($D393, INDIRECT("'T_Test(SD_" &amp; TRIM($C393) &amp; ")'!$1:$1"), 0)), "")</f>
        <v>5.4121767877799126E-2</v>
      </c>
    </row>
    <row r="394" spans="1:5">
      <c r="A394" t="s">
        <v>57</v>
      </c>
      <c r="B394">
        <v>45</v>
      </c>
      <c r="C394" s="8" t="s">
        <v>23</v>
      </c>
      <c r="D394">
        <v>0.35</v>
      </c>
      <c r="E394" cm="1">
        <f t="array" aca="1" ref="E394" ca="1">IFERROR(INDEX(INDIRECT("'T_Test(SD_" &amp; TRIM($C394) &amp; ")'!$A:$Z"), MATCH($B394, INDIRECT("'T_Test(SD_" &amp; TRIM($C394) &amp; ")'!$A:$A"), 0) + SUBSTITUTE($A394,"sub",""), MATCH($D394, INDIRECT("'T_Test(SD_" &amp; TRIM($C394) &amp; ")'!$1:$1"), 0)), "")</f>
        <v>0.30988040348019374</v>
      </c>
    </row>
    <row r="395" spans="1:5">
      <c r="A395" t="s">
        <v>58</v>
      </c>
      <c r="B395">
        <v>45</v>
      </c>
      <c r="C395" s="8" t="s">
        <v>23</v>
      </c>
      <c r="D395">
        <v>0.35</v>
      </c>
      <c r="E395" cm="1">
        <f t="array" aca="1" ref="E395" ca="1">IFERROR(INDEX(INDIRECT("'T_Test(SD_" &amp; TRIM($C395) &amp; ")'!$A:$Z"), MATCH($B395, INDIRECT("'T_Test(SD_" &amp; TRIM($C395) &amp; ")'!$A:$A"), 0) + SUBSTITUTE($A395,"sub",""), MATCH($D395, INDIRECT("'T_Test(SD_" &amp; TRIM($C395) &amp; ")'!$1:$1"), 0)), "")</f>
        <v>0.14379317662300556</v>
      </c>
    </row>
    <row r="396" spans="1:5">
      <c r="A396" t="s">
        <v>59</v>
      </c>
      <c r="B396">
        <v>45</v>
      </c>
      <c r="C396" s="8" t="s">
        <v>23</v>
      </c>
      <c r="D396">
        <v>0.35</v>
      </c>
      <c r="E396" cm="1">
        <f t="array" aca="1" ref="E396" ca="1">IFERROR(INDEX(INDIRECT("'T_Test(SD_" &amp; TRIM($C396) &amp; ")'!$A:$Z"), MATCH($B396, INDIRECT("'T_Test(SD_" &amp; TRIM($C396) &amp; ")'!$A:$A"), 0) + SUBSTITUTE($A396,"sub",""), MATCH($D396, INDIRECT("'T_Test(SD_" &amp; TRIM($C396) &amp; ")'!$1:$1"), 0)), "")</f>
        <v>0.12014359522328177</v>
      </c>
    </row>
    <row r="397" spans="1:5">
      <c r="A397" t="s">
        <v>60</v>
      </c>
      <c r="B397">
        <v>45</v>
      </c>
      <c r="C397" s="8" t="s">
        <v>23</v>
      </c>
      <c r="D397">
        <v>0.35</v>
      </c>
      <c r="E397" cm="1">
        <f t="array" aca="1" ref="E397" ca="1">IFERROR(INDEX(INDIRECT("'T_Test(SD_" &amp; TRIM($C397) &amp; ")'!$A:$Z"), MATCH($B397, INDIRECT("'T_Test(SD_" &amp; TRIM($C397) &amp; ")'!$A:$A"), 0) + SUBSTITUTE($A397,"sub",""), MATCH($D397, INDIRECT("'T_Test(SD_" &amp; TRIM($C397) &amp; ")'!$1:$1"), 0)), "")</f>
        <v>0.35229826750276783</v>
      </c>
    </row>
    <row r="398" spans="1:5">
      <c r="A398" t="s">
        <v>61</v>
      </c>
      <c r="B398">
        <v>45</v>
      </c>
      <c r="C398" s="8" t="s">
        <v>23</v>
      </c>
      <c r="D398">
        <v>0.35</v>
      </c>
      <c r="E398" cm="1">
        <f t="array" aca="1" ref="E398" ca="1">IFERROR(INDEX(INDIRECT("'T_Test(SD_" &amp; TRIM($C398) &amp; ")'!$A:$Z"), MATCH($B398, INDIRECT("'T_Test(SD_" &amp; TRIM($C398) &amp; ")'!$A:$A"), 0) + SUBSTITUTE($A398,"sub",""), MATCH($D398, INDIRECT("'T_Test(SD_" &amp; TRIM($C398) &amp; ")'!$1:$1"), 0)), "")</f>
        <v>0.12673550979039869</v>
      </c>
    </row>
    <row r="399" spans="1:5">
      <c r="A399" t="s">
        <v>62</v>
      </c>
      <c r="B399">
        <v>45</v>
      </c>
      <c r="C399" s="8" t="s">
        <v>23</v>
      </c>
      <c r="D399">
        <v>0.35</v>
      </c>
      <c r="E399" cm="1">
        <f t="array" aca="1" ref="E399" ca="1">IFERROR(INDEX(INDIRECT("'T_Test(SD_" &amp; TRIM($C399) &amp; ")'!$A:$Z"), MATCH($B399, INDIRECT("'T_Test(SD_" &amp; TRIM($C399) &amp; ")'!$A:$A"), 0) + SUBSTITUTE($A399,"sub",""), MATCH($D399, INDIRECT("'T_Test(SD_" &amp; TRIM($C399) &amp; ")'!$1:$1"), 0)), "")</f>
        <v>0.22147364389161858</v>
      </c>
    </row>
    <row r="400" spans="1:5">
      <c r="A400" t="s">
        <v>29</v>
      </c>
      <c r="B400">
        <v>45</v>
      </c>
      <c r="C400" s="8" t="s">
        <v>23</v>
      </c>
      <c r="D400">
        <v>0.35</v>
      </c>
      <c r="E400" cm="1">
        <f t="array" aca="1" ref="E400" ca="1">IFERROR(INDEX(INDIRECT("'T_Test(SD_" &amp; TRIM($C400) &amp; ")'!$A:$Z"), MATCH($B400, INDIRECT("'T_Test(SD_" &amp; TRIM($C400) &amp; ")'!$A:$A"), 0) + SUBSTITUTE($A400,"sub",""), MATCH($D400, INDIRECT("'T_Test(SD_" &amp; TRIM($C400) &amp; ")'!$1:$1"), 0)), "")</f>
        <v>0.29225120968610185</v>
      </c>
    </row>
    <row r="401" spans="1:5">
      <c r="A401" t="s">
        <v>31</v>
      </c>
      <c r="B401">
        <v>45</v>
      </c>
      <c r="C401" s="8" t="s">
        <v>23</v>
      </c>
      <c r="D401">
        <v>0.35</v>
      </c>
      <c r="E401" cm="1">
        <f t="array" aca="1" ref="E401" ca="1">IFERROR(INDEX(INDIRECT("'T_Test(SD_" &amp; TRIM($C401) &amp; ")'!$A:$Z"), MATCH($B401, INDIRECT("'T_Test(SD_" &amp; TRIM($C401) &amp; ")'!$A:$A"), 0) + SUBSTITUTE($A401,"sub",""), MATCH($D401, INDIRECT("'T_Test(SD_" &amp; TRIM($C401) &amp; ")'!$1:$1"), 0)), "")</f>
        <v>0.20613696265333481</v>
      </c>
    </row>
    <row r="402" spans="1:5">
      <c r="A402" t="s">
        <v>32</v>
      </c>
      <c r="B402">
        <v>45</v>
      </c>
      <c r="C402" s="8" t="s">
        <v>23</v>
      </c>
      <c r="D402">
        <v>0.35</v>
      </c>
      <c r="E402" cm="1">
        <f t="array" aca="1" ref="E402" ca="1">IFERROR(INDEX(INDIRECT("'T_Test(SD_" &amp; TRIM($C402) &amp; ")'!$A:$Z"), MATCH($B402, INDIRECT("'T_Test(SD_" &amp; TRIM($C402) &amp; ")'!$A:$A"), 0) + SUBSTITUTE($A402,"sub",""), MATCH($D402, INDIRECT("'T_Test(SD_" &amp; TRIM($C402) &amp; ")'!$1:$1"), 0)), "")</f>
        <v>0.20112958311988216</v>
      </c>
    </row>
    <row r="403" spans="1:5">
      <c r="A403" t="s">
        <v>33</v>
      </c>
      <c r="B403">
        <v>45</v>
      </c>
      <c r="C403" s="8" t="s">
        <v>23</v>
      </c>
      <c r="D403">
        <v>0.35</v>
      </c>
      <c r="E403" cm="1">
        <f t="array" aca="1" ref="E403" ca="1">IFERROR(INDEX(INDIRECT("'T_Test(SD_" &amp; TRIM($C403) &amp; ")'!$A:$Z"), MATCH($B403, INDIRECT("'T_Test(SD_" &amp; TRIM($C403) &amp; ")'!$A:$A"), 0) + SUBSTITUTE($A403,"sub",""), MATCH($D403, INDIRECT("'T_Test(SD_" &amp; TRIM($C403) &amp; ")'!$1:$1"), 0)), "")</f>
        <v>6.6065270851132452E-2</v>
      </c>
    </row>
    <row r="404" spans="1:5">
      <c r="A404" t="s">
        <v>34</v>
      </c>
      <c r="B404">
        <v>45</v>
      </c>
      <c r="C404" s="8" t="s">
        <v>23</v>
      </c>
      <c r="D404">
        <v>0.35</v>
      </c>
      <c r="E404" cm="1">
        <f t="array" aca="1" ref="E404" ca="1">IFERROR(INDEX(INDIRECT("'T_Test(SD_" &amp; TRIM($C404) &amp; ")'!$A:$Z"), MATCH($B404, INDIRECT("'T_Test(SD_" &amp; TRIM($C404) &amp; ")'!$A:$A"), 0) + SUBSTITUTE($A404,"sub",""), MATCH($D404, INDIRECT("'T_Test(SD_" &amp; TRIM($C404) &amp; ")'!$1:$1"), 0)), "")</f>
        <v>0.16354082624289093</v>
      </c>
    </row>
    <row r="405" spans="1:5">
      <c r="A405" t="s">
        <v>14</v>
      </c>
      <c r="B405">
        <v>45</v>
      </c>
      <c r="C405" s="8" t="s">
        <v>23</v>
      </c>
      <c r="D405">
        <v>0.5</v>
      </c>
      <c r="E405" cm="1">
        <f t="array" aca="1" ref="E405" ca="1">IFERROR(INDEX(INDIRECT("'T_Test(SD_" &amp; TRIM($C405) &amp; ")'!$A:$Z"), MATCH($B405, INDIRECT("'T_Test(SD_" &amp; TRIM($C405) &amp; ")'!$A:$A"), 0) + SUBSTITUTE($A405,"sub",""), MATCH($D405, INDIRECT("'T_Test(SD_" &amp; TRIM($C405) &amp; ")'!$1:$1"), 0)), "")</f>
        <v>0.23210331518234212</v>
      </c>
    </row>
    <row r="406" spans="1:5">
      <c r="A406" t="s">
        <v>15</v>
      </c>
      <c r="B406">
        <v>45</v>
      </c>
      <c r="C406" s="8" t="s">
        <v>23</v>
      </c>
      <c r="D406">
        <v>0.5</v>
      </c>
      <c r="E406" cm="1">
        <f t="array" aca="1" ref="E406" ca="1">IFERROR(INDEX(INDIRECT("'T_Test(SD_" &amp; TRIM($C406) &amp; ")'!$A:$Z"), MATCH($B406, INDIRECT("'T_Test(SD_" &amp; TRIM($C406) &amp; ")'!$A:$A"), 0) + SUBSTITUTE($A406,"sub",""), MATCH($D406, INDIRECT("'T_Test(SD_" &amp; TRIM($C406) &amp; ")'!$1:$1"), 0)), "")</f>
        <v>6.9428134796821486E-2</v>
      </c>
    </row>
    <row r="407" spans="1:5">
      <c r="A407" t="s">
        <v>57</v>
      </c>
      <c r="B407">
        <v>45</v>
      </c>
      <c r="C407" s="8" t="s">
        <v>23</v>
      </c>
      <c r="D407">
        <v>0.5</v>
      </c>
      <c r="E407" cm="1">
        <f t="array" aca="1" ref="E407" ca="1">IFERROR(INDEX(INDIRECT("'T_Test(SD_" &amp; TRIM($C407) &amp; ")'!$A:$Z"), MATCH($B407, INDIRECT("'T_Test(SD_" &amp; TRIM($C407) &amp; ")'!$A:$A"), 0) + SUBSTITUTE($A407,"sub",""), MATCH($D407, INDIRECT("'T_Test(SD_" &amp; TRIM($C407) &amp; ")'!$1:$1"), 0)), "")</f>
        <v>0.27308731539695785</v>
      </c>
    </row>
    <row r="408" spans="1:5">
      <c r="A408" t="s">
        <v>58</v>
      </c>
      <c r="B408">
        <v>45</v>
      </c>
      <c r="C408" s="8" t="s">
        <v>23</v>
      </c>
      <c r="D408">
        <v>0.5</v>
      </c>
      <c r="E408" cm="1">
        <f t="array" aca="1" ref="E408" ca="1">IFERROR(INDEX(INDIRECT("'T_Test(SD_" &amp; TRIM($C408) &amp; ")'!$A:$Z"), MATCH($B408, INDIRECT("'T_Test(SD_" &amp; TRIM($C408) &amp; ")'!$A:$A"), 0) + SUBSTITUTE($A408,"sub",""), MATCH($D408, INDIRECT("'T_Test(SD_" &amp; TRIM($C408) &amp; ")'!$1:$1"), 0)), "")</f>
        <v>0.16723906408103686</v>
      </c>
    </row>
    <row r="409" spans="1:5">
      <c r="A409" t="s">
        <v>59</v>
      </c>
      <c r="B409">
        <v>45</v>
      </c>
      <c r="C409" s="8" t="s">
        <v>23</v>
      </c>
      <c r="D409">
        <v>0.5</v>
      </c>
      <c r="E409" cm="1">
        <f t="array" aca="1" ref="E409" ca="1">IFERROR(INDEX(INDIRECT("'T_Test(SD_" &amp; TRIM($C409) &amp; ")'!$A:$Z"), MATCH($B409, INDIRECT("'T_Test(SD_" &amp; TRIM($C409) &amp; ")'!$A:$A"), 0) + SUBSTITUTE($A409,"sub",""), MATCH($D409, INDIRECT("'T_Test(SD_" &amp; TRIM($C409) &amp; ")'!$1:$1"), 0)), "")</f>
        <v>0.14780477794429683</v>
      </c>
    </row>
    <row r="410" spans="1:5">
      <c r="A410" t="s">
        <v>60</v>
      </c>
      <c r="B410">
        <v>45</v>
      </c>
      <c r="C410" s="8" t="s">
        <v>23</v>
      </c>
      <c r="D410">
        <v>0.5</v>
      </c>
      <c r="E410" cm="1">
        <f t="array" aca="1" ref="E410" ca="1">IFERROR(INDEX(INDIRECT("'T_Test(SD_" &amp; TRIM($C410) &amp; ")'!$A:$Z"), MATCH($B410, INDIRECT("'T_Test(SD_" &amp; TRIM($C410) &amp; ")'!$A:$A"), 0) + SUBSTITUTE($A410,"sub",""), MATCH($D410, INDIRECT("'T_Test(SD_" &amp; TRIM($C410) &amp; ")'!$1:$1"), 0)), "")</f>
        <v>0.24422696692418819</v>
      </c>
    </row>
    <row r="411" spans="1:5">
      <c r="A411" t="s">
        <v>61</v>
      </c>
      <c r="B411">
        <v>45</v>
      </c>
      <c r="C411" s="8" t="s">
        <v>23</v>
      </c>
      <c r="D411">
        <v>0.5</v>
      </c>
      <c r="E411" cm="1">
        <f t="array" aca="1" ref="E411" ca="1">IFERROR(INDEX(INDIRECT("'T_Test(SD_" &amp; TRIM($C411) &amp; ")'!$A:$Z"), MATCH($B411, INDIRECT("'T_Test(SD_" &amp; TRIM($C411) &amp; ")'!$A:$A"), 0) + SUBSTITUTE($A411,"sub",""), MATCH($D411, INDIRECT("'T_Test(SD_" &amp; TRIM($C411) &amp; ")'!$1:$1"), 0)), "")</f>
        <v>0.12329834605437741</v>
      </c>
    </row>
    <row r="412" spans="1:5">
      <c r="A412" t="s">
        <v>62</v>
      </c>
      <c r="B412">
        <v>45</v>
      </c>
      <c r="C412" s="8" t="s">
        <v>23</v>
      </c>
      <c r="D412">
        <v>0.5</v>
      </c>
      <c r="E412" cm="1">
        <f t="array" aca="1" ref="E412" ca="1">IFERROR(INDEX(INDIRECT("'T_Test(SD_" &amp; TRIM($C412) &amp; ")'!$A:$Z"), MATCH($B412, INDIRECT("'T_Test(SD_" &amp; TRIM($C412) &amp; ")'!$A:$A"), 0) + SUBSTITUTE($A412,"sub",""), MATCH($D412, INDIRECT("'T_Test(SD_" &amp; TRIM($C412) &amp; ")'!$1:$1"), 0)), "")</f>
        <v>0.32174300376873044</v>
      </c>
    </row>
    <row r="413" spans="1:5">
      <c r="A413" t="s">
        <v>29</v>
      </c>
      <c r="B413">
        <v>45</v>
      </c>
      <c r="C413" s="8" t="s">
        <v>23</v>
      </c>
      <c r="D413">
        <v>0.5</v>
      </c>
      <c r="E413" cm="1">
        <f t="array" aca="1" ref="E413" ca="1">IFERROR(INDEX(INDIRECT("'T_Test(SD_" &amp; TRIM($C413) &amp; ")'!$A:$Z"), MATCH($B413, INDIRECT("'T_Test(SD_" &amp; TRIM($C413) &amp; ")'!$A:$A"), 0) + SUBSTITUTE($A413,"sub",""), MATCH($D413, INDIRECT("'T_Test(SD_" &amp; TRIM($C413) &amp; ")'!$1:$1"), 0)), "")</f>
        <v>0.2217284496771966</v>
      </c>
    </row>
    <row r="414" spans="1:5">
      <c r="A414" t="s">
        <v>31</v>
      </c>
      <c r="B414">
        <v>45</v>
      </c>
      <c r="C414" s="8" t="s">
        <v>23</v>
      </c>
      <c r="D414">
        <v>0.5</v>
      </c>
      <c r="E414" cm="1">
        <f t="array" aca="1" ref="E414" ca="1">IFERROR(INDEX(INDIRECT("'T_Test(SD_" &amp; TRIM($C414) &amp; ")'!$A:$Z"), MATCH($B414, INDIRECT("'T_Test(SD_" &amp; TRIM($C414) &amp; ")'!$A:$A"), 0) + SUBSTITUTE($A414,"sub",""), MATCH($D414, INDIRECT("'T_Test(SD_" &amp; TRIM($C414) &amp; ")'!$1:$1"), 0)), "")</f>
        <v>0.20238645965027804</v>
      </c>
    </row>
    <row r="415" spans="1:5">
      <c r="A415" t="s">
        <v>32</v>
      </c>
      <c r="B415">
        <v>45</v>
      </c>
      <c r="C415" s="8" t="s">
        <v>23</v>
      </c>
      <c r="D415">
        <v>0.5</v>
      </c>
      <c r="E415" cm="1">
        <f t="array" aca="1" ref="E415" ca="1">IFERROR(INDEX(INDIRECT("'T_Test(SD_" &amp; TRIM($C415) &amp; ")'!$A:$Z"), MATCH($B415, INDIRECT("'T_Test(SD_" &amp; TRIM($C415) &amp; ")'!$A:$A"), 0) + SUBSTITUTE($A415,"sub",""), MATCH($D415, INDIRECT("'T_Test(SD_" &amp; TRIM($C415) &amp; ")'!$1:$1"), 0)), "")</f>
        <v>0.10497968734426928</v>
      </c>
    </row>
    <row r="416" spans="1:5">
      <c r="A416" t="s">
        <v>33</v>
      </c>
      <c r="B416">
        <v>45</v>
      </c>
      <c r="C416" s="8" t="s">
        <v>23</v>
      </c>
      <c r="D416">
        <v>0.5</v>
      </c>
      <c r="E416" cm="1">
        <f t="array" aca="1" ref="E416" ca="1">IFERROR(INDEX(INDIRECT("'T_Test(SD_" &amp; TRIM($C416) &amp; ")'!$A:$Z"), MATCH($B416, INDIRECT("'T_Test(SD_" &amp; TRIM($C416) &amp; ")'!$A:$A"), 0) + SUBSTITUTE($A416,"sub",""), MATCH($D416, INDIRECT("'T_Test(SD_" &amp; TRIM($C416) &amp; ")'!$1:$1"), 0)), "")</f>
        <v>9.2849955118819091E-2</v>
      </c>
    </row>
    <row r="417" spans="1:5">
      <c r="A417" t="s">
        <v>34</v>
      </c>
      <c r="B417">
        <v>45</v>
      </c>
      <c r="C417" s="8" t="s">
        <v>23</v>
      </c>
      <c r="D417">
        <v>0.5</v>
      </c>
      <c r="E417" cm="1">
        <f t="array" aca="1" ref="E417" ca="1">IFERROR(INDEX(INDIRECT("'T_Test(SD_" &amp; TRIM($C417) &amp; ")'!$A:$Z"), MATCH($B417, INDIRECT("'T_Test(SD_" &amp; TRIM($C417) &amp; ")'!$A:$A"), 0) + SUBSTITUTE($A417,"sub",""), MATCH($D417, INDIRECT("'T_Test(SD_" &amp; TRIM($C417) &amp; ")'!$1:$1"), 0)), "")</f>
        <v>0.20643048279018641</v>
      </c>
    </row>
    <row r="418" spans="1:5">
      <c r="A418" t="s">
        <v>14</v>
      </c>
      <c r="B418">
        <v>45</v>
      </c>
      <c r="C418" s="8" t="s">
        <v>23</v>
      </c>
      <c r="D418">
        <v>0.7</v>
      </c>
      <c r="E418" cm="1">
        <f t="array" aca="1" ref="E418" ca="1">IFERROR(INDEX(INDIRECT("'T_Test(SD_" &amp; TRIM($C418) &amp; ")'!$A:$Z"), MATCH($B418, INDIRECT("'T_Test(SD_" &amp; TRIM($C418) &amp; ")'!$A:$A"), 0) + SUBSTITUTE($A418,"sub",""), MATCH($D418, INDIRECT("'T_Test(SD_" &amp; TRIM($C418) &amp; ")'!$1:$1"), 0)), "")</f>
        <v>0.11722462464066274</v>
      </c>
    </row>
    <row r="419" spans="1:5">
      <c r="A419" t="s">
        <v>15</v>
      </c>
      <c r="B419">
        <v>45</v>
      </c>
      <c r="C419" s="8" t="s">
        <v>23</v>
      </c>
      <c r="D419">
        <v>0.7</v>
      </c>
      <c r="E419" cm="1">
        <f t="array" aca="1" ref="E419" ca="1">IFERROR(INDEX(INDIRECT("'T_Test(SD_" &amp; TRIM($C419) &amp; ")'!$A:$Z"), MATCH($B419, INDIRECT("'T_Test(SD_" &amp; TRIM($C419) &amp; ")'!$A:$A"), 0) + SUBSTITUTE($A419,"sub",""), MATCH($D419, INDIRECT("'T_Test(SD_" &amp; TRIM($C419) &amp; ")'!$1:$1"), 0)), "")</f>
        <v>0.1150181288922997</v>
      </c>
    </row>
    <row r="420" spans="1:5">
      <c r="A420" t="s">
        <v>57</v>
      </c>
      <c r="B420">
        <v>45</v>
      </c>
      <c r="C420" s="8" t="s">
        <v>23</v>
      </c>
      <c r="D420">
        <v>0.7</v>
      </c>
      <c r="E420" cm="1">
        <f t="array" aca="1" ref="E420" ca="1">IFERROR(INDEX(INDIRECT("'T_Test(SD_" &amp; TRIM($C420) &amp; ")'!$A:$Z"), MATCH($B420, INDIRECT("'T_Test(SD_" &amp; TRIM($C420) &amp; ")'!$A:$A"), 0) + SUBSTITUTE($A420,"sub",""), MATCH($D420, INDIRECT("'T_Test(SD_" &amp; TRIM($C420) &amp; ")'!$1:$1"), 0)), "")</f>
        <v>0.52882010329884732</v>
      </c>
    </row>
    <row r="421" spans="1:5">
      <c r="A421" t="s">
        <v>58</v>
      </c>
      <c r="B421">
        <v>45</v>
      </c>
      <c r="C421" s="8" t="s">
        <v>23</v>
      </c>
      <c r="D421">
        <v>0.7</v>
      </c>
      <c r="E421" cm="1">
        <f t="array" aca="1" ref="E421" ca="1">IFERROR(INDEX(INDIRECT("'T_Test(SD_" &amp; TRIM($C421) &amp; ")'!$A:$Z"), MATCH($B421, INDIRECT("'T_Test(SD_" &amp; TRIM($C421) &amp; ")'!$A:$A"), 0) + SUBSTITUTE($A421,"sub",""), MATCH($D421, INDIRECT("'T_Test(SD_" &amp; TRIM($C421) &amp; ")'!$1:$1"), 0)), "")</f>
        <v>0.17035782415674694</v>
      </c>
    </row>
    <row r="422" spans="1:5">
      <c r="A422" t="s">
        <v>59</v>
      </c>
      <c r="B422">
        <v>45</v>
      </c>
      <c r="C422" s="8" t="s">
        <v>23</v>
      </c>
      <c r="D422">
        <v>0.7</v>
      </c>
      <c r="E422" cm="1">
        <f t="array" aca="1" ref="E422" ca="1">IFERROR(INDEX(INDIRECT("'T_Test(SD_" &amp; TRIM($C422) &amp; ")'!$A:$Z"), MATCH($B422, INDIRECT("'T_Test(SD_" &amp; TRIM($C422) &amp; ")'!$A:$A"), 0) + SUBSTITUTE($A422,"sub",""), MATCH($D422, INDIRECT("'T_Test(SD_" &amp; TRIM($C422) &amp; ")'!$1:$1"), 0)), "")</f>
        <v>0.16664563491877124</v>
      </c>
    </row>
    <row r="423" spans="1:5">
      <c r="A423" t="s">
        <v>60</v>
      </c>
      <c r="B423">
        <v>45</v>
      </c>
      <c r="C423" s="8" t="s">
        <v>23</v>
      </c>
      <c r="D423">
        <v>0.7</v>
      </c>
      <c r="E423" cm="1">
        <f t="array" aca="1" ref="E423" ca="1">IFERROR(INDEX(INDIRECT("'T_Test(SD_" &amp; TRIM($C423) &amp; ")'!$A:$Z"), MATCH($B423, INDIRECT("'T_Test(SD_" &amp; TRIM($C423) &amp; ")'!$A:$A"), 0) + SUBSTITUTE($A423,"sub",""), MATCH($D423, INDIRECT("'T_Test(SD_" &amp; TRIM($C423) &amp; ")'!$1:$1"), 0)), "")</f>
        <v>0.29156032019255268</v>
      </c>
    </row>
    <row r="424" spans="1:5">
      <c r="A424" t="s">
        <v>61</v>
      </c>
      <c r="B424">
        <v>45</v>
      </c>
      <c r="C424" s="8" t="s">
        <v>23</v>
      </c>
      <c r="D424">
        <v>0.7</v>
      </c>
      <c r="E424" cm="1">
        <f t="array" aca="1" ref="E424" ca="1">IFERROR(INDEX(INDIRECT("'T_Test(SD_" &amp; TRIM($C424) &amp; ")'!$A:$Z"), MATCH($B424, INDIRECT("'T_Test(SD_" &amp; TRIM($C424) &amp; ")'!$A:$A"), 0) + SUBSTITUTE($A424,"sub",""), MATCH($D424, INDIRECT("'T_Test(SD_" &amp; TRIM($C424) &amp; ")'!$1:$1"), 0)), "")</f>
        <v>8.8085865242490291E-2</v>
      </c>
    </row>
    <row r="425" spans="1:5">
      <c r="A425" t="s">
        <v>62</v>
      </c>
      <c r="B425">
        <v>45</v>
      </c>
      <c r="C425" s="8" t="s">
        <v>23</v>
      </c>
      <c r="D425">
        <v>0.7</v>
      </c>
      <c r="E425" cm="1">
        <f t="array" aca="1" ref="E425" ca="1">IFERROR(INDEX(INDIRECT("'T_Test(SD_" &amp; TRIM($C425) &amp; ")'!$A:$Z"), MATCH($B425, INDIRECT("'T_Test(SD_" &amp; TRIM($C425) &amp; ")'!$A:$A"), 0) + SUBSTITUTE($A425,"sub",""), MATCH($D425, INDIRECT("'T_Test(SD_" &amp; TRIM($C425) &amp; ")'!$1:$1"), 0)), "")</f>
        <v>0.24861209095737558</v>
      </c>
    </row>
    <row r="426" spans="1:5">
      <c r="A426" t="s">
        <v>29</v>
      </c>
      <c r="B426">
        <v>45</v>
      </c>
      <c r="C426" s="8" t="s">
        <v>23</v>
      </c>
      <c r="D426">
        <v>0.7</v>
      </c>
      <c r="E426" cm="1">
        <f t="array" aca="1" ref="E426" ca="1">IFERROR(INDEX(INDIRECT("'T_Test(SD_" &amp; TRIM($C426) &amp; ")'!$A:$Z"), MATCH($B426, INDIRECT("'T_Test(SD_" &amp; TRIM($C426) &amp; ")'!$A:$A"), 0) + SUBSTITUTE($A426,"sub",""), MATCH($D426, INDIRECT("'T_Test(SD_" &amp; TRIM($C426) &amp; ")'!$1:$1"), 0)), "")</f>
        <v>0.31140167773102068</v>
      </c>
    </row>
    <row r="427" spans="1:5">
      <c r="A427" t="s">
        <v>31</v>
      </c>
      <c r="B427">
        <v>45</v>
      </c>
      <c r="C427" s="8" t="s">
        <v>23</v>
      </c>
      <c r="D427">
        <v>0.7</v>
      </c>
      <c r="E427" cm="1">
        <f t="array" aca="1" ref="E427" ca="1">IFERROR(INDEX(INDIRECT("'T_Test(SD_" &amp; TRIM($C427) &amp; ")'!$A:$Z"), MATCH($B427, INDIRECT("'T_Test(SD_" &amp; TRIM($C427) &amp; ")'!$A:$A"), 0) + SUBSTITUTE($A427,"sub",""), MATCH($D427, INDIRECT("'T_Test(SD_" &amp; TRIM($C427) &amp; ")'!$1:$1"), 0)), "")</f>
        <v>0.20714862251708555</v>
      </c>
    </row>
    <row r="428" spans="1:5">
      <c r="A428" t="s">
        <v>32</v>
      </c>
      <c r="B428">
        <v>45</v>
      </c>
      <c r="C428" s="8" t="s">
        <v>23</v>
      </c>
      <c r="D428">
        <v>0.7</v>
      </c>
      <c r="E428" cm="1">
        <f t="array" aca="1" ref="E428" ca="1">IFERROR(INDEX(INDIRECT("'T_Test(SD_" &amp; TRIM($C428) &amp; ")'!$A:$Z"), MATCH($B428, INDIRECT("'T_Test(SD_" &amp; TRIM($C428) &amp; ")'!$A:$A"), 0) + SUBSTITUTE($A428,"sub",""), MATCH($D428, INDIRECT("'T_Test(SD_" &amp; TRIM($C428) &amp; ")'!$1:$1"), 0)), "")</f>
        <v>0.12619110500716368</v>
      </c>
    </row>
    <row r="429" spans="1:5">
      <c r="A429" t="s">
        <v>33</v>
      </c>
      <c r="B429">
        <v>45</v>
      </c>
      <c r="C429" s="8" t="s">
        <v>23</v>
      </c>
      <c r="D429">
        <v>0.7</v>
      </c>
      <c r="E429" cm="1">
        <f t="array" aca="1" ref="E429" ca="1">IFERROR(INDEX(INDIRECT("'T_Test(SD_" &amp; TRIM($C429) &amp; ")'!$A:$Z"), MATCH($B429, INDIRECT("'T_Test(SD_" &amp; TRIM($C429) &amp; ")'!$A:$A"), 0) + SUBSTITUTE($A429,"sub",""), MATCH($D429, INDIRECT("'T_Test(SD_" &amp; TRIM($C429) &amp; ")'!$1:$1"), 0)), "")</f>
        <v>2.8089276428131259E-2</v>
      </c>
    </row>
    <row r="430" spans="1:5">
      <c r="A430" t="s">
        <v>34</v>
      </c>
      <c r="B430">
        <v>45</v>
      </c>
      <c r="C430" s="8" t="s">
        <v>23</v>
      </c>
      <c r="D430">
        <v>0.7</v>
      </c>
      <c r="E430" cm="1">
        <f t="array" aca="1" ref="E430" ca="1">IFERROR(INDEX(INDIRECT("'T_Test(SD_" &amp; TRIM($C430) &amp; ")'!$A:$Z"), MATCH($B430, INDIRECT("'T_Test(SD_" &amp; TRIM($C430) &amp; ")'!$A:$A"), 0) + SUBSTITUTE($A430,"sub",""), MATCH($D430, INDIRECT("'T_Test(SD_" &amp; TRIM($C430) &amp; ")'!$1:$1"), 0)), "")</f>
        <v>0.19619236041486468</v>
      </c>
    </row>
    <row r="431" spans="1:5">
      <c r="A431" t="s">
        <v>14</v>
      </c>
      <c r="B431">
        <v>45</v>
      </c>
      <c r="C431" s="8" t="s">
        <v>23</v>
      </c>
      <c r="D431">
        <v>1</v>
      </c>
      <c r="E431" cm="1">
        <f t="array" aca="1" ref="E431" ca="1">IFERROR(INDEX(INDIRECT("'T_Test(SD_" &amp; TRIM($C431) &amp; ")'!$A:$Z"), MATCH($B431, INDIRECT("'T_Test(SD_" &amp; TRIM($C431) &amp; ")'!$A:$A"), 0) + SUBSTITUTE($A431,"sub",""), MATCH($D431, INDIRECT("'T_Test(SD_" &amp; TRIM($C431) &amp; ")'!$1:$1"), 0)), "")</f>
        <v>0.16148215026031437</v>
      </c>
    </row>
    <row r="432" spans="1:5">
      <c r="A432" t="s">
        <v>15</v>
      </c>
      <c r="B432">
        <v>45</v>
      </c>
      <c r="C432" s="8" t="s">
        <v>23</v>
      </c>
      <c r="D432">
        <v>1</v>
      </c>
      <c r="E432" cm="1">
        <f t="array" aca="1" ref="E432" ca="1">IFERROR(INDEX(INDIRECT("'T_Test(SD_" &amp; TRIM($C432) &amp; ")'!$A:$Z"), MATCH($B432, INDIRECT("'T_Test(SD_" &amp; TRIM($C432) &amp; ")'!$A:$A"), 0) + SUBSTITUTE($A432,"sub",""), MATCH($D432, INDIRECT("'T_Test(SD_" &amp; TRIM($C432) &amp; ")'!$1:$1"), 0)), "")</f>
        <v>5.4943223838138287E-2</v>
      </c>
    </row>
    <row r="433" spans="1:5">
      <c r="A433" t="s">
        <v>57</v>
      </c>
      <c r="B433">
        <v>45</v>
      </c>
      <c r="C433" s="8" t="s">
        <v>23</v>
      </c>
      <c r="D433">
        <v>1</v>
      </c>
      <c r="E433" cm="1">
        <f t="array" aca="1" ref="E433" ca="1">IFERROR(INDEX(INDIRECT("'T_Test(SD_" &amp; TRIM($C433) &amp; ")'!$A:$Z"), MATCH($B433, INDIRECT("'T_Test(SD_" &amp; TRIM($C433) &amp; ")'!$A:$A"), 0) + SUBSTITUTE($A433,"sub",""), MATCH($D433, INDIRECT("'T_Test(SD_" &amp; TRIM($C433) &amp; ")'!$1:$1"), 0)), "")</f>
        <v>0.14168462053681713</v>
      </c>
    </row>
    <row r="434" spans="1:5">
      <c r="A434" t="s">
        <v>58</v>
      </c>
      <c r="B434">
        <v>45</v>
      </c>
      <c r="C434" s="8" t="s">
        <v>23</v>
      </c>
      <c r="D434">
        <v>1</v>
      </c>
      <c r="E434" cm="1">
        <f t="array" aca="1" ref="E434" ca="1">IFERROR(INDEX(INDIRECT("'T_Test(SD_" &amp; TRIM($C434) &amp; ")'!$A:$Z"), MATCH($B434, INDIRECT("'T_Test(SD_" &amp; TRIM($C434) &amp; ")'!$A:$A"), 0) + SUBSTITUTE($A434,"sub",""), MATCH($D434, INDIRECT("'T_Test(SD_" &amp; TRIM($C434) &amp; ")'!$1:$1"), 0)), "")</f>
        <v>0.12914811133342266</v>
      </c>
    </row>
    <row r="435" spans="1:5">
      <c r="A435" t="s">
        <v>59</v>
      </c>
      <c r="B435">
        <v>45</v>
      </c>
      <c r="C435" s="8" t="s">
        <v>23</v>
      </c>
      <c r="D435">
        <v>1</v>
      </c>
      <c r="E435" cm="1">
        <f t="array" aca="1" ref="E435" ca="1">IFERROR(INDEX(INDIRECT("'T_Test(SD_" &amp; TRIM($C435) &amp; ")'!$A:$Z"), MATCH($B435, INDIRECT("'T_Test(SD_" &amp; TRIM($C435) &amp; ")'!$A:$A"), 0) + SUBSTITUTE($A435,"sub",""), MATCH($D435, INDIRECT("'T_Test(SD_" &amp; TRIM($C435) &amp; ")'!$1:$1"), 0)), "")</f>
        <v>0.23666897590985925</v>
      </c>
    </row>
    <row r="436" spans="1:5">
      <c r="A436" t="s">
        <v>60</v>
      </c>
      <c r="B436">
        <v>45</v>
      </c>
      <c r="C436" s="8" t="s">
        <v>23</v>
      </c>
      <c r="D436">
        <v>1</v>
      </c>
      <c r="E436" cm="1">
        <f t="array" aca="1" ref="E436" ca="1">IFERROR(INDEX(INDIRECT("'T_Test(SD_" &amp; TRIM($C436) &amp; ")'!$A:$Z"), MATCH($B436, INDIRECT("'T_Test(SD_" &amp; TRIM($C436) &amp; ")'!$A:$A"), 0) + SUBSTITUTE($A436,"sub",""), MATCH($D436, INDIRECT("'T_Test(SD_" &amp; TRIM($C436) &amp; ")'!$1:$1"), 0)), "")</f>
        <v>0.38810733776355322</v>
      </c>
    </row>
    <row r="437" spans="1:5">
      <c r="A437" t="s">
        <v>61</v>
      </c>
      <c r="B437">
        <v>45</v>
      </c>
      <c r="C437" s="8" t="s">
        <v>23</v>
      </c>
      <c r="D437">
        <v>1</v>
      </c>
      <c r="E437" cm="1">
        <f t="array" aca="1" ref="E437" ca="1">IFERROR(INDEX(INDIRECT("'T_Test(SD_" &amp; TRIM($C437) &amp; ")'!$A:$Z"), MATCH($B437, INDIRECT("'T_Test(SD_" &amp; TRIM($C437) &amp; ")'!$A:$A"), 0) + SUBSTITUTE($A437,"sub",""), MATCH($D437, INDIRECT("'T_Test(SD_" &amp; TRIM($C437) &amp; ")'!$1:$1"), 0)), "")</f>
        <v>0.1061456664040874</v>
      </c>
    </row>
    <row r="438" spans="1:5">
      <c r="A438" t="s">
        <v>62</v>
      </c>
      <c r="B438">
        <v>45</v>
      </c>
      <c r="C438" s="8" t="s">
        <v>23</v>
      </c>
      <c r="D438">
        <v>1</v>
      </c>
      <c r="E438" cm="1">
        <f t="array" aca="1" ref="E438" ca="1">IFERROR(INDEX(INDIRECT("'T_Test(SD_" &amp; TRIM($C438) &amp; ")'!$A:$Z"), MATCH($B438, INDIRECT("'T_Test(SD_" &amp; TRIM($C438) &amp; ")'!$A:$A"), 0) + SUBSTITUTE($A438,"sub",""), MATCH($D438, INDIRECT("'T_Test(SD_" &amp; TRIM($C438) &amp; ")'!$1:$1"), 0)), "")</f>
        <v>0.2583072892188456</v>
      </c>
    </row>
    <row r="439" spans="1:5">
      <c r="A439" t="s">
        <v>29</v>
      </c>
      <c r="B439">
        <v>45</v>
      </c>
      <c r="C439" s="8" t="s">
        <v>23</v>
      </c>
      <c r="D439">
        <v>1</v>
      </c>
      <c r="E439" cm="1">
        <f t="array" aca="1" ref="E439" ca="1">IFERROR(INDEX(INDIRECT("'T_Test(SD_" &amp; TRIM($C439) &amp; ")'!$A:$Z"), MATCH($B439, INDIRECT("'T_Test(SD_" &amp; TRIM($C439) &amp; ")'!$A:$A"), 0) + SUBSTITUTE($A439,"sub",""), MATCH($D439, INDIRECT("'T_Test(SD_" &amp; TRIM($C439) &amp; ")'!$1:$1"), 0)), "")</f>
        <v>0.501030801914219</v>
      </c>
    </row>
    <row r="440" spans="1:5">
      <c r="A440" t="s">
        <v>31</v>
      </c>
      <c r="B440">
        <v>45</v>
      </c>
      <c r="C440" s="8" t="s">
        <v>23</v>
      </c>
      <c r="D440">
        <v>1</v>
      </c>
      <c r="E440" cm="1">
        <f t="array" aca="1" ref="E440" ca="1">IFERROR(INDEX(INDIRECT("'T_Test(SD_" &amp; TRIM($C440) &amp; ")'!$A:$Z"), MATCH($B440, INDIRECT("'T_Test(SD_" &amp; TRIM($C440) &amp; ")'!$A:$A"), 0) + SUBSTITUTE($A440,"sub",""), MATCH($D440, INDIRECT("'T_Test(SD_" &amp; TRIM($C440) &amp; ")'!$1:$1"), 0)), "")</f>
        <v>0.27919217420557146</v>
      </c>
    </row>
    <row r="441" spans="1:5">
      <c r="A441" t="s">
        <v>32</v>
      </c>
      <c r="B441">
        <v>45</v>
      </c>
      <c r="C441" s="8" t="s">
        <v>23</v>
      </c>
      <c r="D441">
        <v>1</v>
      </c>
      <c r="E441" cm="1">
        <f t="array" aca="1" ref="E441" ca="1">IFERROR(INDEX(INDIRECT("'T_Test(SD_" &amp; TRIM($C441) &amp; ")'!$A:$Z"), MATCH($B441, INDIRECT("'T_Test(SD_" &amp; TRIM($C441) &amp; ")'!$A:$A"), 0) + SUBSTITUTE($A441,"sub",""), MATCH($D441, INDIRECT("'T_Test(SD_" &amp; TRIM($C441) &amp; ")'!$1:$1"), 0)), "")</f>
        <v>0.1453938754837929</v>
      </c>
    </row>
    <row r="442" spans="1:5">
      <c r="A442" t="s">
        <v>33</v>
      </c>
      <c r="B442">
        <v>45</v>
      </c>
      <c r="C442" s="8" t="s">
        <v>23</v>
      </c>
      <c r="D442">
        <v>1</v>
      </c>
      <c r="E442" cm="1">
        <f t="array" aca="1" ref="E442" ca="1">IFERROR(INDEX(INDIRECT("'T_Test(SD_" &amp; TRIM($C442) &amp; ")'!$A:$Z"), MATCH($B442, INDIRECT("'T_Test(SD_" &amp; TRIM($C442) &amp; ")'!$A:$A"), 0) + SUBSTITUTE($A442,"sub",""), MATCH($D442, INDIRECT("'T_Test(SD_" &amp; TRIM($C442) &amp; ")'!$1:$1"), 0)), "")</f>
        <v>3.6722793247815154E-2</v>
      </c>
    </row>
    <row r="443" spans="1:5">
      <c r="A443" t="s">
        <v>34</v>
      </c>
      <c r="B443">
        <v>45</v>
      </c>
      <c r="C443" s="8" t="s">
        <v>23</v>
      </c>
      <c r="D443">
        <v>1</v>
      </c>
      <c r="E443" cm="1">
        <f t="array" aca="1" ref="E443" ca="1">IFERROR(INDEX(INDIRECT("'T_Test(SD_" &amp; TRIM($C443) &amp; ")'!$A:$Z"), MATCH($B443, INDIRECT("'T_Test(SD_" &amp; TRIM($C443) &amp; ")'!$A:$A"), 0) + SUBSTITUTE($A443,"sub",""), MATCH($D443, INDIRECT("'T_Test(SD_" &amp; TRIM($C443) &amp; ")'!$1:$1"), 0)), "")</f>
        <v>0.21692833246290577</v>
      </c>
    </row>
    <row r="444" spans="1:5">
      <c r="A444" t="s">
        <v>14</v>
      </c>
      <c r="B444">
        <v>45</v>
      </c>
      <c r="C444" s="8" t="s">
        <v>23</v>
      </c>
      <c r="D444">
        <v>1.5</v>
      </c>
      <c r="E444" cm="1">
        <f t="array" aca="1" ref="E444" ca="1">IFERROR(INDEX(INDIRECT("'T_Test(SD_" &amp; TRIM($C444) &amp; ")'!$A:$Z"), MATCH($B444, INDIRECT("'T_Test(SD_" &amp; TRIM($C444) &amp; ")'!$A:$A"), 0) + SUBSTITUTE($A444,"sub",""), MATCH($D444, INDIRECT("'T_Test(SD_" &amp; TRIM($C444) &amp; ")'!$1:$1"), 0)), "")</f>
        <v>0.17169231658803802</v>
      </c>
    </row>
    <row r="445" spans="1:5">
      <c r="A445" t="s">
        <v>15</v>
      </c>
      <c r="B445">
        <v>45</v>
      </c>
      <c r="C445" s="8" t="s">
        <v>23</v>
      </c>
      <c r="D445">
        <v>1.5</v>
      </c>
      <c r="E445" cm="1">
        <f t="array" aca="1" ref="E445" ca="1">IFERROR(INDEX(INDIRECT("'T_Test(SD_" &amp; TRIM($C445) &amp; ")'!$A:$Z"), MATCH($B445, INDIRECT("'T_Test(SD_" &amp; TRIM($C445) &amp; ")'!$A:$A"), 0) + SUBSTITUTE($A445,"sub",""), MATCH($D445, INDIRECT("'T_Test(SD_" &amp; TRIM($C445) &amp; ")'!$1:$1"), 0)), "")</f>
        <v>4.4599970779336778E-2</v>
      </c>
    </row>
    <row r="446" spans="1:5">
      <c r="A446" t="s">
        <v>57</v>
      </c>
      <c r="B446">
        <v>45</v>
      </c>
      <c r="C446" s="8" t="s">
        <v>23</v>
      </c>
      <c r="D446">
        <v>1.5</v>
      </c>
      <c r="E446" cm="1">
        <f t="array" aca="1" ref="E446" ca="1">IFERROR(INDEX(INDIRECT("'T_Test(SD_" &amp; TRIM($C446) &amp; ")'!$A:$Z"), MATCH($B446, INDIRECT("'T_Test(SD_" &amp; TRIM($C446) &amp; ")'!$A:$A"), 0) + SUBSTITUTE($A446,"sub",""), MATCH($D446, INDIRECT("'T_Test(SD_" &amp; TRIM($C446) &amp; ")'!$1:$1"), 0)), "")</f>
        <v>0.2610719701285138</v>
      </c>
    </row>
    <row r="447" spans="1:5">
      <c r="A447" t="s">
        <v>58</v>
      </c>
      <c r="B447">
        <v>45</v>
      </c>
      <c r="C447" s="8" t="s">
        <v>23</v>
      </c>
      <c r="D447">
        <v>1.5</v>
      </c>
      <c r="E447" cm="1">
        <f t="array" aca="1" ref="E447" ca="1">IFERROR(INDEX(INDIRECT("'T_Test(SD_" &amp; TRIM($C447) &amp; ")'!$A:$Z"), MATCH($B447, INDIRECT("'T_Test(SD_" &amp; TRIM($C447) &amp; ")'!$A:$A"), 0) + SUBSTITUTE($A447,"sub",""), MATCH($D447, INDIRECT("'T_Test(SD_" &amp; TRIM($C447) &amp; ")'!$1:$1"), 0)), "")</f>
        <v>0.18484457876090191</v>
      </c>
    </row>
    <row r="448" spans="1:5">
      <c r="A448" t="s">
        <v>59</v>
      </c>
      <c r="B448">
        <v>45</v>
      </c>
      <c r="C448" s="8" t="s">
        <v>23</v>
      </c>
      <c r="D448">
        <v>1.5</v>
      </c>
      <c r="E448" cm="1">
        <f t="array" aca="1" ref="E448" ca="1">IFERROR(INDEX(INDIRECT("'T_Test(SD_" &amp; TRIM($C448) &amp; ")'!$A:$Z"), MATCH($B448, INDIRECT("'T_Test(SD_" &amp; TRIM($C448) &amp; ")'!$A:$A"), 0) + SUBSTITUTE($A448,"sub",""), MATCH($D448, INDIRECT("'T_Test(SD_" &amp; TRIM($C448) &amp; ")'!$1:$1"), 0)), "")</f>
        <v>0.19258634286576645</v>
      </c>
    </row>
    <row r="449" spans="1:5">
      <c r="A449" t="s">
        <v>60</v>
      </c>
      <c r="B449">
        <v>45</v>
      </c>
      <c r="C449" s="8" t="s">
        <v>23</v>
      </c>
      <c r="D449">
        <v>1.5</v>
      </c>
      <c r="E449" cm="1">
        <f t="array" aca="1" ref="E449" ca="1">IFERROR(INDEX(INDIRECT("'T_Test(SD_" &amp; TRIM($C449) &amp; ")'!$A:$Z"), MATCH($B449, INDIRECT("'T_Test(SD_" &amp; TRIM($C449) &amp; ")'!$A:$A"), 0) + SUBSTITUTE($A449,"sub",""), MATCH($D449, INDIRECT("'T_Test(SD_" &amp; TRIM($C449) &amp; ")'!$1:$1"), 0)), "")</f>
        <v>0.25144716803661715</v>
      </c>
    </row>
    <row r="450" spans="1:5">
      <c r="A450" t="s">
        <v>61</v>
      </c>
      <c r="B450">
        <v>45</v>
      </c>
      <c r="C450" s="8" t="s">
        <v>23</v>
      </c>
      <c r="D450">
        <v>1.5</v>
      </c>
      <c r="E450" cm="1">
        <f t="array" aca="1" ref="E450" ca="1">IFERROR(INDEX(INDIRECT("'T_Test(SD_" &amp; TRIM($C450) &amp; ")'!$A:$Z"), MATCH($B450, INDIRECT("'T_Test(SD_" &amp; TRIM($C450) &amp; ")'!$A:$A"), 0) + SUBSTITUTE($A450,"sub",""), MATCH($D450, INDIRECT("'T_Test(SD_" &amp; TRIM($C450) &amp; ")'!$1:$1"), 0)), "")</f>
        <v>0.12297421138551339</v>
      </c>
    </row>
    <row r="451" spans="1:5">
      <c r="A451" t="s">
        <v>62</v>
      </c>
      <c r="B451">
        <v>45</v>
      </c>
      <c r="C451" s="8" t="s">
        <v>23</v>
      </c>
      <c r="D451">
        <v>1.5</v>
      </c>
      <c r="E451" cm="1">
        <f t="array" aca="1" ref="E451" ca="1">IFERROR(INDEX(INDIRECT("'T_Test(SD_" &amp; TRIM($C451) &amp; ")'!$A:$Z"), MATCH($B451, INDIRECT("'T_Test(SD_" &amp; TRIM($C451) &amp; ")'!$A:$A"), 0) + SUBSTITUTE($A451,"sub",""), MATCH($D451, INDIRECT("'T_Test(SD_" &amp; TRIM($C451) &amp; ")'!$1:$1"), 0)), "")</f>
        <v>0.30582506063236459</v>
      </c>
    </row>
    <row r="452" spans="1:5">
      <c r="A452" t="s">
        <v>29</v>
      </c>
      <c r="B452">
        <v>45</v>
      </c>
      <c r="C452" s="8" t="s">
        <v>23</v>
      </c>
      <c r="D452">
        <v>1.5</v>
      </c>
      <c r="E452" cm="1">
        <f t="array" aca="1" ref="E452" ca="1">IFERROR(INDEX(INDIRECT("'T_Test(SD_" &amp; TRIM($C452) &amp; ")'!$A:$Z"), MATCH($B452, INDIRECT("'T_Test(SD_" &amp; TRIM($C452) &amp; ")'!$A:$A"), 0) + SUBSTITUTE($A452,"sub",""), MATCH($D452, INDIRECT("'T_Test(SD_" &amp; TRIM($C452) &amp; ")'!$1:$1"), 0)), "")</f>
        <v>0.38449246945276128</v>
      </c>
    </row>
    <row r="453" spans="1:5">
      <c r="A453" t="s">
        <v>31</v>
      </c>
      <c r="B453">
        <v>45</v>
      </c>
      <c r="C453" s="8" t="s">
        <v>23</v>
      </c>
      <c r="D453">
        <v>1.5</v>
      </c>
      <c r="E453" cm="1">
        <f t="array" aca="1" ref="E453" ca="1">IFERROR(INDEX(INDIRECT("'T_Test(SD_" &amp; TRIM($C453) &amp; ")'!$A:$Z"), MATCH($B453, INDIRECT("'T_Test(SD_" &amp; TRIM($C453) &amp; ")'!$A:$A"), 0) + SUBSTITUTE($A453,"sub",""), MATCH($D453, INDIRECT("'T_Test(SD_" &amp; TRIM($C453) &amp; ")'!$1:$1"), 0)), "")</f>
        <v>7.9171405653418001E-2</v>
      </c>
    </row>
    <row r="454" spans="1:5">
      <c r="A454" t="s">
        <v>32</v>
      </c>
      <c r="B454">
        <v>45</v>
      </c>
      <c r="C454" s="8" t="s">
        <v>23</v>
      </c>
      <c r="D454">
        <v>1.5</v>
      </c>
      <c r="E454" cm="1">
        <f t="array" aca="1" ref="E454" ca="1">IFERROR(INDEX(INDIRECT("'T_Test(SD_" &amp; TRIM($C454) &amp; ")'!$A:$Z"), MATCH($B454, INDIRECT("'T_Test(SD_" &amp; TRIM($C454) &amp; ")'!$A:$A"), 0) + SUBSTITUTE($A454,"sub",""), MATCH($D454, INDIRECT("'T_Test(SD_" &amp; TRIM($C454) &amp; ")'!$1:$1"), 0)), "")</f>
        <v>0.1598403481870693</v>
      </c>
    </row>
    <row r="455" spans="1:5">
      <c r="A455" t="s">
        <v>33</v>
      </c>
      <c r="B455">
        <v>45</v>
      </c>
      <c r="C455" s="8" t="s">
        <v>23</v>
      </c>
      <c r="D455">
        <v>1.5</v>
      </c>
      <c r="E455" cm="1">
        <f t="array" aca="1" ref="E455" ca="1">IFERROR(INDEX(INDIRECT("'T_Test(SD_" &amp; TRIM($C455) &amp; ")'!$A:$Z"), MATCH($B455, INDIRECT("'T_Test(SD_" &amp; TRIM($C455) &amp; ")'!$A:$A"), 0) + SUBSTITUTE($A455,"sub",""), MATCH($D455, INDIRECT("'T_Test(SD_" &amp; TRIM($C455) &amp; ")'!$1:$1"), 0)), "")</f>
        <v>2.669750499512058E-2</v>
      </c>
    </row>
    <row r="456" spans="1:5">
      <c r="A456" t="s">
        <v>34</v>
      </c>
      <c r="B456">
        <v>45</v>
      </c>
      <c r="C456" s="8" t="s">
        <v>23</v>
      </c>
      <c r="D456">
        <v>1.5</v>
      </c>
      <c r="E456" cm="1">
        <f t="array" aca="1" ref="E456" ca="1">IFERROR(INDEX(INDIRECT("'T_Test(SD_" &amp; TRIM($C456) &amp; ")'!$A:$Z"), MATCH($B456, INDIRECT("'T_Test(SD_" &amp; TRIM($C456) &amp; ")'!$A:$A"), 0) + SUBSTITUTE($A456,"sub",""), MATCH($D456, INDIRECT("'T_Test(SD_" &amp; TRIM($C456) &amp; ")'!$1:$1"), 0)), "")</f>
        <v>0.11889692345082069</v>
      </c>
    </row>
    <row r="457" spans="1:5">
      <c r="A457" t="s">
        <v>14</v>
      </c>
      <c r="B457">
        <v>45</v>
      </c>
      <c r="C457" s="8" t="s">
        <v>24</v>
      </c>
      <c r="D457">
        <v>0.35</v>
      </c>
      <c r="E457" cm="1">
        <f t="array" aca="1" ref="E457" ca="1">IFERROR(INDEX(INDIRECT("'T_Test(SD_" &amp; TRIM($C457) &amp; ")'!$A:$Z"), MATCH($B457, INDIRECT("'T_Test(SD_" &amp; TRIM($C457) &amp; ")'!$A:$A"), 0) + SUBSTITUTE($A457,"sub",""), MATCH($D457, INDIRECT("'T_Test(SD_" &amp; TRIM($C457) &amp; ")'!$1:$1"), 0)), "")</f>
        <v>0.2209857206739558</v>
      </c>
    </row>
    <row r="458" spans="1:5">
      <c r="A458" t="s">
        <v>15</v>
      </c>
      <c r="B458">
        <v>45</v>
      </c>
      <c r="C458" s="8" t="s">
        <v>24</v>
      </c>
      <c r="D458">
        <v>0.35</v>
      </c>
      <c r="E458" cm="1">
        <f t="array" aca="1" ref="E458" ca="1">IFERROR(INDEX(INDIRECT("'T_Test(SD_" &amp; TRIM($C458) &amp; ")'!$A:$Z"), MATCH($B458, INDIRECT("'T_Test(SD_" &amp; TRIM($C458) &amp; ")'!$A:$A"), 0) + SUBSTITUTE($A458,"sub",""), MATCH($D458, INDIRECT("'T_Test(SD_" &amp; TRIM($C458) &amp; ")'!$1:$1"), 0)), "")</f>
        <v>0.22722701204724702</v>
      </c>
    </row>
    <row r="459" spans="1:5">
      <c r="A459" t="s">
        <v>57</v>
      </c>
      <c r="B459">
        <v>45</v>
      </c>
      <c r="C459" s="8" t="s">
        <v>24</v>
      </c>
      <c r="D459">
        <v>0.35</v>
      </c>
      <c r="E459" cm="1">
        <f t="array" aca="1" ref="E459" ca="1">IFERROR(INDEX(INDIRECT("'T_Test(SD_" &amp; TRIM($C459) &amp; ")'!$A:$Z"), MATCH($B459, INDIRECT("'T_Test(SD_" &amp; TRIM($C459) &amp; ")'!$A:$A"), 0) + SUBSTITUTE($A459,"sub",""), MATCH($D459, INDIRECT("'T_Test(SD_" &amp; TRIM($C459) &amp; ")'!$1:$1"), 0)), "")</f>
        <v>8.4348250392075441E-2</v>
      </c>
    </row>
    <row r="460" spans="1:5">
      <c r="A460" t="s">
        <v>58</v>
      </c>
      <c r="B460">
        <v>45</v>
      </c>
      <c r="C460" s="8" t="s">
        <v>24</v>
      </c>
      <c r="D460">
        <v>0.35</v>
      </c>
      <c r="E460" cm="1">
        <f t="array" aca="1" ref="E460" ca="1">IFERROR(INDEX(INDIRECT("'T_Test(SD_" &amp; TRIM($C460) &amp; ")'!$A:$Z"), MATCH($B460, INDIRECT("'T_Test(SD_" &amp; TRIM($C460) &amp; ")'!$A:$A"), 0) + SUBSTITUTE($A460,"sub",""), MATCH($D460, INDIRECT("'T_Test(SD_" &amp; TRIM($C460) &amp; ")'!$1:$1"), 0)), "")</f>
        <v>0.11928216516663413</v>
      </c>
    </row>
    <row r="461" spans="1:5">
      <c r="A461" t="s">
        <v>59</v>
      </c>
      <c r="B461">
        <v>45</v>
      </c>
      <c r="C461" s="8" t="s">
        <v>24</v>
      </c>
      <c r="D461">
        <v>0.35</v>
      </c>
      <c r="E461" cm="1">
        <f t="array" aca="1" ref="E461" ca="1">IFERROR(INDEX(INDIRECT("'T_Test(SD_" &amp; TRIM($C461) &amp; ")'!$A:$Z"), MATCH($B461, INDIRECT("'T_Test(SD_" &amp; TRIM($C461) &amp; ")'!$A:$A"), 0) + SUBSTITUTE($A461,"sub",""), MATCH($D461, INDIRECT("'T_Test(SD_" &amp; TRIM($C461) &amp; ")'!$1:$1"), 0)), "")</f>
        <v>0.19677270794236074</v>
      </c>
    </row>
    <row r="462" spans="1:5">
      <c r="A462" t="s">
        <v>60</v>
      </c>
      <c r="B462">
        <v>45</v>
      </c>
      <c r="C462" s="8" t="s">
        <v>24</v>
      </c>
      <c r="D462">
        <v>0.35</v>
      </c>
      <c r="E462" cm="1">
        <f t="array" aca="1" ref="E462" ca="1">IFERROR(INDEX(INDIRECT("'T_Test(SD_" &amp; TRIM($C462) &amp; ")'!$A:$Z"), MATCH($B462, INDIRECT("'T_Test(SD_" &amp; TRIM($C462) &amp; ")'!$A:$A"), 0) + SUBSTITUTE($A462,"sub",""), MATCH($D462, INDIRECT("'T_Test(SD_" &amp; TRIM($C462) &amp; ")'!$1:$1"), 0)), "")</f>
        <v>9.7593782898162659E-2</v>
      </c>
    </row>
    <row r="463" spans="1:5">
      <c r="A463" t="s">
        <v>61</v>
      </c>
      <c r="B463">
        <v>45</v>
      </c>
      <c r="C463" s="8" t="s">
        <v>24</v>
      </c>
      <c r="D463">
        <v>0.35</v>
      </c>
      <c r="E463" cm="1">
        <f t="array" aca="1" ref="E463" ca="1">IFERROR(INDEX(INDIRECT("'T_Test(SD_" &amp; TRIM($C463) &amp; ")'!$A:$Z"), MATCH($B463, INDIRECT("'T_Test(SD_" &amp; TRIM($C463) &amp; ")'!$A:$A"), 0) + SUBSTITUTE($A463,"sub",""), MATCH($D463, INDIRECT("'T_Test(SD_" &amp; TRIM($C463) &amp; ")'!$1:$1"), 0)), "")</f>
        <v>0.13924305514450244</v>
      </c>
    </row>
    <row r="464" spans="1:5">
      <c r="A464" t="s">
        <v>62</v>
      </c>
      <c r="B464">
        <v>45</v>
      </c>
      <c r="C464" s="8" t="s">
        <v>24</v>
      </c>
      <c r="D464">
        <v>0.35</v>
      </c>
      <c r="E464" cm="1">
        <f t="array" aca="1" ref="E464" ca="1">IFERROR(INDEX(INDIRECT("'T_Test(SD_" &amp; TRIM($C464) &amp; ")'!$A:$Z"), MATCH($B464, INDIRECT("'T_Test(SD_" &amp; TRIM($C464) &amp; ")'!$A:$A"), 0) + SUBSTITUTE($A464,"sub",""), MATCH($D464, INDIRECT("'T_Test(SD_" &amp; TRIM($C464) &amp; ")'!$1:$1"), 0)), "")</f>
        <v>8.3374690023918271E-2</v>
      </c>
    </row>
    <row r="465" spans="1:5">
      <c r="A465" t="s">
        <v>29</v>
      </c>
      <c r="B465">
        <v>45</v>
      </c>
      <c r="C465" s="8" t="s">
        <v>24</v>
      </c>
      <c r="D465">
        <v>0.35</v>
      </c>
      <c r="E465" cm="1">
        <f t="array" aca="1" ref="E465" ca="1">IFERROR(INDEX(INDIRECT("'T_Test(SD_" &amp; TRIM($C465) &amp; ")'!$A:$Z"), MATCH($B465, INDIRECT("'T_Test(SD_" &amp; TRIM($C465) &amp; ")'!$A:$A"), 0) + SUBSTITUTE($A465,"sub",""), MATCH($D465, INDIRECT("'T_Test(SD_" &amp; TRIM($C465) &amp; ")'!$1:$1"), 0)), "")</f>
        <v>0.1910952194683089</v>
      </c>
    </row>
    <row r="466" spans="1:5">
      <c r="A466" t="s">
        <v>31</v>
      </c>
      <c r="B466">
        <v>45</v>
      </c>
      <c r="C466" s="8" t="s">
        <v>24</v>
      </c>
      <c r="D466">
        <v>0.35</v>
      </c>
      <c r="E466" cm="1">
        <f t="array" aca="1" ref="E466" ca="1">IFERROR(INDEX(INDIRECT("'T_Test(SD_" &amp; TRIM($C466) &amp; ")'!$A:$Z"), MATCH($B466, INDIRECT("'T_Test(SD_" &amp; TRIM($C466) &amp; ")'!$A:$A"), 0) + SUBSTITUTE($A466,"sub",""), MATCH($D466, INDIRECT("'T_Test(SD_" &amp; TRIM($C466) &amp; ")'!$1:$1"), 0)), "")</f>
        <v>0.11387849541351577</v>
      </c>
    </row>
    <row r="467" spans="1:5">
      <c r="A467" t="s">
        <v>32</v>
      </c>
      <c r="B467">
        <v>45</v>
      </c>
      <c r="C467" s="8" t="s">
        <v>24</v>
      </c>
      <c r="D467">
        <v>0.35</v>
      </c>
      <c r="E467" cm="1">
        <f t="array" aca="1" ref="E467" ca="1">IFERROR(INDEX(INDIRECT("'T_Test(SD_" &amp; TRIM($C467) &amp; ")'!$A:$Z"), MATCH($B467, INDIRECT("'T_Test(SD_" &amp; TRIM($C467) &amp; ")'!$A:$A"), 0) + SUBSTITUTE($A467,"sub",""), MATCH($D467, INDIRECT("'T_Test(SD_" &amp; TRIM($C467) &amp; ")'!$1:$1"), 0)), "")</f>
        <v>0.10447687516836371</v>
      </c>
    </row>
    <row r="468" spans="1:5">
      <c r="A468" t="s">
        <v>33</v>
      </c>
      <c r="B468">
        <v>45</v>
      </c>
      <c r="C468" s="8" t="s">
        <v>24</v>
      </c>
      <c r="D468">
        <v>0.35</v>
      </c>
      <c r="E468" cm="1">
        <f t="array" aca="1" ref="E468" ca="1">IFERROR(INDEX(INDIRECT("'T_Test(SD_" &amp; TRIM($C468) &amp; ")'!$A:$Z"), MATCH($B468, INDIRECT("'T_Test(SD_" &amp; TRIM($C468) &amp; ")'!$A:$A"), 0) + SUBSTITUTE($A468,"sub",""), MATCH($D468, INDIRECT("'T_Test(SD_" &amp; TRIM($C468) &amp; ")'!$1:$1"), 0)), "")</f>
        <v>1.9226982367921582E-2</v>
      </c>
    </row>
    <row r="469" spans="1:5">
      <c r="A469" t="s">
        <v>34</v>
      </c>
      <c r="B469">
        <v>45</v>
      </c>
      <c r="C469" s="8" t="s">
        <v>24</v>
      </c>
      <c r="D469">
        <v>0.35</v>
      </c>
      <c r="E469" cm="1">
        <f t="array" aca="1" ref="E469" ca="1">IFERROR(INDEX(INDIRECT("'T_Test(SD_" &amp; TRIM($C469) &amp; ")'!$A:$Z"), MATCH($B469, INDIRECT("'T_Test(SD_" &amp; TRIM($C469) &amp; ")'!$A:$A"), 0) + SUBSTITUTE($A469,"sub",""), MATCH($D469, INDIRECT("'T_Test(SD_" &amp; TRIM($C469) &amp; ")'!$1:$1"), 0)), "")</f>
        <v>0.10084953801254755</v>
      </c>
    </row>
    <row r="470" spans="1:5">
      <c r="A470" t="s">
        <v>14</v>
      </c>
      <c r="B470">
        <v>45</v>
      </c>
      <c r="C470" s="8" t="s">
        <v>24</v>
      </c>
      <c r="D470">
        <v>0.5</v>
      </c>
      <c r="E470" cm="1">
        <f t="array" aca="1" ref="E470" ca="1">IFERROR(INDEX(INDIRECT("'T_Test(SD_" &amp; TRIM($C470) &amp; ")'!$A:$Z"), MATCH($B470, INDIRECT("'T_Test(SD_" &amp; TRIM($C470) &amp; ")'!$A:$A"), 0) + SUBSTITUTE($A470,"sub",""), MATCH($D470, INDIRECT("'T_Test(SD_" &amp; TRIM($C470) &amp; ")'!$1:$1"), 0)), "")</f>
        <v>1.5050451864467391E-2</v>
      </c>
    </row>
    <row r="471" spans="1:5">
      <c r="A471" t="s">
        <v>15</v>
      </c>
      <c r="B471">
        <v>45</v>
      </c>
      <c r="C471" s="8" t="s">
        <v>24</v>
      </c>
      <c r="D471">
        <v>0.5</v>
      </c>
      <c r="E471" cm="1">
        <f t="array" aca="1" ref="E471" ca="1">IFERROR(INDEX(INDIRECT("'T_Test(SD_" &amp; TRIM($C471) &amp; ")'!$A:$Z"), MATCH($B471, INDIRECT("'T_Test(SD_" &amp; TRIM($C471) &amp; ")'!$A:$A"), 0) + SUBSTITUTE($A471,"sub",""), MATCH($D471, INDIRECT("'T_Test(SD_" &amp; TRIM($C471) &amp; ")'!$1:$1"), 0)), "")</f>
        <v>9.0686542581183541E-2</v>
      </c>
    </row>
    <row r="472" spans="1:5">
      <c r="A472" t="s">
        <v>57</v>
      </c>
      <c r="B472">
        <v>45</v>
      </c>
      <c r="C472" s="8" t="s">
        <v>24</v>
      </c>
      <c r="D472">
        <v>0.5</v>
      </c>
      <c r="E472" cm="1">
        <f t="array" aca="1" ref="E472" ca="1">IFERROR(INDEX(INDIRECT("'T_Test(SD_" &amp; TRIM($C472) &amp; ")'!$A:$Z"), MATCH($B472, INDIRECT("'T_Test(SD_" &amp; TRIM($C472) &amp; ")'!$A:$A"), 0) + SUBSTITUTE($A472,"sub",""), MATCH($D472, INDIRECT("'T_Test(SD_" &amp; TRIM($C472) &amp; ")'!$1:$1"), 0)), "")</f>
        <v>0.27027159596035982</v>
      </c>
    </row>
    <row r="473" spans="1:5">
      <c r="A473" t="s">
        <v>58</v>
      </c>
      <c r="B473">
        <v>45</v>
      </c>
      <c r="C473" s="8" t="s">
        <v>24</v>
      </c>
      <c r="D473">
        <v>0.5</v>
      </c>
      <c r="E473" cm="1">
        <f t="array" aca="1" ref="E473" ca="1">IFERROR(INDEX(INDIRECT("'T_Test(SD_" &amp; TRIM($C473) &amp; ")'!$A:$Z"), MATCH($B473, INDIRECT("'T_Test(SD_" &amp; TRIM($C473) &amp; ")'!$A:$A"), 0) + SUBSTITUTE($A473,"sub",""), MATCH($D473, INDIRECT("'T_Test(SD_" &amp; TRIM($C473) &amp; ")'!$1:$1"), 0)), "")</f>
        <v>0.25775888932740915</v>
      </c>
    </row>
    <row r="474" spans="1:5">
      <c r="A474" t="s">
        <v>59</v>
      </c>
      <c r="B474">
        <v>45</v>
      </c>
      <c r="C474" s="8" t="s">
        <v>24</v>
      </c>
      <c r="D474">
        <v>0.5</v>
      </c>
      <c r="E474" cm="1">
        <f t="array" aca="1" ref="E474" ca="1">IFERROR(INDEX(INDIRECT("'T_Test(SD_" &amp; TRIM($C474) &amp; ")'!$A:$Z"), MATCH($B474, INDIRECT("'T_Test(SD_" &amp; TRIM($C474) &amp; ")'!$A:$A"), 0) + SUBSTITUTE($A474,"sub",""), MATCH($D474, INDIRECT("'T_Test(SD_" &amp; TRIM($C474) &amp; ")'!$1:$1"), 0)), "")</f>
        <v>9.6477594744972278E-2</v>
      </c>
    </row>
    <row r="475" spans="1:5">
      <c r="A475" t="s">
        <v>60</v>
      </c>
      <c r="B475">
        <v>45</v>
      </c>
      <c r="C475" s="8" t="s">
        <v>24</v>
      </c>
      <c r="D475">
        <v>0.5</v>
      </c>
      <c r="E475" cm="1">
        <f t="array" aca="1" ref="E475" ca="1">IFERROR(INDEX(INDIRECT("'T_Test(SD_" &amp; TRIM($C475) &amp; ")'!$A:$Z"), MATCH($B475, INDIRECT("'T_Test(SD_" &amp; TRIM($C475) &amp; ")'!$A:$A"), 0) + SUBSTITUTE($A475,"sub",""), MATCH($D475, INDIRECT("'T_Test(SD_" &amp; TRIM($C475) &amp; ")'!$1:$1"), 0)), "")</f>
        <v>0.16260502548608013</v>
      </c>
    </row>
    <row r="476" spans="1:5">
      <c r="A476" t="s">
        <v>61</v>
      </c>
      <c r="B476">
        <v>45</v>
      </c>
      <c r="C476" s="8" t="s">
        <v>24</v>
      </c>
      <c r="D476">
        <v>0.5</v>
      </c>
      <c r="E476" cm="1">
        <f t="array" aca="1" ref="E476" ca="1">IFERROR(INDEX(INDIRECT("'T_Test(SD_" &amp; TRIM($C476) &amp; ")'!$A:$Z"), MATCH($B476, INDIRECT("'T_Test(SD_" &amp; TRIM($C476) &amp; ")'!$A:$A"), 0) + SUBSTITUTE($A476,"sub",""), MATCH($D476, INDIRECT("'T_Test(SD_" &amp; TRIM($C476) &amp; ")'!$1:$1"), 0)), "")</f>
        <v>0.14724157594587095</v>
      </c>
    </row>
    <row r="477" spans="1:5">
      <c r="A477" t="s">
        <v>62</v>
      </c>
      <c r="B477">
        <v>45</v>
      </c>
      <c r="C477" s="8" t="s">
        <v>24</v>
      </c>
      <c r="D477">
        <v>0.5</v>
      </c>
      <c r="E477" cm="1">
        <f t="array" aca="1" ref="E477" ca="1">IFERROR(INDEX(INDIRECT("'T_Test(SD_" &amp; TRIM($C477) &amp; ")'!$A:$Z"), MATCH($B477, INDIRECT("'T_Test(SD_" &amp; TRIM($C477) &amp; ")'!$A:$A"), 0) + SUBSTITUTE($A477,"sub",""), MATCH($D477, INDIRECT("'T_Test(SD_" &amp; TRIM($C477) &amp; ")'!$1:$1"), 0)), "")</f>
        <v>0.26213302462054339</v>
      </c>
    </row>
    <row r="478" spans="1:5">
      <c r="A478" t="s">
        <v>29</v>
      </c>
      <c r="B478">
        <v>45</v>
      </c>
      <c r="C478" s="8" t="s">
        <v>24</v>
      </c>
      <c r="D478">
        <v>0.5</v>
      </c>
      <c r="E478" cm="1">
        <f t="array" aca="1" ref="E478" ca="1">IFERROR(INDEX(INDIRECT("'T_Test(SD_" &amp; TRIM($C478) &amp; ")'!$A:$Z"), MATCH($B478, INDIRECT("'T_Test(SD_" &amp; TRIM($C478) &amp; ")'!$A:$A"), 0) + SUBSTITUTE($A478,"sub",""), MATCH($D478, INDIRECT("'T_Test(SD_" &amp; TRIM($C478) &amp; ")'!$1:$1"), 0)), "")</f>
        <v>0.26729498444552341</v>
      </c>
    </row>
    <row r="479" spans="1:5">
      <c r="A479" t="s">
        <v>31</v>
      </c>
      <c r="B479">
        <v>45</v>
      </c>
      <c r="C479" s="8" t="s">
        <v>24</v>
      </c>
      <c r="D479">
        <v>0.5</v>
      </c>
      <c r="E479" cm="1">
        <f t="array" aca="1" ref="E479" ca="1">IFERROR(INDEX(INDIRECT("'T_Test(SD_" &amp; TRIM($C479) &amp; ")'!$A:$Z"), MATCH($B479, INDIRECT("'T_Test(SD_" &amp; TRIM($C479) &amp; ")'!$A:$A"), 0) + SUBSTITUTE($A479,"sub",""), MATCH($D479, INDIRECT("'T_Test(SD_" &amp; TRIM($C479) &amp; ")'!$1:$1"), 0)), "")</f>
        <v>0.21139312669152052</v>
      </c>
    </row>
    <row r="480" spans="1:5">
      <c r="A480" t="s">
        <v>32</v>
      </c>
      <c r="B480">
        <v>45</v>
      </c>
      <c r="C480" s="8" t="s">
        <v>24</v>
      </c>
      <c r="D480">
        <v>0.5</v>
      </c>
      <c r="E480" cm="1">
        <f t="array" aca="1" ref="E480" ca="1">IFERROR(INDEX(INDIRECT("'T_Test(SD_" &amp; TRIM($C480) &amp; ")'!$A:$Z"), MATCH($B480, INDIRECT("'T_Test(SD_" &amp; TRIM($C480) &amp; ")'!$A:$A"), 0) + SUBSTITUTE($A480,"sub",""), MATCH($D480, INDIRECT("'T_Test(SD_" &amp; TRIM($C480) &amp; ")'!$1:$1"), 0)), "")</f>
        <v>0.16837133961178252</v>
      </c>
    </row>
    <row r="481" spans="1:5">
      <c r="A481" t="s">
        <v>33</v>
      </c>
      <c r="B481">
        <v>45</v>
      </c>
      <c r="C481" s="8" t="s">
        <v>24</v>
      </c>
      <c r="D481">
        <v>0.5</v>
      </c>
      <c r="E481" cm="1">
        <f t="array" aca="1" ref="E481" ca="1">IFERROR(INDEX(INDIRECT("'T_Test(SD_" &amp; TRIM($C481) &amp; ")'!$A:$Z"), MATCH($B481, INDIRECT("'T_Test(SD_" &amp; TRIM($C481) &amp; ")'!$A:$A"), 0) + SUBSTITUTE($A481,"sub",""), MATCH($D481, INDIRECT("'T_Test(SD_" &amp; TRIM($C481) &amp; ")'!$1:$1"), 0)), "")</f>
        <v>5.6570251899837214E-2</v>
      </c>
    </row>
    <row r="482" spans="1:5">
      <c r="A482" t="s">
        <v>34</v>
      </c>
      <c r="B482">
        <v>45</v>
      </c>
      <c r="C482" s="8" t="s">
        <v>24</v>
      </c>
      <c r="D482">
        <v>0.5</v>
      </c>
      <c r="E482" cm="1">
        <f t="array" aca="1" ref="E482" ca="1">IFERROR(INDEX(INDIRECT("'T_Test(SD_" &amp; TRIM($C482) &amp; ")'!$A:$Z"), MATCH($B482, INDIRECT("'T_Test(SD_" &amp; TRIM($C482) &amp; ")'!$A:$A"), 0) + SUBSTITUTE($A482,"sub",""), MATCH($D482, INDIRECT("'T_Test(SD_" &amp; TRIM($C482) &amp; ")'!$1:$1"), 0)), "")</f>
        <v>0.15194290137213651</v>
      </c>
    </row>
    <row r="483" spans="1:5">
      <c r="A483" t="s">
        <v>14</v>
      </c>
      <c r="B483">
        <v>45</v>
      </c>
      <c r="C483" s="8" t="s">
        <v>24</v>
      </c>
      <c r="D483">
        <v>0.7</v>
      </c>
      <c r="E483" cm="1">
        <f t="array" aca="1" ref="E483" ca="1">IFERROR(INDEX(INDIRECT("'T_Test(SD_" &amp; TRIM($C483) &amp; ")'!$A:$Z"), MATCH($B483, INDIRECT("'T_Test(SD_" &amp; TRIM($C483) &amp; ")'!$A:$A"), 0) + SUBSTITUTE($A483,"sub",""), MATCH($D483, INDIRECT("'T_Test(SD_" &amp; TRIM($C483) &amp; ")'!$1:$1"), 0)), "")</f>
        <v>0.11819840132788965</v>
      </c>
    </row>
    <row r="484" spans="1:5">
      <c r="A484" t="s">
        <v>15</v>
      </c>
      <c r="B484">
        <v>45</v>
      </c>
      <c r="C484" s="8" t="s">
        <v>24</v>
      </c>
      <c r="D484">
        <v>0.7</v>
      </c>
      <c r="E484" cm="1">
        <f t="array" aca="1" ref="E484" ca="1">IFERROR(INDEX(INDIRECT("'T_Test(SD_" &amp; TRIM($C484) &amp; ")'!$A:$Z"), MATCH($B484, INDIRECT("'T_Test(SD_" &amp; TRIM($C484) &amp; ")'!$A:$A"), 0) + SUBSTITUTE($A484,"sub",""), MATCH($D484, INDIRECT("'T_Test(SD_" &amp; TRIM($C484) &amp; ")'!$1:$1"), 0)), "")</f>
        <v>0.21049675673499077</v>
      </c>
    </row>
    <row r="485" spans="1:5">
      <c r="A485" t="s">
        <v>57</v>
      </c>
      <c r="B485">
        <v>45</v>
      </c>
      <c r="C485" s="8" t="s">
        <v>24</v>
      </c>
      <c r="D485">
        <v>0.7</v>
      </c>
      <c r="E485" cm="1">
        <f t="array" aca="1" ref="E485" ca="1">IFERROR(INDEX(INDIRECT("'T_Test(SD_" &amp; TRIM($C485) &amp; ")'!$A:$Z"), MATCH($B485, INDIRECT("'T_Test(SD_" &amp; TRIM($C485) &amp; ")'!$A:$A"), 0) + SUBSTITUTE($A485,"sub",""), MATCH($D485, INDIRECT("'T_Test(SD_" &amp; TRIM($C485) &amp; ")'!$1:$1"), 0)), "")</f>
        <v>0.25539635686497902</v>
      </c>
    </row>
    <row r="486" spans="1:5">
      <c r="A486" t="s">
        <v>58</v>
      </c>
      <c r="B486">
        <v>45</v>
      </c>
      <c r="C486" s="8" t="s">
        <v>24</v>
      </c>
      <c r="D486">
        <v>0.7</v>
      </c>
      <c r="E486" cm="1">
        <f t="array" aca="1" ref="E486" ca="1">IFERROR(INDEX(INDIRECT("'T_Test(SD_" &amp; TRIM($C486) &amp; ")'!$A:$Z"), MATCH($B486, INDIRECT("'T_Test(SD_" &amp; TRIM($C486) &amp; ")'!$A:$A"), 0) + SUBSTITUTE($A486,"sub",""), MATCH($D486, INDIRECT("'T_Test(SD_" &amp; TRIM($C486) &amp; ")'!$1:$1"), 0)), "")</f>
        <v>0.11507849594085363</v>
      </c>
    </row>
    <row r="487" spans="1:5">
      <c r="A487" t="s">
        <v>59</v>
      </c>
      <c r="B487">
        <v>45</v>
      </c>
      <c r="C487" s="8" t="s">
        <v>24</v>
      </c>
      <c r="D487">
        <v>0.7</v>
      </c>
      <c r="E487" cm="1">
        <f t="array" aca="1" ref="E487" ca="1">IFERROR(INDEX(INDIRECT("'T_Test(SD_" &amp; TRIM($C487) &amp; ")'!$A:$Z"), MATCH($B487, INDIRECT("'T_Test(SD_" &amp; TRIM($C487) &amp; ")'!$A:$A"), 0) + SUBSTITUTE($A487,"sub",""), MATCH($D487, INDIRECT("'T_Test(SD_" &amp; TRIM($C487) &amp; ")'!$1:$1"), 0)), "")</f>
        <v>0.17926674974127052</v>
      </c>
    </row>
    <row r="488" spans="1:5">
      <c r="A488" t="s">
        <v>60</v>
      </c>
      <c r="B488">
        <v>45</v>
      </c>
      <c r="C488" s="8" t="s">
        <v>24</v>
      </c>
      <c r="D488">
        <v>0.7</v>
      </c>
      <c r="E488" cm="1">
        <f t="array" aca="1" ref="E488" ca="1">IFERROR(INDEX(INDIRECT("'T_Test(SD_" &amp; TRIM($C488) &amp; ")'!$A:$Z"), MATCH($B488, INDIRECT("'T_Test(SD_" &amp; TRIM($C488) &amp; ")'!$A:$A"), 0) + SUBSTITUTE($A488,"sub",""), MATCH($D488, INDIRECT("'T_Test(SD_" &amp; TRIM($C488) &amp; ")'!$1:$1"), 0)), "")</f>
        <v>0.18329465470135212</v>
      </c>
    </row>
    <row r="489" spans="1:5">
      <c r="A489" t="s">
        <v>61</v>
      </c>
      <c r="B489">
        <v>45</v>
      </c>
      <c r="C489" s="8" t="s">
        <v>24</v>
      </c>
      <c r="D489">
        <v>0.7</v>
      </c>
      <c r="E489" cm="1">
        <f t="array" aca="1" ref="E489" ca="1">IFERROR(INDEX(INDIRECT("'T_Test(SD_" &amp; TRIM($C489) &amp; ")'!$A:$Z"), MATCH($B489, INDIRECT("'T_Test(SD_" &amp; TRIM($C489) &amp; ")'!$A:$A"), 0) + SUBSTITUTE($A489,"sub",""), MATCH($D489, INDIRECT("'T_Test(SD_" &amp; TRIM($C489) &amp; ")'!$1:$1"), 0)), "")</f>
        <v>0.17057137744607861</v>
      </c>
    </row>
    <row r="490" spans="1:5">
      <c r="A490" t="s">
        <v>62</v>
      </c>
      <c r="B490">
        <v>45</v>
      </c>
      <c r="C490" s="8" t="s">
        <v>24</v>
      </c>
      <c r="D490">
        <v>0.7</v>
      </c>
      <c r="E490" cm="1">
        <f t="array" aca="1" ref="E490" ca="1">IFERROR(INDEX(INDIRECT("'T_Test(SD_" &amp; TRIM($C490) &amp; ")'!$A:$Z"), MATCH($B490, INDIRECT("'T_Test(SD_" &amp; TRIM($C490) &amp; ")'!$A:$A"), 0) + SUBSTITUTE($A490,"sub",""), MATCH($D490, INDIRECT("'T_Test(SD_" &amp; TRIM($C490) &amp; ")'!$1:$1"), 0)), "")</f>
        <v>0.18932662154943966</v>
      </c>
    </row>
    <row r="491" spans="1:5">
      <c r="A491" t="s">
        <v>29</v>
      </c>
      <c r="B491">
        <v>45</v>
      </c>
      <c r="C491" s="8" t="s">
        <v>24</v>
      </c>
      <c r="D491">
        <v>0.7</v>
      </c>
      <c r="E491" cm="1">
        <f t="array" aca="1" ref="E491" ca="1">IFERROR(INDEX(INDIRECT("'T_Test(SD_" &amp; TRIM($C491) &amp; ")'!$A:$Z"), MATCH($B491, INDIRECT("'T_Test(SD_" &amp; TRIM($C491) &amp; ")'!$A:$A"), 0) + SUBSTITUTE($A491,"sub",""), MATCH($D491, INDIRECT("'T_Test(SD_" &amp; TRIM($C491) &amp; ")'!$1:$1"), 0)), "")</f>
        <v>0.21436202010968272</v>
      </c>
    </row>
    <row r="492" spans="1:5">
      <c r="A492" t="s">
        <v>31</v>
      </c>
      <c r="B492">
        <v>45</v>
      </c>
      <c r="C492" s="8" t="s">
        <v>24</v>
      </c>
      <c r="D492">
        <v>0.7</v>
      </c>
      <c r="E492" cm="1">
        <f t="array" aca="1" ref="E492" ca="1">IFERROR(INDEX(INDIRECT("'T_Test(SD_" &amp; TRIM($C492) &amp; ")'!$A:$Z"), MATCH($B492, INDIRECT("'T_Test(SD_" &amp; TRIM($C492) &amp; ")'!$A:$A"), 0) + SUBSTITUTE($A492,"sub",""), MATCH($D492, INDIRECT("'T_Test(SD_" &amp; TRIM($C492) &amp; ")'!$1:$1"), 0)), "")</f>
        <v>0.21766814661405848</v>
      </c>
    </row>
    <row r="493" spans="1:5">
      <c r="A493" t="s">
        <v>32</v>
      </c>
      <c r="B493">
        <v>45</v>
      </c>
      <c r="C493" s="8" t="s">
        <v>24</v>
      </c>
      <c r="D493">
        <v>0.7</v>
      </c>
      <c r="E493" cm="1">
        <f t="array" aca="1" ref="E493" ca="1">IFERROR(INDEX(INDIRECT("'T_Test(SD_" &amp; TRIM($C493) &amp; ")'!$A:$Z"), MATCH($B493, INDIRECT("'T_Test(SD_" &amp; TRIM($C493) &amp; ")'!$A:$A"), 0) + SUBSTITUTE($A493,"sub",""), MATCH($D493, INDIRECT("'T_Test(SD_" &amp; TRIM($C493) &amp; ")'!$1:$1"), 0)), "")</f>
        <v>0.26750054273546958</v>
      </c>
    </row>
    <row r="494" spans="1:5">
      <c r="A494" t="s">
        <v>33</v>
      </c>
      <c r="B494">
        <v>45</v>
      </c>
      <c r="C494" s="8" t="s">
        <v>24</v>
      </c>
      <c r="D494">
        <v>0.7</v>
      </c>
      <c r="E494" cm="1">
        <f t="array" aca="1" ref="E494" ca="1">IFERROR(INDEX(INDIRECT("'T_Test(SD_" &amp; TRIM($C494) &amp; ")'!$A:$Z"), MATCH($B494, INDIRECT("'T_Test(SD_" &amp; TRIM($C494) &amp; ")'!$A:$A"), 0) + SUBSTITUTE($A494,"sub",""), MATCH($D494, INDIRECT("'T_Test(SD_" &amp; TRIM($C494) &amp; ")'!$1:$1"), 0)), "")</f>
        <v>1.3720680640676025E-2</v>
      </c>
    </row>
    <row r="495" spans="1:5">
      <c r="A495" t="s">
        <v>34</v>
      </c>
      <c r="B495">
        <v>45</v>
      </c>
      <c r="C495" s="8" t="s">
        <v>24</v>
      </c>
      <c r="D495">
        <v>0.7</v>
      </c>
      <c r="E495" cm="1">
        <f t="array" aca="1" ref="E495" ca="1">IFERROR(INDEX(INDIRECT("'T_Test(SD_" &amp; TRIM($C495) &amp; ")'!$A:$Z"), MATCH($B495, INDIRECT("'T_Test(SD_" &amp; TRIM($C495) &amp; ")'!$A:$A"), 0) + SUBSTITUTE($A495,"sub",""), MATCH($D495, INDIRECT("'T_Test(SD_" &amp; TRIM($C495) &amp; ")'!$1:$1"), 0)), "")</f>
        <v>0.22057975816770878</v>
      </c>
    </row>
    <row r="496" spans="1:5">
      <c r="A496" t="s">
        <v>14</v>
      </c>
      <c r="B496">
        <v>45</v>
      </c>
      <c r="C496" s="8" t="s">
        <v>24</v>
      </c>
      <c r="D496">
        <v>1</v>
      </c>
      <c r="E496" cm="1">
        <f t="array" aca="1" ref="E496" ca="1">IFERROR(INDEX(INDIRECT("'T_Test(SD_" &amp; TRIM($C496) &amp; ")'!$A:$Z"), MATCH($B496, INDIRECT("'T_Test(SD_" &amp; TRIM($C496) &amp; ")'!$A:$A"), 0) + SUBSTITUTE($A496,"sub",""), MATCH($D496, INDIRECT("'T_Test(SD_" &amp; TRIM($C496) &amp; ")'!$1:$1"), 0)), "")</f>
        <v>1.5283146786791652E-2</v>
      </c>
    </row>
    <row r="497" spans="1:5">
      <c r="A497" t="s">
        <v>15</v>
      </c>
      <c r="B497">
        <v>45</v>
      </c>
      <c r="C497" s="8" t="s">
        <v>24</v>
      </c>
      <c r="D497">
        <v>1</v>
      </c>
      <c r="E497" cm="1">
        <f t="array" aca="1" ref="E497" ca="1">IFERROR(INDEX(INDIRECT("'T_Test(SD_" &amp; TRIM($C497) &amp; ")'!$A:$Z"), MATCH($B497, INDIRECT("'T_Test(SD_" &amp; TRIM($C497) &amp; ")'!$A:$A"), 0) + SUBSTITUTE($A497,"sub",""), MATCH($D497, INDIRECT("'T_Test(SD_" &amp; TRIM($C497) &amp; ")'!$1:$1"), 0)), "")</f>
        <v>0.13103579423211353</v>
      </c>
    </row>
    <row r="498" spans="1:5">
      <c r="A498" t="s">
        <v>57</v>
      </c>
      <c r="B498">
        <v>45</v>
      </c>
      <c r="C498" s="8" t="s">
        <v>24</v>
      </c>
      <c r="D498">
        <v>1</v>
      </c>
      <c r="E498" cm="1">
        <f t="array" aca="1" ref="E498" ca="1">IFERROR(INDEX(INDIRECT("'T_Test(SD_" &amp; TRIM($C498) &amp; ")'!$A:$Z"), MATCH($B498, INDIRECT("'T_Test(SD_" &amp; TRIM($C498) &amp; ")'!$A:$A"), 0) + SUBSTITUTE($A498,"sub",""), MATCH($D498, INDIRECT("'T_Test(SD_" &amp; TRIM($C498) &amp; ")'!$1:$1"), 0)), "")</f>
        <v>0.13449811520754945</v>
      </c>
    </row>
    <row r="499" spans="1:5">
      <c r="A499" t="s">
        <v>58</v>
      </c>
      <c r="B499">
        <v>45</v>
      </c>
      <c r="C499" s="8" t="s">
        <v>24</v>
      </c>
      <c r="D499">
        <v>1</v>
      </c>
      <c r="E499" cm="1">
        <f t="array" aca="1" ref="E499" ca="1">IFERROR(INDEX(INDIRECT("'T_Test(SD_" &amp; TRIM($C499) &amp; ")'!$A:$Z"), MATCH($B499, INDIRECT("'T_Test(SD_" &amp; TRIM($C499) &amp; ")'!$A:$A"), 0) + SUBSTITUTE($A499,"sub",""), MATCH($D499, INDIRECT("'T_Test(SD_" &amp; TRIM($C499) &amp; ")'!$1:$1"), 0)), "")</f>
        <v>0.15924123454895148</v>
      </c>
    </row>
    <row r="500" spans="1:5">
      <c r="A500" t="s">
        <v>59</v>
      </c>
      <c r="B500">
        <v>45</v>
      </c>
      <c r="C500" s="8" t="s">
        <v>24</v>
      </c>
      <c r="D500">
        <v>1</v>
      </c>
      <c r="E500" cm="1">
        <f t="array" aca="1" ref="E500" ca="1">IFERROR(INDEX(INDIRECT("'T_Test(SD_" &amp; TRIM($C500) &amp; ")'!$A:$Z"), MATCH($B500, INDIRECT("'T_Test(SD_" &amp; TRIM($C500) &amp; ")'!$A:$A"), 0) + SUBSTITUTE($A500,"sub",""), MATCH($D500, INDIRECT("'T_Test(SD_" &amp; TRIM($C500) &amp; ")'!$1:$1"), 0)), "")</f>
        <v>0.1732221975850069</v>
      </c>
    </row>
    <row r="501" spans="1:5">
      <c r="A501" t="s">
        <v>60</v>
      </c>
      <c r="B501">
        <v>45</v>
      </c>
      <c r="C501" s="8" t="s">
        <v>24</v>
      </c>
      <c r="D501">
        <v>1</v>
      </c>
      <c r="E501" cm="1">
        <f t="array" aca="1" ref="E501" ca="1">IFERROR(INDEX(INDIRECT("'T_Test(SD_" &amp; TRIM($C501) &amp; ")'!$A:$Z"), MATCH($B501, INDIRECT("'T_Test(SD_" &amp; TRIM($C501) &amp; ")'!$A:$A"), 0) + SUBSTITUTE($A501,"sub",""), MATCH($D501, INDIRECT("'T_Test(SD_" &amp; TRIM($C501) &amp; ")'!$1:$1"), 0)), "")</f>
        <v>0.15038187415495752</v>
      </c>
    </row>
    <row r="502" spans="1:5">
      <c r="A502" t="s">
        <v>61</v>
      </c>
      <c r="B502">
        <v>45</v>
      </c>
      <c r="C502" s="8" t="s">
        <v>24</v>
      </c>
      <c r="D502">
        <v>1</v>
      </c>
      <c r="E502" cm="1">
        <f t="array" aca="1" ref="E502" ca="1">IFERROR(INDEX(INDIRECT("'T_Test(SD_" &amp; TRIM($C502) &amp; ")'!$A:$Z"), MATCH($B502, INDIRECT("'T_Test(SD_" &amp; TRIM($C502) &amp; ")'!$A:$A"), 0) + SUBSTITUTE($A502,"sub",""), MATCH($D502, INDIRECT("'T_Test(SD_" &amp; TRIM($C502) &amp; ")'!$1:$1"), 0)), "")</f>
        <v>0.14660757020761167</v>
      </c>
    </row>
    <row r="503" spans="1:5">
      <c r="A503" t="s">
        <v>62</v>
      </c>
      <c r="B503">
        <v>45</v>
      </c>
      <c r="C503" s="8" t="s">
        <v>24</v>
      </c>
      <c r="D503">
        <v>1</v>
      </c>
      <c r="E503" cm="1">
        <f t="array" aca="1" ref="E503" ca="1">IFERROR(INDEX(INDIRECT("'T_Test(SD_" &amp; TRIM($C503) &amp; ")'!$A:$Z"), MATCH($B503, INDIRECT("'T_Test(SD_" &amp; TRIM($C503) &amp; ")'!$A:$A"), 0) + SUBSTITUTE($A503,"sub",""), MATCH($D503, INDIRECT("'T_Test(SD_" &amp; TRIM($C503) &amp; ")'!$1:$1"), 0)), "")</f>
        <v>0.17308067537831476</v>
      </c>
    </row>
    <row r="504" spans="1:5">
      <c r="A504" t="s">
        <v>29</v>
      </c>
      <c r="B504">
        <v>45</v>
      </c>
      <c r="C504" s="8" t="s">
        <v>24</v>
      </c>
      <c r="D504">
        <v>1</v>
      </c>
      <c r="E504" cm="1">
        <f t="array" aca="1" ref="E504" ca="1">IFERROR(INDEX(INDIRECT("'T_Test(SD_" &amp; TRIM($C504) &amp; ")'!$A:$Z"), MATCH($B504, INDIRECT("'T_Test(SD_" &amp; TRIM($C504) &amp; ")'!$A:$A"), 0) + SUBSTITUTE($A504,"sub",""), MATCH($D504, INDIRECT("'T_Test(SD_" &amp; TRIM($C504) &amp; ")'!$1:$1"), 0)), "")</f>
        <v>0.33185192767932986</v>
      </c>
    </row>
    <row r="505" spans="1:5">
      <c r="A505" t="s">
        <v>31</v>
      </c>
      <c r="B505">
        <v>45</v>
      </c>
      <c r="C505" s="8" t="s">
        <v>24</v>
      </c>
      <c r="D505">
        <v>1</v>
      </c>
      <c r="E505" cm="1">
        <f t="array" aca="1" ref="E505" ca="1">IFERROR(INDEX(INDIRECT("'T_Test(SD_" &amp; TRIM($C505) &amp; ")'!$A:$Z"), MATCH($B505, INDIRECT("'T_Test(SD_" &amp; TRIM($C505) &amp; ")'!$A:$A"), 0) + SUBSTITUTE($A505,"sub",""), MATCH($D505, INDIRECT("'T_Test(SD_" &amp; TRIM($C505) &amp; ")'!$1:$1"), 0)), "")</f>
        <v>0.22611108002131436</v>
      </c>
    </row>
    <row r="506" spans="1:5">
      <c r="A506" t="s">
        <v>32</v>
      </c>
      <c r="B506">
        <v>45</v>
      </c>
      <c r="C506" s="8" t="s">
        <v>24</v>
      </c>
      <c r="D506">
        <v>1</v>
      </c>
      <c r="E506" cm="1">
        <f t="array" aca="1" ref="E506" ca="1">IFERROR(INDEX(INDIRECT("'T_Test(SD_" &amp; TRIM($C506) &amp; ")'!$A:$Z"), MATCH($B506, INDIRECT("'T_Test(SD_" &amp; TRIM($C506) &amp; ")'!$A:$A"), 0) + SUBSTITUTE($A506,"sub",""), MATCH($D506, INDIRECT("'T_Test(SD_" &amp; TRIM($C506) &amp; ")'!$1:$1"), 0)), "")</f>
        <v>0.13605449729457894</v>
      </c>
    </row>
    <row r="507" spans="1:5">
      <c r="A507" t="s">
        <v>33</v>
      </c>
      <c r="B507">
        <v>45</v>
      </c>
      <c r="C507" s="8" t="s">
        <v>24</v>
      </c>
      <c r="D507">
        <v>1</v>
      </c>
      <c r="E507" cm="1">
        <f t="array" aca="1" ref="E507" ca="1">IFERROR(INDEX(INDIRECT("'T_Test(SD_" &amp; TRIM($C507) &amp; ")'!$A:$Z"), MATCH($B507, INDIRECT("'T_Test(SD_" &amp; TRIM($C507) &amp; ")'!$A:$A"), 0) + SUBSTITUTE($A507,"sub",""), MATCH($D507, INDIRECT("'T_Test(SD_" &amp; TRIM($C507) &amp; ")'!$1:$1"), 0)), "")</f>
        <v>2.4834356108662942E-2</v>
      </c>
    </row>
    <row r="508" spans="1:5">
      <c r="A508" t="s">
        <v>34</v>
      </c>
      <c r="B508">
        <v>45</v>
      </c>
      <c r="C508" s="8" t="s">
        <v>24</v>
      </c>
      <c r="D508">
        <v>1</v>
      </c>
      <c r="E508" cm="1">
        <f t="array" aca="1" ref="E508" ca="1">IFERROR(INDEX(INDIRECT("'T_Test(SD_" &amp; TRIM($C508) &amp; ")'!$A:$Z"), MATCH($B508, INDIRECT("'T_Test(SD_" &amp; TRIM($C508) &amp; ")'!$A:$A"), 0) + SUBSTITUTE($A508,"sub",""), MATCH($D508, INDIRECT("'T_Test(SD_" &amp; TRIM($C508) &amp; ")'!$1:$1"), 0)), "")</f>
        <v>0.1554440291490107</v>
      </c>
    </row>
    <row r="509" spans="1:5">
      <c r="A509" t="s">
        <v>14</v>
      </c>
      <c r="B509">
        <v>45</v>
      </c>
      <c r="C509" s="8" t="s">
        <v>24</v>
      </c>
      <c r="D509">
        <v>1.5</v>
      </c>
      <c r="E509" cm="1">
        <f t="array" aca="1" ref="E509" ca="1">IFERROR(INDEX(INDIRECT("'T_Test(SD_" &amp; TRIM($C509) &amp; ")'!$A:$Z"), MATCH($B509, INDIRECT("'T_Test(SD_" &amp; TRIM($C509) &amp; ")'!$A:$A"), 0) + SUBSTITUTE($A509,"sub",""), MATCH($D509, INDIRECT("'T_Test(SD_" &amp; TRIM($C509) &amp; ")'!$1:$1"), 0)), "")</f>
        <v>7.8389225036219992E-2</v>
      </c>
    </row>
    <row r="510" spans="1:5">
      <c r="A510" t="s">
        <v>15</v>
      </c>
      <c r="B510">
        <v>45</v>
      </c>
      <c r="C510" s="8" t="s">
        <v>24</v>
      </c>
      <c r="D510">
        <v>1.5</v>
      </c>
      <c r="E510" cm="1">
        <f t="array" aca="1" ref="E510" ca="1">IFERROR(INDEX(INDIRECT("'T_Test(SD_" &amp; TRIM($C510) &amp; ")'!$A:$Z"), MATCH($B510, INDIRECT("'T_Test(SD_" &amp; TRIM($C510) &amp; ")'!$A:$A"), 0) + SUBSTITUTE($A510,"sub",""), MATCH($D510, INDIRECT("'T_Test(SD_" &amp; TRIM($C510) &amp; ")'!$1:$1"), 0)), "")</f>
        <v>0.13433857594621595</v>
      </c>
    </row>
    <row r="511" spans="1:5">
      <c r="A511" t="s">
        <v>57</v>
      </c>
      <c r="B511">
        <v>45</v>
      </c>
      <c r="C511" s="8" t="s">
        <v>24</v>
      </c>
      <c r="D511">
        <v>1.5</v>
      </c>
      <c r="E511" cm="1">
        <f t="array" aca="1" ref="E511" ca="1">IFERROR(INDEX(INDIRECT("'T_Test(SD_" &amp; TRIM($C511) &amp; ")'!$A:$Z"), MATCH($B511, INDIRECT("'T_Test(SD_" &amp; TRIM($C511) &amp; ")'!$A:$A"), 0) + SUBSTITUTE($A511,"sub",""), MATCH($D511, INDIRECT("'T_Test(SD_" &amp; TRIM($C511) &amp; ")'!$1:$1"), 0)), "")</f>
        <v>0.3006049641761176</v>
      </c>
    </row>
    <row r="512" spans="1:5">
      <c r="A512" t="s">
        <v>58</v>
      </c>
      <c r="B512">
        <v>45</v>
      </c>
      <c r="C512" s="8" t="s">
        <v>24</v>
      </c>
      <c r="D512">
        <v>1.5</v>
      </c>
      <c r="E512" cm="1">
        <f t="array" aca="1" ref="E512" ca="1">IFERROR(INDEX(INDIRECT("'T_Test(SD_" &amp; TRIM($C512) &amp; ")'!$A:$Z"), MATCH($B512, INDIRECT("'T_Test(SD_" &amp; TRIM($C512) &amp; ")'!$A:$A"), 0) + SUBSTITUTE($A512,"sub",""), MATCH($D512, INDIRECT("'T_Test(SD_" &amp; TRIM($C512) &amp; ")'!$1:$1"), 0)), "")</f>
        <v>0.13912779006639689</v>
      </c>
    </row>
    <row r="513" spans="1:5">
      <c r="A513" t="s">
        <v>59</v>
      </c>
      <c r="B513">
        <v>45</v>
      </c>
      <c r="C513" s="8" t="s">
        <v>24</v>
      </c>
      <c r="D513">
        <v>1.5</v>
      </c>
      <c r="E513" cm="1">
        <f t="array" aca="1" ref="E513" ca="1">IFERROR(INDEX(INDIRECT("'T_Test(SD_" &amp; TRIM($C513) &amp; ")'!$A:$Z"), MATCH($B513, INDIRECT("'T_Test(SD_" &amp; TRIM($C513) &amp; ")'!$A:$A"), 0) + SUBSTITUTE($A513,"sub",""), MATCH($D513, INDIRECT("'T_Test(SD_" &amp; TRIM($C513) &amp; ")'!$1:$1"), 0)), "")</f>
        <v>0.18790739712259841</v>
      </c>
    </row>
    <row r="514" spans="1:5">
      <c r="A514" t="s">
        <v>60</v>
      </c>
      <c r="B514">
        <v>45</v>
      </c>
      <c r="C514" s="8" t="s">
        <v>24</v>
      </c>
      <c r="D514">
        <v>1.5</v>
      </c>
      <c r="E514" cm="1">
        <f t="array" aca="1" ref="E514" ca="1">IFERROR(INDEX(INDIRECT("'T_Test(SD_" &amp; TRIM($C514) &amp; ")'!$A:$Z"), MATCH($B514, INDIRECT("'T_Test(SD_" &amp; TRIM($C514) &amp; ")'!$A:$A"), 0) + SUBSTITUTE($A514,"sub",""), MATCH($D514, INDIRECT("'T_Test(SD_" &amp; TRIM($C514) &amp; ")'!$1:$1"), 0)), "")</f>
        <v>0.20004118279751468</v>
      </c>
    </row>
    <row r="515" spans="1:5">
      <c r="A515" t="s">
        <v>61</v>
      </c>
      <c r="B515">
        <v>45</v>
      </c>
      <c r="C515" s="8" t="s">
        <v>24</v>
      </c>
      <c r="D515">
        <v>1.5</v>
      </c>
      <c r="E515" cm="1">
        <f t="array" aca="1" ref="E515" ca="1">IFERROR(INDEX(INDIRECT("'T_Test(SD_" &amp; TRIM($C515) &amp; ")'!$A:$Z"), MATCH($B515, INDIRECT("'T_Test(SD_" &amp; TRIM($C515) &amp; ")'!$A:$A"), 0) + SUBSTITUTE($A515,"sub",""), MATCH($D515, INDIRECT("'T_Test(SD_" &amp; TRIM($C515) &amp; ")'!$1:$1"), 0)), "")</f>
        <v>0.19376848904331614</v>
      </c>
    </row>
    <row r="516" spans="1:5">
      <c r="A516" t="s">
        <v>62</v>
      </c>
      <c r="B516">
        <v>45</v>
      </c>
      <c r="C516" s="8" t="s">
        <v>24</v>
      </c>
      <c r="D516">
        <v>1.5</v>
      </c>
      <c r="E516" cm="1">
        <f t="array" aca="1" ref="E516" ca="1">IFERROR(INDEX(INDIRECT("'T_Test(SD_" &amp; TRIM($C516) &amp; ")'!$A:$Z"), MATCH($B516, INDIRECT("'T_Test(SD_" &amp; TRIM($C516) &amp; ")'!$A:$A"), 0) + SUBSTITUTE($A516,"sub",""), MATCH($D516, INDIRECT("'T_Test(SD_" &amp; TRIM($C516) &amp; ")'!$1:$1"), 0)), "")</f>
        <v>0.23700406368098456</v>
      </c>
    </row>
    <row r="517" spans="1:5">
      <c r="A517" t="s">
        <v>29</v>
      </c>
      <c r="B517">
        <v>45</v>
      </c>
      <c r="C517" s="8" t="s">
        <v>24</v>
      </c>
      <c r="D517">
        <v>1.5</v>
      </c>
      <c r="E517" cm="1">
        <f t="array" aca="1" ref="E517" ca="1">IFERROR(INDEX(INDIRECT("'T_Test(SD_" &amp; TRIM($C517) &amp; ")'!$A:$Z"), MATCH($B517, INDIRECT("'T_Test(SD_" &amp; TRIM($C517) &amp; ")'!$A:$A"), 0) + SUBSTITUTE($A517,"sub",""), MATCH($D517, INDIRECT("'T_Test(SD_" &amp; TRIM($C517) &amp; ")'!$1:$1"), 0)), "")</f>
        <v>0.24084744124684512</v>
      </c>
    </row>
    <row r="518" spans="1:5">
      <c r="A518" t="s">
        <v>31</v>
      </c>
      <c r="B518">
        <v>45</v>
      </c>
      <c r="C518" s="8" t="s">
        <v>24</v>
      </c>
      <c r="D518">
        <v>1.5</v>
      </c>
      <c r="E518" cm="1">
        <f t="array" aca="1" ref="E518" ca="1">IFERROR(INDEX(INDIRECT("'T_Test(SD_" &amp; TRIM($C518) &amp; ")'!$A:$Z"), MATCH($B518, INDIRECT("'T_Test(SD_" &amp; TRIM($C518) &amp; ")'!$A:$A"), 0) + SUBSTITUTE($A518,"sub",""), MATCH($D518, INDIRECT("'T_Test(SD_" &amp; TRIM($C518) &amp; ")'!$1:$1"), 0)), "")</f>
        <v>0.11863277515909504</v>
      </c>
    </row>
    <row r="519" spans="1:5">
      <c r="A519" t="s">
        <v>32</v>
      </c>
      <c r="B519">
        <v>45</v>
      </c>
      <c r="C519" s="8" t="s">
        <v>24</v>
      </c>
      <c r="D519">
        <v>1.5</v>
      </c>
      <c r="E519" cm="1">
        <f t="array" aca="1" ref="E519" ca="1">IFERROR(INDEX(INDIRECT("'T_Test(SD_" &amp; TRIM($C519) &amp; ")'!$A:$Z"), MATCH($B519, INDIRECT("'T_Test(SD_" &amp; TRIM($C519) &amp; ")'!$A:$A"), 0) + SUBSTITUTE($A519,"sub",""), MATCH($D519, INDIRECT("'T_Test(SD_" &amp; TRIM($C519) &amp; ")'!$1:$1"), 0)), "")</f>
        <v>0.10588499677817867</v>
      </c>
    </row>
    <row r="520" spans="1:5">
      <c r="A520" t="s">
        <v>33</v>
      </c>
      <c r="B520">
        <v>45</v>
      </c>
      <c r="C520" s="8" t="s">
        <v>24</v>
      </c>
      <c r="D520">
        <v>1.5</v>
      </c>
      <c r="E520" cm="1">
        <f t="array" aca="1" ref="E520" ca="1">IFERROR(INDEX(INDIRECT("'T_Test(SD_" &amp; TRIM($C520) &amp; ")'!$A:$Z"), MATCH($B520, INDIRECT("'T_Test(SD_" &amp; TRIM($C520) &amp; ")'!$A:$A"), 0) + SUBSTITUTE($A520,"sub",""), MATCH($D520, INDIRECT("'T_Test(SD_" &amp; TRIM($C520) &amp; ")'!$1:$1"), 0)), "")</f>
        <v>6.9246147842992184E-2</v>
      </c>
    </row>
    <row r="521" spans="1:5">
      <c r="A521" t="s">
        <v>34</v>
      </c>
      <c r="B521">
        <v>45</v>
      </c>
      <c r="C521" s="8" t="s">
        <v>24</v>
      </c>
      <c r="D521">
        <v>1.5</v>
      </c>
      <c r="E521" cm="1">
        <f t="array" aca="1" ref="E521" ca="1">IFERROR(INDEX(INDIRECT("'T_Test(SD_" &amp; TRIM($C521) &amp; ")'!$A:$Z"), MATCH($B521, INDIRECT("'T_Test(SD_" &amp; TRIM($C521) &amp; ")'!$A:$A"), 0) + SUBSTITUTE($A521,"sub",""), MATCH($D521, INDIRECT("'T_Test(SD_" &amp; TRIM($C521) &amp; ")'!$1:$1"), 0)), "")</f>
        <v>0.15837714950106138</v>
      </c>
    </row>
    <row r="522" spans="1:5">
      <c r="A522" t="s">
        <v>14</v>
      </c>
      <c r="B522">
        <v>45</v>
      </c>
      <c r="C522" s="8" t="s">
        <v>25</v>
      </c>
      <c r="D522">
        <v>0.35</v>
      </c>
      <c r="E522" cm="1">
        <f t="array" aca="1" ref="E522" ca="1">IFERROR(INDEX(INDIRECT("'T_Test(SD_" &amp; TRIM($C522) &amp; ")'!$A:$Z"), MATCH($B522, INDIRECT("'T_Test(SD_" &amp; TRIM($C522) &amp; ")'!$A:$A"), 0) + SUBSTITUTE($A522,"sub",""), MATCH($D522, INDIRECT("'T_Test(SD_" &amp; TRIM($C522) &amp; ")'!$1:$1"), 0)), "")</f>
        <v>3.9489992290823603E-2</v>
      </c>
    </row>
    <row r="523" spans="1:5">
      <c r="A523" t="s">
        <v>15</v>
      </c>
      <c r="B523">
        <v>45</v>
      </c>
      <c r="C523" s="8" t="s">
        <v>25</v>
      </c>
      <c r="D523">
        <v>0.35</v>
      </c>
      <c r="E523" cm="1">
        <f t="array" aca="1" ref="E523" ca="1">IFERROR(INDEX(INDIRECT("'T_Test(SD_" &amp; TRIM($C523) &amp; ")'!$A:$Z"), MATCH($B523, INDIRECT("'T_Test(SD_" &amp; TRIM($C523) &amp; ")'!$A:$A"), 0) + SUBSTITUTE($A523,"sub",""), MATCH($D523, INDIRECT("'T_Test(SD_" &amp; TRIM($C523) &amp; ")'!$1:$1"), 0)), "")</f>
        <v>6.1206062034617086E-2</v>
      </c>
    </row>
    <row r="524" spans="1:5">
      <c r="A524" t="s">
        <v>57</v>
      </c>
      <c r="B524">
        <v>45</v>
      </c>
      <c r="C524" s="8" t="s">
        <v>25</v>
      </c>
      <c r="D524">
        <v>0.35</v>
      </c>
      <c r="E524" cm="1">
        <f t="array" aca="1" ref="E524" ca="1">IFERROR(INDEX(INDIRECT("'T_Test(SD_" &amp; TRIM($C524) &amp; ")'!$A:$Z"), MATCH($B524, INDIRECT("'T_Test(SD_" &amp; TRIM($C524) &amp; ")'!$A:$A"), 0) + SUBSTITUTE($A524,"sub",""), MATCH($D524, INDIRECT("'T_Test(SD_" &amp; TRIM($C524) &amp; ")'!$1:$1"), 0)), "")</f>
        <v>0.24099587351101545</v>
      </c>
    </row>
    <row r="525" spans="1:5">
      <c r="A525" t="s">
        <v>58</v>
      </c>
      <c r="B525">
        <v>45</v>
      </c>
      <c r="C525" s="8" t="s">
        <v>25</v>
      </c>
      <c r="D525">
        <v>0.35</v>
      </c>
      <c r="E525" cm="1">
        <f t="array" aca="1" ref="E525" ca="1">IFERROR(INDEX(INDIRECT("'T_Test(SD_" &amp; TRIM($C525) &amp; ")'!$A:$Z"), MATCH($B525, INDIRECT("'T_Test(SD_" &amp; TRIM($C525) &amp; ")'!$A:$A"), 0) + SUBSTITUTE($A525,"sub",""), MATCH($D525, INDIRECT("'T_Test(SD_" &amp; TRIM($C525) &amp; ")'!$1:$1"), 0)), "")</f>
        <v>7.2262823052904934E-2</v>
      </c>
    </row>
    <row r="526" spans="1:5">
      <c r="A526" t="s">
        <v>59</v>
      </c>
      <c r="B526">
        <v>45</v>
      </c>
      <c r="C526" s="8" t="s">
        <v>25</v>
      </c>
      <c r="D526">
        <v>0.35</v>
      </c>
      <c r="E526" cm="1">
        <f t="array" aca="1" ref="E526" ca="1">IFERROR(INDEX(INDIRECT("'T_Test(SD_" &amp; TRIM($C526) &amp; ")'!$A:$Z"), MATCH($B526, INDIRECT("'T_Test(SD_" &amp; TRIM($C526) &amp; ")'!$A:$A"), 0) + SUBSTITUTE($A526,"sub",""), MATCH($D526, INDIRECT("'T_Test(SD_" &amp; TRIM($C526) &amp; ")'!$1:$1"), 0)), "")</f>
        <v>9.5147164391739023E-2</v>
      </c>
    </row>
    <row r="527" spans="1:5">
      <c r="A527" t="s">
        <v>60</v>
      </c>
      <c r="B527">
        <v>45</v>
      </c>
      <c r="C527" s="8" t="s">
        <v>25</v>
      </c>
      <c r="D527">
        <v>0.35</v>
      </c>
      <c r="E527" cm="1">
        <f t="array" aca="1" ref="E527" ca="1">IFERROR(INDEX(INDIRECT("'T_Test(SD_" &amp; TRIM($C527) &amp; ")'!$A:$Z"), MATCH($B527, INDIRECT("'T_Test(SD_" &amp; TRIM($C527) &amp; ")'!$A:$A"), 0) + SUBSTITUTE($A527,"sub",""), MATCH($D527, INDIRECT("'T_Test(SD_" &amp; TRIM($C527) &amp; ")'!$1:$1"), 0)), "")</f>
        <v>0.25562835674116646</v>
      </c>
    </row>
    <row r="528" spans="1:5">
      <c r="A528" t="s">
        <v>61</v>
      </c>
      <c r="B528">
        <v>45</v>
      </c>
      <c r="C528" s="8" t="s">
        <v>25</v>
      </c>
      <c r="D528">
        <v>0.35</v>
      </c>
      <c r="E528" cm="1">
        <f t="array" aca="1" ref="E528" ca="1">IFERROR(INDEX(INDIRECT("'T_Test(SD_" &amp; TRIM($C528) &amp; ")'!$A:$Z"), MATCH($B528, INDIRECT("'T_Test(SD_" &amp; TRIM($C528) &amp; ")'!$A:$A"), 0) + SUBSTITUTE($A528,"sub",""), MATCH($D528, INDIRECT("'T_Test(SD_" &amp; TRIM($C528) &amp; ")'!$1:$1"), 0)), "")</f>
        <v>0.13805867392093837</v>
      </c>
    </row>
    <row r="529" spans="1:5">
      <c r="A529" t="s">
        <v>62</v>
      </c>
      <c r="B529">
        <v>45</v>
      </c>
      <c r="C529" s="8" t="s">
        <v>25</v>
      </c>
      <c r="D529">
        <v>0.35</v>
      </c>
      <c r="E529" cm="1">
        <f t="array" aca="1" ref="E529" ca="1">IFERROR(INDEX(INDIRECT("'T_Test(SD_" &amp; TRIM($C529) &amp; ")'!$A:$Z"), MATCH($B529, INDIRECT("'T_Test(SD_" &amp; TRIM($C529) &amp; ")'!$A:$A"), 0) + SUBSTITUTE($A529,"sub",""), MATCH($D529, INDIRECT("'T_Test(SD_" &amp; TRIM($C529) &amp; ")'!$1:$1"), 0)), "")</f>
        <v>0.37204473728919274</v>
      </c>
    </row>
    <row r="530" spans="1:5">
      <c r="A530" t="s">
        <v>29</v>
      </c>
      <c r="B530">
        <v>45</v>
      </c>
      <c r="C530" s="8" t="s">
        <v>25</v>
      </c>
      <c r="D530">
        <v>0.35</v>
      </c>
      <c r="E530" cm="1">
        <f t="array" aca="1" ref="E530" ca="1">IFERROR(INDEX(INDIRECT("'T_Test(SD_" &amp; TRIM($C530) &amp; ")'!$A:$Z"), MATCH($B530, INDIRECT("'T_Test(SD_" &amp; TRIM($C530) &amp; ")'!$A:$A"), 0) + SUBSTITUTE($A530,"sub",""), MATCH($D530, INDIRECT("'T_Test(SD_" &amp; TRIM($C530) &amp; ")'!$1:$1"), 0)), "")</f>
        <v>0.37939096001257683</v>
      </c>
    </row>
    <row r="531" spans="1:5">
      <c r="A531" t="s">
        <v>31</v>
      </c>
      <c r="B531">
        <v>45</v>
      </c>
      <c r="C531" s="8" t="s">
        <v>25</v>
      </c>
      <c r="D531">
        <v>0.35</v>
      </c>
      <c r="E531" cm="1">
        <f t="array" aca="1" ref="E531" ca="1">IFERROR(INDEX(INDIRECT("'T_Test(SD_" &amp; TRIM($C531) &amp; ")'!$A:$Z"), MATCH($B531, INDIRECT("'T_Test(SD_" &amp; TRIM($C531) &amp; ")'!$A:$A"), 0) + SUBSTITUTE($A531,"sub",""), MATCH($D531, INDIRECT("'T_Test(SD_" &amp; TRIM($C531) &amp; ")'!$1:$1"), 0)), "")</f>
        <v>0.18415002762321322</v>
      </c>
    </row>
    <row r="532" spans="1:5">
      <c r="A532" t="s">
        <v>32</v>
      </c>
      <c r="B532">
        <v>45</v>
      </c>
      <c r="C532" s="8" t="s">
        <v>25</v>
      </c>
      <c r="D532">
        <v>0.35</v>
      </c>
      <c r="E532" cm="1">
        <f t="array" aca="1" ref="E532" ca="1">IFERROR(INDEX(INDIRECT("'T_Test(SD_" &amp; TRIM($C532) &amp; ")'!$A:$Z"), MATCH($B532, INDIRECT("'T_Test(SD_" &amp; TRIM($C532) &amp; ")'!$A:$A"), 0) + SUBSTITUTE($A532,"sub",""), MATCH($D532, INDIRECT("'T_Test(SD_" &amp; TRIM($C532) &amp; ")'!$1:$1"), 0)), "")</f>
        <v>0.1012452546268989</v>
      </c>
    </row>
    <row r="533" spans="1:5">
      <c r="A533" t="s">
        <v>33</v>
      </c>
      <c r="B533">
        <v>45</v>
      </c>
      <c r="C533" s="8" t="s">
        <v>25</v>
      </c>
      <c r="D533">
        <v>0.35</v>
      </c>
      <c r="E533" cm="1">
        <f t="array" aca="1" ref="E533" ca="1">IFERROR(INDEX(INDIRECT("'T_Test(SD_" &amp; TRIM($C533) &amp; ")'!$A:$Z"), MATCH($B533, INDIRECT("'T_Test(SD_" &amp; TRIM($C533) &amp; ")'!$A:$A"), 0) + SUBSTITUTE($A533,"sub",""), MATCH($D533, INDIRECT("'T_Test(SD_" &amp; TRIM($C533) &amp; ")'!$1:$1"), 0)), "")</f>
        <v>4.6876238740348207E-2</v>
      </c>
    </row>
    <row r="534" spans="1:5">
      <c r="A534" t="s">
        <v>34</v>
      </c>
      <c r="B534">
        <v>45</v>
      </c>
      <c r="C534" s="8" t="s">
        <v>25</v>
      </c>
      <c r="D534">
        <v>0.35</v>
      </c>
      <c r="E534" cm="1">
        <f t="array" aca="1" ref="E534" ca="1">IFERROR(INDEX(INDIRECT("'T_Test(SD_" &amp; TRIM($C534) &amp; ")'!$A:$Z"), MATCH($B534, INDIRECT("'T_Test(SD_" &amp; TRIM($C534) &amp; ")'!$A:$A"), 0) + SUBSTITUTE($A534,"sub",""), MATCH($D534, INDIRECT("'T_Test(SD_" &amp; TRIM($C534) &amp; ")'!$1:$1"), 0)), "")</f>
        <v>0.24435272987946621</v>
      </c>
    </row>
    <row r="535" spans="1:5">
      <c r="A535" t="s">
        <v>14</v>
      </c>
      <c r="B535">
        <v>45</v>
      </c>
      <c r="C535" s="8" t="s">
        <v>25</v>
      </c>
      <c r="D535">
        <v>0.5</v>
      </c>
      <c r="E535" cm="1">
        <f t="array" aca="1" ref="E535" ca="1">IFERROR(INDEX(INDIRECT("'T_Test(SD_" &amp; TRIM($C535) &amp; ")'!$A:$Z"), MATCH($B535, INDIRECT("'T_Test(SD_" &amp; TRIM($C535) &amp; ")'!$A:$A"), 0) + SUBSTITUTE($A535,"sub",""), MATCH($D535, INDIRECT("'T_Test(SD_" &amp; TRIM($C535) &amp; ")'!$1:$1"), 0)), "")</f>
        <v>2.5623580729318866E-2</v>
      </c>
    </row>
    <row r="536" spans="1:5">
      <c r="A536" t="s">
        <v>15</v>
      </c>
      <c r="B536">
        <v>45</v>
      </c>
      <c r="C536" s="8" t="s">
        <v>25</v>
      </c>
      <c r="D536">
        <v>0.5</v>
      </c>
      <c r="E536" cm="1">
        <f t="array" aca="1" ref="E536" ca="1">IFERROR(INDEX(INDIRECT("'T_Test(SD_" &amp; TRIM($C536) &amp; ")'!$A:$Z"), MATCH($B536, INDIRECT("'T_Test(SD_" &amp; TRIM($C536) &amp; ")'!$A:$A"), 0) + SUBSTITUTE($A536,"sub",""), MATCH($D536, INDIRECT("'T_Test(SD_" &amp; TRIM($C536) &amp; ")'!$1:$1"), 0)), "")</f>
        <v>0.15093576163337616</v>
      </c>
    </row>
    <row r="537" spans="1:5">
      <c r="A537" t="s">
        <v>57</v>
      </c>
      <c r="B537">
        <v>45</v>
      </c>
      <c r="C537" s="8" t="s">
        <v>25</v>
      </c>
      <c r="D537">
        <v>0.5</v>
      </c>
      <c r="E537" cm="1">
        <f t="array" aca="1" ref="E537" ca="1">IFERROR(INDEX(INDIRECT("'T_Test(SD_" &amp; TRIM($C537) &amp; ")'!$A:$Z"), MATCH($B537, INDIRECT("'T_Test(SD_" &amp; TRIM($C537) &amp; ")'!$A:$A"), 0) + SUBSTITUTE($A537,"sub",""), MATCH($D537, INDIRECT("'T_Test(SD_" &amp; TRIM($C537) &amp; ")'!$1:$1"), 0)), "")</f>
        <v>0.3646152620398081</v>
      </c>
    </row>
    <row r="538" spans="1:5">
      <c r="A538" t="s">
        <v>58</v>
      </c>
      <c r="B538">
        <v>45</v>
      </c>
      <c r="C538" s="8" t="s">
        <v>25</v>
      </c>
      <c r="D538">
        <v>0.5</v>
      </c>
      <c r="E538" cm="1">
        <f t="array" aca="1" ref="E538" ca="1">IFERROR(INDEX(INDIRECT("'T_Test(SD_" &amp; TRIM($C538) &amp; ")'!$A:$Z"), MATCH($B538, INDIRECT("'T_Test(SD_" &amp; TRIM($C538) &amp; ")'!$A:$A"), 0) + SUBSTITUTE($A538,"sub",""), MATCH($D538, INDIRECT("'T_Test(SD_" &amp; TRIM($C538) &amp; ")'!$1:$1"), 0)), "")</f>
        <v>0.13895306340842217</v>
      </c>
    </row>
    <row r="539" spans="1:5">
      <c r="A539" t="s">
        <v>59</v>
      </c>
      <c r="B539">
        <v>45</v>
      </c>
      <c r="C539" s="8" t="s">
        <v>25</v>
      </c>
      <c r="D539">
        <v>0.5</v>
      </c>
      <c r="E539" cm="1">
        <f t="array" aca="1" ref="E539" ca="1">IFERROR(INDEX(INDIRECT("'T_Test(SD_" &amp; TRIM($C539) &amp; ")'!$A:$Z"), MATCH($B539, INDIRECT("'T_Test(SD_" &amp; TRIM($C539) &amp; ")'!$A:$A"), 0) + SUBSTITUTE($A539,"sub",""), MATCH($D539, INDIRECT("'T_Test(SD_" &amp; TRIM($C539) &amp; ")'!$1:$1"), 0)), "")</f>
        <v>0.16526156361276254</v>
      </c>
    </row>
    <row r="540" spans="1:5">
      <c r="A540" t="s">
        <v>60</v>
      </c>
      <c r="B540">
        <v>45</v>
      </c>
      <c r="C540" s="8" t="s">
        <v>25</v>
      </c>
      <c r="D540">
        <v>0.5</v>
      </c>
      <c r="E540" cm="1">
        <f t="array" aca="1" ref="E540" ca="1">IFERROR(INDEX(INDIRECT("'T_Test(SD_" &amp; TRIM($C540) &amp; ")'!$A:$Z"), MATCH($B540, INDIRECT("'T_Test(SD_" &amp; TRIM($C540) &amp; ")'!$A:$A"), 0) + SUBSTITUTE($A540,"sub",""), MATCH($D540, INDIRECT("'T_Test(SD_" &amp; TRIM($C540) &amp; ")'!$1:$1"), 0)), "")</f>
        <v>0.22813815152455466</v>
      </c>
    </row>
    <row r="541" spans="1:5">
      <c r="A541" t="s">
        <v>61</v>
      </c>
      <c r="B541">
        <v>45</v>
      </c>
      <c r="C541" s="8" t="s">
        <v>25</v>
      </c>
      <c r="D541">
        <v>0.5</v>
      </c>
      <c r="E541" cm="1">
        <f t="array" aca="1" ref="E541" ca="1">IFERROR(INDEX(INDIRECT("'T_Test(SD_" &amp; TRIM($C541) &amp; ")'!$A:$Z"), MATCH($B541, INDIRECT("'T_Test(SD_" &amp; TRIM($C541) &amp; ")'!$A:$A"), 0) + SUBSTITUTE($A541,"sub",""), MATCH($D541, INDIRECT("'T_Test(SD_" &amp; TRIM($C541) &amp; ")'!$1:$1"), 0)), "")</f>
        <v>0.29964001911012828</v>
      </c>
    </row>
    <row r="542" spans="1:5">
      <c r="A542" t="s">
        <v>62</v>
      </c>
      <c r="B542">
        <v>45</v>
      </c>
      <c r="C542" s="8" t="s">
        <v>25</v>
      </c>
      <c r="D542">
        <v>0.5</v>
      </c>
      <c r="E542" cm="1">
        <f t="array" aca="1" ref="E542" ca="1">IFERROR(INDEX(INDIRECT("'T_Test(SD_" &amp; TRIM($C542) &amp; ")'!$A:$Z"), MATCH($B542, INDIRECT("'T_Test(SD_" &amp; TRIM($C542) &amp; ")'!$A:$A"), 0) + SUBSTITUTE($A542,"sub",""), MATCH($D542, INDIRECT("'T_Test(SD_" &amp; TRIM($C542) &amp; ")'!$1:$1"), 0)), "")</f>
        <v>0.27276343641229195</v>
      </c>
    </row>
    <row r="543" spans="1:5">
      <c r="A543" t="s">
        <v>29</v>
      </c>
      <c r="B543">
        <v>45</v>
      </c>
      <c r="C543" s="8" t="s">
        <v>25</v>
      </c>
      <c r="D543">
        <v>0.5</v>
      </c>
      <c r="E543" cm="1">
        <f t="array" aca="1" ref="E543" ca="1">IFERROR(INDEX(INDIRECT("'T_Test(SD_" &amp; TRIM($C543) &amp; ")'!$A:$Z"), MATCH($B543, INDIRECT("'T_Test(SD_" &amp; TRIM($C543) &amp; ")'!$A:$A"), 0) + SUBSTITUTE($A543,"sub",""), MATCH($D543, INDIRECT("'T_Test(SD_" &amp; TRIM($C543) &amp; ")'!$1:$1"), 0)), "")</f>
        <v>0.33988224258267236</v>
      </c>
    </row>
    <row r="544" spans="1:5">
      <c r="A544" t="s">
        <v>31</v>
      </c>
      <c r="B544">
        <v>45</v>
      </c>
      <c r="C544" s="8" t="s">
        <v>25</v>
      </c>
      <c r="D544">
        <v>0.5</v>
      </c>
      <c r="E544" cm="1">
        <f t="array" aca="1" ref="E544" ca="1">IFERROR(INDEX(INDIRECT("'T_Test(SD_" &amp; TRIM($C544) &amp; ")'!$A:$Z"), MATCH($B544, INDIRECT("'T_Test(SD_" &amp; TRIM($C544) &amp; ")'!$A:$A"), 0) + SUBSTITUTE($A544,"sub",""), MATCH($D544, INDIRECT("'T_Test(SD_" &amp; TRIM($C544) &amp; ")'!$1:$1"), 0)), "")</f>
        <v>0.27586927720024967</v>
      </c>
    </row>
    <row r="545" spans="1:5">
      <c r="A545" t="s">
        <v>32</v>
      </c>
      <c r="B545">
        <v>45</v>
      </c>
      <c r="C545" s="8" t="s">
        <v>25</v>
      </c>
      <c r="D545">
        <v>0.5</v>
      </c>
      <c r="E545" cm="1">
        <f t="array" aca="1" ref="E545" ca="1">IFERROR(INDEX(INDIRECT("'T_Test(SD_" &amp; TRIM($C545) &amp; ")'!$A:$Z"), MATCH($B545, INDIRECT("'T_Test(SD_" &amp; TRIM($C545) &amp; ")'!$A:$A"), 0) + SUBSTITUTE($A545,"sub",""), MATCH($D545, INDIRECT("'T_Test(SD_" &amp; TRIM($C545) &amp; ")'!$1:$1"), 0)), "")</f>
        <v>0.13865054423073606</v>
      </c>
    </row>
    <row r="546" spans="1:5">
      <c r="A546" t="s">
        <v>33</v>
      </c>
      <c r="B546">
        <v>45</v>
      </c>
      <c r="C546" s="8" t="s">
        <v>25</v>
      </c>
      <c r="D546">
        <v>0.5</v>
      </c>
      <c r="E546" cm="1">
        <f t="array" aca="1" ref="E546" ca="1">IFERROR(INDEX(INDIRECT("'T_Test(SD_" &amp; TRIM($C546) &amp; ")'!$A:$Z"), MATCH($B546, INDIRECT("'T_Test(SD_" &amp; TRIM($C546) &amp; ")'!$A:$A"), 0) + SUBSTITUTE($A546,"sub",""), MATCH($D546, INDIRECT("'T_Test(SD_" &amp; TRIM($C546) &amp; ")'!$1:$1"), 0)), "")</f>
        <v>4.1483285253508154E-2</v>
      </c>
    </row>
    <row r="547" spans="1:5">
      <c r="A547" t="s">
        <v>34</v>
      </c>
      <c r="B547">
        <v>45</v>
      </c>
      <c r="C547" s="8" t="s">
        <v>25</v>
      </c>
      <c r="D547">
        <v>0.5</v>
      </c>
      <c r="E547" cm="1">
        <f t="array" aca="1" ref="E547" ca="1">IFERROR(INDEX(INDIRECT("'T_Test(SD_" &amp; TRIM($C547) &amp; ")'!$A:$Z"), MATCH($B547, INDIRECT("'T_Test(SD_" &amp; TRIM($C547) &amp; ")'!$A:$A"), 0) + SUBSTITUTE($A547,"sub",""), MATCH($D547, INDIRECT("'T_Test(SD_" &amp; TRIM($C547) &amp; ")'!$1:$1"), 0)), "")</f>
        <v>0.24415356342561695</v>
      </c>
    </row>
    <row r="548" spans="1:5">
      <c r="A548" t="s">
        <v>14</v>
      </c>
      <c r="B548">
        <v>45</v>
      </c>
      <c r="C548" s="8" t="s">
        <v>25</v>
      </c>
      <c r="D548">
        <v>0.7</v>
      </c>
      <c r="E548" cm="1">
        <f t="array" aca="1" ref="E548" ca="1">IFERROR(INDEX(INDIRECT("'T_Test(SD_" &amp; TRIM($C548) &amp; ")'!$A:$Z"), MATCH($B548, INDIRECT("'T_Test(SD_" &amp; TRIM($C548) &amp; ")'!$A:$A"), 0) + SUBSTITUTE($A548,"sub",""), MATCH($D548, INDIRECT("'T_Test(SD_" &amp; TRIM($C548) &amp; ")'!$1:$1"), 0)), "")</f>
        <v>2.9041763048350197E-2</v>
      </c>
    </row>
    <row r="549" spans="1:5">
      <c r="A549" t="s">
        <v>15</v>
      </c>
      <c r="B549">
        <v>45</v>
      </c>
      <c r="C549" s="8" t="s">
        <v>25</v>
      </c>
      <c r="D549">
        <v>0.7</v>
      </c>
      <c r="E549" cm="1">
        <f t="array" aca="1" ref="E549" ca="1">IFERROR(INDEX(INDIRECT("'T_Test(SD_" &amp; TRIM($C549) &amp; ")'!$A:$Z"), MATCH($B549, INDIRECT("'T_Test(SD_" &amp; TRIM($C549) &amp; ")'!$A:$A"), 0) + SUBSTITUTE($A549,"sub",""), MATCH($D549, INDIRECT("'T_Test(SD_" &amp; TRIM($C549) &amp; ")'!$1:$1"), 0)), "")</f>
        <v>0.13015722259915516</v>
      </c>
    </row>
    <row r="550" spans="1:5">
      <c r="A550" t="s">
        <v>57</v>
      </c>
      <c r="B550">
        <v>45</v>
      </c>
      <c r="C550" s="8" t="s">
        <v>25</v>
      </c>
      <c r="D550">
        <v>0.7</v>
      </c>
      <c r="E550" cm="1">
        <f t="array" aca="1" ref="E550" ca="1">IFERROR(INDEX(INDIRECT("'T_Test(SD_" &amp; TRIM($C550) &amp; ")'!$A:$Z"), MATCH($B550, INDIRECT("'T_Test(SD_" &amp; TRIM($C550) &amp; ")'!$A:$A"), 0) + SUBSTITUTE($A550,"sub",""), MATCH($D550, INDIRECT("'T_Test(SD_" &amp; TRIM($C550) &amp; ")'!$1:$1"), 0)), "")</f>
        <v>0.35702243661499583</v>
      </c>
    </row>
    <row r="551" spans="1:5">
      <c r="A551" t="s">
        <v>58</v>
      </c>
      <c r="B551">
        <v>45</v>
      </c>
      <c r="C551" s="8" t="s">
        <v>25</v>
      </c>
      <c r="D551">
        <v>0.7</v>
      </c>
      <c r="E551" cm="1">
        <f t="array" aca="1" ref="E551" ca="1">IFERROR(INDEX(INDIRECT("'T_Test(SD_" &amp; TRIM($C551) &amp; ")'!$A:$Z"), MATCH($B551, INDIRECT("'T_Test(SD_" &amp; TRIM($C551) &amp; ")'!$A:$A"), 0) + SUBSTITUTE($A551,"sub",""), MATCH($D551, INDIRECT("'T_Test(SD_" &amp; TRIM($C551) &amp; ")'!$1:$1"), 0)), "")</f>
        <v>0.10441004374490405</v>
      </c>
    </row>
    <row r="552" spans="1:5">
      <c r="A552" t="s">
        <v>59</v>
      </c>
      <c r="B552">
        <v>45</v>
      </c>
      <c r="C552" s="8" t="s">
        <v>25</v>
      </c>
      <c r="D552">
        <v>0.7</v>
      </c>
      <c r="E552" cm="1">
        <f t="array" aca="1" ref="E552" ca="1">IFERROR(INDEX(INDIRECT("'T_Test(SD_" &amp; TRIM($C552) &amp; ")'!$A:$Z"), MATCH($B552, INDIRECT("'T_Test(SD_" &amp; TRIM($C552) &amp; ")'!$A:$A"), 0) + SUBSTITUTE($A552,"sub",""), MATCH($D552, INDIRECT("'T_Test(SD_" &amp; TRIM($C552) &amp; ")'!$1:$1"), 0)), "")</f>
        <v>0.11265177588394117</v>
      </c>
    </row>
    <row r="553" spans="1:5">
      <c r="A553" t="s">
        <v>60</v>
      </c>
      <c r="B553">
        <v>45</v>
      </c>
      <c r="C553" s="8" t="s">
        <v>25</v>
      </c>
      <c r="D553">
        <v>0.7</v>
      </c>
      <c r="E553" cm="1">
        <f t="array" aca="1" ref="E553" ca="1">IFERROR(INDEX(INDIRECT("'T_Test(SD_" &amp; TRIM($C553) &amp; ")'!$A:$Z"), MATCH($B553, INDIRECT("'T_Test(SD_" &amp; TRIM($C553) &amp; ")'!$A:$A"), 0) + SUBSTITUTE($A553,"sub",""), MATCH($D553, INDIRECT("'T_Test(SD_" &amp; TRIM($C553) &amp; ")'!$1:$1"), 0)), "")</f>
        <v>0.11364894923701398</v>
      </c>
    </row>
    <row r="554" spans="1:5">
      <c r="A554" t="s">
        <v>61</v>
      </c>
      <c r="B554">
        <v>45</v>
      </c>
      <c r="C554" s="8" t="s">
        <v>25</v>
      </c>
      <c r="D554">
        <v>0.7</v>
      </c>
      <c r="E554" cm="1">
        <f t="array" aca="1" ref="E554" ca="1">IFERROR(INDEX(INDIRECT("'T_Test(SD_" &amp; TRIM($C554) &amp; ")'!$A:$Z"), MATCH($B554, INDIRECT("'T_Test(SD_" &amp; TRIM($C554) &amp; ")'!$A:$A"), 0) + SUBSTITUTE($A554,"sub",""), MATCH($D554, INDIRECT("'T_Test(SD_" &amp; TRIM($C554) &amp; ")'!$1:$1"), 0)), "")</f>
        <v>0.20055735745394854</v>
      </c>
    </row>
    <row r="555" spans="1:5">
      <c r="A555" t="s">
        <v>62</v>
      </c>
      <c r="B555">
        <v>45</v>
      </c>
      <c r="C555" s="8" t="s">
        <v>25</v>
      </c>
      <c r="D555">
        <v>0.7</v>
      </c>
      <c r="E555" cm="1">
        <f t="array" aca="1" ref="E555" ca="1">IFERROR(INDEX(INDIRECT("'T_Test(SD_" &amp; TRIM($C555) &amp; ")'!$A:$Z"), MATCH($B555, INDIRECT("'T_Test(SD_" &amp; TRIM($C555) &amp; ")'!$A:$A"), 0) + SUBSTITUTE($A555,"sub",""), MATCH($D555, INDIRECT("'T_Test(SD_" &amp; TRIM($C555) &amp; ")'!$1:$1"), 0)), "")</f>
        <v>0.18383683515969693</v>
      </c>
    </row>
    <row r="556" spans="1:5">
      <c r="A556" t="s">
        <v>29</v>
      </c>
      <c r="B556">
        <v>45</v>
      </c>
      <c r="C556" s="8" t="s">
        <v>25</v>
      </c>
      <c r="D556">
        <v>0.7</v>
      </c>
      <c r="E556" cm="1">
        <f t="array" aca="1" ref="E556" ca="1">IFERROR(INDEX(INDIRECT("'T_Test(SD_" &amp; TRIM($C556) &amp; ")'!$A:$Z"), MATCH($B556, INDIRECT("'T_Test(SD_" &amp; TRIM($C556) &amp; ")'!$A:$A"), 0) + SUBSTITUTE($A556,"sub",""), MATCH($D556, INDIRECT("'T_Test(SD_" &amp; TRIM($C556) &amp; ")'!$1:$1"), 0)), "")</f>
        <v>0.31780490704002523</v>
      </c>
    </row>
    <row r="557" spans="1:5">
      <c r="A557" t="s">
        <v>31</v>
      </c>
      <c r="B557">
        <v>45</v>
      </c>
      <c r="C557" s="8" t="s">
        <v>25</v>
      </c>
      <c r="D557">
        <v>0.7</v>
      </c>
      <c r="E557" cm="1">
        <f t="array" aca="1" ref="E557" ca="1">IFERROR(INDEX(INDIRECT("'T_Test(SD_" &amp; TRIM($C557) &amp; ")'!$A:$Z"), MATCH($B557, INDIRECT("'T_Test(SD_" &amp; TRIM($C557) &amp; ")'!$A:$A"), 0) + SUBSTITUTE($A557,"sub",""), MATCH($D557, INDIRECT("'T_Test(SD_" &amp; TRIM($C557) &amp; ")'!$1:$1"), 0)), "")</f>
        <v>0.15836187000217666</v>
      </c>
    </row>
    <row r="558" spans="1:5">
      <c r="A558" t="s">
        <v>32</v>
      </c>
      <c r="B558">
        <v>45</v>
      </c>
      <c r="C558" s="8" t="s">
        <v>25</v>
      </c>
      <c r="D558">
        <v>0.7</v>
      </c>
      <c r="E558" cm="1">
        <f t="array" aca="1" ref="E558" ca="1">IFERROR(INDEX(INDIRECT("'T_Test(SD_" &amp; TRIM($C558) &amp; ")'!$A:$Z"), MATCH($B558, INDIRECT("'T_Test(SD_" &amp; TRIM($C558) &amp; ")'!$A:$A"), 0) + SUBSTITUTE($A558,"sub",""), MATCH($D558, INDIRECT("'T_Test(SD_" &amp; TRIM($C558) &amp; ")'!$1:$1"), 0)), "")</f>
        <v>0.13546717747896378</v>
      </c>
    </row>
    <row r="559" spans="1:5">
      <c r="A559" t="s">
        <v>33</v>
      </c>
      <c r="B559">
        <v>45</v>
      </c>
      <c r="C559" s="8" t="s">
        <v>25</v>
      </c>
      <c r="D559">
        <v>0.7</v>
      </c>
      <c r="E559" cm="1">
        <f t="array" aca="1" ref="E559" ca="1">IFERROR(INDEX(INDIRECT("'T_Test(SD_" &amp; TRIM($C559) &amp; ")'!$A:$Z"), MATCH($B559, INDIRECT("'T_Test(SD_" &amp; TRIM($C559) &amp; ")'!$A:$A"), 0) + SUBSTITUTE($A559,"sub",""), MATCH($D559, INDIRECT("'T_Test(SD_" &amp; TRIM($C559) &amp; ")'!$1:$1"), 0)), "")</f>
        <v>6.8467660784266193E-2</v>
      </c>
    </row>
    <row r="560" spans="1:5">
      <c r="A560" t="s">
        <v>34</v>
      </c>
      <c r="B560">
        <v>45</v>
      </c>
      <c r="C560" s="8" t="s">
        <v>25</v>
      </c>
      <c r="D560">
        <v>0.7</v>
      </c>
      <c r="E560" cm="1">
        <f t="array" aca="1" ref="E560" ca="1">IFERROR(INDEX(INDIRECT("'T_Test(SD_" &amp; TRIM($C560) &amp; ")'!$A:$Z"), MATCH($B560, INDIRECT("'T_Test(SD_" &amp; TRIM($C560) &amp; ")'!$A:$A"), 0) + SUBSTITUTE($A560,"sub",""), MATCH($D560, INDIRECT("'T_Test(SD_" &amp; TRIM($C560) &amp; ")'!$1:$1"), 0)), "")</f>
        <v>0.2292060407167342</v>
      </c>
    </row>
    <row r="561" spans="1:5">
      <c r="A561" t="s">
        <v>14</v>
      </c>
      <c r="B561">
        <v>45</v>
      </c>
      <c r="C561" s="8" t="s">
        <v>25</v>
      </c>
      <c r="D561">
        <v>1</v>
      </c>
      <c r="E561" cm="1">
        <f t="array" aca="1" ref="E561" ca="1">IFERROR(INDEX(INDIRECT("'T_Test(SD_" &amp; TRIM($C561) &amp; ")'!$A:$Z"), MATCH($B561, INDIRECT("'T_Test(SD_" &amp; TRIM($C561) &amp; ")'!$A:$A"), 0) + SUBSTITUTE($A561,"sub",""), MATCH($D561, INDIRECT("'T_Test(SD_" &amp; TRIM($C561) &amp; ")'!$1:$1"), 0)), "")</f>
        <v>6.9532083313595644E-2</v>
      </c>
    </row>
    <row r="562" spans="1:5">
      <c r="A562" t="s">
        <v>15</v>
      </c>
      <c r="B562">
        <v>45</v>
      </c>
      <c r="C562" s="8" t="s">
        <v>25</v>
      </c>
      <c r="D562">
        <v>1</v>
      </c>
      <c r="E562" cm="1">
        <f t="array" aca="1" ref="E562" ca="1">IFERROR(INDEX(INDIRECT("'T_Test(SD_" &amp; TRIM($C562) &amp; ")'!$A:$Z"), MATCH($B562, INDIRECT("'T_Test(SD_" &amp; TRIM($C562) &amp; ")'!$A:$A"), 0) + SUBSTITUTE($A562,"sub",""), MATCH($D562, INDIRECT("'T_Test(SD_" &amp; TRIM($C562) &amp; ")'!$1:$1"), 0)), "")</f>
        <v>0.20045578455564467</v>
      </c>
    </row>
    <row r="563" spans="1:5">
      <c r="A563" t="s">
        <v>57</v>
      </c>
      <c r="B563">
        <v>45</v>
      </c>
      <c r="C563" s="8" t="s">
        <v>25</v>
      </c>
      <c r="D563">
        <v>1</v>
      </c>
      <c r="E563" cm="1">
        <f t="array" aca="1" ref="E563" ca="1">IFERROR(INDEX(INDIRECT("'T_Test(SD_" &amp; TRIM($C563) &amp; ")'!$A:$Z"), MATCH($B563, INDIRECT("'T_Test(SD_" &amp; TRIM($C563) &amp; ")'!$A:$A"), 0) + SUBSTITUTE($A563,"sub",""), MATCH($D563, INDIRECT("'T_Test(SD_" &amp; TRIM($C563) &amp; ")'!$1:$1"), 0)), "")</f>
        <v>0.27651174968134018</v>
      </c>
    </row>
    <row r="564" spans="1:5">
      <c r="A564" t="s">
        <v>58</v>
      </c>
      <c r="B564">
        <v>45</v>
      </c>
      <c r="C564" s="8" t="s">
        <v>25</v>
      </c>
      <c r="D564">
        <v>1</v>
      </c>
      <c r="E564" cm="1">
        <f t="array" aca="1" ref="E564" ca="1">IFERROR(INDEX(INDIRECT("'T_Test(SD_" &amp; TRIM($C564) &amp; ")'!$A:$Z"), MATCH($B564, INDIRECT("'T_Test(SD_" &amp; TRIM($C564) &amp; ")'!$A:$A"), 0) + SUBSTITUTE($A564,"sub",""), MATCH($D564, INDIRECT("'T_Test(SD_" &amp; TRIM($C564) &amp; ")'!$1:$1"), 0)), "")</f>
        <v>0.19210650039537719</v>
      </c>
    </row>
    <row r="565" spans="1:5">
      <c r="A565" t="s">
        <v>59</v>
      </c>
      <c r="B565">
        <v>45</v>
      </c>
      <c r="C565" s="8" t="s">
        <v>25</v>
      </c>
      <c r="D565">
        <v>1</v>
      </c>
      <c r="E565" cm="1">
        <f t="array" aca="1" ref="E565" ca="1">IFERROR(INDEX(INDIRECT("'T_Test(SD_" &amp; TRIM($C565) &amp; ")'!$A:$Z"), MATCH($B565, INDIRECT("'T_Test(SD_" &amp; TRIM($C565) &amp; ")'!$A:$A"), 0) + SUBSTITUTE($A565,"sub",""), MATCH($D565, INDIRECT("'T_Test(SD_" &amp; TRIM($C565) &amp; ")'!$1:$1"), 0)), "")</f>
        <v>0.12787113964146299</v>
      </c>
    </row>
    <row r="566" spans="1:5">
      <c r="A566" t="s">
        <v>60</v>
      </c>
      <c r="B566">
        <v>45</v>
      </c>
      <c r="C566" s="8" t="s">
        <v>25</v>
      </c>
      <c r="D566">
        <v>1</v>
      </c>
      <c r="E566" cm="1">
        <f t="array" aca="1" ref="E566" ca="1">IFERROR(INDEX(INDIRECT("'T_Test(SD_" &amp; TRIM($C566) &amp; ")'!$A:$Z"), MATCH($B566, INDIRECT("'T_Test(SD_" &amp; TRIM($C566) &amp; ")'!$A:$A"), 0) + SUBSTITUTE($A566,"sub",""), MATCH($D566, INDIRECT("'T_Test(SD_" &amp; TRIM($C566) &amp; ")'!$1:$1"), 0)), "")</f>
        <v>0.44352064539020164</v>
      </c>
    </row>
    <row r="567" spans="1:5">
      <c r="A567" t="s">
        <v>61</v>
      </c>
      <c r="B567">
        <v>45</v>
      </c>
      <c r="C567" s="8" t="s">
        <v>25</v>
      </c>
      <c r="D567">
        <v>1</v>
      </c>
      <c r="E567" cm="1">
        <f t="array" aca="1" ref="E567" ca="1">IFERROR(INDEX(INDIRECT("'T_Test(SD_" &amp; TRIM($C567) &amp; ")'!$A:$Z"), MATCH($B567, INDIRECT("'T_Test(SD_" &amp; TRIM($C567) &amp; ")'!$A:$A"), 0) + SUBSTITUTE($A567,"sub",""), MATCH($D567, INDIRECT("'T_Test(SD_" &amp; TRIM($C567) &amp; ")'!$1:$1"), 0)), "")</f>
        <v>0.26878275482211161</v>
      </c>
    </row>
    <row r="568" spans="1:5">
      <c r="A568" t="s">
        <v>62</v>
      </c>
      <c r="B568">
        <v>45</v>
      </c>
      <c r="C568" s="8" t="s">
        <v>25</v>
      </c>
      <c r="D568">
        <v>1</v>
      </c>
      <c r="E568" cm="1">
        <f t="array" aca="1" ref="E568" ca="1">IFERROR(INDEX(INDIRECT("'T_Test(SD_" &amp; TRIM($C568) &amp; ")'!$A:$Z"), MATCH($B568, INDIRECT("'T_Test(SD_" &amp; TRIM($C568) &amp; ")'!$A:$A"), 0) + SUBSTITUTE($A568,"sub",""), MATCH($D568, INDIRECT("'T_Test(SD_" &amp; TRIM($C568) &amp; ")'!$1:$1"), 0)), "")</f>
        <v>0.139946621004158</v>
      </c>
    </row>
    <row r="569" spans="1:5">
      <c r="A569" t="s">
        <v>29</v>
      </c>
      <c r="B569">
        <v>45</v>
      </c>
      <c r="C569" s="8" t="s">
        <v>25</v>
      </c>
      <c r="D569">
        <v>1</v>
      </c>
      <c r="E569" cm="1">
        <f t="array" aca="1" ref="E569" ca="1">IFERROR(INDEX(INDIRECT("'T_Test(SD_" &amp; TRIM($C569) &amp; ")'!$A:$Z"), MATCH($B569, INDIRECT("'T_Test(SD_" &amp; TRIM($C569) &amp; ")'!$A:$A"), 0) + SUBSTITUTE($A569,"sub",""), MATCH($D569, INDIRECT("'T_Test(SD_" &amp; TRIM($C569) &amp; ")'!$1:$1"), 0)), "")</f>
        <v>0.23468617600598082</v>
      </c>
    </row>
    <row r="570" spans="1:5">
      <c r="A570" t="s">
        <v>31</v>
      </c>
      <c r="B570">
        <v>45</v>
      </c>
      <c r="C570" s="8" t="s">
        <v>25</v>
      </c>
      <c r="D570">
        <v>1</v>
      </c>
      <c r="E570" cm="1">
        <f t="array" aca="1" ref="E570" ca="1">IFERROR(INDEX(INDIRECT("'T_Test(SD_" &amp; TRIM($C570) &amp; ")'!$A:$Z"), MATCH($B570, INDIRECT("'T_Test(SD_" &amp; TRIM($C570) &amp; ")'!$A:$A"), 0) + SUBSTITUTE($A570,"sub",""), MATCH($D570, INDIRECT("'T_Test(SD_" &amp; TRIM($C570) &amp; ")'!$1:$1"), 0)), "")</f>
        <v>0.13347586854097984</v>
      </c>
    </row>
    <row r="571" spans="1:5">
      <c r="A571" t="s">
        <v>32</v>
      </c>
      <c r="B571">
        <v>45</v>
      </c>
      <c r="C571" s="8" t="s">
        <v>25</v>
      </c>
      <c r="D571">
        <v>1</v>
      </c>
      <c r="E571" cm="1">
        <f t="array" aca="1" ref="E571" ca="1">IFERROR(INDEX(INDIRECT("'T_Test(SD_" &amp; TRIM($C571) &amp; ")'!$A:$Z"), MATCH($B571, INDIRECT("'T_Test(SD_" &amp; TRIM($C571) &amp; ")'!$A:$A"), 0) + SUBSTITUTE($A571,"sub",""), MATCH($D571, INDIRECT("'T_Test(SD_" &amp; TRIM($C571) &amp; ")'!$1:$1"), 0)), "")</f>
        <v>0.14787021078146845</v>
      </c>
    </row>
    <row r="572" spans="1:5">
      <c r="A572" t="s">
        <v>33</v>
      </c>
      <c r="B572">
        <v>45</v>
      </c>
      <c r="C572" s="8" t="s">
        <v>25</v>
      </c>
      <c r="D572">
        <v>1</v>
      </c>
      <c r="E572" cm="1">
        <f t="array" aca="1" ref="E572" ca="1">IFERROR(INDEX(INDIRECT("'T_Test(SD_" &amp; TRIM($C572) &amp; ")'!$A:$Z"), MATCH($B572, INDIRECT("'T_Test(SD_" &amp; TRIM($C572) &amp; ")'!$A:$A"), 0) + SUBSTITUTE($A572,"sub",""), MATCH($D572, INDIRECT("'T_Test(SD_" &amp; TRIM($C572) &amp; ")'!$1:$1"), 0)), "")</f>
        <v>3.4911568958405019E-2</v>
      </c>
    </row>
    <row r="573" spans="1:5">
      <c r="A573" t="s">
        <v>34</v>
      </c>
      <c r="B573">
        <v>45</v>
      </c>
      <c r="C573" s="8" t="s">
        <v>25</v>
      </c>
      <c r="D573">
        <v>1</v>
      </c>
      <c r="E573" cm="1">
        <f t="array" aca="1" ref="E573" ca="1">IFERROR(INDEX(INDIRECT("'T_Test(SD_" &amp; TRIM($C573) &amp; ")'!$A:$Z"), MATCH($B573, INDIRECT("'T_Test(SD_" &amp; TRIM($C573) &amp; ")'!$A:$A"), 0) + SUBSTITUTE($A573,"sub",""), MATCH($D573, INDIRECT("'T_Test(SD_" &amp; TRIM($C573) &amp; ")'!$1:$1"), 0)), "")</f>
        <v>0.47446494006959222</v>
      </c>
    </row>
    <row r="574" spans="1:5">
      <c r="A574" t="s">
        <v>14</v>
      </c>
      <c r="B574">
        <v>45</v>
      </c>
      <c r="C574" s="8" t="s">
        <v>25</v>
      </c>
      <c r="D574">
        <v>1.5</v>
      </c>
      <c r="E574" cm="1">
        <f t="array" aca="1" ref="E574" ca="1">IFERROR(INDEX(INDIRECT("'T_Test(SD_" &amp; TRIM($C574) &amp; ")'!$A:$Z"), MATCH($B574, INDIRECT("'T_Test(SD_" &amp; TRIM($C574) &amp; ")'!$A:$A"), 0) + SUBSTITUTE($A574,"sub",""), MATCH($D574, INDIRECT("'T_Test(SD_" &amp; TRIM($C574) &amp; ")'!$1:$1"), 0)), "")</f>
        <v>4.1921396053766227E-2</v>
      </c>
    </row>
    <row r="575" spans="1:5">
      <c r="A575" t="s">
        <v>15</v>
      </c>
      <c r="B575">
        <v>45</v>
      </c>
      <c r="C575" s="8" t="s">
        <v>25</v>
      </c>
      <c r="D575">
        <v>1.5</v>
      </c>
      <c r="E575" cm="1">
        <f t="array" aca="1" ref="E575" ca="1">IFERROR(INDEX(INDIRECT("'T_Test(SD_" &amp; TRIM($C575) &amp; ")'!$A:$Z"), MATCH($B575, INDIRECT("'T_Test(SD_" &amp; TRIM($C575) &amp; ")'!$A:$A"), 0) + SUBSTITUTE($A575,"sub",""), MATCH($D575, INDIRECT("'T_Test(SD_" &amp; TRIM($C575) &amp; ")'!$1:$1"), 0)), "")</f>
        <v>0.11222494236174031</v>
      </c>
    </row>
    <row r="576" spans="1:5">
      <c r="A576" t="s">
        <v>57</v>
      </c>
      <c r="B576">
        <v>45</v>
      </c>
      <c r="C576" s="8" t="s">
        <v>25</v>
      </c>
      <c r="D576">
        <v>1.5</v>
      </c>
      <c r="E576" cm="1">
        <f t="array" aca="1" ref="E576" ca="1">IFERROR(INDEX(INDIRECT("'T_Test(SD_" &amp; TRIM($C576) &amp; ")'!$A:$Z"), MATCH($B576, INDIRECT("'T_Test(SD_" &amp; TRIM($C576) &amp; ")'!$A:$A"), 0) + SUBSTITUTE($A576,"sub",""), MATCH($D576, INDIRECT("'T_Test(SD_" &amp; TRIM($C576) &amp; ")'!$1:$1"), 0)), "")</f>
        <v>0.32037219256052046</v>
      </c>
    </row>
    <row r="577" spans="1:5">
      <c r="A577" t="s">
        <v>58</v>
      </c>
      <c r="B577">
        <v>45</v>
      </c>
      <c r="C577" s="8" t="s">
        <v>25</v>
      </c>
      <c r="D577">
        <v>1.5</v>
      </c>
      <c r="E577" cm="1">
        <f t="array" aca="1" ref="E577" ca="1">IFERROR(INDEX(INDIRECT("'T_Test(SD_" &amp; TRIM($C577) &amp; ")'!$A:$Z"), MATCH($B577, INDIRECT("'T_Test(SD_" &amp; TRIM($C577) &amp; ")'!$A:$A"), 0) + SUBSTITUTE($A577,"sub",""), MATCH($D577, INDIRECT("'T_Test(SD_" &amp; TRIM($C577) &amp; ")'!$1:$1"), 0)), "")</f>
        <v>0.13560793045158637</v>
      </c>
    </row>
    <row r="578" spans="1:5">
      <c r="A578" t="s">
        <v>59</v>
      </c>
      <c r="B578">
        <v>45</v>
      </c>
      <c r="C578" s="8" t="s">
        <v>25</v>
      </c>
      <c r="D578">
        <v>1.5</v>
      </c>
      <c r="E578" cm="1">
        <f t="array" aca="1" ref="E578" ca="1">IFERROR(INDEX(INDIRECT("'T_Test(SD_" &amp; TRIM($C578) &amp; ")'!$A:$Z"), MATCH($B578, INDIRECT("'T_Test(SD_" &amp; TRIM($C578) &amp; ")'!$A:$A"), 0) + SUBSTITUTE($A578,"sub",""), MATCH($D578, INDIRECT("'T_Test(SD_" &amp; TRIM($C578) &amp; ")'!$1:$1"), 0)), "")</f>
        <v>0.14624075120700714</v>
      </c>
    </row>
    <row r="579" spans="1:5">
      <c r="A579" t="s">
        <v>60</v>
      </c>
      <c r="B579">
        <v>45</v>
      </c>
      <c r="C579" s="8" t="s">
        <v>25</v>
      </c>
      <c r="D579">
        <v>1.5</v>
      </c>
      <c r="E579" cm="1">
        <f t="array" aca="1" ref="E579" ca="1">IFERROR(INDEX(INDIRECT("'T_Test(SD_" &amp; TRIM($C579) &amp; ")'!$A:$Z"), MATCH($B579, INDIRECT("'T_Test(SD_" &amp; TRIM($C579) &amp; ")'!$A:$A"), 0) + SUBSTITUTE($A579,"sub",""), MATCH($D579, INDIRECT("'T_Test(SD_" &amp; TRIM($C579) &amp; ")'!$1:$1"), 0)), "")</f>
        <v>0.22637066606481929</v>
      </c>
    </row>
    <row r="580" spans="1:5">
      <c r="A580" t="s">
        <v>61</v>
      </c>
      <c r="B580">
        <v>45</v>
      </c>
      <c r="C580" s="8" t="s">
        <v>25</v>
      </c>
      <c r="D580">
        <v>1.5</v>
      </c>
      <c r="E580" cm="1">
        <f t="array" aca="1" ref="E580" ca="1">IFERROR(INDEX(INDIRECT("'T_Test(SD_" &amp; TRIM($C580) &amp; ")'!$A:$Z"), MATCH($B580, INDIRECT("'T_Test(SD_" &amp; TRIM($C580) &amp; ")'!$A:$A"), 0) + SUBSTITUTE($A580,"sub",""), MATCH($D580, INDIRECT("'T_Test(SD_" &amp; TRIM($C580) &amp; ")'!$1:$1"), 0)), "")</f>
        <v>0.30264985814578121</v>
      </c>
    </row>
    <row r="581" spans="1:5">
      <c r="A581" t="s">
        <v>62</v>
      </c>
      <c r="B581">
        <v>45</v>
      </c>
      <c r="C581" s="8" t="s">
        <v>25</v>
      </c>
      <c r="D581">
        <v>1.5</v>
      </c>
      <c r="E581" cm="1">
        <f t="array" aca="1" ref="E581" ca="1">IFERROR(INDEX(INDIRECT("'T_Test(SD_" &amp; TRIM($C581) &amp; ")'!$A:$Z"), MATCH($B581, INDIRECT("'T_Test(SD_" &amp; TRIM($C581) &amp; ")'!$A:$A"), 0) + SUBSTITUTE($A581,"sub",""), MATCH($D581, INDIRECT("'T_Test(SD_" &amp; TRIM($C581) &amp; ")'!$1:$1"), 0)), "")</f>
        <v>0.29719942732760546</v>
      </c>
    </row>
    <row r="582" spans="1:5">
      <c r="A582" t="s">
        <v>29</v>
      </c>
      <c r="B582">
        <v>45</v>
      </c>
      <c r="C582" s="8" t="s">
        <v>25</v>
      </c>
      <c r="D582">
        <v>1.5</v>
      </c>
      <c r="E582" cm="1">
        <f t="array" aca="1" ref="E582" ca="1">IFERROR(INDEX(INDIRECT("'T_Test(SD_" &amp; TRIM($C582) &amp; ")'!$A:$Z"), MATCH($B582, INDIRECT("'T_Test(SD_" &amp; TRIM($C582) &amp; ")'!$A:$A"), 0) + SUBSTITUTE($A582,"sub",""), MATCH($D582, INDIRECT("'T_Test(SD_" &amp; TRIM($C582) &amp; ")'!$1:$1"), 0)), "")</f>
        <v>0.16785248589225613</v>
      </c>
    </row>
    <row r="583" spans="1:5">
      <c r="A583" t="s">
        <v>31</v>
      </c>
      <c r="B583">
        <v>45</v>
      </c>
      <c r="C583" s="8" t="s">
        <v>25</v>
      </c>
      <c r="D583">
        <v>1.5</v>
      </c>
      <c r="E583" cm="1">
        <f t="array" aca="1" ref="E583" ca="1">IFERROR(INDEX(INDIRECT("'T_Test(SD_" &amp; TRIM($C583) &amp; ")'!$A:$Z"), MATCH($B583, INDIRECT("'T_Test(SD_" &amp; TRIM($C583) &amp; ")'!$A:$A"), 0) + SUBSTITUTE($A583,"sub",""), MATCH($D583, INDIRECT("'T_Test(SD_" &amp; TRIM($C583) &amp; ")'!$1:$1"), 0)), "")</f>
        <v>0.22426971882379906</v>
      </c>
    </row>
    <row r="584" spans="1:5">
      <c r="A584" t="s">
        <v>32</v>
      </c>
      <c r="B584">
        <v>45</v>
      </c>
      <c r="C584" s="8" t="s">
        <v>25</v>
      </c>
      <c r="D584">
        <v>1.5</v>
      </c>
      <c r="E584" cm="1">
        <f t="array" aca="1" ref="E584" ca="1">IFERROR(INDEX(INDIRECT("'T_Test(SD_" &amp; TRIM($C584) &amp; ")'!$A:$Z"), MATCH($B584, INDIRECT("'T_Test(SD_" &amp; TRIM($C584) &amp; ")'!$A:$A"), 0) + SUBSTITUTE($A584,"sub",""), MATCH($D584, INDIRECT("'T_Test(SD_" &amp; TRIM($C584) &amp; ")'!$1:$1"), 0)), "")</f>
        <v>0.11028672971593403</v>
      </c>
    </row>
    <row r="585" spans="1:5">
      <c r="A585" t="s">
        <v>33</v>
      </c>
      <c r="B585">
        <v>45</v>
      </c>
      <c r="C585" s="8" t="s">
        <v>25</v>
      </c>
      <c r="D585">
        <v>1.5</v>
      </c>
      <c r="E585" cm="1">
        <f t="array" aca="1" ref="E585" ca="1">IFERROR(INDEX(INDIRECT("'T_Test(SD_" &amp; TRIM($C585) &amp; ")'!$A:$Z"), MATCH($B585, INDIRECT("'T_Test(SD_" &amp; TRIM($C585) &amp; ")'!$A:$A"), 0) + SUBSTITUTE($A585,"sub",""), MATCH($D585, INDIRECT("'T_Test(SD_" &amp; TRIM($C585) &amp; ")'!$1:$1"), 0)), "")</f>
        <v>5.1239058679486943E-2</v>
      </c>
    </row>
    <row r="586" spans="1:5">
      <c r="A586" t="s">
        <v>34</v>
      </c>
      <c r="B586">
        <v>45</v>
      </c>
      <c r="C586" s="8" t="s">
        <v>25</v>
      </c>
      <c r="D586">
        <v>1.5</v>
      </c>
      <c r="E586" cm="1">
        <f t="array" aca="1" ref="E586" ca="1">IFERROR(INDEX(INDIRECT("'T_Test(SD_" &amp; TRIM($C586) &amp; ")'!$A:$Z"), MATCH($B586, INDIRECT("'T_Test(SD_" &amp; TRIM($C586) &amp; ")'!$A:$A"), 0) + SUBSTITUTE($A586,"sub",""), MATCH($D586, INDIRECT("'T_Test(SD_" &amp; TRIM($C586) &amp; ")'!$1:$1"), 0)), "")</f>
        <v>0.17709695329245348</v>
      </c>
    </row>
    <row r="587" spans="1:5">
      <c r="A587" t="s">
        <v>14</v>
      </c>
      <c r="B587">
        <v>45</v>
      </c>
      <c r="C587" s="8" t="s">
        <v>26</v>
      </c>
      <c r="D587">
        <v>0.35</v>
      </c>
      <c r="E587" cm="1">
        <f t="array" aca="1" ref="E587" ca="1">IFERROR(INDEX(INDIRECT("'T_Test(SD_" &amp; TRIM($C587) &amp; ")'!$A:$Z"), MATCH($B587, INDIRECT("'T_Test(SD_" &amp; TRIM($C587) &amp; ")'!$A:$A"), 0) + SUBSTITUTE($A587,"sub",""), MATCH($D587, INDIRECT("'T_Test(SD_" &amp; TRIM($C587) &amp; ")'!$1:$1"), 0)), "")</f>
        <v>0.22706133004021226</v>
      </c>
    </row>
    <row r="588" spans="1:5">
      <c r="A588" t="s">
        <v>15</v>
      </c>
      <c r="B588">
        <v>45</v>
      </c>
      <c r="C588" s="8" t="s">
        <v>26</v>
      </c>
      <c r="D588">
        <v>0.35</v>
      </c>
      <c r="E588" cm="1">
        <f t="array" aca="1" ref="E588" ca="1">IFERROR(INDEX(INDIRECT("'T_Test(SD_" &amp; TRIM($C588) &amp; ")'!$A:$Z"), MATCH($B588, INDIRECT("'T_Test(SD_" &amp; TRIM($C588) &amp; ")'!$A:$A"), 0) + SUBSTITUTE($A588,"sub",""), MATCH($D588, INDIRECT("'T_Test(SD_" &amp; TRIM($C588) &amp; ")'!$1:$1"), 0)), "")</f>
        <v>0.10145663796221015</v>
      </c>
    </row>
    <row r="589" spans="1:5">
      <c r="A589" t="s">
        <v>57</v>
      </c>
      <c r="B589">
        <v>45</v>
      </c>
      <c r="C589" s="8" t="s">
        <v>26</v>
      </c>
      <c r="D589">
        <v>0.35</v>
      </c>
      <c r="E589" cm="1">
        <f t="array" aca="1" ref="E589" ca="1">IFERROR(INDEX(INDIRECT("'T_Test(SD_" &amp; TRIM($C589) &amp; ")'!$A:$Z"), MATCH($B589, INDIRECT("'T_Test(SD_" &amp; TRIM($C589) &amp; ")'!$A:$A"), 0) + SUBSTITUTE($A589,"sub",""), MATCH($D589, INDIRECT("'T_Test(SD_" &amp; TRIM($C589) &amp; ")'!$1:$1"), 0)), "")</f>
        <v>6.9798076766739339E-2</v>
      </c>
    </row>
    <row r="590" spans="1:5">
      <c r="A590" t="s">
        <v>58</v>
      </c>
      <c r="B590">
        <v>45</v>
      </c>
      <c r="C590" s="8" t="s">
        <v>26</v>
      </c>
      <c r="D590">
        <v>0.35</v>
      </c>
      <c r="E590" cm="1">
        <f t="array" aca="1" ref="E590" ca="1">IFERROR(INDEX(INDIRECT("'T_Test(SD_" &amp; TRIM($C590) &amp; ")'!$A:$Z"), MATCH($B590, INDIRECT("'T_Test(SD_" &amp; TRIM($C590) &amp; ")'!$A:$A"), 0) + SUBSTITUTE($A590,"sub",""), MATCH($D590, INDIRECT("'T_Test(SD_" &amp; TRIM($C590) &amp; ")'!$1:$1"), 0)), "")</f>
        <v>0.13228865900002351</v>
      </c>
    </row>
    <row r="591" spans="1:5">
      <c r="A591" t="s">
        <v>59</v>
      </c>
      <c r="B591">
        <v>45</v>
      </c>
      <c r="C591" s="8" t="s">
        <v>26</v>
      </c>
      <c r="D591">
        <v>0.35</v>
      </c>
      <c r="E591" cm="1">
        <f t="array" aca="1" ref="E591" ca="1">IFERROR(INDEX(INDIRECT("'T_Test(SD_" &amp; TRIM($C591) &amp; ")'!$A:$Z"), MATCH($B591, INDIRECT("'T_Test(SD_" &amp; TRIM($C591) &amp; ")'!$A:$A"), 0) + SUBSTITUTE($A591,"sub",""), MATCH($D591, INDIRECT("'T_Test(SD_" &amp; TRIM($C591) &amp; ")'!$1:$1"), 0)), "")</f>
        <v>0.23558859747315039</v>
      </c>
    </row>
    <row r="592" spans="1:5">
      <c r="A592" t="s">
        <v>60</v>
      </c>
      <c r="B592">
        <v>45</v>
      </c>
      <c r="C592" s="8" t="s">
        <v>26</v>
      </c>
      <c r="D592">
        <v>0.35</v>
      </c>
      <c r="E592" cm="1">
        <f t="array" aca="1" ref="E592" ca="1">IFERROR(INDEX(INDIRECT("'T_Test(SD_" &amp; TRIM($C592) &amp; ")'!$A:$Z"), MATCH($B592, INDIRECT("'T_Test(SD_" &amp; TRIM($C592) &amp; ")'!$A:$A"), 0) + SUBSTITUTE($A592,"sub",""), MATCH($D592, INDIRECT("'T_Test(SD_" &amp; TRIM($C592) &amp; ")'!$1:$1"), 0)), "")</f>
        <v>0.22036820285265596</v>
      </c>
    </row>
    <row r="593" spans="1:5">
      <c r="A593" t="s">
        <v>61</v>
      </c>
      <c r="B593">
        <v>45</v>
      </c>
      <c r="C593" s="8" t="s">
        <v>26</v>
      </c>
      <c r="D593">
        <v>0.35</v>
      </c>
      <c r="E593" cm="1">
        <f t="array" aca="1" ref="E593" ca="1">IFERROR(INDEX(INDIRECT("'T_Test(SD_" &amp; TRIM($C593) &amp; ")'!$A:$Z"), MATCH($B593, INDIRECT("'T_Test(SD_" &amp; TRIM($C593) &amp; ")'!$A:$A"), 0) + SUBSTITUTE($A593,"sub",""), MATCH($D593, INDIRECT("'T_Test(SD_" &amp; TRIM($C593) &amp; ")'!$1:$1"), 0)), "")</f>
        <v>4.9125386826530268E-2</v>
      </c>
    </row>
    <row r="594" spans="1:5">
      <c r="A594" t="s">
        <v>62</v>
      </c>
      <c r="B594">
        <v>45</v>
      </c>
      <c r="C594" s="8" t="s">
        <v>26</v>
      </c>
      <c r="D594">
        <v>0.35</v>
      </c>
      <c r="E594" cm="1">
        <f t="array" aca="1" ref="E594" ca="1">IFERROR(INDEX(INDIRECT("'T_Test(SD_" &amp; TRIM($C594) &amp; ")'!$A:$Z"), MATCH($B594, INDIRECT("'T_Test(SD_" &amp; TRIM($C594) &amp; ")'!$A:$A"), 0) + SUBSTITUTE($A594,"sub",""), MATCH($D594, INDIRECT("'T_Test(SD_" &amp; TRIM($C594) &amp; ")'!$1:$1"), 0)), "")</f>
        <v>0.11148503038185958</v>
      </c>
    </row>
    <row r="595" spans="1:5">
      <c r="A595" t="s">
        <v>29</v>
      </c>
      <c r="B595">
        <v>45</v>
      </c>
      <c r="C595" s="8" t="s">
        <v>26</v>
      </c>
      <c r="D595">
        <v>0.35</v>
      </c>
      <c r="E595" cm="1">
        <f t="array" aca="1" ref="E595" ca="1">IFERROR(INDEX(INDIRECT("'T_Test(SD_" &amp; TRIM($C595) &amp; ")'!$A:$Z"), MATCH($B595, INDIRECT("'T_Test(SD_" &amp; TRIM($C595) &amp; ")'!$A:$A"), 0) + SUBSTITUTE($A595,"sub",""), MATCH($D595, INDIRECT("'T_Test(SD_" &amp; TRIM($C595) &amp; ")'!$1:$1"), 0)), "")</f>
        <v>0.46604934393001518</v>
      </c>
    </row>
    <row r="596" spans="1:5">
      <c r="A596" t="s">
        <v>31</v>
      </c>
      <c r="B596">
        <v>45</v>
      </c>
      <c r="C596" s="8" t="s">
        <v>26</v>
      </c>
      <c r="D596">
        <v>0.35</v>
      </c>
      <c r="E596" cm="1">
        <f t="array" aca="1" ref="E596" ca="1">IFERROR(INDEX(INDIRECT("'T_Test(SD_" &amp; TRIM($C596) &amp; ")'!$A:$Z"), MATCH($B596, INDIRECT("'T_Test(SD_" &amp; TRIM($C596) &amp; ")'!$A:$A"), 0) + SUBSTITUTE($A596,"sub",""), MATCH($D596, INDIRECT("'T_Test(SD_" &amp; TRIM($C596) &amp; ")'!$1:$1"), 0)), "")</f>
        <v>0.15755145313925578</v>
      </c>
    </row>
    <row r="597" spans="1:5">
      <c r="A597" t="s">
        <v>32</v>
      </c>
      <c r="B597">
        <v>45</v>
      </c>
      <c r="C597" s="8" t="s">
        <v>26</v>
      </c>
      <c r="D597">
        <v>0.35</v>
      </c>
      <c r="E597" cm="1">
        <f t="array" aca="1" ref="E597" ca="1">IFERROR(INDEX(INDIRECT("'T_Test(SD_" &amp; TRIM($C597) &amp; ")'!$A:$Z"), MATCH($B597, INDIRECT("'T_Test(SD_" &amp; TRIM($C597) &amp; ")'!$A:$A"), 0) + SUBSTITUTE($A597,"sub",""), MATCH($D597, INDIRECT("'T_Test(SD_" &amp; TRIM($C597) &amp; ")'!$1:$1"), 0)), "")</f>
        <v>0.15565111090667169</v>
      </c>
    </row>
    <row r="598" spans="1:5">
      <c r="A598" t="s">
        <v>33</v>
      </c>
      <c r="B598">
        <v>45</v>
      </c>
      <c r="C598" s="8" t="s">
        <v>26</v>
      </c>
      <c r="D598">
        <v>0.35</v>
      </c>
      <c r="E598" cm="1">
        <f t="array" aca="1" ref="E598" ca="1">IFERROR(INDEX(INDIRECT("'T_Test(SD_" &amp; TRIM($C598) &amp; ")'!$A:$Z"), MATCH($B598, INDIRECT("'T_Test(SD_" &amp; TRIM($C598) &amp; ")'!$A:$A"), 0) + SUBSTITUTE($A598,"sub",""), MATCH($D598, INDIRECT("'T_Test(SD_" &amp; TRIM($C598) &amp; ")'!$1:$1"), 0)), "")</f>
        <v>6.5926158897694417E-2</v>
      </c>
    </row>
    <row r="599" spans="1:5">
      <c r="A599" t="s">
        <v>34</v>
      </c>
      <c r="B599">
        <v>45</v>
      </c>
      <c r="C599" s="8" t="s">
        <v>26</v>
      </c>
      <c r="D599">
        <v>0.35</v>
      </c>
      <c r="E599" cm="1">
        <f t="array" aca="1" ref="E599" ca="1">IFERROR(INDEX(INDIRECT("'T_Test(SD_" &amp; TRIM($C599) &amp; ")'!$A:$Z"), MATCH($B599, INDIRECT("'T_Test(SD_" &amp; TRIM($C599) &amp; ")'!$A:$A"), 0) + SUBSTITUTE($A599,"sub",""), MATCH($D599, INDIRECT("'T_Test(SD_" &amp; TRIM($C599) &amp; ")'!$1:$1"), 0)), "")</f>
        <v>6.8986896447730664E-2</v>
      </c>
    </row>
    <row r="600" spans="1:5">
      <c r="A600" t="s">
        <v>14</v>
      </c>
      <c r="B600">
        <v>45</v>
      </c>
      <c r="C600" s="8" t="s">
        <v>26</v>
      </c>
      <c r="D600">
        <v>0.5</v>
      </c>
      <c r="E600" cm="1">
        <f t="array" aca="1" ref="E600" ca="1">IFERROR(INDEX(INDIRECT("'T_Test(SD_" &amp; TRIM($C600) &amp; ")'!$A:$Z"), MATCH($B600, INDIRECT("'T_Test(SD_" &amp; TRIM($C600) &amp; ")'!$A:$A"), 0) + SUBSTITUTE($A600,"sub",""), MATCH($D600, INDIRECT("'T_Test(SD_" &amp; TRIM($C600) &amp; ")'!$1:$1"), 0)), "")</f>
        <v>0.22400737864572481</v>
      </c>
    </row>
    <row r="601" spans="1:5">
      <c r="A601" t="s">
        <v>15</v>
      </c>
      <c r="B601">
        <v>45</v>
      </c>
      <c r="C601" s="8" t="s">
        <v>26</v>
      </c>
      <c r="D601">
        <v>0.5</v>
      </c>
      <c r="E601" cm="1">
        <f t="array" aca="1" ref="E601" ca="1">IFERROR(INDEX(INDIRECT("'T_Test(SD_" &amp; TRIM($C601) &amp; ")'!$A:$Z"), MATCH($B601, INDIRECT("'T_Test(SD_" &amp; TRIM($C601) &amp; ")'!$A:$A"), 0) + SUBSTITUTE($A601,"sub",""), MATCH($D601, INDIRECT("'T_Test(SD_" &amp; TRIM($C601) &amp; ")'!$1:$1"), 0)), "")</f>
        <v>0.18966098357667127</v>
      </c>
    </row>
    <row r="602" spans="1:5">
      <c r="A602" t="s">
        <v>57</v>
      </c>
      <c r="B602">
        <v>45</v>
      </c>
      <c r="C602" s="8" t="s">
        <v>26</v>
      </c>
      <c r="D602">
        <v>0.5</v>
      </c>
      <c r="E602" cm="1">
        <f t="array" aca="1" ref="E602" ca="1">IFERROR(INDEX(INDIRECT("'T_Test(SD_" &amp; TRIM($C602) &amp; ")'!$A:$Z"), MATCH($B602, INDIRECT("'T_Test(SD_" &amp; TRIM($C602) &amp; ")'!$A:$A"), 0) + SUBSTITUTE($A602,"sub",""), MATCH($D602, INDIRECT("'T_Test(SD_" &amp; TRIM($C602) &amp; ")'!$1:$1"), 0)), "")</f>
        <v>0.32020743621759523</v>
      </c>
    </row>
    <row r="603" spans="1:5">
      <c r="A603" t="s">
        <v>58</v>
      </c>
      <c r="B603">
        <v>45</v>
      </c>
      <c r="C603" s="8" t="s">
        <v>26</v>
      </c>
      <c r="D603">
        <v>0.5</v>
      </c>
      <c r="E603" cm="1">
        <f t="array" aca="1" ref="E603" ca="1">IFERROR(INDEX(INDIRECT("'T_Test(SD_" &amp; TRIM($C603) &amp; ")'!$A:$Z"), MATCH($B603, INDIRECT("'T_Test(SD_" &amp; TRIM($C603) &amp; ")'!$A:$A"), 0) + SUBSTITUTE($A603,"sub",""), MATCH($D603, INDIRECT("'T_Test(SD_" &amp; TRIM($C603) &amp; ")'!$1:$1"), 0)), "")</f>
        <v>0.21200840700194015</v>
      </c>
    </row>
    <row r="604" spans="1:5">
      <c r="A604" t="s">
        <v>59</v>
      </c>
      <c r="B604">
        <v>45</v>
      </c>
      <c r="C604" s="8" t="s">
        <v>26</v>
      </c>
      <c r="D604">
        <v>0.5</v>
      </c>
      <c r="E604" cm="1">
        <f t="array" aca="1" ref="E604" ca="1">IFERROR(INDEX(INDIRECT("'T_Test(SD_" &amp; TRIM($C604) &amp; ")'!$A:$Z"), MATCH($B604, INDIRECT("'T_Test(SD_" &amp; TRIM($C604) &amp; ")'!$A:$A"), 0) + SUBSTITUTE($A604,"sub",""), MATCH($D604, INDIRECT("'T_Test(SD_" &amp; TRIM($C604) &amp; ")'!$1:$1"), 0)), "")</f>
        <v>0.15402210700542907</v>
      </c>
    </row>
    <row r="605" spans="1:5">
      <c r="A605" t="s">
        <v>60</v>
      </c>
      <c r="B605">
        <v>45</v>
      </c>
      <c r="C605" s="8" t="s">
        <v>26</v>
      </c>
      <c r="D605">
        <v>0.5</v>
      </c>
      <c r="E605" cm="1">
        <f t="array" aca="1" ref="E605" ca="1">IFERROR(INDEX(INDIRECT("'T_Test(SD_" &amp; TRIM($C605) &amp; ")'!$A:$Z"), MATCH($B605, INDIRECT("'T_Test(SD_" &amp; TRIM($C605) &amp; ")'!$A:$A"), 0) + SUBSTITUTE($A605,"sub",""), MATCH($D605, INDIRECT("'T_Test(SD_" &amp; TRIM($C605) &amp; ")'!$1:$1"), 0)), "")</f>
        <v>0.12940644303216989</v>
      </c>
    </row>
    <row r="606" spans="1:5">
      <c r="A606" t="s">
        <v>61</v>
      </c>
      <c r="B606">
        <v>45</v>
      </c>
      <c r="C606" s="8" t="s">
        <v>26</v>
      </c>
      <c r="D606">
        <v>0.5</v>
      </c>
      <c r="E606" cm="1">
        <f t="array" aca="1" ref="E606" ca="1">IFERROR(INDEX(INDIRECT("'T_Test(SD_" &amp; TRIM($C606) &amp; ")'!$A:$Z"), MATCH($B606, INDIRECT("'T_Test(SD_" &amp; TRIM($C606) &amp; ")'!$A:$A"), 0) + SUBSTITUTE($A606,"sub",""), MATCH($D606, INDIRECT("'T_Test(SD_" &amp; TRIM($C606) &amp; ")'!$1:$1"), 0)), "")</f>
        <v>0.17313670376834286</v>
      </c>
    </row>
    <row r="607" spans="1:5">
      <c r="A607" t="s">
        <v>62</v>
      </c>
      <c r="B607">
        <v>45</v>
      </c>
      <c r="C607" s="8" t="s">
        <v>26</v>
      </c>
      <c r="D607">
        <v>0.5</v>
      </c>
      <c r="E607" cm="1">
        <f t="array" aca="1" ref="E607" ca="1">IFERROR(INDEX(INDIRECT("'T_Test(SD_" &amp; TRIM($C607) &amp; ")'!$A:$Z"), MATCH($B607, INDIRECT("'T_Test(SD_" &amp; TRIM($C607) &amp; ")'!$A:$A"), 0) + SUBSTITUTE($A607,"sub",""), MATCH($D607, INDIRECT("'T_Test(SD_" &amp; TRIM($C607) &amp; ")'!$1:$1"), 0)), "")</f>
        <v>0.14255143828443939</v>
      </c>
    </row>
    <row r="608" spans="1:5">
      <c r="A608" t="s">
        <v>29</v>
      </c>
      <c r="B608">
        <v>45</v>
      </c>
      <c r="C608" s="8" t="s">
        <v>26</v>
      </c>
      <c r="D608">
        <v>0.5</v>
      </c>
      <c r="E608" cm="1">
        <f t="array" aca="1" ref="E608" ca="1">IFERROR(INDEX(INDIRECT("'T_Test(SD_" &amp; TRIM($C608) &amp; ")'!$A:$Z"), MATCH($B608, INDIRECT("'T_Test(SD_" &amp; TRIM($C608) &amp; ")'!$A:$A"), 0) + SUBSTITUTE($A608,"sub",""), MATCH($D608, INDIRECT("'T_Test(SD_" &amp; TRIM($C608) &amp; ")'!$1:$1"), 0)), "")</f>
        <v>0.47657566346298974</v>
      </c>
    </row>
    <row r="609" spans="1:5">
      <c r="A609" t="s">
        <v>31</v>
      </c>
      <c r="B609">
        <v>45</v>
      </c>
      <c r="C609" s="8" t="s">
        <v>26</v>
      </c>
      <c r="D609">
        <v>0.5</v>
      </c>
      <c r="E609" cm="1">
        <f t="array" aca="1" ref="E609" ca="1">IFERROR(INDEX(INDIRECT("'T_Test(SD_" &amp; TRIM($C609) &amp; ")'!$A:$Z"), MATCH($B609, INDIRECT("'T_Test(SD_" &amp; TRIM($C609) &amp; ")'!$A:$A"), 0) + SUBSTITUTE($A609,"sub",""), MATCH($D609, INDIRECT("'T_Test(SD_" &amp; TRIM($C609) &amp; ")'!$1:$1"), 0)), "")</f>
        <v>0.22502398940894394</v>
      </c>
    </row>
    <row r="610" spans="1:5">
      <c r="A610" t="s">
        <v>32</v>
      </c>
      <c r="B610">
        <v>45</v>
      </c>
      <c r="C610" s="8" t="s">
        <v>26</v>
      </c>
      <c r="D610">
        <v>0.5</v>
      </c>
      <c r="E610" cm="1">
        <f t="array" aca="1" ref="E610" ca="1">IFERROR(INDEX(INDIRECT("'T_Test(SD_" &amp; TRIM($C610) &amp; ")'!$A:$Z"), MATCH($B610, INDIRECT("'T_Test(SD_" &amp; TRIM($C610) &amp; ")'!$A:$A"), 0) + SUBSTITUTE($A610,"sub",""), MATCH($D610, INDIRECT("'T_Test(SD_" &amp; TRIM($C610) &amp; ")'!$1:$1"), 0)), "")</f>
        <v>0.10924194422532874</v>
      </c>
    </row>
    <row r="611" spans="1:5">
      <c r="A611" t="s">
        <v>33</v>
      </c>
      <c r="B611">
        <v>45</v>
      </c>
      <c r="C611" s="8" t="s">
        <v>26</v>
      </c>
      <c r="D611">
        <v>0.5</v>
      </c>
      <c r="E611" cm="1">
        <f t="array" aca="1" ref="E611" ca="1">IFERROR(INDEX(INDIRECT("'T_Test(SD_" &amp; TRIM($C611) &amp; ")'!$A:$Z"), MATCH($B611, INDIRECT("'T_Test(SD_" &amp; TRIM($C611) &amp; ")'!$A:$A"), 0) + SUBSTITUTE($A611,"sub",""), MATCH($D611, INDIRECT("'T_Test(SD_" &amp; TRIM($C611) &amp; ")'!$1:$1"), 0)), "")</f>
        <v>0.14477228918243637</v>
      </c>
    </row>
    <row r="612" spans="1:5">
      <c r="A612" t="s">
        <v>34</v>
      </c>
      <c r="B612">
        <v>45</v>
      </c>
      <c r="C612" s="8" t="s">
        <v>26</v>
      </c>
      <c r="D612">
        <v>0.5</v>
      </c>
      <c r="E612" cm="1">
        <f t="array" aca="1" ref="E612" ca="1">IFERROR(INDEX(INDIRECT("'T_Test(SD_" &amp; TRIM($C612) &amp; ")'!$A:$Z"), MATCH($B612, INDIRECT("'T_Test(SD_" &amp; TRIM($C612) &amp; ")'!$A:$A"), 0) + SUBSTITUTE($A612,"sub",""), MATCH($D612, INDIRECT("'T_Test(SD_" &amp; TRIM($C612) &amp; ")'!$1:$1"), 0)), "")</f>
        <v>0.12529368810211949</v>
      </c>
    </row>
    <row r="613" spans="1:5">
      <c r="A613" t="s">
        <v>14</v>
      </c>
      <c r="B613">
        <v>45</v>
      </c>
      <c r="C613" s="8" t="s">
        <v>26</v>
      </c>
      <c r="D613">
        <v>0.7</v>
      </c>
      <c r="E613" cm="1">
        <f t="array" aca="1" ref="E613" ca="1">IFERROR(INDEX(INDIRECT("'T_Test(SD_" &amp; TRIM($C613) &amp; ")'!$A:$Z"), MATCH($B613, INDIRECT("'T_Test(SD_" &amp; TRIM($C613) &amp; ")'!$A:$A"), 0) + SUBSTITUTE($A613,"sub",""), MATCH($D613, INDIRECT("'T_Test(SD_" &amp; TRIM($C613) &amp; ")'!$1:$1"), 0)), "")</f>
        <v>0.1960957116170059</v>
      </c>
    </row>
    <row r="614" spans="1:5">
      <c r="A614" t="s">
        <v>15</v>
      </c>
      <c r="B614">
        <v>45</v>
      </c>
      <c r="C614" s="8" t="s">
        <v>26</v>
      </c>
      <c r="D614">
        <v>0.7</v>
      </c>
      <c r="E614" cm="1">
        <f t="array" aca="1" ref="E614" ca="1">IFERROR(INDEX(INDIRECT("'T_Test(SD_" &amp; TRIM($C614) &amp; ")'!$A:$Z"), MATCH($B614, INDIRECT("'T_Test(SD_" &amp; TRIM($C614) &amp; ")'!$A:$A"), 0) + SUBSTITUTE($A614,"sub",""), MATCH($D614, INDIRECT("'T_Test(SD_" &amp; TRIM($C614) &amp; ")'!$1:$1"), 0)), "")</f>
        <v>0.15626921535199639</v>
      </c>
    </row>
    <row r="615" spans="1:5">
      <c r="A615" t="s">
        <v>57</v>
      </c>
      <c r="B615">
        <v>45</v>
      </c>
      <c r="C615" s="8" t="s">
        <v>26</v>
      </c>
      <c r="D615">
        <v>0.7</v>
      </c>
      <c r="E615" cm="1">
        <f t="array" aca="1" ref="E615" ca="1">IFERROR(INDEX(INDIRECT("'T_Test(SD_" &amp; TRIM($C615) &amp; ")'!$A:$Z"), MATCH($B615, INDIRECT("'T_Test(SD_" &amp; TRIM($C615) &amp; ")'!$A:$A"), 0) + SUBSTITUTE($A615,"sub",""), MATCH($D615, INDIRECT("'T_Test(SD_" &amp; TRIM($C615) &amp; ")'!$1:$1"), 0)), "")</f>
        <v>0.33051200904797073</v>
      </c>
    </row>
    <row r="616" spans="1:5">
      <c r="A616" t="s">
        <v>58</v>
      </c>
      <c r="B616">
        <v>45</v>
      </c>
      <c r="C616" s="8" t="s">
        <v>26</v>
      </c>
      <c r="D616">
        <v>0.7</v>
      </c>
      <c r="E616" cm="1">
        <f t="array" aca="1" ref="E616" ca="1">IFERROR(INDEX(INDIRECT("'T_Test(SD_" &amp; TRIM($C616) &amp; ")'!$A:$Z"), MATCH($B616, INDIRECT("'T_Test(SD_" &amp; TRIM($C616) &amp; ")'!$A:$A"), 0) + SUBSTITUTE($A616,"sub",""), MATCH($D616, INDIRECT("'T_Test(SD_" &amp; TRIM($C616) &amp; ")'!$1:$1"), 0)), "")</f>
        <v>0.16100533500171418</v>
      </c>
    </row>
    <row r="617" spans="1:5">
      <c r="A617" t="s">
        <v>59</v>
      </c>
      <c r="B617">
        <v>45</v>
      </c>
      <c r="C617" s="8" t="s">
        <v>26</v>
      </c>
      <c r="D617">
        <v>0.7</v>
      </c>
      <c r="E617" cm="1">
        <f t="array" aca="1" ref="E617" ca="1">IFERROR(INDEX(INDIRECT("'T_Test(SD_" &amp; TRIM($C617) &amp; ")'!$A:$Z"), MATCH($B617, INDIRECT("'T_Test(SD_" &amp; TRIM($C617) &amp; ")'!$A:$A"), 0) + SUBSTITUTE($A617,"sub",""), MATCH($D617, INDIRECT("'T_Test(SD_" &amp; TRIM($C617) &amp; ")'!$1:$1"), 0)), "")</f>
        <v>0.18638447976667746</v>
      </c>
    </row>
    <row r="618" spans="1:5">
      <c r="A618" t="s">
        <v>60</v>
      </c>
      <c r="B618">
        <v>45</v>
      </c>
      <c r="C618" s="8" t="s">
        <v>26</v>
      </c>
      <c r="D618">
        <v>0.7</v>
      </c>
      <c r="E618" cm="1">
        <f t="array" aca="1" ref="E618" ca="1">IFERROR(INDEX(INDIRECT("'T_Test(SD_" &amp; TRIM($C618) &amp; ")'!$A:$Z"), MATCH($B618, INDIRECT("'T_Test(SD_" &amp; TRIM($C618) &amp; ")'!$A:$A"), 0) + SUBSTITUTE($A618,"sub",""), MATCH($D618, INDIRECT("'T_Test(SD_" &amp; TRIM($C618) &amp; ")'!$1:$1"), 0)), "")</f>
        <v>0.12360831183144078</v>
      </c>
    </row>
    <row r="619" spans="1:5">
      <c r="A619" t="s">
        <v>61</v>
      </c>
      <c r="B619">
        <v>45</v>
      </c>
      <c r="C619" s="8" t="s">
        <v>26</v>
      </c>
      <c r="D619">
        <v>0.7</v>
      </c>
      <c r="E619" cm="1">
        <f t="array" aca="1" ref="E619" ca="1">IFERROR(INDEX(INDIRECT("'T_Test(SD_" &amp; TRIM($C619) &amp; ")'!$A:$Z"), MATCH($B619, INDIRECT("'T_Test(SD_" &amp; TRIM($C619) &amp; ")'!$A:$A"), 0) + SUBSTITUTE($A619,"sub",""), MATCH($D619, INDIRECT("'T_Test(SD_" &amp; TRIM($C619) &amp; ")'!$1:$1"), 0)), "")</f>
        <v>0.14552704734571223</v>
      </c>
    </row>
    <row r="620" spans="1:5">
      <c r="A620" t="s">
        <v>62</v>
      </c>
      <c r="B620">
        <v>45</v>
      </c>
      <c r="C620" s="8" t="s">
        <v>26</v>
      </c>
      <c r="D620">
        <v>0.7</v>
      </c>
      <c r="E620" cm="1">
        <f t="array" aca="1" ref="E620" ca="1">IFERROR(INDEX(INDIRECT("'T_Test(SD_" &amp; TRIM($C620) &amp; ")'!$A:$Z"), MATCH($B620, INDIRECT("'T_Test(SD_" &amp; TRIM($C620) &amp; ")'!$A:$A"), 0) + SUBSTITUTE($A620,"sub",""), MATCH($D620, INDIRECT("'T_Test(SD_" &amp; TRIM($C620) &amp; ")'!$1:$1"), 0)), "")</f>
        <v>0.17567820853437477</v>
      </c>
    </row>
    <row r="621" spans="1:5">
      <c r="A621" t="s">
        <v>29</v>
      </c>
      <c r="B621">
        <v>45</v>
      </c>
      <c r="C621" s="8" t="s">
        <v>26</v>
      </c>
      <c r="D621">
        <v>0.7</v>
      </c>
      <c r="E621" cm="1">
        <f t="array" aca="1" ref="E621" ca="1">IFERROR(INDEX(INDIRECT("'T_Test(SD_" &amp; TRIM($C621) &amp; ")'!$A:$Z"), MATCH($B621, INDIRECT("'T_Test(SD_" &amp; TRIM($C621) &amp; ")'!$A:$A"), 0) + SUBSTITUTE($A621,"sub",""), MATCH($D621, INDIRECT("'T_Test(SD_" &amp; TRIM($C621) &amp; ")'!$1:$1"), 0)), "")</f>
        <v>0.22885337171647324</v>
      </c>
    </row>
    <row r="622" spans="1:5">
      <c r="A622" t="s">
        <v>31</v>
      </c>
      <c r="B622">
        <v>45</v>
      </c>
      <c r="C622" s="8" t="s">
        <v>26</v>
      </c>
      <c r="D622">
        <v>0.7</v>
      </c>
      <c r="E622" cm="1">
        <f t="array" aca="1" ref="E622" ca="1">IFERROR(INDEX(INDIRECT("'T_Test(SD_" &amp; TRIM($C622) &amp; ")'!$A:$Z"), MATCH($B622, INDIRECT("'T_Test(SD_" &amp; TRIM($C622) &amp; ")'!$A:$A"), 0) + SUBSTITUTE($A622,"sub",""), MATCH($D622, INDIRECT("'T_Test(SD_" &amp; TRIM($C622) &amp; ")'!$1:$1"), 0)), "")</f>
        <v>0.18354395320847125</v>
      </c>
    </row>
    <row r="623" spans="1:5">
      <c r="A623" t="s">
        <v>32</v>
      </c>
      <c r="B623">
        <v>45</v>
      </c>
      <c r="C623" s="8" t="s">
        <v>26</v>
      </c>
      <c r="D623">
        <v>0.7</v>
      </c>
      <c r="E623" cm="1">
        <f t="array" aca="1" ref="E623" ca="1">IFERROR(INDEX(INDIRECT("'T_Test(SD_" &amp; TRIM($C623) &amp; ")'!$A:$Z"), MATCH($B623, INDIRECT("'T_Test(SD_" &amp; TRIM($C623) &amp; ")'!$A:$A"), 0) + SUBSTITUTE($A623,"sub",""), MATCH($D623, INDIRECT("'T_Test(SD_" &amp; TRIM($C623) &amp; ")'!$1:$1"), 0)), "")</f>
        <v>7.6400937637494143E-2</v>
      </c>
    </row>
    <row r="624" spans="1:5">
      <c r="A624" t="s">
        <v>33</v>
      </c>
      <c r="B624">
        <v>45</v>
      </c>
      <c r="C624" s="8" t="s">
        <v>26</v>
      </c>
      <c r="D624">
        <v>0.7</v>
      </c>
      <c r="E624" cm="1">
        <f t="array" aca="1" ref="E624" ca="1">IFERROR(INDEX(INDIRECT("'T_Test(SD_" &amp; TRIM($C624) &amp; ")'!$A:$Z"), MATCH($B624, INDIRECT("'T_Test(SD_" &amp; TRIM($C624) &amp; ")'!$A:$A"), 0) + SUBSTITUTE($A624,"sub",""), MATCH($D624, INDIRECT("'T_Test(SD_" &amp; TRIM($C624) &amp; ")'!$1:$1"), 0)), "")</f>
        <v>6.9362013705490444E-2</v>
      </c>
    </row>
    <row r="625" spans="1:5">
      <c r="A625" t="s">
        <v>34</v>
      </c>
      <c r="B625">
        <v>45</v>
      </c>
      <c r="C625" s="8" t="s">
        <v>26</v>
      </c>
      <c r="D625">
        <v>0.7</v>
      </c>
      <c r="E625" cm="1">
        <f t="array" aca="1" ref="E625" ca="1">IFERROR(INDEX(INDIRECT("'T_Test(SD_" &amp; TRIM($C625) &amp; ")'!$A:$Z"), MATCH($B625, INDIRECT("'T_Test(SD_" &amp; TRIM($C625) &amp; ")'!$A:$A"), 0) + SUBSTITUTE($A625,"sub",""), MATCH($D625, INDIRECT("'T_Test(SD_" &amp; TRIM($C625) &amp; ")'!$1:$1"), 0)), "")</f>
        <v>0.27579674542656374</v>
      </c>
    </row>
    <row r="626" spans="1:5">
      <c r="A626" t="s">
        <v>14</v>
      </c>
      <c r="B626">
        <v>45</v>
      </c>
      <c r="C626" s="8" t="s">
        <v>26</v>
      </c>
      <c r="D626">
        <v>1</v>
      </c>
      <c r="E626" cm="1">
        <f t="array" aca="1" ref="E626" ca="1">IFERROR(INDEX(INDIRECT("'T_Test(SD_" &amp; TRIM($C626) &amp; ")'!$A:$Z"), MATCH($B626, INDIRECT("'T_Test(SD_" &amp; TRIM($C626) &amp; ")'!$A:$A"), 0) + SUBSTITUTE($A626,"sub",""), MATCH($D626, INDIRECT("'T_Test(SD_" &amp; TRIM($C626) &amp; ")'!$1:$1"), 0)), "")</f>
        <v>0.22594863563142298</v>
      </c>
    </row>
    <row r="627" spans="1:5">
      <c r="A627" t="s">
        <v>15</v>
      </c>
      <c r="B627">
        <v>45</v>
      </c>
      <c r="C627" s="8" t="s">
        <v>26</v>
      </c>
      <c r="D627">
        <v>1</v>
      </c>
      <c r="E627" cm="1">
        <f t="array" aca="1" ref="E627" ca="1">IFERROR(INDEX(INDIRECT("'T_Test(SD_" &amp; TRIM($C627) &amp; ")'!$A:$Z"), MATCH($B627, INDIRECT("'T_Test(SD_" &amp; TRIM($C627) &amp; ")'!$A:$A"), 0) + SUBSTITUTE($A627,"sub",""), MATCH($D627, INDIRECT("'T_Test(SD_" &amp; TRIM($C627) &amp; ")'!$1:$1"), 0)), "")</f>
        <v>0.19208035705601537</v>
      </c>
    </row>
    <row r="628" spans="1:5">
      <c r="A628" t="s">
        <v>57</v>
      </c>
      <c r="B628">
        <v>45</v>
      </c>
      <c r="C628" s="8" t="s">
        <v>26</v>
      </c>
      <c r="D628">
        <v>1</v>
      </c>
      <c r="E628" cm="1">
        <f t="array" aca="1" ref="E628" ca="1">IFERROR(INDEX(INDIRECT("'T_Test(SD_" &amp; TRIM($C628) &amp; ")'!$A:$Z"), MATCH($B628, INDIRECT("'T_Test(SD_" &amp; TRIM($C628) &amp; ")'!$A:$A"), 0) + SUBSTITUTE($A628,"sub",""), MATCH($D628, INDIRECT("'T_Test(SD_" &amp; TRIM($C628) &amp; ")'!$1:$1"), 0)), "")</f>
        <v>0.36332942164744236</v>
      </c>
    </row>
    <row r="629" spans="1:5">
      <c r="A629" t="s">
        <v>58</v>
      </c>
      <c r="B629">
        <v>45</v>
      </c>
      <c r="C629" s="8" t="s">
        <v>26</v>
      </c>
      <c r="D629">
        <v>1</v>
      </c>
      <c r="E629" cm="1">
        <f t="array" aca="1" ref="E629" ca="1">IFERROR(INDEX(INDIRECT("'T_Test(SD_" &amp; TRIM($C629) &amp; ")'!$A:$Z"), MATCH($B629, INDIRECT("'T_Test(SD_" &amp; TRIM($C629) &amp; ")'!$A:$A"), 0) + SUBSTITUTE($A629,"sub",""), MATCH($D629, INDIRECT("'T_Test(SD_" &amp; TRIM($C629) &amp; ")'!$1:$1"), 0)), "")</f>
        <v>9.1131213933932795E-2</v>
      </c>
    </row>
    <row r="630" spans="1:5">
      <c r="A630" t="s">
        <v>59</v>
      </c>
      <c r="B630">
        <v>45</v>
      </c>
      <c r="C630" s="8" t="s">
        <v>26</v>
      </c>
      <c r="D630">
        <v>1</v>
      </c>
      <c r="E630" cm="1">
        <f t="array" aca="1" ref="E630" ca="1">IFERROR(INDEX(INDIRECT("'T_Test(SD_" &amp; TRIM($C630) &amp; ")'!$A:$Z"), MATCH($B630, INDIRECT("'T_Test(SD_" &amp; TRIM($C630) &amp; ")'!$A:$A"), 0) + SUBSTITUTE($A630,"sub",""), MATCH($D630, INDIRECT("'T_Test(SD_" &amp; TRIM($C630) &amp; ")'!$1:$1"), 0)), "")</f>
        <v>0.21380575929957149</v>
      </c>
    </row>
    <row r="631" spans="1:5">
      <c r="A631" t="s">
        <v>60</v>
      </c>
      <c r="B631">
        <v>45</v>
      </c>
      <c r="C631" s="8" t="s">
        <v>26</v>
      </c>
      <c r="D631">
        <v>1</v>
      </c>
      <c r="E631" cm="1">
        <f t="array" aca="1" ref="E631" ca="1">IFERROR(INDEX(INDIRECT("'T_Test(SD_" &amp; TRIM($C631) &amp; ")'!$A:$Z"), MATCH($B631, INDIRECT("'T_Test(SD_" &amp; TRIM($C631) &amp; ")'!$A:$A"), 0) + SUBSTITUTE($A631,"sub",""), MATCH($D631, INDIRECT("'T_Test(SD_" &amp; TRIM($C631) &amp; ")'!$1:$1"), 0)), "")</f>
        <v>4.6326997314155835E-2</v>
      </c>
    </row>
    <row r="632" spans="1:5">
      <c r="A632" t="s">
        <v>61</v>
      </c>
      <c r="B632">
        <v>45</v>
      </c>
      <c r="C632" s="8" t="s">
        <v>26</v>
      </c>
      <c r="D632">
        <v>1</v>
      </c>
      <c r="E632" cm="1">
        <f t="array" aca="1" ref="E632" ca="1">IFERROR(INDEX(INDIRECT("'T_Test(SD_" &amp; TRIM($C632) &amp; ")'!$A:$Z"), MATCH($B632, INDIRECT("'T_Test(SD_" &amp; TRIM($C632) &amp; ")'!$A:$A"), 0) + SUBSTITUTE($A632,"sub",""), MATCH($D632, INDIRECT("'T_Test(SD_" &amp; TRIM($C632) &amp; ")'!$1:$1"), 0)), "")</f>
        <v>0.19595228911228404</v>
      </c>
    </row>
    <row r="633" spans="1:5">
      <c r="A633" t="s">
        <v>62</v>
      </c>
      <c r="B633">
        <v>45</v>
      </c>
      <c r="C633" s="8" t="s">
        <v>26</v>
      </c>
      <c r="D633">
        <v>1</v>
      </c>
      <c r="E633" cm="1">
        <f t="array" aca="1" ref="E633" ca="1">IFERROR(INDEX(INDIRECT("'T_Test(SD_" &amp; TRIM($C633) &amp; ")'!$A:$Z"), MATCH($B633, INDIRECT("'T_Test(SD_" &amp; TRIM($C633) &amp; ")'!$A:$A"), 0) + SUBSTITUTE($A633,"sub",""), MATCH($D633, INDIRECT("'T_Test(SD_" &amp; TRIM($C633) &amp; ")'!$1:$1"), 0)), "")</f>
        <v>0.37739237065761166</v>
      </c>
    </row>
    <row r="634" spans="1:5">
      <c r="A634" t="s">
        <v>29</v>
      </c>
      <c r="B634">
        <v>45</v>
      </c>
      <c r="C634" s="8" t="s">
        <v>26</v>
      </c>
      <c r="D634">
        <v>1</v>
      </c>
      <c r="E634" cm="1">
        <f t="array" aca="1" ref="E634" ca="1">IFERROR(INDEX(INDIRECT("'T_Test(SD_" &amp; TRIM($C634) &amp; ")'!$A:$Z"), MATCH($B634, INDIRECT("'T_Test(SD_" &amp; TRIM($C634) &amp; ")'!$A:$A"), 0) + SUBSTITUTE($A634,"sub",""), MATCH($D634, INDIRECT("'T_Test(SD_" &amp; TRIM($C634) &amp; ")'!$1:$1"), 0)), "")</f>
        <v>0.29850404026534472</v>
      </c>
    </row>
    <row r="635" spans="1:5">
      <c r="A635" t="s">
        <v>31</v>
      </c>
      <c r="B635">
        <v>45</v>
      </c>
      <c r="C635" s="8" t="s">
        <v>26</v>
      </c>
      <c r="D635">
        <v>1</v>
      </c>
      <c r="E635" cm="1">
        <f t="array" aca="1" ref="E635" ca="1">IFERROR(INDEX(INDIRECT("'T_Test(SD_" &amp; TRIM($C635) &amp; ")'!$A:$Z"), MATCH($B635, INDIRECT("'T_Test(SD_" &amp; TRIM($C635) &amp; ")'!$A:$A"), 0) + SUBSTITUTE($A635,"sub",""), MATCH($D635, INDIRECT("'T_Test(SD_" &amp; TRIM($C635) &amp; ")'!$1:$1"), 0)), "")</f>
        <v>0.21647563074085496</v>
      </c>
    </row>
    <row r="636" spans="1:5">
      <c r="A636" t="s">
        <v>32</v>
      </c>
      <c r="B636">
        <v>45</v>
      </c>
      <c r="C636" s="8" t="s">
        <v>26</v>
      </c>
      <c r="D636">
        <v>1</v>
      </c>
      <c r="E636" cm="1">
        <f t="array" aca="1" ref="E636" ca="1">IFERROR(INDEX(INDIRECT("'T_Test(SD_" &amp; TRIM($C636) &amp; ")'!$A:$Z"), MATCH($B636, INDIRECT("'T_Test(SD_" &amp; TRIM($C636) &amp; ")'!$A:$A"), 0) + SUBSTITUTE($A636,"sub",""), MATCH($D636, INDIRECT("'T_Test(SD_" &amp; TRIM($C636) &amp; ")'!$1:$1"), 0)), "")</f>
        <v>0.25823037105555624</v>
      </c>
    </row>
    <row r="637" spans="1:5">
      <c r="A637" t="s">
        <v>33</v>
      </c>
      <c r="B637">
        <v>45</v>
      </c>
      <c r="C637" s="8" t="s">
        <v>26</v>
      </c>
      <c r="D637">
        <v>1</v>
      </c>
      <c r="E637" cm="1">
        <f t="array" aca="1" ref="E637" ca="1">IFERROR(INDEX(INDIRECT("'T_Test(SD_" &amp; TRIM($C637) &amp; ")'!$A:$Z"), MATCH($B637, INDIRECT("'T_Test(SD_" &amp; TRIM($C637) &amp; ")'!$A:$A"), 0) + SUBSTITUTE($A637,"sub",""), MATCH($D637, INDIRECT("'T_Test(SD_" &amp; TRIM($C637) &amp; ")'!$1:$1"), 0)), "")</f>
        <v>5.6952343602248455E-2</v>
      </c>
    </row>
    <row r="638" spans="1:5">
      <c r="A638" t="s">
        <v>34</v>
      </c>
      <c r="B638">
        <v>45</v>
      </c>
      <c r="C638" s="8" t="s">
        <v>26</v>
      </c>
      <c r="D638">
        <v>1</v>
      </c>
      <c r="E638" cm="1">
        <f t="array" aca="1" ref="E638" ca="1">IFERROR(INDEX(INDIRECT("'T_Test(SD_" &amp; TRIM($C638) &amp; ")'!$A:$Z"), MATCH($B638, INDIRECT("'T_Test(SD_" &amp; TRIM($C638) &amp; ")'!$A:$A"), 0) + SUBSTITUTE($A638,"sub",""), MATCH($D638, INDIRECT("'T_Test(SD_" &amp; TRIM($C638) &amp; ")'!$1:$1"), 0)), "")</f>
        <v>0.16923421026875154</v>
      </c>
    </row>
    <row r="639" spans="1:5">
      <c r="A639" t="s">
        <v>14</v>
      </c>
      <c r="B639">
        <v>45</v>
      </c>
      <c r="C639" s="8" t="s">
        <v>26</v>
      </c>
      <c r="D639">
        <v>1.5</v>
      </c>
      <c r="E639" cm="1">
        <f t="array" aca="1" ref="E639" ca="1">IFERROR(INDEX(INDIRECT("'T_Test(SD_" &amp; TRIM($C639) &amp; ")'!$A:$Z"), MATCH($B639, INDIRECT("'T_Test(SD_" &amp; TRIM($C639) &amp; ")'!$A:$A"), 0) + SUBSTITUTE($A639,"sub",""), MATCH($D639, INDIRECT("'T_Test(SD_" &amp; TRIM($C639) &amp; ")'!$1:$1"), 0)), "")</f>
        <v>0.2193397648729439</v>
      </c>
    </row>
    <row r="640" spans="1:5">
      <c r="A640" t="s">
        <v>15</v>
      </c>
      <c r="B640">
        <v>45</v>
      </c>
      <c r="C640" s="8" t="s">
        <v>26</v>
      </c>
      <c r="D640">
        <v>1.5</v>
      </c>
      <c r="E640" cm="1">
        <f t="array" aca="1" ref="E640" ca="1">IFERROR(INDEX(INDIRECT("'T_Test(SD_" &amp; TRIM($C640) &amp; ")'!$A:$Z"), MATCH($B640, INDIRECT("'T_Test(SD_" &amp; TRIM($C640) &amp; ")'!$A:$A"), 0) + SUBSTITUTE($A640,"sub",""), MATCH($D640, INDIRECT("'T_Test(SD_" &amp; TRIM($C640) &amp; ")'!$1:$1"), 0)), "")</f>
        <v>0.22316204425802089</v>
      </c>
    </row>
    <row r="641" spans="1:5">
      <c r="A641" t="s">
        <v>57</v>
      </c>
      <c r="B641">
        <v>45</v>
      </c>
      <c r="C641" s="8" t="s">
        <v>26</v>
      </c>
      <c r="D641">
        <v>1.5</v>
      </c>
      <c r="E641" cm="1">
        <f t="array" aca="1" ref="E641" ca="1">IFERROR(INDEX(INDIRECT("'T_Test(SD_" &amp; TRIM($C641) &amp; ")'!$A:$Z"), MATCH($B641, INDIRECT("'T_Test(SD_" &amp; TRIM($C641) &amp; ")'!$A:$A"), 0) + SUBSTITUTE($A641,"sub",""), MATCH($D641, INDIRECT("'T_Test(SD_" &amp; TRIM($C641) &amp; ")'!$1:$1"), 0)), "")</f>
        <v>0.38460137419701917</v>
      </c>
    </row>
    <row r="642" spans="1:5">
      <c r="A642" t="s">
        <v>58</v>
      </c>
      <c r="B642">
        <v>45</v>
      </c>
      <c r="C642" s="8" t="s">
        <v>26</v>
      </c>
      <c r="D642">
        <v>1.5</v>
      </c>
      <c r="E642" cm="1">
        <f t="array" aca="1" ref="E642" ca="1">IFERROR(INDEX(INDIRECT("'T_Test(SD_" &amp; TRIM($C642) &amp; ")'!$A:$Z"), MATCH($B642, INDIRECT("'T_Test(SD_" &amp; TRIM($C642) &amp; ")'!$A:$A"), 0) + SUBSTITUTE($A642,"sub",""), MATCH($D642, INDIRECT("'T_Test(SD_" &amp; TRIM($C642) &amp; ")'!$1:$1"), 0)), "")</f>
        <v>0.11591006882949005</v>
      </c>
    </row>
    <row r="643" spans="1:5">
      <c r="A643" t="s">
        <v>59</v>
      </c>
      <c r="B643">
        <v>45</v>
      </c>
      <c r="C643" s="8" t="s">
        <v>26</v>
      </c>
      <c r="D643">
        <v>1.5</v>
      </c>
      <c r="E643" cm="1">
        <f t="array" aca="1" ref="E643" ca="1">IFERROR(INDEX(INDIRECT("'T_Test(SD_" &amp; TRIM($C643) &amp; ")'!$A:$Z"), MATCH($B643, INDIRECT("'T_Test(SD_" &amp; TRIM($C643) &amp; ")'!$A:$A"), 0) + SUBSTITUTE($A643,"sub",""), MATCH($D643, INDIRECT("'T_Test(SD_" &amp; TRIM($C643) &amp; ")'!$1:$1"), 0)), "")</f>
        <v>0.18206591017382404</v>
      </c>
    </row>
    <row r="644" spans="1:5">
      <c r="A644" t="s">
        <v>60</v>
      </c>
      <c r="B644">
        <v>45</v>
      </c>
      <c r="C644" s="8" t="s">
        <v>26</v>
      </c>
      <c r="D644">
        <v>1.5</v>
      </c>
      <c r="E644" cm="1">
        <f t="array" aca="1" ref="E644" ca="1">IFERROR(INDEX(INDIRECT("'T_Test(SD_" &amp; TRIM($C644) &amp; ")'!$A:$Z"), MATCH($B644, INDIRECT("'T_Test(SD_" &amp; TRIM($C644) &amp; ")'!$A:$A"), 0) + SUBSTITUTE($A644,"sub",""), MATCH($D644, INDIRECT("'T_Test(SD_" &amp; TRIM($C644) &amp; ")'!$1:$1"), 0)), "")</f>
        <v>0.11207782332678951</v>
      </c>
    </row>
    <row r="645" spans="1:5">
      <c r="A645" t="s">
        <v>61</v>
      </c>
      <c r="B645">
        <v>45</v>
      </c>
      <c r="C645" s="8" t="s">
        <v>26</v>
      </c>
      <c r="D645">
        <v>1.5</v>
      </c>
      <c r="E645" cm="1">
        <f t="array" aca="1" ref="E645" ca="1">IFERROR(INDEX(INDIRECT("'T_Test(SD_" &amp; TRIM($C645) &amp; ")'!$A:$Z"), MATCH($B645, INDIRECT("'T_Test(SD_" &amp; TRIM($C645) &amp; ")'!$A:$A"), 0) + SUBSTITUTE($A645,"sub",""), MATCH($D645, INDIRECT("'T_Test(SD_" &amp; TRIM($C645) &amp; ")'!$1:$1"), 0)), "")</f>
        <v>0.19811847753529391</v>
      </c>
    </row>
    <row r="646" spans="1:5">
      <c r="A646" t="s">
        <v>62</v>
      </c>
      <c r="B646">
        <v>45</v>
      </c>
      <c r="C646" s="8" t="s">
        <v>26</v>
      </c>
      <c r="D646">
        <v>1.5</v>
      </c>
      <c r="E646" cm="1">
        <f t="array" aca="1" ref="E646" ca="1">IFERROR(INDEX(INDIRECT("'T_Test(SD_" &amp; TRIM($C646) &amp; ")'!$A:$Z"), MATCH($B646, INDIRECT("'T_Test(SD_" &amp; TRIM($C646) &amp; ")'!$A:$A"), 0) + SUBSTITUTE($A646,"sub",""), MATCH($D646, INDIRECT("'T_Test(SD_" &amp; TRIM($C646) &amp; ")'!$1:$1"), 0)), "")</f>
        <v>7.2849636006733526E-2</v>
      </c>
    </row>
    <row r="647" spans="1:5">
      <c r="A647" t="s">
        <v>29</v>
      </c>
      <c r="B647">
        <v>45</v>
      </c>
      <c r="C647" s="8" t="s">
        <v>26</v>
      </c>
      <c r="D647">
        <v>1.5</v>
      </c>
      <c r="E647" cm="1">
        <f t="array" aca="1" ref="E647" ca="1">IFERROR(INDEX(INDIRECT("'T_Test(SD_" &amp; TRIM($C647) &amp; ")'!$A:$Z"), MATCH($B647, INDIRECT("'T_Test(SD_" &amp; TRIM($C647) &amp; ")'!$A:$A"), 0) + SUBSTITUTE($A647,"sub",""), MATCH($D647, INDIRECT("'T_Test(SD_" &amp; TRIM($C647) &amp; ")'!$1:$1"), 0)), "")</f>
        <v>0.50670968533848437</v>
      </c>
    </row>
    <row r="648" spans="1:5">
      <c r="A648" t="s">
        <v>31</v>
      </c>
      <c r="B648">
        <v>45</v>
      </c>
      <c r="C648" s="8" t="s">
        <v>26</v>
      </c>
      <c r="D648">
        <v>1.5</v>
      </c>
      <c r="E648" cm="1">
        <f t="array" aca="1" ref="E648" ca="1">IFERROR(INDEX(INDIRECT("'T_Test(SD_" &amp; TRIM($C648) &amp; ")'!$A:$Z"), MATCH($B648, INDIRECT("'T_Test(SD_" &amp; TRIM($C648) &amp; ")'!$A:$A"), 0) + SUBSTITUTE($A648,"sub",""), MATCH($D648, INDIRECT("'T_Test(SD_" &amp; TRIM($C648) &amp; ")'!$1:$1"), 0)), "")</f>
        <v>0.16464464088547343</v>
      </c>
    </row>
    <row r="649" spans="1:5">
      <c r="A649" t="s">
        <v>32</v>
      </c>
      <c r="B649">
        <v>45</v>
      </c>
      <c r="C649" s="8" t="s">
        <v>26</v>
      </c>
      <c r="D649">
        <v>1.5</v>
      </c>
      <c r="E649" cm="1">
        <f t="array" aca="1" ref="E649" ca="1">IFERROR(INDEX(INDIRECT("'T_Test(SD_" &amp; TRIM($C649) &amp; ")'!$A:$Z"), MATCH($B649, INDIRECT("'T_Test(SD_" &amp; TRIM($C649) &amp; ")'!$A:$A"), 0) + SUBSTITUTE($A649,"sub",""), MATCH($D649, INDIRECT("'T_Test(SD_" &amp; TRIM($C649) &amp; ")'!$1:$1"), 0)), "")</f>
        <v>0.12124905467868827</v>
      </c>
    </row>
    <row r="650" spans="1:5">
      <c r="A650" t="s">
        <v>33</v>
      </c>
      <c r="B650">
        <v>45</v>
      </c>
      <c r="C650" s="8" t="s">
        <v>26</v>
      </c>
      <c r="D650">
        <v>1.5</v>
      </c>
      <c r="E650" cm="1">
        <f t="array" aca="1" ref="E650" ca="1">IFERROR(INDEX(INDIRECT("'T_Test(SD_" &amp; TRIM($C650) &amp; ")'!$A:$Z"), MATCH($B650, INDIRECT("'T_Test(SD_" &amp; TRIM($C650) &amp; ")'!$A:$A"), 0) + SUBSTITUTE($A650,"sub",""), MATCH($D650, INDIRECT("'T_Test(SD_" &amp; TRIM($C650) &amp; ")'!$1:$1"), 0)), "")</f>
        <v>3.9712224282304733E-2</v>
      </c>
    </row>
    <row r="651" spans="1:5">
      <c r="A651" t="s">
        <v>34</v>
      </c>
      <c r="B651">
        <v>45</v>
      </c>
      <c r="C651" s="8" t="s">
        <v>26</v>
      </c>
      <c r="D651">
        <v>1.5</v>
      </c>
      <c r="E651" cm="1">
        <f t="array" aca="1" ref="E651" ca="1">IFERROR(INDEX(INDIRECT("'T_Test(SD_" &amp; TRIM($C651) &amp; ")'!$A:$Z"), MATCH($B651, INDIRECT("'T_Test(SD_" &amp; TRIM($C651) &amp; ")'!$A:$A"), 0) + SUBSTITUTE($A651,"sub",""), MATCH($D651, INDIRECT("'T_Test(SD_" &amp; TRIM($C651) &amp; ")'!$1:$1"), 0)), "")</f>
        <v>0.19729894431001607</v>
      </c>
    </row>
    <row r="652" spans="1:5">
      <c r="A652" t="s">
        <v>14</v>
      </c>
      <c r="B652">
        <v>45</v>
      </c>
      <c r="C652" s="8" t="s">
        <v>27</v>
      </c>
      <c r="D652">
        <v>0.35</v>
      </c>
      <c r="E652" cm="1">
        <f t="array" aca="1" ref="E652" ca="1">IFERROR(INDEX(INDIRECT("'T_Test(SD_" &amp; TRIM($C652) &amp; ")'!$A:$Z"), MATCH($B652, INDIRECT("'T_Test(SD_" &amp; TRIM($C652) &amp; ")'!$A:$A"), 0) + SUBSTITUTE($A652,"sub",""), MATCH($D652, INDIRECT("'T_Test(SD_" &amp; TRIM($C652) &amp; ")'!$1:$1"), 0)), "")</f>
        <v>0.26269547819806921</v>
      </c>
    </row>
    <row r="653" spans="1:5">
      <c r="A653" t="s">
        <v>15</v>
      </c>
      <c r="B653">
        <v>45</v>
      </c>
      <c r="C653" s="8" t="s">
        <v>27</v>
      </c>
      <c r="D653">
        <v>0.35</v>
      </c>
      <c r="E653" cm="1">
        <f t="array" aca="1" ref="E653" ca="1">IFERROR(INDEX(INDIRECT("'T_Test(SD_" &amp; TRIM($C653) &amp; ")'!$A:$Z"), MATCH($B653, INDIRECT("'T_Test(SD_" &amp; TRIM($C653) &amp; ")'!$A:$A"), 0) + SUBSTITUTE($A653,"sub",""), MATCH($D653, INDIRECT("'T_Test(SD_" &amp; TRIM($C653) &amp; ")'!$1:$1"), 0)), "")</f>
        <v>0.21366116668044718</v>
      </c>
    </row>
    <row r="654" spans="1:5">
      <c r="A654" t="s">
        <v>57</v>
      </c>
      <c r="B654">
        <v>45</v>
      </c>
      <c r="C654" s="8" t="s">
        <v>27</v>
      </c>
      <c r="D654">
        <v>0.35</v>
      </c>
      <c r="E654" cm="1">
        <f t="array" aca="1" ref="E654" ca="1">IFERROR(INDEX(INDIRECT("'T_Test(SD_" &amp; TRIM($C654) &amp; ")'!$A:$Z"), MATCH($B654, INDIRECT("'T_Test(SD_" &amp; TRIM($C654) &amp; ")'!$A:$A"), 0) + SUBSTITUTE($A654,"sub",""), MATCH($D654, INDIRECT("'T_Test(SD_" &amp; TRIM($C654) &amp; ")'!$1:$1"), 0)), "")</f>
        <v>0.26043418578110117</v>
      </c>
    </row>
    <row r="655" spans="1:5">
      <c r="A655" t="s">
        <v>58</v>
      </c>
      <c r="B655">
        <v>45</v>
      </c>
      <c r="C655" s="8" t="s">
        <v>27</v>
      </c>
      <c r="D655">
        <v>0.35</v>
      </c>
      <c r="E655" cm="1">
        <f t="array" aca="1" ref="E655" ca="1">IFERROR(INDEX(INDIRECT("'T_Test(SD_" &amp; TRIM($C655) &amp; ")'!$A:$Z"), MATCH($B655, INDIRECT("'T_Test(SD_" &amp; TRIM($C655) &amp; ")'!$A:$A"), 0) + SUBSTITUTE($A655,"sub",""), MATCH($D655, INDIRECT("'T_Test(SD_" &amp; TRIM($C655) &amp; ")'!$1:$1"), 0)), "")</f>
        <v>0.1559492257596021</v>
      </c>
    </row>
    <row r="656" spans="1:5">
      <c r="A656" t="s">
        <v>59</v>
      </c>
      <c r="B656">
        <v>45</v>
      </c>
      <c r="C656" s="8" t="s">
        <v>27</v>
      </c>
      <c r="D656">
        <v>0.35</v>
      </c>
      <c r="E656" cm="1">
        <f t="array" aca="1" ref="E656" ca="1">IFERROR(INDEX(INDIRECT("'T_Test(SD_" &amp; TRIM($C656) &amp; ")'!$A:$Z"), MATCH($B656, INDIRECT("'T_Test(SD_" &amp; TRIM($C656) &amp; ")'!$A:$A"), 0) + SUBSTITUTE($A656,"sub",""), MATCH($D656, INDIRECT("'T_Test(SD_" &amp; TRIM($C656) &amp; ")'!$1:$1"), 0)), "")</f>
        <v>0.10712047443871774</v>
      </c>
    </row>
    <row r="657" spans="1:5">
      <c r="A657" t="s">
        <v>60</v>
      </c>
      <c r="B657">
        <v>45</v>
      </c>
      <c r="C657" s="8" t="s">
        <v>27</v>
      </c>
      <c r="D657">
        <v>0.35</v>
      </c>
      <c r="E657" cm="1">
        <f t="array" aca="1" ref="E657" ca="1">IFERROR(INDEX(INDIRECT("'T_Test(SD_" &amp; TRIM($C657) &amp; ")'!$A:$Z"), MATCH($B657, INDIRECT("'T_Test(SD_" &amp; TRIM($C657) &amp; ")'!$A:$A"), 0) + SUBSTITUTE($A657,"sub",""), MATCH($D657, INDIRECT("'T_Test(SD_" &amp; TRIM($C657) &amp; ")'!$1:$1"), 0)), "")</f>
        <v>0.15620480066000705</v>
      </c>
    </row>
    <row r="658" spans="1:5">
      <c r="A658" t="s">
        <v>61</v>
      </c>
      <c r="B658">
        <v>45</v>
      </c>
      <c r="C658" s="8" t="s">
        <v>27</v>
      </c>
      <c r="D658">
        <v>0.35</v>
      </c>
      <c r="E658" cm="1">
        <f t="array" aca="1" ref="E658" ca="1">IFERROR(INDEX(INDIRECT("'T_Test(SD_" &amp; TRIM($C658) &amp; ")'!$A:$Z"), MATCH($B658, INDIRECT("'T_Test(SD_" &amp; TRIM($C658) &amp; ")'!$A:$A"), 0) + SUBSTITUTE($A658,"sub",""), MATCH($D658, INDIRECT("'T_Test(SD_" &amp; TRIM($C658) &amp; ")'!$1:$1"), 0)), "")</f>
        <v>0.182719517681597</v>
      </c>
    </row>
    <row r="659" spans="1:5">
      <c r="A659" t="s">
        <v>62</v>
      </c>
      <c r="B659">
        <v>45</v>
      </c>
      <c r="C659" s="8" t="s">
        <v>27</v>
      </c>
      <c r="D659">
        <v>0.35</v>
      </c>
      <c r="E659" cm="1">
        <f t="array" aca="1" ref="E659" ca="1">IFERROR(INDEX(INDIRECT("'T_Test(SD_" &amp; TRIM($C659) &amp; ")'!$A:$Z"), MATCH($B659, INDIRECT("'T_Test(SD_" &amp; TRIM($C659) &amp; ")'!$A:$A"), 0) + SUBSTITUTE($A659,"sub",""), MATCH($D659, INDIRECT("'T_Test(SD_" &amp; TRIM($C659) &amp; ")'!$1:$1"), 0)), "")</f>
        <v>0.16760956919118741</v>
      </c>
    </row>
    <row r="660" spans="1:5">
      <c r="A660" t="s">
        <v>29</v>
      </c>
      <c r="B660">
        <v>45</v>
      </c>
      <c r="C660" s="8" t="s">
        <v>27</v>
      </c>
      <c r="D660">
        <v>0.35</v>
      </c>
      <c r="E660" cm="1">
        <f t="array" aca="1" ref="E660" ca="1">IFERROR(INDEX(INDIRECT("'T_Test(SD_" &amp; TRIM($C660) &amp; ")'!$A:$Z"), MATCH($B660, INDIRECT("'T_Test(SD_" &amp; TRIM($C660) &amp; ")'!$A:$A"), 0) + SUBSTITUTE($A660,"sub",""), MATCH($D660, INDIRECT("'T_Test(SD_" &amp; TRIM($C660) &amp; ")'!$1:$1"), 0)), "")</f>
        <v>0.30296184480251592</v>
      </c>
    </row>
    <row r="661" spans="1:5">
      <c r="A661" t="s">
        <v>31</v>
      </c>
      <c r="B661">
        <v>45</v>
      </c>
      <c r="C661" s="8" t="s">
        <v>27</v>
      </c>
      <c r="D661">
        <v>0.35</v>
      </c>
      <c r="E661" cm="1">
        <f t="array" aca="1" ref="E661" ca="1">IFERROR(INDEX(INDIRECT("'T_Test(SD_" &amp; TRIM($C661) &amp; ")'!$A:$Z"), MATCH($B661, INDIRECT("'T_Test(SD_" &amp; TRIM($C661) &amp; ")'!$A:$A"), 0) + SUBSTITUTE($A661,"sub",""), MATCH($D661, INDIRECT("'T_Test(SD_" &amp; TRIM($C661) &amp; ")'!$1:$1"), 0)), "")</f>
        <v>0.25313822672900571</v>
      </c>
    </row>
    <row r="662" spans="1:5">
      <c r="A662" t="s">
        <v>32</v>
      </c>
      <c r="B662">
        <v>45</v>
      </c>
      <c r="C662" s="8" t="s">
        <v>27</v>
      </c>
      <c r="D662">
        <v>0.35</v>
      </c>
      <c r="E662" cm="1">
        <f t="array" aca="1" ref="E662" ca="1">IFERROR(INDEX(INDIRECT("'T_Test(SD_" &amp; TRIM($C662) &amp; ")'!$A:$Z"), MATCH($B662, INDIRECT("'T_Test(SD_" &amp; TRIM($C662) &amp; ")'!$A:$A"), 0) + SUBSTITUTE($A662,"sub",""), MATCH($D662, INDIRECT("'T_Test(SD_" &amp; TRIM($C662) &amp; ")'!$1:$1"), 0)), "")</f>
        <v>0.19954762128770756</v>
      </c>
    </row>
    <row r="663" spans="1:5">
      <c r="A663" t="s">
        <v>33</v>
      </c>
      <c r="B663">
        <v>45</v>
      </c>
      <c r="C663" s="8" t="s">
        <v>27</v>
      </c>
      <c r="D663">
        <v>0.35</v>
      </c>
      <c r="E663" cm="1">
        <f t="array" aca="1" ref="E663" ca="1">IFERROR(INDEX(INDIRECT("'T_Test(SD_" &amp; TRIM($C663) &amp; ")'!$A:$Z"), MATCH($B663, INDIRECT("'T_Test(SD_" &amp; TRIM($C663) &amp; ")'!$A:$A"), 0) + SUBSTITUTE($A663,"sub",""), MATCH($D663, INDIRECT("'T_Test(SD_" &amp; TRIM($C663) &amp; ")'!$1:$1"), 0)), "")</f>
        <v>0.10783842565610378</v>
      </c>
    </row>
    <row r="664" spans="1:5">
      <c r="A664" t="s">
        <v>34</v>
      </c>
      <c r="B664">
        <v>45</v>
      </c>
      <c r="C664" s="8" t="s">
        <v>27</v>
      </c>
      <c r="D664">
        <v>0.35</v>
      </c>
      <c r="E664" cm="1">
        <f t="array" aca="1" ref="E664" ca="1">IFERROR(INDEX(INDIRECT("'T_Test(SD_" &amp; TRIM($C664) &amp; ")'!$A:$Z"), MATCH($B664, INDIRECT("'T_Test(SD_" &amp; TRIM($C664) &amp; ")'!$A:$A"), 0) + SUBSTITUTE($A664,"sub",""), MATCH($D664, INDIRECT("'T_Test(SD_" &amp; TRIM($C664) &amp; ")'!$1:$1"), 0)), "")</f>
        <v>0.72126577290184624</v>
      </c>
    </row>
    <row r="665" spans="1:5">
      <c r="A665" t="s">
        <v>14</v>
      </c>
      <c r="B665">
        <v>45</v>
      </c>
      <c r="C665" s="8" t="s">
        <v>27</v>
      </c>
      <c r="D665">
        <v>0.5</v>
      </c>
      <c r="E665" cm="1">
        <f t="array" aca="1" ref="E665" ca="1">IFERROR(INDEX(INDIRECT("'T_Test(SD_" &amp; TRIM($C665) &amp; ")'!$A:$Z"), MATCH($B665, INDIRECT("'T_Test(SD_" &amp; TRIM($C665) &amp; ")'!$A:$A"), 0) + SUBSTITUTE($A665,"sub",""), MATCH($D665, INDIRECT("'T_Test(SD_" &amp; TRIM($C665) &amp; ")'!$1:$1"), 0)), "")</f>
        <v>0.29396819229590659</v>
      </c>
    </row>
    <row r="666" spans="1:5">
      <c r="A666" t="s">
        <v>15</v>
      </c>
      <c r="B666">
        <v>45</v>
      </c>
      <c r="C666" s="8" t="s">
        <v>27</v>
      </c>
      <c r="D666">
        <v>0.5</v>
      </c>
      <c r="E666" cm="1">
        <f t="array" aca="1" ref="E666" ca="1">IFERROR(INDEX(INDIRECT("'T_Test(SD_" &amp; TRIM($C666) &amp; ")'!$A:$Z"), MATCH($B666, INDIRECT("'T_Test(SD_" &amp; TRIM($C666) &amp; ")'!$A:$A"), 0) + SUBSTITUTE($A666,"sub",""), MATCH($D666, INDIRECT("'T_Test(SD_" &amp; TRIM($C666) &amp; ")'!$1:$1"), 0)), "")</f>
        <v>0.14721635618164658</v>
      </c>
    </row>
    <row r="667" spans="1:5">
      <c r="A667" t="s">
        <v>57</v>
      </c>
      <c r="B667">
        <v>45</v>
      </c>
      <c r="C667" s="8" t="s">
        <v>27</v>
      </c>
      <c r="D667">
        <v>0.5</v>
      </c>
      <c r="E667" cm="1">
        <f t="array" aca="1" ref="E667" ca="1">IFERROR(INDEX(INDIRECT("'T_Test(SD_" &amp; TRIM($C667) &amp; ")'!$A:$Z"), MATCH($B667, INDIRECT("'T_Test(SD_" &amp; TRIM($C667) &amp; ")'!$A:$A"), 0) + SUBSTITUTE($A667,"sub",""), MATCH($D667, INDIRECT("'T_Test(SD_" &amp; TRIM($C667) &amp; ")'!$1:$1"), 0)), "")</f>
        <v>0.22606006226146805</v>
      </c>
    </row>
    <row r="668" spans="1:5">
      <c r="A668" t="s">
        <v>58</v>
      </c>
      <c r="B668">
        <v>45</v>
      </c>
      <c r="C668" s="8" t="s">
        <v>27</v>
      </c>
      <c r="D668">
        <v>0.5</v>
      </c>
      <c r="E668" cm="1">
        <f t="array" aca="1" ref="E668" ca="1">IFERROR(INDEX(INDIRECT("'T_Test(SD_" &amp; TRIM($C668) &amp; ")'!$A:$Z"), MATCH($B668, INDIRECT("'T_Test(SD_" &amp; TRIM($C668) &amp; ")'!$A:$A"), 0) + SUBSTITUTE($A668,"sub",""), MATCH($D668, INDIRECT("'T_Test(SD_" &amp; TRIM($C668) &amp; ")'!$1:$1"), 0)), "")</f>
        <v>0.18352066965219641</v>
      </c>
    </row>
    <row r="669" spans="1:5">
      <c r="A669" t="s">
        <v>59</v>
      </c>
      <c r="B669">
        <v>45</v>
      </c>
      <c r="C669" s="8" t="s">
        <v>27</v>
      </c>
      <c r="D669">
        <v>0.5</v>
      </c>
      <c r="E669" cm="1">
        <f t="array" aca="1" ref="E669" ca="1">IFERROR(INDEX(INDIRECT("'T_Test(SD_" &amp; TRIM($C669) &amp; ")'!$A:$Z"), MATCH($B669, INDIRECT("'T_Test(SD_" &amp; TRIM($C669) &amp; ")'!$A:$A"), 0) + SUBSTITUTE($A669,"sub",""), MATCH($D669, INDIRECT("'T_Test(SD_" &amp; TRIM($C669) &amp; ")'!$1:$1"), 0)), "")</f>
        <v>8.8488646978220231E-2</v>
      </c>
    </row>
    <row r="670" spans="1:5">
      <c r="A670" t="s">
        <v>60</v>
      </c>
      <c r="B670">
        <v>45</v>
      </c>
      <c r="C670" s="8" t="s">
        <v>27</v>
      </c>
      <c r="D670">
        <v>0.5</v>
      </c>
      <c r="E670" cm="1">
        <f t="array" aca="1" ref="E670" ca="1">IFERROR(INDEX(INDIRECT("'T_Test(SD_" &amp; TRIM($C670) &amp; ")'!$A:$Z"), MATCH($B670, INDIRECT("'T_Test(SD_" &amp; TRIM($C670) &amp; ")'!$A:$A"), 0) + SUBSTITUTE($A670,"sub",""), MATCH($D670, INDIRECT("'T_Test(SD_" &amp; TRIM($C670) &amp; ")'!$1:$1"), 0)), "")</f>
        <v>0.11485450505791253</v>
      </c>
    </row>
    <row r="671" spans="1:5">
      <c r="A671" t="s">
        <v>61</v>
      </c>
      <c r="B671">
        <v>45</v>
      </c>
      <c r="C671" s="8" t="s">
        <v>27</v>
      </c>
      <c r="D671">
        <v>0.5</v>
      </c>
      <c r="E671" cm="1">
        <f t="array" aca="1" ref="E671" ca="1">IFERROR(INDEX(INDIRECT("'T_Test(SD_" &amp; TRIM($C671) &amp; ")'!$A:$Z"), MATCH($B671, INDIRECT("'T_Test(SD_" &amp; TRIM($C671) &amp; ")'!$A:$A"), 0) + SUBSTITUTE($A671,"sub",""), MATCH($D671, INDIRECT("'T_Test(SD_" &amp; TRIM($C671) &amp; ")'!$1:$1"), 0)), "")</f>
        <v>0.1774818934540702</v>
      </c>
    </row>
    <row r="672" spans="1:5">
      <c r="A672" t="s">
        <v>62</v>
      </c>
      <c r="B672">
        <v>45</v>
      </c>
      <c r="C672" s="8" t="s">
        <v>27</v>
      </c>
      <c r="D672">
        <v>0.5</v>
      </c>
      <c r="E672" cm="1">
        <f t="array" aca="1" ref="E672" ca="1">IFERROR(INDEX(INDIRECT("'T_Test(SD_" &amp; TRIM($C672) &amp; ")'!$A:$Z"), MATCH($B672, INDIRECT("'T_Test(SD_" &amp; TRIM($C672) &amp; ")'!$A:$A"), 0) + SUBSTITUTE($A672,"sub",""), MATCH($D672, INDIRECT("'T_Test(SD_" &amp; TRIM($C672) &amp; ")'!$1:$1"), 0)), "")</f>
        <v>0.23629285301790848</v>
      </c>
    </row>
    <row r="673" spans="1:5">
      <c r="A673" t="s">
        <v>29</v>
      </c>
      <c r="B673">
        <v>45</v>
      </c>
      <c r="C673" s="8" t="s">
        <v>27</v>
      </c>
      <c r="D673">
        <v>0.5</v>
      </c>
      <c r="E673" cm="1">
        <f t="array" aca="1" ref="E673" ca="1">IFERROR(INDEX(INDIRECT("'T_Test(SD_" &amp; TRIM($C673) &amp; ")'!$A:$Z"), MATCH($B673, INDIRECT("'T_Test(SD_" &amp; TRIM($C673) &amp; ")'!$A:$A"), 0) + SUBSTITUTE($A673,"sub",""), MATCH($D673, INDIRECT("'T_Test(SD_" &amp; TRIM($C673) &amp; ")'!$1:$1"), 0)), "")</f>
        <v>0.39445773819185442</v>
      </c>
    </row>
    <row r="674" spans="1:5">
      <c r="A674" t="s">
        <v>31</v>
      </c>
      <c r="B674">
        <v>45</v>
      </c>
      <c r="C674" s="8" t="s">
        <v>27</v>
      </c>
      <c r="D674">
        <v>0.5</v>
      </c>
      <c r="E674" cm="1">
        <f t="array" aca="1" ref="E674" ca="1">IFERROR(INDEX(INDIRECT("'T_Test(SD_" &amp; TRIM($C674) &amp; ")'!$A:$Z"), MATCH($B674, INDIRECT("'T_Test(SD_" &amp; TRIM($C674) &amp; ")'!$A:$A"), 0) + SUBSTITUTE($A674,"sub",""), MATCH($D674, INDIRECT("'T_Test(SD_" &amp; TRIM($C674) &amp; ")'!$1:$1"), 0)), "")</f>
        <v>0.15771816295600044</v>
      </c>
    </row>
    <row r="675" spans="1:5">
      <c r="A675" t="s">
        <v>32</v>
      </c>
      <c r="B675">
        <v>45</v>
      </c>
      <c r="C675" s="8" t="s">
        <v>27</v>
      </c>
      <c r="D675">
        <v>0.5</v>
      </c>
      <c r="E675" cm="1">
        <f t="array" aca="1" ref="E675" ca="1">IFERROR(INDEX(INDIRECT("'T_Test(SD_" &amp; TRIM($C675) &amp; ")'!$A:$Z"), MATCH($B675, INDIRECT("'T_Test(SD_" &amp; TRIM($C675) &amp; ")'!$A:$A"), 0) + SUBSTITUTE($A675,"sub",""), MATCH($D675, INDIRECT("'T_Test(SD_" &amp; TRIM($C675) &amp; ")'!$1:$1"), 0)), "")</f>
        <v>0.16946126686350227</v>
      </c>
    </row>
    <row r="676" spans="1:5">
      <c r="A676" t="s">
        <v>33</v>
      </c>
      <c r="B676">
        <v>45</v>
      </c>
      <c r="C676" s="8" t="s">
        <v>27</v>
      </c>
      <c r="D676">
        <v>0.5</v>
      </c>
      <c r="E676" cm="1">
        <f t="array" aca="1" ref="E676" ca="1">IFERROR(INDEX(INDIRECT("'T_Test(SD_" &amp; TRIM($C676) &amp; ")'!$A:$Z"), MATCH($B676, INDIRECT("'T_Test(SD_" &amp; TRIM($C676) &amp; ")'!$A:$A"), 0) + SUBSTITUTE($A676,"sub",""), MATCH($D676, INDIRECT("'T_Test(SD_" &amp; TRIM($C676) &amp; ")'!$1:$1"), 0)), "")</f>
        <v>5.6759099441875994E-2</v>
      </c>
    </row>
    <row r="677" spans="1:5">
      <c r="A677" t="s">
        <v>34</v>
      </c>
      <c r="B677">
        <v>45</v>
      </c>
      <c r="C677" s="8" t="s">
        <v>27</v>
      </c>
      <c r="D677">
        <v>0.5</v>
      </c>
      <c r="E677" cm="1">
        <f t="array" aca="1" ref="E677" ca="1">IFERROR(INDEX(INDIRECT("'T_Test(SD_" &amp; TRIM($C677) &amp; ")'!$A:$Z"), MATCH($B677, INDIRECT("'T_Test(SD_" &amp; TRIM($C677) &amp; ")'!$A:$A"), 0) + SUBSTITUTE($A677,"sub",""), MATCH($D677, INDIRECT("'T_Test(SD_" &amp; TRIM($C677) &amp; ")'!$1:$1"), 0)), "")</f>
        <v>0.78812466917602231</v>
      </c>
    </row>
    <row r="678" spans="1:5">
      <c r="A678" t="s">
        <v>14</v>
      </c>
      <c r="B678">
        <v>45</v>
      </c>
      <c r="C678" s="8" t="s">
        <v>27</v>
      </c>
      <c r="D678">
        <v>0.7</v>
      </c>
      <c r="E678" cm="1">
        <f t="array" aca="1" ref="E678" ca="1">IFERROR(INDEX(INDIRECT("'T_Test(SD_" &amp; TRIM($C678) &amp; ")'!$A:$Z"), MATCH($B678, INDIRECT("'T_Test(SD_" &amp; TRIM($C678) &amp; ")'!$A:$A"), 0) + SUBSTITUTE($A678,"sub",""), MATCH($D678, INDIRECT("'T_Test(SD_" &amp; TRIM($C678) &amp; ")'!$1:$1"), 0)), "")</f>
        <v>0.19324574130894687</v>
      </c>
    </row>
    <row r="679" spans="1:5">
      <c r="A679" t="s">
        <v>15</v>
      </c>
      <c r="B679">
        <v>45</v>
      </c>
      <c r="C679" s="8" t="s">
        <v>27</v>
      </c>
      <c r="D679">
        <v>0.7</v>
      </c>
      <c r="E679" cm="1">
        <f t="array" aca="1" ref="E679" ca="1">IFERROR(INDEX(INDIRECT("'T_Test(SD_" &amp; TRIM($C679) &amp; ")'!$A:$Z"), MATCH($B679, INDIRECT("'T_Test(SD_" &amp; TRIM($C679) &amp; ")'!$A:$A"), 0) + SUBSTITUTE($A679,"sub",""), MATCH($D679, INDIRECT("'T_Test(SD_" &amp; TRIM($C679) &amp; ")'!$1:$1"), 0)), "")</f>
        <v>0.19982570105487013</v>
      </c>
    </row>
    <row r="680" spans="1:5">
      <c r="A680" t="s">
        <v>57</v>
      </c>
      <c r="B680">
        <v>45</v>
      </c>
      <c r="C680" s="8" t="s">
        <v>27</v>
      </c>
      <c r="D680">
        <v>0.7</v>
      </c>
      <c r="E680" cm="1">
        <f t="array" aca="1" ref="E680" ca="1">IFERROR(INDEX(INDIRECT("'T_Test(SD_" &amp; TRIM($C680) &amp; ")'!$A:$Z"), MATCH($B680, INDIRECT("'T_Test(SD_" &amp; TRIM($C680) &amp; ")'!$A:$A"), 0) + SUBSTITUTE($A680,"sub",""), MATCH($D680, INDIRECT("'T_Test(SD_" &amp; TRIM($C680) &amp; ")'!$1:$1"), 0)), "")</f>
        <v>0.23623465841986049</v>
      </c>
    </row>
    <row r="681" spans="1:5">
      <c r="A681" t="s">
        <v>58</v>
      </c>
      <c r="B681">
        <v>45</v>
      </c>
      <c r="C681" s="8" t="s">
        <v>27</v>
      </c>
      <c r="D681">
        <v>0.7</v>
      </c>
      <c r="E681" cm="1">
        <f t="array" aca="1" ref="E681" ca="1">IFERROR(INDEX(INDIRECT("'T_Test(SD_" &amp; TRIM($C681) &amp; ")'!$A:$Z"), MATCH($B681, INDIRECT("'T_Test(SD_" &amp; TRIM($C681) &amp; ")'!$A:$A"), 0) + SUBSTITUTE($A681,"sub",""), MATCH($D681, INDIRECT("'T_Test(SD_" &amp; TRIM($C681) &amp; ")'!$1:$1"), 0)), "")</f>
        <v>0.15352091825388961</v>
      </c>
    </row>
    <row r="682" spans="1:5">
      <c r="A682" t="s">
        <v>59</v>
      </c>
      <c r="B682">
        <v>45</v>
      </c>
      <c r="C682" s="8" t="s">
        <v>27</v>
      </c>
      <c r="D682">
        <v>0.7</v>
      </c>
      <c r="E682" cm="1">
        <f t="array" aca="1" ref="E682" ca="1">IFERROR(INDEX(INDIRECT("'T_Test(SD_" &amp; TRIM($C682) &amp; ")'!$A:$Z"), MATCH($B682, INDIRECT("'T_Test(SD_" &amp; TRIM($C682) &amp; ")'!$A:$A"), 0) + SUBSTITUTE($A682,"sub",""), MATCH($D682, INDIRECT("'T_Test(SD_" &amp; TRIM($C682) &amp; ")'!$1:$1"), 0)), "")</f>
        <v>0.12923698036184345</v>
      </c>
    </row>
    <row r="683" spans="1:5">
      <c r="A683" t="s">
        <v>60</v>
      </c>
      <c r="B683">
        <v>45</v>
      </c>
      <c r="C683" s="8" t="s">
        <v>27</v>
      </c>
      <c r="D683">
        <v>0.7</v>
      </c>
      <c r="E683" cm="1">
        <f t="array" aca="1" ref="E683" ca="1">IFERROR(INDEX(INDIRECT("'T_Test(SD_" &amp; TRIM($C683) &amp; ")'!$A:$Z"), MATCH($B683, INDIRECT("'T_Test(SD_" &amp; TRIM($C683) &amp; ")'!$A:$A"), 0) + SUBSTITUTE($A683,"sub",""), MATCH($D683, INDIRECT("'T_Test(SD_" &amp; TRIM($C683) &amp; ")'!$1:$1"), 0)), "")</f>
        <v>0.11978820051660065</v>
      </c>
    </row>
    <row r="684" spans="1:5">
      <c r="A684" t="s">
        <v>61</v>
      </c>
      <c r="B684">
        <v>45</v>
      </c>
      <c r="C684" s="8" t="s">
        <v>27</v>
      </c>
      <c r="D684">
        <v>0.7</v>
      </c>
      <c r="E684" cm="1">
        <f t="array" aca="1" ref="E684" ca="1">IFERROR(INDEX(INDIRECT("'T_Test(SD_" &amp; TRIM($C684) &amp; ")'!$A:$Z"), MATCH($B684, INDIRECT("'T_Test(SD_" &amp; TRIM($C684) &amp; ")'!$A:$A"), 0) + SUBSTITUTE($A684,"sub",""), MATCH($D684, INDIRECT("'T_Test(SD_" &amp; TRIM($C684) &amp; ")'!$1:$1"), 0)), "")</f>
        <v>0.1064829306238629</v>
      </c>
    </row>
    <row r="685" spans="1:5">
      <c r="A685" t="s">
        <v>62</v>
      </c>
      <c r="B685">
        <v>45</v>
      </c>
      <c r="C685" s="8" t="s">
        <v>27</v>
      </c>
      <c r="D685">
        <v>0.7</v>
      </c>
      <c r="E685" cm="1">
        <f t="array" aca="1" ref="E685" ca="1">IFERROR(INDEX(INDIRECT("'T_Test(SD_" &amp; TRIM($C685) &amp; ")'!$A:$Z"), MATCH($B685, INDIRECT("'T_Test(SD_" &amp; TRIM($C685) &amp; ")'!$A:$A"), 0) + SUBSTITUTE($A685,"sub",""), MATCH($D685, INDIRECT("'T_Test(SD_" &amp; TRIM($C685) &amp; ")'!$1:$1"), 0)), "")</f>
        <v>0.13860496380240542</v>
      </c>
    </row>
    <row r="686" spans="1:5">
      <c r="A686" t="s">
        <v>29</v>
      </c>
      <c r="B686">
        <v>45</v>
      </c>
      <c r="C686" s="8" t="s">
        <v>27</v>
      </c>
      <c r="D686">
        <v>0.7</v>
      </c>
      <c r="E686" cm="1">
        <f t="array" aca="1" ref="E686" ca="1">IFERROR(INDEX(INDIRECT("'T_Test(SD_" &amp; TRIM($C686) &amp; ")'!$A:$Z"), MATCH($B686, INDIRECT("'T_Test(SD_" &amp; TRIM($C686) &amp; ")'!$A:$A"), 0) + SUBSTITUTE($A686,"sub",""), MATCH($D686, INDIRECT("'T_Test(SD_" &amp; TRIM($C686) &amp; ")'!$1:$1"), 0)), "")</f>
        <v>0.29146999068954976</v>
      </c>
    </row>
    <row r="687" spans="1:5">
      <c r="A687" t="s">
        <v>31</v>
      </c>
      <c r="B687">
        <v>45</v>
      </c>
      <c r="C687" s="8" t="s">
        <v>27</v>
      </c>
      <c r="D687">
        <v>0.7</v>
      </c>
      <c r="E687" cm="1">
        <f t="array" aca="1" ref="E687" ca="1">IFERROR(INDEX(INDIRECT("'T_Test(SD_" &amp; TRIM($C687) &amp; ")'!$A:$Z"), MATCH($B687, INDIRECT("'T_Test(SD_" &amp; TRIM($C687) &amp; ")'!$A:$A"), 0) + SUBSTITUTE($A687,"sub",""), MATCH($D687, INDIRECT("'T_Test(SD_" &amp; TRIM($C687) &amp; ")'!$1:$1"), 0)), "")</f>
        <v>0.15445147671292209</v>
      </c>
    </row>
    <row r="688" spans="1:5">
      <c r="A688" t="s">
        <v>32</v>
      </c>
      <c r="B688">
        <v>45</v>
      </c>
      <c r="C688" s="8" t="s">
        <v>27</v>
      </c>
      <c r="D688">
        <v>0.7</v>
      </c>
      <c r="E688" cm="1">
        <f t="array" aca="1" ref="E688" ca="1">IFERROR(INDEX(INDIRECT("'T_Test(SD_" &amp; TRIM($C688) &amp; ")'!$A:$Z"), MATCH($B688, INDIRECT("'T_Test(SD_" &amp; TRIM($C688) &amp; ")'!$A:$A"), 0) + SUBSTITUTE($A688,"sub",""), MATCH($D688, INDIRECT("'T_Test(SD_" &amp; TRIM($C688) &amp; ")'!$1:$1"), 0)), "")</f>
        <v>0.15687849903986711</v>
      </c>
    </row>
    <row r="689" spans="1:5">
      <c r="A689" t="s">
        <v>33</v>
      </c>
      <c r="B689">
        <v>45</v>
      </c>
      <c r="C689" s="8" t="s">
        <v>27</v>
      </c>
      <c r="D689">
        <v>0.7</v>
      </c>
      <c r="E689" cm="1">
        <f t="array" aca="1" ref="E689" ca="1">IFERROR(INDEX(INDIRECT("'T_Test(SD_" &amp; TRIM($C689) &amp; ")'!$A:$Z"), MATCH($B689, INDIRECT("'T_Test(SD_" &amp; TRIM($C689) &amp; ")'!$A:$A"), 0) + SUBSTITUTE($A689,"sub",""), MATCH($D689, INDIRECT("'T_Test(SD_" &amp; TRIM($C689) &amp; ")'!$1:$1"), 0)), "")</f>
        <v>5.8950701512455746E-2</v>
      </c>
    </row>
    <row r="690" spans="1:5">
      <c r="A690" t="s">
        <v>34</v>
      </c>
      <c r="B690">
        <v>45</v>
      </c>
      <c r="C690" s="8" t="s">
        <v>27</v>
      </c>
      <c r="D690">
        <v>0.7</v>
      </c>
      <c r="E690" cm="1">
        <f t="array" aca="1" ref="E690" ca="1">IFERROR(INDEX(INDIRECT("'T_Test(SD_" &amp; TRIM($C690) &amp; ")'!$A:$Z"), MATCH($B690, INDIRECT("'T_Test(SD_" &amp; TRIM($C690) &amp; ")'!$A:$A"), 0) + SUBSTITUTE($A690,"sub",""), MATCH($D690, INDIRECT("'T_Test(SD_" &amp; TRIM($C690) &amp; ")'!$1:$1"), 0)), "")</f>
        <v>0.727174119747095</v>
      </c>
    </row>
    <row r="691" spans="1:5">
      <c r="A691" t="s">
        <v>14</v>
      </c>
      <c r="B691">
        <v>45</v>
      </c>
      <c r="C691" s="8" t="s">
        <v>27</v>
      </c>
      <c r="D691">
        <v>1</v>
      </c>
      <c r="E691" cm="1">
        <f t="array" aca="1" ref="E691" ca="1">IFERROR(INDEX(INDIRECT("'T_Test(SD_" &amp; TRIM($C691) &amp; ")'!$A:$Z"), MATCH($B691, INDIRECT("'T_Test(SD_" &amp; TRIM($C691) &amp; ")'!$A:$A"), 0) + SUBSTITUTE($A691,"sub",""), MATCH($D691, INDIRECT("'T_Test(SD_" &amp; TRIM($C691) &amp; ")'!$1:$1"), 0)), "")</f>
        <v>0.17169924416718046</v>
      </c>
    </row>
    <row r="692" spans="1:5">
      <c r="A692" t="s">
        <v>15</v>
      </c>
      <c r="B692">
        <v>45</v>
      </c>
      <c r="C692" s="8" t="s">
        <v>27</v>
      </c>
      <c r="D692">
        <v>1</v>
      </c>
      <c r="E692" cm="1">
        <f t="array" aca="1" ref="E692" ca="1">IFERROR(INDEX(INDIRECT("'T_Test(SD_" &amp; TRIM($C692) &amp; ")'!$A:$Z"), MATCH($B692, INDIRECT("'T_Test(SD_" &amp; TRIM($C692) &amp; ")'!$A:$A"), 0) + SUBSTITUTE($A692,"sub",""), MATCH($D692, INDIRECT("'T_Test(SD_" &amp; TRIM($C692) &amp; ")'!$1:$1"), 0)), "")</f>
        <v>0.22506590307391444</v>
      </c>
    </row>
    <row r="693" spans="1:5">
      <c r="A693" t="s">
        <v>57</v>
      </c>
      <c r="B693">
        <v>45</v>
      </c>
      <c r="C693" s="8" t="s">
        <v>27</v>
      </c>
      <c r="D693">
        <v>1</v>
      </c>
      <c r="E693" cm="1">
        <f t="array" aca="1" ref="E693" ca="1">IFERROR(INDEX(INDIRECT("'T_Test(SD_" &amp; TRIM($C693) &amp; ")'!$A:$Z"), MATCH($B693, INDIRECT("'T_Test(SD_" &amp; TRIM($C693) &amp; ")'!$A:$A"), 0) + SUBSTITUTE($A693,"sub",""), MATCH($D693, INDIRECT("'T_Test(SD_" &amp; TRIM($C693) &amp; ")'!$1:$1"), 0)), "")</f>
        <v>0.29204548826440063</v>
      </c>
    </row>
    <row r="694" spans="1:5">
      <c r="A694" t="s">
        <v>58</v>
      </c>
      <c r="B694">
        <v>45</v>
      </c>
      <c r="C694" s="8" t="s">
        <v>27</v>
      </c>
      <c r="D694">
        <v>1</v>
      </c>
      <c r="E694" cm="1">
        <f t="array" aca="1" ref="E694" ca="1">IFERROR(INDEX(INDIRECT("'T_Test(SD_" &amp; TRIM($C694) &amp; ")'!$A:$Z"), MATCH($B694, INDIRECT("'T_Test(SD_" &amp; TRIM($C694) &amp; ")'!$A:$A"), 0) + SUBSTITUTE($A694,"sub",""), MATCH($D694, INDIRECT("'T_Test(SD_" &amp; TRIM($C694) &amp; ")'!$1:$1"), 0)), "")</f>
        <v>0.12344085534128107</v>
      </c>
    </row>
    <row r="695" spans="1:5">
      <c r="A695" t="s">
        <v>59</v>
      </c>
      <c r="B695">
        <v>45</v>
      </c>
      <c r="C695" s="8" t="s">
        <v>27</v>
      </c>
      <c r="D695">
        <v>1</v>
      </c>
      <c r="E695" cm="1">
        <f t="array" aca="1" ref="E695" ca="1">IFERROR(INDEX(INDIRECT("'T_Test(SD_" &amp; TRIM($C695) &amp; ")'!$A:$Z"), MATCH($B695, INDIRECT("'T_Test(SD_" &amp; TRIM($C695) &amp; ")'!$A:$A"), 0) + SUBSTITUTE($A695,"sub",""), MATCH($D695, INDIRECT("'T_Test(SD_" &amp; TRIM($C695) &amp; ")'!$1:$1"), 0)), "")</f>
        <v>0.10934601127724142</v>
      </c>
    </row>
    <row r="696" spans="1:5">
      <c r="A696" t="s">
        <v>60</v>
      </c>
      <c r="B696">
        <v>45</v>
      </c>
      <c r="C696" s="8" t="s">
        <v>27</v>
      </c>
      <c r="D696">
        <v>1</v>
      </c>
      <c r="E696" cm="1">
        <f t="array" aca="1" ref="E696" ca="1">IFERROR(INDEX(INDIRECT("'T_Test(SD_" &amp; TRIM($C696) &amp; ")'!$A:$Z"), MATCH($B696, INDIRECT("'T_Test(SD_" &amp; TRIM($C696) &amp; ")'!$A:$A"), 0) + SUBSTITUTE($A696,"sub",""), MATCH($D696, INDIRECT("'T_Test(SD_" &amp; TRIM($C696) &amp; ")'!$1:$1"), 0)), "")</f>
        <v>0.20111654379782826</v>
      </c>
    </row>
    <row r="697" spans="1:5">
      <c r="A697" t="s">
        <v>61</v>
      </c>
      <c r="B697">
        <v>45</v>
      </c>
      <c r="C697" s="8" t="s">
        <v>27</v>
      </c>
      <c r="D697">
        <v>1</v>
      </c>
      <c r="E697" cm="1">
        <f t="array" aca="1" ref="E697" ca="1">IFERROR(INDEX(INDIRECT("'T_Test(SD_" &amp; TRIM($C697) &amp; ")'!$A:$Z"), MATCH($B697, INDIRECT("'T_Test(SD_" &amp; TRIM($C697) &amp; ")'!$A:$A"), 0) + SUBSTITUTE($A697,"sub",""), MATCH($D697, INDIRECT("'T_Test(SD_" &amp; TRIM($C697) &amp; ")'!$1:$1"), 0)), "")</f>
        <v>0.12791391185640899</v>
      </c>
    </row>
    <row r="698" spans="1:5">
      <c r="A698" t="s">
        <v>62</v>
      </c>
      <c r="B698">
        <v>45</v>
      </c>
      <c r="C698" s="8" t="s">
        <v>27</v>
      </c>
      <c r="D698">
        <v>1</v>
      </c>
      <c r="E698" cm="1">
        <f t="array" aca="1" ref="E698" ca="1">IFERROR(INDEX(INDIRECT("'T_Test(SD_" &amp; TRIM($C698) &amp; ")'!$A:$Z"), MATCH($B698, INDIRECT("'T_Test(SD_" &amp; TRIM($C698) &amp; ")'!$A:$A"), 0) + SUBSTITUTE($A698,"sub",""), MATCH($D698, INDIRECT("'T_Test(SD_" &amp; TRIM($C698) &amp; ")'!$1:$1"), 0)), "")</f>
        <v>0.20278313097249528</v>
      </c>
    </row>
    <row r="699" spans="1:5">
      <c r="A699" t="s">
        <v>29</v>
      </c>
      <c r="B699">
        <v>45</v>
      </c>
      <c r="C699" s="8" t="s">
        <v>27</v>
      </c>
      <c r="D699">
        <v>1</v>
      </c>
      <c r="E699" cm="1">
        <f t="array" aca="1" ref="E699" ca="1">IFERROR(INDEX(INDIRECT("'T_Test(SD_" &amp; TRIM($C699) &amp; ")'!$A:$Z"), MATCH($B699, INDIRECT("'T_Test(SD_" &amp; TRIM($C699) &amp; ")'!$A:$A"), 0) + SUBSTITUTE($A699,"sub",""), MATCH($D699, INDIRECT("'T_Test(SD_" &amp; TRIM($C699) &amp; ")'!$1:$1"), 0)), "")</f>
        <v>0.27227311410696697</v>
      </c>
    </row>
    <row r="700" spans="1:5">
      <c r="A700" t="s">
        <v>31</v>
      </c>
      <c r="B700">
        <v>45</v>
      </c>
      <c r="C700" s="8" t="s">
        <v>27</v>
      </c>
      <c r="D700">
        <v>1</v>
      </c>
      <c r="E700" cm="1">
        <f t="array" aca="1" ref="E700" ca="1">IFERROR(INDEX(INDIRECT("'T_Test(SD_" &amp; TRIM($C700) &amp; ")'!$A:$Z"), MATCH($B700, INDIRECT("'T_Test(SD_" &amp; TRIM($C700) &amp; ")'!$A:$A"), 0) + SUBSTITUTE($A700,"sub",""), MATCH($D700, INDIRECT("'T_Test(SD_" &amp; TRIM($C700) &amp; ")'!$1:$1"), 0)), "")</f>
        <v>0.2149758578081177</v>
      </c>
    </row>
    <row r="701" spans="1:5">
      <c r="A701" t="s">
        <v>32</v>
      </c>
      <c r="B701">
        <v>45</v>
      </c>
      <c r="C701" s="8" t="s">
        <v>27</v>
      </c>
      <c r="D701">
        <v>1</v>
      </c>
      <c r="E701" cm="1">
        <f t="array" aca="1" ref="E701" ca="1">IFERROR(INDEX(INDIRECT("'T_Test(SD_" &amp; TRIM($C701) &amp; ")'!$A:$Z"), MATCH($B701, INDIRECT("'T_Test(SD_" &amp; TRIM($C701) &amp; ")'!$A:$A"), 0) + SUBSTITUTE($A701,"sub",""), MATCH($D701, INDIRECT("'T_Test(SD_" &amp; TRIM($C701) &amp; ")'!$1:$1"), 0)), "")</f>
        <v>0.20702678438047759</v>
      </c>
    </row>
    <row r="702" spans="1:5">
      <c r="A702" t="s">
        <v>33</v>
      </c>
      <c r="B702">
        <v>45</v>
      </c>
      <c r="C702" s="8" t="s">
        <v>27</v>
      </c>
      <c r="D702">
        <v>1</v>
      </c>
      <c r="E702" cm="1">
        <f t="array" aca="1" ref="E702" ca="1">IFERROR(INDEX(INDIRECT("'T_Test(SD_" &amp; TRIM($C702) &amp; ")'!$A:$Z"), MATCH($B702, INDIRECT("'T_Test(SD_" &amp; TRIM($C702) &amp; ")'!$A:$A"), 0) + SUBSTITUTE($A702,"sub",""), MATCH($D702, INDIRECT("'T_Test(SD_" &amp; TRIM($C702) &amp; ")'!$1:$1"), 0)), "")</f>
        <v>9.7264791310929063E-2</v>
      </c>
    </row>
    <row r="703" spans="1:5">
      <c r="A703" t="s">
        <v>34</v>
      </c>
      <c r="B703">
        <v>45</v>
      </c>
      <c r="C703" s="8" t="s">
        <v>27</v>
      </c>
      <c r="D703">
        <v>1</v>
      </c>
      <c r="E703" cm="1">
        <f t="array" aca="1" ref="E703" ca="1">IFERROR(INDEX(INDIRECT("'T_Test(SD_" &amp; TRIM($C703) &amp; ")'!$A:$Z"), MATCH($B703, INDIRECT("'T_Test(SD_" &amp; TRIM($C703) &amp; ")'!$A:$A"), 0) + SUBSTITUTE($A703,"sub",""), MATCH($D703, INDIRECT("'T_Test(SD_" &amp; TRIM($C703) &amp; ")'!$1:$1"), 0)), "")</f>
        <v>0.67747723179533859</v>
      </c>
    </row>
    <row r="704" spans="1:5">
      <c r="A704" t="s">
        <v>14</v>
      </c>
      <c r="B704">
        <v>45</v>
      </c>
      <c r="C704" s="8" t="s">
        <v>27</v>
      </c>
      <c r="D704">
        <v>1.5</v>
      </c>
      <c r="E704" cm="1">
        <f t="array" aca="1" ref="E704" ca="1">IFERROR(INDEX(INDIRECT("'T_Test(SD_" &amp; TRIM($C704) &amp; ")'!$A:$Z"), MATCH($B704, INDIRECT("'T_Test(SD_" &amp; TRIM($C704) &amp; ")'!$A:$A"), 0) + SUBSTITUTE($A704,"sub",""), MATCH($D704, INDIRECT("'T_Test(SD_" &amp; TRIM($C704) &amp; ")'!$1:$1"), 0)), "")</f>
        <v>0.28096031476555344</v>
      </c>
    </row>
    <row r="705" spans="1:5">
      <c r="A705" t="s">
        <v>15</v>
      </c>
      <c r="B705">
        <v>45</v>
      </c>
      <c r="C705" s="8" t="s">
        <v>27</v>
      </c>
      <c r="D705">
        <v>1.5</v>
      </c>
      <c r="E705" cm="1">
        <f t="array" aca="1" ref="E705" ca="1">IFERROR(INDEX(INDIRECT("'T_Test(SD_" &amp; TRIM($C705) &amp; ")'!$A:$Z"), MATCH($B705, INDIRECT("'T_Test(SD_" &amp; TRIM($C705) &amp; ")'!$A:$A"), 0) + SUBSTITUTE($A705,"sub",""), MATCH($D705, INDIRECT("'T_Test(SD_" &amp; TRIM($C705) &amp; ")'!$1:$1"), 0)), "")</f>
        <v>9.1388830393564768E-2</v>
      </c>
    </row>
    <row r="706" spans="1:5">
      <c r="A706" t="s">
        <v>57</v>
      </c>
      <c r="B706">
        <v>45</v>
      </c>
      <c r="C706" s="8" t="s">
        <v>27</v>
      </c>
      <c r="D706">
        <v>1.5</v>
      </c>
      <c r="E706" cm="1">
        <f t="array" aca="1" ref="E706" ca="1">IFERROR(INDEX(INDIRECT("'T_Test(SD_" &amp; TRIM($C706) &amp; ")'!$A:$Z"), MATCH($B706, INDIRECT("'T_Test(SD_" &amp; TRIM($C706) &amp; ")'!$A:$A"), 0) + SUBSTITUTE($A706,"sub",""), MATCH($D706, INDIRECT("'T_Test(SD_" &amp; TRIM($C706) &amp; ")'!$1:$1"), 0)), "")</f>
        <v>0.3234559793141234</v>
      </c>
    </row>
    <row r="707" spans="1:5">
      <c r="A707" t="s">
        <v>58</v>
      </c>
      <c r="B707">
        <v>45</v>
      </c>
      <c r="C707" s="8" t="s">
        <v>27</v>
      </c>
      <c r="D707">
        <v>1.5</v>
      </c>
      <c r="E707" cm="1">
        <f t="array" aca="1" ref="E707" ca="1">IFERROR(INDEX(INDIRECT("'T_Test(SD_" &amp; TRIM($C707) &amp; ")'!$A:$Z"), MATCH($B707, INDIRECT("'T_Test(SD_" &amp; TRIM($C707) &amp; ")'!$A:$A"), 0) + SUBSTITUTE($A707,"sub",""), MATCH($D707, INDIRECT("'T_Test(SD_" &amp; TRIM($C707) &amp; ")'!$1:$1"), 0)), "")</f>
        <v>0.16875281657724606</v>
      </c>
    </row>
    <row r="708" spans="1:5">
      <c r="A708" t="s">
        <v>59</v>
      </c>
      <c r="B708">
        <v>45</v>
      </c>
      <c r="C708" s="8" t="s">
        <v>27</v>
      </c>
      <c r="D708">
        <v>1.5</v>
      </c>
      <c r="E708" cm="1">
        <f t="array" aca="1" ref="E708" ca="1">IFERROR(INDEX(INDIRECT("'T_Test(SD_" &amp; TRIM($C708) &amp; ")'!$A:$Z"), MATCH($B708, INDIRECT("'T_Test(SD_" &amp; TRIM($C708) &amp; ")'!$A:$A"), 0) + SUBSTITUTE($A708,"sub",""), MATCH($D708, INDIRECT("'T_Test(SD_" &amp; TRIM($C708) &amp; ")'!$1:$1"), 0)), "")</f>
        <v>0.16124741611471749</v>
      </c>
    </row>
    <row r="709" spans="1:5">
      <c r="A709" t="s">
        <v>60</v>
      </c>
      <c r="B709">
        <v>45</v>
      </c>
      <c r="C709" s="8" t="s">
        <v>27</v>
      </c>
      <c r="D709">
        <v>1.5</v>
      </c>
      <c r="E709" cm="1">
        <f t="array" aca="1" ref="E709" ca="1">IFERROR(INDEX(INDIRECT("'T_Test(SD_" &amp; TRIM($C709) &amp; ")'!$A:$Z"), MATCH($B709, INDIRECT("'T_Test(SD_" &amp; TRIM($C709) &amp; ")'!$A:$A"), 0) + SUBSTITUTE($A709,"sub",""), MATCH($D709, INDIRECT("'T_Test(SD_" &amp; TRIM($C709) &amp; ")'!$1:$1"), 0)), "")</f>
        <v>0.17529920567268845</v>
      </c>
    </row>
    <row r="710" spans="1:5">
      <c r="A710" t="s">
        <v>61</v>
      </c>
      <c r="B710">
        <v>45</v>
      </c>
      <c r="C710" s="8" t="s">
        <v>27</v>
      </c>
      <c r="D710">
        <v>1.5</v>
      </c>
      <c r="E710" cm="1">
        <f t="array" aca="1" ref="E710" ca="1">IFERROR(INDEX(INDIRECT("'T_Test(SD_" &amp; TRIM($C710) &amp; ")'!$A:$Z"), MATCH($B710, INDIRECT("'T_Test(SD_" &amp; TRIM($C710) &amp; ")'!$A:$A"), 0) + SUBSTITUTE($A710,"sub",""), MATCH($D710, INDIRECT("'T_Test(SD_" &amp; TRIM($C710) &amp; ")'!$1:$1"), 0)), "")</f>
        <v>0.14845389655596636</v>
      </c>
    </row>
    <row r="711" spans="1:5">
      <c r="A711" t="s">
        <v>62</v>
      </c>
      <c r="B711">
        <v>45</v>
      </c>
      <c r="C711" s="8" t="s">
        <v>27</v>
      </c>
      <c r="D711">
        <v>1.5</v>
      </c>
      <c r="E711" cm="1">
        <f t="array" aca="1" ref="E711" ca="1">IFERROR(INDEX(INDIRECT("'T_Test(SD_" &amp; TRIM($C711) &amp; ")'!$A:$Z"), MATCH($B711, INDIRECT("'T_Test(SD_" &amp; TRIM($C711) &amp; ")'!$A:$A"), 0) + SUBSTITUTE($A711,"sub",""), MATCH($D711, INDIRECT("'T_Test(SD_" &amp; TRIM($C711) &amp; ")'!$1:$1"), 0)), "")</f>
        <v>0.21880038099038329</v>
      </c>
    </row>
    <row r="712" spans="1:5">
      <c r="A712" t="s">
        <v>29</v>
      </c>
      <c r="B712">
        <v>45</v>
      </c>
      <c r="C712" s="8" t="s">
        <v>27</v>
      </c>
      <c r="D712">
        <v>1.5</v>
      </c>
      <c r="E712" cm="1">
        <f t="array" aca="1" ref="E712" ca="1">IFERROR(INDEX(INDIRECT("'T_Test(SD_" &amp; TRIM($C712) &amp; ")'!$A:$Z"), MATCH($B712, INDIRECT("'T_Test(SD_" &amp; TRIM($C712) &amp; ")'!$A:$A"), 0) + SUBSTITUTE($A712,"sub",""), MATCH($D712, INDIRECT("'T_Test(SD_" &amp; TRIM($C712) &amp; ")'!$1:$1"), 0)), "")</f>
        <v>0.3498432549643461</v>
      </c>
    </row>
    <row r="713" spans="1:5">
      <c r="A713" t="s">
        <v>31</v>
      </c>
      <c r="B713">
        <v>45</v>
      </c>
      <c r="C713" s="8" t="s">
        <v>27</v>
      </c>
      <c r="D713">
        <v>1.5</v>
      </c>
      <c r="E713" cm="1">
        <f t="array" aca="1" ref="E713" ca="1">IFERROR(INDEX(INDIRECT("'T_Test(SD_" &amp; TRIM($C713) &amp; ")'!$A:$Z"), MATCH($B713, INDIRECT("'T_Test(SD_" &amp; TRIM($C713) &amp; ")'!$A:$A"), 0) + SUBSTITUTE($A713,"sub",""), MATCH($D713, INDIRECT("'T_Test(SD_" &amp; TRIM($C713) &amp; ")'!$1:$1"), 0)), "")</f>
        <v>0.13599191184494899</v>
      </c>
    </row>
    <row r="714" spans="1:5">
      <c r="A714" t="s">
        <v>32</v>
      </c>
      <c r="B714">
        <v>45</v>
      </c>
      <c r="C714" s="8" t="s">
        <v>27</v>
      </c>
      <c r="D714">
        <v>1.5</v>
      </c>
      <c r="E714" cm="1">
        <f t="array" aca="1" ref="E714" ca="1">IFERROR(INDEX(INDIRECT("'T_Test(SD_" &amp; TRIM($C714) &amp; ")'!$A:$Z"), MATCH($B714, INDIRECT("'T_Test(SD_" &amp; TRIM($C714) &amp; ")'!$A:$A"), 0) + SUBSTITUTE($A714,"sub",""), MATCH($D714, INDIRECT("'T_Test(SD_" &amp; TRIM($C714) &amp; ")'!$1:$1"), 0)), "")</f>
        <v>8.4964622131338916E-2</v>
      </c>
    </row>
    <row r="715" spans="1:5">
      <c r="A715" t="s">
        <v>33</v>
      </c>
      <c r="B715">
        <v>45</v>
      </c>
      <c r="C715" s="8" t="s">
        <v>27</v>
      </c>
      <c r="D715">
        <v>1.5</v>
      </c>
      <c r="E715" cm="1">
        <f t="array" aca="1" ref="E715" ca="1">IFERROR(INDEX(INDIRECT("'T_Test(SD_" &amp; TRIM($C715) &amp; ")'!$A:$Z"), MATCH($B715, INDIRECT("'T_Test(SD_" &amp; TRIM($C715) &amp; ")'!$A:$A"), 0) + SUBSTITUTE($A715,"sub",""), MATCH($D715, INDIRECT("'T_Test(SD_" &amp; TRIM($C715) &amp; ")'!$1:$1"), 0)), "")</f>
        <v>3.5230589913937335E-2</v>
      </c>
    </row>
    <row r="716" spans="1:5">
      <c r="A716" t="s">
        <v>34</v>
      </c>
      <c r="B716">
        <v>45</v>
      </c>
      <c r="C716" s="8" t="s">
        <v>27</v>
      </c>
      <c r="D716">
        <v>1.5</v>
      </c>
      <c r="E716" cm="1">
        <f t="array" aca="1" ref="E716" ca="1">IFERROR(INDEX(INDIRECT("'T_Test(SD_" &amp; TRIM($C716) &amp; ")'!$A:$Z"), MATCH($B716, INDIRECT("'T_Test(SD_" &amp; TRIM($C716) &amp; ")'!$A:$A"), 0) + SUBSTITUTE($A716,"sub",""), MATCH($D716, INDIRECT("'T_Test(SD_" &amp; TRIM($C716) &amp; ")'!$1:$1"), 0)), "")</f>
        <v>0.80686818371937363</v>
      </c>
    </row>
    <row r="717" spans="1:5">
      <c r="A717" t="s">
        <v>14</v>
      </c>
      <c r="B717">
        <v>45</v>
      </c>
      <c r="C717" s="8" t="s">
        <v>28</v>
      </c>
      <c r="D717">
        <v>0.35</v>
      </c>
      <c r="E717" cm="1">
        <f t="array" aca="1" ref="E717" ca="1">IFERROR(INDEX(INDIRECT("'T_Test(SD_" &amp; TRIM($C717) &amp; ")'!$A:$Z"), MATCH($B717, INDIRECT("'T_Test(SD_" &amp; TRIM($C717) &amp; ")'!$A:$A"), 0) + SUBSTITUTE($A717,"sub",""), MATCH($D717, INDIRECT("'T_Test(SD_" &amp; TRIM($C717) &amp; ")'!$1:$1"), 0)), "")</f>
        <v>0.33166755605372844</v>
      </c>
    </row>
    <row r="718" spans="1:5">
      <c r="A718" t="s">
        <v>15</v>
      </c>
      <c r="B718">
        <v>45</v>
      </c>
      <c r="C718" s="8" t="s">
        <v>28</v>
      </c>
      <c r="D718">
        <v>0.35</v>
      </c>
      <c r="E718" cm="1">
        <f t="array" aca="1" ref="E718" ca="1">IFERROR(INDEX(INDIRECT("'T_Test(SD_" &amp; TRIM($C718) &amp; ")'!$A:$Z"), MATCH($B718, INDIRECT("'T_Test(SD_" &amp; TRIM($C718) &amp; ")'!$A:$A"), 0) + SUBSTITUTE($A718,"sub",""), MATCH($D718, INDIRECT("'T_Test(SD_" &amp; TRIM($C718) &amp; ")'!$1:$1"), 0)), "")</f>
        <v>9.5371589480532287E-2</v>
      </c>
    </row>
    <row r="719" spans="1:5">
      <c r="A719" t="s">
        <v>57</v>
      </c>
      <c r="B719">
        <v>45</v>
      </c>
      <c r="C719" s="8" t="s">
        <v>28</v>
      </c>
      <c r="D719">
        <v>0.35</v>
      </c>
      <c r="E719" cm="1">
        <f t="array" aca="1" ref="E719" ca="1">IFERROR(INDEX(INDIRECT("'T_Test(SD_" &amp; TRIM($C719) &amp; ")'!$A:$Z"), MATCH($B719, INDIRECT("'T_Test(SD_" &amp; TRIM($C719) &amp; ")'!$A:$A"), 0) + SUBSTITUTE($A719,"sub",""), MATCH($D719, INDIRECT("'T_Test(SD_" &amp; TRIM($C719) &amp; ")'!$1:$1"), 0)), "")</f>
        <v>0.34602068207825615</v>
      </c>
    </row>
    <row r="720" spans="1:5">
      <c r="A720" t="s">
        <v>58</v>
      </c>
      <c r="B720">
        <v>45</v>
      </c>
      <c r="C720" s="8" t="s">
        <v>28</v>
      </c>
      <c r="D720">
        <v>0.35</v>
      </c>
      <c r="E720" cm="1">
        <f t="array" aca="1" ref="E720" ca="1">IFERROR(INDEX(INDIRECT("'T_Test(SD_" &amp; TRIM($C720) &amp; ")'!$A:$Z"), MATCH($B720, INDIRECT("'T_Test(SD_" &amp; TRIM($C720) &amp; ")'!$A:$A"), 0) + SUBSTITUTE($A720,"sub",""), MATCH($D720, INDIRECT("'T_Test(SD_" &amp; TRIM($C720) &amp; ")'!$1:$1"), 0)), "")</f>
        <v>0.1486694925698139</v>
      </c>
    </row>
    <row r="721" spans="1:5">
      <c r="A721" t="s">
        <v>59</v>
      </c>
      <c r="B721">
        <v>45</v>
      </c>
      <c r="C721" s="8" t="s">
        <v>28</v>
      </c>
      <c r="D721">
        <v>0.35</v>
      </c>
      <c r="E721" cm="1">
        <f t="array" aca="1" ref="E721" ca="1">IFERROR(INDEX(INDIRECT("'T_Test(SD_" &amp; TRIM($C721) &amp; ")'!$A:$Z"), MATCH($B721, INDIRECT("'T_Test(SD_" &amp; TRIM($C721) &amp; ")'!$A:$A"), 0) + SUBSTITUTE($A721,"sub",""), MATCH($D721, INDIRECT("'T_Test(SD_" &amp; TRIM($C721) &amp; ")'!$1:$1"), 0)), "")</f>
        <v>1.3814628455736869E-2</v>
      </c>
    </row>
    <row r="722" spans="1:5">
      <c r="A722" t="s">
        <v>60</v>
      </c>
      <c r="B722">
        <v>45</v>
      </c>
      <c r="C722" s="8" t="s">
        <v>28</v>
      </c>
      <c r="D722">
        <v>0.35</v>
      </c>
      <c r="E722" cm="1">
        <f t="array" aca="1" ref="E722" ca="1">IFERROR(INDEX(INDIRECT("'T_Test(SD_" &amp; TRIM($C722) &amp; ")'!$A:$Z"), MATCH($B722, INDIRECT("'T_Test(SD_" &amp; TRIM($C722) &amp; ")'!$A:$A"), 0) + SUBSTITUTE($A722,"sub",""), MATCH($D722, INDIRECT("'T_Test(SD_" &amp; TRIM($C722) &amp; ")'!$1:$1"), 0)), "")</f>
        <v>0.10457005263292182</v>
      </c>
    </row>
    <row r="723" spans="1:5">
      <c r="A723" t="s">
        <v>61</v>
      </c>
      <c r="B723">
        <v>45</v>
      </c>
      <c r="C723" s="8" t="s">
        <v>28</v>
      </c>
      <c r="D723">
        <v>0.35</v>
      </c>
      <c r="E723" cm="1">
        <f t="array" aca="1" ref="E723" ca="1">IFERROR(INDEX(INDIRECT("'T_Test(SD_" &amp; TRIM($C723) &amp; ")'!$A:$Z"), MATCH($B723, INDIRECT("'T_Test(SD_" &amp; TRIM($C723) &amp; ")'!$A:$A"), 0) + SUBSTITUTE($A723,"sub",""), MATCH($D723, INDIRECT("'T_Test(SD_" &amp; TRIM($C723) &amp; ")'!$1:$1"), 0)), "")</f>
        <v>0.2813960025403397</v>
      </c>
    </row>
    <row r="724" spans="1:5">
      <c r="A724" t="s">
        <v>62</v>
      </c>
      <c r="B724">
        <v>45</v>
      </c>
      <c r="C724" s="8" t="s">
        <v>28</v>
      </c>
      <c r="D724">
        <v>0.35</v>
      </c>
      <c r="E724" cm="1">
        <f t="array" aca="1" ref="E724" ca="1">IFERROR(INDEX(INDIRECT("'T_Test(SD_" &amp; TRIM($C724) &amp; ")'!$A:$Z"), MATCH($B724, INDIRECT("'T_Test(SD_" &amp; TRIM($C724) &amp; ")'!$A:$A"), 0) + SUBSTITUTE($A724,"sub",""), MATCH($D724, INDIRECT("'T_Test(SD_" &amp; TRIM($C724) &amp; ")'!$1:$1"), 0)), "")</f>
        <v>0.31023803441275388</v>
      </c>
    </row>
    <row r="725" spans="1:5">
      <c r="A725" t="s">
        <v>29</v>
      </c>
      <c r="B725">
        <v>45</v>
      </c>
      <c r="C725" s="8" t="s">
        <v>28</v>
      </c>
      <c r="D725">
        <v>0.35</v>
      </c>
      <c r="E725" cm="1">
        <f t="array" aca="1" ref="E725" ca="1">IFERROR(INDEX(INDIRECT("'T_Test(SD_" &amp; TRIM($C725) &amp; ")'!$A:$Z"), MATCH($B725, INDIRECT("'T_Test(SD_" &amp; TRIM($C725) &amp; ")'!$A:$A"), 0) + SUBSTITUTE($A725,"sub",""), MATCH($D725, INDIRECT("'T_Test(SD_" &amp; TRIM($C725) &amp; ")'!$1:$1"), 0)), "")</f>
        <v>0.34512269471716667</v>
      </c>
    </row>
    <row r="726" spans="1:5">
      <c r="A726" t="s">
        <v>31</v>
      </c>
      <c r="B726">
        <v>45</v>
      </c>
      <c r="C726" s="8" t="s">
        <v>28</v>
      </c>
      <c r="D726">
        <v>0.35</v>
      </c>
      <c r="E726" cm="1">
        <f t="array" aca="1" ref="E726" ca="1">IFERROR(INDEX(INDIRECT("'T_Test(SD_" &amp; TRIM($C726) &amp; ")'!$A:$Z"), MATCH($B726, INDIRECT("'T_Test(SD_" &amp; TRIM($C726) &amp; ")'!$A:$A"), 0) + SUBSTITUTE($A726,"sub",""), MATCH($D726, INDIRECT("'T_Test(SD_" &amp; TRIM($C726) &amp; ")'!$1:$1"), 0)), "")</f>
        <v>0.488729779694834</v>
      </c>
    </row>
    <row r="727" spans="1:5">
      <c r="A727" t="s">
        <v>32</v>
      </c>
      <c r="B727">
        <v>45</v>
      </c>
      <c r="C727" s="8" t="s">
        <v>28</v>
      </c>
      <c r="D727">
        <v>0.35</v>
      </c>
      <c r="E727" cm="1">
        <f t="array" aca="1" ref="E727" ca="1">IFERROR(INDEX(INDIRECT("'T_Test(SD_" &amp; TRIM($C727) &amp; ")'!$A:$Z"), MATCH($B727, INDIRECT("'T_Test(SD_" &amp; TRIM($C727) &amp; ")'!$A:$A"), 0) + SUBSTITUTE($A727,"sub",""), MATCH($D727, INDIRECT("'T_Test(SD_" &amp; TRIM($C727) &amp; ")'!$1:$1"), 0)), "")</f>
        <v>0.12048501948391489</v>
      </c>
    </row>
    <row r="728" spans="1:5">
      <c r="A728" t="s">
        <v>33</v>
      </c>
      <c r="B728">
        <v>45</v>
      </c>
      <c r="C728" s="8" t="s">
        <v>28</v>
      </c>
      <c r="D728">
        <v>0.35</v>
      </c>
      <c r="E728" cm="1">
        <f t="array" aca="1" ref="E728" ca="1">IFERROR(INDEX(INDIRECT("'T_Test(SD_" &amp; TRIM($C728) &amp; ")'!$A:$Z"), MATCH($B728, INDIRECT("'T_Test(SD_" &amp; TRIM($C728) &amp; ")'!$A:$A"), 0) + SUBSTITUTE($A728,"sub",""), MATCH($D728, INDIRECT("'T_Test(SD_" &amp; TRIM($C728) &amp; ")'!$1:$1"), 0)), "")</f>
        <v>5.6053915132425226E-2</v>
      </c>
    </row>
    <row r="729" spans="1:5">
      <c r="A729" t="s">
        <v>34</v>
      </c>
      <c r="B729">
        <v>45</v>
      </c>
      <c r="C729" s="8" t="s">
        <v>28</v>
      </c>
      <c r="D729">
        <v>0.35</v>
      </c>
      <c r="E729" cm="1">
        <f t="array" aca="1" ref="E729" ca="1">IFERROR(INDEX(INDIRECT("'T_Test(SD_" &amp; TRIM($C729) &amp; ")'!$A:$Z"), MATCH($B729, INDIRECT("'T_Test(SD_" &amp; TRIM($C729) &amp; ")'!$A:$A"), 0) + SUBSTITUTE($A729,"sub",""), MATCH($D729, INDIRECT("'T_Test(SD_" &amp; TRIM($C729) &amp; ")'!$1:$1"), 0)), "")</f>
        <v>0.89169771877865223</v>
      </c>
    </row>
    <row r="730" spans="1:5">
      <c r="A730" t="s">
        <v>14</v>
      </c>
      <c r="B730">
        <v>45</v>
      </c>
      <c r="C730" s="8" t="s">
        <v>28</v>
      </c>
      <c r="D730">
        <v>0.5</v>
      </c>
      <c r="E730" cm="1">
        <f t="array" aca="1" ref="E730" ca="1">IFERROR(INDEX(INDIRECT("'T_Test(SD_" &amp; TRIM($C730) &amp; ")'!$A:$Z"), MATCH($B730, INDIRECT("'T_Test(SD_" &amp; TRIM($C730) &amp; ")'!$A:$A"), 0) + SUBSTITUTE($A730,"sub",""), MATCH($D730, INDIRECT("'T_Test(SD_" &amp; TRIM($C730) &amp; ")'!$1:$1"), 0)), "")</f>
        <v>0.15036439238726551</v>
      </c>
    </row>
    <row r="731" spans="1:5">
      <c r="A731" t="s">
        <v>15</v>
      </c>
      <c r="B731">
        <v>45</v>
      </c>
      <c r="C731" s="8" t="s">
        <v>28</v>
      </c>
      <c r="D731">
        <v>0.5</v>
      </c>
      <c r="E731" cm="1">
        <f t="array" aca="1" ref="E731" ca="1">IFERROR(INDEX(INDIRECT("'T_Test(SD_" &amp; TRIM($C731) &amp; ")'!$A:$Z"), MATCH($B731, INDIRECT("'T_Test(SD_" &amp; TRIM($C731) &amp; ")'!$A:$A"), 0) + SUBSTITUTE($A731,"sub",""), MATCH($D731, INDIRECT("'T_Test(SD_" &amp; TRIM($C731) &amp; ")'!$1:$1"), 0)), "")</f>
        <v>0.14077906151610559</v>
      </c>
    </row>
    <row r="732" spans="1:5">
      <c r="A732" t="s">
        <v>57</v>
      </c>
      <c r="B732">
        <v>45</v>
      </c>
      <c r="C732" s="8" t="s">
        <v>28</v>
      </c>
      <c r="D732">
        <v>0.5</v>
      </c>
      <c r="E732" cm="1">
        <f t="array" aca="1" ref="E732" ca="1">IFERROR(INDEX(INDIRECT("'T_Test(SD_" &amp; TRIM($C732) &amp; ")'!$A:$Z"), MATCH($B732, INDIRECT("'T_Test(SD_" &amp; TRIM($C732) &amp; ")'!$A:$A"), 0) + SUBSTITUTE($A732,"sub",""), MATCH($D732, INDIRECT("'T_Test(SD_" &amp; TRIM($C732) &amp; ")'!$1:$1"), 0)), "")</f>
        <v>0.19718886810600328</v>
      </c>
    </row>
    <row r="733" spans="1:5">
      <c r="A733" t="s">
        <v>58</v>
      </c>
      <c r="B733">
        <v>45</v>
      </c>
      <c r="C733" s="8" t="s">
        <v>28</v>
      </c>
      <c r="D733">
        <v>0.5</v>
      </c>
      <c r="E733" cm="1">
        <f t="array" aca="1" ref="E733" ca="1">IFERROR(INDEX(INDIRECT("'T_Test(SD_" &amp; TRIM($C733) &amp; ")'!$A:$Z"), MATCH($B733, INDIRECT("'T_Test(SD_" &amp; TRIM($C733) &amp; ")'!$A:$A"), 0) + SUBSTITUTE($A733,"sub",""), MATCH($D733, INDIRECT("'T_Test(SD_" &amp; TRIM($C733) &amp; ")'!$1:$1"), 0)), "")</f>
        <v>0.15281428387608417</v>
      </c>
    </row>
    <row r="734" spans="1:5">
      <c r="A734" t="s">
        <v>59</v>
      </c>
      <c r="B734">
        <v>45</v>
      </c>
      <c r="C734" s="8" t="s">
        <v>28</v>
      </c>
      <c r="D734">
        <v>0.5</v>
      </c>
      <c r="E734" cm="1">
        <f t="array" aca="1" ref="E734" ca="1">IFERROR(INDEX(INDIRECT("'T_Test(SD_" &amp; TRIM($C734) &amp; ")'!$A:$Z"), MATCH($B734, INDIRECT("'T_Test(SD_" &amp; TRIM($C734) &amp; ")'!$A:$A"), 0) + SUBSTITUTE($A734,"sub",""), MATCH($D734, INDIRECT("'T_Test(SD_" &amp; TRIM($C734) &amp; ")'!$1:$1"), 0)), "")</f>
        <v>0.37792230097705359</v>
      </c>
    </row>
    <row r="735" spans="1:5">
      <c r="A735" t="s">
        <v>60</v>
      </c>
      <c r="B735">
        <v>45</v>
      </c>
      <c r="C735" s="8" t="s">
        <v>28</v>
      </c>
      <c r="D735">
        <v>0.5</v>
      </c>
      <c r="E735" cm="1">
        <f t="array" aca="1" ref="E735" ca="1">IFERROR(INDEX(INDIRECT("'T_Test(SD_" &amp; TRIM($C735) &amp; ")'!$A:$Z"), MATCH($B735, INDIRECT("'T_Test(SD_" &amp; TRIM($C735) &amp; ")'!$A:$A"), 0) + SUBSTITUTE($A735,"sub",""), MATCH($D735, INDIRECT("'T_Test(SD_" &amp; TRIM($C735) &amp; ")'!$1:$1"), 0)), "")</f>
        <v>0.1105316464653561</v>
      </c>
    </row>
    <row r="736" spans="1:5">
      <c r="A736" t="s">
        <v>61</v>
      </c>
      <c r="B736">
        <v>45</v>
      </c>
      <c r="C736" s="8" t="s">
        <v>28</v>
      </c>
      <c r="D736">
        <v>0.5</v>
      </c>
      <c r="E736" cm="1">
        <f t="array" aca="1" ref="E736" ca="1">IFERROR(INDEX(INDIRECT("'T_Test(SD_" &amp; TRIM($C736) &amp; ")'!$A:$Z"), MATCH($B736, INDIRECT("'T_Test(SD_" &amp; TRIM($C736) &amp; ")'!$A:$A"), 0) + SUBSTITUTE($A736,"sub",""), MATCH($D736, INDIRECT("'T_Test(SD_" &amp; TRIM($C736) &amp; ")'!$1:$1"), 0)), "")</f>
        <v>0.15421540580519347</v>
      </c>
    </row>
    <row r="737" spans="1:5">
      <c r="A737" t="s">
        <v>62</v>
      </c>
      <c r="B737">
        <v>45</v>
      </c>
      <c r="C737" s="8" t="s">
        <v>28</v>
      </c>
      <c r="D737">
        <v>0.5</v>
      </c>
      <c r="E737" cm="1">
        <f t="array" aca="1" ref="E737" ca="1">IFERROR(INDEX(INDIRECT("'T_Test(SD_" &amp; TRIM($C737) &amp; ")'!$A:$Z"), MATCH($B737, INDIRECT("'T_Test(SD_" &amp; TRIM($C737) &amp; ")'!$A:$A"), 0) + SUBSTITUTE($A737,"sub",""), MATCH($D737, INDIRECT("'T_Test(SD_" &amp; TRIM($C737) &amp; ")'!$1:$1"), 0)), "")</f>
        <v>0.1785261531441017</v>
      </c>
    </row>
    <row r="738" spans="1:5">
      <c r="A738" t="s">
        <v>29</v>
      </c>
      <c r="B738">
        <v>45</v>
      </c>
      <c r="C738" s="8" t="s">
        <v>28</v>
      </c>
      <c r="D738">
        <v>0.5</v>
      </c>
      <c r="E738" cm="1">
        <f t="array" aca="1" ref="E738" ca="1">IFERROR(INDEX(INDIRECT("'T_Test(SD_" &amp; TRIM($C738) &amp; ")'!$A:$Z"), MATCH($B738, INDIRECT("'T_Test(SD_" &amp; TRIM($C738) &amp; ")'!$A:$A"), 0) + SUBSTITUTE($A738,"sub",""), MATCH($D738, INDIRECT("'T_Test(SD_" &amp; TRIM($C738) &amp; ")'!$1:$1"), 0)), "")</f>
        <v>0.35943955282063705</v>
      </c>
    </row>
    <row r="739" spans="1:5">
      <c r="A739" t="s">
        <v>31</v>
      </c>
      <c r="B739">
        <v>45</v>
      </c>
      <c r="C739" s="8" t="s">
        <v>28</v>
      </c>
      <c r="D739">
        <v>0.5</v>
      </c>
      <c r="E739" cm="1">
        <f t="array" aca="1" ref="E739" ca="1">IFERROR(INDEX(INDIRECT("'T_Test(SD_" &amp; TRIM($C739) &amp; ")'!$A:$Z"), MATCH($B739, INDIRECT("'T_Test(SD_" &amp; TRIM($C739) &amp; ")'!$A:$A"), 0) + SUBSTITUTE($A739,"sub",""), MATCH($D739, INDIRECT("'T_Test(SD_" &amp; TRIM($C739) &amp; ")'!$1:$1"), 0)), "")</f>
        <v>0.29747024276722273</v>
      </c>
    </row>
    <row r="740" spans="1:5">
      <c r="A740" t="s">
        <v>32</v>
      </c>
      <c r="B740">
        <v>45</v>
      </c>
      <c r="C740" s="8" t="s">
        <v>28</v>
      </c>
      <c r="D740">
        <v>0.5</v>
      </c>
      <c r="E740" cm="1">
        <f t="array" aca="1" ref="E740" ca="1">IFERROR(INDEX(INDIRECT("'T_Test(SD_" &amp; TRIM($C740) &amp; ")'!$A:$Z"), MATCH($B740, INDIRECT("'T_Test(SD_" &amp; TRIM($C740) &amp; ")'!$A:$A"), 0) + SUBSTITUTE($A740,"sub",""), MATCH($D740, INDIRECT("'T_Test(SD_" &amp; TRIM($C740) &amp; ")'!$1:$1"), 0)), "")</f>
        <v>0.24125486781428856</v>
      </c>
    </row>
    <row r="741" spans="1:5">
      <c r="A741" t="s">
        <v>33</v>
      </c>
      <c r="B741">
        <v>45</v>
      </c>
      <c r="C741" s="8" t="s">
        <v>28</v>
      </c>
      <c r="D741">
        <v>0.5</v>
      </c>
      <c r="E741" cm="1">
        <f t="array" aca="1" ref="E741" ca="1">IFERROR(INDEX(INDIRECT("'T_Test(SD_" &amp; TRIM($C741) &amp; ")'!$A:$Z"), MATCH($B741, INDIRECT("'T_Test(SD_" &amp; TRIM($C741) &amp; ")'!$A:$A"), 0) + SUBSTITUTE($A741,"sub",""), MATCH($D741, INDIRECT("'T_Test(SD_" &amp; TRIM($C741) &amp; ")'!$1:$1"), 0)), "")</f>
        <v>6.0630512038919858E-2</v>
      </c>
    </row>
    <row r="742" spans="1:5">
      <c r="A742" t="s">
        <v>34</v>
      </c>
      <c r="B742">
        <v>45</v>
      </c>
      <c r="C742" s="8" t="s">
        <v>28</v>
      </c>
      <c r="D742">
        <v>0.5</v>
      </c>
      <c r="E742" cm="1">
        <f t="array" aca="1" ref="E742" ca="1">IFERROR(INDEX(INDIRECT("'T_Test(SD_" &amp; TRIM($C742) &amp; ")'!$A:$Z"), MATCH($B742, INDIRECT("'T_Test(SD_" &amp; TRIM($C742) &amp; ")'!$A:$A"), 0) + SUBSTITUTE($A742,"sub",""), MATCH($D742, INDIRECT("'T_Test(SD_" &amp; TRIM($C742) &amp; ")'!$1:$1"), 0)), "")</f>
        <v>0.81438398845190241</v>
      </c>
    </row>
    <row r="743" spans="1:5">
      <c r="A743" t="s">
        <v>14</v>
      </c>
      <c r="B743">
        <v>45</v>
      </c>
      <c r="C743" s="8" t="s">
        <v>28</v>
      </c>
      <c r="D743">
        <v>0.7</v>
      </c>
      <c r="E743" cm="1">
        <f t="array" aca="1" ref="E743" ca="1">IFERROR(INDEX(INDIRECT("'T_Test(SD_" &amp; TRIM($C743) &amp; ")'!$A:$Z"), MATCH($B743, INDIRECT("'T_Test(SD_" &amp; TRIM($C743) &amp; ")'!$A:$A"), 0) + SUBSTITUTE($A743,"sub",""), MATCH($D743, INDIRECT("'T_Test(SD_" &amp; TRIM($C743) &amp; ")'!$1:$1"), 0)), "")</f>
        <v>0.19656896858605827</v>
      </c>
    </row>
    <row r="744" spans="1:5">
      <c r="A744" t="s">
        <v>15</v>
      </c>
      <c r="B744">
        <v>45</v>
      </c>
      <c r="C744" s="8" t="s">
        <v>28</v>
      </c>
      <c r="D744">
        <v>0.7</v>
      </c>
      <c r="E744" cm="1">
        <f t="array" aca="1" ref="E744" ca="1">IFERROR(INDEX(INDIRECT("'T_Test(SD_" &amp; TRIM($C744) &amp; ")'!$A:$Z"), MATCH($B744, INDIRECT("'T_Test(SD_" &amp; TRIM($C744) &amp; ")'!$A:$A"), 0) + SUBSTITUTE($A744,"sub",""), MATCH($D744, INDIRECT("'T_Test(SD_" &amp; TRIM($C744) &amp; ")'!$1:$1"), 0)), "")</f>
        <v>0.11158708218422116</v>
      </c>
    </row>
    <row r="745" spans="1:5">
      <c r="A745" t="s">
        <v>57</v>
      </c>
      <c r="B745">
        <v>45</v>
      </c>
      <c r="C745" s="8" t="s">
        <v>28</v>
      </c>
      <c r="D745">
        <v>0.7</v>
      </c>
      <c r="E745" cm="1">
        <f t="array" aca="1" ref="E745" ca="1">IFERROR(INDEX(INDIRECT("'T_Test(SD_" &amp; TRIM($C745) &amp; ")'!$A:$Z"), MATCH($B745, INDIRECT("'T_Test(SD_" &amp; TRIM($C745) &amp; ")'!$A:$A"), 0) + SUBSTITUTE($A745,"sub",""), MATCH($D745, INDIRECT("'T_Test(SD_" &amp; TRIM($C745) &amp; ")'!$1:$1"), 0)), "")</f>
        <v>0.39219109461803303</v>
      </c>
    </row>
    <row r="746" spans="1:5">
      <c r="A746" t="s">
        <v>58</v>
      </c>
      <c r="B746">
        <v>45</v>
      </c>
      <c r="C746" s="8" t="s">
        <v>28</v>
      </c>
      <c r="D746">
        <v>0.7</v>
      </c>
      <c r="E746" cm="1">
        <f t="array" aca="1" ref="E746" ca="1">IFERROR(INDEX(INDIRECT("'T_Test(SD_" &amp; TRIM($C746) &amp; ")'!$A:$Z"), MATCH($B746, INDIRECT("'T_Test(SD_" &amp; TRIM($C746) &amp; ")'!$A:$A"), 0) + SUBSTITUTE($A746,"sub",""), MATCH($D746, INDIRECT("'T_Test(SD_" &amp; TRIM($C746) &amp; ")'!$1:$1"), 0)), "")</f>
        <v>0.16842879695979518</v>
      </c>
    </row>
    <row r="747" spans="1:5">
      <c r="A747" t="s">
        <v>59</v>
      </c>
      <c r="B747">
        <v>45</v>
      </c>
      <c r="C747" s="8" t="s">
        <v>28</v>
      </c>
      <c r="D747">
        <v>0.7</v>
      </c>
      <c r="E747" cm="1">
        <f t="array" aca="1" ref="E747" ca="1">IFERROR(INDEX(INDIRECT("'T_Test(SD_" &amp; TRIM($C747) &amp; ")'!$A:$Z"), MATCH($B747, INDIRECT("'T_Test(SD_" &amp; TRIM($C747) &amp; ")'!$A:$A"), 0) + SUBSTITUTE($A747,"sub",""), MATCH($D747, INDIRECT("'T_Test(SD_" &amp; TRIM($C747) &amp; ")'!$1:$1"), 0)), "")</f>
        <v>0.27084792382926531</v>
      </c>
    </row>
    <row r="748" spans="1:5">
      <c r="A748" t="s">
        <v>60</v>
      </c>
      <c r="B748">
        <v>45</v>
      </c>
      <c r="C748" s="8" t="s">
        <v>28</v>
      </c>
      <c r="D748">
        <v>0.7</v>
      </c>
      <c r="E748" cm="1">
        <f t="array" aca="1" ref="E748" ca="1">IFERROR(INDEX(INDIRECT("'T_Test(SD_" &amp; TRIM($C748) &amp; ")'!$A:$Z"), MATCH($B748, INDIRECT("'T_Test(SD_" &amp; TRIM($C748) &amp; ")'!$A:$A"), 0) + SUBSTITUTE($A748,"sub",""), MATCH($D748, INDIRECT("'T_Test(SD_" &amp; TRIM($C748) &amp; ")'!$1:$1"), 0)), "")</f>
        <v>1.7314199897021189E-2</v>
      </c>
    </row>
    <row r="749" spans="1:5">
      <c r="A749" t="s">
        <v>61</v>
      </c>
      <c r="B749">
        <v>45</v>
      </c>
      <c r="C749" s="8" t="s">
        <v>28</v>
      </c>
      <c r="D749">
        <v>0.7</v>
      </c>
      <c r="E749" cm="1">
        <f t="array" aca="1" ref="E749" ca="1">IFERROR(INDEX(INDIRECT("'T_Test(SD_" &amp; TRIM($C749) &amp; ")'!$A:$Z"), MATCH($B749, INDIRECT("'T_Test(SD_" &amp; TRIM($C749) &amp; ")'!$A:$A"), 0) + SUBSTITUTE($A749,"sub",""), MATCH($D749, INDIRECT("'T_Test(SD_" &amp; TRIM($C749) &amp; ")'!$1:$1"), 0)), "")</f>
        <v>0.14779573440793833</v>
      </c>
    </row>
    <row r="750" spans="1:5">
      <c r="A750" t="s">
        <v>62</v>
      </c>
      <c r="B750">
        <v>45</v>
      </c>
      <c r="C750" s="8" t="s">
        <v>28</v>
      </c>
      <c r="D750">
        <v>0.7</v>
      </c>
      <c r="E750" cm="1">
        <f t="array" aca="1" ref="E750" ca="1">IFERROR(INDEX(INDIRECT("'T_Test(SD_" &amp; TRIM($C750) &amp; ")'!$A:$Z"), MATCH($B750, INDIRECT("'T_Test(SD_" &amp; TRIM($C750) &amp; ")'!$A:$A"), 0) + SUBSTITUTE($A750,"sub",""), MATCH($D750, INDIRECT("'T_Test(SD_" &amp; TRIM($C750) &amp; ")'!$1:$1"), 0)), "")</f>
        <v>0.13811825608433334</v>
      </c>
    </row>
    <row r="751" spans="1:5">
      <c r="A751" t="s">
        <v>29</v>
      </c>
      <c r="B751">
        <v>45</v>
      </c>
      <c r="C751" s="8" t="s">
        <v>28</v>
      </c>
      <c r="D751">
        <v>0.7</v>
      </c>
      <c r="E751" cm="1">
        <f t="array" aca="1" ref="E751" ca="1">IFERROR(INDEX(INDIRECT("'T_Test(SD_" &amp; TRIM($C751) &amp; ")'!$A:$Z"), MATCH($B751, INDIRECT("'T_Test(SD_" &amp; TRIM($C751) &amp; ")'!$A:$A"), 0) + SUBSTITUTE($A751,"sub",""), MATCH($D751, INDIRECT("'T_Test(SD_" &amp; TRIM($C751) &amp; ")'!$1:$1"), 0)), "")</f>
        <v>0.30619608206887644</v>
      </c>
    </row>
    <row r="752" spans="1:5">
      <c r="A752" t="s">
        <v>31</v>
      </c>
      <c r="B752">
        <v>45</v>
      </c>
      <c r="C752" s="8" t="s">
        <v>28</v>
      </c>
      <c r="D752">
        <v>0.7</v>
      </c>
      <c r="E752" cm="1">
        <f t="array" aca="1" ref="E752" ca="1">IFERROR(INDEX(INDIRECT("'T_Test(SD_" &amp; TRIM($C752) &amp; ")'!$A:$Z"), MATCH($B752, INDIRECT("'T_Test(SD_" &amp; TRIM($C752) &amp; ")'!$A:$A"), 0) + SUBSTITUTE($A752,"sub",""), MATCH($D752, INDIRECT("'T_Test(SD_" &amp; TRIM($C752) &amp; ")'!$1:$1"), 0)), "")</f>
        <v>0.35762638159814314</v>
      </c>
    </row>
    <row r="753" spans="1:5">
      <c r="A753" t="s">
        <v>32</v>
      </c>
      <c r="B753">
        <v>45</v>
      </c>
      <c r="C753" s="8" t="s">
        <v>28</v>
      </c>
      <c r="D753">
        <v>0.7</v>
      </c>
      <c r="E753" cm="1">
        <f t="array" aca="1" ref="E753" ca="1">IFERROR(INDEX(INDIRECT("'T_Test(SD_" &amp; TRIM($C753) &amp; ")'!$A:$Z"), MATCH($B753, INDIRECT("'T_Test(SD_" &amp; TRIM($C753) &amp; ")'!$A:$A"), 0) + SUBSTITUTE($A753,"sub",""), MATCH($D753, INDIRECT("'T_Test(SD_" &amp; TRIM($C753) &amp; ")'!$1:$1"), 0)), "")</f>
        <v>9.0172732856117932E-2</v>
      </c>
    </row>
    <row r="754" spans="1:5">
      <c r="A754" t="s">
        <v>33</v>
      </c>
      <c r="B754">
        <v>45</v>
      </c>
      <c r="C754" s="8" t="s">
        <v>28</v>
      </c>
      <c r="D754">
        <v>0.7</v>
      </c>
      <c r="E754" cm="1">
        <f t="array" aca="1" ref="E754" ca="1">IFERROR(INDEX(INDIRECT("'T_Test(SD_" &amp; TRIM($C754) &amp; ")'!$A:$Z"), MATCH($B754, INDIRECT("'T_Test(SD_" &amp; TRIM($C754) &amp; ")'!$A:$A"), 0) + SUBSTITUTE($A754,"sub",""), MATCH($D754, INDIRECT("'T_Test(SD_" &amp; TRIM($C754) &amp; ")'!$1:$1"), 0)), "")</f>
        <v>3.6594461373624994E-2</v>
      </c>
    </row>
    <row r="755" spans="1:5">
      <c r="A755" t="s">
        <v>34</v>
      </c>
      <c r="B755">
        <v>45</v>
      </c>
      <c r="C755" s="8" t="s">
        <v>28</v>
      </c>
      <c r="D755">
        <v>0.7</v>
      </c>
      <c r="E755" cm="1">
        <f t="array" aca="1" ref="E755" ca="1">IFERROR(INDEX(INDIRECT("'T_Test(SD_" &amp; TRIM($C755) &amp; ")'!$A:$Z"), MATCH($B755, INDIRECT("'T_Test(SD_" &amp; TRIM($C755) &amp; ")'!$A:$A"), 0) + SUBSTITUTE($A755,"sub",""), MATCH($D755, INDIRECT("'T_Test(SD_" &amp; TRIM($C755) &amp; ")'!$1:$1"), 0)), "")</f>
        <v>0.99783285045511672</v>
      </c>
    </row>
    <row r="756" spans="1:5">
      <c r="A756" t="s">
        <v>14</v>
      </c>
      <c r="B756">
        <v>45</v>
      </c>
      <c r="C756" s="8" t="s">
        <v>28</v>
      </c>
      <c r="D756">
        <v>1</v>
      </c>
      <c r="E756" cm="1">
        <f t="array" aca="1" ref="E756" ca="1">IFERROR(INDEX(INDIRECT("'T_Test(SD_" &amp; TRIM($C756) &amp; ")'!$A:$Z"), MATCH($B756, INDIRECT("'T_Test(SD_" &amp; TRIM($C756) &amp; ")'!$A:$A"), 0) + SUBSTITUTE($A756,"sub",""), MATCH($D756, INDIRECT("'T_Test(SD_" &amp; TRIM($C756) &amp; ")'!$1:$1"), 0)), "")</f>
        <v>0.24119777935850917</v>
      </c>
    </row>
    <row r="757" spans="1:5">
      <c r="A757" t="s">
        <v>15</v>
      </c>
      <c r="B757">
        <v>45</v>
      </c>
      <c r="C757" s="8" t="s">
        <v>28</v>
      </c>
      <c r="D757">
        <v>1</v>
      </c>
      <c r="E757" cm="1">
        <f t="array" aca="1" ref="E757" ca="1">IFERROR(INDEX(INDIRECT("'T_Test(SD_" &amp; TRIM($C757) &amp; ")'!$A:$Z"), MATCH($B757, INDIRECT("'T_Test(SD_" &amp; TRIM($C757) &amp; ")'!$A:$A"), 0) + SUBSTITUTE($A757,"sub",""), MATCH($D757, INDIRECT("'T_Test(SD_" &amp; TRIM($C757) &amp; ")'!$1:$1"), 0)), "")</f>
        <v>0.13063297997554657</v>
      </c>
    </row>
    <row r="758" spans="1:5">
      <c r="A758" t="s">
        <v>57</v>
      </c>
      <c r="B758">
        <v>45</v>
      </c>
      <c r="C758" s="8" t="s">
        <v>28</v>
      </c>
      <c r="D758">
        <v>1</v>
      </c>
      <c r="E758" cm="1">
        <f t="array" aca="1" ref="E758" ca="1">IFERROR(INDEX(INDIRECT("'T_Test(SD_" &amp; TRIM($C758) &amp; ")'!$A:$Z"), MATCH($B758, INDIRECT("'T_Test(SD_" &amp; TRIM($C758) &amp; ")'!$A:$A"), 0) + SUBSTITUTE($A758,"sub",""), MATCH($D758, INDIRECT("'T_Test(SD_" &amp; TRIM($C758) &amp; ")'!$1:$1"), 0)), "")</f>
        <v>0.39244160906293718</v>
      </c>
    </row>
    <row r="759" spans="1:5">
      <c r="A759" t="s">
        <v>58</v>
      </c>
      <c r="B759">
        <v>45</v>
      </c>
      <c r="C759" s="8" t="s">
        <v>28</v>
      </c>
      <c r="D759">
        <v>1</v>
      </c>
      <c r="E759" cm="1">
        <f t="array" aca="1" ref="E759" ca="1">IFERROR(INDEX(INDIRECT("'T_Test(SD_" &amp; TRIM($C759) &amp; ")'!$A:$Z"), MATCH($B759, INDIRECT("'T_Test(SD_" &amp; TRIM($C759) &amp; ")'!$A:$A"), 0) + SUBSTITUTE($A759,"sub",""), MATCH($D759, INDIRECT("'T_Test(SD_" &amp; TRIM($C759) &amp; ")'!$1:$1"), 0)), "")</f>
        <v>0.10766257829510488</v>
      </c>
    </row>
    <row r="760" spans="1:5">
      <c r="A760" t="s">
        <v>59</v>
      </c>
      <c r="B760">
        <v>45</v>
      </c>
      <c r="C760" s="8" t="s">
        <v>28</v>
      </c>
      <c r="D760">
        <v>1</v>
      </c>
      <c r="E760" cm="1">
        <f t="array" aca="1" ref="E760" ca="1">IFERROR(INDEX(INDIRECT("'T_Test(SD_" &amp; TRIM($C760) &amp; ")'!$A:$Z"), MATCH($B760, INDIRECT("'T_Test(SD_" &amp; TRIM($C760) &amp; ")'!$A:$A"), 0) + SUBSTITUTE($A760,"sub",""), MATCH($D760, INDIRECT("'T_Test(SD_" &amp; TRIM($C760) &amp; ")'!$1:$1"), 0)), "")</f>
        <v>0.19692566878980092</v>
      </c>
    </row>
    <row r="761" spans="1:5">
      <c r="A761" t="s">
        <v>60</v>
      </c>
      <c r="B761">
        <v>45</v>
      </c>
      <c r="C761" s="8" t="s">
        <v>28</v>
      </c>
      <c r="D761">
        <v>1</v>
      </c>
      <c r="E761" cm="1">
        <f t="array" aca="1" ref="E761" ca="1">IFERROR(INDEX(INDIRECT("'T_Test(SD_" &amp; TRIM($C761) &amp; ")'!$A:$Z"), MATCH($B761, INDIRECT("'T_Test(SD_" &amp; TRIM($C761) &amp; ")'!$A:$A"), 0) + SUBSTITUTE($A761,"sub",""), MATCH($D761, INDIRECT("'T_Test(SD_" &amp; TRIM($C761) &amp; ")'!$1:$1"), 0)), "")</f>
        <v>2.5740839736202795E-2</v>
      </c>
    </row>
    <row r="762" spans="1:5">
      <c r="A762" t="s">
        <v>61</v>
      </c>
      <c r="B762">
        <v>45</v>
      </c>
      <c r="C762" s="8" t="s">
        <v>28</v>
      </c>
      <c r="D762">
        <v>1</v>
      </c>
      <c r="E762" cm="1">
        <f t="array" aca="1" ref="E762" ca="1">IFERROR(INDEX(INDIRECT("'T_Test(SD_" &amp; TRIM($C762) &amp; ")'!$A:$Z"), MATCH($B762, INDIRECT("'T_Test(SD_" &amp; TRIM($C762) &amp; ")'!$A:$A"), 0) + SUBSTITUTE($A762,"sub",""), MATCH($D762, INDIRECT("'T_Test(SD_" &amp; TRIM($C762) &amp; ")'!$1:$1"), 0)), "")</f>
        <v>0.16526362264514619</v>
      </c>
    </row>
    <row r="763" spans="1:5">
      <c r="A763" t="s">
        <v>62</v>
      </c>
      <c r="B763">
        <v>45</v>
      </c>
      <c r="C763" s="8" t="s">
        <v>28</v>
      </c>
      <c r="D763">
        <v>1</v>
      </c>
      <c r="E763" cm="1">
        <f t="array" aca="1" ref="E763" ca="1">IFERROR(INDEX(INDIRECT("'T_Test(SD_" &amp; TRIM($C763) &amp; ")'!$A:$Z"), MATCH($B763, INDIRECT("'T_Test(SD_" &amp; TRIM($C763) &amp; ")'!$A:$A"), 0) + SUBSTITUTE($A763,"sub",""), MATCH($D763, INDIRECT("'T_Test(SD_" &amp; TRIM($C763) &amp; ")'!$1:$1"), 0)), "")</f>
        <v>0.21562017943752976</v>
      </c>
    </row>
    <row r="764" spans="1:5">
      <c r="A764" t="s">
        <v>29</v>
      </c>
      <c r="B764">
        <v>45</v>
      </c>
      <c r="C764" s="8" t="s">
        <v>28</v>
      </c>
      <c r="D764">
        <v>1</v>
      </c>
      <c r="E764" cm="1">
        <f t="array" aca="1" ref="E764" ca="1">IFERROR(INDEX(INDIRECT("'T_Test(SD_" &amp; TRIM($C764) &amp; ")'!$A:$Z"), MATCH($B764, INDIRECT("'T_Test(SD_" &amp; TRIM($C764) &amp; ")'!$A:$A"), 0) + SUBSTITUTE($A764,"sub",""), MATCH($D764, INDIRECT("'T_Test(SD_" &amp; TRIM($C764) &amp; ")'!$1:$1"), 0)), "")</f>
        <v>0.23114631527907201</v>
      </c>
    </row>
    <row r="765" spans="1:5">
      <c r="A765" t="s">
        <v>31</v>
      </c>
      <c r="B765">
        <v>45</v>
      </c>
      <c r="C765" s="8" t="s">
        <v>28</v>
      </c>
      <c r="D765">
        <v>1</v>
      </c>
      <c r="E765" cm="1">
        <f t="array" aca="1" ref="E765" ca="1">IFERROR(INDEX(INDIRECT("'T_Test(SD_" &amp; TRIM($C765) &amp; ")'!$A:$Z"), MATCH($B765, INDIRECT("'T_Test(SD_" &amp; TRIM($C765) &amp; ")'!$A:$A"), 0) + SUBSTITUTE($A765,"sub",""), MATCH($D765, INDIRECT("'T_Test(SD_" &amp; TRIM($C765) &amp; ")'!$1:$1"), 0)), "")</f>
        <v>0.34363220224026275</v>
      </c>
    </row>
    <row r="766" spans="1:5">
      <c r="A766" t="s">
        <v>32</v>
      </c>
      <c r="B766">
        <v>45</v>
      </c>
      <c r="C766" s="8" t="s">
        <v>28</v>
      </c>
      <c r="D766">
        <v>1</v>
      </c>
      <c r="E766" cm="1">
        <f t="array" aca="1" ref="E766" ca="1">IFERROR(INDEX(INDIRECT("'T_Test(SD_" &amp; TRIM($C766) &amp; ")'!$A:$Z"), MATCH($B766, INDIRECT("'T_Test(SD_" &amp; TRIM($C766) &amp; ")'!$A:$A"), 0) + SUBSTITUTE($A766,"sub",""), MATCH($D766, INDIRECT("'T_Test(SD_" &amp; TRIM($C766) &amp; ")'!$1:$1"), 0)), "")</f>
        <v>0.27653890400651682</v>
      </c>
    </row>
    <row r="767" spans="1:5">
      <c r="A767" t="s">
        <v>33</v>
      </c>
      <c r="B767">
        <v>45</v>
      </c>
      <c r="C767" s="8" t="s">
        <v>28</v>
      </c>
      <c r="D767">
        <v>1</v>
      </c>
      <c r="E767" cm="1">
        <f t="array" aca="1" ref="E767" ca="1">IFERROR(INDEX(INDIRECT("'T_Test(SD_" &amp; TRIM($C767) &amp; ")'!$A:$Z"), MATCH($B767, INDIRECT("'T_Test(SD_" &amp; TRIM($C767) &amp; ")'!$A:$A"), 0) + SUBSTITUTE($A767,"sub",""), MATCH($D767, INDIRECT("'T_Test(SD_" &amp; TRIM($C767) &amp; ")'!$1:$1"), 0)), "")</f>
        <v>2.1262534295226867E-2</v>
      </c>
    </row>
    <row r="768" spans="1:5">
      <c r="A768" t="s">
        <v>34</v>
      </c>
      <c r="B768">
        <v>45</v>
      </c>
      <c r="C768" s="8" t="s">
        <v>28</v>
      </c>
      <c r="D768">
        <v>1</v>
      </c>
      <c r="E768" cm="1">
        <f t="array" aca="1" ref="E768" ca="1">IFERROR(INDEX(INDIRECT("'T_Test(SD_" &amp; TRIM($C768) &amp; ")'!$A:$Z"), MATCH($B768, INDIRECT("'T_Test(SD_" &amp; TRIM($C768) &amp; ")'!$A:$A"), 0) + SUBSTITUTE($A768,"sub",""), MATCH($D768, INDIRECT("'T_Test(SD_" &amp; TRIM($C768) &amp; ")'!$1:$1"), 0)), "")</f>
        <v>0.93610639340110302</v>
      </c>
    </row>
    <row r="769" spans="1:5">
      <c r="A769" t="s">
        <v>14</v>
      </c>
      <c r="B769">
        <v>45</v>
      </c>
      <c r="C769" s="8" t="s">
        <v>28</v>
      </c>
      <c r="D769">
        <v>1.5</v>
      </c>
      <c r="E769" cm="1">
        <f t="array" aca="1" ref="E769" ca="1">IFERROR(INDEX(INDIRECT("'T_Test(SD_" &amp; TRIM($C769) &amp; ")'!$A:$Z"), MATCH($B769, INDIRECT("'T_Test(SD_" &amp; TRIM($C769) &amp; ")'!$A:$A"), 0) + SUBSTITUTE($A769,"sub",""), MATCH($D769, INDIRECT("'T_Test(SD_" &amp; TRIM($C769) &amp; ")'!$1:$1"), 0)), "")</f>
        <v>0.17911113688045593</v>
      </c>
    </row>
    <row r="770" spans="1:5">
      <c r="A770" t="s">
        <v>15</v>
      </c>
      <c r="B770">
        <v>45</v>
      </c>
      <c r="C770" s="8" t="s">
        <v>28</v>
      </c>
      <c r="D770">
        <v>1.5</v>
      </c>
      <c r="E770" cm="1">
        <f t="array" aca="1" ref="E770" ca="1">IFERROR(INDEX(INDIRECT("'T_Test(SD_" &amp; TRIM($C770) &amp; ")'!$A:$Z"), MATCH($B770, INDIRECT("'T_Test(SD_" &amp; TRIM($C770) &amp; ")'!$A:$A"), 0) + SUBSTITUTE($A770,"sub",""), MATCH($D770, INDIRECT("'T_Test(SD_" &amp; TRIM($C770) &amp; ")'!$1:$1"), 0)), "")</f>
        <v>0.11997671280224935</v>
      </c>
    </row>
    <row r="771" spans="1:5">
      <c r="A771" t="s">
        <v>57</v>
      </c>
      <c r="B771">
        <v>45</v>
      </c>
      <c r="C771" s="8" t="s">
        <v>28</v>
      </c>
      <c r="D771">
        <v>1.5</v>
      </c>
      <c r="E771" cm="1">
        <f t="array" aca="1" ref="E771" ca="1">IFERROR(INDEX(INDIRECT("'T_Test(SD_" &amp; TRIM($C771) &amp; ")'!$A:$Z"), MATCH($B771, INDIRECT("'T_Test(SD_" &amp; TRIM($C771) &amp; ")'!$A:$A"), 0) + SUBSTITUTE($A771,"sub",""), MATCH($D771, INDIRECT("'T_Test(SD_" &amp; TRIM($C771) &amp; ")'!$1:$1"), 0)), "")</f>
        <v>0.37763334404621191</v>
      </c>
    </row>
    <row r="772" spans="1:5">
      <c r="A772" t="s">
        <v>58</v>
      </c>
      <c r="B772">
        <v>45</v>
      </c>
      <c r="C772" s="8" t="s">
        <v>28</v>
      </c>
      <c r="D772">
        <v>1.5</v>
      </c>
      <c r="E772" cm="1">
        <f t="array" aca="1" ref="E772" ca="1">IFERROR(INDEX(INDIRECT("'T_Test(SD_" &amp; TRIM($C772) &amp; ")'!$A:$Z"), MATCH($B772, INDIRECT("'T_Test(SD_" &amp; TRIM($C772) &amp; ")'!$A:$A"), 0) + SUBSTITUTE($A772,"sub",""), MATCH($D772, INDIRECT("'T_Test(SD_" &amp; TRIM($C772) &amp; ")'!$1:$1"), 0)), "")</f>
        <v>0.1910552483970063</v>
      </c>
    </row>
    <row r="773" spans="1:5">
      <c r="A773" t="s">
        <v>59</v>
      </c>
      <c r="B773">
        <v>45</v>
      </c>
      <c r="C773" s="8" t="s">
        <v>28</v>
      </c>
      <c r="D773">
        <v>1.5</v>
      </c>
      <c r="E773" cm="1">
        <f t="array" aca="1" ref="E773" ca="1">IFERROR(INDEX(INDIRECT("'T_Test(SD_" &amp; TRIM($C773) &amp; ")'!$A:$Z"), MATCH($B773, INDIRECT("'T_Test(SD_" &amp; TRIM($C773) &amp; ")'!$A:$A"), 0) + SUBSTITUTE($A773,"sub",""), MATCH($D773, INDIRECT("'T_Test(SD_" &amp; TRIM($C773) &amp; ")'!$1:$1"), 0)), "")</f>
        <v>0.18018589822032652</v>
      </c>
    </row>
    <row r="774" spans="1:5">
      <c r="A774" t="s">
        <v>60</v>
      </c>
      <c r="B774">
        <v>45</v>
      </c>
      <c r="C774" s="8" t="s">
        <v>28</v>
      </c>
      <c r="D774">
        <v>1.5</v>
      </c>
      <c r="E774" cm="1">
        <f t="array" aca="1" ref="E774" ca="1">IFERROR(INDEX(INDIRECT("'T_Test(SD_" &amp; TRIM($C774) &amp; ")'!$A:$Z"), MATCH($B774, INDIRECT("'T_Test(SD_" &amp; TRIM($C774) &amp; ")'!$A:$A"), 0) + SUBSTITUTE($A774,"sub",""), MATCH($D774, INDIRECT("'T_Test(SD_" &amp; TRIM($C774) &amp; ")'!$1:$1"), 0)), "")</f>
        <v>0.14635090781615837</v>
      </c>
    </row>
    <row r="775" spans="1:5">
      <c r="A775" t="s">
        <v>61</v>
      </c>
      <c r="B775">
        <v>45</v>
      </c>
      <c r="C775" s="8" t="s">
        <v>28</v>
      </c>
      <c r="D775">
        <v>1.5</v>
      </c>
      <c r="E775" cm="1">
        <f t="array" aca="1" ref="E775" ca="1">IFERROR(INDEX(INDIRECT("'T_Test(SD_" &amp; TRIM($C775) &amp; ")'!$A:$Z"), MATCH($B775, INDIRECT("'T_Test(SD_" &amp; TRIM($C775) &amp; ")'!$A:$A"), 0) + SUBSTITUTE($A775,"sub",""), MATCH($D775, INDIRECT("'T_Test(SD_" &amp; TRIM($C775) &amp; ")'!$1:$1"), 0)), "")</f>
        <v>0.21903318389504922</v>
      </c>
    </row>
    <row r="776" spans="1:5">
      <c r="A776" t="s">
        <v>62</v>
      </c>
      <c r="B776">
        <v>45</v>
      </c>
      <c r="C776" s="8" t="s">
        <v>28</v>
      </c>
      <c r="D776">
        <v>1.5</v>
      </c>
      <c r="E776" cm="1">
        <f t="array" aca="1" ref="E776" ca="1">IFERROR(INDEX(INDIRECT("'T_Test(SD_" &amp; TRIM($C776) &amp; ")'!$A:$Z"), MATCH($B776, INDIRECT("'T_Test(SD_" &amp; TRIM($C776) &amp; ")'!$A:$A"), 0) + SUBSTITUTE($A776,"sub",""), MATCH($D776, INDIRECT("'T_Test(SD_" &amp; TRIM($C776) &amp; ")'!$1:$1"), 0)), "")</f>
        <v>0.19240912739625607</v>
      </c>
    </row>
    <row r="777" spans="1:5">
      <c r="A777" t="s">
        <v>29</v>
      </c>
      <c r="B777">
        <v>45</v>
      </c>
      <c r="C777" s="8" t="s">
        <v>28</v>
      </c>
      <c r="D777">
        <v>1.5</v>
      </c>
      <c r="E777" cm="1">
        <f t="array" aca="1" ref="E777" ca="1">IFERROR(INDEX(INDIRECT("'T_Test(SD_" &amp; TRIM($C777) &amp; ")'!$A:$Z"), MATCH($B777, INDIRECT("'T_Test(SD_" &amp; TRIM($C777) &amp; ")'!$A:$A"), 0) + SUBSTITUTE($A777,"sub",""), MATCH($D777, INDIRECT("'T_Test(SD_" &amp; TRIM($C777) &amp; ")'!$1:$1"), 0)), "")</f>
        <v>0.42524437977287033</v>
      </c>
    </row>
    <row r="778" spans="1:5">
      <c r="A778" t="s">
        <v>31</v>
      </c>
      <c r="B778">
        <v>45</v>
      </c>
      <c r="C778" s="8" t="s">
        <v>28</v>
      </c>
      <c r="D778">
        <v>1.5</v>
      </c>
      <c r="E778" cm="1">
        <f t="array" aca="1" ref="E778" ca="1">IFERROR(INDEX(INDIRECT("'T_Test(SD_" &amp; TRIM($C778) &amp; ")'!$A:$Z"), MATCH($B778, INDIRECT("'T_Test(SD_" &amp; TRIM($C778) &amp; ")'!$A:$A"), 0) + SUBSTITUTE($A778,"sub",""), MATCH($D778, INDIRECT("'T_Test(SD_" &amp; TRIM($C778) &amp; ")'!$1:$1"), 0)), "")</f>
        <v>0.30349165928735555</v>
      </c>
    </row>
    <row r="779" spans="1:5">
      <c r="A779" t="s">
        <v>32</v>
      </c>
      <c r="B779">
        <v>45</v>
      </c>
      <c r="C779" s="8" t="s">
        <v>28</v>
      </c>
      <c r="D779">
        <v>1.5</v>
      </c>
      <c r="E779" cm="1">
        <f t="array" aca="1" ref="E779" ca="1">IFERROR(INDEX(INDIRECT("'T_Test(SD_" &amp; TRIM($C779) &amp; ")'!$A:$Z"), MATCH($B779, INDIRECT("'T_Test(SD_" &amp; TRIM($C779) &amp; ")'!$A:$A"), 0) + SUBSTITUTE($A779,"sub",""), MATCH($D779, INDIRECT("'T_Test(SD_" &amp; TRIM($C779) &amp; ")'!$1:$1"), 0)), "")</f>
        <v>0.15065559626176386</v>
      </c>
    </row>
    <row r="780" spans="1:5">
      <c r="A780" t="s">
        <v>33</v>
      </c>
      <c r="B780">
        <v>45</v>
      </c>
      <c r="C780" s="8" t="s">
        <v>28</v>
      </c>
      <c r="D780">
        <v>1.5</v>
      </c>
      <c r="E780" cm="1">
        <f t="array" aca="1" ref="E780" ca="1">IFERROR(INDEX(INDIRECT("'T_Test(SD_" &amp; TRIM($C780) &amp; ")'!$A:$Z"), MATCH($B780, INDIRECT("'T_Test(SD_" &amp; TRIM($C780) &amp; ")'!$A:$A"), 0) + SUBSTITUTE($A780,"sub",""), MATCH($D780, INDIRECT("'T_Test(SD_" &amp; TRIM($C780) &amp; ")'!$1:$1"), 0)), "")</f>
        <v>2.3606234919837189E-2</v>
      </c>
    </row>
    <row r="781" spans="1:5">
      <c r="A781" t="s">
        <v>34</v>
      </c>
      <c r="B781">
        <v>45</v>
      </c>
      <c r="C781" s="8" t="s">
        <v>28</v>
      </c>
      <c r="D781">
        <v>1.5</v>
      </c>
      <c r="E781" cm="1">
        <f t="array" aca="1" ref="E781" ca="1">IFERROR(INDEX(INDIRECT("'T_Test(SD_" &amp; TRIM($C781) &amp; ")'!$A:$Z"), MATCH($B781, INDIRECT("'T_Test(SD_" &amp; TRIM($C781) &amp; ")'!$A:$A"), 0) + SUBSTITUTE($A781,"sub",""), MATCH($D781, INDIRECT("'T_Test(SD_" &amp; TRIM($C781) &amp; ")'!$1:$1"), 0)), "")</f>
        <v>1.1007048029870496</v>
      </c>
    </row>
    <row r="782" spans="1:5">
      <c r="A782" t="s">
        <v>14</v>
      </c>
      <c r="B782">
        <v>90</v>
      </c>
      <c r="C782" s="8" t="s">
        <v>23</v>
      </c>
      <c r="D782">
        <v>0.35</v>
      </c>
      <c r="E782" cm="1">
        <f t="array" aca="1" ref="E782" ca="1">IFERROR(INDEX(INDIRECT("'T_Test(SD_" &amp; TRIM($C782) &amp; ")'!$A:$Z"), MATCH($B782, INDIRECT("'T_Test(SD_" &amp; TRIM($C782) &amp; ")'!$A:$A"), 0) + SUBSTITUTE($A782,"sub",""), MATCH($D782, INDIRECT("'T_Test(SD_" &amp; TRIM($C782) &amp; ")'!$1:$1"), 0)), "")</f>
        <v>0.19353574480994751</v>
      </c>
    </row>
    <row r="783" spans="1:5">
      <c r="A783" t="s">
        <v>15</v>
      </c>
      <c r="B783">
        <v>90</v>
      </c>
      <c r="C783" s="8" t="s">
        <v>23</v>
      </c>
      <c r="D783">
        <v>0.35</v>
      </c>
      <c r="E783" cm="1">
        <f t="array" aca="1" ref="E783" ca="1">IFERROR(INDEX(INDIRECT("'T_Test(SD_" &amp; TRIM($C783) &amp; ")'!$A:$Z"), MATCH($B783, INDIRECT("'T_Test(SD_" &amp; TRIM($C783) &amp; ")'!$A:$A"), 0) + SUBSTITUTE($A783,"sub",""), MATCH($D783, INDIRECT("'T_Test(SD_" &amp; TRIM($C783) &amp; ")'!$1:$1"), 0)), "")</f>
        <v>0.10026567438264364</v>
      </c>
    </row>
    <row r="784" spans="1:5">
      <c r="A784" t="s">
        <v>57</v>
      </c>
      <c r="B784">
        <v>90</v>
      </c>
      <c r="C784" s="8" t="s">
        <v>23</v>
      </c>
      <c r="D784">
        <v>0.35</v>
      </c>
      <c r="E784" cm="1">
        <f t="array" aca="1" ref="E784" ca="1">IFERROR(INDEX(INDIRECT("'T_Test(SD_" &amp; TRIM($C784) &amp; ")'!$A:$Z"), MATCH($B784, INDIRECT("'T_Test(SD_" &amp; TRIM($C784) &amp; ")'!$A:$A"), 0) + SUBSTITUTE($A784,"sub",""), MATCH($D784, INDIRECT("'T_Test(SD_" &amp; TRIM($C784) &amp; ")'!$1:$1"), 0)), "")</f>
        <v>0.26678425147822299</v>
      </c>
    </row>
    <row r="785" spans="1:5">
      <c r="A785" t="s">
        <v>58</v>
      </c>
      <c r="B785">
        <v>90</v>
      </c>
      <c r="C785" s="8" t="s">
        <v>23</v>
      </c>
      <c r="D785">
        <v>0.35</v>
      </c>
      <c r="E785" cm="1">
        <f t="array" aca="1" ref="E785" ca="1">IFERROR(INDEX(INDIRECT("'T_Test(SD_" &amp; TRIM($C785) &amp; ")'!$A:$Z"), MATCH($B785, INDIRECT("'T_Test(SD_" &amp; TRIM($C785) &amp; ")'!$A:$A"), 0) + SUBSTITUTE($A785,"sub",""), MATCH($D785, INDIRECT("'T_Test(SD_" &amp; TRIM($C785) &amp; ")'!$1:$1"), 0)), "")</f>
        <v>0.1506526974476898</v>
      </c>
    </row>
    <row r="786" spans="1:5">
      <c r="A786" t="s">
        <v>59</v>
      </c>
      <c r="B786">
        <v>90</v>
      </c>
      <c r="C786" s="8" t="s">
        <v>23</v>
      </c>
      <c r="D786">
        <v>0.35</v>
      </c>
      <c r="E786" cm="1">
        <f t="array" aca="1" ref="E786" ca="1">IFERROR(INDEX(INDIRECT("'T_Test(SD_" &amp; TRIM($C786) &amp; ")'!$A:$Z"), MATCH($B786, INDIRECT("'T_Test(SD_" &amp; TRIM($C786) &amp; ")'!$A:$A"), 0) + SUBSTITUTE($A786,"sub",""), MATCH($D786, INDIRECT("'T_Test(SD_" &amp; TRIM($C786) &amp; ")'!$1:$1"), 0)), "")</f>
        <v>0.11986858783798052</v>
      </c>
    </row>
    <row r="787" spans="1:5">
      <c r="A787" t="s">
        <v>60</v>
      </c>
      <c r="B787">
        <v>90</v>
      </c>
      <c r="C787" s="8" t="s">
        <v>23</v>
      </c>
      <c r="D787">
        <v>0.35</v>
      </c>
      <c r="E787" cm="1">
        <f t="array" aca="1" ref="E787" ca="1">IFERROR(INDEX(INDIRECT("'T_Test(SD_" &amp; TRIM($C787) &amp; ")'!$A:$Z"), MATCH($B787, INDIRECT("'T_Test(SD_" &amp; TRIM($C787) &amp; ")'!$A:$A"), 0) + SUBSTITUTE($A787,"sub",""), MATCH($D787, INDIRECT("'T_Test(SD_" &amp; TRIM($C787) &amp; ")'!$1:$1"), 0)), "")</f>
        <v>7.8476360905722672E-2</v>
      </c>
    </row>
    <row r="788" spans="1:5">
      <c r="A788" t="s">
        <v>61</v>
      </c>
      <c r="B788">
        <v>90</v>
      </c>
      <c r="C788" s="8" t="s">
        <v>23</v>
      </c>
      <c r="D788">
        <v>0.35</v>
      </c>
      <c r="E788" cm="1">
        <f t="array" aca="1" ref="E788" ca="1">IFERROR(INDEX(INDIRECT("'T_Test(SD_" &amp; TRIM($C788) &amp; ")'!$A:$Z"), MATCH($B788, INDIRECT("'T_Test(SD_" &amp; TRIM($C788) &amp; ")'!$A:$A"), 0) + SUBSTITUTE($A788,"sub",""), MATCH($D788, INDIRECT("'T_Test(SD_" &amp; TRIM($C788) &amp; ")'!$1:$1"), 0)), "")</f>
        <v>0.17326065080503614</v>
      </c>
    </row>
    <row r="789" spans="1:5">
      <c r="A789" t="s">
        <v>62</v>
      </c>
      <c r="B789">
        <v>90</v>
      </c>
      <c r="C789" s="8" t="s">
        <v>23</v>
      </c>
      <c r="D789">
        <v>0.35</v>
      </c>
      <c r="E789" cm="1">
        <f t="array" aca="1" ref="E789" ca="1">IFERROR(INDEX(INDIRECT("'T_Test(SD_" &amp; TRIM($C789) &amp; ")'!$A:$Z"), MATCH($B789, INDIRECT("'T_Test(SD_" &amp; TRIM($C789) &amp; ")'!$A:$A"), 0) + SUBSTITUTE($A789,"sub",""), MATCH($D789, INDIRECT("'T_Test(SD_" &amp; TRIM($C789) &amp; ")'!$1:$1"), 0)), "")</f>
        <v>0.21052336493707338</v>
      </c>
    </row>
    <row r="790" spans="1:5">
      <c r="A790" t="s">
        <v>29</v>
      </c>
      <c r="B790">
        <v>90</v>
      </c>
      <c r="C790" s="8" t="s">
        <v>23</v>
      </c>
      <c r="D790">
        <v>0.35</v>
      </c>
      <c r="E790" cm="1">
        <f t="array" aca="1" ref="E790" ca="1">IFERROR(INDEX(INDIRECT("'T_Test(SD_" &amp; TRIM($C790) &amp; ")'!$A:$Z"), MATCH($B790, INDIRECT("'T_Test(SD_" &amp; TRIM($C790) &amp; ")'!$A:$A"), 0) + SUBSTITUTE($A790,"sub",""), MATCH($D790, INDIRECT("'T_Test(SD_" &amp; TRIM($C790) &amp; ")'!$1:$1"), 0)), "")</f>
        <v>0.30256209653121124</v>
      </c>
    </row>
    <row r="791" spans="1:5">
      <c r="A791" t="s">
        <v>31</v>
      </c>
      <c r="B791">
        <v>90</v>
      </c>
      <c r="C791" s="8" t="s">
        <v>23</v>
      </c>
      <c r="D791">
        <v>0.35</v>
      </c>
      <c r="E791" cm="1">
        <f t="array" aca="1" ref="E791" ca="1">IFERROR(INDEX(INDIRECT("'T_Test(SD_" &amp; TRIM($C791) &amp; ")'!$A:$Z"), MATCH($B791, INDIRECT("'T_Test(SD_" &amp; TRIM($C791) &amp; ")'!$A:$A"), 0) + SUBSTITUTE($A791,"sub",""), MATCH($D791, INDIRECT("'T_Test(SD_" &amp; TRIM($C791) &amp; ")'!$1:$1"), 0)), "")</f>
        <v>0.22819527198737127</v>
      </c>
    </row>
    <row r="792" spans="1:5">
      <c r="A792" t="s">
        <v>32</v>
      </c>
      <c r="B792">
        <v>90</v>
      </c>
      <c r="C792" s="8" t="s">
        <v>23</v>
      </c>
      <c r="D792">
        <v>0.35</v>
      </c>
      <c r="E792" cm="1">
        <f t="array" aca="1" ref="E792" ca="1">IFERROR(INDEX(INDIRECT("'T_Test(SD_" &amp; TRIM($C792) &amp; ")'!$A:$Z"), MATCH($B792, INDIRECT("'T_Test(SD_" &amp; TRIM($C792) &amp; ")'!$A:$A"), 0) + SUBSTITUTE($A792,"sub",""), MATCH($D792, INDIRECT("'T_Test(SD_" &amp; TRIM($C792) &amp; ")'!$1:$1"), 0)), "")</f>
        <v>0.23723951624718087</v>
      </c>
    </row>
    <row r="793" spans="1:5">
      <c r="A793" t="s">
        <v>33</v>
      </c>
      <c r="B793">
        <v>90</v>
      </c>
      <c r="C793" s="8" t="s">
        <v>23</v>
      </c>
      <c r="D793">
        <v>0.35</v>
      </c>
      <c r="E793" cm="1">
        <f t="array" aca="1" ref="E793" ca="1">IFERROR(INDEX(INDIRECT("'T_Test(SD_" &amp; TRIM($C793) &amp; ")'!$A:$Z"), MATCH($B793, INDIRECT("'T_Test(SD_" &amp; TRIM($C793) &amp; ")'!$A:$A"), 0) + SUBSTITUTE($A793,"sub",""), MATCH($D793, INDIRECT("'T_Test(SD_" &amp; TRIM($C793) &amp; ")'!$1:$1"), 0)), "")</f>
        <v>3.7723571319400712E-2</v>
      </c>
    </row>
    <row r="794" spans="1:5">
      <c r="A794" t="s">
        <v>34</v>
      </c>
      <c r="B794">
        <v>90</v>
      </c>
      <c r="C794" s="8" t="s">
        <v>23</v>
      </c>
      <c r="D794">
        <v>0.35</v>
      </c>
      <c r="E794" cm="1">
        <f t="array" aca="1" ref="E794" ca="1">IFERROR(INDEX(INDIRECT("'T_Test(SD_" &amp; TRIM($C794) &amp; ")'!$A:$Z"), MATCH($B794, INDIRECT("'T_Test(SD_" &amp; TRIM($C794) &amp; ")'!$A:$A"), 0) + SUBSTITUTE($A794,"sub",""), MATCH($D794, INDIRECT("'T_Test(SD_" &amp; TRIM($C794) &amp; ")'!$1:$1"), 0)), "")</f>
        <v>0.12705587296125309</v>
      </c>
    </row>
    <row r="795" spans="1:5">
      <c r="A795" t="s">
        <v>14</v>
      </c>
      <c r="B795">
        <v>90</v>
      </c>
      <c r="C795" s="8" t="s">
        <v>23</v>
      </c>
      <c r="D795">
        <v>0.5</v>
      </c>
      <c r="E795" cm="1">
        <f t="array" aca="1" ref="E795" ca="1">IFERROR(INDEX(INDIRECT("'T_Test(SD_" &amp; TRIM($C795) &amp; ")'!$A:$Z"), MATCH($B795, INDIRECT("'T_Test(SD_" &amp; TRIM($C795) &amp; ")'!$A:$A"), 0) + SUBSTITUTE($A795,"sub",""), MATCH($D795, INDIRECT("'T_Test(SD_" &amp; TRIM($C795) &amp; ")'!$1:$1"), 0)), "")</f>
        <v>0.18183495050730564</v>
      </c>
    </row>
    <row r="796" spans="1:5">
      <c r="A796" t="s">
        <v>15</v>
      </c>
      <c r="B796">
        <v>90</v>
      </c>
      <c r="C796" s="8" t="s">
        <v>23</v>
      </c>
      <c r="D796">
        <v>0.5</v>
      </c>
      <c r="E796" cm="1">
        <f t="array" aca="1" ref="E796" ca="1">IFERROR(INDEX(INDIRECT("'T_Test(SD_" &amp; TRIM($C796) &amp; ")'!$A:$Z"), MATCH($B796, INDIRECT("'T_Test(SD_" &amp; TRIM($C796) &amp; ")'!$A:$A"), 0) + SUBSTITUTE($A796,"sub",""), MATCH($D796, INDIRECT("'T_Test(SD_" &amp; TRIM($C796) &amp; ")'!$1:$1"), 0)), "")</f>
        <v>5.5610567153688201E-2</v>
      </c>
    </row>
    <row r="797" spans="1:5">
      <c r="A797" t="s">
        <v>57</v>
      </c>
      <c r="B797">
        <v>90</v>
      </c>
      <c r="C797" s="8" t="s">
        <v>23</v>
      </c>
      <c r="D797">
        <v>0.5</v>
      </c>
      <c r="E797" cm="1">
        <f t="array" aca="1" ref="E797" ca="1">IFERROR(INDEX(INDIRECT("'T_Test(SD_" &amp; TRIM($C797) &amp; ")'!$A:$Z"), MATCH($B797, INDIRECT("'T_Test(SD_" &amp; TRIM($C797) &amp; ")'!$A:$A"), 0) + SUBSTITUTE($A797,"sub",""), MATCH($D797, INDIRECT("'T_Test(SD_" &amp; TRIM($C797) &amp; ")'!$1:$1"), 0)), "")</f>
        <v>0.14782658978160143</v>
      </c>
    </row>
    <row r="798" spans="1:5">
      <c r="A798" t="s">
        <v>58</v>
      </c>
      <c r="B798">
        <v>90</v>
      </c>
      <c r="C798" s="8" t="s">
        <v>23</v>
      </c>
      <c r="D798">
        <v>0.5</v>
      </c>
      <c r="E798" cm="1">
        <f t="array" aca="1" ref="E798" ca="1">IFERROR(INDEX(INDIRECT("'T_Test(SD_" &amp; TRIM($C798) &amp; ")'!$A:$Z"), MATCH($B798, INDIRECT("'T_Test(SD_" &amp; TRIM($C798) &amp; ")'!$A:$A"), 0) + SUBSTITUTE($A798,"sub",""), MATCH($D798, INDIRECT("'T_Test(SD_" &amp; TRIM($C798) &amp; ")'!$1:$1"), 0)), "")</f>
        <v>9.5310866704968522E-2</v>
      </c>
    </row>
    <row r="799" spans="1:5">
      <c r="A799" t="s">
        <v>59</v>
      </c>
      <c r="B799">
        <v>90</v>
      </c>
      <c r="C799" s="8" t="s">
        <v>23</v>
      </c>
      <c r="D799">
        <v>0.5</v>
      </c>
      <c r="E799" cm="1">
        <f t="array" aca="1" ref="E799" ca="1">IFERROR(INDEX(INDIRECT("'T_Test(SD_" &amp; TRIM($C799) &amp; ")'!$A:$Z"), MATCH($B799, INDIRECT("'T_Test(SD_" &amp; TRIM($C799) &amp; ")'!$A:$A"), 0) + SUBSTITUTE($A799,"sub",""), MATCH($D799, INDIRECT("'T_Test(SD_" &amp; TRIM($C799) &amp; ")'!$1:$1"), 0)), "")</f>
        <v>0.17960300725424644</v>
      </c>
    </row>
    <row r="800" spans="1:5">
      <c r="A800" t="s">
        <v>60</v>
      </c>
      <c r="B800">
        <v>90</v>
      </c>
      <c r="C800" s="8" t="s">
        <v>23</v>
      </c>
      <c r="D800">
        <v>0.5</v>
      </c>
      <c r="E800" cm="1">
        <f t="array" aca="1" ref="E800" ca="1">IFERROR(INDEX(INDIRECT("'T_Test(SD_" &amp; TRIM($C800) &amp; ")'!$A:$Z"), MATCH($B800, INDIRECT("'T_Test(SD_" &amp; TRIM($C800) &amp; ")'!$A:$A"), 0) + SUBSTITUTE($A800,"sub",""), MATCH($D800, INDIRECT("'T_Test(SD_" &amp; TRIM($C800) &amp; ")'!$1:$1"), 0)), "")</f>
        <v>8.1581193520478212E-2</v>
      </c>
    </row>
    <row r="801" spans="1:5">
      <c r="A801" t="s">
        <v>61</v>
      </c>
      <c r="B801">
        <v>90</v>
      </c>
      <c r="C801" s="8" t="s">
        <v>23</v>
      </c>
      <c r="D801">
        <v>0.5</v>
      </c>
      <c r="E801" cm="1">
        <f t="array" aca="1" ref="E801" ca="1">IFERROR(INDEX(INDIRECT("'T_Test(SD_" &amp; TRIM($C801) &amp; ")'!$A:$Z"), MATCH($B801, INDIRECT("'T_Test(SD_" &amp; TRIM($C801) &amp; ")'!$A:$A"), 0) + SUBSTITUTE($A801,"sub",""), MATCH($D801, INDIRECT("'T_Test(SD_" &amp; TRIM($C801) &amp; ")'!$1:$1"), 0)), "")</f>
        <v>0.17981984220547886</v>
      </c>
    </row>
    <row r="802" spans="1:5">
      <c r="A802" t="s">
        <v>62</v>
      </c>
      <c r="B802">
        <v>90</v>
      </c>
      <c r="C802" s="8" t="s">
        <v>23</v>
      </c>
      <c r="D802">
        <v>0.5</v>
      </c>
      <c r="E802" cm="1">
        <f t="array" aca="1" ref="E802" ca="1">IFERROR(INDEX(INDIRECT("'T_Test(SD_" &amp; TRIM($C802) &amp; ")'!$A:$Z"), MATCH($B802, INDIRECT("'T_Test(SD_" &amp; TRIM($C802) &amp; ")'!$A:$A"), 0) + SUBSTITUTE($A802,"sub",""), MATCH($D802, INDIRECT("'T_Test(SD_" &amp; TRIM($C802) &amp; ")'!$1:$1"), 0)), "")</f>
        <v>0.3877418977606083</v>
      </c>
    </row>
    <row r="803" spans="1:5">
      <c r="A803" t="s">
        <v>29</v>
      </c>
      <c r="B803">
        <v>90</v>
      </c>
      <c r="C803" s="8" t="s">
        <v>23</v>
      </c>
      <c r="D803">
        <v>0.5</v>
      </c>
      <c r="E803" cm="1">
        <f t="array" aca="1" ref="E803" ca="1">IFERROR(INDEX(INDIRECT("'T_Test(SD_" &amp; TRIM($C803) &amp; ")'!$A:$Z"), MATCH($B803, INDIRECT("'T_Test(SD_" &amp; TRIM($C803) &amp; ")'!$A:$A"), 0) + SUBSTITUTE($A803,"sub",""), MATCH($D803, INDIRECT("'T_Test(SD_" &amp; TRIM($C803) &amp; ")'!$1:$1"), 0)), "")</f>
        <v>0.17211245172623338</v>
      </c>
    </row>
    <row r="804" spans="1:5">
      <c r="A804" t="s">
        <v>31</v>
      </c>
      <c r="B804">
        <v>90</v>
      </c>
      <c r="C804" s="8" t="s">
        <v>23</v>
      </c>
      <c r="D804">
        <v>0.5</v>
      </c>
      <c r="E804" cm="1">
        <f t="array" aca="1" ref="E804" ca="1">IFERROR(INDEX(INDIRECT("'T_Test(SD_" &amp; TRIM($C804) &amp; ")'!$A:$Z"), MATCH($B804, INDIRECT("'T_Test(SD_" &amp; TRIM($C804) &amp; ")'!$A:$A"), 0) + SUBSTITUTE($A804,"sub",""), MATCH($D804, INDIRECT("'T_Test(SD_" &amp; TRIM($C804) &amp; ")'!$1:$1"), 0)), "")</f>
        <v>0.24335444065314008</v>
      </c>
    </row>
    <row r="805" spans="1:5">
      <c r="A805" t="s">
        <v>32</v>
      </c>
      <c r="B805">
        <v>90</v>
      </c>
      <c r="C805" s="8" t="s">
        <v>23</v>
      </c>
      <c r="D805">
        <v>0.5</v>
      </c>
      <c r="E805" cm="1">
        <f t="array" aca="1" ref="E805" ca="1">IFERROR(INDEX(INDIRECT("'T_Test(SD_" &amp; TRIM($C805) &amp; ")'!$A:$Z"), MATCH($B805, INDIRECT("'T_Test(SD_" &amp; TRIM($C805) &amp; ")'!$A:$A"), 0) + SUBSTITUTE($A805,"sub",""), MATCH($D805, INDIRECT("'T_Test(SD_" &amp; TRIM($C805) &amp; ")'!$1:$1"), 0)), "")</f>
        <v>0.16305611627033897</v>
      </c>
    </row>
    <row r="806" spans="1:5">
      <c r="A806" t="s">
        <v>33</v>
      </c>
      <c r="B806">
        <v>90</v>
      </c>
      <c r="C806" s="8" t="s">
        <v>23</v>
      </c>
      <c r="D806">
        <v>0.5</v>
      </c>
      <c r="E806" cm="1">
        <f t="array" aca="1" ref="E806" ca="1">IFERROR(INDEX(INDIRECT("'T_Test(SD_" &amp; TRIM($C806) &amp; ")'!$A:$Z"), MATCH($B806, INDIRECT("'T_Test(SD_" &amp; TRIM($C806) &amp; ")'!$A:$A"), 0) + SUBSTITUTE($A806,"sub",""), MATCH($D806, INDIRECT("'T_Test(SD_" &amp; TRIM($C806) &amp; ")'!$1:$1"), 0)), "")</f>
        <v>7.0087347772223377E-2</v>
      </c>
    </row>
    <row r="807" spans="1:5">
      <c r="A807" t="s">
        <v>34</v>
      </c>
      <c r="B807">
        <v>90</v>
      </c>
      <c r="C807" s="8" t="s">
        <v>23</v>
      </c>
      <c r="D807">
        <v>0.5</v>
      </c>
      <c r="E807" cm="1">
        <f t="array" aca="1" ref="E807" ca="1">IFERROR(INDEX(INDIRECT("'T_Test(SD_" &amp; TRIM($C807) &amp; ")'!$A:$Z"), MATCH($B807, INDIRECT("'T_Test(SD_" &amp; TRIM($C807) &amp; ")'!$A:$A"), 0) + SUBSTITUTE($A807,"sub",""), MATCH($D807, INDIRECT("'T_Test(SD_" &amp; TRIM($C807) &amp; ")'!$1:$1"), 0)), "")</f>
        <v>0.14320272614987054</v>
      </c>
    </row>
    <row r="808" spans="1:5">
      <c r="A808" t="s">
        <v>14</v>
      </c>
      <c r="B808">
        <v>90</v>
      </c>
      <c r="C808" s="8" t="s">
        <v>23</v>
      </c>
      <c r="D808">
        <v>0.7</v>
      </c>
      <c r="E808" cm="1">
        <f t="array" aca="1" ref="E808" ca="1">IFERROR(INDEX(INDIRECT("'T_Test(SD_" &amp; TRIM($C808) &amp; ")'!$A:$Z"), MATCH($B808, INDIRECT("'T_Test(SD_" &amp; TRIM($C808) &amp; ")'!$A:$A"), 0) + SUBSTITUTE($A808,"sub",""), MATCH($D808, INDIRECT("'T_Test(SD_" &amp; TRIM($C808) &amp; ")'!$1:$1"), 0)), "")</f>
        <v>0.15564967053223452</v>
      </c>
    </row>
    <row r="809" spans="1:5">
      <c r="A809" t="s">
        <v>15</v>
      </c>
      <c r="B809">
        <v>90</v>
      </c>
      <c r="C809" s="8" t="s">
        <v>23</v>
      </c>
      <c r="D809">
        <v>0.7</v>
      </c>
      <c r="E809" cm="1">
        <f t="array" aca="1" ref="E809" ca="1">IFERROR(INDEX(INDIRECT("'T_Test(SD_" &amp; TRIM($C809) &amp; ")'!$A:$Z"), MATCH($B809, INDIRECT("'T_Test(SD_" &amp; TRIM($C809) &amp; ")'!$A:$A"), 0) + SUBSTITUTE($A809,"sub",""), MATCH($D809, INDIRECT("'T_Test(SD_" &amp; TRIM($C809) &amp; ")'!$1:$1"), 0)), "")</f>
        <v>1.883588641704486E-2</v>
      </c>
    </row>
    <row r="810" spans="1:5">
      <c r="A810" t="s">
        <v>57</v>
      </c>
      <c r="B810">
        <v>90</v>
      </c>
      <c r="C810" s="8" t="s">
        <v>23</v>
      </c>
      <c r="D810">
        <v>0.7</v>
      </c>
      <c r="E810" cm="1">
        <f t="array" aca="1" ref="E810" ca="1">IFERROR(INDEX(INDIRECT("'T_Test(SD_" &amp; TRIM($C810) &amp; ")'!$A:$Z"), MATCH($B810, INDIRECT("'T_Test(SD_" &amp; TRIM($C810) &amp; ")'!$A:$A"), 0) + SUBSTITUTE($A810,"sub",""), MATCH($D810, INDIRECT("'T_Test(SD_" &amp; TRIM($C810) &amp; ")'!$1:$1"), 0)), "")</f>
        <v>5.6355384312963275E-2</v>
      </c>
    </row>
    <row r="811" spans="1:5">
      <c r="A811" t="s">
        <v>58</v>
      </c>
      <c r="B811">
        <v>90</v>
      </c>
      <c r="C811" s="8" t="s">
        <v>23</v>
      </c>
      <c r="D811">
        <v>0.7</v>
      </c>
      <c r="E811" cm="1">
        <f t="array" aca="1" ref="E811" ca="1">IFERROR(INDEX(INDIRECT("'T_Test(SD_" &amp; TRIM($C811) &amp; ")'!$A:$Z"), MATCH($B811, INDIRECT("'T_Test(SD_" &amp; TRIM($C811) &amp; ")'!$A:$A"), 0) + SUBSTITUTE($A811,"sub",""), MATCH($D811, INDIRECT("'T_Test(SD_" &amp; TRIM($C811) &amp; ")'!$1:$1"), 0)), "")</f>
        <v>0.19946713942002509</v>
      </c>
    </row>
    <row r="812" spans="1:5">
      <c r="A812" t="s">
        <v>59</v>
      </c>
      <c r="B812">
        <v>90</v>
      </c>
      <c r="C812" s="8" t="s">
        <v>23</v>
      </c>
      <c r="D812">
        <v>0.7</v>
      </c>
      <c r="E812" cm="1">
        <f t="array" aca="1" ref="E812" ca="1">IFERROR(INDEX(INDIRECT("'T_Test(SD_" &amp; TRIM($C812) &amp; ")'!$A:$Z"), MATCH($B812, INDIRECT("'T_Test(SD_" &amp; TRIM($C812) &amp; ")'!$A:$A"), 0) + SUBSTITUTE($A812,"sub",""), MATCH($D812, INDIRECT("'T_Test(SD_" &amp; TRIM($C812) &amp; ")'!$1:$1"), 0)), "")</f>
        <v>0.13105921425987502</v>
      </c>
    </row>
    <row r="813" spans="1:5">
      <c r="A813" t="s">
        <v>60</v>
      </c>
      <c r="B813">
        <v>90</v>
      </c>
      <c r="C813" s="8" t="s">
        <v>23</v>
      </c>
      <c r="D813">
        <v>0.7</v>
      </c>
      <c r="E813" cm="1">
        <f t="array" aca="1" ref="E813" ca="1">IFERROR(INDEX(INDIRECT("'T_Test(SD_" &amp; TRIM($C813) &amp; ")'!$A:$Z"), MATCH($B813, INDIRECT("'T_Test(SD_" &amp; TRIM($C813) &amp; ")'!$A:$A"), 0) + SUBSTITUTE($A813,"sub",""), MATCH($D813, INDIRECT("'T_Test(SD_" &amp; TRIM($C813) &amp; ")'!$1:$1"), 0)), "")</f>
        <v>0.24975266966212739</v>
      </c>
    </row>
    <row r="814" spans="1:5">
      <c r="A814" t="s">
        <v>61</v>
      </c>
      <c r="B814">
        <v>90</v>
      </c>
      <c r="C814" s="8" t="s">
        <v>23</v>
      </c>
      <c r="D814">
        <v>0.7</v>
      </c>
      <c r="E814" cm="1">
        <f t="array" aca="1" ref="E814" ca="1">IFERROR(INDEX(INDIRECT("'T_Test(SD_" &amp; TRIM($C814) &amp; ")'!$A:$Z"), MATCH($B814, INDIRECT("'T_Test(SD_" &amp; TRIM($C814) &amp; ")'!$A:$A"), 0) + SUBSTITUTE($A814,"sub",""), MATCH($D814, INDIRECT("'T_Test(SD_" &amp; TRIM($C814) &amp; ")'!$1:$1"), 0)), "")</f>
        <v>0.14320055753791464</v>
      </c>
    </row>
    <row r="815" spans="1:5">
      <c r="A815" t="s">
        <v>62</v>
      </c>
      <c r="B815">
        <v>90</v>
      </c>
      <c r="C815" s="8" t="s">
        <v>23</v>
      </c>
      <c r="D815">
        <v>0.7</v>
      </c>
      <c r="E815" cm="1">
        <f t="array" aca="1" ref="E815" ca="1">IFERROR(INDEX(INDIRECT("'T_Test(SD_" &amp; TRIM($C815) &amp; ")'!$A:$Z"), MATCH($B815, INDIRECT("'T_Test(SD_" &amp; TRIM($C815) &amp; ")'!$A:$A"), 0) + SUBSTITUTE($A815,"sub",""), MATCH($D815, INDIRECT("'T_Test(SD_" &amp; TRIM($C815) &amp; ")'!$1:$1"), 0)), "")</f>
        <v>0.15733804611298191</v>
      </c>
    </row>
    <row r="816" spans="1:5">
      <c r="A816" t="s">
        <v>29</v>
      </c>
      <c r="B816">
        <v>90</v>
      </c>
      <c r="C816" s="8" t="s">
        <v>23</v>
      </c>
      <c r="D816">
        <v>0.7</v>
      </c>
      <c r="E816" cm="1">
        <f t="array" aca="1" ref="E816" ca="1">IFERROR(INDEX(INDIRECT("'T_Test(SD_" &amp; TRIM($C816) &amp; ")'!$A:$Z"), MATCH($B816, INDIRECT("'T_Test(SD_" &amp; TRIM($C816) &amp; ")'!$A:$A"), 0) + SUBSTITUTE($A816,"sub",""), MATCH($D816, INDIRECT("'T_Test(SD_" &amp; TRIM($C816) &amp; ")'!$1:$1"), 0)), "")</f>
        <v>0.33769074132187454</v>
      </c>
    </row>
    <row r="817" spans="1:5">
      <c r="A817" t="s">
        <v>31</v>
      </c>
      <c r="B817">
        <v>90</v>
      </c>
      <c r="C817" s="8" t="s">
        <v>23</v>
      </c>
      <c r="D817">
        <v>0.7</v>
      </c>
      <c r="E817" cm="1">
        <f t="array" aca="1" ref="E817" ca="1">IFERROR(INDEX(INDIRECT("'T_Test(SD_" &amp; TRIM($C817) &amp; ")'!$A:$Z"), MATCH($B817, INDIRECT("'T_Test(SD_" &amp; TRIM($C817) &amp; ")'!$A:$A"), 0) + SUBSTITUTE($A817,"sub",""), MATCH($D817, INDIRECT("'T_Test(SD_" &amp; TRIM($C817) &amp; ")'!$1:$1"), 0)), "")</f>
        <v>0.26011569219614394</v>
      </c>
    </row>
    <row r="818" spans="1:5">
      <c r="A818" t="s">
        <v>32</v>
      </c>
      <c r="B818">
        <v>90</v>
      </c>
      <c r="C818" s="8" t="s">
        <v>23</v>
      </c>
      <c r="D818">
        <v>0.7</v>
      </c>
      <c r="E818" cm="1">
        <f t="array" aca="1" ref="E818" ca="1">IFERROR(INDEX(INDIRECT("'T_Test(SD_" &amp; TRIM($C818) &amp; ")'!$A:$Z"), MATCH($B818, INDIRECT("'T_Test(SD_" &amp; TRIM($C818) &amp; ")'!$A:$A"), 0) + SUBSTITUTE($A818,"sub",""), MATCH($D818, INDIRECT("'T_Test(SD_" &amp; TRIM($C818) &amp; ")'!$1:$1"), 0)), "")</f>
        <v>0.17524353312237509</v>
      </c>
    </row>
    <row r="819" spans="1:5">
      <c r="A819" t="s">
        <v>33</v>
      </c>
      <c r="B819">
        <v>90</v>
      </c>
      <c r="C819" s="8" t="s">
        <v>23</v>
      </c>
      <c r="D819">
        <v>0.7</v>
      </c>
      <c r="E819" cm="1">
        <f t="array" aca="1" ref="E819" ca="1">IFERROR(INDEX(INDIRECT("'T_Test(SD_" &amp; TRIM($C819) &amp; ")'!$A:$Z"), MATCH($B819, INDIRECT("'T_Test(SD_" &amp; TRIM($C819) &amp; ")'!$A:$A"), 0) + SUBSTITUTE($A819,"sub",""), MATCH($D819, INDIRECT("'T_Test(SD_" &amp; TRIM($C819) &amp; ")'!$1:$1"), 0)), "")</f>
        <v>5.9317997229846903E-2</v>
      </c>
    </row>
    <row r="820" spans="1:5">
      <c r="A820" t="s">
        <v>34</v>
      </c>
      <c r="B820">
        <v>90</v>
      </c>
      <c r="C820" s="8" t="s">
        <v>23</v>
      </c>
      <c r="D820">
        <v>0.7</v>
      </c>
      <c r="E820" cm="1">
        <f t="array" aca="1" ref="E820" ca="1">IFERROR(INDEX(INDIRECT("'T_Test(SD_" &amp; TRIM($C820) &amp; ")'!$A:$Z"), MATCH($B820, INDIRECT("'T_Test(SD_" &amp; TRIM($C820) &amp; ")'!$A:$A"), 0) + SUBSTITUTE($A820,"sub",""), MATCH($D820, INDIRECT("'T_Test(SD_" &amp; TRIM($C820) &amp; ")'!$1:$1"), 0)), "")</f>
        <v>0.13486772096474028</v>
      </c>
    </row>
    <row r="821" spans="1:5">
      <c r="A821" t="s">
        <v>14</v>
      </c>
      <c r="B821">
        <v>90</v>
      </c>
      <c r="C821" s="8" t="s">
        <v>23</v>
      </c>
      <c r="D821">
        <v>1</v>
      </c>
      <c r="E821" cm="1">
        <f t="array" aca="1" ref="E821" ca="1">IFERROR(INDEX(INDIRECT("'T_Test(SD_" &amp; TRIM($C821) &amp; ")'!$A:$Z"), MATCH($B821, INDIRECT("'T_Test(SD_" &amp; TRIM($C821) &amp; ")'!$A:$A"), 0) + SUBSTITUTE($A821,"sub",""), MATCH($D821, INDIRECT("'T_Test(SD_" &amp; TRIM($C821) &amp; ")'!$1:$1"), 0)), "")</f>
        <v>0.36937320288501502</v>
      </c>
    </row>
    <row r="822" spans="1:5">
      <c r="A822" t="s">
        <v>15</v>
      </c>
      <c r="B822">
        <v>90</v>
      </c>
      <c r="C822" s="8" t="s">
        <v>23</v>
      </c>
      <c r="D822">
        <v>1</v>
      </c>
      <c r="E822" cm="1">
        <f t="array" aca="1" ref="E822" ca="1">IFERROR(INDEX(INDIRECT("'T_Test(SD_" &amp; TRIM($C822) &amp; ")'!$A:$Z"), MATCH($B822, INDIRECT("'T_Test(SD_" &amp; TRIM($C822) &amp; ")'!$A:$A"), 0) + SUBSTITUTE($A822,"sub",""), MATCH($D822, INDIRECT("'T_Test(SD_" &amp; TRIM($C822) &amp; ")'!$1:$1"), 0)), "")</f>
        <v>2.9369579335485809E-2</v>
      </c>
    </row>
    <row r="823" spans="1:5">
      <c r="A823" t="s">
        <v>57</v>
      </c>
      <c r="B823">
        <v>90</v>
      </c>
      <c r="C823" s="8" t="s">
        <v>23</v>
      </c>
      <c r="D823">
        <v>1</v>
      </c>
      <c r="E823" cm="1">
        <f t="array" aca="1" ref="E823" ca="1">IFERROR(INDEX(INDIRECT("'T_Test(SD_" &amp; TRIM($C823) &amp; ")'!$A:$Z"), MATCH($B823, INDIRECT("'T_Test(SD_" &amp; TRIM($C823) &amp; ")'!$A:$A"), 0) + SUBSTITUTE($A823,"sub",""), MATCH($D823, INDIRECT("'T_Test(SD_" &amp; TRIM($C823) &amp; ")'!$1:$1"), 0)), "")</f>
        <v>0.26662614176865279</v>
      </c>
    </row>
    <row r="824" spans="1:5">
      <c r="A824" t="s">
        <v>58</v>
      </c>
      <c r="B824">
        <v>90</v>
      </c>
      <c r="C824" s="8" t="s">
        <v>23</v>
      </c>
      <c r="D824">
        <v>1</v>
      </c>
      <c r="E824" cm="1">
        <f t="array" aca="1" ref="E824" ca="1">IFERROR(INDEX(INDIRECT("'T_Test(SD_" &amp; TRIM($C824) &amp; ")'!$A:$Z"), MATCH($B824, INDIRECT("'T_Test(SD_" &amp; TRIM($C824) &amp; ")'!$A:$A"), 0) + SUBSTITUTE($A824,"sub",""), MATCH($D824, INDIRECT("'T_Test(SD_" &amp; TRIM($C824) &amp; ")'!$1:$1"), 0)), "")</f>
        <v>0.16339615651968434</v>
      </c>
    </row>
    <row r="825" spans="1:5">
      <c r="A825" t="s">
        <v>59</v>
      </c>
      <c r="B825">
        <v>90</v>
      </c>
      <c r="C825" s="8" t="s">
        <v>23</v>
      </c>
      <c r="D825">
        <v>1</v>
      </c>
      <c r="E825" cm="1">
        <f t="array" aca="1" ref="E825" ca="1">IFERROR(INDEX(INDIRECT("'T_Test(SD_" &amp; TRIM($C825) &amp; ")'!$A:$Z"), MATCH($B825, INDIRECT("'T_Test(SD_" &amp; TRIM($C825) &amp; ")'!$A:$A"), 0) + SUBSTITUTE($A825,"sub",""), MATCH($D825, INDIRECT("'T_Test(SD_" &amp; TRIM($C825) &amp; ")'!$1:$1"), 0)), "")</f>
        <v>0.19914941340915929</v>
      </c>
    </row>
    <row r="826" spans="1:5">
      <c r="A826" t="s">
        <v>60</v>
      </c>
      <c r="B826">
        <v>90</v>
      </c>
      <c r="C826" s="8" t="s">
        <v>23</v>
      </c>
      <c r="D826">
        <v>1</v>
      </c>
      <c r="E826" cm="1">
        <f t="array" aca="1" ref="E826" ca="1">IFERROR(INDEX(INDIRECT("'T_Test(SD_" &amp; TRIM($C826) &amp; ")'!$A:$Z"), MATCH($B826, INDIRECT("'T_Test(SD_" &amp; TRIM($C826) &amp; ")'!$A:$A"), 0) + SUBSTITUTE($A826,"sub",""), MATCH($D826, INDIRECT("'T_Test(SD_" &amp; TRIM($C826) &amp; ")'!$1:$1"), 0)), "")</f>
        <v>0.25593489187613816</v>
      </c>
    </row>
    <row r="827" spans="1:5">
      <c r="A827" t="s">
        <v>61</v>
      </c>
      <c r="B827">
        <v>90</v>
      </c>
      <c r="C827" s="8" t="s">
        <v>23</v>
      </c>
      <c r="D827">
        <v>1</v>
      </c>
      <c r="E827" cm="1">
        <f t="array" aca="1" ref="E827" ca="1">IFERROR(INDEX(INDIRECT("'T_Test(SD_" &amp; TRIM($C827) &amp; ")'!$A:$Z"), MATCH($B827, INDIRECT("'T_Test(SD_" &amp; TRIM($C827) &amp; ")'!$A:$A"), 0) + SUBSTITUTE($A827,"sub",""), MATCH($D827, INDIRECT("'T_Test(SD_" &amp; TRIM($C827) &amp; ")'!$1:$1"), 0)), "")</f>
        <v>0.10794781360241573</v>
      </c>
    </row>
    <row r="828" spans="1:5">
      <c r="A828" t="s">
        <v>62</v>
      </c>
      <c r="B828">
        <v>90</v>
      </c>
      <c r="C828" s="8" t="s">
        <v>23</v>
      </c>
      <c r="D828">
        <v>1</v>
      </c>
      <c r="E828" cm="1">
        <f t="array" aca="1" ref="E828" ca="1">IFERROR(INDEX(INDIRECT("'T_Test(SD_" &amp; TRIM($C828) &amp; ")'!$A:$Z"), MATCH($B828, INDIRECT("'T_Test(SD_" &amp; TRIM($C828) &amp; ")'!$A:$A"), 0) + SUBSTITUTE($A828,"sub",""), MATCH($D828, INDIRECT("'T_Test(SD_" &amp; TRIM($C828) &amp; ")'!$1:$1"), 0)), "")</f>
        <v>0.16872861763685082</v>
      </c>
    </row>
    <row r="829" spans="1:5">
      <c r="A829" t="s">
        <v>29</v>
      </c>
      <c r="B829">
        <v>90</v>
      </c>
      <c r="C829" s="8" t="s">
        <v>23</v>
      </c>
      <c r="D829">
        <v>1</v>
      </c>
      <c r="E829" cm="1">
        <f t="array" aca="1" ref="E829" ca="1">IFERROR(INDEX(INDIRECT("'T_Test(SD_" &amp; TRIM($C829) &amp; ")'!$A:$Z"), MATCH($B829, INDIRECT("'T_Test(SD_" &amp; TRIM($C829) &amp; ")'!$A:$A"), 0) + SUBSTITUTE($A829,"sub",""), MATCH($D829, INDIRECT("'T_Test(SD_" &amp; TRIM($C829) &amp; ")'!$1:$1"), 0)), "")</f>
        <v>0.27376451313956368</v>
      </c>
    </row>
    <row r="830" spans="1:5">
      <c r="A830" t="s">
        <v>31</v>
      </c>
      <c r="B830">
        <v>90</v>
      </c>
      <c r="C830" s="8" t="s">
        <v>23</v>
      </c>
      <c r="D830">
        <v>1</v>
      </c>
      <c r="E830" cm="1">
        <f t="array" aca="1" ref="E830" ca="1">IFERROR(INDEX(INDIRECT("'T_Test(SD_" &amp; TRIM($C830) &amp; ")'!$A:$Z"), MATCH($B830, INDIRECT("'T_Test(SD_" &amp; TRIM($C830) &amp; ")'!$A:$A"), 0) + SUBSTITUTE($A830,"sub",""), MATCH($D830, INDIRECT("'T_Test(SD_" &amp; TRIM($C830) &amp; ")'!$1:$1"), 0)), "")</f>
        <v>0.26801547736101833</v>
      </c>
    </row>
    <row r="831" spans="1:5">
      <c r="A831" t="s">
        <v>32</v>
      </c>
      <c r="B831">
        <v>90</v>
      </c>
      <c r="C831" s="8" t="s">
        <v>23</v>
      </c>
      <c r="D831">
        <v>1</v>
      </c>
      <c r="E831" cm="1">
        <f t="array" aca="1" ref="E831" ca="1">IFERROR(INDEX(INDIRECT("'T_Test(SD_" &amp; TRIM($C831) &amp; ")'!$A:$Z"), MATCH($B831, INDIRECT("'T_Test(SD_" &amp; TRIM($C831) &amp; ")'!$A:$A"), 0) + SUBSTITUTE($A831,"sub",""), MATCH($D831, INDIRECT("'T_Test(SD_" &amp; TRIM($C831) &amp; ")'!$1:$1"), 0)), "")</f>
        <v>9.2573700380055288E-2</v>
      </c>
    </row>
    <row r="832" spans="1:5">
      <c r="A832" t="s">
        <v>33</v>
      </c>
      <c r="B832">
        <v>90</v>
      </c>
      <c r="C832" s="8" t="s">
        <v>23</v>
      </c>
      <c r="D832">
        <v>1</v>
      </c>
      <c r="E832" cm="1">
        <f t="array" aca="1" ref="E832" ca="1">IFERROR(INDEX(INDIRECT("'T_Test(SD_" &amp; TRIM($C832) &amp; ")'!$A:$Z"), MATCH($B832, INDIRECT("'T_Test(SD_" &amp; TRIM($C832) &amp; ")'!$A:$A"), 0) + SUBSTITUTE($A832,"sub",""), MATCH($D832, INDIRECT("'T_Test(SD_" &amp; TRIM($C832) &amp; ")'!$1:$1"), 0)), "")</f>
        <v>4.727571411731573E-2</v>
      </c>
    </row>
    <row r="833" spans="1:5">
      <c r="A833" t="s">
        <v>34</v>
      </c>
      <c r="B833">
        <v>90</v>
      </c>
      <c r="C833" s="8" t="s">
        <v>23</v>
      </c>
      <c r="D833">
        <v>1</v>
      </c>
      <c r="E833" cm="1">
        <f t="array" aca="1" ref="E833" ca="1">IFERROR(INDEX(INDIRECT("'T_Test(SD_" &amp; TRIM($C833) &amp; ")'!$A:$Z"), MATCH($B833, INDIRECT("'T_Test(SD_" &amp; TRIM($C833) &amp; ")'!$A:$A"), 0) + SUBSTITUTE($A833,"sub",""), MATCH($D833, INDIRECT("'T_Test(SD_" &amp; TRIM($C833) &amp; ")'!$1:$1"), 0)), "")</f>
        <v>0.13138159122848703</v>
      </c>
    </row>
    <row r="834" spans="1:5">
      <c r="A834" t="s">
        <v>14</v>
      </c>
      <c r="B834">
        <v>90</v>
      </c>
      <c r="C834" s="8" t="s">
        <v>23</v>
      </c>
      <c r="D834">
        <v>1.5</v>
      </c>
      <c r="E834" cm="1">
        <f t="array" aca="1" ref="E834" ca="1">IFERROR(INDEX(INDIRECT("'T_Test(SD_" &amp; TRIM($C834) &amp; ")'!$A:$Z"), MATCH($B834, INDIRECT("'T_Test(SD_" &amp; TRIM($C834) &amp; ")'!$A:$A"), 0) + SUBSTITUTE($A834,"sub",""), MATCH($D834, INDIRECT("'T_Test(SD_" &amp; TRIM($C834) &amp; ")'!$1:$1"), 0)), "")</f>
        <v>0.21997057579747431</v>
      </c>
    </row>
    <row r="835" spans="1:5">
      <c r="A835" t="s">
        <v>15</v>
      </c>
      <c r="B835">
        <v>90</v>
      </c>
      <c r="C835" s="8" t="s">
        <v>23</v>
      </c>
      <c r="D835">
        <v>1.5</v>
      </c>
      <c r="E835" cm="1">
        <f t="array" aca="1" ref="E835" ca="1">IFERROR(INDEX(INDIRECT("'T_Test(SD_" &amp; TRIM($C835) &amp; ")'!$A:$Z"), MATCH($B835, INDIRECT("'T_Test(SD_" &amp; TRIM($C835) &amp; ")'!$A:$A"), 0) + SUBSTITUTE($A835,"sub",""), MATCH($D835, INDIRECT("'T_Test(SD_" &amp; TRIM($C835) &amp; ")'!$1:$1"), 0)), "")</f>
        <v>2.0856896275170882E-2</v>
      </c>
    </row>
    <row r="836" spans="1:5">
      <c r="A836" t="s">
        <v>57</v>
      </c>
      <c r="B836">
        <v>90</v>
      </c>
      <c r="C836" s="8" t="s">
        <v>23</v>
      </c>
      <c r="D836">
        <v>1.5</v>
      </c>
      <c r="E836" cm="1">
        <f t="array" aca="1" ref="E836" ca="1">IFERROR(INDEX(INDIRECT("'T_Test(SD_" &amp; TRIM($C836) &amp; ")'!$A:$Z"), MATCH($B836, INDIRECT("'T_Test(SD_" &amp; TRIM($C836) &amp; ")'!$A:$A"), 0) + SUBSTITUTE($A836,"sub",""), MATCH($D836, INDIRECT("'T_Test(SD_" &amp; TRIM($C836) &amp; ")'!$1:$1"), 0)), "")</f>
        <v>0.27778314679737326</v>
      </c>
    </row>
    <row r="837" spans="1:5">
      <c r="A837" t="s">
        <v>58</v>
      </c>
      <c r="B837">
        <v>90</v>
      </c>
      <c r="C837" s="8" t="s">
        <v>23</v>
      </c>
      <c r="D837">
        <v>1.5</v>
      </c>
      <c r="E837" cm="1">
        <f t="array" aca="1" ref="E837" ca="1">IFERROR(INDEX(INDIRECT("'T_Test(SD_" &amp; TRIM($C837) &amp; ")'!$A:$Z"), MATCH($B837, INDIRECT("'T_Test(SD_" &amp; TRIM($C837) &amp; ")'!$A:$A"), 0) + SUBSTITUTE($A837,"sub",""), MATCH($D837, INDIRECT("'T_Test(SD_" &amp; TRIM($C837) &amp; ")'!$1:$1"), 0)), "")</f>
        <v>0.16124363584527068</v>
      </c>
    </row>
    <row r="838" spans="1:5">
      <c r="A838" t="s">
        <v>59</v>
      </c>
      <c r="B838">
        <v>90</v>
      </c>
      <c r="C838" s="8" t="s">
        <v>23</v>
      </c>
      <c r="D838">
        <v>1.5</v>
      </c>
      <c r="E838" cm="1">
        <f t="array" aca="1" ref="E838" ca="1">IFERROR(INDEX(INDIRECT("'T_Test(SD_" &amp; TRIM($C838) &amp; ")'!$A:$Z"), MATCH($B838, INDIRECT("'T_Test(SD_" &amp; TRIM($C838) &amp; ")'!$A:$A"), 0) + SUBSTITUTE($A838,"sub",""), MATCH($D838, INDIRECT("'T_Test(SD_" &amp; TRIM($C838) &amp; ")'!$1:$1"), 0)), "")</f>
        <v>9.4417049005729642E-2</v>
      </c>
    </row>
    <row r="839" spans="1:5">
      <c r="A839" t="s">
        <v>60</v>
      </c>
      <c r="B839">
        <v>90</v>
      </c>
      <c r="C839" s="8" t="s">
        <v>23</v>
      </c>
      <c r="D839">
        <v>1.5</v>
      </c>
      <c r="E839" cm="1">
        <f t="array" aca="1" ref="E839" ca="1">IFERROR(INDEX(INDIRECT("'T_Test(SD_" &amp; TRIM($C839) &amp; ")'!$A:$Z"), MATCH($B839, INDIRECT("'T_Test(SD_" &amp; TRIM($C839) &amp; ")'!$A:$A"), 0) + SUBSTITUTE($A839,"sub",""), MATCH($D839, INDIRECT("'T_Test(SD_" &amp; TRIM($C839) &amp; ")'!$1:$1"), 0)), "")</f>
        <v>0.19205093181702207</v>
      </c>
    </row>
    <row r="840" spans="1:5">
      <c r="A840" t="s">
        <v>61</v>
      </c>
      <c r="B840">
        <v>90</v>
      </c>
      <c r="C840" s="8" t="s">
        <v>23</v>
      </c>
      <c r="D840">
        <v>1.5</v>
      </c>
      <c r="E840" cm="1">
        <f t="array" aca="1" ref="E840" ca="1">IFERROR(INDEX(INDIRECT("'T_Test(SD_" &amp; TRIM($C840) &amp; ")'!$A:$Z"), MATCH($B840, INDIRECT("'T_Test(SD_" &amp; TRIM($C840) &amp; ")'!$A:$A"), 0) + SUBSTITUTE($A840,"sub",""), MATCH($D840, INDIRECT("'T_Test(SD_" &amp; TRIM($C840) &amp; ")'!$1:$1"), 0)), "")</f>
        <v>0.12029016273447742</v>
      </c>
    </row>
    <row r="841" spans="1:5">
      <c r="A841" t="s">
        <v>62</v>
      </c>
      <c r="B841">
        <v>90</v>
      </c>
      <c r="C841" s="8" t="s">
        <v>23</v>
      </c>
      <c r="D841">
        <v>1.5</v>
      </c>
      <c r="E841" cm="1">
        <f t="array" aca="1" ref="E841" ca="1">IFERROR(INDEX(INDIRECT("'T_Test(SD_" &amp; TRIM($C841) &amp; ")'!$A:$Z"), MATCH($B841, INDIRECT("'T_Test(SD_" &amp; TRIM($C841) &amp; ")'!$A:$A"), 0) + SUBSTITUTE($A841,"sub",""), MATCH($D841, INDIRECT("'T_Test(SD_" &amp; TRIM($C841) &amp; ")'!$1:$1"), 0)), "")</f>
        <v>0.35836013905775471</v>
      </c>
    </row>
    <row r="842" spans="1:5">
      <c r="A842" t="s">
        <v>29</v>
      </c>
      <c r="B842">
        <v>90</v>
      </c>
      <c r="C842" s="8" t="s">
        <v>23</v>
      </c>
      <c r="D842">
        <v>1.5</v>
      </c>
      <c r="E842" cm="1">
        <f t="array" aca="1" ref="E842" ca="1">IFERROR(INDEX(INDIRECT("'T_Test(SD_" &amp; TRIM($C842) &amp; ")'!$A:$Z"), MATCH($B842, INDIRECT("'T_Test(SD_" &amp; TRIM($C842) &amp; ")'!$A:$A"), 0) + SUBSTITUTE($A842,"sub",""), MATCH($D842, INDIRECT("'T_Test(SD_" &amp; TRIM($C842) &amp; ")'!$1:$1"), 0)), "")</f>
        <v>0.26484788609490983</v>
      </c>
    </row>
    <row r="843" spans="1:5">
      <c r="A843" t="s">
        <v>31</v>
      </c>
      <c r="B843">
        <v>90</v>
      </c>
      <c r="C843" s="8" t="s">
        <v>23</v>
      </c>
      <c r="D843">
        <v>1.5</v>
      </c>
      <c r="E843" cm="1">
        <f t="array" aca="1" ref="E843" ca="1">IFERROR(INDEX(INDIRECT("'T_Test(SD_" &amp; TRIM($C843) &amp; ")'!$A:$Z"), MATCH($B843, INDIRECT("'T_Test(SD_" &amp; TRIM($C843) &amp; ")'!$A:$A"), 0) + SUBSTITUTE($A843,"sub",""), MATCH($D843, INDIRECT("'T_Test(SD_" &amp; TRIM($C843) &amp; ")'!$1:$1"), 0)), "")</f>
        <v>0.19835695319552354</v>
      </c>
    </row>
    <row r="844" spans="1:5">
      <c r="A844" t="s">
        <v>32</v>
      </c>
      <c r="B844">
        <v>90</v>
      </c>
      <c r="C844" s="8" t="s">
        <v>23</v>
      </c>
      <c r="D844">
        <v>1.5</v>
      </c>
      <c r="E844" cm="1">
        <f t="array" aca="1" ref="E844" ca="1">IFERROR(INDEX(INDIRECT("'T_Test(SD_" &amp; TRIM($C844) &amp; ")'!$A:$Z"), MATCH($B844, INDIRECT("'T_Test(SD_" &amp; TRIM($C844) &amp; ")'!$A:$A"), 0) + SUBSTITUTE($A844,"sub",""), MATCH($D844, INDIRECT("'T_Test(SD_" &amp; TRIM($C844) &amp; ")'!$1:$1"), 0)), "")</f>
        <v>0.30625443563286442</v>
      </c>
    </row>
    <row r="845" spans="1:5">
      <c r="A845" t="s">
        <v>33</v>
      </c>
      <c r="B845">
        <v>90</v>
      </c>
      <c r="C845" s="8" t="s">
        <v>23</v>
      </c>
      <c r="D845">
        <v>1.5</v>
      </c>
      <c r="E845" cm="1">
        <f t="array" aca="1" ref="E845" ca="1">IFERROR(INDEX(INDIRECT("'T_Test(SD_" &amp; TRIM($C845) &amp; ")'!$A:$Z"), MATCH($B845, INDIRECT("'T_Test(SD_" &amp; TRIM($C845) &amp; ")'!$A:$A"), 0) + SUBSTITUTE($A845,"sub",""), MATCH($D845, INDIRECT("'T_Test(SD_" &amp; TRIM($C845) &amp; ")'!$1:$1"), 0)), "")</f>
        <v>6.2084706247737896E-2</v>
      </c>
    </row>
    <row r="846" spans="1:5">
      <c r="A846" t="s">
        <v>34</v>
      </c>
      <c r="B846">
        <v>90</v>
      </c>
      <c r="C846" s="8" t="s">
        <v>23</v>
      </c>
      <c r="D846">
        <v>1.5</v>
      </c>
      <c r="E846" cm="1">
        <f t="array" aca="1" ref="E846" ca="1">IFERROR(INDEX(INDIRECT("'T_Test(SD_" &amp; TRIM($C846) &amp; ")'!$A:$Z"), MATCH($B846, INDIRECT("'T_Test(SD_" &amp; TRIM($C846) &amp; ")'!$A:$A"), 0) + SUBSTITUTE($A846,"sub",""), MATCH($D846, INDIRECT("'T_Test(SD_" &amp; TRIM($C846) &amp; ")'!$1:$1"), 0)), "")</f>
        <v>0.2351528555244097</v>
      </c>
    </row>
    <row r="847" spans="1:5">
      <c r="A847" t="s">
        <v>14</v>
      </c>
      <c r="B847">
        <v>90</v>
      </c>
      <c r="C847" s="8" t="s">
        <v>24</v>
      </c>
      <c r="D847">
        <v>0.35</v>
      </c>
      <c r="E847" cm="1">
        <f t="array" aca="1" ref="E847" ca="1">IFERROR(INDEX(INDIRECT("'T_Test(SD_" &amp; TRIM($C847) &amp; ")'!$A:$Z"), MATCH($B847, INDIRECT("'T_Test(SD_" &amp; TRIM($C847) &amp; ")'!$A:$A"), 0) + SUBSTITUTE($A847,"sub",""), MATCH($D847, INDIRECT("'T_Test(SD_" &amp; TRIM($C847) &amp; ")'!$1:$1"), 0)), "")</f>
        <v>0.20504372842524715</v>
      </c>
    </row>
    <row r="848" spans="1:5">
      <c r="A848" t="s">
        <v>15</v>
      </c>
      <c r="B848">
        <v>90</v>
      </c>
      <c r="C848" s="8" t="s">
        <v>24</v>
      </c>
      <c r="D848">
        <v>0.35</v>
      </c>
      <c r="E848" cm="1">
        <f t="array" aca="1" ref="E848" ca="1">IFERROR(INDEX(INDIRECT("'T_Test(SD_" &amp; TRIM($C848) &amp; ")'!$A:$Z"), MATCH($B848, INDIRECT("'T_Test(SD_" &amp; TRIM($C848) &amp; ")'!$A:$A"), 0) + SUBSTITUTE($A848,"sub",""), MATCH($D848, INDIRECT("'T_Test(SD_" &amp; TRIM($C848) &amp; ")'!$1:$1"), 0)), "")</f>
        <v>0.19070842420835091</v>
      </c>
    </row>
    <row r="849" spans="1:5">
      <c r="A849" t="s">
        <v>57</v>
      </c>
      <c r="B849">
        <v>90</v>
      </c>
      <c r="C849" s="8" t="s">
        <v>24</v>
      </c>
      <c r="D849">
        <v>0.35</v>
      </c>
      <c r="E849" cm="1">
        <f t="array" aca="1" ref="E849" ca="1">IFERROR(INDEX(INDIRECT("'T_Test(SD_" &amp; TRIM($C849) &amp; ")'!$A:$Z"), MATCH($B849, INDIRECT("'T_Test(SD_" &amp; TRIM($C849) &amp; ")'!$A:$A"), 0) + SUBSTITUTE($A849,"sub",""), MATCH($D849, INDIRECT("'T_Test(SD_" &amp; TRIM($C849) &amp; ")'!$1:$1"), 0)), "")</f>
        <v>0.28061487496627496</v>
      </c>
    </row>
    <row r="850" spans="1:5">
      <c r="A850" t="s">
        <v>58</v>
      </c>
      <c r="B850">
        <v>90</v>
      </c>
      <c r="C850" s="8" t="s">
        <v>24</v>
      </c>
      <c r="D850">
        <v>0.35</v>
      </c>
      <c r="E850" cm="1">
        <f t="array" aca="1" ref="E850" ca="1">IFERROR(INDEX(INDIRECT("'T_Test(SD_" &amp; TRIM($C850) &amp; ")'!$A:$Z"), MATCH($B850, INDIRECT("'T_Test(SD_" &amp; TRIM($C850) &amp; ")'!$A:$A"), 0) + SUBSTITUTE($A850,"sub",""), MATCH($D850, INDIRECT("'T_Test(SD_" &amp; TRIM($C850) &amp; ")'!$1:$1"), 0)), "")</f>
        <v>0.23672282767037833</v>
      </c>
    </row>
    <row r="851" spans="1:5">
      <c r="A851" t="s">
        <v>59</v>
      </c>
      <c r="B851">
        <v>90</v>
      </c>
      <c r="C851" s="8" t="s">
        <v>24</v>
      </c>
      <c r="D851">
        <v>0.35</v>
      </c>
      <c r="E851" cm="1">
        <f t="array" aca="1" ref="E851" ca="1">IFERROR(INDEX(INDIRECT("'T_Test(SD_" &amp; TRIM($C851) &amp; ")'!$A:$Z"), MATCH($B851, INDIRECT("'T_Test(SD_" &amp; TRIM($C851) &amp; ")'!$A:$A"), 0) + SUBSTITUTE($A851,"sub",""), MATCH($D851, INDIRECT("'T_Test(SD_" &amp; TRIM($C851) &amp; ")'!$1:$1"), 0)), "")</f>
        <v>3.7768263522754711E-2</v>
      </c>
    </row>
    <row r="852" spans="1:5">
      <c r="A852" t="s">
        <v>60</v>
      </c>
      <c r="B852">
        <v>90</v>
      </c>
      <c r="C852" s="8" t="s">
        <v>24</v>
      </c>
      <c r="D852">
        <v>0.35</v>
      </c>
      <c r="E852" cm="1">
        <f t="array" aca="1" ref="E852" ca="1">IFERROR(INDEX(INDIRECT("'T_Test(SD_" &amp; TRIM($C852) &amp; ")'!$A:$Z"), MATCH($B852, INDIRECT("'T_Test(SD_" &amp; TRIM($C852) &amp; ")'!$A:$A"), 0) + SUBSTITUTE($A852,"sub",""), MATCH($D852, INDIRECT("'T_Test(SD_" &amp; TRIM($C852) &amp; ")'!$1:$1"), 0)), "")</f>
        <v>0.19192443973405862</v>
      </c>
    </row>
    <row r="853" spans="1:5">
      <c r="A853" t="s">
        <v>61</v>
      </c>
      <c r="B853">
        <v>90</v>
      </c>
      <c r="C853" s="8" t="s">
        <v>24</v>
      </c>
      <c r="D853">
        <v>0.35</v>
      </c>
      <c r="E853" cm="1">
        <f t="array" aca="1" ref="E853" ca="1">IFERROR(INDEX(INDIRECT("'T_Test(SD_" &amp; TRIM($C853) &amp; ")'!$A:$Z"), MATCH($B853, INDIRECT("'T_Test(SD_" &amp; TRIM($C853) &amp; ")'!$A:$A"), 0) + SUBSTITUTE($A853,"sub",""), MATCH($D853, INDIRECT("'T_Test(SD_" &amp; TRIM($C853) &amp; ")'!$1:$1"), 0)), "")</f>
        <v>0.14272068858847731</v>
      </c>
    </row>
    <row r="854" spans="1:5">
      <c r="A854" t="s">
        <v>62</v>
      </c>
      <c r="B854">
        <v>90</v>
      </c>
      <c r="C854" s="8" t="s">
        <v>24</v>
      </c>
      <c r="D854">
        <v>0.35</v>
      </c>
      <c r="E854" cm="1">
        <f t="array" aca="1" ref="E854" ca="1">IFERROR(INDEX(INDIRECT("'T_Test(SD_" &amp; TRIM($C854) &amp; ")'!$A:$Z"), MATCH($B854, INDIRECT("'T_Test(SD_" &amp; TRIM($C854) &amp; ")'!$A:$A"), 0) + SUBSTITUTE($A854,"sub",""), MATCH($D854, INDIRECT("'T_Test(SD_" &amp; TRIM($C854) &amp; ")'!$1:$1"), 0)), "")</f>
        <v>0.28130655817314965</v>
      </c>
    </row>
    <row r="855" spans="1:5">
      <c r="A855" t="s">
        <v>29</v>
      </c>
      <c r="B855">
        <v>90</v>
      </c>
      <c r="C855" s="8" t="s">
        <v>24</v>
      </c>
      <c r="D855">
        <v>0.35</v>
      </c>
      <c r="E855" cm="1">
        <f t="array" aca="1" ref="E855" ca="1">IFERROR(INDEX(INDIRECT("'T_Test(SD_" &amp; TRIM($C855) &amp; ")'!$A:$Z"), MATCH($B855, INDIRECT("'T_Test(SD_" &amp; TRIM($C855) &amp; ")'!$A:$A"), 0) + SUBSTITUTE($A855,"sub",""), MATCH($D855, INDIRECT("'T_Test(SD_" &amp; TRIM($C855) &amp; ")'!$1:$1"), 0)), "")</f>
        <v>0.36678349492549361</v>
      </c>
    </row>
    <row r="856" spans="1:5">
      <c r="A856" t="s">
        <v>31</v>
      </c>
      <c r="B856">
        <v>90</v>
      </c>
      <c r="C856" s="8" t="s">
        <v>24</v>
      </c>
      <c r="D856">
        <v>0.35</v>
      </c>
      <c r="E856" cm="1">
        <f t="array" aca="1" ref="E856" ca="1">IFERROR(INDEX(INDIRECT("'T_Test(SD_" &amp; TRIM($C856) &amp; ")'!$A:$Z"), MATCH($B856, INDIRECT("'T_Test(SD_" &amp; TRIM($C856) &amp; ")'!$A:$A"), 0) + SUBSTITUTE($A856,"sub",""), MATCH($D856, INDIRECT("'T_Test(SD_" &amp; TRIM($C856) &amp; ")'!$1:$1"), 0)), "")</f>
        <v>0.21837811921747499</v>
      </c>
    </row>
    <row r="857" spans="1:5">
      <c r="A857" t="s">
        <v>32</v>
      </c>
      <c r="B857">
        <v>90</v>
      </c>
      <c r="C857" s="8" t="s">
        <v>24</v>
      </c>
      <c r="D857">
        <v>0.35</v>
      </c>
      <c r="E857" cm="1">
        <f t="array" aca="1" ref="E857" ca="1">IFERROR(INDEX(INDIRECT("'T_Test(SD_" &amp; TRIM($C857) &amp; ")'!$A:$Z"), MATCH($B857, INDIRECT("'T_Test(SD_" &amp; TRIM($C857) &amp; ")'!$A:$A"), 0) + SUBSTITUTE($A857,"sub",""), MATCH($D857, INDIRECT("'T_Test(SD_" &amp; TRIM($C857) &amp; ")'!$1:$1"), 0)), "")</f>
        <v>0.10232230078958657</v>
      </c>
    </row>
    <row r="858" spans="1:5">
      <c r="A858" t="s">
        <v>33</v>
      </c>
      <c r="B858">
        <v>90</v>
      </c>
      <c r="C858" s="8" t="s">
        <v>24</v>
      </c>
      <c r="D858">
        <v>0.35</v>
      </c>
      <c r="E858" cm="1">
        <f t="array" aca="1" ref="E858" ca="1">IFERROR(INDEX(INDIRECT("'T_Test(SD_" &amp; TRIM($C858) &amp; ")'!$A:$Z"), MATCH($B858, INDIRECT("'T_Test(SD_" &amp; TRIM($C858) &amp; ")'!$A:$A"), 0) + SUBSTITUTE($A858,"sub",""), MATCH($D858, INDIRECT("'T_Test(SD_" &amp; TRIM($C858) &amp; ")'!$1:$1"), 0)), "")</f>
        <v>2.8997441700977601E-2</v>
      </c>
    </row>
    <row r="859" spans="1:5">
      <c r="A859" t="s">
        <v>34</v>
      </c>
      <c r="B859">
        <v>90</v>
      </c>
      <c r="C859" s="8" t="s">
        <v>24</v>
      </c>
      <c r="D859">
        <v>0.35</v>
      </c>
      <c r="E859" cm="1">
        <f t="array" aca="1" ref="E859" ca="1">IFERROR(INDEX(INDIRECT("'T_Test(SD_" &amp; TRIM($C859) &amp; ")'!$A:$Z"), MATCH($B859, INDIRECT("'T_Test(SD_" &amp; TRIM($C859) &amp; ")'!$A:$A"), 0) + SUBSTITUTE($A859,"sub",""), MATCH($D859, INDIRECT("'T_Test(SD_" &amp; TRIM($C859) &amp; ")'!$1:$1"), 0)), "")</f>
        <v>0.18702846961434957</v>
      </c>
    </row>
    <row r="860" spans="1:5">
      <c r="A860" t="s">
        <v>14</v>
      </c>
      <c r="B860">
        <v>90</v>
      </c>
      <c r="C860" s="8" t="s">
        <v>24</v>
      </c>
      <c r="D860">
        <v>0.5</v>
      </c>
      <c r="E860" cm="1">
        <f t="array" aca="1" ref="E860" ca="1">IFERROR(INDEX(INDIRECT("'T_Test(SD_" &amp; TRIM($C860) &amp; ")'!$A:$Z"), MATCH($B860, INDIRECT("'T_Test(SD_" &amp; TRIM($C860) &amp; ")'!$A:$A"), 0) + SUBSTITUTE($A860,"sub",""), MATCH($D860, INDIRECT("'T_Test(SD_" &amp; TRIM($C860) &amp; ")'!$1:$1"), 0)), "")</f>
        <v>0.116369945196132</v>
      </c>
    </row>
    <row r="861" spans="1:5">
      <c r="A861" t="s">
        <v>15</v>
      </c>
      <c r="B861">
        <v>90</v>
      </c>
      <c r="C861" s="8" t="s">
        <v>24</v>
      </c>
      <c r="D861">
        <v>0.5</v>
      </c>
      <c r="E861" cm="1">
        <f t="array" aca="1" ref="E861" ca="1">IFERROR(INDEX(INDIRECT("'T_Test(SD_" &amp; TRIM($C861) &amp; ")'!$A:$Z"), MATCH($B861, INDIRECT("'T_Test(SD_" &amp; TRIM($C861) &amp; ")'!$A:$A"), 0) + SUBSTITUTE($A861,"sub",""), MATCH($D861, INDIRECT("'T_Test(SD_" &amp; TRIM($C861) &amp; ")'!$1:$1"), 0)), "")</f>
        <v>0.20058411158755735</v>
      </c>
    </row>
    <row r="862" spans="1:5">
      <c r="A862" t="s">
        <v>57</v>
      </c>
      <c r="B862">
        <v>90</v>
      </c>
      <c r="C862" s="8" t="s">
        <v>24</v>
      </c>
      <c r="D862">
        <v>0.5</v>
      </c>
      <c r="E862" cm="1">
        <f t="array" aca="1" ref="E862" ca="1">IFERROR(INDEX(INDIRECT("'T_Test(SD_" &amp; TRIM($C862) &amp; ")'!$A:$Z"), MATCH($B862, INDIRECT("'T_Test(SD_" &amp; TRIM($C862) &amp; ")'!$A:$A"), 0) + SUBSTITUTE($A862,"sub",""), MATCH($D862, INDIRECT("'T_Test(SD_" &amp; TRIM($C862) &amp; ")'!$1:$1"), 0)), "")</f>
        <v>0.33782952182473841</v>
      </c>
    </row>
    <row r="863" spans="1:5">
      <c r="A863" t="s">
        <v>58</v>
      </c>
      <c r="B863">
        <v>90</v>
      </c>
      <c r="C863" s="8" t="s">
        <v>24</v>
      </c>
      <c r="D863">
        <v>0.5</v>
      </c>
      <c r="E863" cm="1">
        <f t="array" aca="1" ref="E863" ca="1">IFERROR(INDEX(INDIRECT("'T_Test(SD_" &amp; TRIM($C863) &amp; ")'!$A:$Z"), MATCH($B863, INDIRECT("'T_Test(SD_" &amp; TRIM($C863) &amp; ")'!$A:$A"), 0) + SUBSTITUTE($A863,"sub",""), MATCH($D863, INDIRECT("'T_Test(SD_" &amp; TRIM($C863) &amp; ")'!$1:$1"), 0)), "")</f>
        <v>0.23381254153124204</v>
      </c>
    </row>
    <row r="864" spans="1:5">
      <c r="A864" t="s">
        <v>59</v>
      </c>
      <c r="B864">
        <v>90</v>
      </c>
      <c r="C864" s="8" t="s">
        <v>24</v>
      </c>
      <c r="D864">
        <v>0.5</v>
      </c>
      <c r="E864" cm="1">
        <f t="array" aca="1" ref="E864" ca="1">IFERROR(INDEX(INDIRECT("'T_Test(SD_" &amp; TRIM($C864) &amp; ")'!$A:$Z"), MATCH($B864, INDIRECT("'T_Test(SD_" &amp; TRIM($C864) &amp; ")'!$A:$A"), 0) + SUBSTITUTE($A864,"sub",""), MATCH($D864, INDIRECT("'T_Test(SD_" &amp; TRIM($C864) &amp; ")'!$1:$1"), 0)), "")</f>
        <v>0.11866318933197358</v>
      </c>
    </row>
    <row r="865" spans="1:5">
      <c r="A865" t="s">
        <v>60</v>
      </c>
      <c r="B865">
        <v>90</v>
      </c>
      <c r="C865" s="8" t="s">
        <v>24</v>
      </c>
      <c r="D865">
        <v>0.5</v>
      </c>
      <c r="E865" cm="1">
        <f t="array" aca="1" ref="E865" ca="1">IFERROR(INDEX(INDIRECT("'T_Test(SD_" &amp; TRIM($C865) &amp; ")'!$A:$Z"), MATCH($B865, INDIRECT("'T_Test(SD_" &amp; TRIM($C865) &amp; ")'!$A:$A"), 0) + SUBSTITUTE($A865,"sub",""), MATCH($D865, INDIRECT("'T_Test(SD_" &amp; TRIM($C865) &amp; ")'!$1:$1"), 0)), "")</f>
        <v>0.23646731953925973</v>
      </c>
    </row>
    <row r="866" spans="1:5">
      <c r="A866" t="s">
        <v>61</v>
      </c>
      <c r="B866">
        <v>90</v>
      </c>
      <c r="C866" s="8" t="s">
        <v>24</v>
      </c>
      <c r="D866">
        <v>0.5</v>
      </c>
      <c r="E866" cm="1">
        <f t="array" aca="1" ref="E866" ca="1">IFERROR(INDEX(INDIRECT("'T_Test(SD_" &amp; TRIM($C866) &amp; ")'!$A:$Z"), MATCH($B866, INDIRECT("'T_Test(SD_" &amp; TRIM($C866) &amp; ")'!$A:$A"), 0) + SUBSTITUTE($A866,"sub",""), MATCH($D866, INDIRECT("'T_Test(SD_" &amp; TRIM($C866) &amp; ")'!$1:$1"), 0)), "")</f>
        <v>0.12250672538488076</v>
      </c>
    </row>
    <row r="867" spans="1:5">
      <c r="A867" t="s">
        <v>62</v>
      </c>
      <c r="B867">
        <v>90</v>
      </c>
      <c r="C867" s="8" t="s">
        <v>24</v>
      </c>
      <c r="D867">
        <v>0.5</v>
      </c>
      <c r="E867" cm="1">
        <f t="array" aca="1" ref="E867" ca="1">IFERROR(INDEX(INDIRECT("'T_Test(SD_" &amp; TRIM($C867) &amp; ")'!$A:$Z"), MATCH($B867, INDIRECT("'T_Test(SD_" &amp; TRIM($C867) &amp; ")'!$A:$A"), 0) + SUBSTITUTE($A867,"sub",""), MATCH($D867, INDIRECT("'T_Test(SD_" &amp; TRIM($C867) &amp; ")'!$1:$1"), 0)), "")</f>
        <v>0.32890178954566895</v>
      </c>
    </row>
    <row r="868" spans="1:5">
      <c r="A868" t="s">
        <v>29</v>
      </c>
      <c r="B868">
        <v>90</v>
      </c>
      <c r="C868" s="8" t="s">
        <v>24</v>
      </c>
      <c r="D868">
        <v>0.5</v>
      </c>
      <c r="E868" cm="1">
        <f t="array" aca="1" ref="E868" ca="1">IFERROR(INDEX(INDIRECT("'T_Test(SD_" &amp; TRIM($C868) &amp; ")'!$A:$Z"), MATCH($B868, INDIRECT("'T_Test(SD_" &amp; TRIM($C868) &amp; ")'!$A:$A"), 0) + SUBSTITUTE($A868,"sub",""), MATCH($D868, INDIRECT("'T_Test(SD_" &amp; TRIM($C868) &amp; ")'!$1:$1"), 0)), "")</f>
        <v>0.27839822239702788</v>
      </c>
    </row>
    <row r="869" spans="1:5">
      <c r="A869" t="s">
        <v>31</v>
      </c>
      <c r="B869">
        <v>90</v>
      </c>
      <c r="C869" s="8" t="s">
        <v>24</v>
      </c>
      <c r="D869">
        <v>0.5</v>
      </c>
      <c r="E869" cm="1">
        <f t="array" aca="1" ref="E869" ca="1">IFERROR(INDEX(INDIRECT("'T_Test(SD_" &amp; TRIM($C869) &amp; ")'!$A:$Z"), MATCH($B869, INDIRECT("'T_Test(SD_" &amp; TRIM($C869) &amp; ")'!$A:$A"), 0) + SUBSTITUTE($A869,"sub",""), MATCH($D869, INDIRECT("'T_Test(SD_" &amp; TRIM($C869) &amp; ")'!$1:$1"), 0)), "")</f>
        <v>0.23274692255668497</v>
      </c>
    </row>
    <row r="870" spans="1:5">
      <c r="A870" t="s">
        <v>32</v>
      </c>
      <c r="B870">
        <v>90</v>
      </c>
      <c r="C870" s="8" t="s">
        <v>24</v>
      </c>
      <c r="D870">
        <v>0.5</v>
      </c>
      <c r="E870" cm="1">
        <f t="array" aca="1" ref="E870" ca="1">IFERROR(INDEX(INDIRECT("'T_Test(SD_" &amp; TRIM($C870) &amp; ")'!$A:$Z"), MATCH($B870, INDIRECT("'T_Test(SD_" &amp; TRIM($C870) &amp; ")'!$A:$A"), 0) + SUBSTITUTE($A870,"sub",""), MATCH($D870, INDIRECT("'T_Test(SD_" &amp; TRIM($C870) &amp; ")'!$1:$1"), 0)), "")</f>
        <v>8.6173196228066601E-2</v>
      </c>
    </row>
    <row r="871" spans="1:5">
      <c r="A871" t="s">
        <v>33</v>
      </c>
      <c r="B871">
        <v>90</v>
      </c>
      <c r="C871" s="8" t="s">
        <v>24</v>
      </c>
      <c r="D871">
        <v>0.5</v>
      </c>
      <c r="E871" cm="1">
        <f t="array" aca="1" ref="E871" ca="1">IFERROR(INDEX(INDIRECT("'T_Test(SD_" &amp; TRIM($C871) &amp; ")'!$A:$Z"), MATCH($B871, INDIRECT("'T_Test(SD_" &amp; TRIM($C871) &amp; ")'!$A:$A"), 0) + SUBSTITUTE($A871,"sub",""), MATCH($D871, INDIRECT("'T_Test(SD_" &amp; TRIM($C871) &amp; ")'!$1:$1"), 0)), "")</f>
        <v>3.0709348536968318E-2</v>
      </c>
    </row>
    <row r="872" spans="1:5">
      <c r="A872" t="s">
        <v>34</v>
      </c>
      <c r="B872">
        <v>90</v>
      </c>
      <c r="C872" s="8" t="s">
        <v>24</v>
      </c>
      <c r="D872">
        <v>0.5</v>
      </c>
      <c r="E872" cm="1">
        <f t="array" aca="1" ref="E872" ca="1">IFERROR(INDEX(INDIRECT("'T_Test(SD_" &amp; TRIM($C872) &amp; ")'!$A:$Z"), MATCH($B872, INDIRECT("'T_Test(SD_" &amp; TRIM($C872) &amp; ")'!$A:$A"), 0) + SUBSTITUTE($A872,"sub",""), MATCH($D872, INDIRECT("'T_Test(SD_" &amp; TRIM($C872) &amp; ")'!$1:$1"), 0)), "")</f>
        <v>0.12915471515522156</v>
      </c>
    </row>
    <row r="873" spans="1:5">
      <c r="A873" t="s">
        <v>14</v>
      </c>
      <c r="B873">
        <v>90</v>
      </c>
      <c r="C873" s="8" t="s">
        <v>24</v>
      </c>
      <c r="D873">
        <v>0.7</v>
      </c>
      <c r="E873" cm="1">
        <f t="array" aca="1" ref="E873" ca="1">IFERROR(INDEX(INDIRECT("'T_Test(SD_" &amp; TRIM($C873) &amp; ")'!$A:$Z"), MATCH($B873, INDIRECT("'T_Test(SD_" &amp; TRIM($C873) &amp; ")'!$A:$A"), 0) + SUBSTITUTE($A873,"sub",""), MATCH($D873, INDIRECT("'T_Test(SD_" &amp; TRIM($C873) &amp; ")'!$1:$1"), 0)), "")</f>
        <v>0.16272928703834022</v>
      </c>
    </row>
    <row r="874" spans="1:5">
      <c r="A874" t="s">
        <v>15</v>
      </c>
      <c r="B874">
        <v>90</v>
      </c>
      <c r="C874" s="8" t="s">
        <v>24</v>
      </c>
      <c r="D874">
        <v>0.7</v>
      </c>
      <c r="E874" cm="1">
        <f t="array" aca="1" ref="E874" ca="1">IFERROR(INDEX(INDIRECT("'T_Test(SD_" &amp; TRIM($C874) &amp; ")'!$A:$Z"), MATCH($B874, INDIRECT("'T_Test(SD_" &amp; TRIM($C874) &amp; ")'!$A:$A"), 0) + SUBSTITUTE($A874,"sub",""), MATCH($D874, INDIRECT("'T_Test(SD_" &amp; TRIM($C874) &amp; ")'!$1:$1"), 0)), "")</f>
        <v>0.2352556803001028</v>
      </c>
    </row>
    <row r="875" spans="1:5">
      <c r="A875" t="s">
        <v>57</v>
      </c>
      <c r="B875">
        <v>90</v>
      </c>
      <c r="C875" s="8" t="s">
        <v>24</v>
      </c>
      <c r="D875">
        <v>0.7</v>
      </c>
      <c r="E875" cm="1">
        <f t="array" aca="1" ref="E875" ca="1">IFERROR(INDEX(INDIRECT("'T_Test(SD_" &amp; TRIM($C875) &amp; ")'!$A:$Z"), MATCH($B875, INDIRECT("'T_Test(SD_" &amp; TRIM($C875) &amp; ")'!$A:$A"), 0) + SUBSTITUTE($A875,"sub",""), MATCH($D875, INDIRECT("'T_Test(SD_" &amp; TRIM($C875) &amp; ")'!$1:$1"), 0)), "")</f>
        <v>0.18326153440445875</v>
      </c>
    </row>
    <row r="876" spans="1:5">
      <c r="A876" t="s">
        <v>58</v>
      </c>
      <c r="B876">
        <v>90</v>
      </c>
      <c r="C876" s="8" t="s">
        <v>24</v>
      </c>
      <c r="D876">
        <v>0.7</v>
      </c>
      <c r="E876" cm="1">
        <f t="array" aca="1" ref="E876" ca="1">IFERROR(INDEX(INDIRECT("'T_Test(SD_" &amp; TRIM($C876) &amp; ")'!$A:$Z"), MATCH($B876, INDIRECT("'T_Test(SD_" &amp; TRIM($C876) &amp; ")'!$A:$A"), 0) + SUBSTITUTE($A876,"sub",""), MATCH($D876, INDIRECT("'T_Test(SD_" &amp; TRIM($C876) &amp; ")'!$1:$1"), 0)), "")</f>
        <v>0.16531985374676228</v>
      </c>
    </row>
    <row r="877" spans="1:5">
      <c r="A877" t="s">
        <v>59</v>
      </c>
      <c r="B877">
        <v>90</v>
      </c>
      <c r="C877" s="8" t="s">
        <v>24</v>
      </c>
      <c r="D877">
        <v>0.7</v>
      </c>
      <c r="E877" cm="1">
        <f t="array" aca="1" ref="E877" ca="1">IFERROR(INDEX(INDIRECT("'T_Test(SD_" &amp; TRIM($C877) &amp; ")'!$A:$Z"), MATCH($B877, INDIRECT("'T_Test(SD_" &amp; TRIM($C877) &amp; ")'!$A:$A"), 0) + SUBSTITUTE($A877,"sub",""), MATCH($D877, INDIRECT("'T_Test(SD_" &amp; TRIM($C877) &amp; ")'!$1:$1"), 0)), "")</f>
        <v>0.13232147413822543</v>
      </c>
    </row>
    <row r="878" spans="1:5">
      <c r="A878" t="s">
        <v>60</v>
      </c>
      <c r="B878">
        <v>90</v>
      </c>
      <c r="C878" s="8" t="s">
        <v>24</v>
      </c>
      <c r="D878">
        <v>0.7</v>
      </c>
      <c r="E878" cm="1">
        <f t="array" aca="1" ref="E878" ca="1">IFERROR(INDEX(INDIRECT("'T_Test(SD_" &amp; TRIM($C878) &amp; ")'!$A:$Z"), MATCH($B878, INDIRECT("'T_Test(SD_" &amp; TRIM($C878) &amp; ")'!$A:$A"), 0) + SUBSTITUTE($A878,"sub",""), MATCH($D878, INDIRECT("'T_Test(SD_" &amp; TRIM($C878) &amp; ")'!$1:$1"), 0)), "")</f>
        <v>0.1933187728951693</v>
      </c>
    </row>
    <row r="879" spans="1:5">
      <c r="A879" t="s">
        <v>61</v>
      </c>
      <c r="B879">
        <v>90</v>
      </c>
      <c r="C879" s="8" t="s">
        <v>24</v>
      </c>
      <c r="D879">
        <v>0.7</v>
      </c>
      <c r="E879" cm="1">
        <f t="array" aca="1" ref="E879" ca="1">IFERROR(INDEX(INDIRECT("'T_Test(SD_" &amp; TRIM($C879) &amp; ")'!$A:$Z"), MATCH($B879, INDIRECT("'T_Test(SD_" &amp; TRIM($C879) &amp; ")'!$A:$A"), 0) + SUBSTITUTE($A879,"sub",""), MATCH($D879, INDIRECT("'T_Test(SD_" &amp; TRIM($C879) &amp; ")'!$1:$1"), 0)), "")</f>
        <v>0.13890239978758676</v>
      </c>
    </row>
    <row r="880" spans="1:5">
      <c r="A880" t="s">
        <v>62</v>
      </c>
      <c r="B880">
        <v>90</v>
      </c>
      <c r="C880" s="8" t="s">
        <v>24</v>
      </c>
      <c r="D880">
        <v>0.7</v>
      </c>
      <c r="E880" cm="1">
        <f t="array" aca="1" ref="E880" ca="1">IFERROR(INDEX(INDIRECT("'T_Test(SD_" &amp; TRIM($C880) &amp; ")'!$A:$Z"), MATCH($B880, INDIRECT("'T_Test(SD_" &amp; TRIM($C880) &amp; ")'!$A:$A"), 0) + SUBSTITUTE($A880,"sub",""), MATCH($D880, INDIRECT("'T_Test(SD_" &amp; TRIM($C880) &amp; ")'!$1:$1"), 0)), "")</f>
        <v>0.25927769642302023</v>
      </c>
    </row>
    <row r="881" spans="1:5">
      <c r="A881" t="s">
        <v>29</v>
      </c>
      <c r="B881">
        <v>90</v>
      </c>
      <c r="C881" s="8" t="s">
        <v>24</v>
      </c>
      <c r="D881">
        <v>0.7</v>
      </c>
      <c r="E881" cm="1">
        <f t="array" aca="1" ref="E881" ca="1">IFERROR(INDEX(INDIRECT("'T_Test(SD_" &amp; TRIM($C881) &amp; ")'!$A:$Z"), MATCH($B881, INDIRECT("'T_Test(SD_" &amp; TRIM($C881) &amp; ")'!$A:$A"), 0) + SUBSTITUTE($A881,"sub",""), MATCH($D881, INDIRECT("'T_Test(SD_" &amp; TRIM($C881) &amp; ")'!$1:$1"), 0)), "")</f>
        <v>0.2045544302719835</v>
      </c>
    </row>
    <row r="882" spans="1:5">
      <c r="A882" t="s">
        <v>31</v>
      </c>
      <c r="B882">
        <v>90</v>
      </c>
      <c r="C882" s="8" t="s">
        <v>24</v>
      </c>
      <c r="D882">
        <v>0.7</v>
      </c>
      <c r="E882" cm="1">
        <f t="array" aca="1" ref="E882" ca="1">IFERROR(INDEX(INDIRECT("'T_Test(SD_" &amp; TRIM($C882) &amp; ")'!$A:$Z"), MATCH($B882, INDIRECT("'T_Test(SD_" &amp; TRIM($C882) &amp; ")'!$A:$A"), 0) + SUBSTITUTE($A882,"sub",""), MATCH($D882, INDIRECT("'T_Test(SD_" &amp; TRIM($C882) &amp; ")'!$1:$1"), 0)), "")</f>
        <v>0.10969549012338108</v>
      </c>
    </row>
    <row r="883" spans="1:5">
      <c r="A883" t="s">
        <v>32</v>
      </c>
      <c r="B883">
        <v>90</v>
      </c>
      <c r="C883" s="8" t="s">
        <v>24</v>
      </c>
      <c r="D883">
        <v>0.7</v>
      </c>
      <c r="E883" cm="1">
        <f t="array" aca="1" ref="E883" ca="1">IFERROR(INDEX(INDIRECT("'T_Test(SD_" &amp; TRIM($C883) &amp; ")'!$A:$Z"), MATCH($B883, INDIRECT("'T_Test(SD_" &amp; TRIM($C883) &amp; ")'!$A:$A"), 0) + SUBSTITUTE($A883,"sub",""), MATCH($D883, INDIRECT("'T_Test(SD_" &amp; TRIM($C883) &amp; ")'!$1:$1"), 0)), "")</f>
        <v>0.10461838396274172</v>
      </c>
    </row>
    <row r="884" spans="1:5">
      <c r="A884" t="s">
        <v>33</v>
      </c>
      <c r="B884">
        <v>90</v>
      </c>
      <c r="C884" s="8" t="s">
        <v>24</v>
      </c>
      <c r="D884">
        <v>0.7</v>
      </c>
      <c r="E884" cm="1">
        <f t="array" aca="1" ref="E884" ca="1">IFERROR(INDEX(INDIRECT("'T_Test(SD_" &amp; TRIM($C884) &amp; ")'!$A:$Z"), MATCH($B884, INDIRECT("'T_Test(SD_" &amp; TRIM($C884) &amp; ")'!$A:$A"), 0) + SUBSTITUTE($A884,"sub",""), MATCH($D884, INDIRECT("'T_Test(SD_" &amp; TRIM($C884) &amp; ")'!$1:$1"), 0)), "")</f>
        <v>6.2574307610755886E-2</v>
      </c>
    </row>
    <row r="885" spans="1:5">
      <c r="A885" t="s">
        <v>34</v>
      </c>
      <c r="B885">
        <v>90</v>
      </c>
      <c r="C885" s="8" t="s">
        <v>24</v>
      </c>
      <c r="D885">
        <v>0.7</v>
      </c>
      <c r="E885" cm="1">
        <f t="array" aca="1" ref="E885" ca="1">IFERROR(INDEX(INDIRECT("'T_Test(SD_" &amp; TRIM($C885) &amp; ")'!$A:$Z"), MATCH($B885, INDIRECT("'T_Test(SD_" &amp; TRIM($C885) &amp; ")'!$A:$A"), 0) + SUBSTITUTE($A885,"sub",""), MATCH($D885, INDIRECT("'T_Test(SD_" &amp; TRIM($C885) &amp; ")'!$1:$1"), 0)), "")</f>
        <v>0.11272605111946912</v>
      </c>
    </row>
    <row r="886" spans="1:5">
      <c r="A886" t="s">
        <v>14</v>
      </c>
      <c r="B886">
        <v>90</v>
      </c>
      <c r="C886" s="8" t="s">
        <v>24</v>
      </c>
      <c r="D886">
        <v>1</v>
      </c>
      <c r="E886" cm="1">
        <f t="array" aca="1" ref="E886" ca="1">IFERROR(INDEX(INDIRECT("'T_Test(SD_" &amp; TRIM($C886) &amp; ")'!$A:$Z"), MATCH($B886, INDIRECT("'T_Test(SD_" &amp; TRIM($C886) &amp; ")'!$A:$A"), 0) + SUBSTITUTE($A886,"sub",""), MATCH($D886, INDIRECT("'T_Test(SD_" &amp; TRIM($C886) &amp; ")'!$1:$1"), 0)), "")</f>
        <v>0.30756503005808039</v>
      </c>
    </row>
    <row r="887" spans="1:5">
      <c r="A887" t="s">
        <v>15</v>
      </c>
      <c r="B887">
        <v>90</v>
      </c>
      <c r="C887" s="8" t="s">
        <v>24</v>
      </c>
      <c r="D887">
        <v>1</v>
      </c>
      <c r="E887" cm="1">
        <f t="array" aca="1" ref="E887" ca="1">IFERROR(INDEX(INDIRECT("'T_Test(SD_" &amp; TRIM($C887) &amp; ")'!$A:$Z"), MATCH($B887, INDIRECT("'T_Test(SD_" &amp; TRIM($C887) &amp; ")'!$A:$A"), 0) + SUBSTITUTE($A887,"sub",""), MATCH($D887, INDIRECT("'T_Test(SD_" &amp; TRIM($C887) &amp; ")'!$1:$1"), 0)), "")</f>
        <v>0.16302576695893684</v>
      </c>
    </row>
    <row r="888" spans="1:5">
      <c r="A888" t="s">
        <v>57</v>
      </c>
      <c r="B888">
        <v>90</v>
      </c>
      <c r="C888" s="8" t="s">
        <v>24</v>
      </c>
      <c r="D888">
        <v>1</v>
      </c>
      <c r="E888" cm="1">
        <f t="array" aca="1" ref="E888" ca="1">IFERROR(INDEX(INDIRECT("'T_Test(SD_" &amp; TRIM($C888) &amp; ")'!$A:$Z"), MATCH($B888, INDIRECT("'T_Test(SD_" &amp; TRIM($C888) &amp; ")'!$A:$A"), 0) + SUBSTITUTE($A888,"sub",""), MATCH($D888, INDIRECT("'T_Test(SD_" &amp; TRIM($C888) &amp; ")'!$1:$1"), 0)), "")</f>
        <v>0.25808939493082728</v>
      </c>
    </row>
    <row r="889" spans="1:5">
      <c r="A889" t="s">
        <v>58</v>
      </c>
      <c r="B889">
        <v>90</v>
      </c>
      <c r="C889" s="8" t="s">
        <v>24</v>
      </c>
      <c r="D889">
        <v>1</v>
      </c>
      <c r="E889" cm="1">
        <f t="array" aca="1" ref="E889" ca="1">IFERROR(INDEX(INDIRECT("'T_Test(SD_" &amp; TRIM($C889) &amp; ")'!$A:$Z"), MATCH($B889, INDIRECT("'T_Test(SD_" &amp; TRIM($C889) &amp; ")'!$A:$A"), 0) + SUBSTITUTE($A889,"sub",""), MATCH($D889, INDIRECT("'T_Test(SD_" &amp; TRIM($C889) &amp; ")'!$1:$1"), 0)), "")</f>
        <v>0.20117471463915243</v>
      </c>
    </row>
    <row r="890" spans="1:5">
      <c r="A890" t="s">
        <v>59</v>
      </c>
      <c r="B890">
        <v>90</v>
      </c>
      <c r="C890" s="8" t="s">
        <v>24</v>
      </c>
      <c r="D890">
        <v>1</v>
      </c>
      <c r="E890" cm="1">
        <f t="array" aca="1" ref="E890" ca="1">IFERROR(INDEX(INDIRECT("'T_Test(SD_" &amp; TRIM($C890) &amp; ")'!$A:$Z"), MATCH($B890, INDIRECT("'T_Test(SD_" &amp; TRIM($C890) &amp; ")'!$A:$A"), 0) + SUBSTITUTE($A890,"sub",""), MATCH($D890, INDIRECT("'T_Test(SD_" &amp; TRIM($C890) &amp; ")'!$1:$1"), 0)), "")</f>
        <v>7.8275678960730621E-2</v>
      </c>
    </row>
    <row r="891" spans="1:5">
      <c r="A891" t="s">
        <v>60</v>
      </c>
      <c r="B891">
        <v>90</v>
      </c>
      <c r="C891" s="8" t="s">
        <v>24</v>
      </c>
      <c r="D891">
        <v>1</v>
      </c>
      <c r="E891" cm="1">
        <f t="array" aca="1" ref="E891" ca="1">IFERROR(INDEX(INDIRECT("'T_Test(SD_" &amp; TRIM($C891) &amp; ")'!$A:$Z"), MATCH($B891, INDIRECT("'T_Test(SD_" &amp; TRIM($C891) &amp; ")'!$A:$A"), 0) + SUBSTITUTE($A891,"sub",""), MATCH($D891, INDIRECT("'T_Test(SD_" &amp; TRIM($C891) &amp; ")'!$1:$1"), 0)), "")</f>
        <v>0.13410416853246027</v>
      </c>
    </row>
    <row r="892" spans="1:5">
      <c r="A892" t="s">
        <v>61</v>
      </c>
      <c r="B892">
        <v>90</v>
      </c>
      <c r="C892" s="8" t="s">
        <v>24</v>
      </c>
      <c r="D892">
        <v>1</v>
      </c>
      <c r="E892" cm="1">
        <f t="array" aca="1" ref="E892" ca="1">IFERROR(INDEX(INDIRECT("'T_Test(SD_" &amp; TRIM($C892) &amp; ")'!$A:$Z"), MATCH($B892, INDIRECT("'T_Test(SD_" &amp; TRIM($C892) &amp; ")'!$A:$A"), 0) + SUBSTITUTE($A892,"sub",""), MATCH($D892, INDIRECT("'T_Test(SD_" &amp; TRIM($C892) &amp; ")'!$1:$1"), 0)), "")</f>
        <v>9.9468572632297095E-2</v>
      </c>
    </row>
    <row r="893" spans="1:5">
      <c r="A893" t="s">
        <v>62</v>
      </c>
      <c r="B893">
        <v>90</v>
      </c>
      <c r="C893" s="8" t="s">
        <v>24</v>
      </c>
      <c r="D893">
        <v>1</v>
      </c>
      <c r="E893" cm="1">
        <f t="array" aca="1" ref="E893" ca="1">IFERROR(INDEX(INDIRECT("'T_Test(SD_" &amp; TRIM($C893) &amp; ")'!$A:$Z"), MATCH($B893, INDIRECT("'T_Test(SD_" &amp; TRIM($C893) &amp; ")'!$A:$A"), 0) + SUBSTITUTE($A893,"sub",""), MATCH($D893, INDIRECT("'T_Test(SD_" &amp; TRIM($C893) &amp; ")'!$1:$1"), 0)), "")</f>
        <v>0.34483686931121854</v>
      </c>
    </row>
    <row r="894" spans="1:5">
      <c r="A894" t="s">
        <v>29</v>
      </c>
      <c r="B894">
        <v>90</v>
      </c>
      <c r="C894" s="8" t="s">
        <v>24</v>
      </c>
      <c r="D894">
        <v>1</v>
      </c>
      <c r="E894" cm="1">
        <f t="array" aca="1" ref="E894" ca="1">IFERROR(INDEX(INDIRECT("'T_Test(SD_" &amp; TRIM($C894) &amp; ")'!$A:$Z"), MATCH($B894, INDIRECT("'T_Test(SD_" &amp; TRIM($C894) &amp; ")'!$A:$A"), 0) + SUBSTITUTE($A894,"sub",""), MATCH($D894, INDIRECT("'T_Test(SD_" &amp; TRIM($C894) &amp; ")'!$1:$1"), 0)), "")</f>
        <v>0.38097247778336724</v>
      </c>
    </row>
    <row r="895" spans="1:5">
      <c r="A895" t="s">
        <v>31</v>
      </c>
      <c r="B895">
        <v>90</v>
      </c>
      <c r="C895" s="8" t="s">
        <v>24</v>
      </c>
      <c r="D895">
        <v>1</v>
      </c>
      <c r="E895" cm="1">
        <f t="array" aca="1" ref="E895" ca="1">IFERROR(INDEX(INDIRECT("'T_Test(SD_" &amp; TRIM($C895) &amp; ")'!$A:$Z"), MATCH($B895, INDIRECT("'T_Test(SD_" &amp; TRIM($C895) &amp; ")'!$A:$A"), 0) + SUBSTITUTE($A895,"sub",""), MATCH($D895, INDIRECT("'T_Test(SD_" &amp; TRIM($C895) &amp; ")'!$1:$1"), 0)), "")</f>
        <v>0.21345936168467583</v>
      </c>
    </row>
    <row r="896" spans="1:5">
      <c r="A896" t="s">
        <v>32</v>
      </c>
      <c r="B896">
        <v>90</v>
      </c>
      <c r="C896" s="8" t="s">
        <v>24</v>
      </c>
      <c r="D896">
        <v>1</v>
      </c>
      <c r="E896" cm="1">
        <f t="array" aca="1" ref="E896" ca="1">IFERROR(INDEX(INDIRECT("'T_Test(SD_" &amp; TRIM($C896) &amp; ")'!$A:$Z"), MATCH($B896, INDIRECT("'T_Test(SD_" &amp; TRIM($C896) &amp; ")'!$A:$A"), 0) + SUBSTITUTE($A896,"sub",""), MATCH($D896, INDIRECT("'T_Test(SD_" &amp; TRIM($C896) &amp; ")'!$1:$1"), 0)), "")</f>
        <v>7.8134332294642145E-2</v>
      </c>
    </row>
    <row r="897" spans="1:5">
      <c r="A897" t="s">
        <v>33</v>
      </c>
      <c r="B897">
        <v>90</v>
      </c>
      <c r="C897" s="8" t="s">
        <v>24</v>
      </c>
      <c r="D897">
        <v>1</v>
      </c>
      <c r="E897" cm="1">
        <f t="array" aca="1" ref="E897" ca="1">IFERROR(INDEX(INDIRECT("'T_Test(SD_" &amp; TRIM($C897) &amp; ")'!$A:$Z"), MATCH($B897, INDIRECT("'T_Test(SD_" &amp; TRIM($C897) &amp; ")'!$A:$A"), 0) + SUBSTITUTE($A897,"sub",""), MATCH($D897, INDIRECT("'T_Test(SD_" &amp; TRIM($C897) &amp; ")'!$1:$1"), 0)), "")</f>
        <v>3.2480883009099258E-2</v>
      </c>
    </row>
    <row r="898" spans="1:5">
      <c r="A898" t="s">
        <v>34</v>
      </c>
      <c r="B898">
        <v>90</v>
      </c>
      <c r="C898" s="8" t="s">
        <v>24</v>
      </c>
      <c r="D898">
        <v>1</v>
      </c>
      <c r="E898" cm="1">
        <f t="array" aca="1" ref="E898" ca="1">IFERROR(INDEX(INDIRECT("'T_Test(SD_" &amp; TRIM($C898) &amp; ")'!$A:$Z"), MATCH($B898, INDIRECT("'T_Test(SD_" &amp; TRIM($C898) &amp; ")'!$A:$A"), 0) + SUBSTITUTE($A898,"sub",""), MATCH($D898, INDIRECT("'T_Test(SD_" &amp; TRIM($C898) &amp; ")'!$1:$1"), 0)), "")</f>
        <v>0.11469134410375831</v>
      </c>
    </row>
    <row r="899" spans="1:5">
      <c r="A899" t="s">
        <v>14</v>
      </c>
      <c r="B899">
        <v>90</v>
      </c>
      <c r="C899" s="8" t="s">
        <v>24</v>
      </c>
      <c r="D899">
        <v>1.5</v>
      </c>
      <c r="E899" cm="1">
        <f t="array" aca="1" ref="E899" ca="1">IFERROR(INDEX(INDIRECT("'T_Test(SD_" &amp; TRIM($C899) &amp; ")'!$A:$Z"), MATCH($B899, INDIRECT("'T_Test(SD_" &amp; TRIM($C899) &amp; ")'!$A:$A"), 0) + SUBSTITUTE($A899,"sub",""), MATCH($D899, INDIRECT("'T_Test(SD_" &amp; TRIM($C899) &amp; ")'!$1:$1"), 0)), "")</f>
        <v>0.20933511737091084</v>
      </c>
    </row>
    <row r="900" spans="1:5">
      <c r="A900" t="s">
        <v>15</v>
      </c>
      <c r="B900">
        <v>90</v>
      </c>
      <c r="C900" s="8" t="s">
        <v>24</v>
      </c>
      <c r="D900">
        <v>1.5</v>
      </c>
      <c r="E900" cm="1">
        <f t="array" aca="1" ref="E900" ca="1">IFERROR(INDEX(INDIRECT("'T_Test(SD_" &amp; TRIM($C900) &amp; ")'!$A:$Z"), MATCH($B900, INDIRECT("'T_Test(SD_" &amp; TRIM($C900) &amp; ")'!$A:$A"), 0) + SUBSTITUTE($A900,"sub",""), MATCH($D900, INDIRECT("'T_Test(SD_" &amp; TRIM($C900) &amp; ")'!$1:$1"), 0)), "")</f>
        <v>0.13669952615354697</v>
      </c>
    </row>
    <row r="901" spans="1:5">
      <c r="A901" t="s">
        <v>57</v>
      </c>
      <c r="B901">
        <v>90</v>
      </c>
      <c r="C901" s="8" t="s">
        <v>24</v>
      </c>
      <c r="D901">
        <v>1.5</v>
      </c>
      <c r="E901" cm="1">
        <f t="array" aca="1" ref="E901" ca="1">IFERROR(INDEX(INDIRECT("'T_Test(SD_" &amp; TRIM($C901) &amp; ")'!$A:$Z"), MATCH($B901, INDIRECT("'T_Test(SD_" &amp; TRIM($C901) &amp; ")'!$A:$A"), 0) + SUBSTITUTE($A901,"sub",""), MATCH($D901, INDIRECT("'T_Test(SD_" &amp; TRIM($C901) &amp; ")'!$1:$1"), 0)), "")</f>
        <v>8.6035610683467767E-2</v>
      </c>
    </row>
    <row r="902" spans="1:5">
      <c r="A902" t="s">
        <v>58</v>
      </c>
      <c r="B902">
        <v>90</v>
      </c>
      <c r="C902" s="8" t="s">
        <v>24</v>
      </c>
      <c r="D902">
        <v>1.5</v>
      </c>
      <c r="E902" cm="1">
        <f t="array" aca="1" ref="E902" ca="1">IFERROR(INDEX(INDIRECT("'T_Test(SD_" &amp; TRIM($C902) &amp; ")'!$A:$Z"), MATCH($B902, INDIRECT("'T_Test(SD_" &amp; TRIM($C902) &amp; ")'!$A:$A"), 0) + SUBSTITUTE($A902,"sub",""), MATCH($D902, INDIRECT("'T_Test(SD_" &amp; TRIM($C902) &amp; ")'!$1:$1"), 0)), "")</f>
        <v>0.10093956396864011</v>
      </c>
    </row>
    <row r="903" spans="1:5">
      <c r="A903" t="s">
        <v>59</v>
      </c>
      <c r="B903">
        <v>90</v>
      </c>
      <c r="C903" s="8" t="s">
        <v>24</v>
      </c>
      <c r="D903">
        <v>1.5</v>
      </c>
      <c r="E903" cm="1">
        <f t="array" aca="1" ref="E903" ca="1">IFERROR(INDEX(INDIRECT("'T_Test(SD_" &amp; TRIM($C903) &amp; ")'!$A:$Z"), MATCH($B903, INDIRECT("'T_Test(SD_" &amp; TRIM($C903) &amp; ")'!$A:$A"), 0) + SUBSTITUTE($A903,"sub",""), MATCH($D903, INDIRECT("'T_Test(SD_" &amp; TRIM($C903) &amp; ")'!$1:$1"), 0)), "")</f>
        <v>0.14636546108856491</v>
      </c>
    </row>
    <row r="904" spans="1:5">
      <c r="A904" t="s">
        <v>60</v>
      </c>
      <c r="B904">
        <v>90</v>
      </c>
      <c r="C904" s="8" t="s">
        <v>24</v>
      </c>
      <c r="D904">
        <v>1.5</v>
      </c>
      <c r="E904" cm="1">
        <f t="array" aca="1" ref="E904" ca="1">IFERROR(INDEX(INDIRECT("'T_Test(SD_" &amp; TRIM($C904) &amp; ")'!$A:$Z"), MATCH($B904, INDIRECT("'T_Test(SD_" &amp; TRIM($C904) &amp; ")'!$A:$A"), 0) + SUBSTITUTE($A904,"sub",""), MATCH($D904, INDIRECT("'T_Test(SD_" &amp; TRIM($C904) &amp; ")'!$1:$1"), 0)), "")</f>
        <v>0.19562184224108051</v>
      </c>
    </row>
    <row r="905" spans="1:5">
      <c r="A905" t="s">
        <v>61</v>
      </c>
      <c r="B905">
        <v>90</v>
      </c>
      <c r="C905" s="8" t="s">
        <v>24</v>
      </c>
      <c r="D905">
        <v>1.5</v>
      </c>
      <c r="E905" cm="1">
        <f t="array" aca="1" ref="E905" ca="1">IFERROR(INDEX(INDIRECT("'T_Test(SD_" &amp; TRIM($C905) &amp; ")'!$A:$Z"), MATCH($B905, INDIRECT("'T_Test(SD_" &amp; TRIM($C905) &amp; ")'!$A:$A"), 0) + SUBSTITUTE($A905,"sub",""), MATCH($D905, INDIRECT("'T_Test(SD_" &amp; TRIM($C905) &amp; ")'!$1:$1"), 0)), "")</f>
        <v>0.15721872241350165</v>
      </c>
    </row>
    <row r="906" spans="1:5">
      <c r="A906" t="s">
        <v>62</v>
      </c>
      <c r="B906">
        <v>90</v>
      </c>
      <c r="C906" s="8" t="s">
        <v>24</v>
      </c>
      <c r="D906">
        <v>1.5</v>
      </c>
      <c r="E906" cm="1">
        <f t="array" aca="1" ref="E906" ca="1">IFERROR(INDEX(INDIRECT("'T_Test(SD_" &amp; TRIM($C906) &amp; ")'!$A:$Z"), MATCH($B906, INDIRECT("'T_Test(SD_" &amp; TRIM($C906) &amp; ")'!$A:$A"), 0) + SUBSTITUTE($A906,"sub",""), MATCH($D906, INDIRECT("'T_Test(SD_" &amp; TRIM($C906) &amp; ")'!$1:$1"), 0)), "")</f>
        <v>6.2074315169565443E-2</v>
      </c>
    </row>
    <row r="907" spans="1:5">
      <c r="A907" t="s">
        <v>29</v>
      </c>
      <c r="B907">
        <v>90</v>
      </c>
      <c r="C907" s="8" t="s">
        <v>24</v>
      </c>
      <c r="D907">
        <v>1.5</v>
      </c>
      <c r="E907" cm="1">
        <f t="array" aca="1" ref="E907" ca="1">IFERROR(INDEX(INDIRECT("'T_Test(SD_" &amp; TRIM($C907) &amp; ")'!$A:$Z"), MATCH($B907, INDIRECT("'T_Test(SD_" &amp; TRIM($C907) &amp; ")'!$A:$A"), 0) + SUBSTITUTE($A907,"sub",""), MATCH($D907, INDIRECT("'T_Test(SD_" &amp; TRIM($C907) &amp; ")'!$1:$1"), 0)), "")</f>
        <v>0.1359781488129268</v>
      </c>
    </row>
    <row r="908" spans="1:5">
      <c r="A908" t="s">
        <v>31</v>
      </c>
      <c r="B908">
        <v>90</v>
      </c>
      <c r="C908" s="8" t="s">
        <v>24</v>
      </c>
      <c r="D908">
        <v>1.5</v>
      </c>
      <c r="E908" cm="1">
        <f t="array" aca="1" ref="E908" ca="1">IFERROR(INDEX(INDIRECT("'T_Test(SD_" &amp; TRIM($C908) &amp; ")'!$A:$Z"), MATCH($B908, INDIRECT("'T_Test(SD_" &amp; TRIM($C908) &amp; ")'!$A:$A"), 0) + SUBSTITUTE($A908,"sub",""), MATCH($D908, INDIRECT("'T_Test(SD_" &amp; TRIM($C908) &amp; ")'!$1:$1"), 0)), "")</f>
        <v>0.24995560452274668</v>
      </c>
    </row>
    <row r="909" spans="1:5">
      <c r="A909" t="s">
        <v>32</v>
      </c>
      <c r="B909">
        <v>90</v>
      </c>
      <c r="C909" s="8" t="s">
        <v>24</v>
      </c>
      <c r="D909">
        <v>1.5</v>
      </c>
      <c r="E909" cm="1">
        <f t="array" aca="1" ref="E909" ca="1">IFERROR(INDEX(INDIRECT("'T_Test(SD_" &amp; TRIM($C909) &amp; ")'!$A:$Z"), MATCH($B909, INDIRECT("'T_Test(SD_" &amp; TRIM($C909) &amp; ")'!$A:$A"), 0) + SUBSTITUTE($A909,"sub",""), MATCH($D909, INDIRECT("'T_Test(SD_" &amp; TRIM($C909) &amp; ")'!$1:$1"), 0)), "")</f>
        <v>0.19195287903550579</v>
      </c>
    </row>
    <row r="910" spans="1:5">
      <c r="A910" t="s">
        <v>33</v>
      </c>
      <c r="B910">
        <v>90</v>
      </c>
      <c r="C910" s="8" t="s">
        <v>24</v>
      </c>
      <c r="D910">
        <v>1.5</v>
      </c>
      <c r="E910" cm="1">
        <f t="array" aca="1" ref="E910" ca="1">IFERROR(INDEX(INDIRECT("'T_Test(SD_" &amp; TRIM($C910) &amp; ")'!$A:$Z"), MATCH($B910, INDIRECT("'T_Test(SD_" &amp; TRIM($C910) &amp; ")'!$A:$A"), 0) + SUBSTITUTE($A910,"sub",""), MATCH($D910, INDIRECT("'T_Test(SD_" &amp; TRIM($C910) &amp; ")'!$1:$1"), 0)), "")</f>
        <v>3.4596469719255091E-2</v>
      </c>
    </row>
    <row r="911" spans="1:5">
      <c r="A911" t="s">
        <v>34</v>
      </c>
      <c r="B911">
        <v>90</v>
      </c>
      <c r="C911" s="8" t="s">
        <v>24</v>
      </c>
      <c r="D911">
        <v>1.5</v>
      </c>
      <c r="E911" cm="1">
        <f t="array" aca="1" ref="E911" ca="1">IFERROR(INDEX(INDIRECT("'T_Test(SD_" &amp; TRIM($C911) &amp; ")'!$A:$Z"), MATCH($B911, INDIRECT("'T_Test(SD_" &amp; TRIM($C911) &amp; ")'!$A:$A"), 0) + SUBSTITUTE($A911,"sub",""), MATCH($D911, INDIRECT("'T_Test(SD_" &amp; TRIM($C911) &amp; ")'!$1:$1"), 0)), "")</f>
        <v>0.19034394909633592</v>
      </c>
    </row>
    <row r="912" spans="1:5">
      <c r="A912" t="s">
        <v>14</v>
      </c>
      <c r="B912">
        <v>90</v>
      </c>
      <c r="C912" s="8" t="s">
        <v>25</v>
      </c>
      <c r="D912">
        <v>0.35</v>
      </c>
      <c r="E912" cm="1">
        <f t="array" aca="1" ref="E912" ca="1">IFERROR(INDEX(INDIRECT("'T_Test(SD_" &amp; TRIM($C912) &amp; ")'!$A:$Z"), MATCH($B912, INDIRECT("'T_Test(SD_" &amp; TRIM($C912) &amp; ")'!$A:$A"), 0) + SUBSTITUTE($A912,"sub",""), MATCH($D912, INDIRECT("'T_Test(SD_" &amp; TRIM($C912) &amp; ")'!$1:$1"), 0)), "")</f>
        <v>0.10958301246709659</v>
      </c>
    </row>
    <row r="913" spans="1:5">
      <c r="A913" t="s">
        <v>15</v>
      </c>
      <c r="B913">
        <v>90</v>
      </c>
      <c r="C913" s="8" t="s">
        <v>25</v>
      </c>
      <c r="D913">
        <v>0.35</v>
      </c>
      <c r="E913" cm="1">
        <f t="array" aca="1" ref="E913" ca="1">IFERROR(INDEX(INDIRECT("'T_Test(SD_" &amp; TRIM($C913) &amp; ")'!$A:$Z"), MATCH($B913, INDIRECT("'T_Test(SD_" &amp; TRIM($C913) &amp; ")'!$A:$A"), 0) + SUBSTITUTE($A913,"sub",""), MATCH($D913, INDIRECT("'T_Test(SD_" &amp; TRIM($C913) &amp; ")'!$1:$1"), 0)), "")</f>
        <v>0.18967175411233267</v>
      </c>
    </row>
    <row r="914" spans="1:5">
      <c r="A914" t="s">
        <v>57</v>
      </c>
      <c r="B914">
        <v>90</v>
      </c>
      <c r="C914" s="8" t="s">
        <v>25</v>
      </c>
      <c r="D914">
        <v>0.35</v>
      </c>
      <c r="E914" cm="1">
        <f t="array" aca="1" ref="E914" ca="1">IFERROR(INDEX(INDIRECT("'T_Test(SD_" &amp; TRIM($C914) &amp; ")'!$A:$Z"), MATCH($B914, INDIRECT("'T_Test(SD_" &amp; TRIM($C914) &amp; ")'!$A:$A"), 0) + SUBSTITUTE($A914,"sub",""), MATCH($D914, INDIRECT("'T_Test(SD_" &amp; TRIM($C914) &amp; ")'!$1:$1"), 0)), "")</f>
        <v>0.26837145820876146</v>
      </c>
    </row>
    <row r="915" spans="1:5">
      <c r="A915" t="s">
        <v>58</v>
      </c>
      <c r="B915">
        <v>90</v>
      </c>
      <c r="C915" s="8" t="s">
        <v>25</v>
      </c>
      <c r="D915">
        <v>0.35</v>
      </c>
      <c r="E915" cm="1">
        <f t="array" aca="1" ref="E915" ca="1">IFERROR(INDEX(INDIRECT("'T_Test(SD_" &amp; TRIM($C915) &amp; ")'!$A:$Z"), MATCH($B915, INDIRECT("'T_Test(SD_" &amp; TRIM($C915) &amp; ")'!$A:$A"), 0) + SUBSTITUTE($A915,"sub",""), MATCH($D915, INDIRECT("'T_Test(SD_" &amp; TRIM($C915) &amp; ")'!$1:$1"), 0)), "")</f>
        <v>0.22303157776085339</v>
      </c>
    </row>
    <row r="916" spans="1:5">
      <c r="A916" t="s">
        <v>59</v>
      </c>
      <c r="B916">
        <v>90</v>
      </c>
      <c r="C916" s="8" t="s">
        <v>25</v>
      </c>
      <c r="D916">
        <v>0.35</v>
      </c>
      <c r="E916" cm="1">
        <f t="array" aca="1" ref="E916" ca="1">IFERROR(INDEX(INDIRECT("'T_Test(SD_" &amp; TRIM($C916) &amp; ")'!$A:$Z"), MATCH($B916, INDIRECT("'T_Test(SD_" &amp; TRIM($C916) &amp; ")'!$A:$A"), 0) + SUBSTITUTE($A916,"sub",""), MATCH($D916, INDIRECT("'T_Test(SD_" &amp; TRIM($C916) &amp; ")'!$1:$1"), 0)), "")</f>
        <v>8.3394922544143352E-2</v>
      </c>
    </row>
    <row r="917" spans="1:5">
      <c r="A917" t="s">
        <v>60</v>
      </c>
      <c r="B917">
        <v>90</v>
      </c>
      <c r="C917" s="8" t="s">
        <v>25</v>
      </c>
      <c r="D917">
        <v>0.35</v>
      </c>
      <c r="E917" cm="1">
        <f t="array" aca="1" ref="E917" ca="1">IFERROR(INDEX(INDIRECT("'T_Test(SD_" &amp; TRIM($C917) &amp; ")'!$A:$Z"), MATCH($B917, INDIRECT("'T_Test(SD_" &amp; TRIM($C917) &amp; ")'!$A:$A"), 0) + SUBSTITUTE($A917,"sub",""), MATCH($D917, INDIRECT("'T_Test(SD_" &amp; TRIM($C917) &amp; ")'!$1:$1"), 0)), "")</f>
        <v>0.24768485294617046</v>
      </c>
    </row>
    <row r="918" spans="1:5">
      <c r="A918" t="s">
        <v>61</v>
      </c>
      <c r="B918">
        <v>90</v>
      </c>
      <c r="C918" s="8" t="s">
        <v>25</v>
      </c>
      <c r="D918">
        <v>0.35</v>
      </c>
      <c r="E918" cm="1">
        <f t="array" aca="1" ref="E918" ca="1">IFERROR(INDEX(INDIRECT("'T_Test(SD_" &amp; TRIM($C918) &amp; ")'!$A:$Z"), MATCH($B918, INDIRECT("'T_Test(SD_" &amp; TRIM($C918) &amp; ")'!$A:$A"), 0) + SUBSTITUTE($A918,"sub",""), MATCH($D918, INDIRECT("'T_Test(SD_" &amp; TRIM($C918) &amp; ")'!$1:$1"), 0)), "")</f>
        <v>0.23358261196250654</v>
      </c>
    </row>
    <row r="919" spans="1:5">
      <c r="A919" t="s">
        <v>62</v>
      </c>
      <c r="B919">
        <v>90</v>
      </c>
      <c r="C919" s="8" t="s">
        <v>25</v>
      </c>
      <c r="D919">
        <v>0.35</v>
      </c>
      <c r="E919" cm="1">
        <f t="array" aca="1" ref="E919" ca="1">IFERROR(INDEX(INDIRECT("'T_Test(SD_" &amp; TRIM($C919) &amp; ")'!$A:$Z"), MATCH($B919, INDIRECT("'T_Test(SD_" &amp; TRIM($C919) &amp; ")'!$A:$A"), 0) + SUBSTITUTE($A919,"sub",""), MATCH($D919, INDIRECT("'T_Test(SD_" &amp; TRIM($C919) &amp; ")'!$1:$1"), 0)), "")</f>
        <v>0.3177959690283903</v>
      </c>
    </row>
    <row r="920" spans="1:5">
      <c r="A920" t="s">
        <v>29</v>
      </c>
      <c r="B920">
        <v>90</v>
      </c>
      <c r="C920" s="8" t="s">
        <v>25</v>
      </c>
      <c r="D920">
        <v>0.35</v>
      </c>
      <c r="E920" cm="1">
        <f t="array" aca="1" ref="E920" ca="1">IFERROR(INDEX(INDIRECT("'T_Test(SD_" &amp; TRIM($C920) &amp; ")'!$A:$Z"), MATCH($B920, INDIRECT("'T_Test(SD_" &amp; TRIM($C920) &amp; ")'!$A:$A"), 0) + SUBSTITUTE($A920,"sub",""), MATCH($D920, INDIRECT("'T_Test(SD_" &amp; TRIM($C920) &amp; ")'!$1:$1"), 0)), "")</f>
        <v>0.18391018997739064</v>
      </c>
    </row>
    <row r="921" spans="1:5">
      <c r="A921" t="s">
        <v>31</v>
      </c>
      <c r="B921">
        <v>90</v>
      </c>
      <c r="C921" s="8" t="s">
        <v>25</v>
      </c>
      <c r="D921">
        <v>0.35</v>
      </c>
      <c r="E921" cm="1">
        <f t="array" aca="1" ref="E921" ca="1">IFERROR(INDEX(INDIRECT("'T_Test(SD_" &amp; TRIM($C921) &amp; ")'!$A:$Z"), MATCH($B921, INDIRECT("'T_Test(SD_" &amp; TRIM($C921) &amp; ")'!$A:$A"), 0) + SUBSTITUTE($A921,"sub",""), MATCH($D921, INDIRECT("'T_Test(SD_" &amp; TRIM($C921) &amp; ")'!$1:$1"), 0)), "")</f>
        <v>0.17886162108867912</v>
      </c>
    </row>
    <row r="922" spans="1:5">
      <c r="A922" t="s">
        <v>32</v>
      </c>
      <c r="B922">
        <v>90</v>
      </c>
      <c r="C922" s="8" t="s">
        <v>25</v>
      </c>
      <c r="D922">
        <v>0.35</v>
      </c>
      <c r="E922" cm="1">
        <f t="array" aca="1" ref="E922" ca="1">IFERROR(INDEX(INDIRECT("'T_Test(SD_" &amp; TRIM($C922) &amp; ")'!$A:$Z"), MATCH($B922, INDIRECT("'T_Test(SD_" &amp; TRIM($C922) &amp; ")'!$A:$A"), 0) + SUBSTITUTE($A922,"sub",""), MATCH($D922, INDIRECT("'T_Test(SD_" &amp; TRIM($C922) &amp; ")'!$1:$1"), 0)), "")</f>
        <v>0.2418079345634625</v>
      </c>
    </row>
    <row r="923" spans="1:5">
      <c r="A923" t="s">
        <v>33</v>
      </c>
      <c r="B923">
        <v>90</v>
      </c>
      <c r="C923" s="8" t="s">
        <v>25</v>
      </c>
      <c r="D923">
        <v>0.35</v>
      </c>
      <c r="E923" cm="1">
        <f t="array" aca="1" ref="E923" ca="1">IFERROR(INDEX(INDIRECT("'T_Test(SD_" &amp; TRIM($C923) &amp; ")'!$A:$Z"), MATCH($B923, INDIRECT("'T_Test(SD_" &amp; TRIM($C923) &amp; ")'!$A:$A"), 0) + SUBSTITUTE($A923,"sub",""), MATCH($D923, INDIRECT("'T_Test(SD_" &amp; TRIM($C923) &amp; ")'!$1:$1"), 0)), "")</f>
        <v>5.1225758335370748E-2</v>
      </c>
    </row>
    <row r="924" spans="1:5">
      <c r="A924" t="s">
        <v>34</v>
      </c>
      <c r="B924">
        <v>90</v>
      </c>
      <c r="C924" s="8" t="s">
        <v>25</v>
      </c>
      <c r="D924">
        <v>0.35</v>
      </c>
      <c r="E924" cm="1">
        <f t="array" aca="1" ref="E924" ca="1">IFERROR(INDEX(INDIRECT("'T_Test(SD_" &amp; TRIM($C924) &amp; ")'!$A:$Z"), MATCH($B924, INDIRECT("'T_Test(SD_" &amp; TRIM($C924) &amp; ")'!$A:$A"), 0) + SUBSTITUTE($A924,"sub",""), MATCH($D924, INDIRECT("'T_Test(SD_" &amp; TRIM($C924) &amp; ")'!$1:$1"), 0)), "")</f>
        <v>0.11449404246492281</v>
      </c>
    </row>
    <row r="925" spans="1:5">
      <c r="A925" t="s">
        <v>14</v>
      </c>
      <c r="B925">
        <v>90</v>
      </c>
      <c r="C925" s="8" t="s">
        <v>25</v>
      </c>
      <c r="D925">
        <v>0.5</v>
      </c>
      <c r="E925" cm="1">
        <f t="array" aca="1" ref="E925" ca="1">IFERROR(INDEX(INDIRECT("'T_Test(SD_" &amp; TRIM($C925) &amp; ")'!$A:$Z"), MATCH($B925, INDIRECT("'T_Test(SD_" &amp; TRIM($C925) &amp; ")'!$A:$A"), 0) + SUBSTITUTE($A925,"sub",""), MATCH($D925, INDIRECT("'T_Test(SD_" &amp; TRIM($C925) &amp; ")'!$1:$1"), 0)), "")</f>
        <v>7.3321139687872489E-2</v>
      </c>
    </row>
    <row r="926" spans="1:5">
      <c r="A926" t="s">
        <v>15</v>
      </c>
      <c r="B926">
        <v>90</v>
      </c>
      <c r="C926" s="8" t="s">
        <v>25</v>
      </c>
      <c r="D926">
        <v>0.5</v>
      </c>
      <c r="E926" cm="1">
        <f t="array" aca="1" ref="E926" ca="1">IFERROR(INDEX(INDIRECT("'T_Test(SD_" &amp; TRIM($C926) &amp; ")'!$A:$Z"), MATCH($B926, INDIRECT("'T_Test(SD_" &amp; TRIM($C926) &amp; ")'!$A:$A"), 0) + SUBSTITUTE($A926,"sub",""), MATCH($D926, INDIRECT("'T_Test(SD_" &amp; TRIM($C926) &amp; ")'!$1:$1"), 0)), "")</f>
        <v>0.15962964754643558</v>
      </c>
    </row>
    <row r="927" spans="1:5">
      <c r="A927" t="s">
        <v>57</v>
      </c>
      <c r="B927">
        <v>90</v>
      </c>
      <c r="C927" s="8" t="s">
        <v>25</v>
      </c>
      <c r="D927">
        <v>0.5</v>
      </c>
      <c r="E927" cm="1">
        <f t="array" aca="1" ref="E927" ca="1">IFERROR(INDEX(INDIRECT("'T_Test(SD_" &amp; TRIM($C927) &amp; ")'!$A:$Z"), MATCH($B927, INDIRECT("'T_Test(SD_" &amp; TRIM($C927) &amp; ")'!$A:$A"), 0) + SUBSTITUTE($A927,"sub",""), MATCH($D927, INDIRECT("'T_Test(SD_" &amp; TRIM($C927) &amp; ")'!$1:$1"), 0)), "")</f>
        <v>0.24016173668339055</v>
      </c>
    </row>
    <row r="928" spans="1:5">
      <c r="A928" t="s">
        <v>58</v>
      </c>
      <c r="B928">
        <v>90</v>
      </c>
      <c r="C928" s="8" t="s">
        <v>25</v>
      </c>
      <c r="D928">
        <v>0.5</v>
      </c>
      <c r="E928" cm="1">
        <f t="array" aca="1" ref="E928" ca="1">IFERROR(INDEX(INDIRECT("'T_Test(SD_" &amp; TRIM($C928) &amp; ")'!$A:$Z"), MATCH($B928, INDIRECT("'T_Test(SD_" &amp; TRIM($C928) &amp; ")'!$A:$A"), 0) + SUBSTITUTE($A928,"sub",""), MATCH($D928, INDIRECT("'T_Test(SD_" &amp; TRIM($C928) &amp; ")'!$1:$1"), 0)), "")</f>
        <v>0.11720427522254517</v>
      </c>
    </row>
    <row r="929" spans="1:5">
      <c r="A929" t="s">
        <v>59</v>
      </c>
      <c r="B929">
        <v>90</v>
      </c>
      <c r="C929" s="8" t="s">
        <v>25</v>
      </c>
      <c r="D929">
        <v>0.5</v>
      </c>
      <c r="E929" cm="1">
        <f t="array" aca="1" ref="E929" ca="1">IFERROR(INDEX(INDIRECT("'T_Test(SD_" &amp; TRIM($C929) &amp; ")'!$A:$Z"), MATCH($B929, INDIRECT("'T_Test(SD_" &amp; TRIM($C929) &amp; ")'!$A:$A"), 0) + SUBSTITUTE($A929,"sub",""), MATCH($D929, INDIRECT("'T_Test(SD_" &amp; TRIM($C929) &amp; ")'!$1:$1"), 0)), "")</f>
        <v>0.15941267170831433</v>
      </c>
    </row>
    <row r="930" spans="1:5">
      <c r="A930" t="s">
        <v>60</v>
      </c>
      <c r="B930">
        <v>90</v>
      </c>
      <c r="C930" s="8" t="s">
        <v>25</v>
      </c>
      <c r="D930">
        <v>0.5</v>
      </c>
      <c r="E930" cm="1">
        <f t="array" aca="1" ref="E930" ca="1">IFERROR(INDEX(INDIRECT("'T_Test(SD_" &amp; TRIM($C930) &amp; ")'!$A:$Z"), MATCH($B930, INDIRECT("'T_Test(SD_" &amp; TRIM($C930) &amp; ")'!$A:$A"), 0) + SUBSTITUTE($A930,"sub",""), MATCH($D930, INDIRECT("'T_Test(SD_" &amp; TRIM($C930) &amp; ")'!$1:$1"), 0)), "")</f>
        <v>0.26004301263450696</v>
      </c>
    </row>
    <row r="931" spans="1:5">
      <c r="A931" t="s">
        <v>61</v>
      </c>
      <c r="B931">
        <v>90</v>
      </c>
      <c r="C931" s="8" t="s">
        <v>25</v>
      </c>
      <c r="D931">
        <v>0.5</v>
      </c>
      <c r="E931" cm="1">
        <f t="array" aca="1" ref="E931" ca="1">IFERROR(INDEX(INDIRECT("'T_Test(SD_" &amp; TRIM($C931) &amp; ")'!$A:$Z"), MATCH($B931, INDIRECT("'T_Test(SD_" &amp; TRIM($C931) &amp; ")'!$A:$A"), 0) + SUBSTITUTE($A931,"sub",""), MATCH($D931, INDIRECT("'T_Test(SD_" &amp; TRIM($C931) &amp; ")'!$1:$1"), 0)), "")</f>
        <v>0.17904790784034305</v>
      </c>
    </row>
    <row r="932" spans="1:5">
      <c r="A932" t="s">
        <v>62</v>
      </c>
      <c r="B932">
        <v>90</v>
      </c>
      <c r="C932" s="8" t="s">
        <v>25</v>
      </c>
      <c r="D932">
        <v>0.5</v>
      </c>
      <c r="E932" cm="1">
        <f t="array" aca="1" ref="E932" ca="1">IFERROR(INDEX(INDIRECT("'T_Test(SD_" &amp; TRIM($C932) &amp; ")'!$A:$Z"), MATCH($B932, INDIRECT("'T_Test(SD_" &amp; TRIM($C932) &amp; ")'!$A:$A"), 0) + SUBSTITUTE($A932,"sub",""), MATCH($D932, INDIRECT("'T_Test(SD_" &amp; TRIM($C932) &amp; ")'!$1:$1"), 0)), "")</f>
        <v>0.3724675355746031</v>
      </c>
    </row>
    <row r="933" spans="1:5">
      <c r="A933" t="s">
        <v>29</v>
      </c>
      <c r="B933">
        <v>90</v>
      </c>
      <c r="C933" s="8" t="s">
        <v>25</v>
      </c>
      <c r="D933">
        <v>0.5</v>
      </c>
      <c r="E933" cm="1">
        <f t="array" aca="1" ref="E933" ca="1">IFERROR(INDEX(INDIRECT("'T_Test(SD_" &amp; TRIM($C933) &amp; ")'!$A:$Z"), MATCH($B933, INDIRECT("'T_Test(SD_" &amp; TRIM($C933) &amp; ")'!$A:$A"), 0) + SUBSTITUTE($A933,"sub",""), MATCH($D933, INDIRECT("'T_Test(SD_" &amp; TRIM($C933) &amp; ")'!$1:$1"), 0)), "")</f>
        <v>0.35366512105812076</v>
      </c>
    </row>
    <row r="934" spans="1:5">
      <c r="A934" t="s">
        <v>31</v>
      </c>
      <c r="B934">
        <v>90</v>
      </c>
      <c r="C934" s="8" t="s">
        <v>25</v>
      </c>
      <c r="D934">
        <v>0.5</v>
      </c>
      <c r="E934" cm="1">
        <f t="array" aca="1" ref="E934" ca="1">IFERROR(INDEX(INDIRECT("'T_Test(SD_" &amp; TRIM($C934) &amp; ")'!$A:$Z"), MATCH($B934, INDIRECT("'T_Test(SD_" &amp; TRIM($C934) &amp; ")'!$A:$A"), 0) + SUBSTITUTE($A934,"sub",""), MATCH($D934, INDIRECT("'T_Test(SD_" &amp; TRIM($C934) &amp; ")'!$1:$1"), 0)), "")</f>
        <v>0.19477565156845122</v>
      </c>
    </row>
    <row r="935" spans="1:5">
      <c r="A935" t="s">
        <v>32</v>
      </c>
      <c r="B935">
        <v>90</v>
      </c>
      <c r="C935" s="8" t="s">
        <v>25</v>
      </c>
      <c r="D935">
        <v>0.5</v>
      </c>
      <c r="E935" cm="1">
        <f t="array" aca="1" ref="E935" ca="1">IFERROR(INDEX(INDIRECT("'T_Test(SD_" &amp; TRIM($C935) &amp; ")'!$A:$Z"), MATCH($B935, INDIRECT("'T_Test(SD_" &amp; TRIM($C935) &amp; ")'!$A:$A"), 0) + SUBSTITUTE($A935,"sub",""), MATCH($D935, INDIRECT("'T_Test(SD_" &amp; TRIM($C935) &amp; ")'!$1:$1"), 0)), "")</f>
        <v>0.1859873741144856</v>
      </c>
    </row>
    <row r="936" spans="1:5">
      <c r="A936" t="s">
        <v>33</v>
      </c>
      <c r="B936">
        <v>90</v>
      </c>
      <c r="C936" s="8" t="s">
        <v>25</v>
      </c>
      <c r="D936">
        <v>0.5</v>
      </c>
      <c r="E936" cm="1">
        <f t="array" aca="1" ref="E936" ca="1">IFERROR(INDEX(INDIRECT("'T_Test(SD_" &amp; TRIM($C936) &amp; ")'!$A:$Z"), MATCH($B936, INDIRECT("'T_Test(SD_" &amp; TRIM($C936) &amp; ")'!$A:$A"), 0) + SUBSTITUTE($A936,"sub",""), MATCH($D936, INDIRECT("'T_Test(SD_" &amp; TRIM($C936) &amp; ")'!$1:$1"), 0)), "")</f>
        <v>4.0074850960074897E-2</v>
      </c>
    </row>
    <row r="937" spans="1:5">
      <c r="A937" t="s">
        <v>34</v>
      </c>
      <c r="B937">
        <v>90</v>
      </c>
      <c r="C937" s="8" t="s">
        <v>25</v>
      </c>
      <c r="D937">
        <v>0.5</v>
      </c>
      <c r="E937" cm="1">
        <f t="array" aca="1" ref="E937" ca="1">IFERROR(INDEX(INDIRECT("'T_Test(SD_" &amp; TRIM($C937) &amp; ")'!$A:$Z"), MATCH($B937, INDIRECT("'T_Test(SD_" &amp; TRIM($C937) &amp; ")'!$A:$A"), 0) + SUBSTITUTE($A937,"sub",""), MATCH($D937, INDIRECT("'T_Test(SD_" &amp; TRIM($C937) &amp; ")'!$1:$1"), 0)), "")</f>
        <v>0.15150690976950254</v>
      </c>
    </row>
    <row r="938" spans="1:5">
      <c r="A938" t="s">
        <v>14</v>
      </c>
      <c r="B938">
        <v>90</v>
      </c>
      <c r="C938" s="8" t="s">
        <v>25</v>
      </c>
      <c r="D938">
        <v>0.7</v>
      </c>
      <c r="E938" cm="1">
        <f t="array" aca="1" ref="E938" ca="1">IFERROR(INDEX(INDIRECT("'T_Test(SD_" &amp; TRIM($C938) &amp; ")'!$A:$Z"), MATCH($B938, INDIRECT("'T_Test(SD_" &amp; TRIM($C938) &amp; ")'!$A:$A"), 0) + SUBSTITUTE($A938,"sub",""), MATCH($D938, INDIRECT("'T_Test(SD_" &amp; TRIM($C938) &amp; ")'!$1:$1"), 0)), "")</f>
        <v>2.8730350594923477E-2</v>
      </c>
    </row>
    <row r="939" spans="1:5">
      <c r="A939" t="s">
        <v>15</v>
      </c>
      <c r="B939">
        <v>90</v>
      </c>
      <c r="C939" s="8" t="s">
        <v>25</v>
      </c>
      <c r="D939">
        <v>0.7</v>
      </c>
      <c r="E939" cm="1">
        <f t="array" aca="1" ref="E939" ca="1">IFERROR(INDEX(INDIRECT("'T_Test(SD_" &amp; TRIM($C939) &amp; ")'!$A:$Z"), MATCH($B939, INDIRECT("'T_Test(SD_" &amp; TRIM($C939) &amp; ")'!$A:$A"), 0) + SUBSTITUTE($A939,"sub",""), MATCH($D939, INDIRECT("'T_Test(SD_" &amp; TRIM($C939) &amp; ")'!$1:$1"), 0)), "")</f>
        <v>0.12303526745828686</v>
      </c>
    </row>
    <row r="940" spans="1:5">
      <c r="A940" t="s">
        <v>57</v>
      </c>
      <c r="B940">
        <v>90</v>
      </c>
      <c r="C940" s="8" t="s">
        <v>25</v>
      </c>
      <c r="D940">
        <v>0.7</v>
      </c>
      <c r="E940" cm="1">
        <f t="array" aca="1" ref="E940" ca="1">IFERROR(INDEX(INDIRECT("'T_Test(SD_" &amp; TRIM($C940) &amp; ")'!$A:$Z"), MATCH($B940, INDIRECT("'T_Test(SD_" &amp; TRIM($C940) &amp; ")'!$A:$A"), 0) + SUBSTITUTE($A940,"sub",""), MATCH($D940, INDIRECT("'T_Test(SD_" &amp; TRIM($C940) &amp; ")'!$1:$1"), 0)), "")</f>
        <v>0.31742057326192685</v>
      </c>
    </row>
    <row r="941" spans="1:5">
      <c r="A941" t="s">
        <v>58</v>
      </c>
      <c r="B941">
        <v>90</v>
      </c>
      <c r="C941" s="8" t="s">
        <v>25</v>
      </c>
      <c r="D941">
        <v>0.7</v>
      </c>
      <c r="E941" cm="1">
        <f t="array" aca="1" ref="E941" ca="1">IFERROR(INDEX(INDIRECT("'T_Test(SD_" &amp; TRIM($C941) &amp; ")'!$A:$Z"), MATCH($B941, INDIRECT("'T_Test(SD_" &amp; TRIM($C941) &amp; ")'!$A:$A"), 0) + SUBSTITUTE($A941,"sub",""), MATCH($D941, INDIRECT("'T_Test(SD_" &amp; TRIM($C941) &amp; ")'!$1:$1"), 0)), "")</f>
        <v>0.16038095798194368</v>
      </c>
    </row>
    <row r="942" spans="1:5">
      <c r="A942" t="s">
        <v>59</v>
      </c>
      <c r="B942">
        <v>90</v>
      </c>
      <c r="C942" s="8" t="s">
        <v>25</v>
      </c>
      <c r="D942">
        <v>0.7</v>
      </c>
      <c r="E942" cm="1">
        <f t="array" aca="1" ref="E942" ca="1">IFERROR(INDEX(INDIRECT("'T_Test(SD_" &amp; TRIM($C942) &amp; ")'!$A:$Z"), MATCH($B942, INDIRECT("'T_Test(SD_" &amp; TRIM($C942) &amp; ")'!$A:$A"), 0) + SUBSTITUTE($A942,"sub",""), MATCH($D942, INDIRECT("'T_Test(SD_" &amp; TRIM($C942) &amp; ")'!$1:$1"), 0)), "")</f>
        <v>0.1226469603692171</v>
      </c>
    </row>
    <row r="943" spans="1:5">
      <c r="A943" t="s">
        <v>60</v>
      </c>
      <c r="B943">
        <v>90</v>
      </c>
      <c r="C943" s="8" t="s">
        <v>25</v>
      </c>
      <c r="D943">
        <v>0.7</v>
      </c>
      <c r="E943" cm="1">
        <f t="array" aca="1" ref="E943" ca="1">IFERROR(INDEX(INDIRECT("'T_Test(SD_" &amp; TRIM($C943) &amp; ")'!$A:$Z"), MATCH($B943, INDIRECT("'T_Test(SD_" &amp; TRIM($C943) &amp; ")'!$A:$A"), 0) + SUBSTITUTE($A943,"sub",""), MATCH($D943, INDIRECT("'T_Test(SD_" &amp; TRIM($C943) &amp; ")'!$1:$1"), 0)), "")</f>
        <v>0.18195442623792848</v>
      </c>
    </row>
    <row r="944" spans="1:5">
      <c r="A944" t="s">
        <v>61</v>
      </c>
      <c r="B944">
        <v>90</v>
      </c>
      <c r="C944" s="8" t="s">
        <v>25</v>
      </c>
      <c r="D944">
        <v>0.7</v>
      </c>
      <c r="E944" cm="1">
        <f t="array" aca="1" ref="E944" ca="1">IFERROR(INDEX(INDIRECT("'T_Test(SD_" &amp; TRIM($C944) &amp; ")'!$A:$Z"), MATCH($B944, INDIRECT("'T_Test(SD_" &amp; TRIM($C944) &amp; ")'!$A:$A"), 0) + SUBSTITUTE($A944,"sub",""), MATCH($D944, INDIRECT("'T_Test(SD_" &amp; TRIM($C944) &amp; ")'!$1:$1"), 0)), "")</f>
        <v>0.14921522457236522</v>
      </c>
    </row>
    <row r="945" spans="1:5">
      <c r="A945" t="s">
        <v>62</v>
      </c>
      <c r="B945">
        <v>90</v>
      </c>
      <c r="C945" s="8" t="s">
        <v>25</v>
      </c>
      <c r="D945">
        <v>0.7</v>
      </c>
      <c r="E945" cm="1">
        <f t="array" aca="1" ref="E945" ca="1">IFERROR(INDEX(INDIRECT("'T_Test(SD_" &amp; TRIM($C945) &amp; ")'!$A:$Z"), MATCH($B945, INDIRECT("'T_Test(SD_" &amp; TRIM($C945) &amp; ")'!$A:$A"), 0) + SUBSTITUTE($A945,"sub",""), MATCH($D945, INDIRECT("'T_Test(SD_" &amp; TRIM($C945) &amp; ")'!$1:$1"), 0)), "")</f>
        <v>0.29790305113331356</v>
      </c>
    </row>
    <row r="946" spans="1:5">
      <c r="A946" t="s">
        <v>29</v>
      </c>
      <c r="B946">
        <v>90</v>
      </c>
      <c r="C946" s="8" t="s">
        <v>25</v>
      </c>
      <c r="D946">
        <v>0.7</v>
      </c>
      <c r="E946" cm="1">
        <f t="array" aca="1" ref="E946" ca="1">IFERROR(INDEX(INDIRECT("'T_Test(SD_" &amp; TRIM($C946) &amp; ")'!$A:$Z"), MATCH($B946, INDIRECT("'T_Test(SD_" &amp; TRIM($C946) &amp; ")'!$A:$A"), 0) + SUBSTITUTE($A946,"sub",""), MATCH($D946, INDIRECT("'T_Test(SD_" &amp; TRIM($C946) &amp; ")'!$1:$1"), 0)), "")</f>
        <v>0.30089636415627324</v>
      </c>
    </row>
    <row r="947" spans="1:5">
      <c r="A947" t="s">
        <v>31</v>
      </c>
      <c r="B947">
        <v>90</v>
      </c>
      <c r="C947" s="8" t="s">
        <v>25</v>
      </c>
      <c r="D947">
        <v>0.7</v>
      </c>
      <c r="E947" cm="1">
        <f t="array" aca="1" ref="E947" ca="1">IFERROR(INDEX(INDIRECT("'T_Test(SD_" &amp; TRIM($C947) &amp; ")'!$A:$Z"), MATCH($B947, INDIRECT("'T_Test(SD_" &amp; TRIM($C947) &amp; ")'!$A:$A"), 0) + SUBSTITUTE($A947,"sub",""), MATCH($D947, INDIRECT("'T_Test(SD_" &amp; TRIM($C947) &amp; ")'!$1:$1"), 0)), "")</f>
        <v>0.14769328025690373</v>
      </c>
    </row>
    <row r="948" spans="1:5">
      <c r="A948" t="s">
        <v>32</v>
      </c>
      <c r="B948">
        <v>90</v>
      </c>
      <c r="C948" s="8" t="s">
        <v>25</v>
      </c>
      <c r="D948">
        <v>0.7</v>
      </c>
      <c r="E948" cm="1">
        <f t="array" aca="1" ref="E948" ca="1">IFERROR(INDEX(INDIRECT("'T_Test(SD_" &amp; TRIM($C948) &amp; ")'!$A:$Z"), MATCH($B948, INDIRECT("'T_Test(SD_" &amp; TRIM($C948) &amp; ")'!$A:$A"), 0) + SUBSTITUTE($A948,"sub",""), MATCH($D948, INDIRECT("'T_Test(SD_" &amp; TRIM($C948) &amp; ")'!$1:$1"), 0)), "")</f>
        <v>0.14249973997650064</v>
      </c>
    </row>
    <row r="949" spans="1:5">
      <c r="A949" t="s">
        <v>33</v>
      </c>
      <c r="B949">
        <v>90</v>
      </c>
      <c r="C949" s="8" t="s">
        <v>25</v>
      </c>
      <c r="D949">
        <v>0.7</v>
      </c>
      <c r="E949" cm="1">
        <f t="array" aca="1" ref="E949" ca="1">IFERROR(INDEX(INDIRECT("'T_Test(SD_" &amp; TRIM($C949) &amp; ")'!$A:$Z"), MATCH($B949, INDIRECT("'T_Test(SD_" &amp; TRIM($C949) &amp; ")'!$A:$A"), 0) + SUBSTITUTE($A949,"sub",""), MATCH($D949, INDIRECT("'T_Test(SD_" &amp; TRIM($C949) &amp; ")'!$1:$1"), 0)), "")</f>
        <v>3.0773391801411483E-2</v>
      </c>
    </row>
    <row r="950" spans="1:5">
      <c r="A950" t="s">
        <v>34</v>
      </c>
      <c r="B950">
        <v>90</v>
      </c>
      <c r="C950" s="8" t="s">
        <v>25</v>
      </c>
      <c r="D950">
        <v>0.7</v>
      </c>
      <c r="E950" cm="1">
        <f t="array" aca="1" ref="E950" ca="1">IFERROR(INDEX(INDIRECT("'T_Test(SD_" &amp; TRIM($C950) &amp; ")'!$A:$Z"), MATCH($B950, INDIRECT("'T_Test(SD_" &amp; TRIM($C950) &amp; ")'!$A:$A"), 0) + SUBSTITUTE($A950,"sub",""), MATCH($D950, INDIRECT("'T_Test(SD_" &amp; TRIM($C950) &amp; ")'!$1:$1"), 0)), "")</f>
        <v>0.14353550177045216</v>
      </c>
    </row>
    <row r="951" spans="1:5">
      <c r="A951" t="s">
        <v>14</v>
      </c>
      <c r="B951">
        <v>90</v>
      </c>
      <c r="C951" s="8" t="s">
        <v>25</v>
      </c>
      <c r="D951">
        <v>1</v>
      </c>
      <c r="E951" cm="1">
        <f t="array" aca="1" ref="E951" ca="1">IFERROR(INDEX(INDIRECT("'T_Test(SD_" &amp; TRIM($C951) &amp; ")'!$A:$Z"), MATCH($B951, INDIRECT("'T_Test(SD_" &amp; TRIM($C951) &amp; ")'!$A:$A"), 0) + SUBSTITUTE($A951,"sub",""), MATCH($D951, INDIRECT("'T_Test(SD_" &amp; TRIM($C951) &amp; ")'!$1:$1"), 0)), "")</f>
        <v>3.0625576163571637E-2</v>
      </c>
    </row>
    <row r="952" spans="1:5">
      <c r="A952" t="s">
        <v>15</v>
      </c>
      <c r="B952">
        <v>90</v>
      </c>
      <c r="C952" s="8" t="s">
        <v>25</v>
      </c>
      <c r="D952">
        <v>1</v>
      </c>
      <c r="E952" cm="1">
        <f t="array" aca="1" ref="E952" ca="1">IFERROR(INDEX(INDIRECT("'T_Test(SD_" &amp; TRIM($C952) &amp; ")'!$A:$Z"), MATCH($B952, INDIRECT("'T_Test(SD_" &amp; TRIM($C952) &amp; ")'!$A:$A"), 0) + SUBSTITUTE($A952,"sub",""), MATCH($D952, INDIRECT("'T_Test(SD_" &amp; TRIM($C952) &amp; ")'!$1:$1"), 0)), "")</f>
        <v>0.11337017958746987</v>
      </c>
    </row>
    <row r="953" spans="1:5">
      <c r="A953" t="s">
        <v>57</v>
      </c>
      <c r="B953">
        <v>90</v>
      </c>
      <c r="C953" s="8" t="s">
        <v>25</v>
      </c>
      <c r="D953">
        <v>1</v>
      </c>
      <c r="E953" cm="1">
        <f t="array" aca="1" ref="E953" ca="1">IFERROR(INDEX(INDIRECT("'T_Test(SD_" &amp; TRIM($C953) &amp; ")'!$A:$Z"), MATCH($B953, INDIRECT("'T_Test(SD_" &amp; TRIM($C953) &amp; ")'!$A:$A"), 0) + SUBSTITUTE($A953,"sub",""), MATCH($D953, INDIRECT("'T_Test(SD_" &amp; TRIM($C953) &amp; ")'!$1:$1"), 0)), "")</f>
        <v>0.20903314432435618</v>
      </c>
    </row>
    <row r="954" spans="1:5">
      <c r="A954" t="s">
        <v>58</v>
      </c>
      <c r="B954">
        <v>90</v>
      </c>
      <c r="C954" s="8" t="s">
        <v>25</v>
      </c>
      <c r="D954">
        <v>1</v>
      </c>
      <c r="E954" cm="1">
        <f t="array" aca="1" ref="E954" ca="1">IFERROR(INDEX(INDIRECT("'T_Test(SD_" &amp; TRIM($C954) &amp; ")'!$A:$Z"), MATCH($B954, INDIRECT("'T_Test(SD_" &amp; TRIM($C954) &amp; ")'!$A:$A"), 0) + SUBSTITUTE($A954,"sub",""), MATCH($D954, INDIRECT("'T_Test(SD_" &amp; TRIM($C954) &amp; ")'!$1:$1"), 0)), "")</f>
        <v>0.1275150625175997</v>
      </c>
    </row>
    <row r="955" spans="1:5">
      <c r="A955" t="s">
        <v>59</v>
      </c>
      <c r="B955">
        <v>90</v>
      </c>
      <c r="C955" s="8" t="s">
        <v>25</v>
      </c>
      <c r="D955">
        <v>1</v>
      </c>
      <c r="E955" cm="1">
        <f t="array" aca="1" ref="E955" ca="1">IFERROR(INDEX(INDIRECT("'T_Test(SD_" &amp; TRIM($C955) &amp; ")'!$A:$Z"), MATCH($B955, INDIRECT("'T_Test(SD_" &amp; TRIM($C955) &amp; ")'!$A:$A"), 0) + SUBSTITUTE($A955,"sub",""), MATCH($D955, INDIRECT("'T_Test(SD_" &amp; TRIM($C955) &amp; ")'!$1:$1"), 0)), "")</f>
        <v>0.15704334463193817</v>
      </c>
    </row>
    <row r="956" spans="1:5">
      <c r="A956" t="s">
        <v>60</v>
      </c>
      <c r="B956">
        <v>90</v>
      </c>
      <c r="C956" s="8" t="s">
        <v>25</v>
      </c>
      <c r="D956">
        <v>1</v>
      </c>
      <c r="E956" cm="1">
        <f t="array" aca="1" ref="E956" ca="1">IFERROR(INDEX(INDIRECT("'T_Test(SD_" &amp; TRIM($C956) &amp; ")'!$A:$Z"), MATCH($B956, INDIRECT("'T_Test(SD_" &amp; TRIM($C956) &amp; ")'!$A:$A"), 0) + SUBSTITUTE($A956,"sub",""), MATCH($D956, INDIRECT("'T_Test(SD_" &amp; TRIM($C956) &amp; ")'!$1:$1"), 0)), "")</f>
        <v>0.18113372168421599</v>
      </c>
    </row>
    <row r="957" spans="1:5">
      <c r="A957" t="s">
        <v>61</v>
      </c>
      <c r="B957">
        <v>90</v>
      </c>
      <c r="C957" s="8" t="s">
        <v>25</v>
      </c>
      <c r="D957">
        <v>1</v>
      </c>
      <c r="E957" cm="1">
        <f t="array" aca="1" ref="E957" ca="1">IFERROR(INDEX(INDIRECT("'T_Test(SD_" &amp; TRIM($C957) &amp; ")'!$A:$Z"), MATCH($B957, INDIRECT("'T_Test(SD_" &amp; TRIM($C957) &amp; ")'!$A:$A"), 0) + SUBSTITUTE($A957,"sub",""), MATCH($D957, INDIRECT("'T_Test(SD_" &amp; TRIM($C957) &amp; ")'!$1:$1"), 0)), "")</f>
        <v>0.19944996133996326</v>
      </c>
    </row>
    <row r="958" spans="1:5">
      <c r="A958" t="s">
        <v>62</v>
      </c>
      <c r="B958">
        <v>90</v>
      </c>
      <c r="C958" s="8" t="s">
        <v>25</v>
      </c>
      <c r="D958">
        <v>1</v>
      </c>
      <c r="E958" cm="1">
        <f t="array" aca="1" ref="E958" ca="1">IFERROR(INDEX(INDIRECT("'T_Test(SD_" &amp; TRIM($C958) &amp; ")'!$A:$Z"), MATCH($B958, INDIRECT("'T_Test(SD_" &amp; TRIM($C958) &amp; ")'!$A:$A"), 0) + SUBSTITUTE($A958,"sub",""), MATCH($D958, INDIRECT("'T_Test(SD_" &amp; TRIM($C958) &amp; ")'!$1:$1"), 0)), "")</f>
        <v>0.23703674203270692</v>
      </c>
    </row>
    <row r="959" spans="1:5">
      <c r="A959" t="s">
        <v>29</v>
      </c>
      <c r="B959">
        <v>90</v>
      </c>
      <c r="C959" s="8" t="s">
        <v>25</v>
      </c>
      <c r="D959">
        <v>1</v>
      </c>
      <c r="E959" cm="1">
        <f t="array" aca="1" ref="E959" ca="1">IFERROR(INDEX(INDIRECT("'T_Test(SD_" &amp; TRIM($C959) &amp; ")'!$A:$Z"), MATCH($B959, INDIRECT("'T_Test(SD_" &amp; TRIM($C959) &amp; ")'!$A:$A"), 0) + SUBSTITUTE($A959,"sub",""), MATCH($D959, INDIRECT("'T_Test(SD_" &amp; TRIM($C959) &amp; ")'!$1:$1"), 0)), "")</f>
        <v>0.25057713443392809</v>
      </c>
    </row>
    <row r="960" spans="1:5">
      <c r="A960" t="s">
        <v>31</v>
      </c>
      <c r="B960">
        <v>90</v>
      </c>
      <c r="C960" s="8" t="s">
        <v>25</v>
      </c>
      <c r="D960">
        <v>1</v>
      </c>
      <c r="E960" cm="1">
        <f t="array" aca="1" ref="E960" ca="1">IFERROR(INDEX(INDIRECT("'T_Test(SD_" &amp; TRIM($C960) &amp; ")'!$A:$Z"), MATCH($B960, INDIRECT("'T_Test(SD_" &amp; TRIM($C960) &amp; ")'!$A:$A"), 0) + SUBSTITUTE($A960,"sub",""), MATCH($D960, INDIRECT("'T_Test(SD_" &amp; TRIM($C960) &amp; ")'!$1:$1"), 0)), "")</f>
        <v>0.16138283639883769</v>
      </c>
    </row>
    <row r="961" spans="1:5">
      <c r="A961" t="s">
        <v>32</v>
      </c>
      <c r="B961">
        <v>90</v>
      </c>
      <c r="C961" s="8" t="s">
        <v>25</v>
      </c>
      <c r="D961">
        <v>1</v>
      </c>
      <c r="E961" cm="1">
        <f t="array" aca="1" ref="E961" ca="1">IFERROR(INDEX(INDIRECT("'T_Test(SD_" &amp; TRIM($C961) &amp; ")'!$A:$Z"), MATCH($B961, INDIRECT("'T_Test(SD_" &amp; TRIM($C961) &amp; ")'!$A:$A"), 0) + SUBSTITUTE($A961,"sub",""), MATCH($D961, INDIRECT("'T_Test(SD_" &amp; TRIM($C961) &amp; ")'!$1:$1"), 0)), "")</f>
        <v>9.7575467057720897E-2</v>
      </c>
    </row>
    <row r="962" spans="1:5">
      <c r="A962" t="s">
        <v>33</v>
      </c>
      <c r="B962">
        <v>90</v>
      </c>
      <c r="C962" s="8" t="s">
        <v>25</v>
      </c>
      <c r="D962">
        <v>1</v>
      </c>
      <c r="E962" cm="1">
        <f t="array" aca="1" ref="E962" ca="1">IFERROR(INDEX(INDIRECT("'T_Test(SD_" &amp; TRIM($C962) &amp; ")'!$A:$Z"), MATCH($B962, INDIRECT("'T_Test(SD_" &amp; TRIM($C962) &amp; ")'!$A:$A"), 0) + SUBSTITUTE($A962,"sub",""), MATCH($D962, INDIRECT("'T_Test(SD_" &amp; TRIM($C962) &amp; ")'!$1:$1"), 0)), "")</f>
        <v>2.9279618255785587E-2</v>
      </c>
    </row>
    <row r="963" spans="1:5">
      <c r="A963" t="s">
        <v>34</v>
      </c>
      <c r="B963">
        <v>90</v>
      </c>
      <c r="C963" s="8" t="s">
        <v>25</v>
      </c>
      <c r="D963">
        <v>1</v>
      </c>
      <c r="E963" cm="1">
        <f t="array" aca="1" ref="E963" ca="1">IFERROR(INDEX(INDIRECT("'T_Test(SD_" &amp; TRIM($C963) &amp; ")'!$A:$Z"), MATCH($B963, INDIRECT("'T_Test(SD_" &amp; TRIM($C963) &amp; ")'!$A:$A"), 0) + SUBSTITUTE($A963,"sub",""), MATCH($D963, INDIRECT("'T_Test(SD_" &amp; TRIM($C963) &amp; ")'!$1:$1"), 0)), "")</f>
        <v>0.20568981538396547</v>
      </c>
    </row>
    <row r="964" spans="1:5">
      <c r="A964" t="s">
        <v>14</v>
      </c>
      <c r="B964">
        <v>90</v>
      </c>
      <c r="C964" s="8" t="s">
        <v>25</v>
      </c>
      <c r="D964">
        <v>1.5</v>
      </c>
      <c r="E964" cm="1">
        <f t="array" aca="1" ref="E964" ca="1">IFERROR(INDEX(INDIRECT("'T_Test(SD_" &amp; TRIM($C964) &amp; ")'!$A:$Z"), MATCH($B964, INDIRECT("'T_Test(SD_" &amp; TRIM($C964) &amp; ")'!$A:$A"), 0) + SUBSTITUTE($A964,"sub",""), MATCH($D964, INDIRECT("'T_Test(SD_" &amp; TRIM($C964) &amp; ")'!$1:$1"), 0)), "")</f>
        <v>3.4636232670008336E-2</v>
      </c>
    </row>
    <row r="965" spans="1:5">
      <c r="A965" t="s">
        <v>15</v>
      </c>
      <c r="B965">
        <v>90</v>
      </c>
      <c r="C965" s="8" t="s">
        <v>25</v>
      </c>
      <c r="D965">
        <v>1.5</v>
      </c>
      <c r="E965" cm="1">
        <f t="array" aca="1" ref="E965" ca="1">IFERROR(INDEX(INDIRECT("'T_Test(SD_" &amp; TRIM($C965) &amp; ")'!$A:$Z"), MATCH($B965, INDIRECT("'T_Test(SD_" &amp; TRIM($C965) &amp; ")'!$A:$A"), 0) + SUBSTITUTE($A965,"sub",""), MATCH($D965, INDIRECT("'T_Test(SD_" &amp; TRIM($C965) &amp; ")'!$1:$1"), 0)), "")</f>
        <v>0.19328536739943725</v>
      </c>
    </row>
    <row r="966" spans="1:5">
      <c r="A966" t="s">
        <v>57</v>
      </c>
      <c r="B966">
        <v>90</v>
      </c>
      <c r="C966" s="8" t="s">
        <v>25</v>
      </c>
      <c r="D966">
        <v>1.5</v>
      </c>
      <c r="E966" cm="1">
        <f t="array" aca="1" ref="E966" ca="1">IFERROR(INDEX(INDIRECT("'T_Test(SD_" &amp; TRIM($C966) &amp; ")'!$A:$Z"), MATCH($B966, INDIRECT("'T_Test(SD_" &amp; TRIM($C966) &amp; ")'!$A:$A"), 0) + SUBSTITUTE($A966,"sub",""), MATCH($D966, INDIRECT("'T_Test(SD_" &amp; TRIM($C966) &amp; ")'!$1:$1"), 0)), "")</f>
        <v>0.31574728855194956</v>
      </c>
    </row>
    <row r="967" spans="1:5">
      <c r="A967" t="s">
        <v>58</v>
      </c>
      <c r="B967">
        <v>90</v>
      </c>
      <c r="C967" s="8" t="s">
        <v>25</v>
      </c>
      <c r="D967">
        <v>1.5</v>
      </c>
      <c r="E967" cm="1">
        <f t="array" aca="1" ref="E967" ca="1">IFERROR(INDEX(INDIRECT("'T_Test(SD_" &amp; TRIM($C967) &amp; ")'!$A:$Z"), MATCH($B967, INDIRECT("'T_Test(SD_" &amp; TRIM($C967) &amp; ")'!$A:$A"), 0) + SUBSTITUTE($A967,"sub",""), MATCH($D967, INDIRECT("'T_Test(SD_" &amp; TRIM($C967) &amp; ")'!$1:$1"), 0)), "")</f>
        <v>0.18650280725669338</v>
      </c>
    </row>
    <row r="968" spans="1:5">
      <c r="A968" t="s">
        <v>59</v>
      </c>
      <c r="B968">
        <v>90</v>
      </c>
      <c r="C968" s="8" t="s">
        <v>25</v>
      </c>
      <c r="D968">
        <v>1.5</v>
      </c>
      <c r="E968" cm="1">
        <f t="array" aca="1" ref="E968" ca="1">IFERROR(INDEX(INDIRECT("'T_Test(SD_" &amp; TRIM($C968) &amp; ")'!$A:$Z"), MATCH($B968, INDIRECT("'T_Test(SD_" &amp; TRIM($C968) &amp; ")'!$A:$A"), 0) + SUBSTITUTE($A968,"sub",""), MATCH($D968, INDIRECT("'T_Test(SD_" &amp; TRIM($C968) &amp; ")'!$1:$1"), 0)), "")</f>
        <v>0.22911655386722979</v>
      </c>
    </row>
    <row r="969" spans="1:5">
      <c r="A969" t="s">
        <v>60</v>
      </c>
      <c r="B969">
        <v>90</v>
      </c>
      <c r="C969" s="8" t="s">
        <v>25</v>
      </c>
      <c r="D969">
        <v>1.5</v>
      </c>
      <c r="E969" cm="1">
        <f t="array" aca="1" ref="E969" ca="1">IFERROR(INDEX(INDIRECT("'T_Test(SD_" &amp; TRIM($C969) &amp; ")'!$A:$Z"), MATCH($B969, INDIRECT("'T_Test(SD_" &amp; TRIM($C969) &amp; ")'!$A:$A"), 0) + SUBSTITUTE($A969,"sub",""), MATCH($D969, INDIRECT("'T_Test(SD_" &amp; TRIM($C969) &amp; ")'!$1:$1"), 0)), "")</f>
        <v>0.24140805823012298</v>
      </c>
    </row>
    <row r="970" spans="1:5">
      <c r="A970" t="s">
        <v>61</v>
      </c>
      <c r="B970">
        <v>90</v>
      </c>
      <c r="C970" s="8" t="s">
        <v>25</v>
      </c>
      <c r="D970">
        <v>1.5</v>
      </c>
      <c r="E970" cm="1">
        <f t="array" aca="1" ref="E970" ca="1">IFERROR(INDEX(INDIRECT("'T_Test(SD_" &amp; TRIM($C970) &amp; ")'!$A:$Z"), MATCH($B970, INDIRECT("'T_Test(SD_" &amp; TRIM($C970) &amp; ")'!$A:$A"), 0) + SUBSTITUTE($A970,"sub",""), MATCH($D970, INDIRECT("'T_Test(SD_" &amp; TRIM($C970) &amp; ")'!$1:$1"), 0)), "")</f>
        <v>0.19803429036754155</v>
      </c>
    </row>
    <row r="971" spans="1:5">
      <c r="A971" t="s">
        <v>62</v>
      </c>
      <c r="B971">
        <v>90</v>
      </c>
      <c r="C971" s="8" t="s">
        <v>25</v>
      </c>
      <c r="D971">
        <v>1.5</v>
      </c>
      <c r="E971" cm="1">
        <f t="array" aca="1" ref="E971" ca="1">IFERROR(INDEX(INDIRECT("'T_Test(SD_" &amp; TRIM($C971) &amp; ")'!$A:$Z"), MATCH($B971, INDIRECT("'T_Test(SD_" &amp; TRIM($C971) &amp; ")'!$A:$A"), 0) + SUBSTITUTE($A971,"sub",""), MATCH($D971, INDIRECT("'T_Test(SD_" &amp; TRIM($C971) &amp; ")'!$1:$1"), 0)), "")</f>
        <v>0.26024221326630492</v>
      </c>
    </row>
    <row r="972" spans="1:5">
      <c r="A972" t="s">
        <v>29</v>
      </c>
      <c r="B972">
        <v>90</v>
      </c>
      <c r="C972" s="8" t="s">
        <v>25</v>
      </c>
      <c r="D972">
        <v>1.5</v>
      </c>
      <c r="E972" cm="1">
        <f t="array" aca="1" ref="E972" ca="1">IFERROR(INDEX(INDIRECT("'T_Test(SD_" &amp; TRIM($C972) &amp; ")'!$A:$Z"), MATCH($B972, INDIRECT("'T_Test(SD_" &amp; TRIM($C972) &amp; ")'!$A:$A"), 0) + SUBSTITUTE($A972,"sub",""), MATCH($D972, INDIRECT("'T_Test(SD_" &amp; TRIM($C972) &amp; ")'!$1:$1"), 0)), "")</f>
        <v>0.33473157851998508</v>
      </c>
    </row>
    <row r="973" spans="1:5">
      <c r="A973" t="s">
        <v>31</v>
      </c>
      <c r="B973">
        <v>90</v>
      </c>
      <c r="C973" s="8" t="s">
        <v>25</v>
      </c>
      <c r="D973">
        <v>1.5</v>
      </c>
      <c r="E973" cm="1">
        <f t="array" aca="1" ref="E973" ca="1">IFERROR(INDEX(INDIRECT("'T_Test(SD_" &amp; TRIM($C973) &amp; ")'!$A:$Z"), MATCH($B973, INDIRECT("'T_Test(SD_" &amp; TRIM($C973) &amp; ")'!$A:$A"), 0) + SUBSTITUTE($A973,"sub",""), MATCH($D973, INDIRECT("'T_Test(SD_" &amp; TRIM($C973) &amp; ")'!$1:$1"), 0)), "")</f>
        <v>0.33236224010732307</v>
      </c>
    </row>
    <row r="974" spans="1:5">
      <c r="A974" t="s">
        <v>32</v>
      </c>
      <c r="B974">
        <v>90</v>
      </c>
      <c r="C974" s="8" t="s">
        <v>25</v>
      </c>
      <c r="D974">
        <v>1.5</v>
      </c>
      <c r="E974" cm="1">
        <f t="array" aca="1" ref="E974" ca="1">IFERROR(INDEX(INDIRECT("'T_Test(SD_" &amp; TRIM($C974) &amp; ")'!$A:$Z"), MATCH($B974, INDIRECT("'T_Test(SD_" &amp; TRIM($C974) &amp; ")'!$A:$A"), 0) + SUBSTITUTE($A974,"sub",""), MATCH($D974, INDIRECT("'T_Test(SD_" &amp; TRIM($C974) &amp; ")'!$1:$1"), 0)), "")</f>
        <v>0.1592546028554519</v>
      </c>
    </row>
    <row r="975" spans="1:5">
      <c r="A975" t="s">
        <v>33</v>
      </c>
      <c r="B975">
        <v>90</v>
      </c>
      <c r="C975" s="8" t="s">
        <v>25</v>
      </c>
      <c r="D975">
        <v>1.5</v>
      </c>
      <c r="E975" cm="1">
        <f t="array" aca="1" ref="E975" ca="1">IFERROR(INDEX(INDIRECT("'T_Test(SD_" &amp; TRIM($C975) &amp; ")'!$A:$Z"), MATCH($B975, INDIRECT("'T_Test(SD_" &amp; TRIM($C975) &amp; ")'!$A:$A"), 0) + SUBSTITUTE($A975,"sub",""), MATCH($D975, INDIRECT("'T_Test(SD_" &amp; TRIM($C975) &amp; ")'!$1:$1"), 0)), "")</f>
        <v>2.3751053313669425E-2</v>
      </c>
    </row>
    <row r="976" spans="1:5">
      <c r="A976" t="s">
        <v>34</v>
      </c>
      <c r="B976">
        <v>90</v>
      </c>
      <c r="C976" s="8" t="s">
        <v>25</v>
      </c>
      <c r="D976">
        <v>1.5</v>
      </c>
      <c r="E976" cm="1">
        <f t="array" aca="1" ref="E976" ca="1">IFERROR(INDEX(INDIRECT("'T_Test(SD_" &amp; TRIM($C976) &amp; ")'!$A:$Z"), MATCH($B976, INDIRECT("'T_Test(SD_" &amp; TRIM($C976) &amp; ")'!$A:$A"), 0) + SUBSTITUTE($A976,"sub",""), MATCH($D976, INDIRECT("'T_Test(SD_" &amp; TRIM($C976) &amp; ")'!$1:$1"), 0)), "")</f>
        <v>0.14341763583084638</v>
      </c>
    </row>
    <row r="977" spans="1:5">
      <c r="A977" t="s">
        <v>14</v>
      </c>
      <c r="B977">
        <v>90</v>
      </c>
      <c r="C977" s="8" t="s">
        <v>26</v>
      </c>
      <c r="D977">
        <v>0.35</v>
      </c>
      <c r="E977" cm="1">
        <f t="array" aca="1" ref="E977" ca="1">IFERROR(INDEX(INDIRECT("'T_Test(SD_" &amp; TRIM($C977) &amp; ")'!$A:$Z"), MATCH($B977, INDIRECT("'T_Test(SD_" &amp; TRIM($C977) &amp; ")'!$A:$A"), 0) + SUBSTITUTE($A977,"sub",""), MATCH($D977, INDIRECT("'T_Test(SD_" &amp; TRIM($C977) &amp; ")'!$1:$1"), 0)), "")</f>
        <v>0.3552170074458309</v>
      </c>
    </row>
    <row r="978" spans="1:5">
      <c r="A978" t="s">
        <v>15</v>
      </c>
      <c r="B978">
        <v>90</v>
      </c>
      <c r="C978" s="8" t="s">
        <v>26</v>
      </c>
      <c r="D978">
        <v>0.35</v>
      </c>
      <c r="E978" cm="1">
        <f t="array" aca="1" ref="E978" ca="1">IFERROR(INDEX(INDIRECT("'T_Test(SD_" &amp; TRIM($C978) &amp; ")'!$A:$Z"), MATCH($B978, INDIRECT("'T_Test(SD_" &amp; TRIM($C978) &amp; ")'!$A:$A"), 0) + SUBSTITUTE($A978,"sub",""), MATCH($D978, INDIRECT("'T_Test(SD_" &amp; TRIM($C978) &amp; ")'!$1:$1"), 0)), "")</f>
        <v>0.26417027770007773</v>
      </c>
    </row>
    <row r="979" spans="1:5">
      <c r="A979" t="s">
        <v>57</v>
      </c>
      <c r="B979">
        <v>90</v>
      </c>
      <c r="C979" s="8" t="s">
        <v>26</v>
      </c>
      <c r="D979">
        <v>0.35</v>
      </c>
      <c r="E979" cm="1">
        <f t="array" aca="1" ref="E979" ca="1">IFERROR(INDEX(INDIRECT("'T_Test(SD_" &amp; TRIM($C979) &amp; ")'!$A:$Z"), MATCH($B979, INDIRECT("'T_Test(SD_" &amp; TRIM($C979) &amp; ")'!$A:$A"), 0) + SUBSTITUTE($A979,"sub",""), MATCH($D979, INDIRECT("'T_Test(SD_" &amp; TRIM($C979) &amp; ")'!$1:$1"), 0)), "")</f>
        <v>0.15820572699022897</v>
      </c>
    </row>
    <row r="980" spans="1:5">
      <c r="A980" t="s">
        <v>58</v>
      </c>
      <c r="B980">
        <v>90</v>
      </c>
      <c r="C980" s="8" t="s">
        <v>26</v>
      </c>
      <c r="D980">
        <v>0.35</v>
      </c>
      <c r="E980" cm="1">
        <f t="array" aca="1" ref="E980" ca="1">IFERROR(INDEX(INDIRECT("'T_Test(SD_" &amp; TRIM($C980) &amp; ")'!$A:$Z"), MATCH($B980, INDIRECT("'T_Test(SD_" &amp; TRIM($C980) &amp; ")'!$A:$A"), 0) + SUBSTITUTE($A980,"sub",""), MATCH($D980, INDIRECT("'T_Test(SD_" &amp; TRIM($C980) &amp; ")'!$1:$1"), 0)), "")</f>
        <v>0.15572419148854033</v>
      </c>
    </row>
    <row r="981" spans="1:5">
      <c r="A981" t="s">
        <v>59</v>
      </c>
      <c r="B981">
        <v>90</v>
      </c>
      <c r="C981" s="8" t="s">
        <v>26</v>
      </c>
      <c r="D981">
        <v>0.35</v>
      </c>
      <c r="E981" cm="1">
        <f t="array" aca="1" ref="E981" ca="1">IFERROR(INDEX(INDIRECT("'T_Test(SD_" &amp; TRIM($C981) &amp; ")'!$A:$Z"), MATCH($B981, INDIRECT("'T_Test(SD_" &amp; TRIM($C981) &amp; ")'!$A:$A"), 0) + SUBSTITUTE($A981,"sub",""), MATCH($D981, INDIRECT("'T_Test(SD_" &amp; TRIM($C981) &amp; ")'!$1:$1"), 0)), "")</f>
        <v>9.0670144670093156E-2</v>
      </c>
    </row>
    <row r="982" spans="1:5">
      <c r="A982" t="s">
        <v>60</v>
      </c>
      <c r="B982">
        <v>90</v>
      </c>
      <c r="C982" s="8" t="s">
        <v>26</v>
      </c>
      <c r="D982">
        <v>0.35</v>
      </c>
      <c r="E982" cm="1">
        <f t="array" aca="1" ref="E982" ca="1">IFERROR(INDEX(INDIRECT("'T_Test(SD_" &amp; TRIM($C982) &amp; ")'!$A:$Z"), MATCH($B982, INDIRECT("'T_Test(SD_" &amp; TRIM($C982) &amp; ")'!$A:$A"), 0) + SUBSTITUTE($A982,"sub",""), MATCH($D982, INDIRECT("'T_Test(SD_" &amp; TRIM($C982) &amp; ")'!$1:$1"), 0)), "")</f>
        <v>6.8368296248809204E-2</v>
      </c>
    </row>
    <row r="983" spans="1:5">
      <c r="A983" t="s">
        <v>61</v>
      </c>
      <c r="B983">
        <v>90</v>
      </c>
      <c r="C983" s="8" t="s">
        <v>26</v>
      </c>
      <c r="D983">
        <v>0.35</v>
      </c>
      <c r="E983" cm="1">
        <f t="array" aca="1" ref="E983" ca="1">IFERROR(INDEX(INDIRECT("'T_Test(SD_" &amp; TRIM($C983) &amp; ")'!$A:$Z"), MATCH($B983, INDIRECT("'T_Test(SD_" &amp; TRIM($C983) &amp; ")'!$A:$A"), 0) + SUBSTITUTE($A983,"sub",""), MATCH($D983, INDIRECT("'T_Test(SD_" &amp; TRIM($C983) &amp; ")'!$1:$1"), 0)), "")</f>
        <v>0.1569454800734226</v>
      </c>
    </row>
    <row r="984" spans="1:5">
      <c r="A984" t="s">
        <v>62</v>
      </c>
      <c r="B984">
        <v>90</v>
      </c>
      <c r="C984" s="8" t="s">
        <v>26</v>
      </c>
      <c r="D984">
        <v>0.35</v>
      </c>
      <c r="E984" cm="1">
        <f t="array" aca="1" ref="E984" ca="1">IFERROR(INDEX(INDIRECT("'T_Test(SD_" &amp; TRIM($C984) &amp; ")'!$A:$Z"), MATCH($B984, INDIRECT("'T_Test(SD_" &amp; TRIM($C984) &amp; ")'!$A:$A"), 0) + SUBSTITUTE($A984,"sub",""), MATCH($D984, INDIRECT("'T_Test(SD_" &amp; TRIM($C984) &amp; ")'!$1:$1"), 0)), "")</f>
        <v>0.3621734678660406</v>
      </c>
    </row>
    <row r="985" spans="1:5">
      <c r="A985" t="s">
        <v>29</v>
      </c>
      <c r="B985">
        <v>90</v>
      </c>
      <c r="C985" s="8" t="s">
        <v>26</v>
      </c>
      <c r="D985">
        <v>0.35</v>
      </c>
      <c r="E985" cm="1">
        <f t="array" aca="1" ref="E985" ca="1">IFERROR(INDEX(INDIRECT("'T_Test(SD_" &amp; TRIM($C985) &amp; ")'!$A:$Z"), MATCH($B985, INDIRECT("'T_Test(SD_" &amp; TRIM($C985) &amp; ")'!$A:$A"), 0) + SUBSTITUTE($A985,"sub",""), MATCH($D985, INDIRECT("'T_Test(SD_" &amp; TRIM($C985) &amp; ")'!$1:$1"), 0)), "")</f>
        <v>0.21002753406669661</v>
      </c>
    </row>
    <row r="986" spans="1:5">
      <c r="A986" t="s">
        <v>31</v>
      </c>
      <c r="B986">
        <v>90</v>
      </c>
      <c r="C986" s="8" t="s">
        <v>26</v>
      </c>
      <c r="D986">
        <v>0.35</v>
      </c>
      <c r="E986" cm="1">
        <f t="array" aca="1" ref="E986" ca="1">IFERROR(INDEX(INDIRECT("'T_Test(SD_" &amp; TRIM($C986) &amp; ")'!$A:$Z"), MATCH($B986, INDIRECT("'T_Test(SD_" &amp; TRIM($C986) &amp; ")'!$A:$A"), 0) + SUBSTITUTE($A986,"sub",""), MATCH($D986, INDIRECT("'T_Test(SD_" &amp; TRIM($C986) &amp; ")'!$1:$1"), 0)), "")</f>
        <v>0.20554002602521562</v>
      </c>
    </row>
    <row r="987" spans="1:5">
      <c r="A987" t="s">
        <v>32</v>
      </c>
      <c r="B987">
        <v>90</v>
      </c>
      <c r="C987" s="8" t="s">
        <v>26</v>
      </c>
      <c r="D987">
        <v>0.35</v>
      </c>
      <c r="E987" cm="1">
        <f t="array" aca="1" ref="E987" ca="1">IFERROR(INDEX(INDIRECT("'T_Test(SD_" &amp; TRIM($C987) &amp; ")'!$A:$Z"), MATCH($B987, INDIRECT("'T_Test(SD_" &amp; TRIM($C987) &amp; ")'!$A:$A"), 0) + SUBSTITUTE($A987,"sub",""), MATCH($D987, INDIRECT("'T_Test(SD_" &amp; TRIM($C987) &amp; ")'!$1:$1"), 0)), "")</f>
        <v>0.18909770468408904</v>
      </c>
    </row>
    <row r="988" spans="1:5">
      <c r="A988" t="s">
        <v>33</v>
      </c>
      <c r="B988">
        <v>90</v>
      </c>
      <c r="C988" s="8" t="s">
        <v>26</v>
      </c>
      <c r="D988">
        <v>0.35</v>
      </c>
      <c r="E988" cm="1">
        <f t="array" aca="1" ref="E988" ca="1">IFERROR(INDEX(INDIRECT("'T_Test(SD_" &amp; TRIM($C988) &amp; ")'!$A:$Z"), MATCH($B988, INDIRECT("'T_Test(SD_" &amp; TRIM($C988) &amp; ")'!$A:$A"), 0) + SUBSTITUTE($A988,"sub",""), MATCH($D988, INDIRECT("'T_Test(SD_" &amp; TRIM($C988) &amp; ")'!$1:$1"), 0)), "")</f>
        <v>5.9276881229142236E-2</v>
      </c>
    </row>
    <row r="989" spans="1:5">
      <c r="A989" t="s">
        <v>34</v>
      </c>
      <c r="B989">
        <v>90</v>
      </c>
      <c r="C989" s="8" t="s">
        <v>26</v>
      </c>
      <c r="D989">
        <v>0.35</v>
      </c>
      <c r="E989" cm="1">
        <f t="array" aca="1" ref="E989" ca="1">IFERROR(INDEX(INDIRECT("'T_Test(SD_" &amp; TRIM($C989) &amp; ")'!$A:$Z"), MATCH($B989, INDIRECT("'T_Test(SD_" &amp; TRIM($C989) &amp; ")'!$A:$A"), 0) + SUBSTITUTE($A989,"sub",""), MATCH($D989, INDIRECT("'T_Test(SD_" &amp; TRIM($C989) &amp; ")'!$1:$1"), 0)), "")</f>
        <v>0.11834553311603103</v>
      </c>
    </row>
    <row r="990" spans="1:5">
      <c r="A990" t="s">
        <v>14</v>
      </c>
      <c r="B990">
        <v>90</v>
      </c>
      <c r="C990" s="8" t="s">
        <v>26</v>
      </c>
      <c r="D990">
        <v>0.5</v>
      </c>
      <c r="E990" cm="1">
        <f t="array" aca="1" ref="E990" ca="1">IFERROR(INDEX(INDIRECT("'T_Test(SD_" &amp; TRIM($C990) &amp; ")'!$A:$Z"), MATCH($B990, INDIRECT("'T_Test(SD_" &amp; TRIM($C990) &amp; ")'!$A:$A"), 0) + SUBSTITUTE($A990,"sub",""), MATCH($D990, INDIRECT("'T_Test(SD_" &amp; TRIM($C990) &amp; ")'!$1:$1"), 0)), "")</f>
        <v>0.33803966081032533</v>
      </c>
    </row>
    <row r="991" spans="1:5">
      <c r="A991" t="s">
        <v>15</v>
      </c>
      <c r="B991">
        <v>90</v>
      </c>
      <c r="C991" s="8" t="s">
        <v>26</v>
      </c>
      <c r="D991">
        <v>0.5</v>
      </c>
      <c r="E991" cm="1">
        <f t="array" aca="1" ref="E991" ca="1">IFERROR(INDEX(INDIRECT("'T_Test(SD_" &amp; TRIM($C991) &amp; ")'!$A:$Z"), MATCH($B991, INDIRECT("'T_Test(SD_" &amp; TRIM($C991) &amp; ")'!$A:$A"), 0) + SUBSTITUTE($A991,"sub",""), MATCH($D991, INDIRECT("'T_Test(SD_" &amp; TRIM($C991) &amp; ")'!$1:$1"), 0)), "")</f>
        <v>0.24350983275740531</v>
      </c>
    </row>
    <row r="992" spans="1:5">
      <c r="A992" t="s">
        <v>57</v>
      </c>
      <c r="B992">
        <v>90</v>
      </c>
      <c r="C992" s="8" t="s">
        <v>26</v>
      </c>
      <c r="D992">
        <v>0.5</v>
      </c>
      <c r="E992" cm="1">
        <f t="array" aca="1" ref="E992" ca="1">IFERROR(INDEX(INDIRECT("'T_Test(SD_" &amp; TRIM($C992) &amp; ")'!$A:$Z"), MATCH($B992, INDIRECT("'T_Test(SD_" &amp; TRIM($C992) &amp; ")'!$A:$A"), 0) + SUBSTITUTE($A992,"sub",""), MATCH($D992, INDIRECT("'T_Test(SD_" &amp; TRIM($C992) &amp; ")'!$1:$1"), 0)), "")</f>
        <v>0.26469682915258308</v>
      </c>
    </row>
    <row r="993" spans="1:5">
      <c r="A993" t="s">
        <v>58</v>
      </c>
      <c r="B993">
        <v>90</v>
      </c>
      <c r="C993" s="8" t="s">
        <v>26</v>
      </c>
      <c r="D993">
        <v>0.5</v>
      </c>
      <c r="E993" cm="1">
        <f t="array" aca="1" ref="E993" ca="1">IFERROR(INDEX(INDIRECT("'T_Test(SD_" &amp; TRIM($C993) &amp; ")'!$A:$Z"), MATCH($B993, INDIRECT("'T_Test(SD_" &amp; TRIM($C993) &amp; ")'!$A:$A"), 0) + SUBSTITUTE($A993,"sub",""), MATCH($D993, INDIRECT("'T_Test(SD_" &amp; TRIM($C993) &amp; ")'!$1:$1"), 0)), "")</f>
        <v>9.5030547589941755E-2</v>
      </c>
    </row>
    <row r="994" spans="1:5">
      <c r="A994" t="s">
        <v>59</v>
      </c>
      <c r="B994">
        <v>90</v>
      </c>
      <c r="C994" s="8" t="s">
        <v>26</v>
      </c>
      <c r="D994">
        <v>0.5</v>
      </c>
      <c r="E994" cm="1">
        <f t="array" aca="1" ref="E994" ca="1">IFERROR(INDEX(INDIRECT("'T_Test(SD_" &amp; TRIM($C994) &amp; ")'!$A:$Z"), MATCH($B994, INDIRECT("'T_Test(SD_" &amp; TRIM($C994) &amp; ")'!$A:$A"), 0) + SUBSTITUTE($A994,"sub",""), MATCH($D994, INDIRECT("'T_Test(SD_" &amp; TRIM($C994) &amp; ")'!$1:$1"), 0)), "")</f>
        <v>5.4974193131952634E-2</v>
      </c>
    </row>
    <row r="995" spans="1:5">
      <c r="A995" t="s">
        <v>60</v>
      </c>
      <c r="B995">
        <v>90</v>
      </c>
      <c r="C995" s="8" t="s">
        <v>26</v>
      </c>
      <c r="D995">
        <v>0.5</v>
      </c>
      <c r="E995" cm="1">
        <f t="array" aca="1" ref="E995" ca="1">IFERROR(INDEX(INDIRECT("'T_Test(SD_" &amp; TRIM($C995) &amp; ")'!$A:$Z"), MATCH($B995, INDIRECT("'T_Test(SD_" &amp; TRIM($C995) &amp; ")'!$A:$A"), 0) + SUBSTITUTE($A995,"sub",""), MATCH($D995, INDIRECT("'T_Test(SD_" &amp; TRIM($C995) &amp; ")'!$1:$1"), 0)), "")</f>
        <v>0.18965882791915739</v>
      </c>
    </row>
    <row r="996" spans="1:5">
      <c r="A996" t="s">
        <v>61</v>
      </c>
      <c r="B996">
        <v>90</v>
      </c>
      <c r="C996" s="8" t="s">
        <v>26</v>
      </c>
      <c r="D996">
        <v>0.5</v>
      </c>
      <c r="E996" cm="1">
        <f t="array" aca="1" ref="E996" ca="1">IFERROR(INDEX(INDIRECT("'T_Test(SD_" &amp; TRIM($C996) &amp; ")'!$A:$Z"), MATCH($B996, INDIRECT("'T_Test(SD_" &amp; TRIM($C996) &amp; ")'!$A:$A"), 0) + SUBSTITUTE($A996,"sub",""), MATCH($D996, INDIRECT("'T_Test(SD_" &amp; TRIM($C996) &amp; ")'!$1:$1"), 0)), "")</f>
        <v>0.133396156443405</v>
      </c>
    </row>
    <row r="997" spans="1:5">
      <c r="A997" t="s">
        <v>62</v>
      </c>
      <c r="B997">
        <v>90</v>
      </c>
      <c r="C997" s="8" t="s">
        <v>26</v>
      </c>
      <c r="D997">
        <v>0.5</v>
      </c>
      <c r="E997" cm="1">
        <f t="array" aca="1" ref="E997" ca="1">IFERROR(INDEX(INDIRECT("'T_Test(SD_" &amp; TRIM($C997) &amp; ")'!$A:$Z"), MATCH($B997, INDIRECT("'T_Test(SD_" &amp; TRIM($C997) &amp; ")'!$A:$A"), 0) + SUBSTITUTE($A997,"sub",""), MATCH($D997, INDIRECT("'T_Test(SD_" &amp; TRIM($C997) &amp; ")'!$1:$1"), 0)), "")</f>
        <v>0.20949804721781903</v>
      </c>
    </row>
    <row r="998" spans="1:5">
      <c r="A998" t="s">
        <v>29</v>
      </c>
      <c r="B998">
        <v>90</v>
      </c>
      <c r="C998" s="8" t="s">
        <v>26</v>
      </c>
      <c r="D998">
        <v>0.5</v>
      </c>
      <c r="E998" cm="1">
        <f t="array" aca="1" ref="E998" ca="1">IFERROR(INDEX(INDIRECT("'T_Test(SD_" &amp; TRIM($C998) &amp; ")'!$A:$Z"), MATCH($B998, INDIRECT("'T_Test(SD_" &amp; TRIM($C998) &amp; ")'!$A:$A"), 0) + SUBSTITUTE($A998,"sub",""), MATCH($D998, INDIRECT("'T_Test(SD_" &amp; TRIM($C998) &amp; ")'!$1:$1"), 0)), "")</f>
        <v>0.29867537779781062</v>
      </c>
    </row>
    <row r="999" spans="1:5">
      <c r="A999" t="s">
        <v>31</v>
      </c>
      <c r="B999">
        <v>90</v>
      </c>
      <c r="C999" s="8" t="s">
        <v>26</v>
      </c>
      <c r="D999">
        <v>0.5</v>
      </c>
      <c r="E999" cm="1">
        <f t="array" aca="1" ref="E999" ca="1">IFERROR(INDEX(INDIRECT("'T_Test(SD_" &amp; TRIM($C999) &amp; ")'!$A:$Z"), MATCH($B999, INDIRECT("'T_Test(SD_" &amp; TRIM($C999) &amp; ")'!$A:$A"), 0) + SUBSTITUTE($A999,"sub",""), MATCH($D999, INDIRECT("'T_Test(SD_" &amp; TRIM($C999) &amp; ")'!$1:$1"), 0)), "")</f>
        <v>0.19015467502473166</v>
      </c>
    </row>
    <row r="1000" spans="1:5">
      <c r="A1000" t="s">
        <v>32</v>
      </c>
      <c r="B1000">
        <v>90</v>
      </c>
      <c r="C1000" s="8" t="s">
        <v>26</v>
      </c>
      <c r="D1000">
        <v>0.5</v>
      </c>
      <c r="E1000" cm="1">
        <f t="array" aca="1" ref="E1000" ca="1">IFERROR(INDEX(INDIRECT("'T_Test(SD_" &amp; TRIM($C1000) &amp; ")'!$A:$Z"), MATCH($B1000, INDIRECT("'T_Test(SD_" &amp; TRIM($C1000) &amp; ")'!$A:$A"), 0) + SUBSTITUTE($A1000,"sub",""), MATCH($D1000, INDIRECT("'T_Test(SD_" &amp; TRIM($C1000) &amp; ")'!$1:$1"), 0)), "")</f>
        <v>0.20971893128859356</v>
      </c>
    </row>
    <row r="1001" spans="1:5">
      <c r="A1001" t="s">
        <v>33</v>
      </c>
      <c r="B1001">
        <v>90</v>
      </c>
      <c r="C1001" s="8" t="s">
        <v>26</v>
      </c>
      <c r="D1001">
        <v>0.5</v>
      </c>
      <c r="E1001" cm="1">
        <f t="array" aca="1" ref="E1001" ca="1">IFERROR(INDEX(INDIRECT("'T_Test(SD_" &amp; TRIM($C1001) &amp; ")'!$A:$Z"), MATCH($B1001, INDIRECT("'T_Test(SD_" &amp; TRIM($C1001) &amp; ")'!$A:$A"), 0) + SUBSTITUTE($A1001,"sub",""), MATCH($D1001, INDIRECT("'T_Test(SD_" &amp; TRIM($C1001) &amp; ")'!$1:$1"), 0)), "")</f>
        <v>5.6402547969590454E-2</v>
      </c>
    </row>
    <row r="1002" spans="1:5">
      <c r="A1002" t="s">
        <v>34</v>
      </c>
      <c r="B1002">
        <v>90</v>
      </c>
      <c r="C1002" s="8" t="s">
        <v>26</v>
      </c>
      <c r="D1002">
        <v>0.5</v>
      </c>
      <c r="E1002" cm="1">
        <f t="array" aca="1" ref="E1002" ca="1">IFERROR(INDEX(INDIRECT("'T_Test(SD_" &amp; TRIM($C1002) &amp; ")'!$A:$Z"), MATCH($B1002, INDIRECT("'T_Test(SD_" &amp; TRIM($C1002) &amp; ")'!$A:$A"), 0) + SUBSTITUTE($A1002,"sub",""), MATCH($D1002, INDIRECT("'T_Test(SD_" &amp; TRIM($C1002) &amp; ")'!$1:$1"), 0)), "")</f>
        <v>8.2291697822182375E-2</v>
      </c>
    </row>
    <row r="1003" spans="1:5">
      <c r="A1003" t="s">
        <v>14</v>
      </c>
      <c r="B1003">
        <v>90</v>
      </c>
      <c r="C1003" s="8" t="s">
        <v>26</v>
      </c>
      <c r="D1003">
        <v>0.7</v>
      </c>
      <c r="E1003" cm="1">
        <f t="array" aca="1" ref="E1003" ca="1">IFERROR(INDEX(INDIRECT("'T_Test(SD_" &amp; TRIM($C1003) &amp; ")'!$A:$Z"), MATCH($B1003, INDIRECT("'T_Test(SD_" &amp; TRIM($C1003) &amp; ")'!$A:$A"), 0) + SUBSTITUTE($A1003,"sub",""), MATCH($D1003, INDIRECT("'T_Test(SD_" &amp; TRIM($C1003) &amp; ")'!$1:$1"), 0)), "")</f>
        <v>0.25521186733836465</v>
      </c>
    </row>
    <row r="1004" spans="1:5">
      <c r="A1004" t="s">
        <v>15</v>
      </c>
      <c r="B1004">
        <v>90</v>
      </c>
      <c r="C1004" s="8" t="s">
        <v>26</v>
      </c>
      <c r="D1004">
        <v>0.7</v>
      </c>
      <c r="E1004" cm="1">
        <f t="array" aca="1" ref="E1004" ca="1">IFERROR(INDEX(INDIRECT("'T_Test(SD_" &amp; TRIM($C1004) &amp; ")'!$A:$Z"), MATCH($B1004, INDIRECT("'T_Test(SD_" &amp; TRIM($C1004) &amp; ")'!$A:$A"), 0) + SUBSTITUTE($A1004,"sub",""), MATCH($D1004, INDIRECT("'T_Test(SD_" &amp; TRIM($C1004) &amp; ")'!$1:$1"), 0)), "")</f>
        <v>0.19833081216185183</v>
      </c>
    </row>
    <row r="1005" spans="1:5">
      <c r="A1005" t="s">
        <v>57</v>
      </c>
      <c r="B1005">
        <v>90</v>
      </c>
      <c r="C1005" s="8" t="s">
        <v>26</v>
      </c>
      <c r="D1005">
        <v>0.7</v>
      </c>
      <c r="E1005" cm="1">
        <f t="array" aca="1" ref="E1005" ca="1">IFERROR(INDEX(INDIRECT("'T_Test(SD_" &amp; TRIM($C1005) &amp; ")'!$A:$Z"), MATCH($B1005, INDIRECT("'T_Test(SD_" &amp; TRIM($C1005) &amp; ")'!$A:$A"), 0) + SUBSTITUTE($A1005,"sub",""), MATCH($D1005, INDIRECT("'T_Test(SD_" &amp; TRIM($C1005) &amp; ")'!$1:$1"), 0)), "")</f>
        <v>0.15546117123149739</v>
      </c>
    </row>
    <row r="1006" spans="1:5">
      <c r="A1006" t="s">
        <v>58</v>
      </c>
      <c r="B1006">
        <v>90</v>
      </c>
      <c r="C1006" s="8" t="s">
        <v>26</v>
      </c>
      <c r="D1006">
        <v>0.7</v>
      </c>
      <c r="E1006" cm="1">
        <f t="array" aca="1" ref="E1006" ca="1">IFERROR(INDEX(INDIRECT("'T_Test(SD_" &amp; TRIM($C1006) &amp; ")'!$A:$Z"), MATCH($B1006, INDIRECT("'T_Test(SD_" &amp; TRIM($C1006) &amp; ")'!$A:$A"), 0) + SUBSTITUTE($A1006,"sub",""), MATCH($D1006, INDIRECT("'T_Test(SD_" &amp; TRIM($C1006) &amp; ")'!$1:$1"), 0)), "")</f>
        <v>0.20640100743982095</v>
      </c>
    </row>
    <row r="1007" spans="1:5">
      <c r="A1007" t="s">
        <v>59</v>
      </c>
      <c r="B1007">
        <v>90</v>
      </c>
      <c r="C1007" s="8" t="s">
        <v>26</v>
      </c>
      <c r="D1007">
        <v>0.7</v>
      </c>
      <c r="E1007" cm="1">
        <f t="array" aca="1" ref="E1007" ca="1">IFERROR(INDEX(INDIRECT("'T_Test(SD_" &amp; TRIM($C1007) &amp; ")'!$A:$Z"), MATCH($B1007, INDIRECT("'T_Test(SD_" &amp; TRIM($C1007) &amp; ")'!$A:$A"), 0) + SUBSTITUTE($A1007,"sub",""), MATCH($D1007, INDIRECT("'T_Test(SD_" &amp; TRIM($C1007) &amp; ")'!$1:$1"), 0)), "")</f>
        <v>0.13956500584522064</v>
      </c>
    </row>
    <row r="1008" spans="1:5">
      <c r="A1008" t="s">
        <v>60</v>
      </c>
      <c r="B1008">
        <v>90</v>
      </c>
      <c r="C1008" s="8" t="s">
        <v>26</v>
      </c>
      <c r="D1008">
        <v>0.7</v>
      </c>
      <c r="E1008" cm="1">
        <f t="array" aca="1" ref="E1008" ca="1">IFERROR(INDEX(INDIRECT("'T_Test(SD_" &amp; TRIM($C1008) &amp; ")'!$A:$Z"), MATCH($B1008, INDIRECT("'T_Test(SD_" &amp; TRIM($C1008) &amp; ")'!$A:$A"), 0) + SUBSTITUTE($A1008,"sub",""), MATCH($D1008, INDIRECT("'T_Test(SD_" &amp; TRIM($C1008) &amp; ")'!$1:$1"), 0)), "")</f>
        <v>0.2305363906961494</v>
      </c>
    </row>
    <row r="1009" spans="1:5">
      <c r="A1009" t="s">
        <v>61</v>
      </c>
      <c r="B1009">
        <v>90</v>
      </c>
      <c r="C1009" s="8" t="s">
        <v>26</v>
      </c>
      <c r="D1009">
        <v>0.7</v>
      </c>
      <c r="E1009" cm="1">
        <f t="array" aca="1" ref="E1009" ca="1">IFERROR(INDEX(INDIRECT("'T_Test(SD_" &amp; TRIM($C1009) &amp; ")'!$A:$Z"), MATCH($B1009, INDIRECT("'T_Test(SD_" &amp; TRIM($C1009) &amp; ")'!$A:$A"), 0) + SUBSTITUTE($A1009,"sub",""), MATCH($D1009, INDIRECT("'T_Test(SD_" &amp; TRIM($C1009) &amp; ")'!$1:$1"), 0)), "")</f>
        <v>0.13315850213845437</v>
      </c>
    </row>
    <row r="1010" spans="1:5">
      <c r="A1010" t="s">
        <v>62</v>
      </c>
      <c r="B1010">
        <v>90</v>
      </c>
      <c r="C1010" s="8" t="s">
        <v>26</v>
      </c>
      <c r="D1010">
        <v>0.7</v>
      </c>
      <c r="E1010" cm="1">
        <f t="array" aca="1" ref="E1010" ca="1">IFERROR(INDEX(INDIRECT("'T_Test(SD_" &amp; TRIM($C1010) &amp; ")'!$A:$Z"), MATCH($B1010, INDIRECT("'T_Test(SD_" &amp; TRIM($C1010) &amp; ")'!$A:$A"), 0) + SUBSTITUTE($A1010,"sub",""), MATCH($D1010, INDIRECT("'T_Test(SD_" &amp; TRIM($C1010) &amp; ")'!$1:$1"), 0)), "")</f>
        <v>0.26036826941984559</v>
      </c>
    </row>
    <row r="1011" spans="1:5">
      <c r="A1011" t="s">
        <v>29</v>
      </c>
      <c r="B1011">
        <v>90</v>
      </c>
      <c r="C1011" s="8" t="s">
        <v>26</v>
      </c>
      <c r="D1011">
        <v>0.7</v>
      </c>
      <c r="E1011" cm="1">
        <f t="array" aca="1" ref="E1011" ca="1">IFERROR(INDEX(INDIRECT("'T_Test(SD_" &amp; TRIM($C1011) &amp; ")'!$A:$Z"), MATCH($B1011, INDIRECT("'T_Test(SD_" &amp; TRIM($C1011) &amp; ")'!$A:$A"), 0) + SUBSTITUTE($A1011,"sub",""), MATCH($D1011, INDIRECT("'T_Test(SD_" &amp; TRIM($C1011) &amp; ")'!$1:$1"), 0)), "")</f>
        <v>0.26483162134404847</v>
      </c>
    </row>
    <row r="1012" spans="1:5">
      <c r="A1012" t="s">
        <v>31</v>
      </c>
      <c r="B1012">
        <v>90</v>
      </c>
      <c r="C1012" s="8" t="s">
        <v>26</v>
      </c>
      <c r="D1012">
        <v>0.7</v>
      </c>
      <c r="E1012" cm="1">
        <f t="array" aca="1" ref="E1012" ca="1">IFERROR(INDEX(INDIRECT("'T_Test(SD_" &amp; TRIM($C1012) &amp; ")'!$A:$Z"), MATCH($B1012, INDIRECT("'T_Test(SD_" &amp; TRIM($C1012) &amp; ")'!$A:$A"), 0) + SUBSTITUTE($A1012,"sub",""), MATCH($D1012, INDIRECT("'T_Test(SD_" &amp; TRIM($C1012) &amp; ")'!$1:$1"), 0)), "")</f>
        <v>0.16354530236496992</v>
      </c>
    </row>
    <row r="1013" spans="1:5">
      <c r="A1013" t="s">
        <v>32</v>
      </c>
      <c r="B1013">
        <v>90</v>
      </c>
      <c r="C1013" s="8" t="s">
        <v>26</v>
      </c>
      <c r="D1013">
        <v>0.7</v>
      </c>
      <c r="E1013" cm="1">
        <f t="array" aca="1" ref="E1013" ca="1">IFERROR(INDEX(INDIRECT("'T_Test(SD_" &amp; TRIM($C1013) &amp; ")'!$A:$Z"), MATCH($B1013, INDIRECT("'T_Test(SD_" &amp; TRIM($C1013) &amp; ")'!$A:$A"), 0) + SUBSTITUTE($A1013,"sub",""), MATCH($D1013, INDIRECT("'T_Test(SD_" &amp; TRIM($C1013) &amp; ")'!$1:$1"), 0)), "")</f>
        <v>9.8755073862538525E-2</v>
      </c>
    </row>
    <row r="1014" spans="1:5">
      <c r="A1014" t="s">
        <v>33</v>
      </c>
      <c r="B1014">
        <v>90</v>
      </c>
      <c r="C1014" s="8" t="s">
        <v>26</v>
      </c>
      <c r="D1014">
        <v>0.7</v>
      </c>
      <c r="E1014" cm="1">
        <f t="array" aca="1" ref="E1014" ca="1">IFERROR(INDEX(INDIRECT("'T_Test(SD_" &amp; TRIM($C1014) &amp; ")'!$A:$Z"), MATCH($B1014, INDIRECT("'T_Test(SD_" &amp; TRIM($C1014) &amp; ")'!$A:$A"), 0) + SUBSTITUTE($A1014,"sub",""), MATCH($D1014, INDIRECT("'T_Test(SD_" &amp; TRIM($C1014) &amp; ")'!$1:$1"), 0)), "")</f>
        <v>4.0157173355163188E-2</v>
      </c>
    </row>
    <row r="1015" spans="1:5">
      <c r="A1015" t="s">
        <v>34</v>
      </c>
      <c r="B1015">
        <v>90</v>
      </c>
      <c r="C1015" s="8" t="s">
        <v>26</v>
      </c>
      <c r="D1015">
        <v>0.7</v>
      </c>
      <c r="E1015" cm="1">
        <f t="array" aca="1" ref="E1015" ca="1">IFERROR(INDEX(INDIRECT("'T_Test(SD_" &amp; TRIM($C1015) &amp; ")'!$A:$Z"), MATCH($B1015, INDIRECT("'T_Test(SD_" &amp; TRIM($C1015) &amp; ")'!$A:$A"), 0) + SUBSTITUTE($A1015,"sub",""), MATCH($D1015, INDIRECT("'T_Test(SD_" &amp; TRIM($C1015) &amp; ")'!$1:$1"), 0)), "")</f>
        <v>0.12750839711179718</v>
      </c>
    </row>
    <row r="1016" spans="1:5">
      <c r="A1016" t="s">
        <v>14</v>
      </c>
      <c r="B1016">
        <v>90</v>
      </c>
      <c r="C1016" s="8" t="s">
        <v>26</v>
      </c>
      <c r="D1016">
        <v>1</v>
      </c>
      <c r="E1016" cm="1">
        <f t="array" aca="1" ref="E1016" ca="1">IFERROR(INDEX(INDIRECT("'T_Test(SD_" &amp; TRIM($C1016) &amp; ")'!$A:$Z"), MATCH($B1016, INDIRECT("'T_Test(SD_" &amp; TRIM($C1016) &amp; ")'!$A:$A"), 0) + SUBSTITUTE($A1016,"sub",""), MATCH($D1016, INDIRECT("'T_Test(SD_" &amp; TRIM($C1016) &amp; ")'!$1:$1"), 0)), "")</f>
        <v>0.23742583464195738</v>
      </c>
    </row>
    <row r="1017" spans="1:5">
      <c r="A1017" t="s">
        <v>15</v>
      </c>
      <c r="B1017">
        <v>90</v>
      </c>
      <c r="C1017" s="8" t="s">
        <v>26</v>
      </c>
      <c r="D1017">
        <v>1</v>
      </c>
      <c r="E1017" cm="1">
        <f t="array" aca="1" ref="E1017" ca="1">IFERROR(INDEX(INDIRECT("'T_Test(SD_" &amp; TRIM($C1017) &amp; ")'!$A:$Z"), MATCH($B1017, INDIRECT("'T_Test(SD_" &amp; TRIM($C1017) &amp; ")'!$A:$A"), 0) + SUBSTITUTE($A1017,"sub",""), MATCH($D1017, INDIRECT("'T_Test(SD_" &amp; TRIM($C1017) &amp; ")'!$1:$1"), 0)), "")</f>
        <v>0.13588500384505084</v>
      </c>
    </row>
    <row r="1018" spans="1:5">
      <c r="A1018" t="s">
        <v>57</v>
      </c>
      <c r="B1018">
        <v>90</v>
      </c>
      <c r="C1018" s="8" t="s">
        <v>26</v>
      </c>
      <c r="D1018">
        <v>1</v>
      </c>
      <c r="E1018" cm="1">
        <f t="array" aca="1" ref="E1018" ca="1">IFERROR(INDEX(INDIRECT("'T_Test(SD_" &amp; TRIM($C1018) &amp; ")'!$A:$Z"), MATCH($B1018, INDIRECT("'T_Test(SD_" &amp; TRIM($C1018) &amp; ")'!$A:$A"), 0) + SUBSTITUTE($A1018,"sub",""), MATCH($D1018, INDIRECT("'T_Test(SD_" &amp; TRIM($C1018) &amp; ")'!$1:$1"), 0)), "")</f>
        <v>0.17618665697672617</v>
      </c>
    </row>
    <row r="1019" spans="1:5">
      <c r="A1019" t="s">
        <v>58</v>
      </c>
      <c r="B1019">
        <v>90</v>
      </c>
      <c r="C1019" s="8" t="s">
        <v>26</v>
      </c>
      <c r="D1019">
        <v>1</v>
      </c>
      <c r="E1019" cm="1">
        <f t="array" aca="1" ref="E1019" ca="1">IFERROR(INDEX(INDIRECT("'T_Test(SD_" &amp; TRIM($C1019) &amp; ")'!$A:$Z"), MATCH($B1019, INDIRECT("'T_Test(SD_" &amp; TRIM($C1019) &amp; ")'!$A:$A"), 0) + SUBSTITUTE($A1019,"sub",""), MATCH($D1019, INDIRECT("'T_Test(SD_" &amp; TRIM($C1019) &amp; ")'!$1:$1"), 0)), "")</f>
        <v>0.23801467383597738</v>
      </c>
    </row>
    <row r="1020" spans="1:5">
      <c r="A1020" t="s">
        <v>59</v>
      </c>
      <c r="B1020">
        <v>90</v>
      </c>
      <c r="C1020" s="8" t="s">
        <v>26</v>
      </c>
      <c r="D1020">
        <v>1</v>
      </c>
      <c r="E1020" cm="1">
        <f t="array" aca="1" ref="E1020" ca="1">IFERROR(INDEX(INDIRECT("'T_Test(SD_" &amp; TRIM($C1020) &amp; ")'!$A:$Z"), MATCH($B1020, INDIRECT("'T_Test(SD_" &amp; TRIM($C1020) &amp; ")'!$A:$A"), 0) + SUBSTITUTE($A1020,"sub",""), MATCH($D1020, INDIRECT("'T_Test(SD_" &amp; TRIM($C1020) &amp; ")'!$1:$1"), 0)), "")</f>
        <v>0.15027332738852289</v>
      </c>
    </row>
    <row r="1021" spans="1:5">
      <c r="A1021" t="s">
        <v>60</v>
      </c>
      <c r="B1021">
        <v>90</v>
      </c>
      <c r="C1021" s="8" t="s">
        <v>26</v>
      </c>
      <c r="D1021">
        <v>1</v>
      </c>
      <c r="E1021" cm="1">
        <f t="array" aca="1" ref="E1021" ca="1">IFERROR(INDEX(INDIRECT("'T_Test(SD_" &amp; TRIM($C1021) &amp; ")'!$A:$Z"), MATCH($B1021, INDIRECT("'T_Test(SD_" &amp; TRIM($C1021) &amp; ")'!$A:$A"), 0) + SUBSTITUTE($A1021,"sub",""), MATCH($D1021, INDIRECT("'T_Test(SD_" &amp; TRIM($C1021) &amp; ")'!$1:$1"), 0)), "")</f>
        <v>0.19935154337743716</v>
      </c>
    </row>
    <row r="1022" spans="1:5">
      <c r="A1022" t="s">
        <v>61</v>
      </c>
      <c r="B1022">
        <v>90</v>
      </c>
      <c r="C1022" s="8" t="s">
        <v>26</v>
      </c>
      <c r="D1022">
        <v>1</v>
      </c>
      <c r="E1022" cm="1">
        <f t="array" aca="1" ref="E1022" ca="1">IFERROR(INDEX(INDIRECT("'T_Test(SD_" &amp; TRIM($C1022) &amp; ")'!$A:$Z"), MATCH($B1022, INDIRECT("'T_Test(SD_" &amp; TRIM($C1022) &amp; ")'!$A:$A"), 0) + SUBSTITUTE($A1022,"sub",""), MATCH($D1022, INDIRECT("'T_Test(SD_" &amp; TRIM($C1022) &amp; ")'!$1:$1"), 0)), "")</f>
        <v>6.7166834883438373E-2</v>
      </c>
    </row>
    <row r="1023" spans="1:5">
      <c r="A1023" t="s">
        <v>62</v>
      </c>
      <c r="B1023">
        <v>90</v>
      </c>
      <c r="C1023" s="8" t="s">
        <v>26</v>
      </c>
      <c r="D1023">
        <v>1</v>
      </c>
      <c r="E1023" cm="1">
        <f t="array" aca="1" ref="E1023" ca="1">IFERROR(INDEX(INDIRECT("'T_Test(SD_" &amp; TRIM($C1023) &amp; ")'!$A:$Z"), MATCH($B1023, INDIRECT("'T_Test(SD_" &amp; TRIM($C1023) &amp; ")'!$A:$A"), 0) + SUBSTITUTE($A1023,"sub",""), MATCH($D1023, INDIRECT("'T_Test(SD_" &amp; TRIM($C1023) &amp; ")'!$1:$1"), 0)), "")</f>
        <v>0.19360249569602891</v>
      </c>
    </row>
    <row r="1024" spans="1:5">
      <c r="A1024" t="s">
        <v>29</v>
      </c>
      <c r="B1024">
        <v>90</v>
      </c>
      <c r="C1024" s="8" t="s">
        <v>26</v>
      </c>
      <c r="D1024">
        <v>1</v>
      </c>
      <c r="E1024" cm="1">
        <f t="array" aca="1" ref="E1024" ca="1">IFERROR(INDEX(INDIRECT("'T_Test(SD_" &amp; TRIM($C1024) &amp; ")'!$A:$Z"), MATCH($B1024, INDIRECT("'T_Test(SD_" &amp; TRIM($C1024) &amp; ")'!$A:$A"), 0) + SUBSTITUTE($A1024,"sub",""), MATCH($D1024, INDIRECT("'T_Test(SD_" &amp; TRIM($C1024) &amp; ")'!$1:$1"), 0)), "")</f>
        <v>0.27317949495192834</v>
      </c>
    </row>
    <row r="1025" spans="1:5">
      <c r="A1025" t="s">
        <v>31</v>
      </c>
      <c r="B1025">
        <v>90</v>
      </c>
      <c r="C1025" s="8" t="s">
        <v>26</v>
      </c>
      <c r="D1025">
        <v>1</v>
      </c>
      <c r="E1025" cm="1">
        <f t="array" aca="1" ref="E1025" ca="1">IFERROR(INDEX(INDIRECT("'T_Test(SD_" &amp; TRIM($C1025) &amp; ")'!$A:$Z"), MATCH($B1025, INDIRECT("'T_Test(SD_" &amp; TRIM($C1025) &amp; ")'!$A:$A"), 0) + SUBSTITUTE($A1025,"sub",""), MATCH($D1025, INDIRECT("'T_Test(SD_" &amp; TRIM($C1025) &amp; ")'!$1:$1"), 0)), "")</f>
        <v>0.17192549829121895</v>
      </c>
    </row>
    <row r="1026" spans="1:5">
      <c r="A1026" t="s">
        <v>32</v>
      </c>
      <c r="B1026">
        <v>90</v>
      </c>
      <c r="C1026" s="8" t="s">
        <v>26</v>
      </c>
      <c r="D1026">
        <v>1</v>
      </c>
      <c r="E1026" cm="1">
        <f t="array" aca="1" ref="E1026" ca="1">IFERROR(INDEX(INDIRECT("'T_Test(SD_" &amp; TRIM($C1026) &amp; ")'!$A:$Z"), MATCH($B1026, INDIRECT("'T_Test(SD_" &amp; TRIM($C1026) &amp; ")'!$A:$A"), 0) + SUBSTITUTE($A1026,"sub",""), MATCH($D1026, INDIRECT("'T_Test(SD_" &amp; TRIM($C1026) &amp; ")'!$1:$1"), 0)), "")</f>
        <v>0.11285983877704615</v>
      </c>
    </row>
    <row r="1027" spans="1:5">
      <c r="A1027" t="s">
        <v>33</v>
      </c>
      <c r="B1027">
        <v>90</v>
      </c>
      <c r="C1027" s="8" t="s">
        <v>26</v>
      </c>
      <c r="D1027">
        <v>1</v>
      </c>
      <c r="E1027" cm="1">
        <f t="array" aca="1" ref="E1027" ca="1">IFERROR(INDEX(INDIRECT("'T_Test(SD_" &amp; TRIM($C1027) &amp; ")'!$A:$Z"), MATCH($B1027, INDIRECT("'T_Test(SD_" &amp; TRIM($C1027) &amp; ")'!$A:$A"), 0) + SUBSTITUTE($A1027,"sub",""), MATCH($D1027, INDIRECT("'T_Test(SD_" &amp; TRIM($C1027) &amp; ")'!$1:$1"), 0)), "")</f>
        <v>3.3978424062421748E-2</v>
      </c>
    </row>
    <row r="1028" spans="1:5">
      <c r="A1028" t="s">
        <v>34</v>
      </c>
      <c r="B1028">
        <v>90</v>
      </c>
      <c r="C1028" s="8" t="s">
        <v>26</v>
      </c>
      <c r="D1028">
        <v>1</v>
      </c>
      <c r="E1028" cm="1">
        <f t="array" aca="1" ref="E1028" ca="1">IFERROR(INDEX(INDIRECT("'T_Test(SD_" &amp; TRIM($C1028) &amp; ")'!$A:$Z"), MATCH($B1028, INDIRECT("'T_Test(SD_" &amp; TRIM($C1028) &amp; ")'!$A:$A"), 0) + SUBSTITUTE($A1028,"sub",""), MATCH($D1028, INDIRECT("'T_Test(SD_" &amp; TRIM($C1028) &amp; ")'!$1:$1"), 0)), "")</f>
        <v>0.29234918075874844</v>
      </c>
    </row>
    <row r="1029" spans="1:5">
      <c r="A1029" t="s">
        <v>14</v>
      </c>
      <c r="B1029">
        <v>90</v>
      </c>
      <c r="C1029" s="8" t="s">
        <v>26</v>
      </c>
      <c r="D1029">
        <v>1.5</v>
      </c>
      <c r="E1029" cm="1">
        <f t="array" aca="1" ref="E1029" ca="1">IFERROR(INDEX(INDIRECT("'T_Test(SD_" &amp; TRIM($C1029) &amp; ")'!$A:$Z"), MATCH($B1029, INDIRECT("'T_Test(SD_" &amp; TRIM($C1029) &amp; ")'!$A:$A"), 0) + SUBSTITUTE($A1029,"sub",""), MATCH($D1029, INDIRECT("'T_Test(SD_" &amp; TRIM($C1029) &amp; ")'!$1:$1"), 0)), "")</f>
        <v>0.26026312048119038</v>
      </c>
    </row>
    <row r="1030" spans="1:5">
      <c r="A1030" t="s">
        <v>15</v>
      </c>
      <c r="B1030">
        <v>90</v>
      </c>
      <c r="C1030" s="8" t="s">
        <v>26</v>
      </c>
      <c r="D1030">
        <v>1.5</v>
      </c>
      <c r="E1030" cm="1">
        <f t="array" aca="1" ref="E1030" ca="1">IFERROR(INDEX(INDIRECT("'T_Test(SD_" &amp; TRIM($C1030) &amp; ")'!$A:$Z"), MATCH($B1030, INDIRECT("'T_Test(SD_" &amp; TRIM($C1030) &amp; ")'!$A:$A"), 0) + SUBSTITUTE($A1030,"sub",""), MATCH($D1030, INDIRECT("'T_Test(SD_" &amp; TRIM($C1030) &amp; ")'!$1:$1"), 0)), "")</f>
        <v>0.36271925362673402</v>
      </c>
    </row>
    <row r="1031" spans="1:5">
      <c r="A1031" t="s">
        <v>57</v>
      </c>
      <c r="B1031">
        <v>90</v>
      </c>
      <c r="C1031" s="8" t="s">
        <v>26</v>
      </c>
      <c r="D1031">
        <v>1.5</v>
      </c>
      <c r="E1031" cm="1">
        <f t="array" aca="1" ref="E1031" ca="1">IFERROR(INDEX(INDIRECT("'T_Test(SD_" &amp; TRIM($C1031) &amp; ")'!$A:$Z"), MATCH($B1031, INDIRECT("'T_Test(SD_" &amp; TRIM($C1031) &amp; ")'!$A:$A"), 0) + SUBSTITUTE($A1031,"sub",""), MATCH($D1031, INDIRECT("'T_Test(SD_" &amp; TRIM($C1031) &amp; ")'!$1:$1"), 0)), "")</f>
        <v>0.28446971873148419</v>
      </c>
    </row>
    <row r="1032" spans="1:5">
      <c r="A1032" t="s">
        <v>58</v>
      </c>
      <c r="B1032">
        <v>90</v>
      </c>
      <c r="C1032" s="8" t="s">
        <v>26</v>
      </c>
      <c r="D1032">
        <v>1.5</v>
      </c>
      <c r="E1032" cm="1">
        <f t="array" aca="1" ref="E1032" ca="1">IFERROR(INDEX(INDIRECT("'T_Test(SD_" &amp; TRIM($C1032) &amp; ")'!$A:$Z"), MATCH($B1032, INDIRECT("'T_Test(SD_" &amp; TRIM($C1032) &amp; ")'!$A:$A"), 0) + SUBSTITUTE($A1032,"sub",""), MATCH($D1032, INDIRECT("'T_Test(SD_" &amp; TRIM($C1032) &amp; ")'!$1:$1"), 0)), "")</f>
        <v>0.23968805812021013</v>
      </c>
    </row>
    <row r="1033" spans="1:5">
      <c r="A1033" t="s">
        <v>59</v>
      </c>
      <c r="B1033">
        <v>90</v>
      </c>
      <c r="C1033" s="8" t="s">
        <v>26</v>
      </c>
      <c r="D1033">
        <v>1.5</v>
      </c>
      <c r="E1033" cm="1">
        <f t="array" aca="1" ref="E1033" ca="1">IFERROR(INDEX(INDIRECT("'T_Test(SD_" &amp; TRIM($C1033) &amp; ")'!$A:$Z"), MATCH($B1033, INDIRECT("'T_Test(SD_" &amp; TRIM($C1033) &amp; ")'!$A:$A"), 0) + SUBSTITUTE($A1033,"sub",""), MATCH($D1033, INDIRECT("'T_Test(SD_" &amp; TRIM($C1033) &amp; ")'!$1:$1"), 0)), "")</f>
        <v>0.22425612579974877</v>
      </c>
    </row>
    <row r="1034" spans="1:5">
      <c r="A1034" t="s">
        <v>60</v>
      </c>
      <c r="B1034">
        <v>90</v>
      </c>
      <c r="C1034" s="8" t="s">
        <v>26</v>
      </c>
      <c r="D1034">
        <v>1.5</v>
      </c>
      <c r="E1034" cm="1">
        <f t="array" aca="1" ref="E1034" ca="1">IFERROR(INDEX(INDIRECT("'T_Test(SD_" &amp; TRIM($C1034) &amp; ")'!$A:$Z"), MATCH($B1034, INDIRECT("'T_Test(SD_" &amp; TRIM($C1034) &amp; ")'!$A:$A"), 0) + SUBSTITUTE($A1034,"sub",""), MATCH($D1034, INDIRECT("'T_Test(SD_" &amp; TRIM($C1034) &amp; ")'!$1:$1"), 0)), "")</f>
        <v>0.27699700358106322</v>
      </c>
    </row>
    <row r="1035" spans="1:5">
      <c r="A1035" t="s">
        <v>61</v>
      </c>
      <c r="B1035">
        <v>90</v>
      </c>
      <c r="C1035" s="8" t="s">
        <v>26</v>
      </c>
      <c r="D1035">
        <v>1.5</v>
      </c>
      <c r="E1035" cm="1">
        <f t="array" aca="1" ref="E1035" ca="1">IFERROR(INDEX(INDIRECT("'T_Test(SD_" &amp; TRIM($C1035) &amp; ")'!$A:$Z"), MATCH($B1035, INDIRECT("'T_Test(SD_" &amp; TRIM($C1035) &amp; ")'!$A:$A"), 0) + SUBSTITUTE($A1035,"sub",""), MATCH($D1035, INDIRECT("'T_Test(SD_" &amp; TRIM($C1035) &amp; ")'!$1:$1"), 0)), "")</f>
        <v>0.16512204740134429</v>
      </c>
    </row>
    <row r="1036" spans="1:5">
      <c r="A1036" t="s">
        <v>62</v>
      </c>
      <c r="B1036">
        <v>90</v>
      </c>
      <c r="C1036" s="8" t="s">
        <v>26</v>
      </c>
      <c r="D1036">
        <v>1.5</v>
      </c>
      <c r="E1036" cm="1">
        <f t="array" aca="1" ref="E1036" ca="1">IFERROR(INDEX(INDIRECT("'T_Test(SD_" &amp; TRIM($C1036) &amp; ")'!$A:$Z"), MATCH($B1036, INDIRECT("'T_Test(SD_" &amp; TRIM($C1036) &amp; ")'!$A:$A"), 0) + SUBSTITUTE($A1036,"sub",""), MATCH($D1036, INDIRECT("'T_Test(SD_" &amp; TRIM($C1036) &amp; ")'!$1:$1"), 0)), "")</f>
        <v>0.19546100450332407</v>
      </c>
    </row>
    <row r="1037" spans="1:5">
      <c r="A1037" t="s">
        <v>29</v>
      </c>
      <c r="B1037">
        <v>90</v>
      </c>
      <c r="C1037" s="8" t="s">
        <v>26</v>
      </c>
      <c r="D1037">
        <v>1.5</v>
      </c>
      <c r="E1037" cm="1">
        <f t="array" aca="1" ref="E1037" ca="1">IFERROR(INDEX(INDIRECT("'T_Test(SD_" &amp; TRIM($C1037) &amp; ")'!$A:$Z"), MATCH($B1037, INDIRECT("'T_Test(SD_" &amp; TRIM($C1037) &amp; ")'!$A:$A"), 0) + SUBSTITUTE($A1037,"sub",""), MATCH($D1037, INDIRECT("'T_Test(SD_" &amp; TRIM($C1037) &amp; ")'!$1:$1"), 0)), "")</f>
        <v>0.33466645744778478</v>
      </c>
    </row>
    <row r="1038" spans="1:5">
      <c r="A1038" t="s">
        <v>31</v>
      </c>
      <c r="B1038">
        <v>90</v>
      </c>
      <c r="C1038" s="8" t="s">
        <v>26</v>
      </c>
      <c r="D1038">
        <v>1.5</v>
      </c>
      <c r="E1038" cm="1">
        <f t="array" aca="1" ref="E1038" ca="1">IFERROR(INDEX(INDIRECT("'T_Test(SD_" &amp; TRIM($C1038) &amp; ")'!$A:$Z"), MATCH($B1038, INDIRECT("'T_Test(SD_" &amp; TRIM($C1038) &amp; ")'!$A:$A"), 0) + SUBSTITUTE($A1038,"sub",""), MATCH($D1038, INDIRECT("'T_Test(SD_" &amp; TRIM($C1038) &amp; ")'!$1:$1"), 0)), "")</f>
        <v>0.28526408182028612</v>
      </c>
    </row>
    <row r="1039" spans="1:5">
      <c r="A1039" t="s">
        <v>32</v>
      </c>
      <c r="B1039">
        <v>90</v>
      </c>
      <c r="C1039" s="8" t="s">
        <v>26</v>
      </c>
      <c r="D1039">
        <v>1.5</v>
      </c>
      <c r="E1039" cm="1">
        <f t="array" aca="1" ref="E1039" ca="1">IFERROR(INDEX(INDIRECT("'T_Test(SD_" &amp; TRIM($C1039) &amp; ")'!$A:$Z"), MATCH($B1039, INDIRECT("'T_Test(SD_" &amp; TRIM($C1039) &amp; ")'!$A:$A"), 0) + SUBSTITUTE($A1039,"sub",""), MATCH($D1039, INDIRECT("'T_Test(SD_" &amp; TRIM($C1039) &amp; ")'!$1:$1"), 0)), "")</f>
        <v>0.14410551403223201</v>
      </c>
    </row>
    <row r="1040" spans="1:5">
      <c r="A1040" t="s">
        <v>33</v>
      </c>
      <c r="B1040">
        <v>90</v>
      </c>
      <c r="C1040" s="8" t="s">
        <v>26</v>
      </c>
      <c r="D1040">
        <v>1.5</v>
      </c>
      <c r="E1040" cm="1">
        <f t="array" aca="1" ref="E1040" ca="1">IFERROR(INDEX(INDIRECT("'T_Test(SD_" &amp; TRIM($C1040) &amp; ")'!$A:$Z"), MATCH($B1040, INDIRECT("'T_Test(SD_" &amp; TRIM($C1040) &amp; ")'!$A:$A"), 0) + SUBSTITUTE($A1040,"sub",""), MATCH($D1040, INDIRECT("'T_Test(SD_" &amp; TRIM($C1040) &amp; ")'!$1:$1"), 0)), "")</f>
        <v>4.4895689943197231E-2</v>
      </c>
    </row>
    <row r="1041" spans="1:5">
      <c r="A1041" t="s">
        <v>34</v>
      </c>
      <c r="B1041">
        <v>90</v>
      </c>
      <c r="C1041" s="8" t="s">
        <v>26</v>
      </c>
      <c r="D1041">
        <v>1.5</v>
      </c>
      <c r="E1041" cm="1">
        <f t="array" aca="1" ref="E1041" ca="1">IFERROR(INDEX(INDIRECT("'T_Test(SD_" &amp; TRIM($C1041) &amp; ")'!$A:$Z"), MATCH($B1041, INDIRECT("'T_Test(SD_" &amp; TRIM($C1041) &amp; ")'!$A:$A"), 0) + SUBSTITUTE($A1041,"sub",""), MATCH($D1041, INDIRECT("'T_Test(SD_" &amp; TRIM($C1041) &amp; ")'!$1:$1"), 0)), "")</f>
        <v>0.23997354237634161</v>
      </c>
    </row>
    <row r="1042" spans="1:5">
      <c r="A1042" t="s">
        <v>14</v>
      </c>
      <c r="B1042">
        <v>90</v>
      </c>
      <c r="C1042" s="8" t="s">
        <v>27</v>
      </c>
      <c r="D1042">
        <v>0.35</v>
      </c>
      <c r="E1042" cm="1">
        <f t="array" aca="1" ref="E1042" ca="1">IFERROR(INDEX(INDIRECT("'T_Test(SD_" &amp; TRIM($C1042) &amp; ")'!$A:$Z"), MATCH($B1042, INDIRECT("'T_Test(SD_" &amp; TRIM($C1042) &amp; ")'!$A:$A"), 0) + SUBSTITUTE($A1042,"sub",""), MATCH($D1042, INDIRECT("'T_Test(SD_" &amp; TRIM($C1042) &amp; ")'!$1:$1"), 0)), "")</f>
        <v>0.39154027165421001</v>
      </c>
    </row>
    <row r="1043" spans="1:5">
      <c r="A1043" t="s">
        <v>15</v>
      </c>
      <c r="B1043">
        <v>90</v>
      </c>
      <c r="C1043" s="8" t="s">
        <v>27</v>
      </c>
      <c r="D1043">
        <v>0.35</v>
      </c>
      <c r="E1043" cm="1">
        <f t="array" aca="1" ref="E1043" ca="1">IFERROR(INDEX(INDIRECT("'T_Test(SD_" &amp; TRIM($C1043) &amp; ")'!$A:$Z"), MATCH($B1043, INDIRECT("'T_Test(SD_" &amp; TRIM($C1043) &amp; ")'!$A:$A"), 0) + SUBSTITUTE($A1043,"sub",""), MATCH($D1043, INDIRECT("'T_Test(SD_" &amp; TRIM($C1043) &amp; ")'!$1:$1"), 0)), "")</f>
        <v>0.1665772518467098</v>
      </c>
    </row>
    <row r="1044" spans="1:5">
      <c r="A1044" t="s">
        <v>57</v>
      </c>
      <c r="B1044">
        <v>90</v>
      </c>
      <c r="C1044" s="8" t="s">
        <v>27</v>
      </c>
      <c r="D1044">
        <v>0.35</v>
      </c>
      <c r="E1044" cm="1">
        <f t="array" aca="1" ref="E1044" ca="1">IFERROR(INDEX(INDIRECT("'T_Test(SD_" &amp; TRIM($C1044) &amp; ")'!$A:$Z"), MATCH($B1044, INDIRECT("'T_Test(SD_" &amp; TRIM($C1044) &amp; ")'!$A:$A"), 0) + SUBSTITUTE($A1044,"sub",""), MATCH($D1044, INDIRECT("'T_Test(SD_" &amp; TRIM($C1044) &amp; ")'!$1:$1"), 0)), "")</f>
        <v>0.35916884222188256</v>
      </c>
    </row>
    <row r="1045" spans="1:5">
      <c r="A1045" t="s">
        <v>58</v>
      </c>
      <c r="B1045">
        <v>90</v>
      </c>
      <c r="C1045" s="8" t="s">
        <v>27</v>
      </c>
      <c r="D1045">
        <v>0.35</v>
      </c>
      <c r="E1045" cm="1">
        <f t="array" aca="1" ref="E1045" ca="1">IFERROR(INDEX(INDIRECT("'T_Test(SD_" &amp; TRIM($C1045) &amp; ")'!$A:$Z"), MATCH($B1045, INDIRECT("'T_Test(SD_" &amp; TRIM($C1045) &amp; ")'!$A:$A"), 0) + SUBSTITUTE($A1045,"sub",""), MATCH($D1045, INDIRECT("'T_Test(SD_" &amp; TRIM($C1045) &amp; ")'!$1:$1"), 0)), "")</f>
        <v>0.168275160035356</v>
      </c>
    </row>
    <row r="1046" spans="1:5">
      <c r="A1046" t="s">
        <v>59</v>
      </c>
      <c r="B1046">
        <v>90</v>
      </c>
      <c r="C1046" s="8" t="s">
        <v>27</v>
      </c>
      <c r="D1046">
        <v>0.35</v>
      </c>
      <c r="E1046" cm="1">
        <f t="array" aca="1" ref="E1046" ca="1">IFERROR(INDEX(INDIRECT("'T_Test(SD_" &amp; TRIM($C1046) &amp; ")'!$A:$Z"), MATCH($B1046, INDIRECT("'T_Test(SD_" &amp; TRIM($C1046) &amp; ")'!$A:$A"), 0) + SUBSTITUTE($A1046,"sub",""), MATCH($D1046, INDIRECT("'T_Test(SD_" &amp; TRIM($C1046) &amp; ")'!$1:$1"), 0)), "")</f>
        <v>0.17448585419458287</v>
      </c>
    </row>
    <row r="1047" spans="1:5">
      <c r="A1047" t="s">
        <v>60</v>
      </c>
      <c r="B1047">
        <v>90</v>
      </c>
      <c r="C1047" s="8" t="s">
        <v>27</v>
      </c>
      <c r="D1047">
        <v>0.35</v>
      </c>
      <c r="E1047" cm="1">
        <f t="array" aca="1" ref="E1047" ca="1">IFERROR(INDEX(INDIRECT("'T_Test(SD_" &amp; TRIM($C1047) &amp; ")'!$A:$Z"), MATCH($B1047, INDIRECT("'T_Test(SD_" &amp; TRIM($C1047) &amp; ")'!$A:$A"), 0) + SUBSTITUTE($A1047,"sub",""), MATCH($D1047, INDIRECT("'T_Test(SD_" &amp; TRIM($C1047) &amp; ")'!$1:$1"), 0)), "")</f>
        <v>6.4978276879379418E-2</v>
      </c>
    </row>
    <row r="1048" spans="1:5">
      <c r="A1048" t="s">
        <v>61</v>
      </c>
      <c r="B1048">
        <v>90</v>
      </c>
      <c r="C1048" s="8" t="s">
        <v>27</v>
      </c>
      <c r="D1048">
        <v>0.35</v>
      </c>
      <c r="E1048" cm="1">
        <f t="array" aca="1" ref="E1048" ca="1">IFERROR(INDEX(INDIRECT("'T_Test(SD_" &amp; TRIM($C1048) &amp; ")'!$A:$Z"), MATCH($B1048, INDIRECT("'T_Test(SD_" &amp; TRIM($C1048) &amp; ")'!$A:$A"), 0) + SUBSTITUTE($A1048,"sub",""), MATCH($D1048, INDIRECT("'T_Test(SD_" &amp; TRIM($C1048) &amp; ")'!$1:$1"), 0)), "")</f>
        <v>0.14634855162112231</v>
      </c>
    </row>
    <row r="1049" spans="1:5">
      <c r="A1049" t="s">
        <v>62</v>
      </c>
      <c r="B1049">
        <v>90</v>
      </c>
      <c r="C1049" s="8" t="s">
        <v>27</v>
      </c>
      <c r="D1049">
        <v>0.35</v>
      </c>
      <c r="E1049" cm="1">
        <f t="array" aca="1" ref="E1049" ca="1">IFERROR(INDEX(INDIRECT("'T_Test(SD_" &amp; TRIM($C1049) &amp; ")'!$A:$Z"), MATCH($B1049, INDIRECT("'T_Test(SD_" &amp; TRIM($C1049) &amp; ")'!$A:$A"), 0) + SUBSTITUTE($A1049,"sub",""), MATCH($D1049, INDIRECT("'T_Test(SD_" &amp; TRIM($C1049) &amp; ")'!$1:$1"), 0)), "")</f>
        <v>0.35897498578494003</v>
      </c>
    </row>
    <row r="1050" spans="1:5">
      <c r="A1050" t="s">
        <v>29</v>
      </c>
      <c r="B1050">
        <v>90</v>
      </c>
      <c r="C1050" s="8" t="s">
        <v>27</v>
      </c>
      <c r="D1050">
        <v>0.35</v>
      </c>
      <c r="E1050" cm="1">
        <f t="array" aca="1" ref="E1050" ca="1">IFERROR(INDEX(INDIRECT("'T_Test(SD_" &amp; TRIM($C1050) &amp; ")'!$A:$Z"), MATCH($B1050, INDIRECT("'T_Test(SD_" &amp; TRIM($C1050) &amp; ")'!$A:$A"), 0) + SUBSTITUTE($A1050,"sub",""), MATCH($D1050, INDIRECT("'T_Test(SD_" &amp; TRIM($C1050) &amp; ")'!$1:$1"), 0)), "")</f>
        <v>0.27126523877358355</v>
      </c>
    </row>
    <row r="1051" spans="1:5">
      <c r="A1051" t="s">
        <v>31</v>
      </c>
      <c r="B1051">
        <v>90</v>
      </c>
      <c r="C1051" s="8" t="s">
        <v>27</v>
      </c>
      <c r="D1051">
        <v>0.35</v>
      </c>
      <c r="E1051" cm="1">
        <f t="array" aca="1" ref="E1051" ca="1">IFERROR(INDEX(INDIRECT("'T_Test(SD_" &amp; TRIM($C1051) &amp; ")'!$A:$Z"), MATCH($B1051, INDIRECT("'T_Test(SD_" &amp; TRIM($C1051) &amp; ")'!$A:$A"), 0) + SUBSTITUTE($A1051,"sub",""), MATCH($D1051, INDIRECT("'T_Test(SD_" &amp; TRIM($C1051) &amp; ")'!$1:$1"), 0)), "")</f>
        <v>0.36985025639327268</v>
      </c>
    </row>
    <row r="1052" spans="1:5">
      <c r="A1052" t="s">
        <v>32</v>
      </c>
      <c r="B1052">
        <v>90</v>
      </c>
      <c r="C1052" s="8" t="s">
        <v>27</v>
      </c>
      <c r="D1052">
        <v>0.35</v>
      </c>
      <c r="E1052" cm="1">
        <f t="array" aca="1" ref="E1052" ca="1">IFERROR(INDEX(INDIRECT("'T_Test(SD_" &amp; TRIM($C1052) &amp; ")'!$A:$Z"), MATCH($B1052, INDIRECT("'T_Test(SD_" &amp; TRIM($C1052) &amp; ")'!$A:$A"), 0) + SUBSTITUTE($A1052,"sub",""), MATCH($D1052, INDIRECT("'T_Test(SD_" &amp; TRIM($C1052) &amp; ")'!$1:$1"), 0)), "")</f>
        <v>0.19339053796748679</v>
      </c>
    </row>
    <row r="1053" spans="1:5">
      <c r="A1053" t="s">
        <v>33</v>
      </c>
      <c r="B1053">
        <v>90</v>
      </c>
      <c r="C1053" s="8" t="s">
        <v>27</v>
      </c>
      <c r="D1053">
        <v>0.35</v>
      </c>
      <c r="E1053" cm="1">
        <f t="array" aca="1" ref="E1053" ca="1">IFERROR(INDEX(INDIRECT("'T_Test(SD_" &amp; TRIM($C1053) &amp; ")'!$A:$Z"), MATCH($B1053, INDIRECT("'T_Test(SD_" &amp; TRIM($C1053) &amp; ")'!$A:$A"), 0) + SUBSTITUTE($A1053,"sub",""), MATCH($D1053, INDIRECT("'T_Test(SD_" &amp; TRIM($C1053) &amp; ")'!$1:$1"), 0)), "")</f>
        <v>7.0699269647709423E-2</v>
      </c>
    </row>
    <row r="1054" spans="1:5">
      <c r="A1054" t="s">
        <v>34</v>
      </c>
      <c r="B1054">
        <v>90</v>
      </c>
      <c r="C1054" s="8" t="s">
        <v>27</v>
      </c>
      <c r="D1054">
        <v>0.35</v>
      </c>
      <c r="E1054" cm="1">
        <f t="array" aca="1" ref="E1054" ca="1">IFERROR(INDEX(INDIRECT("'T_Test(SD_" &amp; TRIM($C1054) &amp; ")'!$A:$Z"), MATCH($B1054, INDIRECT("'T_Test(SD_" &amp; TRIM($C1054) &amp; ")'!$A:$A"), 0) + SUBSTITUTE($A1054,"sub",""), MATCH($D1054, INDIRECT("'T_Test(SD_" &amp; TRIM($C1054) &amp; ")'!$1:$1"), 0)), "")</f>
        <v>0.52714038301538446</v>
      </c>
    </row>
    <row r="1055" spans="1:5">
      <c r="A1055" t="s">
        <v>14</v>
      </c>
      <c r="B1055">
        <v>90</v>
      </c>
      <c r="C1055" s="8" t="s">
        <v>27</v>
      </c>
      <c r="D1055">
        <v>0.5</v>
      </c>
      <c r="E1055" cm="1">
        <f t="array" aca="1" ref="E1055" ca="1">IFERROR(INDEX(INDIRECT("'T_Test(SD_" &amp; TRIM($C1055) &amp; ")'!$A:$Z"), MATCH($B1055, INDIRECT("'T_Test(SD_" &amp; TRIM($C1055) &amp; ")'!$A:$A"), 0) + SUBSTITUTE($A1055,"sub",""), MATCH($D1055, INDIRECT("'T_Test(SD_" &amp; TRIM($C1055) &amp; ")'!$1:$1"), 0)), "")</f>
        <v>0.20850785798568486</v>
      </c>
    </row>
    <row r="1056" spans="1:5">
      <c r="A1056" t="s">
        <v>15</v>
      </c>
      <c r="B1056">
        <v>90</v>
      </c>
      <c r="C1056" s="8" t="s">
        <v>27</v>
      </c>
      <c r="D1056">
        <v>0.5</v>
      </c>
      <c r="E1056" cm="1">
        <f t="array" aca="1" ref="E1056" ca="1">IFERROR(INDEX(INDIRECT("'T_Test(SD_" &amp; TRIM($C1056) &amp; ")'!$A:$Z"), MATCH($B1056, INDIRECT("'T_Test(SD_" &amp; TRIM($C1056) &amp; ")'!$A:$A"), 0) + SUBSTITUTE($A1056,"sub",""), MATCH($D1056, INDIRECT("'T_Test(SD_" &amp; TRIM($C1056) &amp; ")'!$1:$1"), 0)), "")</f>
        <v>0.1506621434227414</v>
      </c>
    </row>
    <row r="1057" spans="1:5">
      <c r="A1057" t="s">
        <v>57</v>
      </c>
      <c r="B1057">
        <v>90</v>
      </c>
      <c r="C1057" s="8" t="s">
        <v>27</v>
      </c>
      <c r="D1057">
        <v>0.5</v>
      </c>
      <c r="E1057" cm="1">
        <f t="array" aca="1" ref="E1057" ca="1">IFERROR(INDEX(INDIRECT("'T_Test(SD_" &amp; TRIM($C1057) &amp; ")'!$A:$Z"), MATCH($B1057, INDIRECT("'T_Test(SD_" &amp; TRIM($C1057) &amp; ")'!$A:$A"), 0) + SUBSTITUTE($A1057,"sub",""), MATCH($D1057, INDIRECT("'T_Test(SD_" &amp; TRIM($C1057) &amp; ")'!$1:$1"), 0)), "")</f>
        <v>0.16168096628315184</v>
      </c>
    </row>
    <row r="1058" spans="1:5">
      <c r="A1058" t="s">
        <v>58</v>
      </c>
      <c r="B1058">
        <v>90</v>
      </c>
      <c r="C1058" s="8" t="s">
        <v>27</v>
      </c>
      <c r="D1058">
        <v>0.5</v>
      </c>
      <c r="E1058" cm="1">
        <f t="array" aca="1" ref="E1058" ca="1">IFERROR(INDEX(INDIRECT("'T_Test(SD_" &amp; TRIM($C1058) &amp; ")'!$A:$Z"), MATCH($B1058, INDIRECT("'T_Test(SD_" &amp; TRIM($C1058) &amp; ")'!$A:$A"), 0) + SUBSTITUTE($A1058,"sub",""), MATCH($D1058, INDIRECT("'T_Test(SD_" &amp; TRIM($C1058) &amp; ")'!$1:$1"), 0)), "")</f>
        <v>0.25743360181013031</v>
      </c>
    </row>
    <row r="1059" spans="1:5">
      <c r="A1059" t="s">
        <v>59</v>
      </c>
      <c r="B1059">
        <v>90</v>
      </c>
      <c r="C1059" s="8" t="s">
        <v>27</v>
      </c>
      <c r="D1059">
        <v>0.5</v>
      </c>
      <c r="E1059" cm="1">
        <f t="array" aca="1" ref="E1059" ca="1">IFERROR(INDEX(INDIRECT("'T_Test(SD_" &amp; TRIM($C1059) &amp; ")'!$A:$Z"), MATCH($B1059, INDIRECT("'T_Test(SD_" &amp; TRIM($C1059) &amp; ")'!$A:$A"), 0) + SUBSTITUTE($A1059,"sub",""), MATCH($D1059, INDIRECT("'T_Test(SD_" &amp; TRIM($C1059) &amp; ")'!$1:$1"), 0)), "")</f>
        <v>0.17016367915252917</v>
      </c>
    </row>
    <row r="1060" spans="1:5">
      <c r="A1060" t="s">
        <v>60</v>
      </c>
      <c r="B1060">
        <v>90</v>
      </c>
      <c r="C1060" s="8" t="s">
        <v>27</v>
      </c>
      <c r="D1060">
        <v>0.5</v>
      </c>
      <c r="E1060" cm="1">
        <f t="array" aca="1" ref="E1060" ca="1">IFERROR(INDEX(INDIRECT("'T_Test(SD_" &amp; TRIM($C1060) &amp; ")'!$A:$Z"), MATCH($B1060, INDIRECT("'T_Test(SD_" &amp; TRIM($C1060) &amp; ")'!$A:$A"), 0) + SUBSTITUTE($A1060,"sub",""), MATCH($D1060, INDIRECT("'T_Test(SD_" &amp; TRIM($C1060) &amp; ")'!$1:$1"), 0)), "")</f>
        <v>0.18848616947998179</v>
      </c>
    </row>
    <row r="1061" spans="1:5">
      <c r="A1061" t="s">
        <v>61</v>
      </c>
      <c r="B1061">
        <v>90</v>
      </c>
      <c r="C1061" s="8" t="s">
        <v>27</v>
      </c>
      <c r="D1061">
        <v>0.5</v>
      </c>
      <c r="E1061" cm="1">
        <f t="array" aca="1" ref="E1061" ca="1">IFERROR(INDEX(INDIRECT("'T_Test(SD_" &amp; TRIM($C1061) &amp; ")'!$A:$Z"), MATCH($B1061, INDIRECT("'T_Test(SD_" &amp; TRIM($C1061) &amp; ")'!$A:$A"), 0) + SUBSTITUTE($A1061,"sub",""), MATCH($D1061, INDIRECT("'T_Test(SD_" &amp; TRIM($C1061) &amp; ")'!$1:$1"), 0)), "")</f>
        <v>0.1307863086170945</v>
      </c>
    </row>
    <row r="1062" spans="1:5">
      <c r="A1062" t="s">
        <v>62</v>
      </c>
      <c r="B1062">
        <v>90</v>
      </c>
      <c r="C1062" s="8" t="s">
        <v>27</v>
      </c>
      <c r="D1062">
        <v>0.5</v>
      </c>
      <c r="E1062" cm="1">
        <f t="array" aca="1" ref="E1062" ca="1">IFERROR(INDEX(INDIRECT("'T_Test(SD_" &amp; TRIM($C1062) &amp; ")'!$A:$Z"), MATCH($B1062, INDIRECT("'T_Test(SD_" &amp; TRIM($C1062) &amp; ")'!$A:$A"), 0) + SUBSTITUTE($A1062,"sub",""), MATCH($D1062, INDIRECT("'T_Test(SD_" &amp; TRIM($C1062) &amp; ")'!$1:$1"), 0)), "")</f>
        <v>0.31023424831459606</v>
      </c>
    </row>
    <row r="1063" spans="1:5">
      <c r="A1063" t="s">
        <v>29</v>
      </c>
      <c r="B1063">
        <v>90</v>
      </c>
      <c r="C1063" s="8" t="s">
        <v>27</v>
      </c>
      <c r="D1063">
        <v>0.5</v>
      </c>
      <c r="E1063" cm="1">
        <f t="array" aca="1" ref="E1063" ca="1">IFERROR(INDEX(INDIRECT("'T_Test(SD_" &amp; TRIM($C1063) &amp; ")'!$A:$Z"), MATCH($B1063, INDIRECT("'T_Test(SD_" &amp; TRIM($C1063) &amp; ")'!$A:$A"), 0) + SUBSTITUTE($A1063,"sub",""), MATCH($D1063, INDIRECT("'T_Test(SD_" &amp; TRIM($C1063) &amp; ")'!$1:$1"), 0)), "")</f>
        <v>0.3126045073868019</v>
      </c>
    </row>
    <row r="1064" spans="1:5">
      <c r="A1064" t="s">
        <v>31</v>
      </c>
      <c r="B1064">
        <v>90</v>
      </c>
      <c r="C1064" s="8" t="s">
        <v>27</v>
      </c>
      <c r="D1064">
        <v>0.5</v>
      </c>
      <c r="E1064" cm="1">
        <f t="array" aca="1" ref="E1064" ca="1">IFERROR(INDEX(INDIRECT("'T_Test(SD_" &amp; TRIM($C1064) &amp; ")'!$A:$Z"), MATCH($B1064, INDIRECT("'T_Test(SD_" &amp; TRIM($C1064) &amp; ")'!$A:$A"), 0) + SUBSTITUTE($A1064,"sub",""), MATCH($D1064, INDIRECT("'T_Test(SD_" &amp; TRIM($C1064) &amp; ")'!$1:$1"), 0)), "")</f>
        <v>0.17612759079934423</v>
      </c>
    </row>
    <row r="1065" spans="1:5">
      <c r="A1065" t="s">
        <v>32</v>
      </c>
      <c r="B1065">
        <v>90</v>
      </c>
      <c r="C1065" s="8" t="s">
        <v>27</v>
      </c>
      <c r="D1065">
        <v>0.5</v>
      </c>
      <c r="E1065" cm="1">
        <f t="array" aca="1" ref="E1065" ca="1">IFERROR(INDEX(INDIRECT("'T_Test(SD_" &amp; TRIM($C1065) &amp; ")'!$A:$Z"), MATCH($B1065, INDIRECT("'T_Test(SD_" &amp; TRIM($C1065) &amp; ")'!$A:$A"), 0) + SUBSTITUTE($A1065,"sub",""), MATCH($D1065, INDIRECT("'T_Test(SD_" &amp; TRIM($C1065) &amp; ")'!$1:$1"), 0)), "")</f>
        <v>0.16090838730876275</v>
      </c>
    </row>
    <row r="1066" spans="1:5">
      <c r="A1066" t="s">
        <v>33</v>
      </c>
      <c r="B1066">
        <v>90</v>
      </c>
      <c r="C1066" s="8" t="s">
        <v>27</v>
      </c>
      <c r="D1066">
        <v>0.5</v>
      </c>
      <c r="E1066" cm="1">
        <f t="array" aca="1" ref="E1066" ca="1">IFERROR(INDEX(INDIRECT("'T_Test(SD_" &amp; TRIM($C1066) &amp; ")'!$A:$Z"), MATCH($B1066, INDIRECT("'T_Test(SD_" &amp; TRIM($C1066) &amp; ")'!$A:$A"), 0) + SUBSTITUTE($A1066,"sub",""), MATCH($D1066, INDIRECT("'T_Test(SD_" &amp; TRIM($C1066) &amp; ")'!$1:$1"), 0)), "")</f>
        <v>5.5129989965668001E-2</v>
      </c>
    </row>
    <row r="1067" spans="1:5">
      <c r="A1067" t="s">
        <v>34</v>
      </c>
      <c r="B1067">
        <v>90</v>
      </c>
      <c r="C1067" s="8" t="s">
        <v>27</v>
      </c>
      <c r="D1067">
        <v>0.5</v>
      </c>
      <c r="E1067" cm="1">
        <f t="array" aca="1" ref="E1067" ca="1">IFERROR(INDEX(INDIRECT("'T_Test(SD_" &amp; TRIM($C1067) &amp; ")'!$A:$Z"), MATCH($B1067, INDIRECT("'T_Test(SD_" &amp; TRIM($C1067) &amp; ")'!$A:$A"), 0) + SUBSTITUTE($A1067,"sub",""), MATCH($D1067, INDIRECT("'T_Test(SD_" &amp; TRIM($C1067) &amp; ")'!$1:$1"), 0)), "")</f>
        <v>0.7231332223284278</v>
      </c>
    </row>
    <row r="1068" spans="1:5">
      <c r="A1068" t="s">
        <v>14</v>
      </c>
      <c r="B1068">
        <v>90</v>
      </c>
      <c r="C1068" s="8" t="s">
        <v>27</v>
      </c>
      <c r="D1068">
        <v>0.7</v>
      </c>
      <c r="E1068" cm="1">
        <f t="array" aca="1" ref="E1068" ca="1">IFERROR(INDEX(INDIRECT("'T_Test(SD_" &amp; TRIM($C1068) &amp; ")'!$A:$Z"), MATCH($B1068, INDIRECT("'T_Test(SD_" &amp; TRIM($C1068) &amp; ")'!$A:$A"), 0) + SUBSTITUTE($A1068,"sub",""), MATCH($D1068, INDIRECT("'T_Test(SD_" &amp; TRIM($C1068) &amp; ")'!$1:$1"), 0)), "")</f>
        <v>0.39073149400408902</v>
      </c>
    </row>
    <row r="1069" spans="1:5">
      <c r="A1069" t="s">
        <v>15</v>
      </c>
      <c r="B1069">
        <v>90</v>
      </c>
      <c r="C1069" s="8" t="s">
        <v>27</v>
      </c>
      <c r="D1069">
        <v>0.7</v>
      </c>
      <c r="E1069" cm="1">
        <f t="array" aca="1" ref="E1069" ca="1">IFERROR(INDEX(INDIRECT("'T_Test(SD_" &amp; TRIM($C1069) &amp; ")'!$A:$Z"), MATCH($B1069, INDIRECT("'T_Test(SD_" &amp; TRIM($C1069) &amp; ")'!$A:$A"), 0) + SUBSTITUTE($A1069,"sub",""), MATCH($D1069, INDIRECT("'T_Test(SD_" &amp; TRIM($C1069) &amp; ")'!$1:$1"), 0)), "")</f>
        <v>7.911357139140672E-2</v>
      </c>
    </row>
    <row r="1070" spans="1:5">
      <c r="A1070" t="s">
        <v>57</v>
      </c>
      <c r="B1070">
        <v>90</v>
      </c>
      <c r="C1070" s="8" t="s">
        <v>27</v>
      </c>
      <c r="D1070">
        <v>0.7</v>
      </c>
      <c r="E1070" cm="1">
        <f t="array" aca="1" ref="E1070" ca="1">IFERROR(INDEX(INDIRECT("'T_Test(SD_" &amp; TRIM($C1070) &amp; ")'!$A:$Z"), MATCH($B1070, INDIRECT("'T_Test(SD_" &amp; TRIM($C1070) &amp; ")'!$A:$A"), 0) + SUBSTITUTE($A1070,"sub",""), MATCH($D1070, INDIRECT("'T_Test(SD_" &amp; TRIM($C1070) &amp; ")'!$1:$1"), 0)), "")</f>
        <v>0.19967823880017671</v>
      </c>
    </row>
    <row r="1071" spans="1:5">
      <c r="A1071" t="s">
        <v>58</v>
      </c>
      <c r="B1071">
        <v>90</v>
      </c>
      <c r="C1071" s="8" t="s">
        <v>27</v>
      </c>
      <c r="D1071">
        <v>0.7</v>
      </c>
      <c r="E1071" cm="1">
        <f t="array" aca="1" ref="E1071" ca="1">IFERROR(INDEX(INDIRECT("'T_Test(SD_" &amp; TRIM($C1071) &amp; ")'!$A:$Z"), MATCH($B1071, INDIRECT("'T_Test(SD_" &amp; TRIM($C1071) &amp; ")'!$A:$A"), 0) + SUBSTITUTE($A1071,"sub",""), MATCH($D1071, INDIRECT("'T_Test(SD_" &amp; TRIM($C1071) &amp; ")'!$1:$1"), 0)), "")</f>
        <v>0.23113780462052388</v>
      </c>
    </row>
    <row r="1072" spans="1:5">
      <c r="A1072" t="s">
        <v>59</v>
      </c>
      <c r="B1072">
        <v>90</v>
      </c>
      <c r="C1072" s="8" t="s">
        <v>27</v>
      </c>
      <c r="D1072">
        <v>0.7</v>
      </c>
      <c r="E1072" cm="1">
        <f t="array" aca="1" ref="E1072" ca="1">IFERROR(INDEX(INDIRECT("'T_Test(SD_" &amp; TRIM($C1072) &amp; ")'!$A:$Z"), MATCH($B1072, INDIRECT("'T_Test(SD_" &amp; TRIM($C1072) &amp; ")'!$A:$A"), 0) + SUBSTITUTE($A1072,"sub",""), MATCH($D1072, INDIRECT("'T_Test(SD_" &amp; TRIM($C1072) &amp; ")'!$1:$1"), 0)), "")</f>
        <v>9.9244953847591563E-2</v>
      </c>
    </row>
    <row r="1073" spans="1:5">
      <c r="A1073" t="s">
        <v>60</v>
      </c>
      <c r="B1073">
        <v>90</v>
      </c>
      <c r="C1073" s="8" t="s">
        <v>27</v>
      </c>
      <c r="D1073">
        <v>0.7</v>
      </c>
      <c r="E1073" cm="1">
        <f t="array" aca="1" ref="E1073" ca="1">IFERROR(INDEX(INDIRECT("'T_Test(SD_" &amp; TRIM($C1073) &amp; ")'!$A:$Z"), MATCH($B1073, INDIRECT("'T_Test(SD_" &amp; TRIM($C1073) &amp; ")'!$A:$A"), 0) + SUBSTITUTE($A1073,"sub",""), MATCH($D1073, INDIRECT("'T_Test(SD_" &amp; TRIM($C1073) &amp; ")'!$1:$1"), 0)), "")</f>
        <v>7.5012432130697346E-2</v>
      </c>
    </row>
    <row r="1074" spans="1:5">
      <c r="A1074" t="s">
        <v>61</v>
      </c>
      <c r="B1074">
        <v>90</v>
      </c>
      <c r="C1074" s="8" t="s">
        <v>27</v>
      </c>
      <c r="D1074">
        <v>0.7</v>
      </c>
      <c r="E1074" cm="1">
        <f t="array" aca="1" ref="E1074" ca="1">IFERROR(INDEX(INDIRECT("'T_Test(SD_" &amp; TRIM($C1074) &amp; ")'!$A:$Z"), MATCH($B1074, INDIRECT("'T_Test(SD_" &amp; TRIM($C1074) &amp; ")'!$A:$A"), 0) + SUBSTITUTE($A1074,"sub",""), MATCH($D1074, INDIRECT("'T_Test(SD_" &amp; TRIM($C1074) &amp; ")'!$1:$1"), 0)), "")</f>
        <v>0.1089990195017311</v>
      </c>
    </row>
    <row r="1075" spans="1:5">
      <c r="A1075" t="s">
        <v>62</v>
      </c>
      <c r="B1075">
        <v>90</v>
      </c>
      <c r="C1075" s="8" t="s">
        <v>27</v>
      </c>
      <c r="D1075">
        <v>0.7</v>
      </c>
      <c r="E1075" cm="1">
        <f t="array" aca="1" ref="E1075" ca="1">IFERROR(INDEX(INDIRECT("'T_Test(SD_" &amp; TRIM($C1075) &amp; ")'!$A:$Z"), MATCH($B1075, INDIRECT("'T_Test(SD_" &amp; TRIM($C1075) &amp; ")'!$A:$A"), 0) + SUBSTITUTE($A1075,"sub",""), MATCH($D1075, INDIRECT("'T_Test(SD_" &amp; TRIM($C1075) &amp; ")'!$1:$1"), 0)), "")</f>
        <v>0.24468837031209731</v>
      </c>
    </row>
    <row r="1076" spans="1:5">
      <c r="A1076" t="s">
        <v>29</v>
      </c>
      <c r="B1076">
        <v>90</v>
      </c>
      <c r="C1076" s="8" t="s">
        <v>27</v>
      </c>
      <c r="D1076">
        <v>0.7</v>
      </c>
      <c r="E1076" cm="1">
        <f t="array" aca="1" ref="E1076" ca="1">IFERROR(INDEX(INDIRECT("'T_Test(SD_" &amp; TRIM($C1076) &amp; ")'!$A:$Z"), MATCH($B1076, INDIRECT("'T_Test(SD_" &amp; TRIM($C1076) &amp; ")'!$A:$A"), 0) + SUBSTITUTE($A1076,"sub",""), MATCH($D1076, INDIRECT("'T_Test(SD_" &amp; TRIM($C1076) &amp; ")'!$1:$1"), 0)), "")</f>
        <v>0.24461466102538915</v>
      </c>
    </row>
    <row r="1077" spans="1:5">
      <c r="A1077" t="s">
        <v>31</v>
      </c>
      <c r="B1077">
        <v>90</v>
      </c>
      <c r="C1077" s="8" t="s">
        <v>27</v>
      </c>
      <c r="D1077">
        <v>0.7</v>
      </c>
      <c r="E1077" cm="1">
        <f t="array" aca="1" ref="E1077" ca="1">IFERROR(INDEX(INDIRECT("'T_Test(SD_" &amp; TRIM($C1077) &amp; ")'!$A:$Z"), MATCH($B1077, INDIRECT("'T_Test(SD_" &amp; TRIM($C1077) &amp; ")'!$A:$A"), 0) + SUBSTITUTE($A1077,"sub",""), MATCH($D1077, INDIRECT("'T_Test(SD_" &amp; TRIM($C1077) &amp; ")'!$1:$1"), 0)), "")</f>
        <v>0.27400760844432953</v>
      </c>
    </row>
    <row r="1078" spans="1:5">
      <c r="A1078" t="s">
        <v>32</v>
      </c>
      <c r="B1078">
        <v>90</v>
      </c>
      <c r="C1078" s="8" t="s">
        <v>27</v>
      </c>
      <c r="D1078">
        <v>0.7</v>
      </c>
      <c r="E1078" cm="1">
        <f t="array" aca="1" ref="E1078" ca="1">IFERROR(INDEX(INDIRECT("'T_Test(SD_" &amp; TRIM($C1078) &amp; ")'!$A:$Z"), MATCH($B1078, INDIRECT("'T_Test(SD_" &amp; TRIM($C1078) &amp; ")'!$A:$A"), 0) + SUBSTITUTE($A1078,"sub",""), MATCH($D1078, INDIRECT("'T_Test(SD_" &amp; TRIM($C1078) &amp; ")'!$1:$1"), 0)), "")</f>
        <v>0.13765413179518474</v>
      </c>
    </row>
    <row r="1079" spans="1:5">
      <c r="A1079" t="s">
        <v>33</v>
      </c>
      <c r="B1079">
        <v>90</v>
      </c>
      <c r="C1079" s="8" t="s">
        <v>27</v>
      </c>
      <c r="D1079">
        <v>0.7</v>
      </c>
      <c r="E1079" cm="1">
        <f t="array" aca="1" ref="E1079" ca="1">IFERROR(INDEX(INDIRECT("'T_Test(SD_" &amp; TRIM($C1079) &amp; ")'!$A:$Z"), MATCH($B1079, INDIRECT("'T_Test(SD_" &amp; TRIM($C1079) &amp; ")'!$A:$A"), 0) + SUBSTITUTE($A1079,"sub",""), MATCH($D1079, INDIRECT("'T_Test(SD_" &amp; TRIM($C1079) &amp; ")'!$1:$1"), 0)), "")</f>
        <v>2.8304892059823488E-2</v>
      </c>
    </row>
    <row r="1080" spans="1:5">
      <c r="A1080" t="s">
        <v>34</v>
      </c>
      <c r="B1080">
        <v>90</v>
      </c>
      <c r="C1080" s="8" t="s">
        <v>27</v>
      </c>
      <c r="D1080">
        <v>0.7</v>
      </c>
      <c r="E1080" cm="1">
        <f t="array" aca="1" ref="E1080" ca="1">IFERROR(INDEX(INDIRECT("'T_Test(SD_" &amp; TRIM($C1080) &amp; ")'!$A:$Z"), MATCH($B1080, INDIRECT("'T_Test(SD_" &amp; TRIM($C1080) &amp; ")'!$A:$A"), 0) + SUBSTITUTE($A1080,"sub",""), MATCH($D1080, INDIRECT("'T_Test(SD_" &amp; TRIM($C1080) &amp; ")'!$1:$1"), 0)), "")</f>
        <v>0.72240749216980882</v>
      </c>
    </row>
    <row r="1081" spans="1:5">
      <c r="A1081" t="s">
        <v>14</v>
      </c>
      <c r="B1081">
        <v>90</v>
      </c>
      <c r="C1081" s="8" t="s">
        <v>27</v>
      </c>
      <c r="D1081">
        <v>1</v>
      </c>
      <c r="E1081" cm="1">
        <f t="array" aca="1" ref="E1081" ca="1">IFERROR(INDEX(INDIRECT("'T_Test(SD_" &amp; TRIM($C1081) &amp; ")'!$A:$Z"), MATCH($B1081, INDIRECT("'T_Test(SD_" &amp; TRIM($C1081) &amp; ")'!$A:$A"), 0) + SUBSTITUTE($A1081,"sub",""), MATCH($D1081, INDIRECT("'T_Test(SD_" &amp; TRIM($C1081) &amp; ")'!$1:$1"), 0)), "")</f>
        <v>0.19963611914723611</v>
      </c>
    </row>
    <row r="1082" spans="1:5">
      <c r="A1082" t="s">
        <v>15</v>
      </c>
      <c r="B1082">
        <v>90</v>
      </c>
      <c r="C1082" s="8" t="s">
        <v>27</v>
      </c>
      <c r="D1082">
        <v>1</v>
      </c>
      <c r="E1082" cm="1">
        <f t="array" aca="1" ref="E1082" ca="1">IFERROR(INDEX(INDIRECT("'T_Test(SD_" &amp; TRIM($C1082) &amp; ")'!$A:$Z"), MATCH($B1082, INDIRECT("'T_Test(SD_" &amp; TRIM($C1082) &amp; ")'!$A:$A"), 0) + SUBSTITUTE($A1082,"sub",""), MATCH($D1082, INDIRECT("'T_Test(SD_" &amp; TRIM($C1082) &amp; ")'!$1:$1"), 0)), "")</f>
        <v>0.14832144295214067</v>
      </c>
    </row>
    <row r="1083" spans="1:5">
      <c r="A1083" t="s">
        <v>57</v>
      </c>
      <c r="B1083">
        <v>90</v>
      </c>
      <c r="C1083" s="8" t="s">
        <v>27</v>
      </c>
      <c r="D1083">
        <v>1</v>
      </c>
      <c r="E1083" cm="1">
        <f t="array" aca="1" ref="E1083" ca="1">IFERROR(INDEX(INDIRECT("'T_Test(SD_" &amp; TRIM($C1083) &amp; ")'!$A:$Z"), MATCH($B1083, INDIRECT("'T_Test(SD_" &amp; TRIM($C1083) &amp; ")'!$A:$A"), 0) + SUBSTITUTE($A1083,"sub",""), MATCH($D1083, INDIRECT("'T_Test(SD_" &amp; TRIM($C1083) &amp; ")'!$1:$1"), 0)), "")</f>
        <v>0.15745397944492012</v>
      </c>
    </row>
    <row r="1084" spans="1:5">
      <c r="A1084" t="s">
        <v>58</v>
      </c>
      <c r="B1084">
        <v>90</v>
      </c>
      <c r="C1084" s="8" t="s">
        <v>27</v>
      </c>
      <c r="D1084">
        <v>1</v>
      </c>
      <c r="E1084" cm="1">
        <f t="array" aca="1" ref="E1084" ca="1">IFERROR(INDEX(INDIRECT("'T_Test(SD_" &amp; TRIM($C1084) &amp; ")'!$A:$Z"), MATCH($B1084, INDIRECT("'T_Test(SD_" &amp; TRIM($C1084) &amp; ")'!$A:$A"), 0) + SUBSTITUTE($A1084,"sub",""), MATCH($D1084, INDIRECT("'T_Test(SD_" &amp; TRIM($C1084) &amp; ")'!$1:$1"), 0)), "")</f>
        <v>0.23915130127690898</v>
      </c>
    </row>
    <row r="1085" spans="1:5">
      <c r="A1085" t="s">
        <v>59</v>
      </c>
      <c r="B1085">
        <v>90</v>
      </c>
      <c r="C1085" s="8" t="s">
        <v>27</v>
      </c>
      <c r="D1085">
        <v>1</v>
      </c>
      <c r="E1085" cm="1">
        <f t="array" aca="1" ref="E1085" ca="1">IFERROR(INDEX(INDIRECT("'T_Test(SD_" &amp; TRIM($C1085) &amp; ")'!$A:$Z"), MATCH($B1085, INDIRECT("'T_Test(SD_" &amp; TRIM($C1085) &amp; ")'!$A:$A"), 0) + SUBSTITUTE($A1085,"sub",""), MATCH($D1085, INDIRECT("'T_Test(SD_" &amp; TRIM($C1085) &amp; ")'!$1:$1"), 0)), "")</f>
        <v>0.16549456426604822</v>
      </c>
    </row>
    <row r="1086" spans="1:5">
      <c r="A1086" t="s">
        <v>60</v>
      </c>
      <c r="B1086">
        <v>90</v>
      </c>
      <c r="C1086" s="8" t="s">
        <v>27</v>
      </c>
      <c r="D1086">
        <v>1</v>
      </c>
      <c r="E1086" cm="1">
        <f t="array" aca="1" ref="E1086" ca="1">IFERROR(INDEX(INDIRECT("'T_Test(SD_" &amp; TRIM($C1086) &amp; ")'!$A:$Z"), MATCH($B1086, INDIRECT("'T_Test(SD_" &amp; TRIM($C1086) &amp; ")'!$A:$A"), 0) + SUBSTITUTE($A1086,"sub",""), MATCH($D1086, INDIRECT("'T_Test(SD_" &amp; TRIM($C1086) &amp; ")'!$1:$1"), 0)), "")</f>
        <v>0.20563830161169394</v>
      </c>
    </row>
    <row r="1087" spans="1:5">
      <c r="A1087" t="s">
        <v>61</v>
      </c>
      <c r="B1087">
        <v>90</v>
      </c>
      <c r="C1087" s="8" t="s">
        <v>27</v>
      </c>
      <c r="D1087">
        <v>1</v>
      </c>
      <c r="E1087" cm="1">
        <f t="array" aca="1" ref="E1087" ca="1">IFERROR(INDEX(INDIRECT("'T_Test(SD_" &amp; TRIM($C1087) &amp; ")'!$A:$Z"), MATCH($B1087, INDIRECT("'T_Test(SD_" &amp; TRIM($C1087) &amp; ")'!$A:$A"), 0) + SUBSTITUTE($A1087,"sub",""), MATCH($D1087, INDIRECT("'T_Test(SD_" &amp; TRIM($C1087) &amp; ")'!$1:$1"), 0)), "")</f>
        <v>0.12336014011385339</v>
      </c>
    </row>
    <row r="1088" spans="1:5">
      <c r="A1088" t="s">
        <v>62</v>
      </c>
      <c r="B1088">
        <v>90</v>
      </c>
      <c r="C1088" s="8" t="s">
        <v>27</v>
      </c>
      <c r="D1088">
        <v>1</v>
      </c>
      <c r="E1088" cm="1">
        <f t="array" aca="1" ref="E1088" ca="1">IFERROR(INDEX(INDIRECT("'T_Test(SD_" &amp; TRIM($C1088) &amp; ")'!$A:$Z"), MATCH($B1088, INDIRECT("'T_Test(SD_" &amp; TRIM($C1088) &amp; ")'!$A:$A"), 0) + SUBSTITUTE($A1088,"sub",""), MATCH($D1088, INDIRECT("'T_Test(SD_" &amp; TRIM($C1088) &amp; ")'!$1:$1"), 0)), "")</f>
        <v>0.25502998462470983</v>
      </c>
    </row>
    <row r="1089" spans="1:5">
      <c r="A1089" t="s">
        <v>29</v>
      </c>
      <c r="B1089">
        <v>90</v>
      </c>
      <c r="C1089" s="8" t="s">
        <v>27</v>
      </c>
      <c r="D1089">
        <v>1</v>
      </c>
      <c r="E1089" cm="1">
        <f t="array" aca="1" ref="E1089" ca="1">IFERROR(INDEX(INDIRECT("'T_Test(SD_" &amp; TRIM($C1089) &amp; ")'!$A:$Z"), MATCH($B1089, INDIRECT("'T_Test(SD_" &amp; TRIM($C1089) &amp; ")'!$A:$A"), 0) + SUBSTITUTE($A1089,"sub",""), MATCH($D1089, INDIRECT("'T_Test(SD_" &amp; TRIM($C1089) &amp; ")'!$1:$1"), 0)), "")</f>
        <v>0.14585578969289947</v>
      </c>
    </row>
    <row r="1090" spans="1:5">
      <c r="A1090" t="s">
        <v>31</v>
      </c>
      <c r="B1090">
        <v>90</v>
      </c>
      <c r="C1090" s="8" t="s">
        <v>27</v>
      </c>
      <c r="D1090">
        <v>1</v>
      </c>
      <c r="E1090" cm="1">
        <f t="array" aca="1" ref="E1090" ca="1">IFERROR(INDEX(INDIRECT("'T_Test(SD_" &amp; TRIM($C1090) &amp; ")'!$A:$Z"), MATCH($B1090, INDIRECT("'T_Test(SD_" &amp; TRIM($C1090) &amp; ")'!$A:$A"), 0) + SUBSTITUTE($A1090,"sub",""), MATCH($D1090, INDIRECT("'T_Test(SD_" &amp; TRIM($C1090) &amp; ")'!$1:$1"), 0)), "")</f>
        <v>0.35044552005811769</v>
      </c>
    </row>
    <row r="1091" spans="1:5">
      <c r="A1091" t="s">
        <v>32</v>
      </c>
      <c r="B1091">
        <v>90</v>
      </c>
      <c r="C1091" s="8" t="s">
        <v>27</v>
      </c>
      <c r="D1091">
        <v>1</v>
      </c>
      <c r="E1091" cm="1">
        <f t="array" aca="1" ref="E1091" ca="1">IFERROR(INDEX(INDIRECT("'T_Test(SD_" &amp; TRIM($C1091) &amp; ")'!$A:$Z"), MATCH($B1091, INDIRECT("'T_Test(SD_" &amp; TRIM($C1091) &amp; ")'!$A:$A"), 0) + SUBSTITUTE($A1091,"sub",""), MATCH($D1091, INDIRECT("'T_Test(SD_" &amp; TRIM($C1091) &amp; ")'!$1:$1"), 0)), "")</f>
        <v>0.1024442575170762</v>
      </c>
    </row>
    <row r="1092" spans="1:5">
      <c r="A1092" t="s">
        <v>33</v>
      </c>
      <c r="B1092">
        <v>90</v>
      </c>
      <c r="C1092" s="8" t="s">
        <v>27</v>
      </c>
      <c r="D1092">
        <v>1</v>
      </c>
      <c r="E1092" cm="1">
        <f t="array" aca="1" ref="E1092" ca="1">IFERROR(INDEX(INDIRECT("'T_Test(SD_" &amp; TRIM($C1092) &amp; ")'!$A:$Z"), MATCH($B1092, INDIRECT("'T_Test(SD_" &amp; TRIM($C1092) &amp; ")'!$A:$A"), 0) + SUBSTITUTE($A1092,"sub",""), MATCH($D1092, INDIRECT("'T_Test(SD_" &amp; TRIM($C1092) &amp; ")'!$1:$1"), 0)), "")</f>
        <v>1.5381398606279675E-2</v>
      </c>
    </row>
    <row r="1093" spans="1:5">
      <c r="A1093" t="s">
        <v>34</v>
      </c>
      <c r="B1093">
        <v>90</v>
      </c>
      <c r="C1093" s="8" t="s">
        <v>27</v>
      </c>
      <c r="D1093">
        <v>1</v>
      </c>
      <c r="E1093" cm="1">
        <f t="array" aca="1" ref="E1093" ca="1">IFERROR(INDEX(INDIRECT("'T_Test(SD_" &amp; TRIM($C1093) &amp; ")'!$A:$Z"), MATCH($B1093, INDIRECT("'T_Test(SD_" &amp; TRIM($C1093) &amp; ")'!$A:$A"), 0) + SUBSTITUTE($A1093,"sub",""), MATCH($D1093, INDIRECT("'T_Test(SD_" &amp; TRIM($C1093) &amp; ")'!$1:$1"), 0)), "")</f>
        <v>0.91703200695704279</v>
      </c>
    </row>
    <row r="1094" spans="1:5">
      <c r="A1094" t="s">
        <v>14</v>
      </c>
      <c r="B1094">
        <v>90</v>
      </c>
      <c r="C1094" s="8" t="s">
        <v>27</v>
      </c>
      <c r="D1094">
        <v>1.5</v>
      </c>
      <c r="E1094" cm="1">
        <f t="array" aca="1" ref="E1094" ca="1">IFERROR(INDEX(INDIRECT("'T_Test(SD_" &amp; TRIM($C1094) &amp; ")'!$A:$Z"), MATCH($B1094, INDIRECT("'T_Test(SD_" &amp; TRIM($C1094) &amp; ")'!$A:$A"), 0) + SUBSTITUTE($A1094,"sub",""), MATCH($D1094, INDIRECT("'T_Test(SD_" &amp; TRIM($C1094) &amp; ")'!$1:$1"), 0)), "")</f>
        <v>0.3322409099085592</v>
      </c>
    </row>
    <row r="1095" spans="1:5">
      <c r="A1095" t="s">
        <v>15</v>
      </c>
      <c r="B1095">
        <v>90</v>
      </c>
      <c r="C1095" s="8" t="s">
        <v>27</v>
      </c>
      <c r="D1095">
        <v>1.5</v>
      </c>
      <c r="E1095" cm="1">
        <f t="array" aca="1" ref="E1095" ca="1">IFERROR(INDEX(INDIRECT("'T_Test(SD_" &amp; TRIM($C1095) &amp; ")'!$A:$Z"), MATCH($B1095, INDIRECT("'T_Test(SD_" &amp; TRIM($C1095) &amp; ")'!$A:$A"), 0) + SUBSTITUTE($A1095,"sub",""), MATCH($D1095, INDIRECT("'T_Test(SD_" &amp; TRIM($C1095) &amp; ")'!$1:$1"), 0)), "")</f>
        <v>8.5170901211749986E-2</v>
      </c>
    </row>
    <row r="1096" spans="1:5">
      <c r="A1096" t="s">
        <v>57</v>
      </c>
      <c r="B1096">
        <v>90</v>
      </c>
      <c r="C1096" s="8" t="s">
        <v>27</v>
      </c>
      <c r="D1096">
        <v>1.5</v>
      </c>
      <c r="E1096" cm="1">
        <f t="array" aca="1" ref="E1096" ca="1">IFERROR(INDEX(INDIRECT("'T_Test(SD_" &amp; TRIM($C1096) &amp; ")'!$A:$Z"), MATCH($B1096, INDIRECT("'T_Test(SD_" &amp; TRIM($C1096) &amp; ")'!$A:$A"), 0) + SUBSTITUTE($A1096,"sub",""), MATCH($D1096, INDIRECT("'T_Test(SD_" &amp; TRIM($C1096) &amp; ")'!$1:$1"), 0)), "")</f>
        <v>0.2511741231444824</v>
      </c>
    </row>
    <row r="1097" spans="1:5">
      <c r="A1097" t="s">
        <v>58</v>
      </c>
      <c r="B1097">
        <v>90</v>
      </c>
      <c r="C1097" s="8" t="s">
        <v>27</v>
      </c>
      <c r="D1097">
        <v>1.5</v>
      </c>
      <c r="E1097" cm="1">
        <f t="array" aca="1" ref="E1097" ca="1">IFERROR(INDEX(INDIRECT("'T_Test(SD_" &amp; TRIM($C1097) &amp; ")'!$A:$Z"), MATCH($B1097, INDIRECT("'T_Test(SD_" &amp; TRIM($C1097) &amp; ")'!$A:$A"), 0) + SUBSTITUTE($A1097,"sub",""), MATCH($D1097, INDIRECT("'T_Test(SD_" &amp; TRIM($C1097) &amp; ")'!$1:$1"), 0)), "")</f>
        <v>0.25531287077668247</v>
      </c>
    </row>
    <row r="1098" spans="1:5">
      <c r="A1098" t="s">
        <v>59</v>
      </c>
      <c r="B1098">
        <v>90</v>
      </c>
      <c r="C1098" s="8" t="s">
        <v>27</v>
      </c>
      <c r="D1098">
        <v>1.5</v>
      </c>
      <c r="E1098" cm="1">
        <f t="array" aca="1" ref="E1098" ca="1">IFERROR(INDEX(INDIRECT("'T_Test(SD_" &amp; TRIM($C1098) &amp; ")'!$A:$Z"), MATCH($B1098, INDIRECT("'T_Test(SD_" &amp; TRIM($C1098) &amp; ")'!$A:$A"), 0) + SUBSTITUTE($A1098,"sub",""), MATCH($D1098, INDIRECT("'T_Test(SD_" &amp; TRIM($C1098) &amp; ")'!$1:$1"), 0)), "")</f>
        <v>0.23924946900803004</v>
      </c>
    </row>
    <row r="1099" spans="1:5">
      <c r="A1099" t="s">
        <v>60</v>
      </c>
      <c r="B1099">
        <v>90</v>
      </c>
      <c r="C1099" s="8" t="s">
        <v>27</v>
      </c>
      <c r="D1099">
        <v>1.5</v>
      </c>
      <c r="E1099" cm="1">
        <f t="array" aca="1" ref="E1099" ca="1">IFERROR(INDEX(INDIRECT("'T_Test(SD_" &amp; TRIM($C1099) &amp; ")'!$A:$Z"), MATCH($B1099, INDIRECT("'T_Test(SD_" &amp; TRIM($C1099) &amp; ")'!$A:$A"), 0) + SUBSTITUTE($A1099,"sub",""), MATCH($D1099, INDIRECT("'T_Test(SD_" &amp; TRIM($C1099) &amp; ")'!$1:$1"), 0)), "")</f>
        <v>7.0573630046045221E-2</v>
      </c>
    </row>
    <row r="1100" spans="1:5">
      <c r="A1100" t="s">
        <v>61</v>
      </c>
      <c r="B1100">
        <v>90</v>
      </c>
      <c r="C1100" s="8" t="s">
        <v>27</v>
      </c>
      <c r="D1100">
        <v>1.5</v>
      </c>
      <c r="E1100" cm="1">
        <f t="array" aca="1" ref="E1100" ca="1">IFERROR(INDEX(INDIRECT("'T_Test(SD_" &amp; TRIM($C1100) &amp; ")'!$A:$Z"), MATCH($B1100, INDIRECT("'T_Test(SD_" &amp; TRIM($C1100) &amp; ")'!$A:$A"), 0) + SUBSTITUTE($A1100,"sub",""), MATCH($D1100, INDIRECT("'T_Test(SD_" &amp; TRIM($C1100) &amp; ")'!$1:$1"), 0)), "")</f>
        <v>0.14019672269150826</v>
      </c>
    </row>
    <row r="1101" spans="1:5">
      <c r="A1101" t="s">
        <v>62</v>
      </c>
      <c r="B1101">
        <v>90</v>
      </c>
      <c r="C1101" s="8" t="s">
        <v>27</v>
      </c>
      <c r="D1101">
        <v>1.5</v>
      </c>
      <c r="E1101" cm="1">
        <f t="array" aca="1" ref="E1101" ca="1">IFERROR(INDEX(INDIRECT("'T_Test(SD_" &amp; TRIM($C1101) &amp; ")'!$A:$Z"), MATCH($B1101, INDIRECT("'T_Test(SD_" &amp; TRIM($C1101) &amp; ")'!$A:$A"), 0) + SUBSTITUTE($A1101,"sub",""), MATCH($D1101, INDIRECT("'T_Test(SD_" &amp; TRIM($C1101) &amp; ")'!$1:$1"), 0)), "")</f>
        <v>0.32015876822219291</v>
      </c>
    </row>
    <row r="1102" spans="1:5">
      <c r="A1102" t="s">
        <v>29</v>
      </c>
      <c r="B1102">
        <v>90</v>
      </c>
      <c r="C1102" s="8" t="s">
        <v>27</v>
      </c>
      <c r="D1102">
        <v>1.5</v>
      </c>
      <c r="E1102" cm="1">
        <f t="array" aca="1" ref="E1102" ca="1">IFERROR(INDEX(INDIRECT("'T_Test(SD_" &amp; TRIM($C1102) &amp; ")'!$A:$Z"), MATCH($B1102, INDIRECT("'T_Test(SD_" &amp; TRIM($C1102) &amp; ")'!$A:$A"), 0) + SUBSTITUTE($A1102,"sub",""), MATCH($D1102, INDIRECT("'T_Test(SD_" &amp; TRIM($C1102) &amp; ")'!$1:$1"), 0)), "")</f>
        <v>0.2432370172321153</v>
      </c>
    </row>
    <row r="1103" spans="1:5">
      <c r="A1103" t="s">
        <v>31</v>
      </c>
      <c r="B1103">
        <v>90</v>
      </c>
      <c r="C1103" s="8" t="s">
        <v>27</v>
      </c>
      <c r="D1103">
        <v>1.5</v>
      </c>
      <c r="E1103" cm="1">
        <f t="array" aca="1" ref="E1103" ca="1">IFERROR(INDEX(INDIRECT("'T_Test(SD_" &amp; TRIM($C1103) &amp; ")'!$A:$Z"), MATCH($B1103, INDIRECT("'T_Test(SD_" &amp; TRIM($C1103) &amp; ")'!$A:$A"), 0) + SUBSTITUTE($A1103,"sub",""), MATCH($D1103, INDIRECT("'T_Test(SD_" &amp; TRIM($C1103) &amp; ")'!$1:$1"), 0)), "")</f>
        <v>0.28145866802383118</v>
      </c>
    </row>
    <row r="1104" spans="1:5">
      <c r="A1104" t="s">
        <v>32</v>
      </c>
      <c r="B1104">
        <v>90</v>
      </c>
      <c r="C1104" s="8" t="s">
        <v>27</v>
      </c>
      <c r="D1104">
        <v>1.5</v>
      </c>
      <c r="E1104" cm="1">
        <f t="array" aca="1" ref="E1104" ca="1">IFERROR(INDEX(INDIRECT("'T_Test(SD_" &amp; TRIM($C1104) &amp; ")'!$A:$Z"), MATCH($B1104, INDIRECT("'T_Test(SD_" &amp; TRIM($C1104) &amp; ")'!$A:$A"), 0) + SUBSTITUTE($A1104,"sub",""), MATCH($D1104, INDIRECT("'T_Test(SD_" &amp; TRIM($C1104) &amp; ")'!$1:$1"), 0)), "")</f>
        <v>0.16043922711679309</v>
      </c>
    </row>
    <row r="1105" spans="1:5">
      <c r="A1105" t="s">
        <v>33</v>
      </c>
      <c r="B1105">
        <v>90</v>
      </c>
      <c r="C1105" s="8" t="s">
        <v>27</v>
      </c>
      <c r="D1105">
        <v>1.5</v>
      </c>
      <c r="E1105" cm="1">
        <f t="array" aca="1" ref="E1105" ca="1">IFERROR(INDEX(INDIRECT("'T_Test(SD_" &amp; TRIM($C1105) &amp; ")'!$A:$Z"), MATCH($B1105, INDIRECT("'T_Test(SD_" &amp; TRIM($C1105) &amp; ")'!$A:$A"), 0) + SUBSTITUTE($A1105,"sub",""), MATCH($D1105, INDIRECT("'T_Test(SD_" &amp; TRIM($C1105) &amp; ")'!$1:$1"), 0)), "")</f>
        <v>9.0058852722691707E-2</v>
      </c>
    </row>
    <row r="1106" spans="1:5">
      <c r="A1106" t="s">
        <v>34</v>
      </c>
      <c r="B1106">
        <v>90</v>
      </c>
      <c r="C1106" s="8" t="s">
        <v>27</v>
      </c>
      <c r="D1106">
        <v>1.5</v>
      </c>
      <c r="E1106" cm="1">
        <f t="array" aca="1" ref="E1106" ca="1">IFERROR(INDEX(INDIRECT("'T_Test(SD_" &amp; TRIM($C1106) &amp; ")'!$A:$Z"), MATCH($B1106, INDIRECT("'T_Test(SD_" &amp; TRIM($C1106) &amp; ")'!$A:$A"), 0) + SUBSTITUTE($A1106,"sub",""), MATCH($D1106, INDIRECT("'T_Test(SD_" &amp; TRIM($C1106) &amp; ")'!$1:$1"), 0)), "")</f>
        <v>0.78658468241781543</v>
      </c>
    </row>
    <row r="1107" spans="1:5">
      <c r="A1107" t="s">
        <v>14</v>
      </c>
      <c r="B1107">
        <v>90</v>
      </c>
      <c r="C1107" s="8" t="s">
        <v>28</v>
      </c>
      <c r="D1107">
        <v>0.35</v>
      </c>
      <c r="E1107" cm="1">
        <f t="array" aca="1" ref="E1107" ca="1">IFERROR(INDEX(INDIRECT("'T_Test(SD_" &amp; TRIM($C1107) &amp; ")'!$A:$Z"), MATCH($B1107, INDIRECT("'T_Test(SD_" &amp; TRIM($C1107) &amp; ")'!$A:$A"), 0) + SUBSTITUTE($A1107,"sub",""), MATCH($D1107, INDIRECT("'T_Test(SD_" &amp; TRIM($C1107) &amp; ")'!$1:$1"), 0)), "")</f>
        <v>0.26189182292656704</v>
      </c>
    </row>
    <row r="1108" spans="1:5">
      <c r="A1108" t="s">
        <v>15</v>
      </c>
      <c r="B1108">
        <v>90</v>
      </c>
      <c r="C1108" s="8" t="s">
        <v>28</v>
      </c>
      <c r="D1108">
        <v>0.35</v>
      </c>
      <c r="E1108" cm="1">
        <f t="array" aca="1" ref="E1108" ca="1">IFERROR(INDEX(INDIRECT("'T_Test(SD_" &amp; TRIM($C1108) &amp; ")'!$A:$Z"), MATCH($B1108, INDIRECT("'T_Test(SD_" &amp; TRIM($C1108) &amp; ")'!$A:$A"), 0) + SUBSTITUTE($A1108,"sub",""), MATCH($D1108, INDIRECT("'T_Test(SD_" &amp; TRIM($C1108) &amp; ")'!$1:$1"), 0)), "")</f>
        <v>0.17309977061658738</v>
      </c>
    </row>
    <row r="1109" spans="1:5">
      <c r="A1109" t="s">
        <v>57</v>
      </c>
      <c r="B1109">
        <v>90</v>
      </c>
      <c r="C1109" s="8" t="s">
        <v>28</v>
      </c>
      <c r="D1109">
        <v>0.35</v>
      </c>
      <c r="E1109" cm="1">
        <f t="array" aca="1" ref="E1109" ca="1">IFERROR(INDEX(INDIRECT("'T_Test(SD_" &amp; TRIM($C1109) &amp; ")'!$A:$Z"), MATCH($B1109, INDIRECT("'T_Test(SD_" &amp; TRIM($C1109) &amp; ")'!$A:$A"), 0) + SUBSTITUTE($A1109,"sub",""), MATCH($D1109, INDIRECT("'T_Test(SD_" &amp; TRIM($C1109) &amp; ")'!$1:$1"), 0)), "")</f>
        <v>0.3193176926702862</v>
      </c>
    </row>
    <row r="1110" spans="1:5">
      <c r="A1110" t="s">
        <v>58</v>
      </c>
      <c r="B1110">
        <v>90</v>
      </c>
      <c r="C1110" s="8" t="s">
        <v>28</v>
      </c>
      <c r="D1110">
        <v>0.35</v>
      </c>
      <c r="E1110" cm="1">
        <f t="array" aca="1" ref="E1110" ca="1">IFERROR(INDEX(INDIRECT("'T_Test(SD_" &amp; TRIM($C1110) &amp; ")'!$A:$Z"), MATCH($B1110, INDIRECT("'T_Test(SD_" &amp; TRIM($C1110) &amp; ")'!$A:$A"), 0) + SUBSTITUTE($A1110,"sub",""), MATCH($D1110, INDIRECT("'T_Test(SD_" &amp; TRIM($C1110) &amp; ")'!$1:$1"), 0)), "")</f>
        <v>0.1370791632893256</v>
      </c>
    </row>
    <row r="1111" spans="1:5">
      <c r="A1111" t="s">
        <v>59</v>
      </c>
      <c r="B1111">
        <v>90</v>
      </c>
      <c r="C1111" s="8" t="s">
        <v>28</v>
      </c>
      <c r="D1111">
        <v>0.35</v>
      </c>
      <c r="E1111" cm="1">
        <f t="array" aca="1" ref="E1111" ca="1">IFERROR(INDEX(INDIRECT("'T_Test(SD_" &amp; TRIM($C1111) &amp; ")'!$A:$Z"), MATCH($B1111, INDIRECT("'T_Test(SD_" &amp; TRIM($C1111) &amp; ")'!$A:$A"), 0) + SUBSTITUTE($A1111,"sub",""), MATCH($D1111, INDIRECT("'T_Test(SD_" &amp; TRIM($C1111) &amp; ")'!$1:$1"), 0)), "")</f>
        <v>0.33220660642968186</v>
      </c>
    </row>
    <row r="1112" spans="1:5">
      <c r="A1112" t="s">
        <v>60</v>
      </c>
      <c r="B1112">
        <v>90</v>
      </c>
      <c r="C1112" s="8" t="s">
        <v>28</v>
      </c>
      <c r="D1112">
        <v>0.35</v>
      </c>
      <c r="E1112" cm="1">
        <f t="array" aca="1" ref="E1112" ca="1">IFERROR(INDEX(INDIRECT("'T_Test(SD_" &amp; TRIM($C1112) &amp; ")'!$A:$Z"), MATCH($B1112, INDIRECT("'T_Test(SD_" &amp; TRIM($C1112) &amp; ")'!$A:$A"), 0) + SUBSTITUTE($A1112,"sub",""), MATCH($D1112, INDIRECT("'T_Test(SD_" &amp; TRIM($C1112) &amp; ")'!$1:$1"), 0)), "")</f>
        <v>0.22875458928421122</v>
      </c>
    </row>
    <row r="1113" spans="1:5">
      <c r="A1113" t="s">
        <v>61</v>
      </c>
      <c r="B1113">
        <v>90</v>
      </c>
      <c r="C1113" s="8" t="s">
        <v>28</v>
      </c>
      <c r="D1113">
        <v>0.35</v>
      </c>
      <c r="E1113" cm="1">
        <f t="array" aca="1" ref="E1113" ca="1">IFERROR(INDEX(INDIRECT("'T_Test(SD_" &amp; TRIM($C1113) &amp; ")'!$A:$Z"), MATCH($B1113, INDIRECT("'T_Test(SD_" &amp; TRIM($C1113) &amp; ")'!$A:$A"), 0) + SUBSTITUTE($A1113,"sub",""), MATCH($D1113, INDIRECT("'T_Test(SD_" &amp; TRIM($C1113) &amp; ")'!$1:$1"), 0)), "")</f>
        <v>1.1875922559197059E-2</v>
      </c>
    </row>
    <row r="1114" spans="1:5">
      <c r="A1114" t="s">
        <v>62</v>
      </c>
      <c r="B1114">
        <v>90</v>
      </c>
      <c r="C1114" s="8" t="s">
        <v>28</v>
      </c>
      <c r="D1114">
        <v>0.35</v>
      </c>
      <c r="E1114" cm="1">
        <f t="array" aca="1" ref="E1114" ca="1">IFERROR(INDEX(INDIRECT("'T_Test(SD_" &amp; TRIM($C1114) &amp; ")'!$A:$Z"), MATCH($B1114, INDIRECT("'T_Test(SD_" &amp; TRIM($C1114) &amp; ")'!$A:$A"), 0) + SUBSTITUTE($A1114,"sub",""), MATCH($D1114, INDIRECT("'T_Test(SD_" &amp; TRIM($C1114) &amp; ")'!$1:$1"), 0)), "")</f>
        <v>0.33634721238557164</v>
      </c>
    </row>
    <row r="1115" spans="1:5">
      <c r="A1115" t="s">
        <v>29</v>
      </c>
      <c r="B1115">
        <v>90</v>
      </c>
      <c r="C1115" s="8" t="s">
        <v>28</v>
      </c>
      <c r="D1115">
        <v>0.35</v>
      </c>
      <c r="E1115" cm="1">
        <f t="array" aca="1" ref="E1115" ca="1">IFERROR(INDEX(INDIRECT("'T_Test(SD_" &amp; TRIM($C1115) &amp; ")'!$A:$Z"), MATCH($B1115, INDIRECT("'T_Test(SD_" &amp; TRIM($C1115) &amp; ")'!$A:$A"), 0) + SUBSTITUTE($A1115,"sub",""), MATCH($D1115, INDIRECT("'T_Test(SD_" &amp; TRIM($C1115) &amp; ")'!$1:$1"), 0)), "")</f>
        <v>0.23246053804396516</v>
      </c>
    </row>
    <row r="1116" spans="1:5">
      <c r="A1116" t="s">
        <v>31</v>
      </c>
      <c r="B1116">
        <v>90</v>
      </c>
      <c r="C1116" s="8" t="s">
        <v>28</v>
      </c>
      <c r="D1116">
        <v>0.35</v>
      </c>
      <c r="E1116" cm="1">
        <f t="array" aca="1" ref="E1116" ca="1">IFERROR(INDEX(INDIRECT("'T_Test(SD_" &amp; TRIM($C1116) &amp; ")'!$A:$Z"), MATCH($B1116, INDIRECT("'T_Test(SD_" &amp; TRIM($C1116) &amp; ")'!$A:$A"), 0) + SUBSTITUTE($A1116,"sub",""), MATCH($D1116, INDIRECT("'T_Test(SD_" &amp; TRIM($C1116) &amp; ")'!$1:$1"), 0)), "")</f>
        <v>0.18971721610048323</v>
      </c>
    </row>
    <row r="1117" spans="1:5">
      <c r="A1117" t="s">
        <v>32</v>
      </c>
      <c r="B1117">
        <v>90</v>
      </c>
      <c r="C1117" s="8" t="s">
        <v>28</v>
      </c>
      <c r="D1117">
        <v>0.35</v>
      </c>
      <c r="E1117" cm="1">
        <f t="array" aca="1" ref="E1117" ca="1">IFERROR(INDEX(INDIRECT("'T_Test(SD_" &amp; TRIM($C1117) &amp; ")'!$A:$Z"), MATCH($B1117, INDIRECT("'T_Test(SD_" &amp; TRIM($C1117) &amp; ")'!$A:$A"), 0) + SUBSTITUTE($A1117,"sub",""), MATCH($D1117, INDIRECT("'T_Test(SD_" &amp; TRIM($C1117) &amp; ")'!$1:$1"), 0)), "")</f>
        <v>0.24095749105701425</v>
      </c>
    </row>
    <row r="1118" spans="1:5">
      <c r="A1118" t="s">
        <v>33</v>
      </c>
      <c r="B1118">
        <v>90</v>
      </c>
      <c r="C1118" s="8" t="s">
        <v>28</v>
      </c>
      <c r="D1118">
        <v>0.35</v>
      </c>
      <c r="E1118" cm="1">
        <f t="array" aca="1" ref="E1118" ca="1">IFERROR(INDEX(INDIRECT("'T_Test(SD_" &amp; TRIM($C1118) &amp; ")'!$A:$Z"), MATCH($B1118, INDIRECT("'T_Test(SD_" &amp; TRIM($C1118) &amp; ")'!$A:$A"), 0) + SUBSTITUTE($A1118,"sub",""), MATCH($D1118, INDIRECT("'T_Test(SD_" &amp; TRIM($C1118) &amp; ")'!$1:$1"), 0)), "")</f>
        <v>9.0317391684837031E-2</v>
      </c>
    </row>
    <row r="1119" spans="1:5">
      <c r="A1119" t="s">
        <v>34</v>
      </c>
      <c r="B1119">
        <v>90</v>
      </c>
      <c r="C1119" s="8" t="s">
        <v>28</v>
      </c>
      <c r="D1119">
        <v>0.35</v>
      </c>
      <c r="E1119" cm="1">
        <f t="array" aca="1" ref="E1119" ca="1">IFERROR(INDEX(INDIRECT("'T_Test(SD_" &amp; TRIM($C1119) &amp; ")'!$A:$Z"), MATCH($B1119, INDIRECT("'T_Test(SD_" &amp; TRIM($C1119) &amp; ")'!$A:$A"), 0) + SUBSTITUTE($A1119,"sub",""), MATCH($D1119, INDIRECT("'T_Test(SD_" &amp; TRIM($C1119) &amp; ")'!$1:$1"), 0)), "")</f>
        <v>0.72821171164901832</v>
      </c>
    </row>
    <row r="1120" spans="1:5">
      <c r="A1120" t="s">
        <v>14</v>
      </c>
      <c r="B1120">
        <v>90</v>
      </c>
      <c r="C1120" s="8" t="s">
        <v>28</v>
      </c>
      <c r="D1120">
        <v>0.5</v>
      </c>
      <c r="E1120" cm="1">
        <f t="array" aca="1" ref="E1120" ca="1">IFERROR(INDEX(INDIRECT("'T_Test(SD_" &amp; TRIM($C1120) &amp; ")'!$A:$Z"), MATCH($B1120, INDIRECT("'T_Test(SD_" &amp; TRIM($C1120) &amp; ")'!$A:$A"), 0) + SUBSTITUTE($A1120,"sub",""), MATCH($D1120, INDIRECT("'T_Test(SD_" &amp; TRIM($C1120) &amp; ")'!$1:$1"), 0)), "")</f>
        <v>0.34458980335302053</v>
      </c>
    </row>
    <row r="1121" spans="1:5">
      <c r="A1121" t="s">
        <v>15</v>
      </c>
      <c r="B1121">
        <v>90</v>
      </c>
      <c r="C1121" s="8" t="s">
        <v>28</v>
      </c>
      <c r="D1121">
        <v>0.5</v>
      </c>
      <c r="E1121" cm="1">
        <f t="array" aca="1" ref="E1121" ca="1">IFERROR(INDEX(INDIRECT("'T_Test(SD_" &amp; TRIM($C1121) &amp; ")'!$A:$Z"), MATCH($B1121, INDIRECT("'T_Test(SD_" &amp; TRIM($C1121) &amp; ")'!$A:$A"), 0) + SUBSTITUTE($A1121,"sub",""), MATCH($D1121, INDIRECT("'T_Test(SD_" &amp; TRIM($C1121) &amp; ")'!$1:$1"), 0)), "")</f>
        <v>0.10956514490287056</v>
      </c>
    </row>
    <row r="1122" spans="1:5">
      <c r="A1122" t="s">
        <v>57</v>
      </c>
      <c r="B1122">
        <v>90</v>
      </c>
      <c r="C1122" s="8" t="s">
        <v>28</v>
      </c>
      <c r="D1122">
        <v>0.5</v>
      </c>
      <c r="E1122" cm="1">
        <f t="array" aca="1" ref="E1122" ca="1">IFERROR(INDEX(INDIRECT("'T_Test(SD_" &amp; TRIM($C1122) &amp; ")'!$A:$Z"), MATCH($B1122, INDIRECT("'T_Test(SD_" &amp; TRIM($C1122) &amp; ")'!$A:$A"), 0) + SUBSTITUTE($A1122,"sub",""), MATCH($D1122, INDIRECT("'T_Test(SD_" &amp; TRIM($C1122) &amp; ")'!$1:$1"), 0)), "")</f>
        <v>0.30457587365124855</v>
      </c>
    </row>
    <row r="1123" spans="1:5">
      <c r="A1123" t="s">
        <v>58</v>
      </c>
      <c r="B1123">
        <v>90</v>
      </c>
      <c r="C1123" s="8" t="s">
        <v>28</v>
      </c>
      <c r="D1123">
        <v>0.5</v>
      </c>
      <c r="E1123" cm="1">
        <f t="array" aca="1" ref="E1123" ca="1">IFERROR(INDEX(INDIRECT("'T_Test(SD_" &amp; TRIM($C1123) &amp; ")'!$A:$Z"), MATCH($B1123, INDIRECT("'T_Test(SD_" &amp; TRIM($C1123) &amp; ")'!$A:$A"), 0) + SUBSTITUTE($A1123,"sub",""), MATCH($D1123, INDIRECT("'T_Test(SD_" &amp; TRIM($C1123) &amp; ")'!$1:$1"), 0)), "")</f>
        <v>0.24402767539649584</v>
      </c>
    </row>
    <row r="1124" spans="1:5">
      <c r="A1124" t="s">
        <v>59</v>
      </c>
      <c r="B1124">
        <v>90</v>
      </c>
      <c r="C1124" s="8" t="s">
        <v>28</v>
      </c>
      <c r="D1124">
        <v>0.5</v>
      </c>
      <c r="E1124" cm="1">
        <f t="array" aca="1" ref="E1124" ca="1">IFERROR(INDEX(INDIRECT("'T_Test(SD_" &amp; TRIM($C1124) &amp; ")'!$A:$Z"), MATCH($B1124, INDIRECT("'T_Test(SD_" &amp; TRIM($C1124) &amp; ")'!$A:$A"), 0) + SUBSTITUTE($A1124,"sub",""), MATCH($D1124, INDIRECT("'T_Test(SD_" &amp; TRIM($C1124) &amp; ")'!$1:$1"), 0)), "")</f>
        <v>6.437666159271889E-2</v>
      </c>
    </row>
    <row r="1125" spans="1:5">
      <c r="A1125" t="s">
        <v>60</v>
      </c>
      <c r="B1125">
        <v>90</v>
      </c>
      <c r="C1125" s="8" t="s">
        <v>28</v>
      </c>
      <c r="D1125">
        <v>0.5</v>
      </c>
      <c r="E1125" cm="1">
        <f t="array" aca="1" ref="E1125" ca="1">IFERROR(INDEX(INDIRECT("'T_Test(SD_" &amp; TRIM($C1125) &amp; ")'!$A:$Z"), MATCH($B1125, INDIRECT("'T_Test(SD_" &amp; TRIM($C1125) &amp; ")'!$A:$A"), 0) + SUBSTITUTE($A1125,"sub",""), MATCH($D1125, INDIRECT("'T_Test(SD_" &amp; TRIM($C1125) &amp; ")'!$1:$1"), 0)), "")</f>
        <v>3.0204311934883665E-2</v>
      </c>
    </row>
    <row r="1126" spans="1:5">
      <c r="A1126" t="s">
        <v>61</v>
      </c>
      <c r="B1126">
        <v>90</v>
      </c>
      <c r="C1126" s="8" t="s">
        <v>28</v>
      </c>
      <c r="D1126">
        <v>0.5</v>
      </c>
      <c r="E1126" cm="1">
        <f t="array" aca="1" ref="E1126" ca="1">IFERROR(INDEX(INDIRECT("'T_Test(SD_" &amp; TRIM($C1126) &amp; ")'!$A:$Z"), MATCH($B1126, INDIRECT("'T_Test(SD_" &amp; TRIM($C1126) &amp; ")'!$A:$A"), 0) + SUBSTITUTE($A1126,"sub",""), MATCH($D1126, INDIRECT("'T_Test(SD_" &amp; TRIM($C1126) &amp; ")'!$1:$1"), 0)), "")</f>
        <v>0.15730607757314591</v>
      </c>
    </row>
    <row r="1127" spans="1:5">
      <c r="A1127" t="s">
        <v>62</v>
      </c>
      <c r="B1127">
        <v>90</v>
      </c>
      <c r="C1127" s="8" t="s">
        <v>28</v>
      </c>
      <c r="D1127">
        <v>0.5</v>
      </c>
      <c r="E1127" cm="1">
        <f t="array" aca="1" ref="E1127" ca="1">IFERROR(INDEX(INDIRECT("'T_Test(SD_" &amp; TRIM($C1127) &amp; ")'!$A:$Z"), MATCH($B1127, INDIRECT("'T_Test(SD_" &amp; TRIM($C1127) &amp; ")'!$A:$A"), 0) + SUBSTITUTE($A1127,"sub",""), MATCH($D1127, INDIRECT("'T_Test(SD_" &amp; TRIM($C1127) &amp; ")'!$1:$1"), 0)), "")</f>
        <v>0.26881438935920893</v>
      </c>
    </row>
    <row r="1128" spans="1:5">
      <c r="A1128" t="s">
        <v>29</v>
      </c>
      <c r="B1128">
        <v>90</v>
      </c>
      <c r="C1128" s="8" t="s">
        <v>28</v>
      </c>
      <c r="D1128">
        <v>0.5</v>
      </c>
      <c r="E1128" cm="1">
        <f t="array" aca="1" ref="E1128" ca="1">IFERROR(INDEX(INDIRECT("'T_Test(SD_" &amp; TRIM($C1128) &amp; ")'!$A:$Z"), MATCH($B1128, INDIRECT("'T_Test(SD_" &amp; TRIM($C1128) &amp; ")'!$A:$A"), 0) + SUBSTITUTE($A1128,"sub",""), MATCH($D1128, INDIRECT("'T_Test(SD_" &amp; TRIM($C1128) &amp; ")'!$1:$1"), 0)), "")</f>
        <v>0.37725327646123824</v>
      </c>
    </row>
    <row r="1129" spans="1:5">
      <c r="A1129" t="s">
        <v>31</v>
      </c>
      <c r="B1129">
        <v>90</v>
      </c>
      <c r="C1129" s="8" t="s">
        <v>28</v>
      </c>
      <c r="D1129">
        <v>0.5</v>
      </c>
      <c r="E1129" cm="1">
        <f t="array" aca="1" ref="E1129" ca="1">IFERROR(INDEX(INDIRECT("'T_Test(SD_" &amp; TRIM($C1129) &amp; ")'!$A:$Z"), MATCH($B1129, INDIRECT("'T_Test(SD_" &amp; TRIM($C1129) &amp; ")'!$A:$A"), 0) + SUBSTITUTE($A1129,"sub",""), MATCH($D1129, INDIRECT("'T_Test(SD_" &amp; TRIM($C1129) &amp; ")'!$1:$1"), 0)), "")</f>
        <v>0.33511223239873889</v>
      </c>
    </row>
    <row r="1130" spans="1:5">
      <c r="A1130" t="s">
        <v>32</v>
      </c>
      <c r="B1130">
        <v>90</v>
      </c>
      <c r="C1130" s="8" t="s">
        <v>28</v>
      </c>
      <c r="D1130">
        <v>0.5</v>
      </c>
      <c r="E1130" cm="1">
        <f t="array" aca="1" ref="E1130" ca="1">IFERROR(INDEX(INDIRECT("'T_Test(SD_" &amp; TRIM($C1130) &amp; ")'!$A:$Z"), MATCH($B1130, INDIRECT("'T_Test(SD_" &amp; TRIM($C1130) &amp; ")'!$A:$A"), 0) + SUBSTITUTE($A1130,"sub",""), MATCH($D1130, INDIRECT("'T_Test(SD_" &amp; TRIM($C1130) &amp; ")'!$1:$1"), 0)), "")</f>
        <v>0.25672134206023245</v>
      </c>
    </row>
    <row r="1131" spans="1:5">
      <c r="A1131" t="s">
        <v>33</v>
      </c>
      <c r="B1131">
        <v>90</v>
      </c>
      <c r="C1131" s="8" t="s">
        <v>28</v>
      </c>
      <c r="D1131">
        <v>0.5</v>
      </c>
      <c r="E1131" cm="1">
        <f t="array" aca="1" ref="E1131" ca="1">IFERROR(INDEX(INDIRECT("'T_Test(SD_" &amp; TRIM($C1131) &amp; ")'!$A:$Z"), MATCH($B1131, INDIRECT("'T_Test(SD_" &amp; TRIM($C1131) &amp; ")'!$A:$A"), 0) + SUBSTITUTE($A1131,"sub",""), MATCH($D1131, INDIRECT("'T_Test(SD_" &amp; TRIM($C1131) &amp; ")'!$1:$1"), 0)), "")</f>
        <v>7.6030876067607403E-2</v>
      </c>
    </row>
    <row r="1132" spans="1:5">
      <c r="A1132" t="s">
        <v>34</v>
      </c>
      <c r="B1132">
        <v>90</v>
      </c>
      <c r="C1132" s="8" t="s">
        <v>28</v>
      </c>
      <c r="D1132">
        <v>0.5</v>
      </c>
      <c r="E1132" cm="1">
        <f t="array" aca="1" ref="E1132" ca="1">IFERROR(INDEX(INDIRECT("'T_Test(SD_" &amp; TRIM($C1132) &amp; ")'!$A:$Z"), MATCH($B1132, INDIRECT("'T_Test(SD_" &amp; TRIM($C1132) &amp; ")'!$A:$A"), 0) + SUBSTITUTE($A1132,"sub",""), MATCH($D1132, INDIRECT("'T_Test(SD_" &amp; TRIM($C1132) &amp; ")'!$1:$1"), 0)), "")</f>
        <v>0.6634001285758232</v>
      </c>
    </row>
    <row r="1133" spans="1:5">
      <c r="A1133" t="s">
        <v>14</v>
      </c>
      <c r="B1133">
        <v>90</v>
      </c>
      <c r="C1133" s="8" t="s">
        <v>28</v>
      </c>
      <c r="D1133">
        <v>0.7</v>
      </c>
      <c r="E1133" cm="1">
        <f t="array" aca="1" ref="E1133" ca="1">IFERROR(INDEX(INDIRECT("'T_Test(SD_" &amp; TRIM($C1133) &amp; ")'!$A:$Z"), MATCH($B1133, INDIRECT("'T_Test(SD_" &amp; TRIM($C1133) &amp; ")'!$A:$A"), 0) + SUBSTITUTE($A1133,"sub",""), MATCH($D1133, INDIRECT("'T_Test(SD_" &amp; TRIM($C1133) &amp; ")'!$1:$1"), 0)), "")</f>
        <v>0.31804976719908618</v>
      </c>
    </row>
    <row r="1134" spans="1:5">
      <c r="A1134" t="s">
        <v>15</v>
      </c>
      <c r="B1134">
        <v>90</v>
      </c>
      <c r="C1134" s="8" t="s">
        <v>28</v>
      </c>
      <c r="D1134">
        <v>0.7</v>
      </c>
      <c r="E1134" cm="1">
        <f t="array" aca="1" ref="E1134" ca="1">IFERROR(INDEX(INDIRECT("'T_Test(SD_" &amp; TRIM($C1134) &amp; ")'!$A:$Z"), MATCH($B1134, INDIRECT("'T_Test(SD_" &amp; TRIM($C1134) &amp; ")'!$A:$A"), 0) + SUBSTITUTE($A1134,"sub",""), MATCH($D1134, INDIRECT("'T_Test(SD_" &amp; TRIM($C1134) &amp; ")'!$1:$1"), 0)), "")</f>
        <v>0.1123695450613028</v>
      </c>
    </row>
    <row r="1135" spans="1:5">
      <c r="A1135" t="s">
        <v>57</v>
      </c>
      <c r="B1135">
        <v>90</v>
      </c>
      <c r="C1135" s="8" t="s">
        <v>28</v>
      </c>
      <c r="D1135">
        <v>0.7</v>
      </c>
      <c r="E1135" cm="1">
        <f t="array" aca="1" ref="E1135" ca="1">IFERROR(INDEX(INDIRECT("'T_Test(SD_" &amp; TRIM($C1135) &amp; ")'!$A:$Z"), MATCH($B1135, INDIRECT("'T_Test(SD_" &amp; TRIM($C1135) &amp; ")'!$A:$A"), 0) + SUBSTITUTE($A1135,"sub",""), MATCH($D1135, INDIRECT("'T_Test(SD_" &amp; TRIM($C1135) &amp; ")'!$1:$1"), 0)), "")</f>
        <v>0.24447421563611821</v>
      </c>
    </row>
    <row r="1136" spans="1:5">
      <c r="A1136" t="s">
        <v>58</v>
      </c>
      <c r="B1136">
        <v>90</v>
      </c>
      <c r="C1136" s="8" t="s">
        <v>28</v>
      </c>
      <c r="D1136">
        <v>0.7</v>
      </c>
      <c r="E1136" cm="1">
        <f t="array" aca="1" ref="E1136" ca="1">IFERROR(INDEX(INDIRECT("'T_Test(SD_" &amp; TRIM($C1136) &amp; ")'!$A:$Z"), MATCH($B1136, INDIRECT("'T_Test(SD_" &amp; TRIM($C1136) &amp; ")'!$A:$A"), 0) + SUBSTITUTE($A1136,"sub",""), MATCH($D1136, INDIRECT("'T_Test(SD_" &amp; TRIM($C1136) &amp; ")'!$1:$1"), 0)), "")</f>
        <v>0.18354893399854535</v>
      </c>
    </row>
    <row r="1137" spans="1:5">
      <c r="A1137" t="s">
        <v>59</v>
      </c>
      <c r="B1137">
        <v>90</v>
      </c>
      <c r="C1137" s="8" t="s">
        <v>28</v>
      </c>
      <c r="D1137">
        <v>0.7</v>
      </c>
      <c r="E1137" cm="1">
        <f t="array" aca="1" ref="E1137" ca="1">IFERROR(INDEX(INDIRECT("'T_Test(SD_" &amp; TRIM($C1137) &amp; ")'!$A:$Z"), MATCH($B1137, INDIRECT("'T_Test(SD_" &amp; TRIM($C1137) &amp; ")'!$A:$A"), 0) + SUBSTITUTE($A1137,"sub",""), MATCH($D1137, INDIRECT("'T_Test(SD_" &amp; TRIM($C1137) &amp; ")'!$1:$1"), 0)), "")</f>
        <v>0.10427848154574991</v>
      </c>
    </row>
    <row r="1138" spans="1:5">
      <c r="A1138" t="s">
        <v>60</v>
      </c>
      <c r="B1138">
        <v>90</v>
      </c>
      <c r="C1138" s="8" t="s">
        <v>28</v>
      </c>
      <c r="D1138">
        <v>0.7</v>
      </c>
      <c r="E1138" cm="1">
        <f t="array" aca="1" ref="E1138" ca="1">IFERROR(INDEX(INDIRECT("'T_Test(SD_" &amp; TRIM($C1138) &amp; ")'!$A:$Z"), MATCH($B1138, INDIRECT("'T_Test(SD_" &amp; TRIM($C1138) &amp; ")'!$A:$A"), 0) + SUBSTITUTE($A1138,"sub",""), MATCH($D1138, INDIRECT("'T_Test(SD_" &amp; TRIM($C1138) &amp; ")'!$1:$1"), 0)), "")</f>
        <v>0.22755928080262214</v>
      </c>
    </row>
    <row r="1139" spans="1:5">
      <c r="A1139" t="s">
        <v>61</v>
      </c>
      <c r="B1139">
        <v>90</v>
      </c>
      <c r="C1139" s="8" t="s">
        <v>28</v>
      </c>
      <c r="D1139">
        <v>0.7</v>
      </c>
      <c r="E1139" cm="1">
        <f t="array" aca="1" ref="E1139" ca="1">IFERROR(INDEX(INDIRECT("'T_Test(SD_" &amp; TRIM($C1139) &amp; ")'!$A:$Z"), MATCH($B1139, INDIRECT("'T_Test(SD_" &amp; TRIM($C1139) &amp; ")'!$A:$A"), 0) + SUBSTITUTE($A1139,"sub",""), MATCH($D1139, INDIRECT("'T_Test(SD_" &amp; TRIM($C1139) &amp; ")'!$1:$1"), 0)), "")</f>
        <v>0.20076554082948428</v>
      </c>
    </row>
    <row r="1140" spans="1:5">
      <c r="A1140" t="s">
        <v>62</v>
      </c>
      <c r="B1140">
        <v>90</v>
      </c>
      <c r="C1140" s="8" t="s">
        <v>28</v>
      </c>
      <c r="D1140">
        <v>0.7</v>
      </c>
      <c r="E1140" cm="1">
        <f t="array" aca="1" ref="E1140" ca="1">IFERROR(INDEX(INDIRECT("'T_Test(SD_" &amp; TRIM($C1140) &amp; ")'!$A:$Z"), MATCH($B1140, INDIRECT("'T_Test(SD_" &amp; TRIM($C1140) &amp; ")'!$A:$A"), 0) + SUBSTITUTE($A1140,"sub",""), MATCH($D1140, INDIRECT("'T_Test(SD_" &amp; TRIM($C1140) &amp; ")'!$1:$1"), 0)), "")</f>
        <v>0.16761423804251768</v>
      </c>
    </row>
    <row r="1141" spans="1:5">
      <c r="A1141" t="s">
        <v>29</v>
      </c>
      <c r="B1141">
        <v>90</v>
      </c>
      <c r="C1141" s="8" t="s">
        <v>28</v>
      </c>
      <c r="D1141">
        <v>0.7</v>
      </c>
      <c r="E1141" cm="1">
        <f t="array" aca="1" ref="E1141" ca="1">IFERROR(INDEX(INDIRECT("'T_Test(SD_" &amp; TRIM($C1141) &amp; ")'!$A:$Z"), MATCH($B1141, INDIRECT("'T_Test(SD_" &amp; TRIM($C1141) &amp; ")'!$A:$A"), 0) + SUBSTITUTE($A1141,"sub",""), MATCH($D1141, INDIRECT("'T_Test(SD_" &amp; TRIM($C1141) &amp; ")'!$1:$1"), 0)), "")</f>
        <v>0.43293650072933154</v>
      </c>
    </row>
    <row r="1142" spans="1:5">
      <c r="A1142" t="s">
        <v>31</v>
      </c>
      <c r="B1142">
        <v>90</v>
      </c>
      <c r="C1142" s="8" t="s">
        <v>28</v>
      </c>
      <c r="D1142">
        <v>0.7</v>
      </c>
      <c r="E1142" cm="1">
        <f t="array" aca="1" ref="E1142" ca="1">IFERROR(INDEX(INDIRECT("'T_Test(SD_" &amp; TRIM($C1142) &amp; ")'!$A:$Z"), MATCH($B1142, INDIRECT("'T_Test(SD_" &amp; TRIM($C1142) &amp; ")'!$A:$A"), 0) + SUBSTITUTE($A1142,"sub",""), MATCH($D1142, INDIRECT("'T_Test(SD_" &amp; TRIM($C1142) &amp; ")'!$1:$1"), 0)), "")</f>
        <v>0.13347883975532926</v>
      </c>
    </row>
    <row r="1143" spans="1:5">
      <c r="A1143" t="s">
        <v>32</v>
      </c>
      <c r="B1143">
        <v>90</v>
      </c>
      <c r="C1143" s="8" t="s">
        <v>28</v>
      </c>
      <c r="D1143">
        <v>0.7</v>
      </c>
      <c r="E1143" cm="1">
        <f t="array" aca="1" ref="E1143" ca="1">IFERROR(INDEX(INDIRECT("'T_Test(SD_" &amp; TRIM($C1143) &amp; ")'!$A:$Z"), MATCH($B1143, INDIRECT("'T_Test(SD_" &amp; TRIM($C1143) &amp; ")'!$A:$A"), 0) + SUBSTITUTE($A1143,"sub",""), MATCH($D1143, INDIRECT("'T_Test(SD_" &amp; TRIM($C1143) &amp; ")'!$1:$1"), 0)), "")</f>
        <v>0.11765352236234504</v>
      </c>
    </row>
    <row r="1144" spans="1:5">
      <c r="A1144" t="s">
        <v>33</v>
      </c>
      <c r="B1144">
        <v>90</v>
      </c>
      <c r="C1144" s="8" t="s">
        <v>28</v>
      </c>
      <c r="D1144">
        <v>0.7</v>
      </c>
      <c r="E1144" cm="1">
        <f t="array" aca="1" ref="E1144" ca="1">IFERROR(INDEX(INDIRECT("'T_Test(SD_" &amp; TRIM($C1144) &amp; ")'!$A:$Z"), MATCH($B1144, INDIRECT("'T_Test(SD_" &amp; TRIM($C1144) &amp; ")'!$A:$A"), 0) + SUBSTITUTE($A1144,"sub",""), MATCH($D1144, INDIRECT("'T_Test(SD_" &amp; TRIM($C1144) &amp; ")'!$1:$1"), 0)), "")</f>
        <v>8.0609420416565426E-3</v>
      </c>
    </row>
    <row r="1145" spans="1:5">
      <c r="A1145" t="s">
        <v>34</v>
      </c>
      <c r="B1145">
        <v>90</v>
      </c>
      <c r="C1145" s="8" t="s">
        <v>28</v>
      </c>
      <c r="D1145">
        <v>0.7</v>
      </c>
      <c r="E1145" cm="1">
        <f t="array" aca="1" ref="E1145" ca="1">IFERROR(INDEX(INDIRECT("'T_Test(SD_" &amp; TRIM($C1145) &amp; ")'!$A:$Z"), MATCH($B1145, INDIRECT("'T_Test(SD_" &amp; TRIM($C1145) &amp; ")'!$A:$A"), 0) + SUBSTITUTE($A1145,"sub",""), MATCH($D1145, INDIRECT("'T_Test(SD_" &amp; TRIM($C1145) &amp; ")'!$1:$1"), 0)), "")</f>
        <v>0.7892597435761467</v>
      </c>
    </row>
    <row r="1146" spans="1:5">
      <c r="A1146" t="s">
        <v>14</v>
      </c>
      <c r="B1146">
        <v>90</v>
      </c>
      <c r="C1146" s="8" t="s">
        <v>28</v>
      </c>
      <c r="D1146">
        <v>1</v>
      </c>
      <c r="E1146" cm="1">
        <f t="array" aca="1" ref="E1146" ca="1">IFERROR(INDEX(INDIRECT("'T_Test(SD_" &amp; TRIM($C1146) &amp; ")'!$A:$Z"), MATCH($B1146, INDIRECT("'T_Test(SD_" &amp; TRIM($C1146) &amp; ")'!$A:$A"), 0) + SUBSTITUTE($A1146,"sub",""), MATCH($D1146, INDIRECT("'T_Test(SD_" &amp; TRIM($C1146) &amp; ")'!$1:$1"), 0)), "")</f>
        <v>5.8417305629184194E-2</v>
      </c>
    </row>
    <row r="1147" spans="1:5">
      <c r="A1147" t="s">
        <v>15</v>
      </c>
      <c r="B1147">
        <v>90</v>
      </c>
      <c r="C1147" s="8" t="s">
        <v>28</v>
      </c>
      <c r="D1147">
        <v>1</v>
      </c>
      <c r="E1147" cm="1">
        <f t="array" aca="1" ref="E1147" ca="1">IFERROR(INDEX(INDIRECT("'T_Test(SD_" &amp; TRIM($C1147) &amp; ")'!$A:$Z"), MATCH($B1147, INDIRECT("'T_Test(SD_" &amp; TRIM($C1147) &amp; ")'!$A:$A"), 0) + SUBSTITUTE($A1147,"sub",""), MATCH($D1147, INDIRECT("'T_Test(SD_" &amp; TRIM($C1147) &amp; ")'!$1:$1"), 0)), "")</f>
        <v>0.11290333769665169</v>
      </c>
    </row>
    <row r="1148" spans="1:5">
      <c r="A1148" t="s">
        <v>57</v>
      </c>
      <c r="B1148">
        <v>90</v>
      </c>
      <c r="C1148" s="8" t="s">
        <v>28</v>
      </c>
      <c r="D1148">
        <v>1</v>
      </c>
      <c r="E1148" cm="1">
        <f t="array" aca="1" ref="E1148" ca="1">IFERROR(INDEX(INDIRECT("'T_Test(SD_" &amp; TRIM($C1148) &amp; ")'!$A:$Z"), MATCH($B1148, INDIRECT("'T_Test(SD_" &amp; TRIM($C1148) &amp; ")'!$A:$A"), 0) + SUBSTITUTE($A1148,"sub",""), MATCH($D1148, INDIRECT("'T_Test(SD_" &amp; TRIM($C1148) &amp; ")'!$1:$1"), 0)), "")</f>
        <v>0.24013252811125457</v>
      </c>
    </row>
    <row r="1149" spans="1:5">
      <c r="A1149" t="s">
        <v>58</v>
      </c>
      <c r="B1149">
        <v>90</v>
      </c>
      <c r="C1149" s="8" t="s">
        <v>28</v>
      </c>
      <c r="D1149">
        <v>1</v>
      </c>
      <c r="E1149" cm="1">
        <f t="array" aca="1" ref="E1149" ca="1">IFERROR(INDEX(INDIRECT("'T_Test(SD_" &amp; TRIM($C1149) &amp; ")'!$A:$Z"), MATCH($B1149, INDIRECT("'T_Test(SD_" &amp; TRIM($C1149) &amp; ")'!$A:$A"), 0) + SUBSTITUTE($A1149,"sub",""), MATCH($D1149, INDIRECT("'T_Test(SD_" &amp; TRIM($C1149) &amp; ")'!$1:$1"), 0)), "")</f>
        <v>0.15636677153394957</v>
      </c>
    </row>
    <row r="1150" spans="1:5">
      <c r="A1150" t="s">
        <v>59</v>
      </c>
      <c r="B1150">
        <v>90</v>
      </c>
      <c r="C1150" s="8" t="s">
        <v>28</v>
      </c>
      <c r="D1150">
        <v>1</v>
      </c>
      <c r="E1150" cm="1">
        <f t="array" aca="1" ref="E1150" ca="1">IFERROR(INDEX(INDIRECT("'T_Test(SD_" &amp; TRIM($C1150) &amp; ")'!$A:$Z"), MATCH($B1150, INDIRECT("'T_Test(SD_" &amp; TRIM($C1150) &amp; ")'!$A:$A"), 0) + SUBSTITUTE($A1150,"sub",""), MATCH($D1150, INDIRECT("'T_Test(SD_" &amp; TRIM($C1150) &amp; ")'!$1:$1"), 0)), "")</f>
        <v>0.2450402992413567</v>
      </c>
    </row>
    <row r="1151" spans="1:5">
      <c r="A1151" t="s">
        <v>60</v>
      </c>
      <c r="B1151">
        <v>90</v>
      </c>
      <c r="C1151" s="8" t="s">
        <v>28</v>
      </c>
      <c r="D1151">
        <v>1</v>
      </c>
      <c r="E1151" cm="1">
        <f t="array" aca="1" ref="E1151" ca="1">IFERROR(INDEX(INDIRECT("'T_Test(SD_" &amp; TRIM($C1151) &amp; ")'!$A:$Z"), MATCH($B1151, INDIRECT("'T_Test(SD_" &amp; TRIM($C1151) &amp; ")'!$A:$A"), 0) + SUBSTITUTE($A1151,"sub",""), MATCH($D1151, INDIRECT("'T_Test(SD_" &amp; TRIM($C1151) &amp; ")'!$1:$1"), 0)), "")</f>
        <v>2.3179133355046771E-2</v>
      </c>
    </row>
    <row r="1152" spans="1:5">
      <c r="A1152" t="s">
        <v>61</v>
      </c>
      <c r="B1152">
        <v>90</v>
      </c>
      <c r="C1152" s="8" t="s">
        <v>28</v>
      </c>
      <c r="D1152">
        <v>1</v>
      </c>
      <c r="E1152" cm="1">
        <f t="array" aca="1" ref="E1152" ca="1">IFERROR(INDEX(INDIRECT("'T_Test(SD_" &amp; TRIM($C1152) &amp; ")'!$A:$Z"), MATCH($B1152, INDIRECT("'T_Test(SD_" &amp; TRIM($C1152) &amp; ")'!$A:$A"), 0) + SUBSTITUTE($A1152,"sub",""), MATCH($D1152, INDIRECT("'T_Test(SD_" &amp; TRIM($C1152) &amp; ")'!$1:$1"), 0)), "")</f>
        <v>5.6943968476022337E-2</v>
      </c>
    </row>
    <row r="1153" spans="1:5">
      <c r="A1153" t="s">
        <v>62</v>
      </c>
      <c r="B1153">
        <v>90</v>
      </c>
      <c r="C1153" s="8" t="s">
        <v>28</v>
      </c>
      <c r="D1153">
        <v>1</v>
      </c>
      <c r="E1153" cm="1">
        <f t="array" aca="1" ref="E1153" ca="1">IFERROR(INDEX(INDIRECT("'T_Test(SD_" &amp; TRIM($C1153) &amp; ")'!$A:$Z"), MATCH($B1153, INDIRECT("'T_Test(SD_" &amp; TRIM($C1153) &amp; ")'!$A:$A"), 0) + SUBSTITUTE($A1153,"sub",""), MATCH($D1153, INDIRECT("'T_Test(SD_" &amp; TRIM($C1153) &amp; ")'!$1:$1"), 0)), "")</f>
        <v>0.33476460186992713</v>
      </c>
    </row>
    <row r="1154" spans="1:5">
      <c r="A1154" t="s">
        <v>29</v>
      </c>
      <c r="B1154">
        <v>90</v>
      </c>
      <c r="C1154" s="8" t="s">
        <v>28</v>
      </c>
      <c r="D1154">
        <v>1</v>
      </c>
      <c r="E1154" cm="1">
        <f t="array" aca="1" ref="E1154" ca="1">IFERROR(INDEX(INDIRECT("'T_Test(SD_" &amp; TRIM($C1154) &amp; ")'!$A:$Z"), MATCH($B1154, INDIRECT("'T_Test(SD_" &amp; TRIM($C1154) &amp; ")'!$A:$A"), 0) + SUBSTITUTE($A1154,"sub",""), MATCH($D1154, INDIRECT("'T_Test(SD_" &amp; TRIM($C1154) &amp; ")'!$1:$1"), 0)), "")</f>
        <v>0.28762516378639924</v>
      </c>
    </row>
    <row r="1155" spans="1:5">
      <c r="A1155" t="s">
        <v>31</v>
      </c>
      <c r="B1155">
        <v>90</v>
      </c>
      <c r="C1155" s="8" t="s">
        <v>28</v>
      </c>
      <c r="D1155">
        <v>1</v>
      </c>
      <c r="E1155" cm="1">
        <f t="array" aca="1" ref="E1155" ca="1">IFERROR(INDEX(INDIRECT("'T_Test(SD_" &amp; TRIM($C1155) &amp; ")'!$A:$Z"), MATCH($B1155, INDIRECT("'T_Test(SD_" &amp; TRIM($C1155) &amp; ")'!$A:$A"), 0) + SUBSTITUTE($A1155,"sub",""), MATCH($D1155, INDIRECT("'T_Test(SD_" &amp; TRIM($C1155) &amp; ")'!$1:$1"), 0)), "")</f>
        <v>0.38723600060792579</v>
      </c>
    </row>
    <row r="1156" spans="1:5">
      <c r="A1156" t="s">
        <v>32</v>
      </c>
      <c r="B1156">
        <v>90</v>
      </c>
      <c r="C1156" s="8" t="s">
        <v>28</v>
      </c>
      <c r="D1156">
        <v>1</v>
      </c>
      <c r="E1156" cm="1">
        <f t="array" aca="1" ref="E1156" ca="1">IFERROR(INDEX(INDIRECT("'T_Test(SD_" &amp; TRIM($C1156) &amp; ")'!$A:$Z"), MATCH($B1156, INDIRECT("'T_Test(SD_" &amp; TRIM($C1156) &amp; ")'!$A:$A"), 0) + SUBSTITUTE($A1156,"sub",""), MATCH($D1156, INDIRECT("'T_Test(SD_" &amp; TRIM($C1156) &amp; ")'!$1:$1"), 0)), "")</f>
        <v>0.25890679358308671</v>
      </c>
    </row>
    <row r="1157" spans="1:5">
      <c r="A1157" t="s">
        <v>33</v>
      </c>
      <c r="B1157">
        <v>90</v>
      </c>
      <c r="C1157" s="8" t="s">
        <v>28</v>
      </c>
      <c r="D1157">
        <v>1</v>
      </c>
      <c r="E1157" cm="1">
        <f t="array" aca="1" ref="E1157" ca="1">IFERROR(INDEX(INDIRECT("'T_Test(SD_" &amp; TRIM($C1157) &amp; ")'!$A:$Z"), MATCH($B1157, INDIRECT("'T_Test(SD_" &amp; TRIM($C1157) &amp; ")'!$A:$A"), 0) + SUBSTITUTE($A1157,"sub",""), MATCH($D1157, INDIRECT("'T_Test(SD_" &amp; TRIM($C1157) &amp; ")'!$1:$1"), 0)), "")</f>
        <v>7.9757687551546726E-3</v>
      </c>
    </row>
    <row r="1158" spans="1:5">
      <c r="A1158" t="s">
        <v>34</v>
      </c>
      <c r="B1158">
        <v>90</v>
      </c>
      <c r="C1158" s="8" t="s">
        <v>28</v>
      </c>
      <c r="D1158">
        <v>1</v>
      </c>
      <c r="E1158" cm="1">
        <f t="array" aca="1" ref="E1158" ca="1">IFERROR(INDEX(INDIRECT("'T_Test(SD_" &amp; TRIM($C1158) &amp; ")'!$A:$Z"), MATCH($B1158, INDIRECT("'T_Test(SD_" &amp; TRIM($C1158) &amp; ")'!$A:$A"), 0) + SUBSTITUTE($A1158,"sub",""), MATCH($D1158, INDIRECT("'T_Test(SD_" &amp; TRIM($C1158) &amp; ")'!$1:$1"), 0)), "")</f>
        <v>0.94761009856990608</v>
      </c>
    </row>
    <row r="1159" spans="1:5">
      <c r="A1159" t="s">
        <v>14</v>
      </c>
      <c r="B1159">
        <v>90</v>
      </c>
      <c r="C1159" s="8" t="s">
        <v>28</v>
      </c>
      <c r="D1159">
        <v>1.5</v>
      </c>
      <c r="E1159" cm="1">
        <f t="array" aca="1" ref="E1159" ca="1">IFERROR(INDEX(INDIRECT("'T_Test(SD_" &amp; TRIM($C1159) &amp; ")'!$A:$Z"), MATCH($B1159, INDIRECT("'T_Test(SD_" &amp; TRIM($C1159) &amp; ")'!$A:$A"), 0) + SUBSTITUTE($A1159,"sub",""), MATCH($D1159, INDIRECT("'T_Test(SD_" &amp; TRIM($C1159) &amp; ")'!$1:$1"), 0)), "")</f>
        <v>0.30412934118195517</v>
      </c>
    </row>
    <row r="1160" spans="1:5">
      <c r="A1160" t="s">
        <v>15</v>
      </c>
      <c r="B1160">
        <v>90</v>
      </c>
      <c r="C1160" s="8" t="s">
        <v>28</v>
      </c>
      <c r="D1160">
        <v>1.5</v>
      </c>
      <c r="E1160" cm="1">
        <f t="array" aca="1" ref="E1160" ca="1">IFERROR(INDEX(INDIRECT("'T_Test(SD_" &amp; TRIM($C1160) &amp; ")'!$A:$Z"), MATCH($B1160, INDIRECT("'T_Test(SD_" &amp; TRIM($C1160) &amp; ")'!$A:$A"), 0) + SUBSTITUTE($A1160,"sub",""), MATCH($D1160, INDIRECT("'T_Test(SD_" &amp; TRIM($C1160) &amp; ")'!$1:$1"), 0)), "")</f>
        <v>0.11637044130357306</v>
      </c>
    </row>
    <row r="1161" spans="1:5">
      <c r="A1161" t="s">
        <v>57</v>
      </c>
      <c r="B1161">
        <v>90</v>
      </c>
      <c r="C1161" s="8" t="s">
        <v>28</v>
      </c>
      <c r="D1161">
        <v>1.5</v>
      </c>
      <c r="E1161" cm="1">
        <f t="array" aca="1" ref="E1161" ca="1">IFERROR(INDEX(INDIRECT("'T_Test(SD_" &amp; TRIM($C1161) &amp; ")'!$A:$Z"), MATCH($B1161, INDIRECT("'T_Test(SD_" &amp; TRIM($C1161) &amp; ")'!$A:$A"), 0) + SUBSTITUTE($A1161,"sub",""), MATCH($D1161, INDIRECT("'T_Test(SD_" &amp; TRIM($C1161) &amp; ")'!$1:$1"), 0)), "")</f>
        <v>0.33291834257858133</v>
      </c>
    </row>
    <row r="1162" spans="1:5">
      <c r="A1162" t="s">
        <v>58</v>
      </c>
      <c r="B1162">
        <v>90</v>
      </c>
      <c r="C1162" s="8" t="s">
        <v>28</v>
      </c>
      <c r="D1162">
        <v>1.5</v>
      </c>
      <c r="E1162" cm="1">
        <f t="array" aca="1" ref="E1162" ca="1">IFERROR(INDEX(INDIRECT("'T_Test(SD_" &amp; TRIM($C1162) &amp; ")'!$A:$Z"), MATCH($B1162, INDIRECT("'T_Test(SD_" &amp; TRIM($C1162) &amp; ")'!$A:$A"), 0) + SUBSTITUTE($A1162,"sub",""), MATCH($D1162, INDIRECT("'T_Test(SD_" &amp; TRIM($C1162) &amp; ")'!$1:$1"), 0)), "")</f>
        <v>0.16656479626418982</v>
      </c>
    </row>
    <row r="1163" spans="1:5">
      <c r="A1163" t="s">
        <v>59</v>
      </c>
      <c r="B1163">
        <v>90</v>
      </c>
      <c r="C1163" s="8" t="s">
        <v>28</v>
      </c>
      <c r="D1163">
        <v>1.5</v>
      </c>
      <c r="E1163" cm="1">
        <f t="array" aca="1" ref="E1163" ca="1">IFERROR(INDEX(INDIRECT("'T_Test(SD_" &amp; TRIM($C1163) &amp; ")'!$A:$Z"), MATCH($B1163, INDIRECT("'T_Test(SD_" &amp; TRIM($C1163) &amp; ")'!$A:$A"), 0) + SUBSTITUTE($A1163,"sub",""), MATCH($D1163, INDIRECT("'T_Test(SD_" &amp; TRIM($C1163) &amp; ")'!$1:$1"), 0)), "")</f>
        <v>0.26935546940306704</v>
      </c>
    </row>
    <row r="1164" spans="1:5">
      <c r="A1164" t="s">
        <v>60</v>
      </c>
      <c r="B1164">
        <v>90</v>
      </c>
      <c r="C1164" s="8" t="s">
        <v>28</v>
      </c>
      <c r="D1164">
        <v>1.5</v>
      </c>
      <c r="E1164" cm="1">
        <f t="array" aca="1" ref="E1164" ca="1">IFERROR(INDEX(INDIRECT("'T_Test(SD_" &amp; TRIM($C1164) &amp; ")'!$A:$Z"), MATCH($B1164, INDIRECT("'T_Test(SD_" &amp; TRIM($C1164) &amp; ")'!$A:$A"), 0) + SUBSTITUTE($A1164,"sub",""), MATCH($D1164, INDIRECT("'T_Test(SD_" &amp; TRIM($C1164) &amp; ")'!$1:$1"), 0)), "")</f>
        <v>8.8373598160394917E-2</v>
      </c>
    </row>
    <row r="1165" spans="1:5">
      <c r="A1165" t="s">
        <v>61</v>
      </c>
      <c r="B1165">
        <v>90</v>
      </c>
      <c r="C1165" s="8" t="s">
        <v>28</v>
      </c>
      <c r="D1165">
        <v>1.5</v>
      </c>
      <c r="E1165" cm="1">
        <f t="array" aca="1" ref="E1165" ca="1">IFERROR(INDEX(INDIRECT("'T_Test(SD_" &amp; TRIM($C1165) &amp; ")'!$A:$Z"), MATCH($B1165, INDIRECT("'T_Test(SD_" &amp; TRIM($C1165) &amp; ")'!$A:$A"), 0) + SUBSTITUTE($A1165,"sub",""), MATCH($D1165, INDIRECT("'T_Test(SD_" &amp; TRIM($C1165) &amp; ")'!$1:$1"), 0)), "")</f>
        <v>4.7890683307865403E-2</v>
      </c>
    </row>
    <row r="1166" spans="1:5">
      <c r="A1166" t="s">
        <v>62</v>
      </c>
      <c r="B1166">
        <v>90</v>
      </c>
      <c r="C1166" s="8" t="s">
        <v>28</v>
      </c>
      <c r="D1166">
        <v>1.5</v>
      </c>
      <c r="E1166" cm="1">
        <f t="array" aca="1" ref="E1166" ca="1">IFERROR(INDEX(INDIRECT("'T_Test(SD_" &amp; TRIM($C1166) &amp; ")'!$A:$Z"), MATCH($B1166, INDIRECT("'T_Test(SD_" &amp; TRIM($C1166) &amp; ")'!$A:$A"), 0) + SUBSTITUTE($A1166,"sub",""), MATCH($D1166, INDIRECT("'T_Test(SD_" &amp; TRIM($C1166) &amp; ")'!$1:$1"), 0)), "")</f>
        <v>0.27284010833128175</v>
      </c>
    </row>
    <row r="1167" spans="1:5">
      <c r="A1167" t="s">
        <v>29</v>
      </c>
      <c r="B1167">
        <v>90</v>
      </c>
      <c r="C1167" s="8" t="s">
        <v>28</v>
      </c>
      <c r="D1167">
        <v>1.5</v>
      </c>
      <c r="E1167" cm="1">
        <f t="array" aca="1" ref="E1167" ca="1">IFERROR(INDEX(INDIRECT("'T_Test(SD_" &amp; TRIM($C1167) &amp; ")'!$A:$Z"), MATCH($B1167, INDIRECT("'T_Test(SD_" &amp; TRIM($C1167) &amp; ")'!$A:$A"), 0) + SUBSTITUTE($A1167,"sub",""), MATCH($D1167, INDIRECT("'T_Test(SD_" &amp; TRIM($C1167) &amp; ")'!$1:$1"), 0)), "")</f>
        <v>0.3943413599388495</v>
      </c>
    </row>
    <row r="1168" spans="1:5">
      <c r="A1168" t="s">
        <v>31</v>
      </c>
      <c r="B1168">
        <v>90</v>
      </c>
      <c r="C1168" s="8" t="s">
        <v>28</v>
      </c>
      <c r="D1168">
        <v>1.5</v>
      </c>
      <c r="E1168" cm="1">
        <f t="array" aca="1" ref="E1168" ca="1">IFERROR(INDEX(INDIRECT("'T_Test(SD_" &amp; TRIM($C1168) &amp; ")'!$A:$Z"), MATCH($B1168, INDIRECT("'T_Test(SD_" &amp; TRIM($C1168) &amp; ")'!$A:$A"), 0) + SUBSTITUTE($A1168,"sub",""), MATCH($D1168, INDIRECT("'T_Test(SD_" &amp; TRIM($C1168) &amp; ")'!$1:$1"), 0)), "")</f>
        <v>0.22031124889817519</v>
      </c>
    </row>
    <row r="1169" spans="1:5">
      <c r="A1169" t="s">
        <v>32</v>
      </c>
      <c r="B1169">
        <v>90</v>
      </c>
      <c r="C1169" s="8" t="s">
        <v>28</v>
      </c>
      <c r="D1169">
        <v>1.5</v>
      </c>
      <c r="E1169" cm="1">
        <f t="array" aca="1" ref="E1169" ca="1">IFERROR(INDEX(INDIRECT("'T_Test(SD_" &amp; TRIM($C1169) &amp; ")'!$A:$Z"), MATCH($B1169, INDIRECT("'T_Test(SD_" &amp; TRIM($C1169) &amp; ")'!$A:$A"), 0) + SUBSTITUTE($A1169,"sub",""), MATCH($D1169, INDIRECT("'T_Test(SD_" &amp; TRIM($C1169) &amp; ")'!$1:$1"), 0)), "")</f>
        <v>0.20705811513395372</v>
      </c>
    </row>
    <row r="1170" spans="1:5">
      <c r="A1170" t="s">
        <v>33</v>
      </c>
      <c r="B1170">
        <v>90</v>
      </c>
      <c r="C1170" s="8" t="s">
        <v>28</v>
      </c>
      <c r="D1170">
        <v>1.5</v>
      </c>
      <c r="E1170" cm="1">
        <f t="array" aca="1" ref="E1170" ca="1">IFERROR(INDEX(INDIRECT("'T_Test(SD_" &amp; TRIM($C1170) &amp; ")'!$A:$Z"), MATCH($B1170, INDIRECT("'T_Test(SD_" &amp; TRIM($C1170) &amp; ")'!$A:$A"), 0) + SUBSTITUTE($A1170,"sub",""), MATCH($D1170, INDIRECT("'T_Test(SD_" &amp; TRIM($C1170) &amp; ")'!$1:$1"), 0)), "")</f>
        <v>7.0595755892679093E-2</v>
      </c>
    </row>
    <row r="1171" spans="1:5">
      <c r="A1171" t="s">
        <v>34</v>
      </c>
      <c r="B1171">
        <v>90</v>
      </c>
      <c r="C1171" s="8" t="s">
        <v>28</v>
      </c>
      <c r="D1171">
        <v>1.5</v>
      </c>
      <c r="E1171" cm="1">
        <f t="array" aca="1" ref="E1171" ca="1">IFERROR(INDEX(INDIRECT("'T_Test(SD_" &amp; TRIM($C1171) &amp; ")'!$A:$Z"), MATCH($B1171, INDIRECT("'T_Test(SD_" &amp; TRIM($C1171) &amp; ")'!$A:$A"), 0) + SUBSTITUTE($A1171,"sub",""), MATCH($D1171, INDIRECT("'T_Test(SD_" &amp; TRIM($C1171) &amp; ")'!$1:$1"), 0)), "")</f>
        <v>0.83863772618608612</v>
      </c>
    </row>
    <row r="1172" spans="1:5">
      <c r="A1172" t="s">
        <v>14</v>
      </c>
      <c r="B1172">
        <v>135</v>
      </c>
      <c r="C1172" s="8" t="s">
        <v>23</v>
      </c>
      <c r="D1172">
        <v>0.35</v>
      </c>
      <c r="E1172" cm="1">
        <f t="array" aca="1" ref="E1172" ca="1">IFERROR(INDEX(INDIRECT("'T_Test(SD_" &amp; TRIM($C1172) &amp; ")'!$A:$Z"), MATCH($B1172, INDIRECT("'T_Test(SD_" &amp; TRIM($C1172) &amp; ")'!$A:$A"), 0) + SUBSTITUTE($A1172,"sub",""), MATCH($D1172, INDIRECT("'T_Test(SD_" &amp; TRIM($C1172) &amp; ")'!$1:$1"), 0)), "")</f>
        <v>0.2414710174861224</v>
      </c>
    </row>
    <row r="1173" spans="1:5">
      <c r="A1173" t="s">
        <v>15</v>
      </c>
      <c r="B1173">
        <v>135</v>
      </c>
      <c r="C1173" s="8" t="s">
        <v>23</v>
      </c>
      <c r="D1173">
        <v>0.35</v>
      </c>
      <c r="E1173" cm="1">
        <f t="array" aca="1" ref="E1173" ca="1">IFERROR(INDEX(INDIRECT("'T_Test(SD_" &amp; TRIM($C1173) &amp; ")'!$A:$Z"), MATCH($B1173, INDIRECT("'T_Test(SD_" &amp; TRIM($C1173) &amp; ")'!$A:$A"), 0) + SUBSTITUTE($A1173,"sub",""), MATCH($D1173, INDIRECT("'T_Test(SD_" &amp; TRIM($C1173) &amp; ")'!$1:$1"), 0)), "")</f>
        <v>8.6678841404702403E-2</v>
      </c>
    </row>
    <row r="1174" spans="1:5">
      <c r="A1174" t="s">
        <v>57</v>
      </c>
      <c r="B1174">
        <v>135</v>
      </c>
      <c r="C1174" s="8" t="s">
        <v>23</v>
      </c>
      <c r="D1174">
        <v>0.35</v>
      </c>
      <c r="E1174" cm="1">
        <f t="array" aca="1" ref="E1174" ca="1">IFERROR(INDEX(INDIRECT("'T_Test(SD_" &amp; TRIM($C1174) &amp; ")'!$A:$Z"), MATCH($B1174, INDIRECT("'T_Test(SD_" &amp; TRIM($C1174) &amp; ")'!$A:$A"), 0) + SUBSTITUTE($A1174,"sub",""), MATCH($D1174, INDIRECT("'T_Test(SD_" &amp; TRIM($C1174) &amp; ")'!$1:$1"), 0)), "")</f>
        <v>0.18125334459406753</v>
      </c>
    </row>
    <row r="1175" spans="1:5">
      <c r="A1175" t="s">
        <v>58</v>
      </c>
      <c r="B1175">
        <v>135</v>
      </c>
      <c r="C1175" s="8" t="s">
        <v>23</v>
      </c>
      <c r="D1175">
        <v>0.35</v>
      </c>
      <c r="E1175" cm="1">
        <f t="array" aca="1" ref="E1175" ca="1">IFERROR(INDEX(INDIRECT("'T_Test(SD_" &amp; TRIM($C1175) &amp; ")'!$A:$Z"), MATCH($B1175, INDIRECT("'T_Test(SD_" &amp; TRIM($C1175) &amp; ")'!$A:$A"), 0) + SUBSTITUTE($A1175,"sub",""), MATCH($D1175, INDIRECT("'T_Test(SD_" &amp; TRIM($C1175) &amp; ")'!$1:$1"), 0)), "")</f>
        <v>0.12041732456839808</v>
      </c>
    </row>
    <row r="1176" spans="1:5">
      <c r="A1176" t="s">
        <v>59</v>
      </c>
      <c r="B1176">
        <v>135</v>
      </c>
      <c r="C1176" s="8" t="s">
        <v>23</v>
      </c>
      <c r="D1176">
        <v>0.35</v>
      </c>
      <c r="E1176" cm="1">
        <f t="array" aca="1" ref="E1176" ca="1">IFERROR(INDEX(INDIRECT("'T_Test(SD_" &amp; TRIM($C1176) &amp; ")'!$A:$Z"), MATCH($B1176, INDIRECT("'T_Test(SD_" &amp; TRIM($C1176) &amp; ")'!$A:$A"), 0) + SUBSTITUTE($A1176,"sub",""), MATCH($D1176, INDIRECT("'T_Test(SD_" &amp; TRIM($C1176) &amp; ")'!$1:$1"), 0)), "")</f>
        <v>0.1323829198736135</v>
      </c>
    </row>
    <row r="1177" spans="1:5">
      <c r="A1177" t="s">
        <v>60</v>
      </c>
      <c r="B1177">
        <v>135</v>
      </c>
      <c r="C1177" s="8" t="s">
        <v>23</v>
      </c>
      <c r="D1177">
        <v>0.35</v>
      </c>
      <c r="E1177" cm="1">
        <f t="array" aca="1" ref="E1177" ca="1">IFERROR(INDEX(INDIRECT("'T_Test(SD_" &amp; TRIM($C1177) &amp; ")'!$A:$Z"), MATCH($B1177, INDIRECT("'T_Test(SD_" &amp; TRIM($C1177) &amp; ")'!$A:$A"), 0) + SUBSTITUTE($A1177,"sub",""), MATCH($D1177, INDIRECT("'T_Test(SD_" &amp; TRIM($C1177) &amp; ")'!$1:$1"), 0)), "")</f>
        <v>0.26975534200158285</v>
      </c>
    </row>
    <row r="1178" spans="1:5">
      <c r="A1178" t="s">
        <v>61</v>
      </c>
      <c r="B1178">
        <v>135</v>
      </c>
      <c r="C1178" s="8" t="s">
        <v>23</v>
      </c>
      <c r="D1178">
        <v>0.35</v>
      </c>
      <c r="E1178" cm="1">
        <f t="array" aca="1" ref="E1178" ca="1">IFERROR(INDEX(INDIRECT("'T_Test(SD_" &amp; TRIM($C1178) &amp; ")'!$A:$Z"), MATCH($B1178, INDIRECT("'T_Test(SD_" &amp; TRIM($C1178) &amp; ")'!$A:$A"), 0) + SUBSTITUTE($A1178,"sub",""), MATCH($D1178, INDIRECT("'T_Test(SD_" &amp; TRIM($C1178) &amp; ")'!$1:$1"), 0)), "")</f>
        <v>0.15062943730709169</v>
      </c>
    </row>
    <row r="1179" spans="1:5">
      <c r="A1179" t="s">
        <v>62</v>
      </c>
      <c r="B1179">
        <v>135</v>
      </c>
      <c r="C1179" s="8" t="s">
        <v>23</v>
      </c>
      <c r="D1179">
        <v>0.35</v>
      </c>
      <c r="E1179" cm="1">
        <f t="array" aca="1" ref="E1179" ca="1">IFERROR(INDEX(INDIRECT("'T_Test(SD_" &amp; TRIM($C1179) &amp; ")'!$A:$Z"), MATCH($B1179, INDIRECT("'T_Test(SD_" &amp; TRIM($C1179) &amp; ")'!$A:$A"), 0) + SUBSTITUTE($A1179,"sub",""), MATCH($D1179, INDIRECT("'T_Test(SD_" &amp; TRIM($C1179) &amp; ")'!$1:$1"), 0)), "")</f>
        <v>0.12868848386771103</v>
      </c>
    </row>
    <row r="1180" spans="1:5">
      <c r="A1180" t="s">
        <v>29</v>
      </c>
      <c r="B1180">
        <v>135</v>
      </c>
      <c r="C1180" s="8" t="s">
        <v>23</v>
      </c>
      <c r="D1180">
        <v>0.35</v>
      </c>
      <c r="E1180" cm="1">
        <f t="array" aca="1" ref="E1180" ca="1">IFERROR(INDEX(INDIRECT("'T_Test(SD_" &amp; TRIM($C1180) &amp; ")'!$A:$Z"), MATCH($B1180, INDIRECT("'T_Test(SD_" &amp; TRIM($C1180) &amp; ")'!$A:$A"), 0) + SUBSTITUTE($A1180,"sub",""), MATCH($D1180, INDIRECT("'T_Test(SD_" &amp; TRIM($C1180) &amp; ")'!$1:$1"), 0)), "")</f>
        <v>0.35625081721028551</v>
      </c>
    </row>
    <row r="1181" spans="1:5">
      <c r="A1181" t="s">
        <v>31</v>
      </c>
      <c r="B1181">
        <v>135</v>
      </c>
      <c r="C1181" s="8" t="s">
        <v>23</v>
      </c>
      <c r="D1181">
        <v>0.35</v>
      </c>
      <c r="E1181" cm="1">
        <f t="array" aca="1" ref="E1181" ca="1">IFERROR(INDEX(INDIRECT("'T_Test(SD_" &amp; TRIM($C1181) &amp; ")'!$A:$Z"), MATCH($B1181, INDIRECT("'T_Test(SD_" &amp; TRIM($C1181) &amp; ")'!$A:$A"), 0) + SUBSTITUTE($A1181,"sub",""), MATCH($D1181, INDIRECT("'T_Test(SD_" &amp; TRIM($C1181) &amp; ")'!$1:$1"), 0)), "")</f>
        <v>0.215387894234287</v>
      </c>
    </row>
    <row r="1182" spans="1:5">
      <c r="A1182" t="s">
        <v>32</v>
      </c>
      <c r="B1182">
        <v>135</v>
      </c>
      <c r="C1182" s="8" t="s">
        <v>23</v>
      </c>
      <c r="D1182">
        <v>0.35</v>
      </c>
      <c r="E1182" cm="1">
        <f t="array" aca="1" ref="E1182" ca="1">IFERROR(INDEX(INDIRECT("'T_Test(SD_" &amp; TRIM($C1182) &amp; ")'!$A:$Z"), MATCH($B1182, INDIRECT("'T_Test(SD_" &amp; TRIM($C1182) &amp; ")'!$A:$A"), 0) + SUBSTITUTE($A1182,"sub",""), MATCH($D1182, INDIRECT("'T_Test(SD_" &amp; TRIM($C1182) &amp; ")'!$1:$1"), 0)), "")</f>
        <v>0.22896782123541851</v>
      </c>
    </row>
    <row r="1183" spans="1:5">
      <c r="A1183" t="s">
        <v>33</v>
      </c>
      <c r="B1183">
        <v>135</v>
      </c>
      <c r="C1183" s="8" t="s">
        <v>23</v>
      </c>
      <c r="D1183">
        <v>0.35</v>
      </c>
      <c r="E1183" cm="1">
        <f t="array" aca="1" ref="E1183" ca="1">IFERROR(INDEX(INDIRECT("'T_Test(SD_" &amp; TRIM($C1183) &amp; ")'!$A:$Z"), MATCH($B1183, INDIRECT("'T_Test(SD_" &amp; TRIM($C1183) &amp; ")'!$A:$A"), 0) + SUBSTITUTE($A1183,"sub",""), MATCH($D1183, INDIRECT("'T_Test(SD_" &amp; TRIM($C1183) &amp; ")'!$1:$1"), 0)), "")</f>
        <v>5.4876425227732756E-2</v>
      </c>
    </row>
    <row r="1184" spans="1:5">
      <c r="A1184" t="s">
        <v>34</v>
      </c>
      <c r="B1184">
        <v>135</v>
      </c>
      <c r="C1184" s="8" t="s">
        <v>23</v>
      </c>
      <c r="D1184">
        <v>0.35</v>
      </c>
      <c r="E1184" cm="1">
        <f t="array" aca="1" ref="E1184" ca="1">IFERROR(INDEX(INDIRECT("'T_Test(SD_" &amp; TRIM($C1184) &amp; ")'!$A:$Z"), MATCH($B1184, INDIRECT("'T_Test(SD_" &amp; TRIM($C1184) &amp; ")'!$A:$A"), 0) + SUBSTITUTE($A1184,"sub",""), MATCH($D1184, INDIRECT("'T_Test(SD_" &amp; TRIM($C1184) &amp; ")'!$1:$1"), 0)), "")</f>
        <v>0.20429924332551819</v>
      </c>
    </row>
    <row r="1185" spans="1:5">
      <c r="A1185" t="s">
        <v>14</v>
      </c>
      <c r="B1185">
        <v>135</v>
      </c>
      <c r="C1185" s="8" t="s">
        <v>23</v>
      </c>
      <c r="D1185">
        <v>0.5</v>
      </c>
      <c r="E1185" cm="1">
        <f t="array" aca="1" ref="E1185" ca="1">IFERROR(INDEX(INDIRECT("'T_Test(SD_" &amp; TRIM($C1185) &amp; ")'!$A:$Z"), MATCH($B1185, INDIRECT("'T_Test(SD_" &amp; TRIM($C1185) &amp; ")'!$A:$A"), 0) + SUBSTITUTE($A1185,"sub",""), MATCH($D1185, INDIRECT("'T_Test(SD_" &amp; TRIM($C1185) &amp; ")'!$1:$1"), 0)), "")</f>
        <v>0.31856279078944194</v>
      </c>
    </row>
    <row r="1186" spans="1:5">
      <c r="A1186" t="s">
        <v>15</v>
      </c>
      <c r="B1186">
        <v>135</v>
      </c>
      <c r="C1186" s="8" t="s">
        <v>23</v>
      </c>
      <c r="D1186">
        <v>0.5</v>
      </c>
      <c r="E1186" cm="1">
        <f t="array" aca="1" ref="E1186" ca="1">IFERROR(INDEX(INDIRECT("'T_Test(SD_" &amp; TRIM($C1186) &amp; ")'!$A:$Z"), MATCH($B1186, INDIRECT("'T_Test(SD_" &amp; TRIM($C1186) &amp; ")'!$A:$A"), 0) + SUBSTITUTE($A1186,"sub",""), MATCH($D1186, INDIRECT("'T_Test(SD_" &amp; TRIM($C1186) &amp; ")'!$1:$1"), 0)), "")</f>
        <v>9.8555048003025461E-2</v>
      </c>
    </row>
    <row r="1187" spans="1:5">
      <c r="A1187" t="s">
        <v>57</v>
      </c>
      <c r="B1187">
        <v>135</v>
      </c>
      <c r="C1187" s="8" t="s">
        <v>23</v>
      </c>
      <c r="D1187">
        <v>0.5</v>
      </c>
      <c r="E1187" cm="1">
        <f t="array" aca="1" ref="E1187" ca="1">IFERROR(INDEX(INDIRECT("'T_Test(SD_" &amp; TRIM($C1187) &amp; ")'!$A:$Z"), MATCH($B1187, INDIRECT("'T_Test(SD_" &amp; TRIM($C1187) &amp; ")'!$A:$A"), 0) + SUBSTITUTE($A1187,"sub",""), MATCH($D1187, INDIRECT("'T_Test(SD_" &amp; TRIM($C1187) &amp; ")'!$1:$1"), 0)), "")</f>
        <v>0.13573859895840329</v>
      </c>
    </row>
    <row r="1188" spans="1:5">
      <c r="A1188" t="s">
        <v>58</v>
      </c>
      <c r="B1188">
        <v>135</v>
      </c>
      <c r="C1188" s="8" t="s">
        <v>23</v>
      </c>
      <c r="D1188">
        <v>0.5</v>
      </c>
      <c r="E1188" cm="1">
        <f t="array" aca="1" ref="E1188" ca="1">IFERROR(INDEX(INDIRECT("'T_Test(SD_" &amp; TRIM($C1188) &amp; ")'!$A:$Z"), MATCH($B1188, INDIRECT("'T_Test(SD_" &amp; TRIM($C1188) &amp; ")'!$A:$A"), 0) + SUBSTITUTE($A1188,"sub",""), MATCH($D1188, INDIRECT("'T_Test(SD_" &amp; TRIM($C1188) &amp; ")'!$1:$1"), 0)), "")</f>
        <v>0.12968260059189038</v>
      </c>
    </row>
    <row r="1189" spans="1:5">
      <c r="A1189" t="s">
        <v>59</v>
      </c>
      <c r="B1189">
        <v>135</v>
      </c>
      <c r="C1189" s="8" t="s">
        <v>23</v>
      </c>
      <c r="D1189">
        <v>0.5</v>
      </c>
      <c r="E1189" cm="1">
        <f t="array" aca="1" ref="E1189" ca="1">IFERROR(INDEX(INDIRECT("'T_Test(SD_" &amp; TRIM($C1189) &amp; ")'!$A:$Z"), MATCH($B1189, INDIRECT("'T_Test(SD_" &amp; TRIM($C1189) &amp; ")'!$A:$A"), 0) + SUBSTITUTE($A1189,"sub",""), MATCH($D1189, INDIRECT("'T_Test(SD_" &amp; TRIM($C1189) &amp; ")'!$1:$1"), 0)), "")</f>
        <v>0.17139204013968318</v>
      </c>
    </row>
    <row r="1190" spans="1:5">
      <c r="A1190" t="s">
        <v>60</v>
      </c>
      <c r="B1190">
        <v>135</v>
      </c>
      <c r="C1190" s="8" t="s">
        <v>23</v>
      </c>
      <c r="D1190">
        <v>0.5</v>
      </c>
      <c r="E1190" cm="1">
        <f t="array" aca="1" ref="E1190" ca="1">IFERROR(INDEX(INDIRECT("'T_Test(SD_" &amp; TRIM($C1190) &amp; ")'!$A:$Z"), MATCH($B1190, INDIRECT("'T_Test(SD_" &amp; TRIM($C1190) &amp; ")'!$A:$A"), 0) + SUBSTITUTE($A1190,"sub",""), MATCH($D1190, INDIRECT("'T_Test(SD_" &amp; TRIM($C1190) &amp; ")'!$1:$1"), 0)), "")</f>
        <v>0.39565723674079151</v>
      </c>
    </row>
    <row r="1191" spans="1:5">
      <c r="A1191" t="s">
        <v>61</v>
      </c>
      <c r="B1191">
        <v>135</v>
      </c>
      <c r="C1191" s="8" t="s">
        <v>23</v>
      </c>
      <c r="D1191">
        <v>0.5</v>
      </c>
      <c r="E1191" cm="1">
        <f t="array" aca="1" ref="E1191" ca="1">IFERROR(INDEX(INDIRECT("'T_Test(SD_" &amp; TRIM($C1191) &amp; ")'!$A:$Z"), MATCH($B1191, INDIRECT("'T_Test(SD_" &amp; TRIM($C1191) &amp; ")'!$A:$A"), 0) + SUBSTITUTE($A1191,"sub",""), MATCH($D1191, INDIRECT("'T_Test(SD_" &amp; TRIM($C1191) &amp; ")'!$1:$1"), 0)), "")</f>
        <v>0.18141778840507081</v>
      </c>
    </row>
    <row r="1192" spans="1:5">
      <c r="A1192" t="s">
        <v>62</v>
      </c>
      <c r="B1192">
        <v>135</v>
      </c>
      <c r="C1192" s="8" t="s">
        <v>23</v>
      </c>
      <c r="D1192">
        <v>0.5</v>
      </c>
      <c r="E1192" cm="1">
        <f t="array" aca="1" ref="E1192" ca="1">IFERROR(INDEX(INDIRECT("'T_Test(SD_" &amp; TRIM($C1192) &amp; ")'!$A:$Z"), MATCH($B1192, INDIRECT("'T_Test(SD_" &amp; TRIM($C1192) &amp; ")'!$A:$A"), 0) + SUBSTITUTE($A1192,"sub",""), MATCH($D1192, INDIRECT("'T_Test(SD_" &amp; TRIM($C1192) &amp; ")'!$1:$1"), 0)), "")</f>
        <v>0.19089906897578704</v>
      </c>
    </row>
    <row r="1193" spans="1:5">
      <c r="A1193" t="s">
        <v>29</v>
      </c>
      <c r="B1193">
        <v>135</v>
      </c>
      <c r="C1193" s="8" t="s">
        <v>23</v>
      </c>
      <c r="D1193">
        <v>0.5</v>
      </c>
      <c r="E1193" cm="1">
        <f t="array" aca="1" ref="E1193" ca="1">IFERROR(INDEX(INDIRECT("'T_Test(SD_" &amp; TRIM($C1193) &amp; ")'!$A:$Z"), MATCH($B1193, INDIRECT("'T_Test(SD_" &amp; TRIM($C1193) &amp; ")'!$A:$A"), 0) + SUBSTITUTE($A1193,"sub",""), MATCH($D1193, INDIRECT("'T_Test(SD_" &amp; TRIM($C1193) &amp; ")'!$1:$1"), 0)), "")</f>
        <v>0.26424201211575404</v>
      </c>
    </row>
    <row r="1194" spans="1:5">
      <c r="A1194" t="s">
        <v>31</v>
      </c>
      <c r="B1194">
        <v>135</v>
      </c>
      <c r="C1194" s="8" t="s">
        <v>23</v>
      </c>
      <c r="D1194">
        <v>0.5</v>
      </c>
      <c r="E1194" cm="1">
        <f t="array" aca="1" ref="E1194" ca="1">IFERROR(INDEX(INDIRECT("'T_Test(SD_" &amp; TRIM($C1194) &amp; ")'!$A:$Z"), MATCH($B1194, INDIRECT("'T_Test(SD_" &amp; TRIM($C1194) &amp; ")'!$A:$A"), 0) + SUBSTITUTE($A1194,"sub",""), MATCH($D1194, INDIRECT("'T_Test(SD_" &amp; TRIM($C1194) &amp; ")'!$1:$1"), 0)), "")</f>
        <v>0.25633011078043683</v>
      </c>
    </row>
    <row r="1195" spans="1:5">
      <c r="A1195" t="s">
        <v>32</v>
      </c>
      <c r="B1195">
        <v>135</v>
      </c>
      <c r="C1195" s="8" t="s">
        <v>23</v>
      </c>
      <c r="D1195">
        <v>0.5</v>
      </c>
      <c r="E1195" cm="1">
        <f t="array" aca="1" ref="E1195" ca="1">IFERROR(INDEX(INDIRECT("'T_Test(SD_" &amp; TRIM($C1195) &amp; ")'!$A:$Z"), MATCH($B1195, INDIRECT("'T_Test(SD_" &amp; TRIM($C1195) &amp; ")'!$A:$A"), 0) + SUBSTITUTE($A1195,"sub",""), MATCH($D1195, INDIRECT("'T_Test(SD_" &amp; TRIM($C1195) &amp; ")'!$1:$1"), 0)), "")</f>
        <v>0.12873478852025355</v>
      </c>
    </row>
    <row r="1196" spans="1:5">
      <c r="A1196" t="s">
        <v>33</v>
      </c>
      <c r="B1196">
        <v>135</v>
      </c>
      <c r="C1196" s="8" t="s">
        <v>23</v>
      </c>
      <c r="D1196">
        <v>0.5</v>
      </c>
      <c r="E1196" cm="1">
        <f t="array" aca="1" ref="E1196" ca="1">IFERROR(INDEX(INDIRECT("'T_Test(SD_" &amp; TRIM($C1196) &amp; ")'!$A:$Z"), MATCH($B1196, INDIRECT("'T_Test(SD_" &amp; TRIM($C1196) &amp; ")'!$A:$A"), 0) + SUBSTITUTE($A1196,"sub",""), MATCH($D1196, INDIRECT("'T_Test(SD_" &amp; TRIM($C1196) &amp; ")'!$1:$1"), 0)), "")</f>
        <v>3.6082137587269629E-2</v>
      </c>
    </row>
    <row r="1197" spans="1:5">
      <c r="A1197" t="s">
        <v>34</v>
      </c>
      <c r="B1197">
        <v>135</v>
      </c>
      <c r="C1197" s="8" t="s">
        <v>23</v>
      </c>
      <c r="D1197">
        <v>0.5</v>
      </c>
      <c r="E1197" cm="1">
        <f t="array" aca="1" ref="E1197" ca="1">IFERROR(INDEX(INDIRECT("'T_Test(SD_" &amp; TRIM($C1197) &amp; ")'!$A:$Z"), MATCH($B1197, INDIRECT("'T_Test(SD_" &amp; TRIM($C1197) &amp; ")'!$A:$A"), 0) + SUBSTITUTE($A1197,"sub",""), MATCH($D1197, INDIRECT("'T_Test(SD_" &amp; TRIM($C1197) &amp; ")'!$1:$1"), 0)), "")</f>
        <v>0.21999138116876191</v>
      </c>
    </row>
    <row r="1198" spans="1:5">
      <c r="A1198" t="s">
        <v>14</v>
      </c>
      <c r="B1198">
        <v>135</v>
      </c>
      <c r="C1198" s="8" t="s">
        <v>23</v>
      </c>
      <c r="D1198">
        <v>0.7</v>
      </c>
      <c r="E1198" cm="1">
        <f t="array" aca="1" ref="E1198" ca="1">IFERROR(INDEX(INDIRECT("'T_Test(SD_" &amp; TRIM($C1198) &amp; ")'!$A:$Z"), MATCH($B1198, INDIRECT("'T_Test(SD_" &amp; TRIM($C1198) &amp; ")'!$A:$A"), 0) + SUBSTITUTE($A1198,"sub",""), MATCH($D1198, INDIRECT("'T_Test(SD_" &amp; TRIM($C1198) &amp; ")'!$1:$1"), 0)), "")</f>
        <v>0.17008742871950958</v>
      </c>
    </row>
    <row r="1199" spans="1:5">
      <c r="A1199" t="s">
        <v>15</v>
      </c>
      <c r="B1199">
        <v>135</v>
      </c>
      <c r="C1199" s="8" t="s">
        <v>23</v>
      </c>
      <c r="D1199">
        <v>0.7</v>
      </c>
      <c r="E1199" cm="1">
        <f t="array" aca="1" ref="E1199" ca="1">IFERROR(INDEX(INDIRECT("'T_Test(SD_" &amp; TRIM($C1199) &amp; ")'!$A:$Z"), MATCH($B1199, INDIRECT("'T_Test(SD_" &amp; TRIM($C1199) &amp; ")'!$A:$A"), 0) + SUBSTITUTE($A1199,"sub",""), MATCH($D1199, INDIRECT("'T_Test(SD_" &amp; TRIM($C1199) &amp; ")'!$1:$1"), 0)), "")</f>
        <v>2.7088027405619251E-2</v>
      </c>
    </row>
    <row r="1200" spans="1:5">
      <c r="A1200" t="s">
        <v>57</v>
      </c>
      <c r="B1200">
        <v>135</v>
      </c>
      <c r="C1200" s="8" t="s">
        <v>23</v>
      </c>
      <c r="D1200">
        <v>0.7</v>
      </c>
      <c r="E1200" cm="1">
        <f t="array" aca="1" ref="E1200" ca="1">IFERROR(INDEX(INDIRECT("'T_Test(SD_" &amp; TRIM($C1200) &amp; ")'!$A:$Z"), MATCH($B1200, INDIRECT("'T_Test(SD_" &amp; TRIM($C1200) &amp; ")'!$A:$A"), 0) + SUBSTITUTE($A1200,"sub",""), MATCH($D1200, INDIRECT("'T_Test(SD_" &amp; TRIM($C1200) &amp; ")'!$1:$1"), 0)), "")</f>
        <v>0.13104159864896256</v>
      </c>
    </row>
    <row r="1201" spans="1:5">
      <c r="A1201" t="s">
        <v>58</v>
      </c>
      <c r="B1201">
        <v>135</v>
      </c>
      <c r="C1201" s="8" t="s">
        <v>23</v>
      </c>
      <c r="D1201">
        <v>0.7</v>
      </c>
      <c r="E1201" cm="1">
        <f t="array" aca="1" ref="E1201" ca="1">IFERROR(INDEX(INDIRECT("'T_Test(SD_" &amp; TRIM($C1201) &amp; ")'!$A:$Z"), MATCH($B1201, INDIRECT("'T_Test(SD_" &amp; TRIM($C1201) &amp; ")'!$A:$A"), 0) + SUBSTITUTE($A1201,"sub",""), MATCH($D1201, INDIRECT("'T_Test(SD_" &amp; TRIM($C1201) &amp; ")'!$1:$1"), 0)), "")</f>
        <v>0.16942423527600645</v>
      </c>
    </row>
    <row r="1202" spans="1:5">
      <c r="A1202" t="s">
        <v>59</v>
      </c>
      <c r="B1202">
        <v>135</v>
      </c>
      <c r="C1202" s="8" t="s">
        <v>23</v>
      </c>
      <c r="D1202">
        <v>0.7</v>
      </c>
      <c r="E1202" cm="1">
        <f t="array" aca="1" ref="E1202" ca="1">IFERROR(INDEX(INDIRECT("'T_Test(SD_" &amp; TRIM($C1202) &amp; ")'!$A:$Z"), MATCH($B1202, INDIRECT("'T_Test(SD_" &amp; TRIM($C1202) &amp; ")'!$A:$A"), 0) + SUBSTITUTE($A1202,"sub",""), MATCH($D1202, INDIRECT("'T_Test(SD_" &amp; TRIM($C1202) &amp; ")'!$1:$1"), 0)), "")</f>
        <v>0.10432704298185151</v>
      </c>
    </row>
    <row r="1203" spans="1:5">
      <c r="A1203" t="s">
        <v>60</v>
      </c>
      <c r="B1203">
        <v>135</v>
      </c>
      <c r="C1203" s="8" t="s">
        <v>23</v>
      </c>
      <c r="D1203">
        <v>0.7</v>
      </c>
      <c r="E1203" cm="1">
        <f t="array" aca="1" ref="E1203" ca="1">IFERROR(INDEX(INDIRECT("'T_Test(SD_" &amp; TRIM($C1203) &amp; ")'!$A:$Z"), MATCH($B1203, INDIRECT("'T_Test(SD_" &amp; TRIM($C1203) &amp; ")'!$A:$A"), 0) + SUBSTITUTE($A1203,"sub",""), MATCH($D1203, INDIRECT("'T_Test(SD_" &amp; TRIM($C1203) &amp; ")'!$1:$1"), 0)), "")</f>
        <v>0.16489513223287772</v>
      </c>
    </row>
    <row r="1204" spans="1:5">
      <c r="A1204" t="s">
        <v>61</v>
      </c>
      <c r="B1204">
        <v>135</v>
      </c>
      <c r="C1204" s="8" t="s">
        <v>23</v>
      </c>
      <c r="D1204">
        <v>0.7</v>
      </c>
      <c r="E1204" cm="1">
        <f t="array" aca="1" ref="E1204" ca="1">IFERROR(INDEX(INDIRECT("'T_Test(SD_" &amp; TRIM($C1204) &amp; ")'!$A:$Z"), MATCH($B1204, INDIRECT("'T_Test(SD_" &amp; TRIM($C1204) &amp; ")'!$A:$A"), 0) + SUBSTITUTE($A1204,"sub",""), MATCH($D1204, INDIRECT("'T_Test(SD_" &amp; TRIM($C1204) &amp; ")'!$1:$1"), 0)), "")</f>
        <v>0.19281517099721118</v>
      </c>
    </row>
    <row r="1205" spans="1:5">
      <c r="A1205" t="s">
        <v>62</v>
      </c>
      <c r="B1205">
        <v>135</v>
      </c>
      <c r="C1205" s="8" t="s">
        <v>23</v>
      </c>
      <c r="D1205">
        <v>0.7</v>
      </c>
      <c r="E1205" cm="1">
        <f t="array" aca="1" ref="E1205" ca="1">IFERROR(INDEX(INDIRECT("'T_Test(SD_" &amp; TRIM($C1205) &amp; ")'!$A:$Z"), MATCH($B1205, INDIRECT("'T_Test(SD_" &amp; TRIM($C1205) &amp; ")'!$A:$A"), 0) + SUBSTITUTE($A1205,"sub",""), MATCH($D1205, INDIRECT("'T_Test(SD_" &amp; TRIM($C1205) &amp; ")'!$1:$1"), 0)), "")</f>
        <v>0.26335092092601803</v>
      </c>
    </row>
    <row r="1206" spans="1:5">
      <c r="A1206" t="s">
        <v>29</v>
      </c>
      <c r="B1206">
        <v>135</v>
      </c>
      <c r="C1206" s="8" t="s">
        <v>23</v>
      </c>
      <c r="D1206">
        <v>0.7</v>
      </c>
      <c r="E1206" cm="1">
        <f t="array" aca="1" ref="E1206" ca="1">IFERROR(INDEX(INDIRECT("'T_Test(SD_" &amp; TRIM($C1206) &amp; ")'!$A:$Z"), MATCH($B1206, INDIRECT("'T_Test(SD_" &amp; TRIM($C1206) &amp; ")'!$A:$A"), 0) + SUBSTITUTE($A1206,"sub",""), MATCH($D1206, INDIRECT("'T_Test(SD_" &amp; TRIM($C1206) &amp; ")'!$1:$1"), 0)), "")</f>
        <v>0.22998422388236076</v>
      </c>
    </row>
    <row r="1207" spans="1:5">
      <c r="A1207" t="s">
        <v>31</v>
      </c>
      <c r="B1207">
        <v>135</v>
      </c>
      <c r="C1207" s="8" t="s">
        <v>23</v>
      </c>
      <c r="D1207">
        <v>0.7</v>
      </c>
      <c r="E1207" cm="1">
        <f t="array" aca="1" ref="E1207" ca="1">IFERROR(INDEX(INDIRECT("'T_Test(SD_" &amp; TRIM($C1207) &amp; ")'!$A:$Z"), MATCH($B1207, INDIRECT("'T_Test(SD_" &amp; TRIM($C1207) &amp; ")'!$A:$A"), 0) + SUBSTITUTE($A1207,"sub",""), MATCH($D1207, INDIRECT("'T_Test(SD_" &amp; TRIM($C1207) &amp; ")'!$1:$1"), 0)), "")</f>
        <v>0.20942356141547616</v>
      </c>
    </row>
    <row r="1208" spans="1:5">
      <c r="A1208" t="s">
        <v>32</v>
      </c>
      <c r="B1208">
        <v>135</v>
      </c>
      <c r="C1208" s="8" t="s">
        <v>23</v>
      </c>
      <c r="D1208">
        <v>0.7</v>
      </c>
      <c r="E1208" cm="1">
        <f t="array" aca="1" ref="E1208" ca="1">IFERROR(INDEX(INDIRECT("'T_Test(SD_" &amp; TRIM($C1208) &amp; ")'!$A:$Z"), MATCH($B1208, INDIRECT("'T_Test(SD_" &amp; TRIM($C1208) &amp; ")'!$A:$A"), 0) + SUBSTITUTE($A1208,"sub",""), MATCH($D1208, INDIRECT("'T_Test(SD_" &amp; TRIM($C1208) &amp; ")'!$1:$1"), 0)), "")</f>
        <v>0.27547072623835311</v>
      </c>
    </row>
    <row r="1209" spans="1:5">
      <c r="A1209" t="s">
        <v>33</v>
      </c>
      <c r="B1209">
        <v>135</v>
      </c>
      <c r="C1209" s="8" t="s">
        <v>23</v>
      </c>
      <c r="D1209">
        <v>0.7</v>
      </c>
      <c r="E1209" cm="1">
        <f t="array" aca="1" ref="E1209" ca="1">IFERROR(INDEX(INDIRECT("'T_Test(SD_" &amp; TRIM($C1209) &amp; ")'!$A:$Z"), MATCH($B1209, INDIRECT("'T_Test(SD_" &amp; TRIM($C1209) &amp; ")'!$A:$A"), 0) + SUBSTITUTE($A1209,"sub",""), MATCH($D1209, INDIRECT("'T_Test(SD_" &amp; TRIM($C1209) &amp; ")'!$1:$1"), 0)), "")</f>
        <v>7.000639172424071E-2</v>
      </c>
    </row>
    <row r="1210" spans="1:5">
      <c r="A1210" t="s">
        <v>34</v>
      </c>
      <c r="B1210">
        <v>135</v>
      </c>
      <c r="C1210" s="8" t="s">
        <v>23</v>
      </c>
      <c r="D1210">
        <v>0.7</v>
      </c>
      <c r="E1210" cm="1">
        <f t="array" aca="1" ref="E1210" ca="1">IFERROR(INDEX(INDIRECT("'T_Test(SD_" &amp; TRIM($C1210) &amp; ")'!$A:$Z"), MATCH($B1210, INDIRECT("'T_Test(SD_" &amp; TRIM($C1210) &amp; ")'!$A:$A"), 0) + SUBSTITUTE($A1210,"sub",""), MATCH($D1210, INDIRECT("'T_Test(SD_" &amp; TRIM($C1210) &amp; ")'!$1:$1"), 0)), "")</f>
        <v>0.24465605877057106</v>
      </c>
    </row>
    <row r="1211" spans="1:5">
      <c r="A1211" t="s">
        <v>14</v>
      </c>
      <c r="B1211">
        <v>135</v>
      </c>
      <c r="C1211" s="8" t="s">
        <v>23</v>
      </c>
      <c r="D1211">
        <v>1</v>
      </c>
      <c r="E1211" cm="1">
        <f t="array" aca="1" ref="E1211" ca="1">IFERROR(INDEX(INDIRECT("'T_Test(SD_" &amp; TRIM($C1211) &amp; ")'!$A:$Z"), MATCH($B1211, INDIRECT("'T_Test(SD_" &amp; TRIM($C1211) &amp; ")'!$A:$A"), 0) + SUBSTITUTE($A1211,"sub",""), MATCH($D1211, INDIRECT("'T_Test(SD_" &amp; TRIM($C1211) &amp; ")'!$1:$1"), 0)), "")</f>
        <v>0.26229243008978004</v>
      </c>
    </row>
    <row r="1212" spans="1:5">
      <c r="A1212" t="s">
        <v>15</v>
      </c>
      <c r="B1212">
        <v>135</v>
      </c>
      <c r="C1212" s="8" t="s">
        <v>23</v>
      </c>
      <c r="D1212">
        <v>1</v>
      </c>
      <c r="E1212" cm="1">
        <f t="array" aca="1" ref="E1212" ca="1">IFERROR(INDEX(INDIRECT("'T_Test(SD_" &amp; TRIM($C1212) &amp; ")'!$A:$Z"), MATCH($B1212, INDIRECT("'T_Test(SD_" &amp; TRIM($C1212) &amp; ")'!$A:$A"), 0) + SUBSTITUTE($A1212,"sub",""), MATCH($D1212, INDIRECT("'T_Test(SD_" &amp; TRIM($C1212) &amp; ")'!$1:$1"), 0)), "")</f>
        <v>0.13319812630855302</v>
      </c>
    </row>
    <row r="1213" spans="1:5">
      <c r="A1213" t="s">
        <v>57</v>
      </c>
      <c r="B1213">
        <v>135</v>
      </c>
      <c r="C1213" s="8" t="s">
        <v>23</v>
      </c>
      <c r="D1213">
        <v>1</v>
      </c>
      <c r="E1213" cm="1">
        <f t="array" aca="1" ref="E1213" ca="1">IFERROR(INDEX(INDIRECT("'T_Test(SD_" &amp; TRIM($C1213) &amp; ")'!$A:$Z"), MATCH($B1213, INDIRECT("'T_Test(SD_" &amp; TRIM($C1213) &amp; ")'!$A:$A"), 0) + SUBSTITUTE($A1213,"sub",""), MATCH($D1213, INDIRECT("'T_Test(SD_" &amp; TRIM($C1213) &amp; ")'!$1:$1"), 0)), "")</f>
        <v>0.16850318695196681</v>
      </c>
    </row>
    <row r="1214" spans="1:5">
      <c r="A1214" t="s">
        <v>58</v>
      </c>
      <c r="B1214">
        <v>135</v>
      </c>
      <c r="C1214" s="8" t="s">
        <v>23</v>
      </c>
      <c r="D1214">
        <v>1</v>
      </c>
      <c r="E1214" cm="1">
        <f t="array" aca="1" ref="E1214" ca="1">IFERROR(INDEX(INDIRECT("'T_Test(SD_" &amp; TRIM($C1214) &amp; ")'!$A:$Z"), MATCH($B1214, INDIRECT("'T_Test(SD_" &amp; TRIM($C1214) &amp; ")'!$A:$A"), 0) + SUBSTITUTE($A1214,"sub",""), MATCH($D1214, INDIRECT("'T_Test(SD_" &amp; TRIM($C1214) &amp; ")'!$1:$1"), 0)), "")</f>
        <v>0.22896132193483076</v>
      </c>
    </row>
    <row r="1215" spans="1:5">
      <c r="A1215" t="s">
        <v>59</v>
      </c>
      <c r="B1215">
        <v>135</v>
      </c>
      <c r="C1215" s="8" t="s">
        <v>23</v>
      </c>
      <c r="D1215">
        <v>1</v>
      </c>
      <c r="E1215" cm="1">
        <f t="array" aca="1" ref="E1215" ca="1">IFERROR(INDEX(INDIRECT("'T_Test(SD_" &amp; TRIM($C1215) &amp; ")'!$A:$Z"), MATCH($B1215, INDIRECT("'T_Test(SD_" &amp; TRIM($C1215) &amp; ")'!$A:$A"), 0) + SUBSTITUTE($A1215,"sub",""), MATCH($D1215, INDIRECT("'T_Test(SD_" &amp; TRIM($C1215) &amp; ")'!$1:$1"), 0)), "")</f>
        <v>0.11516218473506212</v>
      </c>
    </row>
    <row r="1216" spans="1:5">
      <c r="A1216" t="s">
        <v>60</v>
      </c>
      <c r="B1216">
        <v>135</v>
      </c>
      <c r="C1216" s="8" t="s">
        <v>23</v>
      </c>
      <c r="D1216">
        <v>1</v>
      </c>
      <c r="E1216" cm="1">
        <f t="array" aca="1" ref="E1216" ca="1">IFERROR(INDEX(INDIRECT("'T_Test(SD_" &amp; TRIM($C1216) &amp; ")'!$A:$Z"), MATCH($B1216, INDIRECT("'T_Test(SD_" &amp; TRIM($C1216) &amp; ")'!$A:$A"), 0) + SUBSTITUTE($A1216,"sub",""), MATCH($D1216, INDIRECT("'T_Test(SD_" &amp; TRIM($C1216) &amp; ")'!$1:$1"), 0)), "")</f>
        <v>0.29643866459787133</v>
      </c>
    </row>
    <row r="1217" spans="1:5">
      <c r="A1217" t="s">
        <v>61</v>
      </c>
      <c r="B1217">
        <v>135</v>
      </c>
      <c r="C1217" s="8" t="s">
        <v>23</v>
      </c>
      <c r="D1217">
        <v>1</v>
      </c>
      <c r="E1217" cm="1">
        <f t="array" aca="1" ref="E1217" ca="1">IFERROR(INDEX(INDIRECT("'T_Test(SD_" &amp; TRIM($C1217) &amp; ")'!$A:$Z"), MATCH($B1217, INDIRECT("'T_Test(SD_" &amp; TRIM($C1217) &amp; ")'!$A:$A"), 0) + SUBSTITUTE($A1217,"sub",""), MATCH($D1217, INDIRECT("'T_Test(SD_" &amp; TRIM($C1217) &amp; ")'!$1:$1"), 0)), "")</f>
        <v>5.9026385055411204E-2</v>
      </c>
    </row>
    <row r="1218" spans="1:5">
      <c r="A1218" t="s">
        <v>62</v>
      </c>
      <c r="B1218">
        <v>135</v>
      </c>
      <c r="C1218" s="8" t="s">
        <v>23</v>
      </c>
      <c r="D1218">
        <v>1</v>
      </c>
      <c r="E1218" cm="1">
        <f t="array" aca="1" ref="E1218" ca="1">IFERROR(INDEX(INDIRECT("'T_Test(SD_" &amp; TRIM($C1218) &amp; ")'!$A:$Z"), MATCH($B1218, INDIRECT("'T_Test(SD_" &amp; TRIM($C1218) &amp; ")'!$A:$A"), 0) + SUBSTITUTE($A1218,"sub",""), MATCH($D1218, INDIRECT("'T_Test(SD_" &amp; TRIM($C1218) &amp; ")'!$1:$1"), 0)), "")</f>
        <v>0.30084744920754097</v>
      </c>
    </row>
    <row r="1219" spans="1:5">
      <c r="A1219" t="s">
        <v>29</v>
      </c>
      <c r="B1219">
        <v>135</v>
      </c>
      <c r="C1219" s="8" t="s">
        <v>23</v>
      </c>
      <c r="D1219">
        <v>1</v>
      </c>
      <c r="E1219" cm="1">
        <f t="array" aca="1" ref="E1219" ca="1">IFERROR(INDEX(INDIRECT("'T_Test(SD_" &amp; TRIM($C1219) &amp; ")'!$A:$Z"), MATCH($B1219, INDIRECT("'T_Test(SD_" &amp; TRIM($C1219) &amp; ")'!$A:$A"), 0) + SUBSTITUTE($A1219,"sub",""), MATCH($D1219, INDIRECT("'T_Test(SD_" &amp; TRIM($C1219) &amp; ")'!$1:$1"), 0)), "")</f>
        <v>0.2811037535919626</v>
      </c>
    </row>
    <row r="1220" spans="1:5">
      <c r="A1220" t="s">
        <v>31</v>
      </c>
      <c r="B1220">
        <v>135</v>
      </c>
      <c r="C1220" s="8" t="s">
        <v>23</v>
      </c>
      <c r="D1220">
        <v>1</v>
      </c>
      <c r="E1220" cm="1">
        <f t="array" aca="1" ref="E1220" ca="1">IFERROR(INDEX(INDIRECT("'T_Test(SD_" &amp; TRIM($C1220) &amp; ")'!$A:$Z"), MATCH($B1220, INDIRECT("'T_Test(SD_" &amp; TRIM($C1220) &amp; ")'!$A:$A"), 0) + SUBSTITUTE($A1220,"sub",""), MATCH($D1220, INDIRECT("'T_Test(SD_" &amp; TRIM($C1220) &amp; ")'!$1:$1"), 0)), "")</f>
        <v>0.17297326399159826</v>
      </c>
    </row>
    <row r="1221" spans="1:5">
      <c r="A1221" t="s">
        <v>32</v>
      </c>
      <c r="B1221">
        <v>135</v>
      </c>
      <c r="C1221" s="8" t="s">
        <v>23</v>
      </c>
      <c r="D1221">
        <v>1</v>
      </c>
      <c r="E1221" cm="1">
        <f t="array" aca="1" ref="E1221" ca="1">IFERROR(INDEX(INDIRECT("'T_Test(SD_" &amp; TRIM($C1221) &amp; ")'!$A:$Z"), MATCH($B1221, INDIRECT("'T_Test(SD_" &amp; TRIM($C1221) &amp; ")'!$A:$A"), 0) + SUBSTITUTE($A1221,"sub",""), MATCH($D1221, INDIRECT("'T_Test(SD_" &amp; TRIM($C1221) &amp; ")'!$1:$1"), 0)), "")</f>
        <v>0.36609021765754907</v>
      </c>
    </row>
    <row r="1222" spans="1:5">
      <c r="A1222" t="s">
        <v>33</v>
      </c>
      <c r="B1222">
        <v>135</v>
      </c>
      <c r="C1222" s="8" t="s">
        <v>23</v>
      </c>
      <c r="D1222">
        <v>1</v>
      </c>
      <c r="E1222" cm="1">
        <f t="array" aca="1" ref="E1222" ca="1">IFERROR(INDEX(INDIRECT("'T_Test(SD_" &amp; TRIM($C1222) &amp; ")'!$A:$Z"), MATCH($B1222, INDIRECT("'T_Test(SD_" &amp; TRIM($C1222) &amp; ")'!$A:$A"), 0) + SUBSTITUTE($A1222,"sub",""), MATCH($D1222, INDIRECT("'T_Test(SD_" &amp; TRIM($C1222) &amp; ")'!$1:$1"), 0)), "")</f>
        <v>2.2512748184146801E-2</v>
      </c>
    </row>
    <row r="1223" spans="1:5">
      <c r="A1223" t="s">
        <v>34</v>
      </c>
      <c r="B1223">
        <v>135</v>
      </c>
      <c r="C1223" s="8" t="s">
        <v>23</v>
      </c>
      <c r="D1223">
        <v>1</v>
      </c>
      <c r="E1223" cm="1">
        <f t="array" aca="1" ref="E1223" ca="1">IFERROR(INDEX(INDIRECT("'T_Test(SD_" &amp; TRIM($C1223) &amp; ")'!$A:$Z"), MATCH($B1223, INDIRECT("'T_Test(SD_" &amp; TRIM($C1223) &amp; ")'!$A:$A"), 0) + SUBSTITUTE($A1223,"sub",""), MATCH($D1223, INDIRECT("'T_Test(SD_" &amp; TRIM($C1223) &amp; ")'!$1:$1"), 0)), "")</f>
        <v>0.13357073540641717</v>
      </c>
    </row>
    <row r="1224" spans="1:5">
      <c r="A1224" t="s">
        <v>14</v>
      </c>
      <c r="B1224">
        <v>135</v>
      </c>
      <c r="C1224" s="8" t="s">
        <v>23</v>
      </c>
      <c r="D1224">
        <v>1.5</v>
      </c>
      <c r="E1224" cm="1">
        <f t="array" aca="1" ref="E1224" ca="1">IFERROR(INDEX(INDIRECT("'T_Test(SD_" &amp; TRIM($C1224) &amp; ")'!$A:$Z"), MATCH($B1224, INDIRECT("'T_Test(SD_" &amp; TRIM($C1224) &amp; ")'!$A:$A"), 0) + SUBSTITUTE($A1224,"sub",""), MATCH($D1224, INDIRECT("'T_Test(SD_" &amp; TRIM($C1224) &amp; ")'!$1:$1"), 0)), "")</f>
        <v>0.2872887201210424</v>
      </c>
    </row>
    <row r="1225" spans="1:5">
      <c r="A1225" t="s">
        <v>15</v>
      </c>
      <c r="B1225">
        <v>135</v>
      </c>
      <c r="C1225" s="8" t="s">
        <v>23</v>
      </c>
      <c r="D1225">
        <v>1.5</v>
      </c>
      <c r="E1225" cm="1">
        <f t="array" aca="1" ref="E1225" ca="1">IFERROR(INDEX(INDIRECT("'T_Test(SD_" &amp; TRIM($C1225) &amp; ")'!$A:$Z"), MATCH($B1225, INDIRECT("'T_Test(SD_" &amp; TRIM($C1225) &amp; ")'!$A:$A"), 0) + SUBSTITUTE($A1225,"sub",""), MATCH($D1225, INDIRECT("'T_Test(SD_" &amp; TRIM($C1225) &amp; ")'!$1:$1"), 0)), "")</f>
        <v>4.6938810910371595E-2</v>
      </c>
    </row>
    <row r="1226" spans="1:5">
      <c r="A1226" t="s">
        <v>57</v>
      </c>
      <c r="B1226">
        <v>135</v>
      </c>
      <c r="C1226" s="8" t="s">
        <v>23</v>
      </c>
      <c r="D1226">
        <v>1.5</v>
      </c>
      <c r="E1226" cm="1">
        <f t="array" aca="1" ref="E1226" ca="1">IFERROR(INDEX(INDIRECT("'T_Test(SD_" &amp; TRIM($C1226) &amp; ")'!$A:$Z"), MATCH($B1226, INDIRECT("'T_Test(SD_" &amp; TRIM($C1226) &amp; ")'!$A:$A"), 0) + SUBSTITUTE($A1226,"sub",""), MATCH($D1226, INDIRECT("'T_Test(SD_" &amp; TRIM($C1226) &amp; ")'!$1:$1"), 0)), "")</f>
        <v>0.1805311565289611</v>
      </c>
    </row>
    <row r="1227" spans="1:5">
      <c r="A1227" t="s">
        <v>58</v>
      </c>
      <c r="B1227">
        <v>135</v>
      </c>
      <c r="C1227" s="8" t="s">
        <v>23</v>
      </c>
      <c r="D1227">
        <v>1.5</v>
      </c>
      <c r="E1227" cm="1">
        <f t="array" aca="1" ref="E1227" ca="1">IFERROR(INDEX(INDIRECT("'T_Test(SD_" &amp; TRIM($C1227) &amp; ")'!$A:$Z"), MATCH($B1227, INDIRECT("'T_Test(SD_" &amp; TRIM($C1227) &amp; ")'!$A:$A"), 0) + SUBSTITUTE($A1227,"sub",""), MATCH($D1227, INDIRECT("'T_Test(SD_" &amp; TRIM($C1227) &amp; ")'!$1:$1"), 0)), "")</f>
        <v>8.9839128061453999E-2</v>
      </c>
    </row>
    <row r="1228" spans="1:5">
      <c r="A1228" t="s">
        <v>59</v>
      </c>
      <c r="B1228">
        <v>135</v>
      </c>
      <c r="C1228" s="8" t="s">
        <v>23</v>
      </c>
      <c r="D1228">
        <v>1.5</v>
      </c>
      <c r="E1228" cm="1">
        <f t="array" aca="1" ref="E1228" ca="1">IFERROR(INDEX(INDIRECT("'T_Test(SD_" &amp; TRIM($C1228) &amp; ")'!$A:$Z"), MATCH($B1228, INDIRECT("'T_Test(SD_" &amp; TRIM($C1228) &amp; ")'!$A:$A"), 0) + SUBSTITUTE($A1228,"sub",""), MATCH($D1228, INDIRECT("'T_Test(SD_" &amp; TRIM($C1228) &amp; ")'!$1:$1"), 0)), "")</f>
        <v>0.22183566221407783</v>
      </c>
    </row>
    <row r="1229" spans="1:5">
      <c r="A1229" t="s">
        <v>60</v>
      </c>
      <c r="B1229">
        <v>135</v>
      </c>
      <c r="C1229" s="8" t="s">
        <v>23</v>
      </c>
      <c r="D1229">
        <v>1.5</v>
      </c>
      <c r="E1229" cm="1">
        <f t="array" aca="1" ref="E1229" ca="1">IFERROR(INDEX(INDIRECT("'T_Test(SD_" &amp; TRIM($C1229) &amp; ")'!$A:$Z"), MATCH($B1229, INDIRECT("'T_Test(SD_" &amp; TRIM($C1229) &amp; ")'!$A:$A"), 0) + SUBSTITUTE($A1229,"sub",""), MATCH($D1229, INDIRECT("'T_Test(SD_" &amp; TRIM($C1229) &amp; ")'!$1:$1"), 0)), "")</f>
        <v>8.1658617640946368E-2</v>
      </c>
    </row>
    <row r="1230" spans="1:5">
      <c r="A1230" t="s">
        <v>61</v>
      </c>
      <c r="B1230">
        <v>135</v>
      </c>
      <c r="C1230" s="8" t="s">
        <v>23</v>
      </c>
      <c r="D1230">
        <v>1.5</v>
      </c>
      <c r="E1230" cm="1">
        <f t="array" aca="1" ref="E1230" ca="1">IFERROR(INDEX(INDIRECT("'T_Test(SD_" &amp; TRIM($C1230) &amp; ")'!$A:$Z"), MATCH($B1230, INDIRECT("'T_Test(SD_" &amp; TRIM($C1230) &amp; ")'!$A:$A"), 0) + SUBSTITUTE($A1230,"sub",""), MATCH($D1230, INDIRECT("'T_Test(SD_" &amp; TRIM($C1230) &amp; ")'!$1:$1"), 0)), "")</f>
        <v>0.10218493530143857</v>
      </c>
    </row>
    <row r="1231" spans="1:5">
      <c r="A1231" t="s">
        <v>62</v>
      </c>
      <c r="B1231">
        <v>135</v>
      </c>
      <c r="C1231" s="8" t="s">
        <v>23</v>
      </c>
      <c r="D1231">
        <v>1.5</v>
      </c>
      <c r="E1231" cm="1">
        <f t="array" aca="1" ref="E1231" ca="1">IFERROR(INDEX(INDIRECT("'T_Test(SD_" &amp; TRIM($C1231) &amp; ")'!$A:$Z"), MATCH($B1231, INDIRECT("'T_Test(SD_" &amp; TRIM($C1231) &amp; ")'!$A:$A"), 0) + SUBSTITUTE($A1231,"sub",""), MATCH($D1231, INDIRECT("'T_Test(SD_" &amp; TRIM($C1231) &amp; ")'!$1:$1"), 0)), "")</f>
        <v>0.40008061510243031</v>
      </c>
    </row>
    <row r="1232" spans="1:5">
      <c r="A1232" t="s">
        <v>29</v>
      </c>
      <c r="B1232">
        <v>135</v>
      </c>
      <c r="C1232" s="8" t="s">
        <v>23</v>
      </c>
      <c r="D1232">
        <v>1.5</v>
      </c>
      <c r="E1232" cm="1">
        <f t="array" aca="1" ref="E1232" ca="1">IFERROR(INDEX(INDIRECT("'T_Test(SD_" &amp; TRIM($C1232) &amp; ")'!$A:$Z"), MATCH($B1232, INDIRECT("'T_Test(SD_" &amp; TRIM($C1232) &amp; ")'!$A:$A"), 0) + SUBSTITUTE($A1232,"sub",""), MATCH($D1232, INDIRECT("'T_Test(SD_" &amp; TRIM($C1232) &amp; ")'!$1:$1"), 0)), "")</f>
        <v>0.16726695636549319</v>
      </c>
    </row>
    <row r="1233" spans="1:5">
      <c r="A1233" t="s">
        <v>31</v>
      </c>
      <c r="B1233">
        <v>135</v>
      </c>
      <c r="C1233" s="8" t="s">
        <v>23</v>
      </c>
      <c r="D1233">
        <v>1.5</v>
      </c>
      <c r="E1233" cm="1">
        <f t="array" aca="1" ref="E1233" ca="1">IFERROR(INDEX(INDIRECT("'T_Test(SD_" &amp; TRIM($C1233) &amp; ")'!$A:$Z"), MATCH($B1233, INDIRECT("'T_Test(SD_" &amp; TRIM($C1233) &amp; ")'!$A:$A"), 0) + SUBSTITUTE($A1233,"sub",""), MATCH($D1233, INDIRECT("'T_Test(SD_" &amp; TRIM($C1233) &amp; ")'!$1:$1"), 0)), "")</f>
        <v>0.20088464842981041</v>
      </c>
    </row>
    <row r="1234" spans="1:5">
      <c r="A1234" t="s">
        <v>32</v>
      </c>
      <c r="B1234">
        <v>135</v>
      </c>
      <c r="C1234" s="8" t="s">
        <v>23</v>
      </c>
      <c r="D1234">
        <v>1.5</v>
      </c>
      <c r="E1234" cm="1">
        <f t="array" aca="1" ref="E1234" ca="1">IFERROR(INDEX(INDIRECT("'T_Test(SD_" &amp; TRIM($C1234) &amp; ")'!$A:$Z"), MATCH($B1234, INDIRECT("'T_Test(SD_" &amp; TRIM($C1234) &amp; ")'!$A:$A"), 0) + SUBSTITUTE($A1234,"sub",""), MATCH($D1234, INDIRECT("'T_Test(SD_" &amp; TRIM($C1234) &amp; ")'!$1:$1"), 0)), "")</f>
        <v>0.16981874482547488</v>
      </c>
    </row>
    <row r="1235" spans="1:5">
      <c r="A1235" t="s">
        <v>33</v>
      </c>
      <c r="B1235">
        <v>135</v>
      </c>
      <c r="C1235" s="8" t="s">
        <v>23</v>
      </c>
      <c r="D1235">
        <v>1.5</v>
      </c>
      <c r="E1235" cm="1">
        <f t="array" aca="1" ref="E1235" ca="1">IFERROR(INDEX(INDIRECT("'T_Test(SD_" &amp; TRIM($C1235) &amp; ")'!$A:$Z"), MATCH($B1235, INDIRECT("'T_Test(SD_" &amp; TRIM($C1235) &amp; ")'!$A:$A"), 0) + SUBSTITUTE($A1235,"sub",""), MATCH($D1235, INDIRECT("'T_Test(SD_" &amp; TRIM($C1235) &amp; ")'!$1:$1"), 0)), "")</f>
        <v>4.7073016204539568E-2</v>
      </c>
    </row>
    <row r="1236" spans="1:5">
      <c r="A1236" t="s">
        <v>34</v>
      </c>
      <c r="B1236">
        <v>135</v>
      </c>
      <c r="C1236" s="8" t="s">
        <v>23</v>
      </c>
      <c r="D1236">
        <v>1.5</v>
      </c>
      <c r="E1236" cm="1">
        <f t="array" aca="1" ref="E1236" ca="1">IFERROR(INDEX(INDIRECT("'T_Test(SD_" &amp; TRIM($C1236) &amp; ")'!$A:$Z"), MATCH($B1236, INDIRECT("'T_Test(SD_" &amp; TRIM($C1236) &amp; ")'!$A:$A"), 0) + SUBSTITUTE($A1236,"sub",""), MATCH($D1236, INDIRECT("'T_Test(SD_" &amp; TRIM($C1236) &amp; ")'!$1:$1"), 0)), "")</f>
        <v>0.25960100067629777</v>
      </c>
    </row>
    <row r="1237" spans="1:5">
      <c r="A1237" t="s">
        <v>14</v>
      </c>
      <c r="B1237">
        <v>135</v>
      </c>
      <c r="C1237" s="8" t="s">
        <v>24</v>
      </c>
      <c r="D1237">
        <v>0.35</v>
      </c>
      <c r="E1237" cm="1">
        <f t="array" aca="1" ref="E1237" ca="1">IFERROR(INDEX(INDIRECT("'T_Test(SD_" &amp; TRIM($C1237) &amp; ")'!$A:$Z"), MATCH($B1237, INDIRECT("'T_Test(SD_" &amp; TRIM($C1237) &amp; ")'!$A:$A"), 0) + SUBSTITUTE($A1237,"sub",""), MATCH($D1237, INDIRECT("'T_Test(SD_" &amp; TRIM($C1237) &amp; ")'!$1:$1"), 0)), "")</f>
        <v>0.23693918923147453</v>
      </c>
    </row>
    <row r="1238" spans="1:5">
      <c r="A1238" t="s">
        <v>15</v>
      </c>
      <c r="B1238">
        <v>135</v>
      </c>
      <c r="C1238" s="8" t="s">
        <v>24</v>
      </c>
      <c r="D1238">
        <v>0.35</v>
      </c>
      <c r="E1238" cm="1">
        <f t="array" aca="1" ref="E1238" ca="1">IFERROR(INDEX(INDIRECT("'T_Test(SD_" &amp; TRIM($C1238) &amp; ")'!$A:$Z"), MATCH($B1238, INDIRECT("'T_Test(SD_" &amp; TRIM($C1238) &amp; ")'!$A:$A"), 0) + SUBSTITUTE($A1238,"sub",""), MATCH($D1238, INDIRECT("'T_Test(SD_" &amp; TRIM($C1238) &amp; ")'!$1:$1"), 0)), "")</f>
        <v>0.13982278822500649</v>
      </c>
    </row>
    <row r="1239" spans="1:5">
      <c r="A1239" t="s">
        <v>57</v>
      </c>
      <c r="B1239">
        <v>135</v>
      </c>
      <c r="C1239" s="8" t="s">
        <v>24</v>
      </c>
      <c r="D1239">
        <v>0.35</v>
      </c>
      <c r="E1239" cm="1">
        <f t="array" aca="1" ref="E1239" ca="1">IFERROR(INDEX(INDIRECT("'T_Test(SD_" &amp; TRIM($C1239) &amp; ")'!$A:$Z"), MATCH($B1239, INDIRECT("'T_Test(SD_" &amp; TRIM($C1239) &amp; ")'!$A:$A"), 0) + SUBSTITUTE($A1239,"sub",""), MATCH($D1239, INDIRECT("'T_Test(SD_" &amp; TRIM($C1239) &amp; ")'!$1:$1"), 0)), "")</f>
        <v>0.21201881089215263</v>
      </c>
    </row>
    <row r="1240" spans="1:5">
      <c r="A1240" t="s">
        <v>58</v>
      </c>
      <c r="B1240">
        <v>135</v>
      </c>
      <c r="C1240" s="8" t="s">
        <v>24</v>
      </c>
      <c r="D1240">
        <v>0.35</v>
      </c>
      <c r="E1240" cm="1">
        <f t="array" aca="1" ref="E1240" ca="1">IFERROR(INDEX(INDIRECT("'T_Test(SD_" &amp; TRIM($C1240) &amp; ")'!$A:$Z"), MATCH($B1240, INDIRECT("'T_Test(SD_" &amp; TRIM($C1240) &amp; ")'!$A:$A"), 0) + SUBSTITUTE($A1240,"sub",""), MATCH($D1240, INDIRECT("'T_Test(SD_" &amp; TRIM($C1240) &amp; ")'!$1:$1"), 0)), "")</f>
        <v>0.11565740274236291</v>
      </c>
    </row>
    <row r="1241" spans="1:5">
      <c r="A1241" t="s">
        <v>59</v>
      </c>
      <c r="B1241">
        <v>135</v>
      </c>
      <c r="C1241" s="8" t="s">
        <v>24</v>
      </c>
      <c r="D1241">
        <v>0.35</v>
      </c>
      <c r="E1241" cm="1">
        <f t="array" aca="1" ref="E1241" ca="1">IFERROR(INDEX(INDIRECT("'T_Test(SD_" &amp; TRIM($C1241) &amp; ")'!$A:$Z"), MATCH($B1241, INDIRECT("'T_Test(SD_" &amp; TRIM($C1241) &amp; ")'!$A:$A"), 0) + SUBSTITUTE($A1241,"sub",""), MATCH($D1241, INDIRECT("'T_Test(SD_" &amp; TRIM($C1241) &amp; ")'!$1:$1"), 0)), "")</f>
        <v>6.7302273116229494E-2</v>
      </c>
    </row>
    <row r="1242" spans="1:5">
      <c r="A1242" t="s">
        <v>60</v>
      </c>
      <c r="B1242">
        <v>135</v>
      </c>
      <c r="C1242" s="8" t="s">
        <v>24</v>
      </c>
      <c r="D1242">
        <v>0.35</v>
      </c>
      <c r="E1242" cm="1">
        <f t="array" aca="1" ref="E1242" ca="1">IFERROR(INDEX(INDIRECT("'T_Test(SD_" &amp; TRIM($C1242) &amp; ")'!$A:$Z"), MATCH($B1242, INDIRECT("'T_Test(SD_" &amp; TRIM($C1242) &amp; ")'!$A:$A"), 0) + SUBSTITUTE($A1242,"sub",""), MATCH($D1242, INDIRECT("'T_Test(SD_" &amp; TRIM($C1242) &amp; ")'!$1:$1"), 0)), "")</f>
        <v>0.26574933632221653</v>
      </c>
    </row>
    <row r="1243" spans="1:5">
      <c r="A1243" t="s">
        <v>61</v>
      </c>
      <c r="B1243">
        <v>135</v>
      </c>
      <c r="C1243" s="8" t="s">
        <v>24</v>
      </c>
      <c r="D1243">
        <v>0.35</v>
      </c>
      <c r="E1243" cm="1">
        <f t="array" aca="1" ref="E1243" ca="1">IFERROR(INDEX(INDIRECT("'T_Test(SD_" &amp; TRIM($C1243) &amp; ")'!$A:$Z"), MATCH($B1243, INDIRECT("'T_Test(SD_" &amp; TRIM($C1243) &amp; ")'!$A:$A"), 0) + SUBSTITUTE($A1243,"sub",""), MATCH($D1243, INDIRECT("'T_Test(SD_" &amp; TRIM($C1243) &amp; ")'!$1:$1"), 0)), "")</f>
        <v>9.6880713439814706E-2</v>
      </c>
    </row>
    <row r="1244" spans="1:5">
      <c r="A1244" t="s">
        <v>62</v>
      </c>
      <c r="B1244">
        <v>135</v>
      </c>
      <c r="C1244" s="8" t="s">
        <v>24</v>
      </c>
      <c r="D1244">
        <v>0.35</v>
      </c>
      <c r="E1244" cm="1">
        <f t="array" aca="1" ref="E1244" ca="1">IFERROR(INDEX(INDIRECT("'T_Test(SD_" &amp; TRIM($C1244) &amp; ")'!$A:$Z"), MATCH($B1244, INDIRECT("'T_Test(SD_" &amp; TRIM($C1244) &amp; ")'!$A:$A"), 0) + SUBSTITUTE($A1244,"sub",""), MATCH($D1244, INDIRECT("'T_Test(SD_" &amp; TRIM($C1244) &amp; ")'!$1:$1"), 0)), "")</f>
        <v>0.27689530055008377</v>
      </c>
    </row>
    <row r="1245" spans="1:5">
      <c r="A1245" t="s">
        <v>29</v>
      </c>
      <c r="B1245">
        <v>135</v>
      </c>
      <c r="C1245" s="8" t="s">
        <v>24</v>
      </c>
      <c r="D1245">
        <v>0.35</v>
      </c>
      <c r="E1245" cm="1">
        <f t="array" aca="1" ref="E1245" ca="1">IFERROR(INDEX(INDIRECT("'T_Test(SD_" &amp; TRIM($C1245) &amp; ")'!$A:$Z"), MATCH($B1245, INDIRECT("'T_Test(SD_" &amp; TRIM($C1245) &amp; ")'!$A:$A"), 0) + SUBSTITUTE($A1245,"sub",""), MATCH($D1245, INDIRECT("'T_Test(SD_" &amp; TRIM($C1245) &amp; ")'!$1:$1"), 0)), "")</f>
        <v>0.25037970055075254</v>
      </c>
    </row>
    <row r="1246" spans="1:5">
      <c r="A1246" t="s">
        <v>31</v>
      </c>
      <c r="B1246">
        <v>135</v>
      </c>
      <c r="C1246" s="8" t="s">
        <v>24</v>
      </c>
      <c r="D1246">
        <v>0.35</v>
      </c>
      <c r="E1246" cm="1">
        <f t="array" aca="1" ref="E1246" ca="1">IFERROR(INDEX(INDIRECT("'T_Test(SD_" &amp; TRIM($C1246) &amp; ")'!$A:$Z"), MATCH($B1246, INDIRECT("'T_Test(SD_" &amp; TRIM($C1246) &amp; ")'!$A:$A"), 0) + SUBSTITUTE($A1246,"sub",""), MATCH($D1246, INDIRECT("'T_Test(SD_" &amp; TRIM($C1246) &amp; ")'!$1:$1"), 0)), "")</f>
        <v>0.31716028619149067</v>
      </c>
    </row>
    <row r="1247" spans="1:5">
      <c r="A1247" t="s">
        <v>32</v>
      </c>
      <c r="B1247">
        <v>135</v>
      </c>
      <c r="C1247" s="8" t="s">
        <v>24</v>
      </c>
      <c r="D1247">
        <v>0.35</v>
      </c>
      <c r="E1247" cm="1">
        <f t="array" aca="1" ref="E1247" ca="1">IFERROR(INDEX(INDIRECT("'T_Test(SD_" &amp; TRIM($C1247) &amp; ")'!$A:$Z"), MATCH($B1247, INDIRECT("'T_Test(SD_" &amp; TRIM($C1247) &amp; ")'!$A:$A"), 0) + SUBSTITUTE($A1247,"sub",""), MATCH($D1247, INDIRECT("'T_Test(SD_" &amp; TRIM($C1247) &amp; ")'!$1:$1"), 0)), "")</f>
        <v>0.11821266582497762</v>
      </c>
    </row>
    <row r="1248" spans="1:5">
      <c r="A1248" t="s">
        <v>33</v>
      </c>
      <c r="B1248">
        <v>135</v>
      </c>
      <c r="C1248" s="8" t="s">
        <v>24</v>
      </c>
      <c r="D1248">
        <v>0.35</v>
      </c>
      <c r="E1248" cm="1">
        <f t="array" aca="1" ref="E1248" ca="1">IFERROR(INDEX(INDIRECT("'T_Test(SD_" &amp; TRIM($C1248) &amp; ")'!$A:$Z"), MATCH($B1248, INDIRECT("'T_Test(SD_" &amp; TRIM($C1248) &amp; ")'!$A:$A"), 0) + SUBSTITUTE($A1248,"sub",""), MATCH($D1248, INDIRECT("'T_Test(SD_" &amp; TRIM($C1248) &amp; ")'!$1:$1"), 0)), "")</f>
        <v>9.2902951551255303E-2</v>
      </c>
    </row>
    <row r="1249" spans="1:5">
      <c r="A1249" t="s">
        <v>34</v>
      </c>
      <c r="B1249">
        <v>135</v>
      </c>
      <c r="C1249" s="8" t="s">
        <v>24</v>
      </c>
      <c r="D1249">
        <v>0.35</v>
      </c>
      <c r="E1249" cm="1">
        <f t="array" aca="1" ref="E1249" ca="1">IFERROR(INDEX(INDIRECT("'T_Test(SD_" &amp; TRIM($C1249) &amp; ")'!$A:$Z"), MATCH($B1249, INDIRECT("'T_Test(SD_" &amp; TRIM($C1249) &amp; ")'!$A:$A"), 0) + SUBSTITUTE($A1249,"sub",""), MATCH($D1249, INDIRECT("'T_Test(SD_" &amp; TRIM($C1249) &amp; ")'!$1:$1"), 0)), "")</f>
        <v>0.23747559341315777</v>
      </c>
    </row>
    <row r="1250" spans="1:5">
      <c r="A1250" t="s">
        <v>14</v>
      </c>
      <c r="B1250">
        <v>135</v>
      </c>
      <c r="C1250" s="8" t="s">
        <v>24</v>
      </c>
      <c r="D1250">
        <v>0.5</v>
      </c>
      <c r="E1250" cm="1">
        <f t="array" aca="1" ref="E1250" ca="1">IFERROR(INDEX(INDIRECT("'T_Test(SD_" &amp; TRIM($C1250) &amp; ")'!$A:$Z"), MATCH($B1250, INDIRECT("'T_Test(SD_" &amp; TRIM($C1250) &amp; ")'!$A:$A"), 0) + SUBSTITUTE($A1250,"sub",""), MATCH($D1250, INDIRECT("'T_Test(SD_" &amp; TRIM($C1250) &amp; ")'!$1:$1"), 0)), "")</f>
        <v>0.15344181430492634</v>
      </c>
    </row>
    <row r="1251" spans="1:5">
      <c r="A1251" t="s">
        <v>15</v>
      </c>
      <c r="B1251">
        <v>135</v>
      </c>
      <c r="C1251" s="8" t="s">
        <v>24</v>
      </c>
      <c r="D1251">
        <v>0.5</v>
      </c>
      <c r="E1251" cm="1">
        <f t="array" aca="1" ref="E1251" ca="1">IFERROR(INDEX(INDIRECT("'T_Test(SD_" &amp; TRIM($C1251) &amp; ")'!$A:$Z"), MATCH($B1251, INDIRECT("'T_Test(SD_" &amp; TRIM($C1251) &amp; ")'!$A:$A"), 0) + SUBSTITUTE($A1251,"sub",""), MATCH($D1251, INDIRECT("'T_Test(SD_" &amp; TRIM($C1251) &amp; ")'!$1:$1"), 0)), "")</f>
        <v>0.11446692512029211</v>
      </c>
    </row>
    <row r="1252" spans="1:5">
      <c r="A1252" t="s">
        <v>57</v>
      </c>
      <c r="B1252">
        <v>135</v>
      </c>
      <c r="C1252" s="8" t="s">
        <v>24</v>
      </c>
      <c r="D1252">
        <v>0.5</v>
      </c>
      <c r="E1252" cm="1">
        <f t="array" aca="1" ref="E1252" ca="1">IFERROR(INDEX(INDIRECT("'T_Test(SD_" &amp; TRIM($C1252) &amp; ")'!$A:$Z"), MATCH($B1252, INDIRECT("'T_Test(SD_" &amp; TRIM($C1252) &amp; ")'!$A:$A"), 0) + SUBSTITUTE($A1252,"sub",""), MATCH($D1252, INDIRECT("'T_Test(SD_" &amp; TRIM($C1252) &amp; ")'!$1:$1"), 0)), "")</f>
        <v>0.26429362673237028</v>
      </c>
    </row>
    <row r="1253" spans="1:5">
      <c r="A1253" t="s">
        <v>58</v>
      </c>
      <c r="B1253">
        <v>135</v>
      </c>
      <c r="C1253" s="8" t="s">
        <v>24</v>
      </c>
      <c r="D1253">
        <v>0.5</v>
      </c>
      <c r="E1253" cm="1">
        <f t="array" aca="1" ref="E1253" ca="1">IFERROR(INDEX(INDIRECT("'T_Test(SD_" &amp; TRIM($C1253) &amp; ")'!$A:$Z"), MATCH($B1253, INDIRECT("'T_Test(SD_" &amp; TRIM($C1253) &amp; ")'!$A:$A"), 0) + SUBSTITUTE($A1253,"sub",""), MATCH($D1253, INDIRECT("'T_Test(SD_" &amp; TRIM($C1253) &amp; ")'!$1:$1"), 0)), "")</f>
        <v>0.22291739501385149</v>
      </c>
    </row>
    <row r="1254" spans="1:5">
      <c r="A1254" t="s">
        <v>59</v>
      </c>
      <c r="B1254">
        <v>135</v>
      </c>
      <c r="C1254" s="8" t="s">
        <v>24</v>
      </c>
      <c r="D1254">
        <v>0.5</v>
      </c>
      <c r="E1254" cm="1">
        <f t="array" aca="1" ref="E1254" ca="1">IFERROR(INDEX(INDIRECT("'T_Test(SD_" &amp; TRIM($C1254) &amp; ")'!$A:$Z"), MATCH($B1254, INDIRECT("'T_Test(SD_" &amp; TRIM($C1254) &amp; ")'!$A:$A"), 0) + SUBSTITUTE($A1254,"sub",""), MATCH($D1254, INDIRECT("'T_Test(SD_" &amp; TRIM($C1254) &amp; ")'!$1:$1"), 0)), "")</f>
        <v>3.6303893332442126E-2</v>
      </c>
    </row>
    <row r="1255" spans="1:5">
      <c r="A1255" t="s">
        <v>60</v>
      </c>
      <c r="B1255">
        <v>135</v>
      </c>
      <c r="C1255" s="8" t="s">
        <v>24</v>
      </c>
      <c r="D1255">
        <v>0.5</v>
      </c>
      <c r="E1255" cm="1">
        <f t="array" aca="1" ref="E1255" ca="1">IFERROR(INDEX(INDIRECT("'T_Test(SD_" &amp; TRIM($C1255) &amp; ")'!$A:$Z"), MATCH($B1255, INDIRECT("'T_Test(SD_" &amp; TRIM($C1255) &amp; ")'!$A:$A"), 0) + SUBSTITUTE($A1255,"sub",""), MATCH($D1255, INDIRECT("'T_Test(SD_" &amp; TRIM($C1255) &amp; ")'!$1:$1"), 0)), "")</f>
        <v>0.18187933884672686</v>
      </c>
    </row>
    <row r="1256" spans="1:5">
      <c r="A1256" t="s">
        <v>61</v>
      </c>
      <c r="B1256">
        <v>135</v>
      </c>
      <c r="C1256" s="8" t="s">
        <v>24</v>
      </c>
      <c r="D1256">
        <v>0.5</v>
      </c>
      <c r="E1256" cm="1">
        <f t="array" aca="1" ref="E1256" ca="1">IFERROR(INDEX(INDIRECT("'T_Test(SD_" &amp; TRIM($C1256) &amp; ")'!$A:$Z"), MATCH($B1256, INDIRECT("'T_Test(SD_" &amp; TRIM($C1256) &amp; ")'!$A:$A"), 0) + SUBSTITUTE($A1256,"sub",""), MATCH($D1256, INDIRECT("'T_Test(SD_" &amp; TRIM($C1256) &amp; ")'!$1:$1"), 0)), "")</f>
        <v>0.14431811148419649</v>
      </c>
    </row>
    <row r="1257" spans="1:5">
      <c r="A1257" t="s">
        <v>62</v>
      </c>
      <c r="B1257">
        <v>135</v>
      </c>
      <c r="C1257" s="8" t="s">
        <v>24</v>
      </c>
      <c r="D1257">
        <v>0.5</v>
      </c>
      <c r="E1257" cm="1">
        <f t="array" aca="1" ref="E1257" ca="1">IFERROR(INDEX(INDIRECT("'T_Test(SD_" &amp; TRIM($C1257) &amp; ")'!$A:$Z"), MATCH($B1257, INDIRECT("'T_Test(SD_" &amp; TRIM($C1257) &amp; ")'!$A:$A"), 0) + SUBSTITUTE($A1257,"sub",""), MATCH($D1257, INDIRECT("'T_Test(SD_" &amp; TRIM($C1257) &amp; ")'!$1:$1"), 0)), "")</f>
        <v>0.29003250048066609</v>
      </c>
    </row>
    <row r="1258" spans="1:5">
      <c r="A1258" t="s">
        <v>29</v>
      </c>
      <c r="B1258">
        <v>135</v>
      </c>
      <c r="C1258" s="8" t="s">
        <v>24</v>
      </c>
      <c r="D1258">
        <v>0.5</v>
      </c>
      <c r="E1258" cm="1">
        <f t="array" aca="1" ref="E1258" ca="1">IFERROR(INDEX(INDIRECT("'T_Test(SD_" &amp; TRIM($C1258) &amp; ")'!$A:$Z"), MATCH($B1258, INDIRECT("'T_Test(SD_" &amp; TRIM($C1258) &amp; ")'!$A:$A"), 0) + SUBSTITUTE($A1258,"sub",""), MATCH($D1258, INDIRECT("'T_Test(SD_" &amp; TRIM($C1258) &amp; ")'!$1:$1"), 0)), "")</f>
        <v>0.45087319773883533</v>
      </c>
    </row>
    <row r="1259" spans="1:5">
      <c r="A1259" t="s">
        <v>31</v>
      </c>
      <c r="B1259">
        <v>135</v>
      </c>
      <c r="C1259" s="8" t="s">
        <v>24</v>
      </c>
      <c r="D1259">
        <v>0.5</v>
      </c>
      <c r="E1259" cm="1">
        <f t="array" aca="1" ref="E1259" ca="1">IFERROR(INDEX(INDIRECT("'T_Test(SD_" &amp; TRIM($C1259) &amp; ")'!$A:$Z"), MATCH($B1259, INDIRECT("'T_Test(SD_" &amp; TRIM($C1259) &amp; ")'!$A:$A"), 0) + SUBSTITUTE($A1259,"sub",""), MATCH($D1259, INDIRECT("'T_Test(SD_" &amp; TRIM($C1259) &amp; ")'!$1:$1"), 0)), "")</f>
        <v>0.33149040028529975</v>
      </c>
    </row>
    <row r="1260" spans="1:5">
      <c r="A1260" t="s">
        <v>32</v>
      </c>
      <c r="B1260">
        <v>135</v>
      </c>
      <c r="C1260" s="8" t="s">
        <v>24</v>
      </c>
      <c r="D1260">
        <v>0.5</v>
      </c>
      <c r="E1260" cm="1">
        <f t="array" aca="1" ref="E1260" ca="1">IFERROR(INDEX(INDIRECT("'T_Test(SD_" &amp; TRIM($C1260) &amp; ")'!$A:$Z"), MATCH($B1260, INDIRECT("'T_Test(SD_" &amp; TRIM($C1260) &amp; ")'!$A:$A"), 0) + SUBSTITUTE($A1260,"sub",""), MATCH($D1260, INDIRECT("'T_Test(SD_" &amp; TRIM($C1260) &amp; ")'!$1:$1"), 0)), "")</f>
        <v>0.24966577255155928</v>
      </c>
    </row>
    <row r="1261" spans="1:5">
      <c r="A1261" t="s">
        <v>33</v>
      </c>
      <c r="B1261">
        <v>135</v>
      </c>
      <c r="C1261" s="8" t="s">
        <v>24</v>
      </c>
      <c r="D1261">
        <v>0.5</v>
      </c>
      <c r="E1261" cm="1">
        <f t="array" aca="1" ref="E1261" ca="1">IFERROR(INDEX(INDIRECT("'T_Test(SD_" &amp; TRIM($C1261) &amp; ")'!$A:$Z"), MATCH($B1261, INDIRECT("'T_Test(SD_" &amp; TRIM($C1261) &amp; ")'!$A:$A"), 0) + SUBSTITUTE($A1261,"sub",""), MATCH($D1261, INDIRECT("'T_Test(SD_" &amp; TRIM($C1261) &amp; ")'!$1:$1"), 0)), "")</f>
        <v>4.4824407873196026E-2</v>
      </c>
    </row>
    <row r="1262" spans="1:5">
      <c r="A1262" t="s">
        <v>34</v>
      </c>
      <c r="B1262">
        <v>135</v>
      </c>
      <c r="C1262" s="8" t="s">
        <v>24</v>
      </c>
      <c r="D1262">
        <v>0.5</v>
      </c>
      <c r="E1262" cm="1">
        <f t="array" aca="1" ref="E1262" ca="1">IFERROR(INDEX(INDIRECT("'T_Test(SD_" &amp; TRIM($C1262) &amp; ")'!$A:$Z"), MATCH($B1262, INDIRECT("'T_Test(SD_" &amp; TRIM($C1262) &amp; ")'!$A:$A"), 0) + SUBSTITUTE($A1262,"sub",""), MATCH($D1262, INDIRECT("'T_Test(SD_" &amp; TRIM($C1262) &amp; ")'!$1:$1"), 0)), "")</f>
        <v>0.13082618943600649</v>
      </c>
    </row>
    <row r="1263" spans="1:5">
      <c r="A1263" t="s">
        <v>14</v>
      </c>
      <c r="B1263">
        <v>135</v>
      </c>
      <c r="C1263" s="8" t="s">
        <v>24</v>
      </c>
      <c r="D1263">
        <v>0.7</v>
      </c>
      <c r="E1263" cm="1">
        <f t="array" aca="1" ref="E1263" ca="1">IFERROR(INDEX(INDIRECT("'T_Test(SD_" &amp; TRIM($C1263) &amp; ")'!$A:$Z"), MATCH($B1263, INDIRECT("'T_Test(SD_" &amp; TRIM($C1263) &amp; ")'!$A:$A"), 0) + SUBSTITUTE($A1263,"sub",""), MATCH($D1263, INDIRECT("'T_Test(SD_" &amp; TRIM($C1263) &amp; ")'!$1:$1"), 0)), "")</f>
        <v>0.23291475943786882</v>
      </c>
    </row>
    <row r="1264" spans="1:5">
      <c r="A1264" t="s">
        <v>15</v>
      </c>
      <c r="B1264">
        <v>135</v>
      </c>
      <c r="C1264" s="8" t="s">
        <v>24</v>
      </c>
      <c r="D1264">
        <v>0.7</v>
      </c>
      <c r="E1264" cm="1">
        <f t="array" aca="1" ref="E1264" ca="1">IFERROR(INDEX(INDIRECT("'T_Test(SD_" &amp; TRIM($C1264) &amp; ")'!$A:$Z"), MATCH($B1264, INDIRECT("'T_Test(SD_" &amp; TRIM($C1264) &amp; ")'!$A:$A"), 0) + SUBSTITUTE($A1264,"sub",""), MATCH($D1264, INDIRECT("'T_Test(SD_" &amp; TRIM($C1264) &amp; ")'!$1:$1"), 0)), "")</f>
        <v>4.8653010687389628E-2</v>
      </c>
    </row>
    <row r="1265" spans="1:5">
      <c r="A1265" t="s">
        <v>57</v>
      </c>
      <c r="B1265">
        <v>135</v>
      </c>
      <c r="C1265" s="8" t="s">
        <v>24</v>
      </c>
      <c r="D1265">
        <v>0.7</v>
      </c>
      <c r="E1265" cm="1">
        <f t="array" aca="1" ref="E1265" ca="1">IFERROR(INDEX(INDIRECT("'T_Test(SD_" &amp; TRIM($C1265) &amp; ")'!$A:$Z"), MATCH($B1265, INDIRECT("'T_Test(SD_" &amp; TRIM($C1265) &amp; ")'!$A:$A"), 0) + SUBSTITUTE($A1265,"sub",""), MATCH($D1265, INDIRECT("'T_Test(SD_" &amp; TRIM($C1265) &amp; ")'!$1:$1"), 0)), "")</f>
        <v>0.12968713620470673</v>
      </c>
    </row>
    <row r="1266" spans="1:5">
      <c r="A1266" t="s">
        <v>58</v>
      </c>
      <c r="B1266">
        <v>135</v>
      </c>
      <c r="C1266" s="8" t="s">
        <v>24</v>
      </c>
      <c r="D1266">
        <v>0.7</v>
      </c>
      <c r="E1266" cm="1">
        <f t="array" aca="1" ref="E1266" ca="1">IFERROR(INDEX(INDIRECT("'T_Test(SD_" &amp; TRIM($C1266) &amp; ")'!$A:$Z"), MATCH($B1266, INDIRECT("'T_Test(SD_" &amp; TRIM($C1266) &amp; ")'!$A:$A"), 0) + SUBSTITUTE($A1266,"sub",""), MATCH($D1266, INDIRECT("'T_Test(SD_" &amp; TRIM($C1266) &amp; ")'!$1:$1"), 0)), "")</f>
        <v>0.25487140544061093</v>
      </c>
    </row>
    <row r="1267" spans="1:5">
      <c r="A1267" t="s">
        <v>59</v>
      </c>
      <c r="B1267">
        <v>135</v>
      </c>
      <c r="C1267" s="8" t="s">
        <v>24</v>
      </c>
      <c r="D1267">
        <v>0.7</v>
      </c>
      <c r="E1267" cm="1">
        <f t="array" aca="1" ref="E1267" ca="1">IFERROR(INDEX(INDIRECT("'T_Test(SD_" &amp; TRIM($C1267) &amp; ")'!$A:$Z"), MATCH($B1267, INDIRECT("'T_Test(SD_" &amp; TRIM($C1267) &amp; ")'!$A:$A"), 0) + SUBSTITUTE($A1267,"sub",""), MATCH($D1267, INDIRECT("'T_Test(SD_" &amp; TRIM($C1267) &amp; ")'!$1:$1"), 0)), "")</f>
        <v>8.9397570410573862E-2</v>
      </c>
    </row>
    <row r="1268" spans="1:5">
      <c r="A1268" t="s">
        <v>60</v>
      </c>
      <c r="B1268">
        <v>135</v>
      </c>
      <c r="C1268" s="8" t="s">
        <v>24</v>
      </c>
      <c r="D1268">
        <v>0.7</v>
      </c>
      <c r="E1268" cm="1">
        <f t="array" aca="1" ref="E1268" ca="1">IFERROR(INDEX(INDIRECT("'T_Test(SD_" &amp; TRIM($C1268) &amp; ")'!$A:$Z"), MATCH($B1268, INDIRECT("'T_Test(SD_" &amp; TRIM($C1268) &amp; ")'!$A:$A"), 0) + SUBSTITUTE($A1268,"sub",""), MATCH($D1268, INDIRECT("'T_Test(SD_" &amp; TRIM($C1268) &amp; ")'!$1:$1"), 0)), "")</f>
        <v>0.19237129096605124</v>
      </c>
    </row>
    <row r="1269" spans="1:5">
      <c r="A1269" t="s">
        <v>61</v>
      </c>
      <c r="B1269">
        <v>135</v>
      </c>
      <c r="C1269" s="8" t="s">
        <v>24</v>
      </c>
      <c r="D1269">
        <v>0.7</v>
      </c>
      <c r="E1269" cm="1">
        <f t="array" aca="1" ref="E1269" ca="1">IFERROR(INDEX(INDIRECT("'T_Test(SD_" &amp; TRIM($C1269) &amp; ")'!$A:$Z"), MATCH($B1269, INDIRECT("'T_Test(SD_" &amp; TRIM($C1269) &amp; ")'!$A:$A"), 0) + SUBSTITUTE($A1269,"sub",""), MATCH($D1269, INDIRECT("'T_Test(SD_" &amp; TRIM($C1269) &amp; ")'!$1:$1"), 0)), "")</f>
        <v>0.11270371884844632</v>
      </c>
    </row>
    <row r="1270" spans="1:5">
      <c r="A1270" t="s">
        <v>62</v>
      </c>
      <c r="B1270">
        <v>135</v>
      </c>
      <c r="C1270" s="8" t="s">
        <v>24</v>
      </c>
      <c r="D1270">
        <v>0.7</v>
      </c>
      <c r="E1270" cm="1">
        <f t="array" aca="1" ref="E1270" ca="1">IFERROR(INDEX(INDIRECT("'T_Test(SD_" &amp; TRIM($C1270) &amp; ")'!$A:$Z"), MATCH($B1270, INDIRECT("'T_Test(SD_" &amp; TRIM($C1270) &amp; ")'!$A:$A"), 0) + SUBSTITUTE($A1270,"sub",""), MATCH($D1270, INDIRECT("'T_Test(SD_" &amp; TRIM($C1270) &amp; ")'!$1:$1"), 0)), "")</f>
        <v>0.24819594248303495</v>
      </c>
    </row>
    <row r="1271" spans="1:5">
      <c r="A1271" t="s">
        <v>29</v>
      </c>
      <c r="B1271">
        <v>135</v>
      </c>
      <c r="C1271" s="8" t="s">
        <v>24</v>
      </c>
      <c r="D1271">
        <v>0.7</v>
      </c>
      <c r="E1271" cm="1">
        <f t="array" aca="1" ref="E1271" ca="1">IFERROR(INDEX(INDIRECT("'T_Test(SD_" &amp; TRIM($C1271) &amp; ")'!$A:$Z"), MATCH($B1271, INDIRECT("'T_Test(SD_" &amp; TRIM($C1271) &amp; ")'!$A:$A"), 0) + SUBSTITUTE($A1271,"sub",""), MATCH($D1271, INDIRECT("'T_Test(SD_" &amp; TRIM($C1271) &amp; ")'!$1:$1"), 0)), "")</f>
        <v>0.21400616991426855</v>
      </c>
    </row>
    <row r="1272" spans="1:5">
      <c r="A1272" t="s">
        <v>31</v>
      </c>
      <c r="B1272">
        <v>135</v>
      </c>
      <c r="C1272" s="8" t="s">
        <v>24</v>
      </c>
      <c r="D1272">
        <v>0.7</v>
      </c>
      <c r="E1272" cm="1">
        <f t="array" aca="1" ref="E1272" ca="1">IFERROR(INDEX(INDIRECT("'T_Test(SD_" &amp; TRIM($C1272) &amp; ")'!$A:$Z"), MATCH($B1272, INDIRECT("'T_Test(SD_" &amp; TRIM($C1272) &amp; ")'!$A:$A"), 0) + SUBSTITUTE($A1272,"sub",""), MATCH($D1272, INDIRECT("'T_Test(SD_" &amp; TRIM($C1272) &amp; ")'!$1:$1"), 0)), "")</f>
        <v>0.22039991324624111</v>
      </c>
    </row>
    <row r="1273" spans="1:5">
      <c r="A1273" t="s">
        <v>32</v>
      </c>
      <c r="B1273">
        <v>135</v>
      </c>
      <c r="C1273" s="8" t="s">
        <v>24</v>
      </c>
      <c r="D1273">
        <v>0.7</v>
      </c>
      <c r="E1273" cm="1">
        <f t="array" aca="1" ref="E1273" ca="1">IFERROR(INDEX(INDIRECT("'T_Test(SD_" &amp; TRIM($C1273) &amp; ")'!$A:$Z"), MATCH($B1273, INDIRECT("'T_Test(SD_" &amp; TRIM($C1273) &amp; ")'!$A:$A"), 0) + SUBSTITUTE($A1273,"sub",""), MATCH($D1273, INDIRECT("'T_Test(SD_" &amp; TRIM($C1273) &amp; ")'!$1:$1"), 0)), "")</f>
        <v>0.11949171712530086</v>
      </c>
    </row>
    <row r="1274" spans="1:5">
      <c r="A1274" t="s">
        <v>33</v>
      </c>
      <c r="B1274">
        <v>135</v>
      </c>
      <c r="C1274" s="8" t="s">
        <v>24</v>
      </c>
      <c r="D1274">
        <v>0.7</v>
      </c>
      <c r="E1274" cm="1">
        <f t="array" aca="1" ref="E1274" ca="1">IFERROR(INDEX(INDIRECT("'T_Test(SD_" &amp; TRIM($C1274) &amp; ")'!$A:$Z"), MATCH($B1274, INDIRECT("'T_Test(SD_" &amp; TRIM($C1274) &amp; ")'!$A:$A"), 0) + SUBSTITUTE($A1274,"sub",""), MATCH($D1274, INDIRECT("'T_Test(SD_" &amp; TRIM($C1274) &amp; ")'!$1:$1"), 0)), "")</f>
        <v>5.8452220757637931E-2</v>
      </c>
    </row>
    <row r="1275" spans="1:5">
      <c r="A1275" t="s">
        <v>34</v>
      </c>
      <c r="B1275">
        <v>135</v>
      </c>
      <c r="C1275" s="8" t="s">
        <v>24</v>
      </c>
      <c r="D1275">
        <v>0.7</v>
      </c>
      <c r="E1275" cm="1">
        <f t="array" aca="1" ref="E1275" ca="1">IFERROR(INDEX(INDIRECT("'T_Test(SD_" &amp; TRIM($C1275) &amp; ")'!$A:$Z"), MATCH($B1275, INDIRECT("'T_Test(SD_" &amp; TRIM($C1275) &amp; ")'!$A:$A"), 0) + SUBSTITUTE($A1275,"sub",""), MATCH($D1275, INDIRECT("'T_Test(SD_" &amp; TRIM($C1275) &amp; ")'!$1:$1"), 0)), "")</f>
        <v>0.21324876108417323</v>
      </c>
    </row>
    <row r="1276" spans="1:5">
      <c r="A1276" t="s">
        <v>14</v>
      </c>
      <c r="B1276">
        <v>135</v>
      </c>
      <c r="C1276" s="8" t="s">
        <v>24</v>
      </c>
      <c r="D1276">
        <v>1</v>
      </c>
      <c r="E1276" cm="1">
        <f t="array" aca="1" ref="E1276" ca="1">IFERROR(INDEX(INDIRECT("'T_Test(SD_" &amp; TRIM($C1276) &amp; ")'!$A:$Z"), MATCH($B1276, INDIRECT("'T_Test(SD_" &amp; TRIM($C1276) &amp; ")'!$A:$A"), 0) + SUBSTITUTE($A1276,"sub",""), MATCH($D1276, INDIRECT("'T_Test(SD_" &amp; TRIM($C1276) &amp; ")'!$1:$1"), 0)), "")</f>
        <v>0.23157250800949847</v>
      </c>
    </row>
    <row r="1277" spans="1:5">
      <c r="A1277" t="s">
        <v>15</v>
      </c>
      <c r="B1277">
        <v>135</v>
      </c>
      <c r="C1277" s="8" t="s">
        <v>24</v>
      </c>
      <c r="D1277">
        <v>1</v>
      </c>
      <c r="E1277" cm="1">
        <f t="array" aca="1" ref="E1277" ca="1">IFERROR(INDEX(INDIRECT("'T_Test(SD_" &amp; TRIM($C1277) &amp; ")'!$A:$Z"), MATCH($B1277, INDIRECT("'T_Test(SD_" &amp; TRIM($C1277) &amp; ")'!$A:$A"), 0) + SUBSTITUTE($A1277,"sub",""), MATCH($D1277, INDIRECT("'T_Test(SD_" &amp; TRIM($C1277) &amp; ")'!$1:$1"), 0)), "")</f>
        <v>8.7199851517168261E-2</v>
      </c>
    </row>
    <row r="1278" spans="1:5">
      <c r="A1278" t="s">
        <v>57</v>
      </c>
      <c r="B1278">
        <v>135</v>
      </c>
      <c r="C1278" s="8" t="s">
        <v>24</v>
      </c>
      <c r="D1278">
        <v>1</v>
      </c>
      <c r="E1278" cm="1">
        <f t="array" aca="1" ref="E1278" ca="1">IFERROR(INDEX(INDIRECT("'T_Test(SD_" &amp; TRIM($C1278) &amp; ")'!$A:$Z"), MATCH($B1278, INDIRECT("'T_Test(SD_" &amp; TRIM($C1278) &amp; ")'!$A:$A"), 0) + SUBSTITUTE($A1278,"sub",""), MATCH($D1278, INDIRECT("'T_Test(SD_" &amp; TRIM($C1278) &amp; ")'!$1:$1"), 0)), "")</f>
        <v>0.1972490123442</v>
      </c>
    </row>
    <row r="1279" spans="1:5">
      <c r="A1279" t="s">
        <v>58</v>
      </c>
      <c r="B1279">
        <v>135</v>
      </c>
      <c r="C1279" s="8" t="s">
        <v>24</v>
      </c>
      <c r="D1279">
        <v>1</v>
      </c>
      <c r="E1279" cm="1">
        <f t="array" aca="1" ref="E1279" ca="1">IFERROR(INDEX(INDIRECT("'T_Test(SD_" &amp; TRIM($C1279) &amp; ")'!$A:$Z"), MATCH($B1279, INDIRECT("'T_Test(SD_" &amp; TRIM($C1279) &amp; ")'!$A:$A"), 0) + SUBSTITUTE($A1279,"sub",""), MATCH($D1279, INDIRECT("'T_Test(SD_" &amp; TRIM($C1279) &amp; ")'!$1:$1"), 0)), "")</f>
        <v>0.27078882931744042</v>
      </c>
    </row>
    <row r="1280" spans="1:5">
      <c r="A1280" t="s">
        <v>59</v>
      </c>
      <c r="B1280">
        <v>135</v>
      </c>
      <c r="C1280" s="8" t="s">
        <v>24</v>
      </c>
      <c r="D1280">
        <v>1</v>
      </c>
      <c r="E1280" cm="1">
        <f t="array" aca="1" ref="E1280" ca="1">IFERROR(INDEX(INDIRECT("'T_Test(SD_" &amp; TRIM($C1280) &amp; ")'!$A:$Z"), MATCH($B1280, INDIRECT("'T_Test(SD_" &amp; TRIM($C1280) &amp; ")'!$A:$A"), 0) + SUBSTITUTE($A1280,"sub",""), MATCH($D1280, INDIRECT("'T_Test(SD_" &amp; TRIM($C1280) &amp; ")'!$1:$1"), 0)), "")</f>
        <v>0.16680161798797427</v>
      </c>
    </row>
    <row r="1281" spans="1:5">
      <c r="A1281" t="s">
        <v>60</v>
      </c>
      <c r="B1281">
        <v>135</v>
      </c>
      <c r="C1281" s="8" t="s">
        <v>24</v>
      </c>
      <c r="D1281">
        <v>1</v>
      </c>
      <c r="E1281" cm="1">
        <f t="array" aca="1" ref="E1281" ca="1">IFERROR(INDEX(INDIRECT("'T_Test(SD_" &amp; TRIM($C1281) &amp; ")'!$A:$Z"), MATCH($B1281, INDIRECT("'T_Test(SD_" &amp; TRIM($C1281) &amp; ")'!$A:$A"), 0) + SUBSTITUTE($A1281,"sub",""), MATCH($D1281, INDIRECT("'T_Test(SD_" &amp; TRIM($C1281) &amp; ")'!$1:$1"), 0)), "")</f>
        <v>0.12119659476289048</v>
      </c>
    </row>
    <row r="1282" spans="1:5">
      <c r="A1282" t="s">
        <v>61</v>
      </c>
      <c r="B1282">
        <v>135</v>
      </c>
      <c r="C1282" s="8" t="s">
        <v>24</v>
      </c>
      <c r="D1282">
        <v>1</v>
      </c>
      <c r="E1282" cm="1">
        <f t="array" aca="1" ref="E1282" ca="1">IFERROR(INDEX(INDIRECT("'T_Test(SD_" &amp; TRIM($C1282) &amp; ")'!$A:$Z"), MATCH($B1282, INDIRECT("'T_Test(SD_" &amp; TRIM($C1282) &amp; ")'!$A:$A"), 0) + SUBSTITUTE($A1282,"sub",""), MATCH($D1282, INDIRECT("'T_Test(SD_" &amp; TRIM($C1282) &amp; ")'!$1:$1"), 0)), "")</f>
        <v>0.19434132413617017</v>
      </c>
    </row>
    <row r="1283" spans="1:5">
      <c r="A1283" t="s">
        <v>62</v>
      </c>
      <c r="B1283">
        <v>135</v>
      </c>
      <c r="C1283" s="8" t="s">
        <v>24</v>
      </c>
      <c r="D1283">
        <v>1</v>
      </c>
      <c r="E1283" cm="1">
        <f t="array" aca="1" ref="E1283" ca="1">IFERROR(INDEX(INDIRECT("'T_Test(SD_" &amp; TRIM($C1283) &amp; ")'!$A:$Z"), MATCH($B1283, INDIRECT("'T_Test(SD_" &amp; TRIM($C1283) &amp; ")'!$A:$A"), 0) + SUBSTITUTE($A1283,"sub",""), MATCH($D1283, INDIRECT("'T_Test(SD_" &amp; TRIM($C1283) &amp; ")'!$1:$1"), 0)), "")</f>
        <v>0.21521651873906575</v>
      </c>
    </row>
    <row r="1284" spans="1:5">
      <c r="A1284" t="s">
        <v>29</v>
      </c>
      <c r="B1284">
        <v>135</v>
      </c>
      <c r="C1284" s="8" t="s">
        <v>24</v>
      </c>
      <c r="D1284">
        <v>1</v>
      </c>
      <c r="E1284" cm="1">
        <f t="array" aca="1" ref="E1284" ca="1">IFERROR(INDEX(INDIRECT("'T_Test(SD_" &amp; TRIM($C1284) &amp; ")'!$A:$Z"), MATCH($B1284, INDIRECT("'T_Test(SD_" &amp; TRIM($C1284) &amp; ")'!$A:$A"), 0) + SUBSTITUTE($A1284,"sub",""), MATCH($D1284, INDIRECT("'T_Test(SD_" &amp; TRIM($C1284) &amp; ")'!$1:$1"), 0)), "")</f>
        <v>0.32429306404003655</v>
      </c>
    </row>
    <row r="1285" spans="1:5">
      <c r="A1285" t="s">
        <v>31</v>
      </c>
      <c r="B1285">
        <v>135</v>
      </c>
      <c r="C1285" s="8" t="s">
        <v>24</v>
      </c>
      <c r="D1285">
        <v>1</v>
      </c>
      <c r="E1285" cm="1">
        <f t="array" aca="1" ref="E1285" ca="1">IFERROR(INDEX(INDIRECT("'T_Test(SD_" &amp; TRIM($C1285) &amp; ")'!$A:$Z"), MATCH($B1285, INDIRECT("'T_Test(SD_" &amp; TRIM($C1285) &amp; ")'!$A:$A"), 0) + SUBSTITUTE($A1285,"sub",""), MATCH($D1285, INDIRECT("'T_Test(SD_" &amp; TRIM($C1285) &amp; ")'!$1:$1"), 0)), "")</f>
        <v>0.23366966512959825</v>
      </c>
    </row>
    <row r="1286" spans="1:5">
      <c r="A1286" t="s">
        <v>32</v>
      </c>
      <c r="B1286">
        <v>135</v>
      </c>
      <c r="C1286" s="8" t="s">
        <v>24</v>
      </c>
      <c r="D1286">
        <v>1</v>
      </c>
      <c r="E1286" cm="1">
        <f t="array" aca="1" ref="E1286" ca="1">IFERROR(INDEX(INDIRECT("'T_Test(SD_" &amp; TRIM($C1286) &amp; ")'!$A:$Z"), MATCH($B1286, INDIRECT("'T_Test(SD_" &amp; TRIM($C1286) &amp; ")'!$A:$A"), 0) + SUBSTITUTE($A1286,"sub",""), MATCH($D1286, INDIRECT("'T_Test(SD_" &amp; TRIM($C1286) &amp; ")'!$1:$1"), 0)), "")</f>
        <v>8.1318198897395402E-2</v>
      </c>
    </row>
    <row r="1287" spans="1:5">
      <c r="A1287" t="s">
        <v>33</v>
      </c>
      <c r="B1287">
        <v>135</v>
      </c>
      <c r="C1287" s="8" t="s">
        <v>24</v>
      </c>
      <c r="D1287">
        <v>1</v>
      </c>
      <c r="E1287" cm="1">
        <f t="array" aca="1" ref="E1287" ca="1">IFERROR(INDEX(INDIRECT("'T_Test(SD_" &amp; TRIM($C1287) &amp; ")'!$A:$Z"), MATCH($B1287, INDIRECT("'T_Test(SD_" &amp; TRIM($C1287) &amp; ")'!$A:$A"), 0) + SUBSTITUTE($A1287,"sub",""), MATCH($D1287, INDIRECT("'T_Test(SD_" &amp; TRIM($C1287) &amp; ")'!$1:$1"), 0)), "")</f>
        <v>4.9503188763386524E-2</v>
      </c>
    </row>
    <row r="1288" spans="1:5">
      <c r="A1288" t="s">
        <v>34</v>
      </c>
      <c r="B1288">
        <v>135</v>
      </c>
      <c r="C1288" s="8" t="s">
        <v>24</v>
      </c>
      <c r="D1288">
        <v>1</v>
      </c>
      <c r="E1288" cm="1">
        <f t="array" aca="1" ref="E1288" ca="1">IFERROR(INDEX(INDIRECT("'T_Test(SD_" &amp; TRIM($C1288) &amp; ")'!$A:$Z"), MATCH($B1288, INDIRECT("'T_Test(SD_" &amp; TRIM($C1288) &amp; ")'!$A:$A"), 0) + SUBSTITUTE($A1288,"sub",""), MATCH($D1288, INDIRECT("'T_Test(SD_" &amp; TRIM($C1288) &amp; ")'!$1:$1"), 0)), "")</f>
        <v>0.21599097292747393</v>
      </c>
    </row>
    <row r="1289" spans="1:5">
      <c r="A1289" t="s">
        <v>14</v>
      </c>
      <c r="B1289">
        <v>135</v>
      </c>
      <c r="C1289" s="8" t="s">
        <v>24</v>
      </c>
      <c r="D1289">
        <v>1.5</v>
      </c>
      <c r="E1289" cm="1">
        <f t="array" aca="1" ref="E1289" ca="1">IFERROR(INDEX(INDIRECT("'T_Test(SD_" &amp; TRIM($C1289) &amp; ")'!$A:$Z"), MATCH($B1289, INDIRECT("'T_Test(SD_" &amp; TRIM($C1289) &amp; ")'!$A:$A"), 0) + SUBSTITUTE($A1289,"sub",""), MATCH($D1289, INDIRECT("'T_Test(SD_" &amp; TRIM($C1289) &amp; ")'!$1:$1"), 0)), "")</f>
        <v>0.18448080393735283</v>
      </c>
    </row>
    <row r="1290" spans="1:5">
      <c r="A1290" t="s">
        <v>15</v>
      </c>
      <c r="B1290">
        <v>135</v>
      </c>
      <c r="C1290" s="8" t="s">
        <v>24</v>
      </c>
      <c r="D1290">
        <v>1.5</v>
      </c>
      <c r="E1290" cm="1">
        <f t="array" aca="1" ref="E1290" ca="1">IFERROR(INDEX(INDIRECT("'T_Test(SD_" &amp; TRIM($C1290) &amp; ")'!$A:$Z"), MATCH($B1290, INDIRECT("'T_Test(SD_" &amp; TRIM($C1290) &amp; ")'!$A:$A"), 0) + SUBSTITUTE($A1290,"sub",""), MATCH($D1290, INDIRECT("'T_Test(SD_" &amp; TRIM($C1290) &amp; ")'!$1:$1"), 0)), "")</f>
        <v>9.2478096183303451E-2</v>
      </c>
    </row>
    <row r="1291" spans="1:5">
      <c r="A1291" t="s">
        <v>57</v>
      </c>
      <c r="B1291">
        <v>135</v>
      </c>
      <c r="C1291" s="8" t="s">
        <v>24</v>
      </c>
      <c r="D1291">
        <v>1.5</v>
      </c>
      <c r="E1291" cm="1">
        <f t="array" aca="1" ref="E1291" ca="1">IFERROR(INDEX(INDIRECT("'T_Test(SD_" &amp; TRIM($C1291) &amp; ")'!$A:$Z"), MATCH($B1291, INDIRECT("'T_Test(SD_" &amp; TRIM($C1291) &amp; ")'!$A:$A"), 0) + SUBSTITUTE($A1291,"sub",""), MATCH($D1291, INDIRECT("'T_Test(SD_" &amp; TRIM($C1291) &amp; ")'!$1:$1"), 0)), "")</f>
        <v>0.2841320603017653</v>
      </c>
    </row>
    <row r="1292" spans="1:5">
      <c r="A1292" t="s">
        <v>58</v>
      </c>
      <c r="B1292">
        <v>135</v>
      </c>
      <c r="C1292" s="8" t="s">
        <v>24</v>
      </c>
      <c r="D1292">
        <v>1.5</v>
      </c>
      <c r="E1292" cm="1">
        <f t="array" aca="1" ref="E1292" ca="1">IFERROR(INDEX(INDIRECT("'T_Test(SD_" &amp; TRIM($C1292) &amp; ")'!$A:$Z"), MATCH($B1292, INDIRECT("'T_Test(SD_" &amp; TRIM($C1292) &amp; ")'!$A:$A"), 0) + SUBSTITUTE($A1292,"sub",""), MATCH($D1292, INDIRECT("'T_Test(SD_" &amp; TRIM($C1292) &amp; ")'!$1:$1"), 0)), "")</f>
        <v>0.19470760728984027</v>
      </c>
    </row>
    <row r="1293" spans="1:5">
      <c r="A1293" t="s">
        <v>59</v>
      </c>
      <c r="B1293">
        <v>135</v>
      </c>
      <c r="C1293" s="8" t="s">
        <v>24</v>
      </c>
      <c r="D1293">
        <v>1.5</v>
      </c>
      <c r="E1293" cm="1">
        <f t="array" aca="1" ref="E1293" ca="1">IFERROR(INDEX(INDIRECT("'T_Test(SD_" &amp; TRIM($C1293) &amp; ")'!$A:$Z"), MATCH($B1293, INDIRECT("'T_Test(SD_" &amp; TRIM($C1293) &amp; ")'!$A:$A"), 0) + SUBSTITUTE($A1293,"sub",""), MATCH($D1293, INDIRECT("'T_Test(SD_" &amp; TRIM($C1293) &amp; ")'!$1:$1"), 0)), "")</f>
        <v>4.6038071612747859E-2</v>
      </c>
    </row>
    <row r="1294" spans="1:5">
      <c r="A1294" t="s">
        <v>60</v>
      </c>
      <c r="B1294">
        <v>135</v>
      </c>
      <c r="C1294" s="8" t="s">
        <v>24</v>
      </c>
      <c r="D1294">
        <v>1.5</v>
      </c>
      <c r="E1294" cm="1">
        <f t="array" aca="1" ref="E1294" ca="1">IFERROR(INDEX(INDIRECT("'T_Test(SD_" &amp; TRIM($C1294) &amp; ")'!$A:$Z"), MATCH($B1294, INDIRECT("'T_Test(SD_" &amp; TRIM($C1294) &amp; ")'!$A:$A"), 0) + SUBSTITUTE($A1294,"sub",""), MATCH($D1294, INDIRECT("'T_Test(SD_" &amp; TRIM($C1294) &amp; ")'!$1:$1"), 0)), "")</f>
        <v>0.20665352415567267</v>
      </c>
    </row>
    <row r="1295" spans="1:5">
      <c r="A1295" t="s">
        <v>61</v>
      </c>
      <c r="B1295">
        <v>135</v>
      </c>
      <c r="C1295" s="8" t="s">
        <v>24</v>
      </c>
      <c r="D1295">
        <v>1.5</v>
      </c>
      <c r="E1295" cm="1">
        <f t="array" aca="1" ref="E1295" ca="1">IFERROR(INDEX(INDIRECT("'T_Test(SD_" &amp; TRIM($C1295) &amp; ")'!$A:$Z"), MATCH($B1295, INDIRECT("'T_Test(SD_" &amp; TRIM($C1295) &amp; ")'!$A:$A"), 0) + SUBSTITUTE($A1295,"sub",""), MATCH($D1295, INDIRECT("'T_Test(SD_" &amp; TRIM($C1295) &amp; ")'!$1:$1"), 0)), "")</f>
        <v>0.1076673767431911</v>
      </c>
    </row>
    <row r="1296" spans="1:5">
      <c r="A1296" t="s">
        <v>62</v>
      </c>
      <c r="B1296">
        <v>135</v>
      </c>
      <c r="C1296" s="8" t="s">
        <v>24</v>
      </c>
      <c r="D1296">
        <v>1.5</v>
      </c>
      <c r="E1296" cm="1">
        <f t="array" aca="1" ref="E1296" ca="1">IFERROR(INDEX(INDIRECT("'T_Test(SD_" &amp; TRIM($C1296) &amp; ")'!$A:$Z"), MATCH($B1296, INDIRECT("'T_Test(SD_" &amp; TRIM($C1296) &amp; ")'!$A:$A"), 0) + SUBSTITUTE($A1296,"sub",""), MATCH($D1296, INDIRECT("'T_Test(SD_" &amp; TRIM($C1296) &amp; ")'!$1:$1"), 0)), "")</f>
        <v>0.10387771951976323</v>
      </c>
    </row>
    <row r="1297" spans="1:5">
      <c r="A1297" t="s">
        <v>29</v>
      </c>
      <c r="B1297">
        <v>135</v>
      </c>
      <c r="C1297" s="8" t="s">
        <v>24</v>
      </c>
      <c r="D1297">
        <v>1.5</v>
      </c>
      <c r="E1297" cm="1">
        <f t="array" aca="1" ref="E1297" ca="1">IFERROR(INDEX(INDIRECT("'T_Test(SD_" &amp; TRIM($C1297) &amp; ")'!$A:$Z"), MATCH($B1297, INDIRECT("'T_Test(SD_" &amp; TRIM($C1297) &amp; ")'!$A:$A"), 0) + SUBSTITUTE($A1297,"sub",""), MATCH($D1297, INDIRECT("'T_Test(SD_" &amp; TRIM($C1297) &amp; ")'!$1:$1"), 0)), "")</f>
        <v>0.26167339084050811</v>
      </c>
    </row>
    <row r="1298" spans="1:5">
      <c r="A1298" t="s">
        <v>31</v>
      </c>
      <c r="B1298">
        <v>135</v>
      </c>
      <c r="C1298" s="8" t="s">
        <v>24</v>
      </c>
      <c r="D1298">
        <v>1.5</v>
      </c>
      <c r="E1298" cm="1">
        <f t="array" aca="1" ref="E1298" ca="1">IFERROR(INDEX(INDIRECT("'T_Test(SD_" &amp; TRIM($C1298) &amp; ")'!$A:$Z"), MATCH($B1298, INDIRECT("'T_Test(SD_" &amp; TRIM($C1298) &amp; ")'!$A:$A"), 0) + SUBSTITUTE($A1298,"sub",""), MATCH($D1298, INDIRECT("'T_Test(SD_" &amp; TRIM($C1298) &amp; ")'!$1:$1"), 0)), "")</f>
        <v>0.17774399207084424</v>
      </c>
    </row>
    <row r="1299" spans="1:5">
      <c r="A1299" t="s">
        <v>32</v>
      </c>
      <c r="B1299">
        <v>135</v>
      </c>
      <c r="C1299" s="8" t="s">
        <v>24</v>
      </c>
      <c r="D1299">
        <v>1.5</v>
      </c>
      <c r="E1299" cm="1">
        <f t="array" aca="1" ref="E1299" ca="1">IFERROR(INDEX(INDIRECT("'T_Test(SD_" &amp; TRIM($C1299) &amp; ")'!$A:$Z"), MATCH($B1299, INDIRECT("'T_Test(SD_" &amp; TRIM($C1299) &amp; ")'!$A:$A"), 0) + SUBSTITUTE($A1299,"sub",""), MATCH($D1299, INDIRECT("'T_Test(SD_" &amp; TRIM($C1299) &amp; ")'!$1:$1"), 0)), "")</f>
        <v>7.2965533194429028E-2</v>
      </c>
    </row>
    <row r="1300" spans="1:5">
      <c r="A1300" t="s">
        <v>33</v>
      </c>
      <c r="B1300">
        <v>135</v>
      </c>
      <c r="C1300" s="8" t="s">
        <v>24</v>
      </c>
      <c r="D1300">
        <v>1.5</v>
      </c>
      <c r="E1300" cm="1">
        <f t="array" aca="1" ref="E1300" ca="1">IFERROR(INDEX(INDIRECT("'T_Test(SD_" &amp; TRIM($C1300) &amp; ")'!$A:$Z"), MATCH($B1300, INDIRECT("'T_Test(SD_" &amp; TRIM($C1300) &amp; ")'!$A:$A"), 0) + SUBSTITUTE($A1300,"sub",""), MATCH($D1300, INDIRECT("'T_Test(SD_" &amp; TRIM($C1300) &amp; ")'!$1:$1"), 0)), "")</f>
        <v>5.5829116238128015E-2</v>
      </c>
    </row>
    <row r="1301" spans="1:5">
      <c r="A1301" t="s">
        <v>34</v>
      </c>
      <c r="B1301">
        <v>135</v>
      </c>
      <c r="C1301" s="8" t="s">
        <v>24</v>
      </c>
      <c r="D1301">
        <v>1.5</v>
      </c>
      <c r="E1301" cm="1">
        <f t="array" aca="1" ref="E1301" ca="1">IFERROR(INDEX(INDIRECT("'T_Test(SD_" &amp; TRIM($C1301) &amp; ")'!$A:$Z"), MATCH($B1301, INDIRECT("'T_Test(SD_" &amp; TRIM($C1301) &amp; ")'!$A:$A"), 0) + SUBSTITUTE($A1301,"sub",""), MATCH($D1301, INDIRECT("'T_Test(SD_" &amp; TRIM($C1301) &amp; ")'!$1:$1"), 0)), "")</f>
        <v>0.247595438359381</v>
      </c>
    </row>
    <row r="1302" spans="1:5">
      <c r="A1302" t="s">
        <v>14</v>
      </c>
      <c r="B1302">
        <v>135</v>
      </c>
      <c r="C1302" s="8" t="s">
        <v>25</v>
      </c>
      <c r="D1302">
        <v>0.35</v>
      </c>
      <c r="E1302" cm="1">
        <f t="array" aca="1" ref="E1302" ca="1">INDEX(INDIRECT("'T_Test(SD_" &amp; TRIM($C1302) &amp; ")'!$A:$Z"), MATCH($B1302, INDIRECT("'T_Test(SD_" &amp; TRIM($C1302) &amp; ")'!$A:$A"), 0) + SUBSTITUTE($A1302,"sub",""), MATCH($D1302, INDIRECT("'T_Test(SD_" &amp; TRIM($C1302) &amp; ")'!$1:$1"), 0))</f>
        <v>0.19750114934642538</v>
      </c>
    </row>
    <row r="1303" spans="1:5">
      <c r="A1303" t="s">
        <v>15</v>
      </c>
      <c r="B1303">
        <v>135</v>
      </c>
      <c r="C1303" s="8" t="s">
        <v>25</v>
      </c>
      <c r="D1303">
        <v>0.35</v>
      </c>
      <c r="E1303" cm="1">
        <f t="array" aca="1" ref="E1303" ca="1">IFERROR(INDEX(INDIRECT("'T_Test(SD_" &amp; TRIM($C1303) &amp; ")'!$A:$Z"), MATCH($B1303, INDIRECT("'T_Test(SD_" &amp; TRIM($C1303) &amp; ")'!$A:$A"), 0) + SUBSTITUTE($A1303,"sub",""), MATCH($D1303, INDIRECT("'T_Test(SD_" &amp; TRIM($C1303) &amp; ")'!$1:$1"), 0)), "")</f>
        <v>0.13940900541881754</v>
      </c>
    </row>
    <row r="1304" spans="1:5">
      <c r="A1304" t="s">
        <v>57</v>
      </c>
      <c r="B1304">
        <v>135</v>
      </c>
      <c r="C1304" s="8" t="s">
        <v>25</v>
      </c>
      <c r="D1304">
        <v>0.35</v>
      </c>
      <c r="E1304" cm="1">
        <f t="array" aca="1" ref="E1304" ca="1">IFERROR(INDEX(INDIRECT("'T_Test(SD_" &amp; TRIM($C1304) &amp; ")'!$A:$Z"), MATCH($B1304, INDIRECT("'T_Test(SD_" &amp; TRIM($C1304) &amp; ")'!$A:$A"), 0) + SUBSTITUTE($A1304,"sub",""), MATCH($D1304, INDIRECT("'T_Test(SD_" &amp; TRIM($C1304) &amp; ")'!$1:$1"), 0)), "")</f>
        <v>0.31143212044240703</v>
      </c>
    </row>
    <row r="1305" spans="1:5">
      <c r="A1305" t="s">
        <v>58</v>
      </c>
      <c r="B1305">
        <v>135</v>
      </c>
      <c r="C1305" s="8" t="s">
        <v>25</v>
      </c>
      <c r="D1305">
        <v>0.35</v>
      </c>
      <c r="E1305" cm="1">
        <f t="array" aca="1" ref="E1305" ca="1">IFERROR(INDEX(INDIRECT("'T_Test(SD_" &amp; TRIM($C1305) &amp; ")'!$A:$Z"), MATCH($B1305, INDIRECT("'T_Test(SD_" &amp; TRIM($C1305) &amp; ")'!$A:$A"), 0) + SUBSTITUTE($A1305,"sub",""), MATCH($D1305, INDIRECT("'T_Test(SD_" &amp; TRIM($C1305) &amp; ")'!$1:$1"), 0)), "")</f>
        <v>9.7916494906855542E-2</v>
      </c>
    </row>
    <row r="1306" spans="1:5">
      <c r="A1306" t="s">
        <v>59</v>
      </c>
      <c r="B1306">
        <v>135</v>
      </c>
      <c r="C1306" s="8" t="s">
        <v>25</v>
      </c>
      <c r="D1306">
        <v>0.35</v>
      </c>
      <c r="E1306" cm="1">
        <f t="array" aca="1" ref="E1306" ca="1">IFERROR(INDEX(INDIRECT("'T_Test(SD_" &amp; TRIM($C1306) &amp; ")'!$A:$Z"), MATCH($B1306, INDIRECT("'T_Test(SD_" &amp; TRIM($C1306) &amp; ")'!$A:$A"), 0) + SUBSTITUTE($A1306,"sub",""), MATCH($D1306, INDIRECT("'T_Test(SD_" &amp; TRIM($C1306) &amp; ")'!$1:$1"), 0)), "")</f>
        <v>0.14203087709432888</v>
      </c>
    </row>
    <row r="1307" spans="1:5">
      <c r="A1307" t="s">
        <v>60</v>
      </c>
      <c r="B1307">
        <v>135</v>
      </c>
      <c r="C1307" s="8" t="s">
        <v>25</v>
      </c>
      <c r="D1307">
        <v>0.35</v>
      </c>
      <c r="E1307" cm="1">
        <f t="array" aca="1" ref="E1307" ca="1">IFERROR(INDEX(INDIRECT("'T_Test(SD_" &amp; TRIM($C1307) &amp; ")'!$A:$Z"), MATCH($B1307, INDIRECT("'T_Test(SD_" &amp; TRIM($C1307) &amp; ")'!$A:$A"), 0) + SUBSTITUTE($A1307,"sub",""), MATCH($D1307, INDIRECT("'T_Test(SD_" &amp; TRIM($C1307) &amp; ")'!$1:$1"), 0)), "")</f>
        <v>0.2755325864557715</v>
      </c>
    </row>
    <row r="1308" spans="1:5">
      <c r="A1308" t="s">
        <v>61</v>
      </c>
      <c r="B1308">
        <v>135</v>
      </c>
      <c r="C1308" s="8" t="s">
        <v>25</v>
      </c>
      <c r="D1308">
        <v>0.35</v>
      </c>
      <c r="E1308" cm="1">
        <f t="array" aca="1" ref="E1308" ca="1">IFERROR(INDEX(INDIRECT("'T_Test(SD_" &amp; TRIM($C1308) &amp; ")'!$A:$Z"), MATCH($B1308, INDIRECT("'T_Test(SD_" &amp; TRIM($C1308) &amp; ")'!$A:$A"), 0) + SUBSTITUTE($A1308,"sub",""), MATCH($D1308, INDIRECT("'T_Test(SD_" &amp; TRIM($C1308) &amp; ")'!$1:$1"), 0)), "")</f>
        <v>0.24283091708563451</v>
      </c>
    </row>
    <row r="1309" spans="1:5">
      <c r="A1309" t="s">
        <v>62</v>
      </c>
      <c r="B1309">
        <v>135</v>
      </c>
      <c r="C1309" s="8" t="s">
        <v>25</v>
      </c>
      <c r="D1309">
        <v>0.35</v>
      </c>
      <c r="E1309" cm="1">
        <f t="array" aca="1" ref="E1309" ca="1">IFERROR(INDEX(INDIRECT("'T_Test(SD_" &amp; TRIM($C1309) &amp; ")'!$A:$Z"), MATCH($B1309, INDIRECT("'T_Test(SD_" &amp; TRIM($C1309) &amp; ")'!$A:$A"), 0) + SUBSTITUTE($A1309,"sub",""), MATCH($D1309, INDIRECT("'T_Test(SD_" &amp; TRIM($C1309) &amp; ")'!$1:$1"), 0)), "")</f>
        <v>0.22111874803850204</v>
      </c>
    </row>
    <row r="1310" spans="1:5">
      <c r="A1310" t="s">
        <v>29</v>
      </c>
      <c r="B1310">
        <v>135</v>
      </c>
      <c r="C1310" s="8" t="s">
        <v>25</v>
      </c>
      <c r="D1310">
        <v>0.35</v>
      </c>
      <c r="E1310" cm="1">
        <f t="array" aca="1" ref="E1310" ca="1">IFERROR(INDEX(INDIRECT("'T_Test(SD_" &amp; TRIM($C1310) &amp; ")'!$A:$Z"), MATCH($B1310, INDIRECT("'T_Test(SD_" &amp; TRIM($C1310) &amp; ")'!$A:$A"), 0) + SUBSTITUTE($A1310,"sub",""), MATCH($D1310, INDIRECT("'T_Test(SD_" &amp; TRIM($C1310) &amp; ")'!$1:$1"), 0)), "")</f>
        <v>0.11040144990962467</v>
      </c>
    </row>
    <row r="1311" spans="1:5">
      <c r="A1311" t="s">
        <v>31</v>
      </c>
      <c r="B1311">
        <v>135</v>
      </c>
      <c r="C1311" s="8" t="s">
        <v>25</v>
      </c>
      <c r="D1311">
        <v>0.35</v>
      </c>
      <c r="E1311" cm="1">
        <f t="array" aca="1" ref="E1311" ca="1">IFERROR(INDEX(INDIRECT("'T_Test(SD_" &amp; TRIM($C1311) &amp; ")'!$A:$Z"), MATCH($B1311, INDIRECT("'T_Test(SD_" &amp; TRIM($C1311) &amp; ")'!$A:$A"), 0) + SUBSTITUTE($A1311,"sub",""), MATCH($D1311, INDIRECT("'T_Test(SD_" &amp; TRIM($C1311) &amp; ")'!$1:$1"), 0)), "")</f>
        <v>0.24666694773507136</v>
      </c>
    </row>
    <row r="1312" spans="1:5">
      <c r="A1312" t="s">
        <v>32</v>
      </c>
      <c r="B1312">
        <v>135</v>
      </c>
      <c r="C1312" s="8" t="s">
        <v>25</v>
      </c>
      <c r="D1312">
        <v>0.35</v>
      </c>
      <c r="E1312" cm="1">
        <f t="array" aca="1" ref="E1312" ca="1">IFERROR(INDEX(INDIRECT("'T_Test(SD_" &amp; TRIM($C1312) &amp; ")'!$A:$Z"), MATCH($B1312, INDIRECT("'T_Test(SD_" &amp; TRIM($C1312) &amp; ")'!$A:$A"), 0) + SUBSTITUTE($A1312,"sub",""), MATCH($D1312, INDIRECT("'T_Test(SD_" &amp; TRIM($C1312) &amp; ")'!$1:$1"), 0)), "")</f>
        <v>0.16276302933490391</v>
      </c>
    </row>
    <row r="1313" spans="1:5">
      <c r="A1313" t="s">
        <v>33</v>
      </c>
      <c r="B1313">
        <v>135</v>
      </c>
      <c r="C1313" s="8" t="s">
        <v>25</v>
      </c>
      <c r="D1313">
        <v>0.35</v>
      </c>
      <c r="E1313" cm="1">
        <f t="array" aca="1" ref="E1313" ca="1">IFERROR(INDEX(INDIRECT("'T_Test(SD_" &amp; TRIM($C1313) &amp; ")'!$A:$Z"), MATCH($B1313, INDIRECT("'T_Test(SD_" &amp; TRIM($C1313) &amp; ")'!$A:$A"), 0) + SUBSTITUTE($A1313,"sub",""), MATCH($D1313, INDIRECT("'T_Test(SD_" &amp; TRIM($C1313) &amp; ")'!$1:$1"), 0)), "")</f>
        <v>0.139465007002812</v>
      </c>
    </row>
    <row r="1314" spans="1:5">
      <c r="A1314" t="s">
        <v>34</v>
      </c>
      <c r="B1314">
        <v>135</v>
      </c>
      <c r="C1314" s="8" t="s">
        <v>25</v>
      </c>
      <c r="D1314">
        <v>0.35</v>
      </c>
      <c r="E1314" cm="1">
        <f t="array" aca="1" ref="E1314" ca="1">IFERROR(INDEX(INDIRECT("'T_Test(SD_" &amp; TRIM($C1314) &amp; ")'!$A:$Z"), MATCH($B1314, INDIRECT("'T_Test(SD_" &amp; TRIM($C1314) &amp; ")'!$A:$A"), 0) + SUBSTITUTE($A1314,"sub",""), MATCH($D1314, INDIRECT("'T_Test(SD_" &amp; TRIM($C1314) &amp; ")'!$1:$1"), 0)), "")</f>
        <v>0.26810245389398907</v>
      </c>
    </row>
    <row r="1315" spans="1:5">
      <c r="A1315" t="s">
        <v>14</v>
      </c>
      <c r="B1315">
        <v>135</v>
      </c>
      <c r="C1315" s="8" t="s">
        <v>25</v>
      </c>
      <c r="D1315">
        <v>0.5</v>
      </c>
      <c r="E1315" cm="1">
        <f t="array" aca="1" ref="E1315" ca="1">IFERROR(INDEX(INDIRECT("'T_Test(SD_" &amp; TRIM($C1315) &amp; ")'!$A:$Z"), MATCH($B1315, INDIRECT("'T_Test(SD_" &amp; TRIM($C1315) &amp; ")'!$A:$A"), 0) + SUBSTITUTE($A1315,"sub",""), MATCH($D1315, INDIRECT("'T_Test(SD_" &amp; TRIM($C1315) &amp; ")'!$1:$1"), 0)), "")</f>
        <v>0.18234576959761561</v>
      </c>
    </row>
    <row r="1316" spans="1:5">
      <c r="A1316" t="s">
        <v>15</v>
      </c>
      <c r="B1316">
        <v>135</v>
      </c>
      <c r="C1316" s="8" t="s">
        <v>25</v>
      </c>
      <c r="D1316">
        <v>0.5</v>
      </c>
      <c r="E1316" cm="1">
        <f t="array" aca="1" ref="E1316" ca="1">IFERROR(INDEX(INDIRECT("'T_Test(SD_" &amp; TRIM($C1316) &amp; ")'!$A:$Z"), MATCH($B1316, INDIRECT("'T_Test(SD_" &amp; TRIM($C1316) &amp; ")'!$A:$A"), 0) + SUBSTITUTE($A1316,"sub",""), MATCH($D1316, INDIRECT("'T_Test(SD_" &amp; TRIM($C1316) &amp; ")'!$1:$1"), 0)), "")</f>
        <v>0.13316213445496106</v>
      </c>
    </row>
    <row r="1317" spans="1:5">
      <c r="A1317" t="s">
        <v>57</v>
      </c>
      <c r="B1317">
        <v>135</v>
      </c>
      <c r="C1317" s="8" t="s">
        <v>25</v>
      </c>
      <c r="D1317">
        <v>0.5</v>
      </c>
      <c r="E1317" cm="1">
        <f t="array" aca="1" ref="E1317" ca="1">IFERROR(INDEX(INDIRECT("'T_Test(SD_" &amp; TRIM($C1317) &amp; ")'!$A:$Z"), MATCH($B1317, INDIRECT("'T_Test(SD_" &amp; TRIM($C1317) &amp; ")'!$A:$A"), 0) + SUBSTITUTE($A1317,"sub",""), MATCH($D1317, INDIRECT("'T_Test(SD_" &amp; TRIM($C1317) &amp; ")'!$1:$1"), 0)), "")</f>
        <v>0.16698452998254151</v>
      </c>
    </row>
    <row r="1318" spans="1:5">
      <c r="A1318" t="s">
        <v>58</v>
      </c>
      <c r="B1318">
        <v>135</v>
      </c>
      <c r="C1318" s="8" t="s">
        <v>25</v>
      </c>
      <c r="D1318">
        <v>0.5</v>
      </c>
      <c r="E1318" cm="1">
        <f t="array" aca="1" ref="E1318" ca="1">IFERROR(INDEX(INDIRECT("'T_Test(SD_" &amp; TRIM($C1318) &amp; ")'!$A:$Z"), MATCH($B1318, INDIRECT("'T_Test(SD_" &amp; TRIM($C1318) &amp; ")'!$A:$A"), 0) + SUBSTITUTE($A1318,"sub",""), MATCH($D1318, INDIRECT("'T_Test(SD_" &amp; TRIM($C1318) &amp; ")'!$1:$1"), 0)), "")</f>
        <v>0.18521859553802833</v>
      </c>
    </row>
    <row r="1319" spans="1:5">
      <c r="A1319" t="s">
        <v>59</v>
      </c>
      <c r="B1319">
        <v>135</v>
      </c>
      <c r="C1319" s="8" t="s">
        <v>25</v>
      </c>
      <c r="D1319">
        <v>0.5</v>
      </c>
      <c r="E1319" cm="1">
        <f t="array" aca="1" ref="E1319" ca="1">IFERROR(INDEX(INDIRECT("'T_Test(SD_" &amp; TRIM($C1319) &amp; ")'!$A:$Z"), MATCH($B1319, INDIRECT("'T_Test(SD_" &amp; TRIM($C1319) &amp; ")'!$A:$A"), 0) + SUBSTITUTE($A1319,"sub",""), MATCH($D1319, INDIRECT("'T_Test(SD_" &amp; TRIM($C1319) &amp; ")'!$1:$1"), 0)), "")</f>
        <v>0.1365216387281139</v>
      </c>
    </row>
    <row r="1320" spans="1:5">
      <c r="A1320" t="s">
        <v>60</v>
      </c>
      <c r="B1320">
        <v>135</v>
      </c>
      <c r="C1320" s="8" t="s">
        <v>25</v>
      </c>
      <c r="D1320">
        <v>0.5</v>
      </c>
      <c r="E1320" cm="1">
        <f t="array" aca="1" ref="E1320" ca="1">IFERROR(INDEX(INDIRECT("'T_Test(SD_" &amp; TRIM($C1320) &amp; ")'!$A:$Z"), MATCH($B1320, INDIRECT("'T_Test(SD_" &amp; TRIM($C1320) &amp; ")'!$A:$A"), 0) + SUBSTITUTE($A1320,"sub",""), MATCH($D1320, INDIRECT("'T_Test(SD_" &amp; TRIM($C1320) &amp; ")'!$1:$1"), 0)), "")</f>
        <v>0.18266864530518098</v>
      </c>
    </row>
    <row r="1321" spans="1:5">
      <c r="A1321" t="s">
        <v>61</v>
      </c>
      <c r="B1321">
        <v>135</v>
      </c>
      <c r="C1321" s="8" t="s">
        <v>25</v>
      </c>
      <c r="D1321">
        <v>0.5</v>
      </c>
      <c r="E1321" cm="1">
        <f t="array" aca="1" ref="E1321" ca="1">IFERROR(INDEX(INDIRECT("'T_Test(SD_" &amp; TRIM($C1321) &amp; ")'!$A:$Z"), MATCH($B1321, INDIRECT("'T_Test(SD_" &amp; TRIM($C1321) &amp; ")'!$A:$A"), 0) + SUBSTITUTE($A1321,"sub",""), MATCH($D1321, INDIRECT("'T_Test(SD_" &amp; TRIM($C1321) &amp; ")'!$1:$1"), 0)), "")</f>
        <v>0.25817826931665089</v>
      </c>
    </row>
    <row r="1322" spans="1:5">
      <c r="A1322" t="s">
        <v>62</v>
      </c>
      <c r="B1322">
        <v>135</v>
      </c>
      <c r="C1322" s="8" t="s">
        <v>25</v>
      </c>
      <c r="D1322">
        <v>0.5</v>
      </c>
      <c r="E1322" cm="1">
        <f t="array" aca="1" ref="E1322" ca="1">IFERROR(INDEX(INDIRECT("'T_Test(SD_" &amp; TRIM($C1322) &amp; ")'!$A:$Z"), MATCH($B1322, INDIRECT("'T_Test(SD_" &amp; TRIM($C1322) &amp; ")'!$A:$A"), 0) + SUBSTITUTE($A1322,"sub",""), MATCH($D1322, INDIRECT("'T_Test(SD_" &amp; TRIM($C1322) &amp; ")'!$1:$1"), 0)), "")</f>
        <v>0.33288352372530017</v>
      </c>
    </row>
    <row r="1323" spans="1:5">
      <c r="A1323" t="s">
        <v>29</v>
      </c>
      <c r="B1323">
        <v>135</v>
      </c>
      <c r="C1323" s="8" t="s">
        <v>25</v>
      </c>
      <c r="D1323">
        <v>0.5</v>
      </c>
      <c r="E1323" cm="1">
        <f t="array" aca="1" ref="E1323" ca="1">IFERROR(INDEX(INDIRECT("'T_Test(SD_" &amp; TRIM($C1323) &amp; ")'!$A:$Z"), MATCH($B1323, INDIRECT("'T_Test(SD_" &amp; TRIM($C1323) &amp; ")'!$A:$A"), 0) + SUBSTITUTE($A1323,"sub",""), MATCH($D1323, INDIRECT("'T_Test(SD_" &amp; TRIM($C1323) &amp; ")'!$1:$1"), 0)), "")</f>
        <v>0.27560320638352742</v>
      </c>
    </row>
    <row r="1324" spans="1:5">
      <c r="A1324" t="s">
        <v>31</v>
      </c>
      <c r="B1324">
        <v>135</v>
      </c>
      <c r="C1324" s="8" t="s">
        <v>25</v>
      </c>
      <c r="D1324">
        <v>0.5</v>
      </c>
      <c r="E1324" cm="1">
        <f t="array" aca="1" ref="E1324" ca="1">IFERROR(INDEX(INDIRECT("'T_Test(SD_" &amp; TRIM($C1324) &amp; ")'!$A:$Z"), MATCH($B1324, INDIRECT("'T_Test(SD_" &amp; TRIM($C1324) &amp; ")'!$A:$A"), 0) + SUBSTITUTE($A1324,"sub",""), MATCH($D1324, INDIRECT("'T_Test(SD_" &amp; TRIM($C1324) &amp; ")'!$1:$1"), 0)), "")</f>
        <v>0.30981451057675868</v>
      </c>
    </row>
    <row r="1325" spans="1:5">
      <c r="A1325" t="s">
        <v>32</v>
      </c>
      <c r="B1325">
        <v>135</v>
      </c>
      <c r="C1325" s="8" t="s">
        <v>25</v>
      </c>
      <c r="D1325">
        <v>0.5</v>
      </c>
      <c r="E1325" cm="1">
        <f t="array" aca="1" ref="E1325" ca="1">IFERROR(INDEX(INDIRECT("'T_Test(SD_" &amp; TRIM($C1325) &amp; ")'!$A:$Z"), MATCH($B1325, INDIRECT("'T_Test(SD_" &amp; TRIM($C1325) &amp; ")'!$A:$A"), 0) + SUBSTITUTE($A1325,"sub",""), MATCH($D1325, INDIRECT("'T_Test(SD_" &amp; TRIM($C1325) &amp; ")'!$1:$1"), 0)), "")</f>
        <v>6.4720709127543005E-2</v>
      </c>
    </row>
    <row r="1326" spans="1:5">
      <c r="A1326" t="s">
        <v>33</v>
      </c>
      <c r="B1326">
        <v>135</v>
      </c>
      <c r="C1326" s="8" t="s">
        <v>25</v>
      </c>
      <c r="D1326">
        <v>0.5</v>
      </c>
      <c r="E1326" cm="1">
        <f t="array" aca="1" ref="E1326" ca="1">IFERROR(INDEX(INDIRECT("'T_Test(SD_" &amp; TRIM($C1326) &amp; ")'!$A:$Z"), MATCH($B1326, INDIRECT("'T_Test(SD_" &amp; TRIM($C1326) &amp; ")'!$A:$A"), 0) + SUBSTITUTE($A1326,"sub",""), MATCH($D1326, INDIRECT("'T_Test(SD_" &amp; TRIM($C1326) &amp; ")'!$1:$1"), 0)), "")</f>
        <v>0.14486508870111839</v>
      </c>
    </row>
    <row r="1327" spans="1:5">
      <c r="A1327" t="s">
        <v>34</v>
      </c>
      <c r="B1327">
        <v>135</v>
      </c>
      <c r="C1327" s="8" t="s">
        <v>25</v>
      </c>
      <c r="D1327">
        <v>0.5</v>
      </c>
      <c r="E1327" cm="1">
        <f t="array" aca="1" ref="E1327" ca="1">IFERROR(INDEX(INDIRECT("'T_Test(SD_" &amp; TRIM($C1327) &amp; ")'!$A:$Z"), MATCH($B1327, INDIRECT("'T_Test(SD_" &amp; TRIM($C1327) &amp; ")'!$A:$A"), 0) + SUBSTITUTE($A1327,"sub",""), MATCH($D1327, INDIRECT("'T_Test(SD_" &amp; TRIM($C1327) &amp; ")'!$1:$1"), 0)), "")</f>
        <v>0.24334473216372277</v>
      </c>
    </row>
    <row r="1328" spans="1:5">
      <c r="A1328" t="s">
        <v>14</v>
      </c>
      <c r="B1328">
        <v>135</v>
      </c>
      <c r="C1328" s="8" t="s">
        <v>25</v>
      </c>
      <c r="D1328">
        <v>0.7</v>
      </c>
      <c r="E1328" cm="1">
        <f t="array" aca="1" ref="E1328" ca="1">IFERROR(INDEX(INDIRECT("'T_Test(SD_" &amp; TRIM($C1328) &amp; ")'!$A:$Z"), MATCH($B1328, INDIRECT("'T_Test(SD_" &amp; TRIM($C1328) &amp; ")'!$A:$A"), 0) + SUBSTITUTE($A1328,"sub",""), MATCH($D1328, INDIRECT("'T_Test(SD_" &amp; TRIM($C1328) &amp; ")'!$1:$1"), 0)), "")</f>
        <v>4.0847104430126506E-2</v>
      </c>
    </row>
    <row r="1329" spans="1:5">
      <c r="A1329" t="s">
        <v>15</v>
      </c>
      <c r="B1329">
        <v>135</v>
      </c>
      <c r="C1329" s="8" t="s">
        <v>25</v>
      </c>
      <c r="D1329">
        <v>0.7</v>
      </c>
      <c r="E1329" cm="1">
        <f t="array" aca="1" ref="E1329" ca="1">IFERROR(INDEX(INDIRECT("'T_Test(SD_" &amp; TRIM($C1329) &amp; ")'!$A:$Z"), MATCH($B1329, INDIRECT("'T_Test(SD_" &amp; TRIM($C1329) &amp; ")'!$A:$A"), 0) + SUBSTITUTE($A1329,"sub",""), MATCH($D1329, INDIRECT("'T_Test(SD_" &amp; TRIM($C1329) &amp; ")'!$1:$1"), 0)), "")</f>
        <v>1.49174221233789E-2</v>
      </c>
    </row>
    <row r="1330" spans="1:5">
      <c r="A1330" t="s">
        <v>57</v>
      </c>
      <c r="B1330">
        <v>135</v>
      </c>
      <c r="C1330" s="8" t="s">
        <v>25</v>
      </c>
      <c r="D1330">
        <v>0.7</v>
      </c>
      <c r="E1330" cm="1">
        <f t="array" aca="1" ref="E1330" ca="1">IFERROR(INDEX(INDIRECT("'T_Test(SD_" &amp; TRIM($C1330) &amp; ")'!$A:$Z"), MATCH($B1330, INDIRECT("'T_Test(SD_" &amp; TRIM($C1330) &amp; ")'!$A:$A"), 0) + SUBSTITUTE($A1330,"sub",""), MATCH($D1330, INDIRECT("'T_Test(SD_" &amp; TRIM($C1330) &amp; ")'!$1:$1"), 0)), "")</f>
        <v>0.29712381554846778</v>
      </c>
    </row>
    <row r="1331" spans="1:5">
      <c r="A1331" t="s">
        <v>58</v>
      </c>
      <c r="B1331">
        <v>135</v>
      </c>
      <c r="C1331" s="8" t="s">
        <v>25</v>
      </c>
      <c r="D1331">
        <v>0.7</v>
      </c>
      <c r="E1331" cm="1">
        <f t="array" aca="1" ref="E1331" ca="1">IFERROR(INDEX(INDIRECT("'T_Test(SD_" &amp; TRIM($C1331) &amp; ")'!$A:$Z"), MATCH($B1331, INDIRECT("'T_Test(SD_" &amp; TRIM($C1331) &amp; ")'!$A:$A"), 0) + SUBSTITUTE($A1331,"sub",""), MATCH($D1331, INDIRECT("'T_Test(SD_" &amp; TRIM($C1331) &amp; ")'!$1:$1"), 0)), "")</f>
        <v>0.13434018746220686</v>
      </c>
    </row>
    <row r="1332" spans="1:5">
      <c r="A1332" t="s">
        <v>59</v>
      </c>
      <c r="B1332">
        <v>135</v>
      </c>
      <c r="C1332" s="8" t="s">
        <v>25</v>
      </c>
      <c r="D1332">
        <v>0.7</v>
      </c>
      <c r="E1332" cm="1">
        <f t="array" aca="1" ref="E1332" ca="1">IFERROR(INDEX(INDIRECT("'T_Test(SD_" &amp; TRIM($C1332) &amp; ")'!$A:$Z"), MATCH($B1332, INDIRECT("'T_Test(SD_" &amp; TRIM($C1332) &amp; ")'!$A:$A"), 0) + SUBSTITUTE($A1332,"sub",""), MATCH($D1332, INDIRECT("'T_Test(SD_" &amp; TRIM($C1332) &amp; ")'!$1:$1"), 0)), "")</f>
        <v>0.11668143156306171</v>
      </c>
    </row>
    <row r="1333" spans="1:5">
      <c r="A1333" t="s">
        <v>60</v>
      </c>
      <c r="B1333">
        <v>135</v>
      </c>
      <c r="C1333" s="8" t="s">
        <v>25</v>
      </c>
      <c r="D1333">
        <v>0.7</v>
      </c>
      <c r="E1333" cm="1">
        <f t="array" aca="1" ref="E1333" ca="1">IFERROR(INDEX(INDIRECT("'T_Test(SD_" &amp; TRIM($C1333) &amp; ")'!$A:$Z"), MATCH($B1333, INDIRECT("'T_Test(SD_" &amp; TRIM($C1333) &amp; ")'!$A:$A"), 0) + SUBSTITUTE($A1333,"sub",""), MATCH($D1333, INDIRECT("'T_Test(SD_" &amp; TRIM($C1333) &amp; ")'!$1:$1"), 0)), "")</f>
        <v>0.17818518280745682</v>
      </c>
    </row>
    <row r="1334" spans="1:5">
      <c r="A1334" t="s">
        <v>61</v>
      </c>
      <c r="B1334">
        <v>135</v>
      </c>
      <c r="C1334" s="8" t="s">
        <v>25</v>
      </c>
      <c r="D1334">
        <v>0.7</v>
      </c>
      <c r="E1334" cm="1">
        <f t="array" aca="1" ref="E1334" ca="1">IFERROR(INDEX(INDIRECT("'T_Test(SD_" &amp; TRIM($C1334) &amp; ")'!$A:$Z"), MATCH($B1334, INDIRECT("'T_Test(SD_" &amp; TRIM($C1334) &amp; ")'!$A:$A"), 0) + SUBSTITUTE($A1334,"sub",""), MATCH($D1334, INDIRECT("'T_Test(SD_" &amp; TRIM($C1334) &amp; ")'!$1:$1"), 0)), "")</f>
        <v>0.25942185252457356</v>
      </c>
    </row>
    <row r="1335" spans="1:5">
      <c r="A1335" t="s">
        <v>62</v>
      </c>
      <c r="B1335">
        <v>135</v>
      </c>
      <c r="C1335" s="8" t="s">
        <v>25</v>
      </c>
      <c r="D1335">
        <v>0.7</v>
      </c>
      <c r="E1335" cm="1">
        <f t="array" aca="1" ref="E1335" ca="1">IFERROR(INDEX(INDIRECT("'T_Test(SD_" &amp; TRIM($C1335) &amp; ")'!$A:$Z"), MATCH($B1335, INDIRECT("'T_Test(SD_" &amp; TRIM($C1335) &amp; ")'!$A:$A"), 0) + SUBSTITUTE($A1335,"sub",""), MATCH($D1335, INDIRECT("'T_Test(SD_" &amp; TRIM($C1335) &amp; ")'!$1:$1"), 0)), "")</f>
        <v>0.23892336914076093</v>
      </c>
    </row>
    <row r="1336" spans="1:5">
      <c r="A1336" t="s">
        <v>29</v>
      </c>
      <c r="B1336">
        <v>135</v>
      </c>
      <c r="C1336" s="8" t="s">
        <v>25</v>
      </c>
      <c r="D1336">
        <v>0.7</v>
      </c>
      <c r="E1336" cm="1">
        <f t="array" aca="1" ref="E1336" ca="1">IFERROR(INDEX(INDIRECT("'T_Test(SD_" &amp; TRIM($C1336) &amp; ")'!$A:$Z"), MATCH($B1336, INDIRECT("'T_Test(SD_" &amp; TRIM($C1336) &amp; ")'!$A:$A"), 0) + SUBSTITUTE($A1336,"sub",""), MATCH($D1336, INDIRECT("'T_Test(SD_" &amp; TRIM($C1336) &amp; ")'!$1:$1"), 0)), "")</f>
        <v>0.3084626946585623</v>
      </c>
    </row>
    <row r="1337" spans="1:5">
      <c r="A1337" t="s">
        <v>31</v>
      </c>
      <c r="B1337">
        <v>135</v>
      </c>
      <c r="C1337" s="8" t="s">
        <v>25</v>
      </c>
      <c r="D1337">
        <v>0.7</v>
      </c>
      <c r="E1337" cm="1">
        <f t="array" aca="1" ref="E1337" ca="1">IFERROR(INDEX(INDIRECT("'T_Test(SD_" &amp; TRIM($C1337) &amp; ")'!$A:$Z"), MATCH($B1337, INDIRECT("'T_Test(SD_" &amp; TRIM($C1337) &amp; ")'!$A:$A"), 0) + SUBSTITUTE($A1337,"sub",""), MATCH($D1337, INDIRECT("'T_Test(SD_" &amp; TRIM($C1337) &amp; ")'!$1:$1"), 0)), "")</f>
        <v>0.15804562367141378</v>
      </c>
    </row>
    <row r="1338" spans="1:5">
      <c r="A1338" t="s">
        <v>32</v>
      </c>
      <c r="B1338">
        <v>135</v>
      </c>
      <c r="C1338" s="8" t="s">
        <v>25</v>
      </c>
      <c r="D1338">
        <v>0.7</v>
      </c>
      <c r="E1338" cm="1">
        <f t="array" aca="1" ref="E1338" ca="1">IFERROR(INDEX(INDIRECT("'T_Test(SD_" &amp; TRIM($C1338) &amp; ")'!$A:$Z"), MATCH($B1338, INDIRECT("'T_Test(SD_" &amp; TRIM($C1338) &amp; ")'!$A:$A"), 0) + SUBSTITUTE($A1338,"sub",""), MATCH($D1338, INDIRECT("'T_Test(SD_" &amp; TRIM($C1338) &amp; ")'!$1:$1"), 0)), "")</f>
        <v>0.21685754575305941</v>
      </c>
    </row>
    <row r="1339" spans="1:5">
      <c r="A1339" t="s">
        <v>33</v>
      </c>
      <c r="B1339">
        <v>135</v>
      </c>
      <c r="C1339" s="8" t="s">
        <v>25</v>
      </c>
      <c r="D1339">
        <v>0.7</v>
      </c>
      <c r="E1339" cm="1">
        <f t="array" aca="1" ref="E1339" ca="1">IFERROR(INDEX(INDIRECT("'T_Test(SD_" &amp; TRIM($C1339) &amp; ")'!$A:$Z"), MATCH($B1339, INDIRECT("'T_Test(SD_" &amp; TRIM($C1339) &amp; ")'!$A:$A"), 0) + SUBSTITUTE($A1339,"sub",""), MATCH($D1339, INDIRECT("'T_Test(SD_" &amp; TRIM($C1339) &amp; ")'!$1:$1"), 0)), "")</f>
        <v>0.12245191166709954</v>
      </c>
    </row>
    <row r="1340" spans="1:5">
      <c r="A1340" t="s">
        <v>34</v>
      </c>
      <c r="B1340">
        <v>135</v>
      </c>
      <c r="C1340" s="8" t="s">
        <v>25</v>
      </c>
      <c r="D1340">
        <v>0.7</v>
      </c>
      <c r="E1340" cm="1">
        <f t="array" aca="1" ref="E1340" ca="1">IFERROR(INDEX(INDIRECT("'T_Test(SD_" &amp; TRIM($C1340) &amp; ")'!$A:$Z"), MATCH($B1340, INDIRECT("'T_Test(SD_" &amp; TRIM($C1340) &amp; ")'!$A:$A"), 0) + SUBSTITUTE($A1340,"sub",""), MATCH($D1340, INDIRECT("'T_Test(SD_" &amp; TRIM($C1340) &amp; ")'!$1:$1"), 0)), "")</f>
        <v>0.27660103443184708</v>
      </c>
    </row>
    <row r="1341" spans="1:5">
      <c r="A1341" t="s">
        <v>14</v>
      </c>
      <c r="B1341">
        <v>135</v>
      </c>
      <c r="C1341" s="8" t="s">
        <v>25</v>
      </c>
      <c r="D1341">
        <v>1</v>
      </c>
      <c r="E1341" cm="1">
        <f t="array" aca="1" ref="E1341" ca="1">IFERROR(INDEX(INDIRECT("'T_Test(SD_" &amp; TRIM($C1341) &amp; ")'!$A:$Z"), MATCH($B1341, INDIRECT("'T_Test(SD_" &amp; TRIM($C1341) &amp; ")'!$A:$A"), 0) + SUBSTITUTE($A1341,"sub",""), MATCH($D1341, INDIRECT("'T_Test(SD_" &amp; TRIM($C1341) &amp; ")'!$1:$1"), 0)), "")</f>
        <v>0.18675328737649044</v>
      </c>
    </row>
    <row r="1342" spans="1:5">
      <c r="A1342" t="s">
        <v>15</v>
      </c>
      <c r="B1342">
        <v>135</v>
      </c>
      <c r="C1342" s="8" t="s">
        <v>25</v>
      </c>
      <c r="D1342">
        <v>1</v>
      </c>
      <c r="E1342" cm="1">
        <f t="array" aca="1" ref="E1342" ca="1">IFERROR(INDEX(INDIRECT("'T_Test(SD_" &amp; TRIM($C1342) &amp; ")'!$A:$Z"), MATCH($B1342, INDIRECT("'T_Test(SD_" &amp; TRIM($C1342) &amp; ")'!$A:$A"), 0) + SUBSTITUTE($A1342,"sub",""), MATCH($D1342, INDIRECT("'T_Test(SD_" &amp; TRIM($C1342) &amp; ")'!$1:$1"), 0)), "")</f>
        <v>0.19950723827045189</v>
      </c>
    </row>
    <row r="1343" spans="1:5">
      <c r="A1343" t="s">
        <v>57</v>
      </c>
      <c r="B1343">
        <v>135</v>
      </c>
      <c r="C1343" s="8" t="s">
        <v>25</v>
      </c>
      <c r="D1343">
        <v>1</v>
      </c>
      <c r="E1343" cm="1">
        <f t="array" aca="1" ref="E1343" ca="1">IFERROR(INDEX(INDIRECT("'T_Test(SD_" &amp; TRIM($C1343) &amp; ")'!$A:$Z"), MATCH($B1343, INDIRECT("'T_Test(SD_" &amp; TRIM($C1343) &amp; ")'!$A:$A"), 0) + SUBSTITUTE($A1343,"sub",""), MATCH($D1343, INDIRECT("'T_Test(SD_" &amp; TRIM($C1343) &amp; ")'!$1:$1"), 0)), "")</f>
        <v>0.28824566865406398</v>
      </c>
    </row>
    <row r="1344" spans="1:5">
      <c r="A1344" t="s">
        <v>58</v>
      </c>
      <c r="B1344">
        <v>135</v>
      </c>
      <c r="C1344" s="8" t="s">
        <v>25</v>
      </c>
      <c r="D1344">
        <v>1</v>
      </c>
      <c r="E1344" cm="1">
        <f t="array" aca="1" ref="E1344" ca="1">IFERROR(INDEX(INDIRECT("'T_Test(SD_" &amp; TRIM($C1344) &amp; ")'!$A:$Z"), MATCH($B1344, INDIRECT("'T_Test(SD_" &amp; TRIM($C1344) &amp; ")'!$A:$A"), 0) + SUBSTITUTE($A1344,"sub",""), MATCH($D1344, INDIRECT("'T_Test(SD_" &amp; TRIM($C1344) &amp; ")'!$1:$1"), 0)), "")</f>
        <v>0.1480561445865286</v>
      </c>
    </row>
    <row r="1345" spans="1:5">
      <c r="A1345" t="s">
        <v>59</v>
      </c>
      <c r="B1345">
        <v>135</v>
      </c>
      <c r="C1345" s="8" t="s">
        <v>25</v>
      </c>
      <c r="D1345">
        <v>1</v>
      </c>
      <c r="E1345" cm="1">
        <f t="array" aca="1" ref="E1345" ca="1">IFERROR(INDEX(INDIRECT("'T_Test(SD_" &amp; TRIM($C1345) &amp; ")'!$A:$Z"), MATCH($B1345, INDIRECT("'T_Test(SD_" &amp; TRIM($C1345) &amp; ")'!$A:$A"), 0) + SUBSTITUTE($A1345,"sub",""), MATCH($D1345, INDIRECT("'T_Test(SD_" &amp; TRIM($C1345) &amp; ")'!$1:$1"), 0)), "")</f>
        <v>0.12489374616085347</v>
      </c>
    </row>
    <row r="1346" spans="1:5">
      <c r="A1346" t="s">
        <v>60</v>
      </c>
      <c r="B1346">
        <v>135</v>
      </c>
      <c r="C1346" s="8" t="s">
        <v>25</v>
      </c>
      <c r="D1346">
        <v>1</v>
      </c>
      <c r="E1346" cm="1">
        <f t="array" aca="1" ref="E1346" ca="1">IFERROR(INDEX(INDIRECT("'T_Test(SD_" &amp; TRIM($C1346) &amp; ")'!$A:$Z"), MATCH($B1346, INDIRECT("'T_Test(SD_" &amp; TRIM($C1346) &amp; ")'!$A:$A"), 0) + SUBSTITUTE($A1346,"sub",""), MATCH($D1346, INDIRECT("'T_Test(SD_" &amp; TRIM($C1346) &amp; ")'!$1:$1"), 0)), "")</f>
        <v>0.14545300697884017</v>
      </c>
    </row>
    <row r="1347" spans="1:5">
      <c r="A1347" t="s">
        <v>61</v>
      </c>
      <c r="B1347">
        <v>135</v>
      </c>
      <c r="C1347" s="8" t="s">
        <v>25</v>
      </c>
      <c r="D1347">
        <v>1</v>
      </c>
      <c r="E1347" cm="1">
        <f t="array" aca="1" ref="E1347" ca="1">IFERROR(INDEX(INDIRECT("'T_Test(SD_" &amp; TRIM($C1347) &amp; ")'!$A:$Z"), MATCH($B1347, INDIRECT("'T_Test(SD_" &amp; TRIM($C1347) &amp; ")'!$A:$A"), 0) + SUBSTITUTE($A1347,"sub",""), MATCH($D1347, INDIRECT("'T_Test(SD_" &amp; TRIM($C1347) &amp; ")'!$1:$1"), 0)), "")</f>
        <v>0.29318771660772763</v>
      </c>
    </row>
    <row r="1348" spans="1:5">
      <c r="A1348" t="s">
        <v>62</v>
      </c>
      <c r="B1348">
        <v>135</v>
      </c>
      <c r="C1348" s="8" t="s">
        <v>25</v>
      </c>
      <c r="D1348">
        <v>1</v>
      </c>
      <c r="E1348" cm="1">
        <f t="array" aca="1" ref="E1348" ca="1">IFERROR(INDEX(INDIRECT("'T_Test(SD_" &amp; TRIM($C1348) &amp; ")'!$A:$Z"), MATCH($B1348, INDIRECT("'T_Test(SD_" &amp; TRIM($C1348) &amp; ")'!$A:$A"), 0) + SUBSTITUTE($A1348,"sub",""), MATCH($D1348, INDIRECT("'T_Test(SD_" &amp; TRIM($C1348) &amp; ")'!$1:$1"), 0)), "")</f>
        <v>0.29739446232015071</v>
      </c>
    </row>
    <row r="1349" spans="1:5">
      <c r="A1349" t="s">
        <v>29</v>
      </c>
      <c r="B1349">
        <v>135</v>
      </c>
      <c r="C1349" s="8" t="s">
        <v>25</v>
      </c>
      <c r="D1349">
        <v>1</v>
      </c>
      <c r="E1349" cm="1">
        <f t="array" aca="1" ref="E1349" ca="1">IFERROR(INDEX(INDIRECT("'T_Test(SD_" &amp; TRIM($C1349) &amp; ")'!$A:$Z"), MATCH($B1349, INDIRECT("'T_Test(SD_" &amp; TRIM($C1349) &amp; ")'!$A:$A"), 0) + SUBSTITUTE($A1349,"sub",""), MATCH($D1349, INDIRECT("'T_Test(SD_" &amp; TRIM($C1349) &amp; ")'!$1:$1"), 0)), "")</f>
        <v>0.34820975974729929</v>
      </c>
    </row>
    <row r="1350" spans="1:5">
      <c r="A1350" t="s">
        <v>31</v>
      </c>
      <c r="B1350">
        <v>135</v>
      </c>
      <c r="C1350" s="8" t="s">
        <v>25</v>
      </c>
      <c r="D1350">
        <v>1</v>
      </c>
      <c r="E1350" cm="1">
        <f t="array" aca="1" ref="E1350" ca="1">IFERROR(INDEX(INDIRECT("'T_Test(SD_" &amp; TRIM($C1350) &amp; ")'!$A:$Z"), MATCH($B1350, INDIRECT("'T_Test(SD_" &amp; TRIM($C1350) &amp; ")'!$A:$A"), 0) + SUBSTITUTE($A1350,"sub",""), MATCH($D1350, INDIRECT("'T_Test(SD_" &amp; TRIM($C1350) &amp; ")'!$1:$1"), 0)), "")</f>
        <v>7.3267139365290543E-2</v>
      </c>
    </row>
    <row r="1351" spans="1:5">
      <c r="A1351" t="s">
        <v>32</v>
      </c>
      <c r="B1351">
        <v>135</v>
      </c>
      <c r="C1351" s="8" t="s">
        <v>25</v>
      </c>
      <c r="D1351">
        <v>1</v>
      </c>
      <c r="E1351" cm="1">
        <f t="array" aca="1" ref="E1351" ca="1">IFERROR(INDEX(INDIRECT("'T_Test(SD_" &amp; TRIM($C1351) &amp; ")'!$A:$Z"), MATCH($B1351, INDIRECT("'T_Test(SD_" &amp; TRIM($C1351) &amp; ")'!$A:$A"), 0) + SUBSTITUTE($A1351,"sub",""), MATCH($D1351, INDIRECT("'T_Test(SD_" &amp; TRIM($C1351) &amp; ")'!$1:$1"), 0)), "")</f>
        <v>0.17745983876278063</v>
      </c>
    </row>
    <row r="1352" spans="1:5">
      <c r="A1352" t="s">
        <v>33</v>
      </c>
      <c r="B1352">
        <v>135</v>
      </c>
      <c r="C1352" s="8" t="s">
        <v>25</v>
      </c>
      <c r="D1352">
        <v>1</v>
      </c>
      <c r="E1352" cm="1">
        <f t="array" aca="1" ref="E1352" ca="1">IFERROR(INDEX(INDIRECT("'T_Test(SD_" &amp; TRIM($C1352) &amp; ")'!$A:$Z"), MATCH($B1352, INDIRECT("'T_Test(SD_" &amp; TRIM($C1352) &amp; ")'!$A:$A"), 0) + SUBSTITUTE($A1352,"sub",""), MATCH($D1352, INDIRECT("'T_Test(SD_" &amp; TRIM($C1352) &amp; ")'!$1:$1"), 0)), "")</f>
        <v>0.17748261210526775</v>
      </c>
    </row>
    <row r="1353" spans="1:5">
      <c r="A1353" t="s">
        <v>34</v>
      </c>
      <c r="B1353">
        <v>135</v>
      </c>
      <c r="C1353" s="8" t="s">
        <v>25</v>
      </c>
      <c r="D1353">
        <v>1</v>
      </c>
      <c r="E1353" cm="1">
        <f t="array" aca="1" ref="E1353" ca="1">IFERROR(INDEX(INDIRECT("'T_Test(SD_" &amp; TRIM($C1353) &amp; ")'!$A:$Z"), MATCH($B1353, INDIRECT("'T_Test(SD_" &amp; TRIM($C1353) &amp; ")'!$A:$A"), 0) + SUBSTITUTE($A1353,"sub",""), MATCH($D1353, INDIRECT("'T_Test(SD_" &amp; TRIM($C1353) &amp; ")'!$1:$1"), 0)), "")</f>
        <v>0.21041223390094871</v>
      </c>
    </row>
    <row r="1354" spans="1:5">
      <c r="A1354" t="s">
        <v>14</v>
      </c>
      <c r="B1354">
        <v>135</v>
      </c>
      <c r="C1354" s="8" t="s">
        <v>25</v>
      </c>
      <c r="D1354">
        <v>1.5</v>
      </c>
      <c r="E1354" cm="1">
        <f t="array" aca="1" ref="E1354" ca="1">IFERROR(INDEX(INDIRECT("'T_Test(SD_" &amp; TRIM($C1354) &amp; ")'!$A:$Z"), MATCH($B1354, INDIRECT("'T_Test(SD_" &amp; TRIM($C1354) &amp; ")'!$A:$A"), 0) + SUBSTITUTE($A1354,"sub",""), MATCH($D1354, INDIRECT("'T_Test(SD_" &amp; TRIM($C1354) &amp; ")'!$1:$1"), 0)), "")</f>
        <v>0.22141199675006482</v>
      </c>
    </row>
    <row r="1355" spans="1:5">
      <c r="A1355" t="s">
        <v>15</v>
      </c>
      <c r="B1355">
        <v>135</v>
      </c>
      <c r="C1355" s="8" t="s">
        <v>25</v>
      </c>
      <c r="D1355">
        <v>1.5</v>
      </c>
      <c r="E1355" cm="1">
        <f t="array" aca="1" ref="E1355" ca="1">IFERROR(INDEX(INDIRECT("'T_Test(SD_" &amp; TRIM($C1355) &amp; ")'!$A:$Z"), MATCH($B1355, INDIRECT("'T_Test(SD_" &amp; TRIM($C1355) &amp; ")'!$A:$A"), 0) + SUBSTITUTE($A1355,"sub",""), MATCH($D1355, INDIRECT("'T_Test(SD_" &amp; TRIM($C1355) &amp; ")'!$1:$1"), 0)), "")</f>
        <v>6.043339891942312E-2</v>
      </c>
    </row>
    <row r="1356" spans="1:5">
      <c r="A1356" t="s">
        <v>57</v>
      </c>
      <c r="B1356">
        <v>135</v>
      </c>
      <c r="C1356" s="8" t="s">
        <v>25</v>
      </c>
      <c r="D1356">
        <v>1.5</v>
      </c>
      <c r="E1356" cm="1">
        <f t="array" aca="1" ref="E1356" ca="1">IFERROR(INDEX(INDIRECT("'T_Test(SD_" &amp; TRIM($C1356) &amp; ")'!$A:$Z"), MATCH($B1356, INDIRECT("'T_Test(SD_" &amp; TRIM($C1356) &amp; ")'!$A:$A"), 0) + SUBSTITUTE($A1356,"sub",""), MATCH($D1356, INDIRECT("'T_Test(SD_" &amp; TRIM($C1356) &amp; ")'!$1:$1"), 0)), "")</f>
        <v>0.27454746278333847</v>
      </c>
    </row>
    <row r="1357" spans="1:5">
      <c r="A1357" t="s">
        <v>58</v>
      </c>
      <c r="B1357">
        <v>135</v>
      </c>
      <c r="C1357" s="8" t="s">
        <v>25</v>
      </c>
      <c r="D1357">
        <v>1.5</v>
      </c>
      <c r="E1357" cm="1">
        <f t="array" aca="1" ref="E1357" ca="1">IFERROR(INDEX(INDIRECT("'T_Test(SD_" &amp; TRIM($C1357) &amp; ")'!$A:$Z"), MATCH($B1357, INDIRECT("'T_Test(SD_" &amp; TRIM($C1357) &amp; ")'!$A:$A"), 0) + SUBSTITUTE($A1357,"sub",""), MATCH($D1357, INDIRECT("'T_Test(SD_" &amp; TRIM($C1357) &amp; ")'!$1:$1"), 0)), "")</f>
        <v>0.20394337073249444</v>
      </c>
    </row>
    <row r="1358" spans="1:5">
      <c r="A1358" t="s">
        <v>59</v>
      </c>
      <c r="B1358">
        <v>135</v>
      </c>
      <c r="C1358" s="8" t="s">
        <v>25</v>
      </c>
      <c r="D1358">
        <v>1.5</v>
      </c>
      <c r="E1358" cm="1">
        <f t="array" aca="1" ref="E1358" ca="1">IFERROR(INDEX(INDIRECT("'T_Test(SD_" &amp; TRIM($C1358) &amp; ")'!$A:$Z"), MATCH($B1358, INDIRECT("'T_Test(SD_" &amp; TRIM($C1358) &amp; ")'!$A:$A"), 0) + SUBSTITUTE($A1358,"sub",""), MATCH($D1358, INDIRECT("'T_Test(SD_" &amp; TRIM($C1358) &amp; ")'!$1:$1"), 0)), "")</f>
        <v>0.13434986250653017</v>
      </c>
    </row>
    <row r="1359" spans="1:5">
      <c r="A1359" t="s">
        <v>60</v>
      </c>
      <c r="B1359">
        <v>135</v>
      </c>
      <c r="C1359" s="8" t="s">
        <v>25</v>
      </c>
      <c r="D1359">
        <v>1.5</v>
      </c>
      <c r="E1359" cm="1">
        <f t="array" aca="1" ref="E1359" ca="1">IFERROR(INDEX(INDIRECT("'T_Test(SD_" &amp; TRIM($C1359) &amp; ")'!$A:$Z"), MATCH($B1359, INDIRECT("'T_Test(SD_" &amp; TRIM($C1359) &amp; ")'!$A:$A"), 0) + SUBSTITUTE($A1359,"sub",""), MATCH($D1359, INDIRECT("'T_Test(SD_" &amp; TRIM($C1359) &amp; ")'!$1:$1"), 0)), "")</f>
        <v>0.23755228486284097</v>
      </c>
    </row>
    <row r="1360" spans="1:5">
      <c r="A1360" t="s">
        <v>61</v>
      </c>
      <c r="B1360">
        <v>135</v>
      </c>
      <c r="C1360" s="8" t="s">
        <v>25</v>
      </c>
      <c r="D1360">
        <v>1.5</v>
      </c>
      <c r="E1360" cm="1">
        <f t="array" aca="1" ref="E1360" ca="1">IFERROR(INDEX(INDIRECT("'T_Test(SD_" &amp; TRIM($C1360) &amp; ")'!$A:$Z"), MATCH($B1360, INDIRECT("'T_Test(SD_" &amp; TRIM($C1360) &amp; ")'!$A:$A"), 0) + SUBSTITUTE($A1360,"sub",""), MATCH($D1360, INDIRECT("'T_Test(SD_" &amp; TRIM($C1360) &amp; ")'!$1:$1"), 0)), "")</f>
        <v>0.19562669374812175</v>
      </c>
    </row>
    <row r="1361" spans="1:5">
      <c r="A1361" t="s">
        <v>62</v>
      </c>
      <c r="B1361">
        <v>135</v>
      </c>
      <c r="C1361" s="8" t="s">
        <v>25</v>
      </c>
      <c r="D1361">
        <v>1.5</v>
      </c>
      <c r="E1361" cm="1">
        <f t="array" aca="1" ref="E1361" ca="1">IFERROR(INDEX(INDIRECT("'T_Test(SD_" &amp; TRIM($C1361) &amp; ")'!$A:$Z"), MATCH($B1361, INDIRECT("'T_Test(SD_" &amp; TRIM($C1361) &amp; ")'!$A:$A"), 0) + SUBSTITUTE($A1361,"sub",""), MATCH($D1361, INDIRECT("'T_Test(SD_" &amp; TRIM($C1361) &amp; ")'!$1:$1"), 0)), "")</f>
        <v>0.23493406003048431</v>
      </c>
    </row>
    <row r="1362" spans="1:5">
      <c r="A1362" t="s">
        <v>29</v>
      </c>
      <c r="B1362">
        <v>135</v>
      </c>
      <c r="C1362" s="8" t="s">
        <v>25</v>
      </c>
      <c r="D1362">
        <v>1.5</v>
      </c>
      <c r="E1362" cm="1">
        <f t="array" aca="1" ref="E1362" ca="1">IFERROR(INDEX(INDIRECT("'T_Test(SD_" &amp; TRIM($C1362) &amp; ")'!$A:$Z"), MATCH($B1362, INDIRECT("'T_Test(SD_" &amp; TRIM($C1362) &amp; ")'!$A:$A"), 0) + SUBSTITUTE($A1362,"sub",""), MATCH($D1362, INDIRECT("'T_Test(SD_" &amp; TRIM($C1362) &amp; ")'!$1:$1"), 0)), "")</f>
        <v>0.20688962535882363</v>
      </c>
    </row>
    <row r="1363" spans="1:5">
      <c r="A1363" t="s">
        <v>31</v>
      </c>
      <c r="B1363">
        <v>135</v>
      </c>
      <c r="C1363" s="8" t="s">
        <v>25</v>
      </c>
      <c r="D1363">
        <v>1.5</v>
      </c>
      <c r="E1363" cm="1">
        <f t="array" aca="1" ref="E1363" ca="1">IFERROR(INDEX(INDIRECT("'T_Test(SD_" &amp; TRIM($C1363) &amp; ")'!$A:$Z"), MATCH($B1363, INDIRECT("'T_Test(SD_" &amp; TRIM($C1363) &amp; ")'!$A:$A"), 0) + SUBSTITUTE($A1363,"sub",""), MATCH($D1363, INDIRECT("'T_Test(SD_" &amp; TRIM($C1363) &amp; ")'!$1:$1"), 0)), "")</f>
        <v>0.23027171291612594</v>
      </c>
    </row>
    <row r="1364" spans="1:5">
      <c r="A1364" t="s">
        <v>32</v>
      </c>
      <c r="B1364">
        <v>135</v>
      </c>
      <c r="C1364" s="8" t="s">
        <v>25</v>
      </c>
      <c r="D1364">
        <v>1.5</v>
      </c>
      <c r="E1364" cm="1">
        <f t="array" aca="1" ref="E1364" ca="1">IFERROR(INDEX(INDIRECT("'T_Test(SD_" &amp; TRIM($C1364) &amp; ")'!$A:$Z"), MATCH($B1364, INDIRECT("'T_Test(SD_" &amp; TRIM($C1364) &amp; ")'!$A:$A"), 0) + SUBSTITUTE($A1364,"sub",""), MATCH($D1364, INDIRECT("'T_Test(SD_" &amp; TRIM($C1364) &amp; ")'!$1:$1"), 0)), "")</f>
        <v>0.15345254199030639</v>
      </c>
    </row>
    <row r="1365" spans="1:5">
      <c r="A1365" t="s">
        <v>33</v>
      </c>
      <c r="B1365">
        <v>135</v>
      </c>
      <c r="C1365" s="8" t="s">
        <v>25</v>
      </c>
      <c r="D1365">
        <v>1.5</v>
      </c>
      <c r="E1365" cm="1">
        <f t="array" aca="1" ref="E1365" ca="1">IFERROR(INDEX(INDIRECT("'T_Test(SD_" &amp; TRIM($C1365) &amp; ")'!$A:$Z"), MATCH($B1365, INDIRECT("'T_Test(SD_" &amp; TRIM($C1365) &amp; ")'!$A:$A"), 0) + SUBSTITUTE($A1365,"sub",""), MATCH($D1365, INDIRECT("'T_Test(SD_" &amp; TRIM($C1365) &amp; ")'!$1:$1"), 0)), "")</f>
        <v>0.13548771200755055</v>
      </c>
    </row>
    <row r="1366" spans="1:5">
      <c r="A1366" t="s">
        <v>34</v>
      </c>
      <c r="B1366">
        <v>135</v>
      </c>
      <c r="C1366" s="8" t="s">
        <v>25</v>
      </c>
      <c r="D1366">
        <v>1.5</v>
      </c>
      <c r="E1366" cm="1">
        <f t="array" aca="1" ref="E1366" ca="1">IFERROR(INDEX(INDIRECT("'T_Test(SD_" &amp; TRIM($C1366) &amp; ")'!$A:$Z"), MATCH($B1366, INDIRECT("'T_Test(SD_" &amp; TRIM($C1366) &amp; ")'!$A:$A"), 0) + SUBSTITUTE($A1366,"sub",""), MATCH($D1366, INDIRECT("'T_Test(SD_" &amp; TRIM($C1366) &amp; ")'!$1:$1"), 0)), "")</f>
        <v>0.14294902695172579</v>
      </c>
    </row>
    <row r="1367" spans="1:5">
      <c r="A1367" t="s">
        <v>14</v>
      </c>
      <c r="B1367">
        <v>135</v>
      </c>
      <c r="C1367" s="8" t="s">
        <v>26</v>
      </c>
      <c r="D1367">
        <v>0.35</v>
      </c>
      <c r="E1367" cm="1">
        <f t="array" aca="1" ref="E1367" ca="1">IFERROR(INDEX(INDIRECT("'T_Test(SD_" &amp; TRIM($C1367) &amp; ")'!$A:$Z"), MATCH($B1367, INDIRECT("'T_Test(SD_" &amp; TRIM($C1367) &amp; ")'!$A:$A"), 0) + SUBSTITUTE($A1367,"sub",""), MATCH($D1367, INDIRECT("'T_Test(SD_" &amp; TRIM($C1367) &amp; ")'!$1:$1"), 0)), "")</f>
        <v>0.28714550329648025</v>
      </c>
    </row>
    <row r="1368" spans="1:5">
      <c r="A1368" t="s">
        <v>15</v>
      </c>
      <c r="B1368">
        <v>135</v>
      </c>
      <c r="C1368" s="8" t="s">
        <v>26</v>
      </c>
      <c r="D1368">
        <v>0.35</v>
      </c>
      <c r="E1368" cm="1">
        <f t="array" aca="1" ref="E1368" ca="1">IFERROR(INDEX(INDIRECT("'T_Test(SD_" &amp; TRIM($C1368) &amp; ")'!$A:$Z"), MATCH($B1368, INDIRECT("'T_Test(SD_" &amp; TRIM($C1368) &amp; ")'!$A:$A"), 0) + SUBSTITUTE($A1368,"sub",""), MATCH($D1368, INDIRECT("'T_Test(SD_" &amp; TRIM($C1368) &amp; ")'!$1:$1"), 0)), "")</f>
        <v>0.19251811953840883</v>
      </c>
    </row>
    <row r="1369" spans="1:5">
      <c r="A1369" t="s">
        <v>57</v>
      </c>
      <c r="B1369">
        <v>135</v>
      </c>
      <c r="C1369" s="8" t="s">
        <v>26</v>
      </c>
      <c r="D1369">
        <v>0.35</v>
      </c>
      <c r="E1369" cm="1">
        <f t="array" aca="1" ref="E1369" ca="1">IFERROR(INDEX(INDIRECT("'T_Test(SD_" &amp; TRIM($C1369) &amp; ")'!$A:$Z"), MATCH($B1369, INDIRECT("'T_Test(SD_" &amp; TRIM($C1369) &amp; ")'!$A:$A"), 0) + SUBSTITUTE($A1369,"sub",""), MATCH($D1369, INDIRECT("'T_Test(SD_" &amp; TRIM($C1369) &amp; ")'!$1:$1"), 0)), "")</f>
        <v>0.21009419068371896</v>
      </c>
    </row>
    <row r="1370" spans="1:5">
      <c r="A1370" t="s">
        <v>58</v>
      </c>
      <c r="B1370">
        <v>135</v>
      </c>
      <c r="C1370" s="8" t="s">
        <v>26</v>
      </c>
      <c r="D1370">
        <v>0.35</v>
      </c>
      <c r="E1370" cm="1">
        <f t="array" aca="1" ref="E1370" ca="1">IFERROR(INDEX(INDIRECT("'T_Test(SD_" &amp; TRIM($C1370) &amp; ")'!$A:$Z"), MATCH($B1370, INDIRECT("'T_Test(SD_" &amp; TRIM($C1370) &amp; ")'!$A:$A"), 0) + SUBSTITUTE($A1370,"sub",""), MATCH($D1370, INDIRECT("'T_Test(SD_" &amp; TRIM($C1370) &amp; ")'!$1:$1"), 0)), "")</f>
        <v>0.21847862111737049</v>
      </c>
    </row>
    <row r="1371" spans="1:5">
      <c r="A1371" t="s">
        <v>59</v>
      </c>
      <c r="B1371">
        <v>135</v>
      </c>
      <c r="C1371" s="8" t="s">
        <v>26</v>
      </c>
      <c r="D1371">
        <v>0.35</v>
      </c>
      <c r="E1371" cm="1">
        <f t="array" aca="1" ref="E1371" ca="1">IFERROR(INDEX(INDIRECT("'T_Test(SD_" &amp; TRIM($C1371) &amp; ")'!$A:$Z"), MATCH($B1371, INDIRECT("'T_Test(SD_" &amp; TRIM($C1371) &amp; ")'!$A:$A"), 0) + SUBSTITUTE($A1371,"sub",""), MATCH($D1371, INDIRECT("'T_Test(SD_" &amp; TRIM($C1371) &amp; ")'!$1:$1"), 0)), "")</f>
        <v>9.5307770043552051E-2</v>
      </c>
    </row>
    <row r="1372" spans="1:5">
      <c r="A1372" t="s">
        <v>60</v>
      </c>
      <c r="B1372">
        <v>135</v>
      </c>
      <c r="C1372" s="8" t="s">
        <v>26</v>
      </c>
      <c r="D1372">
        <v>0.35</v>
      </c>
      <c r="E1372" cm="1">
        <f t="array" aca="1" ref="E1372" ca="1">IFERROR(INDEX(INDIRECT("'T_Test(SD_" &amp; TRIM($C1372) &amp; ")'!$A:$Z"), MATCH($B1372, INDIRECT("'T_Test(SD_" &amp; TRIM($C1372) &amp; ")'!$A:$A"), 0) + SUBSTITUTE($A1372,"sub",""), MATCH($D1372, INDIRECT("'T_Test(SD_" &amp; TRIM($C1372) &amp; ")'!$1:$1"), 0)), "")</f>
        <v>0.22796444183301356</v>
      </c>
    </row>
    <row r="1373" spans="1:5">
      <c r="A1373" t="s">
        <v>61</v>
      </c>
      <c r="B1373">
        <v>135</v>
      </c>
      <c r="C1373" s="8" t="s">
        <v>26</v>
      </c>
      <c r="D1373">
        <v>0.35</v>
      </c>
      <c r="E1373" cm="1">
        <f t="array" aca="1" ref="E1373" ca="1">IFERROR(INDEX(INDIRECT("'T_Test(SD_" &amp; TRIM($C1373) &amp; ")'!$A:$Z"), MATCH($B1373, INDIRECT("'T_Test(SD_" &amp; TRIM($C1373) &amp; ")'!$A:$A"), 0) + SUBSTITUTE($A1373,"sub",""), MATCH($D1373, INDIRECT("'T_Test(SD_" &amp; TRIM($C1373) &amp; ")'!$1:$1"), 0)), "")</f>
        <v>0.14346888450812409</v>
      </c>
    </row>
    <row r="1374" spans="1:5">
      <c r="A1374" t="s">
        <v>62</v>
      </c>
      <c r="B1374">
        <v>135</v>
      </c>
      <c r="C1374" s="8" t="s">
        <v>26</v>
      </c>
      <c r="D1374">
        <v>0.35</v>
      </c>
      <c r="E1374" cm="1">
        <f t="array" aca="1" ref="E1374" ca="1">IFERROR(INDEX(INDIRECT("'T_Test(SD_" &amp; TRIM($C1374) &amp; ")'!$A:$Z"), MATCH($B1374, INDIRECT("'T_Test(SD_" &amp; TRIM($C1374) &amp; ")'!$A:$A"), 0) + SUBSTITUTE($A1374,"sub",""), MATCH($D1374, INDIRECT("'T_Test(SD_" &amp; TRIM($C1374) &amp; ")'!$1:$1"), 0)), "")</f>
        <v>0.21800939414218568</v>
      </c>
    </row>
    <row r="1375" spans="1:5">
      <c r="A1375" t="s">
        <v>29</v>
      </c>
      <c r="B1375">
        <v>135</v>
      </c>
      <c r="C1375" s="8" t="s">
        <v>26</v>
      </c>
      <c r="D1375">
        <v>0.35</v>
      </c>
      <c r="E1375" cm="1">
        <f t="array" aca="1" ref="E1375" ca="1">IFERROR(INDEX(INDIRECT("'T_Test(SD_" &amp; TRIM($C1375) &amp; ")'!$A:$Z"), MATCH($B1375, INDIRECT("'T_Test(SD_" &amp; TRIM($C1375) &amp; ")'!$A:$A"), 0) + SUBSTITUTE($A1375,"sub",""), MATCH($D1375, INDIRECT("'T_Test(SD_" &amp; TRIM($C1375) &amp; ")'!$1:$1"), 0)), "")</f>
        <v>0.36209513472491667</v>
      </c>
    </row>
    <row r="1376" spans="1:5">
      <c r="A1376" t="s">
        <v>31</v>
      </c>
      <c r="B1376">
        <v>135</v>
      </c>
      <c r="C1376" s="8" t="s">
        <v>26</v>
      </c>
      <c r="D1376">
        <v>0.35</v>
      </c>
      <c r="E1376" cm="1">
        <f t="array" aca="1" ref="E1376" ca="1">IFERROR(INDEX(INDIRECT("'T_Test(SD_" &amp; TRIM($C1376) &amp; ")'!$A:$Z"), MATCH($B1376, INDIRECT("'T_Test(SD_" &amp; TRIM($C1376) &amp; ")'!$A:$A"), 0) + SUBSTITUTE($A1376,"sub",""), MATCH($D1376, INDIRECT("'T_Test(SD_" &amp; TRIM($C1376) &amp; ")'!$1:$1"), 0)), "")</f>
        <v>0.12912220038367306</v>
      </c>
    </row>
    <row r="1377" spans="1:5">
      <c r="A1377" t="s">
        <v>32</v>
      </c>
      <c r="B1377">
        <v>135</v>
      </c>
      <c r="C1377" s="8" t="s">
        <v>26</v>
      </c>
      <c r="D1377">
        <v>0.35</v>
      </c>
      <c r="E1377" cm="1">
        <f t="array" aca="1" ref="E1377" ca="1">IFERROR(INDEX(INDIRECT("'T_Test(SD_" &amp; TRIM($C1377) &amp; ")'!$A:$Z"), MATCH($B1377, INDIRECT("'T_Test(SD_" &amp; TRIM($C1377) &amp; ")'!$A:$A"), 0) + SUBSTITUTE($A1377,"sub",""), MATCH($D1377, INDIRECT("'T_Test(SD_" &amp; TRIM($C1377) &amp; ")'!$1:$1"), 0)), "")</f>
        <v>0.17506301361084323</v>
      </c>
    </row>
    <row r="1378" spans="1:5">
      <c r="A1378" t="s">
        <v>33</v>
      </c>
      <c r="B1378">
        <v>135</v>
      </c>
      <c r="C1378" s="8" t="s">
        <v>26</v>
      </c>
      <c r="D1378">
        <v>0.35</v>
      </c>
      <c r="E1378" cm="1">
        <f t="array" aca="1" ref="E1378" ca="1">IFERROR(INDEX(INDIRECT("'T_Test(SD_" &amp; TRIM($C1378) &amp; ")'!$A:$Z"), MATCH($B1378, INDIRECT("'T_Test(SD_" &amp; TRIM($C1378) &amp; ")'!$A:$A"), 0) + SUBSTITUTE($A1378,"sub",""), MATCH($D1378, INDIRECT("'T_Test(SD_" &amp; TRIM($C1378) &amp; ")'!$1:$1"), 0)), "")</f>
        <v>9.3041352847953659E-2</v>
      </c>
    </row>
    <row r="1379" spans="1:5">
      <c r="A1379" t="s">
        <v>34</v>
      </c>
      <c r="B1379">
        <v>135</v>
      </c>
      <c r="C1379" s="8" t="s">
        <v>26</v>
      </c>
      <c r="D1379">
        <v>0.35</v>
      </c>
      <c r="E1379" cm="1">
        <f t="array" aca="1" ref="E1379" ca="1">IFERROR(INDEX(INDIRECT("'T_Test(SD_" &amp; TRIM($C1379) &amp; ")'!$A:$Z"), MATCH($B1379, INDIRECT("'T_Test(SD_" &amp; TRIM($C1379) &amp; ")'!$A:$A"), 0) + SUBSTITUTE($A1379,"sub",""), MATCH($D1379, INDIRECT("'T_Test(SD_" &amp; TRIM($C1379) &amp; ")'!$1:$1"), 0)), "")</f>
        <v>0.13235741174838775</v>
      </c>
    </row>
    <row r="1380" spans="1:5">
      <c r="A1380" t="s">
        <v>14</v>
      </c>
      <c r="B1380">
        <v>135</v>
      </c>
      <c r="C1380" s="8" t="s">
        <v>26</v>
      </c>
      <c r="D1380">
        <v>0.5</v>
      </c>
      <c r="E1380" cm="1">
        <f t="array" aca="1" ref="E1380" ca="1">IFERROR(INDEX(INDIRECT("'T_Test(SD_" &amp; TRIM($C1380) &amp; ")'!$A:$Z"), MATCH($B1380, INDIRECT("'T_Test(SD_" &amp; TRIM($C1380) &amp; ")'!$A:$A"), 0) + SUBSTITUTE($A1380,"sub",""), MATCH($D1380, INDIRECT("'T_Test(SD_" &amp; TRIM($C1380) &amp; ")'!$1:$1"), 0)), "")</f>
        <v>0.30581303923645176</v>
      </c>
    </row>
    <row r="1381" spans="1:5">
      <c r="A1381" t="s">
        <v>15</v>
      </c>
      <c r="B1381">
        <v>135</v>
      </c>
      <c r="C1381" s="8" t="s">
        <v>26</v>
      </c>
      <c r="D1381">
        <v>0.5</v>
      </c>
      <c r="E1381" cm="1">
        <f t="array" aca="1" ref="E1381" ca="1">IFERROR(INDEX(INDIRECT("'T_Test(SD_" &amp; TRIM($C1381) &amp; ")'!$A:$Z"), MATCH($B1381, INDIRECT("'T_Test(SD_" &amp; TRIM($C1381) &amp; ")'!$A:$A"), 0) + SUBSTITUTE($A1381,"sub",""), MATCH($D1381, INDIRECT("'T_Test(SD_" &amp; TRIM($C1381) &amp; ")'!$1:$1"), 0)), "")</f>
        <v>0.12692571693952562</v>
      </c>
    </row>
    <row r="1382" spans="1:5">
      <c r="A1382" t="s">
        <v>57</v>
      </c>
      <c r="B1382">
        <v>135</v>
      </c>
      <c r="C1382" s="8" t="s">
        <v>26</v>
      </c>
      <c r="D1382">
        <v>0.5</v>
      </c>
      <c r="E1382" cm="1">
        <f t="array" aca="1" ref="E1382" ca="1">IFERROR(INDEX(INDIRECT("'T_Test(SD_" &amp; TRIM($C1382) &amp; ")'!$A:$Z"), MATCH($B1382, INDIRECT("'T_Test(SD_" &amp; TRIM($C1382) &amp; ")'!$A:$A"), 0) + SUBSTITUTE($A1382,"sub",""), MATCH($D1382, INDIRECT("'T_Test(SD_" &amp; TRIM($C1382) &amp; ")'!$1:$1"), 0)), "")</f>
        <v>0.2190796575779447</v>
      </c>
    </row>
    <row r="1383" spans="1:5">
      <c r="A1383" t="s">
        <v>58</v>
      </c>
      <c r="B1383">
        <v>135</v>
      </c>
      <c r="C1383" s="8" t="s">
        <v>26</v>
      </c>
      <c r="D1383">
        <v>0.5</v>
      </c>
      <c r="E1383" cm="1">
        <f t="array" aca="1" ref="E1383" ca="1">IFERROR(INDEX(INDIRECT("'T_Test(SD_" &amp; TRIM($C1383) &amp; ")'!$A:$Z"), MATCH($B1383, INDIRECT("'T_Test(SD_" &amp; TRIM($C1383) &amp; ")'!$A:$A"), 0) + SUBSTITUTE($A1383,"sub",""), MATCH($D1383, INDIRECT("'T_Test(SD_" &amp; TRIM($C1383) &amp; ")'!$1:$1"), 0)), "")</f>
        <v>0.10415567640965834</v>
      </c>
    </row>
    <row r="1384" spans="1:5">
      <c r="A1384" t="s">
        <v>59</v>
      </c>
      <c r="B1384">
        <v>135</v>
      </c>
      <c r="C1384" s="8" t="s">
        <v>26</v>
      </c>
      <c r="D1384">
        <v>0.5</v>
      </c>
      <c r="E1384" cm="1">
        <f t="array" aca="1" ref="E1384" ca="1">IFERROR(INDEX(INDIRECT("'T_Test(SD_" &amp; TRIM($C1384) &amp; ")'!$A:$Z"), MATCH($B1384, INDIRECT("'T_Test(SD_" &amp; TRIM($C1384) &amp; ")'!$A:$A"), 0) + SUBSTITUTE($A1384,"sub",""), MATCH($D1384, INDIRECT("'T_Test(SD_" &amp; TRIM($C1384) &amp; ")'!$1:$1"), 0)), "")</f>
        <v>0.12222518331342962</v>
      </c>
    </row>
    <row r="1385" spans="1:5">
      <c r="A1385" t="s">
        <v>60</v>
      </c>
      <c r="B1385">
        <v>135</v>
      </c>
      <c r="C1385" s="8" t="s">
        <v>26</v>
      </c>
      <c r="D1385">
        <v>0.5</v>
      </c>
      <c r="E1385" cm="1">
        <f t="array" aca="1" ref="E1385" ca="1">IFERROR(INDEX(INDIRECT("'T_Test(SD_" &amp; TRIM($C1385) &amp; ")'!$A:$Z"), MATCH($B1385, INDIRECT("'T_Test(SD_" &amp; TRIM($C1385) &amp; ")'!$A:$A"), 0) + SUBSTITUTE($A1385,"sub",""), MATCH($D1385, INDIRECT("'T_Test(SD_" &amp; TRIM($C1385) &amp; ")'!$1:$1"), 0)), "")</f>
        <v>0.15387857345037709</v>
      </c>
    </row>
    <row r="1386" spans="1:5">
      <c r="A1386" t="s">
        <v>61</v>
      </c>
      <c r="B1386">
        <v>135</v>
      </c>
      <c r="C1386" s="8" t="s">
        <v>26</v>
      </c>
      <c r="D1386">
        <v>0.5</v>
      </c>
      <c r="E1386" cm="1">
        <f t="array" aca="1" ref="E1386" ca="1">IFERROR(INDEX(INDIRECT("'T_Test(SD_" &amp; TRIM($C1386) &amp; ")'!$A:$Z"), MATCH($B1386, INDIRECT("'T_Test(SD_" &amp; TRIM($C1386) &amp; ")'!$A:$A"), 0) + SUBSTITUTE($A1386,"sub",""), MATCH($D1386, INDIRECT("'T_Test(SD_" &amp; TRIM($C1386) &amp; ")'!$1:$1"), 0)), "")</f>
        <v>0.14752383008510067</v>
      </c>
    </row>
    <row r="1387" spans="1:5">
      <c r="A1387" t="s">
        <v>62</v>
      </c>
      <c r="B1387">
        <v>135</v>
      </c>
      <c r="C1387" s="8" t="s">
        <v>26</v>
      </c>
      <c r="D1387">
        <v>0.5</v>
      </c>
      <c r="E1387" cm="1">
        <f t="array" aca="1" ref="E1387" ca="1">IFERROR(INDEX(INDIRECT("'T_Test(SD_" &amp; TRIM($C1387) &amp; ")'!$A:$Z"), MATCH($B1387, INDIRECT("'T_Test(SD_" &amp; TRIM($C1387) &amp; ")'!$A:$A"), 0) + SUBSTITUTE($A1387,"sub",""), MATCH($D1387, INDIRECT("'T_Test(SD_" &amp; TRIM($C1387) &amp; ")'!$1:$1"), 0)), "")</f>
        <v>0.24748097529719695</v>
      </c>
    </row>
    <row r="1388" spans="1:5">
      <c r="A1388" t="s">
        <v>29</v>
      </c>
      <c r="B1388">
        <v>135</v>
      </c>
      <c r="C1388" s="8" t="s">
        <v>26</v>
      </c>
      <c r="D1388">
        <v>0.5</v>
      </c>
      <c r="E1388" cm="1">
        <f t="array" aca="1" ref="E1388" ca="1">IFERROR(INDEX(INDIRECT("'T_Test(SD_" &amp; TRIM($C1388) &amp; ")'!$A:$Z"), MATCH($B1388, INDIRECT("'T_Test(SD_" &amp; TRIM($C1388) &amp; ")'!$A:$A"), 0) + SUBSTITUTE($A1388,"sub",""), MATCH($D1388, INDIRECT("'T_Test(SD_" &amp; TRIM($C1388) &amp; ")'!$1:$1"), 0)), "")</f>
        <v>0.13887862106683513</v>
      </c>
    </row>
    <row r="1389" spans="1:5">
      <c r="A1389" t="s">
        <v>31</v>
      </c>
      <c r="B1389">
        <v>135</v>
      </c>
      <c r="C1389" s="8" t="s">
        <v>26</v>
      </c>
      <c r="D1389">
        <v>0.5</v>
      </c>
      <c r="E1389" cm="1">
        <f t="array" aca="1" ref="E1389" ca="1">IFERROR(INDEX(INDIRECT("'T_Test(SD_" &amp; TRIM($C1389) &amp; ")'!$A:$Z"), MATCH($B1389, INDIRECT("'T_Test(SD_" &amp; TRIM($C1389) &amp; ")'!$A:$A"), 0) + SUBSTITUTE($A1389,"sub",""), MATCH($D1389, INDIRECT("'T_Test(SD_" &amp; TRIM($C1389) &amp; ")'!$1:$1"), 0)), "")</f>
        <v>0.24637461089514137</v>
      </c>
    </row>
    <row r="1390" spans="1:5">
      <c r="A1390" t="s">
        <v>32</v>
      </c>
      <c r="B1390">
        <v>135</v>
      </c>
      <c r="C1390" s="8" t="s">
        <v>26</v>
      </c>
      <c r="D1390">
        <v>0.5</v>
      </c>
      <c r="E1390" cm="1">
        <f t="array" aca="1" ref="E1390" ca="1">IFERROR(INDEX(INDIRECT("'T_Test(SD_" &amp; TRIM($C1390) &amp; ")'!$A:$Z"), MATCH($B1390, INDIRECT("'T_Test(SD_" &amp; TRIM($C1390) &amp; ")'!$A:$A"), 0) + SUBSTITUTE($A1390,"sub",""), MATCH($D1390, INDIRECT("'T_Test(SD_" &amp; TRIM($C1390) &amp; ")'!$1:$1"), 0)), "")</f>
        <v>0.11231691953856854</v>
      </c>
    </row>
    <row r="1391" spans="1:5">
      <c r="A1391" t="s">
        <v>33</v>
      </c>
      <c r="B1391">
        <v>135</v>
      </c>
      <c r="C1391" s="8" t="s">
        <v>26</v>
      </c>
      <c r="D1391">
        <v>0.5</v>
      </c>
      <c r="E1391" cm="1">
        <f t="array" aca="1" ref="E1391" ca="1">IFERROR(INDEX(INDIRECT("'T_Test(SD_" &amp; TRIM($C1391) &amp; ")'!$A:$Z"), MATCH($B1391, INDIRECT("'T_Test(SD_" &amp; TRIM($C1391) &amp; ")'!$A:$A"), 0) + SUBSTITUTE($A1391,"sub",""), MATCH($D1391, INDIRECT("'T_Test(SD_" &amp; TRIM($C1391) &amp; ")'!$1:$1"), 0)), "")</f>
        <v>5.3653132017282903E-2</v>
      </c>
    </row>
    <row r="1392" spans="1:5">
      <c r="A1392" t="s">
        <v>34</v>
      </c>
      <c r="B1392">
        <v>135</v>
      </c>
      <c r="C1392" s="8" t="s">
        <v>26</v>
      </c>
      <c r="D1392">
        <v>0.5</v>
      </c>
      <c r="E1392" cm="1">
        <f t="array" aca="1" ref="E1392" ca="1">IFERROR(INDEX(INDIRECT("'T_Test(SD_" &amp; TRIM($C1392) &amp; ")'!$A:$Z"), MATCH($B1392, INDIRECT("'T_Test(SD_" &amp; TRIM($C1392) &amp; ")'!$A:$A"), 0) + SUBSTITUTE($A1392,"sub",""), MATCH($D1392, INDIRECT("'T_Test(SD_" &amp; TRIM($C1392) &amp; ")'!$1:$1"), 0)), "")</f>
        <v>0.17852637911151392</v>
      </c>
    </row>
    <row r="1393" spans="1:5">
      <c r="A1393" t="s">
        <v>14</v>
      </c>
      <c r="B1393">
        <v>135</v>
      </c>
      <c r="C1393" s="8" t="s">
        <v>26</v>
      </c>
      <c r="D1393">
        <v>0.7</v>
      </c>
      <c r="E1393" cm="1">
        <f t="array" aca="1" ref="E1393" ca="1">IFERROR(INDEX(INDIRECT("'T_Test(SD_" &amp; TRIM($C1393) &amp; ")'!$A:$Z"), MATCH($B1393, INDIRECT("'T_Test(SD_" &amp; TRIM($C1393) &amp; ")'!$A:$A"), 0) + SUBSTITUTE($A1393,"sub",""), MATCH($D1393, INDIRECT("'T_Test(SD_" &amp; TRIM($C1393) &amp; ")'!$1:$1"), 0)), "")</f>
        <v>0.31745227275354682</v>
      </c>
    </row>
    <row r="1394" spans="1:5">
      <c r="A1394" t="s">
        <v>15</v>
      </c>
      <c r="B1394">
        <v>135</v>
      </c>
      <c r="C1394" s="8" t="s">
        <v>26</v>
      </c>
      <c r="D1394">
        <v>0.7</v>
      </c>
      <c r="E1394" cm="1">
        <f t="array" aca="1" ref="E1394" ca="1">IFERROR(INDEX(INDIRECT("'T_Test(SD_" &amp; TRIM($C1394) &amp; ")'!$A:$Z"), MATCH($B1394, INDIRECT("'T_Test(SD_" &amp; TRIM($C1394) &amp; ")'!$A:$A"), 0) + SUBSTITUTE($A1394,"sub",""), MATCH($D1394, INDIRECT("'T_Test(SD_" &amp; TRIM($C1394) &amp; ")'!$1:$1"), 0)), "")</f>
        <v>0.3189633948104128</v>
      </c>
    </row>
    <row r="1395" spans="1:5">
      <c r="A1395" t="s">
        <v>57</v>
      </c>
      <c r="B1395">
        <v>135</v>
      </c>
      <c r="C1395" s="8" t="s">
        <v>26</v>
      </c>
      <c r="D1395">
        <v>0.7</v>
      </c>
      <c r="E1395" cm="1">
        <f t="array" aca="1" ref="E1395" ca="1">IFERROR(INDEX(INDIRECT("'T_Test(SD_" &amp; TRIM($C1395) &amp; ")'!$A:$Z"), MATCH($B1395, INDIRECT("'T_Test(SD_" &amp; TRIM($C1395) &amp; ")'!$A:$A"), 0) + SUBSTITUTE($A1395,"sub",""), MATCH($D1395, INDIRECT("'T_Test(SD_" &amp; TRIM($C1395) &amp; ")'!$1:$1"), 0)), "")</f>
        <v>0.27279126670557718</v>
      </c>
    </row>
    <row r="1396" spans="1:5">
      <c r="A1396" t="s">
        <v>58</v>
      </c>
      <c r="B1396">
        <v>135</v>
      </c>
      <c r="C1396" s="8" t="s">
        <v>26</v>
      </c>
      <c r="D1396">
        <v>0.7</v>
      </c>
      <c r="E1396" cm="1">
        <f t="array" aca="1" ref="E1396" ca="1">IFERROR(INDEX(INDIRECT("'T_Test(SD_" &amp; TRIM($C1396) &amp; ")'!$A:$Z"), MATCH($B1396, INDIRECT("'T_Test(SD_" &amp; TRIM($C1396) &amp; ")'!$A:$A"), 0) + SUBSTITUTE($A1396,"sub",""), MATCH($D1396, INDIRECT("'T_Test(SD_" &amp; TRIM($C1396) &amp; ")'!$1:$1"), 0)), "")</f>
        <v>0.25054951138943904</v>
      </c>
    </row>
    <row r="1397" spans="1:5">
      <c r="A1397" t="s">
        <v>59</v>
      </c>
      <c r="B1397">
        <v>135</v>
      </c>
      <c r="C1397" s="8" t="s">
        <v>26</v>
      </c>
      <c r="D1397">
        <v>0.7</v>
      </c>
      <c r="E1397" cm="1">
        <f t="array" aca="1" ref="E1397" ca="1">IFERROR(INDEX(INDIRECT("'T_Test(SD_" &amp; TRIM($C1397) &amp; ")'!$A:$Z"), MATCH($B1397, INDIRECT("'T_Test(SD_" &amp; TRIM($C1397) &amp; ")'!$A:$A"), 0) + SUBSTITUTE($A1397,"sub",""), MATCH($D1397, INDIRECT("'T_Test(SD_" &amp; TRIM($C1397) &amp; ")'!$1:$1"), 0)), "")</f>
        <v>0.15006813807783603</v>
      </c>
    </row>
    <row r="1398" spans="1:5">
      <c r="A1398" t="s">
        <v>60</v>
      </c>
      <c r="B1398">
        <v>135</v>
      </c>
      <c r="C1398" s="8" t="s">
        <v>26</v>
      </c>
      <c r="D1398">
        <v>0.7</v>
      </c>
      <c r="E1398" cm="1">
        <f t="array" aca="1" ref="E1398" ca="1">IFERROR(INDEX(INDIRECT("'T_Test(SD_" &amp; TRIM($C1398) &amp; ")'!$A:$Z"), MATCH($B1398, INDIRECT("'T_Test(SD_" &amp; TRIM($C1398) &amp; ")'!$A:$A"), 0) + SUBSTITUTE($A1398,"sub",""), MATCH($D1398, INDIRECT("'T_Test(SD_" &amp; TRIM($C1398) &amp; ")'!$1:$1"), 0)), "")</f>
        <v>5.450344045578475E-2</v>
      </c>
    </row>
    <row r="1399" spans="1:5">
      <c r="A1399" t="s">
        <v>61</v>
      </c>
      <c r="B1399">
        <v>135</v>
      </c>
      <c r="C1399" s="8" t="s">
        <v>26</v>
      </c>
      <c r="D1399">
        <v>0.7</v>
      </c>
      <c r="E1399" cm="1">
        <f t="array" aca="1" ref="E1399" ca="1">IFERROR(INDEX(INDIRECT("'T_Test(SD_" &amp; TRIM($C1399) &amp; ")'!$A:$Z"), MATCH($B1399, INDIRECT("'T_Test(SD_" &amp; TRIM($C1399) &amp; ")'!$A:$A"), 0) + SUBSTITUTE($A1399,"sub",""), MATCH($D1399, INDIRECT("'T_Test(SD_" &amp; TRIM($C1399) &amp; ")'!$1:$1"), 0)), "")</f>
        <v>0.10477524317435008</v>
      </c>
    </row>
    <row r="1400" spans="1:5">
      <c r="A1400" t="s">
        <v>62</v>
      </c>
      <c r="B1400">
        <v>135</v>
      </c>
      <c r="C1400" s="8" t="s">
        <v>26</v>
      </c>
      <c r="D1400">
        <v>0.7</v>
      </c>
      <c r="E1400" cm="1">
        <f t="array" aca="1" ref="E1400" ca="1">IFERROR(INDEX(INDIRECT("'T_Test(SD_" &amp; TRIM($C1400) &amp; ")'!$A:$Z"), MATCH($B1400, INDIRECT("'T_Test(SD_" &amp; TRIM($C1400) &amp; ")'!$A:$A"), 0) + SUBSTITUTE($A1400,"sub",""), MATCH($D1400, INDIRECT("'T_Test(SD_" &amp; TRIM($C1400) &amp; ")'!$1:$1"), 0)), "")</f>
        <v>0.21316249991036018</v>
      </c>
    </row>
    <row r="1401" spans="1:5">
      <c r="A1401" t="s">
        <v>29</v>
      </c>
      <c r="B1401">
        <v>135</v>
      </c>
      <c r="C1401" s="8" t="s">
        <v>26</v>
      </c>
      <c r="D1401">
        <v>0.7</v>
      </c>
      <c r="E1401" cm="1">
        <f t="array" aca="1" ref="E1401" ca="1">IFERROR(INDEX(INDIRECT("'T_Test(SD_" &amp; TRIM($C1401) &amp; ")'!$A:$Z"), MATCH($B1401, INDIRECT("'T_Test(SD_" &amp; TRIM($C1401) &amp; ")'!$A:$A"), 0) + SUBSTITUTE($A1401,"sub",""), MATCH($D1401, INDIRECT("'T_Test(SD_" &amp; TRIM($C1401) &amp; ")'!$1:$1"), 0)), "")</f>
        <v>0.22534953746613845</v>
      </c>
    </row>
    <row r="1402" spans="1:5">
      <c r="A1402" t="s">
        <v>31</v>
      </c>
      <c r="B1402">
        <v>135</v>
      </c>
      <c r="C1402" s="8" t="s">
        <v>26</v>
      </c>
      <c r="D1402">
        <v>0.7</v>
      </c>
      <c r="E1402" cm="1">
        <f t="array" aca="1" ref="E1402" ca="1">IFERROR(INDEX(INDIRECT("'T_Test(SD_" &amp; TRIM($C1402) &amp; ")'!$A:$Z"), MATCH($B1402, INDIRECT("'T_Test(SD_" &amp; TRIM($C1402) &amp; ")'!$A:$A"), 0) + SUBSTITUTE($A1402,"sub",""), MATCH($D1402, INDIRECT("'T_Test(SD_" &amp; TRIM($C1402) &amp; ")'!$1:$1"), 0)), "")</f>
        <v>0.25250135601613849</v>
      </c>
    </row>
    <row r="1403" spans="1:5">
      <c r="A1403" t="s">
        <v>32</v>
      </c>
      <c r="B1403">
        <v>135</v>
      </c>
      <c r="C1403" s="8" t="s">
        <v>26</v>
      </c>
      <c r="D1403">
        <v>0.7</v>
      </c>
      <c r="E1403" cm="1">
        <f t="array" aca="1" ref="E1403" ca="1">IFERROR(INDEX(INDIRECT("'T_Test(SD_" &amp; TRIM($C1403) &amp; ")'!$A:$Z"), MATCH($B1403, INDIRECT("'T_Test(SD_" &amp; TRIM($C1403) &amp; ")'!$A:$A"), 0) + SUBSTITUTE($A1403,"sub",""), MATCH($D1403, INDIRECT("'T_Test(SD_" &amp; TRIM($C1403) &amp; ")'!$1:$1"), 0)), "")</f>
        <v>0.13546135465514969</v>
      </c>
    </row>
    <row r="1404" spans="1:5">
      <c r="A1404" t="s">
        <v>33</v>
      </c>
      <c r="B1404">
        <v>135</v>
      </c>
      <c r="C1404" s="8" t="s">
        <v>26</v>
      </c>
      <c r="D1404">
        <v>0.7</v>
      </c>
      <c r="E1404" cm="1">
        <f t="array" aca="1" ref="E1404" ca="1">IFERROR(INDEX(INDIRECT("'T_Test(SD_" &amp; TRIM($C1404) &amp; ")'!$A:$Z"), MATCH($B1404, INDIRECT("'T_Test(SD_" &amp; TRIM($C1404) &amp; ")'!$A:$A"), 0) + SUBSTITUTE($A1404,"sub",""), MATCH($D1404, INDIRECT("'T_Test(SD_" &amp; TRIM($C1404) &amp; ")'!$1:$1"), 0)), "")</f>
        <v>7.1994081914536642E-2</v>
      </c>
    </row>
    <row r="1405" spans="1:5">
      <c r="A1405" t="s">
        <v>34</v>
      </c>
      <c r="B1405">
        <v>135</v>
      </c>
      <c r="C1405" s="8" t="s">
        <v>26</v>
      </c>
      <c r="D1405">
        <v>0.7</v>
      </c>
      <c r="E1405" cm="1">
        <f t="array" aca="1" ref="E1405" ca="1">IFERROR(INDEX(INDIRECT("'T_Test(SD_" &amp; TRIM($C1405) &amp; ")'!$A:$Z"), MATCH($B1405, INDIRECT("'T_Test(SD_" &amp; TRIM($C1405) &amp; ")'!$A:$A"), 0) + SUBSTITUTE($A1405,"sub",""), MATCH($D1405, INDIRECT("'T_Test(SD_" &amp; TRIM($C1405) &amp; ")'!$1:$1"), 0)), "")</f>
        <v>0.12006421597189046</v>
      </c>
    </row>
    <row r="1406" spans="1:5">
      <c r="A1406" t="s">
        <v>14</v>
      </c>
      <c r="B1406">
        <v>135</v>
      </c>
      <c r="C1406" s="8" t="s">
        <v>26</v>
      </c>
      <c r="D1406">
        <v>1</v>
      </c>
      <c r="E1406" cm="1">
        <f t="array" aca="1" ref="E1406" ca="1">IFERROR(INDEX(INDIRECT("'T_Test(SD_" &amp; TRIM($C1406) &amp; ")'!$A:$Z"), MATCH($B1406, INDIRECT("'T_Test(SD_" &amp; TRIM($C1406) &amp; ")'!$A:$A"), 0) + SUBSTITUTE($A1406,"sub",""), MATCH($D1406, INDIRECT("'T_Test(SD_" &amp; TRIM($C1406) &amp; ")'!$1:$1"), 0)), "")</f>
        <v>0.21059098928189027</v>
      </c>
    </row>
    <row r="1407" spans="1:5">
      <c r="A1407" t="s">
        <v>15</v>
      </c>
      <c r="B1407">
        <v>135</v>
      </c>
      <c r="C1407" s="8" t="s">
        <v>26</v>
      </c>
      <c r="D1407">
        <v>1</v>
      </c>
      <c r="E1407" cm="1">
        <f t="array" aca="1" ref="E1407" ca="1">IFERROR(INDEX(INDIRECT("'T_Test(SD_" &amp; TRIM($C1407) &amp; ")'!$A:$Z"), MATCH($B1407, INDIRECT("'T_Test(SD_" &amp; TRIM($C1407) &amp; ")'!$A:$A"), 0) + SUBSTITUTE($A1407,"sub",""), MATCH($D1407, INDIRECT("'T_Test(SD_" &amp; TRIM($C1407) &amp; ")'!$1:$1"), 0)), "")</f>
        <v>0.1980666534523037</v>
      </c>
    </row>
    <row r="1408" spans="1:5">
      <c r="A1408" t="s">
        <v>57</v>
      </c>
      <c r="B1408">
        <v>135</v>
      </c>
      <c r="C1408" s="8" t="s">
        <v>26</v>
      </c>
      <c r="D1408">
        <v>1</v>
      </c>
      <c r="E1408" cm="1">
        <f t="array" aca="1" ref="E1408" ca="1">IFERROR(INDEX(INDIRECT("'T_Test(SD_" &amp; TRIM($C1408) &amp; ")'!$A:$Z"), MATCH($B1408, INDIRECT("'T_Test(SD_" &amp; TRIM($C1408) &amp; ")'!$A:$A"), 0) + SUBSTITUTE($A1408,"sub",""), MATCH($D1408, INDIRECT("'T_Test(SD_" &amp; TRIM($C1408) &amp; ")'!$1:$1"), 0)), "")</f>
        <v>0.30335892017095722</v>
      </c>
    </row>
    <row r="1409" spans="1:5">
      <c r="A1409" t="s">
        <v>58</v>
      </c>
      <c r="B1409">
        <v>135</v>
      </c>
      <c r="C1409" s="8" t="s">
        <v>26</v>
      </c>
      <c r="D1409">
        <v>1</v>
      </c>
      <c r="E1409" cm="1">
        <f t="array" aca="1" ref="E1409" ca="1">IFERROR(INDEX(INDIRECT("'T_Test(SD_" &amp; TRIM($C1409) &amp; ")'!$A:$Z"), MATCH($B1409, INDIRECT("'T_Test(SD_" &amp; TRIM($C1409) &amp; ")'!$A:$A"), 0) + SUBSTITUTE($A1409,"sub",""), MATCH($D1409, INDIRECT("'T_Test(SD_" &amp; TRIM($C1409) &amp; ")'!$1:$1"), 0)), "")</f>
        <v>0.13740808531467255</v>
      </c>
    </row>
    <row r="1410" spans="1:5">
      <c r="A1410" t="s">
        <v>59</v>
      </c>
      <c r="B1410">
        <v>135</v>
      </c>
      <c r="C1410" s="8" t="s">
        <v>26</v>
      </c>
      <c r="D1410">
        <v>1</v>
      </c>
      <c r="E1410" cm="1">
        <f t="array" aca="1" ref="E1410" ca="1">IFERROR(INDEX(INDIRECT("'T_Test(SD_" &amp; TRIM($C1410) &amp; ")'!$A:$Z"), MATCH($B1410, INDIRECT("'T_Test(SD_" &amp; TRIM($C1410) &amp; ")'!$A:$A"), 0) + SUBSTITUTE($A1410,"sub",""), MATCH($D1410, INDIRECT("'T_Test(SD_" &amp; TRIM($C1410) &amp; ")'!$1:$1"), 0)), "")</f>
        <v>0.15495683258284573</v>
      </c>
    </row>
    <row r="1411" spans="1:5">
      <c r="A1411" t="s">
        <v>60</v>
      </c>
      <c r="B1411">
        <v>135</v>
      </c>
      <c r="C1411" s="8" t="s">
        <v>26</v>
      </c>
      <c r="D1411">
        <v>1</v>
      </c>
      <c r="E1411" cm="1">
        <f t="array" aca="1" ref="E1411" ca="1">IFERROR(INDEX(INDIRECT("'T_Test(SD_" &amp; TRIM($C1411) &amp; ")'!$A:$Z"), MATCH($B1411, INDIRECT("'T_Test(SD_" &amp; TRIM($C1411) &amp; ")'!$A:$A"), 0) + SUBSTITUTE($A1411,"sub",""), MATCH($D1411, INDIRECT("'T_Test(SD_" &amp; TRIM($C1411) &amp; ")'!$1:$1"), 0)), "")</f>
        <v>0.34743779822666848</v>
      </c>
    </row>
    <row r="1412" spans="1:5">
      <c r="A1412" t="s">
        <v>61</v>
      </c>
      <c r="B1412">
        <v>135</v>
      </c>
      <c r="C1412" s="8" t="s">
        <v>26</v>
      </c>
      <c r="D1412">
        <v>1</v>
      </c>
      <c r="E1412" cm="1">
        <f t="array" aca="1" ref="E1412" ca="1">IFERROR(INDEX(INDIRECT("'T_Test(SD_" &amp; TRIM($C1412) &amp; ")'!$A:$Z"), MATCH($B1412, INDIRECT("'T_Test(SD_" &amp; TRIM($C1412) &amp; ")'!$A:$A"), 0) + SUBSTITUTE($A1412,"sub",""), MATCH($D1412, INDIRECT("'T_Test(SD_" &amp; TRIM($C1412) &amp; ")'!$1:$1"), 0)), "")</f>
        <v>0.13886565273570409</v>
      </c>
    </row>
    <row r="1413" spans="1:5">
      <c r="A1413" t="s">
        <v>62</v>
      </c>
      <c r="B1413">
        <v>135</v>
      </c>
      <c r="C1413" s="8" t="s">
        <v>26</v>
      </c>
      <c r="D1413">
        <v>1</v>
      </c>
      <c r="E1413" cm="1">
        <f t="array" aca="1" ref="E1413" ca="1">IFERROR(INDEX(INDIRECT("'T_Test(SD_" &amp; TRIM($C1413) &amp; ")'!$A:$Z"), MATCH($B1413, INDIRECT("'T_Test(SD_" &amp; TRIM($C1413) &amp; ")'!$A:$A"), 0) + SUBSTITUTE($A1413,"sub",""), MATCH($D1413, INDIRECT("'T_Test(SD_" &amp; TRIM($C1413) &amp; ")'!$1:$1"), 0)), "")</f>
        <v>0.19214148340057316</v>
      </c>
    </row>
    <row r="1414" spans="1:5">
      <c r="A1414" t="s">
        <v>29</v>
      </c>
      <c r="B1414">
        <v>135</v>
      </c>
      <c r="C1414" s="8" t="s">
        <v>26</v>
      </c>
      <c r="D1414">
        <v>1</v>
      </c>
      <c r="E1414" cm="1">
        <f t="array" aca="1" ref="E1414" ca="1">IFERROR(INDEX(INDIRECT("'T_Test(SD_" &amp; TRIM($C1414) &amp; ")'!$A:$Z"), MATCH($B1414, INDIRECT("'T_Test(SD_" &amp; TRIM($C1414) &amp; ")'!$A:$A"), 0) + SUBSTITUTE($A1414,"sub",""), MATCH($D1414, INDIRECT("'T_Test(SD_" &amp; TRIM($C1414) &amp; ")'!$1:$1"), 0)), "")</f>
        <v>0.38884286041328842</v>
      </c>
    </row>
    <row r="1415" spans="1:5">
      <c r="A1415" t="s">
        <v>31</v>
      </c>
      <c r="B1415">
        <v>135</v>
      </c>
      <c r="C1415" s="8" t="s">
        <v>26</v>
      </c>
      <c r="D1415">
        <v>1</v>
      </c>
      <c r="E1415" cm="1">
        <f t="array" aca="1" ref="E1415" ca="1">IFERROR(INDEX(INDIRECT("'T_Test(SD_" &amp; TRIM($C1415) &amp; ")'!$A:$Z"), MATCH($B1415, INDIRECT("'T_Test(SD_" &amp; TRIM($C1415) &amp; ")'!$A:$A"), 0) + SUBSTITUTE($A1415,"sub",""), MATCH($D1415, INDIRECT("'T_Test(SD_" &amp; TRIM($C1415) &amp; ")'!$1:$1"), 0)), "")</f>
        <v>0.24234533858014504</v>
      </c>
    </row>
    <row r="1416" spans="1:5">
      <c r="A1416" t="s">
        <v>32</v>
      </c>
      <c r="B1416">
        <v>135</v>
      </c>
      <c r="C1416" s="8" t="s">
        <v>26</v>
      </c>
      <c r="D1416">
        <v>1</v>
      </c>
      <c r="E1416" cm="1">
        <f t="array" aca="1" ref="E1416" ca="1">IFERROR(INDEX(INDIRECT("'T_Test(SD_" &amp; TRIM($C1416) &amp; ")'!$A:$Z"), MATCH($B1416, INDIRECT("'T_Test(SD_" &amp; TRIM($C1416) &amp; ")'!$A:$A"), 0) + SUBSTITUTE($A1416,"sub",""), MATCH($D1416, INDIRECT("'T_Test(SD_" &amp; TRIM($C1416) &amp; ")'!$1:$1"), 0)), "")</f>
        <v>0.18253936753928501</v>
      </c>
    </row>
    <row r="1417" spans="1:5">
      <c r="A1417" t="s">
        <v>33</v>
      </c>
      <c r="B1417">
        <v>135</v>
      </c>
      <c r="C1417" s="8" t="s">
        <v>26</v>
      </c>
      <c r="D1417">
        <v>1</v>
      </c>
      <c r="E1417" cm="1">
        <f t="array" aca="1" ref="E1417" ca="1">IFERROR(INDEX(INDIRECT("'T_Test(SD_" &amp; TRIM($C1417) &amp; ")'!$A:$Z"), MATCH($B1417, INDIRECT("'T_Test(SD_" &amp; TRIM($C1417) &amp; ")'!$A:$A"), 0) + SUBSTITUTE($A1417,"sub",""), MATCH($D1417, INDIRECT("'T_Test(SD_" &amp; TRIM($C1417) &amp; ")'!$1:$1"), 0)), "")</f>
        <v>5.3491669588658988E-2</v>
      </c>
    </row>
    <row r="1418" spans="1:5">
      <c r="A1418" t="s">
        <v>34</v>
      </c>
      <c r="B1418">
        <v>135</v>
      </c>
      <c r="C1418" s="8" t="s">
        <v>26</v>
      </c>
      <c r="D1418">
        <v>1</v>
      </c>
      <c r="E1418" cm="1">
        <f t="array" aca="1" ref="E1418" ca="1">IFERROR(INDEX(INDIRECT("'T_Test(SD_" &amp; TRIM($C1418) &amp; ")'!$A:$Z"), MATCH($B1418, INDIRECT("'T_Test(SD_" &amp; TRIM($C1418) &amp; ")'!$A:$A"), 0) + SUBSTITUTE($A1418,"sub",""), MATCH($D1418, INDIRECT("'T_Test(SD_" &amp; TRIM($C1418) &amp; ")'!$1:$1"), 0)), "")</f>
        <v>0.18264826383843263</v>
      </c>
    </row>
    <row r="1419" spans="1:5">
      <c r="A1419" t="s">
        <v>14</v>
      </c>
      <c r="B1419">
        <v>135</v>
      </c>
      <c r="C1419" s="8" t="s">
        <v>26</v>
      </c>
      <c r="D1419">
        <v>1.5</v>
      </c>
      <c r="E1419" cm="1">
        <f t="array" aca="1" ref="E1419" ca="1">IFERROR(INDEX(INDIRECT("'T_Test(SD_" &amp; TRIM($C1419) &amp; ")'!$A:$Z"), MATCH($B1419, INDIRECT("'T_Test(SD_" &amp; TRIM($C1419) &amp; ")'!$A:$A"), 0) + SUBSTITUTE($A1419,"sub",""), MATCH($D1419, INDIRECT("'T_Test(SD_" &amp; TRIM($C1419) &amp; ")'!$1:$1"), 0)), "")</f>
        <v>0.16811999296685426</v>
      </c>
    </row>
    <row r="1420" spans="1:5">
      <c r="A1420" t="s">
        <v>15</v>
      </c>
      <c r="B1420">
        <v>135</v>
      </c>
      <c r="C1420" s="8" t="s">
        <v>26</v>
      </c>
      <c r="D1420">
        <v>1.5</v>
      </c>
      <c r="E1420" cm="1">
        <f t="array" aca="1" ref="E1420" ca="1">IFERROR(INDEX(INDIRECT("'T_Test(SD_" &amp; TRIM($C1420) &amp; ")'!$A:$Z"), MATCH($B1420, INDIRECT("'T_Test(SD_" &amp; TRIM($C1420) &amp; ")'!$A:$A"), 0) + SUBSTITUTE($A1420,"sub",""), MATCH($D1420, INDIRECT("'T_Test(SD_" &amp; TRIM($C1420) &amp; ")'!$1:$1"), 0)), "")</f>
        <v>0.29710372698898141</v>
      </c>
    </row>
    <row r="1421" spans="1:5">
      <c r="A1421" t="s">
        <v>57</v>
      </c>
      <c r="B1421">
        <v>135</v>
      </c>
      <c r="C1421" s="8" t="s">
        <v>26</v>
      </c>
      <c r="D1421">
        <v>1.5</v>
      </c>
      <c r="E1421" cm="1">
        <f t="array" aca="1" ref="E1421" ca="1">IFERROR(INDEX(INDIRECT("'T_Test(SD_" &amp; TRIM($C1421) &amp; ")'!$A:$Z"), MATCH($B1421, INDIRECT("'T_Test(SD_" &amp; TRIM($C1421) &amp; ")'!$A:$A"), 0) + SUBSTITUTE($A1421,"sub",""), MATCH($D1421, INDIRECT("'T_Test(SD_" &amp; TRIM($C1421) &amp; ")'!$1:$1"), 0)), "")</f>
        <v>0.16692518164577472</v>
      </c>
    </row>
    <row r="1422" spans="1:5">
      <c r="A1422" t="s">
        <v>58</v>
      </c>
      <c r="B1422">
        <v>135</v>
      </c>
      <c r="C1422" s="8" t="s">
        <v>26</v>
      </c>
      <c r="D1422">
        <v>1.5</v>
      </c>
      <c r="E1422" cm="1">
        <f t="array" aca="1" ref="E1422" ca="1">IFERROR(INDEX(INDIRECT("'T_Test(SD_" &amp; TRIM($C1422) &amp; ")'!$A:$Z"), MATCH($B1422, INDIRECT("'T_Test(SD_" &amp; TRIM($C1422) &amp; ")'!$A:$A"), 0) + SUBSTITUTE($A1422,"sub",""), MATCH($D1422, INDIRECT("'T_Test(SD_" &amp; TRIM($C1422) &amp; ")'!$1:$1"), 0)), "")</f>
        <v>0.18499365811642265</v>
      </c>
    </row>
    <row r="1423" spans="1:5">
      <c r="A1423" t="s">
        <v>59</v>
      </c>
      <c r="B1423">
        <v>135</v>
      </c>
      <c r="C1423" s="8" t="s">
        <v>26</v>
      </c>
      <c r="D1423">
        <v>1.5</v>
      </c>
      <c r="E1423" cm="1">
        <f t="array" aca="1" ref="E1423" ca="1">IFERROR(INDEX(INDIRECT("'T_Test(SD_" &amp; TRIM($C1423) &amp; ")'!$A:$Z"), MATCH($B1423, INDIRECT("'T_Test(SD_" &amp; TRIM($C1423) &amp; ")'!$A:$A"), 0) + SUBSTITUTE($A1423,"sub",""), MATCH($D1423, INDIRECT("'T_Test(SD_" &amp; TRIM($C1423) &amp; ")'!$1:$1"), 0)), "")</f>
        <v>8.9591908634147108E-2</v>
      </c>
    </row>
    <row r="1424" spans="1:5">
      <c r="A1424" t="s">
        <v>60</v>
      </c>
      <c r="B1424">
        <v>135</v>
      </c>
      <c r="C1424" s="8" t="s">
        <v>26</v>
      </c>
      <c r="D1424">
        <v>1.5</v>
      </c>
      <c r="E1424" cm="1">
        <f t="array" aca="1" ref="E1424" ca="1">IFERROR(INDEX(INDIRECT("'T_Test(SD_" &amp; TRIM($C1424) &amp; ")'!$A:$Z"), MATCH($B1424, INDIRECT("'T_Test(SD_" &amp; TRIM($C1424) &amp; ")'!$A:$A"), 0) + SUBSTITUTE($A1424,"sub",""), MATCH($D1424, INDIRECT("'T_Test(SD_" &amp; TRIM($C1424) &amp; ")'!$1:$1"), 0)), "")</f>
        <v>0.29876970618402854</v>
      </c>
    </row>
    <row r="1425" spans="1:5">
      <c r="A1425" t="s">
        <v>61</v>
      </c>
      <c r="B1425">
        <v>135</v>
      </c>
      <c r="C1425" s="8" t="s">
        <v>26</v>
      </c>
      <c r="D1425">
        <v>1.5</v>
      </c>
      <c r="E1425" cm="1">
        <f t="array" aca="1" ref="E1425" ca="1">IFERROR(INDEX(INDIRECT("'T_Test(SD_" &amp; TRIM($C1425) &amp; ")'!$A:$Z"), MATCH($B1425, INDIRECT("'T_Test(SD_" &amp; TRIM($C1425) &amp; ")'!$A:$A"), 0) + SUBSTITUTE($A1425,"sub",""), MATCH($D1425, INDIRECT("'T_Test(SD_" &amp; TRIM($C1425) &amp; ")'!$1:$1"), 0)), "")</f>
        <v>0.18512859534499249</v>
      </c>
    </row>
    <row r="1426" spans="1:5">
      <c r="A1426" t="s">
        <v>62</v>
      </c>
      <c r="B1426">
        <v>135</v>
      </c>
      <c r="C1426" s="8" t="s">
        <v>26</v>
      </c>
      <c r="D1426">
        <v>1.5</v>
      </c>
      <c r="E1426" cm="1">
        <f t="array" aca="1" ref="E1426" ca="1">IFERROR(INDEX(INDIRECT("'T_Test(SD_" &amp; TRIM($C1426) &amp; ")'!$A:$Z"), MATCH($B1426, INDIRECT("'T_Test(SD_" &amp; TRIM($C1426) &amp; ")'!$A:$A"), 0) + SUBSTITUTE($A1426,"sub",""), MATCH($D1426, INDIRECT("'T_Test(SD_" &amp; TRIM($C1426) &amp; ")'!$1:$1"), 0)), "")</f>
        <v>0.33685851631494285</v>
      </c>
    </row>
    <row r="1427" spans="1:5">
      <c r="A1427" t="s">
        <v>29</v>
      </c>
      <c r="B1427">
        <v>135</v>
      </c>
      <c r="C1427" s="8" t="s">
        <v>26</v>
      </c>
      <c r="D1427">
        <v>1.5</v>
      </c>
      <c r="E1427" cm="1">
        <f t="array" aca="1" ref="E1427" ca="1">IFERROR(INDEX(INDIRECT("'T_Test(SD_" &amp; TRIM($C1427) &amp; ")'!$A:$Z"), MATCH($B1427, INDIRECT("'T_Test(SD_" &amp; TRIM($C1427) &amp; ")'!$A:$A"), 0) + SUBSTITUTE($A1427,"sub",""), MATCH($D1427, INDIRECT("'T_Test(SD_" &amp; TRIM($C1427) &amp; ")'!$1:$1"), 0)), "")</f>
        <v>0.31652269849815889</v>
      </c>
    </row>
    <row r="1428" spans="1:5">
      <c r="A1428" t="s">
        <v>31</v>
      </c>
      <c r="B1428">
        <v>135</v>
      </c>
      <c r="C1428" s="8" t="s">
        <v>26</v>
      </c>
      <c r="D1428">
        <v>1.5</v>
      </c>
      <c r="E1428" cm="1">
        <f t="array" aca="1" ref="E1428" ca="1">IFERROR(INDEX(INDIRECT("'T_Test(SD_" &amp; TRIM($C1428) &amp; ")'!$A:$Z"), MATCH($B1428, INDIRECT("'T_Test(SD_" &amp; TRIM($C1428) &amp; ")'!$A:$A"), 0) + SUBSTITUTE($A1428,"sub",""), MATCH($D1428, INDIRECT("'T_Test(SD_" &amp; TRIM($C1428) &amp; ")'!$1:$1"), 0)), "")</f>
        <v>0.18749216451370615</v>
      </c>
    </row>
    <row r="1429" spans="1:5">
      <c r="A1429" t="s">
        <v>32</v>
      </c>
      <c r="B1429">
        <v>135</v>
      </c>
      <c r="C1429" s="8" t="s">
        <v>26</v>
      </c>
      <c r="D1429">
        <v>1.5</v>
      </c>
      <c r="E1429" cm="1">
        <f t="array" aca="1" ref="E1429" ca="1">IFERROR(INDEX(INDIRECT("'T_Test(SD_" &amp; TRIM($C1429) &amp; ")'!$A:$Z"), MATCH($B1429, INDIRECT("'T_Test(SD_" &amp; TRIM($C1429) &amp; ")'!$A:$A"), 0) + SUBSTITUTE($A1429,"sub",""), MATCH($D1429, INDIRECT("'T_Test(SD_" &amp; TRIM($C1429) &amp; ")'!$1:$1"), 0)), "")</f>
        <v>0.10713025026182037</v>
      </c>
    </row>
    <row r="1430" spans="1:5">
      <c r="A1430" t="s">
        <v>33</v>
      </c>
      <c r="B1430">
        <v>135</v>
      </c>
      <c r="C1430" s="8" t="s">
        <v>26</v>
      </c>
      <c r="D1430">
        <v>1.5</v>
      </c>
      <c r="E1430" cm="1">
        <f t="array" aca="1" ref="E1430" ca="1">IFERROR(INDEX(INDIRECT("'T_Test(SD_" &amp; TRIM($C1430) &amp; ")'!$A:$Z"), MATCH($B1430, INDIRECT("'T_Test(SD_" &amp; TRIM($C1430) &amp; ")'!$A:$A"), 0) + SUBSTITUTE($A1430,"sub",""), MATCH($D1430, INDIRECT("'T_Test(SD_" &amp; TRIM($C1430) &amp; ")'!$1:$1"), 0)), "")</f>
        <v>0.10751082795535967</v>
      </c>
    </row>
    <row r="1431" spans="1:5">
      <c r="A1431" t="s">
        <v>34</v>
      </c>
      <c r="B1431">
        <v>135</v>
      </c>
      <c r="C1431" s="8" t="s">
        <v>26</v>
      </c>
      <c r="D1431">
        <v>1.5</v>
      </c>
      <c r="E1431" cm="1">
        <f t="array" aca="1" ref="E1431" ca="1">IFERROR(INDEX(INDIRECT("'T_Test(SD_" &amp; TRIM($C1431) &amp; ")'!$A:$Z"), MATCH($B1431, INDIRECT("'T_Test(SD_" &amp; TRIM($C1431) &amp; ")'!$A:$A"), 0) + SUBSTITUTE($A1431,"sub",""), MATCH($D1431, INDIRECT("'T_Test(SD_" &amp; TRIM($C1431) &amp; ")'!$1:$1"), 0)), "")</f>
        <v>0.26058963955732956</v>
      </c>
    </row>
    <row r="1432" spans="1:5">
      <c r="A1432" t="s">
        <v>14</v>
      </c>
      <c r="B1432">
        <v>135</v>
      </c>
      <c r="C1432" s="8" t="s">
        <v>27</v>
      </c>
      <c r="D1432">
        <v>0.35</v>
      </c>
      <c r="E1432" cm="1">
        <f t="array" aca="1" ref="E1432" ca="1">IFERROR(INDEX(INDIRECT("'T_Test(SD_" &amp; TRIM($C1432) &amp; ")'!$A:$Z"), MATCH($B1432, INDIRECT("'T_Test(SD_" &amp; TRIM($C1432) &amp; ")'!$A:$A"), 0) + SUBSTITUTE($A1432,"sub",""), MATCH($D1432, INDIRECT("'T_Test(SD_" &amp; TRIM($C1432) &amp; ")'!$1:$1"), 0)), "")</f>
        <v>0.26749130087456813</v>
      </c>
    </row>
    <row r="1433" spans="1:5">
      <c r="A1433" t="s">
        <v>15</v>
      </c>
      <c r="B1433">
        <v>135</v>
      </c>
      <c r="C1433" s="8" t="s">
        <v>27</v>
      </c>
      <c r="D1433">
        <v>0.35</v>
      </c>
      <c r="E1433" cm="1">
        <f t="array" aca="1" ref="E1433" ca="1">IFERROR(INDEX(INDIRECT("'T_Test(SD_" &amp; TRIM($C1433) &amp; ")'!$A:$Z"), MATCH($B1433, INDIRECT("'T_Test(SD_" &amp; TRIM($C1433) &amp; ")'!$A:$A"), 0) + SUBSTITUTE($A1433,"sub",""), MATCH($D1433, INDIRECT("'T_Test(SD_" &amp; TRIM($C1433) &amp; ")'!$1:$1"), 0)), "")</f>
        <v>0.25038910968778294</v>
      </c>
    </row>
    <row r="1434" spans="1:5">
      <c r="A1434" t="s">
        <v>57</v>
      </c>
      <c r="B1434">
        <v>135</v>
      </c>
      <c r="C1434" s="8" t="s">
        <v>27</v>
      </c>
      <c r="D1434">
        <v>0.35</v>
      </c>
      <c r="E1434" cm="1">
        <f t="array" aca="1" ref="E1434" ca="1">IFERROR(INDEX(INDIRECT("'T_Test(SD_" &amp; TRIM($C1434) &amp; ")'!$A:$Z"), MATCH($B1434, INDIRECT("'T_Test(SD_" &amp; TRIM($C1434) &amp; ")'!$A:$A"), 0) + SUBSTITUTE($A1434,"sub",""), MATCH($D1434, INDIRECT("'T_Test(SD_" &amp; TRIM($C1434) &amp; ")'!$1:$1"), 0)), "")</f>
        <v>8.9482670979832035E-2</v>
      </c>
    </row>
    <row r="1435" spans="1:5">
      <c r="A1435" t="s">
        <v>58</v>
      </c>
      <c r="B1435">
        <v>135</v>
      </c>
      <c r="C1435" s="8" t="s">
        <v>27</v>
      </c>
      <c r="D1435">
        <v>0.35</v>
      </c>
      <c r="E1435" cm="1">
        <f t="array" aca="1" ref="E1435" ca="1">IFERROR(INDEX(INDIRECT("'T_Test(SD_" &amp; TRIM($C1435) &amp; ")'!$A:$Z"), MATCH($B1435, INDIRECT("'T_Test(SD_" &amp; TRIM($C1435) &amp; ")'!$A:$A"), 0) + SUBSTITUTE($A1435,"sub",""), MATCH($D1435, INDIRECT("'T_Test(SD_" &amp; TRIM($C1435) &amp; ")'!$1:$1"), 0)), "")</f>
        <v>0.14035505737798687</v>
      </c>
    </row>
    <row r="1436" spans="1:5">
      <c r="A1436" t="s">
        <v>59</v>
      </c>
      <c r="B1436">
        <v>135</v>
      </c>
      <c r="C1436" s="8" t="s">
        <v>27</v>
      </c>
      <c r="D1436">
        <v>0.35</v>
      </c>
      <c r="E1436" cm="1">
        <f t="array" aca="1" ref="E1436" ca="1">IFERROR(INDEX(INDIRECT("'T_Test(SD_" &amp; TRIM($C1436) &amp; ")'!$A:$Z"), MATCH($B1436, INDIRECT("'T_Test(SD_" &amp; TRIM($C1436) &amp; ")'!$A:$A"), 0) + SUBSTITUTE($A1436,"sub",""), MATCH($D1436, INDIRECT("'T_Test(SD_" &amp; TRIM($C1436) &amp; ")'!$1:$1"), 0)), "")</f>
        <v>6.5174501720546812E-2</v>
      </c>
    </row>
    <row r="1437" spans="1:5">
      <c r="A1437" t="s">
        <v>60</v>
      </c>
      <c r="B1437">
        <v>135</v>
      </c>
      <c r="C1437" s="8" t="s">
        <v>27</v>
      </c>
      <c r="D1437">
        <v>0.35</v>
      </c>
      <c r="E1437" cm="1">
        <f t="array" aca="1" ref="E1437" ca="1">IFERROR(INDEX(INDIRECT("'T_Test(SD_" &amp; TRIM($C1437) &amp; ")'!$A:$Z"), MATCH($B1437, INDIRECT("'T_Test(SD_" &amp; TRIM($C1437) &amp; ")'!$A:$A"), 0) + SUBSTITUTE($A1437,"sub",""), MATCH($D1437, INDIRECT("'T_Test(SD_" &amp; TRIM($C1437) &amp; ")'!$1:$1"), 0)), "")</f>
        <v>5.2750757005365793E-2</v>
      </c>
    </row>
    <row r="1438" spans="1:5">
      <c r="A1438" t="s">
        <v>61</v>
      </c>
      <c r="B1438">
        <v>135</v>
      </c>
      <c r="C1438" s="8" t="s">
        <v>27</v>
      </c>
      <c r="D1438">
        <v>0.35</v>
      </c>
      <c r="E1438" cm="1">
        <f t="array" aca="1" ref="E1438" ca="1">IFERROR(INDEX(INDIRECT("'T_Test(SD_" &amp; TRIM($C1438) &amp; ")'!$A:$Z"), MATCH($B1438, INDIRECT("'T_Test(SD_" &amp; TRIM($C1438) &amp; ")'!$A:$A"), 0) + SUBSTITUTE($A1438,"sub",""), MATCH($D1438, INDIRECT("'T_Test(SD_" &amp; TRIM($C1438) &amp; ")'!$1:$1"), 0)), "")</f>
        <v>0.17161855441540935</v>
      </c>
    </row>
    <row r="1439" spans="1:5">
      <c r="A1439" t="s">
        <v>62</v>
      </c>
      <c r="B1439">
        <v>135</v>
      </c>
      <c r="C1439" s="8" t="s">
        <v>27</v>
      </c>
      <c r="D1439">
        <v>0.35</v>
      </c>
      <c r="E1439" cm="1">
        <f t="array" aca="1" ref="E1439" ca="1">IFERROR(INDEX(INDIRECT("'T_Test(SD_" &amp; TRIM($C1439) &amp; ")'!$A:$Z"), MATCH($B1439, INDIRECT("'T_Test(SD_" &amp; TRIM($C1439) &amp; ")'!$A:$A"), 0) + SUBSTITUTE($A1439,"sub",""), MATCH($D1439, INDIRECT("'T_Test(SD_" &amp; TRIM($C1439) &amp; ")'!$1:$1"), 0)), "")</f>
        <v>0.26862499444518101</v>
      </c>
    </row>
    <row r="1440" spans="1:5">
      <c r="A1440" t="s">
        <v>29</v>
      </c>
      <c r="B1440">
        <v>135</v>
      </c>
      <c r="C1440" s="8" t="s">
        <v>27</v>
      </c>
      <c r="D1440">
        <v>0.35</v>
      </c>
      <c r="E1440" cm="1">
        <f t="array" aca="1" ref="E1440" ca="1">IFERROR(INDEX(INDIRECT("'T_Test(SD_" &amp; TRIM($C1440) &amp; ")'!$A:$Z"), MATCH($B1440, INDIRECT("'T_Test(SD_" &amp; TRIM($C1440) &amp; ")'!$A:$A"), 0) + SUBSTITUTE($A1440,"sub",""), MATCH($D1440, INDIRECT("'T_Test(SD_" &amp; TRIM($C1440) &amp; ")'!$1:$1"), 0)), "")</f>
        <v>0.20949400063345902</v>
      </c>
    </row>
    <row r="1441" spans="1:5">
      <c r="A1441" t="s">
        <v>31</v>
      </c>
      <c r="B1441">
        <v>135</v>
      </c>
      <c r="C1441" s="8" t="s">
        <v>27</v>
      </c>
      <c r="D1441">
        <v>0.35</v>
      </c>
      <c r="E1441" cm="1">
        <f t="array" aca="1" ref="E1441" ca="1">IFERROR(INDEX(INDIRECT("'T_Test(SD_" &amp; TRIM($C1441) &amp; ")'!$A:$Z"), MATCH($B1441, INDIRECT("'T_Test(SD_" &amp; TRIM($C1441) &amp; ")'!$A:$A"), 0) + SUBSTITUTE($A1441,"sub",""), MATCH($D1441, INDIRECT("'T_Test(SD_" &amp; TRIM($C1441) &amp; ")'!$1:$1"), 0)), "")</f>
        <v>0.11342531322530752</v>
      </c>
    </row>
    <row r="1442" spans="1:5">
      <c r="A1442" t="s">
        <v>32</v>
      </c>
      <c r="B1442">
        <v>135</v>
      </c>
      <c r="C1442" s="8" t="s">
        <v>27</v>
      </c>
      <c r="D1442">
        <v>0.35</v>
      </c>
      <c r="E1442" cm="1">
        <f t="array" aca="1" ref="E1442" ca="1">IFERROR(INDEX(INDIRECT("'T_Test(SD_" &amp; TRIM($C1442) &amp; ")'!$A:$Z"), MATCH($B1442, INDIRECT("'T_Test(SD_" &amp; TRIM($C1442) &amp; ")'!$A:$A"), 0) + SUBSTITUTE($A1442,"sub",""), MATCH($D1442, INDIRECT("'T_Test(SD_" &amp; TRIM($C1442) &amp; ")'!$1:$1"), 0)), "")</f>
        <v>0.1774205597130328</v>
      </c>
    </row>
    <row r="1443" spans="1:5">
      <c r="A1443" t="s">
        <v>33</v>
      </c>
      <c r="B1443">
        <v>135</v>
      </c>
      <c r="C1443" s="8" t="s">
        <v>27</v>
      </c>
      <c r="D1443">
        <v>0.35</v>
      </c>
      <c r="E1443" cm="1">
        <f t="array" aca="1" ref="E1443" ca="1">IFERROR(INDEX(INDIRECT("'T_Test(SD_" &amp; TRIM($C1443) &amp; ")'!$A:$Z"), MATCH($B1443, INDIRECT("'T_Test(SD_" &amp; TRIM($C1443) &amp; ")'!$A:$A"), 0) + SUBSTITUTE($A1443,"sub",""), MATCH($D1443, INDIRECT("'T_Test(SD_" &amp; TRIM($C1443) &amp; ")'!$1:$1"), 0)), "")</f>
        <v>7.7951833574661955E-2</v>
      </c>
    </row>
    <row r="1444" spans="1:5">
      <c r="A1444" t="s">
        <v>34</v>
      </c>
      <c r="B1444">
        <v>135</v>
      </c>
      <c r="C1444" s="8" t="s">
        <v>27</v>
      </c>
      <c r="D1444">
        <v>0.35</v>
      </c>
      <c r="E1444" cm="1">
        <f t="array" aca="1" ref="E1444" ca="1">IFERROR(INDEX(INDIRECT("'T_Test(SD_" &amp; TRIM($C1444) &amp; ")'!$A:$Z"), MATCH($B1444, INDIRECT("'T_Test(SD_" &amp; TRIM($C1444) &amp; ")'!$A:$A"), 0) + SUBSTITUTE($A1444,"sub",""), MATCH($D1444, INDIRECT("'T_Test(SD_" &amp; TRIM($C1444) &amp; ")'!$1:$1"), 0)), "")</f>
        <v>1.3674205599842983</v>
      </c>
    </row>
    <row r="1445" spans="1:5">
      <c r="A1445" t="s">
        <v>14</v>
      </c>
      <c r="B1445">
        <v>135</v>
      </c>
      <c r="C1445" s="8" t="s">
        <v>27</v>
      </c>
      <c r="D1445">
        <v>0.5</v>
      </c>
      <c r="E1445" cm="1">
        <f t="array" aca="1" ref="E1445" ca="1">IFERROR(INDEX(INDIRECT("'T_Test(SD_" &amp; TRIM($C1445) &amp; ")'!$A:$Z"), MATCH($B1445, INDIRECT("'T_Test(SD_" &amp; TRIM($C1445) &amp; ")'!$A:$A"), 0) + SUBSTITUTE($A1445,"sub",""), MATCH($D1445, INDIRECT("'T_Test(SD_" &amp; TRIM($C1445) &amp; ")'!$1:$1"), 0)), "")</f>
        <v>0.26058223964513461</v>
      </c>
    </row>
    <row r="1446" spans="1:5">
      <c r="A1446" t="s">
        <v>15</v>
      </c>
      <c r="B1446">
        <v>135</v>
      </c>
      <c r="C1446" s="8" t="s">
        <v>27</v>
      </c>
      <c r="D1446">
        <v>0.5</v>
      </c>
      <c r="E1446" cm="1">
        <f t="array" aca="1" ref="E1446" ca="1">IFERROR(INDEX(INDIRECT("'T_Test(SD_" &amp; TRIM($C1446) &amp; ")'!$A:$Z"), MATCH($B1446, INDIRECT("'T_Test(SD_" &amp; TRIM($C1446) &amp; ")'!$A:$A"), 0) + SUBSTITUTE($A1446,"sub",""), MATCH($D1446, INDIRECT("'T_Test(SD_" &amp; TRIM($C1446) &amp; ")'!$1:$1"), 0)), "")</f>
        <v>0.1942963620424451</v>
      </c>
    </row>
    <row r="1447" spans="1:5">
      <c r="A1447" t="s">
        <v>57</v>
      </c>
      <c r="B1447">
        <v>135</v>
      </c>
      <c r="C1447" s="8" t="s">
        <v>27</v>
      </c>
      <c r="D1447">
        <v>0.5</v>
      </c>
      <c r="E1447" cm="1">
        <f t="array" aca="1" ref="E1447" ca="1">IFERROR(INDEX(INDIRECT("'T_Test(SD_" &amp; TRIM($C1447) &amp; ")'!$A:$Z"), MATCH($B1447, INDIRECT("'T_Test(SD_" &amp; TRIM($C1447) &amp; ")'!$A:$A"), 0) + SUBSTITUTE($A1447,"sub",""), MATCH($D1447, INDIRECT("'T_Test(SD_" &amp; TRIM($C1447) &amp; ")'!$1:$1"), 0)), "")</f>
        <v>0.24030847176389175</v>
      </c>
    </row>
    <row r="1448" spans="1:5">
      <c r="A1448" t="s">
        <v>58</v>
      </c>
      <c r="B1448">
        <v>135</v>
      </c>
      <c r="C1448" s="8" t="s">
        <v>27</v>
      </c>
      <c r="D1448">
        <v>0.5</v>
      </c>
      <c r="E1448" cm="1">
        <f t="array" aca="1" ref="E1448" ca="1">IFERROR(INDEX(INDIRECT("'T_Test(SD_" &amp; TRIM($C1448) &amp; ")'!$A:$Z"), MATCH($B1448, INDIRECT("'T_Test(SD_" &amp; TRIM($C1448) &amp; ")'!$A:$A"), 0) + SUBSTITUTE($A1448,"sub",""), MATCH($D1448, INDIRECT("'T_Test(SD_" &amp; TRIM($C1448) &amp; ")'!$1:$1"), 0)), "")</f>
        <v>0.15617078608871085</v>
      </c>
    </row>
    <row r="1449" spans="1:5">
      <c r="A1449" t="s">
        <v>59</v>
      </c>
      <c r="B1449">
        <v>135</v>
      </c>
      <c r="C1449" s="8" t="s">
        <v>27</v>
      </c>
      <c r="D1449">
        <v>0.5</v>
      </c>
      <c r="E1449" cm="1">
        <f t="array" aca="1" ref="E1449" ca="1">IFERROR(INDEX(INDIRECT("'T_Test(SD_" &amp; TRIM($C1449) &amp; ")'!$A:$Z"), MATCH($B1449, INDIRECT("'T_Test(SD_" &amp; TRIM($C1449) &amp; ")'!$A:$A"), 0) + SUBSTITUTE($A1449,"sub",""), MATCH($D1449, INDIRECT("'T_Test(SD_" &amp; TRIM($C1449) &amp; ")'!$1:$1"), 0)), "")</f>
        <v>0.17359597635153395</v>
      </c>
    </row>
    <row r="1450" spans="1:5">
      <c r="A1450" t="s">
        <v>60</v>
      </c>
      <c r="B1450">
        <v>135</v>
      </c>
      <c r="C1450" s="8" t="s">
        <v>27</v>
      </c>
      <c r="D1450">
        <v>0.5</v>
      </c>
      <c r="E1450" cm="1">
        <f t="array" aca="1" ref="E1450" ca="1">IFERROR(INDEX(INDIRECT("'T_Test(SD_" &amp; TRIM($C1450) &amp; ")'!$A:$Z"), MATCH($B1450, INDIRECT("'T_Test(SD_" &amp; TRIM($C1450) &amp; ")'!$A:$A"), 0) + SUBSTITUTE($A1450,"sub",""), MATCH($D1450, INDIRECT("'T_Test(SD_" &amp; TRIM($C1450) &amp; ")'!$1:$1"), 0)), "")</f>
        <v>0.14130726953292902</v>
      </c>
    </row>
    <row r="1451" spans="1:5">
      <c r="A1451" t="s">
        <v>61</v>
      </c>
      <c r="B1451">
        <v>135</v>
      </c>
      <c r="C1451" s="8" t="s">
        <v>27</v>
      </c>
      <c r="D1451">
        <v>0.5</v>
      </c>
      <c r="E1451" cm="1">
        <f t="array" aca="1" ref="E1451" ca="1">IFERROR(INDEX(INDIRECT("'T_Test(SD_" &amp; TRIM($C1451) &amp; ")'!$A:$Z"), MATCH($B1451, INDIRECT("'T_Test(SD_" &amp; TRIM($C1451) &amp; ")'!$A:$A"), 0) + SUBSTITUTE($A1451,"sub",""), MATCH($D1451, INDIRECT("'T_Test(SD_" &amp; TRIM($C1451) &amp; ")'!$1:$1"), 0)), "")</f>
        <v>0.12585978702940073</v>
      </c>
    </row>
    <row r="1452" spans="1:5">
      <c r="A1452" t="s">
        <v>62</v>
      </c>
      <c r="B1452">
        <v>135</v>
      </c>
      <c r="C1452" s="8" t="s">
        <v>27</v>
      </c>
      <c r="D1452">
        <v>0.5</v>
      </c>
      <c r="E1452" cm="1">
        <f t="array" aca="1" ref="E1452" ca="1">IFERROR(INDEX(INDIRECT("'T_Test(SD_" &amp; TRIM($C1452) &amp; ")'!$A:$Z"), MATCH($B1452, INDIRECT("'T_Test(SD_" &amp; TRIM($C1452) &amp; ")'!$A:$A"), 0) + SUBSTITUTE($A1452,"sub",""), MATCH($D1452, INDIRECT("'T_Test(SD_" &amp; TRIM($C1452) &amp; ")'!$1:$1"), 0)), "")</f>
        <v>0.2898785721817928</v>
      </c>
    </row>
    <row r="1453" spans="1:5">
      <c r="A1453" t="s">
        <v>29</v>
      </c>
      <c r="B1453">
        <v>135</v>
      </c>
      <c r="C1453" s="8" t="s">
        <v>27</v>
      </c>
      <c r="D1453">
        <v>0.5</v>
      </c>
      <c r="E1453" cm="1">
        <f t="array" aca="1" ref="E1453" ca="1">IFERROR(INDEX(INDIRECT("'T_Test(SD_" &amp; TRIM($C1453) &amp; ")'!$A:$Z"), MATCH($B1453, INDIRECT("'T_Test(SD_" &amp; TRIM($C1453) &amp; ")'!$A:$A"), 0) + SUBSTITUTE($A1453,"sub",""), MATCH($D1453, INDIRECT("'T_Test(SD_" &amp; TRIM($C1453) &amp; ")'!$1:$1"), 0)), "")</f>
        <v>0.18235358530732382</v>
      </c>
    </row>
    <row r="1454" spans="1:5">
      <c r="A1454" t="s">
        <v>31</v>
      </c>
      <c r="B1454">
        <v>135</v>
      </c>
      <c r="C1454" s="8" t="s">
        <v>27</v>
      </c>
      <c r="D1454">
        <v>0.5</v>
      </c>
      <c r="E1454" cm="1">
        <f t="array" aca="1" ref="E1454" ca="1">IFERROR(INDEX(INDIRECT("'T_Test(SD_" &amp; TRIM($C1454) &amp; ")'!$A:$Z"), MATCH($B1454, INDIRECT("'T_Test(SD_" &amp; TRIM($C1454) &amp; ")'!$A:$A"), 0) + SUBSTITUTE($A1454,"sub",""), MATCH($D1454, INDIRECT("'T_Test(SD_" &amp; TRIM($C1454) &amp; ")'!$1:$1"), 0)), "")</f>
        <v>0.15616259547112951</v>
      </c>
    </row>
    <row r="1455" spans="1:5">
      <c r="A1455" t="s">
        <v>32</v>
      </c>
      <c r="B1455">
        <v>135</v>
      </c>
      <c r="C1455" s="8" t="s">
        <v>27</v>
      </c>
      <c r="D1455">
        <v>0.5</v>
      </c>
      <c r="E1455" cm="1">
        <f t="array" aca="1" ref="E1455" ca="1">IFERROR(INDEX(INDIRECT("'T_Test(SD_" &amp; TRIM($C1455) &amp; ")'!$A:$Z"), MATCH($B1455, INDIRECT("'T_Test(SD_" &amp; TRIM($C1455) &amp; ")'!$A:$A"), 0) + SUBSTITUTE($A1455,"sub",""), MATCH($D1455, INDIRECT("'T_Test(SD_" &amp; TRIM($C1455) &amp; ")'!$1:$1"), 0)), "")</f>
        <v>0.15683997799370153</v>
      </c>
    </row>
    <row r="1456" spans="1:5">
      <c r="A1456" t="s">
        <v>33</v>
      </c>
      <c r="B1456">
        <v>135</v>
      </c>
      <c r="C1456" s="8" t="s">
        <v>27</v>
      </c>
      <c r="D1456">
        <v>0.5</v>
      </c>
      <c r="E1456" cm="1">
        <f t="array" aca="1" ref="E1456" ca="1">IFERROR(INDEX(INDIRECT("'T_Test(SD_" &amp; TRIM($C1456) &amp; ")'!$A:$Z"), MATCH($B1456, INDIRECT("'T_Test(SD_" &amp; TRIM($C1456) &amp; ")'!$A:$A"), 0) + SUBSTITUTE($A1456,"sub",""), MATCH($D1456, INDIRECT("'T_Test(SD_" &amp; TRIM($C1456) &amp; ")'!$1:$1"), 0)), "")</f>
        <v>4.077455549483168E-2</v>
      </c>
    </row>
    <row r="1457" spans="1:5">
      <c r="A1457" t="s">
        <v>34</v>
      </c>
      <c r="B1457">
        <v>135</v>
      </c>
      <c r="C1457" s="8" t="s">
        <v>27</v>
      </c>
      <c r="D1457">
        <v>0.5</v>
      </c>
      <c r="E1457" cm="1">
        <f t="array" aca="1" ref="E1457" ca="1">IFERROR(INDEX(INDIRECT("'T_Test(SD_" &amp; TRIM($C1457) &amp; ")'!$A:$Z"), MATCH($B1457, INDIRECT("'T_Test(SD_" &amp; TRIM($C1457) &amp; ")'!$A:$A"), 0) + SUBSTITUTE($A1457,"sub",""), MATCH($D1457, INDIRECT("'T_Test(SD_" &amp; TRIM($C1457) &amp; ")'!$1:$1"), 0)), "")</f>
        <v>1.4332324626785902</v>
      </c>
    </row>
    <row r="1458" spans="1:5">
      <c r="A1458" t="s">
        <v>14</v>
      </c>
      <c r="B1458">
        <v>135</v>
      </c>
      <c r="C1458" s="8" t="s">
        <v>27</v>
      </c>
      <c r="D1458">
        <v>0.7</v>
      </c>
      <c r="E1458" cm="1">
        <f t="array" aca="1" ref="E1458" ca="1">IFERROR(INDEX(INDIRECT("'T_Test(SD_" &amp; TRIM($C1458) &amp; ")'!$A:$Z"), MATCH($B1458, INDIRECT("'T_Test(SD_" &amp; TRIM($C1458) &amp; ")'!$A:$A"), 0) + SUBSTITUTE($A1458,"sub",""), MATCH($D1458, INDIRECT("'T_Test(SD_" &amp; TRIM($C1458) &amp; ")'!$1:$1"), 0)), "")</f>
        <v>0.51372403225323682</v>
      </c>
    </row>
    <row r="1459" spans="1:5">
      <c r="A1459" t="s">
        <v>15</v>
      </c>
      <c r="B1459">
        <v>135</v>
      </c>
      <c r="C1459" s="8" t="s">
        <v>27</v>
      </c>
      <c r="D1459">
        <v>0.7</v>
      </c>
      <c r="E1459" cm="1">
        <f t="array" aca="1" ref="E1459" ca="1">IFERROR(INDEX(INDIRECT("'T_Test(SD_" &amp; TRIM($C1459) &amp; ")'!$A:$Z"), MATCH($B1459, INDIRECT("'T_Test(SD_" &amp; TRIM($C1459) &amp; ")'!$A:$A"), 0) + SUBSTITUTE($A1459,"sub",""), MATCH($D1459, INDIRECT("'T_Test(SD_" &amp; TRIM($C1459) &amp; ")'!$1:$1"), 0)), "")</f>
        <v>8.5371937463025238E-2</v>
      </c>
    </row>
    <row r="1460" spans="1:5">
      <c r="A1460" t="s">
        <v>57</v>
      </c>
      <c r="B1460">
        <v>135</v>
      </c>
      <c r="C1460" s="8" t="s">
        <v>27</v>
      </c>
      <c r="D1460">
        <v>0.7</v>
      </c>
      <c r="E1460" cm="1">
        <f t="array" aca="1" ref="E1460" ca="1">IFERROR(INDEX(INDIRECT("'T_Test(SD_" &amp; TRIM($C1460) &amp; ")'!$A:$Z"), MATCH($B1460, INDIRECT("'T_Test(SD_" &amp; TRIM($C1460) &amp; ")'!$A:$A"), 0) + SUBSTITUTE($A1460,"sub",""), MATCH($D1460, INDIRECT("'T_Test(SD_" &amp; TRIM($C1460) &amp; ")'!$1:$1"), 0)), "")</f>
        <v>0.33730502157236303</v>
      </c>
    </row>
    <row r="1461" spans="1:5">
      <c r="A1461" t="s">
        <v>58</v>
      </c>
      <c r="B1461">
        <v>135</v>
      </c>
      <c r="C1461" s="8" t="s">
        <v>27</v>
      </c>
      <c r="D1461">
        <v>0.7</v>
      </c>
      <c r="E1461" cm="1">
        <f t="array" aca="1" ref="E1461" ca="1">IFERROR(INDEX(INDIRECT("'T_Test(SD_" &amp; TRIM($C1461) &amp; ")'!$A:$Z"), MATCH($B1461, INDIRECT("'T_Test(SD_" &amp; TRIM($C1461) &amp; ")'!$A:$A"), 0) + SUBSTITUTE($A1461,"sub",""), MATCH($D1461, INDIRECT("'T_Test(SD_" &amp; TRIM($C1461) &amp; ")'!$1:$1"), 0)), "")</f>
        <v>0.24717321928728142</v>
      </c>
    </row>
    <row r="1462" spans="1:5">
      <c r="A1462" t="s">
        <v>59</v>
      </c>
      <c r="B1462">
        <v>135</v>
      </c>
      <c r="C1462" s="8" t="s">
        <v>27</v>
      </c>
      <c r="D1462">
        <v>0.7</v>
      </c>
      <c r="E1462" cm="1">
        <f t="array" aca="1" ref="E1462" ca="1">IFERROR(INDEX(INDIRECT("'T_Test(SD_" &amp; TRIM($C1462) &amp; ")'!$A:$Z"), MATCH($B1462, INDIRECT("'T_Test(SD_" &amp; TRIM($C1462) &amp; ")'!$A:$A"), 0) + SUBSTITUTE($A1462,"sub",""), MATCH($D1462, INDIRECT("'T_Test(SD_" &amp; TRIM($C1462) &amp; ")'!$1:$1"), 0)), "")</f>
        <v>0.104254015422373</v>
      </c>
    </row>
    <row r="1463" spans="1:5">
      <c r="A1463" t="s">
        <v>60</v>
      </c>
      <c r="B1463">
        <v>135</v>
      </c>
      <c r="C1463" s="8" t="s">
        <v>27</v>
      </c>
      <c r="D1463">
        <v>0.7</v>
      </c>
      <c r="E1463" cm="1">
        <f t="array" aca="1" ref="E1463" ca="1">IFERROR(INDEX(INDIRECT("'T_Test(SD_" &amp; TRIM($C1463) &amp; ")'!$A:$Z"), MATCH($B1463, INDIRECT("'T_Test(SD_" &amp; TRIM($C1463) &amp; ")'!$A:$A"), 0) + SUBSTITUTE($A1463,"sub",""), MATCH($D1463, INDIRECT("'T_Test(SD_" &amp; TRIM($C1463) &amp; ")'!$1:$1"), 0)), "")</f>
        <v>0.19831719524411187</v>
      </c>
    </row>
    <row r="1464" spans="1:5">
      <c r="A1464" t="s">
        <v>61</v>
      </c>
      <c r="B1464">
        <v>135</v>
      </c>
      <c r="C1464" s="8" t="s">
        <v>27</v>
      </c>
      <c r="D1464">
        <v>0.7</v>
      </c>
      <c r="E1464" cm="1">
        <f t="array" aca="1" ref="E1464" ca="1">IFERROR(INDEX(INDIRECT("'T_Test(SD_" &amp; TRIM($C1464) &amp; ")'!$A:$Z"), MATCH($B1464, INDIRECT("'T_Test(SD_" &amp; TRIM($C1464) &amp; ")'!$A:$A"), 0) + SUBSTITUTE($A1464,"sub",""), MATCH($D1464, INDIRECT("'T_Test(SD_" &amp; TRIM($C1464) &amp; ")'!$1:$1"), 0)), "")</f>
        <v>8.142617274689512E-2</v>
      </c>
    </row>
    <row r="1465" spans="1:5">
      <c r="A1465" t="s">
        <v>62</v>
      </c>
      <c r="B1465">
        <v>135</v>
      </c>
      <c r="C1465" s="8" t="s">
        <v>27</v>
      </c>
      <c r="D1465">
        <v>0.7</v>
      </c>
      <c r="E1465" cm="1">
        <f t="array" aca="1" ref="E1465" ca="1">IFERROR(INDEX(INDIRECT("'T_Test(SD_" &amp; TRIM($C1465) &amp; ")'!$A:$Z"), MATCH($B1465, INDIRECT("'T_Test(SD_" &amp; TRIM($C1465) &amp; ")'!$A:$A"), 0) + SUBSTITUTE($A1465,"sub",""), MATCH($D1465, INDIRECT("'T_Test(SD_" &amp; TRIM($C1465) &amp; ")'!$1:$1"), 0)), "")</f>
        <v>0.17300536648028511</v>
      </c>
    </row>
    <row r="1466" spans="1:5">
      <c r="A1466" t="s">
        <v>29</v>
      </c>
      <c r="B1466">
        <v>135</v>
      </c>
      <c r="C1466" s="8" t="s">
        <v>27</v>
      </c>
      <c r="D1466">
        <v>0.7</v>
      </c>
      <c r="E1466" cm="1">
        <f t="array" aca="1" ref="E1466" ca="1">IFERROR(INDEX(INDIRECT("'T_Test(SD_" &amp; TRIM($C1466) &amp; ")'!$A:$Z"), MATCH($B1466, INDIRECT("'T_Test(SD_" &amp; TRIM($C1466) &amp; ")'!$A:$A"), 0) + SUBSTITUTE($A1466,"sub",""), MATCH($D1466, INDIRECT("'T_Test(SD_" &amp; TRIM($C1466) &amp; ")'!$1:$1"), 0)), "")</f>
        <v>0.26897930086085226</v>
      </c>
    </row>
    <row r="1467" spans="1:5">
      <c r="A1467" t="s">
        <v>31</v>
      </c>
      <c r="B1467">
        <v>135</v>
      </c>
      <c r="C1467" s="8" t="s">
        <v>27</v>
      </c>
      <c r="D1467">
        <v>0.7</v>
      </c>
      <c r="E1467" cm="1">
        <f t="array" aca="1" ref="E1467" ca="1">IFERROR(INDEX(INDIRECT("'T_Test(SD_" &amp; TRIM($C1467) &amp; ")'!$A:$Z"), MATCH($B1467, INDIRECT("'T_Test(SD_" &amp; TRIM($C1467) &amp; ")'!$A:$A"), 0) + SUBSTITUTE($A1467,"sub",""), MATCH($D1467, INDIRECT("'T_Test(SD_" &amp; TRIM($C1467) &amp; ")'!$1:$1"), 0)), "")</f>
        <v>0.25966097050447273</v>
      </c>
    </row>
    <row r="1468" spans="1:5">
      <c r="A1468" t="s">
        <v>32</v>
      </c>
      <c r="B1468">
        <v>135</v>
      </c>
      <c r="C1468" s="8" t="s">
        <v>27</v>
      </c>
      <c r="D1468">
        <v>0.7</v>
      </c>
      <c r="E1468" cm="1">
        <f t="array" aca="1" ref="E1468" ca="1">IFERROR(INDEX(INDIRECT("'T_Test(SD_" &amp; TRIM($C1468) &amp; ")'!$A:$Z"), MATCH($B1468, INDIRECT("'T_Test(SD_" &amp; TRIM($C1468) &amp; ")'!$A:$A"), 0) + SUBSTITUTE($A1468,"sub",""), MATCH($D1468, INDIRECT("'T_Test(SD_" &amp; TRIM($C1468) &amp; ")'!$1:$1"), 0)), "")</f>
        <v>0.1416658348976888</v>
      </c>
    </row>
    <row r="1469" spans="1:5">
      <c r="A1469" t="s">
        <v>33</v>
      </c>
      <c r="B1469">
        <v>135</v>
      </c>
      <c r="C1469" s="8" t="s">
        <v>27</v>
      </c>
      <c r="D1469">
        <v>0.7</v>
      </c>
      <c r="E1469" cm="1">
        <f t="array" aca="1" ref="E1469" ca="1">IFERROR(INDEX(INDIRECT("'T_Test(SD_" &amp; TRIM($C1469) &amp; ")'!$A:$Z"), MATCH($B1469, INDIRECT("'T_Test(SD_" &amp; TRIM($C1469) &amp; ")'!$A:$A"), 0) + SUBSTITUTE($A1469,"sub",""), MATCH($D1469, INDIRECT("'T_Test(SD_" &amp; TRIM($C1469) &amp; ")'!$1:$1"), 0)), "")</f>
        <v>0.10481873807179568</v>
      </c>
    </row>
    <row r="1470" spans="1:5">
      <c r="A1470" t="s">
        <v>34</v>
      </c>
      <c r="B1470">
        <v>135</v>
      </c>
      <c r="C1470" s="8" t="s">
        <v>27</v>
      </c>
      <c r="D1470">
        <v>0.7</v>
      </c>
      <c r="E1470" cm="1">
        <f t="array" aca="1" ref="E1470" ca="1">IFERROR(INDEX(INDIRECT("'T_Test(SD_" &amp; TRIM($C1470) &amp; ")'!$A:$Z"), MATCH($B1470, INDIRECT("'T_Test(SD_" &amp; TRIM($C1470) &amp; ")'!$A:$A"), 0) + SUBSTITUTE($A1470,"sub",""), MATCH($D1470, INDIRECT("'T_Test(SD_" &amp; TRIM($C1470) &amp; ")'!$1:$1"), 0)), "")</f>
        <v>1.3283694413478917</v>
      </c>
    </row>
    <row r="1471" spans="1:5">
      <c r="A1471" t="s">
        <v>14</v>
      </c>
      <c r="B1471">
        <v>135</v>
      </c>
      <c r="C1471" s="8" t="s">
        <v>27</v>
      </c>
      <c r="D1471">
        <v>1</v>
      </c>
      <c r="E1471" cm="1">
        <f t="array" aca="1" ref="E1471" ca="1">IFERROR(INDEX(INDIRECT("'T_Test(SD_" &amp; TRIM($C1471) &amp; ")'!$A:$Z"), MATCH($B1471, INDIRECT("'T_Test(SD_" &amp; TRIM($C1471) &amp; ")'!$A:$A"), 0) + SUBSTITUTE($A1471,"sub",""), MATCH($D1471, INDIRECT("'T_Test(SD_" &amp; TRIM($C1471) &amp; ")'!$1:$1"), 0)), "")</f>
        <v>0.21396847686348758</v>
      </c>
    </row>
    <row r="1472" spans="1:5">
      <c r="A1472" t="s">
        <v>15</v>
      </c>
      <c r="B1472">
        <v>135</v>
      </c>
      <c r="C1472" s="8" t="s">
        <v>27</v>
      </c>
      <c r="D1472">
        <v>1</v>
      </c>
      <c r="E1472" cm="1">
        <f t="array" aca="1" ref="E1472" ca="1">IFERROR(INDEX(INDIRECT("'T_Test(SD_" &amp; TRIM($C1472) &amp; ")'!$A:$Z"), MATCH($B1472, INDIRECT("'T_Test(SD_" &amp; TRIM($C1472) &amp; ")'!$A:$A"), 0) + SUBSTITUTE($A1472,"sub",""), MATCH($D1472, INDIRECT("'T_Test(SD_" &amp; TRIM($C1472) &amp; ")'!$1:$1"), 0)), "")</f>
        <v>0.14238560627229382</v>
      </c>
    </row>
    <row r="1473" spans="1:5">
      <c r="A1473" t="s">
        <v>57</v>
      </c>
      <c r="B1473">
        <v>135</v>
      </c>
      <c r="C1473" s="8" t="s">
        <v>27</v>
      </c>
      <c r="D1473">
        <v>1</v>
      </c>
      <c r="E1473" cm="1">
        <f t="array" aca="1" ref="E1473" ca="1">IFERROR(INDEX(INDIRECT("'T_Test(SD_" &amp; TRIM($C1473) &amp; ")'!$A:$Z"), MATCH($B1473, INDIRECT("'T_Test(SD_" &amp; TRIM($C1473) &amp; ")'!$A:$A"), 0) + SUBSTITUTE($A1473,"sub",""), MATCH($D1473, INDIRECT("'T_Test(SD_" &amp; TRIM($C1473) &amp; ")'!$1:$1"), 0)), "")</f>
        <v>0.4896160364378695</v>
      </c>
    </row>
    <row r="1474" spans="1:5">
      <c r="A1474" t="s">
        <v>58</v>
      </c>
      <c r="B1474">
        <v>135</v>
      </c>
      <c r="C1474" s="8" t="s">
        <v>27</v>
      </c>
      <c r="D1474">
        <v>1</v>
      </c>
      <c r="E1474" cm="1">
        <f t="array" aca="1" ref="E1474" ca="1">IFERROR(INDEX(INDIRECT("'T_Test(SD_" &amp; TRIM($C1474) &amp; ")'!$A:$Z"), MATCH($B1474, INDIRECT("'T_Test(SD_" &amp; TRIM($C1474) &amp; ")'!$A:$A"), 0) + SUBSTITUTE($A1474,"sub",""), MATCH($D1474, INDIRECT("'T_Test(SD_" &amp; TRIM($C1474) &amp; ")'!$1:$1"), 0)), "")</f>
        <v>0.26219789683606121</v>
      </c>
    </row>
    <row r="1475" spans="1:5">
      <c r="A1475" t="s">
        <v>59</v>
      </c>
      <c r="B1475">
        <v>135</v>
      </c>
      <c r="C1475" s="8" t="s">
        <v>27</v>
      </c>
      <c r="D1475">
        <v>1</v>
      </c>
      <c r="E1475" cm="1">
        <f t="array" aca="1" ref="E1475" ca="1">IFERROR(INDEX(INDIRECT("'T_Test(SD_" &amp; TRIM($C1475) &amp; ")'!$A:$Z"), MATCH($B1475, INDIRECT("'T_Test(SD_" &amp; TRIM($C1475) &amp; ")'!$A:$A"), 0) + SUBSTITUTE($A1475,"sub",""), MATCH($D1475, INDIRECT("'T_Test(SD_" &amp; TRIM($C1475) &amp; ")'!$1:$1"), 0)), "")</f>
        <v>0.10793793258294754</v>
      </c>
    </row>
    <row r="1476" spans="1:5">
      <c r="A1476" t="s">
        <v>60</v>
      </c>
      <c r="B1476">
        <v>135</v>
      </c>
      <c r="C1476" s="8" t="s">
        <v>27</v>
      </c>
      <c r="D1476">
        <v>1</v>
      </c>
      <c r="E1476" cm="1">
        <f t="array" aca="1" ref="E1476" ca="1">IFERROR(INDEX(INDIRECT("'T_Test(SD_" &amp; TRIM($C1476) &amp; ")'!$A:$Z"), MATCH($B1476, INDIRECT("'T_Test(SD_" &amp; TRIM($C1476) &amp; ")'!$A:$A"), 0) + SUBSTITUTE($A1476,"sub",""), MATCH($D1476, INDIRECT("'T_Test(SD_" &amp; TRIM($C1476) &amp; ")'!$1:$1"), 0)), "")</f>
        <v>0.13279928578299979</v>
      </c>
    </row>
    <row r="1477" spans="1:5">
      <c r="A1477" t="s">
        <v>61</v>
      </c>
      <c r="B1477">
        <v>135</v>
      </c>
      <c r="C1477" s="8" t="s">
        <v>27</v>
      </c>
      <c r="D1477">
        <v>1</v>
      </c>
      <c r="E1477" cm="1">
        <f t="array" aca="1" ref="E1477" ca="1">IFERROR(INDEX(INDIRECT("'T_Test(SD_" &amp; TRIM($C1477) &amp; ")'!$A:$Z"), MATCH($B1477, INDIRECT("'T_Test(SD_" &amp; TRIM($C1477) &amp; ")'!$A:$A"), 0) + SUBSTITUTE($A1477,"sub",""), MATCH($D1477, INDIRECT("'T_Test(SD_" &amp; TRIM($C1477) &amp; ")'!$1:$1"), 0)), "")</f>
        <v>0.11243265094482711</v>
      </c>
    </row>
    <row r="1478" spans="1:5">
      <c r="A1478" t="s">
        <v>62</v>
      </c>
      <c r="B1478">
        <v>135</v>
      </c>
      <c r="C1478" s="8" t="s">
        <v>27</v>
      </c>
      <c r="D1478">
        <v>1</v>
      </c>
      <c r="E1478" cm="1">
        <f t="array" aca="1" ref="E1478" ca="1">IFERROR(INDEX(INDIRECT("'T_Test(SD_" &amp; TRIM($C1478) &amp; ")'!$A:$Z"), MATCH($B1478, INDIRECT("'T_Test(SD_" &amp; TRIM($C1478) &amp; ")'!$A:$A"), 0) + SUBSTITUTE($A1478,"sub",""), MATCH($D1478, INDIRECT("'T_Test(SD_" &amp; TRIM($C1478) &amp; ")'!$1:$1"), 0)), "")</f>
        <v>0.23671828944163301</v>
      </c>
    </row>
    <row r="1479" spans="1:5">
      <c r="A1479" t="s">
        <v>29</v>
      </c>
      <c r="B1479">
        <v>135</v>
      </c>
      <c r="C1479" s="8" t="s">
        <v>27</v>
      </c>
      <c r="D1479">
        <v>1</v>
      </c>
      <c r="E1479" cm="1">
        <f t="array" aca="1" ref="E1479" ca="1">IFERROR(INDEX(INDIRECT("'T_Test(SD_" &amp; TRIM($C1479) &amp; ")'!$A:$Z"), MATCH($B1479, INDIRECT("'T_Test(SD_" &amp; TRIM($C1479) &amp; ")'!$A:$A"), 0) + SUBSTITUTE($A1479,"sub",""), MATCH($D1479, INDIRECT("'T_Test(SD_" &amp; TRIM($C1479) &amp; ")'!$1:$1"), 0)), "")</f>
        <v>0.34049562250959842</v>
      </c>
    </row>
    <row r="1480" spans="1:5">
      <c r="A1480" t="s">
        <v>31</v>
      </c>
      <c r="B1480">
        <v>135</v>
      </c>
      <c r="C1480" s="8" t="s">
        <v>27</v>
      </c>
      <c r="D1480">
        <v>1</v>
      </c>
      <c r="E1480" cm="1">
        <f t="array" aca="1" ref="E1480" ca="1">IFERROR(INDEX(INDIRECT("'T_Test(SD_" &amp; TRIM($C1480) &amp; ")'!$A:$Z"), MATCH($B1480, INDIRECT("'T_Test(SD_" &amp; TRIM($C1480) &amp; ")'!$A:$A"), 0) + SUBSTITUTE($A1480,"sub",""), MATCH($D1480, INDIRECT("'T_Test(SD_" &amp; TRIM($C1480) &amp; ")'!$1:$1"), 0)), "")</f>
        <v>0.23324359825229279</v>
      </c>
    </row>
    <row r="1481" spans="1:5">
      <c r="A1481" t="s">
        <v>32</v>
      </c>
      <c r="B1481">
        <v>135</v>
      </c>
      <c r="C1481" s="8" t="s">
        <v>27</v>
      </c>
      <c r="D1481">
        <v>1</v>
      </c>
      <c r="E1481" cm="1">
        <f t="array" aca="1" ref="E1481" ca="1">IFERROR(INDEX(INDIRECT("'T_Test(SD_" &amp; TRIM($C1481) &amp; ")'!$A:$Z"), MATCH($B1481, INDIRECT("'T_Test(SD_" &amp; TRIM($C1481) &amp; ")'!$A:$A"), 0) + SUBSTITUTE($A1481,"sub",""), MATCH($D1481, INDIRECT("'T_Test(SD_" &amp; TRIM($C1481) &amp; ")'!$1:$1"), 0)), "")</f>
        <v>0.13995975697065113</v>
      </c>
    </row>
    <row r="1482" spans="1:5">
      <c r="A1482" t="s">
        <v>33</v>
      </c>
      <c r="B1482">
        <v>135</v>
      </c>
      <c r="C1482" s="8" t="s">
        <v>27</v>
      </c>
      <c r="D1482">
        <v>1</v>
      </c>
      <c r="E1482" cm="1">
        <f t="array" aca="1" ref="E1482" ca="1">IFERROR(INDEX(INDIRECT("'T_Test(SD_" &amp; TRIM($C1482) &amp; ")'!$A:$Z"), MATCH($B1482, INDIRECT("'T_Test(SD_" &amp; TRIM($C1482) &amp; ")'!$A:$A"), 0) + SUBSTITUTE($A1482,"sub",""), MATCH($D1482, INDIRECT("'T_Test(SD_" &amp; TRIM($C1482) &amp; ")'!$1:$1"), 0)), "")</f>
        <v>5.8789584715260045E-2</v>
      </c>
    </row>
    <row r="1483" spans="1:5">
      <c r="A1483" t="s">
        <v>34</v>
      </c>
      <c r="B1483">
        <v>135</v>
      </c>
      <c r="C1483" s="8" t="s">
        <v>27</v>
      </c>
      <c r="D1483">
        <v>1</v>
      </c>
      <c r="E1483" cm="1">
        <f t="array" aca="1" ref="E1483" ca="1">IFERROR(INDEX(INDIRECT("'T_Test(SD_" &amp; TRIM($C1483) &amp; ")'!$A:$Z"), MATCH($B1483, INDIRECT("'T_Test(SD_" &amp; TRIM($C1483) &amp; ")'!$A:$A"), 0) + SUBSTITUTE($A1483,"sub",""), MATCH($D1483, INDIRECT("'T_Test(SD_" &amp; TRIM($C1483) &amp; ")'!$1:$1"), 0)), "")</f>
        <v>1.3338569397773583</v>
      </c>
    </row>
    <row r="1484" spans="1:5">
      <c r="A1484" t="s">
        <v>14</v>
      </c>
      <c r="B1484">
        <v>135</v>
      </c>
      <c r="C1484" s="8" t="s">
        <v>27</v>
      </c>
      <c r="D1484">
        <v>1.5</v>
      </c>
      <c r="E1484" cm="1">
        <f t="array" aca="1" ref="E1484" ca="1">IFERROR(INDEX(INDIRECT("'T_Test(SD_" &amp; TRIM($C1484) &amp; ")'!$A:$Z"), MATCH($B1484, INDIRECT("'T_Test(SD_" &amp; TRIM($C1484) &amp; ")'!$A:$A"), 0) + SUBSTITUTE($A1484,"sub",""), MATCH($D1484, INDIRECT("'T_Test(SD_" &amp; TRIM($C1484) &amp; ")'!$1:$1"), 0)), "")</f>
        <v>0.20836024599563896</v>
      </c>
    </row>
    <row r="1485" spans="1:5">
      <c r="A1485" t="s">
        <v>15</v>
      </c>
      <c r="B1485">
        <v>135</v>
      </c>
      <c r="C1485" s="8" t="s">
        <v>27</v>
      </c>
      <c r="D1485">
        <v>1.5</v>
      </c>
      <c r="E1485" cm="1">
        <f t="array" aca="1" ref="E1485" ca="1">IFERROR(INDEX(INDIRECT("'T_Test(SD_" &amp; TRIM($C1485) &amp; ")'!$A:$Z"), MATCH($B1485, INDIRECT("'T_Test(SD_" &amp; TRIM($C1485) &amp; ")'!$A:$A"), 0) + SUBSTITUTE($A1485,"sub",""), MATCH($D1485, INDIRECT("'T_Test(SD_" &amp; TRIM($C1485) &amp; ")'!$1:$1"), 0)), "")</f>
        <v>0.15550154292062907</v>
      </c>
    </row>
    <row r="1486" spans="1:5">
      <c r="A1486" t="s">
        <v>57</v>
      </c>
      <c r="B1486">
        <v>135</v>
      </c>
      <c r="C1486" s="8" t="s">
        <v>27</v>
      </c>
      <c r="D1486">
        <v>1.5</v>
      </c>
      <c r="E1486" cm="1">
        <f t="array" aca="1" ref="E1486" ca="1">IFERROR(INDEX(INDIRECT("'T_Test(SD_" &amp; TRIM($C1486) &amp; ")'!$A:$Z"), MATCH($B1486, INDIRECT("'T_Test(SD_" &amp; TRIM($C1486) &amp; ")'!$A:$A"), 0) + SUBSTITUTE($A1486,"sub",""), MATCH($D1486, INDIRECT("'T_Test(SD_" &amp; TRIM($C1486) &amp; ")'!$1:$1"), 0)), "")</f>
        <v>0.18900689420459682</v>
      </c>
    </row>
    <row r="1487" spans="1:5">
      <c r="A1487" t="s">
        <v>58</v>
      </c>
      <c r="B1487">
        <v>135</v>
      </c>
      <c r="C1487" s="8" t="s">
        <v>27</v>
      </c>
      <c r="D1487">
        <v>1.5</v>
      </c>
      <c r="E1487" cm="1">
        <f t="array" aca="1" ref="E1487" ca="1">IFERROR(INDEX(INDIRECT("'T_Test(SD_" &amp; TRIM($C1487) &amp; ")'!$A:$Z"), MATCH($B1487, INDIRECT("'T_Test(SD_" &amp; TRIM($C1487) &amp; ")'!$A:$A"), 0) + SUBSTITUTE($A1487,"sub",""), MATCH($D1487, INDIRECT("'T_Test(SD_" &amp; TRIM($C1487) &amp; ")'!$1:$1"), 0)), "")</f>
        <v>0.17911676230853871</v>
      </c>
    </row>
    <row r="1488" spans="1:5">
      <c r="A1488" t="s">
        <v>59</v>
      </c>
      <c r="B1488">
        <v>135</v>
      </c>
      <c r="C1488" s="8" t="s">
        <v>27</v>
      </c>
      <c r="D1488">
        <v>1.5</v>
      </c>
      <c r="E1488" cm="1">
        <f t="array" aca="1" ref="E1488" ca="1">IFERROR(INDEX(INDIRECT("'T_Test(SD_" &amp; TRIM($C1488) &amp; ")'!$A:$Z"), MATCH($B1488, INDIRECT("'T_Test(SD_" &amp; TRIM($C1488) &amp; ")'!$A:$A"), 0) + SUBSTITUTE($A1488,"sub",""), MATCH($D1488, INDIRECT("'T_Test(SD_" &amp; TRIM($C1488) &amp; ")'!$1:$1"), 0)), "")</f>
        <v>0.15422983190920478</v>
      </c>
    </row>
    <row r="1489" spans="1:5">
      <c r="A1489" t="s">
        <v>60</v>
      </c>
      <c r="B1489">
        <v>135</v>
      </c>
      <c r="C1489" s="8" t="s">
        <v>27</v>
      </c>
      <c r="D1489">
        <v>1.5</v>
      </c>
      <c r="E1489" cm="1">
        <f t="array" aca="1" ref="E1489" ca="1">IFERROR(INDEX(INDIRECT("'T_Test(SD_" &amp; TRIM($C1489) &amp; ")'!$A:$Z"), MATCH($B1489, INDIRECT("'T_Test(SD_" &amp; TRIM($C1489) &amp; ")'!$A:$A"), 0) + SUBSTITUTE($A1489,"sub",""), MATCH($D1489, INDIRECT("'T_Test(SD_" &amp; TRIM($C1489) &amp; ")'!$1:$1"), 0)), "")</f>
        <v>0.20195404699786099</v>
      </c>
    </row>
    <row r="1490" spans="1:5">
      <c r="A1490" t="s">
        <v>61</v>
      </c>
      <c r="B1490">
        <v>135</v>
      </c>
      <c r="C1490" s="8" t="s">
        <v>27</v>
      </c>
      <c r="D1490">
        <v>1.5</v>
      </c>
      <c r="E1490" cm="1">
        <f t="array" aca="1" ref="E1490" ca="1">IFERROR(INDEX(INDIRECT("'T_Test(SD_" &amp; TRIM($C1490) &amp; ")'!$A:$Z"), MATCH($B1490, INDIRECT("'T_Test(SD_" &amp; TRIM($C1490) &amp; ")'!$A:$A"), 0) + SUBSTITUTE($A1490,"sub",""), MATCH($D1490, INDIRECT("'T_Test(SD_" &amp; TRIM($C1490) &amp; ")'!$1:$1"), 0)), "")</f>
        <v>8.638956249023784E-2</v>
      </c>
    </row>
    <row r="1491" spans="1:5">
      <c r="A1491" t="s">
        <v>62</v>
      </c>
      <c r="B1491">
        <v>135</v>
      </c>
      <c r="C1491" s="8" t="s">
        <v>27</v>
      </c>
      <c r="D1491">
        <v>1.5</v>
      </c>
      <c r="E1491" cm="1">
        <f t="array" aca="1" ref="E1491" ca="1">IFERROR(INDEX(INDIRECT("'T_Test(SD_" &amp; TRIM($C1491) &amp; ")'!$A:$Z"), MATCH($B1491, INDIRECT("'T_Test(SD_" &amp; TRIM($C1491) &amp; ")'!$A:$A"), 0) + SUBSTITUTE($A1491,"sub",""), MATCH($D1491, INDIRECT("'T_Test(SD_" &amp; TRIM($C1491) &amp; ")'!$1:$1"), 0)), "")</f>
        <v>0.17493277887726591</v>
      </c>
    </row>
    <row r="1492" spans="1:5">
      <c r="A1492" t="s">
        <v>29</v>
      </c>
      <c r="B1492">
        <v>135</v>
      </c>
      <c r="C1492" s="8" t="s">
        <v>27</v>
      </c>
      <c r="D1492">
        <v>1.5</v>
      </c>
      <c r="E1492" cm="1">
        <f t="array" aca="1" ref="E1492" ca="1">IFERROR(INDEX(INDIRECT("'T_Test(SD_" &amp; TRIM($C1492) &amp; ")'!$A:$Z"), MATCH($B1492, INDIRECT("'T_Test(SD_" &amp; TRIM($C1492) &amp; ")'!$A:$A"), 0) + SUBSTITUTE($A1492,"sub",""), MATCH($D1492, INDIRECT("'T_Test(SD_" &amp; TRIM($C1492) &amp; ")'!$1:$1"), 0)), "")</f>
        <v>0.30013147783027272</v>
      </c>
    </row>
    <row r="1493" spans="1:5">
      <c r="A1493" t="s">
        <v>31</v>
      </c>
      <c r="B1493">
        <v>135</v>
      </c>
      <c r="C1493" s="8" t="s">
        <v>27</v>
      </c>
      <c r="D1493">
        <v>1.5</v>
      </c>
      <c r="E1493" cm="1">
        <f t="array" aca="1" ref="E1493" ca="1">IFERROR(INDEX(INDIRECT("'T_Test(SD_" &amp; TRIM($C1493) &amp; ")'!$A:$Z"), MATCH($B1493, INDIRECT("'T_Test(SD_" &amp; TRIM($C1493) &amp; ")'!$A:$A"), 0) + SUBSTITUTE($A1493,"sub",""), MATCH($D1493, INDIRECT("'T_Test(SD_" &amp; TRIM($C1493) &amp; ")'!$1:$1"), 0)), "")</f>
        <v>0.16664267579922529</v>
      </c>
    </row>
    <row r="1494" spans="1:5">
      <c r="A1494" t="s">
        <v>32</v>
      </c>
      <c r="B1494">
        <v>135</v>
      </c>
      <c r="C1494" s="8" t="s">
        <v>27</v>
      </c>
      <c r="D1494">
        <v>1.5</v>
      </c>
      <c r="E1494" cm="1">
        <f t="array" aca="1" ref="E1494" ca="1">IFERROR(INDEX(INDIRECT("'T_Test(SD_" &amp; TRIM($C1494) &amp; ")'!$A:$Z"), MATCH($B1494, INDIRECT("'T_Test(SD_" &amp; TRIM($C1494) &amp; ")'!$A:$A"), 0) + SUBSTITUTE($A1494,"sub",""), MATCH($D1494, INDIRECT("'T_Test(SD_" &amp; TRIM($C1494) &amp; ")'!$1:$1"), 0)), "")</f>
        <v>0.12618192122468208</v>
      </c>
    </row>
    <row r="1495" spans="1:5">
      <c r="A1495" t="s">
        <v>33</v>
      </c>
      <c r="B1495">
        <v>135</v>
      </c>
      <c r="C1495" s="8" t="s">
        <v>27</v>
      </c>
      <c r="D1495">
        <v>1.5</v>
      </c>
      <c r="E1495" cm="1">
        <f t="array" aca="1" ref="E1495" ca="1">IFERROR(INDEX(INDIRECT("'T_Test(SD_" &amp; TRIM($C1495) &amp; ")'!$A:$Z"), MATCH($B1495, INDIRECT("'T_Test(SD_" &amp; TRIM($C1495) &amp; ")'!$A:$A"), 0) + SUBSTITUTE($A1495,"sub",""), MATCH($D1495, INDIRECT("'T_Test(SD_" &amp; TRIM($C1495) &amp; ")'!$1:$1"), 0)), "")</f>
        <v>2.778106109101762E-2</v>
      </c>
    </row>
    <row r="1496" spans="1:5">
      <c r="A1496" t="s">
        <v>34</v>
      </c>
      <c r="B1496">
        <v>135</v>
      </c>
      <c r="C1496" s="8" t="s">
        <v>27</v>
      </c>
      <c r="D1496">
        <v>1.5</v>
      </c>
      <c r="E1496" cm="1">
        <f t="array" aca="1" ref="E1496" ca="1">IFERROR(INDEX(INDIRECT("'T_Test(SD_" &amp; TRIM($C1496) &amp; ")'!$A:$Z"), MATCH($B1496, INDIRECT("'T_Test(SD_" &amp; TRIM($C1496) &amp; ")'!$A:$A"), 0) + SUBSTITUTE($A1496,"sub",""), MATCH($D1496, INDIRECT("'T_Test(SD_" &amp; TRIM($C1496) &amp; ")'!$1:$1"), 0)), "")</f>
        <v>1.2857164590405983</v>
      </c>
    </row>
    <row r="1497" spans="1:5">
      <c r="A1497" t="s">
        <v>14</v>
      </c>
      <c r="B1497">
        <v>135</v>
      </c>
      <c r="C1497" s="8" t="s">
        <v>28</v>
      </c>
      <c r="D1497">
        <v>0.35</v>
      </c>
      <c r="E1497" cm="1">
        <f t="array" aca="1" ref="E1497" ca="1">IFERROR(INDEX(INDIRECT("'T_Test(SD_" &amp; TRIM($C1497) &amp; ")'!$A:$Z"), MATCH($B1497, INDIRECT("'T_Test(SD_" &amp; TRIM($C1497) &amp; ")'!$A:$A"), 0) + SUBSTITUTE($A1497,"sub",""), MATCH($D1497, INDIRECT("'T_Test(SD_" &amp; TRIM($C1497) &amp; ")'!$1:$1"), 0)), "")</f>
        <v>0.23220322419351905</v>
      </c>
    </row>
    <row r="1498" spans="1:5">
      <c r="A1498" t="s">
        <v>15</v>
      </c>
      <c r="B1498">
        <v>135</v>
      </c>
      <c r="C1498" s="8" t="s">
        <v>28</v>
      </c>
      <c r="D1498">
        <v>0.35</v>
      </c>
      <c r="E1498" cm="1">
        <f t="array" aca="1" ref="E1498" ca="1">IFERROR(INDEX(INDIRECT("'T_Test(SD_" &amp; TRIM($C1498) &amp; ")'!$A:$Z"), MATCH($B1498, INDIRECT("'T_Test(SD_" &amp; TRIM($C1498) &amp; ")'!$A:$A"), 0) + SUBSTITUTE($A1498,"sub",""), MATCH($D1498, INDIRECT("'T_Test(SD_" &amp; TRIM($C1498) &amp; ")'!$1:$1"), 0)), "")</f>
        <v>0.12610542975997016</v>
      </c>
    </row>
    <row r="1499" spans="1:5">
      <c r="A1499" t="s">
        <v>57</v>
      </c>
      <c r="B1499">
        <v>135</v>
      </c>
      <c r="C1499" s="8" t="s">
        <v>28</v>
      </c>
      <c r="D1499">
        <v>0.35</v>
      </c>
      <c r="E1499" cm="1">
        <f t="array" aca="1" ref="E1499" ca="1">IFERROR(INDEX(INDIRECT("'T_Test(SD_" &amp; TRIM($C1499) &amp; ")'!$A:$Z"), MATCH($B1499, INDIRECT("'T_Test(SD_" &amp; TRIM($C1499) &amp; ")'!$A:$A"), 0) + SUBSTITUTE($A1499,"sub",""), MATCH($D1499, INDIRECT("'T_Test(SD_" &amp; TRIM($C1499) &amp; ")'!$1:$1"), 0)), "")</f>
        <v>0.32812986507256264</v>
      </c>
    </row>
    <row r="1500" spans="1:5">
      <c r="A1500" t="s">
        <v>58</v>
      </c>
      <c r="B1500">
        <v>135</v>
      </c>
      <c r="C1500" s="8" t="s">
        <v>28</v>
      </c>
      <c r="D1500">
        <v>0.35</v>
      </c>
      <c r="E1500" cm="1">
        <f t="array" aca="1" ref="E1500" ca="1">IFERROR(INDEX(INDIRECT("'T_Test(SD_" &amp; TRIM($C1500) &amp; ")'!$A:$Z"), MATCH($B1500, INDIRECT("'T_Test(SD_" &amp; TRIM($C1500) &amp; ")'!$A:$A"), 0) + SUBSTITUTE($A1500,"sub",""), MATCH($D1500, INDIRECT("'T_Test(SD_" &amp; TRIM($C1500) &amp; ")'!$1:$1"), 0)), "")</f>
        <v>9.6459432173872289E-2</v>
      </c>
    </row>
    <row r="1501" spans="1:5">
      <c r="A1501" t="s">
        <v>59</v>
      </c>
      <c r="B1501">
        <v>135</v>
      </c>
      <c r="C1501" s="8" t="s">
        <v>28</v>
      </c>
      <c r="D1501">
        <v>0.35</v>
      </c>
      <c r="E1501" cm="1">
        <f t="array" aca="1" ref="E1501" ca="1">IFERROR(INDEX(INDIRECT("'T_Test(SD_" &amp; TRIM($C1501) &amp; ")'!$A:$Z"), MATCH($B1501, INDIRECT("'T_Test(SD_" &amp; TRIM($C1501) &amp; ")'!$A:$A"), 0) + SUBSTITUTE($A1501,"sub",""), MATCH($D1501, INDIRECT("'T_Test(SD_" &amp; TRIM($C1501) &amp; ")'!$1:$1"), 0)), "")</f>
        <v>0.22609661906840164</v>
      </c>
    </row>
    <row r="1502" spans="1:5">
      <c r="A1502" t="s">
        <v>60</v>
      </c>
      <c r="B1502">
        <v>135</v>
      </c>
      <c r="C1502" s="8" t="s">
        <v>28</v>
      </c>
      <c r="D1502">
        <v>0.35</v>
      </c>
      <c r="E1502" cm="1">
        <f t="array" aca="1" ref="E1502" ca="1">IFERROR(INDEX(INDIRECT("'T_Test(SD_" &amp; TRIM($C1502) &amp; ")'!$A:$Z"), MATCH($B1502, INDIRECT("'T_Test(SD_" &amp; TRIM($C1502) &amp; ")'!$A:$A"), 0) + SUBSTITUTE($A1502,"sub",""), MATCH($D1502, INDIRECT("'T_Test(SD_" &amp; TRIM($C1502) &amp; ")'!$1:$1"), 0)), "")</f>
        <v>0.22369939572600667</v>
      </c>
    </row>
    <row r="1503" spans="1:5">
      <c r="A1503" t="s">
        <v>61</v>
      </c>
      <c r="B1503">
        <v>135</v>
      </c>
      <c r="C1503" s="8" t="s">
        <v>28</v>
      </c>
      <c r="D1503">
        <v>0.35</v>
      </c>
      <c r="E1503" cm="1">
        <f t="array" aca="1" ref="E1503" ca="1">IFERROR(INDEX(INDIRECT("'T_Test(SD_" &amp; TRIM($C1503) &amp; ")'!$A:$Z"), MATCH($B1503, INDIRECT("'T_Test(SD_" &amp; TRIM($C1503) &amp; ")'!$A:$A"), 0) + SUBSTITUTE($A1503,"sub",""), MATCH($D1503, INDIRECT("'T_Test(SD_" &amp; TRIM($C1503) &amp; ")'!$1:$1"), 0)), "")</f>
        <v>0.22158110120141725</v>
      </c>
    </row>
    <row r="1504" spans="1:5">
      <c r="A1504" t="s">
        <v>62</v>
      </c>
      <c r="B1504">
        <v>135</v>
      </c>
      <c r="C1504" s="8" t="s">
        <v>28</v>
      </c>
      <c r="D1504">
        <v>0.35</v>
      </c>
      <c r="E1504" cm="1">
        <f t="array" aca="1" ref="E1504" ca="1">IFERROR(INDEX(INDIRECT("'T_Test(SD_" &amp; TRIM($C1504) &amp; ")'!$A:$Z"), MATCH($B1504, INDIRECT("'T_Test(SD_" &amp; TRIM($C1504) &amp; ")'!$A:$A"), 0) + SUBSTITUTE($A1504,"sub",""), MATCH($D1504, INDIRECT("'T_Test(SD_" &amp; TRIM($C1504) &amp; ")'!$1:$1"), 0)), "")</f>
        <v>0.20151863159190314</v>
      </c>
    </row>
    <row r="1505" spans="1:5">
      <c r="A1505" t="s">
        <v>29</v>
      </c>
      <c r="B1505">
        <v>135</v>
      </c>
      <c r="C1505" s="8" t="s">
        <v>28</v>
      </c>
      <c r="D1505">
        <v>0.35</v>
      </c>
      <c r="E1505" cm="1">
        <f t="array" aca="1" ref="E1505" ca="1">IFERROR(INDEX(INDIRECT("'T_Test(SD_" &amp; TRIM($C1505) &amp; ")'!$A:$Z"), MATCH($B1505, INDIRECT("'T_Test(SD_" &amp; TRIM($C1505) &amp; ")'!$A:$A"), 0) + SUBSTITUTE($A1505,"sub",""), MATCH($D1505, INDIRECT("'T_Test(SD_" &amp; TRIM($C1505) &amp; ")'!$1:$1"), 0)), "")</f>
        <v>0.22343034865056949</v>
      </c>
    </row>
    <row r="1506" spans="1:5">
      <c r="A1506" t="s">
        <v>31</v>
      </c>
      <c r="B1506">
        <v>135</v>
      </c>
      <c r="C1506" s="8" t="s">
        <v>28</v>
      </c>
      <c r="D1506">
        <v>0.35</v>
      </c>
      <c r="E1506" cm="1">
        <f t="array" aca="1" ref="E1506" ca="1">IFERROR(INDEX(INDIRECT("'T_Test(SD_" &amp; TRIM($C1506) &amp; ")'!$A:$Z"), MATCH($B1506, INDIRECT("'T_Test(SD_" &amp; TRIM($C1506) &amp; ")'!$A:$A"), 0) + SUBSTITUTE($A1506,"sub",""), MATCH($D1506, INDIRECT("'T_Test(SD_" &amp; TRIM($C1506) &amp; ")'!$1:$1"), 0)), "")</f>
        <v>0.37473565822856397</v>
      </c>
    </row>
    <row r="1507" spans="1:5">
      <c r="A1507" t="s">
        <v>32</v>
      </c>
      <c r="B1507">
        <v>135</v>
      </c>
      <c r="C1507" s="8" t="s">
        <v>28</v>
      </c>
      <c r="D1507">
        <v>0.35</v>
      </c>
      <c r="E1507" cm="1">
        <f t="array" aca="1" ref="E1507" ca="1">IFERROR(INDEX(INDIRECT("'T_Test(SD_" &amp; TRIM($C1507) &amp; ")'!$A:$Z"), MATCH($B1507, INDIRECT("'T_Test(SD_" &amp; TRIM($C1507) &amp; ")'!$A:$A"), 0) + SUBSTITUTE($A1507,"sub",""), MATCH($D1507, INDIRECT("'T_Test(SD_" &amp; TRIM($C1507) &amp; ")'!$1:$1"), 0)), "")</f>
        <v>0.37119972933544809</v>
      </c>
    </row>
    <row r="1508" spans="1:5">
      <c r="A1508" t="s">
        <v>33</v>
      </c>
      <c r="B1508">
        <v>135</v>
      </c>
      <c r="C1508" s="8" t="s">
        <v>28</v>
      </c>
      <c r="D1508">
        <v>0.35</v>
      </c>
      <c r="E1508" cm="1">
        <f t="array" aca="1" ref="E1508" ca="1">IFERROR(INDEX(INDIRECT("'T_Test(SD_" &amp; TRIM($C1508) &amp; ")'!$A:$Z"), MATCH($B1508, INDIRECT("'T_Test(SD_" &amp; TRIM($C1508) &amp; ")'!$A:$A"), 0) + SUBSTITUTE($A1508,"sub",""), MATCH($D1508, INDIRECT("'T_Test(SD_" &amp; TRIM($C1508) &amp; ")'!$1:$1"), 0)), "")</f>
        <v>8.9110996312075225E-2</v>
      </c>
    </row>
    <row r="1509" spans="1:5">
      <c r="A1509" t="s">
        <v>34</v>
      </c>
      <c r="B1509">
        <v>135</v>
      </c>
      <c r="C1509" s="8" t="s">
        <v>28</v>
      </c>
      <c r="D1509">
        <v>0.35</v>
      </c>
      <c r="E1509" cm="1">
        <f t="array" aca="1" ref="E1509" ca="1">IFERROR(INDEX(INDIRECT("'T_Test(SD_" &amp; TRIM($C1509) &amp; ")'!$A:$Z"), MATCH($B1509, INDIRECT("'T_Test(SD_" &amp; TRIM($C1509) &amp; ")'!$A:$A"), 0) + SUBSTITUTE($A1509,"sub",""), MATCH($D1509, INDIRECT("'T_Test(SD_" &amp; TRIM($C1509) &amp; ")'!$1:$1"), 0)), "")</f>
        <v>1.6436357972499784</v>
      </c>
    </row>
    <row r="1510" spans="1:5">
      <c r="A1510" t="s">
        <v>14</v>
      </c>
      <c r="B1510">
        <v>135</v>
      </c>
      <c r="C1510" s="8" t="s">
        <v>28</v>
      </c>
      <c r="D1510">
        <v>0.5</v>
      </c>
      <c r="E1510" cm="1">
        <f t="array" aca="1" ref="E1510" ca="1">IFERROR(INDEX(INDIRECT("'T_Test(SD_" &amp; TRIM($C1510) &amp; ")'!$A:$Z"), MATCH($B1510, INDIRECT("'T_Test(SD_" &amp; TRIM($C1510) &amp; ")'!$A:$A"), 0) + SUBSTITUTE($A1510,"sub",""), MATCH($D1510, INDIRECT("'T_Test(SD_" &amp; TRIM($C1510) &amp; ")'!$1:$1"), 0)), "")</f>
        <v>0.24315751416711834</v>
      </c>
    </row>
    <row r="1511" spans="1:5">
      <c r="A1511" t="s">
        <v>15</v>
      </c>
      <c r="B1511">
        <v>135</v>
      </c>
      <c r="C1511" s="8" t="s">
        <v>28</v>
      </c>
      <c r="D1511">
        <v>0.5</v>
      </c>
      <c r="E1511" cm="1">
        <f t="array" aca="1" ref="E1511" ca="1">IFERROR(INDEX(INDIRECT("'T_Test(SD_" &amp; TRIM($C1511) &amp; ")'!$A:$Z"), MATCH($B1511, INDIRECT("'T_Test(SD_" &amp; TRIM($C1511) &amp; ")'!$A:$A"), 0) + SUBSTITUTE($A1511,"sub",""), MATCH($D1511, INDIRECT("'T_Test(SD_" &amp; TRIM($C1511) &amp; ")'!$1:$1"), 0)), "")</f>
        <v>8.0216891895762629E-2</v>
      </c>
    </row>
    <row r="1512" spans="1:5">
      <c r="A1512" t="s">
        <v>57</v>
      </c>
      <c r="B1512">
        <v>135</v>
      </c>
      <c r="C1512" s="8" t="s">
        <v>28</v>
      </c>
      <c r="D1512">
        <v>0.5</v>
      </c>
      <c r="E1512" cm="1">
        <f t="array" aca="1" ref="E1512" ca="1">IFERROR(INDEX(INDIRECT("'T_Test(SD_" &amp; TRIM($C1512) &amp; ")'!$A:$Z"), MATCH($B1512, INDIRECT("'T_Test(SD_" &amp; TRIM($C1512) &amp; ")'!$A:$A"), 0) + SUBSTITUTE($A1512,"sub",""), MATCH($D1512, INDIRECT("'T_Test(SD_" &amp; TRIM($C1512) &amp; ")'!$1:$1"), 0)), "")</f>
        <v>0.28957495080440943</v>
      </c>
    </row>
    <row r="1513" spans="1:5">
      <c r="A1513" t="s">
        <v>58</v>
      </c>
      <c r="B1513">
        <v>135</v>
      </c>
      <c r="C1513" s="8" t="s">
        <v>28</v>
      </c>
      <c r="D1513">
        <v>0.5</v>
      </c>
      <c r="E1513" cm="1">
        <f t="array" aca="1" ref="E1513" ca="1">IFERROR(INDEX(INDIRECT("'T_Test(SD_" &amp; TRIM($C1513) &amp; ")'!$A:$Z"), MATCH($B1513, INDIRECT("'T_Test(SD_" &amp; TRIM($C1513) &amp; ")'!$A:$A"), 0) + SUBSTITUTE($A1513,"sub",""), MATCH($D1513, INDIRECT("'T_Test(SD_" &amp; TRIM($C1513) &amp; ")'!$1:$1"), 0)), "")</f>
        <v>0.15235440767579983</v>
      </c>
    </row>
    <row r="1514" spans="1:5">
      <c r="A1514" t="s">
        <v>59</v>
      </c>
      <c r="B1514">
        <v>135</v>
      </c>
      <c r="C1514" s="8" t="s">
        <v>28</v>
      </c>
      <c r="D1514">
        <v>0.5</v>
      </c>
      <c r="E1514" cm="1">
        <f t="array" aca="1" ref="E1514" ca="1">IFERROR(INDEX(INDIRECT("'T_Test(SD_" &amp; TRIM($C1514) &amp; ")'!$A:$Z"), MATCH($B1514, INDIRECT("'T_Test(SD_" &amp; TRIM($C1514) &amp; ")'!$A:$A"), 0) + SUBSTITUTE($A1514,"sub",""), MATCH($D1514, INDIRECT("'T_Test(SD_" &amp; TRIM($C1514) &amp; ")'!$1:$1"), 0)), "")</f>
        <v>8.6845942728396394E-2</v>
      </c>
    </row>
    <row r="1515" spans="1:5">
      <c r="A1515" t="s">
        <v>60</v>
      </c>
      <c r="B1515">
        <v>135</v>
      </c>
      <c r="C1515" s="8" t="s">
        <v>28</v>
      </c>
      <c r="D1515">
        <v>0.5</v>
      </c>
      <c r="E1515" cm="1">
        <f t="array" aca="1" ref="E1515" ca="1">IFERROR(INDEX(INDIRECT("'T_Test(SD_" &amp; TRIM($C1515) &amp; ")'!$A:$Z"), MATCH($B1515, INDIRECT("'T_Test(SD_" &amp; TRIM($C1515) &amp; ")'!$A:$A"), 0) + SUBSTITUTE($A1515,"sub",""), MATCH($D1515, INDIRECT("'T_Test(SD_" &amp; TRIM($C1515) &amp; ")'!$1:$1"), 0)), "")</f>
        <v>0.26754368979773085</v>
      </c>
    </row>
    <row r="1516" spans="1:5">
      <c r="A1516" t="s">
        <v>61</v>
      </c>
      <c r="B1516">
        <v>135</v>
      </c>
      <c r="C1516" s="8" t="s">
        <v>28</v>
      </c>
      <c r="D1516">
        <v>0.5</v>
      </c>
      <c r="E1516" cm="1">
        <f t="array" aca="1" ref="E1516" ca="1">IFERROR(INDEX(INDIRECT("'T_Test(SD_" &amp; TRIM($C1516) &amp; ")'!$A:$Z"), MATCH($B1516, INDIRECT("'T_Test(SD_" &amp; TRIM($C1516) &amp; ")'!$A:$A"), 0) + SUBSTITUTE($A1516,"sub",""), MATCH($D1516, INDIRECT("'T_Test(SD_" &amp; TRIM($C1516) &amp; ")'!$1:$1"), 0)), "")</f>
        <v>8.6571322134072287E-2</v>
      </c>
    </row>
    <row r="1517" spans="1:5">
      <c r="A1517" t="s">
        <v>62</v>
      </c>
      <c r="B1517">
        <v>135</v>
      </c>
      <c r="C1517" s="8" t="s">
        <v>28</v>
      </c>
      <c r="D1517">
        <v>0.5</v>
      </c>
      <c r="E1517" cm="1">
        <f t="array" aca="1" ref="E1517" ca="1">IFERROR(INDEX(INDIRECT("'T_Test(SD_" &amp; TRIM($C1517) &amp; ")'!$A:$Z"), MATCH($B1517, INDIRECT("'T_Test(SD_" &amp; TRIM($C1517) &amp; ")'!$A:$A"), 0) + SUBSTITUTE($A1517,"sub",""), MATCH($D1517, INDIRECT("'T_Test(SD_" &amp; TRIM($C1517) &amp; ")'!$1:$1"), 0)), "")</f>
        <v>0.23233107523977767</v>
      </c>
    </row>
    <row r="1518" spans="1:5">
      <c r="A1518" t="s">
        <v>29</v>
      </c>
      <c r="B1518">
        <v>135</v>
      </c>
      <c r="C1518" s="8" t="s">
        <v>28</v>
      </c>
      <c r="D1518">
        <v>0.5</v>
      </c>
      <c r="E1518" cm="1">
        <f t="array" aca="1" ref="E1518" ca="1">IFERROR(INDEX(INDIRECT("'T_Test(SD_" &amp; TRIM($C1518) &amp; ")'!$A:$Z"), MATCH($B1518, INDIRECT("'T_Test(SD_" &amp; TRIM($C1518) &amp; ")'!$A:$A"), 0) + SUBSTITUTE($A1518,"sub",""), MATCH($D1518, INDIRECT("'T_Test(SD_" &amp; TRIM($C1518) &amp; ")'!$1:$1"), 0)), "")</f>
        <v>0.59320580659766897</v>
      </c>
    </row>
    <row r="1519" spans="1:5">
      <c r="A1519" t="s">
        <v>31</v>
      </c>
      <c r="B1519">
        <v>135</v>
      </c>
      <c r="C1519" s="8" t="s">
        <v>28</v>
      </c>
      <c r="D1519">
        <v>0.5</v>
      </c>
      <c r="E1519" cm="1">
        <f t="array" aca="1" ref="E1519" ca="1">IFERROR(INDEX(INDIRECT("'T_Test(SD_" &amp; TRIM($C1519) &amp; ")'!$A:$Z"), MATCH($B1519, INDIRECT("'T_Test(SD_" &amp; TRIM($C1519) &amp; ")'!$A:$A"), 0) + SUBSTITUTE($A1519,"sub",""), MATCH($D1519, INDIRECT("'T_Test(SD_" &amp; TRIM($C1519) &amp; ")'!$1:$1"), 0)), "")</f>
        <v>0.10275388454525128</v>
      </c>
    </row>
    <row r="1520" spans="1:5">
      <c r="A1520" t="s">
        <v>32</v>
      </c>
      <c r="B1520">
        <v>135</v>
      </c>
      <c r="C1520" s="8" t="s">
        <v>28</v>
      </c>
      <c r="D1520">
        <v>0.5</v>
      </c>
      <c r="E1520" cm="1">
        <f t="array" aca="1" ref="E1520" ca="1">IFERROR(INDEX(INDIRECT("'T_Test(SD_" &amp; TRIM($C1520) &amp; ")'!$A:$Z"), MATCH($B1520, INDIRECT("'T_Test(SD_" &amp; TRIM($C1520) &amp; ")'!$A:$A"), 0) + SUBSTITUTE($A1520,"sub",""), MATCH($D1520, INDIRECT("'T_Test(SD_" &amp; TRIM($C1520) &amp; ")'!$1:$1"), 0)), "")</f>
        <v>0.32609454512336428</v>
      </c>
    </row>
    <row r="1521" spans="1:5">
      <c r="A1521" t="s">
        <v>33</v>
      </c>
      <c r="B1521">
        <v>135</v>
      </c>
      <c r="C1521" s="8" t="s">
        <v>28</v>
      </c>
      <c r="D1521">
        <v>0.5</v>
      </c>
      <c r="E1521" cm="1">
        <f t="array" aca="1" ref="E1521" ca="1">IFERROR(INDEX(INDIRECT("'T_Test(SD_" &amp; TRIM($C1521) &amp; ")'!$A:$Z"), MATCH($B1521, INDIRECT("'T_Test(SD_" &amp; TRIM($C1521) &amp; ")'!$A:$A"), 0) + SUBSTITUTE($A1521,"sub",""), MATCH($D1521, INDIRECT("'T_Test(SD_" &amp; TRIM($C1521) &amp; ")'!$1:$1"), 0)), "")</f>
        <v>8.3040635565976725E-2</v>
      </c>
    </row>
    <row r="1522" spans="1:5">
      <c r="A1522" t="s">
        <v>34</v>
      </c>
      <c r="B1522">
        <v>135</v>
      </c>
      <c r="C1522" s="8" t="s">
        <v>28</v>
      </c>
      <c r="D1522">
        <v>0.5</v>
      </c>
      <c r="E1522" cm="1">
        <f t="array" aca="1" ref="E1522" ca="1">IFERROR(INDEX(INDIRECT("'T_Test(SD_" &amp; TRIM($C1522) &amp; ")'!$A:$Z"), MATCH($B1522, INDIRECT("'T_Test(SD_" &amp; TRIM($C1522) &amp; ")'!$A:$A"), 0) + SUBSTITUTE($A1522,"sub",""), MATCH($D1522, INDIRECT("'T_Test(SD_" &amp; TRIM($C1522) &amp; ")'!$1:$1"), 0)), "")</f>
        <v>1.4204916131768635</v>
      </c>
    </row>
    <row r="1523" spans="1:5">
      <c r="A1523" t="s">
        <v>14</v>
      </c>
      <c r="B1523">
        <v>135</v>
      </c>
      <c r="C1523" s="8" t="s">
        <v>28</v>
      </c>
      <c r="D1523">
        <v>0.7</v>
      </c>
      <c r="E1523" cm="1">
        <f t="array" aca="1" ref="E1523" ca="1">IFERROR(INDEX(INDIRECT("'T_Test(SD_" &amp; TRIM($C1523) &amp; ")'!$A:$Z"), MATCH($B1523, INDIRECT("'T_Test(SD_" &amp; TRIM($C1523) &amp; ")'!$A:$A"), 0) + SUBSTITUTE($A1523,"sub",""), MATCH($D1523, INDIRECT("'T_Test(SD_" &amp; TRIM($C1523) &amp; ")'!$1:$1"), 0)), "")</f>
        <v>0.2232968850303384</v>
      </c>
    </row>
    <row r="1524" spans="1:5">
      <c r="A1524" t="s">
        <v>15</v>
      </c>
      <c r="B1524">
        <v>135</v>
      </c>
      <c r="C1524" s="8" t="s">
        <v>28</v>
      </c>
      <c r="D1524">
        <v>0.7</v>
      </c>
      <c r="E1524" cm="1">
        <f t="array" aca="1" ref="E1524" ca="1">IFERROR(INDEX(INDIRECT("'T_Test(SD_" &amp; TRIM($C1524) &amp; ")'!$A:$Z"), MATCH($B1524, INDIRECT("'T_Test(SD_" &amp; TRIM($C1524) &amp; ")'!$A:$A"), 0) + SUBSTITUTE($A1524,"sub",""), MATCH($D1524, INDIRECT("'T_Test(SD_" &amp; TRIM($C1524) &amp; ")'!$1:$1"), 0)), "")</f>
        <v>0.10090235770920614</v>
      </c>
    </row>
    <row r="1525" spans="1:5">
      <c r="A1525" t="s">
        <v>57</v>
      </c>
      <c r="B1525">
        <v>135</v>
      </c>
      <c r="C1525" s="8" t="s">
        <v>28</v>
      </c>
      <c r="D1525">
        <v>0.7</v>
      </c>
      <c r="E1525" cm="1">
        <f t="array" aca="1" ref="E1525" ca="1">IFERROR(INDEX(INDIRECT("'T_Test(SD_" &amp; TRIM($C1525) &amp; ")'!$A:$Z"), MATCH($B1525, INDIRECT("'T_Test(SD_" &amp; TRIM($C1525) &amp; ")'!$A:$A"), 0) + SUBSTITUTE($A1525,"sub",""), MATCH($D1525, INDIRECT("'T_Test(SD_" &amp; TRIM($C1525) &amp; ")'!$1:$1"), 0)), "")</f>
        <v>0.25415805284361143</v>
      </c>
    </row>
    <row r="1526" spans="1:5">
      <c r="A1526" t="s">
        <v>58</v>
      </c>
      <c r="B1526">
        <v>135</v>
      </c>
      <c r="C1526" s="8" t="s">
        <v>28</v>
      </c>
      <c r="D1526">
        <v>0.7</v>
      </c>
      <c r="E1526" cm="1">
        <f t="array" aca="1" ref="E1526" ca="1">IFERROR(INDEX(INDIRECT("'T_Test(SD_" &amp; TRIM($C1526) &amp; ")'!$A:$Z"), MATCH($B1526, INDIRECT("'T_Test(SD_" &amp; TRIM($C1526) &amp; ")'!$A:$A"), 0) + SUBSTITUTE($A1526,"sub",""), MATCH($D1526, INDIRECT("'T_Test(SD_" &amp; TRIM($C1526) &amp; ")'!$1:$1"), 0)), "")</f>
        <v>0.21189866847394795</v>
      </c>
    </row>
    <row r="1527" spans="1:5">
      <c r="A1527" t="s">
        <v>59</v>
      </c>
      <c r="B1527">
        <v>135</v>
      </c>
      <c r="C1527" s="8" t="s">
        <v>28</v>
      </c>
      <c r="D1527">
        <v>0.7</v>
      </c>
      <c r="E1527" cm="1">
        <f t="array" aca="1" ref="E1527" ca="1">IFERROR(INDEX(INDIRECT("'T_Test(SD_" &amp; TRIM($C1527) &amp; ")'!$A:$Z"), MATCH($B1527, INDIRECT("'T_Test(SD_" &amp; TRIM($C1527) &amp; ")'!$A:$A"), 0) + SUBSTITUTE($A1527,"sub",""), MATCH($D1527, INDIRECT("'T_Test(SD_" &amp; TRIM($C1527) &amp; ")'!$1:$1"), 0)), "")</f>
        <v>0.14111415268762953</v>
      </c>
    </row>
    <row r="1528" spans="1:5">
      <c r="A1528" t="s">
        <v>60</v>
      </c>
      <c r="B1528">
        <v>135</v>
      </c>
      <c r="C1528" s="8" t="s">
        <v>28</v>
      </c>
      <c r="D1528">
        <v>0.7</v>
      </c>
      <c r="E1528" cm="1">
        <f t="array" aca="1" ref="E1528" ca="1">IFERROR(INDEX(INDIRECT("'T_Test(SD_" &amp; TRIM($C1528) &amp; ")'!$A:$Z"), MATCH($B1528, INDIRECT("'T_Test(SD_" &amp; TRIM($C1528) &amp; ")'!$A:$A"), 0) + SUBSTITUTE($A1528,"sub",""), MATCH($D1528, INDIRECT("'T_Test(SD_" &amp; TRIM($C1528) &amp; ")'!$1:$1"), 0)), "")</f>
        <v>0.21659754477355767</v>
      </c>
    </row>
    <row r="1529" spans="1:5">
      <c r="A1529" t="s">
        <v>61</v>
      </c>
      <c r="B1529">
        <v>135</v>
      </c>
      <c r="C1529" s="8" t="s">
        <v>28</v>
      </c>
      <c r="D1529">
        <v>0.7</v>
      </c>
      <c r="E1529" cm="1">
        <f t="array" aca="1" ref="E1529" ca="1">IFERROR(INDEX(INDIRECT("'T_Test(SD_" &amp; TRIM($C1529) &amp; ")'!$A:$Z"), MATCH($B1529, INDIRECT("'T_Test(SD_" &amp; TRIM($C1529) &amp; ")'!$A:$A"), 0) + SUBSTITUTE($A1529,"sub",""), MATCH($D1529, INDIRECT("'T_Test(SD_" &amp; TRIM($C1529) &amp; ")'!$1:$1"), 0)), "")</f>
        <v>9.453642060036424E-2</v>
      </c>
    </row>
    <row r="1530" spans="1:5">
      <c r="A1530" t="s">
        <v>62</v>
      </c>
      <c r="B1530">
        <v>135</v>
      </c>
      <c r="C1530" s="8" t="s">
        <v>28</v>
      </c>
      <c r="D1530">
        <v>0.7</v>
      </c>
      <c r="E1530" cm="1">
        <f t="array" aca="1" ref="E1530" ca="1">IFERROR(INDEX(INDIRECT("'T_Test(SD_" &amp; TRIM($C1530) &amp; ")'!$A:$Z"), MATCH($B1530, INDIRECT("'T_Test(SD_" &amp; TRIM($C1530) &amp; ")'!$A:$A"), 0) + SUBSTITUTE($A1530,"sub",""), MATCH($D1530, INDIRECT("'T_Test(SD_" &amp; TRIM($C1530) &amp; ")'!$1:$1"), 0)), "")</f>
        <v>0.32017305553826642</v>
      </c>
    </row>
    <row r="1531" spans="1:5">
      <c r="A1531" t="s">
        <v>29</v>
      </c>
      <c r="B1531">
        <v>135</v>
      </c>
      <c r="C1531" s="8" t="s">
        <v>28</v>
      </c>
      <c r="D1531">
        <v>0.7</v>
      </c>
      <c r="E1531" cm="1">
        <f t="array" aca="1" ref="E1531" ca="1">IFERROR(INDEX(INDIRECT("'T_Test(SD_" &amp; TRIM($C1531) &amp; ")'!$A:$Z"), MATCH($B1531, INDIRECT("'T_Test(SD_" &amp; TRIM($C1531) &amp; ")'!$A:$A"), 0) + SUBSTITUTE($A1531,"sub",""), MATCH($D1531, INDIRECT("'T_Test(SD_" &amp; TRIM($C1531) &amp; ")'!$1:$1"), 0)), "")</f>
        <v>0.19252055727267275</v>
      </c>
    </row>
    <row r="1532" spans="1:5">
      <c r="A1532" t="s">
        <v>31</v>
      </c>
      <c r="B1532">
        <v>135</v>
      </c>
      <c r="C1532" s="8" t="s">
        <v>28</v>
      </c>
      <c r="D1532">
        <v>0.7</v>
      </c>
      <c r="E1532" cm="1">
        <f t="array" aca="1" ref="E1532" ca="1">IFERROR(INDEX(INDIRECT("'T_Test(SD_" &amp; TRIM($C1532) &amp; ")'!$A:$Z"), MATCH($B1532, INDIRECT("'T_Test(SD_" &amp; TRIM($C1532) &amp; ")'!$A:$A"), 0) + SUBSTITUTE($A1532,"sub",""), MATCH($D1532, INDIRECT("'T_Test(SD_" &amp; TRIM($C1532) &amp; ")'!$1:$1"), 0)), "")</f>
        <v>0.19626593376453119</v>
      </c>
    </row>
    <row r="1533" spans="1:5">
      <c r="A1533" t="s">
        <v>32</v>
      </c>
      <c r="B1533">
        <v>135</v>
      </c>
      <c r="C1533" s="8" t="s">
        <v>28</v>
      </c>
      <c r="D1533">
        <v>0.7</v>
      </c>
      <c r="E1533" cm="1">
        <f t="array" aca="1" ref="E1533" ca="1">IFERROR(INDEX(INDIRECT("'T_Test(SD_" &amp; TRIM($C1533) &amp; ")'!$A:$Z"), MATCH($B1533, INDIRECT("'T_Test(SD_" &amp; TRIM($C1533) &amp; ")'!$A:$A"), 0) + SUBSTITUTE($A1533,"sub",""), MATCH($D1533, INDIRECT("'T_Test(SD_" &amp; TRIM($C1533) &amp; ")'!$1:$1"), 0)), "")</f>
        <v>0.14643706456865135</v>
      </c>
    </row>
    <row r="1534" spans="1:5">
      <c r="A1534" t="s">
        <v>33</v>
      </c>
      <c r="B1534">
        <v>135</v>
      </c>
      <c r="C1534" s="8" t="s">
        <v>28</v>
      </c>
      <c r="D1534">
        <v>0.7</v>
      </c>
      <c r="E1534" cm="1">
        <f t="array" aca="1" ref="E1534" ca="1">IFERROR(INDEX(INDIRECT("'T_Test(SD_" &amp; TRIM($C1534) &amp; ")'!$A:$Z"), MATCH($B1534, INDIRECT("'T_Test(SD_" &amp; TRIM($C1534) &amp; ")'!$A:$A"), 0) + SUBSTITUTE($A1534,"sub",""), MATCH($D1534, INDIRECT("'T_Test(SD_" &amp; TRIM($C1534) &amp; ")'!$1:$1"), 0)), "")</f>
        <v>3.3192649521691243E-2</v>
      </c>
    </row>
    <row r="1535" spans="1:5">
      <c r="A1535" t="s">
        <v>34</v>
      </c>
      <c r="B1535">
        <v>135</v>
      </c>
      <c r="C1535" s="8" t="s">
        <v>28</v>
      </c>
      <c r="D1535">
        <v>0.7</v>
      </c>
      <c r="E1535" cm="1">
        <f t="array" aca="1" ref="E1535" ca="1">IFERROR(INDEX(INDIRECT("'T_Test(SD_" &amp; TRIM($C1535) &amp; ")'!$A:$Z"), MATCH($B1535, INDIRECT("'T_Test(SD_" &amp; TRIM($C1535) &amp; ")'!$A:$A"), 0) + SUBSTITUTE($A1535,"sub",""), MATCH($D1535, INDIRECT("'T_Test(SD_" &amp; TRIM($C1535) &amp; ")'!$1:$1"), 0)), "")</f>
        <v>1.1621012424482637</v>
      </c>
    </row>
    <row r="1536" spans="1:5">
      <c r="A1536" t="s">
        <v>14</v>
      </c>
      <c r="B1536">
        <v>135</v>
      </c>
      <c r="C1536" s="8" t="s">
        <v>28</v>
      </c>
      <c r="D1536">
        <v>1</v>
      </c>
      <c r="E1536" cm="1">
        <f t="array" aca="1" ref="E1536" ca="1">IFERROR(INDEX(INDIRECT("'T_Test(SD_" &amp; TRIM($C1536) &amp; ")'!$A:$Z"), MATCH($B1536, INDIRECT("'T_Test(SD_" &amp; TRIM($C1536) &amp; ")'!$A:$A"), 0) + SUBSTITUTE($A1536,"sub",""), MATCH($D1536, INDIRECT("'T_Test(SD_" &amp; TRIM($C1536) &amp; ")'!$1:$1"), 0)), "")</f>
        <v>0.25559111510582799</v>
      </c>
    </row>
    <row r="1537" spans="1:5">
      <c r="A1537" t="s">
        <v>15</v>
      </c>
      <c r="B1537">
        <v>135</v>
      </c>
      <c r="C1537" s="8" t="s">
        <v>28</v>
      </c>
      <c r="D1537">
        <v>1</v>
      </c>
      <c r="E1537" cm="1">
        <f t="array" aca="1" ref="E1537" ca="1">IFERROR(INDEX(INDIRECT("'T_Test(SD_" &amp; TRIM($C1537) &amp; ")'!$A:$Z"), MATCH($B1537, INDIRECT("'T_Test(SD_" &amp; TRIM($C1537) &amp; ")'!$A:$A"), 0) + SUBSTITUTE($A1537,"sub",""), MATCH($D1537, INDIRECT("'T_Test(SD_" &amp; TRIM($C1537) &amp; ")'!$1:$1"), 0)), "")</f>
        <v>0.13290489409607961</v>
      </c>
    </row>
    <row r="1538" spans="1:5">
      <c r="A1538" t="s">
        <v>57</v>
      </c>
      <c r="B1538">
        <v>135</v>
      </c>
      <c r="C1538" s="8" t="s">
        <v>28</v>
      </c>
      <c r="D1538">
        <v>1</v>
      </c>
      <c r="E1538" cm="1">
        <f t="array" aca="1" ref="E1538" ca="1">IFERROR(INDEX(INDIRECT("'T_Test(SD_" &amp; TRIM($C1538) &amp; ")'!$A:$Z"), MATCH($B1538, INDIRECT("'T_Test(SD_" &amp; TRIM($C1538) &amp; ")'!$A:$A"), 0) + SUBSTITUTE($A1538,"sub",""), MATCH($D1538, INDIRECT("'T_Test(SD_" &amp; TRIM($C1538) &amp; ")'!$1:$1"), 0)), "")</f>
        <v>0.28476195015964972</v>
      </c>
    </row>
    <row r="1539" spans="1:5">
      <c r="A1539" t="s">
        <v>58</v>
      </c>
      <c r="B1539">
        <v>135</v>
      </c>
      <c r="C1539" s="8" t="s">
        <v>28</v>
      </c>
      <c r="D1539">
        <v>1</v>
      </c>
      <c r="E1539" cm="1">
        <f t="array" aca="1" ref="E1539" ca="1">IFERROR(INDEX(INDIRECT("'T_Test(SD_" &amp; TRIM($C1539) &amp; ")'!$A:$Z"), MATCH($B1539, INDIRECT("'T_Test(SD_" &amp; TRIM($C1539) &amp; ")'!$A:$A"), 0) + SUBSTITUTE($A1539,"sub",""), MATCH($D1539, INDIRECT("'T_Test(SD_" &amp; TRIM($C1539) &amp; ")'!$1:$1"), 0)), "")</f>
        <v>0.22330090956956819</v>
      </c>
    </row>
    <row r="1540" spans="1:5">
      <c r="A1540" t="s">
        <v>59</v>
      </c>
      <c r="B1540">
        <v>135</v>
      </c>
      <c r="C1540" s="8" t="s">
        <v>28</v>
      </c>
      <c r="D1540">
        <v>1</v>
      </c>
      <c r="E1540" cm="1">
        <f t="array" aca="1" ref="E1540" ca="1">IFERROR(INDEX(INDIRECT("'T_Test(SD_" &amp; TRIM($C1540) &amp; ")'!$A:$Z"), MATCH($B1540, INDIRECT("'T_Test(SD_" &amp; TRIM($C1540) &amp; ")'!$A:$A"), 0) + SUBSTITUTE($A1540,"sub",""), MATCH($D1540, INDIRECT("'T_Test(SD_" &amp; TRIM($C1540) &amp; ")'!$1:$1"), 0)), "")</f>
        <v>0.21970950952609425</v>
      </c>
    </row>
    <row r="1541" spans="1:5">
      <c r="A1541" t="s">
        <v>60</v>
      </c>
      <c r="B1541">
        <v>135</v>
      </c>
      <c r="C1541" s="8" t="s">
        <v>28</v>
      </c>
      <c r="D1541">
        <v>1</v>
      </c>
      <c r="E1541" cm="1">
        <f t="array" aca="1" ref="E1541" ca="1">IFERROR(INDEX(INDIRECT("'T_Test(SD_" &amp; TRIM($C1541) &amp; ")'!$A:$Z"), MATCH($B1541, INDIRECT("'T_Test(SD_" &amp; TRIM($C1541) &amp; ")'!$A:$A"), 0) + SUBSTITUTE($A1541,"sub",""), MATCH($D1541, INDIRECT("'T_Test(SD_" &amp; TRIM($C1541) &amp; ")'!$1:$1"), 0)), "")</f>
        <v>0.20500235352542043</v>
      </c>
    </row>
    <row r="1542" spans="1:5">
      <c r="A1542" t="s">
        <v>61</v>
      </c>
      <c r="B1542">
        <v>135</v>
      </c>
      <c r="C1542" s="8" t="s">
        <v>28</v>
      </c>
      <c r="D1542">
        <v>1</v>
      </c>
      <c r="E1542" cm="1">
        <f t="array" aca="1" ref="E1542" ca="1">IFERROR(INDEX(INDIRECT("'T_Test(SD_" &amp; TRIM($C1542) &amp; ")'!$A:$Z"), MATCH($B1542, INDIRECT("'T_Test(SD_" &amp; TRIM($C1542) &amp; ")'!$A:$A"), 0) + SUBSTITUTE($A1542,"sub",""), MATCH($D1542, INDIRECT("'T_Test(SD_" &amp; TRIM($C1542) &amp; ")'!$1:$1"), 0)), "")</f>
        <v>0.18869538922828671</v>
      </c>
    </row>
    <row r="1543" spans="1:5">
      <c r="A1543" t="s">
        <v>62</v>
      </c>
      <c r="B1543">
        <v>135</v>
      </c>
      <c r="C1543" s="8" t="s">
        <v>28</v>
      </c>
      <c r="D1543">
        <v>1</v>
      </c>
      <c r="E1543" cm="1">
        <f t="array" aca="1" ref="E1543" ca="1">IFERROR(INDEX(INDIRECT("'T_Test(SD_" &amp; TRIM($C1543) &amp; ")'!$A:$Z"), MATCH($B1543, INDIRECT("'T_Test(SD_" &amp; TRIM($C1543) &amp; ")'!$A:$A"), 0) + SUBSTITUTE($A1543,"sub",""), MATCH($D1543, INDIRECT("'T_Test(SD_" &amp; TRIM($C1543) &amp; ")'!$1:$1"), 0)), "")</f>
        <v>0.21848690838074272</v>
      </c>
    </row>
    <row r="1544" spans="1:5">
      <c r="A1544" t="s">
        <v>29</v>
      </c>
      <c r="B1544">
        <v>135</v>
      </c>
      <c r="C1544" s="8" t="s">
        <v>28</v>
      </c>
      <c r="D1544">
        <v>1</v>
      </c>
      <c r="E1544" cm="1">
        <f t="array" aca="1" ref="E1544" ca="1">IFERROR(INDEX(INDIRECT("'T_Test(SD_" &amp; TRIM($C1544) &amp; ")'!$A:$Z"), MATCH($B1544, INDIRECT("'T_Test(SD_" &amp; TRIM($C1544) &amp; ")'!$A:$A"), 0) + SUBSTITUTE($A1544,"sub",""), MATCH($D1544, INDIRECT("'T_Test(SD_" &amp; TRIM($C1544) &amp; ")'!$1:$1"), 0)), "")</f>
        <v>0.24419880898612828</v>
      </c>
    </row>
    <row r="1545" spans="1:5">
      <c r="A1545" t="s">
        <v>31</v>
      </c>
      <c r="B1545">
        <v>135</v>
      </c>
      <c r="C1545" s="8" t="s">
        <v>28</v>
      </c>
      <c r="D1545">
        <v>1</v>
      </c>
      <c r="E1545" cm="1">
        <f t="array" aca="1" ref="E1545" ca="1">IFERROR(INDEX(INDIRECT("'T_Test(SD_" &amp; TRIM($C1545) &amp; ")'!$A:$Z"), MATCH($B1545, INDIRECT("'T_Test(SD_" &amp; TRIM($C1545) &amp; ")'!$A:$A"), 0) + SUBSTITUTE($A1545,"sub",""), MATCH($D1545, INDIRECT("'T_Test(SD_" &amp; TRIM($C1545) &amp; ")'!$1:$1"), 0)), "")</f>
        <v>0.3122384585047942</v>
      </c>
    </row>
    <row r="1546" spans="1:5">
      <c r="A1546" t="s">
        <v>32</v>
      </c>
      <c r="B1546">
        <v>135</v>
      </c>
      <c r="C1546" s="8" t="s">
        <v>28</v>
      </c>
      <c r="D1546">
        <v>1</v>
      </c>
      <c r="E1546" cm="1">
        <f t="array" aca="1" ref="E1546" ca="1">IFERROR(INDEX(INDIRECT("'T_Test(SD_" &amp; TRIM($C1546) &amp; ")'!$A:$Z"), MATCH($B1546, INDIRECT("'T_Test(SD_" &amp; TRIM($C1546) &amp; ")'!$A:$A"), 0) + SUBSTITUTE($A1546,"sub",""), MATCH($D1546, INDIRECT("'T_Test(SD_" &amp; TRIM($C1546) &amp; ")'!$1:$1"), 0)), "")</f>
        <v>0.19281838643387497</v>
      </c>
    </row>
    <row r="1547" spans="1:5">
      <c r="A1547" t="s">
        <v>33</v>
      </c>
      <c r="B1547">
        <v>135</v>
      </c>
      <c r="C1547" s="8" t="s">
        <v>28</v>
      </c>
      <c r="D1547">
        <v>1</v>
      </c>
      <c r="E1547" cm="1">
        <f t="array" aca="1" ref="E1547" ca="1">IFERROR(INDEX(INDIRECT("'T_Test(SD_" &amp; TRIM($C1547) &amp; ")'!$A:$Z"), MATCH($B1547, INDIRECT("'T_Test(SD_" &amp; TRIM($C1547) &amp; ")'!$A:$A"), 0) + SUBSTITUTE($A1547,"sub",""), MATCH($D1547, INDIRECT("'T_Test(SD_" &amp; TRIM($C1547) &amp; ")'!$1:$1"), 0)), "")</f>
        <v>3.1096226530720982E-2</v>
      </c>
    </row>
    <row r="1548" spans="1:5">
      <c r="A1548" t="s">
        <v>34</v>
      </c>
      <c r="B1548">
        <v>135</v>
      </c>
      <c r="C1548" s="8" t="s">
        <v>28</v>
      </c>
      <c r="D1548">
        <v>1</v>
      </c>
      <c r="E1548" cm="1">
        <f t="array" aca="1" ref="E1548" ca="1">IFERROR(INDEX(INDIRECT("'T_Test(SD_" &amp; TRIM($C1548) &amp; ")'!$A:$Z"), MATCH($B1548, INDIRECT("'T_Test(SD_" &amp; TRIM($C1548) &amp; ")'!$A:$A"), 0) + SUBSTITUTE($A1548,"sub",""), MATCH($D1548, INDIRECT("'T_Test(SD_" &amp; TRIM($C1548) &amp; ")'!$1:$1"), 0)), "")</f>
        <v>1.2126431144849392</v>
      </c>
    </row>
    <row r="1549" spans="1:5">
      <c r="A1549" t="s">
        <v>14</v>
      </c>
      <c r="B1549">
        <v>135</v>
      </c>
      <c r="C1549" s="8" t="s">
        <v>28</v>
      </c>
      <c r="D1549">
        <v>1.5</v>
      </c>
      <c r="E1549" cm="1">
        <f t="array" aca="1" ref="E1549" ca="1">IFERROR(INDEX(INDIRECT("'T_Test(SD_" &amp; TRIM($C1549) &amp; ")'!$A:$Z"), MATCH($B1549, INDIRECT("'T_Test(SD_" &amp; TRIM($C1549) &amp; ")'!$A:$A"), 0) + SUBSTITUTE($A1549,"sub",""), MATCH($D1549, INDIRECT("'T_Test(SD_" &amp; TRIM($C1549) &amp; ")'!$1:$1"), 0)), "")</f>
        <v>0.33604698779571768</v>
      </c>
    </row>
    <row r="1550" spans="1:5">
      <c r="A1550" t="s">
        <v>15</v>
      </c>
      <c r="B1550">
        <v>135</v>
      </c>
      <c r="C1550" s="8" t="s">
        <v>28</v>
      </c>
      <c r="D1550">
        <v>1.5</v>
      </c>
      <c r="E1550" cm="1">
        <f t="array" aca="1" ref="E1550" ca="1">IFERROR(INDEX(INDIRECT("'T_Test(SD_" &amp; TRIM($C1550) &amp; ")'!$A:$Z"), MATCH($B1550, INDIRECT("'T_Test(SD_" &amp; TRIM($C1550) &amp; ")'!$A:$A"), 0) + SUBSTITUTE($A1550,"sub",""), MATCH($D1550, INDIRECT("'T_Test(SD_" &amp; TRIM($C1550) &amp; ")'!$1:$1"), 0)), "")</f>
        <v>0.11848597760773903</v>
      </c>
    </row>
    <row r="1551" spans="1:5">
      <c r="A1551" t="s">
        <v>57</v>
      </c>
      <c r="B1551">
        <v>135</v>
      </c>
      <c r="C1551" s="8" t="s">
        <v>28</v>
      </c>
      <c r="D1551">
        <v>1.5</v>
      </c>
      <c r="E1551" cm="1">
        <f t="array" aca="1" ref="E1551" ca="1">IFERROR(INDEX(INDIRECT("'T_Test(SD_" &amp; TRIM($C1551) &amp; ")'!$A:$Z"), MATCH($B1551, INDIRECT("'T_Test(SD_" &amp; TRIM($C1551) &amp; ")'!$A:$A"), 0) + SUBSTITUTE($A1551,"sub",""), MATCH($D1551, INDIRECT("'T_Test(SD_" &amp; TRIM($C1551) &amp; ")'!$1:$1"), 0)), "")</f>
        <v>0.2938960767256773</v>
      </c>
    </row>
    <row r="1552" spans="1:5">
      <c r="A1552" t="s">
        <v>58</v>
      </c>
      <c r="B1552">
        <v>135</v>
      </c>
      <c r="C1552" s="8" t="s">
        <v>28</v>
      </c>
      <c r="D1552">
        <v>1.5</v>
      </c>
      <c r="E1552" cm="1">
        <f t="array" aca="1" ref="E1552" ca="1">IFERROR(INDEX(INDIRECT("'T_Test(SD_" &amp; TRIM($C1552) &amp; ")'!$A:$Z"), MATCH($B1552, INDIRECT("'T_Test(SD_" &amp; TRIM($C1552) &amp; ")'!$A:$A"), 0) + SUBSTITUTE($A1552,"sub",""), MATCH($D1552, INDIRECT("'T_Test(SD_" &amp; TRIM($C1552) &amp; ")'!$1:$1"), 0)), "")</f>
        <v>0.19332353432683816</v>
      </c>
    </row>
    <row r="1553" spans="1:5">
      <c r="A1553" t="s">
        <v>59</v>
      </c>
      <c r="B1553">
        <v>135</v>
      </c>
      <c r="C1553" s="8" t="s">
        <v>28</v>
      </c>
      <c r="D1553">
        <v>1.5</v>
      </c>
      <c r="E1553" cm="1">
        <f t="array" aca="1" ref="E1553" ca="1">IFERROR(INDEX(INDIRECT("'T_Test(SD_" &amp; TRIM($C1553) &amp; ")'!$A:$Z"), MATCH($B1553, INDIRECT("'T_Test(SD_" &amp; TRIM($C1553) &amp; ")'!$A:$A"), 0) + SUBSTITUTE($A1553,"sub",""), MATCH($D1553, INDIRECT("'T_Test(SD_" &amp; TRIM($C1553) &amp; ")'!$1:$1"), 0)), "")</f>
        <v>0.23594368439948929</v>
      </c>
    </row>
    <row r="1554" spans="1:5">
      <c r="A1554" t="s">
        <v>60</v>
      </c>
      <c r="B1554">
        <v>135</v>
      </c>
      <c r="C1554" s="8" t="s">
        <v>28</v>
      </c>
      <c r="D1554">
        <v>1.5</v>
      </c>
      <c r="E1554" cm="1">
        <f t="array" aca="1" ref="E1554" ca="1">IFERROR(INDEX(INDIRECT("'T_Test(SD_" &amp; TRIM($C1554) &amp; ")'!$A:$Z"), MATCH($B1554, INDIRECT("'T_Test(SD_" &amp; TRIM($C1554) &amp; ")'!$A:$A"), 0) + SUBSTITUTE($A1554,"sub",""), MATCH($D1554, INDIRECT("'T_Test(SD_" &amp; TRIM($C1554) &amp; ")'!$1:$1"), 0)), "")</f>
        <v>0.28476025840132912</v>
      </c>
    </row>
    <row r="1555" spans="1:5">
      <c r="A1555" t="s">
        <v>61</v>
      </c>
      <c r="B1555">
        <v>135</v>
      </c>
      <c r="C1555" s="8" t="s">
        <v>28</v>
      </c>
      <c r="D1555">
        <v>1.5</v>
      </c>
      <c r="E1555" cm="1">
        <f t="array" aca="1" ref="E1555" ca="1">IFERROR(INDEX(INDIRECT("'T_Test(SD_" &amp; TRIM($C1555) &amp; ")'!$A:$Z"), MATCH($B1555, INDIRECT("'T_Test(SD_" &amp; TRIM($C1555) &amp; ")'!$A:$A"), 0) + SUBSTITUTE($A1555,"sub",""), MATCH($D1555, INDIRECT("'T_Test(SD_" &amp; TRIM($C1555) &amp; ")'!$1:$1"), 0)), "")</f>
        <v>0.12897128326964841</v>
      </c>
    </row>
    <row r="1556" spans="1:5">
      <c r="A1556" t="s">
        <v>62</v>
      </c>
      <c r="B1556">
        <v>135</v>
      </c>
      <c r="C1556" s="8" t="s">
        <v>28</v>
      </c>
      <c r="D1556">
        <v>1.5</v>
      </c>
      <c r="E1556" cm="1">
        <f t="array" aca="1" ref="E1556" ca="1">IFERROR(INDEX(INDIRECT("'T_Test(SD_" &amp; TRIM($C1556) &amp; ")'!$A:$Z"), MATCH($B1556, INDIRECT("'T_Test(SD_" &amp; TRIM($C1556) &amp; ")'!$A:$A"), 0) + SUBSTITUTE($A1556,"sub",""), MATCH($D1556, INDIRECT("'T_Test(SD_" &amp; TRIM($C1556) &amp; ")'!$1:$1"), 0)), "")</f>
        <v>0.26456912166627844</v>
      </c>
    </row>
    <row r="1557" spans="1:5">
      <c r="A1557" t="s">
        <v>29</v>
      </c>
      <c r="B1557">
        <v>135</v>
      </c>
      <c r="C1557" s="8" t="s">
        <v>28</v>
      </c>
      <c r="D1557">
        <v>1.5</v>
      </c>
      <c r="E1557" cm="1">
        <f t="array" aca="1" ref="E1557" ca="1">IFERROR(INDEX(INDIRECT("'T_Test(SD_" &amp; TRIM($C1557) &amp; ")'!$A:$Z"), MATCH($B1557, INDIRECT("'T_Test(SD_" &amp; TRIM($C1557) &amp; ")'!$A:$A"), 0) + SUBSTITUTE($A1557,"sub",""), MATCH($D1557, INDIRECT("'T_Test(SD_" &amp; TRIM($C1557) &amp; ")'!$1:$1"), 0)), "")</f>
        <v>0.37181721724281719</v>
      </c>
    </row>
    <row r="1558" spans="1:5">
      <c r="A1558" t="s">
        <v>31</v>
      </c>
      <c r="B1558">
        <v>135</v>
      </c>
      <c r="C1558" s="8" t="s">
        <v>28</v>
      </c>
      <c r="D1558">
        <v>1.5</v>
      </c>
      <c r="E1558" cm="1">
        <f t="array" aca="1" ref="E1558" ca="1">IFERROR(INDEX(INDIRECT("'T_Test(SD_" &amp; TRIM($C1558) &amp; ")'!$A:$Z"), MATCH($B1558, INDIRECT("'T_Test(SD_" &amp; TRIM($C1558) &amp; ")'!$A:$A"), 0) + SUBSTITUTE($A1558,"sub",""), MATCH($D1558, INDIRECT("'T_Test(SD_" &amp; TRIM($C1558) &amp; ")'!$1:$1"), 0)), "")</f>
        <v>0.1394425140486035</v>
      </c>
    </row>
    <row r="1559" spans="1:5">
      <c r="A1559" t="s">
        <v>32</v>
      </c>
      <c r="B1559">
        <v>135</v>
      </c>
      <c r="C1559" s="8" t="s">
        <v>28</v>
      </c>
      <c r="D1559">
        <v>1.5</v>
      </c>
      <c r="E1559" cm="1">
        <f t="array" aca="1" ref="E1559" ca="1">IFERROR(INDEX(INDIRECT("'T_Test(SD_" &amp; TRIM($C1559) &amp; ")'!$A:$Z"), MATCH($B1559, INDIRECT("'T_Test(SD_" &amp; TRIM($C1559) &amp; ")'!$A:$A"), 0) + SUBSTITUTE($A1559,"sub",""), MATCH($D1559, INDIRECT("'T_Test(SD_" &amp; TRIM($C1559) &amp; ")'!$1:$1"), 0)), "")</f>
        <v>0.16132338257349643</v>
      </c>
    </row>
    <row r="1560" spans="1:5">
      <c r="A1560" t="s">
        <v>33</v>
      </c>
      <c r="B1560">
        <v>135</v>
      </c>
      <c r="C1560" s="8" t="s">
        <v>28</v>
      </c>
      <c r="D1560">
        <v>1.5</v>
      </c>
      <c r="E1560" cm="1">
        <f t="array" aca="1" ref="E1560" ca="1">IFERROR(INDEX(INDIRECT("'T_Test(SD_" &amp; TRIM($C1560) &amp; ")'!$A:$Z"), MATCH($B1560, INDIRECT("'T_Test(SD_" &amp; TRIM($C1560) &amp; ")'!$A:$A"), 0) + SUBSTITUTE($A1560,"sub",""), MATCH($D1560, INDIRECT("'T_Test(SD_" &amp; TRIM($C1560) &amp; ")'!$1:$1"), 0)), "")</f>
        <v>4.6479856723335579E-2</v>
      </c>
    </row>
    <row r="1561" spans="1:5">
      <c r="A1561" t="s">
        <v>34</v>
      </c>
      <c r="B1561">
        <v>135</v>
      </c>
      <c r="C1561" s="8" t="s">
        <v>28</v>
      </c>
      <c r="D1561">
        <v>1.5</v>
      </c>
      <c r="E1561" cm="1">
        <f t="array" aca="1" ref="E1561" ca="1">IFERROR(INDEX(INDIRECT("'T_Test(SD_" &amp; TRIM($C1561) &amp; ")'!$A:$Z"), MATCH($B1561, INDIRECT("'T_Test(SD_" &amp; TRIM($C1561) &amp; ")'!$A:$A"), 0) + SUBSTITUTE($A1561,"sub",""), MATCH($D1561, INDIRECT("'T_Test(SD_" &amp; TRIM($C1561) &amp; ")'!$1:$1"), 0)), "")</f>
        <v>1.0750973994050048</v>
      </c>
    </row>
    <row r="1562" spans="1:5">
      <c r="A1562" t="s">
        <v>14</v>
      </c>
      <c r="B1562">
        <v>180</v>
      </c>
      <c r="C1562" s="8" t="s">
        <v>23</v>
      </c>
      <c r="D1562">
        <v>0.35</v>
      </c>
      <c r="E1562" cm="1">
        <f t="array" aca="1" ref="E1562" ca="1">IFERROR(INDEX(INDIRECT("'T_Test(SD_" &amp; TRIM($C1562) &amp; ")'!$A:$Z"), MATCH($B1562, INDIRECT("'T_Test(SD_" &amp; TRIM($C1562) &amp; ")'!$A:$A"), 0) + SUBSTITUTE($A1562,"sub",""), MATCH($D1562, INDIRECT("'T_Test(SD_" &amp; TRIM($C1562) &amp; ")'!$1:$1"), 0)), "")</f>
        <v>0.19064723817241494</v>
      </c>
    </row>
    <row r="1563" spans="1:5">
      <c r="A1563" t="s">
        <v>15</v>
      </c>
      <c r="B1563">
        <v>180</v>
      </c>
      <c r="C1563" s="8" t="s">
        <v>23</v>
      </c>
      <c r="D1563">
        <v>0.35</v>
      </c>
      <c r="E1563" cm="1">
        <f t="array" aca="1" ref="E1563" ca="1">IFERROR(INDEX(INDIRECT("'T_Test(SD_" &amp; TRIM($C1563) &amp; ")'!$A:$Z"), MATCH($B1563, INDIRECT("'T_Test(SD_" &amp; TRIM($C1563) &amp; ")'!$A:$A"), 0) + SUBSTITUTE($A1563,"sub",""), MATCH($D1563, INDIRECT("'T_Test(SD_" &amp; TRIM($C1563) &amp; ")'!$1:$1"), 0)), "")</f>
        <v>7.652774954940568E-2</v>
      </c>
    </row>
    <row r="1564" spans="1:5">
      <c r="A1564" t="s">
        <v>57</v>
      </c>
      <c r="B1564">
        <v>180</v>
      </c>
      <c r="C1564" s="8" t="s">
        <v>23</v>
      </c>
      <c r="D1564">
        <v>0.35</v>
      </c>
      <c r="E1564" cm="1">
        <f t="array" aca="1" ref="E1564" ca="1">IFERROR(INDEX(INDIRECT("'T_Test(SD_" &amp; TRIM($C1564) &amp; ")'!$A:$Z"), MATCH($B1564, INDIRECT("'T_Test(SD_" &amp; TRIM($C1564) &amp; ")'!$A:$A"), 0) + SUBSTITUTE($A1564,"sub",""), MATCH($D1564, INDIRECT("'T_Test(SD_" &amp; TRIM($C1564) &amp; ")'!$1:$1"), 0)), "")</f>
        <v>0.12754805242783002</v>
      </c>
    </row>
    <row r="1565" spans="1:5">
      <c r="A1565" t="s">
        <v>58</v>
      </c>
      <c r="B1565">
        <v>180</v>
      </c>
      <c r="C1565" s="8" t="s">
        <v>23</v>
      </c>
      <c r="D1565">
        <v>0.35</v>
      </c>
      <c r="E1565" cm="1">
        <f t="array" aca="1" ref="E1565" ca="1">IFERROR(INDEX(INDIRECT("'T_Test(SD_" &amp; TRIM($C1565) &amp; ")'!$A:$Z"), MATCH($B1565, INDIRECT("'T_Test(SD_" &amp; TRIM($C1565) &amp; ")'!$A:$A"), 0) + SUBSTITUTE($A1565,"sub",""), MATCH($D1565, INDIRECT("'T_Test(SD_" &amp; TRIM($C1565) &amp; ")'!$1:$1"), 0)), "")</f>
        <v>0.23186619095307684</v>
      </c>
    </row>
    <row r="1566" spans="1:5">
      <c r="A1566" t="s">
        <v>59</v>
      </c>
      <c r="B1566">
        <v>180</v>
      </c>
      <c r="C1566" s="8" t="s">
        <v>23</v>
      </c>
      <c r="D1566">
        <v>0.35</v>
      </c>
      <c r="E1566" cm="1">
        <f t="array" aca="1" ref="E1566" ca="1">IFERROR(INDEX(INDIRECT("'T_Test(SD_" &amp; TRIM($C1566) &amp; ")'!$A:$Z"), MATCH($B1566, INDIRECT("'T_Test(SD_" &amp; TRIM($C1566) &amp; ")'!$A:$A"), 0) + SUBSTITUTE($A1566,"sub",""), MATCH($D1566, INDIRECT("'T_Test(SD_" &amp; TRIM($C1566) &amp; ")'!$1:$1"), 0)), "")</f>
        <v>0.17556481966435991</v>
      </c>
    </row>
    <row r="1567" spans="1:5">
      <c r="A1567" t="s">
        <v>60</v>
      </c>
      <c r="B1567">
        <v>180</v>
      </c>
      <c r="C1567" s="8" t="s">
        <v>23</v>
      </c>
      <c r="D1567">
        <v>0.35</v>
      </c>
      <c r="E1567" cm="1">
        <f t="array" aca="1" ref="E1567" ca="1">IFERROR(INDEX(INDIRECT("'T_Test(SD_" &amp; TRIM($C1567) &amp; ")'!$A:$Z"), MATCH($B1567, INDIRECT("'T_Test(SD_" &amp; TRIM($C1567) &amp; ")'!$A:$A"), 0) + SUBSTITUTE($A1567,"sub",""), MATCH($D1567, INDIRECT("'T_Test(SD_" &amp; TRIM($C1567) &amp; ")'!$1:$1"), 0)), "")</f>
        <v>0.46893566021305727</v>
      </c>
    </row>
    <row r="1568" spans="1:5">
      <c r="A1568" t="s">
        <v>61</v>
      </c>
      <c r="B1568">
        <v>180</v>
      </c>
      <c r="C1568" s="8" t="s">
        <v>23</v>
      </c>
      <c r="D1568">
        <v>0.35</v>
      </c>
      <c r="E1568" cm="1">
        <f t="array" aca="1" ref="E1568" ca="1">IFERROR(INDEX(INDIRECT("'T_Test(SD_" &amp; TRIM($C1568) &amp; ")'!$A:$Z"), MATCH($B1568, INDIRECT("'T_Test(SD_" &amp; TRIM($C1568) &amp; ")'!$A:$A"), 0) + SUBSTITUTE($A1568,"sub",""), MATCH($D1568, INDIRECT("'T_Test(SD_" &amp; TRIM($C1568) &amp; ")'!$1:$1"), 0)), "")</f>
        <v>0.19249781182890549</v>
      </c>
    </row>
    <row r="1569" spans="1:5">
      <c r="A1569" t="s">
        <v>62</v>
      </c>
      <c r="B1569">
        <v>180</v>
      </c>
      <c r="C1569" s="8" t="s">
        <v>23</v>
      </c>
      <c r="D1569">
        <v>0.35</v>
      </c>
      <c r="E1569" cm="1">
        <f t="array" aca="1" ref="E1569" ca="1">IFERROR(INDEX(INDIRECT("'T_Test(SD_" &amp; TRIM($C1569) &amp; ")'!$A:$Z"), MATCH($B1569, INDIRECT("'T_Test(SD_" &amp; TRIM($C1569) &amp; ")'!$A:$A"), 0) + SUBSTITUTE($A1569,"sub",""), MATCH($D1569, INDIRECT("'T_Test(SD_" &amp; TRIM($C1569) &amp; ")'!$1:$1"), 0)), "")</f>
        <v>0.20024280237930359</v>
      </c>
    </row>
    <row r="1570" spans="1:5">
      <c r="A1570" t="s">
        <v>29</v>
      </c>
      <c r="B1570">
        <v>180</v>
      </c>
      <c r="C1570" s="8" t="s">
        <v>23</v>
      </c>
      <c r="D1570">
        <v>0.35</v>
      </c>
      <c r="E1570" cm="1">
        <f t="array" aca="1" ref="E1570" ca="1">IFERROR(INDEX(INDIRECT("'T_Test(SD_" &amp; TRIM($C1570) &amp; ")'!$A:$Z"), MATCH($B1570, INDIRECT("'T_Test(SD_" &amp; TRIM($C1570) &amp; ")'!$A:$A"), 0) + SUBSTITUTE($A1570,"sub",""), MATCH($D1570, INDIRECT("'T_Test(SD_" &amp; TRIM($C1570) &amp; ")'!$1:$1"), 0)), "")</f>
        <v>1.7190751933634292E-2</v>
      </c>
    </row>
    <row r="1571" spans="1:5">
      <c r="A1571" t="s">
        <v>31</v>
      </c>
      <c r="B1571">
        <v>180</v>
      </c>
      <c r="C1571" s="8" t="s">
        <v>23</v>
      </c>
      <c r="D1571">
        <v>0.35</v>
      </c>
      <c r="E1571" cm="1">
        <f t="array" aca="1" ref="E1571" ca="1">IFERROR(INDEX(INDIRECT("'T_Test(SD_" &amp; TRIM($C1571) &amp; ")'!$A:$Z"), MATCH($B1571, INDIRECT("'T_Test(SD_" &amp; TRIM($C1571) &amp; ")'!$A:$A"), 0) + SUBSTITUTE($A1571,"sub",""), MATCH($D1571, INDIRECT("'T_Test(SD_" &amp; TRIM($C1571) &amp; ")'!$1:$1"), 0)), "")</f>
        <v>0.34251392027915245</v>
      </c>
    </row>
    <row r="1572" spans="1:5">
      <c r="A1572" t="s">
        <v>32</v>
      </c>
      <c r="B1572">
        <v>180</v>
      </c>
      <c r="C1572" s="8" t="s">
        <v>23</v>
      </c>
      <c r="D1572">
        <v>0.35</v>
      </c>
      <c r="E1572" cm="1">
        <f t="array" aca="1" ref="E1572" ca="1">IFERROR(INDEX(INDIRECT("'T_Test(SD_" &amp; TRIM($C1572) &amp; ")'!$A:$Z"), MATCH($B1572, INDIRECT("'T_Test(SD_" &amp; TRIM($C1572) &amp; ")'!$A:$A"), 0) + SUBSTITUTE($A1572,"sub",""), MATCH($D1572, INDIRECT("'T_Test(SD_" &amp; TRIM($C1572) &amp; ")'!$1:$1"), 0)), "")</f>
        <v>0.17140922467935418</v>
      </c>
    </row>
    <row r="1573" spans="1:5">
      <c r="A1573" t="s">
        <v>33</v>
      </c>
      <c r="B1573">
        <v>180</v>
      </c>
      <c r="C1573" s="8" t="s">
        <v>23</v>
      </c>
      <c r="D1573">
        <v>0.35</v>
      </c>
      <c r="E1573" cm="1">
        <f t="array" aca="1" ref="E1573" ca="1">IFERROR(INDEX(INDIRECT("'T_Test(SD_" &amp; TRIM($C1573) &amp; ")'!$A:$Z"), MATCH($B1573, INDIRECT("'T_Test(SD_" &amp; TRIM($C1573) &amp; ")'!$A:$A"), 0) + SUBSTITUTE($A1573,"sub",""), MATCH($D1573, INDIRECT("'T_Test(SD_" &amp; TRIM($C1573) &amp; ")'!$1:$1"), 0)), "")</f>
        <v>2.0826072499731427E-2</v>
      </c>
    </row>
    <row r="1574" spans="1:5">
      <c r="A1574" t="s">
        <v>34</v>
      </c>
      <c r="B1574">
        <v>180</v>
      </c>
      <c r="C1574" s="8" t="s">
        <v>23</v>
      </c>
      <c r="D1574">
        <v>0.35</v>
      </c>
      <c r="E1574" cm="1">
        <f t="array" aca="1" ref="E1574" ca="1">IFERROR(INDEX(INDIRECT("'T_Test(SD_" &amp; TRIM($C1574) &amp; ")'!$A:$Z"), MATCH($B1574, INDIRECT("'T_Test(SD_" &amp; TRIM($C1574) &amp; ")'!$A:$A"), 0) + SUBSTITUTE($A1574,"sub",""), MATCH($D1574, INDIRECT("'T_Test(SD_" &amp; TRIM($C1574) &amp; ")'!$1:$1"), 0)), "")</f>
        <v>0.3083245705287192</v>
      </c>
    </row>
    <row r="1575" spans="1:5">
      <c r="A1575" t="s">
        <v>14</v>
      </c>
      <c r="B1575">
        <v>180</v>
      </c>
      <c r="C1575" s="8" t="s">
        <v>23</v>
      </c>
      <c r="D1575">
        <v>0.5</v>
      </c>
      <c r="E1575" cm="1">
        <f t="array" aca="1" ref="E1575" ca="1">IFERROR(INDEX(INDIRECT("'T_Test(SD_" &amp; TRIM($C1575) &amp; ")'!$A:$Z"), MATCH($B1575, INDIRECT("'T_Test(SD_" &amp; TRIM($C1575) &amp; ")'!$A:$A"), 0) + SUBSTITUTE($A1575,"sub",""), MATCH($D1575, INDIRECT("'T_Test(SD_" &amp; TRIM($C1575) &amp; ")'!$1:$1"), 0)), "")</f>
        <v>0.24144438233865917</v>
      </c>
    </row>
    <row r="1576" spans="1:5">
      <c r="A1576" t="s">
        <v>15</v>
      </c>
      <c r="B1576">
        <v>180</v>
      </c>
      <c r="C1576" s="8" t="s">
        <v>23</v>
      </c>
      <c r="D1576">
        <v>0.5</v>
      </c>
      <c r="E1576" cm="1">
        <f t="array" aca="1" ref="E1576" ca="1">IFERROR(INDEX(INDIRECT("'T_Test(SD_" &amp; TRIM($C1576) &amp; ")'!$A:$Z"), MATCH($B1576, INDIRECT("'T_Test(SD_" &amp; TRIM($C1576) &amp; ")'!$A:$A"), 0) + SUBSTITUTE($A1576,"sub",""), MATCH($D1576, INDIRECT("'T_Test(SD_" &amp; TRIM($C1576) &amp; ")'!$1:$1"), 0)), "")</f>
        <v>3.8823801193838818E-2</v>
      </c>
    </row>
    <row r="1577" spans="1:5">
      <c r="A1577" t="s">
        <v>57</v>
      </c>
      <c r="B1577">
        <v>180</v>
      </c>
      <c r="C1577" s="8" t="s">
        <v>23</v>
      </c>
      <c r="D1577">
        <v>0.5</v>
      </c>
      <c r="E1577" cm="1">
        <f t="array" aca="1" ref="E1577" ca="1">IFERROR(INDEX(INDIRECT("'T_Test(SD_" &amp; TRIM($C1577) &amp; ")'!$A:$Z"), MATCH($B1577, INDIRECT("'T_Test(SD_" &amp; TRIM($C1577) &amp; ")'!$A:$A"), 0) + SUBSTITUTE($A1577,"sub",""), MATCH($D1577, INDIRECT("'T_Test(SD_" &amp; TRIM($C1577) &amp; ")'!$1:$1"), 0)), "")</f>
        <v>0.22991432956737459</v>
      </c>
    </row>
    <row r="1578" spans="1:5">
      <c r="A1578" t="s">
        <v>58</v>
      </c>
      <c r="B1578">
        <v>180</v>
      </c>
      <c r="C1578" s="8" t="s">
        <v>23</v>
      </c>
      <c r="D1578">
        <v>0.5</v>
      </c>
      <c r="E1578" cm="1">
        <f t="array" aca="1" ref="E1578" ca="1">IFERROR(INDEX(INDIRECT("'T_Test(SD_" &amp; TRIM($C1578) &amp; ")'!$A:$Z"), MATCH($B1578, INDIRECT("'T_Test(SD_" &amp; TRIM($C1578) &amp; ")'!$A:$A"), 0) + SUBSTITUTE($A1578,"sub",""), MATCH($D1578, INDIRECT("'T_Test(SD_" &amp; TRIM($C1578) &amp; ")'!$1:$1"), 0)), "")</f>
        <v>0.28810818515488751</v>
      </c>
    </row>
    <row r="1579" spans="1:5">
      <c r="A1579" t="s">
        <v>59</v>
      </c>
      <c r="B1579">
        <v>180</v>
      </c>
      <c r="C1579" s="8" t="s">
        <v>23</v>
      </c>
      <c r="D1579">
        <v>0.5</v>
      </c>
      <c r="E1579" cm="1">
        <f t="array" aca="1" ref="E1579" ca="1">IFERROR(INDEX(INDIRECT("'T_Test(SD_" &amp; TRIM($C1579) &amp; ")'!$A:$Z"), MATCH($B1579, INDIRECT("'T_Test(SD_" &amp; TRIM($C1579) &amp; ")'!$A:$A"), 0) + SUBSTITUTE($A1579,"sub",""), MATCH($D1579, INDIRECT("'T_Test(SD_" &amp; TRIM($C1579) &amp; ")'!$1:$1"), 0)), "")</f>
        <v>0.10853524206856487</v>
      </c>
    </row>
    <row r="1580" spans="1:5">
      <c r="A1580" t="s">
        <v>60</v>
      </c>
      <c r="B1580">
        <v>180</v>
      </c>
      <c r="C1580" s="8" t="s">
        <v>23</v>
      </c>
      <c r="D1580">
        <v>0.5</v>
      </c>
      <c r="E1580" cm="1">
        <f t="array" aca="1" ref="E1580" ca="1">IFERROR(INDEX(INDIRECT("'T_Test(SD_" &amp; TRIM($C1580) &amp; ")'!$A:$Z"), MATCH($B1580, INDIRECT("'T_Test(SD_" &amp; TRIM($C1580) &amp; ")'!$A:$A"), 0) + SUBSTITUTE($A1580,"sub",""), MATCH($D1580, INDIRECT("'T_Test(SD_" &amp; TRIM($C1580) &amp; ")'!$1:$1"), 0)), "")</f>
        <v>0.26994774080334033</v>
      </c>
    </row>
    <row r="1581" spans="1:5">
      <c r="A1581" t="s">
        <v>61</v>
      </c>
      <c r="B1581">
        <v>180</v>
      </c>
      <c r="C1581" s="8" t="s">
        <v>23</v>
      </c>
      <c r="D1581">
        <v>0.5</v>
      </c>
      <c r="E1581" cm="1">
        <f t="array" aca="1" ref="E1581" ca="1">IFERROR(INDEX(INDIRECT("'T_Test(SD_" &amp; TRIM($C1581) &amp; ")'!$A:$Z"), MATCH($B1581, INDIRECT("'T_Test(SD_" &amp; TRIM($C1581) &amp; ")'!$A:$A"), 0) + SUBSTITUTE($A1581,"sub",""), MATCH($D1581, INDIRECT("'T_Test(SD_" &amp; TRIM($C1581) &amp; ")'!$1:$1"), 0)), "")</f>
        <v>0.19105466709812904</v>
      </c>
    </row>
    <row r="1582" spans="1:5">
      <c r="A1582" t="s">
        <v>62</v>
      </c>
      <c r="B1582">
        <v>180</v>
      </c>
      <c r="C1582" s="8" t="s">
        <v>23</v>
      </c>
      <c r="D1582">
        <v>0.5</v>
      </c>
      <c r="E1582" cm="1">
        <f t="array" aca="1" ref="E1582" ca="1">IFERROR(INDEX(INDIRECT("'T_Test(SD_" &amp; TRIM($C1582) &amp; ")'!$A:$Z"), MATCH($B1582, INDIRECT("'T_Test(SD_" &amp; TRIM($C1582) &amp; ")'!$A:$A"), 0) + SUBSTITUTE($A1582,"sub",""), MATCH($D1582, INDIRECT("'T_Test(SD_" &amp; TRIM($C1582) &amp; ")'!$1:$1"), 0)), "")</f>
        <v>0.2129614920507519</v>
      </c>
    </row>
    <row r="1583" spans="1:5">
      <c r="A1583" t="s">
        <v>29</v>
      </c>
      <c r="B1583">
        <v>180</v>
      </c>
      <c r="C1583" s="8" t="s">
        <v>23</v>
      </c>
      <c r="D1583">
        <v>0.5</v>
      </c>
      <c r="E1583" t="str" cm="1">
        <f t="array" aca="1" ref="E1583" ca="1">IFERROR(INDEX(INDIRECT("'T_Test(SD_" &amp; TRIM($C1583) &amp; ")'!$A:$Z"), MATCH($B1583, INDIRECT("'T_Test(SD_" &amp; TRIM($C1583) &amp; ")'!$A:$A"), 0) + SUBSTITUTE($A1583,"sub",""), MATCH($D1583, INDIRECT("'T_Test(SD_" &amp; TRIM($C1583) &amp; ")'!$1:$1"), 0)), "")</f>
        <v/>
      </c>
    </row>
    <row r="1584" spans="1:5">
      <c r="A1584" t="s">
        <v>31</v>
      </c>
      <c r="B1584">
        <v>180</v>
      </c>
      <c r="C1584" s="8" t="s">
        <v>23</v>
      </c>
      <c r="D1584">
        <v>0.5</v>
      </c>
      <c r="E1584" cm="1">
        <f t="array" aca="1" ref="E1584" ca="1">IFERROR(INDEX(INDIRECT("'T_Test(SD_" &amp; TRIM($C1584) &amp; ")'!$A:$Z"), MATCH($B1584, INDIRECT("'T_Test(SD_" &amp; TRIM($C1584) &amp; ")'!$A:$A"), 0) + SUBSTITUTE($A1584,"sub",""), MATCH($D1584, INDIRECT("'T_Test(SD_" &amp; TRIM($C1584) &amp; ")'!$1:$1"), 0)), "")</f>
        <v>0.1644424252426725</v>
      </c>
    </row>
    <row r="1585" spans="1:5">
      <c r="A1585" t="s">
        <v>32</v>
      </c>
      <c r="B1585">
        <v>180</v>
      </c>
      <c r="C1585" s="8" t="s">
        <v>23</v>
      </c>
      <c r="D1585">
        <v>0.5</v>
      </c>
      <c r="E1585" cm="1">
        <f t="array" aca="1" ref="E1585" ca="1">IFERROR(INDEX(INDIRECT("'T_Test(SD_" &amp; TRIM($C1585) &amp; ")'!$A:$Z"), MATCH($B1585, INDIRECT("'T_Test(SD_" &amp; TRIM($C1585) &amp; ")'!$A:$A"), 0) + SUBSTITUTE($A1585,"sub",""), MATCH($D1585, INDIRECT("'T_Test(SD_" &amp; TRIM($C1585) &amp; ")'!$1:$1"), 0)), "")</f>
        <v>9.8738000067634918E-2</v>
      </c>
    </row>
    <row r="1586" spans="1:5">
      <c r="A1586" t="s">
        <v>33</v>
      </c>
      <c r="B1586">
        <v>180</v>
      </c>
      <c r="C1586" s="8" t="s">
        <v>23</v>
      </c>
      <c r="D1586">
        <v>0.5</v>
      </c>
      <c r="E1586" cm="1">
        <f t="array" aca="1" ref="E1586" ca="1">IFERROR(INDEX(INDIRECT("'T_Test(SD_" &amp; TRIM($C1586) &amp; ")'!$A:$Z"), MATCH($B1586, INDIRECT("'T_Test(SD_" &amp; TRIM($C1586) &amp; ")'!$A:$A"), 0) + SUBSTITUTE($A1586,"sub",""), MATCH($D1586, INDIRECT("'T_Test(SD_" &amp; TRIM($C1586) &amp; ")'!$1:$1"), 0)), "")</f>
        <v>9.1698817133147439E-2</v>
      </c>
    </row>
    <row r="1587" spans="1:5">
      <c r="A1587" t="s">
        <v>34</v>
      </c>
      <c r="B1587">
        <v>180</v>
      </c>
      <c r="C1587" s="8" t="s">
        <v>23</v>
      </c>
      <c r="D1587">
        <v>0.5</v>
      </c>
      <c r="E1587" cm="1">
        <f t="array" aca="1" ref="E1587" ca="1">IFERROR(INDEX(INDIRECT("'T_Test(SD_" &amp; TRIM($C1587) &amp; ")'!$A:$Z"), MATCH($B1587, INDIRECT("'T_Test(SD_" &amp; TRIM($C1587) &amp; ")'!$A:$A"), 0) + SUBSTITUTE($A1587,"sub",""), MATCH($D1587, INDIRECT("'T_Test(SD_" &amp; TRIM($C1587) &amp; ")'!$1:$1"), 0)), "")</f>
        <v>0.11095471969173148</v>
      </c>
    </row>
    <row r="1588" spans="1:5">
      <c r="A1588" t="s">
        <v>14</v>
      </c>
      <c r="B1588">
        <v>180</v>
      </c>
      <c r="C1588" s="8" t="s">
        <v>23</v>
      </c>
      <c r="D1588">
        <v>0.7</v>
      </c>
      <c r="E1588" cm="1">
        <f t="array" aca="1" ref="E1588" ca="1">IFERROR(INDEX(INDIRECT("'T_Test(SD_" &amp; TRIM($C1588) &amp; ")'!$A:$Z"), MATCH($B1588, INDIRECT("'T_Test(SD_" &amp; TRIM($C1588) &amp; ")'!$A:$A"), 0) + SUBSTITUTE($A1588,"sub",""), MATCH($D1588, INDIRECT("'T_Test(SD_" &amp; TRIM($C1588) &amp; ")'!$1:$1"), 0)), "")</f>
        <v>0.25266422426628748</v>
      </c>
    </row>
    <row r="1589" spans="1:5">
      <c r="A1589" t="s">
        <v>15</v>
      </c>
      <c r="B1589">
        <v>180</v>
      </c>
      <c r="C1589" s="8" t="s">
        <v>23</v>
      </c>
      <c r="D1589">
        <v>0.7</v>
      </c>
      <c r="E1589" cm="1">
        <f t="array" aca="1" ref="E1589" ca="1">IFERROR(INDEX(INDIRECT("'T_Test(SD_" &amp; TRIM($C1589) &amp; ")'!$A:$Z"), MATCH($B1589, INDIRECT("'T_Test(SD_" &amp; TRIM($C1589) &amp; ")'!$A:$A"), 0) + SUBSTITUTE($A1589,"sub",""), MATCH($D1589, INDIRECT("'T_Test(SD_" &amp; TRIM($C1589) &amp; ")'!$1:$1"), 0)), "")</f>
        <v>7.0988846969176872E-2</v>
      </c>
    </row>
    <row r="1590" spans="1:5">
      <c r="A1590" t="s">
        <v>57</v>
      </c>
      <c r="B1590">
        <v>180</v>
      </c>
      <c r="C1590" s="8" t="s">
        <v>23</v>
      </c>
      <c r="D1590">
        <v>0.7</v>
      </c>
      <c r="E1590" cm="1">
        <f t="array" aca="1" ref="E1590" ca="1">IFERROR(INDEX(INDIRECT("'T_Test(SD_" &amp; TRIM($C1590) &amp; ")'!$A:$Z"), MATCH($B1590, INDIRECT("'T_Test(SD_" &amp; TRIM($C1590) &amp; ")'!$A:$A"), 0) + SUBSTITUTE($A1590,"sub",""), MATCH($D1590, INDIRECT("'T_Test(SD_" &amp; TRIM($C1590) &amp; ")'!$1:$1"), 0)), "")</f>
        <v>0.23668278427204983</v>
      </c>
    </row>
    <row r="1591" spans="1:5">
      <c r="A1591" t="s">
        <v>58</v>
      </c>
      <c r="B1591">
        <v>180</v>
      </c>
      <c r="C1591" s="8" t="s">
        <v>23</v>
      </c>
      <c r="D1591">
        <v>0.7</v>
      </c>
      <c r="E1591" cm="1">
        <f t="array" aca="1" ref="E1591" ca="1">IFERROR(INDEX(INDIRECT("'T_Test(SD_" &amp; TRIM($C1591) &amp; ")'!$A:$Z"), MATCH($B1591, INDIRECT("'T_Test(SD_" &amp; TRIM($C1591) &amp; ")'!$A:$A"), 0) + SUBSTITUTE($A1591,"sub",""), MATCH($D1591, INDIRECT("'T_Test(SD_" &amp; TRIM($C1591) &amp; ")'!$1:$1"), 0)), "")</f>
        <v>0.17041716750545305</v>
      </c>
    </row>
    <row r="1592" spans="1:5">
      <c r="A1592" t="s">
        <v>59</v>
      </c>
      <c r="B1592">
        <v>180</v>
      </c>
      <c r="C1592" s="8" t="s">
        <v>23</v>
      </c>
      <c r="D1592">
        <v>0.7</v>
      </c>
      <c r="E1592" cm="1">
        <f t="array" aca="1" ref="E1592" ca="1">IFERROR(INDEX(INDIRECT("'T_Test(SD_" &amp; TRIM($C1592) &amp; ")'!$A:$Z"), MATCH($B1592, INDIRECT("'T_Test(SD_" &amp; TRIM($C1592) &amp; ")'!$A:$A"), 0) + SUBSTITUTE($A1592,"sub",""), MATCH($D1592, INDIRECT("'T_Test(SD_" &amp; TRIM($C1592) &amp; ")'!$1:$1"), 0)), "")</f>
        <v>0.11146780392863521</v>
      </c>
    </row>
    <row r="1593" spans="1:5">
      <c r="A1593" t="s">
        <v>60</v>
      </c>
      <c r="B1593">
        <v>180</v>
      </c>
      <c r="C1593" s="8" t="s">
        <v>23</v>
      </c>
      <c r="D1593">
        <v>0.7</v>
      </c>
      <c r="E1593" cm="1">
        <f t="array" aca="1" ref="E1593" ca="1">IFERROR(INDEX(INDIRECT("'T_Test(SD_" &amp; TRIM($C1593) &amp; ")'!$A:$Z"), MATCH($B1593, INDIRECT("'T_Test(SD_" &amp; TRIM($C1593) &amp; ")'!$A:$A"), 0) + SUBSTITUTE($A1593,"sub",""), MATCH($D1593, INDIRECT("'T_Test(SD_" &amp; TRIM($C1593) &amp; ")'!$1:$1"), 0)), "")</f>
        <v>0.40402504768421754</v>
      </c>
    </row>
    <row r="1594" spans="1:5">
      <c r="A1594" t="s">
        <v>61</v>
      </c>
      <c r="B1594">
        <v>180</v>
      </c>
      <c r="C1594" s="8" t="s">
        <v>23</v>
      </c>
      <c r="D1594">
        <v>0.7</v>
      </c>
      <c r="E1594" cm="1">
        <f t="array" aca="1" ref="E1594" ca="1">IFERROR(INDEX(INDIRECT("'T_Test(SD_" &amp; TRIM($C1594) &amp; ")'!$A:$Z"), MATCH($B1594, INDIRECT("'T_Test(SD_" &amp; TRIM($C1594) &amp; ")'!$A:$A"), 0) + SUBSTITUTE($A1594,"sub",""), MATCH($D1594, INDIRECT("'T_Test(SD_" &amp; TRIM($C1594) &amp; ")'!$1:$1"), 0)), "")</f>
        <v>0.21718011870782661</v>
      </c>
    </row>
    <row r="1595" spans="1:5">
      <c r="A1595" t="s">
        <v>62</v>
      </c>
      <c r="B1595">
        <v>180</v>
      </c>
      <c r="C1595" s="8" t="s">
        <v>23</v>
      </c>
      <c r="D1595">
        <v>0.7</v>
      </c>
      <c r="E1595" cm="1">
        <f t="array" aca="1" ref="E1595" ca="1">IFERROR(INDEX(INDIRECT("'T_Test(SD_" &amp; TRIM($C1595) &amp; ")'!$A:$Z"), MATCH($B1595, INDIRECT("'T_Test(SD_" &amp; TRIM($C1595) &amp; ")'!$A:$A"), 0) + SUBSTITUTE($A1595,"sub",""), MATCH($D1595, INDIRECT("'T_Test(SD_" &amp; TRIM($C1595) &amp; ")'!$1:$1"), 0)), "")</f>
        <v>0.32574889450034444</v>
      </c>
    </row>
    <row r="1596" spans="1:5">
      <c r="A1596" t="s">
        <v>29</v>
      </c>
      <c r="B1596">
        <v>180</v>
      </c>
      <c r="C1596" s="8" t="s">
        <v>23</v>
      </c>
      <c r="D1596">
        <v>0.7</v>
      </c>
      <c r="E1596" t="str" cm="1">
        <f t="array" aca="1" ref="E1596" ca="1">IFERROR(INDEX(INDIRECT("'T_Test(SD_" &amp; TRIM($C1596) &amp; ")'!$A:$Z"), MATCH($B1596, INDIRECT("'T_Test(SD_" &amp; TRIM($C1596) &amp; ")'!$A:$A"), 0) + SUBSTITUTE($A1596,"sub",""), MATCH($D1596, INDIRECT("'T_Test(SD_" &amp; TRIM($C1596) &amp; ")'!$1:$1"), 0)), "")</f>
        <v/>
      </c>
    </row>
    <row r="1597" spans="1:5">
      <c r="A1597" t="s">
        <v>31</v>
      </c>
      <c r="B1597">
        <v>180</v>
      </c>
      <c r="C1597" s="8" t="s">
        <v>23</v>
      </c>
      <c r="D1597">
        <v>0.7</v>
      </c>
      <c r="E1597" cm="1">
        <f t="array" aca="1" ref="E1597" ca="1">IFERROR(INDEX(INDIRECT("'T_Test(SD_" &amp; TRIM($C1597) &amp; ")'!$A:$Z"), MATCH($B1597, INDIRECT("'T_Test(SD_" &amp; TRIM($C1597) &amp; ")'!$A:$A"), 0) + SUBSTITUTE($A1597,"sub",""), MATCH($D1597, INDIRECT("'T_Test(SD_" &amp; TRIM($C1597) &amp; ")'!$1:$1"), 0)), "")</f>
        <v>0.2273140361446046</v>
      </c>
    </row>
    <row r="1598" spans="1:5">
      <c r="A1598" t="s">
        <v>32</v>
      </c>
      <c r="B1598">
        <v>180</v>
      </c>
      <c r="C1598" s="8" t="s">
        <v>23</v>
      </c>
      <c r="D1598">
        <v>0.7</v>
      </c>
      <c r="E1598" cm="1">
        <f t="array" aca="1" ref="E1598" ca="1">IFERROR(INDEX(INDIRECT("'T_Test(SD_" &amp; TRIM($C1598) &amp; ")'!$A:$Z"), MATCH($B1598, INDIRECT("'T_Test(SD_" &amp; TRIM($C1598) &amp; ")'!$A:$A"), 0) + SUBSTITUTE($A1598,"sub",""), MATCH($D1598, INDIRECT("'T_Test(SD_" &amp; TRIM($C1598) &amp; ")'!$1:$1"), 0)), "")</f>
        <v>0.15232787795037722</v>
      </c>
    </row>
    <row r="1599" spans="1:5">
      <c r="A1599" t="s">
        <v>33</v>
      </c>
      <c r="B1599">
        <v>180</v>
      </c>
      <c r="C1599" s="8" t="s">
        <v>23</v>
      </c>
      <c r="D1599">
        <v>0.7</v>
      </c>
      <c r="E1599" cm="1">
        <f t="array" aca="1" ref="E1599" ca="1">IFERROR(INDEX(INDIRECT("'T_Test(SD_" &amp; TRIM($C1599) &amp; ")'!$A:$Z"), MATCH($B1599, INDIRECT("'T_Test(SD_" &amp; TRIM($C1599) &amp; ")'!$A:$A"), 0) + SUBSTITUTE($A1599,"sub",""), MATCH($D1599, INDIRECT("'T_Test(SD_" &amp; TRIM($C1599) &amp; ")'!$1:$1"), 0)), "")</f>
        <v>0.11797817769273253</v>
      </c>
    </row>
    <row r="1600" spans="1:5">
      <c r="A1600" t="s">
        <v>34</v>
      </c>
      <c r="B1600">
        <v>180</v>
      </c>
      <c r="C1600" s="8" t="s">
        <v>23</v>
      </c>
      <c r="D1600">
        <v>0.7</v>
      </c>
      <c r="E1600" cm="1">
        <f t="array" aca="1" ref="E1600" ca="1">IFERROR(INDEX(INDIRECT("'T_Test(SD_" &amp; TRIM($C1600) &amp; ")'!$A:$Z"), MATCH($B1600, INDIRECT("'T_Test(SD_" &amp; TRIM($C1600) &amp; ")'!$A:$A"), 0) + SUBSTITUTE($A1600,"sub",""), MATCH($D1600, INDIRECT("'T_Test(SD_" &amp; TRIM($C1600) &amp; ")'!$1:$1"), 0)), "")</f>
        <v>0.26431281266418238</v>
      </c>
    </row>
    <row r="1601" spans="1:5">
      <c r="A1601" t="s">
        <v>14</v>
      </c>
      <c r="B1601">
        <v>180</v>
      </c>
      <c r="C1601" s="8" t="s">
        <v>23</v>
      </c>
      <c r="D1601">
        <v>1</v>
      </c>
      <c r="E1601" cm="1">
        <f t="array" aca="1" ref="E1601" ca="1">IFERROR(INDEX(INDIRECT("'T_Test(SD_" &amp; TRIM($C1601) &amp; ")'!$A:$Z"), MATCH($B1601, INDIRECT("'T_Test(SD_" &amp; TRIM($C1601) &amp; ")'!$A:$A"), 0) + SUBSTITUTE($A1601,"sub",""), MATCH($D1601, INDIRECT("'T_Test(SD_" &amp; TRIM($C1601) &amp; ")'!$1:$1"), 0)), "")</f>
        <v>0.24652631268691341</v>
      </c>
    </row>
    <row r="1602" spans="1:5">
      <c r="A1602" t="s">
        <v>15</v>
      </c>
      <c r="B1602">
        <v>180</v>
      </c>
      <c r="C1602" s="8" t="s">
        <v>23</v>
      </c>
      <c r="D1602">
        <v>1</v>
      </c>
      <c r="E1602" cm="1">
        <f t="array" aca="1" ref="E1602" ca="1">IFERROR(INDEX(INDIRECT("'T_Test(SD_" &amp; TRIM($C1602) &amp; ")'!$A:$Z"), MATCH($B1602, INDIRECT("'T_Test(SD_" &amp; TRIM($C1602) &amp; ")'!$A:$A"), 0) + SUBSTITUTE($A1602,"sub",""), MATCH($D1602, INDIRECT("'T_Test(SD_" &amp; TRIM($C1602) &amp; ")'!$1:$1"), 0)), "")</f>
        <v>9.2225741525398357E-3</v>
      </c>
    </row>
    <row r="1603" spans="1:5">
      <c r="A1603" t="s">
        <v>57</v>
      </c>
      <c r="B1603">
        <v>180</v>
      </c>
      <c r="C1603" s="8" t="s">
        <v>23</v>
      </c>
      <c r="D1603">
        <v>1</v>
      </c>
      <c r="E1603" cm="1">
        <f t="array" aca="1" ref="E1603" ca="1">IFERROR(INDEX(INDIRECT("'T_Test(SD_" &amp; TRIM($C1603) &amp; ")'!$A:$Z"), MATCH($B1603, INDIRECT("'T_Test(SD_" &amp; TRIM($C1603) &amp; ")'!$A:$A"), 0) + SUBSTITUTE($A1603,"sub",""), MATCH($D1603, INDIRECT("'T_Test(SD_" &amp; TRIM($C1603) &amp; ")'!$1:$1"), 0)), "")</f>
        <v>0.15399450993982172</v>
      </c>
    </row>
    <row r="1604" spans="1:5">
      <c r="A1604" t="s">
        <v>58</v>
      </c>
      <c r="B1604">
        <v>180</v>
      </c>
      <c r="C1604" s="8" t="s">
        <v>23</v>
      </c>
      <c r="D1604">
        <v>1</v>
      </c>
      <c r="E1604" cm="1">
        <f t="array" aca="1" ref="E1604" ca="1">IFERROR(INDEX(INDIRECT("'T_Test(SD_" &amp; TRIM($C1604) &amp; ")'!$A:$Z"), MATCH($B1604, INDIRECT("'T_Test(SD_" &amp; TRIM($C1604) &amp; ")'!$A:$A"), 0) + SUBSTITUTE($A1604,"sub",""), MATCH($D1604, INDIRECT("'T_Test(SD_" &amp; TRIM($C1604) &amp; ")'!$1:$1"), 0)), "")</f>
        <v>0.26628738650706779</v>
      </c>
    </row>
    <row r="1605" spans="1:5">
      <c r="A1605" t="s">
        <v>59</v>
      </c>
      <c r="B1605">
        <v>180</v>
      </c>
      <c r="C1605" s="8" t="s">
        <v>23</v>
      </c>
      <c r="D1605">
        <v>1</v>
      </c>
      <c r="E1605" cm="1">
        <f t="array" aca="1" ref="E1605" ca="1">IFERROR(INDEX(INDIRECT("'T_Test(SD_" &amp; TRIM($C1605) &amp; ")'!$A:$Z"), MATCH($B1605, INDIRECT("'T_Test(SD_" &amp; TRIM($C1605) &amp; ")'!$A:$A"), 0) + SUBSTITUTE($A1605,"sub",""), MATCH($D1605, INDIRECT("'T_Test(SD_" &amp; TRIM($C1605) &amp; ")'!$1:$1"), 0)), "")</f>
        <v>0.13195939967604542</v>
      </c>
    </row>
    <row r="1606" spans="1:5">
      <c r="A1606" t="s">
        <v>60</v>
      </c>
      <c r="B1606">
        <v>180</v>
      </c>
      <c r="C1606" s="8" t="s">
        <v>23</v>
      </c>
      <c r="D1606">
        <v>1</v>
      </c>
      <c r="E1606" cm="1">
        <f t="array" aca="1" ref="E1606" ca="1">IFERROR(INDEX(INDIRECT("'T_Test(SD_" &amp; TRIM($C1606) &amp; ")'!$A:$Z"), MATCH($B1606, INDIRECT("'T_Test(SD_" &amp; TRIM($C1606) &amp; ")'!$A:$A"), 0) + SUBSTITUTE($A1606,"sub",""), MATCH($D1606, INDIRECT("'T_Test(SD_" &amp; TRIM($C1606) &amp; ")'!$1:$1"), 0)), "")</f>
        <v>0.37999664434896435</v>
      </c>
    </row>
    <row r="1607" spans="1:5">
      <c r="A1607" t="s">
        <v>61</v>
      </c>
      <c r="B1607">
        <v>180</v>
      </c>
      <c r="C1607" s="8" t="s">
        <v>23</v>
      </c>
      <c r="D1607">
        <v>1</v>
      </c>
      <c r="E1607" cm="1">
        <f t="array" aca="1" ref="E1607" ca="1">IFERROR(INDEX(INDIRECT("'T_Test(SD_" &amp; TRIM($C1607) &amp; ")'!$A:$Z"), MATCH($B1607, INDIRECT("'T_Test(SD_" &amp; TRIM($C1607) &amp; ")'!$A:$A"), 0) + SUBSTITUTE($A1607,"sub",""), MATCH($D1607, INDIRECT("'T_Test(SD_" &amp; TRIM($C1607) &amp; ")'!$1:$1"), 0)), "")</f>
        <v>0.10191895219775489</v>
      </c>
    </row>
    <row r="1608" spans="1:5">
      <c r="A1608" t="s">
        <v>62</v>
      </c>
      <c r="B1608">
        <v>180</v>
      </c>
      <c r="C1608" s="8" t="s">
        <v>23</v>
      </c>
      <c r="D1608">
        <v>1</v>
      </c>
      <c r="E1608" cm="1">
        <f t="array" aca="1" ref="E1608" ca="1">IFERROR(INDEX(INDIRECT("'T_Test(SD_" &amp; TRIM($C1608) &amp; ")'!$A:$Z"), MATCH($B1608, INDIRECT("'T_Test(SD_" &amp; TRIM($C1608) &amp; ")'!$A:$A"), 0) + SUBSTITUTE($A1608,"sub",""), MATCH($D1608, INDIRECT("'T_Test(SD_" &amp; TRIM($C1608) &amp; ")'!$1:$1"), 0)), "")</f>
        <v>0.19158827956033114</v>
      </c>
    </row>
    <row r="1609" spans="1:5">
      <c r="A1609" t="s">
        <v>29</v>
      </c>
      <c r="B1609">
        <v>180</v>
      </c>
      <c r="C1609" s="8" t="s">
        <v>23</v>
      </c>
      <c r="D1609">
        <v>1</v>
      </c>
      <c r="E1609" cm="1">
        <f t="array" aca="1" ref="E1609" ca="1">IFERROR(INDEX(INDIRECT("'T_Test(SD_" &amp; TRIM($C1609) &amp; ")'!$A:$Z"), MATCH($B1609, INDIRECT("'T_Test(SD_" &amp; TRIM($C1609) &amp; ")'!$A:$A"), 0) + SUBSTITUTE($A1609,"sub",""), MATCH($D1609, INDIRECT("'T_Test(SD_" &amp; TRIM($C1609) &amp; ")'!$1:$1"), 0)), "")</f>
        <v>3.0427195789487884E-3</v>
      </c>
    </row>
    <row r="1610" spans="1:5">
      <c r="A1610" t="s">
        <v>31</v>
      </c>
      <c r="B1610">
        <v>180</v>
      </c>
      <c r="C1610" s="8" t="s">
        <v>23</v>
      </c>
      <c r="D1610">
        <v>1</v>
      </c>
      <c r="E1610" cm="1">
        <f t="array" aca="1" ref="E1610" ca="1">IFERROR(INDEX(INDIRECT("'T_Test(SD_" &amp; TRIM($C1610) &amp; ")'!$A:$Z"), MATCH($B1610, INDIRECT("'T_Test(SD_" &amp; TRIM($C1610) &amp; ")'!$A:$A"), 0) + SUBSTITUTE($A1610,"sub",""), MATCH($D1610, INDIRECT("'T_Test(SD_" &amp; TRIM($C1610) &amp; ")'!$1:$1"), 0)), "")</f>
        <v>0.11652603698608495</v>
      </c>
    </row>
    <row r="1611" spans="1:5">
      <c r="A1611" t="s">
        <v>32</v>
      </c>
      <c r="B1611">
        <v>180</v>
      </c>
      <c r="C1611" s="8" t="s">
        <v>23</v>
      </c>
      <c r="D1611">
        <v>1</v>
      </c>
      <c r="E1611" cm="1">
        <f t="array" aca="1" ref="E1611" ca="1">IFERROR(INDEX(INDIRECT("'T_Test(SD_" &amp; TRIM($C1611) &amp; ")'!$A:$Z"), MATCH($B1611, INDIRECT("'T_Test(SD_" &amp; TRIM($C1611) &amp; ")'!$A:$A"), 0) + SUBSTITUTE($A1611,"sub",""), MATCH($D1611, INDIRECT("'T_Test(SD_" &amp; TRIM($C1611) &amp; ")'!$1:$1"), 0)), "")</f>
        <v>0.4110857050117217</v>
      </c>
    </row>
    <row r="1612" spans="1:5">
      <c r="A1612" t="s">
        <v>33</v>
      </c>
      <c r="B1612">
        <v>180</v>
      </c>
      <c r="C1612" s="8" t="s">
        <v>23</v>
      </c>
      <c r="D1612">
        <v>1</v>
      </c>
      <c r="E1612" cm="1">
        <f t="array" aca="1" ref="E1612" ca="1">IFERROR(INDEX(INDIRECT("'T_Test(SD_" &amp; TRIM($C1612) &amp; ")'!$A:$Z"), MATCH($B1612, INDIRECT("'T_Test(SD_" &amp; TRIM($C1612) &amp; ")'!$A:$A"), 0) + SUBSTITUTE($A1612,"sub",""), MATCH($D1612, INDIRECT("'T_Test(SD_" &amp; TRIM($C1612) &amp; ")'!$1:$1"), 0)), "")</f>
        <v>0.1457593917989366</v>
      </c>
    </row>
    <row r="1613" spans="1:5">
      <c r="A1613" t="s">
        <v>34</v>
      </c>
      <c r="B1613">
        <v>180</v>
      </c>
      <c r="C1613" s="8" t="s">
        <v>23</v>
      </c>
      <c r="D1613">
        <v>1</v>
      </c>
      <c r="E1613" cm="1">
        <f t="array" aca="1" ref="E1613" ca="1">IFERROR(INDEX(INDIRECT("'T_Test(SD_" &amp; TRIM($C1613) &amp; ")'!$A:$Z"), MATCH($B1613, INDIRECT("'T_Test(SD_" &amp; TRIM($C1613) &amp; ")'!$A:$A"), 0) + SUBSTITUTE($A1613,"sub",""), MATCH($D1613, INDIRECT("'T_Test(SD_" &amp; TRIM($C1613) &amp; ")'!$1:$1"), 0)), "")</f>
        <v>0.1440134620829491</v>
      </c>
    </row>
    <row r="1614" spans="1:5">
      <c r="A1614" t="s">
        <v>14</v>
      </c>
      <c r="B1614">
        <v>180</v>
      </c>
      <c r="C1614" s="8" t="s">
        <v>23</v>
      </c>
      <c r="D1614">
        <v>1.5</v>
      </c>
      <c r="E1614" cm="1">
        <f t="array" aca="1" ref="E1614" ca="1">IFERROR(INDEX(INDIRECT("'T_Test(SD_" &amp; TRIM($C1614) &amp; ")'!$A:$Z"), MATCH($B1614, INDIRECT("'T_Test(SD_" &amp; TRIM($C1614) &amp; ")'!$A:$A"), 0) + SUBSTITUTE($A1614,"sub",""), MATCH($D1614, INDIRECT("'T_Test(SD_" &amp; TRIM($C1614) &amp; ")'!$1:$1"), 0)), "")</f>
        <v>7.0721643448638002E-2</v>
      </c>
    </row>
    <row r="1615" spans="1:5">
      <c r="A1615" t="s">
        <v>15</v>
      </c>
      <c r="B1615">
        <v>180</v>
      </c>
      <c r="C1615" s="8" t="s">
        <v>23</v>
      </c>
      <c r="D1615">
        <v>1.5</v>
      </c>
      <c r="E1615" cm="1">
        <f t="array" aca="1" ref="E1615" ca="1">IFERROR(INDEX(INDIRECT("'T_Test(SD_" &amp; TRIM($C1615) &amp; ")'!$A:$Z"), MATCH($B1615, INDIRECT("'T_Test(SD_" &amp; TRIM($C1615) &amp; ")'!$A:$A"), 0) + SUBSTITUTE($A1615,"sub",""), MATCH($D1615, INDIRECT("'T_Test(SD_" &amp; TRIM($C1615) &amp; ")'!$1:$1"), 0)), "")</f>
        <v>8.429823568798929E-2</v>
      </c>
    </row>
    <row r="1616" spans="1:5">
      <c r="A1616" t="s">
        <v>57</v>
      </c>
      <c r="B1616">
        <v>180</v>
      </c>
      <c r="C1616" s="8" t="s">
        <v>23</v>
      </c>
      <c r="D1616">
        <v>1.5</v>
      </c>
      <c r="E1616" cm="1">
        <f t="array" aca="1" ref="E1616" ca="1">IFERROR(INDEX(INDIRECT("'T_Test(SD_" &amp; TRIM($C1616) &amp; ")'!$A:$Z"), MATCH($B1616, INDIRECT("'T_Test(SD_" &amp; TRIM($C1616) &amp; ")'!$A:$A"), 0) + SUBSTITUTE($A1616,"sub",""), MATCH($D1616, INDIRECT("'T_Test(SD_" &amp; TRIM($C1616) &amp; ")'!$1:$1"), 0)), "")</f>
        <v>0.39305213487039636</v>
      </c>
    </row>
    <row r="1617" spans="1:5">
      <c r="A1617" t="s">
        <v>58</v>
      </c>
      <c r="B1617">
        <v>180</v>
      </c>
      <c r="C1617" s="8" t="s">
        <v>23</v>
      </c>
      <c r="D1617">
        <v>1.5</v>
      </c>
      <c r="E1617" cm="1">
        <f t="array" aca="1" ref="E1617" ca="1">IFERROR(INDEX(INDIRECT("'T_Test(SD_" &amp; TRIM($C1617) &amp; ")'!$A:$Z"), MATCH($B1617, INDIRECT("'T_Test(SD_" &amp; TRIM($C1617) &amp; ")'!$A:$A"), 0) + SUBSTITUTE($A1617,"sub",""), MATCH($D1617, INDIRECT("'T_Test(SD_" &amp; TRIM($C1617) &amp; ")'!$1:$1"), 0)), "")</f>
        <v>0.28286656355932766</v>
      </c>
    </row>
    <row r="1618" spans="1:5">
      <c r="A1618" t="s">
        <v>59</v>
      </c>
      <c r="B1618">
        <v>180</v>
      </c>
      <c r="C1618" s="8" t="s">
        <v>23</v>
      </c>
      <c r="D1618">
        <v>1.5</v>
      </c>
      <c r="E1618" cm="1">
        <f t="array" aca="1" ref="E1618" ca="1">IFERROR(INDEX(INDIRECT("'T_Test(SD_" &amp; TRIM($C1618) &amp; ")'!$A:$Z"), MATCH($B1618, INDIRECT("'T_Test(SD_" &amp; TRIM($C1618) &amp; ")'!$A:$A"), 0) + SUBSTITUTE($A1618,"sub",""), MATCH($D1618, INDIRECT("'T_Test(SD_" &amp; TRIM($C1618) &amp; ")'!$1:$1"), 0)), "")</f>
        <v>0.12207189061844027</v>
      </c>
    </row>
    <row r="1619" spans="1:5">
      <c r="A1619" t="s">
        <v>60</v>
      </c>
      <c r="B1619">
        <v>180</v>
      </c>
      <c r="C1619" s="8" t="s">
        <v>23</v>
      </c>
      <c r="D1619">
        <v>1.5</v>
      </c>
      <c r="E1619" cm="1">
        <f t="array" aca="1" ref="E1619" ca="1">IFERROR(INDEX(INDIRECT("'T_Test(SD_" &amp; TRIM($C1619) &amp; ")'!$A:$Z"), MATCH($B1619, INDIRECT("'T_Test(SD_" &amp; TRIM($C1619) &amp; ")'!$A:$A"), 0) + SUBSTITUTE($A1619,"sub",""), MATCH($D1619, INDIRECT("'T_Test(SD_" &amp; TRIM($C1619) &amp; ")'!$1:$1"), 0)), "")</f>
        <v>0.27837224671675875</v>
      </c>
    </row>
    <row r="1620" spans="1:5">
      <c r="A1620" t="s">
        <v>61</v>
      </c>
      <c r="B1620">
        <v>180</v>
      </c>
      <c r="C1620" s="8" t="s">
        <v>23</v>
      </c>
      <c r="D1620">
        <v>1.5</v>
      </c>
      <c r="E1620" cm="1">
        <f t="array" aca="1" ref="E1620" ca="1">IFERROR(INDEX(INDIRECT("'T_Test(SD_" &amp; TRIM($C1620) &amp; ")'!$A:$Z"), MATCH($B1620, INDIRECT("'T_Test(SD_" &amp; TRIM($C1620) &amp; ")'!$A:$A"), 0) + SUBSTITUTE($A1620,"sub",""), MATCH($D1620, INDIRECT("'T_Test(SD_" &amp; TRIM($C1620) &amp; ")'!$1:$1"), 0)), "")</f>
        <v>0.20003702035345325</v>
      </c>
    </row>
    <row r="1621" spans="1:5">
      <c r="A1621" t="s">
        <v>62</v>
      </c>
      <c r="B1621">
        <v>180</v>
      </c>
      <c r="C1621" s="8" t="s">
        <v>23</v>
      </c>
      <c r="D1621">
        <v>1.5</v>
      </c>
      <c r="E1621" cm="1">
        <f t="array" aca="1" ref="E1621" ca="1">IFERROR(INDEX(INDIRECT("'T_Test(SD_" &amp; TRIM($C1621) &amp; ")'!$A:$Z"), MATCH($B1621, INDIRECT("'T_Test(SD_" &amp; TRIM($C1621) &amp; ")'!$A:$A"), 0) + SUBSTITUTE($A1621,"sub",""), MATCH($D1621, INDIRECT("'T_Test(SD_" &amp; TRIM($C1621) &amp; ")'!$1:$1"), 0)), "")</f>
        <v>0.27263359343793225</v>
      </c>
    </row>
    <row r="1622" spans="1:5">
      <c r="A1622" t="s">
        <v>29</v>
      </c>
      <c r="B1622">
        <v>180</v>
      </c>
      <c r="C1622" s="8" t="s">
        <v>23</v>
      </c>
      <c r="D1622">
        <v>1.5</v>
      </c>
      <c r="E1622" cm="1">
        <f t="array" aca="1" ref="E1622" ca="1">IFERROR(INDEX(INDIRECT("'T_Test(SD_" &amp; TRIM($C1622) &amp; ")'!$A:$Z"), MATCH($B1622, INDIRECT("'T_Test(SD_" &amp; TRIM($C1622) &amp; ")'!$A:$A"), 0) + SUBSTITUTE($A1622,"sub",""), MATCH($D1622, INDIRECT("'T_Test(SD_" &amp; TRIM($C1622) &amp; ")'!$1:$1"), 0)), "")</f>
        <v>0.6846871475450278</v>
      </c>
    </row>
    <row r="1623" spans="1:5">
      <c r="A1623" t="s">
        <v>31</v>
      </c>
      <c r="B1623">
        <v>180</v>
      </c>
      <c r="C1623" s="8" t="s">
        <v>23</v>
      </c>
      <c r="D1623">
        <v>1.5</v>
      </c>
      <c r="E1623" cm="1">
        <f t="array" aca="1" ref="E1623" ca="1">IFERROR(INDEX(INDIRECT("'T_Test(SD_" &amp; TRIM($C1623) &amp; ")'!$A:$Z"), MATCH($B1623, INDIRECT("'T_Test(SD_" &amp; TRIM($C1623) &amp; ")'!$A:$A"), 0) + SUBSTITUTE($A1623,"sub",""), MATCH($D1623, INDIRECT("'T_Test(SD_" &amp; TRIM($C1623) &amp; ")'!$1:$1"), 0)), "")</f>
        <v>0.27731078854575647</v>
      </c>
    </row>
    <row r="1624" spans="1:5">
      <c r="A1624" t="s">
        <v>32</v>
      </c>
      <c r="B1624">
        <v>180</v>
      </c>
      <c r="C1624" s="8" t="s">
        <v>23</v>
      </c>
      <c r="D1624">
        <v>1.5</v>
      </c>
      <c r="E1624" cm="1">
        <f t="array" aca="1" ref="E1624" ca="1">IFERROR(INDEX(INDIRECT("'T_Test(SD_" &amp; TRIM($C1624) &amp; ")'!$A:$Z"), MATCH($B1624, INDIRECT("'T_Test(SD_" &amp; TRIM($C1624) &amp; ")'!$A:$A"), 0) + SUBSTITUTE($A1624,"sub",""), MATCH($D1624, INDIRECT("'T_Test(SD_" &amp; TRIM($C1624) &amp; ")'!$1:$1"), 0)), "")</f>
        <v>0.38031094992916031</v>
      </c>
    </row>
    <row r="1625" spans="1:5">
      <c r="A1625" t="s">
        <v>33</v>
      </c>
      <c r="B1625">
        <v>180</v>
      </c>
      <c r="C1625" s="8" t="s">
        <v>23</v>
      </c>
      <c r="D1625">
        <v>1.5</v>
      </c>
      <c r="E1625" cm="1">
        <f t="array" aca="1" ref="E1625" ca="1">IFERROR(INDEX(INDIRECT("'T_Test(SD_" &amp; TRIM($C1625) &amp; ")'!$A:$Z"), MATCH($B1625, INDIRECT("'T_Test(SD_" &amp; TRIM($C1625) &amp; ")'!$A:$A"), 0) + SUBSTITUTE($A1625,"sub",""), MATCH($D1625, INDIRECT("'T_Test(SD_" &amp; TRIM($C1625) &amp; ")'!$1:$1"), 0)), "")</f>
        <v>9.9088119190648083E-2</v>
      </c>
    </row>
    <row r="1626" spans="1:5">
      <c r="A1626" t="s">
        <v>34</v>
      </c>
      <c r="B1626">
        <v>180</v>
      </c>
      <c r="C1626" s="8" t="s">
        <v>23</v>
      </c>
      <c r="D1626">
        <v>1.5</v>
      </c>
      <c r="E1626" cm="1">
        <f t="array" aca="1" ref="E1626" ca="1">IFERROR(INDEX(INDIRECT("'T_Test(SD_" &amp; TRIM($C1626) &amp; ")'!$A:$Z"), MATCH($B1626, INDIRECT("'T_Test(SD_" &amp; TRIM($C1626) &amp; ")'!$A:$A"), 0) + SUBSTITUTE($A1626,"sub",""), MATCH($D1626, INDIRECT("'T_Test(SD_" &amp; TRIM($C1626) &amp; ")'!$1:$1"), 0)), "")</f>
        <v>0.23966378997905707</v>
      </c>
    </row>
    <row r="1627" spans="1:5">
      <c r="A1627" t="s">
        <v>14</v>
      </c>
      <c r="B1627">
        <v>180</v>
      </c>
      <c r="C1627" s="8" t="s">
        <v>24</v>
      </c>
      <c r="D1627">
        <v>0.35</v>
      </c>
      <c r="E1627" cm="1">
        <f t="array" aca="1" ref="E1627" ca="1">IFERROR(INDEX(INDIRECT("'T_Test(SD_" &amp; TRIM($C1627) &amp; ")'!$A:$Z"), MATCH($B1627, INDIRECT("'T_Test(SD_" &amp; TRIM($C1627) &amp; ")'!$A:$A"), 0) + SUBSTITUTE($A1627,"sub",""), MATCH($D1627, INDIRECT("'T_Test(SD_" &amp; TRIM($C1627) &amp; ")'!$1:$1"), 0)), "")</f>
        <v>0.26036177745158928</v>
      </c>
    </row>
    <row r="1628" spans="1:5">
      <c r="A1628" t="s">
        <v>15</v>
      </c>
      <c r="B1628">
        <v>180</v>
      </c>
      <c r="C1628" s="8" t="s">
        <v>24</v>
      </c>
      <c r="D1628">
        <v>0.35</v>
      </c>
      <c r="E1628" cm="1">
        <f t="array" aca="1" ref="E1628" ca="1">IFERROR(INDEX(INDIRECT("'T_Test(SD_" &amp; TRIM($C1628) &amp; ")'!$A:$Z"), MATCH($B1628, INDIRECT("'T_Test(SD_" &amp; TRIM($C1628) &amp; ")'!$A:$A"), 0) + SUBSTITUTE($A1628,"sub",""), MATCH($D1628, INDIRECT("'T_Test(SD_" &amp; TRIM($C1628) &amp; ")'!$1:$1"), 0)), "")</f>
        <v>0.13982569412437618</v>
      </c>
    </row>
    <row r="1629" spans="1:5">
      <c r="A1629" t="s">
        <v>57</v>
      </c>
      <c r="B1629">
        <v>180</v>
      </c>
      <c r="C1629" s="8" t="s">
        <v>24</v>
      </c>
      <c r="D1629">
        <v>0.35</v>
      </c>
      <c r="E1629" cm="1">
        <f t="array" aca="1" ref="E1629" ca="1">IFERROR(INDEX(INDIRECT("'T_Test(SD_" &amp; TRIM($C1629) &amp; ")'!$A:$Z"), MATCH($B1629, INDIRECT("'T_Test(SD_" &amp; TRIM($C1629) &amp; ")'!$A:$A"), 0) + SUBSTITUTE($A1629,"sub",""), MATCH($D1629, INDIRECT("'T_Test(SD_" &amp; TRIM($C1629) &amp; ")'!$1:$1"), 0)), "")</f>
        <v>7.736544384679693E-2</v>
      </c>
    </row>
    <row r="1630" spans="1:5">
      <c r="A1630" t="s">
        <v>58</v>
      </c>
      <c r="B1630">
        <v>180</v>
      </c>
      <c r="C1630" s="8" t="s">
        <v>24</v>
      </c>
      <c r="D1630">
        <v>0.35</v>
      </c>
      <c r="E1630" cm="1">
        <f t="array" aca="1" ref="E1630" ca="1">IFERROR(INDEX(INDIRECT("'T_Test(SD_" &amp; TRIM($C1630) &amp; ")'!$A:$Z"), MATCH($B1630, INDIRECT("'T_Test(SD_" &amp; TRIM($C1630) &amp; ")'!$A:$A"), 0) + SUBSTITUTE($A1630,"sub",""), MATCH($D1630, INDIRECT("'T_Test(SD_" &amp; TRIM($C1630) &amp; ")'!$1:$1"), 0)), "")</f>
        <v>0.13292271789556992</v>
      </c>
    </row>
    <row r="1631" spans="1:5">
      <c r="A1631" t="s">
        <v>59</v>
      </c>
      <c r="B1631">
        <v>180</v>
      </c>
      <c r="C1631" s="8" t="s">
        <v>24</v>
      </c>
      <c r="D1631">
        <v>0.35</v>
      </c>
      <c r="E1631" cm="1">
        <f t="array" aca="1" ref="E1631" ca="1">IFERROR(INDEX(INDIRECT("'T_Test(SD_" &amp; TRIM($C1631) &amp; ")'!$A:$Z"), MATCH($B1631, INDIRECT("'T_Test(SD_" &amp; TRIM($C1631) &amp; ")'!$A:$A"), 0) + SUBSTITUTE($A1631,"sub",""), MATCH($D1631, INDIRECT("'T_Test(SD_" &amp; TRIM($C1631) &amp; ")'!$1:$1"), 0)), "")</f>
        <v>0.10959418254673568</v>
      </c>
    </row>
    <row r="1632" spans="1:5">
      <c r="A1632" t="s">
        <v>60</v>
      </c>
      <c r="B1632">
        <v>180</v>
      </c>
      <c r="C1632" s="8" t="s">
        <v>24</v>
      </c>
      <c r="D1632">
        <v>0.35</v>
      </c>
      <c r="E1632" cm="1">
        <f t="array" aca="1" ref="E1632" ca="1">IFERROR(INDEX(INDIRECT("'T_Test(SD_" &amp; TRIM($C1632) &amp; ")'!$A:$Z"), MATCH($B1632, INDIRECT("'T_Test(SD_" &amp; TRIM($C1632) &amp; ")'!$A:$A"), 0) + SUBSTITUTE($A1632,"sub",""), MATCH($D1632, INDIRECT("'T_Test(SD_" &amp; TRIM($C1632) &amp; ")'!$1:$1"), 0)), "")</f>
        <v>6.0400396774770555E-2</v>
      </c>
    </row>
    <row r="1633" spans="1:5">
      <c r="A1633" t="s">
        <v>61</v>
      </c>
      <c r="B1633">
        <v>180</v>
      </c>
      <c r="C1633" s="8" t="s">
        <v>24</v>
      </c>
      <c r="D1633">
        <v>0.35</v>
      </c>
      <c r="E1633" cm="1">
        <f t="array" aca="1" ref="E1633" ca="1">IFERROR(INDEX(INDIRECT("'T_Test(SD_" &amp; TRIM($C1633) &amp; ")'!$A:$Z"), MATCH($B1633, INDIRECT("'T_Test(SD_" &amp; TRIM($C1633) &amp; ")'!$A:$A"), 0) + SUBSTITUTE($A1633,"sub",""), MATCH($D1633, INDIRECT("'T_Test(SD_" &amp; TRIM($C1633) &amp; ")'!$1:$1"), 0)), "")</f>
        <v>0.16457194542107761</v>
      </c>
    </row>
    <row r="1634" spans="1:5">
      <c r="A1634" t="s">
        <v>62</v>
      </c>
      <c r="B1634">
        <v>180</v>
      </c>
      <c r="C1634" s="8" t="s">
        <v>24</v>
      </c>
      <c r="D1634">
        <v>0.35</v>
      </c>
      <c r="E1634" cm="1">
        <f t="array" aca="1" ref="E1634" ca="1">IFERROR(INDEX(INDIRECT("'T_Test(SD_" &amp; TRIM($C1634) &amp; ")'!$A:$Z"), MATCH($B1634, INDIRECT("'T_Test(SD_" &amp; TRIM($C1634) &amp; ")'!$A:$A"), 0) + SUBSTITUTE($A1634,"sub",""), MATCH($D1634, INDIRECT("'T_Test(SD_" &amp; TRIM($C1634) &amp; ")'!$1:$1"), 0)), "")</f>
        <v>0.3624843029820497</v>
      </c>
    </row>
    <row r="1635" spans="1:5">
      <c r="A1635" t="s">
        <v>29</v>
      </c>
      <c r="B1635">
        <v>180</v>
      </c>
      <c r="C1635" s="8" t="s">
        <v>24</v>
      </c>
      <c r="D1635">
        <v>0.35</v>
      </c>
      <c r="E1635" cm="1">
        <f t="array" aca="1" ref="E1635" ca="1">IFERROR(INDEX(INDIRECT("'T_Test(SD_" &amp; TRIM($C1635) &amp; ")'!$A:$Z"), MATCH($B1635, INDIRECT("'T_Test(SD_" &amp; TRIM($C1635) &amp; ")'!$A:$A"), 0) + SUBSTITUTE($A1635,"sub",""), MATCH($D1635, INDIRECT("'T_Test(SD_" &amp; TRIM($C1635) &amp; ")'!$1:$1"), 0)), "")</f>
        <v>5.0572551882545717E-2</v>
      </c>
    </row>
    <row r="1636" spans="1:5">
      <c r="A1636" t="s">
        <v>31</v>
      </c>
      <c r="B1636">
        <v>180</v>
      </c>
      <c r="C1636" s="8" t="s">
        <v>24</v>
      </c>
      <c r="D1636">
        <v>0.35</v>
      </c>
      <c r="E1636" cm="1">
        <f t="array" aca="1" ref="E1636" ca="1">IFERROR(INDEX(INDIRECT("'T_Test(SD_" &amp; TRIM($C1636) &amp; ")'!$A:$Z"), MATCH($B1636, INDIRECT("'T_Test(SD_" &amp; TRIM($C1636) &amp; ")'!$A:$A"), 0) + SUBSTITUTE($A1636,"sub",""), MATCH($D1636, INDIRECT("'T_Test(SD_" &amp; TRIM($C1636) &amp; ")'!$1:$1"), 0)), "")</f>
        <v>0.33154634247172388</v>
      </c>
    </row>
    <row r="1637" spans="1:5">
      <c r="A1637" t="s">
        <v>32</v>
      </c>
      <c r="B1637">
        <v>180</v>
      </c>
      <c r="C1637" s="8" t="s">
        <v>24</v>
      </c>
      <c r="D1637">
        <v>0.35</v>
      </c>
      <c r="E1637" cm="1">
        <f t="array" aca="1" ref="E1637" ca="1">IFERROR(INDEX(INDIRECT("'T_Test(SD_" &amp; TRIM($C1637) &amp; ")'!$A:$Z"), MATCH($B1637, INDIRECT("'T_Test(SD_" &amp; TRIM($C1637) &amp; ")'!$A:$A"), 0) + SUBSTITUTE($A1637,"sub",""), MATCH($D1637, INDIRECT("'T_Test(SD_" &amp; TRIM($C1637) &amp; ")'!$1:$1"), 0)), "")</f>
        <v>0.24215551608533573</v>
      </c>
    </row>
    <row r="1638" spans="1:5">
      <c r="A1638" t="s">
        <v>33</v>
      </c>
      <c r="B1638">
        <v>180</v>
      </c>
      <c r="C1638" s="8" t="s">
        <v>24</v>
      </c>
      <c r="D1638">
        <v>0.35</v>
      </c>
      <c r="E1638" cm="1">
        <f t="array" aca="1" ref="E1638" ca="1">IFERROR(INDEX(INDIRECT("'T_Test(SD_" &amp; TRIM($C1638) &amp; ")'!$A:$Z"), MATCH($B1638, INDIRECT("'T_Test(SD_" &amp; TRIM($C1638) &amp; ")'!$A:$A"), 0) + SUBSTITUTE($A1638,"sub",""), MATCH($D1638, INDIRECT("'T_Test(SD_" &amp; TRIM($C1638) &amp; ")'!$1:$1"), 0)), "")</f>
        <v>7.0821698315281012E-2</v>
      </c>
    </row>
    <row r="1639" spans="1:5">
      <c r="A1639" t="s">
        <v>34</v>
      </c>
      <c r="B1639">
        <v>180</v>
      </c>
      <c r="C1639" s="8" t="s">
        <v>24</v>
      </c>
      <c r="D1639">
        <v>0.35</v>
      </c>
      <c r="E1639" cm="1">
        <f t="array" aca="1" ref="E1639" ca="1">IFERROR(INDEX(INDIRECT("'T_Test(SD_" &amp; TRIM($C1639) &amp; ")'!$A:$Z"), MATCH($B1639, INDIRECT("'T_Test(SD_" &amp; TRIM($C1639) &amp; ")'!$A:$A"), 0) + SUBSTITUTE($A1639,"sub",""), MATCH($D1639, INDIRECT("'T_Test(SD_" &amp; TRIM($C1639) &amp; ")'!$1:$1"), 0)), "")</f>
        <v>0.33469985746249808</v>
      </c>
    </row>
    <row r="1640" spans="1:5">
      <c r="A1640" t="s">
        <v>14</v>
      </c>
      <c r="B1640">
        <v>180</v>
      </c>
      <c r="C1640" s="8" t="s">
        <v>24</v>
      </c>
      <c r="D1640">
        <v>0.5</v>
      </c>
      <c r="E1640" cm="1">
        <f t="array" aca="1" ref="E1640" ca="1">IFERROR(INDEX(INDIRECT("'T_Test(SD_" &amp; TRIM($C1640) &amp; ")'!$A:$Z"), MATCH($B1640, INDIRECT("'T_Test(SD_" &amp; TRIM($C1640) &amp; ")'!$A:$A"), 0) + SUBSTITUTE($A1640,"sub",""), MATCH($D1640, INDIRECT("'T_Test(SD_" &amp; TRIM($C1640) &amp; ")'!$1:$1"), 0)), "")</f>
        <v>0.15961278501050918</v>
      </c>
    </row>
    <row r="1641" spans="1:5">
      <c r="A1641" t="s">
        <v>15</v>
      </c>
      <c r="B1641">
        <v>180</v>
      </c>
      <c r="C1641" s="8" t="s">
        <v>24</v>
      </c>
      <c r="D1641">
        <v>0.5</v>
      </c>
      <c r="E1641" cm="1">
        <f t="array" aca="1" ref="E1641" ca="1">IFERROR(INDEX(INDIRECT("'T_Test(SD_" &amp; TRIM($C1641) &amp; ")'!$A:$Z"), MATCH($B1641, INDIRECT("'T_Test(SD_" &amp; TRIM($C1641) &amp; ")'!$A:$A"), 0) + SUBSTITUTE($A1641,"sub",""), MATCH($D1641, INDIRECT("'T_Test(SD_" &amp; TRIM($C1641) &amp; ")'!$1:$1"), 0)), "")</f>
        <v>5.6158925159661109E-2</v>
      </c>
    </row>
    <row r="1642" spans="1:5">
      <c r="A1642" t="s">
        <v>57</v>
      </c>
      <c r="B1642">
        <v>180</v>
      </c>
      <c r="C1642" s="8" t="s">
        <v>24</v>
      </c>
      <c r="D1642">
        <v>0.5</v>
      </c>
      <c r="E1642" cm="1">
        <f t="array" aca="1" ref="E1642" ca="1">IFERROR(INDEX(INDIRECT("'T_Test(SD_" &amp; TRIM($C1642) &amp; ")'!$A:$Z"), MATCH($B1642, INDIRECT("'T_Test(SD_" &amp; TRIM($C1642) &amp; ")'!$A:$A"), 0) + SUBSTITUTE($A1642,"sub",""), MATCH($D1642, INDIRECT("'T_Test(SD_" &amp; TRIM($C1642) &amp; ")'!$1:$1"), 0)), "")</f>
        <v>0.25958469702318854</v>
      </c>
    </row>
    <row r="1643" spans="1:5">
      <c r="A1643" t="s">
        <v>58</v>
      </c>
      <c r="B1643">
        <v>180</v>
      </c>
      <c r="C1643" s="8" t="s">
        <v>24</v>
      </c>
      <c r="D1643">
        <v>0.5</v>
      </c>
      <c r="E1643" cm="1">
        <f t="array" aca="1" ref="E1643" ca="1">IFERROR(INDEX(INDIRECT("'T_Test(SD_" &amp; TRIM($C1643) &amp; ")'!$A:$Z"), MATCH($B1643, INDIRECT("'T_Test(SD_" &amp; TRIM($C1643) &amp; ")'!$A:$A"), 0) + SUBSTITUTE($A1643,"sub",""), MATCH($D1643, INDIRECT("'T_Test(SD_" &amp; TRIM($C1643) &amp; ")'!$1:$1"), 0)), "")</f>
        <v>0.21602417004692726</v>
      </c>
    </row>
    <row r="1644" spans="1:5">
      <c r="A1644" t="s">
        <v>59</v>
      </c>
      <c r="B1644">
        <v>180</v>
      </c>
      <c r="C1644" s="8" t="s">
        <v>24</v>
      </c>
      <c r="D1644">
        <v>0.5</v>
      </c>
      <c r="E1644" cm="1">
        <f t="array" aca="1" ref="E1644" ca="1">IFERROR(INDEX(INDIRECT("'T_Test(SD_" &amp; TRIM($C1644) &amp; ")'!$A:$Z"), MATCH($B1644, INDIRECT("'T_Test(SD_" &amp; TRIM($C1644) &amp; ")'!$A:$A"), 0) + SUBSTITUTE($A1644,"sub",""), MATCH($D1644, INDIRECT("'T_Test(SD_" &amp; TRIM($C1644) &amp; ")'!$1:$1"), 0)), "")</f>
        <v>6.5947559687939875E-2</v>
      </c>
    </row>
    <row r="1645" spans="1:5">
      <c r="A1645" t="s">
        <v>60</v>
      </c>
      <c r="B1645">
        <v>180</v>
      </c>
      <c r="C1645" s="8" t="s">
        <v>24</v>
      </c>
      <c r="D1645">
        <v>0.5</v>
      </c>
      <c r="E1645" cm="1">
        <f t="array" aca="1" ref="E1645" ca="1">IFERROR(INDEX(INDIRECT("'T_Test(SD_" &amp; TRIM($C1645) &amp; ")'!$A:$Z"), MATCH($B1645, INDIRECT("'T_Test(SD_" &amp; TRIM($C1645) &amp; ")'!$A:$A"), 0) + SUBSTITUTE($A1645,"sub",""), MATCH($D1645, INDIRECT("'T_Test(SD_" &amp; TRIM($C1645) &amp; ")'!$1:$1"), 0)), "")</f>
        <v>0.23414973482792645</v>
      </c>
    </row>
    <row r="1646" spans="1:5">
      <c r="A1646" t="s">
        <v>61</v>
      </c>
      <c r="B1646">
        <v>180</v>
      </c>
      <c r="C1646" s="8" t="s">
        <v>24</v>
      </c>
      <c r="D1646">
        <v>0.5</v>
      </c>
      <c r="E1646" cm="1">
        <f t="array" aca="1" ref="E1646" ca="1">IFERROR(INDEX(INDIRECT("'T_Test(SD_" &amp; TRIM($C1646) &amp; ")'!$A:$Z"), MATCH($B1646, INDIRECT("'T_Test(SD_" &amp; TRIM($C1646) &amp; ")'!$A:$A"), 0) + SUBSTITUTE($A1646,"sub",""), MATCH($D1646, INDIRECT("'T_Test(SD_" &amp; TRIM($C1646) &amp; ")'!$1:$1"), 0)), "")</f>
        <v>0.171186365723175</v>
      </c>
    </row>
    <row r="1647" spans="1:5">
      <c r="A1647" t="s">
        <v>62</v>
      </c>
      <c r="B1647">
        <v>180</v>
      </c>
      <c r="C1647" s="8" t="s">
        <v>24</v>
      </c>
      <c r="D1647">
        <v>0.5</v>
      </c>
      <c r="E1647" cm="1">
        <f t="array" aca="1" ref="E1647" ca="1">IFERROR(INDEX(INDIRECT("'T_Test(SD_" &amp; TRIM($C1647) &amp; ")'!$A:$Z"), MATCH($B1647, INDIRECT("'T_Test(SD_" &amp; TRIM($C1647) &amp; ")'!$A:$A"), 0) + SUBSTITUTE($A1647,"sub",""), MATCH($D1647, INDIRECT("'T_Test(SD_" &amp; TRIM($C1647) &amp; ")'!$1:$1"), 0)), "")</f>
        <v>9.8214107401724066E-2</v>
      </c>
    </row>
    <row r="1648" spans="1:5">
      <c r="A1648" t="s">
        <v>29</v>
      </c>
      <c r="B1648">
        <v>180</v>
      </c>
      <c r="C1648" s="8" t="s">
        <v>24</v>
      </c>
      <c r="D1648">
        <v>0.5</v>
      </c>
      <c r="E1648" cm="1">
        <f t="array" aca="1" ref="E1648" ca="1">IFERROR(INDEX(INDIRECT("'T_Test(SD_" &amp; TRIM($C1648) &amp; ")'!$A:$Z"), MATCH($B1648, INDIRECT("'T_Test(SD_" &amp; TRIM($C1648) &amp; ")'!$A:$A"), 0) + SUBSTITUTE($A1648,"sub",""), MATCH($D1648, INDIRECT("'T_Test(SD_" &amp; TRIM($C1648) &amp; ")'!$1:$1"), 0)), "")</f>
        <v>0.53952903219537984</v>
      </c>
    </row>
    <row r="1649" spans="1:5">
      <c r="A1649" t="s">
        <v>31</v>
      </c>
      <c r="B1649">
        <v>180</v>
      </c>
      <c r="C1649" s="8" t="s">
        <v>24</v>
      </c>
      <c r="D1649">
        <v>0.5</v>
      </c>
      <c r="E1649" cm="1">
        <f t="array" aca="1" ref="E1649" ca="1">IFERROR(INDEX(INDIRECT("'T_Test(SD_" &amp; TRIM($C1649) &amp; ")'!$A:$Z"), MATCH($B1649, INDIRECT("'T_Test(SD_" &amp; TRIM($C1649) &amp; ")'!$A:$A"), 0) + SUBSTITUTE($A1649,"sub",""), MATCH($D1649, INDIRECT("'T_Test(SD_" &amp; TRIM($C1649) &amp; ")'!$1:$1"), 0)), "")</f>
        <v>0.24506320313878693</v>
      </c>
    </row>
    <row r="1650" spans="1:5">
      <c r="A1650" t="s">
        <v>32</v>
      </c>
      <c r="B1650">
        <v>180</v>
      </c>
      <c r="C1650" s="8" t="s">
        <v>24</v>
      </c>
      <c r="D1650">
        <v>0.5</v>
      </c>
      <c r="E1650" cm="1">
        <f t="array" aca="1" ref="E1650" ca="1">IFERROR(INDEX(INDIRECT("'T_Test(SD_" &amp; TRIM($C1650) &amp; ")'!$A:$Z"), MATCH($B1650, INDIRECT("'T_Test(SD_" &amp; TRIM($C1650) &amp; ")'!$A:$A"), 0) + SUBSTITUTE($A1650,"sub",""), MATCH($D1650, INDIRECT("'T_Test(SD_" &amp; TRIM($C1650) &amp; ")'!$1:$1"), 0)), "")</f>
        <v>0.13565102851123775</v>
      </c>
    </row>
    <row r="1651" spans="1:5">
      <c r="A1651" t="s">
        <v>33</v>
      </c>
      <c r="B1651">
        <v>180</v>
      </c>
      <c r="C1651" s="8" t="s">
        <v>24</v>
      </c>
      <c r="D1651">
        <v>0.5</v>
      </c>
      <c r="E1651" cm="1">
        <f t="array" aca="1" ref="E1651" ca="1">IFERROR(INDEX(INDIRECT("'T_Test(SD_" &amp; TRIM($C1651) &amp; ")'!$A:$Z"), MATCH($B1651, INDIRECT("'T_Test(SD_" &amp; TRIM($C1651) &amp; ")'!$A:$A"), 0) + SUBSTITUTE($A1651,"sub",""), MATCH($D1651, INDIRECT("'T_Test(SD_" &amp; TRIM($C1651) &amp; ")'!$1:$1"), 0)), "")</f>
        <v>8.3754237749037244E-2</v>
      </c>
    </row>
    <row r="1652" spans="1:5">
      <c r="A1652" t="s">
        <v>34</v>
      </c>
      <c r="B1652">
        <v>180</v>
      </c>
      <c r="C1652" s="8" t="s">
        <v>24</v>
      </c>
      <c r="D1652">
        <v>0.5</v>
      </c>
      <c r="E1652" cm="1">
        <f t="array" aca="1" ref="E1652" ca="1">IFERROR(INDEX(INDIRECT("'T_Test(SD_" &amp; TRIM($C1652) &amp; ")'!$A:$Z"), MATCH($B1652, INDIRECT("'T_Test(SD_" &amp; TRIM($C1652) &amp; ")'!$A:$A"), 0) + SUBSTITUTE($A1652,"sub",""), MATCH($D1652, INDIRECT("'T_Test(SD_" &amp; TRIM($C1652) &amp; ")'!$1:$1"), 0)), "")</f>
        <v>0.30710216549647767</v>
      </c>
    </row>
    <row r="1653" spans="1:5">
      <c r="A1653" t="s">
        <v>14</v>
      </c>
      <c r="B1653">
        <v>180</v>
      </c>
      <c r="C1653" s="8" t="s">
        <v>24</v>
      </c>
      <c r="D1653">
        <v>0.7</v>
      </c>
      <c r="E1653" cm="1">
        <f t="array" aca="1" ref="E1653" ca="1">IFERROR(INDEX(INDIRECT("'T_Test(SD_" &amp; TRIM($C1653) &amp; ")'!$A:$Z"), MATCH($B1653, INDIRECT("'T_Test(SD_" &amp; TRIM($C1653) &amp; ")'!$A:$A"), 0) + SUBSTITUTE($A1653,"sub",""), MATCH($D1653, INDIRECT("'T_Test(SD_" &amp; TRIM($C1653) &amp; ")'!$1:$1"), 0)), "")</f>
        <v>0.27866377373302442</v>
      </c>
    </row>
    <row r="1654" spans="1:5">
      <c r="A1654" t="s">
        <v>15</v>
      </c>
      <c r="B1654">
        <v>180</v>
      </c>
      <c r="C1654" s="8" t="s">
        <v>24</v>
      </c>
      <c r="D1654">
        <v>0.7</v>
      </c>
      <c r="E1654" cm="1">
        <f t="array" aca="1" ref="E1654" ca="1">IFERROR(INDEX(INDIRECT("'T_Test(SD_" &amp; TRIM($C1654) &amp; ")'!$A:$Z"), MATCH($B1654, INDIRECT("'T_Test(SD_" &amp; TRIM($C1654) &amp; ")'!$A:$A"), 0) + SUBSTITUTE($A1654,"sub",""), MATCH($D1654, INDIRECT("'T_Test(SD_" &amp; TRIM($C1654) &amp; ")'!$1:$1"), 0)), "")</f>
        <v>0.12067578373403974</v>
      </c>
    </row>
    <row r="1655" spans="1:5">
      <c r="A1655" t="s">
        <v>57</v>
      </c>
      <c r="B1655">
        <v>180</v>
      </c>
      <c r="C1655" s="8" t="s">
        <v>24</v>
      </c>
      <c r="D1655">
        <v>0.7</v>
      </c>
      <c r="E1655" cm="1">
        <f t="array" aca="1" ref="E1655" ca="1">IFERROR(INDEX(INDIRECT("'T_Test(SD_" &amp; TRIM($C1655) &amp; ")'!$A:$Z"), MATCH($B1655, INDIRECT("'T_Test(SD_" &amp; TRIM($C1655) &amp; ")'!$A:$A"), 0) + SUBSTITUTE($A1655,"sub",""), MATCH($D1655, INDIRECT("'T_Test(SD_" &amp; TRIM($C1655) &amp; ")'!$1:$1"), 0)), "")</f>
        <v>0.11243422218901641</v>
      </c>
    </row>
    <row r="1656" spans="1:5">
      <c r="A1656" t="s">
        <v>58</v>
      </c>
      <c r="B1656">
        <v>180</v>
      </c>
      <c r="C1656" s="8" t="s">
        <v>24</v>
      </c>
      <c r="D1656">
        <v>0.7</v>
      </c>
      <c r="E1656" cm="1">
        <f t="array" aca="1" ref="E1656" ca="1">IFERROR(INDEX(INDIRECT("'T_Test(SD_" &amp; TRIM($C1656) &amp; ")'!$A:$Z"), MATCH($B1656, INDIRECT("'T_Test(SD_" &amp; TRIM($C1656) &amp; ")'!$A:$A"), 0) + SUBSTITUTE($A1656,"sub",""), MATCH($D1656, INDIRECT("'T_Test(SD_" &amp; TRIM($C1656) &amp; ")'!$1:$1"), 0)), "")</f>
        <v>0.27365239435629968</v>
      </c>
    </row>
    <row r="1657" spans="1:5">
      <c r="A1657" t="s">
        <v>59</v>
      </c>
      <c r="B1657">
        <v>180</v>
      </c>
      <c r="C1657" s="8" t="s">
        <v>24</v>
      </c>
      <c r="D1657">
        <v>0.7</v>
      </c>
      <c r="E1657" cm="1">
        <f t="array" aca="1" ref="E1657" ca="1">IFERROR(INDEX(INDIRECT("'T_Test(SD_" &amp; TRIM($C1657) &amp; ")'!$A:$Z"), MATCH($B1657, INDIRECT("'T_Test(SD_" &amp; TRIM($C1657) &amp; ")'!$A:$A"), 0) + SUBSTITUTE($A1657,"sub",""), MATCH($D1657, INDIRECT("'T_Test(SD_" &amp; TRIM($C1657) &amp; ")'!$1:$1"), 0)), "")</f>
        <v>0.11748837696893942</v>
      </c>
    </row>
    <row r="1658" spans="1:5">
      <c r="A1658" t="s">
        <v>60</v>
      </c>
      <c r="B1658">
        <v>180</v>
      </c>
      <c r="C1658" s="8" t="s">
        <v>24</v>
      </c>
      <c r="D1658">
        <v>0.7</v>
      </c>
      <c r="E1658" cm="1">
        <f t="array" aca="1" ref="E1658" ca="1">IFERROR(INDEX(INDIRECT("'T_Test(SD_" &amp; TRIM($C1658) &amp; ")'!$A:$Z"), MATCH($B1658, INDIRECT("'T_Test(SD_" &amp; TRIM($C1658) &amp; ")'!$A:$A"), 0) + SUBSTITUTE($A1658,"sub",""), MATCH($D1658, INDIRECT("'T_Test(SD_" &amp; TRIM($C1658) &amp; ")'!$1:$1"), 0)), "")</f>
        <v>0.42265727313823381</v>
      </c>
    </row>
    <row r="1659" spans="1:5">
      <c r="A1659" t="s">
        <v>61</v>
      </c>
      <c r="B1659">
        <v>180</v>
      </c>
      <c r="C1659" s="8" t="s">
        <v>24</v>
      </c>
      <c r="D1659">
        <v>0.7</v>
      </c>
      <c r="E1659" cm="1">
        <f t="array" aca="1" ref="E1659" ca="1">IFERROR(INDEX(INDIRECT("'T_Test(SD_" &amp; TRIM($C1659) &amp; ")'!$A:$Z"), MATCH($B1659, INDIRECT("'T_Test(SD_" &amp; TRIM($C1659) &amp; ")'!$A:$A"), 0) + SUBSTITUTE($A1659,"sub",""), MATCH($D1659, INDIRECT("'T_Test(SD_" &amp; TRIM($C1659) &amp; ")'!$1:$1"), 0)), "")</f>
        <v>0.10287689931915088</v>
      </c>
    </row>
    <row r="1660" spans="1:5">
      <c r="A1660" t="s">
        <v>62</v>
      </c>
      <c r="B1660">
        <v>180</v>
      </c>
      <c r="C1660" s="8" t="s">
        <v>24</v>
      </c>
      <c r="D1660">
        <v>0.7</v>
      </c>
      <c r="E1660" cm="1">
        <f t="array" aca="1" ref="E1660" ca="1">IFERROR(INDEX(INDIRECT("'T_Test(SD_" &amp; TRIM($C1660) &amp; ")'!$A:$Z"), MATCH($B1660, INDIRECT("'T_Test(SD_" &amp; TRIM($C1660) &amp; ")'!$A:$A"), 0) + SUBSTITUTE($A1660,"sub",""), MATCH($D1660, INDIRECT("'T_Test(SD_" &amp; TRIM($C1660) &amp; ")'!$1:$1"), 0)), "")</f>
        <v>0.23096422730949956</v>
      </c>
    </row>
    <row r="1661" spans="1:5">
      <c r="A1661" t="s">
        <v>29</v>
      </c>
      <c r="B1661">
        <v>180</v>
      </c>
      <c r="C1661" s="8" t="s">
        <v>24</v>
      </c>
      <c r="D1661">
        <v>0.7</v>
      </c>
      <c r="E1661" cm="1">
        <f t="array" aca="1" ref="E1661" ca="1">IFERROR(INDEX(INDIRECT("'T_Test(SD_" &amp; TRIM($C1661) &amp; ")'!$A:$Z"), MATCH($B1661, INDIRECT("'T_Test(SD_" &amp; TRIM($C1661) &amp; ")'!$A:$A"), 0) + SUBSTITUTE($A1661,"sub",""), MATCH($D1661, INDIRECT("'T_Test(SD_" &amp; TRIM($C1661) &amp; ")'!$1:$1"), 0)), "")</f>
        <v>3.4816184847018837E-2</v>
      </c>
    </row>
    <row r="1662" spans="1:5">
      <c r="A1662" t="s">
        <v>31</v>
      </c>
      <c r="B1662">
        <v>180</v>
      </c>
      <c r="C1662" s="8" t="s">
        <v>24</v>
      </c>
      <c r="D1662">
        <v>0.7</v>
      </c>
      <c r="E1662" cm="1">
        <f t="array" aca="1" ref="E1662" ca="1">IFERROR(INDEX(INDIRECT("'T_Test(SD_" &amp; TRIM($C1662) &amp; ")'!$A:$Z"), MATCH($B1662, INDIRECT("'T_Test(SD_" &amp; TRIM($C1662) &amp; ")'!$A:$A"), 0) + SUBSTITUTE($A1662,"sub",""), MATCH($D1662, INDIRECT("'T_Test(SD_" &amp; TRIM($C1662) &amp; ")'!$1:$1"), 0)), "")</f>
        <v>0.33860491777549395</v>
      </c>
    </row>
    <row r="1663" spans="1:5">
      <c r="A1663" t="s">
        <v>32</v>
      </c>
      <c r="B1663">
        <v>180</v>
      </c>
      <c r="C1663" s="8" t="s">
        <v>24</v>
      </c>
      <c r="D1663">
        <v>0.7</v>
      </c>
      <c r="E1663" cm="1">
        <f t="array" aca="1" ref="E1663" ca="1">IFERROR(INDEX(INDIRECT("'T_Test(SD_" &amp; TRIM($C1663) &amp; ")'!$A:$Z"), MATCH($B1663, INDIRECT("'T_Test(SD_" &amp; TRIM($C1663) &amp; ")'!$A:$A"), 0) + SUBSTITUTE($A1663,"sub",""), MATCH($D1663, INDIRECT("'T_Test(SD_" &amp; TRIM($C1663) &amp; ")'!$1:$1"), 0)), "")</f>
        <v>0.25679702950899563</v>
      </c>
    </row>
    <row r="1664" spans="1:5">
      <c r="A1664" t="s">
        <v>33</v>
      </c>
      <c r="B1664">
        <v>180</v>
      </c>
      <c r="C1664" s="8" t="s">
        <v>24</v>
      </c>
      <c r="D1664">
        <v>0.7</v>
      </c>
      <c r="E1664" cm="1">
        <f t="array" aca="1" ref="E1664" ca="1">IFERROR(INDEX(INDIRECT("'T_Test(SD_" &amp; TRIM($C1664) &amp; ")'!$A:$Z"), MATCH($B1664, INDIRECT("'T_Test(SD_" &amp; TRIM($C1664) &amp; ")'!$A:$A"), 0) + SUBSTITUTE($A1664,"sub",""), MATCH($D1664, INDIRECT("'T_Test(SD_" &amp; TRIM($C1664) &amp; ")'!$1:$1"), 0)), "")</f>
        <v>7.0466955940641965E-2</v>
      </c>
    </row>
    <row r="1665" spans="1:5">
      <c r="A1665" t="s">
        <v>34</v>
      </c>
      <c r="B1665">
        <v>180</v>
      </c>
      <c r="C1665" s="8" t="s">
        <v>24</v>
      </c>
      <c r="D1665">
        <v>0.7</v>
      </c>
      <c r="E1665" cm="1">
        <f t="array" aca="1" ref="E1665" ca="1">IFERROR(INDEX(INDIRECT("'T_Test(SD_" &amp; TRIM($C1665) &amp; ")'!$A:$Z"), MATCH($B1665, INDIRECT("'T_Test(SD_" &amp; TRIM($C1665) &amp; ")'!$A:$A"), 0) + SUBSTITUTE($A1665,"sub",""), MATCH($D1665, INDIRECT("'T_Test(SD_" &amp; TRIM($C1665) &amp; ")'!$1:$1"), 0)), "")</f>
        <v>0.33142725414516622</v>
      </c>
    </row>
    <row r="1666" spans="1:5">
      <c r="A1666" t="s">
        <v>14</v>
      </c>
      <c r="B1666">
        <v>180</v>
      </c>
      <c r="C1666" s="8" t="s">
        <v>24</v>
      </c>
      <c r="D1666">
        <v>1</v>
      </c>
      <c r="E1666" cm="1">
        <f t="array" aca="1" ref="E1666" ca="1">IFERROR(INDEX(INDIRECT("'T_Test(SD_" &amp; TRIM($C1666) &amp; ")'!$A:$Z"), MATCH($B1666, INDIRECT("'T_Test(SD_" &amp; TRIM($C1666) &amp; ")'!$A:$A"), 0) + SUBSTITUTE($A1666,"sub",""), MATCH($D1666, INDIRECT("'T_Test(SD_" &amp; TRIM($C1666) &amp; ")'!$1:$1"), 0)), "")</f>
        <v>0.230569578938566</v>
      </c>
    </row>
    <row r="1667" spans="1:5">
      <c r="A1667" t="s">
        <v>15</v>
      </c>
      <c r="B1667">
        <v>180</v>
      </c>
      <c r="C1667" s="8" t="s">
        <v>24</v>
      </c>
      <c r="D1667">
        <v>1</v>
      </c>
      <c r="E1667" cm="1">
        <f t="array" aca="1" ref="E1667" ca="1">IFERROR(INDEX(INDIRECT("'T_Test(SD_" &amp; TRIM($C1667) &amp; ")'!$A:$Z"), MATCH($B1667, INDIRECT("'T_Test(SD_" &amp; TRIM($C1667) &amp; ")'!$A:$A"), 0) + SUBSTITUTE($A1667,"sub",""), MATCH($D1667, INDIRECT("'T_Test(SD_" &amp; TRIM($C1667) &amp; ")'!$1:$1"), 0)), "")</f>
        <v>5.7460004711220751E-2</v>
      </c>
    </row>
    <row r="1668" spans="1:5">
      <c r="A1668" t="s">
        <v>57</v>
      </c>
      <c r="B1668">
        <v>180</v>
      </c>
      <c r="C1668" s="8" t="s">
        <v>24</v>
      </c>
      <c r="D1668">
        <v>1</v>
      </c>
      <c r="E1668" cm="1">
        <f t="array" aca="1" ref="E1668" ca="1">IFERROR(INDEX(INDIRECT("'T_Test(SD_" &amp; TRIM($C1668) &amp; ")'!$A:$Z"), MATCH($B1668, INDIRECT("'T_Test(SD_" &amp; TRIM($C1668) &amp; ")'!$A:$A"), 0) + SUBSTITUTE($A1668,"sub",""), MATCH($D1668, INDIRECT("'T_Test(SD_" &amp; TRIM($C1668) &amp; ")'!$1:$1"), 0)), "")</f>
        <v>0.31719889548966534</v>
      </c>
    </row>
    <row r="1669" spans="1:5">
      <c r="A1669" t="s">
        <v>58</v>
      </c>
      <c r="B1669">
        <v>180</v>
      </c>
      <c r="C1669" s="8" t="s">
        <v>24</v>
      </c>
      <c r="D1669">
        <v>1</v>
      </c>
      <c r="E1669" cm="1">
        <f t="array" aca="1" ref="E1669" ca="1">IFERROR(INDEX(INDIRECT("'T_Test(SD_" &amp; TRIM($C1669) &amp; ")'!$A:$Z"), MATCH($B1669, INDIRECT("'T_Test(SD_" &amp; TRIM($C1669) &amp; ")'!$A:$A"), 0) + SUBSTITUTE($A1669,"sub",""), MATCH($D1669, INDIRECT("'T_Test(SD_" &amp; TRIM($C1669) &amp; ")'!$1:$1"), 0)), "")</f>
        <v>0.17596448669389125</v>
      </c>
    </row>
    <row r="1670" spans="1:5">
      <c r="A1670" t="s">
        <v>59</v>
      </c>
      <c r="B1670">
        <v>180</v>
      </c>
      <c r="C1670" s="8" t="s">
        <v>24</v>
      </c>
      <c r="D1670">
        <v>1</v>
      </c>
      <c r="E1670" cm="1">
        <f t="array" aca="1" ref="E1670" ca="1">IFERROR(INDEX(INDIRECT("'T_Test(SD_" &amp; TRIM($C1670) &amp; ")'!$A:$Z"), MATCH($B1670, INDIRECT("'T_Test(SD_" &amp; TRIM($C1670) &amp; ")'!$A:$A"), 0) + SUBSTITUTE($A1670,"sub",""), MATCH($D1670, INDIRECT("'T_Test(SD_" &amp; TRIM($C1670) &amp; ")'!$1:$1"), 0)), "")</f>
        <v>0.16581943574101562</v>
      </c>
    </row>
    <row r="1671" spans="1:5">
      <c r="A1671" t="s">
        <v>60</v>
      </c>
      <c r="B1671">
        <v>180</v>
      </c>
      <c r="C1671" s="8" t="s">
        <v>24</v>
      </c>
      <c r="D1671">
        <v>1</v>
      </c>
      <c r="E1671" cm="1">
        <f t="array" aca="1" ref="E1671" ca="1">IFERROR(INDEX(INDIRECT("'T_Test(SD_" &amp; TRIM($C1671) &amp; ")'!$A:$Z"), MATCH($B1671, INDIRECT("'T_Test(SD_" &amp; TRIM($C1671) &amp; ")'!$A:$A"), 0) + SUBSTITUTE($A1671,"sub",""), MATCH($D1671, INDIRECT("'T_Test(SD_" &amp; TRIM($C1671) &amp; ")'!$1:$1"), 0)), "")</f>
        <v>0.37153306147687803</v>
      </c>
    </row>
    <row r="1672" spans="1:5">
      <c r="A1672" t="s">
        <v>61</v>
      </c>
      <c r="B1672">
        <v>180</v>
      </c>
      <c r="C1672" s="8" t="s">
        <v>24</v>
      </c>
      <c r="D1672">
        <v>1</v>
      </c>
      <c r="E1672" cm="1">
        <f t="array" aca="1" ref="E1672" ca="1">IFERROR(INDEX(INDIRECT("'T_Test(SD_" &amp; TRIM($C1672) &amp; ")'!$A:$Z"), MATCH($B1672, INDIRECT("'T_Test(SD_" &amp; TRIM($C1672) &amp; ")'!$A:$A"), 0) + SUBSTITUTE($A1672,"sub",""), MATCH($D1672, INDIRECT("'T_Test(SD_" &amp; TRIM($C1672) &amp; ")'!$1:$1"), 0)), "")</f>
        <v>0.12372445608953263</v>
      </c>
    </row>
    <row r="1673" spans="1:5">
      <c r="A1673" t="s">
        <v>62</v>
      </c>
      <c r="B1673">
        <v>180</v>
      </c>
      <c r="C1673" s="8" t="s">
        <v>24</v>
      </c>
      <c r="D1673">
        <v>1</v>
      </c>
      <c r="E1673" cm="1">
        <f t="array" aca="1" ref="E1673" ca="1">IFERROR(INDEX(INDIRECT("'T_Test(SD_" &amp; TRIM($C1673) &amp; ")'!$A:$Z"), MATCH($B1673, INDIRECT("'T_Test(SD_" &amp; TRIM($C1673) &amp; ")'!$A:$A"), 0) + SUBSTITUTE($A1673,"sub",""), MATCH($D1673, INDIRECT("'T_Test(SD_" &amp; TRIM($C1673) &amp; ")'!$1:$1"), 0)), "")</f>
        <v>0.25649446988234997</v>
      </c>
    </row>
    <row r="1674" spans="1:5">
      <c r="A1674" t="s">
        <v>29</v>
      </c>
      <c r="B1674">
        <v>180</v>
      </c>
      <c r="C1674" s="8" t="s">
        <v>24</v>
      </c>
      <c r="D1674">
        <v>1</v>
      </c>
      <c r="E1674" cm="1">
        <f t="array" aca="1" ref="E1674" ca="1">IFERROR(INDEX(INDIRECT("'T_Test(SD_" &amp; TRIM($C1674) &amp; ")'!$A:$Z"), MATCH($B1674, INDIRECT("'T_Test(SD_" &amp; TRIM($C1674) &amp; ")'!$A:$A"), 0) + SUBSTITUTE($A1674,"sub",""), MATCH($D1674, INDIRECT("'T_Test(SD_" &amp; TRIM($C1674) &amp; ")'!$1:$1"), 0)), "")</f>
        <v>0.4294927616390396</v>
      </c>
    </row>
    <row r="1675" spans="1:5">
      <c r="A1675" t="s">
        <v>31</v>
      </c>
      <c r="B1675">
        <v>180</v>
      </c>
      <c r="C1675" s="8" t="s">
        <v>24</v>
      </c>
      <c r="D1675">
        <v>1</v>
      </c>
      <c r="E1675" cm="1">
        <f t="array" aca="1" ref="E1675" ca="1">IFERROR(INDEX(INDIRECT("'T_Test(SD_" &amp; TRIM($C1675) &amp; ")'!$A:$Z"), MATCH($B1675, INDIRECT("'T_Test(SD_" &amp; TRIM($C1675) &amp; ")'!$A:$A"), 0) + SUBSTITUTE($A1675,"sub",""), MATCH($D1675, INDIRECT("'T_Test(SD_" &amp; TRIM($C1675) &amp; ")'!$1:$1"), 0)), "")</f>
        <v>0.30456872151976444</v>
      </c>
    </row>
    <row r="1676" spans="1:5">
      <c r="A1676" t="s">
        <v>32</v>
      </c>
      <c r="B1676">
        <v>180</v>
      </c>
      <c r="C1676" s="8" t="s">
        <v>24</v>
      </c>
      <c r="D1676">
        <v>1</v>
      </c>
      <c r="E1676" cm="1">
        <f t="array" aca="1" ref="E1676" ca="1">IFERROR(INDEX(INDIRECT("'T_Test(SD_" &amp; TRIM($C1676) &amp; ")'!$A:$Z"), MATCH($B1676, INDIRECT("'T_Test(SD_" &amp; TRIM($C1676) &amp; ")'!$A:$A"), 0) + SUBSTITUTE($A1676,"sub",""), MATCH($D1676, INDIRECT("'T_Test(SD_" &amp; TRIM($C1676) &amp; ")'!$1:$1"), 0)), "")</f>
        <v>0.38435650555103273</v>
      </c>
    </row>
    <row r="1677" spans="1:5">
      <c r="A1677" t="s">
        <v>33</v>
      </c>
      <c r="B1677">
        <v>180</v>
      </c>
      <c r="C1677" s="8" t="s">
        <v>24</v>
      </c>
      <c r="D1677">
        <v>1</v>
      </c>
      <c r="E1677" cm="1">
        <f t="array" aca="1" ref="E1677" ca="1">IFERROR(INDEX(INDIRECT("'T_Test(SD_" &amp; TRIM($C1677) &amp; ")'!$A:$Z"), MATCH($B1677, INDIRECT("'T_Test(SD_" &amp; TRIM($C1677) &amp; ")'!$A:$A"), 0) + SUBSTITUTE($A1677,"sub",""), MATCH($D1677, INDIRECT("'T_Test(SD_" &amp; TRIM($C1677) &amp; ")'!$1:$1"), 0)), "")</f>
        <v>2.2877018373230154E-2</v>
      </c>
    </row>
    <row r="1678" spans="1:5">
      <c r="A1678" t="s">
        <v>34</v>
      </c>
      <c r="B1678">
        <v>180</v>
      </c>
      <c r="C1678" s="8" t="s">
        <v>24</v>
      </c>
      <c r="D1678">
        <v>1</v>
      </c>
      <c r="E1678" cm="1">
        <f t="array" aca="1" ref="E1678" ca="1">IFERROR(INDEX(INDIRECT("'T_Test(SD_" &amp; TRIM($C1678) &amp; ")'!$A:$Z"), MATCH($B1678, INDIRECT("'T_Test(SD_" &amp; TRIM($C1678) &amp; ")'!$A:$A"), 0) + SUBSTITUTE($A1678,"sub",""), MATCH($D1678, INDIRECT("'T_Test(SD_" &amp; TRIM($C1678) &amp; ")'!$1:$1"), 0)), "")</f>
        <v>0.25551133365885115</v>
      </c>
    </row>
    <row r="1679" spans="1:5">
      <c r="A1679" t="s">
        <v>14</v>
      </c>
      <c r="B1679">
        <v>180</v>
      </c>
      <c r="C1679" s="8" t="s">
        <v>24</v>
      </c>
      <c r="D1679">
        <v>1.5</v>
      </c>
      <c r="E1679" cm="1">
        <f t="array" aca="1" ref="E1679" ca="1">IFERROR(INDEX(INDIRECT("'T_Test(SD_" &amp; TRIM($C1679) &amp; ")'!$A:$Z"), MATCH($B1679, INDIRECT("'T_Test(SD_" &amp; TRIM($C1679) &amp; ")'!$A:$A"), 0) + SUBSTITUTE($A1679,"sub",""), MATCH($D1679, INDIRECT("'T_Test(SD_" &amp; TRIM($C1679) &amp; ")'!$1:$1"), 0)), "")</f>
        <v>0.30138314932568977</v>
      </c>
    </row>
    <row r="1680" spans="1:5">
      <c r="A1680" t="s">
        <v>15</v>
      </c>
      <c r="B1680">
        <v>180</v>
      </c>
      <c r="C1680" s="8" t="s">
        <v>24</v>
      </c>
      <c r="D1680">
        <v>1.5</v>
      </c>
      <c r="E1680" cm="1">
        <f t="array" aca="1" ref="E1680" ca="1">IFERROR(INDEX(INDIRECT("'T_Test(SD_" &amp; TRIM($C1680) &amp; ")'!$A:$Z"), MATCH($B1680, INDIRECT("'T_Test(SD_" &amp; TRIM($C1680) &amp; ")'!$A:$A"), 0) + SUBSTITUTE($A1680,"sub",""), MATCH($D1680, INDIRECT("'T_Test(SD_" &amp; TRIM($C1680) &amp; ")'!$1:$1"), 0)), "")</f>
        <v>0.10869070076750348</v>
      </c>
    </row>
    <row r="1681" spans="1:5">
      <c r="A1681" t="s">
        <v>57</v>
      </c>
      <c r="B1681">
        <v>180</v>
      </c>
      <c r="C1681" s="8" t="s">
        <v>24</v>
      </c>
      <c r="D1681">
        <v>1.5</v>
      </c>
      <c r="E1681" cm="1">
        <f t="array" aca="1" ref="E1681" ca="1">IFERROR(INDEX(INDIRECT("'T_Test(SD_" &amp; TRIM($C1681) &amp; ")'!$A:$Z"), MATCH($B1681, INDIRECT("'T_Test(SD_" &amp; TRIM($C1681) &amp; ")'!$A:$A"), 0) + SUBSTITUTE($A1681,"sub",""), MATCH($D1681, INDIRECT("'T_Test(SD_" &amp; TRIM($C1681) &amp; ")'!$1:$1"), 0)), "")</f>
        <v>0.38477830967890314</v>
      </c>
    </row>
    <row r="1682" spans="1:5">
      <c r="A1682" t="s">
        <v>58</v>
      </c>
      <c r="B1682">
        <v>180</v>
      </c>
      <c r="C1682" s="8" t="s">
        <v>24</v>
      </c>
      <c r="D1682">
        <v>1.5</v>
      </c>
      <c r="E1682" cm="1">
        <f t="array" aca="1" ref="E1682" ca="1">IFERROR(INDEX(INDIRECT("'T_Test(SD_" &amp; TRIM($C1682) &amp; ")'!$A:$Z"), MATCH($B1682, INDIRECT("'T_Test(SD_" &amp; TRIM($C1682) &amp; ")'!$A:$A"), 0) + SUBSTITUTE($A1682,"sub",""), MATCH($D1682, INDIRECT("'T_Test(SD_" &amp; TRIM($C1682) &amp; ")'!$1:$1"), 0)), "")</f>
        <v>0.21458930475024501</v>
      </c>
    </row>
    <row r="1683" spans="1:5">
      <c r="A1683" t="s">
        <v>59</v>
      </c>
      <c r="B1683">
        <v>180</v>
      </c>
      <c r="C1683" s="8" t="s">
        <v>24</v>
      </c>
      <c r="D1683">
        <v>1.5</v>
      </c>
      <c r="E1683" cm="1">
        <f t="array" aca="1" ref="E1683" ca="1">IFERROR(INDEX(INDIRECT("'T_Test(SD_" &amp; TRIM($C1683) &amp; ")'!$A:$Z"), MATCH($B1683, INDIRECT("'T_Test(SD_" &amp; TRIM($C1683) &amp; ")'!$A:$A"), 0) + SUBSTITUTE($A1683,"sub",""), MATCH($D1683, INDIRECT("'T_Test(SD_" &amp; TRIM($C1683) &amp; ")'!$1:$1"), 0)), "")</f>
        <v>0.11387815541333481</v>
      </c>
    </row>
    <row r="1684" spans="1:5">
      <c r="A1684" t="s">
        <v>60</v>
      </c>
      <c r="B1684">
        <v>180</v>
      </c>
      <c r="C1684" s="8" t="s">
        <v>24</v>
      </c>
      <c r="D1684">
        <v>1.5</v>
      </c>
      <c r="E1684" cm="1">
        <f t="array" aca="1" ref="E1684" ca="1">IFERROR(INDEX(INDIRECT("'T_Test(SD_" &amp; TRIM($C1684) &amp; ")'!$A:$Z"), MATCH($B1684, INDIRECT("'T_Test(SD_" &amp; TRIM($C1684) &amp; ")'!$A:$A"), 0) + SUBSTITUTE($A1684,"sub",""), MATCH($D1684, INDIRECT("'T_Test(SD_" &amp; TRIM($C1684) &amp; ")'!$1:$1"), 0)), "")</f>
        <v>0.49253152408833317</v>
      </c>
    </row>
    <row r="1685" spans="1:5">
      <c r="A1685" t="s">
        <v>61</v>
      </c>
      <c r="B1685">
        <v>180</v>
      </c>
      <c r="C1685" s="8" t="s">
        <v>24</v>
      </c>
      <c r="D1685">
        <v>1.5</v>
      </c>
      <c r="E1685" cm="1">
        <f t="array" aca="1" ref="E1685" ca="1">IFERROR(INDEX(INDIRECT("'T_Test(SD_" &amp; TRIM($C1685) &amp; ")'!$A:$Z"), MATCH($B1685, INDIRECT("'T_Test(SD_" &amp; TRIM($C1685) &amp; ")'!$A:$A"), 0) + SUBSTITUTE($A1685,"sub",""), MATCH($D1685, INDIRECT("'T_Test(SD_" &amp; TRIM($C1685) &amp; ")'!$1:$1"), 0)), "")</f>
        <v>0.10973630761685238</v>
      </c>
    </row>
    <row r="1686" spans="1:5">
      <c r="A1686" t="s">
        <v>62</v>
      </c>
      <c r="B1686">
        <v>180</v>
      </c>
      <c r="C1686" s="8" t="s">
        <v>24</v>
      </c>
      <c r="D1686">
        <v>1.5</v>
      </c>
      <c r="E1686" cm="1">
        <f t="array" aca="1" ref="E1686" ca="1">IFERROR(INDEX(INDIRECT("'T_Test(SD_" &amp; TRIM($C1686) &amp; ")'!$A:$Z"), MATCH($B1686, INDIRECT("'T_Test(SD_" &amp; TRIM($C1686) &amp; ")'!$A:$A"), 0) + SUBSTITUTE($A1686,"sub",""), MATCH($D1686, INDIRECT("'T_Test(SD_" &amp; TRIM($C1686) &amp; ")'!$1:$1"), 0)), "")</f>
        <v>0.22195803653387919</v>
      </c>
    </row>
    <row r="1687" spans="1:5">
      <c r="A1687" t="s">
        <v>29</v>
      </c>
      <c r="B1687">
        <v>180</v>
      </c>
      <c r="C1687" s="8" t="s">
        <v>24</v>
      </c>
      <c r="D1687">
        <v>1.5</v>
      </c>
      <c r="E1687" cm="1">
        <f t="array" aca="1" ref="E1687" ca="1">IFERROR(INDEX(INDIRECT("'T_Test(SD_" &amp; TRIM($C1687) &amp; ")'!$A:$Z"), MATCH($B1687, INDIRECT("'T_Test(SD_" &amp; TRIM($C1687) &amp; ")'!$A:$A"), 0) + SUBSTITUTE($A1687,"sub",""), MATCH($D1687, INDIRECT("'T_Test(SD_" &amp; TRIM($C1687) &amp; ")'!$1:$1"), 0)), "")</f>
        <v>0.56092035207784541</v>
      </c>
    </row>
    <row r="1688" spans="1:5">
      <c r="A1688" t="s">
        <v>31</v>
      </c>
      <c r="B1688">
        <v>180</v>
      </c>
      <c r="C1688" s="8" t="s">
        <v>24</v>
      </c>
      <c r="D1688">
        <v>1.5</v>
      </c>
      <c r="E1688" cm="1">
        <f t="array" aca="1" ref="E1688" ca="1">IFERROR(INDEX(INDIRECT("'T_Test(SD_" &amp; TRIM($C1688) &amp; ")'!$A:$Z"), MATCH($B1688, INDIRECT("'T_Test(SD_" &amp; TRIM($C1688) &amp; ")'!$A:$A"), 0) + SUBSTITUTE($A1688,"sub",""), MATCH($D1688, INDIRECT("'T_Test(SD_" &amp; TRIM($C1688) &amp; ")'!$1:$1"), 0)), "")</f>
        <v>0.32285682278012745</v>
      </c>
    </row>
    <row r="1689" spans="1:5">
      <c r="A1689" t="s">
        <v>32</v>
      </c>
      <c r="B1689">
        <v>180</v>
      </c>
      <c r="C1689" s="8" t="s">
        <v>24</v>
      </c>
      <c r="D1689">
        <v>1.5</v>
      </c>
      <c r="E1689" cm="1">
        <f t="array" aca="1" ref="E1689" ca="1">IFERROR(INDEX(INDIRECT("'T_Test(SD_" &amp; TRIM($C1689) &amp; ")'!$A:$Z"), MATCH($B1689, INDIRECT("'T_Test(SD_" &amp; TRIM($C1689) &amp; ")'!$A:$A"), 0) + SUBSTITUTE($A1689,"sub",""), MATCH($D1689, INDIRECT("'T_Test(SD_" &amp; TRIM($C1689) &amp; ")'!$1:$1"), 0)), "")</f>
        <v>0.17463746273277969</v>
      </c>
    </row>
    <row r="1690" spans="1:5">
      <c r="A1690" t="s">
        <v>33</v>
      </c>
      <c r="B1690">
        <v>180</v>
      </c>
      <c r="C1690" s="8" t="s">
        <v>24</v>
      </c>
      <c r="D1690">
        <v>1.5</v>
      </c>
      <c r="E1690" cm="1">
        <f t="array" aca="1" ref="E1690" ca="1">IFERROR(INDEX(INDIRECT("'T_Test(SD_" &amp; TRIM($C1690) &amp; ")'!$A:$Z"), MATCH($B1690, INDIRECT("'T_Test(SD_" &amp; TRIM($C1690) &amp; ")'!$A:$A"), 0) + SUBSTITUTE($A1690,"sub",""), MATCH($D1690, INDIRECT("'T_Test(SD_" &amp; TRIM($C1690) &amp; ")'!$1:$1"), 0)), "")</f>
        <v>8.9063866307840564E-2</v>
      </c>
    </row>
    <row r="1691" spans="1:5">
      <c r="A1691" t="s">
        <v>34</v>
      </c>
      <c r="B1691">
        <v>180</v>
      </c>
      <c r="C1691" s="8" t="s">
        <v>24</v>
      </c>
      <c r="D1691">
        <v>1.5</v>
      </c>
      <c r="E1691" cm="1">
        <f t="array" aca="1" ref="E1691" ca="1">IFERROR(INDEX(INDIRECT("'T_Test(SD_" &amp; TRIM($C1691) &amp; ")'!$A:$Z"), MATCH($B1691, INDIRECT("'T_Test(SD_" &amp; TRIM($C1691) &amp; ")'!$A:$A"), 0) + SUBSTITUTE($A1691,"sub",""), MATCH($D1691, INDIRECT("'T_Test(SD_" &amp; TRIM($C1691) &amp; ")'!$1:$1"), 0)), "")</f>
        <v>0.1055182457880495</v>
      </c>
    </row>
    <row r="1692" spans="1:5">
      <c r="A1692" t="s">
        <v>14</v>
      </c>
      <c r="B1692">
        <v>180</v>
      </c>
      <c r="C1692" s="8" t="s">
        <v>25</v>
      </c>
      <c r="D1692">
        <v>0.35</v>
      </c>
      <c r="E1692" cm="1">
        <f t="array" aca="1" ref="E1692" ca="1">IFERROR(INDEX(INDIRECT("'T_Test(SD_" &amp; TRIM($C1692) &amp; ")'!$A:$Z"), MATCH($B1692, INDIRECT("'T_Test(SD_" &amp; TRIM($C1692) &amp; ")'!$A:$A"), 0) + SUBSTITUTE($A1692,"sub",""), MATCH($D1692, INDIRECT("'T_Test(SD_" &amp; TRIM($C1692) &amp; ")'!$1:$1"), 0)), "")</f>
        <v>0.19105205053203944</v>
      </c>
    </row>
    <row r="1693" spans="1:5">
      <c r="A1693" t="s">
        <v>15</v>
      </c>
      <c r="B1693">
        <v>180</v>
      </c>
      <c r="C1693" s="8" t="s">
        <v>25</v>
      </c>
      <c r="D1693">
        <v>0.35</v>
      </c>
      <c r="E1693" cm="1">
        <f t="array" aca="1" ref="E1693" ca="1">IFERROR(INDEX(INDIRECT("'T_Test(SD_" &amp; TRIM($C1693) &amp; ")'!$A:$Z"), MATCH($B1693, INDIRECT("'T_Test(SD_" &amp; TRIM($C1693) &amp; ")'!$A:$A"), 0) + SUBSTITUTE($A1693,"sub",""), MATCH($D1693, INDIRECT("'T_Test(SD_" &amp; TRIM($C1693) &amp; ")'!$1:$1"), 0)), "")</f>
        <v>0.17988535321247032</v>
      </c>
    </row>
    <row r="1694" spans="1:5">
      <c r="A1694" t="s">
        <v>57</v>
      </c>
      <c r="B1694">
        <v>180</v>
      </c>
      <c r="C1694" s="8" t="s">
        <v>25</v>
      </c>
      <c r="D1694">
        <v>0.35</v>
      </c>
      <c r="E1694" cm="1">
        <f t="array" aca="1" ref="E1694" ca="1">IFERROR(INDEX(INDIRECT("'T_Test(SD_" &amp; TRIM($C1694) &amp; ")'!$A:$Z"), MATCH($B1694, INDIRECT("'T_Test(SD_" &amp; TRIM($C1694) &amp; ")'!$A:$A"), 0) + SUBSTITUTE($A1694,"sub",""), MATCH($D1694, INDIRECT("'T_Test(SD_" &amp; TRIM($C1694) &amp; ")'!$1:$1"), 0)), "")</f>
        <v>0.24401555848560211</v>
      </c>
    </row>
    <row r="1695" spans="1:5">
      <c r="A1695" t="s">
        <v>58</v>
      </c>
      <c r="B1695">
        <v>180</v>
      </c>
      <c r="C1695" s="8" t="s">
        <v>25</v>
      </c>
      <c r="D1695">
        <v>0.35</v>
      </c>
      <c r="E1695" cm="1">
        <f t="array" aca="1" ref="E1695" ca="1">IFERROR(INDEX(INDIRECT("'T_Test(SD_" &amp; TRIM($C1695) &amp; ")'!$A:$Z"), MATCH($B1695, INDIRECT("'T_Test(SD_" &amp; TRIM($C1695) &amp; ")'!$A:$A"), 0) + SUBSTITUTE($A1695,"sub",""), MATCH($D1695, INDIRECT("'T_Test(SD_" &amp; TRIM($C1695) &amp; ")'!$1:$1"), 0)), "")</f>
        <v>0.23990101801565764</v>
      </c>
    </row>
    <row r="1696" spans="1:5">
      <c r="A1696" t="s">
        <v>59</v>
      </c>
      <c r="B1696">
        <v>180</v>
      </c>
      <c r="C1696" s="8" t="s">
        <v>25</v>
      </c>
      <c r="D1696">
        <v>0.35</v>
      </c>
      <c r="E1696" cm="1">
        <f t="array" aca="1" ref="E1696" ca="1">IFERROR(INDEX(INDIRECT("'T_Test(SD_" &amp; TRIM($C1696) &amp; ")'!$A:$Z"), MATCH($B1696, INDIRECT("'T_Test(SD_" &amp; TRIM($C1696) &amp; ")'!$A:$A"), 0) + SUBSTITUTE($A1696,"sub",""), MATCH($D1696, INDIRECT("'T_Test(SD_" &amp; TRIM($C1696) &amp; ")'!$1:$1"), 0)), "")</f>
        <v>0.26835175113327675</v>
      </c>
    </row>
    <row r="1697" spans="1:5">
      <c r="A1697" t="s">
        <v>60</v>
      </c>
      <c r="B1697">
        <v>180</v>
      </c>
      <c r="C1697" s="8" t="s">
        <v>25</v>
      </c>
      <c r="D1697">
        <v>0.35</v>
      </c>
      <c r="E1697" cm="1">
        <f t="array" aca="1" ref="E1697" ca="1">IFERROR(INDEX(INDIRECT("'T_Test(SD_" &amp; TRIM($C1697) &amp; ")'!$A:$Z"), MATCH($B1697, INDIRECT("'T_Test(SD_" &amp; TRIM($C1697) &amp; ")'!$A:$A"), 0) + SUBSTITUTE($A1697,"sub",""), MATCH($D1697, INDIRECT("'T_Test(SD_" &amp; TRIM($C1697) &amp; ")'!$1:$1"), 0)), "")</f>
        <v>0.25119965255295634</v>
      </c>
    </row>
    <row r="1698" spans="1:5">
      <c r="A1698" t="s">
        <v>61</v>
      </c>
      <c r="B1698">
        <v>180</v>
      </c>
      <c r="C1698" s="8" t="s">
        <v>25</v>
      </c>
      <c r="D1698">
        <v>0.35</v>
      </c>
      <c r="E1698" cm="1">
        <f t="array" aca="1" ref="E1698" ca="1">IFERROR(INDEX(INDIRECT("'T_Test(SD_" &amp; TRIM($C1698) &amp; ")'!$A:$Z"), MATCH($B1698, INDIRECT("'T_Test(SD_" &amp; TRIM($C1698) &amp; ")'!$A:$A"), 0) + SUBSTITUTE($A1698,"sub",""), MATCH($D1698, INDIRECT("'T_Test(SD_" &amp; TRIM($C1698) &amp; ")'!$1:$1"), 0)), "")</f>
        <v>0.26843604607617827</v>
      </c>
    </row>
    <row r="1699" spans="1:5">
      <c r="A1699" t="s">
        <v>62</v>
      </c>
      <c r="B1699">
        <v>180</v>
      </c>
      <c r="C1699" s="8" t="s">
        <v>25</v>
      </c>
      <c r="D1699">
        <v>0.35</v>
      </c>
      <c r="E1699" cm="1">
        <f t="array" aca="1" ref="E1699" ca="1">IFERROR(INDEX(INDIRECT("'T_Test(SD_" &amp; TRIM($C1699) &amp; ")'!$A:$Z"), MATCH($B1699, INDIRECT("'T_Test(SD_" &amp; TRIM($C1699) &amp; ")'!$A:$A"), 0) + SUBSTITUTE($A1699,"sub",""), MATCH($D1699, INDIRECT("'T_Test(SD_" &amp; TRIM($C1699) &amp; ")'!$1:$1"), 0)), "")</f>
        <v>0.38016278720801888</v>
      </c>
    </row>
    <row r="1700" spans="1:5">
      <c r="A1700" t="s">
        <v>29</v>
      </c>
      <c r="B1700">
        <v>180</v>
      </c>
      <c r="C1700" s="8" t="s">
        <v>25</v>
      </c>
      <c r="D1700">
        <v>0.35</v>
      </c>
      <c r="E1700" t="str" cm="1">
        <f t="array" aca="1" ref="E1700" ca="1">IFERROR(INDEX(INDIRECT("'T_Test(SD_" &amp; TRIM($C1700) &amp; ")'!$A:$Z"), MATCH($B1700, INDIRECT("'T_Test(SD_" &amp; TRIM($C1700) &amp; ")'!$A:$A"), 0) + SUBSTITUTE($A1700,"sub",""), MATCH($D1700, INDIRECT("'T_Test(SD_" &amp; TRIM($C1700) &amp; ")'!$1:$1"), 0)), "")</f>
        <v/>
      </c>
    </row>
    <row r="1701" spans="1:5">
      <c r="A1701" t="s">
        <v>31</v>
      </c>
      <c r="B1701">
        <v>180</v>
      </c>
      <c r="C1701" s="8" t="s">
        <v>25</v>
      </c>
      <c r="D1701">
        <v>0.35</v>
      </c>
      <c r="E1701" cm="1">
        <f t="array" aca="1" ref="E1701" ca="1">IFERROR(INDEX(INDIRECT("'T_Test(SD_" &amp; TRIM($C1701) &amp; ")'!$A:$Z"), MATCH($B1701, INDIRECT("'T_Test(SD_" &amp; TRIM($C1701) &amp; ")'!$A:$A"), 0) + SUBSTITUTE($A1701,"sub",""), MATCH($D1701, INDIRECT("'T_Test(SD_" &amp; TRIM($C1701) &amp; ")'!$1:$1"), 0)), "")</f>
        <v>0.21572531663243319</v>
      </c>
    </row>
    <row r="1702" spans="1:5">
      <c r="A1702" t="s">
        <v>32</v>
      </c>
      <c r="B1702">
        <v>180</v>
      </c>
      <c r="C1702" s="8" t="s">
        <v>25</v>
      </c>
      <c r="D1702">
        <v>0.35</v>
      </c>
      <c r="E1702" cm="1">
        <f t="array" aca="1" ref="E1702" ca="1">IFERROR(INDEX(INDIRECT("'T_Test(SD_" &amp; TRIM($C1702) &amp; ")'!$A:$Z"), MATCH($B1702, INDIRECT("'T_Test(SD_" &amp; TRIM($C1702) &amp; ")'!$A:$A"), 0) + SUBSTITUTE($A1702,"sub",""), MATCH($D1702, INDIRECT("'T_Test(SD_" &amp; TRIM($C1702) &amp; ")'!$1:$1"), 0)), "")</f>
        <v>0.27153491388230899</v>
      </c>
    </row>
    <row r="1703" spans="1:5">
      <c r="A1703" t="s">
        <v>33</v>
      </c>
      <c r="B1703">
        <v>180</v>
      </c>
      <c r="C1703" s="8" t="s">
        <v>25</v>
      </c>
      <c r="D1703">
        <v>0.35</v>
      </c>
      <c r="E1703" cm="1">
        <f t="array" aca="1" ref="E1703" ca="1">IFERROR(INDEX(INDIRECT("'T_Test(SD_" &amp; TRIM($C1703) &amp; ")'!$A:$Z"), MATCH($B1703, INDIRECT("'T_Test(SD_" &amp; TRIM($C1703) &amp; ")'!$A:$A"), 0) + SUBSTITUTE($A1703,"sub",""), MATCH($D1703, INDIRECT("'T_Test(SD_" &amp; TRIM($C1703) &amp; ")'!$1:$1"), 0)), "")</f>
        <v>0.14843782894623786</v>
      </c>
    </row>
    <row r="1704" spans="1:5">
      <c r="A1704" t="s">
        <v>34</v>
      </c>
      <c r="B1704">
        <v>180</v>
      </c>
      <c r="C1704" s="8" t="s">
        <v>25</v>
      </c>
      <c r="D1704">
        <v>0.35</v>
      </c>
      <c r="E1704" cm="1">
        <f t="array" aca="1" ref="E1704" ca="1">IFERROR(INDEX(INDIRECT("'T_Test(SD_" &amp; TRIM($C1704) &amp; ")'!$A:$Z"), MATCH($B1704, INDIRECT("'T_Test(SD_" &amp; TRIM($C1704) &amp; ")'!$A:$A"), 0) + SUBSTITUTE($A1704,"sub",""), MATCH($D1704, INDIRECT("'T_Test(SD_" &amp; TRIM($C1704) &amp; ")'!$1:$1"), 0)), "")</f>
        <v>0.33714962490428219</v>
      </c>
    </row>
    <row r="1705" spans="1:5">
      <c r="A1705" t="s">
        <v>14</v>
      </c>
      <c r="B1705">
        <v>180</v>
      </c>
      <c r="C1705" s="8" t="s">
        <v>25</v>
      </c>
      <c r="D1705">
        <v>0.5</v>
      </c>
      <c r="E1705" cm="1">
        <f t="array" aca="1" ref="E1705" ca="1">IFERROR(INDEX(INDIRECT("'T_Test(SD_" &amp; TRIM($C1705) &amp; ")'!$A:$Z"), MATCH($B1705, INDIRECT("'T_Test(SD_" &amp; TRIM($C1705) &amp; ")'!$A:$A"), 0) + SUBSTITUTE($A1705,"sub",""), MATCH($D1705, INDIRECT("'T_Test(SD_" &amp; TRIM($C1705) &amp; ")'!$1:$1"), 0)), "")</f>
        <v>0.23658241649441578</v>
      </c>
    </row>
    <row r="1706" spans="1:5">
      <c r="A1706" t="s">
        <v>15</v>
      </c>
      <c r="B1706">
        <v>180</v>
      </c>
      <c r="C1706" s="8" t="s">
        <v>25</v>
      </c>
      <c r="D1706">
        <v>0.5</v>
      </c>
      <c r="E1706" cm="1">
        <f t="array" aca="1" ref="E1706" ca="1">IFERROR(INDEX(INDIRECT("'T_Test(SD_" &amp; TRIM($C1706) &amp; ")'!$A:$Z"), MATCH($B1706, INDIRECT("'T_Test(SD_" &amp; TRIM($C1706) &amp; ")'!$A:$A"), 0) + SUBSTITUTE($A1706,"sub",""), MATCH($D1706, INDIRECT("'T_Test(SD_" &amp; TRIM($C1706) &amp; ")'!$1:$1"), 0)), "")</f>
        <v>0.22453324061040439</v>
      </c>
    </row>
    <row r="1707" spans="1:5">
      <c r="A1707" t="s">
        <v>57</v>
      </c>
      <c r="B1707">
        <v>180</v>
      </c>
      <c r="C1707" s="8" t="s">
        <v>25</v>
      </c>
      <c r="D1707">
        <v>0.5</v>
      </c>
      <c r="E1707" cm="1">
        <f t="array" aca="1" ref="E1707" ca="1">IFERROR(INDEX(INDIRECT("'T_Test(SD_" &amp; TRIM($C1707) &amp; ")'!$A:$Z"), MATCH($B1707, INDIRECT("'T_Test(SD_" &amp; TRIM($C1707) &amp; ")'!$A:$A"), 0) + SUBSTITUTE($A1707,"sub",""), MATCH($D1707, INDIRECT("'T_Test(SD_" &amp; TRIM($C1707) &amp; ")'!$1:$1"), 0)), "")</f>
        <v>0.25977287626914047</v>
      </c>
    </row>
    <row r="1708" spans="1:5">
      <c r="A1708" t="s">
        <v>58</v>
      </c>
      <c r="B1708">
        <v>180</v>
      </c>
      <c r="C1708" s="8" t="s">
        <v>25</v>
      </c>
      <c r="D1708">
        <v>0.5</v>
      </c>
      <c r="E1708" cm="1">
        <f t="array" aca="1" ref="E1708" ca="1">IFERROR(INDEX(INDIRECT("'T_Test(SD_" &amp; TRIM($C1708) &amp; ")'!$A:$Z"), MATCH($B1708, INDIRECT("'T_Test(SD_" &amp; TRIM($C1708) &amp; ")'!$A:$A"), 0) + SUBSTITUTE($A1708,"sub",""), MATCH($D1708, INDIRECT("'T_Test(SD_" &amp; TRIM($C1708) &amp; ")'!$1:$1"), 0)), "")</f>
        <v>0.18580838811261685</v>
      </c>
    </row>
    <row r="1709" spans="1:5">
      <c r="A1709" t="s">
        <v>59</v>
      </c>
      <c r="B1709">
        <v>180</v>
      </c>
      <c r="C1709" s="8" t="s">
        <v>25</v>
      </c>
      <c r="D1709">
        <v>0.5</v>
      </c>
      <c r="E1709" cm="1">
        <f t="array" aca="1" ref="E1709" ca="1">IFERROR(INDEX(INDIRECT("'T_Test(SD_" &amp; TRIM($C1709) &amp; ")'!$A:$Z"), MATCH($B1709, INDIRECT("'T_Test(SD_" &amp; TRIM($C1709) &amp; ")'!$A:$A"), 0) + SUBSTITUTE($A1709,"sub",""), MATCH($D1709, INDIRECT("'T_Test(SD_" &amp; TRIM($C1709) &amp; ")'!$1:$1"), 0)), "")</f>
        <v>0.14618995429114931</v>
      </c>
    </row>
    <row r="1710" spans="1:5">
      <c r="A1710" t="s">
        <v>60</v>
      </c>
      <c r="B1710">
        <v>180</v>
      </c>
      <c r="C1710" s="8" t="s">
        <v>25</v>
      </c>
      <c r="D1710">
        <v>0.5</v>
      </c>
      <c r="E1710" cm="1">
        <f t="array" aca="1" ref="E1710" ca="1">IFERROR(INDEX(INDIRECT("'T_Test(SD_" &amp; TRIM($C1710) &amp; ")'!$A:$Z"), MATCH($B1710, INDIRECT("'T_Test(SD_" &amp; TRIM($C1710) &amp; ")'!$A:$A"), 0) + SUBSTITUTE($A1710,"sub",""), MATCH($D1710, INDIRECT("'T_Test(SD_" &amp; TRIM($C1710) &amp; ")'!$1:$1"), 0)), "")</f>
        <v>0.39164181339883242</v>
      </c>
    </row>
    <row r="1711" spans="1:5">
      <c r="A1711" t="s">
        <v>61</v>
      </c>
      <c r="B1711">
        <v>180</v>
      </c>
      <c r="C1711" s="8" t="s">
        <v>25</v>
      </c>
      <c r="D1711">
        <v>0.5</v>
      </c>
      <c r="E1711" cm="1">
        <f t="array" aca="1" ref="E1711" ca="1">IFERROR(INDEX(INDIRECT("'T_Test(SD_" &amp; TRIM($C1711) &amp; ")'!$A:$Z"), MATCH($B1711, INDIRECT("'T_Test(SD_" &amp; TRIM($C1711) &amp; ")'!$A:$A"), 0) + SUBSTITUTE($A1711,"sub",""), MATCH($D1711, INDIRECT("'T_Test(SD_" &amp; TRIM($C1711) &amp; ")'!$1:$1"), 0)), "")</f>
        <v>0.2002923783277796</v>
      </c>
    </row>
    <row r="1712" spans="1:5">
      <c r="A1712" t="s">
        <v>62</v>
      </c>
      <c r="B1712">
        <v>180</v>
      </c>
      <c r="C1712" s="8" t="s">
        <v>25</v>
      </c>
      <c r="D1712">
        <v>0.5</v>
      </c>
      <c r="E1712" cm="1">
        <f t="array" aca="1" ref="E1712" ca="1">IFERROR(INDEX(INDIRECT("'T_Test(SD_" &amp; TRIM($C1712) &amp; ")'!$A:$Z"), MATCH($B1712, INDIRECT("'T_Test(SD_" &amp; TRIM($C1712) &amp; ")'!$A:$A"), 0) + SUBSTITUTE($A1712,"sub",""), MATCH($D1712, INDIRECT("'T_Test(SD_" &amp; TRIM($C1712) &amp; ")'!$1:$1"), 0)), "")</f>
        <v>0.38918254851134876</v>
      </c>
    </row>
    <row r="1713" spans="1:5">
      <c r="A1713" t="s">
        <v>29</v>
      </c>
      <c r="B1713">
        <v>180</v>
      </c>
      <c r="C1713" s="8" t="s">
        <v>25</v>
      </c>
      <c r="D1713">
        <v>0.5</v>
      </c>
      <c r="E1713" cm="1">
        <f t="array" aca="1" ref="E1713" ca="1">IFERROR(INDEX(INDIRECT("'T_Test(SD_" &amp; TRIM($C1713) &amp; ")'!$A:$Z"), MATCH($B1713, INDIRECT("'T_Test(SD_" &amp; TRIM($C1713) &amp; ")'!$A:$A"), 0) + SUBSTITUTE($A1713,"sub",""), MATCH($D1713, INDIRECT("'T_Test(SD_" &amp; TRIM($C1713) &amp; ")'!$1:$1"), 0)), "")</f>
        <v>1.6999878925600256E-2</v>
      </c>
    </row>
    <row r="1714" spans="1:5">
      <c r="A1714" t="s">
        <v>31</v>
      </c>
      <c r="B1714">
        <v>180</v>
      </c>
      <c r="C1714" s="8" t="s">
        <v>25</v>
      </c>
      <c r="D1714">
        <v>0.5</v>
      </c>
      <c r="E1714" cm="1">
        <f t="array" aca="1" ref="E1714" ca="1">IFERROR(INDEX(INDIRECT("'T_Test(SD_" &amp; TRIM($C1714) &amp; ")'!$A:$Z"), MATCH($B1714, INDIRECT("'T_Test(SD_" &amp; TRIM($C1714) &amp; ")'!$A:$A"), 0) + SUBSTITUTE($A1714,"sub",""), MATCH($D1714, INDIRECT("'T_Test(SD_" &amp; TRIM($C1714) &amp; ")'!$1:$1"), 0)), "")</f>
        <v>0.27170198430696718</v>
      </c>
    </row>
    <row r="1715" spans="1:5">
      <c r="A1715" t="s">
        <v>32</v>
      </c>
      <c r="B1715">
        <v>180</v>
      </c>
      <c r="C1715" s="8" t="s">
        <v>25</v>
      </c>
      <c r="D1715">
        <v>0.5</v>
      </c>
      <c r="E1715" cm="1">
        <f t="array" aca="1" ref="E1715" ca="1">IFERROR(INDEX(INDIRECT("'T_Test(SD_" &amp; TRIM($C1715) &amp; ")'!$A:$Z"), MATCH($B1715, INDIRECT("'T_Test(SD_" &amp; TRIM($C1715) &amp; ")'!$A:$A"), 0) + SUBSTITUTE($A1715,"sub",""), MATCH($D1715, INDIRECT("'T_Test(SD_" &amp; TRIM($C1715) &amp; ")'!$1:$1"), 0)), "")</f>
        <v>0.19880074591386174</v>
      </c>
    </row>
    <row r="1716" spans="1:5">
      <c r="A1716" t="s">
        <v>33</v>
      </c>
      <c r="B1716">
        <v>180</v>
      </c>
      <c r="C1716" s="8" t="s">
        <v>25</v>
      </c>
      <c r="D1716">
        <v>0.5</v>
      </c>
      <c r="E1716" cm="1">
        <f t="array" aca="1" ref="E1716" ca="1">IFERROR(INDEX(INDIRECT("'T_Test(SD_" &amp; TRIM($C1716) &amp; ")'!$A:$Z"), MATCH($B1716, INDIRECT("'T_Test(SD_" &amp; TRIM($C1716) &amp; ")'!$A:$A"), 0) + SUBSTITUTE($A1716,"sub",""), MATCH($D1716, INDIRECT("'T_Test(SD_" &amp; TRIM($C1716) &amp; ")'!$1:$1"), 0)), "")</f>
        <v>0.14526004859217634</v>
      </c>
    </row>
    <row r="1717" spans="1:5">
      <c r="A1717" t="s">
        <v>34</v>
      </c>
      <c r="B1717">
        <v>180</v>
      </c>
      <c r="C1717" s="8" t="s">
        <v>25</v>
      </c>
      <c r="D1717">
        <v>0.5</v>
      </c>
      <c r="E1717" cm="1">
        <f t="array" aca="1" ref="E1717" ca="1">IFERROR(INDEX(INDIRECT("'T_Test(SD_" &amp; TRIM($C1717) &amp; ")'!$A:$Z"), MATCH($B1717, INDIRECT("'T_Test(SD_" &amp; TRIM($C1717) &amp; ")'!$A:$A"), 0) + SUBSTITUTE($A1717,"sub",""), MATCH($D1717, INDIRECT("'T_Test(SD_" &amp; TRIM($C1717) &amp; ")'!$1:$1"), 0)), "")</f>
        <v>0.23189205135072044</v>
      </c>
    </row>
    <row r="1718" spans="1:5">
      <c r="A1718" t="s">
        <v>14</v>
      </c>
      <c r="B1718">
        <v>180</v>
      </c>
      <c r="C1718" s="8" t="s">
        <v>25</v>
      </c>
      <c r="D1718">
        <v>0.7</v>
      </c>
      <c r="E1718" cm="1">
        <f t="array" aca="1" ref="E1718" ca="1">IFERROR(INDEX(INDIRECT("'T_Test(SD_" &amp; TRIM($C1718) &amp; ")'!$A:$Z"), MATCH($B1718, INDIRECT("'T_Test(SD_" &amp; TRIM($C1718) &amp; ")'!$A:$A"), 0) + SUBSTITUTE($A1718,"sub",""), MATCH($D1718, INDIRECT("'T_Test(SD_" &amp; TRIM($C1718) &amp; ")'!$1:$1"), 0)), "")</f>
        <v>0.20113114566130039</v>
      </c>
    </row>
    <row r="1719" spans="1:5">
      <c r="A1719" t="s">
        <v>15</v>
      </c>
      <c r="B1719">
        <v>180</v>
      </c>
      <c r="C1719" s="8" t="s">
        <v>25</v>
      </c>
      <c r="D1719">
        <v>0.7</v>
      </c>
      <c r="E1719" cm="1">
        <f t="array" aca="1" ref="E1719" ca="1">IFERROR(INDEX(INDIRECT("'T_Test(SD_" &amp; TRIM($C1719) &amp; ")'!$A:$Z"), MATCH($B1719, INDIRECT("'T_Test(SD_" &amp; TRIM($C1719) &amp; ")'!$A:$A"), 0) + SUBSTITUTE($A1719,"sub",""), MATCH($D1719, INDIRECT("'T_Test(SD_" &amp; TRIM($C1719) &amp; ")'!$1:$1"), 0)), "")</f>
        <v>0.10909947606077292</v>
      </c>
    </row>
    <row r="1720" spans="1:5">
      <c r="A1720" t="s">
        <v>57</v>
      </c>
      <c r="B1720">
        <v>180</v>
      </c>
      <c r="C1720" s="8" t="s">
        <v>25</v>
      </c>
      <c r="D1720">
        <v>0.7</v>
      </c>
      <c r="E1720" cm="1">
        <f t="array" aca="1" ref="E1720" ca="1">IFERROR(INDEX(INDIRECT("'T_Test(SD_" &amp; TRIM($C1720) &amp; ")'!$A:$Z"), MATCH($B1720, INDIRECT("'T_Test(SD_" &amp; TRIM($C1720) &amp; ")'!$A:$A"), 0) + SUBSTITUTE($A1720,"sub",""), MATCH($D1720, INDIRECT("'T_Test(SD_" &amp; TRIM($C1720) &amp; ")'!$1:$1"), 0)), "")</f>
        <v>0.2234785861582364</v>
      </c>
    </row>
    <row r="1721" spans="1:5">
      <c r="A1721" t="s">
        <v>58</v>
      </c>
      <c r="B1721">
        <v>180</v>
      </c>
      <c r="C1721" s="8" t="s">
        <v>25</v>
      </c>
      <c r="D1721">
        <v>0.7</v>
      </c>
      <c r="E1721" cm="1">
        <f t="array" aca="1" ref="E1721" ca="1">IFERROR(INDEX(INDIRECT("'T_Test(SD_" &amp; TRIM($C1721) &amp; ")'!$A:$Z"), MATCH($B1721, INDIRECT("'T_Test(SD_" &amp; TRIM($C1721) &amp; ")'!$A:$A"), 0) + SUBSTITUTE($A1721,"sub",""), MATCH($D1721, INDIRECT("'T_Test(SD_" &amp; TRIM($C1721) &amp; ")'!$1:$1"), 0)), "")</f>
        <v>0.37986797097508884</v>
      </c>
    </row>
    <row r="1722" spans="1:5">
      <c r="A1722" t="s">
        <v>59</v>
      </c>
      <c r="B1722">
        <v>180</v>
      </c>
      <c r="C1722" s="8" t="s">
        <v>25</v>
      </c>
      <c r="D1722">
        <v>0.7</v>
      </c>
      <c r="E1722" cm="1">
        <f t="array" aca="1" ref="E1722" ca="1">IFERROR(INDEX(INDIRECT("'T_Test(SD_" &amp; TRIM($C1722) &amp; ")'!$A:$Z"), MATCH($B1722, INDIRECT("'T_Test(SD_" &amp; TRIM($C1722) &amp; ")'!$A:$A"), 0) + SUBSTITUTE($A1722,"sub",""), MATCH($D1722, INDIRECT("'T_Test(SD_" &amp; TRIM($C1722) &amp; ")'!$1:$1"), 0)), "")</f>
        <v>0.19873427607209676</v>
      </c>
    </row>
    <row r="1723" spans="1:5">
      <c r="A1723" t="s">
        <v>60</v>
      </c>
      <c r="B1723">
        <v>180</v>
      </c>
      <c r="C1723" s="8" t="s">
        <v>25</v>
      </c>
      <c r="D1723">
        <v>0.7</v>
      </c>
      <c r="E1723" cm="1">
        <f t="array" aca="1" ref="E1723" ca="1">IFERROR(INDEX(INDIRECT("'T_Test(SD_" &amp; TRIM($C1723) &amp; ")'!$A:$Z"), MATCH($B1723, INDIRECT("'T_Test(SD_" &amp; TRIM($C1723) &amp; ")'!$A:$A"), 0) + SUBSTITUTE($A1723,"sub",""), MATCH($D1723, INDIRECT("'T_Test(SD_" &amp; TRIM($C1723) &amp; ")'!$1:$1"), 0)), "")</f>
        <v>0.30273362408634974</v>
      </c>
    </row>
    <row r="1724" spans="1:5">
      <c r="A1724" t="s">
        <v>61</v>
      </c>
      <c r="B1724">
        <v>180</v>
      </c>
      <c r="C1724" s="8" t="s">
        <v>25</v>
      </c>
      <c r="D1724">
        <v>0.7</v>
      </c>
      <c r="E1724" cm="1">
        <f t="array" aca="1" ref="E1724" ca="1">IFERROR(INDEX(INDIRECT("'T_Test(SD_" &amp; TRIM($C1724) &amp; ")'!$A:$Z"), MATCH($B1724, INDIRECT("'T_Test(SD_" &amp; TRIM($C1724) &amp; ")'!$A:$A"), 0) + SUBSTITUTE($A1724,"sub",""), MATCH($D1724, INDIRECT("'T_Test(SD_" &amp; TRIM($C1724) &amp; ")'!$1:$1"), 0)), "")</f>
        <v>0.24606067514590518</v>
      </c>
    </row>
    <row r="1725" spans="1:5">
      <c r="A1725" t="s">
        <v>62</v>
      </c>
      <c r="B1725">
        <v>180</v>
      </c>
      <c r="C1725" s="8" t="s">
        <v>25</v>
      </c>
      <c r="D1725">
        <v>0.7</v>
      </c>
      <c r="E1725" cm="1">
        <f t="array" aca="1" ref="E1725" ca="1">IFERROR(INDEX(INDIRECT("'T_Test(SD_" &amp; TRIM($C1725) &amp; ")'!$A:$Z"), MATCH($B1725, INDIRECT("'T_Test(SD_" &amp; TRIM($C1725) &amp; ")'!$A:$A"), 0) + SUBSTITUTE($A1725,"sub",""), MATCH($D1725, INDIRECT("'T_Test(SD_" &amp; TRIM($C1725) &amp; ")'!$1:$1"), 0)), "")</f>
        <v>0.31105486416928768</v>
      </c>
    </row>
    <row r="1726" spans="1:5">
      <c r="A1726" t="s">
        <v>29</v>
      </c>
      <c r="B1726">
        <v>180</v>
      </c>
      <c r="C1726" s="8" t="s">
        <v>25</v>
      </c>
      <c r="D1726">
        <v>0.7</v>
      </c>
      <c r="E1726" cm="1">
        <f t="array" aca="1" ref="E1726" ca="1">IFERROR(INDEX(INDIRECT("'T_Test(SD_" &amp; TRIM($C1726) &amp; ")'!$A:$Z"), MATCH($B1726, INDIRECT("'T_Test(SD_" &amp; TRIM($C1726) &amp; ")'!$A:$A"), 0) + SUBSTITUTE($A1726,"sub",""), MATCH($D1726, INDIRECT("'T_Test(SD_" &amp; TRIM($C1726) &amp; ")'!$1:$1"), 0)), "")</f>
        <v>9.6222064972931991E-3</v>
      </c>
    </row>
    <row r="1727" spans="1:5">
      <c r="A1727" t="s">
        <v>31</v>
      </c>
      <c r="B1727">
        <v>180</v>
      </c>
      <c r="C1727" s="8" t="s">
        <v>25</v>
      </c>
      <c r="D1727">
        <v>0.7</v>
      </c>
      <c r="E1727" cm="1">
        <f t="array" aca="1" ref="E1727" ca="1">IFERROR(INDEX(INDIRECT("'T_Test(SD_" &amp; TRIM($C1727) &amp; ")'!$A:$Z"), MATCH($B1727, INDIRECT("'T_Test(SD_" &amp; TRIM($C1727) &amp; ")'!$A:$A"), 0) + SUBSTITUTE($A1727,"sub",""), MATCH($D1727, INDIRECT("'T_Test(SD_" &amp; TRIM($C1727) &amp; ")'!$1:$1"), 0)), "")</f>
        <v>0.14066036276375074</v>
      </c>
    </row>
    <row r="1728" spans="1:5">
      <c r="A1728" t="s">
        <v>32</v>
      </c>
      <c r="B1728">
        <v>180</v>
      </c>
      <c r="C1728" s="8" t="s">
        <v>25</v>
      </c>
      <c r="D1728">
        <v>0.7</v>
      </c>
      <c r="E1728" cm="1">
        <f t="array" aca="1" ref="E1728" ca="1">IFERROR(INDEX(INDIRECT("'T_Test(SD_" &amp; TRIM($C1728) &amp; ")'!$A:$Z"), MATCH($B1728, INDIRECT("'T_Test(SD_" &amp; TRIM($C1728) &amp; ")'!$A:$A"), 0) + SUBSTITUTE($A1728,"sub",""), MATCH($D1728, INDIRECT("'T_Test(SD_" &amp; TRIM($C1728) &amp; ")'!$1:$1"), 0)), "")</f>
        <v>0.32430270727486038</v>
      </c>
    </row>
    <row r="1729" spans="1:5">
      <c r="A1729" t="s">
        <v>33</v>
      </c>
      <c r="B1729">
        <v>180</v>
      </c>
      <c r="C1729" s="8" t="s">
        <v>25</v>
      </c>
      <c r="D1729">
        <v>0.7</v>
      </c>
      <c r="E1729" cm="1">
        <f t="array" aca="1" ref="E1729" ca="1">IFERROR(INDEX(INDIRECT("'T_Test(SD_" &amp; TRIM($C1729) &amp; ")'!$A:$Z"), MATCH($B1729, INDIRECT("'T_Test(SD_" &amp; TRIM($C1729) &amp; ")'!$A:$A"), 0) + SUBSTITUTE($A1729,"sub",""), MATCH($D1729, INDIRECT("'T_Test(SD_" &amp; TRIM($C1729) &amp; ")'!$1:$1"), 0)), "")</f>
        <v>0.11308841470503628</v>
      </c>
    </row>
    <row r="1730" spans="1:5">
      <c r="A1730" t="s">
        <v>34</v>
      </c>
      <c r="B1730">
        <v>180</v>
      </c>
      <c r="C1730" s="8" t="s">
        <v>25</v>
      </c>
      <c r="D1730">
        <v>0.7</v>
      </c>
      <c r="E1730" cm="1">
        <f t="array" aca="1" ref="E1730" ca="1">IFERROR(INDEX(INDIRECT("'T_Test(SD_" &amp; TRIM($C1730) &amp; ")'!$A:$Z"), MATCH($B1730, INDIRECT("'T_Test(SD_" &amp; TRIM($C1730) &amp; ")'!$A:$A"), 0) + SUBSTITUTE($A1730,"sub",""), MATCH($D1730, INDIRECT("'T_Test(SD_" &amp; TRIM($C1730) &amp; ")'!$1:$1"), 0)), "")</f>
        <v>0.24538687170479898</v>
      </c>
    </row>
    <row r="1731" spans="1:5">
      <c r="A1731" t="s">
        <v>14</v>
      </c>
      <c r="B1731">
        <v>180</v>
      </c>
      <c r="C1731" s="8" t="s">
        <v>25</v>
      </c>
      <c r="D1731">
        <v>1</v>
      </c>
      <c r="E1731" cm="1">
        <f t="array" aca="1" ref="E1731" ca="1">IFERROR(INDEX(INDIRECT("'T_Test(SD_" &amp; TRIM($C1731) &amp; ")'!$A:$Z"), MATCH($B1731, INDIRECT("'T_Test(SD_" &amp; TRIM($C1731) &amp; ")'!$A:$A"), 0) + SUBSTITUTE($A1731,"sub",""), MATCH($D1731, INDIRECT("'T_Test(SD_" &amp; TRIM($C1731) &amp; ")'!$1:$1"), 0)), "")</f>
        <v>0.30243513972427138</v>
      </c>
    </row>
    <row r="1732" spans="1:5">
      <c r="A1732" t="s">
        <v>15</v>
      </c>
      <c r="B1732">
        <v>180</v>
      </c>
      <c r="C1732" s="8" t="s">
        <v>25</v>
      </c>
      <c r="D1732">
        <v>1</v>
      </c>
      <c r="E1732" cm="1">
        <f t="array" aca="1" ref="E1732" ca="1">IFERROR(INDEX(INDIRECT("'T_Test(SD_" &amp; TRIM($C1732) &amp; ")'!$A:$Z"), MATCH($B1732, INDIRECT("'T_Test(SD_" &amp; TRIM($C1732) &amp; ")'!$A:$A"), 0) + SUBSTITUTE($A1732,"sub",""), MATCH($D1732, INDIRECT("'T_Test(SD_" &amp; TRIM($C1732) &amp; ")'!$1:$1"), 0)), "")</f>
        <v>0.13364954646808846</v>
      </c>
    </row>
    <row r="1733" spans="1:5">
      <c r="A1733" t="s">
        <v>57</v>
      </c>
      <c r="B1733">
        <v>180</v>
      </c>
      <c r="C1733" s="8" t="s">
        <v>25</v>
      </c>
      <c r="D1733">
        <v>1</v>
      </c>
      <c r="E1733" cm="1">
        <f t="array" aca="1" ref="E1733" ca="1">IFERROR(INDEX(INDIRECT("'T_Test(SD_" &amp; TRIM($C1733) &amp; ")'!$A:$Z"), MATCH($B1733, INDIRECT("'T_Test(SD_" &amp; TRIM($C1733) &amp; ")'!$A:$A"), 0) + SUBSTITUTE($A1733,"sub",""), MATCH($D1733, INDIRECT("'T_Test(SD_" &amp; TRIM($C1733) &amp; ")'!$1:$1"), 0)), "")</f>
        <v>0.17473077459057154</v>
      </c>
    </row>
    <row r="1734" spans="1:5">
      <c r="A1734" t="s">
        <v>58</v>
      </c>
      <c r="B1734">
        <v>180</v>
      </c>
      <c r="C1734" s="8" t="s">
        <v>25</v>
      </c>
      <c r="D1734">
        <v>1</v>
      </c>
      <c r="E1734" cm="1">
        <f t="array" aca="1" ref="E1734" ca="1">IFERROR(INDEX(INDIRECT("'T_Test(SD_" &amp; TRIM($C1734) &amp; ")'!$A:$Z"), MATCH($B1734, INDIRECT("'T_Test(SD_" &amp; TRIM($C1734) &amp; ")'!$A:$A"), 0) + SUBSTITUTE($A1734,"sub",""), MATCH($D1734, INDIRECT("'T_Test(SD_" &amp; TRIM($C1734) &amp; ")'!$1:$1"), 0)), "")</f>
        <v>0.22040022864331468</v>
      </c>
    </row>
    <row r="1735" spans="1:5">
      <c r="A1735" t="s">
        <v>59</v>
      </c>
      <c r="B1735">
        <v>180</v>
      </c>
      <c r="C1735" s="8" t="s">
        <v>25</v>
      </c>
      <c r="D1735">
        <v>1</v>
      </c>
      <c r="E1735" cm="1">
        <f t="array" aca="1" ref="E1735" ca="1">IFERROR(INDEX(INDIRECT("'T_Test(SD_" &amp; TRIM($C1735) &amp; ")'!$A:$Z"), MATCH($B1735, INDIRECT("'T_Test(SD_" &amp; TRIM($C1735) &amp; ")'!$A:$A"), 0) + SUBSTITUTE($A1735,"sub",""), MATCH($D1735, INDIRECT("'T_Test(SD_" &amp; TRIM($C1735) &amp; ")'!$1:$1"), 0)), "")</f>
        <v>0.27373698550290704</v>
      </c>
    </row>
    <row r="1736" spans="1:5">
      <c r="A1736" t="s">
        <v>60</v>
      </c>
      <c r="B1736">
        <v>180</v>
      </c>
      <c r="C1736" s="8" t="s">
        <v>25</v>
      </c>
      <c r="D1736">
        <v>1</v>
      </c>
      <c r="E1736" cm="1">
        <f t="array" aca="1" ref="E1736" ca="1">IFERROR(INDEX(INDIRECT("'T_Test(SD_" &amp; TRIM($C1736) &amp; ")'!$A:$Z"), MATCH($B1736, INDIRECT("'T_Test(SD_" &amp; TRIM($C1736) &amp; ")'!$A:$A"), 0) + SUBSTITUTE($A1736,"sub",""), MATCH($D1736, INDIRECT("'T_Test(SD_" &amp; TRIM($C1736) &amp; ")'!$1:$1"), 0)), "")</f>
        <v>0.3944098857565248</v>
      </c>
    </row>
    <row r="1737" spans="1:5">
      <c r="A1737" t="s">
        <v>61</v>
      </c>
      <c r="B1737">
        <v>180</v>
      </c>
      <c r="C1737" s="8" t="s">
        <v>25</v>
      </c>
      <c r="D1737">
        <v>1</v>
      </c>
      <c r="E1737" cm="1">
        <f t="array" aca="1" ref="E1737" ca="1">IFERROR(INDEX(INDIRECT("'T_Test(SD_" &amp; TRIM($C1737) &amp; ")'!$A:$Z"), MATCH($B1737, INDIRECT("'T_Test(SD_" &amp; TRIM($C1737) &amp; ")'!$A:$A"), 0) + SUBSTITUTE($A1737,"sub",""), MATCH($D1737, INDIRECT("'T_Test(SD_" &amp; TRIM($C1737) &amp; ")'!$1:$1"), 0)), "")</f>
        <v>0.34083504537863019</v>
      </c>
    </row>
    <row r="1738" spans="1:5">
      <c r="A1738" t="s">
        <v>62</v>
      </c>
      <c r="B1738">
        <v>180</v>
      </c>
      <c r="C1738" s="8" t="s">
        <v>25</v>
      </c>
      <c r="D1738">
        <v>1</v>
      </c>
      <c r="E1738" cm="1">
        <f t="array" aca="1" ref="E1738" ca="1">IFERROR(INDEX(INDIRECT("'T_Test(SD_" &amp; TRIM($C1738) &amp; ")'!$A:$Z"), MATCH($B1738, INDIRECT("'T_Test(SD_" &amp; TRIM($C1738) &amp; ")'!$A:$A"), 0) + SUBSTITUTE($A1738,"sub",""), MATCH($D1738, INDIRECT("'T_Test(SD_" &amp; TRIM($C1738) &amp; ")'!$1:$1"), 0)), "")</f>
        <v>0.21194795668574937</v>
      </c>
    </row>
    <row r="1739" spans="1:5">
      <c r="A1739" t="s">
        <v>29</v>
      </c>
      <c r="B1739">
        <v>180</v>
      </c>
      <c r="C1739" s="8" t="s">
        <v>25</v>
      </c>
      <c r="D1739">
        <v>1</v>
      </c>
      <c r="E1739" t="str" cm="1">
        <f t="array" aca="1" ref="E1739" ca="1">IFERROR(INDEX(INDIRECT("'T_Test(SD_" &amp; TRIM($C1739) &amp; ")'!$A:$Z"), MATCH($B1739, INDIRECT("'T_Test(SD_" &amp; TRIM($C1739) &amp; ")'!$A:$A"), 0) + SUBSTITUTE($A1739,"sub",""), MATCH($D1739, INDIRECT("'T_Test(SD_" &amp; TRIM($C1739) &amp; ")'!$1:$1"), 0)), "")</f>
        <v/>
      </c>
    </row>
    <row r="1740" spans="1:5">
      <c r="A1740" t="s">
        <v>31</v>
      </c>
      <c r="B1740">
        <v>180</v>
      </c>
      <c r="C1740" s="8" t="s">
        <v>25</v>
      </c>
      <c r="D1740">
        <v>1</v>
      </c>
      <c r="E1740" cm="1">
        <f t="array" aca="1" ref="E1740" ca="1">IFERROR(INDEX(INDIRECT("'T_Test(SD_" &amp; TRIM($C1740) &amp; ")'!$A:$Z"), MATCH($B1740, INDIRECT("'T_Test(SD_" &amp; TRIM($C1740) &amp; ")'!$A:$A"), 0) + SUBSTITUTE($A1740,"sub",""), MATCH($D1740, INDIRECT("'T_Test(SD_" &amp; TRIM($C1740) &amp; ")'!$1:$1"), 0)), "")</f>
        <v>0.29104693045322072</v>
      </c>
    </row>
    <row r="1741" spans="1:5">
      <c r="A1741" t="s">
        <v>32</v>
      </c>
      <c r="B1741">
        <v>180</v>
      </c>
      <c r="C1741" s="8" t="s">
        <v>25</v>
      </c>
      <c r="D1741">
        <v>1</v>
      </c>
      <c r="E1741" cm="1">
        <f t="array" aca="1" ref="E1741" ca="1">IFERROR(INDEX(INDIRECT("'T_Test(SD_" &amp; TRIM($C1741) &amp; ")'!$A:$Z"), MATCH($B1741, INDIRECT("'T_Test(SD_" &amp; TRIM($C1741) &amp; ")'!$A:$A"), 0) + SUBSTITUTE($A1741,"sub",""), MATCH($D1741, INDIRECT("'T_Test(SD_" &amp; TRIM($C1741) &amp; ")'!$1:$1"), 0)), "")</f>
        <v>0.14893559244795027</v>
      </c>
    </row>
    <row r="1742" spans="1:5">
      <c r="A1742" t="s">
        <v>33</v>
      </c>
      <c r="B1742">
        <v>180</v>
      </c>
      <c r="C1742" s="8" t="s">
        <v>25</v>
      </c>
      <c r="D1742">
        <v>1</v>
      </c>
      <c r="E1742" cm="1">
        <f t="array" aca="1" ref="E1742" ca="1">IFERROR(INDEX(INDIRECT("'T_Test(SD_" &amp; TRIM($C1742) &amp; ")'!$A:$Z"), MATCH($B1742, INDIRECT("'T_Test(SD_" &amp; TRIM($C1742) &amp; ")'!$A:$A"), 0) + SUBSTITUTE($A1742,"sub",""), MATCH($D1742, INDIRECT("'T_Test(SD_" &amp; TRIM($C1742) &amp; ")'!$1:$1"), 0)), "")</f>
        <v>8.6731519043562313E-2</v>
      </c>
    </row>
    <row r="1743" spans="1:5">
      <c r="A1743" t="s">
        <v>34</v>
      </c>
      <c r="B1743">
        <v>180</v>
      </c>
      <c r="C1743" s="8" t="s">
        <v>25</v>
      </c>
      <c r="D1743">
        <v>1</v>
      </c>
      <c r="E1743" cm="1">
        <f t="array" aca="1" ref="E1743" ca="1">IFERROR(INDEX(INDIRECT("'T_Test(SD_" &amp; TRIM($C1743) &amp; ")'!$A:$Z"), MATCH($B1743, INDIRECT("'T_Test(SD_" &amp; TRIM($C1743) &amp; ")'!$A:$A"), 0) + SUBSTITUTE($A1743,"sub",""), MATCH($D1743, INDIRECT("'T_Test(SD_" &amp; TRIM($C1743) &amp; ")'!$1:$1"), 0)), "")</f>
        <v>0.21714303059160164</v>
      </c>
    </row>
    <row r="1744" spans="1:5">
      <c r="A1744" t="s">
        <v>14</v>
      </c>
      <c r="B1744">
        <v>180</v>
      </c>
      <c r="C1744" s="8" t="s">
        <v>25</v>
      </c>
      <c r="D1744">
        <v>1.5</v>
      </c>
      <c r="E1744" cm="1">
        <f t="array" aca="1" ref="E1744" ca="1">IFERROR(INDEX(INDIRECT("'T_Test(SD_" &amp; TRIM($C1744) &amp; ")'!$A:$Z"), MATCH($B1744, INDIRECT("'T_Test(SD_" &amp; TRIM($C1744) &amp; ")'!$A:$A"), 0) + SUBSTITUTE($A1744,"sub",""), MATCH($D1744, INDIRECT("'T_Test(SD_" &amp; TRIM($C1744) &amp; ")'!$1:$1"), 0)), "")</f>
        <v>0.2242570404663265</v>
      </c>
    </row>
    <row r="1745" spans="1:5">
      <c r="A1745" t="s">
        <v>15</v>
      </c>
      <c r="B1745">
        <v>180</v>
      </c>
      <c r="C1745" s="8" t="s">
        <v>25</v>
      </c>
      <c r="D1745">
        <v>1.5</v>
      </c>
      <c r="E1745" cm="1">
        <f t="array" aca="1" ref="E1745" ca="1">IFERROR(INDEX(INDIRECT("'T_Test(SD_" &amp; TRIM($C1745) &amp; ")'!$A:$Z"), MATCH($B1745, INDIRECT("'T_Test(SD_" &amp; TRIM($C1745) &amp; ")'!$A:$A"), 0) + SUBSTITUTE($A1745,"sub",""), MATCH($D1745, INDIRECT("'T_Test(SD_" &amp; TRIM($C1745) &amp; ")'!$1:$1"), 0)), "")</f>
        <v>0.18586420125181607</v>
      </c>
    </row>
    <row r="1746" spans="1:5">
      <c r="A1746" t="s">
        <v>57</v>
      </c>
      <c r="B1746">
        <v>180</v>
      </c>
      <c r="C1746" s="8" t="s">
        <v>25</v>
      </c>
      <c r="D1746">
        <v>1.5</v>
      </c>
      <c r="E1746" cm="1">
        <f t="array" aca="1" ref="E1746" ca="1">IFERROR(INDEX(INDIRECT("'T_Test(SD_" &amp; TRIM($C1746) &amp; ")'!$A:$Z"), MATCH($B1746, INDIRECT("'T_Test(SD_" &amp; TRIM($C1746) &amp; ")'!$A:$A"), 0) + SUBSTITUTE($A1746,"sub",""), MATCH($D1746, INDIRECT("'T_Test(SD_" &amp; TRIM($C1746) &amp; ")'!$1:$1"), 0)), "")</f>
        <v>0.40935292298918602</v>
      </c>
    </row>
    <row r="1747" spans="1:5">
      <c r="A1747" t="s">
        <v>58</v>
      </c>
      <c r="B1747">
        <v>180</v>
      </c>
      <c r="C1747" s="8" t="s">
        <v>25</v>
      </c>
      <c r="D1747">
        <v>1.5</v>
      </c>
      <c r="E1747" cm="1">
        <f t="array" aca="1" ref="E1747" ca="1">IFERROR(INDEX(INDIRECT("'T_Test(SD_" &amp; TRIM($C1747) &amp; ")'!$A:$Z"), MATCH($B1747, INDIRECT("'T_Test(SD_" &amp; TRIM($C1747) &amp; ")'!$A:$A"), 0) + SUBSTITUTE($A1747,"sub",""), MATCH($D1747, INDIRECT("'T_Test(SD_" &amp; TRIM($C1747) &amp; ")'!$1:$1"), 0)), "")</f>
        <v>0.190154738275575</v>
      </c>
    </row>
    <row r="1748" spans="1:5">
      <c r="A1748" t="s">
        <v>59</v>
      </c>
      <c r="B1748">
        <v>180</v>
      </c>
      <c r="C1748" s="8" t="s">
        <v>25</v>
      </c>
      <c r="D1748">
        <v>1.5</v>
      </c>
      <c r="E1748" cm="1">
        <f t="array" aca="1" ref="E1748" ca="1">IFERROR(INDEX(INDIRECT("'T_Test(SD_" &amp; TRIM($C1748) &amp; ")'!$A:$Z"), MATCH($B1748, INDIRECT("'T_Test(SD_" &amp; TRIM($C1748) &amp; ")'!$A:$A"), 0) + SUBSTITUTE($A1748,"sub",""), MATCH($D1748, INDIRECT("'T_Test(SD_" &amp; TRIM($C1748) &amp; ")'!$1:$1"), 0)), "")</f>
        <v>0.21348402361368488</v>
      </c>
    </row>
    <row r="1749" spans="1:5">
      <c r="A1749" t="s">
        <v>60</v>
      </c>
      <c r="B1749">
        <v>180</v>
      </c>
      <c r="C1749" s="8" t="s">
        <v>25</v>
      </c>
      <c r="D1749">
        <v>1.5</v>
      </c>
      <c r="E1749" cm="1">
        <f t="array" aca="1" ref="E1749" ca="1">IFERROR(INDEX(INDIRECT("'T_Test(SD_" &amp; TRIM($C1749) &amp; ")'!$A:$Z"), MATCH($B1749, INDIRECT("'T_Test(SD_" &amp; TRIM($C1749) &amp; ")'!$A:$A"), 0) + SUBSTITUTE($A1749,"sub",""), MATCH($D1749, INDIRECT("'T_Test(SD_" &amp; TRIM($C1749) &amp; ")'!$1:$1"), 0)), "")</f>
        <v>0.41301353787968892</v>
      </c>
    </row>
    <row r="1750" spans="1:5">
      <c r="A1750" t="s">
        <v>61</v>
      </c>
      <c r="B1750">
        <v>180</v>
      </c>
      <c r="C1750" s="8" t="s">
        <v>25</v>
      </c>
      <c r="D1750">
        <v>1.5</v>
      </c>
      <c r="E1750" cm="1">
        <f t="array" aca="1" ref="E1750" ca="1">IFERROR(INDEX(INDIRECT("'T_Test(SD_" &amp; TRIM($C1750) &amp; ")'!$A:$Z"), MATCH($B1750, INDIRECT("'T_Test(SD_" &amp; TRIM($C1750) &amp; ")'!$A:$A"), 0) + SUBSTITUTE($A1750,"sub",""), MATCH($D1750, INDIRECT("'T_Test(SD_" &amp; TRIM($C1750) &amp; ")'!$1:$1"), 0)), "")</f>
        <v>0.26408128995540359</v>
      </c>
    </row>
    <row r="1751" spans="1:5">
      <c r="A1751" t="s">
        <v>62</v>
      </c>
      <c r="B1751">
        <v>180</v>
      </c>
      <c r="C1751" s="8" t="s">
        <v>25</v>
      </c>
      <c r="D1751">
        <v>1.5</v>
      </c>
      <c r="E1751" cm="1">
        <f t="array" aca="1" ref="E1751" ca="1">IFERROR(INDEX(INDIRECT("'T_Test(SD_" &amp; TRIM($C1751) &amp; ")'!$A:$Z"), MATCH($B1751, INDIRECT("'T_Test(SD_" &amp; TRIM($C1751) &amp; ")'!$A:$A"), 0) + SUBSTITUTE($A1751,"sub",""), MATCH($D1751, INDIRECT("'T_Test(SD_" &amp; TRIM($C1751) &amp; ")'!$1:$1"), 0)), "")</f>
        <v>0.24634630994605383</v>
      </c>
    </row>
    <row r="1752" spans="1:5">
      <c r="A1752" t="s">
        <v>29</v>
      </c>
      <c r="B1752">
        <v>180</v>
      </c>
      <c r="C1752" s="8" t="s">
        <v>25</v>
      </c>
      <c r="D1752">
        <v>1.5</v>
      </c>
      <c r="E1752" t="str" cm="1">
        <f t="array" aca="1" ref="E1752" ca="1">IFERROR(INDEX(INDIRECT("'T_Test(SD_" &amp; TRIM($C1752) &amp; ")'!$A:$Z"), MATCH($B1752, INDIRECT("'T_Test(SD_" &amp; TRIM($C1752) &amp; ")'!$A:$A"), 0) + SUBSTITUTE($A1752,"sub",""), MATCH($D1752, INDIRECT("'T_Test(SD_" &amp; TRIM($C1752) &amp; ")'!$1:$1"), 0)), "")</f>
        <v/>
      </c>
    </row>
    <row r="1753" spans="1:5">
      <c r="A1753" t="s">
        <v>31</v>
      </c>
      <c r="B1753">
        <v>180</v>
      </c>
      <c r="C1753" s="8" t="s">
        <v>25</v>
      </c>
      <c r="D1753">
        <v>1.5</v>
      </c>
      <c r="E1753" cm="1">
        <f t="array" aca="1" ref="E1753" ca="1">IFERROR(INDEX(INDIRECT("'T_Test(SD_" &amp; TRIM($C1753) &amp; ")'!$A:$Z"), MATCH($B1753, INDIRECT("'T_Test(SD_" &amp; TRIM($C1753) &amp; ")'!$A:$A"), 0) + SUBSTITUTE($A1753,"sub",""), MATCH($D1753, INDIRECT("'T_Test(SD_" &amp; TRIM($C1753) &amp; ")'!$1:$1"), 0)), "")</f>
        <v>0.2430536520010097</v>
      </c>
    </row>
    <row r="1754" spans="1:5">
      <c r="A1754" t="s">
        <v>32</v>
      </c>
      <c r="B1754">
        <v>180</v>
      </c>
      <c r="C1754" s="8" t="s">
        <v>25</v>
      </c>
      <c r="D1754">
        <v>1.5</v>
      </c>
      <c r="E1754" cm="1">
        <f t="array" aca="1" ref="E1754" ca="1">IFERROR(INDEX(INDIRECT("'T_Test(SD_" &amp; TRIM($C1754) &amp; ")'!$A:$Z"), MATCH($B1754, INDIRECT("'T_Test(SD_" &amp; TRIM($C1754) &amp; ")'!$A:$A"), 0) + SUBSTITUTE($A1754,"sub",""), MATCH($D1754, INDIRECT("'T_Test(SD_" &amp; TRIM($C1754) &amp; ")'!$1:$1"), 0)), "")</f>
        <v>0.24446733452426292</v>
      </c>
    </row>
    <row r="1755" spans="1:5">
      <c r="A1755" t="s">
        <v>33</v>
      </c>
      <c r="B1755">
        <v>180</v>
      </c>
      <c r="C1755" s="8" t="s">
        <v>25</v>
      </c>
      <c r="D1755">
        <v>1.5</v>
      </c>
      <c r="E1755" cm="1">
        <f t="array" aca="1" ref="E1755" ca="1">IFERROR(INDEX(INDIRECT("'T_Test(SD_" &amp; TRIM($C1755) &amp; ")'!$A:$Z"), MATCH($B1755, INDIRECT("'T_Test(SD_" &amp; TRIM($C1755) &amp; ")'!$A:$A"), 0) + SUBSTITUTE($A1755,"sub",""), MATCH($D1755, INDIRECT("'T_Test(SD_" &amp; TRIM($C1755) &amp; ")'!$1:$1"), 0)), "")</f>
        <v>5.6523464327367726E-2</v>
      </c>
    </row>
    <row r="1756" spans="1:5">
      <c r="A1756" t="s">
        <v>34</v>
      </c>
      <c r="B1756">
        <v>180</v>
      </c>
      <c r="C1756" s="8" t="s">
        <v>25</v>
      </c>
      <c r="D1756">
        <v>1.5</v>
      </c>
      <c r="E1756" cm="1">
        <f t="array" aca="1" ref="E1756" ca="1">IFERROR(INDEX(INDIRECT("'T_Test(SD_" &amp; TRIM($C1756) &amp; ")'!$A:$Z"), MATCH($B1756, INDIRECT("'T_Test(SD_" &amp; TRIM($C1756) &amp; ")'!$A:$A"), 0) + SUBSTITUTE($A1756,"sub",""), MATCH($D1756, INDIRECT("'T_Test(SD_" &amp; TRIM($C1756) &amp; ")'!$1:$1"), 0)), "")</f>
        <v>0.27408483574114739</v>
      </c>
    </row>
    <row r="1757" spans="1:5">
      <c r="A1757" t="s">
        <v>14</v>
      </c>
      <c r="B1757">
        <v>180</v>
      </c>
      <c r="C1757" s="8" t="s">
        <v>26</v>
      </c>
      <c r="D1757">
        <v>0.35</v>
      </c>
      <c r="E1757" cm="1">
        <f t="array" aca="1" ref="E1757" ca="1">IFERROR(INDEX(INDIRECT("'T_Test(SD_" &amp; TRIM($C1757) &amp; ")'!$A:$Z"), MATCH($B1757, INDIRECT("'T_Test(SD_" &amp; TRIM($C1757) &amp; ")'!$A:$A"), 0) + SUBSTITUTE($A1757,"sub",""), MATCH($D1757, INDIRECT("'T_Test(SD_" &amp; TRIM($C1757) &amp; ")'!$1:$1"), 0)), "")</f>
        <v>0.25977586850180401</v>
      </c>
    </row>
    <row r="1758" spans="1:5">
      <c r="A1758" t="s">
        <v>15</v>
      </c>
      <c r="B1758">
        <v>180</v>
      </c>
      <c r="C1758" s="8" t="s">
        <v>26</v>
      </c>
      <c r="D1758">
        <v>0.35</v>
      </c>
      <c r="E1758" cm="1">
        <f t="array" aca="1" ref="E1758" ca="1">IFERROR(INDEX(INDIRECT("'T_Test(SD_" &amp; TRIM($C1758) &amp; ")'!$A:$Z"), MATCH($B1758, INDIRECT("'T_Test(SD_" &amp; TRIM($C1758) &amp; ")'!$A:$A"), 0) + SUBSTITUTE($A1758,"sub",""), MATCH($D1758, INDIRECT("'T_Test(SD_" &amp; TRIM($C1758) &amp; ")'!$1:$1"), 0)), "")</f>
        <v>0.30757279604089399</v>
      </c>
    </row>
    <row r="1759" spans="1:5">
      <c r="A1759" t="s">
        <v>57</v>
      </c>
      <c r="B1759">
        <v>180</v>
      </c>
      <c r="C1759" s="8" t="s">
        <v>26</v>
      </c>
      <c r="D1759">
        <v>0.35</v>
      </c>
      <c r="E1759" cm="1">
        <f t="array" aca="1" ref="E1759" ca="1">IFERROR(INDEX(INDIRECT("'T_Test(SD_" &amp; TRIM($C1759) &amp; ")'!$A:$Z"), MATCH($B1759, INDIRECT("'T_Test(SD_" &amp; TRIM($C1759) &amp; ")'!$A:$A"), 0) + SUBSTITUTE($A1759,"sub",""), MATCH($D1759, INDIRECT("'T_Test(SD_" &amp; TRIM($C1759) &amp; ")'!$1:$1"), 0)), "")</f>
        <v>0.38792324261094552</v>
      </c>
    </row>
    <row r="1760" spans="1:5">
      <c r="A1760" t="s">
        <v>58</v>
      </c>
      <c r="B1760">
        <v>180</v>
      </c>
      <c r="C1760" s="8" t="s">
        <v>26</v>
      </c>
      <c r="D1760">
        <v>0.35</v>
      </c>
      <c r="E1760" cm="1">
        <f t="array" aca="1" ref="E1760" ca="1">IFERROR(INDEX(INDIRECT("'T_Test(SD_" &amp; TRIM($C1760) &amp; ")'!$A:$Z"), MATCH($B1760, INDIRECT("'T_Test(SD_" &amp; TRIM($C1760) &amp; ")'!$A:$A"), 0) + SUBSTITUTE($A1760,"sub",""), MATCH($D1760, INDIRECT("'T_Test(SD_" &amp; TRIM($C1760) &amp; ")'!$1:$1"), 0)), "")</f>
        <v>5.9849939644370506E-2</v>
      </c>
    </row>
    <row r="1761" spans="1:5">
      <c r="A1761" t="s">
        <v>59</v>
      </c>
      <c r="B1761">
        <v>180</v>
      </c>
      <c r="C1761" s="8" t="s">
        <v>26</v>
      </c>
      <c r="D1761">
        <v>0.35</v>
      </c>
      <c r="E1761" cm="1">
        <f t="array" aca="1" ref="E1761" ca="1">IFERROR(INDEX(INDIRECT("'T_Test(SD_" &amp; TRIM($C1761) &amp; ")'!$A:$Z"), MATCH($B1761, INDIRECT("'T_Test(SD_" &amp; TRIM($C1761) &amp; ")'!$A:$A"), 0) + SUBSTITUTE($A1761,"sub",""), MATCH($D1761, INDIRECT("'T_Test(SD_" &amp; TRIM($C1761) &amp; ")'!$1:$1"), 0)), "")</f>
        <v>9.7628522951728455E-2</v>
      </c>
    </row>
    <row r="1762" spans="1:5">
      <c r="A1762" t="s">
        <v>60</v>
      </c>
      <c r="B1762">
        <v>180</v>
      </c>
      <c r="C1762" s="8" t="s">
        <v>26</v>
      </c>
      <c r="D1762">
        <v>0.35</v>
      </c>
      <c r="E1762" cm="1">
        <f t="array" aca="1" ref="E1762" ca="1">IFERROR(INDEX(INDIRECT("'T_Test(SD_" &amp; TRIM($C1762) &amp; ")'!$A:$Z"), MATCH($B1762, INDIRECT("'T_Test(SD_" &amp; TRIM($C1762) &amp; ")'!$A:$A"), 0) + SUBSTITUTE($A1762,"sub",""), MATCH($D1762, INDIRECT("'T_Test(SD_" &amp; TRIM($C1762) &amp; ")'!$1:$1"), 0)), "")</f>
        <v>0.1483418883186938</v>
      </c>
    </row>
    <row r="1763" spans="1:5">
      <c r="A1763" t="s">
        <v>61</v>
      </c>
      <c r="B1763">
        <v>180</v>
      </c>
      <c r="C1763" s="8" t="s">
        <v>26</v>
      </c>
      <c r="D1763">
        <v>0.35</v>
      </c>
      <c r="E1763" cm="1">
        <f t="array" aca="1" ref="E1763" ca="1">IFERROR(INDEX(INDIRECT("'T_Test(SD_" &amp; TRIM($C1763) &amp; ")'!$A:$Z"), MATCH($B1763, INDIRECT("'T_Test(SD_" &amp; TRIM($C1763) &amp; ")'!$A:$A"), 0) + SUBSTITUTE($A1763,"sub",""), MATCH($D1763, INDIRECT("'T_Test(SD_" &amp; TRIM($C1763) &amp; ")'!$1:$1"), 0)), "")</f>
        <v>0.13057057053651741</v>
      </c>
    </row>
    <row r="1764" spans="1:5">
      <c r="A1764" t="s">
        <v>62</v>
      </c>
      <c r="B1764">
        <v>180</v>
      </c>
      <c r="C1764" s="8" t="s">
        <v>26</v>
      </c>
      <c r="D1764">
        <v>0.35</v>
      </c>
      <c r="E1764" cm="1">
        <f t="array" aca="1" ref="E1764" ca="1">IFERROR(INDEX(INDIRECT("'T_Test(SD_" &amp; TRIM($C1764) &amp; ")'!$A:$Z"), MATCH($B1764, INDIRECT("'T_Test(SD_" &amp; TRIM($C1764) &amp; ")'!$A:$A"), 0) + SUBSTITUTE($A1764,"sub",""), MATCH($D1764, INDIRECT("'T_Test(SD_" &amp; TRIM($C1764) &amp; ")'!$1:$1"), 0)), "")</f>
        <v>0.33828941715055127</v>
      </c>
    </row>
    <row r="1765" spans="1:5">
      <c r="A1765" t="s">
        <v>29</v>
      </c>
      <c r="B1765">
        <v>180</v>
      </c>
      <c r="C1765" s="8" t="s">
        <v>26</v>
      </c>
      <c r="D1765">
        <v>0.35</v>
      </c>
      <c r="E1765" cm="1">
        <f t="array" aca="1" ref="E1765" ca="1">IFERROR(INDEX(INDIRECT("'T_Test(SD_" &amp; TRIM($C1765) &amp; ")'!$A:$Z"), MATCH($B1765, INDIRECT("'T_Test(SD_" &amp; TRIM($C1765) &amp; ")'!$A:$A"), 0) + SUBSTITUTE($A1765,"sub",""), MATCH($D1765, INDIRECT("'T_Test(SD_" &amp; TRIM($C1765) &amp; ")'!$1:$1"), 0)), "")</f>
        <v>1.9211575042800647E-3</v>
      </c>
    </row>
    <row r="1766" spans="1:5">
      <c r="A1766" t="s">
        <v>31</v>
      </c>
      <c r="B1766">
        <v>180</v>
      </c>
      <c r="C1766" s="8" t="s">
        <v>26</v>
      </c>
      <c r="D1766">
        <v>0.35</v>
      </c>
      <c r="E1766" cm="1">
        <f t="array" aca="1" ref="E1766" ca="1">IFERROR(INDEX(INDIRECT("'T_Test(SD_" &amp; TRIM($C1766) &amp; ")'!$A:$Z"), MATCH($B1766, INDIRECT("'T_Test(SD_" &amp; TRIM($C1766) &amp; ")'!$A:$A"), 0) + SUBSTITUTE($A1766,"sub",""), MATCH($D1766, INDIRECT("'T_Test(SD_" &amp; TRIM($C1766) &amp; ")'!$1:$1"), 0)), "")</f>
        <v>0.26830796186195127</v>
      </c>
    </row>
    <row r="1767" spans="1:5">
      <c r="A1767" t="s">
        <v>32</v>
      </c>
      <c r="B1767">
        <v>180</v>
      </c>
      <c r="C1767" s="8" t="s">
        <v>26</v>
      </c>
      <c r="D1767">
        <v>0.35</v>
      </c>
      <c r="E1767" cm="1">
        <f t="array" aca="1" ref="E1767" ca="1">IFERROR(INDEX(INDIRECT("'T_Test(SD_" &amp; TRIM($C1767) &amp; ")'!$A:$Z"), MATCH($B1767, INDIRECT("'T_Test(SD_" &amp; TRIM($C1767) &amp; ")'!$A:$A"), 0) + SUBSTITUTE($A1767,"sub",""), MATCH($D1767, INDIRECT("'T_Test(SD_" &amp; TRIM($C1767) &amp; ")'!$1:$1"), 0)), "")</f>
        <v>0.11679235319221427</v>
      </c>
    </row>
    <row r="1768" spans="1:5">
      <c r="A1768" t="s">
        <v>33</v>
      </c>
      <c r="B1768">
        <v>180</v>
      </c>
      <c r="C1768" s="8" t="s">
        <v>26</v>
      </c>
      <c r="D1768">
        <v>0.35</v>
      </c>
      <c r="E1768" cm="1">
        <f t="array" aca="1" ref="E1768" ca="1">IFERROR(INDEX(INDIRECT("'T_Test(SD_" &amp; TRIM($C1768) &amp; ")'!$A:$Z"), MATCH($B1768, INDIRECT("'T_Test(SD_" &amp; TRIM($C1768) &amp; ")'!$A:$A"), 0) + SUBSTITUTE($A1768,"sub",""), MATCH($D1768, INDIRECT("'T_Test(SD_" &amp; TRIM($C1768) &amp; ")'!$1:$1"), 0)), "")</f>
        <v>9.3396659606999194E-2</v>
      </c>
    </row>
    <row r="1769" spans="1:5">
      <c r="A1769" t="s">
        <v>34</v>
      </c>
      <c r="B1769">
        <v>180</v>
      </c>
      <c r="C1769" s="8" t="s">
        <v>26</v>
      </c>
      <c r="D1769">
        <v>0.35</v>
      </c>
      <c r="E1769" cm="1">
        <f t="array" aca="1" ref="E1769" ca="1">IFERROR(INDEX(INDIRECT("'T_Test(SD_" &amp; TRIM($C1769) &amp; ")'!$A:$Z"), MATCH($B1769, INDIRECT("'T_Test(SD_" &amp; TRIM($C1769) &amp; ")'!$A:$A"), 0) + SUBSTITUTE($A1769,"sub",""), MATCH($D1769, INDIRECT("'T_Test(SD_" &amp; TRIM($C1769) &amp; ")'!$1:$1"), 0)), "")</f>
        <v>0.31452800623845101</v>
      </c>
    </row>
    <row r="1770" spans="1:5">
      <c r="A1770" t="s">
        <v>14</v>
      </c>
      <c r="B1770">
        <v>180</v>
      </c>
      <c r="C1770" s="8" t="s">
        <v>26</v>
      </c>
      <c r="D1770">
        <v>0.5</v>
      </c>
      <c r="E1770" cm="1">
        <f t="array" aca="1" ref="E1770" ca="1">IFERROR(INDEX(INDIRECT("'T_Test(SD_" &amp; TRIM($C1770) &amp; ")'!$A:$Z"), MATCH($B1770, INDIRECT("'T_Test(SD_" &amp; TRIM($C1770) &amp; ")'!$A:$A"), 0) + SUBSTITUTE($A1770,"sub",""), MATCH($D1770, INDIRECT("'T_Test(SD_" &amp; TRIM($C1770) &amp; ")'!$1:$1"), 0)), "")</f>
        <v>0.25255468581307489</v>
      </c>
    </row>
    <row r="1771" spans="1:5">
      <c r="A1771" t="s">
        <v>15</v>
      </c>
      <c r="B1771">
        <v>180</v>
      </c>
      <c r="C1771" s="8" t="s">
        <v>26</v>
      </c>
      <c r="D1771">
        <v>0.5</v>
      </c>
      <c r="E1771" cm="1">
        <f t="array" aca="1" ref="E1771" ca="1">IFERROR(INDEX(INDIRECT("'T_Test(SD_" &amp; TRIM($C1771) &amp; ")'!$A:$Z"), MATCH($B1771, INDIRECT("'T_Test(SD_" &amp; TRIM($C1771) &amp; ")'!$A:$A"), 0) + SUBSTITUTE($A1771,"sub",""), MATCH($D1771, INDIRECT("'T_Test(SD_" &amp; TRIM($C1771) &amp; ")'!$1:$1"), 0)), "")</f>
        <v>0.44262655254009342</v>
      </c>
    </row>
    <row r="1772" spans="1:5">
      <c r="A1772" t="s">
        <v>57</v>
      </c>
      <c r="B1772">
        <v>180</v>
      </c>
      <c r="C1772" s="8" t="s">
        <v>26</v>
      </c>
      <c r="D1772">
        <v>0.5</v>
      </c>
      <c r="E1772" cm="1">
        <f t="array" aca="1" ref="E1772" ca="1">IFERROR(INDEX(INDIRECT("'T_Test(SD_" &amp; TRIM($C1772) &amp; ")'!$A:$Z"), MATCH($B1772, INDIRECT("'T_Test(SD_" &amp; TRIM($C1772) &amp; ")'!$A:$A"), 0) + SUBSTITUTE($A1772,"sub",""), MATCH($D1772, INDIRECT("'T_Test(SD_" &amp; TRIM($C1772) &amp; ")'!$1:$1"), 0)), "")</f>
        <v>0.30500685898838875</v>
      </c>
    </row>
    <row r="1773" spans="1:5">
      <c r="A1773" t="s">
        <v>58</v>
      </c>
      <c r="B1773">
        <v>180</v>
      </c>
      <c r="C1773" s="8" t="s">
        <v>26</v>
      </c>
      <c r="D1773">
        <v>0.5</v>
      </c>
      <c r="E1773" cm="1">
        <f t="array" aca="1" ref="E1773" ca="1">IFERROR(INDEX(INDIRECT("'T_Test(SD_" &amp; TRIM($C1773) &amp; ")'!$A:$Z"), MATCH($B1773, INDIRECT("'T_Test(SD_" &amp; TRIM($C1773) &amp; ")'!$A:$A"), 0) + SUBSTITUTE($A1773,"sub",""), MATCH($D1773, INDIRECT("'T_Test(SD_" &amp; TRIM($C1773) &amp; ")'!$1:$1"), 0)), "")</f>
        <v>0.17549633594700498</v>
      </c>
    </row>
    <row r="1774" spans="1:5">
      <c r="A1774" t="s">
        <v>59</v>
      </c>
      <c r="B1774">
        <v>180</v>
      </c>
      <c r="C1774" s="8" t="s">
        <v>26</v>
      </c>
      <c r="D1774">
        <v>0.5</v>
      </c>
      <c r="E1774" cm="1">
        <f t="array" aca="1" ref="E1774" ca="1">IFERROR(INDEX(INDIRECT("'T_Test(SD_" &amp; TRIM($C1774) &amp; ")'!$A:$Z"), MATCH($B1774, INDIRECT("'T_Test(SD_" &amp; TRIM($C1774) &amp; ")'!$A:$A"), 0) + SUBSTITUTE($A1774,"sub",""), MATCH($D1774, INDIRECT("'T_Test(SD_" &amp; TRIM($C1774) &amp; ")'!$1:$1"), 0)), "")</f>
        <v>9.9513171781394197E-2</v>
      </c>
    </row>
    <row r="1775" spans="1:5">
      <c r="A1775" t="s">
        <v>60</v>
      </c>
      <c r="B1775">
        <v>180</v>
      </c>
      <c r="C1775" s="8" t="s">
        <v>26</v>
      </c>
      <c r="D1775">
        <v>0.5</v>
      </c>
      <c r="E1775" cm="1">
        <f t="array" aca="1" ref="E1775" ca="1">IFERROR(INDEX(INDIRECT("'T_Test(SD_" &amp; TRIM($C1775) &amp; ")'!$A:$Z"), MATCH($B1775, INDIRECT("'T_Test(SD_" &amp; TRIM($C1775) &amp; ")'!$A:$A"), 0) + SUBSTITUTE($A1775,"sub",""), MATCH($D1775, INDIRECT("'T_Test(SD_" &amp; TRIM($C1775) &amp; ")'!$1:$1"), 0)), "")</f>
        <v>0.14543227031753406</v>
      </c>
    </row>
    <row r="1776" spans="1:5">
      <c r="A1776" t="s">
        <v>61</v>
      </c>
      <c r="B1776">
        <v>180</v>
      </c>
      <c r="C1776" s="8" t="s">
        <v>26</v>
      </c>
      <c r="D1776">
        <v>0.5</v>
      </c>
      <c r="E1776" cm="1">
        <f t="array" aca="1" ref="E1776" ca="1">IFERROR(INDEX(INDIRECT("'T_Test(SD_" &amp; TRIM($C1776) &amp; ")'!$A:$Z"), MATCH($B1776, INDIRECT("'T_Test(SD_" &amp; TRIM($C1776) &amp; ")'!$A:$A"), 0) + SUBSTITUTE($A1776,"sub",""), MATCH($D1776, INDIRECT("'T_Test(SD_" &amp; TRIM($C1776) &amp; ")'!$1:$1"), 0)), "")</f>
        <v>0.14119414752264425</v>
      </c>
    </row>
    <row r="1777" spans="1:5">
      <c r="A1777" t="s">
        <v>62</v>
      </c>
      <c r="B1777">
        <v>180</v>
      </c>
      <c r="C1777" s="8" t="s">
        <v>26</v>
      </c>
      <c r="D1777">
        <v>0.5</v>
      </c>
      <c r="E1777" cm="1">
        <f t="array" aca="1" ref="E1777" ca="1">IFERROR(INDEX(INDIRECT("'T_Test(SD_" &amp; TRIM($C1777) &amp; ")'!$A:$Z"), MATCH($B1777, INDIRECT("'T_Test(SD_" &amp; TRIM($C1777) &amp; ")'!$A:$A"), 0) + SUBSTITUTE($A1777,"sub",""), MATCH($D1777, INDIRECT("'T_Test(SD_" &amp; TRIM($C1777) &amp; ")'!$1:$1"), 0)), "")</f>
        <v>0.31178710847250213</v>
      </c>
    </row>
    <row r="1778" spans="1:5">
      <c r="A1778" t="s">
        <v>29</v>
      </c>
      <c r="B1778">
        <v>180</v>
      </c>
      <c r="C1778" s="8" t="s">
        <v>26</v>
      </c>
      <c r="D1778">
        <v>0.5</v>
      </c>
      <c r="E1778" cm="1">
        <f t="array" aca="1" ref="E1778" ca="1">IFERROR(INDEX(INDIRECT("'T_Test(SD_" &amp; TRIM($C1778) &amp; ")'!$A:$Z"), MATCH($B1778, INDIRECT("'T_Test(SD_" &amp; TRIM($C1778) &amp; ")'!$A:$A"), 0) + SUBSTITUTE($A1778,"sub",""), MATCH($D1778, INDIRECT("'T_Test(SD_" &amp; TRIM($C1778) &amp; ")'!$1:$1"), 0)), "")</f>
        <v>0.20410982884676745</v>
      </c>
    </row>
    <row r="1779" spans="1:5">
      <c r="A1779" t="s">
        <v>31</v>
      </c>
      <c r="B1779">
        <v>180</v>
      </c>
      <c r="C1779" s="8" t="s">
        <v>26</v>
      </c>
      <c r="D1779">
        <v>0.5</v>
      </c>
      <c r="E1779" cm="1">
        <f t="array" aca="1" ref="E1779" ca="1">IFERROR(INDEX(INDIRECT("'T_Test(SD_" &amp; TRIM($C1779) &amp; ")'!$A:$Z"), MATCH($B1779, INDIRECT("'T_Test(SD_" &amp; TRIM($C1779) &amp; ")'!$A:$A"), 0) + SUBSTITUTE($A1779,"sub",""), MATCH($D1779, INDIRECT("'T_Test(SD_" &amp; TRIM($C1779) &amp; ")'!$1:$1"), 0)), "")</f>
        <v>7.1554660278929511E-2</v>
      </c>
    </row>
    <row r="1780" spans="1:5">
      <c r="A1780" t="s">
        <v>32</v>
      </c>
      <c r="B1780">
        <v>180</v>
      </c>
      <c r="C1780" s="8" t="s">
        <v>26</v>
      </c>
      <c r="D1780">
        <v>0.5</v>
      </c>
      <c r="E1780" cm="1">
        <f t="array" aca="1" ref="E1780" ca="1">IFERROR(INDEX(INDIRECT("'T_Test(SD_" &amp; TRIM($C1780) &amp; ")'!$A:$Z"), MATCH($B1780, INDIRECT("'T_Test(SD_" &amp; TRIM($C1780) &amp; ")'!$A:$A"), 0) + SUBSTITUTE($A1780,"sub",""), MATCH($D1780, INDIRECT("'T_Test(SD_" &amp; TRIM($C1780) &amp; ")'!$1:$1"), 0)), "")</f>
        <v>0.18392942207748467</v>
      </c>
    </row>
    <row r="1781" spans="1:5">
      <c r="A1781" t="s">
        <v>33</v>
      </c>
      <c r="B1781">
        <v>180</v>
      </c>
      <c r="C1781" s="8" t="s">
        <v>26</v>
      </c>
      <c r="D1781">
        <v>0.5</v>
      </c>
      <c r="E1781" cm="1">
        <f t="array" aca="1" ref="E1781" ca="1">IFERROR(INDEX(INDIRECT("'T_Test(SD_" &amp; TRIM($C1781) &amp; ")'!$A:$Z"), MATCH($B1781, INDIRECT("'T_Test(SD_" &amp; TRIM($C1781) &amp; ")'!$A:$A"), 0) + SUBSTITUTE($A1781,"sub",""), MATCH($D1781, INDIRECT("'T_Test(SD_" &amp; TRIM($C1781) &amp; ")'!$1:$1"), 0)), "")</f>
        <v>9.3553255137078808E-2</v>
      </c>
    </row>
    <row r="1782" spans="1:5">
      <c r="A1782" t="s">
        <v>34</v>
      </c>
      <c r="B1782">
        <v>180</v>
      </c>
      <c r="C1782" s="8" t="s">
        <v>26</v>
      </c>
      <c r="D1782">
        <v>0.5</v>
      </c>
      <c r="E1782" cm="1">
        <f t="array" aca="1" ref="E1782" ca="1">IFERROR(INDEX(INDIRECT("'T_Test(SD_" &amp; TRIM($C1782) &amp; ")'!$A:$Z"), MATCH($B1782, INDIRECT("'T_Test(SD_" &amp; TRIM($C1782) &amp; ")'!$A:$A"), 0) + SUBSTITUTE($A1782,"sub",""), MATCH($D1782, INDIRECT("'T_Test(SD_" &amp; TRIM($C1782) &amp; ")'!$1:$1"), 0)), "")</f>
        <v>0.23187134187302541</v>
      </c>
    </row>
    <row r="1783" spans="1:5">
      <c r="A1783" t="s">
        <v>14</v>
      </c>
      <c r="B1783">
        <v>180</v>
      </c>
      <c r="C1783" s="8" t="s">
        <v>26</v>
      </c>
      <c r="D1783">
        <v>0.7</v>
      </c>
      <c r="E1783" cm="1">
        <f t="array" aca="1" ref="E1783" ca="1">IFERROR(INDEX(INDIRECT("'T_Test(SD_" &amp; TRIM($C1783) &amp; ")'!$A:$Z"), MATCH($B1783, INDIRECT("'T_Test(SD_" &amp; TRIM($C1783) &amp; ")'!$A:$A"), 0) + SUBSTITUTE($A1783,"sub",""), MATCH($D1783, INDIRECT("'T_Test(SD_" &amp; TRIM($C1783) &amp; ")'!$1:$1"), 0)), "")</f>
        <v>0.36619455113554777</v>
      </c>
    </row>
    <row r="1784" spans="1:5">
      <c r="A1784" t="s">
        <v>15</v>
      </c>
      <c r="B1784">
        <v>180</v>
      </c>
      <c r="C1784" s="8" t="s">
        <v>26</v>
      </c>
      <c r="D1784">
        <v>0.7</v>
      </c>
      <c r="E1784" cm="1">
        <f t="array" aca="1" ref="E1784" ca="1">IFERROR(INDEX(INDIRECT("'T_Test(SD_" &amp; TRIM($C1784) &amp; ")'!$A:$Z"), MATCH($B1784, INDIRECT("'T_Test(SD_" &amp; TRIM($C1784) &amp; ")'!$A:$A"), 0) + SUBSTITUTE($A1784,"sub",""), MATCH($D1784, INDIRECT("'T_Test(SD_" &amp; TRIM($C1784) &amp; ")'!$1:$1"), 0)), "")</f>
        <v>0.27565133814205717</v>
      </c>
    </row>
    <row r="1785" spans="1:5">
      <c r="A1785" t="s">
        <v>57</v>
      </c>
      <c r="B1785">
        <v>180</v>
      </c>
      <c r="C1785" s="8" t="s">
        <v>26</v>
      </c>
      <c r="D1785">
        <v>0.7</v>
      </c>
      <c r="E1785" cm="1">
        <f t="array" aca="1" ref="E1785" ca="1">IFERROR(INDEX(INDIRECT("'T_Test(SD_" &amp; TRIM($C1785) &amp; ")'!$A:$Z"), MATCH($B1785, INDIRECT("'T_Test(SD_" &amp; TRIM($C1785) &amp; ")'!$A:$A"), 0) + SUBSTITUTE($A1785,"sub",""), MATCH($D1785, INDIRECT("'T_Test(SD_" &amp; TRIM($C1785) &amp; ")'!$1:$1"), 0)), "")</f>
        <v>0.27532670586184199</v>
      </c>
    </row>
    <row r="1786" spans="1:5">
      <c r="A1786" t="s">
        <v>58</v>
      </c>
      <c r="B1786">
        <v>180</v>
      </c>
      <c r="C1786" s="8" t="s">
        <v>26</v>
      </c>
      <c r="D1786">
        <v>0.7</v>
      </c>
      <c r="E1786" cm="1">
        <f t="array" aca="1" ref="E1786" ca="1">IFERROR(INDEX(INDIRECT("'T_Test(SD_" &amp; TRIM($C1786) &amp; ")'!$A:$Z"), MATCH($B1786, INDIRECT("'T_Test(SD_" &amp; TRIM($C1786) &amp; ")'!$A:$A"), 0) + SUBSTITUTE($A1786,"sub",""), MATCH($D1786, INDIRECT("'T_Test(SD_" &amp; TRIM($C1786) &amp; ")'!$1:$1"), 0)), "")</f>
        <v>8.9394325418849771E-2</v>
      </c>
    </row>
    <row r="1787" spans="1:5">
      <c r="A1787" t="s">
        <v>59</v>
      </c>
      <c r="B1787">
        <v>180</v>
      </c>
      <c r="C1787" s="8" t="s">
        <v>26</v>
      </c>
      <c r="D1787">
        <v>0.7</v>
      </c>
      <c r="E1787" cm="1">
        <f t="array" aca="1" ref="E1787" ca="1">IFERROR(INDEX(INDIRECT("'T_Test(SD_" &amp; TRIM($C1787) &amp; ")'!$A:$Z"), MATCH($B1787, INDIRECT("'T_Test(SD_" &amp; TRIM($C1787) &amp; ")'!$A:$A"), 0) + SUBSTITUTE($A1787,"sub",""), MATCH($D1787, INDIRECT("'T_Test(SD_" &amp; TRIM($C1787) &amp; ")'!$1:$1"), 0)), "")</f>
        <v>0.17773204728159567</v>
      </c>
    </row>
    <row r="1788" spans="1:5">
      <c r="A1788" t="s">
        <v>60</v>
      </c>
      <c r="B1788">
        <v>180</v>
      </c>
      <c r="C1788" s="8" t="s">
        <v>26</v>
      </c>
      <c r="D1788">
        <v>0.7</v>
      </c>
      <c r="E1788" cm="1">
        <f t="array" aca="1" ref="E1788" ca="1">IFERROR(INDEX(INDIRECT("'T_Test(SD_" &amp; TRIM($C1788) &amp; ")'!$A:$Z"), MATCH($B1788, INDIRECT("'T_Test(SD_" &amp; TRIM($C1788) &amp; ")'!$A:$A"), 0) + SUBSTITUTE($A1788,"sub",""), MATCH($D1788, INDIRECT("'T_Test(SD_" &amp; TRIM($C1788) &amp; ")'!$1:$1"), 0)), "")</f>
        <v>0.22269263444561696</v>
      </c>
    </row>
    <row r="1789" spans="1:5">
      <c r="A1789" t="s">
        <v>61</v>
      </c>
      <c r="B1789">
        <v>180</v>
      </c>
      <c r="C1789" s="8" t="s">
        <v>26</v>
      </c>
      <c r="D1789">
        <v>0.7</v>
      </c>
      <c r="E1789" cm="1">
        <f t="array" aca="1" ref="E1789" ca="1">IFERROR(INDEX(INDIRECT("'T_Test(SD_" &amp; TRIM($C1789) &amp; ")'!$A:$Z"), MATCH($B1789, INDIRECT("'T_Test(SD_" &amp; TRIM($C1789) &amp; ")'!$A:$A"), 0) + SUBSTITUTE($A1789,"sub",""), MATCH($D1789, INDIRECT("'T_Test(SD_" &amp; TRIM($C1789) &amp; ")'!$1:$1"), 0)), "")</f>
        <v>8.077998361959253E-2</v>
      </c>
    </row>
    <row r="1790" spans="1:5">
      <c r="A1790" t="s">
        <v>62</v>
      </c>
      <c r="B1790">
        <v>180</v>
      </c>
      <c r="C1790" s="8" t="s">
        <v>26</v>
      </c>
      <c r="D1790">
        <v>0.7</v>
      </c>
      <c r="E1790" cm="1">
        <f t="array" aca="1" ref="E1790" ca="1">IFERROR(INDEX(INDIRECT("'T_Test(SD_" &amp; TRIM($C1790) &amp; ")'!$A:$Z"), MATCH($B1790, INDIRECT("'T_Test(SD_" &amp; TRIM($C1790) &amp; ")'!$A:$A"), 0) + SUBSTITUTE($A1790,"sub",""), MATCH($D1790, INDIRECT("'T_Test(SD_" &amp; TRIM($C1790) &amp; ")'!$1:$1"), 0)), "")</f>
        <v>0.39748954107836731</v>
      </c>
    </row>
    <row r="1791" spans="1:5">
      <c r="A1791" t="s">
        <v>29</v>
      </c>
      <c r="B1791">
        <v>180</v>
      </c>
      <c r="C1791" s="8" t="s">
        <v>26</v>
      </c>
      <c r="D1791">
        <v>0.7</v>
      </c>
      <c r="E1791" cm="1">
        <f t="array" aca="1" ref="E1791" ca="1">IFERROR(INDEX(INDIRECT("'T_Test(SD_" &amp; TRIM($C1791) &amp; ")'!$A:$Z"), MATCH($B1791, INDIRECT("'T_Test(SD_" &amp; TRIM($C1791) &amp; ")'!$A:$A"), 0) + SUBSTITUTE($A1791,"sub",""), MATCH($D1791, INDIRECT("'T_Test(SD_" &amp; TRIM($C1791) &amp; ")'!$1:$1"), 0)), "")</f>
        <v>5.0971059190080513E-3</v>
      </c>
    </row>
    <row r="1792" spans="1:5">
      <c r="A1792" t="s">
        <v>31</v>
      </c>
      <c r="B1792">
        <v>180</v>
      </c>
      <c r="C1792" s="8" t="s">
        <v>26</v>
      </c>
      <c r="D1792">
        <v>0.7</v>
      </c>
      <c r="E1792" cm="1">
        <f t="array" aca="1" ref="E1792" ca="1">IFERROR(INDEX(INDIRECT("'T_Test(SD_" &amp; TRIM($C1792) &amp; ")'!$A:$Z"), MATCH($B1792, INDIRECT("'T_Test(SD_" &amp; TRIM($C1792) &amp; ")'!$A:$A"), 0) + SUBSTITUTE($A1792,"sub",""), MATCH($D1792, INDIRECT("'T_Test(SD_" &amp; TRIM($C1792) &amp; ")'!$1:$1"), 0)), "")</f>
        <v>0.16425204492555232</v>
      </c>
    </row>
    <row r="1793" spans="1:5">
      <c r="A1793" t="s">
        <v>32</v>
      </c>
      <c r="B1793">
        <v>180</v>
      </c>
      <c r="C1793" s="8" t="s">
        <v>26</v>
      </c>
      <c r="D1793">
        <v>0.7</v>
      </c>
      <c r="E1793" cm="1">
        <f t="array" aca="1" ref="E1793" ca="1">IFERROR(INDEX(INDIRECT("'T_Test(SD_" &amp; TRIM($C1793) &amp; ")'!$A:$Z"), MATCH($B1793, INDIRECT("'T_Test(SD_" &amp; TRIM($C1793) &amp; ")'!$A:$A"), 0) + SUBSTITUTE($A1793,"sub",""), MATCH($D1793, INDIRECT("'T_Test(SD_" &amp; TRIM($C1793) &amp; ")'!$1:$1"), 0)), "")</f>
        <v>0.21509365689377238</v>
      </c>
    </row>
    <row r="1794" spans="1:5">
      <c r="A1794" t="s">
        <v>33</v>
      </c>
      <c r="B1794">
        <v>180</v>
      </c>
      <c r="C1794" s="8" t="s">
        <v>26</v>
      </c>
      <c r="D1794">
        <v>0.7</v>
      </c>
      <c r="E1794" cm="1">
        <f t="array" aca="1" ref="E1794" ca="1">IFERROR(INDEX(INDIRECT("'T_Test(SD_" &amp; TRIM($C1794) &amp; ")'!$A:$Z"), MATCH($B1794, INDIRECT("'T_Test(SD_" &amp; TRIM($C1794) &amp; ")'!$A:$A"), 0) + SUBSTITUTE($A1794,"sub",""), MATCH($D1794, INDIRECT("'T_Test(SD_" &amp; TRIM($C1794) &amp; ")'!$1:$1"), 0)), "")</f>
        <v>0.11569748693758398</v>
      </c>
    </row>
    <row r="1795" spans="1:5">
      <c r="A1795" t="s">
        <v>34</v>
      </c>
      <c r="B1795">
        <v>180</v>
      </c>
      <c r="C1795" s="8" t="s">
        <v>26</v>
      </c>
      <c r="D1795">
        <v>0.7</v>
      </c>
      <c r="E1795" cm="1">
        <f t="array" aca="1" ref="E1795" ca="1">IFERROR(INDEX(INDIRECT("'T_Test(SD_" &amp; TRIM($C1795) &amp; ")'!$A:$Z"), MATCH($B1795, INDIRECT("'T_Test(SD_" &amp; TRIM($C1795) &amp; ")'!$A:$A"), 0) + SUBSTITUTE($A1795,"sub",""), MATCH($D1795, INDIRECT("'T_Test(SD_" &amp; TRIM($C1795) &amp; ")'!$1:$1"), 0)), "")</f>
        <v>0.26204696214883211</v>
      </c>
    </row>
    <row r="1796" spans="1:5">
      <c r="A1796" t="s">
        <v>14</v>
      </c>
      <c r="B1796">
        <v>180</v>
      </c>
      <c r="C1796" s="8" t="s">
        <v>26</v>
      </c>
      <c r="D1796">
        <v>1</v>
      </c>
      <c r="E1796" cm="1">
        <f t="array" aca="1" ref="E1796" ca="1">IFERROR(INDEX(INDIRECT("'T_Test(SD_" &amp; TRIM($C1796) &amp; ")'!$A:$Z"), MATCH($B1796, INDIRECT("'T_Test(SD_" &amp; TRIM($C1796) &amp; ")'!$A:$A"), 0) + SUBSTITUTE($A1796,"sub",""), MATCH($D1796, INDIRECT("'T_Test(SD_" &amp; TRIM($C1796) &amp; ")'!$1:$1"), 0)), "")</f>
        <v>0.52149595400631255</v>
      </c>
    </row>
    <row r="1797" spans="1:5">
      <c r="A1797" t="s">
        <v>15</v>
      </c>
      <c r="B1797">
        <v>180</v>
      </c>
      <c r="C1797" s="8" t="s">
        <v>26</v>
      </c>
      <c r="D1797">
        <v>1</v>
      </c>
      <c r="E1797" cm="1">
        <f t="array" aca="1" ref="E1797" ca="1">IFERROR(INDEX(INDIRECT("'T_Test(SD_" &amp; TRIM($C1797) &amp; ")'!$A:$Z"), MATCH($B1797, INDIRECT("'T_Test(SD_" &amp; TRIM($C1797) &amp; ")'!$A:$A"), 0) + SUBSTITUTE($A1797,"sub",""), MATCH($D1797, INDIRECT("'T_Test(SD_" &amp; TRIM($C1797) &amp; ")'!$1:$1"), 0)), "")</f>
        <v>0.34405057464937583</v>
      </c>
    </row>
    <row r="1798" spans="1:5">
      <c r="A1798" t="s">
        <v>57</v>
      </c>
      <c r="B1798">
        <v>180</v>
      </c>
      <c r="C1798" s="8" t="s">
        <v>26</v>
      </c>
      <c r="D1798">
        <v>1</v>
      </c>
      <c r="E1798" cm="1">
        <f t="array" aca="1" ref="E1798" ca="1">IFERROR(INDEX(INDIRECT("'T_Test(SD_" &amp; TRIM($C1798) &amp; ")'!$A:$Z"), MATCH($B1798, INDIRECT("'T_Test(SD_" &amp; TRIM($C1798) &amp; ")'!$A:$A"), 0) + SUBSTITUTE($A1798,"sub",""), MATCH($D1798, INDIRECT("'T_Test(SD_" &amp; TRIM($C1798) &amp; ")'!$1:$1"), 0)), "")</f>
        <v>0.14600222783474134</v>
      </c>
    </row>
    <row r="1799" spans="1:5">
      <c r="A1799" t="s">
        <v>58</v>
      </c>
      <c r="B1799">
        <v>180</v>
      </c>
      <c r="C1799" s="8" t="s">
        <v>26</v>
      </c>
      <c r="D1799">
        <v>1</v>
      </c>
      <c r="E1799" cm="1">
        <f t="array" aca="1" ref="E1799" ca="1">IFERROR(INDEX(INDIRECT("'T_Test(SD_" &amp; TRIM($C1799) &amp; ")'!$A:$Z"), MATCH($B1799, INDIRECT("'T_Test(SD_" &amp; TRIM($C1799) &amp; ")'!$A:$A"), 0) + SUBSTITUTE($A1799,"sub",""), MATCH($D1799, INDIRECT("'T_Test(SD_" &amp; TRIM($C1799) &amp; ")'!$1:$1"), 0)), "")</f>
        <v>0.18365051918667147</v>
      </c>
    </row>
    <row r="1800" spans="1:5">
      <c r="A1800" t="s">
        <v>59</v>
      </c>
      <c r="B1800">
        <v>180</v>
      </c>
      <c r="C1800" s="8" t="s">
        <v>26</v>
      </c>
      <c r="D1800">
        <v>1</v>
      </c>
      <c r="E1800" cm="1">
        <f t="array" aca="1" ref="E1800" ca="1">IFERROR(INDEX(INDIRECT("'T_Test(SD_" &amp; TRIM($C1800) &amp; ")'!$A:$Z"), MATCH($B1800, INDIRECT("'T_Test(SD_" &amp; TRIM($C1800) &amp; ")'!$A:$A"), 0) + SUBSTITUTE($A1800,"sub",""), MATCH($D1800, INDIRECT("'T_Test(SD_" &amp; TRIM($C1800) &amp; ")'!$1:$1"), 0)), "")</f>
        <v>0.17108383276862579</v>
      </c>
    </row>
    <row r="1801" spans="1:5">
      <c r="A1801" t="s">
        <v>60</v>
      </c>
      <c r="B1801">
        <v>180</v>
      </c>
      <c r="C1801" s="8" t="s">
        <v>26</v>
      </c>
      <c r="D1801">
        <v>1</v>
      </c>
      <c r="E1801" cm="1">
        <f t="array" aca="1" ref="E1801" ca="1">IFERROR(INDEX(INDIRECT("'T_Test(SD_" &amp; TRIM($C1801) &amp; ")'!$A:$Z"), MATCH($B1801, INDIRECT("'T_Test(SD_" &amp; TRIM($C1801) &amp; ")'!$A:$A"), 0) + SUBSTITUTE($A1801,"sub",""), MATCH($D1801, INDIRECT("'T_Test(SD_" &amp; TRIM($C1801) &amp; ")'!$1:$1"), 0)), "")</f>
        <v>0.23307997601461475</v>
      </c>
    </row>
    <row r="1802" spans="1:5">
      <c r="A1802" t="s">
        <v>61</v>
      </c>
      <c r="B1802">
        <v>180</v>
      </c>
      <c r="C1802" s="8" t="s">
        <v>26</v>
      </c>
      <c r="D1802">
        <v>1</v>
      </c>
      <c r="E1802" cm="1">
        <f t="array" aca="1" ref="E1802" ca="1">IFERROR(INDEX(INDIRECT("'T_Test(SD_" &amp; TRIM($C1802) &amp; ")'!$A:$Z"), MATCH($B1802, INDIRECT("'T_Test(SD_" &amp; TRIM($C1802) &amp; ")'!$A:$A"), 0) + SUBSTITUTE($A1802,"sub",""), MATCH($D1802, INDIRECT("'T_Test(SD_" &amp; TRIM($C1802) &amp; ")'!$1:$1"), 0)), "")</f>
        <v>0.17183513409657319</v>
      </c>
    </row>
    <row r="1803" spans="1:5">
      <c r="A1803" t="s">
        <v>62</v>
      </c>
      <c r="B1803">
        <v>180</v>
      </c>
      <c r="C1803" s="8" t="s">
        <v>26</v>
      </c>
      <c r="D1803">
        <v>1</v>
      </c>
      <c r="E1803" cm="1">
        <f t="array" aca="1" ref="E1803" ca="1">IFERROR(INDEX(INDIRECT("'T_Test(SD_" &amp; TRIM($C1803) &amp; ")'!$A:$Z"), MATCH($B1803, INDIRECT("'T_Test(SD_" &amp; TRIM($C1803) &amp; ")'!$A:$A"), 0) + SUBSTITUTE($A1803,"sub",""), MATCH($D1803, INDIRECT("'T_Test(SD_" &amp; TRIM($C1803) &amp; ")'!$1:$1"), 0)), "")</f>
        <v>0.32318415950851925</v>
      </c>
    </row>
    <row r="1804" spans="1:5">
      <c r="A1804" t="s">
        <v>29</v>
      </c>
      <c r="B1804">
        <v>180</v>
      </c>
      <c r="C1804" s="8" t="s">
        <v>26</v>
      </c>
      <c r="D1804">
        <v>1</v>
      </c>
      <c r="E1804" cm="1">
        <f t="array" aca="1" ref="E1804" ca="1">IFERROR(INDEX(INDIRECT("'T_Test(SD_" &amp; TRIM($C1804) &amp; ")'!$A:$Z"), MATCH($B1804, INDIRECT("'T_Test(SD_" &amp; TRIM($C1804) &amp; ")'!$A:$A"), 0) + SUBSTITUTE($A1804,"sub",""), MATCH($D1804, INDIRECT("'T_Test(SD_" &amp; TRIM($C1804) &amp; ")'!$1:$1"), 0)), "")</f>
        <v>3.6273270924681966E-2</v>
      </c>
    </row>
    <row r="1805" spans="1:5">
      <c r="A1805" t="s">
        <v>31</v>
      </c>
      <c r="B1805">
        <v>180</v>
      </c>
      <c r="C1805" s="8" t="s">
        <v>26</v>
      </c>
      <c r="D1805">
        <v>1</v>
      </c>
      <c r="E1805" cm="1">
        <f t="array" aca="1" ref="E1805" ca="1">IFERROR(INDEX(INDIRECT("'T_Test(SD_" &amp; TRIM($C1805) &amp; ")'!$A:$Z"), MATCH($B1805, INDIRECT("'T_Test(SD_" &amp; TRIM($C1805) &amp; ")'!$A:$A"), 0) + SUBSTITUTE($A1805,"sub",""), MATCH($D1805, INDIRECT("'T_Test(SD_" &amp; TRIM($C1805) &amp; ")'!$1:$1"), 0)), "")</f>
        <v>0.19907414012073327</v>
      </c>
    </row>
    <row r="1806" spans="1:5">
      <c r="A1806" t="s">
        <v>32</v>
      </c>
      <c r="B1806">
        <v>180</v>
      </c>
      <c r="C1806" s="8" t="s">
        <v>26</v>
      </c>
      <c r="D1806">
        <v>1</v>
      </c>
      <c r="E1806" cm="1">
        <f t="array" aca="1" ref="E1806" ca="1">IFERROR(INDEX(INDIRECT("'T_Test(SD_" &amp; TRIM($C1806) &amp; ")'!$A:$Z"), MATCH($B1806, INDIRECT("'T_Test(SD_" &amp; TRIM($C1806) &amp; ")'!$A:$A"), 0) + SUBSTITUTE($A1806,"sub",""), MATCH($D1806, INDIRECT("'T_Test(SD_" &amp; TRIM($C1806) &amp; ")'!$1:$1"), 0)), "")</f>
        <v>0.14467964761176974</v>
      </c>
    </row>
    <row r="1807" spans="1:5">
      <c r="A1807" t="s">
        <v>33</v>
      </c>
      <c r="B1807">
        <v>180</v>
      </c>
      <c r="C1807" s="8" t="s">
        <v>26</v>
      </c>
      <c r="D1807">
        <v>1</v>
      </c>
      <c r="E1807" cm="1">
        <f t="array" aca="1" ref="E1807" ca="1">IFERROR(INDEX(INDIRECT("'T_Test(SD_" &amp; TRIM($C1807) &amp; ")'!$A:$Z"), MATCH($B1807, INDIRECT("'T_Test(SD_" &amp; TRIM($C1807) &amp; ")'!$A:$A"), 0) + SUBSTITUTE($A1807,"sub",""), MATCH($D1807, INDIRECT("'T_Test(SD_" &amp; TRIM($C1807) &amp; ")'!$1:$1"), 0)), "")</f>
        <v>0.17736373209318365</v>
      </c>
    </row>
    <row r="1808" spans="1:5">
      <c r="A1808" t="s">
        <v>34</v>
      </c>
      <c r="B1808">
        <v>180</v>
      </c>
      <c r="C1808" s="8" t="s">
        <v>26</v>
      </c>
      <c r="D1808">
        <v>1</v>
      </c>
      <c r="E1808" cm="1">
        <f t="array" aca="1" ref="E1808" ca="1">IFERROR(INDEX(INDIRECT("'T_Test(SD_" &amp; TRIM($C1808) &amp; ")'!$A:$Z"), MATCH($B1808, INDIRECT("'T_Test(SD_" &amp; TRIM($C1808) &amp; ")'!$A:$A"), 0) + SUBSTITUTE($A1808,"sub",""), MATCH($D1808, INDIRECT("'T_Test(SD_" &amp; TRIM($C1808) &amp; ")'!$1:$1"), 0)), "")</f>
        <v>0.16989787251149913</v>
      </c>
    </row>
    <row r="1809" spans="1:5">
      <c r="A1809" t="s">
        <v>14</v>
      </c>
      <c r="B1809">
        <v>180</v>
      </c>
      <c r="C1809" s="8" t="s">
        <v>26</v>
      </c>
      <c r="D1809">
        <v>1.5</v>
      </c>
      <c r="E1809" cm="1">
        <f t="array" aca="1" ref="E1809" ca="1">IFERROR(INDEX(INDIRECT("'T_Test(SD_" &amp; TRIM($C1809) &amp; ")'!$A:$Z"), MATCH($B1809, INDIRECT("'T_Test(SD_" &amp; TRIM($C1809) &amp; ")'!$A:$A"), 0) + SUBSTITUTE($A1809,"sub",""), MATCH($D1809, INDIRECT("'T_Test(SD_" &amp; TRIM($C1809) &amp; ")'!$1:$1"), 0)), "")</f>
        <v>0.21022893404458265</v>
      </c>
    </row>
    <row r="1810" spans="1:5">
      <c r="A1810" t="s">
        <v>15</v>
      </c>
      <c r="B1810">
        <v>180</v>
      </c>
      <c r="C1810" s="8" t="s">
        <v>26</v>
      </c>
      <c r="D1810">
        <v>1.5</v>
      </c>
      <c r="E1810" cm="1">
        <f t="array" aca="1" ref="E1810" ca="1">IFERROR(INDEX(INDIRECT("'T_Test(SD_" &amp; TRIM($C1810) &amp; ")'!$A:$Z"), MATCH($B1810, INDIRECT("'T_Test(SD_" &amp; TRIM($C1810) &amp; ")'!$A:$A"), 0) + SUBSTITUTE($A1810,"sub",""), MATCH($D1810, INDIRECT("'T_Test(SD_" &amp; TRIM($C1810) &amp; ")'!$1:$1"), 0)), "")</f>
        <v>0.41336039342340131</v>
      </c>
    </row>
    <row r="1811" spans="1:5">
      <c r="A1811" t="s">
        <v>57</v>
      </c>
      <c r="B1811">
        <v>180</v>
      </c>
      <c r="C1811" s="8" t="s">
        <v>26</v>
      </c>
      <c r="D1811">
        <v>1.5</v>
      </c>
      <c r="E1811" cm="1">
        <f t="array" aca="1" ref="E1811" ca="1">IFERROR(INDEX(INDIRECT("'T_Test(SD_" &amp; TRIM($C1811) &amp; ")'!$A:$Z"), MATCH($B1811, INDIRECT("'T_Test(SD_" &amp; TRIM($C1811) &amp; ")'!$A:$A"), 0) + SUBSTITUTE($A1811,"sub",""), MATCH($D1811, INDIRECT("'T_Test(SD_" &amp; TRIM($C1811) &amp; ")'!$1:$1"), 0)), "")</f>
        <v>0.17644419514866796</v>
      </c>
    </row>
    <row r="1812" spans="1:5">
      <c r="A1812" t="s">
        <v>58</v>
      </c>
      <c r="B1812">
        <v>180</v>
      </c>
      <c r="C1812" s="8" t="s">
        <v>26</v>
      </c>
      <c r="D1812">
        <v>1.5</v>
      </c>
      <c r="E1812" cm="1">
        <f t="array" aca="1" ref="E1812" ca="1">IFERROR(INDEX(INDIRECT("'T_Test(SD_" &amp; TRIM($C1812) &amp; ")'!$A:$Z"), MATCH($B1812, INDIRECT("'T_Test(SD_" &amp; TRIM($C1812) &amp; ")'!$A:$A"), 0) + SUBSTITUTE($A1812,"sub",""), MATCH($D1812, INDIRECT("'T_Test(SD_" &amp; TRIM($C1812) &amp; ")'!$1:$1"), 0)), "")</f>
        <v>0.16458913227290742</v>
      </c>
    </row>
    <row r="1813" spans="1:5">
      <c r="A1813" t="s">
        <v>59</v>
      </c>
      <c r="B1813">
        <v>180</v>
      </c>
      <c r="C1813" s="8" t="s">
        <v>26</v>
      </c>
      <c r="D1813">
        <v>1.5</v>
      </c>
      <c r="E1813" cm="1">
        <f t="array" aca="1" ref="E1813" ca="1">IFERROR(INDEX(INDIRECT("'T_Test(SD_" &amp; TRIM($C1813) &amp; ")'!$A:$Z"), MATCH($B1813, INDIRECT("'T_Test(SD_" &amp; TRIM($C1813) &amp; ")'!$A:$A"), 0) + SUBSTITUTE($A1813,"sub",""), MATCH($D1813, INDIRECT("'T_Test(SD_" &amp; TRIM($C1813) &amp; ")'!$1:$1"), 0)), "")</f>
        <v>0.18995474926260175</v>
      </c>
    </row>
    <row r="1814" spans="1:5">
      <c r="A1814" t="s">
        <v>60</v>
      </c>
      <c r="B1814">
        <v>180</v>
      </c>
      <c r="C1814" s="8" t="s">
        <v>26</v>
      </c>
      <c r="D1814">
        <v>1.5</v>
      </c>
      <c r="E1814" cm="1">
        <f t="array" aca="1" ref="E1814" ca="1">IFERROR(INDEX(INDIRECT("'T_Test(SD_" &amp; TRIM($C1814) &amp; ")'!$A:$Z"), MATCH($B1814, INDIRECT("'T_Test(SD_" &amp; TRIM($C1814) &amp; ")'!$A:$A"), 0) + SUBSTITUTE($A1814,"sub",""), MATCH($D1814, INDIRECT("'T_Test(SD_" &amp; TRIM($C1814) &amp; ")'!$1:$1"), 0)), "")</f>
        <v>0.22553592979248954</v>
      </c>
    </row>
    <row r="1815" spans="1:5">
      <c r="A1815" t="s">
        <v>61</v>
      </c>
      <c r="B1815">
        <v>180</v>
      </c>
      <c r="C1815" s="8" t="s">
        <v>26</v>
      </c>
      <c r="D1815">
        <v>1.5</v>
      </c>
      <c r="E1815" cm="1">
        <f t="array" aca="1" ref="E1815" ca="1">IFERROR(INDEX(INDIRECT("'T_Test(SD_" &amp; TRIM($C1815) &amp; ")'!$A:$Z"), MATCH($B1815, INDIRECT("'T_Test(SD_" &amp; TRIM($C1815) &amp; ")'!$A:$A"), 0) + SUBSTITUTE($A1815,"sub",""), MATCH($D1815, INDIRECT("'T_Test(SD_" &amp; TRIM($C1815) &amp; ")'!$1:$1"), 0)), "")</f>
        <v>0.20716851530017116</v>
      </c>
    </row>
    <row r="1816" spans="1:5">
      <c r="A1816" t="s">
        <v>62</v>
      </c>
      <c r="B1816">
        <v>180</v>
      </c>
      <c r="C1816" s="8" t="s">
        <v>26</v>
      </c>
      <c r="D1816">
        <v>1.5</v>
      </c>
      <c r="E1816" cm="1">
        <f t="array" aca="1" ref="E1816" ca="1">IFERROR(INDEX(INDIRECT("'T_Test(SD_" &amp; TRIM($C1816) &amp; ")'!$A:$Z"), MATCH($B1816, INDIRECT("'T_Test(SD_" &amp; TRIM($C1816) &amp; ")'!$A:$A"), 0) + SUBSTITUTE($A1816,"sub",""), MATCH($D1816, INDIRECT("'T_Test(SD_" &amp; TRIM($C1816) &amp; ")'!$1:$1"), 0)), "")</f>
        <v>0.38698293342969425</v>
      </c>
    </row>
    <row r="1817" spans="1:5">
      <c r="A1817" t="s">
        <v>29</v>
      </c>
      <c r="B1817">
        <v>180</v>
      </c>
      <c r="C1817" s="8" t="s">
        <v>26</v>
      </c>
      <c r="D1817">
        <v>1.5</v>
      </c>
      <c r="E1817" cm="1">
        <f t="array" aca="1" ref="E1817" ca="1">IFERROR(INDEX(INDIRECT("'T_Test(SD_" &amp; TRIM($C1817) &amp; ")'!$A:$Z"), MATCH($B1817, INDIRECT("'T_Test(SD_" &amp; TRIM($C1817) &amp; ")'!$A:$A"), 0) + SUBSTITUTE($A1817,"sub",""), MATCH($D1817, INDIRECT("'T_Test(SD_" &amp; TRIM($C1817) &amp; ")'!$1:$1"), 0)), "")</f>
        <v>0.2047436926582559</v>
      </c>
    </row>
    <row r="1818" spans="1:5">
      <c r="A1818" t="s">
        <v>31</v>
      </c>
      <c r="B1818">
        <v>180</v>
      </c>
      <c r="C1818" s="8" t="s">
        <v>26</v>
      </c>
      <c r="D1818">
        <v>1.5</v>
      </c>
      <c r="E1818" cm="1">
        <f t="array" aca="1" ref="E1818" ca="1">IFERROR(INDEX(INDIRECT("'T_Test(SD_" &amp; TRIM($C1818) &amp; ")'!$A:$Z"), MATCH($B1818, INDIRECT("'T_Test(SD_" &amp; TRIM($C1818) &amp; ")'!$A:$A"), 0) + SUBSTITUTE($A1818,"sub",""), MATCH($D1818, INDIRECT("'T_Test(SD_" &amp; TRIM($C1818) &amp; ")'!$1:$1"), 0)), "")</f>
        <v>0.26565642450435911</v>
      </c>
    </row>
    <row r="1819" spans="1:5">
      <c r="A1819" t="s">
        <v>32</v>
      </c>
      <c r="B1819">
        <v>180</v>
      </c>
      <c r="C1819" s="8" t="s">
        <v>26</v>
      </c>
      <c r="D1819">
        <v>1.5</v>
      </c>
      <c r="E1819" cm="1">
        <f t="array" aca="1" ref="E1819" ca="1">IFERROR(INDEX(INDIRECT("'T_Test(SD_" &amp; TRIM($C1819) &amp; ")'!$A:$Z"), MATCH($B1819, INDIRECT("'T_Test(SD_" &amp; TRIM($C1819) &amp; ")'!$A:$A"), 0) + SUBSTITUTE($A1819,"sub",""), MATCH($D1819, INDIRECT("'T_Test(SD_" &amp; TRIM($C1819) &amp; ")'!$1:$1"), 0)), "")</f>
        <v>0.25765240876468054</v>
      </c>
    </row>
    <row r="1820" spans="1:5">
      <c r="A1820" t="s">
        <v>33</v>
      </c>
      <c r="B1820">
        <v>180</v>
      </c>
      <c r="C1820" s="8" t="s">
        <v>26</v>
      </c>
      <c r="D1820">
        <v>1.5</v>
      </c>
      <c r="E1820" cm="1">
        <f t="array" aca="1" ref="E1820" ca="1">IFERROR(INDEX(INDIRECT("'T_Test(SD_" &amp; TRIM($C1820) &amp; ")'!$A:$Z"), MATCH($B1820, INDIRECT("'T_Test(SD_" &amp; TRIM($C1820) &amp; ")'!$A:$A"), 0) + SUBSTITUTE($A1820,"sub",""), MATCH($D1820, INDIRECT("'T_Test(SD_" &amp; TRIM($C1820) &amp; ")'!$1:$1"), 0)), "")</f>
        <v>5.0514664243459059E-2</v>
      </c>
    </row>
    <row r="1821" spans="1:5">
      <c r="A1821" t="s">
        <v>34</v>
      </c>
      <c r="B1821">
        <v>180</v>
      </c>
      <c r="C1821" s="8" t="s">
        <v>26</v>
      </c>
      <c r="D1821">
        <v>1.5</v>
      </c>
      <c r="E1821" cm="1">
        <f t="array" aca="1" ref="E1821" ca="1">IFERROR(INDEX(INDIRECT("'T_Test(SD_" &amp; TRIM($C1821) &amp; ")'!$A:$Z"), MATCH($B1821, INDIRECT("'T_Test(SD_" &amp; TRIM($C1821) &amp; ")'!$A:$A"), 0) + SUBSTITUTE($A1821,"sub",""), MATCH($D1821, INDIRECT("'T_Test(SD_" &amp; TRIM($C1821) &amp; ")'!$1:$1"), 0)), "")</f>
        <v>0.30550742330104363</v>
      </c>
    </row>
    <row r="1822" spans="1:5">
      <c r="A1822" t="s">
        <v>14</v>
      </c>
      <c r="B1822">
        <v>180</v>
      </c>
      <c r="C1822" s="8" t="s">
        <v>27</v>
      </c>
      <c r="D1822">
        <v>0.35</v>
      </c>
      <c r="E1822" cm="1">
        <f t="array" aca="1" ref="E1822" ca="1">IFERROR(INDEX(INDIRECT("'T_Test(SD_" &amp; TRIM($C1822) &amp; ")'!$A:$Z"), MATCH($B1822, INDIRECT("'T_Test(SD_" &amp; TRIM($C1822) &amp; ")'!$A:$A"), 0) + SUBSTITUTE($A1822,"sub",""), MATCH($D1822, INDIRECT("'T_Test(SD_" &amp; TRIM($C1822) &amp; ")'!$1:$1"), 0)), "")</f>
        <v>0.17537261741353447</v>
      </c>
    </row>
    <row r="1823" spans="1:5">
      <c r="A1823" t="s">
        <v>15</v>
      </c>
      <c r="B1823">
        <v>180</v>
      </c>
      <c r="C1823" s="8" t="s">
        <v>27</v>
      </c>
      <c r="D1823">
        <v>0.35</v>
      </c>
      <c r="E1823" cm="1">
        <f t="array" aca="1" ref="E1823" ca="1">IFERROR(INDEX(INDIRECT("'T_Test(SD_" &amp; TRIM($C1823) &amp; ")'!$A:$Z"), MATCH($B1823, INDIRECT("'T_Test(SD_" &amp; TRIM($C1823) &amp; ")'!$A:$A"), 0) + SUBSTITUTE($A1823,"sub",""), MATCH($D1823, INDIRECT("'T_Test(SD_" &amp; TRIM($C1823) &amp; ")'!$1:$1"), 0)), "")</f>
        <v>0.17775624129154552</v>
      </c>
    </row>
    <row r="1824" spans="1:5">
      <c r="A1824" t="s">
        <v>57</v>
      </c>
      <c r="B1824">
        <v>180</v>
      </c>
      <c r="C1824" s="8" t="s">
        <v>27</v>
      </c>
      <c r="D1824">
        <v>0.35</v>
      </c>
      <c r="E1824" cm="1">
        <f t="array" aca="1" ref="E1824" ca="1">IFERROR(INDEX(INDIRECT("'T_Test(SD_" &amp; TRIM($C1824) &amp; ")'!$A:$Z"), MATCH($B1824, INDIRECT("'T_Test(SD_" &amp; TRIM($C1824) &amp; ")'!$A:$A"), 0) + SUBSTITUTE($A1824,"sub",""), MATCH($D1824, INDIRECT("'T_Test(SD_" &amp; TRIM($C1824) &amp; ")'!$1:$1"), 0)), "")</f>
        <v>0.2778971212933396</v>
      </c>
    </row>
    <row r="1825" spans="1:5">
      <c r="A1825" t="s">
        <v>58</v>
      </c>
      <c r="B1825">
        <v>180</v>
      </c>
      <c r="C1825" s="8" t="s">
        <v>27</v>
      </c>
      <c r="D1825">
        <v>0.35</v>
      </c>
      <c r="E1825" cm="1">
        <f t="array" aca="1" ref="E1825" ca="1">IFERROR(INDEX(INDIRECT("'T_Test(SD_" &amp; TRIM($C1825) &amp; ")'!$A:$Z"), MATCH($B1825, INDIRECT("'T_Test(SD_" &amp; TRIM($C1825) &amp; ")'!$A:$A"), 0) + SUBSTITUTE($A1825,"sub",""), MATCH($D1825, INDIRECT("'T_Test(SD_" &amp; TRIM($C1825) &amp; ")'!$1:$1"), 0)), "")</f>
        <v>0.17074166117391815</v>
      </c>
    </row>
    <row r="1826" spans="1:5">
      <c r="A1826" t="s">
        <v>59</v>
      </c>
      <c r="B1826">
        <v>180</v>
      </c>
      <c r="C1826" s="8" t="s">
        <v>27</v>
      </c>
      <c r="D1826">
        <v>0.35</v>
      </c>
      <c r="E1826" cm="1">
        <f t="array" aca="1" ref="E1826" ca="1">IFERROR(INDEX(INDIRECT("'T_Test(SD_" &amp; TRIM($C1826) &amp; ")'!$A:$Z"), MATCH($B1826, INDIRECT("'T_Test(SD_" &amp; TRIM($C1826) &amp; ")'!$A:$A"), 0) + SUBSTITUTE($A1826,"sub",""), MATCH($D1826, INDIRECT("'T_Test(SD_" &amp; TRIM($C1826) &amp; ")'!$1:$1"), 0)), "")</f>
        <v>8.3292011852047015E-2</v>
      </c>
    </row>
    <row r="1827" spans="1:5">
      <c r="A1827" t="s">
        <v>60</v>
      </c>
      <c r="B1827">
        <v>180</v>
      </c>
      <c r="C1827" s="8" t="s">
        <v>27</v>
      </c>
      <c r="D1827">
        <v>0.35</v>
      </c>
      <c r="E1827" cm="1">
        <f t="array" aca="1" ref="E1827" ca="1">IFERROR(INDEX(INDIRECT("'T_Test(SD_" &amp; TRIM($C1827) &amp; ")'!$A:$Z"), MATCH($B1827, INDIRECT("'T_Test(SD_" &amp; TRIM($C1827) &amp; ")'!$A:$A"), 0) + SUBSTITUTE($A1827,"sub",""), MATCH($D1827, INDIRECT("'T_Test(SD_" &amp; TRIM($C1827) &amp; ")'!$1:$1"), 0)), "")</f>
        <v>0.27308813830055328</v>
      </c>
    </row>
    <row r="1828" spans="1:5">
      <c r="A1828" t="s">
        <v>61</v>
      </c>
      <c r="B1828">
        <v>180</v>
      </c>
      <c r="C1828" s="8" t="s">
        <v>27</v>
      </c>
      <c r="D1828">
        <v>0.35</v>
      </c>
      <c r="E1828" cm="1">
        <f t="array" aca="1" ref="E1828" ca="1">IFERROR(INDEX(INDIRECT("'T_Test(SD_" &amp; TRIM($C1828) &amp; ")'!$A:$Z"), MATCH($B1828, INDIRECT("'T_Test(SD_" &amp; TRIM($C1828) &amp; ")'!$A:$A"), 0) + SUBSTITUTE($A1828,"sub",""), MATCH($D1828, INDIRECT("'T_Test(SD_" &amp; TRIM($C1828) &amp; ")'!$1:$1"), 0)), "")</f>
        <v>0.18578857150299014</v>
      </c>
    </row>
    <row r="1829" spans="1:5">
      <c r="A1829" t="s">
        <v>62</v>
      </c>
      <c r="B1829">
        <v>180</v>
      </c>
      <c r="C1829" s="8" t="s">
        <v>27</v>
      </c>
      <c r="D1829">
        <v>0.35</v>
      </c>
      <c r="E1829" cm="1">
        <f t="array" aca="1" ref="E1829" ca="1">IFERROR(INDEX(INDIRECT("'T_Test(SD_" &amp; TRIM($C1829) &amp; ")'!$A:$Z"), MATCH($B1829, INDIRECT("'T_Test(SD_" &amp; TRIM($C1829) &amp; ")'!$A:$A"), 0) + SUBSTITUTE($A1829,"sub",""), MATCH($D1829, INDIRECT("'T_Test(SD_" &amp; TRIM($C1829) &amp; ")'!$1:$1"), 0)), "")</f>
        <v>0.32419970185718522</v>
      </c>
    </row>
    <row r="1830" spans="1:5">
      <c r="A1830" t="s">
        <v>29</v>
      </c>
      <c r="B1830">
        <v>180</v>
      </c>
      <c r="C1830" s="8" t="s">
        <v>27</v>
      </c>
      <c r="D1830">
        <v>0.35</v>
      </c>
      <c r="E1830" t="str" cm="1">
        <f t="array" aca="1" ref="E1830" ca="1">IFERROR(INDEX(INDIRECT("'T_Test(SD_" &amp; TRIM($C1830) &amp; ")'!$A:$Z"), MATCH($B1830, INDIRECT("'T_Test(SD_" &amp; TRIM($C1830) &amp; ")'!$A:$A"), 0) + SUBSTITUTE($A1830,"sub",""), MATCH($D1830, INDIRECT("'T_Test(SD_" &amp; TRIM($C1830) &amp; ")'!$1:$1"), 0)), "")</f>
        <v/>
      </c>
    </row>
    <row r="1831" spans="1:5">
      <c r="A1831" t="s">
        <v>31</v>
      </c>
      <c r="B1831">
        <v>180</v>
      </c>
      <c r="C1831" s="8" t="s">
        <v>27</v>
      </c>
      <c r="D1831">
        <v>0.35</v>
      </c>
      <c r="E1831" cm="1">
        <f t="array" aca="1" ref="E1831" ca="1">IFERROR(INDEX(INDIRECT("'T_Test(SD_" &amp; TRIM($C1831) &amp; ")'!$A:$Z"), MATCH($B1831, INDIRECT("'T_Test(SD_" &amp; TRIM($C1831) &amp; ")'!$A:$A"), 0) + SUBSTITUTE($A1831,"sub",""), MATCH($D1831, INDIRECT("'T_Test(SD_" &amp; TRIM($C1831) &amp; ")'!$1:$1"), 0)), "")</f>
        <v>0.36104923707928682</v>
      </c>
    </row>
    <row r="1832" spans="1:5">
      <c r="A1832" t="s">
        <v>32</v>
      </c>
      <c r="B1832">
        <v>180</v>
      </c>
      <c r="C1832" s="8" t="s">
        <v>27</v>
      </c>
      <c r="D1832">
        <v>0.35</v>
      </c>
      <c r="E1832" cm="1">
        <f t="array" aca="1" ref="E1832" ca="1">IFERROR(INDEX(INDIRECT("'T_Test(SD_" &amp; TRIM($C1832) &amp; ")'!$A:$Z"), MATCH($B1832, INDIRECT("'T_Test(SD_" &amp; TRIM($C1832) &amp; ")'!$A:$A"), 0) + SUBSTITUTE($A1832,"sub",""), MATCH($D1832, INDIRECT("'T_Test(SD_" &amp; TRIM($C1832) &amp; ")'!$1:$1"), 0)), "")</f>
        <v>0.14174499367434681</v>
      </c>
    </row>
    <row r="1833" spans="1:5">
      <c r="A1833" t="s">
        <v>33</v>
      </c>
      <c r="B1833">
        <v>180</v>
      </c>
      <c r="C1833" s="8" t="s">
        <v>27</v>
      </c>
      <c r="D1833">
        <v>0.35</v>
      </c>
      <c r="E1833" cm="1">
        <f t="array" aca="1" ref="E1833" ca="1">IFERROR(INDEX(INDIRECT("'T_Test(SD_" &amp; TRIM($C1833) &amp; ")'!$A:$Z"), MATCH($B1833, INDIRECT("'T_Test(SD_" &amp; TRIM($C1833) &amp; ")'!$A:$A"), 0) + SUBSTITUTE($A1833,"sub",""), MATCH($D1833, INDIRECT("'T_Test(SD_" &amp; TRIM($C1833) &amp; ")'!$1:$1"), 0)), "")</f>
        <v>8.6939704366441689E-2</v>
      </c>
    </row>
    <row r="1834" spans="1:5">
      <c r="A1834" t="s">
        <v>34</v>
      </c>
      <c r="B1834">
        <v>180</v>
      </c>
      <c r="C1834" s="8" t="s">
        <v>27</v>
      </c>
      <c r="D1834">
        <v>0.35</v>
      </c>
      <c r="E1834" cm="1">
        <f t="array" aca="1" ref="E1834" ca="1">IFERROR(INDEX(INDIRECT("'T_Test(SD_" &amp; TRIM($C1834) &amp; ")'!$A:$Z"), MATCH($B1834, INDIRECT("'T_Test(SD_" &amp; TRIM($C1834) &amp; ")'!$A:$A"), 0) + SUBSTITUTE($A1834,"sub",""), MATCH($D1834, INDIRECT("'T_Test(SD_" &amp; TRIM($C1834) &amp; ")'!$1:$1"), 0)), "")</f>
        <v>1.5523789477260903</v>
      </c>
    </row>
    <row r="1835" spans="1:5">
      <c r="A1835" t="s">
        <v>14</v>
      </c>
      <c r="B1835">
        <v>180</v>
      </c>
      <c r="C1835" s="8" t="s">
        <v>27</v>
      </c>
      <c r="D1835">
        <v>0.5</v>
      </c>
      <c r="E1835" cm="1">
        <f t="array" aca="1" ref="E1835" ca="1">IFERROR(INDEX(INDIRECT("'T_Test(SD_" &amp; TRIM($C1835) &amp; ")'!$A:$Z"), MATCH($B1835, INDIRECT("'T_Test(SD_" &amp; TRIM($C1835) &amp; ")'!$A:$A"), 0) + SUBSTITUTE($A1835,"sub",""), MATCH($D1835, INDIRECT("'T_Test(SD_" &amp; TRIM($C1835) &amp; ")'!$1:$1"), 0)), "")</f>
        <v>0.40415596670383253</v>
      </c>
    </row>
    <row r="1836" spans="1:5">
      <c r="A1836" t="s">
        <v>15</v>
      </c>
      <c r="B1836">
        <v>180</v>
      </c>
      <c r="C1836" s="8" t="s">
        <v>27</v>
      </c>
      <c r="D1836">
        <v>0.5</v>
      </c>
      <c r="E1836" cm="1">
        <f t="array" aca="1" ref="E1836" ca="1">IFERROR(INDEX(INDIRECT("'T_Test(SD_" &amp; TRIM($C1836) &amp; ")'!$A:$Z"), MATCH($B1836, INDIRECT("'T_Test(SD_" &amp; TRIM($C1836) &amp; ")'!$A:$A"), 0) + SUBSTITUTE($A1836,"sub",""), MATCH($D1836, INDIRECT("'T_Test(SD_" &amp; TRIM($C1836) &amp; ")'!$1:$1"), 0)), "")</f>
        <v>0.11036830975620525</v>
      </c>
    </row>
    <row r="1837" spans="1:5">
      <c r="A1837" t="s">
        <v>57</v>
      </c>
      <c r="B1837">
        <v>180</v>
      </c>
      <c r="C1837" s="8" t="s">
        <v>27</v>
      </c>
      <c r="D1837">
        <v>0.5</v>
      </c>
      <c r="E1837" cm="1">
        <f t="array" aca="1" ref="E1837" ca="1">IFERROR(INDEX(INDIRECT("'T_Test(SD_" &amp; TRIM($C1837) &amp; ")'!$A:$Z"), MATCH($B1837, INDIRECT("'T_Test(SD_" &amp; TRIM($C1837) &amp; ")'!$A:$A"), 0) + SUBSTITUTE($A1837,"sub",""), MATCH($D1837, INDIRECT("'T_Test(SD_" &amp; TRIM($C1837) &amp; ")'!$1:$1"), 0)), "")</f>
        <v>0.29299662131821469</v>
      </c>
    </row>
    <row r="1838" spans="1:5">
      <c r="A1838" t="s">
        <v>58</v>
      </c>
      <c r="B1838">
        <v>180</v>
      </c>
      <c r="C1838" s="8" t="s">
        <v>27</v>
      </c>
      <c r="D1838">
        <v>0.5</v>
      </c>
      <c r="E1838" cm="1">
        <f t="array" aca="1" ref="E1838" ca="1">IFERROR(INDEX(INDIRECT("'T_Test(SD_" &amp; TRIM($C1838) &amp; ")'!$A:$Z"), MATCH($B1838, INDIRECT("'T_Test(SD_" &amp; TRIM($C1838) &amp; ")'!$A:$A"), 0) + SUBSTITUTE($A1838,"sub",""), MATCH($D1838, INDIRECT("'T_Test(SD_" &amp; TRIM($C1838) &amp; ")'!$1:$1"), 0)), "")</f>
        <v>0.1892729246351087</v>
      </c>
    </row>
    <row r="1839" spans="1:5">
      <c r="A1839" t="s">
        <v>59</v>
      </c>
      <c r="B1839">
        <v>180</v>
      </c>
      <c r="C1839" s="8" t="s">
        <v>27</v>
      </c>
      <c r="D1839">
        <v>0.5</v>
      </c>
      <c r="E1839" cm="1">
        <f t="array" aca="1" ref="E1839" ca="1">IFERROR(INDEX(INDIRECT("'T_Test(SD_" &amp; TRIM($C1839) &amp; ")'!$A:$Z"), MATCH($B1839, INDIRECT("'T_Test(SD_" &amp; TRIM($C1839) &amp; ")'!$A:$A"), 0) + SUBSTITUTE($A1839,"sub",""), MATCH($D1839, INDIRECT("'T_Test(SD_" &amp; TRIM($C1839) &amp; ")'!$1:$1"), 0)), "")</f>
        <v>0.20988031376020699</v>
      </c>
    </row>
    <row r="1840" spans="1:5">
      <c r="A1840" t="s">
        <v>60</v>
      </c>
      <c r="B1840">
        <v>180</v>
      </c>
      <c r="C1840" s="8" t="s">
        <v>27</v>
      </c>
      <c r="D1840">
        <v>0.5</v>
      </c>
      <c r="E1840" cm="1">
        <f t="array" aca="1" ref="E1840" ca="1">IFERROR(INDEX(INDIRECT("'T_Test(SD_" &amp; TRIM($C1840) &amp; ")'!$A:$Z"), MATCH($B1840, INDIRECT("'T_Test(SD_" &amp; TRIM($C1840) &amp; ")'!$A:$A"), 0) + SUBSTITUTE($A1840,"sub",""), MATCH($D1840, INDIRECT("'T_Test(SD_" &amp; TRIM($C1840) &amp; ")'!$1:$1"), 0)), "")</f>
        <v>0.26685799228671425</v>
      </c>
    </row>
    <row r="1841" spans="1:5">
      <c r="A1841" t="s">
        <v>61</v>
      </c>
      <c r="B1841">
        <v>180</v>
      </c>
      <c r="C1841" s="8" t="s">
        <v>27</v>
      </c>
      <c r="D1841">
        <v>0.5</v>
      </c>
      <c r="E1841" cm="1">
        <f t="array" aca="1" ref="E1841" ca="1">IFERROR(INDEX(INDIRECT("'T_Test(SD_" &amp; TRIM($C1841) &amp; ")'!$A:$Z"), MATCH($B1841, INDIRECT("'T_Test(SD_" &amp; TRIM($C1841) &amp; ")'!$A:$A"), 0) + SUBSTITUTE($A1841,"sub",""), MATCH($D1841, INDIRECT("'T_Test(SD_" &amp; TRIM($C1841) &amp; ")'!$1:$1"), 0)), "")</f>
        <v>0.14248603056382897</v>
      </c>
    </row>
    <row r="1842" spans="1:5">
      <c r="A1842" t="s">
        <v>62</v>
      </c>
      <c r="B1842">
        <v>180</v>
      </c>
      <c r="C1842" s="8" t="s">
        <v>27</v>
      </c>
      <c r="D1842">
        <v>0.5</v>
      </c>
      <c r="E1842" cm="1">
        <f t="array" aca="1" ref="E1842" ca="1">IFERROR(INDEX(INDIRECT("'T_Test(SD_" &amp; TRIM($C1842) &amp; ")'!$A:$Z"), MATCH($B1842, INDIRECT("'T_Test(SD_" &amp; TRIM($C1842) &amp; ")'!$A:$A"), 0) + SUBSTITUTE($A1842,"sub",""), MATCH($D1842, INDIRECT("'T_Test(SD_" &amp; TRIM($C1842) &amp; ")'!$1:$1"), 0)), "")</f>
        <v>0.23565890820277949</v>
      </c>
    </row>
    <row r="1843" spans="1:5">
      <c r="A1843" t="s">
        <v>29</v>
      </c>
      <c r="B1843">
        <v>180</v>
      </c>
      <c r="C1843" s="8" t="s">
        <v>27</v>
      </c>
      <c r="D1843">
        <v>0.5</v>
      </c>
      <c r="E1843" t="str" cm="1">
        <f t="array" aca="1" ref="E1843" ca="1">IFERROR(INDEX(INDIRECT("'T_Test(SD_" &amp; TRIM($C1843) &amp; ")'!$A:$Z"), MATCH($B1843, INDIRECT("'T_Test(SD_" &amp; TRIM($C1843) &amp; ")'!$A:$A"), 0) + SUBSTITUTE($A1843,"sub",""), MATCH($D1843, INDIRECT("'T_Test(SD_" &amp; TRIM($C1843) &amp; ")'!$1:$1"), 0)), "")</f>
        <v/>
      </c>
    </row>
    <row r="1844" spans="1:5">
      <c r="A1844" t="s">
        <v>31</v>
      </c>
      <c r="B1844">
        <v>180</v>
      </c>
      <c r="C1844" s="8" t="s">
        <v>27</v>
      </c>
      <c r="D1844">
        <v>0.5</v>
      </c>
      <c r="E1844" cm="1">
        <f t="array" aca="1" ref="E1844" ca="1">IFERROR(INDEX(INDIRECT("'T_Test(SD_" &amp; TRIM($C1844) &amp; ")'!$A:$Z"), MATCH($B1844, INDIRECT("'T_Test(SD_" &amp; TRIM($C1844) &amp; ")'!$A:$A"), 0) + SUBSTITUTE($A1844,"sub",""), MATCH($D1844, INDIRECT("'T_Test(SD_" &amp; TRIM($C1844) &amp; ")'!$1:$1"), 0)), "")</f>
        <v>0.40440470430123215</v>
      </c>
    </row>
    <row r="1845" spans="1:5">
      <c r="A1845" t="s">
        <v>32</v>
      </c>
      <c r="B1845">
        <v>180</v>
      </c>
      <c r="C1845" s="8" t="s">
        <v>27</v>
      </c>
      <c r="D1845">
        <v>0.5</v>
      </c>
      <c r="E1845" cm="1">
        <f t="array" aca="1" ref="E1845" ca="1">IFERROR(INDEX(INDIRECT("'T_Test(SD_" &amp; TRIM($C1845) &amp; ")'!$A:$Z"), MATCH($B1845, INDIRECT("'T_Test(SD_" &amp; TRIM($C1845) &amp; ")'!$A:$A"), 0) + SUBSTITUTE($A1845,"sub",""), MATCH($D1845, INDIRECT("'T_Test(SD_" &amp; TRIM($C1845) &amp; ")'!$1:$1"), 0)), "")</f>
        <v>0.28482087650515436</v>
      </c>
    </row>
    <row r="1846" spans="1:5">
      <c r="A1846" t="s">
        <v>33</v>
      </c>
      <c r="B1846">
        <v>180</v>
      </c>
      <c r="C1846" s="8" t="s">
        <v>27</v>
      </c>
      <c r="D1846">
        <v>0.5</v>
      </c>
      <c r="E1846" cm="1">
        <f t="array" aca="1" ref="E1846" ca="1">IFERROR(INDEX(INDIRECT("'T_Test(SD_" &amp; TRIM($C1846) &amp; ")'!$A:$Z"), MATCH($B1846, INDIRECT("'T_Test(SD_" &amp; TRIM($C1846) &amp; ")'!$A:$A"), 0) + SUBSTITUTE($A1846,"sub",""), MATCH($D1846, INDIRECT("'T_Test(SD_" &amp; TRIM($C1846) &amp; ")'!$1:$1"), 0)), "")</f>
        <v>2.489321601560994E-2</v>
      </c>
    </row>
    <row r="1847" spans="1:5">
      <c r="A1847" t="s">
        <v>34</v>
      </c>
      <c r="B1847">
        <v>180</v>
      </c>
      <c r="C1847" s="8" t="s">
        <v>27</v>
      </c>
      <c r="D1847">
        <v>0.5</v>
      </c>
      <c r="E1847" cm="1">
        <f t="array" aca="1" ref="E1847" ca="1">IFERROR(INDEX(INDIRECT("'T_Test(SD_" &amp; TRIM($C1847) &amp; ")'!$A:$Z"), MATCH($B1847, INDIRECT("'T_Test(SD_" &amp; TRIM($C1847) &amp; ")'!$A:$A"), 0) + SUBSTITUTE($A1847,"sub",""), MATCH($D1847, INDIRECT("'T_Test(SD_" &amp; TRIM($C1847) &amp; ")'!$1:$1"), 0)), "")</f>
        <v>1.0797436546683408</v>
      </c>
    </row>
    <row r="1848" spans="1:5">
      <c r="A1848" t="s">
        <v>14</v>
      </c>
      <c r="B1848">
        <v>180</v>
      </c>
      <c r="C1848" s="8" t="s">
        <v>27</v>
      </c>
      <c r="D1848">
        <v>0.7</v>
      </c>
      <c r="E1848" cm="1">
        <f t="array" aca="1" ref="E1848" ca="1">IFERROR(INDEX(INDIRECT("'T_Test(SD_" &amp; TRIM($C1848) &amp; ")'!$A:$Z"), MATCH($B1848, INDIRECT("'T_Test(SD_" &amp; TRIM($C1848) &amp; ")'!$A:$A"), 0) + SUBSTITUTE($A1848,"sub",""), MATCH($D1848, INDIRECT("'T_Test(SD_" &amp; TRIM($C1848) &amp; ")'!$1:$1"), 0)), "")</f>
        <v>0.19828100625377942</v>
      </c>
    </row>
    <row r="1849" spans="1:5">
      <c r="A1849" t="s">
        <v>15</v>
      </c>
      <c r="B1849">
        <v>180</v>
      </c>
      <c r="C1849" s="8" t="s">
        <v>27</v>
      </c>
      <c r="D1849">
        <v>0.7</v>
      </c>
      <c r="E1849" cm="1">
        <f t="array" aca="1" ref="E1849" ca="1">IFERROR(INDEX(INDIRECT("'T_Test(SD_" &amp; TRIM($C1849) &amp; ")'!$A:$Z"), MATCH($B1849, INDIRECT("'T_Test(SD_" &amp; TRIM($C1849) &amp; ")'!$A:$A"), 0) + SUBSTITUTE($A1849,"sub",""), MATCH($D1849, INDIRECT("'T_Test(SD_" &amp; TRIM($C1849) &amp; ")'!$1:$1"), 0)), "")</f>
        <v>0.14363919069270503</v>
      </c>
    </row>
    <row r="1850" spans="1:5">
      <c r="A1850" t="s">
        <v>57</v>
      </c>
      <c r="B1850">
        <v>180</v>
      </c>
      <c r="C1850" s="8" t="s">
        <v>27</v>
      </c>
      <c r="D1850">
        <v>0.7</v>
      </c>
      <c r="E1850" cm="1">
        <f t="array" aca="1" ref="E1850" ca="1">IFERROR(INDEX(INDIRECT("'T_Test(SD_" &amp; TRIM($C1850) &amp; ")'!$A:$Z"), MATCH($B1850, INDIRECT("'T_Test(SD_" &amp; TRIM($C1850) &amp; ")'!$A:$A"), 0) + SUBSTITUTE($A1850,"sub",""), MATCH($D1850, INDIRECT("'T_Test(SD_" &amp; TRIM($C1850) &amp; ")'!$1:$1"), 0)), "")</f>
        <v>0.25239577135395941</v>
      </c>
    </row>
    <row r="1851" spans="1:5">
      <c r="A1851" t="s">
        <v>58</v>
      </c>
      <c r="B1851">
        <v>180</v>
      </c>
      <c r="C1851" s="8" t="s">
        <v>27</v>
      </c>
      <c r="D1851">
        <v>0.7</v>
      </c>
      <c r="E1851" cm="1">
        <f t="array" aca="1" ref="E1851" ca="1">IFERROR(INDEX(INDIRECT("'T_Test(SD_" &amp; TRIM($C1851) &amp; ")'!$A:$Z"), MATCH($B1851, INDIRECT("'T_Test(SD_" &amp; TRIM($C1851) &amp; ")'!$A:$A"), 0) + SUBSTITUTE($A1851,"sub",""), MATCH($D1851, INDIRECT("'T_Test(SD_" &amp; TRIM($C1851) &amp; ")'!$1:$1"), 0)), "")</f>
        <v>0.39338478253412901</v>
      </c>
    </row>
    <row r="1852" spans="1:5">
      <c r="A1852" t="s">
        <v>59</v>
      </c>
      <c r="B1852">
        <v>180</v>
      </c>
      <c r="C1852" s="8" t="s">
        <v>27</v>
      </c>
      <c r="D1852">
        <v>0.7</v>
      </c>
      <c r="E1852" cm="1">
        <f t="array" aca="1" ref="E1852" ca="1">IFERROR(INDEX(INDIRECT("'T_Test(SD_" &amp; TRIM($C1852) &amp; ")'!$A:$Z"), MATCH($B1852, INDIRECT("'T_Test(SD_" &amp; TRIM($C1852) &amp; ")'!$A:$A"), 0) + SUBSTITUTE($A1852,"sub",""), MATCH($D1852, INDIRECT("'T_Test(SD_" &amp; TRIM($C1852) &amp; ")'!$1:$1"), 0)), "")</f>
        <v>0.27933668371021725</v>
      </c>
    </row>
    <row r="1853" spans="1:5">
      <c r="A1853" t="s">
        <v>60</v>
      </c>
      <c r="B1853">
        <v>180</v>
      </c>
      <c r="C1853" s="8" t="s">
        <v>27</v>
      </c>
      <c r="D1853">
        <v>0.7</v>
      </c>
      <c r="E1853" cm="1">
        <f t="array" aca="1" ref="E1853" ca="1">IFERROR(INDEX(INDIRECT("'T_Test(SD_" &amp; TRIM($C1853) &amp; ")'!$A:$Z"), MATCH($B1853, INDIRECT("'T_Test(SD_" &amp; TRIM($C1853) &amp; ")'!$A:$A"), 0) + SUBSTITUTE($A1853,"sub",""), MATCH($D1853, INDIRECT("'T_Test(SD_" &amp; TRIM($C1853) &amp; ")'!$1:$1"), 0)), "")</f>
        <v>0.21287399209532193</v>
      </c>
    </row>
    <row r="1854" spans="1:5">
      <c r="A1854" t="s">
        <v>61</v>
      </c>
      <c r="B1854">
        <v>180</v>
      </c>
      <c r="C1854" s="8" t="s">
        <v>27</v>
      </c>
      <c r="D1854">
        <v>0.7</v>
      </c>
      <c r="E1854" cm="1">
        <f t="array" aca="1" ref="E1854" ca="1">IFERROR(INDEX(INDIRECT("'T_Test(SD_" &amp; TRIM($C1854) &amp; ")'!$A:$Z"), MATCH($B1854, INDIRECT("'T_Test(SD_" &amp; TRIM($C1854) &amp; ")'!$A:$A"), 0) + SUBSTITUTE($A1854,"sub",""), MATCH($D1854, INDIRECT("'T_Test(SD_" &amp; TRIM($C1854) &amp; ")'!$1:$1"), 0)), "")</f>
        <v>0.13074001932957768</v>
      </c>
    </row>
    <row r="1855" spans="1:5">
      <c r="A1855" t="s">
        <v>62</v>
      </c>
      <c r="B1855">
        <v>180</v>
      </c>
      <c r="C1855" s="8" t="s">
        <v>27</v>
      </c>
      <c r="D1855">
        <v>0.7</v>
      </c>
      <c r="E1855" cm="1">
        <f t="array" aca="1" ref="E1855" ca="1">IFERROR(INDEX(INDIRECT("'T_Test(SD_" &amp; TRIM($C1855) &amp; ")'!$A:$Z"), MATCH($B1855, INDIRECT("'T_Test(SD_" &amp; TRIM($C1855) &amp; ")'!$A:$A"), 0) + SUBSTITUTE($A1855,"sub",""), MATCH($D1855, INDIRECT("'T_Test(SD_" &amp; TRIM($C1855) &amp; ")'!$1:$1"), 0)), "")</f>
        <v>0.32098368995594795</v>
      </c>
    </row>
    <row r="1856" spans="1:5">
      <c r="A1856" t="s">
        <v>29</v>
      </c>
      <c r="B1856">
        <v>180</v>
      </c>
      <c r="C1856" s="8" t="s">
        <v>27</v>
      </c>
      <c r="D1856">
        <v>0.7</v>
      </c>
      <c r="E1856" cm="1">
        <f t="array" aca="1" ref="E1856" ca="1">IFERROR(INDEX(INDIRECT("'T_Test(SD_" &amp; TRIM($C1856) &amp; ")'!$A:$Z"), MATCH($B1856, INDIRECT("'T_Test(SD_" &amp; TRIM($C1856) &amp; ")'!$A:$A"), 0) + SUBSTITUTE($A1856,"sub",""), MATCH($D1856, INDIRECT("'T_Test(SD_" &amp; TRIM($C1856) &amp; ")'!$1:$1"), 0)), "")</f>
        <v>0.18513555327148906</v>
      </c>
    </row>
    <row r="1857" spans="1:5">
      <c r="A1857" t="s">
        <v>31</v>
      </c>
      <c r="B1857">
        <v>180</v>
      </c>
      <c r="C1857" s="8" t="s">
        <v>27</v>
      </c>
      <c r="D1857">
        <v>0.7</v>
      </c>
      <c r="E1857" cm="1">
        <f t="array" aca="1" ref="E1857" ca="1">IFERROR(INDEX(INDIRECT("'T_Test(SD_" &amp; TRIM($C1857) &amp; ")'!$A:$Z"), MATCH($B1857, INDIRECT("'T_Test(SD_" &amp; TRIM($C1857) &amp; ")'!$A:$A"), 0) + SUBSTITUTE($A1857,"sub",""), MATCH($D1857, INDIRECT("'T_Test(SD_" &amp; TRIM($C1857) &amp; ")'!$1:$1"), 0)), "")</f>
        <v>0.13093938642015956</v>
      </c>
    </row>
    <row r="1858" spans="1:5">
      <c r="A1858" t="s">
        <v>32</v>
      </c>
      <c r="B1858">
        <v>180</v>
      </c>
      <c r="C1858" s="8" t="s">
        <v>27</v>
      </c>
      <c r="D1858">
        <v>0.7</v>
      </c>
      <c r="E1858" cm="1">
        <f t="array" aca="1" ref="E1858" ca="1">IFERROR(INDEX(INDIRECT("'T_Test(SD_" &amp; TRIM($C1858) &amp; ")'!$A:$Z"), MATCH($B1858, INDIRECT("'T_Test(SD_" &amp; TRIM($C1858) &amp; ")'!$A:$A"), 0) + SUBSTITUTE($A1858,"sub",""), MATCH($D1858, INDIRECT("'T_Test(SD_" &amp; TRIM($C1858) &amp; ")'!$1:$1"), 0)), "")</f>
        <v>0.21032953622928172</v>
      </c>
    </row>
    <row r="1859" spans="1:5">
      <c r="A1859" t="s">
        <v>33</v>
      </c>
      <c r="B1859">
        <v>180</v>
      </c>
      <c r="C1859" s="8" t="s">
        <v>27</v>
      </c>
      <c r="D1859">
        <v>0.7</v>
      </c>
      <c r="E1859" cm="1">
        <f t="array" aca="1" ref="E1859" ca="1">IFERROR(INDEX(INDIRECT("'T_Test(SD_" &amp; TRIM($C1859) &amp; ")'!$A:$Z"), MATCH($B1859, INDIRECT("'T_Test(SD_" &amp; TRIM($C1859) &amp; ")'!$A:$A"), 0) + SUBSTITUTE($A1859,"sub",""), MATCH($D1859, INDIRECT("'T_Test(SD_" &amp; TRIM($C1859) &amp; ")'!$1:$1"), 0)), "")</f>
        <v>0.10992718372809315</v>
      </c>
    </row>
    <row r="1860" spans="1:5">
      <c r="A1860" t="s">
        <v>34</v>
      </c>
      <c r="B1860">
        <v>180</v>
      </c>
      <c r="C1860" s="8" t="s">
        <v>27</v>
      </c>
      <c r="D1860">
        <v>0.7</v>
      </c>
      <c r="E1860" cm="1">
        <f t="array" aca="1" ref="E1860" ca="1">IFERROR(INDEX(INDIRECT("'T_Test(SD_" &amp; TRIM($C1860) &amp; ")'!$A:$Z"), MATCH($B1860, INDIRECT("'T_Test(SD_" &amp; TRIM($C1860) &amp; ")'!$A:$A"), 0) + SUBSTITUTE($A1860,"sub",""), MATCH($D1860, INDIRECT("'T_Test(SD_" &amp; TRIM($C1860) &amp; ")'!$1:$1"), 0)), "")</f>
        <v>1.5042576818602684</v>
      </c>
    </row>
    <row r="1861" spans="1:5">
      <c r="A1861" t="s">
        <v>14</v>
      </c>
      <c r="B1861">
        <v>180</v>
      </c>
      <c r="C1861" s="8" t="s">
        <v>27</v>
      </c>
      <c r="D1861">
        <v>1</v>
      </c>
      <c r="E1861" cm="1">
        <f t="array" aca="1" ref="E1861" ca="1">IFERROR(INDEX(INDIRECT("'T_Test(SD_" &amp; TRIM($C1861) &amp; ")'!$A:$Z"), MATCH($B1861, INDIRECT("'T_Test(SD_" &amp; TRIM($C1861) &amp; ")'!$A:$A"), 0) + SUBSTITUTE($A1861,"sub",""), MATCH($D1861, INDIRECT("'T_Test(SD_" &amp; TRIM($C1861) &amp; ")'!$1:$1"), 0)), "")</f>
        <v>0.19497025304686094</v>
      </c>
    </row>
    <row r="1862" spans="1:5">
      <c r="A1862" t="s">
        <v>15</v>
      </c>
      <c r="B1862">
        <v>180</v>
      </c>
      <c r="C1862" s="8" t="s">
        <v>27</v>
      </c>
      <c r="D1862">
        <v>1</v>
      </c>
      <c r="E1862" cm="1">
        <f t="array" aca="1" ref="E1862" ca="1">IFERROR(INDEX(INDIRECT("'T_Test(SD_" &amp; TRIM($C1862) &amp; ")'!$A:$Z"), MATCH($B1862, INDIRECT("'T_Test(SD_" &amp; TRIM($C1862) &amp; ")'!$A:$A"), 0) + SUBSTITUTE($A1862,"sub",""), MATCH($D1862, INDIRECT("'T_Test(SD_" &amp; TRIM($C1862) &amp; ")'!$1:$1"), 0)), "")</f>
        <v>0.19153124463677693</v>
      </c>
    </row>
    <row r="1863" spans="1:5">
      <c r="A1863" t="s">
        <v>57</v>
      </c>
      <c r="B1863">
        <v>180</v>
      </c>
      <c r="C1863" s="8" t="s">
        <v>27</v>
      </c>
      <c r="D1863">
        <v>1</v>
      </c>
      <c r="E1863" cm="1">
        <f t="array" aca="1" ref="E1863" ca="1">IFERROR(INDEX(INDIRECT("'T_Test(SD_" &amp; TRIM($C1863) &amp; ")'!$A:$Z"), MATCH($B1863, INDIRECT("'T_Test(SD_" &amp; TRIM($C1863) &amp; ")'!$A:$A"), 0) + SUBSTITUTE($A1863,"sub",""), MATCH($D1863, INDIRECT("'T_Test(SD_" &amp; TRIM($C1863) &amp; ")'!$1:$1"), 0)), "")</f>
        <v>0.19924750417255352</v>
      </c>
    </row>
    <row r="1864" spans="1:5">
      <c r="A1864" t="s">
        <v>58</v>
      </c>
      <c r="B1864">
        <v>180</v>
      </c>
      <c r="C1864" s="8" t="s">
        <v>27</v>
      </c>
      <c r="D1864">
        <v>1</v>
      </c>
      <c r="E1864" cm="1">
        <f t="array" aca="1" ref="E1864" ca="1">IFERROR(INDEX(INDIRECT("'T_Test(SD_" &amp; TRIM($C1864) &amp; ")'!$A:$Z"), MATCH($B1864, INDIRECT("'T_Test(SD_" &amp; TRIM($C1864) &amp; ")'!$A:$A"), 0) + SUBSTITUTE($A1864,"sub",""), MATCH($D1864, INDIRECT("'T_Test(SD_" &amp; TRIM($C1864) &amp; ")'!$1:$1"), 0)), "")</f>
        <v>0.34591368447430582</v>
      </c>
    </row>
    <row r="1865" spans="1:5">
      <c r="A1865" t="s">
        <v>59</v>
      </c>
      <c r="B1865">
        <v>180</v>
      </c>
      <c r="C1865" s="8" t="s">
        <v>27</v>
      </c>
      <c r="D1865">
        <v>1</v>
      </c>
      <c r="E1865" cm="1">
        <f t="array" aca="1" ref="E1865" ca="1">IFERROR(INDEX(INDIRECT("'T_Test(SD_" &amp; TRIM($C1865) &amp; ")'!$A:$Z"), MATCH($B1865, INDIRECT("'T_Test(SD_" &amp; TRIM($C1865) &amp; ")'!$A:$A"), 0) + SUBSTITUTE($A1865,"sub",""), MATCH($D1865, INDIRECT("'T_Test(SD_" &amp; TRIM($C1865) &amp; ")'!$1:$1"), 0)), "")</f>
        <v>0.29693399691529876</v>
      </c>
    </row>
    <row r="1866" spans="1:5">
      <c r="A1866" t="s">
        <v>60</v>
      </c>
      <c r="B1866">
        <v>180</v>
      </c>
      <c r="C1866" s="8" t="s">
        <v>27</v>
      </c>
      <c r="D1866">
        <v>1</v>
      </c>
      <c r="E1866" cm="1">
        <f t="array" aca="1" ref="E1866" ca="1">IFERROR(INDEX(INDIRECT("'T_Test(SD_" &amp; TRIM($C1866) &amp; ")'!$A:$Z"), MATCH($B1866, INDIRECT("'T_Test(SD_" &amp; TRIM($C1866) &amp; ")'!$A:$A"), 0) + SUBSTITUTE($A1866,"sub",""), MATCH($D1866, INDIRECT("'T_Test(SD_" &amp; TRIM($C1866) &amp; ")'!$1:$1"), 0)), "")</f>
        <v>0.37452444288038045</v>
      </c>
    </row>
    <row r="1867" spans="1:5">
      <c r="A1867" t="s">
        <v>61</v>
      </c>
      <c r="B1867">
        <v>180</v>
      </c>
      <c r="C1867" s="8" t="s">
        <v>27</v>
      </c>
      <c r="D1867">
        <v>1</v>
      </c>
      <c r="E1867" cm="1">
        <f t="array" aca="1" ref="E1867" ca="1">IFERROR(INDEX(INDIRECT("'T_Test(SD_" &amp; TRIM($C1867) &amp; ")'!$A:$Z"), MATCH($B1867, INDIRECT("'T_Test(SD_" &amp; TRIM($C1867) &amp; ")'!$A:$A"), 0) + SUBSTITUTE($A1867,"sub",""), MATCH($D1867, INDIRECT("'T_Test(SD_" &amp; TRIM($C1867) &amp; ")'!$1:$1"), 0)), "")</f>
        <v>8.9061960557605055E-2</v>
      </c>
    </row>
    <row r="1868" spans="1:5">
      <c r="A1868" t="s">
        <v>62</v>
      </c>
      <c r="B1868">
        <v>180</v>
      </c>
      <c r="C1868" s="8" t="s">
        <v>27</v>
      </c>
      <c r="D1868">
        <v>1</v>
      </c>
      <c r="E1868" cm="1">
        <f t="array" aca="1" ref="E1868" ca="1">IFERROR(INDEX(INDIRECT("'T_Test(SD_" &amp; TRIM($C1868) &amp; ")'!$A:$Z"), MATCH($B1868, INDIRECT("'T_Test(SD_" &amp; TRIM($C1868) &amp; ")'!$A:$A"), 0) + SUBSTITUTE($A1868,"sub",""), MATCH($D1868, INDIRECT("'T_Test(SD_" &amp; TRIM($C1868) &amp; ")'!$1:$1"), 0)), "")</f>
        <v>0.30656600602827716</v>
      </c>
    </row>
    <row r="1869" spans="1:5">
      <c r="A1869" t="s">
        <v>29</v>
      </c>
      <c r="B1869">
        <v>180</v>
      </c>
      <c r="C1869" s="8" t="s">
        <v>27</v>
      </c>
      <c r="D1869">
        <v>1</v>
      </c>
      <c r="E1869" cm="1">
        <f t="array" aca="1" ref="E1869" ca="1">IFERROR(INDEX(INDIRECT("'T_Test(SD_" &amp; TRIM($C1869) &amp; ")'!$A:$Z"), MATCH($B1869, INDIRECT("'T_Test(SD_" &amp; TRIM($C1869) &amp; ")'!$A:$A"), 0) + SUBSTITUTE($A1869,"sub",""), MATCH($D1869, INDIRECT("'T_Test(SD_" &amp; TRIM($C1869) &amp; ")'!$1:$1"), 0)), "")</f>
        <v>0.19820409827273588</v>
      </c>
    </row>
    <row r="1870" spans="1:5">
      <c r="A1870" t="s">
        <v>31</v>
      </c>
      <c r="B1870">
        <v>180</v>
      </c>
      <c r="C1870" s="8" t="s">
        <v>27</v>
      </c>
      <c r="D1870">
        <v>1</v>
      </c>
      <c r="E1870" cm="1">
        <f t="array" aca="1" ref="E1870" ca="1">IFERROR(INDEX(INDIRECT("'T_Test(SD_" &amp; TRIM($C1870) &amp; ")'!$A:$Z"), MATCH($B1870, INDIRECT("'T_Test(SD_" &amp; TRIM($C1870) &amp; ")'!$A:$A"), 0) + SUBSTITUTE($A1870,"sub",""), MATCH($D1870, INDIRECT("'T_Test(SD_" &amp; TRIM($C1870) &amp; ")'!$1:$1"), 0)), "")</f>
        <v>0.1615913428580161</v>
      </c>
    </row>
    <row r="1871" spans="1:5">
      <c r="A1871" t="s">
        <v>32</v>
      </c>
      <c r="B1871">
        <v>180</v>
      </c>
      <c r="C1871" s="8" t="s">
        <v>27</v>
      </c>
      <c r="D1871">
        <v>1</v>
      </c>
      <c r="E1871" cm="1">
        <f t="array" aca="1" ref="E1871" ca="1">IFERROR(INDEX(INDIRECT("'T_Test(SD_" &amp; TRIM($C1871) &amp; ")'!$A:$Z"), MATCH($B1871, INDIRECT("'T_Test(SD_" &amp; TRIM($C1871) &amp; ")'!$A:$A"), 0) + SUBSTITUTE($A1871,"sub",""), MATCH($D1871, INDIRECT("'T_Test(SD_" &amp; TRIM($C1871) &amp; ")'!$1:$1"), 0)), "")</f>
        <v>9.3463010039594716E-2</v>
      </c>
    </row>
    <row r="1872" spans="1:5">
      <c r="A1872" t="s">
        <v>33</v>
      </c>
      <c r="B1872">
        <v>180</v>
      </c>
      <c r="C1872" s="8" t="s">
        <v>27</v>
      </c>
      <c r="D1872">
        <v>1</v>
      </c>
      <c r="E1872" cm="1">
        <f t="array" aca="1" ref="E1872" ca="1">IFERROR(INDEX(INDIRECT("'T_Test(SD_" &amp; TRIM($C1872) &amp; ")'!$A:$Z"), MATCH($B1872, INDIRECT("'T_Test(SD_" &amp; TRIM($C1872) &amp; ")'!$A:$A"), 0) + SUBSTITUTE($A1872,"sub",""), MATCH($D1872, INDIRECT("'T_Test(SD_" &amp; TRIM($C1872) &amp; ")'!$1:$1"), 0)), "")</f>
        <v>8.2916312861511354E-2</v>
      </c>
    </row>
    <row r="1873" spans="1:5">
      <c r="A1873" t="s">
        <v>34</v>
      </c>
      <c r="B1873">
        <v>180</v>
      </c>
      <c r="C1873" s="8" t="s">
        <v>27</v>
      </c>
      <c r="D1873">
        <v>1</v>
      </c>
      <c r="E1873" cm="1">
        <f t="array" aca="1" ref="E1873" ca="1">IFERROR(INDEX(INDIRECT("'T_Test(SD_" &amp; TRIM($C1873) &amp; ")'!$A:$Z"), MATCH($B1873, INDIRECT("'T_Test(SD_" &amp; TRIM($C1873) &amp; ")'!$A:$A"), 0) + SUBSTITUTE($A1873,"sub",""), MATCH($D1873, INDIRECT("'T_Test(SD_" &amp; TRIM($C1873) &amp; ")'!$1:$1"), 0)), "")</f>
        <v>1.5281534613440366</v>
      </c>
    </row>
    <row r="1874" spans="1:5">
      <c r="A1874" t="s">
        <v>14</v>
      </c>
      <c r="B1874">
        <v>180</v>
      </c>
      <c r="C1874" s="8" t="s">
        <v>27</v>
      </c>
      <c r="D1874">
        <v>1.5</v>
      </c>
      <c r="E1874" cm="1">
        <f t="array" aca="1" ref="E1874" ca="1">IFERROR(INDEX(INDIRECT("'T_Test(SD_" &amp; TRIM($C1874) &amp; ")'!$A:$Z"), MATCH($B1874, INDIRECT("'T_Test(SD_" &amp; TRIM($C1874) &amp; ")'!$A:$A"), 0) + SUBSTITUTE($A1874,"sub",""), MATCH($D1874, INDIRECT("'T_Test(SD_" &amp; TRIM($C1874) &amp; ")'!$1:$1"), 0)), "")</f>
        <v>0.45996354764798414</v>
      </c>
    </row>
    <row r="1875" spans="1:5">
      <c r="A1875" t="s">
        <v>15</v>
      </c>
      <c r="B1875">
        <v>180</v>
      </c>
      <c r="C1875" s="8" t="s">
        <v>27</v>
      </c>
      <c r="D1875">
        <v>1.5</v>
      </c>
      <c r="E1875" cm="1">
        <f t="array" aca="1" ref="E1875" ca="1">IFERROR(INDEX(INDIRECT("'T_Test(SD_" &amp; TRIM($C1875) &amp; ")'!$A:$Z"), MATCH($B1875, INDIRECT("'T_Test(SD_" &amp; TRIM($C1875) &amp; ")'!$A:$A"), 0) + SUBSTITUTE($A1875,"sub",""), MATCH($D1875, INDIRECT("'T_Test(SD_" &amp; TRIM($C1875) &amp; ")'!$1:$1"), 0)), "")</f>
        <v>0.20106153049989781</v>
      </c>
    </row>
    <row r="1876" spans="1:5">
      <c r="A1876" t="s">
        <v>57</v>
      </c>
      <c r="B1876">
        <v>180</v>
      </c>
      <c r="C1876" s="8" t="s">
        <v>27</v>
      </c>
      <c r="D1876">
        <v>1.5</v>
      </c>
      <c r="E1876" cm="1">
        <f t="array" aca="1" ref="E1876" ca="1">IFERROR(INDEX(INDIRECT("'T_Test(SD_" &amp; TRIM($C1876) &amp; ")'!$A:$Z"), MATCH($B1876, INDIRECT("'T_Test(SD_" &amp; TRIM($C1876) &amp; ")'!$A:$A"), 0) + SUBSTITUTE($A1876,"sub",""), MATCH($D1876, INDIRECT("'T_Test(SD_" &amp; TRIM($C1876) &amp; ")'!$1:$1"), 0)), "")</f>
        <v>0.29836060261882785</v>
      </c>
    </row>
    <row r="1877" spans="1:5">
      <c r="A1877" t="s">
        <v>58</v>
      </c>
      <c r="B1877">
        <v>180</v>
      </c>
      <c r="C1877" s="8" t="s">
        <v>27</v>
      </c>
      <c r="D1877">
        <v>1.5</v>
      </c>
      <c r="E1877" cm="1">
        <f t="array" aca="1" ref="E1877" ca="1">IFERROR(INDEX(INDIRECT("'T_Test(SD_" &amp; TRIM($C1877) &amp; ")'!$A:$Z"), MATCH($B1877, INDIRECT("'T_Test(SD_" &amp; TRIM($C1877) &amp; ")'!$A:$A"), 0) + SUBSTITUTE($A1877,"sub",""), MATCH($D1877, INDIRECT("'T_Test(SD_" &amp; TRIM($C1877) &amp; ")'!$1:$1"), 0)), "")</f>
        <v>0.13458117639900441</v>
      </c>
    </row>
    <row r="1878" spans="1:5">
      <c r="A1878" t="s">
        <v>59</v>
      </c>
      <c r="B1878">
        <v>180</v>
      </c>
      <c r="C1878" s="8" t="s">
        <v>27</v>
      </c>
      <c r="D1878">
        <v>1.5</v>
      </c>
      <c r="E1878" cm="1">
        <f t="array" aca="1" ref="E1878" ca="1">IFERROR(INDEX(INDIRECT("'T_Test(SD_" &amp; TRIM($C1878) &amp; ")'!$A:$Z"), MATCH($B1878, INDIRECT("'T_Test(SD_" &amp; TRIM($C1878) &amp; ")'!$A:$A"), 0) + SUBSTITUTE($A1878,"sub",""), MATCH($D1878, INDIRECT("'T_Test(SD_" &amp; TRIM($C1878) &amp; ")'!$1:$1"), 0)), "")</f>
        <v>0.19371980649675546</v>
      </c>
    </row>
    <row r="1879" spans="1:5">
      <c r="A1879" t="s">
        <v>60</v>
      </c>
      <c r="B1879">
        <v>180</v>
      </c>
      <c r="C1879" s="8" t="s">
        <v>27</v>
      </c>
      <c r="D1879">
        <v>1.5</v>
      </c>
      <c r="E1879" cm="1">
        <f t="array" aca="1" ref="E1879" ca="1">IFERROR(INDEX(INDIRECT("'T_Test(SD_" &amp; TRIM($C1879) &amp; ")'!$A:$Z"), MATCH($B1879, INDIRECT("'T_Test(SD_" &amp; TRIM($C1879) &amp; ")'!$A:$A"), 0) + SUBSTITUTE($A1879,"sub",""), MATCH($D1879, INDIRECT("'T_Test(SD_" &amp; TRIM($C1879) &amp; ")'!$1:$1"), 0)), "")</f>
        <v>0.26517160794670541</v>
      </c>
    </row>
    <row r="1880" spans="1:5">
      <c r="A1880" t="s">
        <v>61</v>
      </c>
      <c r="B1880">
        <v>180</v>
      </c>
      <c r="C1880" s="8" t="s">
        <v>27</v>
      </c>
      <c r="D1880">
        <v>1.5</v>
      </c>
      <c r="E1880" cm="1">
        <f t="array" aca="1" ref="E1880" ca="1">IFERROR(INDEX(INDIRECT("'T_Test(SD_" &amp; TRIM($C1880) &amp; ")'!$A:$Z"), MATCH($B1880, INDIRECT("'T_Test(SD_" &amp; TRIM($C1880) &amp; ")'!$A:$A"), 0) + SUBSTITUTE($A1880,"sub",""), MATCH($D1880, INDIRECT("'T_Test(SD_" &amp; TRIM($C1880) &amp; ")'!$1:$1"), 0)), "")</f>
        <v>7.8124261328444966E-2</v>
      </c>
    </row>
    <row r="1881" spans="1:5">
      <c r="A1881" t="s">
        <v>62</v>
      </c>
      <c r="B1881">
        <v>180</v>
      </c>
      <c r="C1881" s="8" t="s">
        <v>27</v>
      </c>
      <c r="D1881">
        <v>1.5</v>
      </c>
      <c r="E1881" cm="1">
        <f t="array" aca="1" ref="E1881" ca="1">IFERROR(INDEX(INDIRECT("'T_Test(SD_" &amp; TRIM($C1881) &amp; ")'!$A:$Z"), MATCH($B1881, INDIRECT("'T_Test(SD_" &amp; TRIM($C1881) &amp; ")'!$A:$A"), 0) + SUBSTITUTE($A1881,"sub",""), MATCH($D1881, INDIRECT("'T_Test(SD_" &amp; TRIM($C1881) &amp; ")'!$1:$1"), 0)), "")</f>
        <v>0.37802973286331959</v>
      </c>
    </row>
    <row r="1882" spans="1:5">
      <c r="A1882" t="s">
        <v>29</v>
      </c>
      <c r="B1882">
        <v>180</v>
      </c>
      <c r="C1882" s="8" t="s">
        <v>27</v>
      </c>
      <c r="D1882">
        <v>1.5</v>
      </c>
      <c r="E1882" cm="1">
        <f t="array" aca="1" ref="E1882" ca="1">IFERROR(INDEX(INDIRECT("'T_Test(SD_" &amp; TRIM($C1882) &amp; ")'!$A:$Z"), MATCH($B1882, INDIRECT("'T_Test(SD_" &amp; TRIM($C1882) &amp; ")'!$A:$A"), 0) + SUBSTITUTE($A1882,"sub",""), MATCH($D1882, INDIRECT("'T_Test(SD_" &amp; TRIM($C1882) &amp; ")'!$1:$1"), 0)), "")</f>
        <v>0.27227301851926677</v>
      </c>
    </row>
    <row r="1883" spans="1:5">
      <c r="A1883" t="s">
        <v>31</v>
      </c>
      <c r="B1883">
        <v>180</v>
      </c>
      <c r="C1883" s="8" t="s">
        <v>27</v>
      </c>
      <c r="D1883">
        <v>1.5</v>
      </c>
      <c r="E1883" cm="1">
        <f t="array" aca="1" ref="E1883" ca="1">IFERROR(INDEX(INDIRECT("'T_Test(SD_" &amp; TRIM($C1883) &amp; ")'!$A:$Z"), MATCH($B1883, INDIRECT("'T_Test(SD_" &amp; TRIM($C1883) &amp; ")'!$A:$A"), 0) + SUBSTITUTE($A1883,"sub",""), MATCH($D1883, INDIRECT("'T_Test(SD_" &amp; TRIM($C1883) &amp; ")'!$1:$1"), 0)), "")</f>
        <v>0.34112449153014657</v>
      </c>
    </row>
    <row r="1884" spans="1:5">
      <c r="A1884" t="s">
        <v>32</v>
      </c>
      <c r="B1884">
        <v>180</v>
      </c>
      <c r="C1884" s="8" t="s">
        <v>27</v>
      </c>
      <c r="D1884">
        <v>1.5</v>
      </c>
      <c r="E1884" cm="1">
        <f t="array" aca="1" ref="E1884" ca="1">IFERROR(INDEX(INDIRECT("'T_Test(SD_" &amp; TRIM($C1884) &amp; ")'!$A:$Z"), MATCH($B1884, INDIRECT("'T_Test(SD_" &amp; TRIM($C1884) &amp; ")'!$A:$A"), 0) + SUBSTITUTE($A1884,"sub",""), MATCH($D1884, INDIRECT("'T_Test(SD_" &amp; TRIM($C1884) &amp; ")'!$1:$1"), 0)), "")</f>
        <v>0.3434646189113319</v>
      </c>
    </row>
    <row r="1885" spans="1:5">
      <c r="A1885" t="s">
        <v>33</v>
      </c>
      <c r="B1885">
        <v>180</v>
      </c>
      <c r="C1885" s="8" t="s">
        <v>27</v>
      </c>
      <c r="D1885">
        <v>1.5</v>
      </c>
      <c r="E1885" cm="1">
        <f t="array" aca="1" ref="E1885" ca="1">IFERROR(INDEX(INDIRECT("'T_Test(SD_" &amp; TRIM($C1885) &amp; ")'!$A:$Z"), MATCH($B1885, INDIRECT("'T_Test(SD_" &amp; TRIM($C1885) &amp; ")'!$A:$A"), 0) + SUBSTITUTE($A1885,"sub",""), MATCH($D1885, INDIRECT("'T_Test(SD_" &amp; TRIM($C1885) &amp; ")'!$1:$1"), 0)), "")</f>
        <v>0.12557981315115774</v>
      </c>
    </row>
    <row r="1886" spans="1:5">
      <c r="A1886" t="s">
        <v>34</v>
      </c>
      <c r="B1886">
        <v>180</v>
      </c>
      <c r="C1886" s="8" t="s">
        <v>27</v>
      </c>
      <c r="D1886">
        <v>1.5</v>
      </c>
      <c r="E1886" cm="1">
        <f t="array" aca="1" ref="E1886" ca="1">IFERROR(INDEX(INDIRECT("'T_Test(SD_" &amp; TRIM($C1886) &amp; ")'!$A:$Z"), MATCH($B1886, INDIRECT("'T_Test(SD_" &amp; TRIM($C1886) &amp; ")'!$A:$A"), 0) + SUBSTITUTE($A1886,"sub",""), MATCH($D1886, INDIRECT("'T_Test(SD_" &amp; TRIM($C1886) &amp; ")'!$1:$1"), 0)), "")</f>
        <v>1.3680394468648034</v>
      </c>
    </row>
    <row r="1887" spans="1:5">
      <c r="A1887" t="s">
        <v>14</v>
      </c>
      <c r="B1887">
        <v>180</v>
      </c>
      <c r="C1887" s="8" t="s">
        <v>28</v>
      </c>
      <c r="D1887">
        <v>0.35</v>
      </c>
      <c r="E1887" cm="1">
        <f t="array" aca="1" ref="E1887" ca="1">IFERROR(INDEX(INDIRECT("'T_Test(SD_" &amp; TRIM($C1887) &amp; ")'!$A:$Z"), MATCH($B1887, INDIRECT("'T_Test(SD_" &amp; TRIM($C1887) &amp; ")'!$A:$A"), 0) + SUBSTITUTE($A1887,"sub",""), MATCH($D1887, INDIRECT("'T_Test(SD_" &amp; TRIM($C1887) &amp; ")'!$1:$1"), 0)), "")</f>
        <v>0.19856897142394123</v>
      </c>
    </row>
    <row r="1888" spans="1:5">
      <c r="A1888" t="s">
        <v>15</v>
      </c>
      <c r="B1888">
        <v>180</v>
      </c>
      <c r="C1888" s="8" t="s">
        <v>28</v>
      </c>
      <c r="D1888">
        <v>0.35</v>
      </c>
      <c r="E1888" cm="1">
        <f t="array" aca="1" ref="E1888" ca="1">IFERROR(INDEX(INDIRECT("'T_Test(SD_" &amp; TRIM($C1888) &amp; ")'!$A:$Z"), MATCH($B1888, INDIRECT("'T_Test(SD_" &amp; TRIM($C1888) &amp; ")'!$A:$A"), 0) + SUBSTITUTE($A1888,"sub",""), MATCH($D1888, INDIRECT("'T_Test(SD_" &amp; TRIM($C1888) &amp; ")'!$1:$1"), 0)), "")</f>
        <v>7.0206217836474502E-2</v>
      </c>
    </row>
    <row r="1889" spans="1:5">
      <c r="A1889" t="s">
        <v>57</v>
      </c>
      <c r="B1889">
        <v>180</v>
      </c>
      <c r="C1889" s="8" t="s">
        <v>28</v>
      </c>
      <c r="D1889">
        <v>0.35</v>
      </c>
      <c r="E1889" cm="1">
        <f t="array" aca="1" ref="E1889" ca="1">IFERROR(INDEX(INDIRECT("'T_Test(SD_" &amp; TRIM($C1889) &amp; ")'!$A:$Z"), MATCH($B1889, INDIRECT("'T_Test(SD_" &amp; TRIM($C1889) &amp; ")'!$A:$A"), 0) + SUBSTITUTE($A1889,"sub",""), MATCH($D1889, INDIRECT("'T_Test(SD_" &amp; TRIM($C1889) &amp; ")'!$1:$1"), 0)), "")</f>
        <v>0.42720346245059104</v>
      </c>
    </row>
    <row r="1890" spans="1:5">
      <c r="A1890" t="s">
        <v>58</v>
      </c>
      <c r="B1890">
        <v>180</v>
      </c>
      <c r="C1890" s="8" t="s">
        <v>28</v>
      </c>
      <c r="D1890">
        <v>0.35</v>
      </c>
      <c r="E1890" cm="1">
        <f t="array" aca="1" ref="E1890" ca="1">IFERROR(INDEX(INDIRECT("'T_Test(SD_" &amp; TRIM($C1890) &amp; ")'!$A:$Z"), MATCH($B1890, INDIRECT("'T_Test(SD_" &amp; TRIM($C1890) &amp; ")'!$A:$A"), 0) + SUBSTITUTE($A1890,"sub",""), MATCH($D1890, INDIRECT("'T_Test(SD_" &amp; TRIM($C1890) &amp; ")'!$1:$1"), 0)), "")</f>
        <v>0.23020665430219739</v>
      </c>
    </row>
    <row r="1891" spans="1:5">
      <c r="A1891" t="s">
        <v>59</v>
      </c>
      <c r="B1891">
        <v>180</v>
      </c>
      <c r="C1891" s="8" t="s">
        <v>28</v>
      </c>
      <c r="D1891">
        <v>0.35</v>
      </c>
      <c r="E1891" cm="1">
        <f t="array" aca="1" ref="E1891" ca="1">IFERROR(INDEX(INDIRECT("'T_Test(SD_" &amp; TRIM($C1891) &amp; ")'!$A:$Z"), MATCH($B1891, INDIRECT("'T_Test(SD_" &amp; TRIM($C1891) &amp; ")'!$A:$A"), 0) + SUBSTITUTE($A1891,"sub",""), MATCH($D1891, INDIRECT("'T_Test(SD_" &amp; TRIM($C1891) &amp; ")'!$1:$1"), 0)), "")</f>
        <v>9.025559242337533E-2</v>
      </c>
    </row>
    <row r="1892" spans="1:5">
      <c r="A1892" t="s">
        <v>60</v>
      </c>
      <c r="B1892">
        <v>180</v>
      </c>
      <c r="C1892" s="8" t="s">
        <v>28</v>
      </c>
      <c r="D1892">
        <v>0.35</v>
      </c>
      <c r="E1892" cm="1">
        <f t="array" aca="1" ref="E1892" ca="1">IFERROR(INDEX(INDIRECT("'T_Test(SD_" &amp; TRIM($C1892) &amp; ")'!$A:$Z"), MATCH($B1892, INDIRECT("'T_Test(SD_" &amp; TRIM($C1892) &amp; ")'!$A:$A"), 0) + SUBSTITUTE($A1892,"sub",""), MATCH($D1892, INDIRECT("'T_Test(SD_" &amp; TRIM($C1892) &amp; ")'!$1:$1"), 0)), "")</f>
        <v>0.21968496195633938</v>
      </c>
    </row>
    <row r="1893" spans="1:5">
      <c r="A1893" t="s">
        <v>61</v>
      </c>
      <c r="B1893">
        <v>180</v>
      </c>
      <c r="C1893" s="8" t="s">
        <v>28</v>
      </c>
      <c r="D1893">
        <v>0.35</v>
      </c>
      <c r="E1893" cm="1">
        <f t="array" aca="1" ref="E1893" ca="1">IFERROR(INDEX(INDIRECT("'T_Test(SD_" &amp; TRIM($C1893) &amp; ")'!$A:$Z"), MATCH($B1893, INDIRECT("'T_Test(SD_" &amp; TRIM($C1893) &amp; ")'!$A:$A"), 0) + SUBSTITUTE($A1893,"sub",""), MATCH($D1893, INDIRECT("'T_Test(SD_" &amp; TRIM($C1893) &amp; ")'!$1:$1"), 0)), "")</f>
        <v>0.19286686338892983</v>
      </c>
    </row>
    <row r="1894" spans="1:5">
      <c r="A1894" t="s">
        <v>62</v>
      </c>
      <c r="B1894">
        <v>180</v>
      </c>
      <c r="C1894" s="8" t="s">
        <v>28</v>
      </c>
      <c r="D1894">
        <v>0.35</v>
      </c>
      <c r="E1894" cm="1">
        <f t="array" aca="1" ref="E1894" ca="1">IFERROR(INDEX(INDIRECT("'T_Test(SD_" &amp; TRIM($C1894) &amp; ")'!$A:$Z"), MATCH($B1894, INDIRECT("'T_Test(SD_" &amp; TRIM($C1894) &amp; ")'!$A:$A"), 0) + SUBSTITUTE($A1894,"sub",""), MATCH($D1894, INDIRECT("'T_Test(SD_" &amp; TRIM($C1894) &amp; ")'!$1:$1"), 0)), "")</f>
        <v>0.18835358031023205</v>
      </c>
    </row>
    <row r="1895" spans="1:5">
      <c r="A1895" t="s">
        <v>29</v>
      </c>
      <c r="B1895">
        <v>180</v>
      </c>
      <c r="C1895" s="8" t="s">
        <v>28</v>
      </c>
      <c r="D1895">
        <v>0.35</v>
      </c>
      <c r="E1895" cm="1">
        <f t="array" aca="1" ref="E1895" ca="1">IFERROR(INDEX(INDIRECT("'T_Test(SD_" &amp; TRIM($C1895) &amp; ")'!$A:$Z"), MATCH($B1895, INDIRECT("'T_Test(SD_" &amp; TRIM($C1895) &amp; ")'!$A:$A"), 0) + SUBSTITUTE($A1895,"sub",""), MATCH($D1895, INDIRECT("'T_Test(SD_" &amp; TRIM($C1895) &amp; ")'!$1:$1"), 0)), "")</f>
        <v>0.39137330334430309</v>
      </c>
    </row>
    <row r="1896" spans="1:5">
      <c r="A1896" t="s">
        <v>31</v>
      </c>
      <c r="B1896">
        <v>180</v>
      </c>
      <c r="C1896" s="8" t="s">
        <v>28</v>
      </c>
      <c r="D1896">
        <v>0.35</v>
      </c>
      <c r="E1896" cm="1">
        <f t="array" aca="1" ref="E1896" ca="1">IFERROR(INDEX(INDIRECT("'T_Test(SD_" &amp; TRIM($C1896) &amp; ")'!$A:$Z"), MATCH($B1896, INDIRECT("'T_Test(SD_" &amp; TRIM($C1896) &amp; ")'!$A:$A"), 0) + SUBSTITUTE($A1896,"sub",""), MATCH($D1896, INDIRECT("'T_Test(SD_" &amp; TRIM($C1896) &amp; ")'!$1:$1"), 0)), "")</f>
        <v>0.38881333782444749</v>
      </c>
    </row>
    <row r="1897" spans="1:5">
      <c r="A1897" t="s">
        <v>32</v>
      </c>
      <c r="B1897">
        <v>180</v>
      </c>
      <c r="C1897" s="8" t="s">
        <v>28</v>
      </c>
      <c r="D1897">
        <v>0.35</v>
      </c>
      <c r="E1897" cm="1">
        <f t="array" aca="1" ref="E1897" ca="1">IFERROR(INDEX(INDIRECT("'T_Test(SD_" &amp; TRIM($C1897) &amp; ")'!$A:$Z"), MATCH($B1897, INDIRECT("'T_Test(SD_" &amp; TRIM($C1897) &amp; ")'!$A:$A"), 0) + SUBSTITUTE($A1897,"sub",""), MATCH($D1897, INDIRECT("'T_Test(SD_" &amp; TRIM($C1897) &amp; ")'!$1:$1"), 0)), "")</f>
        <v>0.26397399889430473</v>
      </c>
    </row>
    <row r="1898" spans="1:5">
      <c r="A1898" t="s">
        <v>33</v>
      </c>
      <c r="B1898">
        <v>180</v>
      </c>
      <c r="C1898" s="8" t="s">
        <v>28</v>
      </c>
      <c r="D1898">
        <v>0.35</v>
      </c>
      <c r="E1898" cm="1">
        <f t="array" aca="1" ref="E1898" ca="1">IFERROR(INDEX(INDIRECT("'T_Test(SD_" &amp; TRIM($C1898) &amp; ")'!$A:$Z"), MATCH($B1898, INDIRECT("'T_Test(SD_" &amp; TRIM($C1898) &amp; ")'!$A:$A"), 0) + SUBSTITUTE($A1898,"sub",""), MATCH($D1898, INDIRECT("'T_Test(SD_" &amp; TRIM($C1898) &amp; ")'!$1:$1"), 0)), "")</f>
        <v>7.1180796800028034E-2</v>
      </c>
    </row>
    <row r="1899" spans="1:5">
      <c r="A1899" t="s">
        <v>34</v>
      </c>
      <c r="B1899">
        <v>180</v>
      </c>
      <c r="C1899" s="8" t="s">
        <v>28</v>
      </c>
      <c r="D1899">
        <v>0.35</v>
      </c>
      <c r="E1899" cm="1">
        <f t="array" aca="1" ref="E1899" ca="1">IFERROR(INDEX(INDIRECT("'T_Test(SD_" &amp; TRIM($C1899) &amp; ")'!$A:$Z"), MATCH($B1899, INDIRECT("'T_Test(SD_" &amp; TRIM($C1899) &amp; ")'!$A:$A"), 0) + SUBSTITUTE($A1899,"sub",""), MATCH($D1899, INDIRECT("'T_Test(SD_" &amp; TRIM($C1899) &amp; ")'!$1:$1"), 0)), "")</f>
        <v>1.4181109622808548</v>
      </c>
    </row>
    <row r="1900" spans="1:5">
      <c r="A1900" t="s">
        <v>14</v>
      </c>
      <c r="B1900">
        <v>180</v>
      </c>
      <c r="C1900" s="8" t="s">
        <v>28</v>
      </c>
      <c r="D1900">
        <v>0.5</v>
      </c>
      <c r="E1900" cm="1">
        <f t="array" aca="1" ref="E1900" ca="1">IFERROR(INDEX(INDIRECT("'T_Test(SD_" &amp; TRIM($C1900) &amp; ")'!$A:$Z"), MATCH($B1900, INDIRECT("'T_Test(SD_" &amp; TRIM($C1900) &amp; ")'!$A:$A"), 0) + SUBSTITUTE($A1900,"sub",""), MATCH($D1900, INDIRECT("'T_Test(SD_" &amp; TRIM($C1900) &amp; ")'!$1:$1"), 0)), "")</f>
        <v>0.39334731048305682</v>
      </c>
    </row>
    <row r="1901" spans="1:5">
      <c r="A1901" t="s">
        <v>15</v>
      </c>
      <c r="B1901">
        <v>180</v>
      </c>
      <c r="C1901" s="8" t="s">
        <v>28</v>
      </c>
      <c r="D1901">
        <v>0.5</v>
      </c>
      <c r="E1901" cm="1">
        <f t="array" aca="1" ref="E1901" ca="1">IFERROR(INDEX(INDIRECT("'T_Test(SD_" &amp; TRIM($C1901) &amp; ")'!$A:$Z"), MATCH($B1901, INDIRECT("'T_Test(SD_" &amp; TRIM($C1901) &amp; ")'!$A:$A"), 0) + SUBSTITUTE($A1901,"sub",""), MATCH($D1901, INDIRECT("'T_Test(SD_" &amp; TRIM($C1901) &amp; ")'!$1:$1"), 0)), "")</f>
        <v>0.2722617849070102</v>
      </c>
    </row>
    <row r="1902" spans="1:5">
      <c r="A1902" t="s">
        <v>57</v>
      </c>
      <c r="B1902">
        <v>180</v>
      </c>
      <c r="C1902" s="8" t="s">
        <v>28</v>
      </c>
      <c r="D1902">
        <v>0.5</v>
      </c>
      <c r="E1902" cm="1">
        <f t="array" aca="1" ref="E1902" ca="1">IFERROR(INDEX(INDIRECT("'T_Test(SD_" &amp; TRIM($C1902) &amp; ")'!$A:$Z"), MATCH($B1902, INDIRECT("'T_Test(SD_" &amp; TRIM($C1902) &amp; ")'!$A:$A"), 0) + SUBSTITUTE($A1902,"sub",""), MATCH($D1902, INDIRECT("'T_Test(SD_" &amp; TRIM($C1902) &amp; ")'!$1:$1"), 0)), "")</f>
        <v>0.18019533975582097</v>
      </c>
    </row>
    <row r="1903" spans="1:5">
      <c r="A1903" t="s">
        <v>58</v>
      </c>
      <c r="B1903">
        <v>180</v>
      </c>
      <c r="C1903" s="8" t="s">
        <v>28</v>
      </c>
      <c r="D1903">
        <v>0.5</v>
      </c>
      <c r="E1903" cm="1">
        <f t="array" aca="1" ref="E1903" ca="1">IFERROR(INDEX(INDIRECT("'T_Test(SD_" &amp; TRIM($C1903) &amp; ")'!$A:$Z"), MATCH($B1903, INDIRECT("'T_Test(SD_" &amp; TRIM($C1903) &amp; ")'!$A:$A"), 0) + SUBSTITUTE($A1903,"sub",""), MATCH($D1903, INDIRECT("'T_Test(SD_" &amp; TRIM($C1903) &amp; ")'!$1:$1"), 0)), "")</f>
        <v>0.18459960593090785</v>
      </c>
    </row>
    <row r="1904" spans="1:5">
      <c r="A1904" t="s">
        <v>59</v>
      </c>
      <c r="B1904">
        <v>180</v>
      </c>
      <c r="C1904" s="8" t="s">
        <v>28</v>
      </c>
      <c r="D1904">
        <v>0.5</v>
      </c>
      <c r="E1904" cm="1">
        <f t="array" aca="1" ref="E1904" ca="1">IFERROR(INDEX(INDIRECT("'T_Test(SD_" &amp; TRIM($C1904) &amp; ")'!$A:$Z"), MATCH($B1904, INDIRECT("'T_Test(SD_" &amp; TRIM($C1904) &amp; ")'!$A:$A"), 0) + SUBSTITUTE($A1904,"sub",""), MATCH($D1904, INDIRECT("'T_Test(SD_" &amp; TRIM($C1904) &amp; ")'!$1:$1"), 0)), "")</f>
        <v>0.29664383848953985</v>
      </c>
    </row>
    <row r="1905" spans="1:5">
      <c r="A1905" t="s">
        <v>60</v>
      </c>
      <c r="B1905">
        <v>180</v>
      </c>
      <c r="C1905" s="8" t="s">
        <v>28</v>
      </c>
      <c r="D1905">
        <v>0.5</v>
      </c>
      <c r="E1905" cm="1">
        <f t="array" aca="1" ref="E1905" ca="1">IFERROR(INDEX(INDIRECT("'T_Test(SD_" &amp; TRIM($C1905) &amp; ")'!$A:$Z"), MATCH($B1905, INDIRECT("'T_Test(SD_" &amp; TRIM($C1905) &amp; ")'!$A:$A"), 0) + SUBSTITUTE($A1905,"sub",""), MATCH($D1905, INDIRECT("'T_Test(SD_" &amp; TRIM($C1905) &amp; ")'!$1:$1"), 0)), "")</f>
        <v>0.23046019770615267</v>
      </c>
    </row>
    <row r="1906" spans="1:5">
      <c r="A1906" t="s">
        <v>61</v>
      </c>
      <c r="B1906">
        <v>180</v>
      </c>
      <c r="C1906" s="8" t="s">
        <v>28</v>
      </c>
      <c r="D1906">
        <v>0.5</v>
      </c>
      <c r="E1906" cm="1">
        <f t="array" aca="1" ref="E1906" ca="1">IFERROR(INDEX(INDIRECT("'T_Test(SD_" &amp; TRIM($C1906) &amp; ")'!$A:$Z"), MATCH($B1906, INDIRECT("'T_Test(SD_" &amp; TRIM($C1906) &amp; ")'!$A:$A"), 0) + SUBSTITUTE($A1906,"sub",""), MATCH($D1906, INDIRECT("'T_Test(SD_" &amp; TRIM($C1906) &amp; ")'!$1:$1"), 0)), "")</f>
        <v>0.15283324765683437</v>
      </c>
    </row>
    <row r="1907" spans="1:5">
      <c r="A1907" t="s">
        <v>62</v>
      </c>
      <c r="B1907">
        <v>180</v>
      </c>
      <c r="C1907" s="8" t="s">
        <v>28</v>
      </c>
      <c r="D1907">
        <v>0.5</v>
      </c>
      <c r="E1907" cm="1">
        <f t="array" aca="1" ref="E1907" ca="1">IFERROR(INDEX(INDIRECT("'T_Test(SD_" &amp; TRIM($C1907) &amp; ")'!$A:$Z"), MATCH($B1907, INDIRECT("'T_Test(SD_" &amp; TRIM($C1907) &amp; ")'!$A:$A"), 0) + SUBSTITUTE($A1907,"sub",""), MATCH($D1907, INDIRECT("'T_Test(SD_" &amp; TRIM($C1907) &amp; ")'!$1:$1"), 0)), "")</f>
        <v>0.15168092202887976</v>
      </c>
    </row>
    <row r="1908" spans="1:5">
      <c r="A1908" t="s">
        <v>29</v>
      </c>
      <c r="B1908">
        <v>180</v>
      </c>
      <c r="C1908" s="8" t="s">
        <v>28</v>
      </c>
      <c r="D1908">
        <v>0.5</v>
      </c>
      <c r="E1908" cm="1">
        <f t="array" aca="1" ref="E1908" ca="1">IFERROR(INDEX(INDIRECT("'T_Test(SD_" &amp; TRIM($C1908) &amp; ")'!$A:$Z"), MATCH($B1908, INDIRECT("'T_Test(SD_" &amp; TRIM($C1908) &amp; ")'!$A:$A"), 0) + SUBSTITUTE($A1908,"sub",""), MATCH($D1908, INDIRECT("'T_Test(SD_" &amp; TRIM($C1908) &amp; ")'!$1:$1"), 0)), "")</f>
        <v>1.4582520166145288E-2</v>
      </c>
    </row>
    <row r="1909" spans="1:5">
      <c r="A1909" t="s">
        <v>31</v>
      </c>
      <c r="B1909">
        <v>180</v>
      </c>
      <c r="C1909" s="8" t="s">
        <v>28</v>
      </c>
      <c r="D1909">
        <v>0.5</v>
      </c>
      <c r="E1909" cm="1">
        <f t="array" aca="1" ref="E1909" ca="1">IFERROR(INDEX(INDIRECT("'T_Test(SD_" &amp; TRIM($C1909) &amp; ")'!$A:$Z"), MATCH($B1909, INDIRECT("'T_Test(SD_" &amp; TRIM($C1909) &amp; ")'!$A:$A"), 0) + SUBSTITUTE($A1909,"sub",""), MATCH($D1909, INDIRECT("'T_Test(SD_" &amp; TRIM($C1909) &amp; ")'!$1:$1"), 0)), "")</f>
        <v>0.21215479322214992</v>
      </c>
    </row>
    <row r="1910" spans="1:5">
      <c r="A1910" t="s">
        <v>32</v>
      </c>
      <c r="B1910">
        <v>180</v>
      </c>
      <c r="C1910" s="8" t="s">
        <v>28</v>
      </c>
      <c r="D1910">
        <v>0.5</v>
      </c>
      <c r="E1910" cm="1">
        <f t="array" aca="1" ref="E1910" ca="1">IFERROR(INDEX(INDIRECT("'T_Test(SD_" &amp; TRIM($C1910) &amp; ")'!$A:$Z"), MATCH($B1910, INDIRECT("'T_Test(SD_" &amp; TRIM($C1910) &amp; ")'!$A:$A"), 0) + SUBSTITUTE($A1910,"sub",""), MATCH($D1910, INDIRECT("'T_Test(SD_" &amp; TRIM($C1910) &amp; ")'!$1:$1"), 0)), "")</f>
        <v>0.24773803121792268</v>
      </c>
    </row>
    <row r="1911" spans="1:5">
      <c r="A1911" t="s">
        <v>33</v>
      </c>
      <c r="B1911">
        <v>180</v>
      </c>
      <c r="C1911" s="8" t="s">
        <v>28</v>
      </c>
      <c r="D1911">
        <v>0.5</v>
      </c>
      <c r="E1911" cm="1">
        <f t="array" aca="1" ref="E1911" ca="1">IFERROR(INDEX(INDIRECT("'T_Test(SD_" &amp; TRIM($C1911) &amp; ")'!$A:$Z"), MATCH($B1911, INDIRECT("'T_Test(SD_" &amp; TRIM($C1911) &amp; ")'!$A:$A"), 0) + SUBSTITUTE($A1911,"sub",""), MATCH($D1911, INDIRECT("'T_Test(SD_" &amp; TRIM($C1911) &amp; ")'!$1:$1"), 0)), "")</f>
        <v>0.14008361227884031</v>
      </c>
    </row>
    <row r="1912" spans="1:5">
      <c r="A1912" t="s">
        <v>34</v>
      </c>
      <c r="B1912">
        <v>180</v>
      </c>
      <c r="C1912" s="8" t="s">
        <v>28</v>
      </c>
      <c r="D1912">
        <v>0.5</v>
      </c>
      <c r="E1912" cm="1">
        <f t="array" aca="1" ref="E1912" ca="1">IFERROR(INDEX(INDIRECT("'T_Test(SD_" &amp; TRIM($C1912) &amp; ")'!$A:$Z"), MATCH($B1912, INDIRECT("'T_Test(SD_" &amp; TRIM($C1912) &amp; ")'!$A:$A"), 0) + SUBSTITUTE($A1912,"sub",""), MATCH($D1912, INDIRECT("'T_Test(SD_" &amp; TRIM($C1912) &amp; ")'!$1:$1"), 0)), "")</f>
        <v>1.3577953462418364</v>
      </c>
    </row>
    <row r="1913" spans="1:5">
      <c r="A1913" t="s">
        <v>14</v>
      </c>
      <c r="B1913">
        <v>180</v>
      </c>
      <c r="C1913" s="8" t="s">
        <v>28</v>
      </c>
      <c r="D1913">
        <v>0.7</v>
      </c>
      <c r="E1913" cm="1">
        <f t="array" aca="1" ref="E1913" ca="1">IFERROR(INDEX(INDIRECT("'T_Test(SD_" &amp; TRIM($C1913) &amp; ")'!$A:$Z"), MATCH($B1913, INDIRECT("'T_Test(SD_" &amp; TRIM($C1913) &amp; ")'!$A:$A"), 0) + SUBSTITUTE($A1913,"sub",""), MATCH($D1913, INDIRECT("'T_Test(SD_" &amp; TRIM($C1913) &amp; ")'!$1:$1"), 0)), "")</f>
        <v>0.20608619226228564</v>
      </c>
    </row>
    <row r="1914" spans="1:5">
      <c r="A1914" t="s">
        <v>15</v>
      </c>
      <c r="B1914">
        <v>180</v>
      </c>
      <c r="C1914" s="8" t="s">
        <v>28</v>
      </c>
      <c r="D1914">
        <v>0.7</v>
      </c>
      <c r="E1914" cm="1">
        <f t="array" aca="1" ref="E1914" ca="1">IFERROR(INDEX(INDIRECT("'T_Test(SD_" &amp; TRIM($C1914) &amp; ")'!$A:$Z"), MATCH($B1914, INDIRECT("'T_Test(SD_" &amp; TRIM($C1914) &amp; ")'!$A:$A"), 0) + SUBSTITUTE($A1914,"sub",""), MATCH($D1914, INDIRECT("'T_Test(SD_" &amp; TRIM($C1914) &amp; ")'!$1:$1"), 0)), "")</f>
        <v>0.22751835127139647</v>
      </c>
    </row>
    <row r="1915" spans="1:5">
      <c r="A1915" t="s">
        <v>57</v>
      </c>
      <c r="B1915">
        <v>180</v>
      </c>
      <c r="C1915" s="8" t="s">
        <v>28</v>
      </c>
      <c r="D1915">
        <v>0.7</v>
      </c>
      <c r="E1915" cm="1">
        <f t="array" aca="1" ref="E1915" ca="1">IFERROR(INDEX(INDIRECT("'T_Test(SD_" &amp; TRIM($C1915) &amp; ")'!$A:$Z"), MATCH($B1915, INDIRECT("'T_Test(SD_" &amp; TRIM($C1915) &amp; ")'!$A:$A"), 0) + SUBSTITUTE($A1915,"sub",""), MATCH($D1915, INDIRECT("'T_Test(SD_" &amp; TRIM($C1915) &amp; ")'!$1:$1"), 0)), "")</f>
        <v>0.27818516425494233</v>
      </c>
    </row>
    <row r="1916" spans="1:5">
      <c r="A1916" t="s">
        <v>58</v>
      </c>
      <c r="B1916">
        <v>180</v>
      </c>
      <c r="C1916" s="8" t="s">
        <v>28</v>
      </c>
      <c r="D1916">
        <v>0.7</v>
      </c>
      <c r="E1916" cm="1">
        <f t="array" aca="1" ref="E1916" ca="1">IFERROR(INDEX(INDIRECT("'T_Test(SD_" &amp; TRIM($C1916) &amp; ")'!$A:$Z"), MATCH($B1916, INDIRECT("'T_Test(SD_" &amp; TRIM($C1916) &amp; ")'!$A:$A"), 0) + SUBSTITUTE($A1916,"sub",""), MATCH($D1916, INDIRECT("'T_Test(SD_" &amp; TRIM($C1916) &amp; ")'!$1:$1"), 0)), "")</f>
        <v>0.31611223179584791</v>
      </c>
    </row>
    <row r="1917" spans="1:5">
      <c r="A1917" t="s">
        <v>59</v>
      </c>
      <c r="B1917">
        <v>180</v>
      </c>
      <c r="C1917" s="8" t="s">
        <v>28</v>
      </c>
      <c r="D1917">
        <v>0.7</v>
      </c>
      <c r="E1917" cm="1">
        <f t="array" aca="1" ref="E1917" ca="1">IFERROR(INDEX(INDIRECT("'T_Test(SD_" &amp; TRIM($C1917) &amp; ")'!$A:$Z"), MATCH($B1917, INDIRECT("'T_Test(SD_" &amp; TRIM($C1917) &amp; ")'!$A:$A"), 0) + SUBSTITUTE($A1917,"sub",""), MATCH($D1917, INDIRECT("'T_Test(SD_" &amp; TRIM($C1917) &amp; ")'!$1:$1"), 0)), "")</f>
        <v>0.14946314324884638</v>
      </c>
    </row>
    <row r="1918" spans="1:5">
      <c r="A1918" t="s">
        <v>60</v>
      </c>
      <c r="B1918">
        <v>180</v>
      </c>
      <c r="C1918" s="8" t="s">
        <v>28</v>
      </c>
      <c r="D1918">
        <v>0.7</v>
      </c>
      <c r="E1918" cm="1">
        <f t="array" aca="1" ref="E1918" ca="1">IFERROR(INDEX(INDIRECT("'T_Test(SD_" &amp; TRIM($C1918) &amp; ")'!$A:$Z"), MATCH($B1918, INDIRECT("'T_Test(SD_" &amp; TRIM($C1918) &amp; ")'!$A:$A"), 0) + SUBSTITUTE($A1918,"sub",""), MATCH($D1918, INDIRECT("'T_Test(SD_" &amp; TRIM($C1918) &amp; ")'!$1:$1"), 0)), "")</f>
        <v>0.30445490255232088</v>
      </c>
    </row>
    <row r="1919" spans="1:5">
      <c r="A1919" t="s">
        <v>61</v>
      </c>
      <c r="B1919">
        <v>180</v>
      </c>
      <c r="C1919" s="8" t="s">
        <v>28</v>
      </c>
      <c r="D1919">
        <v>0.7</v>
      </c>
      <c r="E1919" cm="1">
        <f t="array" aca="1" ref="E1919" ca="1">IFERROR(INDEX(INDIRECT("'T_Test(SD_" &amp; TRIM($C1919) &amp; ")'!$A:$Z"), MATCH($B1919, INDIRECT("'T_Test(SD_" &amp; TRIM($C1919) &amp; ")'!$A:$A"), 0) + SUBSTITUTE($A1919,"sub",""), MATCH($D1919, INDIRECT("'T_Test(SD_" &amp; TRIM($C1919) &amp; ")'!$1:$1"), 0)), "")</f>
        <v>0.10090749217688735</v>
      </c>
    </row>
    <row r="1920" spans="1:5">
      <c r="A1920" t="s">
        <v>62</v>
      </c>
      <c r="B1920">
        <v>180</v>
      </c>
      <c r="C1920" s="8" t="s">
        <v>28</v>
      </c>
      <c r="D1920">
        <v>0.7</v>
      </c>
      <c r="E1920" cm="1">
        <f t="array" aca="1" ref="E1920" ca="1">IFERROR(INDEX(INDIRECT("'T_Test(SD_" &amp; TRIM($C1920) &amp; ")'!$A:$Z"), MATCH($B1920, INDIRECT("'T_Test(SD_" &amp; TRIM($C1920) &amp; ")'!$A:$A"), 0) + SUBSTITUTE($A1920,"sub",""), MATCH($D1920, INDIRECT("'T_Test(SD_" &amp; TRIM($C1920) &amp; ")'!$1:$1"), 0)), "")</f>
        <v>0.2470795123109148</v>
      </c>
    </row>
    <row r="1921" spans="1:5">
      <c r="A1921" t="s">
        <v>29</v>
      </c>
      <c r="B1921">
        <v>180</v>
      </c>
      <c r="C1921" s="8" t="s">
        <v>28</v>
      </c>
      <c r="D1921">
        <v>0.7</v>
      </c>
      <c r="E1921" t="str" cm="1">
        <f t="array" aca="1" ref="E1921" ca="1">IFERROR(INDEX(INDIRECT("'T_Test(SD_" &amp; TRIM($C1921) &amp; ")'!$A:$Z"), MATCH($B1921, INDIRECT("'T_Test(SD_" &amp; TRIM($C1921) &amp; ")'!$A:$A"), 0) + SUBSTITUTE($A1921,"sub",""), MATCH($D1921, INDIRECT("'T_Test(SD_" &amp; TRIM($C1921) &amp; ")'!$1:$1"), 0)), "")</f>
        <v/>
      </c>
    </row>
    <row r="1922" spans="1:5">
      <c r="A1922" t="s">
        <v>31</v>
      </c>
      <c r="B1922">
        <v>180</v>
      </c>
      <c r="C1922" s="8" t="s">
        <v>28</v>
      </c>
      <c r="D1922">
        <v>0.7</v>
      </c>
      <c r="E1922" cm="1">
        <f t="array" aca="1" ref="E1922" ca="1">IFERROR(INDEX(INDIRECT("'T_Test(SD_" &amp; TRIM($C1922) &amp; ")'!$A:$Z"), MATCH($B1922, INDIRECT("'T_Test(SD_" &amp; TRIM($C1922) &amp; ")'!$A:$A"), 0) + SUBSTITUTE($A1922,"sub",""), MATCH($D1922, INDIRECT("'T_Test(SD_" &amp; TRIM($C1922) &amp; ")'!$1:$1"), 0)), "")</f>
        <v>0.13604623670755286</v>
      </c>
    </row>
    <row r="1923" spans="1:5">
      <c r="A1923" t="s">
        <v>32</v>
      </c>
      <c r="B1923">
        <v>180</v>
      </c>
      <c r="C1923" s="8" t="s">
        <v>28</v>
      </c>
      <c r="D1923">
        <v>0.7</v>
      </c>
      <c r="E1923" cm="1">
        <f t="array" aca="1" ref="E1923" ca="1">IFERROR(INDEX(INDIRECT("'T_Test(SD_" &amp; TRIM($C1923) &amp; ")'!$A:$Z"), MATCH($B1923, INDIRECT("'T_Test(SD_" &amp; TRIM($C1923) &amp; ")'!$A:$A"), 0) + SUBSTITUTE($A1923,"sub",""), MATCH($D1923, INDIRECT("'T_Test(SD_" &amp; TRIM($C1923) &amp; ")'!$1:$1"), 0)), "")</f>
        <v>0.22222609466939133</v>
      </c>
    </row>
    <row r="1924" spans="1:5">
      <c r="A1924" t="s">
        <v>33</v>
      </c>
      <c r="B1924">
        <v>180</v>
      </c>
      <c r="C1924" s="8" t="s">
        <v>28</v>
      </c>
      <c r="D1924">
        <v>0.7</v>
      </c>
      <c r="E1924" cm="1">
        <f t="array" aca="1" ref="E1924" ca="1">IFERROR(INDEX(INDIRECT("'T_Test(SD_" &amp; TRIM($C1924) &amp; ")'!$A:$Z"), MATCH($B1924, INDIRECT("'T_Test(SD_" &amp; TRIM($C1924) &amp; ")'!$A:$A"), 0) + SUBSTITUTE($A1924,"sub",""), MATCH($D1924, INDIRECT("'T_Test(SD_" &amp; TRIM($C1924) &amp; ")'!$1:$1"), 0)), "")</f>
        <v>3.3767977152244069E-2</v>
      </c>
    </row>
    <row r="1925" spans="1:5">
      <c r="A1925" t="s">
        <v>34</v>
      </c>
      <c r="B1925">
        <v>180</v>
      </c>
      <c r="C1925" s="8" t="s">
        <v>28</v>
      </c>
      <c r="D1925">
        <v>0.7</v>
      </c>
      <c r="E1925" cm="1">
        <f t="array" aca="1" ref="E1925" ca="1">IFERROR(INDEX(INDIRECT("'T_Test(SD_" &amp; TRIM($C1925) &amp; ")'!$A:$Z"), MATCH($B1925, INDIRECT("'T_Test(SD_" &amp; TRIM($C1925) &amp; ")'!$A:$A"), 0) + SUBSTITUTE($A1925,"sub",""), MATCH($D1925, INDIRECT("'T_Test(SD_" &amp; TRIM($C1925) &amp; ")'!$1:$1"), 0)), "")</f>
        <v>1.2759853208503402</v>
      </c>
    </row>
    <row r="1926" spans="1:5">
      <c r="A1926" t="s">
        <v>14</v>
      </c>
      <c r="B1926">
        <v>180</v>
      </c>
      <c r="C1926" s="8" t="s">
        <v>28</v>
      </c>
      <c r="D1926">
        <v>1</v>
      </c>
      <c r="E1926" cm="1">
        <f t="array" aca="1" ref="E1926" ca="1">IFERROR(INDEX(INDIRECT("'T_Test(SD_" &amp; TRIM($C1926) &amp; ")'!$A:$Z"), MATCH($B1926, INDIRECT("'T_Test(SD_" &amp; TRIM($C1926) &amp; ")'!$A:$A"), 0) + SUBSTITUTE($A1926,"sub",""), MATCH($D1926, INDIRECT("'T_Test(SD_" &amp; TRIM($C1926) &amp; ")'!$1:$1"), 0)), "")</f>
        <v>0.32845704124266684</v>
      </c>
    </row>
    <row r="1927" spans="1:5">
      <c r="A1927" t="s">
        <v>15</v>
      </c>
      <c r="B1927">
        <v>180</v>
      </c>
      <c r="C1927" s="8" t="s">
        <v>28</v>
      </c>
      <c r="D1927">
        <v>1</v>
      </c>
      <c r="E1927" cm="1">
        <f t="array" aca="1" ref="E1927" ca="1">IFERROR(INDEX(INDIRECT("'T_Test(SD_" &amp; TRIM($C1927) &amp; ")'!$A:$Z"), MATCH($B1927, INDIRECT("'T_Test(SD_" &amp; TRIM($C1927) &amp; ")'!$A:$A"), 0) + SUBSTITUTE($A1927,"sub",""), MATCH($D1927, INDIRECT("'T_Test(SD_" &amp; TRIM($C1927) &amp; ")'!$1:$1"), 0)), "")</f>
        <v>0.1066731983588588</v>
      </c>
    </row>
    <row r="1928" spans="1:5">
      <c r="A1928" t="s">
        <v>57</v>
      </c>
      <c r="B1928">
        <v>180</v>
      </c>
      <c r="C1928" s="8" t="s">
        <v>28</v>
      </c>
      <c r="D1928">
        <v>1</v>
      </c>
      <c r="E1928" cm="1">
        <f t="array" aca="1" ref="E1928" ca="1">IFERROR(INDEX(INDIRECT("'T_Test(SD_" &amp; TRIM($C1928) &amp; ")'!$A:$Z"), MATCH($B1928, INDIRECT("'T_Test(SD_" &amp; TRIM($C1928) &amp; ")'!$A:$A"), 0) + SUBSTITUTE($A1928,"sub",""), MATCH($D1928, INDIRECT("'T_Test(SD_" &amp; TRIM($C1928) &amp; ")'!$1:$1"), 0)), "")</f>
        <v>0.22983223276015746</v>
      </c>
    </row>
    <row r="1929" spans="1:5">
      <c r="A1929" t="s">
        <v>58</v>
      </c>
      <c r="B1929">
        <v>180</v>
      </c>
      <c r="C1929" s="8" t="s">
        <v>28</v>
      </c>
      <c r="D1929">
        <v>1</v>
      </c>
      <c r="E1929" cm="1">
        <f t="array" aca="1" ref="E1929" ca="1">IFERROR(INDEX(INDIRECT("'T_Test(SD_" &amp; TRIM($C1929) &amp; ")'!$A:$Z"), MATCH($B1929, INDIRECT("'T_Test(SD_" &amp; TRIM($C1929) &amp; ")'!$A:$A"), 0) + SUBSTITUTE($A1929,"sub",""), MATCH($D1929, INDIRECT("'T_Test(SD_" &amp; TRIM($C1929) &amp; ")'!$1:$1"), 0)), "")</f>
        <v>7.4540713119753133E-2</v>
      </c>
    </row>
    <row r="1930" spans="1:5">
      <c r="A1930" t="s">
        <v>59</v>
      </c>
      <c r="B1930">
        <v>180</v>
      </c>
      <c r="C1930" s="8" t="s">
        <v>28</v>
      </c>
      <c r="D1930">
        <v>1</v>
      </c>
      <c r="E1930" cm="1">
        <f t="array" aca="1" ref="E1930" ca="1">IFERROR(INDEX(INDIRECT("'T_Test(SD_" &amp; TRIM($C1930) &amp; ")'!$A:$Z"), MATCH($B1930, INDIRECT("'T_Test(SD_" &amp; TRIM($C1930) &amp; ")'!$A:$A"), 0) + SUBSTITUTE($A1930,"sub",""), MATCH($D1930, INDIRECT("'T_Test(SD_" &amp; TRIM($C1930) &amp; ")'!$1:$1"), 0)), "")</f>
        <v>0.19539547700610366</v>
      </c>
    </row>
    <row r="1931" spans="1:5">
      <c r="A1931" t="s">
        <v>60</v>
      </c>
      <c r="B1931">
        <v>180</v>
      </c>
      <c r="C1931" s="8" t="s">
        <v>28</v>
      </c>
      <c r="D1931">
        <v>1</v>
      </c>
      <c r="E1931" cm="1">
        <f t="array" aca="1" ref="E1931" ca="1">IFERROR(INDEX(INDIRECT("'T_Test(SD_" &amp; TRIM($C1931) &amp; ")'!$A:$Z"), MATCH($B1931, INDIRECT("'T_Test(SD_" &amp; TRIM($C1931) &amp; ")'!$A:$A"), 0) + SUBSTITUTE($A1931,"sub",""), MATCH($D1931, INDIRECT("'T_Test(SD_" &amp; TRIM($C1931) &amp; ")'!$1:$1"), 0)), "")</f>
        <v>0.24669050479910865</v>
      </c>
    </row>
    <row r="1932" spans="1:5">
      <c r="A1932" t="s">
        <v>61</v>
      </c>
      <c r="B1932">
        <v>180</v>
      </c>
      <c r="C1932" s="8" t="s">
        <v>28</v>
      </c>
      <c r="D1932">
        <v>1</v>
      </c>
      <c r="E1932" cm="1">
        <f t="array" aca="1" ref="E1932" ca="1">IFERROR(INDEX(INDIRECT("'T_Test(SD_" &amp; TRIM($C1932) &amp; ")'!$A:$Z"), MATCH($B1932, INDIRECT("'T_Test(SD_" &amp; TRIM($C1932) &amp; ")'!$A:$A"), 0) + SUBSTITUTE($A1932,"sub",""), MATCH($D1932, INDIRECT("'T_Test(SD_" &amp; TRIM($C1932) &amp; ")'!$1:$1"), 0)), "")</f>
        <v>0.29673531977160994</v>
      </c>
    </row>
    <row r="1933" spans="1:5">
      <c r="A1933" t="s">
        <v>62</v>
      </c>
      <c r="B1933">
        <v>180</v>
      </c>
      <c r="C1933" s="8" t="s">
        <v>28</v>
      </c>
      <c r="D1933">
        <v>1</v>
      </c>
      <c r="E1933" cm="1">
        <f t="array" aca="1" ref="E1933" ca="1">IFERROR(INDEX(INDIRECT("'T_Test(SD_" &amp; TRIM($C1933) &amp; ")'!$A:$Z"), MATCH($B1933, INDIRECT("'T_Test(SD_" &amp; TRIM($C1933) &amp; ")'!$A:$A"), 0) + SUBSTITUTE($A1933,"sub",""), MATCH($D1933, INDIRECT("'T_Test(SD_" &amp; TRIM($C1933) &amp; ")'!$1:$1"), 0)), "")</f>
        <v>0.32222015604660748</v>
      </c>
    </row>
    <row r="1934" spans="1:5">
      <c r="A1934" t="s">
        <v>29</v>
      </c>
      <c r="B1934">
        <v>180</v>
      </c>
      <c r="C1934" s="8" t="s">
        <v>28</v>
      </c>
      <c r="D1934">
        <v>1</v>
      </c>
      <c r="E1934" t="str" cm="1">
        <f t="array" aca="1" ref="E1934" ca="1">IFERROR(INDEX(INDIRECT("'T_Test(SD_" &amp; TRIM($C1934) &amp; ")'!$A:$Z"), MATCH($B1934, INDIRECT("'T_Test(SD_" &amp; TRIM($C1934) &amp; ")'!$A:$A"), 0) + SUBSTITUTE($A1934,"sub",""), MATCH($D1934, INDIRECT("'T_Test(SD_" &amp; TRIM($C1934) &amp; ")'!$1:$1"), 0)), "")</f>
        <v/>
      </c>
    </row>
    <row r="1935" spans="1:5">
      <c r="A1935" t="s">
        <v>31</v>
      </c>
      <c r="B1935">
        <v>180</v>
      </c>
      <c r="C1935" s="8" t="s">
        <v>28</v>
      </c>
      <c r="D1935">
        <v>1</v>
      </c>
      <c r="E1935" cm="1">
        <f t="array" aca="1" ref="E1935" ca="1">IFERROR(INDEX(INDIRECT("'T_Test(SD_" &amp; TRIM($C1935) &amp; ")'!$A:$Z"), MATCH($B1935, INDIRECT("'T_Test(SD_" &amp; TRIM($C1935) &amp; ")'!$A:$A"), 0) + SUBSTITUTE($A1935,"sub",""), MATCH($D1935, INDIRECT("'T_Test(SD_" &amp; TRIM($C1935) &amp; ")'!$1:$1"), 0)), "")</f>
        <v>0.19120200724095496</v>
      </c>
    </row>
    <row r="1936" spans="1:5">
      <c r="A1936" t="s">
        <v>32</v>
      </c>
      <c r="B1936">
        <v>180</v>
      </c>
      <c r="C1936" s="8" t="s">
        <v>28</v>
      </c>
      <c r="D1936">
        <v>1</v>
      </c>
      <c r="E1936" cm="1">
        <f t="array" aca="1" ref="E1936" ca="1">IFERROR(INDEX(INDIRECT("'T_Test(SD_" &amp; TRIM($C1936) &amp; ")'!$A:$Z"), MATCH($B1936, INDIRECT("'T_Test(SD_" &amp; TRIM($C1936) &amp; ")'!$A:$A"), 0) + SUBSTITUTE($A1936,"sub",""), MATCH($D1936, INDIRECT("'T_Test(SD_" &amp; TRIM($C1936) &amp; ")'!$1:$1"), 0)), "")</f>
        <v>0.24547660352445633</v>
      </c>
    </row>
    <row r="1937" spans="1:5">
      <c r="A1937" t="s">
        <v>33</v>
      </c>
      <c r="B1937">
        <v>180</v>
      </c>
      <c r="C1937" s="8" t="s">
        <v>28</v>
      </c>
      <c r="D1937">
        <v>1</v>
      </c>
      <c r="E1937" cm="1">
        <f t="array" aca="1" ref="E1937" ca="1">IFERROR(INDEX(INDIRECT("'T_Test(SD_" &amp; TRIM($C1937) &amp; ")'!$A:$Z"), MATCH($B1937, INDIRECT("'T_Test(SD_" &amp; TRIM($C1937) &amp; ")'!$A:$A"), 0) + SUBSTITUTE($A1937,"sub",""), MATCH($D1937, INDIRECT("'T_Test(SD_" &amp; TRIM($C1937) &amp; ")'!$1:$1"), 0)), "")</f>
        <v>7.4550909655298633E-2</v>
      </c>
    </row>
    <row r="1938" spans="1:5">
      <c r="A1938" t="s">
        <v>34</v>
      </c>
      <c r="B1938">
        <v>180</v>
      </c>
      <c r="C1938" s="8" t="s">
        <v>28</v>
      </c>
      <c r="D1938">
        <v>1</v>
      </c>
      <c r="E1938" cm="1">
        <f t="array" aca="1" ref="E1938" ca="1">IFERROR(INDEX(INDIRECT("'T_Test(SD_" &amp; TRIM($C1938) &amp; ")'!$A:$Z"), MATCH($B1938, INDIRECT("'T_Test(SD_" &amp; TRIM($C1938) &amp; ")'!$A:$A"), 0) + SUBSTITUTE($A1938,"sub",""), MATCH($D1938, INDIRECT("'T_Test(SD_" &amp; TRIM($C1938) &amp; ")'!$1:$1"), 0)), "")</f>
        <v>1.2088820356920327</v>
      </c>
    </row>
    <row r="1939" spans="1:5">
      <c r="A1939" t="s">
        <v>14</v>
      </c>
      <c r="B1939">
        <v>180</v>
      </c>
      <c r="C1939" s="8" t="s">
        <v>28</v>
      </c>
      <c r="D1939">
        <v>1.5</v>
      </c>
      <c r="E1939" cm="1">
        <f t="array" aca="1" ref="E1939" ca="1">IFERROR(INDEX(INDIRECT("'T_Test(SD_" &amp; TRIM($C1939) &amp; ")'!$A:$Z"), MATCH($B1939, INDIRECT("'T_Test(SD_" &amp; TRIM($C1939) &amp; ")'!$A:$A"), 0) + SUBSTITUTE($A1939,"sub",""), MATCH($D1939, INDIRECT("'T_Test(SD_" &amp; TRIM($C1939) &amp; ")'!$1:$1"), 0)), "")</f>
        <v>0.17707735543065981</v>
      </c>
    </row>
    <row r="1940" spans="1:5">
      <c r="A1940" t="s">
        <v>15</v>
      </c>
      <c r="B1940">
        <v>180</v>
      </c>
      <c r="C1940" s="8" t="s">
        <v>28</v>
      </c>
      <c r="D1940">
        <v>1.5</v>
      </c>
      <c r="E1940" cm="1">
        <f t="array" aca="1" ref="E1940" ca="1">IFERROR(INDEX(INDIRECT("'T_Test(SD_" &amp; TRIM($C1940) &amp; ")'!$A:$Z"), MATCH($B1940, INDIRECT("'T_Test(SD_" &amp; TRIM($C1940) &amp; ")'!$A:$A"), 0) + SUBSTITUTE($A1940,"sub",""), MATCH($D1940, INDIRECT("'T_Test(SD_" &amp; TRIM($C1940) &amp; ")'!$1:$1"), 0)), "")</f>
        <v>8.3566895068551889E-2</v>
      </c>
    </row>
    <row r="1941" spans="1:5">
      <c r="A1941" t="s">
        <v>57</v>
      </c>
      <c r="B1941">
        <v>180</v>
      </c>
      <c r="C1941" s="8" t="s">
        <v>28</v>
      </c>
      <c r="D1941">
        <v>1.5</v>
      </c>
      <c r="E1941" cm="1">
        <f t="array" aca="1" ref="E1941" ca="1">IFERROR(INDEX(INDIRECT("'T_Test(SD_" &amp; TRIM($C1941) &amp; ")'!$A:$Z"), MATCH($B1941, INDIRECT("'T_Test(SD_" &amp; TRIM($C1941) &amp; ")'!$A:$A"), 0) + SUBSTITUTE($A1941,"sub",""), MATCH($D1941, INDIRECT("'T_Test(SD_" &amp; TRIM($C1941) &amp; ")'!$1:$1"), 0)), "")</f>
        <v>0.22178116154250069</v>
      </c>
    </row>
    <row r="1942" spans="1:5">
      <c r="A1942" t="s">
        <v>58</v>
      </c>
      <c r="B1942">
        <v>180</v>
      </c>
      <c r="C1942" s="8" t="s">
        <v>28</v>
      </c>
      <c r="D1942">
        <v>1.5</v>
      </c>
      <c r="E1942" cm="1">
        <f t="array" aca="1" ref="E1942" ca="1">IFERROR(INDEX(INDIRECT("'T_Test(SD_" &amp; TRIM($C1942) &amp; ")'!$A:$Z"), MATCH($B1942, INDIRECT("'T_Test(SD_" &amp; TRIM($C1942) &amp; ")'!$A:$A"), 0) + SUBSTITUTE($A1942,"sub",""), MATCH($D1942, INDIRECT("'T_Test(SD_" &amp; TRIM($C1942) &amp; ")'!$1:$1"), 0)), "")</f>
        <v>0.20388246350516293</v>
      </c>
    </row>
    <row r="1943" spans="1:5">
      <c r="A1943" t="s">
        <v>59</v>
      </c>
      <c r="B1943">
        <v>180</v>
      </c>
      <c r="C1943" s="8" t="s">
        <v>28</v>
      </c>
      <c r="D1943">
        <v>1.5</v>
      </c>
      <c r="E1943" cm="1">
        <f t="array" aca="1" ref="E1943" ca="1">IFERROR(INDEX(INDIRECT("'T_Test(SD_" &amp; TRIM($C1943) &amp; ")'!$A:$Z"), MATCH($B1943, INDIRECT("'T_Test(SD_" &amp; TRIM($C1943) &amp; ")'!$A:$A"), 0) + SUBSTITUTE($A1943,"sub",""), MATCH($D1943, INDIRECT("'T_Test(SD_" &amp; TRIM($C1943) &amp; ")'!$1:$1"), 0)), "")</f>
        <v>0.25715589074210504</v>
      </c>
    </row>
    <row r="1944" spans="1:5">
      <c r="A1944" t="s">
        <v>60</v>
      </c>
      <c r="B1944">
        <v>180</v>
      </c>
      <c r="C1944" s="8" t="s">
        <v>28</v>
      </c>
      <c r="D1944">
        <v>1.5</v>
      </c>
      <c r="E1944" cm="1">
        <f t="array" aca="1" ref="E1944" ca="1">IFERROR(INDEX(INDIRECT("'T_Test(SD_" &amp; TRIM($C1944) &amp; ")'!$A:$Z"), MATCH($B1944, INDIRECT("'T_Test(SD_" &amp; TRIM($C1944) &amp; ")'!$A:$A"), 0) + SUBSTITUTE($A1944,"sub",""), MATCH($D1944, INDIRECT("'T_Test(SD_" &amp; TRIM($C1944) &amp; ")'!$1:$1"), 0)), "")</f>
        <v>0.26835458663378026</v>
      </c>
    </row>
    <row r="1945" spans="1:5">
      <c r="A1945" t="s">
        <v>61</v>
      </c>
      <c r="B1945">
        <v>180</v>
      </c>
      <c r="C1945" s="8" t="s">
        <v>28</v>
      </c>
      <c r="D1945">
        <v>1.5</v>
      </c>
      <c r="E1945" cm="1">
        <f t="array" aca="1" ref="E1945" ca="1">IFERROR(INDEX(INDIRECT("'T_Test(SD_" &amp; TRIM($C1945) &amp; ")'!$A:$Z"), MATCH($B1945, INDIRECT("'T_Test(SD_" &amp; TRIM($C1945) &amp; ")'!$A:$A"), 0) + SUBSTITUTE($A1945,"sub",""), MATCH($D1945, INDIRECT("'T_Test(SD_" &amp; TRIM($C1945) &amp; ")'!$1:$1"), 0)), "")</f>
        <v>0.25198309328534296</v>
      </c>
    </row>
    <row r="1946" spans="1:5">
      <c r="A1946" t="s">
        <v>62</v>
      </c>
      <c r="B1946">
        <v>180</v>
      </c>
      <c r="C1946" s="8" t="s">
        <v>28</v>
      </c>
      <c r="D1946">
        <v>1.5</v>
      </c>
      <c r="E1946" cm="1">
        <f t="array" aca="1" ref="E1946" ca="1">IFERROR(INDEX(INDIRECT("'T_Test(SD_" &amp; TRIM($C1946) &amp; ")'!$A:$Z"), MATCH($B1946, INDIRECT("'T_Test(SD_" &amp; TRIM($C1946) &amp; ")'!$A:$A"), 0) + SUBSTITUTE($A1946,"sub",""), MATCH($D1946, INDIRECT("'T_Test(SD_" &amp; TRIM($C1946) &amp; ")'!$1:$1"), 0)), "")</f>
        <v>0.22149001316349656</v>
      </c>
    </row>
    <row r="1947" spans="1:5">
      <c r="A1947" t="s">
        <v>29</v>
      </c>
      <c r="B1947">
        <v>180</v>
      </c>
      <c r="C1947" s="8" t="s">
        <v>28</v>
      </c>
      <c r="D1947">
        <v>1.5</v>
      </c>
      <c r="E1947" cm="1">
        <f t="array" aca="1" ref="E1947" ca="1">IFERROR(INDEX(INDIRECT("'T_Test(SD_" &amp; TRIM($C1947) &amp; ")'!$A:$Z"), MATCH($B1947, INDIRECT("'T_Test(SD_" &amp; TRIM($C1947) &amp; ")'!$A:$A"), 0) + SUBSTITUTE($A1947,"sub",""), MATCH($D1947, INDIRECT("'T_Test(SD_" &amp; TRIM($C1947) &amp; ")'!$1:$1"), 0)), "")</f>
        <v>0.39752278710593414</v>
      </c>
    </row>
    <row r="1948" spans="1:5">
      <c r="A1948" t="s">
        <v>31</v>
      </c>
      <c r="B1948">
        <v>180</v>
      </c>
      <c r="C1948" s="8" t="s">
        <v>28</v>
      </c>
      <c r="D1948">
        <v>1.5</v>
      </c>
      <c r="E1948" cm="1">
        <f t="array" aca="1" ref="E1948" ca="1">IFERROR(INDEX(INDIRECT("'T_Test(SD_" &amp; TRIM($C1948) &amp; ")'!$A:$Z"), MATCH($B1948, INDIRECT("'T_Test(SD_" &amp; TRIM($C1948) &amp; ")'!$A:$A"), 0) + SUBSTITUTE($A1948,"sub",""), MATCH($D1948, INDIRECT("'T_Test(SD_" &amp; TRIM($C1948) &amp; ")'!$1:$1"), 0)), "")</f>
        <v>0.29567368205027261</v>
      </c>
    </row>
    <row r="1949" spans="1:5">
      <c r="A1949" t="s">
        <v>32</v>
      </c>
      <c r="B1949">
        <v>180</v>
      </c>
      <c r="C1949" s="8" t="s">
        <v>28</v>
      </c>
      <c r="D1949">
        <v>1.5</v>
      </c>
      <c r="E1949" cm="1">
        <f t="array" aca="1" ref="E1949" ca="1">IFERROR(INDEX(INDIRECT("'T_Test(SD_" &amp; TRIM($C1949) &amp; ")'!$A:$Z"), MATCH($B1949, INDIRECT("'T_Test(SD_" &amp; TRIM($C1949) &amp; ")'!$A:$A"), 0) + SUBSTITUTE($A1949,"sub",""), MATCH($D1949, INDIRECT("'T_Test(SD_" &amp; TRIM($C1949) &amp; ")'!$1:$1"), 0)), "")</f>
        <v>0.26593441919537503</v>
      </c>
    </row>
    <row r="1950" spans="1:5">
      <c r="A1950" t="s">
        <v>33</v>
      </c>
      <c r="B1950">
        <v>180</v>
      </c>
      <c r="C1950" s="8" t="s">
        <v>28</v>
      </c>
      <c r="D1950">
        <v>1.5</v>
      </c>
      <c r="E1950" cm="1">
        <f t="array" aca="1" ref="E1950" ca="1">IFERROR(INDEX(INDIRECT("'T_Test(SD_" &amp; TRIM($C1950) &amp; ")'!$A:$Z"), MATCH($B1950, INDIRECT("'T_Test(SD_" &amp; TRIM($C1950) &amp; ")'!$A:$A"), 0) + SUBSTITUTE($A1950,"sub",""), MATCH($D1950, INDIRECT("'T_Test(SD_" &amp; TRIM($C1950) &amp; ")'!$1:$1"), 0)), "")</f>
        <v>4.3801759327752217E-2</v>
      </c>
    </row>
    <row r="1951" spans="1:5">
      <c r="A1951" t="s">
        <v>34</v>
      </c>
      <c r="B1951">
        <v>180</v>
      </c>
      <c r="C1951" s="8" t="s">
        <v>28</v>
      </c>
      <c r="D1951">
        <v>1.5</v>
      </c>
      <c r="E1951" cm="1">
        <f t="array" aca="1" ref="E1951" ca="1">IFERROR(INDEX(INDIRECT("'T_Test(SD_" &amp; TRIM($C1951) &amp; ")'!$A:$Z"), MATCH($B1951, INDIRECT("'T_Test(SD_" &amp; TRIM($C1951) &amp; ")'!$A:$A"), 0) + SUBSTITUTE($A1951,"sub",""), MATCH($D1951, INDIRECT("'T_Test(SD_" &amp; TRIM($C1951) &amp; ")'!$1:$1"), 0)), "")</f>
        <v>1.3978625307312331</v>
      </c>
    </row>
  </sheetData>
  <phoneticPr fontId="1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E707-FAB4-421C-80D5-6E86C2A09E1A}">
  <sheetPr>
    <tabColor rgb="FF7030A0"/>
  </sheetPr>
  <dimension ref="A1:G71"/>
  <sheetViews>
    <sheetView workbookViewId="0"/>
  </sheetViews>
  <sheetFormatPr defaultRowHeight="18.75"/>
  <sheetData>
    <row r="1" spans="1:7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7">
      <c r="A2">
        <v>0</v>
      </c>
    </row>
    <row r="3" spans="1:7">
      <c r="A3" t="s">
        <v>14</v>
      </c>
      <c r="B3">
        <v>1.1966926386071843</v>
      </c>
      <c r="C3">
        <v>1.2040151283564977</v>
      </c>
      <c r="D3">
        <v>0.90880231758790819</v>
      </c>
      <c r="E3">
        <v>0.649473782850715</v>
      </c>
      <c r="F3">
        <v>1.5771170916834905</v>
      </c>
      <c r="G3" s="5"/>
    </row>
    <row r="4" spans="1:7">
      <c r="A4" t="s">
        <v>15</v>
      </c>
      <c r="B4">
        <v>1.8069182028913626</v>
      </c>
      <c r="C4">
        <v>1.3434889321891035</v>
      </c>
      <c r="D4">
        <v>1.2206638210381773</v>
      </c>
      <c r="E4">
        <v>1.611366968278702</v>
      </c>
      <c r="F4">
        <v>1.4398130623042817</v>
      </c>
      <c r="G4" s="5"/>
    </row>
    <row r="5" spans="1:7">
      <c r="A5" t="s">
        <v>16</v>
      </c>
      <c r="B5">
        <v>1.7682605276698027</v>
      </c>
      <c r="C5">
        <v>0.68734959664759998</v>
      </c>
      <c r="D5">
        <v>2.1718260483209093</v>
      </c>
      <c r="E5">
        <v>2.1712643592000744</v>
      </c>
      <c r="F5">
        <v>1.841656987082511</v>
      </c>
      <c r="G5" s="5"/>
    </row>
    <row r="6" spans="1:7">
      <c r="A6" t="s">
        <v>17</v>
      </c>
      <c r="B6">
        <v>1.8027685713492996</v>
      </c>
      <c r="C6">
        <v>1.5191604929141296</v>
      </c>
      <c r="D6">
        <v>4.5705177431445252</v>
      </c>
      <c r="E6">
        <v>2.9878711086905754</v>
      </c>
      <c r="F6">
        <v>3.2369426242477695</v>
      </c>
      <c r="G6" s="5"/>
    </row>
    <row r="7" spans="1:7">
      <c r="A7" t="s">
        <v>18</v>
      </c>
      <c r="B7">
        <v>3.2259135583231049</v>
      </c>
      <c r="C7">
        <v>8.7641954265268769</v>
      </c>
      <c r="D7">
        <v>8.059311066436015</v>
      </c>
      <c r="E7">
        <v>1.1868931265460816</v>
      </c>
      <c r="F7">
        <v>1.5693593572252855</v>
      </c>
      <c r="G7" s="5"/>
    </row>
    <row r="8" spans="1:7">
      <c r="A8" t="s">
        <v>19</v>
      </c>
      <c r="B8">
        <v>1.7514292204924828</v>
      </c>
      <c r="C8">
        <v>2.6975962297532212</v>
      </c>
      <c r="D8">
        <v>2.380898435794478</v>
      </c>
      <c r="E8">
        <v>2.1537020849412301</v>
      </c>
      <c r="F8">
        <v>2.9084623878548541</v>
      </c>
      <c r="G8" s="5"/>
    </row>
    <row r="9" spans="1:7">
      <c r="A9" t="s">
        <v>20</v>
      </c>
      <c r="B9">
        <v>41.943124234487634</v>
      </c>
      <c r="C9">
        <v>28.620829853603031</v>
      </c>
      <c r="D9">
        <v>26.691120692367047</v>
      </c>
      <c r="E9">
        <v>19.493037178669741</v>
      </c>
      <c r="F9">
        <v>34.790343316613161</v>
      </c>
      <c r="G9" s="5"/>
    </row>
    <row r="10" spans="1:7">
      <c r="A10" t="s">
        <v>21</v>
      </c>
      <c r="B10">
        <v>2.0558662550628193</v>
      </c>
      <c r="C10">
        <v>0.824863548813075</v>
      </c>
      <c r="D10">
        <v>1.3933993484838822</v>
      </c>
      <c r="E10">
        <v>1.691016881477277</v>
      </c>
      <c r="F10">
        <v>1.1210538931263965</v>
      </c>
      <c r="G10" s="5"/>
    </row>
    <row r="11" spans="1:7">
      <c r="A11" t="s">
        <v>30</v>
      </c>
      <c r="B11">
        <v>0.840553620854673</v>
      </c>
      <c r="C11">
        <v>1.7982982814975845</v>
      </c>
      <c r="D11">
        <v>12.146268069072784</v>
      </c>
      <c r="E11">
        <v>1.1500657663841547</v>
      </c>
      <c r="F11">
        <v>1.4840761523811778</v>
      </c>
      <c r="G11" s="5"/>
    </row>
    <row r="12" spans="1:7">
      <c r="A12" t="s">
        <v>31</v>
      </c>
      <c r="B12">
        <v>14.994474503540999</v>
      </c>
      <c r="C12">
        <v>20.216024466936499</v>
      </c>
      <c r="D12">
        <v>17.591568176040809</v>
      </c>
      <c r="E12">
        <v>21.116542838983758</v>
      </c>
      <c r="F12">
        <v>13.979092630372202</v>
      </c>
      <c r="G12" s="5"/>
    </row>
    <row r="13" spans="1:7">
      <c r="A13" t="s">
        <v>32</v>
      </c>
      <c r="B13">
        <v>3.3876456251490481</v>
      </c>
      <c r="C13">
        <v>1.9865539895595485</v>
      </c>
      <c r="D13">
        <v>4.3741004666611616</v>
      </c>
      <c r="E13">
        <v>5.8388360368925687</v>
      </c>
      <c r="F13">
        <v>5.3772097078341687</v>
      </c>
    </row>
    <row r="14" spans="1:7">
      <c r="A14" t="s">
        <v>33</v>
      </c>
      <c r="B14">
        <v>2.2847098476561789</v>
      </c>
      <c r="C14">
        <v>0.94015107742314774</v>
      </c>
      <c r="D14">
        <v>3.5906097154993639</v>
      </c>
      <c r="E14">
        <v>1.8224080154541298</v>
      </c>
      <c r="F14">
        <v>1.5751935512389394</v>
      </c>
    </row>
    <row r="15" spans="1:7">
      <c r="A15" t="s">
        <v>34</v>
      </c>
      <c r="B15">
        <v>52.346336934281304</v>
      </c>
      <c r="D15">
        <v>51.66383235754985</v>
      </c>
      <c r="E15">
        <v>78.879381393133485</v>
      </c>
      <c r="F15">
        <v>31.693147914564491</v>
      </c>
    </row>
    <row r="16" spans="1:7">
      <c r="A16">
        <v>45</v>
      </c>
    </row>
    <row r="17" spans="1:7">
      <c r="A17" t="s">
        <v>14</v>
      </c>
      <c r="B17">
        <v>30.078971650093916</v>
      </c>
      <c r="C17">
        <v>30.204097902477418</v>
      </c>
      <c r="D17">
        <v>16.849491364984051</v>
      </c>
      <c r="E17">
        <v>23.387721623301374</v>
      </c>
      <c r="F17">
        <v>31.376402577672977</v>
      </c>
      <c r="G17" s="5"/>
    </row>
    <row r="18" spans="1:7">
      <c r="A18" t="s">
        <v>15</v>
      </c>
      <c r="B18">
        <v>2.2875701448756494</v>
      </c>
      <c r="C18">
        <v>4.3037567810588557</v>
      </c>
      <c r="D18">
        <v>2.4183900724699328</v>
      </c>
      <c r="E18">
        <v>3.2611840172024102</v>
      </c>
      <c r="F18">
        <v>4.1125367128494235</v>
      </c>
      <c r="G18" s="5"/>
    </row>
    <row r="19" spans="1:7">
      <c r="A19" t="s">
        <v>16</v>
      </c>
      <c r="B19">
        <v>3.6367578198188681</v>
      </c>
      <c r="C19">
        <v>11.04132774025345</v>
      </c>
      <c r="D19">
        <v>4.3827241477661163</v>
      </c>
      <c r="E19">
        <v>4.3663313534086301</v>
      </c>
      <c r="F19">
        <v>11.975240578245135</v>
      </c>
      <c r="G19" s="5"/>
    </row>
    <row r="20" spans="1:7">
      <c r="A20" t="s">
        <v>17</v>
      </c>
      <c r="B20">
        <v>20.785798766254583</v>
      </c>
      <c r="C20">
        <v>19.329559377321516</v>
      </c>
      <c r="D20">
        <v>15.323146293170566</v>
      </c>
      <c r="E20">
        <v>10.044089603983954</v>
      </c>
      <c r="F20">
        <v>5.8445869078010633</v>
      </c>
      <c r="G20" s="5"/>
    </row>
    <row r="21" spans="1:7">
      <c r="A21" t="s">
        <v>18</v>
      </c>
      <c r="B21">
        <v>29.434786427061322</v>
      </c>
      <c r="C21">
        <v>43.991487465108115</v>
      </c>
      <c r="D21">
        <v>43.014745371552891</v>
      </c>
      <c r="E21">
        <v>43.979625858053367</v>
      </c>
      <c r="F21">
        <v>38.578693292586436</v>
      </c>
      <c r="G21" s="5"/>
    </row>
    <row r="22" spans="1:7">
      <c r="A22" t="s">
        <v>19</v>
      </c>
      <c r="B22">
        <v>15.098227185814158</v>
      </c>
      <c r="C22">
        <v>26.214549811894244</v>
      </c>
      <c r="D22">
        <v>12.130176882941322</v>
      </c>
      <c r="E22">
        <v>25.229121321729949</v>
      </c>
      <c r="F22">
        <v>13.310865122320067</v>
      </c>
      <c r="G22" s="5"/>
    </row>
    <row r="23" spans="1:7">
      <c r="A23" t="s">
        <v>20</v>
      </c>
      <c r="B23">
        <v>25.687432286174413</v>
      </c>
      <c r="C23">
        <v>30.74269780497357</v>
      </c>
      <c r="D23">
        <v>17.076708746564488</v>
      </c>
      <c r="E23">
        <v>26.285807628767248</v>
      </c>
      <c r="F23">
        <v>22.724863474664293</v>
      </c>
      <c r="G23" s="5"/>
    </row>
    <row r="24" spans="1:7">
      <c r="A24" t="s">
        <v>21</v>
      </c>
      <c r="B24">
        <v>5.7826943774841721</v>
      </c>
      <c r="C24">
        <v>15.161103951189148</v>
      </c>
      <c r="D24">
        <v>3.7848877048961831</v>
      </c>
      <c r="E24">
        <v>7.8333548587519175</v>
      </c>
      <c r="F24">
        <v>4.9485019362005431</v>
      </c>
      <c r="G24" s="5"/>
    </row>
    <row r="25" spans="1:7">
      <c r="A25" t="s">
        <v>29</v>
      </c>
      <c r="B25">
        <v>37.726511274920185</v>
      </c>
      <c r="C25">
        <v>22.623073794174502</v>
      </c>
      <c r="D25">
        <v>38.659037710887183</v>
      </c>
      <c r="E25">
        <v>28.325216122441514</v>
      </c>
      <c r="F25">
        <v>43.543424546438587</v>
      </c>
      <c r="G25" s="5"/>
    </row>
    <row r="26" spans="1:7">
      <c r="A26" t="s">
        <v>31</v>
      </c>
      <c r="B26">
        <v>7.5265859267785045</v>
      </c>
      <c r="C26">
        <v>6.2878830878247713</v>
      </c>
      <c r="D26">
        <v>13.010022252411138</v>
      </c>
      <c r="E26">
        <v>8.590285456672186</v>
      </c>
      <c r="F26">
        <v>18.037579084571743</v>
      </c>
      <c r="G26" s="5"/>
    </row>
    <row r="27" spans="1:7">
      <c r="A27" t="s">
        <v>32</v>
      </c>
      <c r="B27">
        <v>18.70101441215068</v>
      </c>
      <c r="C27">
        <v>8.8731687186666193</v>
      </c>
      <c r="D27">
        <v>15.583229930877545</v>
      </c>
      <c r="E27">
        <v>14.172352005630765</v>
      </c>
      <c r="F27">
        <v>13.799438017898979</v>
      </c>
    </row>
    <row r="28" spans="1:7">
      <c r="A28" t="s">
        <v>33</v>
      </c>
      <c r="B28">
        <v>20.266399517197652</v>
      </c>
      <c r="C28">
        <v>17.439634861330319</v>
      </c>
      <c r="D28">
        <v>17.571974582009613</v>
      </c>
      <c r="E28">
        <v>12.713244034158217</v>
      </c>
      <c r="F28">
        <v>17.713789836682921</v>
      </c>
    </row>
    <row r="29" spans="1:7">
      <c r="A29" t="s">
        <v>34</v>
      </c>
      <c r="B29">
        <v>22.623283791253641</v>
      </c>
      <c r="C29">
        <v>30.815475085491368</v>
      </c>
      <c r="D29">
        <v>28.422905684876373</v>
      </c>
      <c r="E29">
        <v>31.674051629413</v>
      </c>
      <c r="F29">
        <v>32.128413790223256</v>
      </c>
    </row>
    <row r="30" spans="1:7">
      <c r="A30">
        <v>90</v>
      </c>
    </row>
    <row r="31" spans="1:7">
      <c r="A31" t="s">
        <v>14</v>
      </c>
      <c r="B31">
        <v>1.5459977202719415</v>
      </c>
      <c r="C31">
        <v>0.37297259713776992</v>
      </c>
      <c r="D31">
        <v>6.7817369877246136</v>
      </c>
      <c r="E31">
        <v>0.72452104347501256</v>
      </c>
      <c r="F31">
        <v>0.93461938945181566</v>
      </c>
      <c r="G31" s="5"/>
    </row>
    <row r="32" spans="1:7">
      <c r="A32" t="s">
        <v>15</v>
      </c>
      <c r="B32">
        <v>1.8573704525239474</v>
      </c>
      <c r="C32">
        <v>2.0979207678703582</v>
      </c>
      <c r="D32">
        <v>1.8998600890126955</v>
      </c>
      <c r="E32">
        <v>1.8523617370920817</v>
      </c>
      <c r="F32">
        <v>1.3570857671204049</v>
      </c>
      <c r="G32" s="5"/>
    </row>
    <row r="33" spans="1:7">
      <c r="A33" t="s">
        <v>16</v>
      </c>
      <c r="B33">
        <v>1.5093489822019894</v>
      </c>
      <c r="C33">
        <v>0.45515480635118405</v>
      </c>
      <c r="D33">
        <v>1.2969416213907909</v>
      </c>
      <c r="E33">
        <v>0.81765498558483785</v>
      </c>
      <c r="F33">
        <v>10.480883623739629</v>
      </c>
      <c r="G33" s="5"/>
    </row>
    <row r="34" spans="1:7">
      <c r="A34" t="s">
        <v>17</v>
      </c>
      <c r="B34">
        <v>1.9210220048952162</v>
      </c>
      <c r="C34">
        <v>1.4405967840549938</v>
      </c>
      <c r="D34">
        <v>0.87538123797201217</v>
      </c>
      <c r="E34">
        <v>4.5582931129072746</v>
      </c>
      <c r="F34">
        <v>0.80429732001548382</v>
      </c>
      <c r="G34" s="5"/>
    </row>
    <row r="35" spans="1:7">
      <c r="A35" t="s">
        <v>18</v>
      </c>
      <c r="B35">
        <v>6.0075722299268834</v>
      </c>
      <c r="C35">
        <v>23.710666122193206</v>
      </c>
      <c r="D35">
        <v>15.320075865309269</v>
      </c>
      <c r="E35">
        <v>26.733883294175925</v>
      </c>
      <c r="F35">
        <v>13.160843779649232</v>
      </c>
      <c r="G35" s="5"/>
    </row>
    <row r="36" spans="1:7">
      <c r="A36" t="s">
        <v>19</v>
      </c>
      <c r="B36">
        <v>13.759983316813498</v>
      </c>
      <c r="C36">
        <v>0.80424209249412115</v>
      </c>
      <c r="D36">
        <v>14.898837971296734</v>
      </c>
      <c r="E36">
        <v>11.966252136039037</v>
      </c>
      <c r="F36">
        <v>18.502310740968753</v>
      </c>
      <c r="G36" s="5"/>
    </row>
    <row r="37" spans="1:7">
      <c r="A37" t="s">
        <v>20</v>
      </c>
      <c r="B37">
        <v>0.56989642766999771</v>
      </c>
      <c r="C37">
        <v>1.0591287158141114</v>
      </c>
      <c r="D37">
        <v>0.4523325331412309</v>
      </c>
      <c r="E37">
        <v>1.0569502759664431</v>
      </c>
      <c r="F37">
        <v>1.5545989218224321</v>
      </c>
      <c r="G37" s="5"/>
    </row>
    <row r="38" spans="1:7">
      <c r="A38" t="s">
        <v>21</v>
      </c>
      <c r="B38">
        <v>8.5404069153850202</v>
      </c>
      <c r="C38">
        <v>1.3161452917119665</v>
      </c>
      <c r="D38">
        <v>2.4356750118338368</v>
      </c>
      <c r="E38">
        <v>0.52761876202157032</v>
      </c>
      <c r="F38">
        <v>0.91523438475756314</v>
      </c>
      <c r="G38" s="5"/>
    </row>
    <row r="39" spans="1:7">
      <c r="A39" t="s">
        <v>29</v>
      </c>
      <c r="B39">
        <v>5.6481117550015369</v>
      </c>
      <c r="C39">
        <v>5.7844793333713556</v>
      </c>
      <c r="D39">
        <v>11.746941634817555</v>
      </c>
      <c r="E39">
        <v>5.3021637631670346</v>
      </c>
      <c r="F39">
        <v>5.3873698975783286</v>
      </c>
      <c r="G39" s="5"/>
    </row>
    <row r="40" spans="1:7">
      <c r="A40" t="s">
        <v>31</v>
      </c>
      <c r="B40">
        <v>10.868550855301223</v>
      </c>
      <c r="C40">
        <v>21.605421720588279</v>
      </c>
      <c r="D40">
        <v>18.190720812152851</v>
      </c>
      <c r="E40">
        <v>18.529204667288599</v>
      </c>
      <c r="F40">
        <v>12.980616523136925</v>
      </c>
      <c r="G40" s="5"/>
    </row>
    <row r="41" spans="1:7">
      <c r="A41" t="s">
        <v>32</v>
      </c>
      <c r="B41">
        <v>18.68466033688998</v>
      </c>
      <c r="C41">
        <v>11.942948233500047</v>
      </c>
      <c r="D41">
        <v>12.287095347343969</v>
      </c>
      <c r="E41">
        <v>19.927291838874734</v>
      </c>
      <c r="F41">
        <v>21.719399022028238</v>
      </c>
    </row>
    <row r="42" spans="1:7">
      <c r="A42" t="s">
        <v>33</v>
      </c>
      <c r="B42">
        <v>0.35421365652371151</v>
      </c>
      <c r="C42">
        <v>3.9365066555023467</v>
      </c>
      <c r="D42">
        <v>14.123923399276885</v>
      </c>
      <c r="E42">
        <v>2.9271503017166602</v>
      </c>
      <c r="F42">
        <v>0.51624894279424893</v>
      </c>
    </row>
    <row r="43" spans="1:7">
      <c r="A43" t="s">
        <v>34</v>
      </c>
      <c r="B43">
        <v>1.8367851633620944</v>
      </c>
      <c r="C43">
        <v>1.4549991477455961</v>
      </c>
      <c r="D43">
        <v>3.68042969125977</v>
      </c>
      <c r="E43">
        <v>1.281811462187245</v>
      </c>
      <c r="F43">
        <v>0.94520560378814855</v>
      </c>
    </row>
    <row r="44" spans="1:7">
      <c r="A44">
        <v>135</v>
      </c>
    </row>
    <row r="45" spans="1:7">
      <c r="A45" t="s">
        <v>14</v>
      </c>
      <c r="B45">
        <v>5.5717952464073335</v>
      </c>
      <c r="C45">
        <v>3.1612738016688318</v>
      </c>
      <c r="D45">
        <v>3.4816335277438335</v>
      </c>
      <c r="E45">
        <v>6.7779139548523375</v>
      </c>
      <c r="F45">
        <v>4.1879454452510032</v>
      </c>
      <c r="G45" s="5"/>
    </row>
    <row r="46" spans="1:7">
      <c r="A46" t="s">
        <v>15</v>
      </c>
      <c r="B46">
        <v>3.6971957434394986</v>
      </c>
      <c r="C46">
        <v>2.7442551987284958</v>
      </c>
      <c r="D46">
        <v>2.7753646341501699</v>
      </c>
      <c r="E46">
        <v>2.8659349752914998</v>
      </c>
      <c r="F46">
        <v>2.8882423730578402</v>
      </c>
      <c r="G46" s="5"/>
    </row>
    <row r="47" spans="1:7">
      <c r="A47" t="s">
        <v>16</v>
      </c>
      <c r="B47">
        <v>3.4580759505224989</v>
      </c>
      <c r="C47">
        <v>3.0218520665310016</v>
      </c>
      <c r="D47">
        <v>2.3936036082926697</v>
      </c>
      <c r="E47">
        <v>16.467866676874937</v>
      </c>
      <c r="F47">
        <v>1.6539353717921632</v>
      </c>
      <c r="G47" s="5"/>
    </row>
    <row r="48" spans="1:7">
      <c r="A48" t="s">
        <v>17</v>
      </c>
      <c r="B48">
        <v>11.985865641941649</v>
      </c>
      <c r="C48">
        <v>26.182696407270999</v>
      </c>
      <c r="D48">
        <v>7.2667188931312028</v>
      </c>
      <c r="E48">
        <v>16.951243027231872</v>
      </c>
      <c r="F48">
        <v>18.2751140786627</v>
      </c>
      <c r="G48" s="5"/>
    </row>
    <row r="49" spans="1:7">
      <c r="A49" t="s">
        <v>18</v>
      </c>
      <c r="B49">
        <v>1.8573427909965072</v>
      </c>
      <c r="C49">
        <v>24.048949488064313</v>
      </c>
      <c r="D49">
        <v>22.169315204365137</v>
      </c>
      <c r="E49">
        <v>17.854846132006333</v>
      </c>
      <c r="F49">
        <v>18.56282059811042</v>
      </c>
      <c r="G49" s="5"/>
    </row>
    <row r="50" spans="1:7">
      <c r="A50" t="s">
        <v>19</v>
      </c>
      <c r="B50">
        <v>15.064167462112598</v>
      </c>
      <c r="C50">
        <v>17.507793818932054</v>
      </c>
      <c r="D50">
        <v>7.4867730658633276</v>
      </c>
      <c r="E50">
        <v>10.853187210105483</v>
      </c>
      <c r="F50">
        <v>19.447871368889796</v>
      </c>
      <c r="G50" s="5"/>
    </row>
    <row r="51" spans="1:7">
      <c r="A51" t="s">
        <v>20</v>
      </c>
      <c r="B51">
        <v>2.8742432143198329</v>
      </c>
      <c r="C51">
        <v>13.289896688861541</v>
      </c>
      <c r="D51">
        <v>3.418052902266671</v>
      </c>
      <c r="E51">
        <v>8.1009209639173321</v>
      </c>
      <c r="F51">
        <v>7.4072594193059969</v>
      </c>
      <c r="G51" s="5"/>
    </row>
    <row r="52" spans="1:7">
      <c r="A52" t="s">
        <v>21</v>
      </c>
      <c r="B52">
        <v>6.6398611734954995</v>
      </c>
      <c r="C52">
        <v>3.4416381991714977</v>
      </c>
      <c r="D52">
        <v>4.5299128249138265</v>
      </c>
      <c r="E52">
        <v>3.3056800478624999</v>
      </c>
      <c r="F52">
        <v>3.934948885935166</v>
      </c>
      <c r="G52" s="5"/>
    </row>
    <row r="53" spans="1:7">
      <c r="A53" t="s">
        <v>29</v>
      </c>
      <c r="B53">
        <v>16.684478104246399</v>
      </c>
      <c r="C53">
        <v>13.901797491149503</v>
      </c>
      <c r="D53">
        <v>14.400312005564686</v>
      </c>
      <c r="E53">
        <v>11.109285924754332</v>
      </c>
      <c r="F53">
        <v>9.0420129968834946</v>
      </c>
      <c r="G53" s="5"/>
    </row>
    <row r="54" spans="1:7">
      <c r="A54" t="s">
        <v>31</v>
      </c>
      <c r="B54">
        <v>13.040166074231502</v>
      </c>
      <c r="C54">
        <v>10.547725341393667</v>
      </c>
      <c r="D54">
        <v>8.5346547440382157</v>
      </c>
      <c r="E54">
        <v>13.840547702477537</v>
      </c>
      <c r="F54">
        <v>14.787924793411838</v>
      </c>
      <c r="G54" s="5"/>
    </row>
    <row r="55" spans="1:7">
      <c r="A55" t="s">
        <v>32</v>
      </c>
      <c r="B55">
        <v>10.24026988839384</v>
      </c>
      <c r="C55">
        <v>10.667250162057661</v>
      </c>
      <c r="D55">
        <v>16.442576435455297</v>
      </c>
      <c r="E55">
        <v>14.15704463891538</v>
      </c>
      <c r="F55">
        <v>20.797939253164753</v>
      </c>
    </row>
    <row r="56" spans="1:7">
      <c r="A56" t="s">
        <v>33</v>
      </c>
      <c r="B56">
        <v>20.241761415535745</v>
      </c>
      <c r="C56">
        <v>23.845174871844716</v>
      </c>
      <c r="D56">
        <v>24.934116798566535</v>
      </c>
      <c r="E56">
        <v>15.529498911949668</v>
      </c>
      <c r="F56">
        <v>20.855928956469366</v>
      </c>
    </row>
    <row r="57" spans="1:7">
      <c r="A57" t="s">
        <v>34</v>
      </c>
      <c r="B57">
        <v>21.899455332891321</v>
      </c>
      <c r="C57">
        <v>22.516096126646996</v>
      </c>
      <c r="D57">
        <v>23.58593399379383</v>
      </c>
      <c r="E57">
        <v>30.778241673627335</v>
      </c>
      <c r="F57">
        <v>24.131026094488998</v>
      </c>
    </row>
    <row r="58" spans="1:7">
      <c r="A58">
        <v>180</v>
      </c>
    </row>
    <row r="59" spans="1:7">
      <c r="A59" t="s">
        <v>14</v>
      </c>
      <c r="B59">
        <v>1.3738960906271653</v>
      </c>
      <c r="C59">
        <v>1.1832879652839996</v>
      </c>
      <c r="D59">
        <v>1.0218940674328347</v>
      </c>
      <c r="E59">
        <v>1.0134178655963286</v>
      </c>
      <c r="F59">
        <v>1.5251160402893333</v>
      </c>
      <c r="G59" s="5"/>
    </row>
    <row r="60" spans="1:7">
      <c r="A60" t="s">
        <v>15</v>
      </c>
      <c r="B60">
        <v>0.80869671719300606</v>
      </c>
      <c r="C60">
        <v>0.78279210982300163</v>
      </c>
      <c r="D60">
        <v>0.92651006048083673</v>
      </c>
      <c r="E60">
        <v>1.103357609757661</v>
      </c>
      <c r="F60">
        <v>1.4097031464194789</v>
      </c>
      <c r="G60" s="5"/>
    </row>
    <row r="61" spans="1:7">
      <c r="A61" t="s">
        <v>16</v>
      </c>
      <c r="B61">
        <v>1.7254322740218224</v>
      </c>
      <c r="C61">
        <v>1.0959608778263334</v>
      </c>
      <c r="D61">
        <v>0.47805392631499899</v>
      </c>
      <c r="E61">
        <v>1.3675859213483317</v>
      </c>
      <c r="F61">
        <v>1.3526979353948292</v>
      </c>
      <c r="G61" s="5"/>
    </row>
    <row r="62" spans="1:7">
      <c r="A62" t="s">
        <v>17</v>
      </c>
      <c r="B62">
        <v>2.5501615918031746</v>
      </c>
      <c r="C62">
        <v>1.478517657115674</v>
      </c>
      <c r="D62">
        <v>2.2770278782006748</v>
      </c>
      <c r="E62">
        <v>1.1695153574448416</v>
      </c>
      <c r="F62">
        <v>4.8174155228786617</v>
      </c>
      <c r="G62" s="5"/>
    </row>
    <row r="63" spans="1:7">
      <c r="A63" t="s">
        <v>18</v>
      </c>
      <c r="B63">
        <v>1.8647353908312521</v>
      </c>
      <c r="C63">
        <v>2.1805315245705352</v>
      </c>
      <c r="D63">
        <v>1.8806450230697369</v>
      </c>
      <c r="E63">
        <v>0.9767277532533617</v>
      </c>
      <c r="F63">
        <v>1.1213651657522992</v>
      </c>
      <c r="G63" s="5"/>
    </row>
    <row r="64" spans="1:7">
      <c r="A64" t="s">
        <v>19</v>
      </c>
      <c r="B64">
        <v>1.3244617973140766</v>
      </c>
      <c r="C64">
        <v>1.4019102067249396</v>
      </c>
      <c r="D64">
        <v>1.6520062225460872</v>
      </c>
      <c r="E64">
        <v>1.4993870781339684</v>
      </c>
      <c r="F64">
        <v>1.1109291506675969</v>
      </c>
      <c r="G64" s="5"/>
    </row>
    <row r="65" spans="1:7">
      <c r="A65" t="s">
        <v>20</v>
      </c>
      <c r="B65">
        <v>0.59779979611616341</v>
      </c>
      <c r="C65">
        <v>1.3327404113061618</v>
      </c>
      <c r="D65">
        <v>0.6733902528751704</v>
      </c>
      <c r="E65">
        <v>1.1753502235408273</v>
      </c>
      <c r="F65">
        <v>1.0087653349270056</v>
      </c>
      <c r="G65" s="5"/>
    </row>
    <row r="66" spans="1:7">
      <c r="A66" t="s">
        <v>21</v>
      </c>
      <c r="B66">
        <v>1.4603943467686566</v>
      </c>
      <c r="C66">
        <v>1.0286294749303835</v>
      </c>
      <c r="D66">
        <v>1.3318910491646676</v>
      </c>
      <c r="E66">
        <v>0.82802845738116559</v>
      </c>
      <c r="F66">
        <v>0.52689304977801987</v>
      </c>
      <c r="G66" s="5"/>
    </row>
    <row r="67" spans="1:7">
      <c r="A67" t="s">
        <v>29</v>
      </c>
      <c r="B67">
        <v>0.58998740947699935</v>
      </c>
      <c r="C67">
        <v>0.6321746331568221</v>
      </c>
      <c r="D67">
        <v>0.87097933929683791</v>
      </c>
      <c r="E67">
        <v>0.92037308202067436</v>
      </c>
      <c r="F67">
        <v>1.3564427709236686</v>
      </c>
      <c r="G67" s="5"/>
    </row>
    <row r="68" spans="1:7">
      <c r="A68" t="s">
        <v>31</v>
      </c>
      <c r="B68">
        <v>3.8412302513701682</v>
      </c>
      <c r="C68">
        <v>4.7739154406193336</v>
      </c>
      <c r="D68">
        <v>5.7814418300803396</v>
      </c>
      <c r="E68">
        <v>6.0890638569838318</v>
      </c>
      <c r="F68">
        <v>6.7015224886716735</v>
      </c>
      <c r="G68" s="5"/>
    </row>
    <row r="69" spans="1:7">
      <c r="A69" t="s">
        <v>32</v>
      </c>
      <c r="B69">
        <v>19.861283112803171</v>
      </c>
      <c r="C69">
        <v>34.407291604149613</v>
      </c>
      <c r="D69">
        <v>15.573512982856679</v>
      </c>
      <c r="E69">
        <v>16.187916638702333</v>
      </c>
      <c r="F69">
        <v>40.126070461213878</v>
      </c>
    </row>
    <row r="70" spans="1:7">
      <c r="A70" t="s">
        <v>33</v>
      </c>
      <c r="B70">
        <v>0.7834144286103234</v>
      </c>
      <c r="C70">
        <v>1.0721784186908252</v>
      </c>
      <c r="D70">
        <v>0.96240732045917332</v>
      </c>
      <c r="E70">
        <v>0.75463926488133859</v>
      </c>
      <c r="F70">
        <v>0.76014003890717186</v>
      </c>
    </row>
    <row r="71" spans="1:7">
      <c r="A71" t="s">
        <v>34</v>
      </c>
      <c r="B71">
        <v>45.640474839229299</v>
      </c>
      <c r="C71">
        <v>37.609590790711991</v>
      </c>
      <c r="F71">
        <v>49.836669863336496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C4FE-E5CB-429D-BC65-495B86A19508}">
  <sheetPr>
    <tabColor rgb="FF7030A0"/>
  </sheetPr>
  <dimension ref="A1:F71"/>
  <sheetViews>
    <sheetView workbookViewId="0"/>
  </sheetViews>
  <sheetFormatPr defaultRowHeight="18.75"/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2.9582684768041552</v>
      </c>
      <c r="C3">
        <v>3.4907541415847163</v>
      </c>
      <c r="D3">
        <v>3.8614212538179609</v>
      </c>
      <c r="E3">
        <v>2.7047209028613302</v>
      </c>
      <c r="F3">
        <v>3.1444671218459206</v>
      </c>
    </row>
    <row r="4" spans="1:6">
      <c r="A4" t="s">
        <v>15</v>
      </c>
      <c r="B4">
        <v>1.1503597081529666</v>
      </c>
      <c r="C4">
        <v>1.4793199730054785</v>
      </c>
      <c r="D4">
        <v>0.82305437330113307</v>
      </c>
      <c r="E4">
        <v>1.3956798484534829</v>
      </c>
      <c r="F4">
        <v>1.2613322418887236</v>
      </c>
    </row>
    <row r="5" spans="1:6">
      <c r="A5" t="s">
        <v>16</v>
      </c>
      <c r="B5">
        <v>1.291181147970633</v>
      </c>
      <c r="C5">
        <v>1.5930168228682458</v>
      </c>
      <c r="D5">
        <v>3.5793849022430377</v>
      </c>
      <c r="E5">
        <v>1.178046911001627</v>
      </c>
      <c r="F5">
        <v>1.2551046869248168</v>
      </c>
    </row>
    <row r="6" spans="1:6">
      <c r="A6" t="s">
        <v>17</v>
      </c>
      <c r="B6">
        <v>7.0583276821442382</v>
      </c>
      <c r="C6">
        <v>2.8178356442849499</v>
      </c>
      <c r="D6">
        <v>3.9695737574264363</v>
      </c>
      <c r="E6">
        <v>1.929939656431652</v>
      </c>
      <c r="F6">
        <v>1.1431396244794503</v>
      </c>
    </row>
    <row r="7" spans="1:6">
      <c r="A7" t="s">
        <v>18</v>
      </c>
      <c r="B7">
        <v>0.62544680083132675</v>
      </c>
      <c r="C7">
        <v>1.5292538032041705</v>
      </c>
      <c r="D7">
        <v>2.3317498927570597</v>
      </c>
      <c r="E7">
        <v>3.1374303077697525</v>
      </c>
      <c r="F7">
        <v>1.5311366685862329</v>
      </c>
    </row>
    <row r="8" spans="1:6">
      <c r="A8" t="s">
        <v>19</v>
      </c>
      <c r="B8">
        <v>1.560843892980903</v>
      </c>
      <c r="C8">
        <v>2.7187847292899363</v>
      </c>
      <c r="D8">
        <v>1.8695799434473817</v>
      </c>
      <c r="E8">
        <v>2.2034599448394183</v>
      </c>
      <c r="F8">
        <v>2.8709166333259191</v>
      </c>
    </row>
    <row r="9" spans="1:6">
      <c r="A9" t="s">
        <v>20</v>
      </c>
      <c r="B9">
        <v>31.54433020899933</v>
      </c>
      <c r="C9">
        <v>20.670601579266663</v>
      </c>
      <c r="D9">
        <v>24.503053021792695</v>
      </c>
      <c r="E9">
        <v>26.09629335821656</v>
      </c>
      <c r="F9">
        <v>16.474353995102049</v>
      </c>
    </row>
    <row r="10" spans="1:6">
      <c r="A10" t="s">
        <v>21</v>
      </c>
      <c r="B10">
        <v>1.3628621520183752</v>
      </c>
      <c r="C10">
        <v>1.4985178417312237</v>
      </c>
      <c r="D10">
        <v>2.2262468548620498</v>
      </c>
      <c r="E10">
        <v>1.9337437868861969</v>
      </c>
      <c r="F10">
        <v>2.4356812075104366</v>
      </c>
    </row>
    <row r="11" spans="1:6">
      <c r="A11" t="s">
        <v>30</v>
      </c>
      <c r="B11">
        <v>1.0068392988384904</v>
      </c>
      <c r="C11">
        <v>1.0461533490432089</v>
      </c>
      <c r="D11">
        <v>0.90874803009888205</v>
      </c>
      <c r="E11">
        <v>5.8839172677979974</v>
      </c>
      <c r="F11">
        <v>18.151863425579506</v>
      </c>
    </row>
    <row r="12" spans="1:6">
      <c r="A12" t="s">
        <v>31</v>
      </c>
      <c r="B12">
        <v>33.11182740455753</v>
      </c>
      <c r="C12">
        <v>18.095456758606105</v>
      </c>
      <c r="D12">
        <v>14.130665550616712</v>
      </c>
      <c r="E12">
        <v>15.128712827907142</v>
      </c>
      <c r="F12">
        <v>16.733423360396927</v>
      </c>
    </row>
    <row r="13" spans="1:6">
      <c r="A13" t="s">
        <v>32</v>
      </c>
      <c r="B13">
        <v>7.3681220671630898</v>
      </c>
      <c r="C13">
        <v>28.463963532456621</v>
      </c>
      <c r="D13">
        <v>6.9319055466383244</v>
      </c>
      <c r="E13">
        <v>21.788254834982137</v>
      </c>
      <c r="F13">
        <v>10.609150532750732</v>
      </c>
    </row>
    <row r="14" spans="1:6">
      <c r="A14" t="s">
        <v>33</v>
      </c>
      <c r="B14">
        <v>1.1416618518911292</v>
      </c>
      <c r="C14">
        <v>1.5353003889627956</v>
      </c>
      <c r="D14">
        <v>1.7101799901388499</v>
      </c>
      <c r="E14">
        <v>7.6205507475768384</v>
      </c>
      <c r="F14">
        <v>1.7781017551095601</v>
      </c>
    </row>
    <row r="15" spans="1:6">
      <c r="A15" t="s">
        <v>34</v>
      </c>
      <c r="B15">
        <v>32.436469615016094</v>
      </c>
      <c r="C15">
        <v>14.719276666586595</v>
      </c>
      <c r="D15">
        <v>26.270849760800814</v>
      </c>
      <c r="E15">
        <v>16.318570629174488</v>
      </c>
      <c r="F15">
        <v>15.166624524293587</v>
      </c>
    </row>
    <row r="16" spans="1:6">
      <c r="A16">
        <v>45</v>
      </c>
    </row>
    <row r="17" spans="1:6">
      <c r="A17" t="s">
        <v>14</v>
      </c>
      <c r="B17">
        <v>16.369020453609306</v>
      </c>
      <c r="C17">
        <v>25.039251829831198</v>
      </c>
      <c r="D17">
        <v>11.357007465806182</v>
      </c>
      <c r="E17">
        <v>18.635853826768351</v>
      </c>
      <c r="F17">
        <v>22.010943410758102</v>
      </c>
    </row>
    <row r="18" spans="1:6">
      <c r="A18" t="s">
        <v>15</v>
      </c>
      <c r="B18">
        <v>13.520388969251414</v>
      </c>
      <c r="C18">
        <v>18.961283203319748</v>
      </c>
      <c r="D18">
        <v>12.928394727324232</v>
      </c>
      <c r="E18">
        <v>11.476834931322472</v>
      </c>
      <c r="F18">
        <v>14.151370510563368</v>
      </c>
    </row>
    <row r="19" spans="1:6">
      <c r="A19" t="s">
        <v>16</v>
      </c>
      <c r="B19">
        <v>16.971689424860255</v>
      </c>
      <c r="C19">
        <v>18.050213155742217</v>
      </c>
      <c r="D19">
        <v>2.8187665452976822</v>
      </c>
      <c r="E19">
        <v>9.7865041152750649</v>
      </c>
      <c r="F19">
        <v>18.319553966545612</v>
      </c>
    </row>
    <row r="20" spans="1:6">
      <c r="A20" t="s">
        <v>17</v>
      </c>
      <c r="B20">
        <v>15.504276749250925</v>
      </c>
      <c r="C20">
        <v>22.355646047720139</v>
      </c>
      <c r="D20">
        <v>9.1775562927553267</v>
      </c>
      <c r="E20">
        <v>10.93586308835809</v>
      </c>
      <c r="F20">
        <v>7.9559746955602053</v>
      </c>
    </row>
    <row r="21" spans="1:6">
      <c r="A21" t="s">
        <v>18</v>
      </c>
      <c r="B21">
        <v>30.459568374594451</v>
      </c>
      <c r="C21">
        <v>30.127257070258285</v>
      </c>
      <c r="D21">
        <v>24.614460067202803</v>
      </c>
      <c r="E21">
        <v>44.056924574660201</v>
      </c>
      <c r="F21">
        <v>32.409626920841937</v>
      </c>
    </row>
    <row r="22" spans="1:6">
      <c r="A22" t="s">
        <v>19</v>
      </c>
      <c r="B22">
        <v>23.089166379339886</v>
      </c>
      <c r="C22">
        <v>15.932141813015312</v>
      </c>
      <c r="D22">
        <v>19.113604053623096</v>
      </c>
      <c r="E22">
        <v>35.848500114280235</v>
      </c>
      <c r="F22">
        <v>24.022150117234812</v>
      </c>
    </row>
    <row r="23" spans="1:6">
      <c r="A23" t="s">
        <v>20</v>
      </c>
      <c r="B23">
        <v>24.698485443636955</v>
      </c>
      <c r="C23">
        <v>22.18474957026697</v>
      </c>
      <c r="D23">
        <v>16.873687948151584</v>
      </c>
      <c r="E23">
        <v>25.943629511379338</v>
      </c>
      <c r="F23">
        <v>24.53417587785734</v>
      </c>
    </row>
    <row r="24" spans="1:6">
      <c r="A24" t="s">
        <v>21</v>
      </c>
      <c r="B24">
        <v>15.833935918932918</v>
      </c>
      <c r="C24">
        <v>9.9273662363584467</v>
      </c>
      <c r="D24">
        <v>3.6896681628957517</v>
      </c>
      <c r="E24">
        <v>6.4488737806567356</v>
      </c>
      <c r="F24">
        <v>3.1987267349266517</v>
      </c>
    </row>
    <row r="25" spans="1:6">
      <c r="A25" t="s">
        <v>29</v>
      </c>
      <c r="B25">
        <v>18.437851449218268</v>
      </c>
      <c r="C25">
        <v>27.861998825374517</v>
      </c>
      <c r="D25">
        <v>26.54935775043165</v>
      </c>
      <c r="E25">
        <v>28.338475311099895</v>
      </c>
      <c r="F25">
        <v>31.710932360274992</v>
      </c>
    </row>
    <row r="26" spans="1:6">
      <c r="A26" t="s">
        <v>31</v>
      </c>
      <c r="B26">
        <v>21.205807762591618</v>
      </c>
      <c r="C26">
        <v>19.235212824637888</v>
      </c>
      <c r="D26">
        <v>7.6683046078302839</v>
      </c>
      <c r="E26">
        <v>12.156060364196501</v>
      </c>
      <c r="F26">
        <v>5.4510685805401478</v>
      </c>
    </row>
    <row r="27" spans="1:6">
      <c r="A27" t="s">
        <v>32</v>
      </c>
      <c r="B27">
        <v>19.82987674533803</v>
      </c>
      <c r="C27">
        <v>23.346153011186363</v>
      </c>
      <c r="D27">
        <v>26.135439219945834</v>
      </c>
      <c r="E27">
        <v>27.990762455482866</v>
      </c>
      <c r="F27">
        <v>23.706335777262435</v>
      </c>
    </row>
    <row r="28" spans="1:6">
      <c r="A28" t="s">
        <v>33</v>
      </c>
      <c r="B28">
        <v>13.959075189189633</v>
      </c>
      <c r="C28">
        <v>18.416300444764531</v>
      </c>
      <c r="D28">
        <v>9.8883805067067954</v>
      </c>
      <c r="E28">
        <v>17.319829197596306</v>
      </c>
      <c r="F28">
        <v>13.825827066335856</v>
      </c>
    </row>
    <row r="29" spans="1:6">
      <c r="A29" t="s">
        <v>34</v>
      </c>
      <c r="B29">
        <v>16.210205228299916</v>
      </c>
      <c r="C29">
        <v>23.820305758607599</v>
      </c>
      <c r="D29">
        <v>11.964150340103663</v>
      </c>
      <c r="E29">
        <v>19.11553041146777</v>
      </c>
      <c r="F29">
        <v>18.954795366497965</v>
      </c>
    </row>
    <row r="30" spans="1:6">
      <c r="A30">
        <v>90</v>
      </c>
    </row>
    <row r="31" spans="1:6">
      <c r="A31" t="s">
        <v>14</v>
      </c>
      <c r="B31">
        <v>1.6855231991667192</v>
      </c>
      <c r="C31">
        <v>1.3810354732269683</v>
      </c>
      <c r="D31">
        <v>1.4706202865608162</v>
      </c>
      <c r="E31">
        <v>1.1988766865632812</v>
      </c>
      <c r="F31">
        <v>0.57719693898346713</v>
      </c>
    </row>
    <row r="32" spans="1:6">
      <c r="A32" t="s">
        <v>15</v>
      </c>
      <c r="B32">
        <v>2.3938458182448321</v>
      </c>
      <c r="C32">
        <v>4.6594387165259121</v>
      </c>
      <c r="D32">
        <v>0.85472935787056292</v>
      </c>
      <c r="E32">
        <v>0.65382831812398956</v>
      </c>
      <c r="F32">
        <v>11.750051220542639</v>
      </c>
    </row>
    <row r="33" spans="1:6">
      <c r="A33" t="s">
        <v>16</v>
      </c>
      <c r="B33">
        <v>0.9031630547210483</v>
      </c>
      <c r="C33">
        <v>16.847559776173483</v>
      </c>
      <c r="D33">
        <v>0.57760240699336884</v>
      </c>
      <c r="E33">
        <v>9.3451223165108814</v>
      </c>
      <c r="F33">
        <v>1.1233562178519823</v>
      </c>
    </row>
    <row r="34" spans="1:6">
      <c r="A34" t="s">
        <v>17</v>
      </c>
      <c r="B34">
        <v>0.7509255771581328</v>
      </c>
      <c r="C34">
        <v>4.3363505339681057</v>
      </c>
      <c r="D34">
        <v>1.0794468337936205</v>
      </c>
      <c r="E34">
        <v>7.8633051318834974</v>
      </c>
      <c r="F34">
        <v>13.402867690787787</v>
      </c>
    </row>
    <row r="35" spans="1:6">
      <c r="A35" t="s">
        <v>18</v>
      </c>
      <c r="B35">
        <v>18.237044736625606</v>
      </c>
      <c r="C35">
        <v>9.0538877444653192</v>
      </c>
      <c r="D35">
        <v>6.8063682894595656</v>
      </c>
      <c r="E35">
        <v>14.404252480734277</v>
      </c>
      <c r="F35">
        <v>1.7116458635281806</v>
      </c>
    </row>
    <row r="36" spans="1:6">
      <c r="A36" t="s">
        <v>19</v>
      </c>
      <c r="B36">
        <v>6.2556120476891834</v>
      </c>
      <c r="C36">
        <v>10.86767214881219</v>
      </c>
      <c r="D36">
        <v>10.142671899193658</v>
      </c>
      <c r="E36">
        <v>6.7719283572241649</v>
      </c>
      <c r="F36">
        <v>13.280506503584467</v>
      </c>
    </row>
    <row r="37" spans="1:6">
      <c r="A37" t="s">
        <v>20</v>
      </c>
      <c r="B37">
        <v>1.6037725876937639</v>
      </c>
      <c r="C37">
        <v>3.7172132618766462</v>
      </c>
      <c r="D37">
        <v>5.0999044171858783</v>
      </c>
      <c r="E37">
        <v>1.628841753723151</v>
      </c>
      <c r="F37">
        <v>7.2651449217354314</v>
      </c>
    </row>
    <row r="38" spans="1:6">
      <c r="A38" t="s">
        <v>21</v>
      </c>
      <c r="B38">
        <v>2.0305173891407122</v>
      </c>
      <c r="C38">
        <v>8.0166433458749395</v>
      </c>
      <c r="D38">
        <v>7.3689455623523656</v>
      </c>
      <c r="E38">
        <v>0.74490176361224292</v>
      </c>
      <c r="F38">
        <v>1.4685644760277323</v>
      </c>
    </row>
    <row r="39" spans="1:6">
      <c r="A39" t="s">
        <v>29</v>
      </c>
      <c r="B39">
        <v>0.91599344825896389</v>
      </c>
      <c r="C39">
        <v>3.1352271276012829</v>
      </c>
      <c r="D39">
        <v>2.5583071740350269</v>
      </c>
      <c r="E39">
        <v>3.0315691691450297</v>
      </c>
      <c r="F39">
        <v>1.4430958477492954</v>
      </c>
    </row>
    <row r="40" spans="1:6">
      <c r="A40" t="s">
        <v>31</v>
      </c>
      <c r="B40">
        <v>6.4114775530286465</v>
      </c>
      <c r="C40">
        <v>10.286428054273665</v>
      </c>
      <c r="D40">
        <v>13.50203283695698</v>
      </c>
      <c r="E40">
        <v>13.328675152432348</v>
      </c>
      <c r="F40">
        <v>1.4938101949480351</v>
      </c>
    </row>
    <row r="41" spans="1:6">
      <c r="A41" t="s">
        <v>32</v>
      </c>
      <c r="B41">
        <v>11.349619239139628</v>
      </c>
      <c r="C41">
        <v>12.69425628921608</v>
      </c>
      <c r="D41">
        <v>7.6681845311508425</v>
      </c>
      <c r="E41">
        <v>14.022476530599596</v>
      </c>
      <c r="F41">
        <v>5.2700965885748445</v>
      </c>
    </row>
    <row r="42" spans="1:6">
      <c r="A42" t="s">
        <v>33</v>
      </c>
      <c r="B42">
        <v>8.3540444471443607</v>
      </c>
      <c r="C42">
        <v>2.6782003183900165</v>
      </c>
      <c r="D42">
        <v>2.5407870378122035</v>
      </c>
      <c r="E42">
        <v>9.2724986364262634</v>
      </c>
      <c r="F42">
        <v>16.401979651096315</v>
      </c>
    </row>
    <row r="43" spans="1:6">
      <c r="A43" t="s">
        <v>34</v>
      </c>
      <c r="B43">
        <v>5.4649332086767073</v>
      </c>
      <c r="C43">
        <v>7.4397478966613875</v>
      </c>
      <c r="D43">
        <v>8.4272484443857447</v>
      </c>
      <c r="E43">
        <v>7.2568325405975429</v>
      </c>
      <c r="F43">
        <v>6.5323998517017445</v>
      </c>
    </row>
    <row r="44" spans="1:6">
      <c r="A44">
        <v>135</v>
      </c>
    </row>
    <row r="45" spans="1:6">
      <c r="A45" t="s">
        <v>14</v>
      </c>
      <c r="B45">
        <v>12.087000587024397</v>
      </c>
      <c r="C45">
        <v>8.1343538506691626</v>
      </c>
      <c r="D45">
        <v>13.249723378714668</v>
      </c>
      <c r="E45">
        <v>5.9830473631078336</v>
      </c>
      <c r="F45">
        <v>3.304280071094496</v>
      </c>
    </row>
    <row r="46" spans="1:6">
      <c r="A46" t="s">
        <v>15</v>
      </c>
      <c r="B46">
        <v>24.779025264046368</v>
      </c>
      <c r="C46">
        <v>18.846317507711174</v>
      </c>
      <c r="D46">
        <v>25.657070998842173</v>
      </c>
      <c r="E46">
        <v>16.061155119130003</v>
      </c>
      <c r="F46">
        <v>18.120968018119324</v>
      </c>
    </row>
    <row r="47" spans="1:6">
      <c r="A47" t="s">
        <v>16</v>
      </c>
      <c r="B47">
        <v>2.6330153162318339</v>
      </c>
      <c r="C47">
        <v>3.6498483902061594</v>
      </c>
      <c r="D47">
        <v>1.2187252555190042</v>
      </c>
      <c r="E47">
        <v>4.1603452197043298</v>
      </c>
      <c r="F47">
        <v>9.5120106365924979</v>
      </c>
    </row>
    <row r="48" spans="1:6">
      <c r="A48" t="s">
        <v>17</v>
      </c>
      <c r="B48">
        <v>14.149493042667848</v>
      </c>
      <c r="C48">
        <v>21.529443746197234</v>
      </c>
      <c r="D48">
        <v>10.040482175660577</v>
      </c>
      <c r="E48">
        <v>14.3655675865094</v>
      </c>
      <c r="F48">
        <v>21.340974462174007</v>
      </c>
    </row>
    <row r="49" spans="1:6">
      <c r="A49" t="s">
        <v>18</v>
      </c>
      <c r="B49">
        <v>3.6286061035895614</v>
      </c>
      <c r="C49">
        <v>11.700675321444843</v>
      </c>
      <c r="D49">
        <v>4.5134627195620327</v>
      </c>
      <c r="E49">
        <v>4.7991733988514511</v>
      </c>
      <c r="F49">
        <v>12.496574928342147</v>
      </c>
    </row>
    <row r="50" spans="1:6">
      <c r="A50" t="s">
        <v>19</v>
      </c>
      <c r="B50">
        <v>12.671119612507004</v>
      </c>
      <c r="C50">
        <v>14.309741154799335</v>
      </c>
      <c r="D50">
        <v>26.898964299979713</v>
      </c>
      <c r="E50">
        <v>16.018456700759369</v>
      </c>
      <c r="F50">
        <v>15.441804692092029</v>
      </c>
    </row>
    <row r="51" spans="1:6">
      <c r="A51" t="s">
        <v>20</v>
      </c>
      <c r="B51">
        <v>2.7262001936328395</v>
      </c>
      <c r="C51">
        <v>3.7086145917716586</v>
      </c>
      <c r="D51">
        <v>5.9658530214743308</v>
      </c>
      <c r="E51">
        <v>5.9523013163194962</v>
      </c>
      <c r="F51">
        <v>10.001067935027999</v>
      </c>
    </row>
    <row r="52" spans="1:6">
      <c r="A52" t="s">
        <v>21</v>
      </c>
      <c r="B52">
        <v>2.2243147304254998</v>
      </c>
      <c r="C52">
        <v>3.8464051294436672</v>
      </c>
      <c r="D52">
        <v>4.1016585246516684</v>
      </c>
      <c r="E52">
        <v>2.6008156150333313</v>
      </c>
      <c r="F52">
        <v>4.1941636114250018</v>
      </c>
    </row>
    <row r="53" spans="1:6">
      <c r="A53" t="s">
        <v>29</v>
      </c>
      <c r="B53">
        <v>14.127410318845657</v>
      </c>
      <c r="C53">
        <v>10.634686110594268</v>
      </c>
      <c r="D53">
        <v>18.914553990423713</v>
      </c>
      <c r="E53">
        <v>6.3432627938335031</v>
      </c>
      <c r="F53">
        <v>13.310250824497819</v>
      </c>
    </row>
    <row r="54" spans="1:6">
      <c r="A54" t="s">
        <v>31</v>
      </c>
      <c r="B54">
        <v>15.542815643272007</v>
      </c>
      <c r="C54">
        <v>4.9501534014483326</v>
      </c>
      <c r="D54">
        <v>12.717162588690334</v>
      </c>
      <c r="E54">
        <v>9.3605824811429983</v>
      </c>
      <c r="F54">
        <v>14.216768490240995</v>
      </c>
    </row>
    <row r="55" spans="1:6">
      <c r="A55" t="s">
        <v>32</v>
      </c>
      <c r="B55">
        <v>15.884108874846163</v>
      </c>
      <c r="C55">
        <v>9.705904011630162</v>
      </c>
      <c r="D55">
        <v>17.754546546999336</v>
      </c>
      <c r="E55">
        <v>16.771099616065669</v>
      </c>
      <c r="F55">
        <v>14.830816493295828</v>
      </c>
    </row>
    <row r="56" spans="1:6">
      <c r="A56" t="s">
        <v>33</v>
      </c>
      <c r="B56">
        <v>19.541607298326216</v>
      </c>
      <c r="C56">
        <v>17.044831245660827</v>
      </c>
      <c r="D56">
        <v>14.190675517249332</v>
      </c>
      <c r="E56">
        <v>17.780209666586668</v>
      </c>
      <c r="F56">
        <v>21.372007553238902</v>
      </c>
    </row>
    <row r="57" spans="1:6">
      <c r="A57" t="s">
        <v>34</v>
      </c>
      <c r="B57">
        <v>10.879562948751328</v>
      </c>
      <c r="C57">
        <v>14.448652715751001</v>
      </c>
      <c r="D57">
        <v>18.446734309517534</v>
      </c>
      <c r="E57">
        <v>18.071723346367339</v>
      </c>
      <c r="F57">
        <v>19.526666580436835</v>
      </c>
    </row>
    <row r="58" spans="1:6">
      <c r="A58">
        <v>180</v>
      </c>
    </row>
    <row r="59" spans="1:6">
      <c r="A59" t="s">
        <v>14</v>
      </c>
      <c r="B59">
        <v>0.91565848180400167</v>
      </c>
      <c r="C59">
        <v>1.6605693123278418</v>
      </c>
      <c r="D59">
        <v>1.4221220826981711</v>
      </c>
      <c r="E59">
        <v>1.5412577521093358</v>
      </c>
      <c r="F59">
        <v>1.2918480725709902</v>
      </c>
    </row>
    <row r="60" spans="1:6">
      <c r="A60" t="s">
        <v>15</v>
      </c>
      <c r="B60">
        <v>3.2644975630835043</v>
      </c>
      <c r="C60">
        <v>4.7907843575174951</v>
      </c>
      <c r="D60">
        <v>10.420453551561167</v>
      </c>
      <c r="E60">
        <v>5.5158943484810079</v>
      </c>
      <c r="F60">
        <v>6.9722719023338442</v>
      </c>
    </row>
    <row r="61" spans="1:6">
      <c r="A61" t="s">
        <v>16</v>
      </c>
      <c r="B61">
        <v>1.6390112369083312</v>
      </c>
      <c r="C61">
        <v>1.4475741934056667</v>
      </c>
      <c r="D61">
        <v>0.96482120558316353</v>
      </c>
      <c r="E61">
        <v>0.6556211776601657</v>
      </c>
      <c r="F61">
        <v>1.4547116102583384</v>
      </c>
    </row>
    <row r="62" spans="1:6">
      <c r="A62" t="s">
        <v>17</v>
      </c>
      <c r="B62">
        <v>0.45716804678583384</v>
      </c>
      <c r="C62">
        <v>1.2194446491422848</v>
      </c>
      <c r="D62">
        <v>1.3282261497275225</v>
      </c>
      <c r="E62">
        <v>0.91722949698813261</v>
      </c>
      <c r="F62">
        <v>3.8255699581360525</v>
      </c>
    </row>
    <row r="63" spans="1:6">
      <c r="A63" t="s">
        <v>18</v>
      </c>
      <c r="B63">
        <v>1.8553083436597149</v>
      </c>
      <c r="C63">
        <v>1.2709688486434676</v>
      </c>
      <c r="D63">
        <v>1.3264491114123065</v>
      </c>
      <c r="E63">
        <v>1.0679963436637223</v>
      </c>
      <c r="F63">
        <v>1.9705650420875618</v>
      </c>
    </row>
    <row r="64" spans="1:6">
      <c r="A64" t="s">
        <v>19</v>
      </c>
      <c r="B64">
        <v>1.8870370866125985</v>
      </c>
      <c r="C64">
        <v>1.110357580887732</v>
      </c>
      <c r="D64">
        <v>1.2766133204295851</v>
      </c>
      <c r="E64">
        <v>0.86037064995823676</v>
      </c>
      <c r="F64">
        <v>1.8629982605243025</v>
      </c>
    </row>
    <row r="65" spans="1:6">
      <c r="A65" t="s">
        <v>20</v>
      </c>
      <c r="B65">
        <v>1.9739876835141625</v>
      </c>
      <c r="C65">
        <v>2.058666663565333</v>
      </c>
      <c r="D65">
        <v>1.0904810153061675</v>
      </c>
      <c r="E65">
        <v>1.6492474511120083</v>
      </c>
      <c r="F65">
        <v>5.3530265994485076</v>
      </c>
    </row>
    <row r="66" spans="1:6">
      <c r="A66" t="s">
        <v>21</v>
      </c>
      <c r="B66">
        <v>1.2904081546996196</v>
      </c>
      <c r="C66">
        <v>1.0118041178786636</v>
      </c>
      <c r="D66">
        <v>0.92366570016950311</v>
      </c>
      <c r="E66">
        <v>2.1880159791729974</v>
      </c>
      <c r="F66">
        <v>1.1748660875631647</v>
      </c>
    </row>
    <row r="67" spans="1:6">
      <c r="A67" t="s">
        <v>29</v>
      </c>
      <c r="B67">
        <v>0.70334213850466176</v>
      </c>
      <c r="C67">
        <v>0.61325458910134023</v>
      </c>
      <c r="D67">
        <v>0.64965301928149677</v>
      </c>
      <c r="E67">
        <v>0.76424210658399738</v>
      </c>
      <c r="F67">
        <v>0.36197125910379668</v>
      </c>
    </row>
    <row r="68" spans="1:6">
      <c r="A68" t="s">
        <v>31</v>
      </c>
      <c r="B68">
        <v>5.0301002139282316</v>
      </c>
      <c r="C68">
        <v>3.3218888410091645</v>
      </c>
      <c r="D68">
        <v>2.5406317383988344</v>
      </c>
      <c r="E68">
        <v>2.5157691877471677</v>
      </c>
      <c r="F68">
        <v>3.6346049513531633</v>
      </c>
    </row>
    <row r="69" spans="1:6">
      <c r="A69" t="s">
        <v>32</v>
      </c>
      <c r="B69">
        <v>15.975668392956198</v>
      </c>
      <c r="C69">
        <v>12.0939638520075</v>
      </c>
      <c r="D69">
        <v>6.8692910128828304</v>
      </c>
      <c r="E69">
        <v>26.84037340256722</v>
      </c>
      <c r="F69">
        <v>16.458621268848173</v>
      </c>
    </row>
    <row r="70" spans="1:6">
      <c r="A70" t="s">
        <v>33</v>
      </c>
      <c r="B70">
        <v>4.4244415366614946</v>
      </c>
      <c r="C70">
        <v>7.468166081349163</v>
      </c>
      <c r="D70">
        <v>0.91548066482984325</v>
      </c>
      <c r="E70">
        <v>0.44874878055117051</v>
      </c>
      <c r="F70">
        <v>1.1467244061275039</v>
      </c>
    </row>
    <row r="71" spans="1:6">
      <c r="A71" t="s">
        <v>34</v>
      </c>
      <c r="B71">
        <v>33.815668559556535</v>
      </c>
      <c r="C71">
        <v>24.741705699653437</v>
      </c>
      <c r="D71">
        <v>37.316333028123303</v>
      </c>
      <c r="E71">
        <v>22.117529296471151</v>
      </c>
      <c r="F71">
        <v>25.150003655756816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E4CC-6D41-4682-8206-63753DAE6171}">
  <sheetPr>
    <tabColor rgb="FF7030A0"/>
  </sheetPr>
  <dimension ref="A1:F71"/>
  <sheetViews>
    <sheetView workbookViewId="0"/>
  </sheetViews>
  <sheetFormatPr defaultRowHeight="18.75"/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0.73552274208304402</v>
      </c>
      <c r="C3">
        <v>1.4102583205974828</v>
      </c>
      <c r="D3">
        <v>1.5050784447527501</v>
      </c>
      <c r="E3">
        <v>1.8880160198216061</v>
      </c>
      <c r="F3">
        <v>1.6734401904303458</v>
      </c>
    </row>
    <row r="4" spans="1:6">
      <c r="A4" t="s">
        <v>15</v>
      </c>
      <c r="B4">
        <v>0.57549488941891502</v>
      </c>
      <c r="C4">
        <v>1.3564045435482466</v>
      </c>
      <c r="D4">
        <v>1.7407707248290716</v>
      </c>
      <c r="E4">
        <v>1.1425179865615338</v>
      </c>
      <c r="F4">
        <v>1.192912353405357</v>
      </c>
    </row>
    <row r="5" spans="1:6">
      <c r="A5" t="s">
        <v>16</v>
      </c>
      <c r="B5">
        <v>9.8843805497438009</v>
      </c>
      <c r="C5">
        <v>1.5248294675027481</v>
      </c>
      <c r="D5">
        <v>15.792209678857754</v>
      </c>
      <c r="E5">
        <v>3.6031912976528417</v>
      </c>
      <c r="F5">
        <v>1.8303770308642484</v>
      </c>
    </row>
    <row r="6" spans="1:6">
      <c r="A6" t="s">
        <v>17</v>
      </c>
      <c r="B6">
        <v>2.0953048602295894</v>
      </c>
      <c r="C6">
        <v>1.4529175097014833</v>
      </c>
      <c r="D6">
        <v>1.5196616305853563</v>
      </c>
      <c r="E6">
        <v>1.9796772003135128</v>
      </c>
      <c r="F6">
        <v>2.0188957715606741</v>
      </c>
    </row>
    <row r="7" spans="1:6">
      <c r="A7" t="s">
        <v>18</v>
      </c>
      <c r="B7">
        <v>3.3665315776202127</v>
      </c>
      <c r="C7">
        <v>1.5504289262231765</v>
      </c>
      <c r="D7">
        <v>2.2054503064202722</v>
      </c>
      <c r="E7">
        <v>0.88661221526988354</v>
      </c>
      <c r="F7">
        <v>9.8735219078264098</v>
      </c>
    </row>
    <row r="8" spans="1:6">
      <c r="A8" t="s">
        <v>19</v>
      </c>
      <c r="B8">
        <v>1.1449359181083263</v>
      </c>
      <c r="C8">
        <v>0.82613375503554209</v>
      </c>
      <c r="D8">
        <v>1.123662425428634</v>
      </c>
      <c r="E8">
        <v>1.5331187873779442</v>
      </c>
      <c r="F8">
        <v>2.0106919220208823</v>
      </c>
    </row>
    <row r="9" spans="1:6">
      <c r="A9" t="s">
        <v>20</v>
      </c>
      <c r="B9">
        <v>31.937183481548157</v>
      </c>
      <c r="C9">
        <v>45.022921119377344</v>
      </c>
      <c r="D9">
        <v>35.24379507381957</v>
      </c>
      <c r="E9">
        <v>34.714586187157337</v>
      </c>
      <c r="F9">
        <v>41.668728734406407</v>
      </c>
    </row>
    <row r="10" spans="1:6">
      <c r="A10" t="s">
        <v>21</v>
      </c>
      <c r="B10">
        <v>1.4025064175128392</v>
      </c>
      <c r="C10">
        <v>1.2136316819916999</v>
      </c>
      <c r="D10">
        <v>0.81600839534564784</v>
      </c>
      <c r="E10">
        <v>1.2526313168067371</v>
      </c>
      <c r="F10">
        <v>1.2865459458895856</v>
      </c>
    </row>
    <row r="11" spans="1:6">
      <c r="A11" t="s">
        <v>30</v>
      </c>
      <c r="B11">
        <v>0.91273897563750472</v>
      </c>
      <c r="C11">
        <v>2.0544468576643262</v>
      </c>
      <c r="D11">
        <v>6.1603607541311574</v>
      </c>
      <c r="E11">
        <v>2.4649997214740154</v>
      </c>
      <c r="F11">
        <v>4.7438730314721909</v>
      </c>
    </row>
    <row r="12" spans="1:6">
      <c r="A12" t="s">
        <v>31</v>
      </c>
      <c r="B12">
        <v>9.0991524665655081</v>
      </c>
      <c r="C12">
        <v>16.614758683032857</v>
      </c>
      <c r="D12">
        <v>13.074316963630173</v>
      </c>
      <c r="E12">
        <v>19.807893511259824</v>
      </c>
      <c r="F12">
        <v>14.399531358139507</v>
      </c>
    </row>
    <row r="13" spans="1:6">
      <c r="A13" t="s">
        <v>32</v>
      </c>
      <c r="B13">
        <v>20.827767690045004</v>
      </c>
      <c r="C13">
        <v>8.5898335929652916</v>
      </c>
      <c r="D13">
        <v>19.38219531637429</v>
      </c>
      <c r="E13">
        <v>25.205380218384622</v>
      </c>
      <c r="F13">
        <v>4.5147464768447154</v>
      </c>
    </row>
    <row r="14" spans="1:6">
      <c r="A14" t="s">
        <v>33</v>
      </c>
      <c r="B14">
        <v>2.2378262210131417</v>
      </c>
      <c r="C14">
        <v>1.9456895794182334</v>
      </c>
      <c r="D14">
        <v>12.921569379578996</v>
      </c>
      <c r="E14">
        <v>2.585522744788733</v>
      </c>
      <c r="F14">
        <v>1.4415869919205637</v>
      </c>
    </row>
    <row r="15" spans="1:6">
      <c r="A15" t="s">
        <v>34</v>
      </c>
      <c r="D15">
        <v>22.498498169642133</v>
      </c>
      <c r="E15">
        <v>7.1132448746672736</v>
      </c>
    </row>
    <row r="16" spans="1:6">
      <c r="A16">
        <v>45</v>
      </c>
    </row>
    <row r="17" spans="1:6">
      <c r="A17" t="s">
        <v>14</v>
      </c>
      <c r="B17">
        <v>22.946140782595226</v>
      </c>
      <c r="C17">
        <v>2.2710451768446327</v>
      </c>
      <c r="D17">
        <v>3.1040757074329783</v>
      </c>
      <c r="E17">
        <v>15.834354105259147</v>
      </c>
      <c r="F17">
        <v>5.6758338461542621</v>
      </c>
    </row>
    <row r="18" spans="1:6">
      <c r="A18" t="s">
        <v>15</v>
      </c>
      <c r="B18">
        <v>4.208611280901569</v>
      </c>
      <c r="C18">
        <v>3.5205496312050477</v>
      </c>
      <c r="D18">
        <v>4.5889487774927362</v>
      </c>
      <c r="E18">
        <v>4.0837827739599009</v>
      </c>
      <c r="F18">
        <v>3.5783936235268357</v>
      </c>
    </row>
    <row r="19" spans="1:6">
      <c r="A19" t="s">
        <v>16</v>
      </c>
      <c r="B19">
        <v>6.2912178576632698</v>
      </c>
      <c r="C19">
        <v>11.211562741467565</v>
      </c>
      <c r="D19">
        <v>17.047646748030186</v>
      </c>
      <c r="E19">
        <v>11.524207646968899</v>
      </c>
      <c r="F19">
        <v>3.7605116525262332</v>
      </c>
    </row>
    <row r="20" spans="1:6">
      <c r="A20" t="s">
        <v>17</v>
      </c>
      <c r="B20">
        <v>20.230212967682419</v>
      </c>
      <c r="C20">
        <v>16.209503109481986</v>
      </c>
      <c r="D20">
        <v>23.179482422224194</v>
      </c>
      <c r="E20">
        <v>27.789816382365199</v>
      </c>
      <c r="F20">
        <v>12.476131332340566</v>
      </c>
    </row>
    <row r="21" spans="1:6">
      <c r="A21" t="s">
        <v>18</v>
      </c>
      <c r="B21">
        <v>36.847355968750954</v>
      </c>
      <c r="C21">
        <v>24.634964195854803</v>
      </c>
      <c r="D21">
        <v>37.816682793308431</v>
      </c>
      <c r="E21">
        <v>43.498234686890441</v>
      </c>
      <c r="F21">
        <v>36.506787646965712</v>
      </c>
    </row>
    <row r="22" spans="1:6">
      <c r="A22" t="s">
        <v>19</v>
      </c>
      <c r="B22">
        <v>28.435198985447595</v>
      </c>
      <c r="C22">
        <v>11.806627528199982</v>
      </c>
      <c r="D22">
        <v>24.271493610287152</v>
      </c>
      <c r="E22">
        <v>19.973632939847452</v>
      </c>
      <c r="F22">
        <v>23.410761822214003</v>
      </c>
    </row>
    <row r="23" spans="1:6">
      <c r="A23" t="s">
        <v>20</v>
      </c>
      <c r="B23">
        <v>33.96088976101521</v>
      </c>
      <c r="C23">
        <v>23.302328249964987</v>
      </c>
      <c r="D23">
        <v>33.775193022844029</v>
      </c>
      <c r="E23">
        <v>29.729202674608086</v>
      </c>
      <c r="F23">
        <v>28.586296013213158</v>
      </c>
    </row>
    <row r="24" spans="1:6">
      <c r="A24" t="s">
        <v>21</v>
      </c>
      <c r="B24">
        <v>10.531804353938535</v>
      </c>
      <c r="C24">
        <v>11.211182562369904</v>
      </c>
      <c r="D24">
        <v>10.400619743899247</v>
      </c>
      <c r="E24">
        <v>11.275400459146217</v>
      </c>
      <c r="F24">
        <v>11.920168495298844</v>
      </c>
    </row>
    <row r="25" spans="1:6">
      <c r="A25" t="s">
        <v>29</v>
      </c>
      <c r="B25">
        <v>6.9987473504080002</v>
      </c>
      <c r="C25">
        <v>21.371466349889317</v>
      </c>
      <c r="D25">
        <v>28.456389071584368</v>
      </c>
      <c r="E25">
        <v>29.338902043539331</v>
      </c>
      <c r="F25">
        <v>28.975214305278417</v>
      </c>
    </row>
    <row r="26" spans="1:6">
      <c r="A26" t="s">
        <v>31</v>
      </c>
      <c r="B26">
        <v>14.716828088393603</v>
      </c>
      <c r="C26">
        <v>9.944893104313616</v>
      </c>
      <c r="D26">
        <v>11.863858290535868</v>
      </c>
      <c r="E26">
        <v>18.103573688571966</v>
      </c>
      <c r="F26">
        <v>14.901537646210363</v>
      </c>
    </row>
    <row r="27" spans="1:6">
      <c r="A27" t="s">
        <v>32</v>
      </c>
      <c r="B27">
        <v>33.707284412161933</v>
      </c>
      <c r="C27">
        <v>18.01346758125888</v>
      </c>
      <c r="D27">
        <v>21.361870083179852</v>
      </c>
      <c r="E27">
        <v>16.200387500587496</v>
      </c>
      <c r="F27">
        <v>18.317836717346822</v>
      </c>
    </row>
    <row r="28" spans="1:6">
      <c r="A28" t="s">
        <v>33</v>
      </c>
      <c r="B28">
        <v>12.589304453015322</v>
      </c>
      <c r="C28">
        <v>6.980471246868821</v>
      </c>
      <c r="D28">
        <v>10.690476832122789</v>
      </c>
      <c r="E28">
        <v>6.1072734483285176</v>
      </c>
      <c r="F28">
        <v>8.5261478669720336</v>
      </c>
    </row>
    <row r="29" spans="1:6">
      <c r="A29" t="s">
        <v>34</v>
      </c>
      <c r="B29">
        <v>25.375737007564808</v>
      </c>
      <c r="C29">
        <v>33.933400335987805</v>
      </c>
      <c r="D29">
        <v>30.527097836649919</v>
      </c>
      <c r="E29">
        <v>35.403477196142084</v>
      </c>
      <c r="F29">
        <v>26.47112429262998</v>
      </c>
    </row>
    <row r="30" spans="1:6">
      <c r="A30">
        <v>90</v>
      </c>
    </row>
    <row r="31" spans="1:6">
      <c r="A31" t="s">
        <v>14</v>
      </c>
      <c r="B31">
        <v>1.0976737008728321</v>
      </c>
      <c r="C31">
        <v>2.0341104990850689</v>
      </c>
      <c r="D31">
        <v>1.3003934750953476</v>
      </c>
      <c r="E31">
        <v>7.0713596233283011</v>
      </c>
      <c r="F31">
        <v>0.85822764553963304</v>
      </c>
    </row>
    <row r="32" spans="1:6">
      <c r="A32" t="s">
        <v>15</v>
      </c>
      <c r="B32">
        <v>1.2372532688321343</v>
      </c>
      <c r="C32">
        <v>1.4237770883565588</v>
      </c>
      <c r="D32">
        <v>0.4184390320957192</v>
      </c>
      <c r="E32">
        <v>0.75984526247482143</v>
      </c>
      <c r="F32">
        <v>1.3050137604281673</v>
      </c>
    </row>
    <row r="33" spans="1:6">
      <c r="A33" t="s">
        <v>16</v>
      </c>
      <c r="B33">
        <v>8.2815806945592012</v>
      </c>
      <c r="C33">
        <v>1.5976570931892458</v>
      </c>
      <c r="D33">
        <v>0.52086784423514609</v>
      </c>
      <c r="E33">
        <v>0.70051574277958173</v>
      </c>
      <c r="F33">
        <v>0.74521209216132434</v>
      </c>
    </row>
    <row r="34" spans="1:6">
      <c r="A34" t="s">
        <v>17</v>
      </c>
      <c r="B34">
        <v>5.0122484670101386</v>
      </c>
      <c r="C34">
        <v>2.7283059693298006</v>
      </c>
      <c r="D34">
        <v>5.4744136327214745</v>
      </c>
      <c r="E34">
        <v>1.7582305566304417</v>
      </c>
      <c r="F34">
        <v>7.2195204578597156</v>
      </c>
    </row>
    <row r="35" spans="1:6">
      <c r="A35" t="s">
        <v>18</v>
      </c>
      <c r="B35">
        <v>8.7080911149467877</v>
      </c>
      <c r="C35">
        <v>6.911866827460571</v>
      </c>
      <c r="D35">
        <v>9.7736321796300185</v>
      </c>
      <c r="E35">
        <v>1.0290440658773814</v>
      </c>
      <c r="F35">
        <v>0.77360651149871273</v>
      </c>
    </row>
    <row r="36" spans="1:6">
      <c r="A36" t="s">
        <v>19</v>
      </c>
      <c r="B36">
        <v>21.237783850551235</v>
      </c>
      <c r="C36">
        <v>3.6928579122388734</v>
      </c>
      <c r="D36">
        <v>3.9215195570594168</v>
      </c>
      <c r="E36">
        <v>15.617310518129315</v>
      </c>
      <c r="F36">
        <v>0.6082463292995044</v>
      </c>
    </row>
    <row r="37" spans="1:6">
      <c r="A37" t="s">
        <v>20</v>
      </c>
      <c r="B37">
        <v>1.1548473331975184</v>
      </c>
      <c r="C37">
        <v>1.0277592409516956</v>
      </c>
      <c r="D37">
        <v>2.1898114065313763</v>
      </c>
      <c r="E37">
        <v>1.4778725227830403</v>
      </c>
      <c r="F37">
        <v>2.8659582137803974</v>
      </c>
    </row>
    <row r="38" spans="1:6">
      <c r="A38" t="s">
        <v>21</v>
      </c>
      <c r="B38">
        <v>8.060576838798525</v>
      </c>
      <c r="C38">
        <v>1.199890144155854</v>
      </c>
      <c r="D38">
        <v>13.470561062319632</v>
      </c>
      <c r="E38">
        <v>8.8099450947010407</v>
      </c>
      <c r="F38">
        <v>1.0209557573926464</v>
      </c>
    </row>
    <row r="39" spans="1:6">
      <c r="A39" t="s">
        <v>29</v>
      </c>
      <c r="B39">
        <v>9.4733803955294231</v>
      </c>
      <c r="C39">
        <v>16.108694695512082</v>
      </c>
      <c r="D39">
        <v>20.767046867506366</v>
      </c>
      <c r="E39">
        <v>14.275649733545754</v>
      </c>
      <c r="F39">
        <v>16.09711244229031</v>
      </c>
    </row>
    <row r="40" spans="1:6">
      <c r="A40" t="s">
        <v>31</v>
      </c>
      <c r="B40">
        <v>4.1595421504413865</v>
      </c>
      <c r="C40">
        <v>6.8801147182119324</v>
      </c>
      <c r="D40">
        <v>1.7651411316548813</v>
      </c>
      <c r="E40">
        <v>2.0684310715728551</v>
      </c>
      <c r="F40">
        <v>1.7396118345882219</v>
      </c>
    </row>
    <row r="41" spans="1:6">
      <c r="A41" t="s">
        <v>32</v>
      </c>
      <c r="B41">
        <v>29.053019277758683</v>
      </c>
      <c r="C41">
        <v>12.728486850679246</v>
      </c>
      <c r="D41">
        <v>17.887836194242841</v>
      </c>
      <c r="E41">
        <v>18.499598821388755</v>
      </c>
      <c r="F41">
        <v>22.138211302600798</v>
      </c>
    </row>
    <row r="42" spans="1:6">
      <c r="A42" t="s">
        <v>33</v>
      </c>
      <c r="B42">
        <v>16.734245395671351</v>
      </c>
      <c r="C42">
        <v>24.461543526971695</v>
      </c>
      <c r="D42">
        <v>4.8932435866794277</v>
      </c>
      <c r="E42">
        <v>4.1926830244294848</v>
      </c>
      <c r="F42">
        <v>9.4371513988559794</v>
      </c>
    </row>
    <row r="43" spans="1:6">
      <c r="A43" t="s">
        <v>34</v>
      </c>
      <c r="B43">
        <v>2.295836784490632</v>
      </c>
      <c r="C43">
        <v>0.62918006397920101</v>
      </c>
      <c r="D43">
        <v>1.7018021591997865</v>
      </c>
      <c r="E43">
        <v>1.9099947360164624</v>
      </c>
      <c r="F43">
        <v>1.6718550571106998</v>
      </c>
    </row>
    <row r="44" spans="1:6">
      <c r="A44">
        <v>135</v>
      </c>
    </row>
    <row r="45" spans="1:6">
      <c r="A45" t="s">
        <v>14</v>
      </c>
      <c r="B45">
        <v>7.0909197797891705</v>
      </c>
      <c r="C45">
        <v>9.1772517972568348</v>
      </c>
      <c r="D45">
        <v>8.6169443432106672</v>
      </c>
      <c r="E45">
        <v>9.2508387000790009</v>
      </c>
      <c r="F45">
        <v>8.6763535755935006</v>
      </c>
    </row>
    <row r="46" spans="1:6">
      <c r="A46" t="s">
        <v>15</v>
      </c>
      <c r="B46">
        <v>2.6054100869588317</v>
      </c>
      <c r="C46">
        <v>2.3972137773921673</v>
      </c>
      <c r="D46">
        <v>2.4444041740021683</v>
      </c>
      <c r="E46">
        <v>2.0128371392583375</v>
      </c>
      <c r="F46">
        <v>2.1120726249873343</v>
      </c>
    </row>
    <row r="47" spans="1:6">
      <c r="A47" t="s">
        <v>16</v>
      </c>
      <c r="B47">
        <v>4.516756839484998</v>
      </c>
      <c r="C47">
        <v>4.470518114249832</v>
      </c>
      <c r="D47">
        <v>5.7842534772766685</v>
      </c>
      <c r="E47">
        <v>7.2919304057828311</v>
      </c>
      <c r="F47">
        <v>6.1997616499176615</v>
      </c>
    </row>
    <row r="48" spans="1:6">
      <c r="A48" t="s">
        <v>17</v>
      </c>
      <c r="B48">
        <v>31.334697396493169</v>
      </c>
      <c r="C48">
        <v>11.008703494995734</v>
      </c>
      <c r="D48">
        <v>18.945069535696494</v>
      </c>
      <c r="E48">
        <v>21.255836289495061</v>
      </c>
      <c r="F48">
        <v>12.398841227501501</v>
      </c>
    </row>
    <row r="49" spans="1:6">
      <c r="A49" t="s">
        <v>18</v>
      </c>
      <c r="B49">
        <v>15.870171830480936</v>
      </c>
      <c r="C49">
        <v>9.8389749127854831</v>
      </c>
      <c r="D49">
        <v>30.177991587907119</v>
      </c>
      <c r="E49">
        <v>18.915594194627875</v>
      </c>
      <c r="F49">
        <v>19.056675610502356</v>
      </c>
    </row>
    <row r="50" spans="1:6">
      <c r="A50" t="s">
        <v>19</v>
      </c>
      <c r="B50">
        <v>16.537553473074436</v>
      </c>
      <c r="C50">
        <v>1.7380213208883362</v>
      </c>
      <c r="D50">
        <v>20.40061264482982</v>
      </c>
      <c r="E50">
        <v>16.858431795228299</v>
      </c>
      <c r="F50">
        <v>11.22573286096943</v>
      </c>
    </row>
    <row r="51" spans="1:6">
      <c r="A51" t="s">
        <v>20</v>
      </c>
      <c r="B51">
        <v>5.3546002293074935</v>
      </c>
      <c r="C51">
        <v>5.2484811598478371</v>
      </c>
      <c r="D51">
        <v>8.5022478585579933</v>
      </c>
      <c r="E51">
        <v>5.2127598986169943</v>
      </c>
      <c r="F51">
        <v>6.6851117087166614</v>
      </c>
    </row>
    <row r="52" spans="1:6">
      <c r="A52" t="s">
        <v>21</v>
      </c>
      <c r="B52">
        <v>3.1815839720156638</v>
      </c>
      <c r="C52">
        <v>2.9169928373371712</v>
      </c>
      <c r="D52">
        <v>3.0887467062376666</v>
      </c>
      <c r="E52">
        <v>1.4034105009019981</v>
      </c>
      <c r="F52">
        <v>3.12099375281367</v>
      </c>
    </row>
    <row r="53" spans="1:6">
      <c r="A53" t="s">
        <v>29</v>
      </c>
      <c r="B53">
        <v>8.7868828907433336</v>
      </c>
      <c r="C53">
        <v>7.3338035745854979</v>
      </c>
      <c r="D53">
        <v>11.251454360693662</v>
      </c>
      <c r="E53">
        <v>9.6534062053614065</v>
      </c>
      <c r="F53">
        <v>10.265324088098501</v>
      </c>
    </row>
    <row r="54" spans="1:6">
      <c r="A54" t="s">
        <v>31</v>
      </c>
      <c r="B54">
        <v>8.3340700417376663</v>
      </c>
      <c r="C54">
        <v>3.9215510453483327</v>
      </c>
      <c r="D54">
        <v>9.3644959097330034</v>
      </c>
      <c r="E54">
        <v>13.139506388013663</v>
      </c>
      <c r="F54">
        <v>6.6246486957420005</v>
      </c>
    </row>
    <row r="55" spans="1:6">
      <c r="A55" t="s">
        <v>32</v>
      </c>
      <c r="B55">
        <v>8.949686406899005</v>
      </c>
      <c r="C55">
        <v>8.9275006987936649</v>
      </c>
      <c r="D55">
        <v>4.3182699830510005</v>
      </c>
      <c r="E55">
        <v>10.476865362611084</v>
      </c>
      <c r="F55">
        <v>11.221943891866994</v>
      </c>
    </row>
    <row r="56" spans="1:6">
      <c r="A56" t="s">
        <v>33</v>
      </c>
      <c r="B56">
        <v>19.385635307360914</v>
      </c>
      <c r="C56">
        <v>19.175873278291501</v>
      </c>
      <c r="D56">
        <v>28.148380850870868</v>
      </c>
      <c r="E56">
        <v>27.251982886193847</v>
      </c>
      <c r="F56">
        <v>27.174451195742254</v>
      </c>
    </row>
    <row r="57" spans="1:6">
      <c r="A57" t="s">
        <v>34</v>
      </c>
      <c r="B57">
        <v>23.785338202768582</v>
      </c>
      <c r="C57">
        <v>17.952311549897335</v>
      </c>
      <c r="D57">
        <v>20.083598327677166</v>
      </c>
      <c r="E57">
        <v>23.701736816017164</v>
      </c>
      <c r="F57">
        <v>19.44183825754267</v>
      </c>
    </row>
    <row r="58" spans="1:6">
      <c r="A58">
        <v>180</v>
      </c>
    </row>
    <row r="59" spans="1:6">
      <c r="A59" t="s">
        <v>14</v>
      </c>
      <c r="B59">
        <v>0.70395386268433435</v>
      </c>
      <c r="C59">
        <v>0.86349910149000186</v>
      </c>
      <c r="D59">
        <v>1.1813850182950081</v>
      </c>
      <c r="E59">
        <v>1.2296496672246633</v>
      </c>
      <c r="F59">
        <v>1.4079419593711624</v>
      </c>
    </row>
    <row r="60" spans="1:6">
      <c r="A60" t="s">
        <v>15</v>
      </c>
      <c r="B60">
        <v>0.59013899803849768</v>
      </c>
      <c r="C60">
        <v>0.77031146856265309</v>
      </c>
      <c r="D60">
        <v>1.815142637476536</v>
      </c>
      <c r="E60">
        <v>1.5067303241561898</v>
      </c>
      <c r="F60">
        <v>1.0801248675463502</v>
      </c>
    </row>
    <row r="61" spans="1:6">
      <c r="A61" t="s">
        <v>16</v>
      </c>
      <c r="B61">
        <v>1.4178252180063378</v>
      </c>
      <c r="C61">
        <v>2.1946977325095482</v>
      </c>
      <c r="D61">
        <v>1.4525010519164947</v>
      </c>
      <c r="E61">
        <v>1.1670893311933337</v>
      </c>
      <c r="F61">
        <v>1.1404314536568354</v>
      </c>
    </row>
    <row r="62" spans="1:6">
      <c r="A62" t="s">
        <v>17</v>
      </c>
      <c r="B62">
        <v>0.50634957142001247</v>
      </c>
      <c r="C62">
        <v>1.1866922047594055</v>
      </c>
      <c r="D62">
        <v>1.6414829914287263</v>
      </c>
      <c r="E62">
        <v>1.2743480704562178</v>
      </c>
      <c r="F62">
        <v>1.5300128656816649</v>
      </c>
    </row>
    <row r="63" spans="1:6">
      <c r="A63" t="s">
        <v>18</v>
      </c>
      <c r="B63">
        <v>1.3424000356411863</v>
      </c>
      <c r="C63">
        <v>1.1266182449352395</v>
      </c>
      <c r="D63">
        <v>10.082939821679332</v>
      </c>
      <c r="E63">
        <v>9.8418225300422311</v>
      </c>
      <c r="F63">
        <v>10.356814008136007</v>
      </c>
    </row>
    <row r="64" spans="1:6">
      <c r="A64" t="s">
        <v>19</v>
      </c>
      <c r="B64">
        <v>0.87433677389231923</v>
      </c>
      <c r="C64">
        <v>0.68961748835177639</v>
      </c>
      <c r="D64">
        <v>0.72505298707207544</v>
      </c>
      <c r="E64">
        <v>1.0864669846892383</v>
      </c>
      <c r="F64">
        <v>0.9186259302391212</v>
      </c>
    </row>
    <row r="65" spans="1:6">
      <c r="A65" t="s">
        <v>20</v>
      </c>
      <c r="B65">
        <v>1.0247884267051479</v>
      </c>
      <c r="C65">
        <v>1.354864246027996</v>
      </c>
      <c r="D65">
        <v>1.8886582270004955</v>
      </c>
      <c r="E65">
        <v>1.4036234453886653</v>
      </c>
      <c r="F65">
        <v>0.79191156264549534</v>
      </c>
    </row>
    <row r="66" spans="1:6">
      <c r="A66" t="s">
        <v>21</v>
      </c>
      <c r="B66">
        <v>1.7410829914444008</v>
      </c>
      <c r="C66">
        <v>0.60170773108828257</v>
      </c>
      <c r="D66">
        <v>1.0305715636994723</v>
      </c>
      <c r="E66">
        <v>1.7451145876531673</v>
      </c>
      <c r="F66">
        <v>1.074642688624498</v>
      </c>
    </row>
    <row r="67" spans="1:6">
      <c r="A67" t="s">
        <v>29</v>
      </c>
      <c r="B67">
        <v>1.1360551860091637</v>
      </c>
      <c r="C67">
        <v>1.0650920782229889</v>
      </c>
      <c r="D67">
        <v>0.54919440101383066</v>
      </c>
      <c r="E67">
        <v>0.8452661792249927</v>
      </c>
      <c r="F67">
        <v>0.57813665062549546</v>
      </c>
    </row>
    <row r="68" spans="1:6">
      <c r="A68" t="s">
        <v>31</v>
      </c>
      <c r="B68">
        <v>26.190544217818246</v>
      </c>
      <c r="C68">
        <v>14.050987367318498</v>
      </c>
      <c r="D68">
        <v>6.4692782000084845</v>
      </c>
      <c r="E68">
        <v>7.1426162168052825</v>
      </c>
      <c r="F68">
        <v>28.322908854369143</v>
      </c>
    </row>
    <row r="69" spans="1:6">
      <c r="A69" t="s">
        <v>32</v>
      </c>
      <c r="B69">
        <v>23.059226862763996</v>
      </c>
      <c r="C69">
        <v>19.916263065325222</v>
      </c>
      <c r="D69">
        <v>21.130848542959995</v>
      </c>
      <c r="E69">
        <v>24.011756056047883</v>
      </c>
      <c r="F69">
        <v>17.922663229425982</v>
      </c>
    </row>
    <row r="70" spans="1:6">
      <c r="A70" t="s">
        <v>33</v>
      </c>
      <c r="B70">
        <v>0.66127629324216741</v>
      </c>
      <c r="C70">
        <v>1.5247965793466609</v>
      </c>
      <c r="D70">
        <v>3.7640537851908298</v>
      </c>
      <c r="E70">
        <v>0.73901265417883144</v>
      </c>
      <c r="F70">
        <v>1.7054854554056742</v>
      </c>
    </row>
    <row r="71" spans="1:6">
      <c r="A71" t="s">
        <v>34</v>
      </c>
      <c r="D71">
        <v>56.963040966853185</v>
      </c>
      <c r="E71">
        <v>22.982247138581968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CB87-7053-46B9-BE63-01DCAAB7E028}">
  <sheetPr>
    <tabColor rgb="FF7030A0"/>
  </sheetPr>
  <dimension ref="A1:F71"/>
  <sheetViews>
    <sheetView workbookViewId="0"/>
  </sheetViews>
  <sheetFormatPr defaultRowHeight="18.75"/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1.734334155637929</v>
      </c>
      <c r="C3">
        <v>2.1742995971034325</v>
      </c>
      <c r="D3">
        <v>1.0426805490635804</v>
      </c>
      <c r="E3">
        <v>2.4870549821951471</v>
      </c>
      <c r="F3">
        <v>2.198006212294203</v>
      </c>
    </row>
    <row r="4" spans="1:6">
      <c r="A4" t="s">
        <v>15</v>
      </c>
      <c r="B4">
        <v>0.88688432965191544</v>
      </c>
      <c r="C4">
        <v>0.55740217911050627</v>
      </c>
      <c r="D4">
        <v>0.78249963807460665</v>
      </c>
      <c r="E4">
        <v>0.80666321366748639</v>
      </c>
      <c r="F4">
        <v>1.1980829795980601</v>
      </c>
    </row>
    <row r="5" spans="1:6">
      <c r="A5" t="s">
        <v>16</v>
      </c>
      <c r="B5">
        <v>4.1686614160007807</v>
      </c>
      <c r="C5">
        <v>1.34664782249781</v>
      </c>
      <c r="D5">
        <v>2.8906897952518165</v>
      </c>
      <c r="E5">
        <v>2.5755361360736893</v>
      </c>
      <c r="F5">
        <v>1.3379312476829739</v>
      </c>
    </row>
    <row r="6" spans="1:6">
      <c r="A6" t="s">
        <v>17</v>
      </c>
      <c r="B6">
        <v>6.2993359446780914</v>
      </c>
      <c r="C6">
        <v>3.3942253914096105</v>
      </c>
      <c r="D6">
        <v>1.5723919834467825</v>
      </c>
      <c r="E6">
        <v>1.2581365193882827</v>
      </c>
      <c r="F6">
        <v>1.318665792266638</v>
      </c>
    </row>
    <row r="7" spans="1:6">
      <c r="A7" t="s">
        <v>18</v>
      </c>
      <c r="B7">
        <v>18.334500505783737</v>
      </c>
      <c r="C7">
        <v>2.2785379561249592</v>
      </c>
      <c r="D7">
        <v>15.977216574640025</v>
      </c>
      <c r="E7">
        <v>1.2235293138454229</v>
      </c>
      <c r="F7">
        <v>9.5843957729794393</v>
      </c>
    </row>
    <row r="8" spans="1:6">
      <c r="A8" t="s">
        <v>19</v>
      </c>
      <c r="B8">
        <v>3.2958704029754196</v>
      </c>
      <c r="C8">
        <v>1.3030274772180093</v>
      </c>
      <c r="D8">
        <v>2.0982363958873407</v>
      </c>
      <c r="E8">
        <v>1.8549316410816818</v>
      </c>
      <c r="F8">
        <v>2.4011666407763861</v>
      </c>
    </row>
    <row r="9" spans="1:6">
      <c r="A9" t="s">
        <v>20</v>
      </c>
      <c r="B9">
        <v>25.454241948656843</v>
      </c>
      <c r="C9">
        <v>20.635442780059154</v>
      </c>
      <c r="D9">
        <v>16.53388997273942</v>
      </c>
      <c r="E9">
        <v>8.1316163979633505</v>
      </c>
      <c r="F9">
        <v>15.981378558444698</v>
      </c>
    </row>
    <row r="10" spans="1:6">
      <c r="A10" t="s">
        <v>21</v>
      </c>
      <c r="B10">
        <v>1.493480459709507</v>
      </c>
      <c r="C10">
        <v>1.620280075115744</v>
      </c>
      <c r="D10">
        <v>0.91525428996718483</v>
      </c>
      <c r="E10">
        <v>1.5898847719705931</v>
      </c>
      <c r="F10">
        <v>1.96773540563224</v>
      </c>
    </row>
    <row r="11" spans="1:6">
      <c r="A11" t="s">
        <v>30</v>
      </c>
      <c r="B11">
        <v>1.1517293031041713</v>
      </c>
      <c r="C11">
        <v>0.95785087909028732</v>
      </c>
      <c r="D11">
        <v>1.1225990525967073</v>
      </c>
      <c r="E11">
        <v>3.4987222433210072</v>
      </c>
      <c r="F11">
        <v>1.0805959523243207</v>
      </c>
    </row>
    <row r="12" spans="1:6">
      <c r="A12" t="s">
        <v>31</v>
      </c>
      <c r="B12">
        <v>15.967736708593639</v>
      </c>
      <c r="C12">
        <v>14.45447720714751</v>
      </c>
      <c r="D12">
        <v>17.650880554449071</v>
      </c>
      <c r="E12">
        <v>30.752363814843626</v>
      </c>
      <c r="F12">
        <v>19.928275693328303</v>
      </c>
    </row>
    <row r="13" spans="1:6">
      <c r="A13" t="s">
        <v>32</v>
      </c>
      <c r="B13">
        <v>4.3203121611879522</v>
      </c>
      <c r="C13">
        <v>9.068054330831691</v>
      </c>
      <c r="D13">
        <v>18.851255515572877</v>
      </c>
      <c r="E13">
        <v>6.2997513984728544</v>
      </c>
      <c r="F13">
        <v>2.6234623349449087</v>
      </c>
    </row>
    <row r="14" spans="1:6">
      <c r="A14" t="s">
        <v>33</v>
      </c>
      <c r="B14">
        <v>1.0992018907556134</v>
      </c>
      <c r="C14">
        <v>1.5629539838138602</v>
      </c>
      <c r="D14">
        <v>1.3372925269271245</v>
      </c>
      <c r="E14">
        <v>1.2801848515138374</v>
      </c>
      <c r="F14">
        <v>1.7023513947064639</v>
      </c>
    </row>
    <row r="15" spans="1:6">
      <c r="A15" t="s">
        <v>34</v>
      </c>
      <c r="B15">
        <v>37.054272459744006</v>
      </c>
      <c r="C15">
        <v>36.84020176058516</v>
      </c>
      <c r="F15">
        <v>48.583832780169637</v>
      </c>
    </row>
    <row r="16" spans="1:6">
      <c r="A16">
        <v>45</v>
      </c>
    </row>
    <row r="17" spans="1:6">
      <c r="A17" t="s">
        <v>14</v>
      </c>
      <c r="B17">
        <v>31.747275489813266</v>
      </c>
      <c r="C17">
        <v>25.897683753757846</v>
      </c>
      <c r="D17">
        <v>29.762867779623594</v>
      </c>
      <c r="E17">
        <v>28.095672693645913</v>
      </c>
      <c r="F17">
        <v>11.26625706068898</v>
      </c>
    </row>
    <row r="18" spans="1:6">
      <c r="A18" t="s">
        <v>15</v>
      </c>
      <c r="B18">
        <v>3.1358297991268578</v>
      </c>
      <c r="C18">
        <v>1.5687140043716379</v>
      </c>
      <c r="D18">
        <v>3.5446159797379835</v>
      </c>
      <c r="E18">
        <v>2.9364244844728993</v>
      </c>
      <c r="F18">
        <v>2.7486025295985144</v>
      </c>
    </row>
    <row r="19" spans="1:6">
      <c r="A19" t="s">
        <v>16</v>
      </c>
      <c r="B19">
        <v>30.316077286591678</v>
      </c>
      <c r="C19">
        <v>6.0367088743736019</v>
      </c>
      <c r="D19">
        <v>11.862536974478578</v>
      </c>
      <c r="E19">
        <v>7.6221250440132025</v>
      </c>
      <c r="F19">
        <v>3.904546238250068</v>
      </c>
    </row>
    <row r="20" spans="1:6">
      <c r="A20" t="s">
        <v>17</v>
      </c>
      <c r="B20">
        <v>30.537204006193139</v>
      </c>
      <c r="C20">
        <v>23.305754351613444</v>
      </c>
      <c r="D20">
        <v>15.115351366952163</v>
      </c>
      <c r="E20">
        <v>18.96908903412772</v>
      </c>
      <c r="F20">
        <v>14.723707867310546</v>
      </c>
    </row>
    <row r="21" spans="1:6">
      <c r="A21" t="s">
        <v>18</v>
      </c>
      <c r="B21">
        <v>38.943006112611265</v>
      </c>
      <c r="C21">
        <v>18.694599770884619</v>
      </c>
      <c r="D21">
        <v>36.937321387664774</v>
      </c>
      <c r="E21">
        <v>37.868986968134799</v>
      </c>
      <c r="F21">
        <v>34.617301797444277</v>
      </c>
    </row>
    <row r="22" spans="1:6">
      <c r="A22" t="s">
        <v>19</v>
      </c>
      <c r="B22">
        <v>27.635668836381715</v>
      </c>
      <c r="C22">
        <v>22.197243363625763</v>
      </c>
      <c r="D22">
        <v>19.620864581736598</v>
      </c>
      <c r="E22">
        <v>21.463073267911028</v>
      </c>
      <c r="F22">
        <v>18.676336494100855</v>
      </c>
    </row>
    <row r="23" spans="1:6">
      <c r="A23" t="s">
        <v>20</v>
      </c>
      <c r="B23">
        <v>28.207476325538867</v>
      </c>
      <c r="C23">
        <v>25.188331922970715</v>
      </c>
      <c r="D23">
        <v>24.165869206659611</v>
      </c>
      <c r="E23">
        <v>17.099409583941668</v>
      </c>
      <c r="F23">
        <v>20.982723102713773</v>
      </c>
    </row>
    <row r="24" spans="1:6">
      <c r="A24" t="s">
        <v>21</v>
      </c>
      <c r="B24">
        <v>22.686351705848598</v>
      </c>
      <c r="C24">
        <v>22.808531044751756</v>
      </c>
      <c r="D24">
        <v>10.868267183210568</v>
      </c>
      <c r="E24">
        <v>11.308137346696361</v>
      </c>
      <c r="F24">
        <v>2.8645157432417201</v>
      </c>
    </row>
    <row r="25" spans="1:6">
      <c r="A25" t="s">
        <v>29</v>
      </c>
      <c r="B25">
        <v>22.450386097507209</v>
      </c>
      <c r="C25">
        <v>28.74290789207447</v>
      </c>
      <c r="D25">
        <v>32.535198150926284</v>
      </c>
      <c r="E25">
        <v>26.871060306090673</v>
      </c>
      <c r="F25">
        <v>24.493872077875803</v>
      </c>
    </row>
    <row r="26" spans="1:6">
      <c r="A26" t="s">
        <v>31</v>
      </c>
      <c r="B26">
        <v>20.365153507448145</v>
      </c>
      <c r="C26">
        <v>15.816417674440066</v>
      </c>
      <c r="D26">
        <v>15.073526295370286</v>
      </c>
      <c r="E26">
        <v>13.179586726751049</v>
      </c>
      <c r="F26">
        <v>5.6311276071620471</v>
      </c>
    </row>
    <row r="27" spans="1:6">
      <c r="A27" t="s">
        <v>32</v>
      </c>
      <c r="B27">
        <v>23.102396803447011</v>
      </c>
      <c r="C27">
        <v>12.047583063278987</v>
      </c>
      <c r="D27">
        <v>23.770252998561464</v>
      </c>
      <c r="E27">
        <v>9.530482608040165</v>
      </c>
      <c r="F27">
        <v>11.389736632682187</v>
      </c>
    </row>
    <row r="28" spans="1:6">
      <c r="A28" t="s">
        <v>33</v>
      </c>
      <c r="B28">
        <v>12.876067067331329</v>
      </c>
      <c r="C28">
        <v>16.792512089543717</v>
      </c>
      <c r="D28">
        <v>20.683775796144058</v>
      </c>
      <c r="E28">
        <v>11.03974628581453</v>
      </c>
      <c r="F28">
        <v>18.380249596991519</v>
      </c>
    </row>
    <row r="29" spans="1:6">
      <c r="A29" t="s">
        <v>34</v>
      </c>
      <c r="B29">
        <v>25.900330846222484</v>
      </c>
      <c r="C29">
        <v>30.929462213176436</v>
      </c>
      <c r="D29">
        <v>31.617425236617148</v>
      </c>
      <c r="E29">
        <v>30.031892593201352</v>
      </c>
      <c r="F29">
        <v>19.038733233516183</v>
      </c>
    </row>
    <row r="30" spans="1:6">
      <c r="A30">
        <v>90</v>
      </c>
    </row>
    <row r="31" spans="1:6">
      <c r="A31" t="s">
        <v>14</v>
      </c>
      <c r="B31">
        <v>0.61028042602651544</v>
      </c>
      <c r="C31">
        <v>1.0305382455571153</v>
      </c>
      <c r="D31">
        <v>0.78619797684756543</v>
      </c>
      <c r="E31">
        <v>0.90818979652470466</v>
      </c>
      <c r="F31">
        <v>7.4368251833360262</v>
      </c>
    </row>
    <row r="32" spans="1:6">
      <c r="A32" t="s">
        <v>15</v>
      </c>
      <c r="B32">
        <v>1.4210835639373254</v>
      </c>
      <c r="C32">
        <v>1.9810471946452612</v>
      </c>
      <c r="D32">
        <v>0.87899748666271671</v>
      </c>
      <c r="E32">
        <v>1.5895518673512281</v>
      </c>
      <c r="F32">
        <v>1.4111610899195124</v>
      </c>
    </row>
    <row r="33" spans="1:6">
      <c r="A33" t="s">
        <v>16</v>
      </c>
      <c r="B33">
        <v>1.26226193969345</v>
      </c>
      <c r="C33">
        <v>1.1322401613676476</v>
      </c>
      <c r="D33">
        <v>1.1886378377497049</v>
      </c>
      <c r="E33">
        <v>1.3108474639392966</v>
      </c>
      <c r="F33">
        <v>10.426450927668803</v>
      </c>
    </row>
    <row r="34" spans="1:6">
      <c r="A34" t="s">
        <v>17</v>
      </c>
      <c r="B34">
        <v>1.5472524304402147</v>
      </c>
      <c r="C34">
        <v>1.4602452165980491</v>
      </c>
      <c r="D34">
        <v>0.92051469120134755</v>
      </c>
      <c r="E34">
        <v>0.50197060772659086</v>
      </c>
      <c r="F34">
        <v>12.763149738932526</v>
      </c>
    </row>
    <row r="35" spans="1:6">
      <c r="A35" t="s">
        <v>18</v>
      </c>
      <c r="B35">
        <v>9.9553526195776474</v>
      </c>
      <c r="C35">
        <v>0.80021233769165201</v>
      </c>
      <c r="D35">
        <v>13.597900686031238</v>
      </c>
      <c r="E35">
        <v>21.911389705730361</v>
      </c>
      <c r="F35">
        <v>1.4964344157827678</v>
      </c>
    </row>
    <row r="36" spans="1:6">
      <c r="A36" t="s">
        <v>19</v>
      </c>
      <c r="B36">
        <v>9.5408025120320961</v>
      </c>
      <c r="C36">
        <v>4.0059592573457836</v>
      </c>
      <c r="D36">
        <v>3.7713493868336436</v>
      </c>
      <c r="E36">
        <v>11.824345185306536</v>
      </c>
      <c r="F36">
        <v>8.9867987144753183</v>
      </c>
    </row>
    <row r="37" spans="1:6">
      <c r="A37" t="s">
        <v>20</v>
      </c>
      <c r="B37">
        <v>2.960237246170204</v>
      </c>
      <c r="C37">
        <v>1.8430888350485002</v>
      </c>
      <c r="D37">
        <v>1.4364583974761682</v>
      </c>
      <c r="E37">
        <v>2.2072096348227839</v>
      </c>
      <c r="F37">
        <v>0.97230243924443494</v>
      </c>
    </row>
    <row r="38" spans="1:6">
      <c r="A38" t="s">
        <v>21</v>
      </c>
      <c r="B38">
        <v>1.1760313352420535</v>
      </c>
      <c r="C38">
        <v>0.97536746397112017</v>
      </c>
      <c r="D38">
        <v>1.1467003444398454</v>
      </c>
      <c r="E38">
        <v>8.4659507446267472</v>
      </c>
      <c r="F38">
        <v>9.7234769455437284</v>
      </c>
    </row>
    <row r="39" spans="1:6">
      <c r="A39" t="s">
        <v>29</v>
      </c>
      <c r="B39">
        <v>11.756874860777364</v>
      </c>
      <c r="C39">
        <v>2.6145708265827019</v>
      </c>
      <c r="D39">
        <v>2.2189057292021963</v>
      </c>
      <c r="E39">
        <v>4.6078850593190692</v>
      </c>
      <c r="F39">
        <v>2.4581982408914058</v>
      </c>
    </row>
    <row r="40" spans="1:6">
      <c r="A40" t="s">
        <v>31</v>
      </c>
      <c r="B40">
        <v>15.206941583214936</v>
      </c>
      <c r="C40">
        <v>20.399762462164091</v>
      </c>
      <c r="D40">
        <v>16.410973214133687</v>
      </c>
      <c r="E40">
        <v>18.633752901387975</v>
      </c>
      <c r="F40">
        <v>25.237786215591953</v>
      </c>
    </row>
    <row r="41" spans="1:6">
      <c r="A41" t="s">
        <v>32</v>
      </c>
      <c r="B41">
        <v>8.0294142711118095</v>
      </c>
      <c r="C41">
        <v>16.935602775105036</v>
      </c>
      <c r="D41">
        <v>14.345461000103564</v>
      </c>
      <c r="E41">
        <v>14.583890860861993</v>
      </c>
      <c r="F41">
        <v>17.964701406450747</v>
      </c>
    </row>
    <row r="42" spans="1:6">
      <c r="A42" t="s">
        <v>33</v>
      </c>
      <c r="B42">
        <v>9.5525158164903505</v>
      </c>
      <c r="C42">
        <v>3.9824190195344422</v>
      </c>
      <c r="D42">
        <v>16.280741728599466</v>
      </c>
      <c r="E42">
        <v>2.7445311233978864</v>
      </c>
      <c r="F42">
        <v>20.689980544210545</v>
      </c>
    </row>
    <row r="43" spans="1:6">
      <c r="A43" t="s">
        <v>34</v>
      </c>
      <c r="B43">
        <v>2.2276045133525173</v>
      </c>
      <c r="C43">
        <v>5.4276282544528316</v>
      </c>
      <c r="D43">
        <v>3.7790868313801269</v>
      </c>
      <c r="E43">
        <v>4.3413441209509029</v>
      </c>
      <c r="F43">
        <v>2.8796859941838022</v>
      </c>
    </row>
    <row r="44" spans="1:6">
      <c r="A44">
        <v>135</v>
      </c>
    </row>
    <row r="45" spans="1:6">
      <c r="A45" t="s">
        <v>14</v>
      </c>
      <c r="B45">
        <v>9.0818528900393289</v>
      </c>
      <c r="C45">
        <v>9.4451990197136642</v>
      </c>
      <c r="D45">
        <v>6.5858949967483325</v>
      </c>
      <c r="E45">
        <v>4.9066319167121675</v>
      </c>
      <c r="F45">
        <v>6.0924620598153325</v>
      </c>
    </row>
    <row r="46" spans="1:6">
      <c r="A46" t="s">
        <v>15</v>
      </c>
      <c r="B46">
        <v>11.538531735014843</v>
      </c>
      <c r="C46">
        <v>2.5049180418080064</v>
      </c>
      <c r="D46">
        <v>1.7961640205671709</v>
      </c>
      <c r="E46">
        <v>1.6504860609938277</v>
      </c>
      <c r="F46">
        <v>7.9598152910263353</v>
      </c>
    </row>
    <row r="47" spans="1:6">
      <c r="A47" t="s">
        <v>16</v>
      </c>
      <c r="B47">
        <v>3.9281129006400022</v>
      </c>
      <c r="C47">
        <v>3.3859385289733361</v>
      </c>
      <c r="D47">
        <v>2.5793740785073331</v>
      </c>
      <c r="E47">
        <v>4.1452109460100006</v>
      </c>
      <c r="F47">
        <v>3.5903368457168292</v>
      </c>
    </row>
    <row r="48" spans="1:6">
      <c r="A48" t="s">
        <v>17</v>
      </c>
      <c r="B48">
        <v>16.548851082778338</v>
      </c>
      <c r="C48">
        <v>14.571011708309834</v>
      </c>
      <c r="D48">
        <v>9.9601342357375646</v>
      </c>
      <c r="E48">
        <v>16.234183893772634</v>
      </c>
      <c r="F48">
        <v>11.031704448605117</v>
      </c>
    </row>
    <row r="49" spans="1:6">
      <c r="A49" t="s">
        <v>18</v>
      </c>
      <c r="B49">
        <v>15.716552017172992</v>
      </c>
      <c r="C49">
        <v>17.105632034511007</v>
      </c>
      <c r="D49">
        <v>17.250471869715131</v>
      </c>
      <c r="E49">
        <v>3.9141062757198313</v>
      </c>
      <c r="F49">
        <v>27.539250114371367</v>
      </c>
    </row>
    <row r="50" spans="1:6">
      <c r="A50" t="s">
        <v>19</v>
      </c>
      <c r="B50">
        <v>19.108675210497367</v>
      </c>
      <c r="C50">
        <v>21.887103299137561</v>
      </c>
      <c r="D50">
        <v>11.36855972514067</v>
      </c>
      <c r="E50">
        <v>24.4244708632</v>
      </c>
      <c r="F50">
        <v>18.723986910050101</v>
      </c>
    </row>
    <row r="51" spans="1:6">
      <c r="A51" t="s">
        <v>20</v>
      </c>
      <c r="B51">
        <v>12.299428739832999</v>
      </c>
      <c r="C51">
        <v>16.268259242984669</v>
      </c>
      <c r="D51">
        <v>9.0222694864075006</v>
      </c>
      <c r="E51">
        <v>18.038678528114833</v>
      </c>
      <c r="F51">
        <v>4.1311219190881685</v>
      </c>
    </row>
    <row r="52" spans="1:6">
      <c r="A52" t="s">
        <v>21</v>
      </c>
      <c r="B52">
        <v>2.5921472419099936</v>
      </c>
      <c r="C52">
        <v>4.0207929727494944</v>
      </c>
      <c r="D52">
        <v>2.1950164633731695</v>
      </c>
      <c r="E52">
        <v>1.8639963345923292</v>
      </c>
      <c r="F52">
        <v>1.3319168211856673</v>
      </c>
    </row>
    <row r="53" spans="1:6">
      <c r="A53" t="s">
        <v>29</v>
      </c>
      <c r="B53">
        <v>10.706353853344131</v>
      </c>
      <c r="C53">
        <v>2.8805068771813374</v>
      </c>
      <c r="D53">
        <v>18.382966139404569</v>
      </c>
      <c r="E53">
        <v>3.7011135978083303</v>
      </c>
      <c r="F53">
        <v>7.1374402042918348</v>
      </c>
    </row>
    <row r="54" spans="1:6">
      <c r="A54" t="s">
        <v>31</v>
      </c>
      <c r="B54">
        <v>15.0125514052705</v>
      </c>
      <c r="C54">
        <v>12.63203321622033</v>
      </c>
      <c r="D54">
        <v>9.5651340980764985</v>
      </c>
      <c r="E54">
        <v>18.847577300622174</v>
      </c>
      <c r="F54">
        <v>17.9357728770145</v>
      </c>
    </row>
    <row r="55" spans="1:6">
      <c r="A55" t="s">
        <v>32</v>
      </c>
      <c r="B55">
        <v>13.963553849966834</v>
      </c>
      <c r="C55">
        <v>11.818816894274818</v>
      </c>
      <c r="D55">
        <v>20.838272550900669</v>
      </c>
      <c r="E55">
        <v>15.789101080806176</v>
      </c>
      <c r="F55">
        <v>20.162162238359333</v>
      </c>
    </row>
    <row r="56" spans="1:6">
      <c r="A56" t="s">
        <v>33</v>
      </c>
      <c r="B56">
        <v>20.87419524005557</v>
      </c>
      <c r="C56">
        <v>13.039553389206167</v>
      </c>
      <c r="D56">
        <v>28.04223480094252</v>
      </c>
      <c r="E56">
        <v>13.945554312189003</v>
      </c>
      <c r="F56">
        <v>16.980832940806636</v>
      </c>
    </row>
    <row r="57" spans="1:6">
      <c r="A57" t="s">
        <v>34</v>
      </c>
      <c r="B57">
        <v>27.708885652093645</v>
      </c>
      <c r="C57">
        <v>28.471604639470868</v>
      </c>
      <c r="D57">
        <v>18.288944285552333</v>
      </c>
      <c r="E57">
        <v>25.612456554025002</v>
      </c>
      <c r="F57">
        <v>17.635214662182104</v>
      </c>
    </row>
    <row r="58" spans="1:6">
      <c r="A58">
        <v>180</v>
      </c>
    </row>
    <row r="59" spans="1:6">
      <c r="A59" t="s">
        <v>14</v>
      </c>
      <c r="B59">
        <v>1.1915261533676709</v>
      </c>
      <c r="C59">
        <v>1.0391719377429922</v>
      </c>
      <c r="D59">
        <v>0.96435808287566738</v>
      </c>
      <c r="E59">
        <v>0.97191914794717127</v>
      </c>
      <c r="F59">
        <v>0.95461331135200567</v>
      </c>
    </row>
    <row r="60" spans="1:6">
      <c r="A60" t="s">
        <v>15</v>
      </c>
      <c r="B60">
        <v>0.3804361878854981</v>
      </c>
      <c r="C60">
        <v>0.28300807236066322</v>
      </c>
      <c r="D60">
        <v>0.65807273650966636</v>
      </c>
      <c r="E60">
        <v>0.59724343815883663</v>
      </c>
      <c r="F60">
        <v>1.5872749423806549</v>
      </c>
    </row>
    <row r="61" spans="1:6">
      <c r="A61" t="s">
        <v>16</v>
      </c>
      <c r="B61">
        <v>0.73288654154365906</v>
      </c>
      <c r="C61">
        <v>0.96567577124966419</v>
      </c>
      <c r="D61">
        <v>2.1604831394932091</v>
      </c>
      <c r="E61">
        <v>0.952976612175083</v>
      </c>
      <c r="F61">
        <v>1.3505065936706682</v>
      </c>
    </row>
    <row r="62" spans="1:6">
      <c r="A62" t="s">
        <v>17</v>
      </c>
      <c r="B62">
        <v>11.275330792679403</v>
      </c>
      <c r="C62">
        <v>1.0590632268100155</v>
      </c>
      <c r="D62">
        <v>1.3934210682458286</v>
      </c>
      <c r="E62">
        <v>1.3890871477040463</v>
      </c>
      <c r="F62">
        <v>1.3845853740595118</v>
      </c>
    </row>
    <row r="63" spans="1:6">
      <c r="A63" t="s">
        <v>18</v>
      </c>
      <c r="B63">
        <v>0.78693611826183008</v>
      </c>
      <c r="C63">
        <v>1.0127448575094888</v>
      </c>
      <c r="D63">
        <v>1.5525445881158504</v>
      </c>
      <c r="E63">
        <v>2.1766659356903895</v>
      </c>
      <c r="F63">
        <v>1.1881453325114819</v>
      </c>
    </row>
    <row r="64" spans="1:6">
      <c r="A64" t="s">
        <v>19</v>
      </c>
      <c r="B64">
        <v>19.108675210497367</v>
      </c>
      <c r="C64">
        <v>21.887103299137561</v>
      </c>
      <c r="D64">
        <v>11.36855972514067</v>
      </c>
      <c r="E64">
        <v>24.4244708632</v>
      </c>
      <c r="F64">
        <v>18.723986910050101</v>
      </c>
    </row>
    <row r="65" spans="1:6">
      <c r="A65" t="s">
        <v>20</v>
      </c>
      <c r="B65">
        <v>1.9192425802671711</v>
      </c>
      <c r="C65">
        <v>1.1130333483333317</v>
      </c>
      <c r="D65">
        <v>1.2672386371811701</v>
      </c>
      <c r="E65">
        <v>1.1794796443716724</v>
      </c>
      <c r="F65">
        <v>1.8486501382898457</v>
      </c>
    </row>
    <row r="66" spans="1:6">
      <c r="A66" t="s">
        <v>21</v>
      </c>
      <c r="B66">
        <v>0.93800230950000218</v>
      </c>
      <c r="C66">
        <v>1.5618167186093881</v>
      </c>
      <c r="D66">
        <v>0.6611532563823298</v>
      </c>
      <c r="E66">
        <v>0.69234701870467086</v>
      </c>
      <c r="F66">
        <v>1.1547799175836626</v>
      </c>
    </row>
    <row r="67" spans="1:6">
      <c r="A67" t="s">
        <v>29</v>
      </c>
      <c r="B67">
        <v>1.4582332084693377</v>
      </c>
      <c r="C67">
        <v>0.85491412496650321</v>
      </c>
      <c r="D67">
        <v>0.8740353081793254</v>
      </c>
      <c r="E67">
        <v>1.1651955690244999</v>
      </c>
      <c r="F67">
        <v>1.0351537392446677</v>
      </c>
    </row>
    <row r="68" spans="1:6">
      <c r="A68" t="s">
        <v>31</v>
      </c>
      <c r="B68">
        <v>4.745058911084219</v>
      </c>
      <c r="C68">
        <v>9.5899082060466068</v>
      </c>
      <c r="D68">
        <v>7.3431462376311458</v>
      </c>
      <c r="E68">
        <v>7.3356083045728537</v>
      </c>
      <c r="F68">
        <v>6.1618635467283269</v>
      </c>
    </row>
    <row r="69" spans="1:6">
      <c r="A69" t="s">
        <v>32</v>
      </c>
      <c r="B69">
        <v>13.069678602827983</v>
      </c>
      <c r="C69">
        <v>14.494670927663998</v>
      </c>
      <c r="D69">
        <v>16.647646899236506</v>
      </c>
      <c r="E69">
        <v>16.160767053110167</v>
      </c>
      <c r="F69">
        <v>21.336286274957839</v>
      </c>
    </row>
    <row r="70" spans="1:6">
      <c r="A70" t="s">
        <v>33</v>
      </c>
      <c r="B70">
        <v>1.0067264425488343</v>
      </c>
      <c r="C70">
        <v>0.91719091132266328</v>
      </c>
      <c r="D70">
        <v>0.94077259767731414</v>
      </c>
      <c r="E70">
        <v>0.89271769355300989</v>
      </c>
      <c r="F70">
        <v>0.74284424241450131</v>
      </c>
    </row>
    <row r="71" spans="1:6">
      <c r="A71" t="s">
        <v>34</v>
      </c>
      <c r="B71">
        <v>40.749972163227497</v>
      </c>
      <c r="C71">
        <v>31.377678885517511</v>
      </c>
      <c r="D71">
        <v>5.233725245982896</v>
      </c>
      <c r="E71">
        <v>12.536762719055503</v>
      </c>
      <c r="F71">
        <v>24.677820238250007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6DC7-BFA2-40A6-B42B-9141E2FBDB02}">
  <sheetPr>
    <tabColor rgb="FF7030A0"/>
  </sheetPr>
  <dimension ref="A1:F71"/>
  <sheetViews>
    <sheetView workbookViewId="0"/>
  </sheetViews>
  <sheetFormatPr defaultRowHeight="18.75"/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1.3655202465068612</v>
      </c>
      <c r="C3">
        <v>1.5903062454911445</v>
      </c>
      <c r="D3">
        <v>1.1646236621787456</v>
      </c>
      <c r="E3">
        <v>1.6236324909708297</v>
      </c>
      <c r="F3">
        <v>1.0281929886599244</v>
      </c>
    </row>
    <row r="4" spans="1:6">
      <c r="A4" t="s">
        <v>15</v>
      </c>
      <c r="B4">
        <v>0.96851798709305115</v>
      </c>
      <c r="C4">
        <v>1.509275427094072</v>
      </c>
      <c r="D4">
        <v>1.1277113919229909</v>
      </c>
      <c r="E4">
        <v>1.6531418275731464</v>
      </c>
      <c r="F4">
        <v>1.8768029454839639</v>
      </c>
    </row>
    <row r="5" spans="1:6">
      <c r="A5" t="s">
        <v>16</v>
      </c>
      <c r="B5">
        <v>6.2930281502664114</v>
      </c>
      <c r="C5">
        <v>2.763438572518004</v>
      </c>
      <c r="D5">
        <v>4.1165514667034984</v>
      </c>
      <c r="E5">
        <v>2.717739664574998</v>
      </c>
      <c r="F5">
        <v>2.0895084711085135</v>
      </c>
    </row>
    <row r="6" spans="1:6">
      <c r="A6" t="s">
        <v>17</v>
      </c>
      <c r="B6">
        <v>1.2874907098186412</v>
      </c>
      <c r="C6">
        <v>1.9969126083641129</v>
      </c>
      <c r="D6">
        <v>2.9615980593877489</v>
      </c>
      <c r="E6">
        <v>11.320662127134193</v>
      </c>
      <c r="F6">
        <v>3.6170716519345993</v>
      </c>
    </row>
    <row r="7" spans="1:6">
      <c r="A7" t="s">
        <v>18</v>
      </c>
      <c r="B7">
        <v>1.5570250187671395</v>
      </c>
      <c r="C7">
        <v>8.8203713274313174</v>
      </c>
      <c r="D7">
        <v>1.4576593391317989</v>
      </c>
      <c r="E7">
        <v>2.0085257896931714</v>
      </c>
      <c r="F7">
        <v>9.3736618393785189</v>
      </c>
    </row>
    <row r="8" spans="1:6">
      <c r="A8" t="s">
        <v>19</v>
      </c>
      <c r="B8">
        <v>1.3162089758933793</v>
      </c>
      <c r="C8">
        <v>1.4571603368461439</v>
      </c>
      <c r="D8">
        <v>2.1358528032208661</v>
      </c>
      <c r="E8">
        <v>1.2680409559760097</v>
      </c>
      <c r="F8">
        <v>1.8977012915134566</v>
      </c>
    </row>
    <row r="9" spans="1:6">
      <c r="A9" t="s">
        <v>20</v>
      </c>
      <c r="B9">
        <v>37.004372786419054</v>
      </c>
      <c r="C9">
        <v>36.958545351987873</v>
      </c>
      <c r="D9">
        <v>9.065399959649989</v>
      </c>
      <c r="E9">
        <v>9.1802958915842936</v>
      </c>
      <c r="F9">
        <v>15.086840834841306</v>
      </c>
    </row>
    <row r="10" spans="1:6">
      <c r="A10" t="s">
        <v>21</v>
      </c>
      <c r="B10">
        <v>1.6189885462225533</v>
      </c>
      <c r="C10">
        <v>2.3923405385613186</v>
      </c>
      <c r="D10">
        <v>1.3336247299407138</v>
      </c>
      <c r="E10">
        <v>0.54138450303194452</v>
      </c>
      <c r="F10">
        <v>1.2687684144937539</v>
      </c>
    </row>
    <row r="11" spans="1:6">
      <c r="A11" t="s">
        <v>30</v>
      </c>
      <c r="B11">
        <v>1.1735120638850371</v>
      </c>
      <c r="C11">
        <v>10.305850189054503</v>
      </c>
      <c r="D11">
        <v>1.7837547851646984</v>
      </c>
      <c r="E11">
        <v>1.5741876633379992</v>
      </c>
      <c r="F11">
        <v>11.862158067132588</v>
      </c>
    </row>
    <row r="12" spans="1:6">
      <c r="A12" t="s">
        <v>31</v>
      </c>
      <c r="B12">
        <v>19.073675192492967</v>
      </c>
      <c r="C12">
        <v>8.2275261857652371</v>
      </c>
      <c r="D12">
        <v>29.161301909249314</v>
      </c>
      <c r="E12">
        <v>15.33194942311817</v>
      </c>
      <c r="F12">
        <v>15.309149660816843</v>
      </c>
    </row>
    <row r="13" spans="1:6">
      <c r="A13" t="s">
        <v>32</v>
      </c>
      <c r="B13">
        <v>8.5884111717161371</v>
      </c>
      <c r="C13">
        <v>3.9276910725129048</v>
      </c>
      <c r="D13">
        <v>11.285476420928143</v>
      </c>
      <c r="E13">
        <v>1.8070583929793032</v>
      </c>
      <c r="F13">
        <v>3.8155404131118948</v>
      </c>
    </row>
    <row r="14" spans="1:6">
      <c r="A14" t="s">
        <v>33</v>
      </c>
      <c r="B14">
        <v>1.326720350063231</v>
      </c>
      <c r="C14">
        <v>1.0868787009104846</v>
      </c>
      <c r="D14">
        <v>1.3680291536880513</v>
      </c>
      <c r="E14">
        <v>1.3802215643932243</v>
      </c>
      <c r="F14">
        <v>1.4225111394643051</v>
      </c>
    </row>
    <row r="15" spans="1:6">
      <c r="A15" t="s">
        <v>34</v>
      </c>
      <c r="B15">
        <v>51.683721853857101</v>
      </c>
      <c r="C15">
        <v>25.017507672420077</v>
      </c>
      <c r="D15">
        <v>22.455219729693567</v>
      </c>
      <c r="E15">
        <v>39.768544343127246</v>
      </c>
    </row>
    <row r="16" spans="1:6">
      <c r="A16">
        <v>45</v>
      </c>
    </row>
    <row r="17" spans="1:6">
      <c r="A17" t="s">
        <v>14</v>
      </c>
      <c r="B17">
        <v>22.781672550906762</v>
      </c>
      <c r="C17">
        <v>19.879981859614663</v>
      </c>
      <c r="D17">
        <v>22.081501796392903</v>
      </c>
      <c r="E17">
        <v>17.459939730998528</v>
      </c>
      <c r="F17">
        <v>20.649987463360162</v>
      </c>
    </row>
    <row r="18" spans="1:6">
      <c r="A18" t="s">
        <v>15</v>
      </c>
      <c r="B18">
        <v>5.6569505206730311</v>
      </c>
      <c r="C18">
        <v>9.1074848508864363</v>
      </c>
      <c r="D18">
        <v>3.340040416925651</v>
      </c>
      <c r="E18">
        <v>15.310753934166584</v>
      </c>
      <c r="F18">
        <v>3.5936624062039328</v>
      </c>
    </row>
    <row r="19" spans="1:6">
      <c r="A19" t="s">
        <v>16</v>
      </c>
      <c r="B19">
        <v>24.255901623656467</v>
      </c>
      <c r="C19">
        <v>4.7581372680445071</v>
      </c>
      <c r="D19">
        <v>12.363616106921995</v>
      </c>
      <c r="E19">
        <v>3.3328813300354292</v>
      </c>
      <c r="F19">
        <v>5.8834755997277171</v>
      </c>
    </row>
    <row r="20" spans="1:6">
      <c r="A20" t="s">
        <v>17</v>
      </c>
      <c r="B20">
        <v>20.306617739388795</v>
      </c>
      <c r="C20">
        <v>18.906907686047663</v>
      </c>
      <c r="D20">
        <v>18.28025235353881</v>
      </c>
      <c r="E20">
        <v>18.905100192863468</v>
      </c>
      <c r="F20">
        <v>15.381906241517584</v>
      </c>
    </row>
    <row r="21" spans="1:6">
      <c r="A21" t="s">
        <v>18</v>
      </c>
      <c r="B21">
        <v>37.027236064949541</v>
      </c>
      <c r="C21">
        <v>35.840609938374293</v>
      </c>
      <c r="D21">
        <v>39.27609123940109</v>
      </c>
      <c r="E21">
        <v>37.50534426452684</v>
      </c>
      <c r="F21">
        <v>37.843352969373434</v>
      </c>
    </row>
    <row r="22" spans="1:6">
      <c r="A22" t="s">
        <v>19</v>
      </c>
      <c r="B22">
        <v>33.845900744178003</v>
      </c>
      <c r="C22">
        <v>35.594611372060967</v>
      </c>
      <c r="D22">
        <v>16.134901684817198</v>
      </c>
      <c r="E22">
        <v>23.791875420305335</v>
      </c>
      <c r="F22">
        <v>17.888092159139152</v>
      </c>
    </row>
    <row r="23" spans="1:6">
      <c r="A23" t="s">
        <v>20</v>
      </c>
      <c r="B23">
        <v>43.791694448838008</v>
      </c>
      <c r="C23">
        <v>33.914026316933004</v>
      </c>
      <c r="D23">
        <v>26.318503806496238</v>
      </c>
      <c r="E23">
        <v>31.483503064623871</v>
      </c>
      <c r="F23">
        <v>24.533380526721459</v>
      </c>
    </row>
    <row r="24" spans="1:6">
      <c r="A24" t="s">
        <v>21</v>
      </c>
      <c r="B24">
        <v>15.969876207062734</v>
      </c>
      <c r="C24">
        <v>11.421276292086432</v>
      </c>
      <c r="D24">
        <v>9.7008187844616884</v>
      </c>
      <c r="E24">
        <v>1.735285354147905</v>
      </c>
      <c r="F24">
        <v>16.576344297255051</v>
      </c>
    </row>
    <row r="25" spans="1:6">
      <c r="A25" t="s">
        <v>29</v>
      </c>
      <c r="B25">
        <v>9.1491408889833341</v>
      </c>
      <c r="C25">
        <v>22.086571141090293</v>
      </c>
      <c r="D25">
        <v>17.641340285050102</v>
      </c>
      <c r="E25">
        <v>16.59669073238916</v>
      </c>
      <c r="F25">
        <v>20.311056744292333</v>
      </c>
    </row>
    <row r="26" spans="1:6">
      <c r="A26" t="s">
        <v>31</v>
      </c>
      <c r="B26">
        <v>25.684849399576787</v>
      </c>
      <c r="C26">
        <v>12.329721391324412</v>
      </c>
      <c r="D26">
        <v>8.87679177119937</v>
      </c>
      <c r="E26">
        <v>6.0931640794848647</v>
      </c>
      <c r="F26">
        <v>3.9041601331750351</v>
      </c>
    </row>
    <row r="27" spans="1:6">
      <c r="A27" t="s">
        <v>32</v>
      </c>
      <c r="B27">
        <v>11.603329728727767</v>
      </c>
      <c r="C27">
        <v>19.319737384742666</v>
      </c>
      <c r="D27">
        <v>13.334130228206115</v>
      </c>
      <c r="E27">
        <v>18.921523855493987</v>
      </c>
      <c r="F27">
        <v>15.329692425146282</v>
      </c>
    </row>
    <row r="28" spans="1:6">
      <c r="A28" t="s">
        <v>33</v>
      </c>
      <c r="B28">
        <v>15.831655999064173</v>
      </c>
      <c r="C28">
        <v>17.800637379982842</v>
      </c>
      <c r="D28">
        <v>14.503564080138611</v>
      </c>
      <c r="E28">
        <v>15.681988000799032</v>
      </c>
      <c r="F28">
        <v>14.659161464951856</v>
      </c>
    </row>
    <row r="29" spans="1:6">
      <c r="A29" t="s">
        <v>34</v>
      </c>
      <c r="B29">
        <v>27.069387843295047</v>
      </c>
      <c r="C29">
        <v>37.518656876405004</v>
      </c>
      <c r="D29">
        <v>31.156519213516969</v>
      </c>
      <c r="E29">
        <v>26.403119437585687</v>
      </c>
      <c r="F29">
        <v>31.459188295867932</v>
      </c>
    </row>
    <row r="30" spans="1:6">
      <c r="A30">
        <v>90</v>
      </c>
    </row>
    <row r="31" spans="1:6">
      <c r="A31" t="s">
        <v>14</v>
      </c>
      <c r="B31">
        <v>0.6679293088465954</v>
      </c>
      <c r="C31">
        <v>0.52947142089820909</v>
      </c>
      <c r="D31">
        <v>6.6383661842483406</v>
      </c>
      <c r="E31">
        <v>0.68462023965685148</v>
      </c>
      <c r="F31">
        <v>0.95208757944841216</v>
      </c>
    </row>
    <row r="32" spans="1:6">
      <c r="A32" t="s">
        <v>15</v>
      </c>
      <c r="B32">
        <v>4.1053245864883321</v>
      </c>
      <c r="C32">
        <v>2.4161457244568347</v>
      </c>
      <c r="D32">
        <v>4.0518684790368313</v>
      </c>
      <c r="E32">
        <v>2.2032455104949995</v>
      </c>
      <c r="F32">
        <v>2.5685724629918241</v>
      </c>
    </row>
    <row r="33" spans="1:6">
      <c r="A33" t="s">
        <v>16</v>
      </c>
      <c r="B33">
        <v>8.2970728208313371</v>
      </c>
      <c r="C33">
        <v>1.2575517277776858</v>
      </c>
      <c r="D33">
        <v>1.4893544879713165</v>
      </c>
      <c r="E33">
        <v>9.2310399828876086</v>
      </c>
      <c r="F33">
        <v>0.5158244617988762</v>
      </c>
    </row>
    <row r="34" spans="1:6">
      <c r="A34" t="s">
        <v>17</v>
      </c>
      <c r="B34">
        <v>1.2286476330423473</v>
      </c>
      <c r="C34">
        <v>0.88303928157794565</v>
      </c>
      <c r="D34">
        <v>4.7517523379442066</v>
      </c>
      <c r="E34">
        <v>0.97840148436579</v>
      </c>
      <c r="F34">
        <v>4.2621572747873513</v>
      </c>
    </row>
    <row r="35" spans="1:6">
      <c r="A35" t="s">
        <v>18</v>
      </c>
      <c r="B35">
        <v>9.394863467609099</v>
      </c>
      <c r="C35">
        <v>12.956391551063794</v>
      </c>
      <c r="D35">
        <v>30.125161498262173</v>
      </c>
      <c r="E35">
        <v>13.513300766923303</v>
      </c>
      <c r="F35">
        <v>22.323706809328471</v>
      </c>
    </row>
    <row r="36" spans="1:6">
      <c r="A36" t="s">
        <v>19</v>
      </c>
      <c r="B36">
        <v>10.569637495761549</v>
      </c>
      <c r="C36">
        <v>7.5176410202126691</v>
      </c>
      <c r="D36">
        <v>4.889199766528729</v>
      </c>
      <c r="E36">
        <v>13.118239741411406</v>
      </c>
      <c r="F36">
        <v>12.610485756897811</v>
      </c>
    </row>
    <row r="37" spans="1:6">
      <c r="A37" t="s">
        <v>20</v>
      </c>
      <c r="B37">
        <v>0.85755684425632717</v>
      </c>
      <c r="C37">
        <v>1.6853590988112803</v>
      </c>
      <c r="D37">
        <v>1.0178667349548931</v>
      </c>
      <c r="E37">
        <v>3.5297398596210647</v>
      </c>
      <c r="F37">
        <v>1.7995745873899125</v>
      </c>
    </row>
    <row r="38" spans="1:6">
      <c r="A38" t="s">
        <v>21</v>
      </c>
      <c r="B38">
        <v>8.9370804003637545</v>
      </c>
      <c r="C38">
        <v>2.0334761634092238</v>
      </c>
      <c r="D38">
        <v>1.44913521545935</v>
      </c>
      <c r="E38">
        <v>0.78528307633524719</v>
      </c>
      <c r="F38">
        <v>0.73133503907708075</v>
      </c>
    </row>
    <row r="39" spans="1:6">
      <c r="A39" t="s">
        <v>29</v>
      </c>
      <c r="B39">
        <v>14.073335112667493</v>
      </c>
      <c r="C39">
        <v>9.0721984313751047</v>
      </c>
      <c r="D39">
        <v>2.2446261742904361</v>
      </c>
      <c r="E39">
        <v>18.157788523687302</v>
      </c>
      <c r="F39">
        <v>6.1076101474444373</v>
      </c>
    </row>
    <row r="40" spans="1:6">
      <c r="A40" t="s">
        <v>31</v>
      </c>
      <c r="B40">
        <v>5.9051542915997759</v>
      </c>
      <c r="C40">
        <v>12.858713828732471</v>
      </c>
      <c r="D40">
        <v>7.496425416316451</v>
      </c>
      <c r="E40">
        <v>26.586075474086083</v>
      </c>
      <c r="F40">
        <v>17.560307745284884</v>
      </c>
    </row>
    <row r="41" spans="1:6">
      <c r="A41" t="s">
        <v>32</v>
      </c>
      <c r="B41">
        <v>14.326544080753711</v>
      </c>
      <c r="C41">
        <v>9.8302386720487132</v>
      </c>
      <c r="D41">
        <v>12.372637425248664</v>
      </c>
      <c r="E41">
        <v>10.530931323287328</v>
      </c>
      <c r="F41">
        <v>17.756553930652618</v>
      </c>
    </row>
    <row r="42" spans="1:6">
      <c r="A42" t="s">
        <v>33</v>
      </c>
      <c r="B42">
        <v>0.3874053295127548</v>
      </c>
      <c r="C42">
        <v>0.93847175860468701</v>
      </c>
      <c r="D42">
        <v>1.0017723897965236</v>
      </c>
      <c r="E42">
        <v>0.96324639005638824</v>
      </c>
      <c r="F42">
        <v>1.0983797718560311</v>
      </c>
    </row>
    <row r="43" spans="1:6">
      <c r="A43" t="s">
        <v>34</v>
      </c>
      <c r="B43">
        <v>4.9948877197970676</v>
      </c>
      <c r="C43">
        <v>2.4185493106920624</v>
      </c>
      <c r="D43">
        <v>3.718338883248947</v>
      </c>
      <c r="E43">
        <v>5.5229233190238176</v>
      </c>
      <c r="F43">
        <v>6.9648691886502974</v>
      </c>
    </row>
    <row r="44" spans="1:6">
      <c r="A44">
        <v>135</v>
      </c>
    </row>
    <row r="45" spans="1:6">
      <c r="A45" t="s">
        <v>14</v>
      </c>
      <c r="B45">
        <v>9.7168775006724957</v>
      </c>
      <c r="C45">
        <v>4.1061369090881641</v>
      </c>
      <c r="D45">
        <v>8.6940144295014985</v>
      </c>
      <c r="E45">
        <v>7.0216660917431666</v>
      </c>
      <c r="F45">
        <v>9.3124685586449996</v>
      </c>
    </row>
    <row r="46" spans="1:6">
      <c r="A46" t="s">
        <v>15</v>
      </c>
      <c r="B46">
        <v>1.9481006017581233</v>
      </c>
      <c r="C46">
        <v>1.035674996292163</v>
      </c>
      <c r="D46">
        <v>1.3881662965486281</v>
      </c>
      <c r="E46">
        <v>0.87429451705124472</v>
      </c>
      <c r="F46">
        <v>1.7330900554459656</v>
      </c>
    </row>
    <row r="47" spans="1:6">
      <c r="A47" t="s">
        <v>16</v>
      </c>
      <c r="B47">
        <v>2.6793955989720026</v>
      </c>
      <c r="C47">
        <v>6.2785552494999974</v>
      </c>
      <c r="D47">
        <v>2.6902878354279998</v>
      </c>
      <c r="E47">
        <v>3.444016874198335</v>
      </c>
      <c r="F47">
        <v>2.9725767359969999</v>
      </c>
    </row>
    <row r="48" spans="1:6">
      <c r="A48" t="s">
        <v>17</v>
      </c>
      <c r="B48">
        <v>14.846849298698672</v>
      </c>
      <c r="C48">
        <v>16.125651531816505</v>
      </c>
      <c r="D48">
        <v>8.4127860842660027</v>
      </c>
      <c r="E48">
        <v>6.0026759323143324</v>
      </c>
      <c r="F48">
        <v>14.245451757713999</v>
      </c>
    </row>
    <row r="49" spans="1:6">
      <c r="A49" t="s">
        <v>18</v>
      </c>
      <c r="B49">
        <v>3.5871432538721613</v>
      </c>
      <c r="C49">
        <v>23.273785480538308</v>
      </c>
      <c r="D49">
        <v>14.805628603592709</v>
      </c>
      <c r="E49">
        <v>9.318709627576979</v>
      </c>
      <c r="F49">
        <v>9.5142986271115628</v>
      </c>
    </row>
    <row r="50" spans="1:6">
      <c r="A50" t="s">
        <v>19</v>
      </c>
      <c r="B50">
        <v>6.2664260047129972</v>
      </c>
      <c r="C50">
        <v>11.106562107509447</v>
      </c>
      <c r="D50">
        <v>26.870589830677947</v>
      </c>
      <c r="E50">
        <v>13.440278926251452</v>
      </c>
      <c r="F50">
        <v>10.074779775846537</v>
      </c>
    </row>
    <row r="51" spans="1:6">
      <c r="A51" t="s">
        <v>20</v>
      </c>
      <c r="B51">
        <v>7.8140931669893279</v>
      </c>
      <c r="C51">
        <v>8.2445888071716613</v>
      </c>
      <c r="D51">
        <v>14.367243568096995</v>
      </c>
      <c r="E51">
        <v>5.3541953557195017</v>
      </c>
      <c r="F51">
        <v>7.0312781868141672</v>
      </c>
    </row>
    <row r="52" spans="1:6">
      <c r="A52" t="s">
        <v>21</v>
      </c>
      <c r="B52">
        <v>2.7003426228710006</v>
      </c>
      <c r="C52">
        <v>3.3821450001260018</v>
      </c>
      <c r="D52">
        <v>4.1754108524344957</v>
      </c>
      <c r="E52">
        <v>2.6497449967228257</v>
      </c>
      <c r="F52">
        <v>2.1330544394874948</v>
      </c>
    </row>
    <row r="53" spans="1:6">
      <c r="A53" t="s">
        <v>29</v>
      </c>
      <c r="B53">
        <v>7.9029140325843343</v>
      </c>
      <c r="C53">
        <v>11.867817233050667</v>
      </c>
      <c r="D53">
        <v>11.407402469703982</v>
      </c>
      <c r="E53">
        <v>8.7520136753848305</v>
      </c>
      <c r="F53">
        <v>16.326350672161386</v>
      </c>
    </row>
    <row r="54" spans="1:6">
      <c r="A54" t="s">
        <v>31</v>
      </c>
      <c r="B54">
        <v>11.726881170708831</v>
      </c>
      <c r="C54">
        <v>13.460698492204665</v>
      </c>
      <c r="D54">
        <v>6.0310134575399985</v>
      </c>
      <c r="E54">
        <v>7.018946869532499</v>
      </c>
      <c r="F54">
        <v>6.2023092665859991</v>
      </c>
    </row>
    <row r="55" spans="1:6">
      <c r="A55" t="s">
        <v>32</v>
      </c>
      <c r="B55">
        <v>11.689847696907838</v>
      </c>
      <c r="C55">
        <v>17.412811983942035</v>
      </c>
      <c r="D55">
        <v>13.234743331337492</v>
      </c>
      <c r="E55">
        <v>16.576153136404429</v>
      </c>
      <c r="F55">
        <v>21.571393118430176</v>
      </c>
    </row>
    <row r="56" spans="1:6">
      <c r="A56" t="s">
        <v>33</v>
      </c>
      <c r="B56">
        <v>27.433920536706736</v>
      </c>
      <c r="C56">
        <v>21.435855352703527</v>
      </c>
      <c r="D56">
        <v>36.386112730755819</v>
      </c>
      <c r="E56">
        <v>26.599399893716058</v>
      </c>
      <c r="F56">
        <v>27.674048280041646</v>
      </c>
    </row>
    <row r="57" spans="1:6">
      <c r="A57" t="s">
        <v>34</v>
      </c>
      <c r="B57">
        <v>21.071452152220171</v>
      </c>
      <c r="C57">
        <v>31.833552824078371</v>
      </c>
      <c r="D57">
        <v>24.34152413016</v>
      </c>
      <c r="E57">
        <v>45.455564796221289</v>
      </c>
      <c r="F57">
        <v>20.670982855535495</v>
      </c>
    </row>
    <row r="58" spans="1:6">
      <c r="A58">
        <v>180</v>
      </c>
    </row>
    <row r="59" spans="1:6">
      <c r="A59" t="s">
        <v>14</v>
      </c>
      <c r="B59">
        <v>1.6095465199416736</v>
      </c>
      <c r="C59">
        <v>1.3521604802970113</v>
      </c>
      <c r="D59">
        <v>0.9149878540991665</v>
      </c>
      <c r="E59">
        <v>1.2379611037643343</v>
      </c>
      <c r="F59">
        <v>1.1430255631174997</v>
      </c>
    </row>
    <row r="60" spans="1:6">
      <c r="A60" t="s">
        <v>15</v>
      </c>
      <c r="B60">
        <v>1.032025619310166</v>
      </c>
      <c r="C60">
        <v>1.0955916226615063</v>
      </c>
      <c r="D60">
        <v>1.1457873197503261</v>
      </c>
      <c r="E60">
        <v>0.73038415089383568</v>
      </c>
      <c r="F60">
        <v>0.70027561781868519</v>
      </c>
    </row>
    <row r="61" spans="1:6">
      <c r="A61" t="s">
        <v>16</v>
      </c>
      <c r="B61">
        <v>1.3568090476054995</v>
      </c>
      <c r="C61">
        <v>1.8454658396733332</v>
      </c>
      <c r="D61">
        <v>1.2501334942130076</v>
      </c>
      <c r="E61">
        <v>1.4199623087023241</v>
      </c>
      <c r="F61">
        <v>8.7334413166151652</v>
      </c>
    </row>
    <row r="62" spans="1:6">
      <c r="A62" t="s">
        <v>17</v>
      </c>
      <c r="B62">
        <v>1.6333594723353382</v>
      </c>
      <c r="C62">
        <v>3.0988940850646713</v>
      </c>
      <c r="D62">
        <v>2.6374243994934972</v>
      </c>
      <c r="E62">
        <v>1.4464519654878387</v>
      </c>
      <c r="F62">
        <v>2.0222722334618006</v>
      </c>
    </row>
    <row r="63" spans="1:6">
      <c r="A63" t="s">
        <v>18</v>
      </c>
      <c r="B63">
        <v>1.4648897130772411</v>
      </c>
      <c r="C63">
        <v>1.8267302172092268</v>
      </c>
      <c r="D63">
        <v>0.74558506918839862</v>
      </c>
      <c r="E63">
        <v>1.0476818731621098</v>
      </c>
      <c r="F63">
        <v>0.85824806234565665</v>
      </c>
    </row>
    <row r="64" spans="1:6">
      <c r="A64" t="s">
        <v>19</v>
      </c>
      <c r="B64">
        <v>1.0663233024966179</v>
      </c>
      <c r="C64">
        <v>1.049678907680369</v>
      </c>
      <c r="D64">
        <v>1.2199793907873016</v>
      </c>
      <c r="E64">
        <v>1.0720820408904785</v>
      </c>
      <c r="F64">
        <v>1.1478868340223964</v>
      </c>
    </row>
    <row r="65" spans="1:6">
      <c r="A65" t="s">
        <v>20</v>
      </c>
      <c r="B65">
        <v>0.80188068597749407</v>
      </c>
      <c r="C65">
        <v>1.4522328871066652</v>
      </c>
      <c r="D65">
        <v>0.66735620908416615</v>
      </c>
      <c r="E65">
        <v>1.3466223498606666</v>
      </c>
      <c r="F65">
        <v>0.9214372218568343</v>
      </c>
    </row>
    <row r="66" spans="1:6">
      <c r="A66" t="s">
        <v>21</v>
      </c>
      <c r="B66">
        <v>0.77140290279191015</v>
      </c>
      <c r="C66">
        <v>1.078401591678509</v>
      </c>
      <c r="D66">
        <v>1.4296781050328349</v>
      </c>
      <c r="E66">
        <v>1.1969687737228345</v>
      </c>
      <c r="F66">
        <v>0.65066736346117671</v>
      </c>
    </row>
    <row r="67" spans="1:6">
      <c r="A67" t="s">
        <v>29</v>
      </c>
      <c r="B67">
        <v>0.7042252620078292</v>
      </c>
      <c r="C67">
        <v>0.79250668839732918</v>
      </c>
      <c r="D67">
        <v>0.93242773881551011</v>
      </c>
      <c r="E67">
        <v>0.38587001544283339</v>
      </c>
      <c r="F67">
        <v>0.47640276842015794</v>
      </c>
    </row>
    <row r="68" spans="1:6">
      <c r="A68" t="s">
        <v>31</v>
      </c>
      <c r="B68">
        <v>2.9177566832880379</v>
      </c>
      <c r="C68">
        <v>2.9147970678863757</v>
      </c>
      <c r="D68">
        <v>4.6723399423775955</v>
      </c>
      <c r="E68">
        <v>3.4761864080862352</v>
      </c>
      <c r="F68">
        <v>5.0538949478732658</v>
      </c>
    </row>
    <row r="69" spans="1:6">
      <c r="A69" t="s">
        <v>32</v>
      </c>
      <c r="B69">
        <v>15.682992353476168</v>
      </c>
      <c r="C69">
        <v>5.7762966682296666</v>
      </c>
      <c r="D69">
        <v>19.716426478705838</v>
      </c>
      <c r="E69">
        <v>6.9073611223273348</v>
      </c>
      <c r="F69">
        <v>19.931876603435072</v>
      </c>
    </row>
    <row r="70" spans="1:6">
      <c r="A70" t="s">
        <v>33</v>
      </c>
      <c r="B70">
        <v>3.4643611568483266</v>
      </c>
      <c r="C70">
        <v>1.0945924021960043</v>
      </c>
      <c r="D70">
        <v>0.67394260824883168</v>
      </c>
      <c r="E70">
        <v>0.6912846192641714</v>
      </c>
      <c r="F70">
        <v>0.48323752537649983</v>
      </c>
    </row>
    <row r="71" spans="1:6">
      <c r="A71" t="s">
        <v>34</v>
      </c>
      <c r="D71">
        <v>51.607664510094004</v>
      </c>
      <c r="E71">
        <v>42.050288214336504</v>
      </c>
      <c r="F71">
        <v>77.414273373713996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18CD-4A69-4323-9E1B-F021A64A4894}">
  <sheetPr>
    <tabColor rgb="FF7030A0"/>
  </sheetPr>
  <dimension ref="A1:F71"/>
  <sheetViews>
    <sheetView workbookViewId="0"/>
  </sheetViews>
  <sheetFormatPr defaultRowHeight="18.75"/>
  <sheetData>
    <row r="1" spans="1:6">
      <c r="A1" t="s">
        <v>63</v>
      </c>
      <c r="B1">
        <v>0.35</v>
      </c>
      <c r="C1">
        <v>0.5</v>
      </c>
      <c r="D1">
        <v>0.7</v>
      </c>
      <c r="E1">
        <v>1</v>
      </c>
      <c r="F1">
        <v>1.5</v>
      </c>
    </row>
    <row r="2" spans="1:6">
      <c r="A2">
        <v>0</v>
      </c>
    </row>
    <row r="3" spans="1:6">
      <c r="A3" t="s">
        <v>14</v>
      </c>
      <c r="B3">
        <v>0.94398427331260371</v>
      </c>
      <c r="C3">
        <v>0.94943379657659932</v>
      </c>
      <c r="D3">
        <v>0.86677545776533316</v>
      </c>
      <c r="E3">
        <v>1.5907860872610797</v>
      </c>
      <c r="F3">
        <v>1.1247027410521326</v>
      </c>
    </row>
    <row r="4" spans="1:6">
      <c r="A4" t="s">
        <v>15</v>
      </c>
      <c r="B4">
        <v>0.47130485243867309</v>
      </c>
      <c r="C4">
        <v>0.94448573478379672</v>
      </c>
      <c r="D4">
        <v>1.5125714993164081</v>
      </c>
      <c r="E4">
        <v>0.985923477599286</v>
      </c>
      <c r="F4">
        <v>1.9108964606681316</v>
      </c>
    </row>
    <row r="5" spans="1:6">
      <c r="A5" t="s">
        <v>16</v>
      </c>
      <c r="B5">
        <v>2.0763923691711077</v>
      </c>
      <c r="C5">
        <v>1.187572063561537</v>
      </c>
      <c r="D5">
        <v>2.4922757506359829</v>
      </c>
      <c r="E5">
        <v>2.2763715863108755</v>
      </c>
      <c r="F5">
        <v>1.3425153170858171</v>
      </c>
    </row>
    <row r="6" spans="1:6">
      <c r="A6" t="s">
        <v>17</v>
      </c>
      <c r="B6">
        <v>1.2391208196649852</v>
      </c>
      <c r="C6">
        <v>1.8244829116634993</v>
      </c>
      <c r="D6">
        <v>11.206472420705817</v>
      </c>
      <c r="E6">
        <v>0.39815878403112492</v>
      </c>
      <c r="F6">
        <v>4.8221023861061383</v>
      </c>
    </row>
    <row r="7" spans="1:6">
      <c r="A7" t="s">
        <v>18</v>
      </c>
      <c r="B7">
        <v>1.3328480122328681</v>
      </c>
      <c r="C7">
        <v>8.9739418159488906</v>
      </c>
      <c r="D7">
        <v>2.1970826107578225</v>
      </c>
      <c r="E7">
        <v>17.099171641755426</v>
      </c>
      <c r="F7">
        <v>16.528587660066837</v>
      </c>
    </row>
    <row r="8" spans="1:6">
      <c r="A8" t="s">
        <v>19</v>
      </c>
      <c r="B8">
        <v>1.82306327893257</v>
      </c>
      <c r="C8">
        <v>18.46837988182067</v>
      </c>
      <c r="D8">
        <v>1.4211876456678236</v>
      </c>
      <c r="E8">
        <v>11.486156528317949</v>
      </c>
      <c r="F8">
        <v>2.8519051713260288</v>
      </c>
    </row>
    <row r="9" spans="1:6">
      <c r="A9" t="s">
        <v>20</v>
      </c>
      <c r="B9">
        <v>22.238186545779428</v>
      </c>
      <c r="C9">
        <v>22.072542556538238</v>
      </c>
      <c r="D9">
        <v>27.649707543090113</v>
      </c>
      <c r="E9">
        <v>34.141865049389004</v>
      </c>
      <c r="F9">
        <v>22.134862627183441</v>
      </c>
    </row>
    <row r="10" spans="1:6">
      <c r="A10" t="s">
        <v>21</v>
      </c>
      <c r="B10">
        <v>0.97467387454900256</v>
      </c>
      <c r="C10">
        <v>1.3999384123553114</v>
      </c>
      <c r="D10">
        <v>2.2729472736165</v>
      </c>
      <c r="E10">
        <v>0.7757734355114726</v>
      </c>
      <c r="F10">
        <v>2.4925299734534341</v>
      </c>
    </row>
    <row r="11" spans="1:6">
      <c r="A11" t="s">
        <v>30</v>
      </c>
      <c r="B11">
        <v>0.43780686349850367</v>
      </c>
      <c r="C11">
        <v>0.92803380432550375</v>
      </c>
      <c r="D11">
        <v>1.0298743340286716</v>
      </c>
      <c r="E11">
        <v>1.6488481920793703</v>
      </c>
      <c r="F11">
        <v>1.2762535096445002</v>
      </c>
    </row>
    <row r="12" spans="1:6">
      <c r="A12" t="s">
        <v>31</v>
      </c>
      <c r="B12">
        <v>6.8598980344295866</v>
      </c>
      <c r="C12">
        <v>10.736256278363447</v>
      </c>
      <c r="D12">
        <v>18.175200909402616</v>
      </c>
      <c r="E12">
        <v>9.3700206287337497</v>
      </c>
      <c r="F12">
        <v>22.500829458889779</v>
      </c>
    </row>
    <row r="13" spans="1:6">
      <c r="A13" t="s">
        <v>32</v>
      </c>
      <c r="B13">
        <v>15.654730057783036</v>
      </c>
      <c r="C13">
        <v>14.054493994846574</v>
      </c>
      <c r="D13">
        <v>10.922731961033724</v>
      </c>
      <c r="E13">
        <v>3.6288478851040602</v>
      </c>
      <c r="F13">
        <v>5.1251200178895715</v>
      </c>
    </row>
    <row r="14" spans="1:6">
      <c r="A14" t="s">
        <v>33</v>
      </c>
      <c r="B14">
        <v>1.317809502108678</v>
      </c>
      <c r="C14">
        <v>0.95381031502785163</v>
      </c>
      <c r="D14">
        <v>1.4973685535903769</v>
      </c>
      <c r="E14">
        <v>1.1631228006268468</v>
      </c>
      <c r="F14">
        <v>2.0060070926828595</v>
      </c>
    </row>
    <row r="15" spans="1:6">
      <c r="A15" t="s">
        <v>34</v>
      </c>
      <c r="B15">
        <v>10.322523911291199</v>
      </c>
      <c r="C15">
        <v>17.864878773660887</v>
      </c>
      <c r="E15">
        <v>17.976120496445599</v>
      </c>
      <c r="F15">
        <v>7.4774920858437923</v>
      </c>
    </row>
    <row r="16" spans="1:6">
      <c r="A16">
        <v>45</v>
      </c>
    </row>
    <row r="17" spans="1:6">
      <c r="A17" t="s">
        <v>14</v>
      </c>
      <c r="B17">
        <v>30.616819570474263</v>
      </c>
      <c r="C17">
        <v>13.009423411397814</v>
      </c>
      <c r="D17">
        <v>16.157573960602935</v>
      </c>
      <c r="E17">
        <v>9.3527656298639865</v>
      </c>
      <c r="F17">
        <v>17.317898967298078</v>
      </c>
    </row>
    <row r="18" spans="1:6">
      <c r="A18" t="s">
        <v>15</v>
      </c>
      <c r="B18">
        <v>6.1660766053605771</v>
      </c>
      <c r="C18">
        <v>7.0258941332344262</v>
      </c>
      <c r="D18">
        <v>1.7686299097424865</v>
      </c>
      <c r="E18">
        <v>6.1727115185860884</v>
      </c>
      <c r="F18">
        <v>5.1798694814754169</v>
      </c>
    </row>
    <row r="19" spans="1:6">
      <c r="A19" t="s">
        <v>16</v>
      </c>
      <c r="B19">
        <v>9.6841803198608574</v>
      </c>
      <c r="C19">
        <v>11.9983613770787</v>
      </c>
      <c r="D19">
        <v>5.584425241975282</v>
      </c>
      <c r="E19">
        <v>15.134539978838228</v>
      </c>
      <c r="F19">
        <v>14.617901949375664</v>
      </c>
    </row>
    <row r="20" spans="1:6">
      <c r="A20" t="s">
        <v>17</v>
      </c>
      <c r="B20">
        <v>15.808763807719515</v>
      </c>
      <c r="C20">
        <v>15.085470923708854</v>
      </c>
      <c r="D20">
        <v>14.33349630463392</v>
      </c>
      <c r="E20">
        <v>16.51626527434669</v>
      </c>
      <c r="F20">
        <v>18.361819989201383</v>
      </c>
    </row>
    <row r="21" spans="1:6">
      <c r="A21" t="s">
        <v>18</v>
      </c>
      <c r="B21">
        <v>17.471688760885769</v>
      </c>
      <c r="C21">
        <v>36.131495330259142</v>
      </c>
      <c r="D21">
        <v>43.500605214370808</v>
      </c>
      <c r="E21">
        <v>23.506554472414734</v>
      </c>
      <c r="F21">
        <v>36.415150951959866</v>
      </c>
    </row>
    <row r="22" spans="1:6">
      <c r="A22" t="s">
        <v>19</v>
      </c>
      <c r="B22">
        <v>26.882184933899381</v>
      </c>
      <c r="C22">
        <v>41.320861840901919</v>
      </c>
      <c r="D22">
        <v>35.598513873625222</v>
      </c>
      <c r="E22">
        <v>29.346848488172935</v>
      </c>
      <c r="F22">
        <v>21.745404870920833</v>
      </c>
    </row>
    <row r="23" spans="1:6">
      <c r="A23" t="s">
        <v>20</v>
      </c>
      <c r="B23">
        <v>19.6235765243344</v>
      </c>
      <c r="C23">
        <v>20.994353904378944</v>
      </c>
      <c r="D23">
        <v>25.384228779678512</v>
      </c>
      <c r="E23">
        <v>26.12856395635561</v>
      </c>
      <c r="F23">
        <v>13.018872871268812</v>
      </c>
    </row>
    <row r="24" spans="1:6">
      <c r="A24" t="s">
        <v>21</v>
      </c>
      <c r="B24">
        <v>17.577340227431502</v>
      </c>
      <c r="C24">
        <v>23.629865238100418</v>
      </c>
      <c r="D24">
        <v>10.910249928284363</v>
      </c>
      <c r="E24">
        <v>8.9575240761509551</v>
      </c>
      <c r="F24">
        <v>3.9498210678329477</v>
      </c>
    </row>
    <row r="25" spans="1:6">
      <c r="A25" t="s">
        <v>29</v>
      </c>
      <c r="B25">
        <v>8.6465073646588309</v>
      </c>
      <c r="C25">
        <v>25.795917265740783</v>
      </c>
      <c r="D25">
        <v>13.422949563633034</v>
      </c>
      <c r="E25">
        <v>22.384614231608762</v>
      </c>
      <c r="F25">
        <v>24.629359133950334</v>
      </c>
    </row>
    <row r="26" spans="1:6">
      <c r="A26" t="s">
        <v>31</v>
      </c>
      <c r="B26">
        <v>17.500720002868736</v>
      </c>
      <c r="C26">
        <v>13.925523106443739</v>
      </c>
      <c r="D26">
        <v>14.130800224459998</v>
      </c>
      <c r="E26">
        <v>15.249477344305234</v>
      </c>
      <c r="F26">
        <v>16.848893619679782</v>
      </c>
    </row>
    <row r="27" spans="1:6">
      <c r="A27" t="s">
        <v>32</v>
      </c>
      <c r="B27">
        <v>19.535696513695171</v>
      </c>
      <c r="C27">
        <v>16.161002768116848</v>
      </c>
      <c r="D27">
        <v>15.581833563830315</v>
      </c>
      <c r="E27">
        <v>20.31250013399416</v>
      </c>
      <c r="F27">
        <v>13.9290121480024</v>
      </c>
    </row>
    <row r="28" spans="1:6">
      <c r="A28" t="s">
        <v>33</v>
      </c>
      <c r="B28">
        <v>13.958888608676366</v>
      </c>
      <c r="C28">
        <v>20.560025627403885</v>
      </c>
      <c r="D28">
        <v>17.068623215299851</v>
      </c>
      <c r="E28">
        <v>21.457818911859409</v>
      </c>
      <c r="F28">
        <v>19.13433482509711</v>
      </c>
    </row>
    <row r="29" spans="1:6">
      <c r="A29" t="s">
        <v>34</v>
      </c>
      <c r="B29">
        <v>26.328735244458532</v>
      </c>
      <c r="C29">
        <v>26.723628533546957</v>
      </c>
      <c r="D29">
        <v>33.661316120148221</v>
      </c>
      <c r="E29">
        <v>30.869942354686454</v>
      </c>
      <c r="F29">
        <v>36.165049592158454</v>
      </c>
    </row>
    <row r="30" spans="1:6">
      <c r="A30">
        <v>90</v>
      </c>
    </row>
    <row r="31" spans="1:6">
      <c r="A31" t="s">
        <v>14</v>
      </c>
      <c r="B31">
        <v>1.3004995098705951</v>
      </c>
      <c r="C31">
        <v>0.88943906598167166</v>
      </c>
      <c r="D31">
        <v>0.78855459544932194</v>
      </c>
      <c r="E31">
        <v>0.59433125151121169</v>
      </c>
      <c r="F31">
        <v>0.7626280122020338</v>
      </c>
    </row>
    <row r="32" spans="1:6">
      <c r="A32" t="s">
        <v>15</v>
      </c>
      <c r="B32">
        <v>1.7920700605224293</v>
      </c>
      <c r="C32">
        <v>0.98821567273041921</v>
      </c>
      <c r="D32">
        <v>4.8882699976907036</v>
      </c>
      <c r="E32">
        <v>1.9673402513710794</v>
      </c>
      <c r="F32">
        <v>1.0534008745886798</v>
      </c>
    </row>
    <row r="33" spans="1:6">
      <c r="A33" t="s">
        <v>16</v>
      </c>
      <c r="B33">
        <v>1.9720601304747352</v>
      </c>
      <c r="C33">
        <v>1.8077846279237615</v>
      </c>
      <c r="D33">
        <v>1.7212723933321001</v>
      </c>
      <c r="E33">
        <v>2.7721185067924332</v>
      </c>
      <c r="F33">
        <v>2.2538355205907785</v>
      </c>
    </row>
    <row r="34" spans="1:6">
      <c r="A34" t="s">
        <v>17</v>
      </c>
      <c r="B34">
        <v>1.1598502692625772</v>
      </c>
      <c r="C34">
        <v>1.2168018329689545</v>
      </c>
      <c r="D34">
        <v>0.95450489038217279</v>
      </c>
      <c r="E34">
        <v>3.2320427834816976</v>
      </c>
      <c r="F34">
        <v>1.1826462713909034</v>
      </c>
    </row>
    <row r="35" spans="1:6">
      <c r="A35" t="s">
        <v>18</v>
      </c>
      <c r="B35">
        <v>6.9680588419544689</v>
      </c>
      <c r="C35">
        <v>11.55741931618156</v>
      </c>
      <c r="D35">
        <v>0.96020795750312027</v>
      </c>
      <c r="E35">
        <v>13.869652220153981</v>
      </c>
      <c r="F35">
        <v>14.512567711618667</v>
      </c>
    </row>
    <row r="36" spans="1:6">
      <c r="A36" t="s">
        <v>19</v>
      </c>
      <c r="B36">
        <v>4.4577828695585042</v>
      </c>
      <c r="C36">
        <v>4.8013826035061316</v>
      </c>
      <c r="D36">
        <v>11.129163197394433</v>
      </c>
      <c r="E36">
        <v>9.6345011981833295</v>
      </c>
      <c r="F36">
        <v>2.8669871853751139</v>
      </c>
    </row>
    <row r="37" spans="1:6">
      <c r="A37" t="s">
        <v>20</v>
      </c>
      <c r="B37">
        <v>0.93793686823356859</v>
      </c>
      <c r="C37">
        <v>1.0700451423652027</v>
      </c>
      <c r="D37">
        <v>0.54429924708361932</v>
      </c>
      <c r="E37">
        <v>0.84611036700818454</v>
      </c>
      <c r="F37">
        <v>4.1371794094488381</v>
      </c>
    </row>
    <row r="38" spans="1:6">
      <c r="A38" t="s">
        <v>21</v>
      </c>
      <c r="B38">
        <v>3.2732259128201946</v>
      </c>
      <c r="C38">
        <v>17.724923163726487</v>
      </c>
      <c r="D38">
        <v>0.93105195882384828</v>
      </c>
      <c r="E38">
        <v>1.5846156913298159</v>
      </c>
      <c r="F38">
        <v>8.0570294910549478</v>
      </c>
    </row>
    <row r="39" spans="1:6">
      <c r="A39" t="s">
        <v>29</v>
      </c>
      <c r="B39">
        <v>13.486820084730686</v>
      </c>
      <c r="C39">
        <v>1.1171470827433201</v>
      </c>
      <c r="D39">
        <v>2.6382400955689795</v>
      </c>
      <c r="E39">
        <v>1.1550431640718177</v>
      </c>
      <c r="F39">
        <v>5.4589438962372254</v>
      </c>
    </row>
    <row r="40" spans="1:6">
      <c r="A40" t="s">
        <v>31</v>
      </c>
      <c r="B40">
        <v>7.5213841107385422</v>
      </c>
      <c r="C40">
        <v>15.582319735012902</v>
      </c>
      <c r="D40">
        <v>16.579480991596814</v>
      </c>
      <c r="E40">
        <v>26.002946473832338</v>
      </c>
      <c r="F40">
        <v>9.9030775217309017</v>
      </c>
    </row>
    <row r="41" spans="1:6">
      <c r="A41" t="s">
        <v>32</v>
      </c>
      <c r="B41">
        <v>19.981578520116731</v>
      </c>
      <c r="C41">
        <v>24.768190151236325</v>
      </c>
      <c r="D41">
        <v>28.826183114954517</v>
      </c>
      <c r="E41">
        <v>21.85145427864067</v>
      </c>
      <c r="F41">
        <v>21.201390798415602</v>
      </c>
    </row>
    <row r="42" spans="1:6">
      <c r="A42" t="s">
        <v>33</v>
      </c>
      <c r="B42">
        <v>10.07941626998875</v>
      </c>
      <c r="C42">
        <v>1.0226947640173165</v>
      </c>
      <c r="D42">
        <v>4.0550593056537991</v>
      </c>
      <c r="E42">
        <v>1.9305330093770106</v>
      </c>
      <c r="F42">
        <v>1.2526342840446318</v>
      </c>
    </row>
    <row r="43" spans="1:6">
      <c r="A43" t="s">
        <v>34</v>
      </c>
      <c r="B43">
        <v>3.0493914389206225</v>
      </c>
      <c r="C43">
        <v>5.8075125159939871</v>
      </c>
      <c r="D43">
        <v>7.269632584695283</v>
      </c>
      <c r="E43">
        <v>3.9050639368878657</v>
      </c>
      <c r="F43">
        <v>6.2033847969262013</v>
      </c>
    </row>
    <row r="44" spans="1:6">
      <c r="A44">
        <v>135</v>
      </c>
    </row>
    <row r="45" spans="1:6">
      <c r="A45" t="s">
        <v>14</v>
      </c>
      <c r="B45">
        <v>5.2783715698301705</v>
      </c>
      <c r="C45">
        <v>6.2954392126338332</v>
      </c>
      <c r="D45">
        <v>6.1521446306183378</v>
      </c>
      <c r="E45">
        <v>7.5686183892974981</v>
      </c>
      <c r="F45">
        <v>2.8654771876626675</v>
      </c>
    </row>
    <row r="46" spans="1:6">
      <c r="A46" t="s">
        <v>15</v>
      </c>
      <c r="B46">
        <v>23.662392589122167</v>
      </c>
      <c r="C46">
        <v>19.359850963729169</v>
      </c>
      <c r="D46">
        <v>15.928759583881165</v>
      </c>
      <c r="E46">
        <v>15.451748629091833</v>
      </c>
      <c r="F46">
        <v>10.07508785661633</v>
      </c>
    </row>
    <row r="47" spans="1:6">
      <c r="A47" t="s">
        <v>16</v>
      </c>
      <c r="B47">
        <v>7.4518025732668418</v>
      </c>
      <c r="C47">
        <v>7.1009349220321765</v>
      </c>
      <c r="D47">
        <v>5.2672430015736653</v>
      </c>
      <c r="E47">
        <v>12.142189149318616</v>
      </c>
      <c r="F47">
        <v>5.965403093976164</v>
      </c>
    </row>
    <row r="48" spans="1:6">
      <c r="A48" t="s">
        <v>17</v>
      </c>
      <c r="B48">
        <v>15.08403207092266</v>
      </c>
      <c r="C48">
        <v>15.263963624505715</v>
      </c>
      <c r="D48">
        <v>21.292348225883966</v>
      </c>
      <c r="E48">
        <v>19.637720306123999</v>
      </c>
      <c r="F48">
        <v>8.4153585730821732</v>
      </c>
    </row>
    <row r="49" spans="1:6">
      <c r="A49" t="s">
        <v>18</v>
      </c>
      <c r="B49">
        <v>16.760881227307582</v>
      </c>
      <c r="C49">
        <v>8.9328333831831568</v>
      </c>
      <c r="D49">
        <v>23.302862603994384</v>
      </c>
      <c r="E49">
        <v>30.567092709018926</v>
      </c>
      <c r="F49">
        <v>31.684884963331811</v>
      </c>
    </row>
    <row r="50" spans="1:6">
      <c r="A50" t="s">
        <v>19</v>
      </c>
      <c r="B50">
        <v>21.0125920007393</v>
      </c>
      <c r="C50">
        <v>7.5316146749609674</v>
      </c>
      <c r="D50">
        <v>14.072295977397502</v>
      </c>
      <c r="E50">
        <v>18.485306288750508</v>
      </c>
      <c r="F50">
        <v>22.368112601213813</v>
      </c>
    </row>
    <row r="51" spans="1:6">
      <c r="A51" t="s">
        <v>20</v>
      </c>
      <c r="B51">
        <v>4.727826924351338</v>
      </c>
      <c r="C51">
        <v>8.5186142825810034</v>
      </c>
      <c r="D51">
        <v>5.998278227086999</v>
      </c>
      <c r="E51">
        <v>3.0080109085339992</v>
      </c>
      <c r="F51">
        <v>6.2930983265438316</v>
      </c>
    </row>
    <row r="52" spans="1:6">
      <c r="A52" t="s">
        <v>21</v>
      </c>
      <c r="B52">
        <v>2.2527659191649954</v>
      </c>
      <c r="C52">
        <v>2.6314604944516637</v>
      </c>
      <c r="D52">
        <v>2.5532673815928368</v>
      </c>
      <c r="E52">
        <v>2.5198304118711641</v>
      </c>
      <c r="F52">
        <v>2.6729180490783335</v>
      </c>
    </row>
    <row r="53" spans="1:6">
      <c r="A53" t="s">
        <v>29</v>
      </c>
      <c r="B53">
        <v>5.0119646194300032</v>
      </c>
      <c r="C53">
        <v>21.522896290500565</v>
      </c>
      <c r="D53">
        <v>6.4316040569748338</v>
      </c>
      <c r="E53">
        <v>2.2272309182600005</v>
      </c>
      <c r="F53">
        <v>5.124293707012332</v>
      </c>
    </row>
    <row r="54" spans="1:6">
      <c r="A54" t="s">
        <v>31</v>
      </c>
      <c r="B54">
        <v>15.271130389815161</v>
      </c>
      <c r="C54">
        <v>8.4434973772684945</v>
      </c>
      <c r="D54">
        <v>7.8485150795366678</v>
      </c>
      <c r="E54">
        <v>10.529340228537336</v>
      </c>
      <c r="F54">
        <v>10.64427211826766</v>
      </c>
    </row>
    <row r="55" spans="1:6">
      <c r="A55" t="s">
        <v>32</v>
      </c>
      <c r="B55">
        <v>9.8202816737511629</v>
      </c>
      <c r="C55">
        <v>5.6493992881641715</v>
      </c>
      <c r="D55">
        <v>10.359783358093836</v>
      </c>
      <c r="E55">
        <v>9.2952680180055012</v>
      </c>
      <c r="F55">
        <v>26.61408816840493</v>
      </c>
    </row>
    <row r="56" spans="1:6">
      <c r="A56" t="s">
        <v>33</v>
      </c>
      <c r="B56">
        <v>25.564403970032217</v>
      </c>
      <c r="C56">
        <v>24.667970839796315</v>
      </c>
      <c r="D56">
        <v>23.520420173355792</v>
      </c>
      <c r="E56">
        <v>25.114558446098428</v>
      </c>
      <c r="F56">
        <v>25.019220158439918</v>
      </c>
    </row>
    <row r="57" spans="1:6">
      <c r="A57" t="s">
        <v>34</v>
      </c>
      <c r="B57">
        <v>22.905774351048336</v>
      </c>
      <c r="C57">
        <v>22.903760935118978</v>
      </c>
      <c r="D57">
        <v>21.459094161331478</v>
      </c>
      <c r="E57">
        <v>23.783065613386828</v>
      </c>
      <c r="F57">
        <v>28.896681515695594</v>
      </c>
    </row>
    <row r="58" spans="1:6">
      <c r="A58">
        <v>180</v>
      </c>
    </row>
    <row r="59" spans="1:6">
      <c r="A59" t="s">
        <v>14</v>
      </c>
      <c r="B59">
        <v>1.3916720204768278</v>
      </c>
      <c r="C59">
        <v>1.3106904633609986</v>
      </c>
      <c r="D59">
        <v>1.1403550301211662</v>
      </c>
      <c r="E59">
        <v>0.78397269626882837</v>
      </c>
      <c r="F59">
        <v>1.3895616077264965</v>
      </c>
    </row>
    <row r="60" spans="1:6">
      <c r="A60" t="s">
        <v>15</v>
      </c>
      <c r="B60">
        <v>0.69200843782233312</v>
      </c>
      <c r="C60">
        <v>1.709385501310166</v>
      </c>
      <c r="D60">
        <v>1.5419700333245221</v>
      </c>
      <c r="E60">
        <v>3.4827069527583254</v>
      </c>
      <c r="F60">
        <v>0.78745129593200147</v>
      </c>
    </row>
    <row r="61" spans="1:6">
      <c r="A61" t="s">
        <v>16</v>
      </c>
      <c r="B61">
        <v>0.8957883002196686</v>
      </c>
      <c r="C61">
        <v>1.1386847452899929</v>
      </c>
      <c r="D61">
        <v>1.3136583148346641</v>
      </c>
      <c r="E61">
        <v>0.96144683713999279</v>
      </c>
      <c r="F61">
        <v>1.161067067698994</v>
      </c>
    </row>
    <row r="62" spans="1:6">
      <c r="A62" t="s">
        <v>17</v>
      </c>
      <c r="B62">
        <v>2.9058977023796806</v>
      </c>
      <c r="C62">
        <v>1.9540285098859964</v>
      </c>
      <c r="D62">
        <v>1.65012608070721</v>
      </c>
      <c r="E62">
        <v>1.472232373489831</v>
      </c>
      <c r="F62">
        <v>9.4868866478865446</v>
      </c>
    </row>
    <row r="63" spans="1:6">
      <c r="A63" t="s">
        <v>18</v>
      </c>
      <c r="B63">
        <v>15.975190065793077</v>
      </c>
      <c r="C63">
        <v>1.1241560069427787</v>
      </c>
      <c r="D63">
        <v>1.1807130115098896</v>
      </c>
      <c r="E63">
        <v>0.67811264250754277</v>
      </c>
      <c r="F63">
        <v>1.5106532783462114</v>
      </c>
    </row>
    <row r="64" spans="1:6">
      <c r="A64" t="s">
        <v>19</v>
      </c>
      <c r="B64">
        <v>1.0162948751496828</v>
      </c>
      <c r="C64">
        <v>3.2535943084008068</v>
      </c>
      <c r="D64">
        <v>1.4058161903073294</v>
      </c>
      <c r="E64">
        <v>1.5593351239763062</v>
      </c>
      <c r="F64">
        <v>6.0028867551031055</v>
      </c>
    </row>
    <row r="65" spans="1:6">
      <c r="A65" t="s">
        <v>20</v>
      </c>
      <c r="B65">
        <v>1.6963455127901643</v>
      </c>
      <c r="C65">
        <v>1.9013393593155001</v>
      </c>
      <c r="D65">
        <v>1.0453582716295007</v>
      </c>
      <c r="E65">
        <v>1.3652905267138351</v>
      </c>
      <c r="F65">
        <v>3.8553955761663397</v>
      </c>
    </row>
    <row r="66" spans="1:6">
      <c r="A66" t="s">
        <v>21</v>
      </c>
      <c r="B66">
        <v>1.6031630425948578</v>
      </c>
      <c r="C66">
        <v>1.1121783709885165</v>
      </c>
      <c r="D66">
        <v>0.97298849431570511</v>
      </c>
      <c r="E66">
        <v>0.49801811534786583</v>
      </c>
      <c r="F66">
        <v>1.3440598864625031</v>
      </c>
    </row>
    <row r="67" spans="1:6">
      <c r="A67" t="s">
        <v>29</v>
      </c>
      <c r="B67">
        <v>0.87208111521132992</v>
      </c>
      <c r="C67">
        <v>0.66786405363766244</v>
      </c>
      <c r="D67">
        <v>0.75630799542916805</v>
      </c>
      <c r="E67">
        <v>0.77482369768783121</v>
      </c>
      <c r="F67">
        <v>9.2026510688125054</v>
      </c>
    </row>
    <row r="68" spans="1:6">
      <c r="A68" t="s">
        <v>31</v>
      </c>
      <c r="B68">
        <v>4.2137433634086632</v>
      </c>
      <c r="C68">
        <v>3.9319883645417613</v>
      </c>
      <c r="D68">
        <v>4.4827216737135744</v>
      </c>
      <c r="E68">
        <v>6.6762229834648723</v>
      </c>
      <c r="F68">
        <v>2.2924881182452643</v>
      </c>
    </row>
    <row r="69" spans="1:6">
      <c r="A69" t="s">
        <v>32</v>
      </c>
      <c r="B69">
        <v>10.300996858894669</v>
      </c>
      <c r="C69">
        <v>21.577392633497798</v>
      </c>
      <c r="D69">
        <v>20.977095054325503</v>
      </c>
      <c r="E69">
        <v>16.048598833876195</v>
      </c>
      <c r="F69">
        <v>9.9551753200801638</v>
      </c>
    </row>
    <row r="70" spans="1:6">
      <c r="A70" t="s">
        <v>33</v>
      </c>
      <c r="B70">
        <v>1.3251067318911633</v>
      </c>
      <c r="C70">
        <v>1.0364098556633319</v>
      </c>
      <c r="D70">
        <v>0.95475815277550657</v>
      </c>
      <c r="E70">
        <v>0.6970448032516714</v>
      </c>
      <c r="F70">
        <v>0.96819540261567261</v>
      </c>
    </row>
    <row r="71" spans="1:6">
      <c r="A71" t="s">
        <v>34</v>
      </c>
      <c r="B71">
        <v>48.308088380545243</v>
      </c>
      <c r="C71">
        <v>28.251243554818078</v>
      </c>
      <c r="F71">
        <v>63.172826357445032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DBF2-B3B3-4BD7-8826-14E16F05FB3D}">
  <sheetPr>
    <tabColor rgb="FF7030A0"/>
  </sheetPr>
  <dimension ref="A1:E1951"/>
  <sheetViews>
    <sheetView workbookViewId="0"/>
  </sheetViews>
  <sheetFormatPr defaultRowHeight="18.75"/>
  <cols>
    <col min="2" max="2" width="12.625" customWidth="1"/>
    <col min="3" max="3" width="12.25" customWidth="1"/>
    <col min="4" max="4" width="11.625" customWidth="1"/>
    <col min="5" max="5" width="12.125" customWidth="1"/>
    <col min="6" max="6" width="12.5" customWidth="1"/>
    <col min="7" max="7" width="15" customWidth="1"/>
    <col min="8" max="8" width="15.75" customWidth="1"/>
  </cols>
  <sheetData>
    <row r="1" spans="1:5">
      <c r="A1" t="s">
        <v>13</v>
      </c>
      <c r="B1" t="s">
        <v>0</v>
      </c>
      <c r="C1" t="s">
        <v>64</v>
      </c>
      <c r="D1" t="s">
        <v>65</v>
      </c>
      <c r="E1" t="s">
        <v>77</v>
      </c>
    </row>
    <row r="2" spans="1:5">
      <c r="A2" t="s">
        <v>14</v>
      </c>
      <c r="B2">
        <v>0</v>
      </c>
      <c r="C2" s="8" t="s">
        <v>23</v>
      </c>
      <c r="D2">
        <v>0.35</v>
      </c>
      <c r="E2" cm="1">
        <f t="array" aca="1" ref="E2" ca="1">IFERROR(INDEX(INDIRECT("'T_Test(Angle_" &amp; TRIM($C2) &amp; ")'!$A:$Z"), MATCH($B2, INDIRECT("'T_Test(Angle_" &amp; TRIM($C2) &amp; ")'!$A:$A"), 0) + SUBSTITUTE($A2,"sub",""), MATCH($D2, INDIRECT("'T_Test(Angle_" &amp; TRIM($C2) &amp; ")'!$1:$1"), 0)), "")</f>
        <v>1.1966926386071843</v>
      </c>
    </row>
    <row r="3" spans="1:5">
      <c r="A3" t="s">
        <v>15</v>
      </c>
      <c r="B3">
        <v>0</v>
      </c>
      <c r="C3" s="8" t="s">
        <v>23</v>
      </c>
      <c r="D3">
        <v>0.35</v>
      </c>
      <c r="E3" cm="1">
        <f t="array" aca="1" ref="E3" ca="1">IFERROR(INDEX(INDIRECT("'T_Test(Angle_" &amp; TRIM($C3) &amp; ")'!$A:$Z"), MATCH($B3, INDIRECT("'T_Test(Angle_" &amp; TRIM($C3) &amp; ")'!$A:$A"), 0) + SUBSTITUTE($A3,"sub",""), MATCH($D3, INDIRECT("'T_Test(Angle_" &amp; TRIM($C3) &amp; ")'!$1:$1"), 0)), "")</f>
        <v>1.8069182028913626</v>
      </c>
    </row>
    <row r="4" spans="1:5">
      <c r="A4" t="s">
        <v>57</v>
      </c>
      <c r="B4">
        <v>0</v>
      </c>
      <c r="C4" s="8" t="s">
        <v>23</v>
      </c>
      <c r="D4">
        <v>0.35</v>
      </c>
      <c r="E4" cm="1">
        <f t="array" aca="1" ref="E4" ca="1">IFERROR(INDEX(INDIRECT("'T_Test(Angle_" &amp; TRIM($C4) &amp; ")'!$A:$Z"), MATCH($B4, INDIRECT("'T_Test(Angle_" &amp; TRIM($C4) &amp; ")'!$A:$A"), 0) + SUBSTITUTE($A4,"sub",""), MATCH($D4, INDIRECT("'T_Test(Angle_" &amp; TRIM($C4) &amp; ")'!$1:$1"), 0)), "")</f>
        <v>1.7682605276698027</v>
      </c>
    </row>
    <row r="5" spans="1:5">
      <c r="A5" t="s">
        <v>58</v>
      </c>
      <c r="B5">
        <v>0</v>
      </c>
      <c r="C5" s="8" t="s">
        <v>23</v>
      </c>
      <c r="D5">
        <v>0.35</v>
      </c>
      <c r="E5" cm="1">
        <f t="array" aca="1" ref="E5" ca="1">IFERROR(INDEX(INDIRECT("'T_Test(Angle_" &amp; TRIM($C5) &amp; ")'!$A:$Z"), MATCH($B5, INDIRECT("'T_Test(Angle_" &amp; TRIM($C5) &amp; ")'!$A:$A"), 0) + SUBSTITUTE($A5,"sub",""), MATCH($D5, INDIRECT("'T_Test(Angle_" &amp; TRIM($C5) &amp; ")'!$1:$1"), 0)), "")</f>
        <v>1.8027685713492996</v>
      </c>
    </row>
    <row r="6" spans="1:5">
      <c r="A6" t="s">
        <v>59</v>
      </c>
      <c r="B6">
        <v>0</v>
      </c>
      <c r="C6" s="8" t="s">
        <v>23</v>
      </c>
      <c r="D6">
        <v>0.35</v>
      </c>
      <c r="E6" cm="1">
        <f t="array" aca="1" ref="E6" ca="1">IFERROR(INDEX(INDIRECT("'T_Test(Angle_" &amp; TRIM($C6) &amp; ")'!$A:$Z"), MATCH($B6, INDIRECT("'T_Test(Angle_" &amp; TRIM($C6) &amp; ")'!$A:$A"), 0) + SUBSTITUTE($A6,"sub",""), MATCH($D6, INDIRECT("'T_Test(Angle_" &amp; TRIM($C6) &amp; ")'!$1:$1"), 0)), "")</f>
        <v>3.2259135583231049</v>
      </c>
    </row>
    <row r="7" spans="1:5">
      <c r="A7" t="s">
        <v>60</v>
      </c>
      <c r="B7">
        <v>0</v>
      </c>
      <c r="C7" s="8" t="s">
        <v>23</v>
      </c>
      <c r="D7">
        <v>0.35</v>
      </c>
      <c r="E7" cm="1">
        <f t="array" aca="1" ref="E7" ca="1">IFERROR(INDEX(INDIRECT("'T_Test(Angle_" &amp; TRIM($C7) &amp; ")'!$A:$Z"), MATCH($B7, INDIRECT("'T_Test(Angle_" &amp; TRIM($C7) &amp; ")'!$A:$A"), 0) + SUBSTITUTE($A7,"sub",""), MATCH($D7, INDIRECT("'T_Test(Angle_" &amp; TRIM($C7) &amp; ")'!$1:$1"), 0)), "")</f>
        <v>1.7514292204924828</v>
      </c>
    </row>
    <row r="8" spans="1:5">
      <c r="A8" t="s">
        <v>61</v>
      </c>
      <c r="B8">
        <v>0</v>
      </c>
      <c r="C8" s="8" t="s">
        <v>23</v>
      </c>
      <c r="D8">
        <v>0.35</v>
      </c>
      <c r="E8" cm="1">
        <f t="array" aca="1" ref="E8" ca="1">IFERROR(INDEX(INDIRECT("'T_Test(Angle_" &amp; TRIM($C8) &amp; ")'!$A:$Z"), MATCH($B8, INDIRECT("'T_Test(Angle_" &amp; TRIM($C8) &amp; ")'!$A:$A"), 0) + SUBSTITUTE($A8,"sub",""), MATCH($D8, INDIRECT("'T_Test(Angle_" &amp; TRIM($C8) &amp; ")'!$1:$1"), 0)), "")</f>
        <v>41.943124234487634</v>
      </c>
    </row>
    <row r="9" spans="1:5">
      <c r="A9" t="s">
        <v>62</v>
      </c>
      <c r="B9">
        <v>0</v>
      </c>
      <c r="C9" s="8" t="s">
        <v>23</v>
      </c>
      <c r="D9">
        <v>0.35</v>
      </c>
      <c r="E9" cm="1">
        <f t="array" aca="1" ref="E9" ca="1">IFERROR(INDEX(INDIRECT("'T_Test(Angle_" &amp; TRIM($C9) &amp; ")'!$A:$Z"), MATCH($B9, INDIRECT("'T_Test(Angle_" &amp; TRIM($C9) &amp; ")'!$A:$A"), 0) + SUBSTITUTE($A9,"sub",""), MATCH($D9, INDIRECT("'T_Test(Angle_" &amp; TRIM($C9) &amp; ")'!$1:$1"), 0)), "")</f>
        <v>2.0558662550628193</v>
      </c>
    </row>
    <row r="10" spans="1:5">
      <c r="A10" t="s">
        <v>29</v>
      </c>
      <c r="B10">
        <v>0</v>
      </c>
      <c r="C10" s="8" t="s">
        <v>23</v>
      </c>
      <c r="D10">
        <v>0.35</v>
      </c>
      <c r="E10" cm="1">
        <f t="array" aca="1" ref="E10" ca="1">IFERROR(INDEX(INDIRECT("'T_Test(Angle_" &amp; TRIM($C10) &amp; ")'!$A:$Z"), MATCH($B10, INDIRECT("'T_Test(Angle_" &amp; TRIM($C10) &amp; ")'!$A:$A"), 0) + SUBSTITUTE($A10,"sub",""), MATCH($D10, INDIRECT("'T_Test(Angle_" &amp; TRIM($C10) &amp; ")'!$1:$1"), 0)), "")</f>
        <v>0.840553620854673</v>
      </c>
    </row>
    <row r="11" spans="1:5">
      <c r="A11" t="s">
        <v>31</v>
      </c>
      <c r="B11">
        <v>0</v>
      </c>
      <c r="C11" s="8" t="s">
        <v>23</v>
      </c>
      <c r="D11">
        <v>0.35</v>
      </c>
      <c r="E11" cm="1">
        <f t="array" aca="1" ref="E11" ca="1">IFERROR(INDEX(INDIRECT("'T_Test(Angle_" &amp; TRIM($C11) &amp; ")'!$A:$Z"), MATCH($B11, INDIRECT("'T_Test(Angle_" &amp; TRIM($C11) &amp; ")'!$A:$A"), 0) + SUBSTITUTE($A11,"sub",""), MATCH($D11, INDIRECT("'T_Test(Angle_" &amp; TRIM($C11) &amp; ")'!$1:$1"), 0)), "")</f>
        <v>14.994474503540999</v>
      </c>
    </row>
    <row r="12" spans="1:5">
      <c r="A12" t="s">
        <v>32</v>
      </c>
      <c r="B12">
        <v>0</v>
      </c>
      <c r="C12" s="8" t="s">
        <v>23</v>
      </c>
      <c r="D12">
        <v>0.35</v>
      </c>
      <c r="E12" cm="1">
        <f t="array" aca="1" ref="E12" ca="1">IFERROR(INDEX(INDIRECT("'T_Test(Angle_" &amp; TRIM($C12) &amp; ")'!$A:$Z"), MATCH($B12, INDIRECT("'T_Test(Angle_" &amp; TRIM($C12) &amp; ")'!$A:$A"), 0) + SUBSTITUTE($A12,"sub",""), MATCH($D12, INDIRECT("'T_Test(Angle_" &amp; TRIM($C12) &amp; ")'!$1:$1"), 0)), "")</f>
        <v>3.3876456251490481</v>
      </c>
    </row>
    <row r="13" spans="1:5">
      <c r="A13" t="s">
        <v>33</v>
      </c>
      <c r="B13">
        <v>0</v>
      </c>
      <c r="C13" s="8" t="s">
        <v>23</v>
      </c>
      <c r="D13">
        <v>0.35</v>
      </c>
      <c r="E13" cm="1">
        <f t="array" aca="1" ref="E13" ca="1">IFERROR(INDEX(INDIRECT("'T_Test(Angle_" &amp; TRIM($C13) &amp; ")'!$A:$Z"), MATCH($B13, INDIRECT("'T_Test(Angle_" &amp; TRIM($C13) &amp; ")'!$A:$A"), 0) + SUBSTITUTE($A13,"sub",""), MATCH($D13, INDIRECT("'T_Test(Angle_" &amp; TRIM($C13) &amp; ")'!$1:$1"), 0)), "")</f>
        <v>2.2847098476561789</v>
      </c>
    </row>
    <row r="14" spans="1:5">
      <c r="A14" t="s">
        <v>34</v>
      </c>
      <c r="B14">
        <v>0</v>
      </c>
      <c r="C14" s="8" t="s">
        <v>23</v>
      </c>
      <c r="D14">
        <v>0.35</v>
      </c>
      <c r="E14" cm="1">
        <f t="array" aca="1" ref="E14" ca="1">IFERROR(INDEX(INDIRECT("'T_Test(Angle_" &amp; TRIM($C14) &amp; ")'!$A:$Z"), MATCH($B14, INDIRECT("'T_Test(Angle_" &amp; TRIM($C14) &amp; ")'!$A:$A"), 0) + SUBSTITUTE($A14,"sub",""), MATCH($D14, INDIRECT("'T_Test(Angle_" &amp; TRIM($C14) &amp; ")'!$1:$1"), 0)), "")</f>
        <v>52.346336934281304</v>
      </c>
    </row>
    <row r="15" spans="1:5">
      <c r="A15" t="s">
        <v>14</v>
      </c>
      <c r="B15">
        <v>0</v>
      </c>
      <c r="C15" s="8" t="s">
        <v>23</v>
      </c>
      <c r="D15">
        <v>0.5</v>
      </c>
      <c r="E15" cm="1">
        <f t="array" aca="1" ref="E15" ca="1">IFERROR(INDEX(INDIRECT("'T_Test(Angle_" &amp; TRIM($C15) &amp; ")'!$A:$Z"), MATCH($B15, INDIRECT("'T_Test(Angle_" &amp; TRIM($C15) &amp; ")'!$A:$A"), 0) + SUBSTITUTE($A15,"sub",""), MATCH($D15, INDIRECT("'T_Test(Angle_" &amp; TRIM($C15) &amp; ")'!$1:$1"), 0)), "")</f>
        <v>1.2040151283564977</v>
      </c>
    </row>
    <row r="16" spans="1:5">
      <c r="A16" t="s">
        <v>15</v>
      </c>
      <c r="B16">
        <v>0</v>
      </c>
      <c r="C16" s="8" t="s">
        <v>23</v>
      </c>
      <c r="D16">
        <v>0.5</v>
      </c>
      <c r="E16" cm="1">
        <f t="array" aca="1" ref="E16" ca="1">IFERROR(INDEX(INDIRECT("'T_Test(Angle_" &amp; TRIM($C16) &amp; ")'!$A:$Z"), MATCH($B16, INDIRECT("'T_Test(Angle_" &amp; TRIM($C16) &amp; ")'!$A:$A"), 0) + SUBSTITUTE($A16,"sub",""), MATCH($D16, INDIRECT("'T_Test(Angle_" &amp; TRIM($C16) &amp; ")'!$1:$1"), 0)), "")</f>
        <v>1.3434889321891035</v>
      </c>
    </row>
    <row r="17" spans="1:5">
      <c r="A17" t="s">
        <v>57</v>
      </c>
      <c r="B17">
        <v>0</v>
      </c>
      <c r="C17" s="8" t="s">
        <v>23</v>
      </c>
      <c r="D17">
        <v>0.5</v>
      </c>
      <c r="E17" cm="1">
        <f t="array" aca="1" ref="E17" ca="1">IFERROR(INDEX(INDIRECT("'T_Test(Angle_" &amp; TRIM($C17) &amp; ")'!$A:$Z"), MATCH($B17, INDIRECT("'T_Test(Angle_" &amp; TRIM($C17) &amp; ")'!$A:$A"), 0) + SUBSTITUTE($A17,"sub",""), MATCH($D17, INDIRECT("'T_Test(Angle_" &amp; TRIM($C17) &amp; ")'!$1:$1"), 0)), "")</f>
        <v>0.68734959664759998</v>
      </c>
    </row>
    <row r="18" spans="1:5">
      <c r="A18" t="s">
        <v>58</v>
      </c>
      <c r="B18">
        <v>0</v>
      </c>
      <c r="C18" s="8" t="s">
        <v>23</v>
      </c>
      <c r="D18">
        <v>0.5</v>
      </c>
      <c r="E18" cm="1">
        <f t="array" aca="1" ref="E18" ca="1">IFERROR(INDEX(INDIRECT("'T_Test(Angle_" &amp; TRIM($C18) &amp; ")'!$A:$Z"), MATCH($B18, INDIRECT("'T_Test(Angle_" &amp; TRIM($C18) &amp; ")'!$A:$A"), 0) + SUBSTITUTE($A18,"sub",""), MATCH($D18, INDIRECT("'T_Test(Angle_" &amp; TRIM($C18) &amp; ")'!$1:$1"), 0)), "")</f>
        <v>1.5191604929141296</v>
      </c>
    </row>
    <row r="19" spans="1:5">
      <c r="A19" t="s">
        <v>59</v>
      </c>
      <c r="B19">
        <v>0</v>
      </c>
      <c r="C19" s="8" t="s">
        <v>23</v>
      </c>
      <c r="D19">
        <v>0.5</v>
      </c>
      <c r="E19" cm="1">
        <f t="array" aca="1" ref="E19" ca="1">IFERROR(INDEX(INDIRECT("'T_Test(Angle_" &amp; TRIM($C19) &amp; ")'!$A:$Z"), MATCH($B19, INDIRECT("'T_Test(Angle_" &amp; TRIM($C19) &amp; ")'!$A:$A"), 0) + SUBSTITUTE($A19,"sub",""), MATCH($D19, INDIRECT("'T_Test(Angle_" &amp; TRIM($C19) &amp; ")'!$1:$1"), 0)), "")</f>
        <v>8.7641954265268769</v>
      </c>
    </row>
    <row r="20" spans="1:5">
      <c r="A20" t="s">
        <v>60</v>
      </c>
      <c r="B20">
        <v>0</v>
      </c>
      <c r="C20" s="8" t="s">
        <v>23</v>
      </c>
      <c r="D20">
        <v>0.5</v>
      </c>
      <c r="E20" cm="1">
        <f t="array" aca="1" ref="E20" ca="1">IFERROR(INDEX(INDIRECT("'T_Test(Angle_" &amp; TRIM($C20) &amp; ")'!$A:$Z"), MATCH($B20, INDIRECT("'T_Test(Angle_" &amp; TRIM($C20) &amp; ")'!$A:$A"), 0) + SUBSTITUTE($A20,"sub",""), MATCH($D20, INDIRECT("'T_Test(Angle_" &amp; TRIM($C20) &amp; ")'!$1:$1"), 0)), "")</f>
        <v>2.6975962297532212</v>
      </c>
    </row>
    <row r="21" spans="1:5">
      <c r="A21" t="s">
        <v>61</v>
      </c>
      <c r="B21">
        <v>0</v>
      </c>
      <c r="C21" s="8" t="s">
        <v>23</v>
      </c>
      <c r="D21">
        <v>0.5</v>
      </c>
      <c r="E21" cm="1">
        <f t="array" aca="1" ref="E21" ca="1">IFERROR(INDEX(INDIRECT("'T_Test(Angle_" &amp; TRIM($C21) &amp; ")'!$A:$Z"), MATCH($B21, INDIRECT("'T_Test(Angle_" &amp; TRIM($C21) &amp; ")'!$A:$A"), 0) + SUBSTITUTE($A21,"sub",""), MATCH($D21, INDIRECT("'T_Test(Angle_" &amp; TRIM($C21) &amp; ")'!$1:$1"), 0)), "")</f>
        <v>28.620829853603031</v>
      </c>
    </row>
    <row r="22" spans="1:5">
      <c r="A22" t="s">
        <v>62</v>
      </c>
      <c r="B22">
        <v>0</v>
      </c>
      <c r="C22" s="8" t="s">
        <v>23</v>
      </c>
      <c r="D22">
        <v>0.5</v>
      </c>
      <c r="E22" cm="1">
        <f t="array" aca="1" ref="E22" ca="1">IFERROR(INDEX(INDIRECT("'T_Test(Angle_" &amp; TRIM($C22) &amp; ")'!$A:$Z"), MATCH($B22, INDIRECT("'T_Test(Angle_" &amp; TRIM($C22) &amp; ")'!$A:$A"), 0) + SUBSTITUTE($A22,"sub",""), MATCH($D22, INDIRECT("'T_Test(Angle_" &amp; TRIM($C22) &amp; ")'!$1:$1"), 0)), "")</f>
        <v>0.824863548813075</v>
      </c>
    </row>
    <row r="23" spans="1:5">
      <c r="A23" t="s">
        <v>29</v>
      </c>
      <c r="B23">
        <v>0</v>
      </c>
      <c r="C23" s="8" t="s">
        <v>23</v>
      </c>
      <c r="D23">
        <v>0.5</v>
      </c>
      <c r="E23" cm="1">
        <f t="array" aca="1" ref="E23" ca="1">IFERROR(INDEX(INDIRECT("'T_Test(Angle_" &amp; TRIM($C23) &amp; ")'!$A:$Z"), MATCH($B23, INDIRECT("'T_Test(Angle_" &amp; TRIM($C23) &amp; ")'!$A:$A"), 0) + SUBSTITUTE($A23,"sub",""), MATCH($D23, INDIRECT("'T_Test(Angle_" &amp; TRIM($C23) &amp; ")'!$1:$1"), 0)), "")</f>
        <v>1.7982982814975845</v>
      </c>
    </row>
    <row r="24" spans="1:5">
      <c r="A24" t="s">
        <v>31</v>
      </c>
      <c r="B24">
        <v>0</v>
      </c>
      <c r="C24" s="8" t="s">
        <v>23</v>
      </c>
      <c r="D24">
        <v>0.5</v>
      </c>
      <c r="E24" cm="1">
        <f t="array" aca="1" ref="E24" ca="1">IFERROR(INDEX(INDIRECT("'T_Test(Angle_" &amp; TRIM($C24) &amp; ")'!$A:$Z"), MATCH($B24, INDIRECT("'T_Test(Angle_" &amp; TRIM($C24) &amp; ")'!$A:$A"), 0) + SUBSTITUTE($A24,"sub",""), MATCH($D24, INDIRECT("'T_Test(Angle_" &amp; TRIM($C24) &amp; ")'!$1:$1"), 0)), "")</f>
        <v>20.216024466936499</v>
      </c>
    </row>
    <row r="25" spans="1:5">
      <c r="A25" t="s">
        <v>32</v>
      </c>
      <c r="B25">
        <v>0</v>
      </c>
      <c r="C25" s="8" t="s">
        <v>23</v>
      </c>
      <c r="D25">
        <v>0.5</v>
      </c>
      <c r="E25" cm="1">
        <f t="array" aca="1" ref="E25" ca="1">IFERROR(INDEX(INDIRECT("'T_Test(Angle_" &amp; TRIM($C25) &amp; ")'!$A:$Z"), MATCH($B25, INDIRECT("'T_Test(Angle_" &amp; TRIM($C25) &amp; ")'!$A:$A"), 0) + SUBSTITUTE($A25,"sub",""), MATCH($D25, INDIRECT("'T_Test(Angle_" &amp; TRIM($C25) &amp; ")'!$1:$1"), 0)), "")</f>
        <v>1.9865539895595485</v>
      </c>
    </row>
    <row r="26" spans="1:5">
      <c r="A26" t="s">
        <v>33</v>
      </c>
      <c r="B26">
        <v>0</v>
      </c>
      <c r="C26" s="8" t="s">
        <v>23</v>
      </c>
      <c r="D26">
        <v>0.5</v>
      </c>
      <c r="E26" cm="1">
        <f t="array" aca="1" ref="E26" ca="1">IFERROR(INDEX(INDIRECT("'T_Test(Angle_" &amp; TRIM($C26) &amp; ")'!$A:$Z"), MATCH($B26, INDIRECT("'T_Test(Angle_" &amp; TRIM($C26) &amp; ")'!$A:$A"), 0) + SUBSTITUTE($A26,"sub",""), MATCH($D26, INDIRECT("'T_Test(Angle_" &amp; TRIM($C26) &amp; ")'!$1:$1"), 0)), "")</f>
        <v>0.94015107742314774</v>
      </c>
    </row>
    <row r="27" spans="1:5">
      <c r="A27" t="s">
        <v>34</v>
      </c>
      <c r="B27">
        <v>0</v>
      </c>
      <c r="C27" s="8" t="s">
        <v>23</v>
      </c>
      <c r="D27">
        <v>0.5</v>
      </c>
      <c r="E27" cm="1">
        <f t="array" aca="1" ref="E27" ca="1">IFERROR(INDEX(INDIRECT("'T_Test(Angle_" &amp; TRIM($C27) &amp; ")'!$A:$Z"), MATCH($B27, INDIRECT("'T_Test(Angle_" &amp; TRIM($C27) &amp; ")'!$A:$A"), 0) + SUBSTITUTE($A27,"sub",""), MATCH($D27, INDIRECT("'T_Test(Angle_" &amp; TRIM($C27) &amp; ")'!$1:$1"), 0)), "")</f>
        <v>0</v>
      </c>
    </row>
    <row r="28" spans="1:5">
      <c r="A28" t="s">
        <v>14</v>
      </c>
      <c r="B28">
        <v>0</v>
      </c>
      <c r="C28" s="8" t="s">
        <v>23</v>
      </c>
      <c r="D28">
        <v>0.7</v>
      </c>
      <c r="E28" cm="1">
        <f t="array" aca="1" ref="E28" ca="1">IFERROR(INDEX(INDIRECT("'T_Test(Angle_" &amp; TRIM($C28) &amp; ")'!$A:$Z"), MATCH($B28, INDIRECT("'T_Test(Angle_" &amp; TRIM($C28) &amp; ")'!$A:$A"), 0) + SUBSTITUTE($A28,"sub",""), MATCH($D28, INDIRECT("'T_Test(Angle_" &amp; TRIM($C28) &amp; ")'!$1:$1"), 0)), "")</f>
        <v>0.90880231758790819</v>
      </c>
    </row>
    <row r="29" spans="1:5">
      <c r="A29" t="s">
        <v>15</v>
      </c>
      <c r="B29">
        <v>0</v>
      </c>
      <c r="C29" s="8" t="s">
        <v>23</v>
      </c>
      <c r="D29">
        <v>0.7</v>
      </c>
      <c r="E29" cm="1">
        <f t="array" aca="1" ref="E29" ca="1">IFERROR(INDEX(INDIRECT("'T_Test(Angle_" &amp; TRIM($C29) &amp; ")'!$A:$Z"), MATCH($B29, INDIRECT("'T_Test(Angle_" &amp; TRIM($C29) &amp; ")'!$A:$A"), 0) + SUBSTITUTE($A29,"sub",""), MATCH($D29, INDIRECT("'T_Test(Angle_" &amp; TRIM($C29) &amp; ")'!$1:$1"), 0)), "")</f>
        <v>1.2206638210381773</v>
      </c>
    </row>
    <row r="30" spans="1:5">
      <c r="A30" t="s">
        <v>57</v>
      </c>
      <c r="B30">
        <v>0</v>
      </c>
      <c r="C30" s="8" t="s">
        <v>23</v>
      </c>
      <c r="D30">
        <v>0.7</v>
      </c>
      <c r="E30" cm="1">
        <f t="array" aca="1" ref="E30" ca="1">IFERROR(INDEX(INDIRECT("'T_Test(Angle_" &amp; TRIM($C30) &amp; ")'!$A:$Z"), MATCH($B30, INDIRECT("'T_Test(Angle_" &amp; TRIM($C30) &amp; ")'!$A:$A"), 0) + SUBSTITUTE($A30,"sub",""), MATCH($D30, INDIRECT("'T_Test(Angle_" &amp; TRIM($C30) &amp; ")'!$1:$1"), 0)), "")</f>
        <v>2.1718260483209093</v>
      </c>
    </row>
    <row r="31" spans="1:5">
      <c r="A31" t="s">
        <v>58</v>
      </c>
      <c r="B31">
        <v>0</v>
      </c>
      <c r="C31" s="8" t="s">
        <v>23</v>
      </c>
      <c r="D31">
        <v>0.7</v>
      </c>
      <c r="E31" cm="1">
        <f t="array" aca="1" ref="E31" ca="1">IFERROR(INDEX(INDIRECT("'T_Test(Angle_" &amp; TRIM($C31) &amp; ")'!$A:$Z"), MATCH($B31, INDIRECT("'T_Test(Angle_" &amp; TRIM($C31) &amp; ")'!$A:$A"), 0) + SUBSTITUTE($A31,"sub",""), MATCH($D31, INDIRECT("'T_Test(Angle_" &amp; TRIM($C31) &amp; ")'!$1:$1"), 0)), "")</f>
        <v>4.5705177431445252</v>
      </c>
    </row>
    <row r="32" spans="1:5">
      <c r="A32" t="s">
        <v>59</v>
      </c>
      <c r="B32">
        <v>0</v>
      </c>
      <c r="C32" s="8" t="s">
        <v>23</v>
      </c>
      <c r="D32">
        <v>0.7</v>
      </c>
      <c r="E32" cm="1">
        <f t="array" aca="1" ref="E32" ca="1">IFERROR(INDEX(INDIRECT("'T_Test(Angle_" &amp; TRIM($C32) &amp; ")'!$A:$Z"), MATCH($B32, INDIRECT("'T_Test(Angle_" &amp; TRIM($C32) &amp; ")'!$A:$A"), 0) + SUBSTITUTE($A32,"sub",""), MATCH($D32, INDIRECT("'T_Test(Angle_" &amp; TRIM($C32) &amp; ")'!$1:$1"), 0)), "")</f>
        <v>8.059311066436015</v>
      </c>
    </row>
    <row r="33" spans="1:5">
      <c r="A33" t="s">
        <v>60</v>
      </c>
      <c r="B33">
        <v>0</v>
      </c>
      <c r="C33" s="8" t="s">
        <v>23</v>
      </c>
      <c r="D33">
        <v>0.7</v>
      </c>
      <c r="E33" cm="1">
        <f t="array" aca="1" ref="E33" ca="1">IFERROR(INDEX(INDIRECT("'T_Test(Angle_" &amp; TRIM($C33) &amp; ")'!$A:$Z"), MATCH($B33, INDIRECT("'T_Test(Angle_" &amp; TRIM($C33) &amp; ")'!$A:$A"), 0) + SUBSTITUTE($A33,"sub",""), MATCH($D33, INDIRECT("'T_Test(Angle_" &amp; TRIM($C33) &amp; ")'!$1:$1"), 0)), "")</f>
        <v>2.380898435794478</v>
      </c>
    </row>
    <row r="34" spans="1:5">
      <c r="A34" t="s">
        <v>61</v>
      </c>
      <c r="B34">
        <v>0</v>
      </c>
      <c r="C34" s="8" t="s">
        <v>23</v>
      </c>
      <c r="D34">
        <v>0.7</v>
      </c>
      <c r="E34" cm="1">
        <f t="array" aca="1" ref="E34" ca="1">IFERROR(INDEX(INDIRECT("'T_Test(Angle_" &amp; TRIM($C34) &amp; ")'!$A:$Z"), MATCH($B34, INDIRECT("'T_Test(Angle_" &amp; TRIM($C34) &amp; ")'!$A:$A"), 0) + SUBSTITUTE($A34,"sub",""), MATCH($D34, INDIRECT("'T_Test(Angle_" &amp; TRIM($C34) &amp; ")'!$1:$1"), 0)), "")</f>
        <v>26.691120692367047</v>
      </c>
    </row>
    <row r="35" spans="1:5">
      <c r="A35" t="s">
        <v>62</v>
      </c>
      <c r="B35">
        <v>0</v>
      </c>
      <c r="C35" s="8" t="s">
        <v>23</v>
      </c>
      <c r="D35">
        <v>0.7</v>
      </c>
      <c r="E35" cm="1">
        <f t="array" aca="1" ref="E35" ca="1">IFERROR(INDEX(INDIRECT("'T_Test(Angle_" &amp; TRIM($C35) &amp; ")'!$A:$Z"), MATCH($B35, INDIRECT("'T_Test(Angle_" &amp; TRIM($C35) &amp; ")'!$A:$A"), 0) + SUBSTITUTE($A35,"sub",""), MATCH($D35, INDIRECT("'T_Test(Angle_" &amp; TRIM($C35) &amp; ")'!$1:$1"), 0)), "")</f>
        <v>1.3933993484838822</v>
      </c>
    </row>
    <row r="36" spans="1:5">
      <c r="A36" t="s">
        <v>29</v>
      </c>
      <c r="B36">
        <v>0</v>
      </c>
      <c r="C36" s="8" t="s">
        <v>23</v>
      </c>
      <c r="D36">
        <v>0.7</v>
      </c>
      <c r="E36" cm="1">
        <f t="array" aca="1" ref="E36" ca="1">IFERROR(INDEX(INDIRECT("'T_Test(Angle_" &amp; TRIM($C36) &amp; ")'!$A:$Z"), MATCH($B36, INDIRECT("'T_Test(Angle_" &amp; TRIM($C36) &amp; ")'!$A:$A"), 0) + SUBSTITUTE($A36,"sub",""), MATCH($D36, INDIRECT("'T_Test(Angle_" &amp; TRIM($C36) &amp; ")'!$1:$1"), 0)), "")</f>
        <v>12.146268069072784</v>
      </c>
    </row>
    <row r="37" spans="1:5">
      <c r="A37" t="s">
        <v>31</v>
      </c>
      <c r="B37">
        <v>0</v>
      </c>
      <c r="C37" s="8" t="s">
        <v>23</v>
      </c>
      <c r="D37">
        <v>0.7</v>
      </c>
      <c r="E37" cm="1">
        <f t="array" aca="1" ref="E37" ca="1">IFERROR(INDEX(INDIRECT("'T_Test(Angle_" &amp; TRIM($C37) &amp; ")'!$A:$Z"), MATCH($B37, INDIRECT("'T_Test(Angle_" &amp; TRIM($C37) &amp; ")'!$A:$A"), 0) + SUBSTITUTE($A37,"sub",""), MATCH($D37, INDIRECT("'T_Test(Angle_" &amp; TRIM($C37) &amp; ")'!$1:$1"), 0)), "")</f>
        <v>17.591568176040809</v>
      </c>
    </row>
    <row r="38" spans="1:5">
      <c r="A38" t="s">
        <v>32</v>
      </c>
      <c r="B38">
        <v>0</v>
      </c>
      <c r="C38" s="8" t="s">
        <v>23</v>
      </c>
      <c r="D38">
        <v>0.7</v>
      </c>
      <c r="E38" cm="1">
        <f t="array" aca="1" ref="E38" ca="1">IFERROR(INDEX(INDIRECT("'T_Test(Angle_" &amp; TRIM($C38) &amp; ")'!$A:$Z"), MATCH($B38, INDIRECT("'T_Test(Angle_" &amp; TRIM($C38) &amp; ")'!$A:$A"), 0) + SUBSTITUTE($A38,"sub",""), MATCH($D38, INDIRECT("'T_Test(Angle_" &amp; TRIM($C38) &amp; ")'!$1:$1"), 0)), "")</f>
        <v>4.3741004666611616</v>
      </c>
    </row>
    <row r="39" spans="1:5">
      <c r="A39" t="s">
        <v>33</v>
      </c>
      <c r="B39">
        <v>0</v>
      </c>
      <c r="C39" s="8" t="s">
        <v>23</v>
      </c>
      <c r="D39">
        <v>0.7</v>
      </c>
      <c r="E39" cm="1">
        <f t="array" aca="1" ref="E39" ca="1">IFERROR(INDEX(INDIRECT("'T_Test(Angle_" &amp; TRIM($C39) &amp; ")'!$A:$Z"), MATCH($B39, INDIRECT("'T_Test(Angle_" &amp; TRIM($C39) &amp; ")'!$A:$A"), 0) + SUBSTITUTE($A39,"sub",""), MATCH($D39, INDIRECT("'T_Test(Angle_" &amp; TRIM($C39) &amp; ")'!$1:$1"), 0)), "")</f>
        <v>3.5906097154993639</v>
      </c>
    </row>
    <row r="40" spans="1:5">
      <c r="A40" t="s">
        <v>34</v>
      </c>
      <c r="B40">
        <v>0</v>
      </c>
      <c r="C40" s="8" t="s">
        <v>23</v>
      </c>
      <c r="D40">
        <v>0.7</v>
      </c>
      <c r="E40" cm="1">
        <f t="array" aca="1" ref="E40" ca="1">IFERROR(INDEX(INDIRECT("'T_Test(Angle_" &amp; TRIM($C40) &amp; ")'!$A:$Z"), MATCH($B40, INDIRECT("'T_Test(Angle_" &amp; TRIM($C40) &amp; ")'!$A:$A"), 0) + SUBSTITUTE($A40,"sub",""), MATCH($D40, INDIRECT("'T_Test(Angle_" &amp; TRIM($C40) &amp; ")'!$1:$1"), 0)), "")</f>
        <v>51.66383235754985</v>
      </c>
    </row>
    <row r="41" spans="1:5">
      <c r="A41" t="s">
        <v>14</v>
      </c>
      <c r="B41">
        <v>0</v>
      </c>
      <c r="C41" s="8" t="s">
        <v>23</v>
      </c>
      <c r="D41">
        <v>1</v>
      </c>
      <c r="E41" cm="1">
        <f t="array" aca="1" ref="E41" ca="1">IFERROR(INDEX(INDIRECT("'T_Test(Angle_" &amp; TRIM($C41) &amp; ")'!$A:$Z"), MATCH($B41, INDIRECT("'T_Test(Angle_" &amp; TRIM($C41) &amp; ")'!$A:$A"), 0) + SUBSTITUTE($A41,"sub",""), MATCH($D41, INDIRECT("'T_Test(Angle_" &amp; TRIM($C41) &amp; ")'!$1:$1"), 0)), "")</f>
        <v>0.649473782850715</v>
      </c>
    </row>
    <row r="42" spans="1:5">
      <c r="A42" t="s">
        <v>15</v>
      </c>
      <c r="B42">
        <v>0</v>
      </c>
      <c r="C42" s="8" t="s">
        <v>23</v>
      </c>
      <c r="D42">
        <v>1</v>
      </c>
      <c r="E42" cm="1">
        <f t="array" aca="1" ref="E42" ca="1">IFERROR(INDEX(INDIRECT("'T_Test(Angle_" &amp; TRIM($C42) &amp; ")'!$A:$Z"), MATCH($B42, INDIRECT("'T_Test(Angle_" &amp; TRIM($C42) &amp; ")'!$A:$A"), 0) + SUBSTITUTE($A42,"sub",""), MATCH($D42, INDIRECT("'T_Test(Angle_" &amp; TRIM($C42) &amp; ")'!$1:$1"), 0)), "")</f>
        <v>1.611366968278702</v>
      </c>
    </row>
    <row r="43" spans="1:5">
      <c r="A43" t="s">
        <v>57</v>
      </c>
      <c r="B43">
        <v>0</v>
      </c>
      <c r="C43" s="8" t="s">
        <v>23</v>
      </c>
      <c r="D43">
        <v>1</v>
      </c>
      <c r="E43" cm="1">
        <f t="array" aca="1" ref="E43" ca="1">IFERROR(INDEX(INDIRECT("'T_Test(Angle_" &amp; TRIM($C43) &amp; ")'!$A:$Z"), MATCH($B43, INDIRECT("'T_Test(Angle_" &amp; TRIM($C43) &amp; ")'!$A:$A"), 0) + SUBSTITUTE($A43,"sub",""), MATCH($D43, INDIRECT("'T_Test(Angle_" &amp; TRIM($C43) &amp; ")'!$1:$1"), 0)), "")</f>
        <v>2.1712643592000744</v>
      </c>
    </row>
    <row r="44" spans="1:5">
      <c r="A44" t="s">
        <v>58</v>
      </c>
      <c r="B44">
        <v>0</v>
      </c>
      <c r="C44" s="8" t="s">
        <v>23</v>
      </c>
      <c r="D44">
        <v>1</v>
      </c>
      <c r="E44" cm="1">
        <f t="array" aca="1" ref="E44" ca="1">IFERROR(INDEX(INDIRECT("'T_Test(Angle_" &amp; TRIM($C44) &amp; ")'!$A:$Z"), MATCH($B44, INDIRECT("'T_Test(Angle_" &amp; TRIM($C44) &amp; ")'!$A:$A"), 0) + SUBSTITUTE($A44,"sub",""), MATCH($D44, INDIRECT("'T_Test(Angle_" &amp; TRIM($C44) &amp; ")'!$1:$1"), 0)), "")</f>
        <v>2.9878711086905754</v>
      </c>
    </row>
    <row r="45" spans="1:5">
      <c r="A45" t="s">
        <v>59</v>
      </c>
      <c r="B45">
        <v>0</v>
      </c>
      <c r="C45" s="8" t="s">
        <v>23</v>
      </c>
      <c r="D45">
        <v>1</v>
      </c>
      <c r="E45" cm="1">
        <f t="array" aca="1" ref="E45" ca="1">IFERROR(INDEX(INDIRECT("'T_Test(Angle_" &amp; TRIM($C45) &amp; ")'!$A:$Z"), MATCH($B45, INDIRECT("'T_Test(Angle_" &amp; TRIM($C45) &amp; ")'!$A:$A"), 0) + SUBSTITUTE($A45,"sub",""), MATCH($D45, INDIRECT("'T_Test(Angle_" &amp; TRIM($C45) &amp; ")'!$1:$1"), 0)), "")</f>
        <v>1.1868931265460816</v>
      </c>
    </row>
    <row r="46" spans="1:5">
      <c r="A46" t="s">
        <v>60</v>
      </c>
      <c r="B46">
        <v>0</v>
      </c>
      <c r="C46" s="8" t="s">
        <v>23</v>
      </c>
      <c r="D46">
        <v>1</v>
      </c>
      <c r="E46" cm="1">
        <f t="array" aca="1" ref="E46" ca="1">IFERROR(INDEX(INDIRECT("'T_Test(Angle_" &amp; TRIM($C46) &amp; ")'!$A:$Z"), MATCH($B46, INDIRECT("'T_Test(Angle_" &amp; TRIM($C46) &amp; ")'!$A:$A"), 0) + SUBSTITUTE($A46,"sub",""), MATCH($D46, INDIRECT("'T_Test(Angle_" &amp; TRIM($C46) &amp; ")'!$1:$1"), 0)), "")</f>
        <v>2.1537020849412301</v>
      </c>
    </row>
    <row r="47" spans="1:5">
      <c r="A47" t="s">
        <v>61</v>
      </c>
      <c r="B47">
        <v>0</v>
      </c>
      <c r="C47" s="8" t="s">
        <v>23</v>
      </c>
      <c r="D47">
        <v>1</v>
      </c>
      <c r="E47" cm="1">
        <f t="array" aca="1" ref="E47" ca="1">IFERROR(INDEX(INDIRECT("'T_Test(Angle_" &amp; TRIM($C47) &amp; ")'!$A:$Z"), MATCH($B47, INDIRECT("'T_Test(Angle_" &amp; TRIM($C47) &amp; ")'!$A:$A"), 0) + SUBSTITUTE($A47,"sub",""), MATCH($D47, INDIRECT("'T_Test(Angle_" &amp; TRIM($C47) &amp; ")'!$1:$1"), 0)), "")</f>
        <v>19.493037178669741</v>
      </c>
    </row>
    <row r="48" spans="1:5">
      <c r="A48" t="s">
        <v>62</v>
      </c>
      <c r="B48">
        <v>0</v>
      </c>
      <c r="C48" s="8" t="s">
        <v>23</v>
      </c>
      <c r="D48">
        <v>1</v>
      </c>
      <c r="E48" cm="1">
        <f t="array" aca="1" ref="E48" ca="1">IFERROR(INDEX(INDIRECT("'T_Test(Angle_" &amp; TRIM($C48) &amp; ")'!$A:$Z"), MATCH($B48, INDIRECT("'T_Test(Angle_" &amp; TRIM($C48) &amp; ")'!$A:$A"), 0) + SUBSTITUTE($A48,"sub",""), MATCH($D48, INDIRECT("'T_Test(Angle_" &amp; TRIM($C48) &amp; ")'!$1:$1"), 0)), "")</f>
        <v>1.691016881477277</v>
      </c>
    </row>
    <row r="49" spans="1:5">
      <c r="A49" t="s">
        <v>29</v>
      </c>
      <c r="B49">
        <v>0</v>
      </c>
      <c r="C49" s="8" t="s">
        <v>23</v>
      </c>
      <c r="D49">
        <v>1</v>
      </c>
      <c r="E49" cm="1">
        <f t="array" aca="1" ref="E49" ca="1">IFERROR(INDEX(INDIRECT("'T_Test(Angle_" &amp; TRIM($C49) &amp; ")'!$A:$Z"), MATCH($B49, INDIRECT("'T_Test(Angle_" &amp; TRIM($C49) &amp; ")'!$A:$A"), 0) + SUBSTITUTE($A49,"sub",""), MATCH($D49, INDIRECT("'T_Test(Angle_" &amp; TRIM($C49) &amp; ")'!$1:$1"), 0)), "")</f>
        <v>1.1500657663841547</v>
      </c>
    </row>
    <row r="50" spans="1:5">
      <c r="A50" t="s">
        <v>31</v>
      </c>
      <c r="B50">
        <v>0</v>
      </c>
      <c r="C50" s="8" t="s">
        <v>23</v>
      </c>
      <c r="D50">
        <v>1</v>
      </c>
      <c r="E50" cm="1">
        <f t="array" aca="1" ref="E50" ca="1">IFERROR(INDEX(INDIRECT("'T_Test(Angle_" &amp; TRIM($C50) &amp; ")'!$A:$Z"), MATCH($B50, INDIRECT("'T_Test(Angle_" &amp; TRIM($C50) &amp; ")'!$A:$A"), 0) + SUBSTITUTE($A50,"sub",""), MATCH($D50, INDIRECT("'T_Test(Angle_" &amp; TRIM($C50) &amp; ")'!$1:$1"), 0)), "")</f>
        <v>21.116542838983758</v>
      </c>
    </row>
    <row r="51" spans="1:5">
      <c r="A51" t="s">
        <v>32</v>
      </c>
      <c r="B51">
        <v>0</v>
      </c>
      <c r="C51" s="8" t="s">
        <v>23</v>
      </c>
      <c r="D51">
        <v>1</v>
      </c>
      <c r="E51" cm="1">
        <f t="array" aca="1" ref="E51" ca="1">IFERROR(INDEX(INDIRECT("'T_Test(Angle_" &amp; TRIM($C51) &amp; ")'!$A:$Z"), MATCH($B51, INDIRECT("'T_Test(Angle_" &amp; TRIM($C51) &amp; ")'!$A:$A"), 0) + SUBSTITUTE($A51,"sub",""), MATCH($D51, INDIRECT("'T_Test(Angle_" &amp; TRIM($C51) &amp; ")'!$1:$1"), 0)), "")</f>
        <v>5.8388360368925687</v>
      </c>
    </row>
    <row r="52" spans="1:5">
      <c r="A52" t="s">
        <v>33</v>
      </c>
      <c r="B52">
        <v>0</v>
      </c>
      <c r="C52" s="8" t="s">
        <v>23</v>
      </c>
      <c r="D52">
        <v>1</v>
      </c>
      <c r="E52" cm="1">
        <f t="array" aca="1" ref="E52" ca="1">IFERROR(INDEX(INDIRECT("'T_Test(Angle_" &amp; TRIM($C52) &amp; ")'!$A:$Z"), MATCH($B52, INDIRECT("'T_Test(Angle_" &amp; TRIM($C52) &amp; ")'!$A:$A"), 0) + SUBSTITUTE($A52,"sub",""), MATCH($D52, INDIRECT("'T_Test(Angle_" &amp; TRIM($C52) &amp; ")'!$1:$1"), 0)), "")</f>
        <v>1.8224080154541298</v>
      </c>
    </row>
    <row r="53" spans="1:5">
      <c r="A53" t="s">
        <v>34</v>
      </c>
      <c r="B53">
        <v>0</v>
      </c>
      <c r="C53" s="8" t="s">
        <v>23</v>
      </c>
      <c r="D53">
        <v>1</v>
      </c>
      <c r="E53" cm="1">
        <f t="array" aca="1" ref="E53" ca="1">IFERROR(INDEX(INDIRECT("'T_Test(Angle_" &amp; TRIM($C53) &amp; ")'!$A:$Z"), MATCH($B53, INDIRECT("'T_Test(Angle_" &amp; TRIM($C53) &amp; ")'!$A:$A"), 0) + SUBSTITUTE($A53,"sub",""), MATCH($D53, INDIRECT("'T_Test(Angle_" &amp; TRIM($C53) &amp; ")'!$1:$1"), 0)), "")</f>
        <v>78.879381393133485</v>
      </c>
    </row>
    <row r="54" spans="1:5">
      <c r="A54" t="s">
        <v>14</v>
      </c>
      <c r="B54">
        <v>0</v>
      </c>
      <c r="C54" s="8" t="s">
        <v>23</v>
      </c>
      <c r="D54">
        <v>1.5</v>
      </c>
      <c r="E54" cm="1">
        <f t="array" aca="1" ref="E54" ca="1">IFERROR(INDEX(INDIRECT("'T_Test(Angle_" &amp; TRIM($C54) &amp; ")'!$A:$Z"), MATCH($B54, INDIRECT("'T_Test(Angle_" &amp; TRIM($C54) &amp; ")'!$A:$A"), 0) + SUBSTITUTE($A54,"sub",""), MATCH($D54, INDIRECT("'T_Test(Angle_" &amp; TRIM($C54) &amp; ")'!$1:$1"), 0)), "")</f>
        <v>1.5771170916834905</v>
      </c>
    </row>
    <row r="55" spans="1:5">
      <c r="A55" t="s">
        <v>15</v>
      </c>
      <c r="B55">
        <v>0</v>
      </c>
      <c r="C55" s="8" t="s">
        <v>23</v>
      </c>
      <c r="D55">
        <v>1.5</v>
      </c>
      <c r="E55" cm="1">
        <f t="array" aca="1" ref="E55" ca="1">IFERROR(INDEX(INDIRECT("'T_Test(Angle_" &amp; TRIM($C55) &amp; ")'!$A:$Z"), MATCH($B55, INDIRECT("'T_Test(Angle_" &amp; TRIM($C55) &amp; ")'!$A:$A"), 0) + SUBSTITUTE($A55,"sub",""), MATCH($D55, INDIRECT("'T_Test(Angle_" &amp; TRIM($C55) &amp; ")'!$1:$1"), 0)), "")</f>
        <v>1.4398130623042817</v>
      </c>
    </row>
    <row r="56" spans="1:5">
      <c r="A56" t="s">
        <v>57</v>
      </c>
      <c r="B56">
        <v>0</v>
      </c>
      <c r="C56" s="8" t="s">
        <v>23</v>
      </c>
      <c r="D56">
        <v>1.5</v>
      </c>
      <c r="E56" cm="1">
        <f t="array" aca="1" ref="E56" ca="1">IFERROR(INDEX(INDIRECT("'T_Test(Angle_" &amp; TRIM($C56) &amp; ")'!$A:$Z"), MATCH($B56, INDIRECT("'T_Test(Angle_" &amp; TRIM($C56) &amp; ")'!$A:$A"), 0) + SUBSTITUTE($A56,"sub",""), MATCH($D56, INDIRECT("'T_Test(Angle_" &amp; TRIM($C56) &amp; ")'!$1:$1"), 0)), "")</f>
        <v>1.841656987082511</v>
      </c>
    </row>
    <row r="57" spans="1:5">
      <c r="A57" t="s">
        <v>58</v>
      </c>
      <c r="B57">
        <v>0</v>
      </c>
      <c r="C57" s="8" t="s">
        <v>23</v>
      </c>
      <c r="D57">
        <v>1.5</v>
      </c>
      <c r="E57" cm="1">
        <f t="array" aca="1" ref="E57" ca="1">IFERROR(INDEX(INDIRECT("'T_Test(Angle_" &amp; TRIM($C57) &amp; ")'!$A:$Z"), MATCH($B57, INDIRECT("'T_Test(Angle_" &amp; TRIM($C57) &amp; ")'!$A:$A"), 0) + SUBSTITUTE($A57,"sub",""), MATCH($D57, INDIRECT("'T_Test(Angle_" &amp; TRIM($C57) &amp; ")'!$1:$1"), 0)), "")</f>
        <v>3.2369426242477695</v>
      </c>
    </row>
    <row r="58" spans="1:5">
      <c r="A58" t="s">
        <v>59</v>
      </c>
      <c r="B58">
        <v>0</v>
      </c>
      <c r="C58" s="8" t="s">
        <v>23</v>
      </c>
      <c r="D58">
        <v>1.5</v>
      </c>
      <c r="E58" cm="1">
        <f t="array" aca="1" ref="E58" ca="1">IFERROR(INDEX(INDIRECT("'T_Test(Angle_" &amp; TRIM($C58) &amp; ")'!$A:$Z"), MATCH($B58, INDIRECT("'T_Test(Angle_" &amp; TRIM($C58) &amp; ")'!$A:$A"), 0) + SUBSTITUTE($A58,"sub",""), MATCH($D58, INDIRECT("'T_Test(Angle_" &amp; TRIM($C58) &amp; ")'!$1:$1"), 0)), "")</f>
        <v>1.5693593572252855</v>
      </c>
    </row>
    <row r="59" spans="1:5">
      <c r="A59" t="s">
        <v>60</v>
      </c>
      <c r="B59">
        <v>0</v>
      </c>
      <c r="C59" s="8" t="s">
        <v>23</v>
      </c>
      <c r="D59">
        <v>1.5</v>
      </c>
      <c r="E59" cm="1">
        <f t="array" aca="1" ref="E59" ca="1">IFERROR(INDEX(INDIRECT("'T_Test(Angle_" &amp; TRIM($C59) &amp; ")'!$A:$Z"), MATCH($B59, INDIRECT("'T_Test(Angle_" &amp; TRIM($C59) &amp; ")'!$A:$A"), 0) + SUBSTITUTE($A59,"sub",""), MATCH($D59, INDIRECT("'T_Test(Angle_" &amp; TRIM($C59) &amp; ")'!$1:$1"), 0)), "")</f>
        <v>2.9084623878548541</v>
      </c>
    </row>
    <row r="60" spans="1:5">
      <c r="A60" t="s">
        <v>61</v>
      </c>
      <c r="B60">
        <v>0</v>
      </c>
      <c r="C60" s="8" t="s">
        <v>23</v>
      </c>
      <c r="D60">
        <v>1.5</v>
      </c>
      <c r="E60" cm="1">
        <f t="array" aca="1" ref="E60" ca="1">IFERROR(INDEX(INDIRECT("'T_Test(Angle_" &amp; TRIM($C60) &amp; ")'!$A:$Z"), MATCH($B60, INDIRECT("'T_Test(Angle_" &amp; TRIM($C60) &amp; ")'!$A:$A"), 0) + SUBSTITUTE($A60,"sub",""), MATCH($D60, INDIRECT("'T_Test(Angle_" &amp; TRIM($C60) &amp; ")'!$1:$1"), 0)), "")</f>
        <v>34.790343316613161</v>
      </c>
    </row>
    <row r="61" spans="1:5">
      <c r="A61" t="s">
        <v>62</v>
      </c>
      <c r="B61">
        <v>0</v>
      </c>
      <c r="C61" s="8" t="s">
        <v>23</v>
      </c>
      <c r="D61">
        <v>1.5</v>
      </c>
      <c r="E61" cm="1">
        <f t="array" aca="1" ref="E61" ca="1">IFERROR(INDEX(INDIRECT("'T_Test(Angle_" &amp; TRIM($C61) &amp; ")'!$A:$Z"), MATCH($B61, INDIRECT("'T_Test(Angle_" &amp; TRIM($C61) &amp; ")'!$A:$A"), 0) + SUBSTITUTE($A61,"sub",""), MATCH($D61, INDIRECT("'T_Test(Angle_" &amp; TRIM($C61) &amp; ")'!$1:$1"), 0)), "")</f>
        <v>1.1210538931263965</v>
      </c>
    </row>
    <row r="62" spans="1:5">
      <c r="A62" t="s">
        <v>29</v>
      </c>
      <c r="B62">
        <v>0</v>
      </c>
      <c r="C62" s="8" t="s">
        <v>23</v>
      </c>
      <c r="D62">
        <v>1.5</v>
      </c>
      <c r="E62" cm="1">
        <f t="array" aca="1" ref="E62" ca="1">IFERROR(INDEX(INDIRECT("'T_Test(Angle_" &amp; TRIM($C62) &amp; ")'!$A:$Z"), MATCH($B62, INDIRECT("'T_Test(Angle_" &amp; TRIM($C62) &amp; ")'!$A:$A"), 0) + SUBSTITUTE($A62,"sub",""), MATCH($D62, INDIRECT("'T_Test(Angle_" &amp; TRIM($C62) &amp; ")'!$1:$1"), 0)), "")</f>
        <v>1.4840761523811778</v>
      </c>
    </row>
    <row r="63" spans="1:5">
      <c r="A63" t="s">
        <v>31</v>
      </c>
      <c r="B63">
        <v>0</v>
      </c>
      <c r="C63" s="8" t="s">
        <v>23</v>
      </c>
      <c r="D63">
        <v>1.5</v>
      </c>
      <c r="E63" cm="1">
        <f t="array" aca="1" ref="E63" ca="1">IFERROR(INDEX(INDIRECT("'T_Test(Angle_" &amp; TRIM($C63) &amp; ")'!$A:$Z"), MATCH($B63, INDIRECT("'T_Test(Angle_" &amp; TRIM($C63) &amp; ")'!$A:$A"), 0) + SUBSTITUTE($A63,"sub",""), MATCH($D63, INDIRECT("'T_Test(Angle_" &amp; TRIM($C63) &amp; ")'!$1:$1"), 0)), "")</f>
        <v>13.979092630372202</v>
      </c>
    </row>
    <row r="64" spans="1:5">
      <c r="A64" t="s">
        <v>32</v>
      </c>
      <c r="B64">
        <v>0</v>
      </c>
      <c r="C64" s="8" t="s">
        <v>23</v>
      </c>
      <c r="D64">
        <v>1.5</v>
      </c>
      <c r="E64" cm="1">
        <f t="array" aca="1" ref="E64" ca="1">IFERROR(INDEX(INDIRECT("'T_Test(Angle_" &amp; TRIM($C64) &amp; ")'!$A:$Z"), MATCH($B64, INDIRECT("'T_Test(Angle_" &amp; TRIM($C64) &amp; ")'!$A:$A"), 0) + SUBSTITUTE($A64,"sub",""), MATCH($D64, INDIRECT("'T_Test(Angle_" &amp; TRIM($C64) &amp; ")'!$1:$1"), 0)), "")</f>
        <v>5.3772097078341687</v>
      </c>
    </row>
    <row r="65" spans="1:5">
      <c r="A65" t="s">
        <v>33</v>
      </c>
      <c r="B65">
        <v>0</v>
      </c>
      <c r="C65" s="8" t="s">
        <v>23</v>
      </c>
      <c r="D65">
        <v>1.5</v>
      </c>
      <c r="E65" cm="1">
        <f t="array" aca="1" ref="E65" ca="1">IFERROR(INDEX(INDIRECT("'T_Test(Angle_" &amp; TRIM($C65) &amp; ")'!$A:$Z"), MATCH($B65, INDIRECT("'T_Test(Angle_" &amp; TRIM($C65) &amp; ")'!$A:$A"), 0) + SUBSTITUTE($A65,"sub",""), MATCH($D65, INDIRECT("'T_Test(Angle_" &amp; TRIM($C65) &amp; ")'!$1:$1"), 0)), "")</f>
        <v>1.5751935512389394</v>
      </c>
    </row>
    <row r="66" spans="1:5">
      <c r="A66" t="s">
        <v>34</v>
      </c>
      <c r="B66">
        <v>0</v>
      </c>
      <c r="C66" s="8" t="s">
        <v>23</v>
      </c>
      <c r="D66">
        <v>1.5</v>
      </c>
      <c r="E66" cm="1">
        <f t="array" aca="1" ref="E66" ca="1">IFERROR(INDEX(INDIRECT("'T_Test(Angle_" &amp; TRIM($C66) &amp; ")'!$A:$Z"), MATCH($B66, INDIRECT("'T_Test(Angle_" &amp; TRIM($C66) &amp; ")'!$A:$A"), 0) + SUBSTITUTE($A66,"sub",""), MATCH($D66, INDIRECT("'T_Test(Angle_" &amp; TRIM($C66) &amp; ")'!$1:$1"), 0)), "")</f>
        <v>31.693147914564491</v>
      </c>
    </row>
    <row r="67" spans="1:5">
      <c r="A67" t="s">
        <v>14</v>
      </c>
      <c r="B67">
        <v>0</v>
      </c>
      <c r="C67" s="8" t="s">
        <v>24</v>
      </c>
      <c r="D67">
        <v>0.35</v>
      </c>
      <c r="E67" cm="1">
        <f t="array" aca="1" ref="E67" ca="1">IFERROR(INDEX(INDIRECT("'T_Test(Angle_" &amp; TRIM($C67) &amp; ")'!$A:$Z"), MATCH($B67, INDIRECT("'T_Test(Angle_" &amp; TRIM($C67) &amp; ")'!$A:$A"), 0) + SUBSTITUTE($A67,"sub",""), MATCH($D67, INDIRECT("'T_Test(Angle_" &amp; TRIM($C67) &amp; ")'!$1:$1"), 0)), "")</f>
        <v>2.9582684768041552</v>
      </c>
    </row>
    <row r="68" spans="1:5">
      <c r="A68" t="s">
        <v>15</v>
      </c>
      <c r="B68">
        <v>0</v>
      </c>
      <c r="C68" s="8" t="s">
        <v>24</v>
      </c>
      <c r="D68">
        <v>0.35</v>
      </c>
      <c r="E68" cm="1">
        <f t="array" aca="1" ref="E68" ca="1">IFERROR(INDEX(INDIRECT("'T_Test(Angle_" &amp; TRIM($C68) &amp; ")'!$A:$Z"), MATCH($B68, INDIRECT("'T_Test(Angle_" &amp; TRIM($C68) &amp; ")'!$A:$A"), 0) + SUBSTITUTE($A68,"sub",""), MATCH($D68, INDIRECT("'T_Test(Angle_" &amp; TRIM($C68) &amp; ")'!$1:$1"), 0)), "")</f>
        <v>1.1503597081529666</v>
      </c>
    </row>
    <row r="69" spans="1:5">
      <c r="A69" t="s">
        <v>57</v>
      </c>
      <c r="B69">
        <v>0</v>
      </c>
      <c r="C69" s="8" t="s">
        <v>24</v>
      </c>
      <c r="D69">
        <v>0.35</v>
      </c>
      <c r="E69" cm="1">
        <f t="array" aca="1" ref="E69" ca="1">IFERROR(INDEX(INDIRECT("'T_Test(Angle_" &amp; TRIM($C69) &amp; ")'!$A:$Z"), MATCH($B69, INDIRECT("'T_Test(Angle_" &amp; TRIM($C69) &amp; ")'!$A:$A"), 0) + SUBSTITUTE($A69,"sub",""), MATCH($D69, INDIRECT("'T_Test(Angle_" &amp; TRIM($C69) &amp; ")'!$1:$1"), 0)), "")</f>
        <v>1.291181147970633</v>
      </c>
    </row>
    <row r="70" spans="1:5">
      <c r="A70" t="s">
        <v>58</v>
      </c>
      <c r="B70">
        <v>0</v>
      </c>
      <c r="C70" s="8" t="s">
        <v>24</v>
      </c>
      <c r="D70">
        <v>0.35</v>
      </c>
      <c r="E70" cm="1">
        <f t="array" aca="1" ref="E70" ca="1">IFERROR(INDEX(INDIRECT("'T_Test(Angle_" &amp; TRIM($C70) &amp; ")'!$A:$Z"), MATCH($B70, INDIRECT("'T_Test(Angle_" &amp; TRIM($C70) &amp; ")'!$A:$A"), 0) + SUBSTITUTE($A70,"sub",""), MATCH($D70, INDIRECT("'T_Test(Angle_" &amp; TRIM($C70) &amp; ")'!$1:$1"), 0)), "")</f>
        <v>7.0583276821442382</v>
      </c>
    </row>
    <row r="71" spans="1:5">
      <c r="A71" t="s">
        <v>59</v>
      </c>
      <c r="B71">
        <v>0</v>
      </c>
      <c r="C71" s="8" t="s">
        <v>24</v>
      </c>
      <c r="D71">
        <v>0.35</v>
      </c>
      <c r="E71" cm="1">
        <f t="array" aca="1" ref="E71" ca="1">IFERROR(INDEX(INDIRECT("'T_Test(Angle_" &amp; TRIM($C71) &amp; ")'!$A:$Z"), MATCH($B71, INDIRECT("'T_Test(Angle_" &amp; TRIM($C71) &amp; ")'!$A:$A"), 0) + SUBSTITUTE($A71,"sub",""), MATCH($D71, INDIRECT("'T_Test(Angle_" &amp; TRIM($C71) &amp; ")'!$1:$1"), 0)), "")</f>
        <v>0.62544680083132675</v>
      </c>
    </row>
    <row r="72" spans="1:5">
      <c r="A72" t="s">
        <v>60</v>
      </c>
      <c r="B72">
        <v>0</v>
      </c>
      <c r="C72" s="8" t="s">
        <v>24</v>
      </c>
      <c r="D72">
        <v>0.35</v>
      </c>
      <c r="E72" cm="1">
        <f t="array" aca="1" ref="E72" ca="1">IFERROR(INDEX(INDIRECT("'T_Test(Angle_" &amp; TRIM($C72) &amp; ")'!$A:$Z"), MATCH($B72, INDIRECT("'T_Test(Angle_" &amp; TRIM($C72) &amp; ")'!$A:$A"), 0) + SUBSTITUTE($A72,"sub",""), MATCH($D72, INDIRECT("'T_Test(Angle_" &amp; TRIM($C72) &amp; ")'!$1:$1"), 0)), "")</f>
        <v>1.560843892980903</v>
      </c>
    </row>
    <row r="73" spans="1:5">
      <c r="A73" t="s">
        <v>61</v>
      </c>
      <c r="B73">
        <v>0</v>
      </c>
      <c r="C73" s="8" t="s">
        <v>24</v>
      </c>
      <c r="D73">
        <v>0.35</v>
      </c>
      <c r="E73" cm="1">
        <f t="array" aca="1" ref="E73" ca="1">IFERROR(INDEX(INDIRECT("'T_Test(Angle_" &amp; TRIM($C73) &amp; ")'!$A:$Z"), MATCH($B73, INDIRECT("'T_Test(Angle_" &amp; TRIM($C73) &amp; ")'!$A:$A"), 0) + SUBSTITUTE($A73,"sub",""), MATCH($D73, INDIRECT("'T_Test(Angle_" &amp; TRIM($C73) &amp; ")'!$1:$1"), 0)), "")</f>
        <v>31.54433020899933</v>
      </c>
    </row>
    <row r="74" spans="1:5">
      <c r="A74" t="s">
        <v>62</v>
      </c>
      <c r="B74">
        <v>0</v>
      </c>
      <c r="C74" s="8" t="s">
        <v>24</v>
      </c>
      <c r="D74">
        <v>0.35</v>
      </c>
      <c r="E74" cm="1">
        <f t="array" aca="1" ref="E74" ca="1">IFERROR(INDEX(INDIRECT("'T_Test(Angle_" &amp; TRIM($C74) &amp; ")'!$A:$Z"), MATCH($B74, INDIRECT("'T_Test(Angle_" &amp; TRIM($C74) &amp; ")'!$A:$A"), 0) + SUBSTITUTE($A74,"sub",""), MATCH($D74, INDIRECT("'T_Test(Angle_" &amp; TRIM($C74) &amp; ")'!$1:$1"), 0)), "")</f>
        <v>1.3628621520183752</v>
      </c>
    </row>
    <row r="75" spans="1:5">
      <c r="A75" t="s">
        <v>29</v>
      </c>
      <c r="B75">
        <v>0</v>
      </c>
      <c r="C75" s="8" t="s">
        <v>24</v>
      </c>
      <c r="D75">
        <v>0.35</v>
      </c>
      <c r="E75" cm="1">
        <f t="array" aca="1" ref="E75" ca="1">IFERROR(INDEX(INDIRECT("'T_Test(Angle_" &amp; TRIM($C75) &amp; ")'!$A:$Z"), MATCH($B75, INDIRECT("'T_Test(Angle_" &amp; TRIM($C75) &amp; ")'!$A:$A"), 0) + SUBSTITUTE($A75,"sub",""), MATCH($D75, INDIRECT("'T_Test(Angle_" &amp; TRIM($C75) &amp; ")'!$1:$1"), 0)), "")</f>
        <v>1.0068392988384904</v>
      </c>
    </row>
    <row r="76" spans="1:5">
      <c r="A76" t="s">
        <v>31</v>
      </c>
      <c r="B76">
        <v>0</v>
      </c>
      <c r="C76" s="8" t="s">
        <v>24</v>
      </c>
      <c r="D76">
        <v>0.35</v>
      </c>
      <c r="E76" cm="1">
        <f t="array" aca="1" ref="E76" ca="1">IFERROR(INDEX(INDIRECT("'T_Test(Angle_" &amp; TRIM($C76) &amp; ")'!$A:$Z"), MATCH($B76, INDIRECT("'T_Test(Angle_" &amp; TRIM($C76) &amp; ")'!$A:$A"), 0) + SUBSTITUTE($A76,"sub",""), MATCH($D76, INDIRECT("'T_Test(Angle_" &amp; TRIM($C76) &amp; ")'!$1:$1"), 0)), "")</f>
        <v>33.11182740455753</v>
      </c>
    </row>
    <row r="77" spans="1:5">
      <c r="A77" t="s">
        <v>32</v>
      </c>
      <c r="B77">
        <v>0</v>
      </c>
      <c r="C77" s="8" t="s">
        <v>24</v>
      </c>
      <c r="D77">
        <v>0.35</v>
      </c>
      <c r="E77" cm="1">
        <f t="array" aca="1" ref="E77" ca="1">IFERROR(INDEX(INDIRECT("'T_Test(Angle_" &amp; TRIM($C77) &amp; ")'!$A:$Z"), MATCH($B77, INDIRECT("'T_Test(Angle_" &amp; TRIM($C77) &amp; ")'!$A:$A"), 0) + SUBSTITUTE($A77,"sub",""), MATCH($D77, INDIRECT("'T_Test(Angle_" &amp; TRIM($C77) &amp; ")'!$1:$1"), 0)), "")</f>
        <v>7.3681220671630898</v>
      </c>
    </row>
    <row r="78" spans="1:5">
      <c r="A78" t="s">
        <v>33</v>
      </c>
      <c r="B78">
        <v>0</v>
      </c>
      <c r="C78" s="8" t="s">
        <v>24</v>
      </c>
      <c r="D78">
        <v>0.35</v>
      </c>
      <c r="E78" cm="1">
        <f t="array" aca="1" ref="E78" ca="1">IFERROR(INDEX(INDIRECT("'T_Test(Angle_" &amp; TRIM($C78) &amp; ")'!$A:$Z"), MATCH($B78, INDIRECT("'T_Test(Angle_" &amp; TRIM($C78) &amp; ")'!$A:$A"), 0) + SUBSTITUTE($A78,"sub",""), MATCH($D78, INDIRECT("'T_Test(Angle_" &amp; TRIM($C78) &amp; ")'!$1:$1"), 0)), "")</f>
        <v>1.1416618518911292</v>
      </c>
    </row>
    <row r="79" spans="1:5">
      <c r="A79" t="s">
        <v>34</v>
      </c>
      <c r="B79">
        <v>0</v>
      </c>
      <c r="C79" s="8" t="s">
        <v>24</v>
      </c>
      <c r="D79">
        <v>0.35</v>
      </c>
      <c r="E79" cm="1">
        <f t="array" aca="1" ref="E79" ca="1">IFERROR(INDEX(INDIRECT("'T_Test(Angle_" &amp; TRIM($C79) &amp; ")'!$A:$Z"), MATCH($B79, INDIRECT("'T_Test(Angle_" &amp; TRIM($C79) &amp; ")'!$A:$A"), 0) + SUBSTITUTE($A79,"sub",""), MATCH($D79, INDIRECT("'T_Test(Angle_" &amp; TRIM($C79) &amp; ")'!$1:$1"), 0)), "")</f>
        <v>32.436469615016094</v>
      </c>
    </row>
    <row r="80" spans="1:5">
      <c r="A80" t="s">
        <v>14</v>
      </c>
      <c r="B80">
        <v>0</v>
      </c>
      <c r="C80" s="8" t="s">
        <v>24</v>
      </c>
      <c r="D80">
        <v>0.5</v>
      </c>
      <c r="E80" cm="1">
        <f t="array" aca="1" ref="E80" ca="1">IFERROR(INDEX(INDIRECT("'T_Test(Angle_" &amp; TRIM($C80) &amp; ")'!$A:$Z"), MATCH($B80, INDIRECT("'T_Test(Angle_" &amp; TRIM($C80) &amp; ")'!$A:$A"), 0) + SUBSTITUTE($A80,"sub",""), MATCH($D80, INDIRECT("'T_Test(Angle_" &amp; TRIM($C80) &amp; ")'!$1:$1"), 0)), "")</f>
        <v>3.4907541415847163</v>
      </c>
    </row>
    <row r="81" spans="1:5">
      <c r="A81" t="s">
        <v>15</v>
      </c>
      <c r="B81">
        <v>0</v>
      </c>
      <c r="C81" s="8" t="s">
        <v>24</v>
      </c>
      <c r="D81">
        <v>0.5</v>
      </c>
      <c r="E81" cm="1">
        <f t="array" aca="1" ref="E81" ca="1">IFERROR(INDEX(INDIRECT("'T_Test(Angle_" &amp; TRIM($C81) &amp; ")'!$A:$Z"), MATCH($B81, INDIRECT("'T_Test(Angle_" &amp; TRIM($C81) &amp; ")'!$A:$A"), 0) + SUBSTITUTE($A81,"sub",""), MATCH($D81, INDIRECT("'T_Test(Angle_" &amp; TRIM($C81) &amp; ")'!$1:$1"), 0)), "")</f>
        <v>1.4793199730054785</v>
      </c>
    </row>
    <row r="82" spans="1:5">
      <c r="A82" t="s">
        <v>57</v>
      </c>
      <c r="B82">
        <v>0</v>
      </c>
      <c r="C82" s="8" t="s">
        <v>24</v>
      </c>
      <c r="D82">
        <v>0.5</v>
      </c>
      <c r="E82" cm="1">
        <f t="array" aca="1" ref="E82" ca="1">IFERROR(INDEX(INDIRECT("'T_Test(Angle_" &amp; TRIM($C82) &amp; ")'!$A:$Z"), MATCH($B82, INDIRECT("'T_Test(Angle_" &amp; TRIM($C82) &amp; ")'!$A:$A"), 0) + SUBSTITUTE($A82,"sub",""), MATCH($D82, INDIRECT("'T_Test(Angle_" &amp; TRIM($C82) &amp; ")'!$1:$1"), 0)), "")</f>
        <v>1.5930168228682458</v>
      </c>
    </row>
    <row r="83" spans="1:5">
      <c r="A83" t="s">
        <v>58</v>
      </c>
      <c r="B83">
        <v>0</v>
      </c>
      <c r="C83" s="8" t="s">
        <v>24</v>
      </c>
      <c r="D83">
        <v>0.5</v>
      </c>
      <c r="E83" cm="1">
        <f t="array" aca="1" ref="E83" ca="1">IFERROR(INDEX(INDIRECT("'T_Test(Angle_" &amp; TRIM($C83) &amp; ")'!$A:$Z"), MATCH($B83, INDIRECT("'T_Test(Angle_" &amp; TRIM($C83) &amp; ")'!$A:$A"), 0) + SUBSTITUTE($A83,"sub",""), MATCH($D83, INDIRECT("'T_Test(Angle_" &amp; TRIM($C83) &amp; ")'!$1:$1"), 0)), "")</f>
        <v>2.8178356442849499</v>
      </c>
    </row>
    <row r="84" spans="1:5">
      <c r="A84" t="s">
        <v>59</v>
      </c>
      <c r="B84">
        <v>0</v>
      </c>
      <c r="C84" s="8" t="s">
        <v>24</v>
      </c>
      <c r="D84">
        <v>0.5</v>
      </c>
      <c r="E84" cm="1">
        <f t="array" aca="1" ref="E84" ca="1">IFERROR(INDEX(INDIRECT("'T_Test(Angle_" &amp; TRIM($C84) &amp; ")'!$A:$Z"), MATCH($B84, INDIRECT("'T_Test(Angle_" &amp; TRIM($C84) &amp; ")'!$A:$A"), 0) + SUBSTITUTE($A84,"sub",""), MATCH($D84, INDIRECT("'T_Test(Angle_" &amp; TRIM($C84) &amp; ")'!$1:$1"), 0)), "")</f>
        <v>1.5292538032041705</v>
      </c>
    </row>
    <row r="85" spans="1:5">
      <c r="A85" t="s">
        <v>60</v>
      </c>
      <c r="B85">
        <v>0</v>
      </c>
      <c r="C85" s="8" t="s">
        <v>24</v>
      </c>
      <c r="D85">
        <v>0.5</v>
      </c>
      <c r="E85" cm="1">
        <f t="array" aca="1" ref="E85" ca="1">IFERROR(INDEX(INDIRECT("'T_Test(Angle_" &amp; TRIM($C85) &amp; ")'!$A:$Z"), MATCH($B85, INDIRECT("'T_Test(Angle_" &amp; TRIM($C85) &amp; ")'!$A:$A"), 0) + SUBSTITUTE($A85,"sub",""), MATCH($D85, INDIRECT("'T_Test(Angle_" &amp; TRIM($C85) &amp; ")'!$1:$1"), 0)), "")</f>
        <v>2.7187847292899363</v>
      </c>
    </row>
    <row r="86" spans="1:5">
      <c r="A86" t="s">
        <v>61</v>
      </c>
      <c r="B86">
        <v>0</v>
      </c>
      <c r="C86" s="8" t="s">
        <v>24</v>
      </c>
      <c r="D86">
        <v>0.5</v>
      </c>
      <c r="E86" cm="1">
        <f t="array" aca="1" ref="E86" ca="1">IFERROR(INDEX(INDIRECT("'T_Test(Angle_" &amp; TRIM($C86) &amp; ")'!$A:$Z"), MATCH($B86, INDIRECT("'T_Test(Angle_" &amp; TRIM($C86) &amp; ")'!$A:$A"), 0) + SUBSTITUTE($A86,"sub",""), MATCH($D86, INDIRECT("'T_Test(Angle_" &amp; TRIM($C86) &amp; ")'!$1:$1"), 0)), "")</f>
        <v>20.670601579266663</v>
      </c>
    </row>
    <row r="87" spans="1:5">
      <c r="A87" t="s">
        <v>62</v>
      </c>
      <c r="B87">
        <v>0</v>
      </c>
      <c r="C87" s="8" t="s">
        <v>24</v>
      </c>
      <c r="D87">
        <v>0.5</v>
      </c>
      <c r="E87" cm="1">
        <f t="array" aca="1" ref="E87" ca="1">IFERROR(INDEX(INDIRECT("'T_Test(Angle_" &amp; TRIM($C87) &amp; ")'!$A:$Z"), MATCH($B87, INDIRECT("'T_Test(Angle_" &amp; TRIM($C87) &amp; ")'!$A:$A"), 0) + SUBSTITUTE($A87,"sub",""), MATCH($D87, INDIRECT("'T_Test(Angle_" &amp; TRIM($C87) &amp; ")'!$1:$1"), 0)), "")</f>
        <v>1.4985178417312237</v>
      </c>
    </row>
    <row r="88" spans="1:5">
      <c r="A88" t="s">
        <v>29</v>
      </c>
      <c r="B88">
        <v>0</v>
      </c>
      <c r="C88" s="8" t="s">
        <v>24</v>
      </c>
      <c r="D88">
        <v>0.5</v>
      </c>
      <c r="E88" cm="1">
        <f t="array" aca="1" ref="E88" ca="1">IFERROR(INDEX(INDIRECT("'T_Test(Angle_" &amp; TRIM($C88) &amp; ")'!$A:$Z"), MATCH($B88, INDIRECT("'T_Test(Angle_" &amp; TRIM($C88) &amp; ")'!$A:$A"), 0) + SUBSTITUTE($A88,"sub",""), MATCH($D88, INDIRECT("'T_Test(Angle_" &amp; TRIM($C88) &amp; ")'!$1:$1"), 0)), "")</f>
        <v>1.0461533490432089</v>
      </c>
    </row>
    <row r="89" spans="1:5">
      <c r="A89" t="s">
        <v>31</v>
      </c>
      <c r="B89">
        <v>0</v>
      </c>
      <c r="C89" s="8" t="s">
        <v>24</v>
      </c>
      <c r="D89">
        <v>0.5</v>
      </c>
      <c r="E89" cm="1">
        <f t="array" aca="1" ref="E89" ca="1">IFERROR(INDEX(INDIRECT("'T_Test(Angle_" &amp; TRIM($C89) &amp; ")'!$A:$Z"), MATCH($B89, INDIRECT("'T_Test(Angle_" &amp; TRIM($C89) &amp; ")'!$A:$A"), 0) + SUBSTITUTE($A89,"sub",""), MATCH($D89, INDIRECT("'T_Test(Angle_" &amp; TRIM($C89) &amp; ")'!$1:$1"), 0)), "")</f>
        <v>18.095456758606105</v>
      </c>
    </row>
    <row r="90" spans="1:5">
      <c r="A90" t="s">
        <v>32</v>
      </c>
      <c r="B90">
        <v>0</v>
      </c>
      <c r="C90" s="8" t="s">
        <v>24</v>
      </c>
      <c r="D90">
        <v>0.5</v>
      </c>
      <c r="E90" cm="1">
        <f t="array" aca="1" ref="E90" ca="1">IFERROR(INDEX(INDIRECT("'T_Test(Angle_" &amp; TRIM($C90) &amp; ")'!$A:$Z"), MATCH($B90, INDIRECT("'T_Test(Angle_" &amp; TRIM($C90) &amp; ")'!$A:$A"), 0) + SUBSTITUTE($A90,"sub",""), MATCH($D90, INDIRECT("'T_Test(Angle_" &amp; TRIM($C90) &amp; ")'!$1:$1"), 0)), "")</f>
        <v>28.463963532456621</v>
      </c>
    </row>
    <row r="91" spans="1:5">
      <c r="A91" t="s">
        <v>33</v>
      </c>
      <c r="B91">
        <v>0</v>
      </c>
      <c r="C91" s="8" t="s">
        <v>24</v>
      </c>
      <c r="D91">
        <v>0.5</v>
      </c>
      <c r="E91" cm="1">
        <f t="array" aca="1" ref="E91" ca="1">IFERROR(INDEX(INDIRECT("'T_Test(Angle_" &amp; TRIM($C91) &amp; ")'!$A:$Z"), MATCH($B91, INDIRECT("'T_Test(Angle_" &amp; TRIM($C91) &amp; ")'!$A:$A"), 0) + SUBSTITUTE($A91,"sub",""), MATCH($D91, INDIRECT("'T_Test(Angle_" &amp; TRIM($C91) &amp; ")'!$1:$1"), 0)), "")</f>
        <v>1.5353003889627956</v>
      </c>
    </row>
    <row r="92" spans="1:5">
      <c r="A92" t="s">
        <v>34</v>
      </c>
      <c r="B92">
        <v>0</v>
      </c>
      <c r="C92" s="8" t="s">
        <v>24</v>
      </c>
      <c r="D92">
        <v>0.5</v>
      </c>
      <c r="E92" cm="1">
        <f t="array" aca="1" ref="E92" ca="1">IFERROR(INDEX(INDIRECT("'T_Test(Angle_" &amp; TRIM($C92) &amp; ")'!$A:$Z"), MATCH($B92, INDIRECT("'T_Test(Angle_" &amp; TRIM($C92) &amp; ")'!$A:$A"), 0) + SUBSTITUTE($A92,"sub",""), MATCH($D92, INDIRECT("'T_Test(Angle_" &amp; TRIM($C92) &amp; ")'!$1:$1"), 0)), "")</f>
        <v>14.719276666586595</v>
      </c>
    </row>
    <row r="93" spans="1:5">
      <c r="A93" t="s">
        <v>14</v>
      </c>
      <c r="B93">
        <v>0</v>
      </c>
      <c r="C93" s="8" t="s">
        <v>24</v>
      </c>
      <c r="D93">
        <v>0.7</v>
      </c>
      <c r="E93" cm="1">
        <f t="array" aca="1" ref="E93" ca="1">IFERROR(INDEX(INDIRECT("'T_Test(Angle_" &amp; TRIM($C93) &amp; ")'!$A:$Z"), MATCH($B93, INDIRECT("'T_Test(Angle_" &amp; TRIM($C93) &amp; ")'!$A:$A"), 0) + SUBSTITUTE($A93,"sub",""), MATCH($D93, INDIRECT("'T_Test(Angle_" &amp; TRIM($C93) &amp; ")'!$1:$1"), 0)), "")</f>
        <v>3.8614212538179609</v>
      </c>
    </row>
    <row r="94" spans="1:5">
      <c r="A94" t="s">
        <v>15</v>
      </c>
      <c r="B94">
        <v>0</v>
      </c>
      <c r="C94" s="8" t="s">
        <v>24</v>
      </c>
      <c r="D94">
        <v>0.7</v>
      </c>
      <c r="E94" cm="1">
        <f t="array" aca="1" ref="E94" ca="1">IFERROR(INDEX(INDIRECT("'T_Test(Angle_" &amp; TRIM($C94) &amp; ")'!$A:$Z"), MATCH($B94, INDIRECT("'T_Test(Angle_" &amp; TRIM($C94) &amp; ")'!$A:$A"), 0) + SUBSTITUTE($A94,"sub",""), MATCH($D94, INDIRECT("'T_Test(Angle_" &amp; TRIM($C94) &amp; ")'!$1:$1"), 0)), "")</f>
        <v>0.82305437330113307</v>
      </c>
    </row>
    <row r="95" spans="1:5">
      <c r="A95" t="s">
        <v>57</v>
      </c>
      <c r="B95">
        <v>0</v>
      </c>
      <c r="C95" s="8" t="s">
        <v>24</v>
      </c>
      <c r="D95">
        <v>0.7</v>
      </c>
      <c r="E95" cm="1">
        <f t="array" aca="1" ref="E95" ca="1">IFERROR(INDEX(INDIRECT("'T_Test(Angle_" &amp; TRIM($C95) &amp; ")'!$A:$Z"), MATCH($B95, INDIRECT("'T_Test(Angle_" &amp; TRIM($C95) &amp; ")'!$A:$A"), 0) + SUBSTITUTE($A95,"sub",""), MATCH($D95, INDIRECT("'T_Test(Angle_" &amp; TRIM($C95) &amp; ")'!$1:$1"), 0)), "")</f>
        <v>3.5793849022430377</v>
      </c>
    </row>
    <row r="96" spans="1:5">
      <c r="A96" t="s">
        <v>58</v>
      </c>
      <c r="B96">
        <v>0</v>
      </c>
      <c r="C96" s="8" t="s">
        <v>24</v>
      </c>
      <c r="D96">
        <v>0.7</v>
      </c>
      <c r="E96" cm="1">
        <f t="array" aca="1" ref="E96" ca="1">IFERROR(INDEX(INDIRECT("'T_Test(Angle_" &amp; TRIM($C96) &amp; ")'!$A:$Z"), MATCH($B96, INDIRECT("'T_Test(Angle_" &amp; TRIM($C96) &amp; ")'!$A:$A"), 0) + SUBSTITUTE($A96,"sub",""), MATCH($D96, INDIRECT("'T_Test(Angle_" &amp; TRIM($C96) &amp; ")'!$1:$1"), 0)), "")</f>
        <v>3.9695737574264363</v>
      </c>
    </row>
    <row r="97" spans="1:5">
      <c r="A97" t="s">
        <v>59</v>
      </c>
      <c r="B97">
        <v>0</v>
      </c>
      <c r="C97" s="8" t="s">
        <v>24</v>
      </c>
      <c r="D97">
        <v>0.7</v>
      </c>
      <c r="E97" cm="1">
        <f t="array" aca="1" ref="E97" ca="1">IFERROR(INDEX(INDIRECT("'T_Test(Angle_" &amp; TRIM($C97) &amp; ")'!$A:$Z"), MATCH($B97, INDIRECT("'T_Test(Angle_" &amp; TRIM($C97) &amp; ")'!$A:$A"), 0) + SUBSTITUTE($A97,"sub",""), MATCH($D97, INDIRECT("'T_Test(Angle_" &amp; TRIM($C97) &amp; ")'!$1:$1"), 0)), "")</f>
        <v>2.3317498927570597</v>
      </c>
    </row>
    <row r="98" spans="1:5">
      <c r="A98" t="s">
        <v>60</v>
      </c>
      <c r="B98">
        <v>0</v>
      </c>
      <c r="C98" s="8" t="s">
        <v>24</v>
      </c>
      <c r="D98">
        <v>0.7</v>
      </c>
      <c r="E98" cm="1">
        <f t="array" aca="1" ref="E98" ca="1">IFERROR(INDEX(INDIRECT("'T_Test(Angle_" &amp; TRIM($C98) &amp; ")'!$A:$Z"), MATCH($B98, INDIRECT("'T_Test(Angle_" &amp; TRIM($C98) &amp; ")'!$A:$A"), 0) + SUBSTITUTE($A98,"sub",""), MATCH($D98, INDIRECT("'T_Test(Angle_" &amp; TRIM($C98) &amp; ")'!$1:$1"), 0)), "")</f>
        <v>1.8695799434473817</v>
      </c>
    </row>
    <row r="99" spans="1:5">
      <c r="A99" t="s">
        <v>61</v>
      </c>
      <c r="B99">
        <v>0</v>
      </c>
      <c r="C99" s="8" t="s">
        <v>24</v>
      </c>
      <c r="D99">
        <v>0.7</v>
      </c>
      <c r="E99" cm="1">
        <f t="array" aca="1" ref="E99" ca="1">IFERROR(INDEX(INDIRECT("'T_Test(Angle_" &amp; TRIM($C99) &amp; ")'!$A:$Z"), MATCH($B99, INDIRECT("'T_Test(Angle_" &amp; TRIM($C99) &amp; ")'!$A:$A"), 0) + SUBSTITUTE($A99,"sub",""), MATCH($D99, INDIRECT("'T_Test(Angle_" &amp; TRIM($C99) &amp; ")'!$1:$1"), 0)), "")</f>
        <v>24.503053021792695</v>
      </c>
    </row>
    <row r="100" spans="1:5">
      <c r="A100" t="s">
        <v>62</v>
      </c>
      <c r="B100">
        <v>0</v>
      </c>
      <c r="C100" s="8" t="s">
        <v>24</v>
      </c>
      <c r="D100">
        <v>0.7</v>
      </c>
      <c r="E100" cm="1">
        <f t="array" aca="1" ref="E100" ca="1">IFERROR(INDEX(INDIRECT("'T_Test(Angle_" &amp; TRIM($C100) &amp; ")'!$A:$Z"), MATCH($B100, INDIRECT("'T_Test(Angle_" &amp; TRIM($C100) &amp; ")'!$A:$A"), 0) + SUBSTITUTE($A100,"sub",""), MATCH($D100, INDIRECT("'T_Test(Angle_" &amp; TRIM($C100) &amp; ")'!$1:$1"), 0)), "")</f>
        <v>2.2262468548620498</v>
      </c>
    </row>
    <row r="101" spans="1:5">
      <c r="A101" t="s">
        <v>29</v>
      </c>
      <c r="B101">
        <v>0</v>
      </c>
      <c r="C101" s="8" t="s">
        <v>24</v>
      </c>
      <c r="D101">
        <v>0.7</v>
      </c>
      <c r="E101" cm="1">
        <f t="array" aca="1" ref="E101" ca="1">IFERROR(INDEX(INDIRECT("'T_Test(Angle_" &amp; TRIM($C101) &amp; ")'!$A:$Z"), MATCH($B101, INDIRECT("'T_Test(Angle_" &amp; TRIM($C101) &amp; ")'!$A:$A"), 0) + SUBSTITUTE($A101,"sub",""), MATCH($D101, INDIRECT("'T_Test(Angle_" &amp; TRIM($C101) &amp; ")'!$1:$1"), 0)), "")</f>
        <v>0.90874803009888205</v>
      </c>
    </row>
    <row r="102" spans="1:5">
      <c r="A102" t="s">
        <v>31</v>
      </c>
      <c r="B102">
        <v>0</v>
      </c>
      <c r="C102" s="8" t="s">
        <v>24</v>
      </c>
      <c r="D102">
        <v>0.7</v>
      </c>
      <c r="E102" cm="1">
        <f t="array" aca="1" ref="E102" ca="1">IFERROR(INDEX(INDIRECT("'T_Test(Angle_" &amp; TRIM($C102) &amp; ")'!$A:$Z"), MATCH($B102, INDIRECT("'T_Test(Angle_" &amp; TRIM($C102) &amp; ")'!$A:$A"), 0) + SUBSTITUTE($A102,"sub",""), MATCH($D102, INDIRECT("'T_Test(Angle_" &amp; TRIM($C102) &amp; ")'!$1:$1"), 0)), "")</f>
        <v>14.130665550616712</v>
      </c>
    </row>
    <row r="103" spans="1:5">
      <c r="A103" t="s">
        <v>32</v>
      </c>
      <c r="B103">
        <v>0</v>
      </c>
      <c r="C103" s="8" t="s">
        <v>24</v>
      </c>
      <c r="D103">
        <v>0.7</v>
      </c>
      <c r="E103" cm="1">
        <f t="array" aca="1" ref="E103" ca="1">IFERROR(INDEX(INDIRECT("'T_Test(Angle_" &amp; TRIM($C103) &amp; ")'!$A:$Z"), MATCH($B103, INDIRECT("'T_Test(Angle_" &amp; TRIM($C103) &amp; ")'!$A:$A"), 0) + SUBSTITUTE($A103,"sub",""), MATCH($D103, INDIRECT("'T_Test(Angle_" &amp; TRIM($C103) &amp; ")'!$1:$1"), 0)), "")</f>
        <v>6.9319055466383244</v>
      </c>
    </row>
    <row r="104" spans="1:5">
      <c r="A104" t="s">
        <v>33</v>
      </c>
      <c r="B104">
        <v>0</v>
      </c>
      <c r="C104" s="8" t="s">
        <v>24</v>
      </c>
      <c r="D104">
        <v>0.7</v>
      </c>
      <c r="E104" cm="1">
        <f t="array" aca="1" ref="E104" ca="1">IFERROR(INDEX(INDIRECT("'T_Test(Angle_" &amp; TRIM($C104) &amp; ")'!$A:$Z"), MATCH($B104, INDIRECT("'T_Test(Angle_" &amp; TRIM($C104) &amp; ")'!$A:$A"), 0) + SUBSTITUTE($A104,"sub",""), MATCH($D104, INDIRECT("'T_Test(Angle_" &amp; TRIM($C104) &amp; ")'!$1:$1"), 0)), "")</f>
        <v>1.7101799901388499</v>
      </c>
    </row>
    <row r="105" spans="1:5">
      <c r="A105" t="s">
        <v>34</v>
      </c>
      <c r="B105">
        <v>0</v>
      </c>
      <c r="C105" s="8" t="s">
        <v>24</v>
      </c>
      <c r="D105">
        <v>0.7</v>
      </c>
      <c r="E105" cm="1">
        <f t="array" aca="1" ref="E105" ca="1">IFERROR(INDEX(INDIRECT("'T_Test(Angle_" &amp; TRIM($C105) &amp; ")'!$A:$Z"), MATCH($B105, INDIRECT("'T_Test(Angle_" &amp; TRIM($C105) &amp; ")'!$A:$A"), 0) + SUBSTITUTE($A105,"sub",""), MATCH($D105, INDIRECT("'T_Test(Angle_" &amp; TRIM($C105) &amp; ")'!$1:$1"), 0)), "")</f>
        <v>26.270849760800814</v>
      </c>
    </row>
    <row r="106" spans="1:5">
      <c r="A106" t="s">
        <v>14</v>
      </c>
      <c r="B106">
        <v>0</v>
      </c>
      <c r="C106" s="8" t="s">
        <v>24</v>
      </c>
      <c r="D106">
        <v>1</v>
      </c>
      <c r="E106" cm="1">
        <f t="array" aca="1" ref="E106" ca="1">IFERROR(INDEX(INDIRECT("'T_Test(Angle_" &amp; TRIM($C106) &amp; ")'!$A:$Z"), MATCH($B106, INDIRECT("'T_Test(Angle_" &amp; TRIM($C106) &amp; ")'!$A:$A"), 0) + SUBSTITUTE($A106,"sub",""), MATCH($D106, INDIRECT("'T_Test(Angle_" &amp; TRIM($C106) &amp; ")'!$1:$1"), 0)), "")</f>
        <v>2.7047209028613302</v>
      </c>
    </row>
    <row r="107" spans="1:5">
      <c r="A107" t="s">
        <v>15</v>
      </c>
      <c r="B107">
        <v>0</v>
      </c>
      <c r="C107" s="8" t="s">
        <v>24</v>
      </c>
      <c r="D107">
        <v>1</v>
      </c>
      <c r="E107" cm="1">
        <f t="array" aca="1" ref="E107" ca="1">IFERROR(INDEX(INDIRECT("'T_Test(Angle_" &amp; TRIM($C107) &amp; ")'!$A:$Z"), MATCH($B107, INDIRECT("'T_Test(Angle_" &amp; TRIM($C107) &amp; ")'!$A:$A"), 0) + SUBSTITUTE($A107,"sub",""), MATCH($D107, INDIRECT("'T_Test(Angle_" &amp; TRIM($C107) &amp; ")'!$1:$1"), 0)), "")</f>
        <v>1.3956798484534829</v>
      </c>
    </row>
    <row r="108" spans="1:5">
      <c r="A108" t="s">
        <v>57</v>
      </c>
      <c r="B108">
        <v>0</v>
      </c>
      <c r="C108" s="8" t="s">
        <v>24</v>
      </c>
      <c r="D108">
        <v>1</v>
      </c>
      <c r="E108" cm="1">
        <f t="array" aca="1" ref="E108" ca="1">IFERROR(INDEX(INDIRECT("'T_Test(Angle_" &amp; TRIM($C108) &amp; ")'!$A:$Z"), MATCH($B108, INDIRECT("'T_Test(Angle_" &amp; TRIM($C108) &amp; ")'!$A:$A"), 0) + SUBSTITUTE($A108,"sub",""), MATCH($D108, INDIRECT("'T_Test(Angle_" &amp; TRIM($C108) &amp; ")'!$1:$1"), 0)), "")</f>
        <v>1.178046911001627</v>
      </c>
    </row>
    <row r="109" spans="1:5">
      <c r="A109" t="s">
        <v>58</v>
      </c>
      <c r="B109">
        <v>0</v>
      </c>
      <c r="C109" s="8" t="s">
        <v>24</v>
      </c>
      <c r="D109">
        <v>1</v>
      </c>
      <c r="E109" cm="1">
        <f t="array" aca="1" ref="E109" ca="1">IFERROR(INDEX(INDIRECT("'T_Test(Angle_" &amp; TRIM($C109) &amp; ")'!$A:$Z"), MATCH($B109, INDIRECT("'T_Test(Angle_" &amp; TRIM($C109) &amp; ")'!$A:$A"), 0) + SUBSTITUTE($A109,"sub",""), MATCH($D109, INDIRECT("'T_Test(Angle_" &amp; TRIM($C109) &amp; ")'!$1:$1"), 0)), "")</f>
        <v>1.929939656431652</v>
      </c>
    </row>
    <row r="110" spans="1:5">
      <c r="A110" t="s">
        <v>59</v>
      </c>
      <c r="B110">
        <v>0</v>
      </c>
      <c r="C110" s="8" t="s">
        <v>24</v>
      </c>
      <c r="D110">
        <v>1</v>
      </c>
      <c r="E110" cm="1">
        <f t="array" aca="1" ref="E110" ca="1">IFERROR(INDEX(INDIRECT("'T_Test(Angle_" &amp; TRIM($C110) &amp; ")'!$A:$Z"), MATCH($B110, INDIRECT("'T_Test(Angle_" &amp; TRIM($C110) &amp; ")'!$A:$A"), 0) + SUBSTITUTE($A110,"sub",""), MATCH($D110, INDIRECT("'T_Test(Angle_" &amp; TRIM($C110) &amp; ")'!$1:$1"), 0)), "")</f>
        <v>3.1374303077697525</v>
      </c>
    </row>
    <row r="111" spans="1:5">
      <c r="A111" t="s">
        <v>60</v>
      </c>
      <c r="B111">
        <v>0</v>
      </c>
      <c r="C111" s="8" t="s">
        <v>24</v>
      </c>
      <c r="D111">
        <v>1</v>
      </c>
      <c r="E111" cm="1">
        <f t="array" aca="1" ref="E111" ca="1">IFERROR(INDEX(INDIRECT("'T_Test(Angle_" &amp; TRIM($C111) &amp; ")'!$A:$Z"), MATCH($B111, INDIRECT("'T_Test(Angle_" &amp; TRIM($C111) &amp; ")'!$A:$A"), 0) + SUBSTITUTE($A111,"sub",""), MATCH($D111, INDIRECT("'T_Test(Angle_" &amp; TRIM($C111) &amp; ")'!$1:$1"), 0)), "")</f>
        <v>2.2034599448394183</v>
      </c>
    </row>
    <row r="112" spans="1:5">
      <c r="A112" t="s">
        <v>61</v>
      </c>
      <c r="B112">
        <v>0</v>
      </c>
      <c r="C112" s="8" t="s">
        <v>24</v>
      </c>
      <c r="D112">
        <v>1</v>
      </c>
      <c r="E112" cm="1">
        <f t="array" aca="1" ref="E112" ca="1">IFERROR(INDEX(INDIRECT("'T_Test(Angle_" &amp; TRIM($C112) &amp; ")'!$A:$Z"), MATCH($B112, INDIRECT("'T_Test(Angle_" &amp; TRIM($C112) &amp; ")'!$A:$A"), 0) + SUBSTITUTE($A112,"sub",""), MATCH($D112, INDIRECT("'T_Test(Angle_" &amp; TRIM($C112) &amp; ")'!$1:$1"), 0)), "")</f>
        <v>26.09629335821656</v>
      </c>
    </row>
    <row r="113" spans="1:5">
      <c r="A113" t="s">
        <v>62</v>
      </c>
      <c r="B113">
        <v>0</v>
      </c>
      <c r="C113" s="8" t="s">
        <v>24</v>
      </c>
      <c r="D113">
        <v>1</v>
      </c>
      <c r="E113" cm="1">
        <f t="array" aca="1" ref="E113" ca="1">IFERROR(INDEX(INDIRECT("'T_Test(Angle_" &amp; TRIM($C113) &amp; ")'!$A:$Z"), MATCH($B113, INDIRECT("'T_Test(Angle_" &amp; TRIM($C113) &amp; ")'!$A:$A"), 0) + SUBSTITUTE($A113,"sub",""), MATCH($D113, INDIRECT("'T_Test(Angle_" &amp; TRIM($C113) &amp; ")'!$1:$1"), 0)), "")</f>
        <v>1.9337437868861969</v>
      </c>
    </row>
    <row r="114" spans="1:5">
      <c r="A114" t="s">
        <v>29</v>
      </c>
      <c r="B114">
        <v>0</v>
      </c>
      <c r="C114" s="8" t="s">
        <v>24</v>
      </c>
      <c r="D114">
        <v>1</v>
      </c>
      <c r="E114" cm="1">
        <f t="array" aca="1" ref="E114" ca="1">IFERROR(INDEX(INDIRECT("'T_Test(Angle_" &amp; TRIM($C114) &amp; ")'!$A:$Z"), MATCH($B114, INDIRECT("'T_Test(Angle_" &amp; TRIM($C114) &amp; ")'!$A:$A"), 0) + SUBSTITUTE($A114,"sub",""), MATCH($D114, INDIRECT("'T_Test(Angle_" &amp; TRIM($C114) &amp; ")'!$1:$1"), 0)), "")</f>
        <v>5.8839172677979974</v>
      </c>
    </row>
    <row r="115" spans="1:5">
      <c r="A115" t="s">
        <v>31</v>
      </c>
      <c r="B115">
        <v>0</v>
      </c>
      <c r="C115" s="8" t="s">
        <v>24</v>
      </c>
      <c r="D115">
        <v>1</v>
      </c>
      <c r="E115" cm="1">
        <f t="array" aca="1" ref="E115" ca="1">IFERROR(INDEX(INDIRECT("'T_Test(Angle_" &amp; TRIM($C115) &amp; ")'!$A:$Z"), MATCH($B115, INDIRECT("'T_Test(Angle_" &amp; TRIM($C115) &amp; ")'!$A:$A"), 0) + SUBSTITUTE($A115,"sub",""), MATCH($D115, INDIRECT("'T_Test(Angle_" &amp; TRIM($C115) &amp; ")'!$1:$1"), 0)), "")</f>
        <v>15.128712827907142</v>
      </c>
    </row>
    <row r="116" spans="1:5">
      <c r="A116" t="s">
        <v>32</v>
      </c>
      <c r="B116">
        <v>0</v>
      </c>
      <c r="C116" s="8" t="s">
        <v>24</v>
      </c>
      <c r="D116">
        <v>1</v>
      </c>
      <c r="E116" cm="1">
        <f t="array" aca="1" ref="E116" ca="1">IFERROR(INDEX(INDIRECT("'T_Test(Angle_" &amp; TRIM($C116) &amp; ")'!$A:$Z"), MATCH($B116, INDIRECT("'T_Test(Angle_" &amp; TRIM($C116) &amp; ")'!$A:$A"), 0) + SUBSTITUTE($A116,"sub",""), MATCH($D116, INDIRECT("'T_Test(Angle_" &amp; TRIM($C116) &amp; ")'!$1:$1"), 0)), "")</f>
        <v>21.788254834982137</v>
      </c>
    </row>
    <row r="117" spans="1:5">
      <c r="A117" t="s">
        <v>33</v>
      </c>
      <c r="B117">
        <v>0</v>
      </c>
      <c r="C117" s="8" t="s">
        <v>24</v>
      </c>
      <c r="D117">
        <v>1</v>
      </c>
      <c r="E117" cm="1">
        <f t="array" aca="1" ref="E117" ca="1">IFERROR(INDEX(INDIRECT("'T_Test(Angle_" &amp; TRIM($C117) &amp; ")'!$A:$Z"), MATCH($B117, INDIRECT("'T_Test(Angle_" &amp; TRIM($C117) &amp; ")'!$A:$A"), 0) + SUBSTITUTE($A117,"sub",""), MATCH($D117, INDIRECT("'T_Test(Angle_" &amp; TRIM($C117) &amp; ")'!$1:$1"), 0)), "")</f>
        <v>7.6205507475768384</v>
      </c>
    </row>
    <row r="118" spans="1:5">
      <c r="A118" t="s">
        <v>34</v>
      </c>
      <c r="B118">
        <v>0</v>
      </c>
      <c r="C118" s="8" t="s">
        <v>24</v>
      </c>
      <c r="D118">
        <v>1</v>
      </c>
      <c r="E118" cm="1">
        <f t="array" aca="1" ref="E118" ca="1">IFERROR(INDEX(INDIRECT("'T_Test(Angle_" &amp; TRIM($C118) &amp; ")'!$A:$Z"), MATCH($B118, INDIRECT("'T_Test(Angle_" &amp; TRIM($C118) &amp; ")'!$A:$A"), 0) + SUBSTITUTE($A118,"sub",""), MATCH($D118, INDIRECT("'T_Test(Angle_" &amp; TRIM($C118) &amp; ")'!$1:$1"), 0)), "")</f>
        <v>16.318570629174488</v>
      </c>
    </row>
    <row r="119" spans="1:5">
      <c r="A119" t="s">
        <v>14</v>
      </c>
      <c r="B119">
        <v>0</v>
      </c>
      <c r="C119" s="8" t="s">
        <v>24</v>
      </c>
      <c r="D119">
        <v>1.5</v>
      </c>
      <c r="E119" cm="1">
        <f t="array" aca="1" ref="E119" ca="1">IFERROR(INDEX(INDIRECT("'T_Test(Angle_" &amp; TRIM($C119) &amp; ")'!$A:$Z"), MATCH($B119, INDIRECT("'T_Test(Angle_" &amp; TRIM($C119) &amp; ")'!$A:$A"), 0) + SUBSTITUTE($A119,"sub",""), MATCH($D119, INDIRECT("'T_Test(Angle_" &amp; TRIM($C119) &amp; ")'!$1:$1"), 0)), "")</f>
        <v>3.1444671218459206</v>
      </c>
    </row>
    <row r="120" spans="1:5">
      <c r="A120" t="s">
        <v>15</v>
      </c>
      <c r="B120">
        <v>0</v>
      </c>
      <c r="C120" s="8" t="s">
        <v>24</v>
      </c>
      <c r="D120">
        <v>1.5</v>
      </c>
      <c r="E120" cm="1">
        <f t="array" aca="1" ref="E120" ca="1">IFERROR(INDEX(INDIRECT("'T_Test(Angle_" &amp; TRIM($C120) &amp; ")'!$A:$Z"), MATCH($B120, INDIRECT("'T_Test(Angle_" &amp; TRIM($C120) &amp; ")'!$A:$A"), 0) + SUBSTITUTE($A120,"sub",""), MATCH($D120, INDIRECT("'T_Test(Angle_" &amp; TRIM($C120) &amp; ")'!$1:$1"), 0)), "")</f>
        <v>1.2613322418887236</v>
      </c>
    </row>
    <row r="121" spans="1:5">
      <c r="A121" t="s">
        <v>57</v>
      </c>
      <c r="B121">
        <v>0</v>
      </c>
      <c r="C121" s="8" t="s">
        <v>24</v>
      </c>
      <c r="D121">
        <v>1.5</v>
      </c>
      <c r="E121" cm="1">
        <f t="array" aca="1" ref="E121" ca="1">IFERROR(INDEX(INDIRECT("'T_Test(Angle_" &amp; TRIM($C121) &amp; ")'!$A:$Z"), MATCH($B121, INDIRECT("'T_Test(Angle_" &amp; TRIM($C121) &amp; ")'!$A:$A"), 0) + SUBSTITUTE($A121,"sub",""), MATCH($D121, INDIRECT("'T_Test(Angle_" &amp; TRIM($C121) &amp; ")'!$1:$1"), 0)), "")</f>
        <v>1.2551046869248168</v>
      </c>
    </row>
    <row r="122" spans="1:5">
      <c r="A122" t="s">
        <v>58</v>
      </c>
      <c r="B122">
        <v>0</v>
      </c>
      <c r="C122" s="8" t="s">
        <v>24</v>
      </c>
      <c r="D122">
        <v>1.5</v>
      </c>
      <c r="E122" cm="1">
        <f t="array" aca="1" ref="E122" ca="1">IFERROR(INDEX(INDIRECT("'T_Test(Angle_" &amp; TRIM($C122) &amp; ")'!$A:$Z"), MATCH($B122, INDIRECT("'T_Test(Angle_" &amp; TRIM($C122) &amp; ")'!$A:$A"), 0) + SUBSTITUTE($A122,"sub",""), MATCH($D122, INDIRECT("'T_Test(Angle_" &amp; TRIM($C122) &amp; ")'!$1:$1"), 0)), "")</f>
        <v>1.1431396244794503</v>
      </c>
    </row>
    <row r="123" spans="1:5">
      <c r="A123" t="s">
        <v>59</v>
      </c>
      <c r="B123">
        <v>0</v>
      </c>
      <c r="C123" s="8" t="s">
        <v>24</v>
      </c>
      <c r="D123">
        <v>1.5</v>
      </c>
      <c r="E123" cm="1">
        <f t="array" aca="1" ref="E123" ca="1">IFERROR(INDEX(INDIRECT("'T_Test(Angle_" &amp; TRIM($C123) &amp; ")'!$A:$Z"), MATCH($B123, INDIRECT("'T_Test(Angle_" &amp; TRIM($C123) &amp; ")'!$A:$A"), 0) + SUBSTITUTE($A123,"sub",""), MATCH($D123, INDIRECT("'T_Test(Angle_" &amp; TRIM($C123) &amp; ")'!$1:$1"), 0)), "")</f>
        <v>1.5311366685862329</v>
      </c>
    </row>
    <row r="124" spans="1:5">
      <c r="A124" t="s">
        <v>60</v>
      </c>
      <c r="B124">
        <v>0</v>
      </c>
      <c r="C124" s="8" t="s">
        <v>24</v>
      </c>
      <c r="D124">
        <v>1.5</v>
      </c>
      <c r="E124" cm="1">
        <f t="array" aca="1" ref="E124" ca="1">IFERROR(INDEX(INDIRECT("'T_Test(Angle_" &amp; TRIM($C124) &amp; ")'!$A:$Z"), MATCH($B124, INDIRECT("'T_Test(Angle_" &amp; TRIM($C124) &amp; ")'!$A:$A"), 0) + SUBSTITUTE($A124,"sub",""), MATCH($D124, INDIRECT("'T_Test(Angle_" &amp; TRIM($C124) &amp; ")'!$1:$1"), 0)), "")</f>
        <v>2.8709166333259191</v>
      </c>
    </row>
    <row r="125" spans="1:5">
      <c r="A125" t="s">
        <v>61</v>
      </c>
      <c r="B125">
        <v>0</v>
      </c>
      <c r="C125" s="8" t="s">
        <v>24</v>
      </c>
      <c r="D125">
        <v>1.5</v>
      </c>
      <c r="E125" cm="1">
        <f t="array" aca="1" ref="E125" ca="1">IFERROR(INDEX(INDIRECT("'T_Test(Angle_" &amp; TRIM($C125) &amp; ")'!$A:$Z"), MATCH($B125, INDIRECT("'T_Test(Angle_" &amp; TRIM($C125) &amp; ")'!$A:$A"), 0) + SUBSTITUTE($A125,"sub",""), MATCH($D125, INDIRECT("'T_Test(Angle_" &amp; TRIM($C125) &amp; ")'!$1:$1"), 0)), "")</f>
        <v>16.474353995102049</v>
      </c>
    </row>
    <row r="126" spans="1:5">
      <c r="A126" t="s">
        <v>62</v>
      </c>
      <c r="B126">
        <v>0</v>
      </c>
      <c r="C126" s="8" t="s">
        <v>24</v>
      </c>
      <c r="D126">
        <v>1.5</v>
      </c>
      <c r="E126" cm="1">
        <f t="array" aca="1" ref="E126" ca="1">IFERROR(INDEX(INDIRECT("'T_Test(Angle_" &amp; TRIM($C126) &amp; ")'!$A:$Z"), MATCH($B126, INDIRECT("'T_Test(Angle_" &amp; TRIM($C126) &amp; ")'!$A:$A"), 0) + SUBSTITUTE($A126,"sub",""), MATCH($D126, INDIRECT("'T_Test(Angle_" &amp; TRIM($C126) &amp; ")'!$1:$1"), 0)), "")</f>
        <v>2.4356812075104366</v>
      </c>
    </row>
    <row r="127" spans="1:5">
      <c r="A127" t="s">
        <v>29</v>
      </c>
      <c r="B127">
        <v>0</v>
      </c>
      <c r="C127" s="8" t="s">
        <v>24</v>
      </c>
      <c r="D127">
        <v>1.5</v>
      </c>
      <c r="E127" cm="1">
        <f t="array" aca="1" ref="E127" ca="1">IFERROR(INDEX(INDIRECT("'T_Test(Angle_" &amp; TRIM($C127) &amp; ")'!$A:$Z"), MATCH($B127, INDIRECT("'T_Test(Angle_" &amp; TRIM($C127) &amp; ")'!$A:$A"), 0) + SUBSTITUTE($A127,"sub",""), MATCH($D127, INDIRECT("'T_Test(Angle_" &amp; TRIM($C127) &amp; ")'!$1:$1"), 0)), "")</f>
        <v>18.151863425579506</v>
      </c>
    </row>
    <row r="128" spans="1:5">
      <c r="A128" t="s">
        <v>31</v>
      </c>
      <c r="B128">
        <v>0</v>
      </c>
      <c r="C128" s="8" t="s">
        <v>24</v>
      </c>
      <c r="D128">
        <v>1.5</v>
      </c>
      <c r="E128" cm="1">
        <f t="array" aca="1" ref="E128" ca="1">IFERROR(INDEX(INDIRECT("'T_Test(Angle_" &amp; TRIM($C128) &amp; ")'!$A:$Z"), MATCH($B128, INDIRECT("'T_Test(Angle_" &amp; TRIM($C128) &amp; ")'!$A:$A"), 0) + SUBSTITUTE($A128,"sub",""), MATCH($D128, INDIRECT("'T_Test(Angle_" &amp; TRIM($C128) &amp; ")'!$1:$1"), 0)), "")</f>
        <v>16.733423360396927</v>
      </c>
    </row>
    <row r="129" spans="1:5">
      <c r="A129" t="s">
        <v>32</v>
      </c>
      <c r="B129">
        <v>0</v>
      </c>
      <c r="C129" s="8" t="s">
        <v>24</v>
      </c>
      <c r="D129">
        <v>1.5</v>
      </c>
      <c r="E129" cm="1">
        <f t="array" aca="1" ref="E129" ca="1">IFERROR(INDEX(INDIRECT("'T_Test(Angle_" &amp; TRIM($C129) &amp; ")'!$A:$Z"), MATCH($B129, INDIRECT("'T_Test(Angle_" &amp; TRIM($C129) &amp; ")'!$A:$A"), 0) + SUBSTITUTE($A129,"sub",""), MATCH($D129, INDIRECT("'T_Test(Angle_" &amp; TRIM($C129) &amp; ")'!$1:$1"), 0)), "")</f>
        <v>10.609150532750732</v>
      </c>
    </row>
    <row r="130" spans="1:5">
      <c r="A130" t="s">
        <v>33</v>
      </c>
      <c r="B130">
        <v>0</v>
      </c>
      <c r="C130" s="8" t="s">
        <v>24</v>
      </c>
      <c r="D130">
        <v>1.5</v>
      </c>
      <c r="E130" cm="1">
        <f t="array" aca="1" ref="E130" ca="1">IFERROR(INDEX(INDIRECT("'T_Test(Angle_" &amp; TRIM($C130) &amp; ")'!$A:$Z"), MATCH($B130, INDIRECT("'T_Test(Angle_" &amp; TRIM($C130) &amp; ")'!$A:$A"), 0) + SUBSTITUTE($A130,"sub",""), MATCH($D130, INDIRECT("'T_Test(Angle_" &amp; TRIM($C130) &amp; ")'!$1:$1"), 0)), "")</f>
        <v>1.7781017551095601</v>
      </c>
    </row>
    <row r="131" spans="1:5">
      <c r="A131" t="s">
        <v>34</v>
      </c>
      <c r="B131">
        <v>0</v>
      </c>
      <c r="C131" s="8" t="s">
        <v>24</v>
      </c>
      <c r="D131">
        <v>1.5</v>
      </c>
      <c r="E131" cm="1">
        <f t="array" aca="1" ref="E131" ca="1">IFERROR(INDEX(INDIRECT("'T_Test(Angle_" &amp; TRIM($C131) &amp; ")'!$A:$Z"), MATCH($B131, INDIRECT("'T_Test(Angle_" &amp; TRIM($C131) &amp; ")'!$A:$A"), 0) + SUBSTITUTE($A131,"sub",""), MATCH($D131, INDIRECT("'T_Test(Angle_" &amp; TRIM($C131) &amp; ")'!$1:$1"), 0)), "")</f>
        <v>15.166624524293587</v>
      </c>
    </row>
    <row r="132" spans="1:5">
      <c r="A132" t="s">
        <v>14</v>
      </c>
      <c r="B132">
        <v>0</v>
      </c>
      <c r="C132" s="8" t="s">
        <v>25</v>
      </c>
      <c r="D132">
        <v>0.35</v>
      </c>
      <c r="E132" cm="1">
        <f t="array" aca="1" ref="E132" ca="1">IFERROR(INDEX(INDIRECT("'T_Test(Angle_" &amp; TRIM($C132) &amp; ")'!$A:$Z"), MATCH($B132, INDIRECT("'T_Test(Angle_" &amp; TRIM($C132) &amp; ")'!$A:$A"), 0) + SUBSTITUTE($A132,"sub",""), MATCH($D132, INDIRECT("'T_Test(Angle_" &amp; TRIM($C132) &amp; ")'!$1:$1"), 0)), "")</f>
        <v>0.73552274208304402</v>
      </c>
    </row>
    <row r="133" spans="1:5">
      <c r="A133" t="s">
        <v>15</v>
      </c>
      <c r="B133">
        <v>0</v>
      </c>
      <c r="C133" s="8" t="s">
        <v>25</v>
      </c>
      <c r="D133">
        <v>0.35</v>
      </c>
      <c r="E133" cm="1">
        <f t="array" aca="1" ref="E133" ca="1">IFERROR(INDEX(INDIRECT("'T_Test(Angle_" &amp; TRIM($C133) &amp; ")'!$A:$Z"), MATCH($B133, INDIRECT("'T_Test(Angle_" &amp; TRIM($C133) &amp; ")'!$A:$A"), 0) + SUBSTITUTE($A133,"sub",""), MATCH($D133, INDIRECT("'T_Test(Angle_" &amp; TRIM($C133) &amp; ")'!$1:$1"), 0)), "")</f>
        <v>0.57549488941891502</v>
      </c>
    </row>
    <row r="134" spans="1:5">
      <c r="A134" t="s">
        <v>57</v>
      </c>
      <c r="B134">
        <v>0</v>
      </c>
      <c r="C134" s="8" t="s">
        <v>25</v>
      </c>
      <c r="D134">
        <v>0.35</v>
      </c>
      <c r="E134" cm="1">
        <f t="array" aca="1" ref="E134" ca="1">IFERROR(INDEX(INDIRECT("'T_Test(Angle_" &amp; TRIM($C134) &amp; ")'!$A:$Z"), MATCH($B134, INDIRECT("'T_Test(Angle_" &amp; TRIM($C134) &amp; ")'!$A:$A"), 0) + SUBSTITUTE($A134,"sub",""), MATCH($D134, INDIRECT("'T_Test(Angle_" &amp; TRIM($C134) &amp; ")'!$1:$1"), 0)), "")</f>
        <v>9.8843805497438009</v>
      </c>
    </row>
    <row r="135" spans="1:5">
      <c r="A135" t="s">
        <v>58</v>
      </c>
      <c r="B135">
        <v>0</v>
      </c>
      <c r="C135" s="8" t="s">
        <v>25</v>
      </c>
      <c r="D135">
        <v>0.35</v>
      </c>
      <c r="E135" cm="1">
        <f t="array" aca="1" ref="E135" ca="1">IFERROR(INDEX(INDIRECT("'T_Test(Angle_" &amp; TRIM($C135) &amp; ")'!$A:$Z"), MATCH($B135, INDIRECT("'T_Test(Angle_" &amp; TRIM($C135) &amp; ")'!$A:$A"), 0) + SUBSTITUTE($A135,"sub",""), MATCH($D135, INDIRECT("'T_Test(Angle_" &amp; TRIM($C135) &amp; ")'!$1:$1"), 0)), "")</f>
        <v>2.0953048602295894</v>
      </c>
    </row>
    <row r="136" spans="1:5">
      <c r="A136" t="s">
        <v>59</v>
      </c>
      <c r="B136">
        <v>0</v>
      </c>
      <c r="C136" s="8" t="s">
        <v>25</v>
      </c>
      <c r="D136">
        <v>0.35</v>
      </c>
      <c r="E136" cm="1">
        <f t="array" aca="1" ref="E136" ca="1">IFERROR(INDEX(INDIRECT("'T_Test(Angle_" &amp; TRIM($C136) &amp; ")'!$A:$Z"), MATCH($B136, INDIRECT("'T_Test(Angle_" &amp; TRIM($C136) &amp; ")'!$A:$A"), 0) + SUBSTITUTE($A136,"sub",""), MATCH($D136, INDIRECT("'T_Test(Angle_" &amp; TRIM($C136) &amp; ")'!$1:$1"), 0)), "")</f>
        <v>3.3665315776202127</v>
      </c>
    </row>
    <row r="137" spans="1:5">
      <c r="A137" t="s">
        <v>60</v>
      </c>
      <c r="B137">
        <v>0</v>
      </c>
      <c r="C137" s="8" t="s">
        <v>25</v>
      </c>
      <c r="D137">
        <v>0.35</v>
      </c>
      <c r="E137" cm="1">
        <f t="array" aca="1" ref="E137" ca="1">IFERROR(INDEX(INDIRECT("'T_Test(Angle_" &amp; TRIM($C137) &amp; ")'!$A:$Z"), MATCH($B137, INDIRECT("'T_Test(Angle_" &amp; TRIM($C137) &amp; ")'!$A:$A"), 0) + SUBSTITUTE($A137,"sub",""), MATCH($D137, INDIRECT("'T_Test(Angle_" &amp; TRIM($C137) &amp; ")'!$1:$1"), 0)), "")</f>
        <v>1.1449359181083263</v>
      </c>
    </row>
    <row r="138" spans="1:5">
      <c r="A138" t="s">
        <v>61</v>
      </c>
      <c r="B138">
        <v>0</v>
      </c>
      <c r="C138" s="8" t="s">
        <v>25</v>
      </c>
      <c r="D138">
        <v>0.35</v>
      </c>
      <c r="E138" cm="1">
        <f t="array" aca="1" ref="E138" ca="1">IFERROR(INDEX(INDIRECT("'T_Test(Angle_" &amp; TRIM($C138) &amp; ")'!$A:$Z"), MATCH($B138, INDIRECT("'T_Test(Angle_" &amp; TRIM($C138) &amp; ")'!$A:$A"), 0) + SUBSTITUTE($A138,"sub",""), MATCH($D138, INDIRECT("'T_Test(Angle_" &amp; TRIM($C138) &amp; ")'!$1:$1"), 0)), "")</f>
        <v>31.937183481548157</v>
      </c>
    </row>
    <row r="139" spans="1:5">
      <c r="A139" t="s">
        <v>62</v>
      </c>
      <c r="B139">
        <v>0</v>
      </c>
      <c r="C139" s="8" t="s">
        <v>25</v>
      </c>
      <c r="D139">
        <v>0.35</v>
      </c>
      <c r="E139" cm="1">
        <f t="array" aca="1" ref="E139" ca="1">IFERROR(INDEX(INDIRECT("'T_Test(Angle_" &amp; TRIM($C139) &amp; ")'!$A:$Z"), MATCH($B139, INDIRECT("'T_Test(Angle_" &amp; TRIM($C139) &amp; ")'!$A:$A"), 0) + SUBSTITUTE($A139,"sub",""), MATCH($D139, INDIRECT("'T_Test(Angle_" &amp; TRIM($C139) &amp; ")'!$1:$1"), 0)), "")</f>
        <v>1.4025064175128392</v>
      </c>
    </row>
    <row r="140" spans="1:5">
      <c r="A140" t="s">
        <v>29</v>
      </c>
      <c r="B140">
        <v>0</v>
      </c>
      <c r="C140" s="8" t="s">
        <v>25</v>
      </c>
      <c r="D140">
        <v>0.35</v>
      </c>
      <c r="E140" cm="1">
        <f t="array" aca="1" ref="E140" ca="1">IFERROR(INDEX(INDIRECT("'T_Test(Angle_" &amp; TRIM($C140) &amp; ")'!$A:$Z"), MATCH($B140, INDIRECT("'T_Test(Angle_" &amp; TRIM($C140) &amp; ")'!$A:$A"), 0) + SUBSTITUTE($A140,"sub",""), MATCH($D140, INDIRECT("'T_Test(Angle_" &amp; TRIM($C140) &amp; ")'!$1:$1"), 0)), "")</f>
        <v>0.91273897563750472</v>
      </c>
    </row>
    <row r="141" spans="1:5">
      <c r="A141" t="s">
        <v>31</v>
      </c>
      <c r="B141">
        <v>0</v>
      </c>
      <c r="C141" s="8" t="s">
        <v>25</v>
      </c>
      <c r="D141">
        <v>0.35</v>
      </c>
      <c r="E141" cm="1">
        <f t="array" aca="1" ref="E141" ca="1">IFERROR(INDEX(INDIRECT("'T_Test(Angle_" &amp; TRIM($C141) &amp; ")'!$A:$Z"), MATCH($B141, INDIRECT("'T_Test(Angle_" &amp; TRIM($C141) &amp; ")'!$A:$A"), 0) + SUBSTITUTE($A141,"sub",""), MATCH($D141, INDIRECT("'T_Test(Angle_" &amp; TRIM($C141) &amp; ")'!$1:$1"), 0)), "")</f>
        <v>9.0991524665655081</v>
      </c>
    </row>
    <row r="142" spans="1:5">
      <c r="A142" t="s">
        <v>32</v>
      </c>
      <c r="B142">
        <v>0</v>
      </c>
      <c r="C142" s="8" t="s">
        <v>25</v>
      </c>
      <c r="D142">
        <v>0.35</v>
      </c>
      <c r="E142" cm="1">
        <f t="array" aca="1" ref="E142" ca="1">IFERROR(INDEX(INDIRECT("'T_Test(Angle_" &amp; TRIM($C142) &amp; ")'!$A:$Z"), MATCH($B142, INDIRECT("'T_Test(Angle_" &amp; TRIM($C142) &amp; ")'!$A:$A"), 0) + SUBSTITUTE($A142,"sub",""), MATCH($D142, INDIRECT("'T_Test(Angle_" &amp; TRIM($C142) &amp; ")'!$1:$1"), 0)), "")</f>
        <v>20.827767690045004</v>
      </c>
    </row>
    <row r="143" spans="1:5">
      <c r="A143" t="s">
        <v>33</v>
      </c>
      <c r="B143">
        <v>0</v>
      </c>
      <c r="C143" s="8" t="s">
        <v>25</v>
      </c>
      <c r="D143">
        <v>0.35</v>
      </c>
      <c r="E143" cm="1">
        <f t="array" aca="1" ref="E143" ca="1">IFERROR(INDEX(INDIRECT("'T_Test(Angle_" &amp; TRIM($C143) &amp; ")'!$A:$Z"), MATCH($B143, INDIRECT("'T_Test(Angle_" &amp; TRIM($C143) &amp; ")'!$A:$A"), 0) + SUBSTITUTE($A143,"sub",""), MATCH($D143, INDIRECT("'T_Test(Angle_" &amp; TRIM($C143) &amp; ")'!$1:$1"), 0)), "")</f>
        <v>2.2378262210131417</v>
      </c>
    </row>
    <row r="144" spans="1:5">
      <c r="A144" t="s">
        <v>34</v>
      </c>
      <c r="B144">
        <v>0</v>
      </c>
      <c r="C144" s="8" t="s">
        <v>25</v>
      </c>
      <c r="D144">
        <v>0.35</v>
      </c>
      <c r="E144" cm="1">
        <f t="array" aca="1" ref="E144" ca="1">IFERROR(INDEX(INDIRECT("'T_Test(Angle_" &amp; TRIM($C144) &amp; ")'!$A:$Z"), MATCH($B144, INDIRECT("'T_Test(Angle_" &amp; TRIM($C144) &amp; ")'!$A:$A"), 0) + SUBSTITUTE($A144,"sub",""), MATCH($D144, INDIRECT("'T_Test(Angle_" &amp; TRIM($C144) &amp; ")'!$1:$1"), 0)), "")</f>
        <v>0</v>
      </c>
    </row>
    <row r="145" spans="1:5">
      <c r="A145" t="s">
        <v>14</v>
      </c>
      <c r="B145">
        <v>0</v>
      </c>
      <c r="C145" s="8" t="s">
        <v>25</v>
      </c>
      <c r="D145">
        <v>0.5</v>
      </c>
      <c r="E145" cm="1">
        <f t="array" aca="1" ref="E145" ca="1">IFERROR(INDEX(INDIRECT("'T_Test(Angle_" &amp; TRIM($C145) &amp; ")'!$A:$Z"), MATCH($B145, INDIRECT("'T_Test(Angle_" &amp; TRIM($C145) &amp; ")'!$A:$A"), 0) + SUBSTITUTE($A145,"sub",""), MATCH($D145, INDIRECT("'T_Test(Angle_" &amp; TRIM($C145) &amp; ")'!$1:$1"), 0)), "")</f>
        <v>1.4102583205974828</v>
      </c>
    </row>
    <row r="146" spans="1:5">
      <c r="A146" t="s">
        <v>15</v>
      </c>
      <c r="B146">
        <v>0</v>
      </c>
      <c r="C146" s="8" t="s">
        <v>25</v>
      </c>
      <c r="D146">
        <v>0.5</v>
      </c>
      <c r="E146" cm="1">
        <f t="array" aca="1" ref="E146" ca="1">IFERROR(INDEX(INDIRECT("'T_Test(Angle_" &amp; TRIM($C146) &amp; ")'!$A:$Z"), MATCH($B146, INDIRECT("'T_Test(Angle_" &amp; TRIM($C146) &amp; ")'!$A:$A"), 0) + SUBSTITUTE($A146,"sub",""), MATCH($D146, INDIRECT("'T_Test(Angle_" &amp; TRIM($C146) &amp; ")'!$1:$1"), 0)), "")</f>
        <v>1.3564045435482466</v>
      </c>
    </row>
    <row r="147" spans="1:5">
      <c r="A147" t="s">
        <v>57</v>
      </c>
      <c r="B147">
        <v>0</v>
      </c>
      <c r="C147" s="8" t="s">
        <v>25</v>
      </c>
      <c r="D147">
        <v>0.5</v>
      </c>
      <c r="E147" cm="1">
        <f t="array" aca="1" ref="E147" ca="1">IFERROR(INDEX(INDIRECT("'T_Test(Angle_" &amp; TRIM($C147) &amp; ")'!$A:$Z"), MATCH($B147, INDIRECT("'T_Test(Angle_" &amp; TRIM($C147) &amp; ")'!$A:$A"), 0) + SUBSTITUTE($A147,"sub",""), MATCH($D147, INDIRECT("'T_Test(Angle_" &amp; TRIM($C147) &amp; ")'!$1:$1"), 0)), "")</f>
        <v>1.5248294675027481</v>
      </c>
    </row>
    <row r="148" spans="1:5">
      <c r="A148" t="s">
        <v>58</v>
      </c>
      <c r="B148">
        <v>0</v>
      </c>
      <c r="C148" s="8" t="s">
        <v>25</v>
      </c>
      <c r="D148">
        <v>0.5</v>
      </c>
      <c r="E148" cm="1">
        <f t="array" aca="1" ref="E148" ca="1">IFERROR(INDEX(INDIRECT("'T_Test(Angle_" &amp; TRIM($C148) &amp; ")'!$A:$Z"), MATCH($B148, INDIRECT("'T_Test(Angle_" &amp; TRIM($C148) &amp; ")'!$A:$A"), 0) + SUBSTITUTE($A148,"sub",""), MATCH($D148, INDIRECT("'T_Test(Angle_" &amp; TRIM($C148) &amp; ")'!$1:$1"), 0)), "")</f>
        <v>1.4529175097014833</v>
      </c>
    </row>
    <row r="149" spans="1:5">
      <c r="A149" t="s">
        <v>59</v>
      </c>
      <c r="B149">
        <v>0</v>
      </c>
      <c r="C149" s="8" t="s">
        <v>25</v>
      </c>
      <c r="D149">
        <v>0.5</v>
      </c>
      <c r="E149" cm="1">
        <f t="array" aca="1" ref="E149" ca="1">IFERROR(INDEX(INDIRECT("'T_Test(Angle_" &amp; TRIM($C149) &amp; ")'!$A:$Z"), MATCH($B149, INDIRECT("'T_Test(Angle_" &amp; TRIM($C149) &amp; ")'!$A:$A"), 0) + SUBSTITUTE($A149,"sub",""), MATCH($D149, INDIRECT("'T_Test(Angle_" &amp; TRIM($C149) &amp; ")'!$1:$1"), 0)), "")</f>
        <v>1.5504289262231765</v>
      </c>
    </row>
    <row r="150" spans="1:5">
      <c r="A150" t="s">
        <v>60</v>
      </c>
      <c r="B150">
        <v>0</v>
      </c>
      <c r="C150" s="8" t="s">
        <v>25</v>
      </c>
      <c r="D150">
        <v>0.5</v>
      </c>
      <c r="E150" cm="1">
        <f t="array" aca="1" ref="E150" ca="1">IFERROR(INDEX(INDIRECT("'T_Test(Angle_" &amp; TRIM($C150) &amp; ")'!$A:$Z"), MATCH($B150, INDIRECT("'T_Test(Angle_" &amp; TRIM($C150) &amp; ")'!$A:$A"), 0) + SUBSTITUTE($A150,"sub",""), MATCH($D150, INDIRECT("'T_Test(Angle_" &amp; TRIM($C150) &amp; ")'!$1:$1"), 0)), "")</f>
        <v>0.82613375503554209</v>
      </c>
    </row>
    <row r="151" spans="1:5">
      <c r="A151" t="s">
        <v>61</v>
      </c>
      <c r="B151">
        <v>0</v>
      </c>
      <c r="C151" s="8" t="s">
        <v>25</v>
      </c>
      <c r="D151">
        <v>0.5</v>
      </c>
      <c r="E151" cm="1">
        <f t="array" aca="1" ref="E151" ca="1">IFERROR(INDEX(INDIRECT("'T_Test(Angle_" &amp; TRIM($C151) &amp; ")'!$A:$Z"), MATCH($B151, INDIRECT("'T_Test(Angle_" &amp; TRIM($C151) &amp; ")'!$A:$A"), 0) + SUBSTITUTE($A151,"sub",""), MATCH($D151, INDIRECT("'T_Test(Angle_" &amp; TRIM($C151) &amp; ")'!$1:$1"), 0)), "")</f>
        <v>45.022921119377344</v>
      </c>
    </row>
    <row r="152" spans="1:5">
      <c r="A152" t="s">
        <v>62</v>
      </c>
      <c r="B152">
        <v>0</v>
      </c>
      <c r="C152" s="8" t="s">
        <v>25</v>
      </c>
      <c r="D152">
        <v>0.5</v>
      </c>
      <c r="E152" cm="1">
        <f t="array" aca="1" ref="E152" ca="1">IFERROR(INDEX(INDIRECT("'T_Test(Angle_" &amp; TRIM($C152) &amp; ")'!$A:$Z"), MATCH($B152, INDIRECT("'T_Test(Angle_" &amp; TRIM($C152) &amp; ")'!$A:$A"), 0) + SUBSTITUTE($A152,"sub",""), MATCH($D152, INDIRECT("'T_Test(Angle_" &amp; TRIM($C152) &amp; ")'!$1:$1"), 0)), "")</f>
        <v>1.2136316819916999</v>
      </c>
    </row>
    <row r="153" spans="1:5">
      <c r="A153" t="s">
        <v>29</v>
      </c>
      <c r="B153">
        <v>0</v>
      </c>
      <c r="C153" s="8" t="s">
        <v>25</v>
      </c>
      <c r="D153">
        <v>0.5</v>
      </c>
      <c r="E153" cm="1">
        <f t="array" aca="1" ref="E153" ca="1">IFERROR(INDEX(INDIRECT("'T_Test(Angle_" &amp; TRIM($C153) &amp; ")'!$A:$Z"), MATCH($B153, INDIRECT("'T_Test(Angle_" &amp; TRIM($C153) &amp; ")'!$A:$A"), 0) + SUBSTITUTE($A153,"sub",""), MATCH($D153, INDIRECT("'T_Test(Angle_" &amp; TRIM($C153) &amp; ")'!$1:$1"), 0)), "")</f>
        <v>2.0544468576643262</v>
      </c>
    </row>
    <row r="154" spans="1:5">
      <c r="A154" t="s">
        <v>31</v>
      </c>
      <c r="B154">
        <v>0</v>
      </c>
      <c r="C154" s="8" t="s">
        <v>25</v>
      </c>
      <c r="D154">
        <v>0.5</v>
      </c>
      <c r="E154" cm="1">
        <f t="array" aca="1" ref="E154" ca="1">IFERROR(INDEX(INDIRECT("'T_Test(Angle_" &amp; TRIM($C154) &amp; ")'!$A:$Z"), MATCH($B154, INDIRECT("'T_Test(Angle_" &amp; TRIM($C154) &amp; ")'!$A:$A"), 0) + SUBSTITUTE($A154,"sub",""), MATCH($D154, INDIRECT("'T_Test(Angle_" &amp; TRIM($C154) &amp; ")'!$1:$1"), 0)), "")</f>
        <v>16.614758683032857</v>
      </c>
    </row>
    <row r="155" spans="1:5">
      <c r="A155" t="s">
        <v>32</v>
      </c>
      <c r="B155">
        <v>0</v>
      </c>
      <c r="C155" s="8" t="s">
        <v>25</v>
      </c>
      <c r="D155">
        <v>0.5</v>
      </c>
      <c r="E155" cm="1">
        <f t="array" aca="1" ref="E155" ca="1">IFERROR(INDEX(INDIRECT("'T_Test(Angle_" &amp; TRIM($C155) &amp; ")'!$A:$Z"), MATCH($B155, INDIRECT("'T_Test(Angle_" &amp; TRIM($C155) &amp; ")'!$A:$A"), 0) + SUBSTITUTE($A155,"sub",""), MATCH($D155, INDIRECT("'T_Test(Angle_" &amp; TRIM($C155) &amp; ")'!$1:$1"), 0)), "")</f>
        <v>8.5898335929652916</v>
      </c>
    </row>
    <row r="156" spans="1:5">
      <c r="A156" t="s">
        <v>33</v>
      </c>
      <c r="B156">
        <v>0</v>
      </c>
      <c r="C156" s="8" t="s">
        <v>25</v>
      </c>
      <c r="D156">
        <v>0.5</v>
      </c>
      <c r="E156" cm="1">
        <f t="array" aca="1" ref="E156" ca="1">IFERROR(INDEX(INDIRECT("'T_Test(Angle_" &amp; TRIM($C156) &amp; ")'!$A:$Z"), MATCH($B156, INDIRECT("'T_Test(Angle_" &amp; TRIM($C156) &amp; ")'!$A:$A"), 0) + SUBSTITUTE($A156,"sub",""), MATCH($D156, INDIRECT("'T_Test(Angle_" &amp; TRIM($C156) &amp; ")'!$1:$1"), 0)), "")</f>
        <v>1.9456895794182334</v>
      </c>
    </row>
    <row r="157" spans="1:5">
      <c r="A157" t="s">
        <v>34</v>
      </c>
      <c r="B157">
        <v>0</v>
      </c>
      <c r="C157" s="8" t="s">
        <v>25</v>
      </c>
      <c r="D157">
        <v>0.5</v>
      </c>
      <c r="E157" cm="1">
        <f t="array" aca="1" ref="E157" ca="1">IFERROR(INDEX(INDIRECT("'T_Test(Angle_" &amp; TRIM($C157) &amp; ")'!$A:$Z"), MATCH($B157, INDIRECT("'T_Test(Angle_" &amp; TRIM($C157) &amp; ")'!$A:$A"), 0) + SUBSTITUTE($A157,"sub",""), MATCH($D157, INDIRECT("'T_Test(Angle_" &amp; TRIM($C157) &amp; ")'!$1:$1"), 0)), "")</f>
        <v>0</v>
      </c>
    </row>
    <row r="158" spans="1:5">
      <c r="A158" t="s">
        <v>14</v>
      </c>
      <c r="B158">
        <v>0</v>
      </c>
      <c r="C158" s="8" t="s">
        <v>25</v>
      </c>
      <c r="D158">
        <v>0.7</v>
      </c>
      <c r="E158" cm="1">
        <f t="array" aca="1" ref="E158" ca="1">IFERROR(INDEX(INDIRECT("'T_Test(Angle_" &amp; TRIM($C158) &amp; ")'!$A:$Z"), MATCH($B158, INDIRECT("'T_Test(Angle_" &amp; TRIM($C158) &amp; ")'!$A:$A"), 0) + SUBSTITUTE($A158,"sub",""), MATCH($D158, INDIRECT("'T_Test(Angle_" &amp; TRIM($C158) &amp; ")'!$1:$1"), 0)), "")</f>
        <v>1.5050784447527501</v>
      </c>
    </row>
    <row r="159" spans="1:5">
      <c r="A159" t="s">
        <v>15</v>
      </c>
      <c r="B159">
        <v>0</v>
      </c>
      <c r="C159" s="8" t="s">
        <v>25</v>
      </c>
      <c r="D159">
        <v>0.7</v>
      </c>
      <c r="E159" cm="1">
        <f t="array" aca="1" ref="E159" ca="1">IFERROR(INDEX(INDIRECT("'T_Test(Angle_" &amp; TRIM($C159) &amp; ")'!$A:$Z"), MATCH($B159, INDIRECT("'T_Test(Angle_" &amp; TRIM($C159) &amp; ")'!$A:$A"), 0) + SUBSTITUTE($A159,"sub",""), MATCH($D159, INDIRECT("'T_Test(Angle_" &amp; TRIM($C159) &amp; ")'!$1:$1"), 0)), "")</f>
        <v>1.7407707248290716</v>
      </c>
    </row>
    <row r="160" spans="1:5">
      <c r="A160" t="s">
        <v>57</v>
      </c>
      <c r="B160">
        <v>0</v>
      </c>
      <c r="C160" s="8" t="s">
        <v>25</v>
      </c>
      <c r="D160">
        <v>0.7</v>
      </c>
      <c r="E160" cm="1">
        <f t="array" aca="1" ref="E160" ca="1">IFERROR(INDEX(INDIRECT("'T_Test(Angle_" &amp; TRIM($C160) &amp; ")'!$A:$Z"), MATCH($B160, INDIRECT("'T_Test(Angle_" &amp; TRIM($C160) &amp; ")'!$A:$A"), 0) + SUBSTITUTE($A160,"sub",""), MATCH($D160, INDIRECT("'T_Test(Angle_" &amp; TRIM($C160) &amp; ")'!$1:$1"), 0)), "")</f>
        <v>15.792209678857754</v>
      </c>
    </row>
    <row r="161" spans="1:5">
      <c r="A161" t="s">
        <v>58</v>
      </c>
      <c r="B161">
        <v>0</v>
      </c>
      <c r="C161" s="8" t="s">
        <v>25</v>
      </c>
      <c r="D161">
        <v>0.7</v>
      </c>
      <c r="E161" cm="1">
        <f t="array" aca="1" ref="E161" ca="1">IFERROR(INDEX(INDIRECT("'T_Test(Angle_" &amp; TRIM($C161) &amp; ")'!$A:$Z"), MATCH($B161, INDIRECT("'T_Test(Angle_" &amp; TRIM($C161) &amp; ")'!$A:$A"), 0) + SUBSTITUTE($A161,"sub",""), MATCH($D161, INDIRECT("'T_Test(Angle_" &amp; TRIM($C161) &amp; ")'!$1:$1"), 0)), "")</f>
        <v>1.5196616305853563</v>
      </c>
    </row>
    <row r="162" spans="1:5">
      <c r="A162" t="s">
        <v>59</v>
      </c>
      <c r="B162">
        <v>0</v>
      </c>
      <c r="C162" s="8" t="s">
        <v>25</v>
      </c>
      <c r="D162">
        <v>0.7</v>
      </c>
      <c r="E162" cm="1">
        <f t="array" aca="1" ref="E162" ca="1">IFERROR(INDEX(INDIRECT("'T_Test(Angle_" &amp; TRIM($C162) &amp; ")'!$A:$Z"), MATCH($B162, INDIRECT("'T_Test(Angle_" &amp; TRIM($C162) &amp; ")'!$A:$A"), 0) + SUBSTITUTE($A162,"sub",""), MATCH($D162, INDIRECT("'T_Test(Angle_" &amp; TRIM($C162) &amp; ")'!$1:$1"), 0)), "")</f>
        <v>2.2054503064202722</v>
      </c>
    </row>
    <row r="163" spans="1:5">
      <c r="A163" t="s">
        <v>60</v>
      </c>
      <c r="B163">
        <v>0</v>
      </c>
      <c r="C163" s="8" t="s">
        <v>25</v>
      </c>
      <c r="D163">
        <v>0.7</v>
      </c>
      <c r="E163" cm="1">
        <f t="array" aca="1" ref="E163" ca="1">IFERROR(INDEX(INDIRECT("'T_Test(Angle_" &amp; TRIM($C163) &amp; ")'!$A:$Z"), MATCH($B163, INDIRECT("'T_Test(Angle_" &amp; TRIM($C163) &amp; ")'!$A:$A"), 0) + SUBSTITUTE($A163,"sub",""), MATCH($D163, INDIRECT("'T_Test(Angle_" &amp; TRIM($C163) &amp; ")'!$1:$1"), 0)), "")</f>
        <v>1.123662425428634</v>
      </c>
    </row>
    <row r="164" spans="1:5">
      <c r="A164" t="s">
        <v>61</v>
      </c>
      <c r="B164">
        <v>0</v>
      </c>
      <c r="C164" s="8" t="s">
        <v>25</v>
      </c>
      <c r="D164">
        <v>0.7</v>
      </c>
      <c r="E164" cm="1">
        <f t="array" aca="1" ref="E164" ca="1">IFERROR(INDEX(INDIRECT("'T_Test(Angle_" &amp; TRIM($C164) &amp; ")'!$A:$Z"), MATCH($B164, INDIRECT("'T_Test(Angle_" &amp; TRIM($C164) &amp; ")'!$A:$A"), 0) + SUBSTITUTE($A164,"sub",""), MATCH($D164, INDIRECT("'T_Test(Angle_" &amp; TRIM($C164) &amp; ")'!$1:$1"), 0)), "")</f>
        <v>35.24379507381957</v>
      </c>
    </row>
    <row r="165" spans="1:5">
      <c r="A165" t="s">
        <v>62</v>
      </c>
      <c r="B165">
        <v>0</v>
      </c>
      <c r="C165" s="8" t="s">
        <v>25</v>
      </c>
      <c r="D165">
        <v>0.7</v>
      </c>
      <c r="E165" cm="1">
        <f t="array" aca="1" ref="E165" ca="1">IFERROR(INDEX(INDIRECT("'T_Test(Angle_" &amp; TRIM($C165) &amp; ")'!$A:$Z"), MATCH($B165, INDIRECT("'T_Test(Angle_" &amp; TRIM($C165) &amp; ")'!$A:$A"), 0) + SUBSTITUTE($A165,"sub",""), MATCH($D165, INDIRECT("'T_Test(Angle_" &amp; TRIM($C165) &amp; ")'!$1:$1"), 0)), "")</f>
        <v>0.81600839534564784</v>
      </c>
    </row>
    <row r="166" spans="1:5">
      <c r="A166" t="s">
        <v>29</v>
      </c>
      <c r="B166">
        <v>0</v>
      </c>
      <c r="C166" s="8" t="s">
        <v>25</v>
      </c>
      <c r="D166">
        <v>0.7</v>
      </c>
      <c r="E166" cm="1">
        <f t="array" aca="1" ref="E166" ca="1">IFERROR(INDEX(INDIRECT("'T_Test(Angle_" &amp; TRIM($C166) &amp; ")'!$A:$Z"), MATCH($B166, INDIRECT("'T_Test(Angle_" &amp; TRIM($C166) &amp; ")'!$A:$A"), 0) + SUBSTITUTE($A166,"sub",""), MATCH($D166, INDIRECT("'T_Test(Angle_" &amp; TRIM($C166) &amp; ")'!$1:$1"), 0)), "")</f>
        <v>6.1603607541311574</v>
      </c>
    </row>
    <row r="167" spans="1:5">
      <c r="A167" t="s">
        <v>31</v>
      </c>
      <c r="B167">
        <v>0</v>
      </c>
      <c r="C167" s="8" t="s">
        <v>25</v>
      </c>
      <c r="D167">
        <v>0.7</v>
      </c>
      <c r="E167" cm="1">
        <f t="array" aca="1" ref="E167" ca="1">IFERROR(INDEX(INDIRECT("'T_Test(Angle_" &amp; TRIM($C167) &amp; ")'!$A:$Z"), MATCH($B167, INDIRECT("'T_Test(Angle_" &amp; TRIM($C167) &amp; ")'!$A:$A"), 0) + SUBSTITUTE($A167,"sub",""), MATCH($D167, INDIRECT("'T_Test(Angle_" &amp; TRIM($C167) &amp; ")'!$1:$1"), 0)), "")</f>
        <v>13.074316963630173</v>
      </c>
    </row>
    <row r="168" spans="1:5">
      <c r="A168" t="s">
        <v>32</v>
      </c>
      <c r="B168">
        <v>0</v>
      </c>
      <c r="C168" s="8" t="s">
        <v>25</v>
      </c>
      <c r="D168">
        <v>0.7</v>
      </c>
      <c r="E168" cm="1">
        <f t="array" aca="1" ref="E168" ca="1">IFERROR(INDEX(INDIRECT("'T_Test(Angle_" &amp; TRIM($C168) &amp; ")'!$A:$Z"), MATCH($B168, INDIRECT("'T_Test(Angle_" &amp; TRIM($C168) &amp; ")'!$A:$A"), 0) + SUBSTITUTE($A168,"sub",""), MATCH($D168, INDIRECT("'T_Test(Angle_" &amp; TRIM($C168) &amp; ")'!$1:$1"), 0)), "")</f>
        <v>19.38219531637429</v>
      </c>
    </row>
    <row r="169" spans="1:5">
      <c r="A169" t="s">
        <v>33</v>
      </c>
      <c r="B169">
        <v>0</v>
      </c>
      <c r="C169" s="8" t="s">
        <v>25</v>
      </c>
      <c r="D169">
        <v>0.7</v>
      </c>
      <c r="E169" cm="1">
        <f t="array" aca="1" ref="E169" ca="1">IFERROR(INDEX(INDIRECT("'T_Test(Angle_" &amp; TRIM($C169) &amp; ")'!$A:$Z"), MATCH($B169, INDIRECT("'T_Test(Angle_" &amp; TRIM($C169) &amp; ")'!$A:$A"), 0) + SUBSTITUTE($A169,"sub",""), MATCH($D169, INDIRECT("'T_Test(Angle_" &amp; TRIM($C169) &amp; ")'!$1:$1"), 0)), "")</f>
        <v>12.921569379578996</v>
      </c>
    </row>
    <row r="170" spans="1:5">
      <c r="A170" t="s">
        <v>34</v>
      </c>
      <c r="B170">
        <v>0</v>
      </c>
      <c r="C170" s="8" t="s">
        <v>25</v>
      </c>
      <c r="D170">
        <v>0.7</v>
      </c>
      <c r="E170" cm="1">
        <f t="array" aca="1" ref="E170" ca="1">IFERROR(INDEX(INDIRECT("'T_Test(Angle_" &amp; TRIM($C170) &amp; ")'!$A:$Z"), MATCH($B170, INDIRECT("'T_Test(Angle_" &amp; TRIM($C170) &amp; ")'!$A:$A"), 0) + SUBSTITUTE($A170,"sub",""), MATCH($D170, INDIRECT("'T_Test(Angle_" &amp; TRIM($C170) &amp; ")'!$1:$1"), 0)), "")</f>
        <v>22.498498169642133</v>
      </c>
    </row>
    <row r="171" spans="1:5">
      <c r="A171" t="s">
        <v>14</v>
      </c>
      <c r="B171">
        <v>0</v>
      </c>
      <c r="C171" s="8" t="s">
        <v>25</v>
      </c>
      <c r="D171">
        <v>1</v>
      </c>
      <c r="E171" cm="1">
        <f t="array" aca="1" ref="E171" ca="1">IFERROR(INDEX(INDIRECT("'T_Test(Angle_" &amp; TRIM($C171) &amp; ")'!$A:$Z"), MATCH($B171, INDIRECT("'T_Test(Angle_" &amp; TRIM($C171) &amp; ")'!$A:$A"), 0) + SUBSTITUTE($A171,"sub",""), MATCH($D171, INDIRECT("'T_Test(Angle_" &amp; TRIM($C171) &amp; ")'!$1:$1"), 0)), "")</f>
        <v>1.8880160198216061</v>
      </c>
    </row>
    <row r="172" spans="1:5">
      <c r="A172" t="s">
        <v>15</v>
      </c>
      <c r="B172">
        <v>0</v>
      </c>
      <c r="C172" s="8" t="s">
        <v>25</v>
      </c>
      <c r="D172">
        <v>1</v>
      </c>
      <c r="E172" cm="1">
        <f t="array" aca="1" ref="E172" ca="1">IFERROR(INDEX(INDIRECT("'T_Test(Angle_" &amp; TRIM($C172) &amp; ")'!$A:$Z"), MATCH($B172, INDIRECT("'T_Test(Angle_" &amp; TRIM($C172) &amp; ")'!$A:$A"), 0) + SUBSTITUTE($A172,"sub",""), MATCH($D172, INDIRECT("'T_Test(Angle_" &amp; TRIM($C172) &amp; ")'!$1:$1"), 0)), "")</f>
        <v>1.1425179865615338</v>
      </c>
    </row>
    <row r="173" spans="1:5">
      <c r="A173" t="s">
        <v>57</v>
      </c>
      <c r="B173">
        <v>0</v>
      </c>
      <c r="C173" s="8" t="s">
        <v>25</v>
      </c>
      <c r="D173">
        <v>1</v>
      </c>
      <c r="E173" cm="1">
        <f t="array" aca="1" ref="E173" ca="1">IFERROR(INDEX(INDIRECT("'T_Test(Angle_" &amp; TRIM($C173) &amp; ")'!$A:$Z"), MATCH($B173, INDIRECT("'T_Test(Angle_" &amp; TRIM($C173) &amp; ")'!$A:$A"), 0) + SUBSTITUTE($A173,"sub",""), MATCH($D173, INDIRECT("'T_Test(Angle_" &amp; TRIM($C173) &amp; ")'!$1:$1"), 0)), "")</f>
        <v>3.6031912976528417</v>
      </c>
    </row>
    <row r="174" spans="1:5">
      <c r="A174" t="s">
        <v>58</v>
      </c>
      <c r="B174">
        <v>0</v>
      </c>
      <c r="C174" s="8" t="s">
        <v>25</v>
      </c>
      <c r="D174">
        <v>1</v>
      </c>
      <c r="E174" cm="1">
        <f t="array" aca="1" ref="E174" ca="1">IFERROR(INDEX(INDIRECT("'T_Test(Angle_" &amp; TRIM($C174) &amp; ")'!$A:$Z"), MATCH($B174, INDIRECT("'T_Test(Angle_" &amp; TRIM($C174) &amp; ")'!$A:$A"), 0) + SUBSTITUTE($A174,"sub",""), MATCH($D174, INDIRECT("'T_Test(Angle_" &amp; TRIM($C174) &amp; ")'!$1:$1"), 0)), "")</f>
        <v>1.9796772003135128</v>
      </c>
    </row>
    <row r="175" spans="1:5">
      <c r="A175" t="s">
        <v>59</v>
      </c>
      <c r="B175">
        <v>0</v>
      </c>
      <c r="C175" s="8" t="s">
        <v>25</v>
      </c>
      <c r="D175">
        <v>1</v>
      </c>
      <c r="E175" cm="1">
        <f t="array" aca="1" ref="E175" ca="1">IFERROR(INDEX(INDIRECT("'T_Test(Angle_" &amp; TRIM($C175) &amp; ")'!$A:$Z"), MATCH($B175, INDIRECT("'T_Test(Angle_" &amp; TRIM($C175) &amp; ")'!$A:$A"), 0) + SUBSTITUTE($A175,"sub",""), MATCH($D175, INDIRECT("'T_Test(Angle_" &amp; TRIM($C175) &amp; ")'!$1:$1"), 0)), "")</f>
        <v>0.88661221526988354</v>
      </c>
    </row>
    <row r="176" spans="1:5">
      <c r="A176" t="s">
        <v>60</v>
      </c>
      <c r="B176">
        <v>0</v>
      </c>
      <c r="C176" s="8" t="s">
        <v>25</v>
      </c>
      <c r="D176">
        <v>1</v>
      </c>
      <c r="E176" cm="1">
        <f t="array" aca="1" ref="E176" ca="1">IFERROR(INDEX(INDIRECT("'T_Test(Angle_" &amp; TRIM($C176) &amp; ")'!$A:$Z"), MATCH($B176, INDIRECT("'T_Test(Angle_" &amp; TRIM($C176) &amp; ")'!$A:$A"), 0) + SUBSTITUTE($A176,"sub",""), MATCH($D176, INDIRECT("'T_Test(Angle_" &amp; TRIM($C176) &amp; ")'!$1:$1"), 0)), "")</f>
        <v>1.5331187873779442</v>
      </c>
    </row>
    <row r="177" spans="1:5">
      <c r="A177" t="s">
        <v>61</v>
      </c>
      <c r="B177">
        <v>0</v>
      </c>
      <c r="C177" s="8" t="s">
        <v>25</v>
      </c>
      <c r="D177">
        <v>1</v>
      </c>
      <c r="E177" cm="1">
        <f t="array" aca="1" ref="E177" ca="1">IFERROR(INDEX(INDIRECT("'T_Test(Angle_" &amp; TRIM($C177) &amp; ")'!$A:$Z"), MATCH($B177, INDIRECT("'T_Test(Angle_" &amp; TRIM($C177) &amp; ")'!$A:$A"), 0) + SUBSTITUTE($A177,"sub",""), MATCH($D177, INDIRECT("'T_Test(Angle_" &amp; TRIM($C177) &amp; ")'!$1:$1"), 0)), "")</f>
        <v>34.714586187157337</v>
      </c>
    </row>
    <row r="178" spans="1:5">
      <c r="A178" t="s">
        <v>62</v>
      </c>
      <c r="B178">
        <v>0</v>
      </c>
      <c r="C178" s="8" t="s">
        <v>25</v>
      </c>
      <c r="D178">
        <v>1</v>
      </c>
      <c r="E178" cm="1">
        <f t="array" aca="1" ref="E178" ca="1">IFERROR(INDEX(INDIRECT("'T_Test(Angle_" &amp; TRIM($C178) &amp; ")'!$A:$Z"), MATCH($B178, INDIRECT("'T_Test(Angle_" &amp; TRIM($C178) &amp; ")'!$A:$A"), 0) + SUBSTITUTE($A178,"sub",""), MATCH($D178, INDIRECT("'T_Test(Angle_" &amp; TRIM($C178) &amp; ")'!$1:$1"), 0)), "")</f>
        <v>1.2526313168067371</v>
      </c>
    </row>
    <row r="179" spans="1:5">
      <c r="A179" t="s">
        <v>29</v>
      </c>
      <c r="B179">
        <v>0</v>
      </c>
      <c r="C179" s="8" t="s">
        <v>25</v>
      </c>
      <c r="D179">
        <v>1</v>
      </c>
      <c r="E179" cm="1">
        <f t="array" aca="1" ref="E179" ca="1">IFERROR(INDEX(INDIRECT("'T_Test(Angle_" &amp; TRIM($C179) &amp; ")'!$A:$Z"), MATCH($B179, INDIRECT("'T_Test(Angle_" &amp; TRIM($C179) &amp; ")'!$A:$A"), 0) + SUBSTITUTE($A179,"sub",""), MATCH($D179, INDIRECT("'T_Test(Angle_" &amp; TRIM($C179) &amp; ")'!$1:$1"), 0)), "")</f>
        <v>2.4649997214740154</v>
      </c>
    </row>
    <row r="180" spans="1:5">
      <c r="A180" t="s">
        <v>31</v>
      </c>
      <c r="B180">
        <v>0</v>
      </c>
      <c r="C180" s="8" t="s">
        <v>25</v>
      </c>
      <c r="D180">
        <v>1</v>
      </c>
      <c r="E180" cm="1">
        <f t="array" aca="1" ref="E180" ca="1">IFERROR(INDEX(INDIRECT("'T_Test(Angle_" &amp; TRIM($C180) &amp; ")'!$A:$Z"), MATCH($B180, INDIRECT("'T_Test(Angle_" &amp; TRIM($C180) &amp; ")'!$A:$A"), 0) + SUBSTITUTE($A180,"sub",""), MATCH($D180, INDIRECT("'T_Test(Angle_" &amp; TRIM($C180) &amp; ")'!$1:$1"), 0)), "")</f>
        <v>19.807893511259824</v>
      </c>
    </row>
    <row r="181" spans="1:5">
      <c r="A181" t="s">
        <v>32</v>
      </c>
      <c r="B181">
        <v>0</v>
      </c>
      <c r="C181" s="8" t="s">
        <v>25</v>
      </c>
      <c r="D181">
        <v>1</v>
      </c>
      <c r="E181" cm="1">
        <f t="array" aca="1" ref="E181" ca="1">IFERROR(INDEX(INDIRECT("'T_Test(Angle_" &amp; TRIM($C181) &amp; ")'!$A:$Z"), MATCH($B181, INDIRECT("'T_Test(Angle_" &amp; TRIM($C181) &amp; ")'!$A:$A"), 0) + SUBSTITUTE($A181,"sub",""), MATCH($D181, INDIRECT("'T_Test(Angle_" &amp; TRIM($C181) &amp; ")'!$1:$1"), 0)), "")</f>
        <v>25.205380218384622</v>
      </c>
    </row>
    <row r="182" spans="1:5">
      <c r="A182" t="s">
        <v>33</v>
      </c>
      <c r="B182">
        <v>0</v>
      </c>
      <c r="C182" s="8" t="s">
        <v>25</v>
      </c>
      <c r="D182">
        <v>1</v>
      </c>
      <c r="E182" cm="1">
        <f t="array" aca="1" ref="E182" ca="1">IFERROR(INDEX(INDIRECT("'T_Test(Angle_" &amp; TRIM($C182) &amp; ")'!$A:$Z"), MATCH($B182, INDIRECT("'T_Test(Angle_" &amp; TRIM($C182) &amp; ")'!$A:$A"), 0) + SUBSTITUTE($A182,"sub",""), MATCH($D182, INDIRECT("'T_Test(Angle_" &amp; TRIM($C182) &amp; ")'!$1:$1"), 0)), "")</f>
        <v>2.585522744788733</v>
      </c>
    </row>
    <row r="183" spans="1:5">
      <c r="A183" t="s">
        <v>34</v>
      </c>
      <c r="B183">
        <v>0</v>
      </c>
      <c r="C183" s="8" t="s">
        <v>25</v>
      </c>
      <c r="D183">
        <v>1</v>
      </c>
      <c r="E183" cm="1">
        <f t="array" aca="1" ref="E183" ca="1">IFERROR(INDEX(INDIRECT("'T_Test(Angle_" &amp; TRIM($C183) &amp; ")'!$A:$Z"), MATCH($B183, INDIRECT("'T_Test(Angle_" &amp; TRIM($C183) &amp; ")'!$A:$A"), 0) + SUBSTITUTE($A183,"sub",""), MATCH($D183, INDIRECT("'T_Test(Angle_" &amp; TRIM($C183) &amp; ")'!$1:$1"), 0)), "")</f>
        <v>7.1132448746672736</v>
      </c>
    </row>
    <row r="184" spans="1:5">
      <c r="A184" t="s">
        <v>14</v>
      </c>
      <c r="B184">
        <v>0</v>
      </c>
      <c r="C184" s="8" t="s">
        <v>25</v>
      </c>
      <c r="D184">
        <v>1.5</v>
      </c>
      <c r="E184" cm="1">
        <f t="array" aca="1" ref="E184" ca="1">IFERROR(INDEX(INDIRECT("'T_Test(Angle_" &amp; TRIM($C184) &amp; ")'!$A:$Z"), MATCH($B184, INDIRECT("'T_Test(Angle_" &amp; TRIM($C184) &amp; ")'!$A:$A"), 0) + SUBSTITUTE($A184,"sub",""), MATCH($D184, INDIRECT("'T_Test(Angle_" &amp; TRIM($C184) &amp; ")'!$1:$1"), 0)), "")</f>
        <v>1.6734401904303458</v>
      </c>
    </row>
    <row r="185" spans="1:5">
      <c r="A185" t="s">
        <v>15</v>
      </c>
      <c r="B185">
        <v>0</v>
      </c>
      <c r="C185" s="8" t="s">
        <v>25</v>
      </c>
      <c r="D185">
        <v>1.5</v>
      </c>
      <c r="E185" cm="1">
        <f t="array" aca="1" ref="E185" ca="1">IFERROR(INDEX(INDIRECT("'T_Test(Angle_" &amp; TRIM($C185) &amp; ")'!$A:$Z"), MATCH($B185, INDIRECT("'T_Test(Angle_" &amp; TRIM($C185) &amp; ")'!$A:$A"), 0) + SUBSTITUTE($A185,"sub",""), MATCH($D185, INDIRECT("'T_Test(Angle_" &amp; TRIM($C185) &amp; ")'!$1:$1"), 0)), "")</f>
        <v>1.192912353405357</v>
      </c>
    </row>
    <row r="186" spans="1:5">
      <c r="A186" t="s">
        <v>57</v>
      </c>
      <c r="B186">
        <v>0</v>
      </c>
      <c r="C186" s="8" t="s">
        <v>25</v>
      </c>
      <c r="D186">
        <v>1.5</v>
      </c>
      <c r="E186" cm="1">
        <f t="array" aca="1" ref="E186" ca="1">IFERROR(INDEX(INDIRECT("'T_Test(Angle_" &amp; TRIM($C186) &amp; ")'!$A:$Z"), MATCH($B186, INDIRECT("'T_Test(Angle_" &amp; TRIM($C186) &amp; ")'!$A:$A"), 0) + SUBSTITUTE($A186,"sub",""), MATCH($D186, INDIRECT("'T_Test(Angle_" &amp; TRIM($C186) &amp; ")'!$1:$1"), 0)), "")</f>
        <v>1.8303770308642484</v>
      </c>
    </row>
    <row r="187" spans="1:5">
      <c r="A187" t="s">
        <v>58</v>
      </c>
      <c r="B187">
        <v>0</v>
      </c>
      <c r="C187" s="8" t="s">
        <v>25</v>
      </c>
      <c r="D187">
        <v>1.5</v>
      </c>
      <c r="E187" cm="1">
        <f t="array" aca="1" ref="E187" ca="1">IFERROR(INDEX(INDIRECT("'T_Test(Angle_" &amp; TRIM($C187) &amp; ")'!$A:$Z"), MATCH($B187, INDIRECT("'T_Test(Angle_" &amp; TRIM($C187) &amp; ")'!$A:$A"), 0) + SUBSTITUTE($A187,"sub",""), MATCH($D187, INDIRECT("'T_Test(Angle_" &amp; TRIM($C187) &amp; ")'!$1:$1"), 0)), "")</f>
        <v>2.0188957715606741</v>
      </c>
    </row>
    <row r="188" spans="1:5">
      <c r="A188" t="s">
        <v>59</v>
      </c>
      <c r="B188">
        <v>0</v>
      </c>
      <c r="C188" s="8" t="s">
        <v>25</v>
      </c>
      <c r="D188">
        <v>1.5</v>
      </c>
      <c r="E188" cm="1">
        <f t="array" aca="1" ref="E188" ca="1">IFERROR(INDEX(INDIRECT("'T_Test(Angle_" &amp; TRIM($C188) &amp; ")'!$A:$Z"), MATCH($B188, INDIRECT("'T_Test(Angle_" &amp; TRIM($C188) &amp; ")'!$A:$A"), 0) + SUBSTITUTE($A188,"sub",""), MATCH($D188, INDIRECT("'T_Test(Angle_" &amp; TRIM($C188) &amp; ")'!$1:$1"), 0)), "")</f>
        <v>9.8735219078264098</v>
      </c>
    </row>
    <row r="189" spans="1:5">
      <c r="A189" t="s">
        <v>60</v>
      </c>
      <c r="B189">
        <v>0</v>
      </c>
      <c r="C189" s="8" t="s">
        <v>25</v>
      </c>
      <c r="D189">
        <v>1.5</v>
      </c>
      <c r="E189" cm="1">
        <f t="array" aca="1" ref="E189" ca="1">IFERROR(INDEX(INDIRECT("'T_Test(Angle_" &amp; TRIM($C189) &amp; ")'!$A:$Z"), MATCH($B189, INDIRECT("'T_Test(Angle_" &amp; TRIM($C189) &amp; ")'!$A:$A"), 0) + SUBSTITUTE($A189,"sub",""), MATCH($D189, INDIRECT("'T_Test(Angle_" &amp; TRIM($C189) &amp; ")'!$1:$1"), 0)), "")</f>
        <v>2.0106919220208823</v>
      </c>
    </row>
    <row r="190" spans="1:5">
      <c r="A190" t="s">
        <v>61</v>
      </c>
      <c r="B190">
        <v>0</v>
      </c>
      <c r="C190" s="8" t="s">
        <v>25</v>
      </c>
      <c r="D190">
        <v>1.5</v>
      </c>
      <c r="E190" cm="1">
        <f t="array" aca="1" ref="E190" ca="1">IFERROR(INDEX(INDIRECT("'T_Test(Angle_" &amp; TRIM($C190) &amp; ")'!$A:$Z"), MATCH($B190, INDIRECT("'T_Test(Angle_" &amp; TRIM($C190) &amp; ")'!$A:$A"), 0) + SUBSTITUTE($A190,"sub",""), MATCH($D190, INDIRECT("'T_Test(Angle_" &amp; TRIM($C190) &amp; ")'!$1:$1"), 0)), "")</f>
        <v>41.668728734406407</v>
      </c>
    </row>
    <row r="191" spans="1:5">
      <c r="A191" t="s">
        <v>62</v>
      </c>
      <c r="B191">
        <v>0</v>
      </c>
      <c r="C191" s="8" t="s">
        <v>25</v>
      </c>
      <c r="D191">
        <v>1.5</v>
      </c>
      <c r="E191" cm="1">
        <f t="array" aca="1" ref="E191" ca="1">IFERROR(INDEX(INDIRECT("'T_Test(Angle_" &amp; TRIM($C191) &amp; ")'!$A:$Z"), MATCH($B191, INDIRECT("'T_Test(Angle_" &amp; TRIM($C191) &amp; ")'!$A:$A"), 0) + SUBSTITUTE($A191,"sub",""), MATCH($D191, INDIRECT("'T_Test(Angle_" &amp; TRIM($C191) &amp; ")'!$1:$1"), 0)), "")</f>
        <v>1.2865459458895856</v>
      </c>
    </row>
    <row r="192" spans="1:5">
      <c r="A192" t="s">
        <v>29</v>
      </c>
      <c r="B192">
        <v>0</v>
      </c>
      <c r="C192" s="8" t="s">
        <v>25</v>
      </c>
      <c r="D192">
        <v>1.5</v>
      </c>
      <c r="E192" cm="1">
        <f t="array" aca="1" ref="E192" ca="1">IFERROR(INDEX(INDIRECT("'T_Test(Angle_" &amp; TRIM($C192) &amp; ")'!$A:$Z"), MATCH($B192, INDIRECT("'T_Test(Angle_" &amp; TRIM($C192) &amp; ")'!$A:$A"), 0) + SUBSTITUTE($A192,"sub",""), MATCH($D192, INDIRECT("'T_Test(Angle_" &amp; TRIM($C192) &amp; ")'!$1:$1"), 0)), "")</f>
        <v>4.7438730314721909</v>
      </c>
    </row>
    <row r="193" spans="1:5">
      <c r="A193" t="s">
        <v>31</v>
      </c>
      <c r="B193">
        <v>0</v>
      </c>
      <c r="C193" s="8" t="s">
        <v>25</v>
      </c>
      <c r="D193">
        <v>1.5</v>
      </c>
      <c r="E193" cm="1">
        <f t="array" aca="1" ref="E193" ca="1">IFERROR(INDEX(INDIRECT("'T_Test(Angle_" &amp; TRIM($C193) &amp; ")'!$A:$Z"), MATCH($B193, INDIRECT("'T_Test(Angle_" &amp; TRIM($C193) &amp; ")'!$A:$A"), 0) + SUBSTITUTE($A193,"sub",""), MATCH($D193, INDIRECT("'T_Test(Angle_" &amp; TRIM($C193) &amp; ")'!$1:$1"), 0)), "")</f>
        <v>14.399531358139507</v>
      </c>
    </row>
    <row r="194" spans="1:5">
      <c r="A194" t="s">
        <v>32</v>
      </c>
      <c r="B194">
        <v>0</v>
      </c>
      <c r="C194" s="8" t="s">
        <v>25</v>
      </c>
      <c r="D194">
        <v>1.5</v>
      </c>
      <c r="E194" cm="1">
        <f t="array" aca="1" ref="E194" ca="1">IFERROR(INDEX(INDIRECT("'T_Test(Angle_" &amp; TRIM($C194) &amp; ")'!$A:$Z"), MATCH($B194, INDIRECT("'T_Test(Angle_" &amp; TRIM($C194) &amp; ")'!$A:$A"), 0) + SUBSTITUTE($A194,"sub",""), MATCH($D194, INDIRECT("'T_Test(Angle_" &amp; TRIM($C194) &amp; ")'!$1:$1"), 0)), "")</f>
        <v>4.5147464768447154</v>
      </c>
    </row>
    <row r="195" spans="1:5">
      <c r="A195" t="s">
        <v>33</v>
      </c>
      <c r="B195">
        <v>0</v>
      </c>
      <c r="C195" s="8" t="s">
        <v>25</v>
      </c>
      <c r="D195">
        <v>1.5</v>
      </c>
      <c r="E195" cm="1">
        <f t="array" aca="1" ref="E195" ca="1">IFERROR(INDEX(INDIRECT("'T_Test(Angle_" &amp; TRIM($C195) &amp; ")'!$A:$Z"), MATCH($B195, INDIRECT("'T_Test(Angle_" &amp; TRIM($C195) &amp; ")'!$A:$A"), 0) + SUBSTITUTE($A195,"sub",""), MATCH($D195, INDIRECT("'T_Test(Angle_" &amp; TRIM($C195) &amp; ")'!$1:$1"), 0)), "")</f>
        <v>1.4415869919205637</v>
      </c>
    </row>
    <row r="196" spans="1:5">
      <c r="A196" t="s">
        <v>34</v>
      </c>
      <c r="B196">
        <v>0</v>
      </c>
      <c r="C196" s="8" t="s">
        <v>25</v>
      </c>
      <c r="D196">
        <v>1.5</v>
      </c>
      <c r="E196" cm="1">
        <f t="array" aca="1" ref="E196" ca="1">IFERROR(INDEX(INDIRECT("'T_Test(Angle_" &amp; TRIM($C196) &amp; ")'!$A:$Z"), MATCH($B196, INDIRECT("'T_Test(Angle_" &amp; TRIM($C196) &amp; ")'!$A:$A"), 0) + SUBSTITUTE($A196,"sub",""), MATCH($D196, INDIRECT("'T_Test(Angle_" &amp; TRIM($C196) &amp; ")'!$1:$1"), 0)), "")</f>
        <v>0</v>
      </c>
    </row>
    <row r="197" spans="1:5">
      <c r="A197" t="s">
        <v>14</v>
      </c>
      <c r="B197">
        <v>0</v>
      </c>
      <c r="C197" s="8" t="s">
        <v>26</v>
      </c>
      <c r="D197">
        <v>0.35</v>
      </c>
      <c r="E197" cm="1">
        <f t="array" aca="1" ref="E197" ca="1">IFERROR(INDEX(INDIRECT("'T_Test(Angle_" &amp; TRIM($C197) &amp; ")'!$A:$Z"), MATCH($B197, INDIRECT("'T_Test(Angle_" &amp; TRIM($C197) &amp; ")'!$A:$A"), 0) + SUBSTITUTE($A197,"sub",""), MATCH($D197, INDIRECT("'T_Test(Angle_" &amp; TRIM($C197) &amp; ")'!$1:$1"), 0)), "")</f>
        <v>1.734334155637929</v>
      </c>
    </row>
    <row r="198" spans="1:5">
      <c r="A198" t="s">
        <v>15</v>
      </c>
      <c r="B198">
        <v>0</v>
      </c>
      <c r="C198" s="8" t="s">
        <v>26</v>
      </c>
      <c r="D198">
        <v>0.35</v>
      </c>
      <c r="E198" cm="1">
        <f t="array" aca="1" ref="E198" ca="1">IFERROR(INDEX(INDIRECT("'T_Test(Angle_" &amp; TRIM($C198) &amp; ")'!$A:$Z"), MATCH($B198, INDIRECT("'T_Test(Angle_" &amp; TRIM($C198) &amp; ")'!$A:$A"), 0) + SUBSTITUTE($A198,"sub",""), MATCH($D198, INDIRECT("'T_Test(Angle_" &amp; TRIM($C198) &amp; ")'!$1:$1"), 0)), "")</f>
        <v>0.88688432965191544</v>
      </c>
    </row>
    <row r="199" spans="1:5">
      <c r="A199" t="s">
        <v>57</v>
      </c>
      <c r="B199">
        <v>0</v>
      </c>
      <c r="C199" s="8" t="s">
        <v>26</v>
      </c>
      <c r="D199">
        <v>0.35</v>
      </c>
      <c r="E199" cm="1">
        <f t="array" aca="1" ref="E199" ca="1">IFERROR(INDEX(INDIRECT("'T_Test(Angle_" &amp; TRIM($C199) &amp; ")'!$A:$Z"), MATCH($B199, INDIRECT("'T_Test(Angle_" &amp; TRIM($C199) &amp; ")'!$A:$A"), 0) + SUBSTITUTE($A199,"sub",""), MATCH($D199, INDIRECT("'T_Test(Angle_" &amp; TRIM($C199) &amp; ")'!$1:$1"), 0)), "")</f>
        <v>4.1686614160007807</v>
      </c>
    </row>
    <row r="200" spans="1:5">
      <c r="A200" t="s">
        <v>58</v>
      </c>
      <c r="B200">
        <v>0</v>
      </c>
      <c r="C200" s="8" t="s">
        <v>26</v>
      </c>
      <c r="D200">
        <v>0.35</v>
      </c>
      <c r="E200" cm="1">
        <f t="array" aca="1" ref="E200" ca="1">IFERROR(INDEX(INDIRECT("'T_Test(Angle_" &amp; TRIM($C200) &amp; ")'!$A:$Z"), MATCH($B200, INDIRECT("'T_Test(Angle_" &amp; TRIM($C200) &amp; ")'!$A:$A"), 0) + SUBSTITUTE($A200,"sub",""), MATCH($D200, INDIRECT("'T_Test(Angle_" &amp; TRIM($C200) &amp; ")'!$1:$1"), 0)), "")</f>
        <v>6.2993359446780914</v>
      </c>
    </row>
    <row r="201" spans="1:5">
      <c r="A201" t="s">
        <v>59</v>
      </c>
      <c r="B201">
        <v>0</v>
      </c>
      <c r="C201" s="8" t="s">
        <v>26</v>
      </c>
      <c r="D201">
        <v>0.35</v>
      </c>
      <c r="E201" cm="1">
        <f t="array" aca="1" ref="E201" ca="1">IFERROR(INDEX(INDIRECT("'T_Test(Angle_" &amp; TRIM($C201) &amp; ")'!$A:$Z"), MATCH($B201, INDIRECT("'T_Test(Angle_" &amp; TRIM($C201) &amp; ")'!$A:$A"), 0) + SUBSTITUTE($A201,"sub",""), MATCH($D201, INDIRECT("'T_Test(Angle_" &amp; TRIM($C201) &amp; ")'!$1:$1"), 0)), "")</f>
        <v>18.334500505783737</v>
      </c>
    </row>
    <row r="202" spans="1:5">
      <c r="A202" t="s">
        <v>60</v>
      </c>
      <c r="B202">
        <v>0</v>
      </c>
      <c r="C202" s="8" t="s">
        <v>26</v>
      </c>
      <c r="D202">
        <v>0.35</v>
      </c>
      <c r="E202" cm="1">
        <f t="array" aca="1" ref="E202" ca="1">IFERROR(INDEX(INDIRECT("'T_Test(Angle_" &amp; TRIM($C202) &amp; ")'!$A:$Z"), MATCH($B202, INDIRECT("'T_Test(Angle_" &amp; TRIM($C202) &amp; ")'!$A:$A"), 0) + SUBSTITUTE($A202,"sub",""), MATCH($D202, INDIRECT("'T_Test(Angle_" &amp; TRIM($C202) &amp; ")'!$1:$1"), 0)), "")</f>
        <v>3.2958704029754196</v>
      </c>
    </row>
    <row r="203" spans="1:5">
      <c r="A203" t="s">
        <v>61</v>
      </c>
      <c r="B203">
        <v>0</v>
      </c>
      <c r="C203" s="8" t="s">
        <v>26</v>
      </c>
      <c r="D203">
        <v>0.35</v>
      </c>
      <c r="E203" cm="1">
        <f t="array" aca="1" ref="E203" ca="1">IFERROR(INDEX(INDIRECT("'T_Test(Angle_" &amp; TRIM($C203) &amp; ")'!$A:$Z"), MATCH($B203, INDIRECT("'T_Test(Angle_" &amp; TRIM($C203) &amp; ")'!$A:$A"), 0) + SUBSTITUTE($A203,"sub",""), MATCH($D203, INDIRECT("'T_Test(Angle_" &amp; TRIM($C203) &amp; ")'!$1:$1"), 0)), "")</f>
        <v>25.454241948656843</v>
      </c>
    </row>
    <row r="204" spans="1:5">
      <c r="A204" t="s">
        <v>62</v>
      </c>
      <c r="B204">
        <v>0</v>
      </c>
      <c r="C204" s="8" t="s">
        <v>26</v>
      </c>
      <c r="D204">
        <v>0.35</v>
      </c>
      <c r="E204" cm="1">
        <f t="array" aca="1" ref="E204" ca="1">IFERROR(INDEX(INDIRECT("'T_Test(Angle_" &amp; TRIM($C204) &amp; ")'!$A:$Z"), MATCH($B204, INDIRECT("'T_Test(Angle_" &amp; TRIM($C204) &amp; ")'!$A:$A"), 0) + SUBSTITUTE($A204,"sub",""), MATCH($D204, INDIRECT("'T_Test(Angle_" &amp; TRIM($C204) &amp; ")'!$1:$1"), 0)), "")</f>
        <v>1.493480459709507</v>
      </c>
    </row>
    <row r="205" spans="1:5">
      <c r="A205" t="s">
        <v>29</v>
      </c>
      <c r="B205">
        <v>0</v>
      </c>
      <c r="C205" s="8" t="s">
        <v>26</v>
      </c>
      <c r="D205">
        <v>0.35</v>
      </c>
      <c r="E205" cm="1">
        <f t="array" aca="1" ref="E205" ca="1">IFERROR(INDEX(INDIRECT("'T_Test(Angle_" &amp; TRIM($C205) &amp; ")'!$A:$Z"), MATCH($B205, INDIRECT("'T_Test(Angle_" &amp; TRIM($C205) &amp; ")'!$A:$A"), 0) + SUBSTITUTE($A205,"sub",""), MATCH($D205, INDIRECT("'T_Test(Angle_" &amp; TRIM($C205) &amp; ")'!$1:$1"), 0)), "")</f>
        <v>1.1517293031041713</v>
      </c>
    </row>
    <row r="206" spans="1:5">
      <c r="A206" t="s">
        <v>31</v>
      </c>
      <c r="B206">
        <v>0</v>
      </c>
      <c r="C206" s="8" t="s">
        <v>26</v>
      </c>
      <c r="D206">
        <v>0.35</v>
      </c>
      <c r="E206" cm="1">
        <f t="array" aca="1" ref="E206" ca="1">IFERROR(INDEX(INDIRECT("'T_Test(Angle_" &amp; TRIM($C206) &amp; ")'!$A:$Z"), MATCH($B206, INDIRECT("'T_Test(Angle_" &amp; TRIM($C206) &amp; ")'!$A:$A"), 0) + SUBSTITUTE($A206,"sub",""), MATCH($D206, INDIRECT("'T_Test(Angle_" &amp; TRIM($C206) &amp; ")'!$1:$1"), 0)), "")</f>
        <v>15.967736708593639</v>
      </c>
    </row>
    <row r="207" spans="1:5">
      <c r="A207" t="s">
        <v>32</v>
      </c>
      <c r="B207">
        <v>0</v>
      </c>
      <c r="C207" s="8" t="s">
        <v>26</v>
      </c>
      <c r="D207">
        <v>0.35</v>
      </c>
      <c r="E207" cm="1">
        <f t="array" aca="1" ref="E207" ca="1">IFERROR(INDEX(INDIRECT("'T_Test(Angle_" &amp; TRIM($C207) &amp; ")'!$A:$Z"), MATCH($B207, INDIRECT("'T_Test(Angle_" &amp; TRIM($C207) &amp; ")'!$A:$A"), 0) + SUBSTITUTE($A207,"sub",""), MATCH($D207, INDIRECT("'T_Test(Angle_" &amp; TRIM($C207) &amp; ")'!$1:$1"), 0)), "")</f>
        <v>4.3203121611879522</v>
      </c>
    </row>
    <row r="208" spans="1:5">
      <c r="A208" t="s">
        <v>33</v>
      </c>
      <c r="B208">
        <v>0</v>
      </c>
      <c r="C208" s="8" t="s">
        <v>26</v>
      </c>
      <c r="D208">
        <v>0.35</v>
      </c>
      <c r="E208" cm="1">
        <f t="array" aca="1" ref="E208" ca="1">IFERROR(INDEX(INDIRECT("'T_Test(Angle_" &amp; TRIM($C208) &amp; ")'!$A:$Z"), MATCH($B208, INDIRECT("'T_Test(Angle_" &amp; TRIM($C208) &amp; ")'!$A:$A"), 0) + SUBSTITUTE($A208,"sub",""), MATCH($D208, INDIRECT("'T_Test(Angle_" &amp; TRIM($C208) &amp; ")'!$1:$1"), 0)), "")</f>
        <v>1.0992018907556134</v>
      </c>
    </row>
    <row r="209" spans="1:5">
      <c r="A209" t="s">
        <v>34</v>
      </c>
      <c r="B209">
        <v>0</v>
      </c>
      <c r="C209" s="8" t="s">
        <v>26</v>
      </c>
      <c r="D209">
        <v>0.35</v>
      </c>
      <c r="E209" cm="1">
        <f t="array" aca="1" ref="E209" ca="1">IFERROR(INDEX(INDIRECT("'T_Test(Angle_" &amp; TRIM($C209) &amp; ")'!$A:$Z"), MATCH($B209, INDIRECT("'T_Test(Angle_" &amp; TRIM($C209) &amp; ")'!$A:$A"), 0) + SUBSTITUTE($A209,"sub",""), MATCH($D209, INDIRECT("'T_Test(Angle_" &amp; TRIM($C209) &amp; ")'!$1:$1"), 0)), "")</f>
        <v>37.054272459744006</v>
      </c>
    </row>
    <row r="210" spans="1:5">
      <c r="A210" t="s">
        <v>14</v>
      </c>
      <c r="B210">
        <v>0</v>
      </c>
      <c r="C210" s="8" t="s">
        <v>26</v>
      </c>
      <c r="D210">
        <v>0.5</v>
      </c>
      <c r="E210" cm="1">
        <f t="array" aca="1" ref="E210" ca="1">IFERROR(INDEX(INDIRECT("'T_Test(Angle_" &amp; TRIM($C210) &amp; ")'!$A:$Z"), MATCH($B210, INDIRECT("'T_Test(Angle_" &amp; TRIM($C210) &amp; ")'!$A:$A"), 0) + SUBSTITUTE($A210,"sub",""), MATCH($D210, INDIRECT("'T_Test(Angle_" &amp; TRIM($C210) &amp; ")'!$1:$1"), 0)), "")</f>
        <v>2.1742995971034325</v>
      </c>
    </row>
    <row r="211" spans="1:5">
      <c r="A211" t="s">
        <v>15</v>
      </c>
      <c r="B211">
        <v>0</v>
      </c>
      <c r="C211" s="8" t="s">
        <v>26</v>
      </c>
      <c r="D211">
        <v>0.5</v>
      </c>
      <c r="E211" cm="1">
        <f t="array" aca="1" ref="E211" ca="1">IFERROR(INDEX(INDIRECT("'T_Test(Angle_" &amp; TRIM($C211) &amp; ")'!$A:$Z"), MATCH($B211, INDIRECT("'T_Test(Angle_" &amp; TRIM($C211) &amp; ")'!$A:$A"), 0) + SUBSTITUTE($A211,"sub",""), MATCH($D211, INDIRECT("'T_Test(Angle_" &amp; TRIM($C211) &amp; ")'!$1:$1"), 0)), "")</f>
        <v>0.55740217911050627</v>
      </c>
    </row>
    <row r="212" spans="1:5">
      <c r="A212" t="s">
        <v>57</v>
      </c>
      <c r="B212">
        <v>0</v>
      </c>
      <c r="C212" s="8" t="s">
        <v>26</v>
      </c>
      <c r="D212">
        <v>0.5</v>
      </c>
      <c r="E212" cm="1">
        <f t="array" aca="1" ref="E212" ca="1">IFERROR(INDEX(INDIRECT("'T_Test(Angle_" &amp; TRIM($C212) &amp; ")'!$A:$Z"), MATCH($B212, INDIRECT("'T_Test(Angle_" &amp; TRIM($C212) &amp; ")'!$A:$A"), 0) + SUBSTITUTE($A212,"sub",""), MATCH($D212, INDIRECT("'T_Test(Angle_" &amp; TRIM($C212) &amp; ")'!$1:$1"), 0)), "")</f>
        <v>1.34664782249781</v>
      </c>
    </row>
    <row r="213" spans="1:5">
      <c r="A213" t="s">
        <v>58</v>
      </c>
      <c r="B213">
        <v>0</v>
      </c>
      <c r="C213" s="8" t="s">
        <v>26</v>
      </c>
      <c r="D213">
        <v>0.5</v>
      </c>
      <c r="E213" cm="1">
        <f t="array" aca="1" ref="E213" ca="1">IFERROR(INDEX(INDIRECT("'T_Test(Angle_" &amp; TRIM($C213) &amp; ")'!$A:$Z"), MATCH($B213, INDIRECT("'T_Test(Angle_" &amp; TRIM($C213) &amp; ")'!$A:$A"), 0) + SUBSTITUTE($A213,"sub",""), MATCH($D213, INDIRECT("'T_Test(Angle_" &amp; TRIM($C213) &amp; ")'!$1:$1"), 0)), "")</f>
        <v>3.3942253914096105</v>
      </c>
    </row>
    <row r="214" spans="1:5">
      <c r="A214" t="s">
        <v>59</v>
      </c>
      <c r="B214">
        <v>0</v>
      </c>
      <c r="C214" s="8" t="s">
        <v>26</v>
      </c>
      <c r="D214">
        <v>0.5</v>
      </c>
      <c r="E214" cm="1">
        <f t="array" aca="1" ref="E214" ca="1">IFERROR(INDEX(INDIRECT("'T_Test(Angle_" &amp; TRIM($C214) &amp; ")'!$A:$Z"), MATCH($B214, INDIRECT("'T_Test(Angle_" &amp; TRIM($C214) &amp; ")'!$A:$A"), 0) + SUBSTITUTE($A214,"sub",""), MATCH($D214, INDIRECT("'T_Test(Angle_" &amp; TRIM($C214) &amp; ")'!$1:$1"), 0)), "")</f>
        <v>2.2785379561249592</v>
      </c>
    </row>
    <row r="215" spans="1:5">
      <c r="A215" t="s">
        <v>60</v>
      </c>
      <c r="B215">
        <v>0</v>
      </c>
      <c r="C215" s="8" t="s">
        <v>26</v>
      </c>
      <c r="D215">
        <v>0.5</v>
      </c>
      <c r="E215" cm="1">
        <f t="array" aca="1" ref="E215" ca="1">IFERROR(INDEX(INDIRECT("'T_Test(Angle_" &amp; TRIM($C215) &amp; ")'!$A:$Z"), MATCH($B215, INDIRECT("'T_Test(Angle_" &amp; TRIM($C215) &amp; ")'!$A:$A"), 0) + SUBSTITUTE($A215,"sub",""), MATCH($D215, INDIRECT("'T_Test(Angle_" &amp; TRIM($C215) &amp; ")'!$1:$1"), 0)), "")</f>
        <v>1.3030274772180093</v>
      </c>
    </row>
    <row r="216" spans="1:5">
      <c r="A216" t="s">
        <v>61</v>
      </c>
      <c r="B216">
        <v>0</v>
      </c>
      <c r="C216" s="8" t="s">
        <v>26</v>
      </c>
      <c r="D216">
        <v>0.5</v>
      </c>
      <c r="E216" cm="1">
        <f t="array" aca="1" ref="E216" ca="1">IFERROR(INDEX(INDIRECT("'T_Test(Angle_" &amp; TRIM($C216) &amp; ")'!$A:$Z"), MATCH($B216, INDIRECT("'T_Test(Angle_" &amp; TRIM($C216) &amp; ")'!$A:$A"), 0) + SUBSTITUTE($A216,"sub",""), MATCH($D216, INDIRECT("'T_Test(Angle_" &amp; TRIM($C216) &amp; ")'!$1:$1"), 0)), "")</f>
        <v>20.635442780059154</v>
      </c>
    </row>
    <row r="217" spans="1:5">
      <c r="A217" t="s">
        <v>62</v>
      </c>
      <c r="B217">
        <v>0</v>
      </c>
      <c r="C217" s="8" t="s">
        <v>26</v>
      </c>
      <c r="D217">
        <v>0.5</v>
      </c>
      <c r="E217" cm="1">
        <f t="array" aca="1" ref="E217" ca="1">IFERROR(INDEX(INDIRECT("'T_Test(Angle_" &amp; TRIM($C217) &amp; ")'!$A:$Z"), MATCH($B217, INDIRECT("'T_Test(Angle_" &amp; TRIM($C217) &amp; ")'!$A:$A"), 0) + SUBSTITUTE($A217,"sub",""), MATCH($D217, INDIRECT("'T_Test(Angle_" &amp; TRIM($C217) &amp; ")'!$1:$1"), 0)), "")</f>
        <v>1.620280075115744</v>
      </c>
    </row>
    <row r="218" spans="1:5">
      <c r="A218" t="s">
        <v>29</v>
      </c>
      <c r="B218">
        <v>0</v>
      </c>
      <c r="C218" s="8" t="s">
        <v>26</v>
      </c>
      <c r="D218">
        <v>0.5</v>
      </c>
      <c r="E218" cm="1">
        <f t="array" aca="1" ref="E218" ca="1">IFERROR(INDEX(INDIRECT("'T_Test(Angle_" &amp; TRIM($C218) &amp; ")'!$A:$Z"), MATCH($B218, INDIRECT("'T_Test(Angle_" &amp; TRIM($C218) &amp; ")'!$A:$A"), 0) + SUBSTITUTE($A218,"sub",""), MATCH($D218, INDIRECT("'T_Test(Angle_" &amp; TRIM($C218) &amp; ")'!$1:$1"), 0)), "")</f>
        <v>0.95785087909028732</v>
      </c>
    </row>
    <row r="219" spans="1:5">
      <c r="A219" t="s">
        <v>31</v>
      </c>
      <c r="B219">
        <v>0</v>
      </c>
      <c r="C219" s="8" t="s">
        <v>26</v>
      </c>
      <c r="D219">
        <v>0.5</v>
      </c>
      <c r="E219" cm="1">
        <f t="array" aca="1" ref="E219" ca="1">IFERROR(INDEX(INDIRECT("'T_Test(Angle_" &amp; TRIM($C219) &amp; ")'!$A:$Z"), MATCH($B219, INDIRECT("'T_Test(Angle_" &amp; TRIM($C219) &amp; ")'!$A:$A"), 0) + SUBSTITUTE($A219,"sub",""), MATCH($D219, INDIRECT("'T_Test(Angle_" &amp; TRIM($C219) &amp; ")'!$1:$1"), 0)), "")</f>
        <v>14.45447720714751</v>
      </c>
    </row>
    <row r="220" spans="1:5">
      <c r="A220" t="s">
        <v>32</v>
      </c>
      <c r="B220">
        <v>0</v>
      </c>
      <c r="C220" s="8" t="s">
        <v>26</v>
      </c>
      <c r="D220">
        <v>0.5</v>
      </c>
      <c r="E220" cm="1">
        <f t="array" aca="1" ref="E220" ca="1">IFERROR(INDEX(INDIRECT("'T_Test(Angle_" &amp; TRIM($C220) &amp; ")'!$A:$Z"), MATCH($B220, INDIRECT("'T_Test(Angle_" &amp; TRIM($C220) &amp; ")'!$A:$A"), 0) + SUBSTITUTE($A220,"sub",""), MATCH($D220, INDIRECT("'T_Test(Angle_" &amp; TRIM($C220) &amp; ")'!$1:$1"), 0)), "")</f>
        <v>9.068054330831691</v>
      </c>
    </row>
    <row r="221" spans="1:5">
      <c r="A221" t="s">
        <v>33</v>
      </c>
      <c r="B221">
        <v>0</v>
      </c>
      <c r="C221" s="8" t="s">
        <v>26</v>
      </c>
      <c r="D221">
        <v>0.5</v>
      </c>
      <c r="E221" cm="1">
        <f t="array" aca="1" ref="E221" ca="1">IFERROR(INDEX(INDIRECT("'T_Test(Angle_" &amp; TRIM($C221) &amp; ")'!$A:$Z"), MATCH($B221, INDIRECT("'T_Test(Angle_" &amp; TRIM($C221) &amp; ")'!$A:$A"), 0) + SUBSTITUTE($A221,"sub",""), MATCH($D221, INDIRECT("'T_Test(Angle_" &amp; TRIM($C221) &amp; ")'!$1:$1"), 0)), "")</f>
        <v>1.5629539838138602</v>
      </c>
    </row>
    <row r="222" spans="1:5">
      <c r="A222" t="s">
        <v>34</v>
      </c>
      <c r="B222">
        <v>0</v>
      </c>
      <c r="C222" s="8" t="s">
        <v>26</v>
      </c>
      <c r="D222">
        <v>0.5</v>
      </c>
      <c r="E222" cm="1">
        <f t="array" aca="1" ref="E222" ca="1">IFERROR(INDEX(INDIRECT("'T_Test(Angle_" &amp; TRIM($C222) &amp; ")'!$A:$Z"), MATCH($B222, INDIRECT("'T_Test(Angle_" &amp; TRIM($C222) &amp; ")'!$A:$A"), 0) + SUBSTITUTE($A222,"sub",""), MATCH($D222, INDIRECT("'T_Test(Angle_" &amp; TRIM($C222) &amp; ")'!$1:$1"), 0)), "")</f>
        <v>36.84020176058516</v>
      </c>
    </row>
    <row r="223" spans="1:5">
      <c r="A223" t="s">
        <v>14</v>
      </c>
      <c r="B223">
        <v>0</v>
      </c>
      <c r="C223" s="8" t="s">
        <v>26</v>
      </c>
      <c r="D223">
        <v>0.7</v>
      </c>
      <c r="E223" cm="1">
        <f t="array" aca="1" ref="E223" ca="1">IFERROR(INDEX(INDIRECT("'T_Test(Angle_" &amp; TRIM($C223) &amp; ")'!$A:$Z"), MATCH($B223, INDIRECT("'T_Test(Angle_" &amp; TRIM($C223) &amp; ")'!$A:$A"), 0) + SUBSTITUTE($A223,"sub",""), MATCH($D223, INDIRECT("'T_Test(Angle_" &amp; TRIM($C223) &amp; ")'!$1:$1"), 0)), "")</f>
        <v>1.0426805490635804</v>
      </c>
    </row>
    <row r="224" spans="1:5">
      <c r="A224" t="s">
        <v>15</v>
      </c>
      <c r="B224">
        <v>0</v>
      </c>
      <c r="C224" s="8" t="s">
        <v>26</v>
      </c>
      <c r="D224">
        <v>0.7</v>
      </c>
      <c r="E224" cm="1">
        <f t="array" aca="1" ref="E224" ca="1">IFERROR(INDEX(INDIRECT("'T_Test(Angle_" &amp; TRIM($C224) &amp; ")'!$A:$Z"), MATCH($B224, INDIRECT("'T_Test(Angle_" &amp; TRIM($C224) &amp; ")'!$A:$A"), 0) + SUBSTITUTE($A224,"sub",""), MATCH($D224, INDIRECT("'T_Test(Angle_" &amp; TRIM($C224) &amp; ")'!$1:$1"), 0)), "")</f>
        <v>0.78249963807460665</v>
      </c>
    </row>
    <row r="225" spans="1:5">
      <c r="A225" t="s">
        <v>57</v>
      </c>
      <c r="B225">
        <v>0</v>
      </c>
      <c r="C225" s="8" t="s">
        <v>26</v>
      </c>
      <c r="D225">
        <v>0.7</v>
      </c>
      <c r="E225" cm="1">
        <f t="array" aca="1" ref="E225" ca="1">IFERROR(INDEX(INDIRECT("'T_Test(Angle_" &amp; TRIM($C225) &amp; ")'!$A:$Z"), MATCH($B225, INDIRECT("'T_Test(Angle_" &amp; TRIM($C225) &amp; ")'!$A:$A"), 0) + SUBSTITUTE($A225,"sub",""), MATCH($D225, INDIRECT("'T_Test(Angle_" &amp; TRIM($C225) &amp; ")'!$1:$1"), 0)), "")</f>
        <v>2.8906897952518165</v>
      </c>
    </row>
    <row r="226" spans="1:5">
      <c r="A226" t="s">
        <v>58</v>
      </c>
      <c r="B226">
        <v>0</v>
      </c>
      <c r="C226" s="8" t="s">
        <v>26</v>
      </c>
      <c r="D226">
        <v>0.7</v>
      </c>
      <c r="E226" cm="1">
        <f t="array" aca="1" ref="E226" ca="1">IFERROR(INDEX(INDIRECT("'T_Test(Angle_" &amp; TRIM($C226) &amp; ")'!$A:$Z"), MATCH($B226, INDIRECT("'T_Test(Angle_" &amp; TRIM($C226) &amp; ")'!$A:$A"), 0) + SUBSTITUTE($A226,"sub",""), MATCH($D226, INDIRECT("'T_Test(Angle_" &amp; TRIM($C226) &amp; ")'!$1:$1"), 0)), "")</f>
        <v>1.5723919834467825</v>
      </c>
    </row>
    <row r="227" spans="1:5">
      <c r="A227" t="s">
        <v>59</v>
      </c>
      <c r="B227">
        <v>0</v>
      </c>
      <c r="C227" s="8" t="s">
        <v>26</v>
      </c>
      <c r="D227">
        <v>0.7</v>
      </c>
      <c r="E227" cm="1">
        <f t="array" aca="1" ref="E227" ca="1">IFERROR(INDEX(INDIRECT("'T_Test(Angle_" &amp; TRIM($C227) &amp; ")'!$A:$Z"), MATCH($B227, INDIRECT("'T_Test(Angle_" &amp; TRIM($C227) &amp; ")'!$A:$A"), 0) + SUBSTITUTE($A227,"sub",""), MATCH($D227, INDIRECT("'T_Test(Angle_" &amp; TRIM($C227) &amp; ")'!$1:$1"), 0)), "")</f>
        <v>15.977216574640025</v>
      </c>
    </row>
    <row r="228" spans="1:5">
      <c r="A228" t="s">
        <v>60</v>
      </c>
      <c r="B228">
        <v>0</v>
      </c>
      <c r="C228" s="8" t="s">
        <v>26</v>
      </c>
      <c r="D228">
        <v>0.7</v>
      </c>
      <c r="E228" cm="1">
        <f t="array" aca="1" ref="E228" ca="1">IFERROR(INDEX(INDIRECT("'T_Test(Angle_" &amp; TRIM($C228) &amp; ")'!$A:$Z"), MATCH($B228, INDIRECT("'T_Test(Angle_" &amp; TRIM($C228) &amp; ")'!$A:$A"), 0) + SUBSTITUTE($A228,"sub",""), MATCH($D228, INDIRECT("'T_Test(Angle_" &amp; TRIM($C228) &amp; ")'!$1:$1"), 0)), "")</f>
        <v>2.0982363958873407</v>
      </c>
    </row>
    <row r="229" spans="1:5">
      <c r="A229" t="s">
        <v>61</v>
      </c>
      <c r="B229">
        <v>0</v>
      </c>
      <c r="C229" s="8" t="s">
        <v>26</v>
      </c>
      <c r="D229">
        <v>0.7</v>
      </c>
      <c r="E229" cm="1">
        <f t="array" aca="1" ref="E229" ca="1">IFERROR(INDEX(INDIRECT("'T_Test(Angle_" &amp; TRIM($C229) &amp; ")'!$A:$Z"), MATCH($B229, INDIRECT("'T_Test(Angle_" &amp; TRIM($C229) &amp; ")'!$A:$A"), 0) + SUBSTITUTE($A229,"sub",""), MATCH($D229, INDIRECT("'T_Test(Angle_" &amp; TRIM($C229) &amp; ")'!$1:$1"), 0)), "")</f>
        <v>16.53388997273942</v>
      </c>
    </row>
    <row r="230" spans="1:5">
      <c r="A230" t="s">
        <v>62</v>
      </c>
      <c r="B230">
        <v>0</v>
      </c>
      <c r="C230" s="8" t="s">
        <v>26</v>
      </c>
      <c r="D230">
        <v>0.7</v>
      </c>
      <c r="E230" cm="1">
        <f t="array" aca="1" ref="E230" ca="1">IFERROR(INDEX(INDIRECT("'T_Test(Angle_" &amp; TRIM($C230) &amp; ")'!$A:$Z"), MATCH($B230, INDIRECT("'T_Test(Angle_" &amp; TRIM($C230) &amp; ")'!$A:$A"), 0) + SUBSTITUTE($A230,"sub",""), MATCH($D230, INDIRECT("'T_Test(Angle_" &amp; TRIM($C230) &amp; ")'!$1:$1"), 0)), "")</f>
        <v>0.91525428996718483</v>
      </c>
    </row>
    <row r="231" spans="1:5">
      <c r="A231" t="s">
        <v>29</v>
      </c>
      <c r="B231">
        <v>0</v>
      </c>
      <c r="C231" s="8" t="s">
        <v>26</v>
      </c>
      <c r="D231">
        <v>0.7</v>
      </c>
      <c r="E231" cm="1">
        <f t="array" aca="1" ref="E231" ca="1">IFERROR(INDEX(INDIRECT("'T_Test(Angle_" &amp; TRIM($C231) &amp; ")'!$A:$Z"), MATCH($B231, INDIRECT("'T_Test(Angle_" &amp; TRIM($C231) &amp; ")'!$A:$A"), 0) + SUBSTITUTE($A231,"sub",""), MATCH($D231, INDIRECT("'T_Test(Angle_" &amp; TRIM($C231) &amp; ")'!$1:$1"), 0)), "")</f>
        <v>1.1225990525967073</v>
      </c>
    </row>
    <row r="232" spans="1:5">
      <c r="A232" t="s">
        <v>31</v>
      </c>
      <c r="B232">
        <v>0</v>
      </c>
      <c r="C232" s="8" t="s">
        <v>26</v>
      </c>
      <c r="D232">
        <v>0.7</v>
      </c>
      <c r="E232" cm="1">
        <f t="array" aca="1" ref="E232" ca="1">IFERROR(INDEX(INDIRECT("'T_Test(Angle_" &amp; TRIM($C232) &amp; ")'!$A:$Z"), MATCH($B232, INDIRECT("'T_Test(Angle_" &amp; TRIM($C232) &amp; ")'!$A:$A"), 0) + SUBSTITUTE($A232,"sub",""), MATCH($D232, INDIRECT("'T_Test(Angle_" &amp; TRIM($C232) &amp; ")'!$1:$1"), 0)), "")</f>
        <v>17.650880554449071</v>
      </c>
    </row>
    <row r="233" spans="1:5">
      <c r="A233" t="s">
        <v>32</v>
      </c>
      <c r="B233">
        <v>0</v>
      </c>
      <c r="C233" s="8" t="s">
        <v>26</v>
      </c>
      <c r="D233">
        <v>0.7</v>
      </c>
      <c r="E233" cm="1">
        <f t="array" aca="1" ref="E233" ca="1">IFERROR(INDEX(INDIRECT("'T_Test(Angle_" &amp; TRIM($C233) &amp; ")'!$A:$Z"), MATCH($B233, INDIRECT("'T_Test(Angle_" &amp; TRIM($C233) &amp; ")'!$A:$A"), 0) + SUBSTITUTE($A233,"sub",""), MATCH($D233, INDIRECT("'T_Test(Angle_" &amp; TRIM($C233) &amp; ")'!$1:$1"), 0)), "")</f>
        <v>18.851255515572877</v>
      </c>
    </row>
    <row r="234" spans="1:5">
      <c r="A234" t="s">
        <v>33</v>
      </c>
      <c r="B234">
        <v>0</v>
      </c>
      <c r="C234" s="8" t="s">
        <v>26</v>
      </c>
      <c r="D234">
        <v>0.7</v>
      </c>
      <c r="E234" cm="1">
        <f t="array" aca="1" ref="E234" ca="1">IFERROR(INDEX(INDIRECT("'T_Test(Angle_" &amp; TRIM($C234) &amp; ")'!$A:$Z"), MATCH($B234, INDIRECT("'T_Test(Angle_" &amp; TRIM($C234) &amp; ")'!$A:$A"), 0) + SUBSTITUTE($A234,"sub",""), MATCH($D234, INDIRECT("'T_Test(Angle_" &amp; TRIM($C234) &amp; ")'!$1:$1"), 0)), "")</f>
        <v>1.3372925269271245</v>
      </c>
    </row>
    <row r="235" spans="1:5">
      <c r="A235" t="s">
        <v>34</v>
      </c>
      <c r="B235">
        <v>0</v>
      </c>
      <c r="C235" s="8" t="s">
        <v>26</v>
      </c>
      <c r="D235">
        <v>0.7</v>
      </c>
      <c r="E235" cm="1">
        <f t="array" aca="1" ref="E235" ca="1">IFERROR(INDEX(INDIRECT("'T_Test(Angle_" &amp; TRIM($C235) &amp; ")'!$A:$Z"), MATCH($B235, INDIRECT("'T_Test(Angle_" &amp; TRIM($C235) &amp; ")'!$A:$A"), 0) + SUBSTITUTE($A235,"sub",""), MATCH($D235, INDIRECT("'T_Test(Angle_" &amp; TRIM($C235) &amp; ")'!$1:$1"), 0)), "")</f>
        <v>0</v>
      </c>
    </row>
    <row r="236" spans="1:5">
      <c r="A236" t="s">
        <v>14</v>
      </c>
      <c r="B236">
        <v>0</v>
      </c>
      <c r="C236" s="8" t="s">
        <v>26</v>
      </c>
      <c r="D236">
        <v>1</v>
      </c>
      <c r="E236" cm="1">
        <f t="array" aca="1" ref="E236" ca="1">IFERROR(INDEX(INDIRECT("'T_Test(Angle_" &amp; TRIM($C236) &amp; ")'!$A:$Z"), MATCH($B236, INDIRECT("'T_Test(Angle_" &amp; TRIM($C236) &amp; ")'!$A:$A"), 0) + SUBSTITUTE($A236,"sub",""), MATCH($D236, INDIRECT("'T_Test(Angle_" &amp; TRIM($C236) &amp; ")'!$1:$1"), 0)), "")</f>
        <v>2.4870549821951471</v>
      </c>
    </row>
    <row r="237" spans="1:5">
      <c r="A237" t="s">
        <v>15</v>
      </c>
      <c r="B237">
        <v>0</v>
      </c>
      <c r="C237" s="8" t="s">
        <v>26</v>
      </c>
      <c r="D237">
        <v>1</v>
      </c>
      <c r="E237" cm="1">
        <f t="array" aca="1" ref="E237" ca="1">IFERROR(INDEX(INDIRECT("'T_Test(Angle_" &amp; TRIM($C237) &amp; ")'!$A:$Z"), MATCH($B237, INDIRECT("'T_Test(Angle_" &amp; TRIM($C237) &amp; ")'!$A:$A"), 0) + SUBSTITUTE($A237,"sub",""), MATCH($D237, INDIRECT("'T_Test(Angle_" &amp; TRIM($C237) &amp; ")'!$1:$1"), 0)), "")</f>
        <v>0.80666321366748639</v>
      </c>
    </row>
    <row r="238" spans="1:5">
      <c r="A238" t="s">
        <v>57</v>
      </c>
      <c r="B238">
        <v>0</v>
      </c>
      <c r="C238" s="8" t="s">
        <v>26</v>
      </c>
      <c r="D238">
        <v>1</v>
      </c>
      <c r="E238" cm="1">
        <f t="array" aca="1" ref="E238" ca="1">IFERROR(INDEX(INDIRECT("'T_Test(Angle_" &amp; TRIM($C238) &amp; ")'!$A:$Z"), MATCH($B238, INDIRECT("'T_Test(Angle_" &amp; TRIM($C238) &amp; ")'!$A:$A"), 0) + SUBSTITUTE($A238,"sub",""), MATCH($D238, INDIRECT("'T_Test(Angle_" &amp; TRIM($C238) &amp; ")'!$1:$1"), 0)), "")</f>
        <v>2.5755361360736893</v>
      </c>
    </row>
    <row r="239" spans="1:5">
      <c r="A239" t="s">
        <v>58</v>
      </c>
      <c r="B239">
        <v>0</v>
      </c>
      <c r="C239" s="8" t="s">
        <v>26</v>
      </c>
      <c r="D239">
        <v>1</v>
      </c>
      <c r="E239" cm="1">
        <f t="array" aca="1" ref="E239" ca="1">IFERROR(INDEX(INDIRECT("'T_Test(Angle_" &amp; TRIM($C239) &amp; ")'!$A:$Z"), MATCH($B239, INDIRECT("'T_Test(Angle_" &amp; TRIM($C239) &amp; ")'!$A:$A"), 0) + SUBSTITUTE($A239,"sub",""), MATCH($D239, INDIRECT("'T_Test(Angle_" &amp; TRIM($C239) &amp; ")'!$1:$1"), 0)), "")</f>
        <v>1.2581365193882827</v>
      </c>
    </row>
    <row r="240" spans="1:5">
      <c r="A240" t="s">
        <v>59</v>
      </c>
      <c r="B240">
        <v>0</v>
      </c>
      <c r="C240" s="8" t="s">
        <v>26</v>
      </c>
      <c r="D240">
        <v>1</v>
      </c>
      <c r="E240" cm="1">
        <f t="array" aca="1" ref="E240" ca="1">IFERROR(INDEX(INDIRECT("'T_Test(Angle_" &amp; TRIM($C240) &amp; ")'!$A:$Z"), MATCH($B240, INDIRECT("'T_Test(Angle_" &amp; TRIM($C240) &amp; ")'!$A:$A"), 0) + SUBSTITUTE($A240,"sub",""), MATCH($D240, INDIRECT("'T_Test(Angle_" &amp; TRIM($C240) &amp; ")'!$1:$1"), 0)), "")</f>
        <v>1.2235293138454229</v>
      </c>
    </row>
    <row r="241" spans="1:5">
      <c r="A241" t="s">
        <v>60</v>
      </c>
      <c r="B241">
        <v>0</v>
      </c>
      <c r="C241" s="8" t="s">
        <v>26</v>
      </c>
      <c r="D241">
        <v>1</v>
      </c>
      <c r="E241" cm="1">
        <f t="array" aca="1" ref="E241" ca="1">IFERROR(INDEX(INDIRECT("'T_Test(Angle_" &amp; TRIM($C241) &amp; ")'!$A:$Z"), MATCH($B241, INDIRECT("'T_Test(Angle_" &amp; TRIM($C241) &amp; ")'!$A:$A"), 0) + SUBSTITUTE($A241,"sub",""), MATCH($D241, INDIRECT("'T_Test(Angle_" &amp; TRIM($C241) &amp; ")'!$1:$1"), 0)), "")</f>
        <v>1.8549316410816818</v>
      </c>
    </row>
    <row r="242" spans="1:5">
      <c r="A242" t="s">
        <v>61</v>
      </c>
      <c r="B242">
        <v>0</v>
      </c>
      <c r="C242" s="8" t="s">
        <v>26</v>
      </c>
      <c r="D242">
        <v>1</v>
      </c>
      <c r="E242" cm="1">
        <f t="array" aca="1" ref="E242" ca="1">IFERROR(INDEX(INDIRECT("'T_Test(Angle_" &amp; TRIM($C242) &amp; ")'!$A:$Z"), MATCH($B242, INDIRECT("'T_Test(Angle_" &amp; TRIM($C242) &amp; ")'!$A:$A"), 0) + SUBSTITUTE($A242,"sub",""), MATCH($D242, INDIRECT("'T_Test(Angle_" &amp; TRIM($C242) &amp; ")'!$1:$1"), 0)), "")</f>
        <v>8.1316163979633505</v>
      </c>
    </row>
    <row r="243" spans="1:5">
      <c r="A243" t="s">
        <v>62</v>
      </c>
      <c r="B243">
        <v>0</v>
      </c>
      <c r="C243" s="8" t="s">
        <v>26</v>
      </c>
      <c r="D243">
        <v>1</v>
      </c>
      <c r="E243" cm="1">
        <f t="array" aca="1" ref="E243" ca="1">IFERROR(INDEX(INDIRECT("'T_Test(Angle_" &amp; TRIM($C243) &amp; ")'!$A:$Z"), MATCH($B243, INDIRECT("'T_Test(Angle_" &amp; TRIM($C243) &amp; ")'!$A:$A"), 0) + SUBSTITUTE($A243,"sub",""), MATCH($D243, INDIRECT("'T_Test(Angle_" &amp; TRIM($C243) &amp; ")'!$1:$1"), 0)), "")</f>
        <v>1.5898847719705931</v>
      </c>
    </row>
    <row r="244" spans="1:5">
      <c r="A244" t="s">
        <v>29</v>
      </c>
      <c r="B244">
        <v>0</v>
      </c>
      <c r="C244" s="8" t="s">
        <v>26</v>
      </c>
      <c r="D244">
        <v>1</v>
      </c>
      <c r="E244" cm="1">
        <f t="array" aca="1" ref="E244" ca="1">IFERROR(INDEX(INDIRECT("'T_Test(Angle_" &amp; TRIM($C244) &amp; ")'!$A:$Z"), MATCH($B244, INDIRECT("'T_Test(Angle_" &amp; TRIM($C244) &amp; ")'!$A:$A"), 0) + SUBSTITUTE($A244,"sub",""), MATCH($D244, INDIRECT("'T_Test(Angle_" &amp; TRIM($C244) &amp; ")'!$1:$1"), 0)), "")</f>
        <v>3.4987222433210072</v>
      </c>
    </row>
    <row r="245" spans="1:5">
      <c r="A245" t="s">
        <v>31</v>
      </c>
      <c r="B245">
        <v>0</v>
      </c>
      <c r="C245" s="8" t="s">
        <v>26</v>
      </c>
      <c r="D245">
        <v>1</v>
      </c>
      <c r="E245" cm="1">
        <f t="array" aca="1" ref="E245" ca="1">IFERROR(INDEX(INDIRECT("'T_Test(Angle_" &amp; TRIM($C245) &amp; ")'!$A:$Z"), MATCH($B245, INDIRECT("'T_Test(Angle_" &amp; TRIM($C245) &amp; ")'!$A:$A"), 0) + SUBSTITUTE($A245,"sub",""), MATCH($D245, INDIRECT("'T_Test(Angle_" &amp; TRIM($C245) &amp; ")'!$1:$1"), 0)), "")</f>
        <v>30.752363814843626</v>
      </c>
    </row>
    <row r="246" spans="1:5">
      <c r="A246" t="s">
        <v>32</v>
      </c>
      <c r="B246">
        <v>0</v>
      </c>
      <c r="C246" s="8" t="s">
        <v>26</v>
      </c>
      <c r="D246">
        <v>1</v>
      </c>
      <c r="E246" cm="1">
        <f t="array" aca="1" ref="E246" ca="1">IFERROR(INDEX(INDIRECT("'T_Test(Angle_" &amp; TRIM($C246) &amp; ")'!$A:$Z"), MATCH($B246, INDIRECT("'T_Test(Angle_" &amp; TRIM($C246) &amp; ")'!$A:$A"), 0) + SUBSTITUTE($A246,"sub",""), MATCH($D246, INDIRECT("'T_Test(Angle_" &amp; TRIM($C246) &amp; ")'!$1:$1"), 0)), "")</f>
        <v>6.2997513984728544</v>
      </c>
    </row>
    <row r="247" spans="1:5">
      <c r="A247" t="s">
        <v>33</v>
      </c>
      <c r="B247">
        <v>0</v>
      </c>
      <c r="C247" s="8" t="s">
        <v>26</v>
      </c>
      <c r="D247">
        <v>1</v>
      </c>
      <c r="E247" cm="1">
        <f t="array" aca="1" ref="E247" ca="1">IFERROR(INDEX(INDIRECT("'T_Test(Angle_" &amp; TRIM($C247) &amp; ")'!$A:$Z"), MATCH($B247, INDIRECT("'T_Test(Angle_" &amp; TRIM($C247) &amp; ")'!$A:$A"), 0) + SUBSTITUTE($A247,"sub",""), MATCH($D247, INDIRECT("'T_Test(Angle_" &amp; TRIM($C247) &amp; ")'!$1:$1"), 0)), "")</f>
        <v>1.2801848515138374</v>
      </c>
    </row>
    <row r="248" spans="1:5">
      <c r="A248" t="s">
        <v>34</v>
      </c>
      <c r="B248">
        <v>0</v>
      </c>
      <c r="C248" s="8" t="s">
        <v>26</v>
      </c>
      <c r="D248">
        <v>1</v>
      </c>
      <c r="E248" cm="1">
        <f t="array" aca="1" ref="E248" ca="1">IFERROR(INDEX(INDIRECT("'T_Test(Angle_" &amp; TRIM($C248) &amp; ")'!$A:$Z"), MATCH($B248, INDIRECT("'T_Test(Angle_" &amp; TRIM($C248) &amp; ")'!$A:$A"), 0) + SUBSTITUTE($A248,"sub",""), MATCH($D248, INDIRECT("'T_Test(Angle_" &amp; TRIM($C248) &amp; ")'!$1:$1"), 0)), "")</f>
        <v>0</v>
      </c>
    </row>
    <row r="249" spans="1:5">
      <c r="A249" t="s">
        <v>14</v>
      </c>
      <c r="B249">
        <v>0</v>
      </c>
      <c r="C249" s="8" t="s">
        <v>26</v>
      </c>
      <c r="D249">
        <v>1.5</v>
      </c>
      <c r="E249" cm="1">
        <f t="array" aca="1" ref="E249" ca="1">IFERROR(INDEX(INDIRECT("'T_Test(Angle_" &amp; TRIM($C249) &amp; ")'!$A:$Z"), MATCH($B249, INDIRECT("'T_Test(Angle_" &amp; TRIM($C249) &amp; ")'!$A:$A"), 0) + SUBSTITUTE($A249,"sub",""), MATCH($D249, INDIRECT("'T_Test(Angle_" &amp; TRIM($C249) &amp; ")'!$1:$1"), 0)), "")</f>
        <v>2.198006212294203</v>
      </c>
    </row>
    <row r="250" spans="1:5">
      <c r="A250" t="s">
        <v>15</v>
      </c>
      <c r="B250">
        <v>0</v>
      </c>
      <c r="C250" s="8" t="s">
        <v>26</v>
      </c>
      <c r="D250">
        <v>1.5</v>
      </c>
      <c r="E250" cm="1">
        <f t="array" aca="1" ref="E250" ca="1">IFERROR(INDEX(INDIRECT("'T_Test(Angle_" &amp; TRIM($C250) &amp; ")'!$A:$Z"), MATCH($B250, INDIRECT("'T_Test(Angle_" &amp; TRIM($C250) &amp; ")'!$A:$A"), 0) + SUBSTITUTE($A250,"sub",""), MATCH($D250, INDIRECT("'T_Test(Angle_" &amp; TRIM($C250) &amp; ")'!$1:$1"), 0)), "")</f>
        <v>1.1980829795980601</v>
      </c>
    </row>
    <row r="251" spans="1:5">
      <c r="A251" t="s">
        <v>57</v>
      </c>
      <c r="B251">
        <v>0</v>
      </c>
      <c r="C251" s="8" t="s">
        <v>26</v>
      </c>
      <c r="D251">
        <v>1.5</v>
      </c>
      <c r="E251" cm="1">
        <f t="array" aca="1" ref="E251" ca="1">IFERROR(INDEX(INDIRECT("'T_Test(Angle_" &amp; TRIM($C251) &amp; ")'!$A:$Z"), MATCH($B251, INDIRECT("'T_Test(Angle_" &amp; TRIM($C251) &amp; ")'!$A:$A"), 0) + SUBSTITUTE($A251,"sub",""), MATCH($D251, INDIRECT("'T_Test(Angle_" &amp; TRIM($C251) &amp; ")'!$1:$1"), 0)), "")</f>
        <v>1.3379312476829739</v>
      </c>
    </row>
    <row r="252" spans="1:5">
      <c r="A252" t="s">
        <v>58</v>
      </c>
      <c r="B252">
        <v>0</v>
      </c>
      <c r="C252" s="8" t="s">
        <v>26</v>
      </c>
      <c r="D252">
        <v>1.5</v>
      </c>
      <c r="E252" cm="1">
        <f t="array" aca="1" ref="E252" ca="1">IFERROR(INDEX(INDIRECT("'T_Test(Angle_" &amp; TRIM($C252) &amp; ")'!$A:$Z"), MATCH($B252, INDIRECT("'T_Test(Angle_" &amp; TRIM($C252) &amp; ")'!$A:$A"), 0) + SUBSTITUTE($A252,"sub",""), MATCH($D252, INDIRECT("'T_Test(Angle_" &amp; TRIM($C252) &amp; ")'!$1:$1"), 0)), "")</f>
        <v>1.318665792266638</v>
      </c>
    </row>
    <row r="253" spans="1:5">
      <c r="A253" t="s">
        <v>59</v>
      </c>
      <c r="B253">
        <v>0</v>
      </c>
      <c r="C253" s="8" t="s">
        <v>26</v>
      </c>
      <c r="D253">
        <v>1.5</v>
      </c>
      <c r="E253" cm="1">
        <f t="array" aca="1" ref="E253" ca="1">IFERROR(INDEX(INDIRECT("'T_Test(Angle_" &amp; TRIM($C253) &amp; ")'!$A:$Z"), MATCH($B253, INDIRECT("'T_Test(Angle_" &amp; TRIM($C253) &amp; ")'!$A:$A"), 0) + SUBSTITUTE($A253,"sub",""), MATCH($D253, INDIRECT("'T_Test(Angle_" &amp; TRIM($C253) &amp; ")'!$1:$1"), 0)), "")</f>
        <v>9.5843957729794393</v>
      </c>
    </row>
    <row r="254" spans="1:5">
      <c r="A254" t="s">
        <v>60</v>
      </c>
      <c r="B254">
        <v>0</v>
      </c>
      <c r="C254" s="8" t="s">
        <v>26</v>
      </c>
      <c r="D254">
        <v>1.5</v>
      </c>
      <c r="E254" cm="1">
        <f t="array" aca="1" ref="E254" ca="1">IFERROR(INDEX(INDIRECT("'T_Test(Angle_" &amp; TRIM($C254) &amp; ")'!$A:$Z"), MATCH($B254, INDIRECT("'T_Test(Angle_" &amp; TRIM($C254) &amp; ")'!$A:$A"), 0) + SUBSTITUTE($A254,"sub",""), MATCH($D254, INDIRECT("'T_Test(Angle_" &amp; TRIM($C254) &amp; ")'!$1:$1"), 0)), "")</f>
        <v>2.4011666407763861</v>
      </c>
    </row>
    <row r="255" spans="1:5">
      <c r="A255" t="s">
        <v>61</v>
      </c>
      <c r="B255">
        <v>0</v>
      </c>
      <c r="C255" s="8" t="s">
        <v>26</v>
      </c>
      <c r="D255">
        <v>1.5</v>
      </c>
      <c r="E255" cm="1">
        <f t="array" aca="1" ref="E255" ca="1">IFERROR(INDEX(INDIRECT("'T_Test(Angle_" &amp; TRIM($C255) &amp; ")'!$A:$Z"), MATCH($B255, INDIRECT("'T_Test(Angle_" &amp; TRIM($C255) &amp; ")'!$A:$A"), 0) + SUBSTITUTE($A255,"sub",""), MATCH($D255, INDIRECT("'T_Test(Angle_" &amp; TRIM($C255) &amp; ")'!$1:$1"), 0)), "")</f>
        <v>15.981378558444698</v>
      </c>
    </row>
    <row r="256" spans="1:5">
      <c r="A256" t="s">
        <v>62</v>
      </c>
      <c r="B256">
        <v>0</v>
      </c>
      <c r="C256" s="8" t="s">
        <v>26</v>
      </c>
      <c r="D256">
        <v>1.5</v>
      </c>
      <c r="E256" cm="1">
        <f t="array" aca="1" ref="E256" ca="1">IFERROR(INDEX(INDIRECT("'T_Test(Angle_" &amp; TRIM($C256) &amp; ")'!$A:$Z"), MATCH($B256, INDIRECT("'T_Test(Angle_" &amp; TRIM($C256) &amp; ")'!$A:$A"), 0) + SUBSTITUTE($A256,"sub",""), MATCH($D256, INDIRECT("'T_Test(Angle_" &amp; TRIM($C256) &amp; ")'!$1:$1"), 0)), "")</f>
        <v>1.96773540563224</v>
      </c>
    </row>
    <row r="257" spans="1:5">
      <c r="A257" t="s">
        <v>29</v>
      </c>
      <c r="B257">
        <v>0</v>
      </c>
      <c r="C257" s="8" t="s">
        <v>26</v>
      </c>
      <c r="D257">
        <v>1.5</v>
      </c>
      <c r="E257" cm="1">
        <f t="array" aca="1" ref="E257" ca="1">IFERROR(INDEX(INDIRECT("'T_Test(Angle_" &amp; TRIM($C257) &amp; ")'!$A:$Z"), MATCH($B257, INDIRECT("'T_Test(Angle_" &amp; TRIM($C257) &amp; ")'!$A:$A"), 0) + SUBSTITUTE($A257,"sub",""), MATCH($D257, INDIRECT("'T_Test(Angle_" &amp; TRIM($C257) &amp; ")'!$1:$1"), 0)), "")</f>
        <v>1.0805959523243207</v>
      </c>
    </row>
    <row r="258" spans="1:5">
      <c r="A258" t="s">
        <v>31</v>
      </c>
      <c r="B258">
        <v>0</v>
      </c>
      <c r="C258" s="8" t="s">
        <v>26</v>
      </c>
      <c r="D258">
        <v>1.5</v>
      </c>
      <c r="E258" cm="1">
        <f t="array" aca="1" ref="E258" ca="1">IFERROR(INDEX(INDIRECT("'T_Test(Angle_" &amp; TRIM($C258) &amp; ")'!$A:$Z"), MATCH($B258, INDIRECT("'T_Test(Angle_" &amp; TRIM($C258) &amp; ")'!$A:$A"), 0) + SUBSTITUTE($A258,"sub",""), MATCH($D258, INDIRECT("'T_Test(Angle_" &amp; TRIM($C258) &amp; ")'!$1:$1"), 0)), "")</f>
        <v>19.928275693328303</v>
      </c>
    </row>
    <row r="259" spans="1:5">
      <c r="A259" t="s">
        <v>32</v>
      </c>
      <c r="B259">
        <v>0</v>
      </c>
      <c r="C259" s="8" t="s">
        <v>26</v>
      </c>
      <c r="D259">
        <v>1.5</v>
      </c>
      <c r="E259" cm="1">
        <f t="array" aca="1" ref="E259" ca="1">IFERROR(INDEX(INDIRECT("'T_Test(Angle_" &amp; TRIM($C259) &amp; ")'!$A:$Z"), MATCH($B259, INDIRECT("'T_Test(Angle_" &amp; TRIM($C259) &amp; ")'!$A:$A"), 0) + SUBSTITUTE($A259,"sub",""), MATCH($D259, INDIRECT("'T_Test(Angle_" &amp; TRIM($C259) &amp; ")'!$1:$1"), 0)), "")</f>
        <v>2.6234623349449087</v>
      </c>
    </row>
    <row r="260" spans="1:5">
      <c r="A260" t="s">
        <v>33</v>
      </c>
      <c r="B260">
        <v>0</v>
      </c>
      <c r="C260" s="8" t="s">
        <v>26</v>
      </c>
      <c r="D260">
        <v>1.5</v>
      </c>
      <c r="E260" cm="1">
        <f t="array" aca="1" ref="E260" ca="1">IFERROR(INDEX(INDIRECT("'T_Test(Angle_" &amp; TRIM($C260) &amp; ")'!$A:$Z"), MATCH($B260, INDIRECT("'T_Test(Angle_" &amp; TRIM($C260) &amp; ")'!$A:$A"), 0) + SUBSTITUTE($A260,"sub",""), MATCH($D260, INDIRECT("'T_Test(Angle_" &amp; TRIM($C260) &amp; ")'!$1:$1"), 0)), "")</f>
        <v>1.7023513947064639</v>
      </c>
    </row>
    <row r="261" spans="1:5">
      <c r="A261" t="s">
        <v>34</v>
      </c>
      <c r="B261">
        <v>0</v>
      </c>
      <c r="C261" s="8" t="s">
        <v>26</v>
      </c>
      <c r="D261">
        <v>1.5</v>
      </c>
      <c r="E261" cm="1">
        <f t="array" aca="1" ref="E261" ca="1">IFERROR(INDEX(INDIRECT("'T_Test(Angle_" &amp; TRIM($C261) &amp; ")'!$A:$Z"), MATCH($B261, INDIRECT("'T_Test(Angle_" &amp; TRIM($C261) &amp; ")'!$A:$A"), 0) + SUBSTITUTE($A261,"sub",""), MATCH($D261, INDIRECT("'T_Test(Angle_" &amp; TRIM($C261) &amp; ")'!$1:$1"), 0)), "")</f>
        <v>48.583832780169637</v>
      </c>
    </row>
    <row r="262" spans="1:5">
      <c r="A262" t="s">
        <v>14</v>
      </c>
      <c r="B262">
        <v>0</v>
      </c>
      <c r="C262" s="8" t="s">
        <v>27</v>
      </c>
      <c r="D262">
        <v>0.35</v>
      </c>
      <c r="E262" cm="1">
        <f t="array" aca="1" ref="E262" ca="1">IFERROR(INDEX(INDIRECT("'T_Test(Angle_" &amp; TRIM($C262) &amp; ")'!$A:$Z"), MATCH($B262, INDIRECT("'T_Test(Angle_" &amp; TRIM($C262) &amp; ")'!$A:$A"), 0) + SUBSTITUTE($A262,"sub",""), MATCH($D262, INDIRECT("'T_Test(Angle_" &amp; TRIM($C262) &amp; ")'!$1:$1"), 0)), "")</f>
        <v>1.3655202465068612</v>
      </c>
    </row>
    <row r="263" spans="1:5">
      <c r="A263" t="s">
        <v>15</v>
      </c>
      <c r="B263">
        <v>0</v>
      </c>
      <c r="C263" s="8" t="s">
        <v>27</v>
      </c>
      <c r="D263">
        <v>0.35</v>
      </c>
      <c r="E263" cm="1">
        <f t="array" aca="1" ref="E263" ca="1">IFERROR(INDEX(INDIRECT("'T_Test(Angle_" &amp; TRIM($C263) &amp; ")'!$A:$Z"), MATCH($B263, INDIRECT("'T_Test(Angle_" &amp; TRIM($C263) &amp; ")'!$A:$A"), 0) + SUBSTITUTE($A263,"sub",""), MATCH($D263, INDIRECT("'T_Test(Angle_" &amp; TRIM($C263) &amp; ")'!$1:$1"), 0)), "")</f>
        <v>0.96851798709305115</v>
      </c>
    </row>
    <row r="264" spans="1:5">
      <c r="A264" t="s">
        <v>57</v>
      </c>
      <c r="B264">
        <v>0</v>
      </c>
      <c r="C264" s="8" t="s">
        <v>27</v>
      </c>
      <c r="D264">
        <v>0.35</v>
      </c>
      <c r="E264" cm="1">
        <f t="array" aca="1" ref="E264" ca="1">IFERROR(INDEX(INDIRECT("'T_Test(Angle_" &amp; TRIM($C264) &amp; ")'!$A:$Z"), MATCH($B264, INDIRECT("'T_Test(Angle_" &amp; TRIM($C264) &amp; ")'!$A:$A"), 0) + SUBSTITUTE($A264,"sub",""), MATCH($D264, INDIRECT("'T_Test(Angle_" &amp; TRIM($C264) &amp; ")'!$1:$1"), 0)), "")</f>
        <v>6.2930281502664114</v>
      </c>
    </row>
    <row r="265" spans="1:5">
      <c r="A265" t="s">
        <v>58</v>
      </c>
      <c r="B265">
        <v>0</v>
      </c>
      <c r="C265" s="8" t="s">
        <v>27</v>
      </c>
      <c r="D265">
        <v>0.35</v>
      </c>
      <c r="E265" cm="1">
        <f t="array" aca="1" ref="E265" ca="1">IFERROR(INDEX(INDIRECT("'T_Test(Angle_" &amp; TRIM($C265) &amp; ")'!$A:$Z"), MATCH($B265, INDIRECT("'T_Test(Angle_" &amp; TRIM($C265) &amp; ")'!$A:$A"), 0) + SUBSTITUTE($A265,"sub",""), MATCH($D265, INDIRECT("'T_Test(Angle_" &amp; TRIM($C265) &amp; ")'!$1:$1"), 0)), "")</f>
        <v>1.2874907098186412</v>
      </c>
    </row>
    <row r="266" spans="1:5">
      <c r="A266" t="s">
        <v>59</v>
      </c>
      <c r="B266">
        <v>0</v>
      </c>
      <c r="C266" s="8" t="s">
        <v>27</v>
      </c>
      <c r="D266">
        <v>0.35</v>
      </c>
      <c r="E266" cm="1">
        <f t="array" aca="1" ref="E266" ca="1">IFERROR(INDEX(INDIRECT("'T_Test(Angle_" &amp; TRIM($C266) &amp; ")'!$A:$Z"), MATCH($B266, INDIRECT("'T_Test(Angle_" &amp; TRIM($C266) &amp; ")'!$A:$A"), 0) + SUBSTITUTE($A266,"sub",""), MATCH($D266, INDIRECT("'T_Test(Angle_" &amp; TRIM($C266) &amp; ")'!$1:$1"), 0)), "")</f>
        <v>1.5570250187671395</v>
      </c>
    </row>
    <row r="267" spans="1:5">
      <c r="A267" t="s">
        <v>60</v>
      </c>
      <c r="B267">
        <v>0</v>
      </c>
      <c r="C267" s="8" t="s">
        <v>27</v>
      </c>
      <c r="D267">
        <v>0.35</v>
      </c>
      <c r="E267" cm="1">
        <f t="array" aca="1" ref="E267" ca="1">IFERROR(INDEX(INDIRECT("'T_Test(Angle_" &amp; TRIM($C267) &amp; ")'!$A:$Z"), MATCH($B267, INDIRECT("'T_Test(Angle_" &amp; TRIM($C267) &amp; ")'!$A:$A"), 0) + SUBSTITUTE($A267,"sub",""), MATCH($D267, INDIRECT("'T_Test(Angle_" &amp; TRIM($C267) &amp; ")'!$1:$1"), 0)), "")</f>
        <v>1.3162089758933793</v>
      </c>
    </row>
    <row r="268" spans="1:5">
      <c r="A268" t="s">
        <v>61</v>
      </c>
      <c r="B268">
        <v>0</v>
      </c>
      <c r="C268" s="8" t="s">
        <v>27</v>
      </c>
      <c r="D268">
        <v>0.35</v>
      </c>
      <c r="E268" cm="1">
        <f t="array" aca="1" ref="E268" ca="1">IFERROR(INDEX(INDIRECT("'T_Test(Angle_" &amp; TRIM($C268) &amp; ")'!$A:$Z"), MATCH($B268, INDIRECT("'T_Test(Angle_" &amp; TRIM($C268) &amp; ")'!$A:$A"), 0) + SUBSTITUTE($A268,"sub",""), MATCH($D268, INDIRECT("'T_Test(Angle_" &amp; TRIM($C268) &amp; ")'!$1:$1"), 0)), "")</f>
        <v>37.004372786419054</v>
      </c>
    </row>
    <row r="269" spans="1:5">
      <c r="A269" t="s">
        <v>62</v>
      </c>
      <c r="B269">
        <v>0</v>
      </c>
      <c r="C269" s="8" t="s">
        <v>27</v>
      </c>
      <c r="D269">
        <v>0.35</v>
      </c>
      <c r="E269" cm="1">
        <f t="array" aca="1" ref="E269" ca="1">IFERROR(INDEX(INDIRECT("'T_Test(Angle_" &amp; TRIM($C269) &amp; ")'!$A:$Z"), MATCH($B269, INDIRECT("'T_Test(Angle_" &amp; TRIM($C269) &amp; ")'!$A:$A"), 0) + SUBSTITUTE($A269,"sub",""), MATCH($D269, INDIRECT("'T_Test(Angle_" &amp; TRIM($C269) &amp; ")'!$1:$1"), 0)), "")</f>
        <v>1.6189885462225533</v>
      </c>
    </row>
    <row r="270" spans="1:5">
      <c r="A270" t="s">
        <v>29</v>
      </c>
      <c r="B270">
        <v>0</v>
      </c>
      <c r="C270" s="8" t="s">
        <v>27</v>
      </c>
      <c r="D270">
        <v>0.35</v>
      </c>
      <c r="E270" cm="1">
        <f t="array" aca="1" ref="E270" ca="1">IFERROR(INDEX(INDIRECT("'T_Test(Angle_" &amp; TRIM($C270) &amp; ")'!$A:$Z"), MATCH($B270, INDIRECT("'T_Test(Angle_" &amp; TRIM($C270) &amp; ")'!$A:$A"), 0) + SUBSTITUTE($A270,"sub",""), MATCH($D270, INDIRECT("'T_Test(Angle_" &amp; TRIM($C270) &amp; ")'!$1:$1"), 0)), "")</f>
        <v>1.1735120638850371</v>
      </c>
    </row>
    <row r="271" spans="1:5">
      <c r="A271" t="s">
        <v>31</v>
      </c>
      <c r="B271">
        <v>0</v>
      </c>
      <c r="C271" s="8" t="s">
        <v>27</v>
      </c>
      <c r="D271">
        <v>0.35</v>
      </c>
      <c r="E271" cm="1">
        <f t="array" aca="1" ref="E271" ca="1">IFERROR(INDEX(INDIRECT("'T_Test(Angle_" &amp; TRIM($C271) &amp; ")'!$A:$Z"), MATCH($B271, INDIRECT("'T_Test(Angle_" &amp; TRIM($C271) &amp; ")'!$A:$A"), 0) + SUBSTITUTE($A271,"sub",""), MATCH($D271, INDIRECT("'T_Test(Angle_" &amp; TRIM($C271) &amp; ")'!$1:$1"), 0)), "")</f>
        <v>19.073675192492967</v>
      </c>
    </row>
    <row r="272" spans="1:5">
      <c r="A272" t="s">
        <v>32</v>
      </c>
      <c r="B272">
        <v>0</v>
      </c>
      <c r="C272" s="8" t="s">
        <v>27</v>
      </c>
      <c r="D272">
        <v>0.35</v>
      </c>
      <c r="E272" cm="1">
        <f t="array" aca="1" ref="E272" ca="1">IFERROR(INDEX(INDIRECT("'T_Test(Angle_" &amp; TRIM($C272) &amp; ")'!$A:$Z"), MATCH($B272, INDIRECT("'T_Test(Angle_" &amp; TRIM($C272) &amp; ")'!$A:$A"), 0) + SUBSTITUTE($A272,"sub",""), MATCH($D272, INDIRECT("'T_Test(Angle_" &amp; TRIM($C272) &amp; ")'!$1:$1"), 0)), "")</f>
        <v>8.5884111717161371</v>
      </c>
    </row>
    <row r="273" spans="1:5">
      <c r="A273" t="s">
        <v>33</v>
      </c>
      <c r="B273">
        <v>0</v>
      </c>
      <c r="C273" s="8" t="s">
        <v>27</v>
      </c>
      <c r="D273">
        <v>0.35</v>
      </c>
      <c r="E273" cm="1">
        <f t="array" aca="1" ref="E273" ca="1">IFERROR(INDEX(INDIRECT("'T_Test(Angle_" &amp; TRIM($C273) &amp; ")'!$A:$Z"), MATCH($B273, INDIRECT("'T_Test(Angle_" &amp; TRIM($C273) &amp; ")'!$A:$A"), 0) + SUBSTITUTE($A273,"sub",""), MATCH($D273, INDIRECT("'T_Test(Angle_" &amp; TRIM($C273) &amp; ")'!$1:$1"), 0)), "")</f>
        <v>1.326720350063231</v>
      </c>
    </row>
    <row r="274" spans="1:5">
      <c r="A274" t="s">
        <v>34</v>
      </c>
      <c r="B274">
        <v>0</v>
      </c>
      <c r="C274" s="8" t="s">
        <v>27</v>
      </c>
      <c r="D274">
        <v>0.35</v>
      </c>
      <c r="E274" cm="1">
        <f t="array" aca="1" ref="E274" ca="1">IFERROR(INDEX(INDIRECT("'T_Test(Angle_" &amp; TRIM($C274) &amp; ")'!$A:$Z"), MATCH($B274, INDIRECT("'T_Test(Angle_" &amp; TRIM($C274) &amp; ")'!$A:$A"), 0) + SUBSTITUTE($A274,"sub",""), MATCH($D274, INDIRECT("'T_Test(Angle_" &amp; TRIM($C274) &amp; ")'!$1:$1"), 0)), "")</f>
        <v>51.683721853857101</v>
      </c>
    </row>
    <row r="275" spans="1:5">
      <c r="A275" t="s">
        <v>14</v>
      </c>
      <c r="B275">
        <v>0</v>
      </c>
      <c r="C275" s="8" t="s">
        <v>27</v>
      </c>
      <c r="D275">
        <v>0.5</v>
      </c>
      <c r="E275" cm="1">
        <f t="array" aca="1" ref="E275" ca="1">IFERROR(INDEX(INDIRECT("'T_Test(Angle_" &amp; TRIM($C275) &amp; ")'!$A:$Z"), MATCH($B275, INDIRECT("'T_Test(Angle_" &amp; TRIM($C275) &amp; ")'!$A:$A"), 0) + SUBSTITUTE($A275,"sub",""), MATCH($D275, INDIRECT("'T_Test(Angle_" &amp; TRIM($C275) &amp; ")'!$1:$1"), 0)), "")</f>
        <v>1.5903062454911445</v>
      </c>
    </row>
    <row r="276" spans="1:5">
      <c r="A276" t="s">
        <v>15</v>
      </c>
      <c r="B276">
        <v>0</v>
      </c>
      <c r="C276" s="8" t="s">
        <v>27</v>
      </c>
      <c r="D276">
        <v>0.5</v>
      </c>
      <c r="E276" cm="1">
        <f t="array" aca="1" ref="E276" ca="1">IFERROR(INDEX(INDIRECT("'T_Test(Angle_" &amp; TRIM($C276) &amp; ")'!$A:$Z"), MATCH($B276, INDIRECT("'T_Test(Angle_" &amp; TRIM($C276) &amp; ")'!$A:$A"), 0) + SUBSTITUTE($A276,"sub",""), MATCH($D276, INDIRECT("'T_Test(Angle_" &amp; TRIM($C276) &amp; ")'!$1:$1"), 0)), "")</f>
        <v>1.509275427094072</v>
      </c>
    </row>
    <row r="277" spans="1:5">
      <c r="A277" t="s">
        <v>57</v>
      </c>
      <c r="B277">
        <v>0</v>
      </c>
      <c r="C277" s="8" t="s">
        <v>27</v>
      </c>
      <c r="D277">
        <v>0.5</v>
      </c>
      <c r="E277" cm="1">
        <f t="array" aca="1" ref="E277" ca="1">IFERROR(INDEX(INDIRECT("'T_Test(Angle_" &amp; TRIM($C277) &amp; ")'!$A:$Z"), MATCH($B277, INDIRECT("'T_Test(Angle_" &amp; TRIM($C277) &amp; ")'!$A:$A"), 0) + SUBSTITUTE($A277,"sub",""), MATCH($D277, INDIRECT("'T_Test(Angle_" &amp; TRIM($C277) &amp; ")'!$1:$1"), 0)), "")</f>
        <v>2.763438572518004</v>
      </c>
    </row>
    <row r="278" spans="1:5">
      <c r="A278" t="s">
        <v>58</v>
      </c>
      <c r="B278">
        <v>0</v>
      </c>
      <c r="C278" s="8" t="s">
        <v>27</v>
      </c>
      <c r="D278">
        <v>0.5</v>
      </c>
      <c r="E278" cm="1">
        <f t="array" aca="1" ref="E278" ca="1">IFERROR(INDEX(INDIRECT("'T_Test(Angle_" &amp; TRIM($C278) &amp; ")'!$A:$Z"), MATCH($B278, INDIRECT("'T_Test(Angle_" &amp; TRIM($C278) &amp; ")'!$A:$A"), 0) + SUBSTITUTE($A278,"sub",""), MATCH($D278, INDIRECT("'T_Test(Angle_" &amp; TRIM($C278) &amp; ")'!$1:$1"), 0)), "")</f>
        <v>1.9969126083641129</v>
      </c>
    </row>
    <row r="279" spans="1:5">
      <c r="A279" t="s">
        <v>59</v>
      </c>
      <c r="B279">
        <v>0</v>
      </c>
      <c r="C279" s="8" t="s">
        <v>27</v>
      </c>
      <c r="D279">
        <v>0.5</v>
      </c>
      <c r="E279" cm="1">
        <f t="array" aca="1" ref="E279" ca="1">IFERROR(INDEX(INDIRECT("'T_Test(Angle_" &amp; TRIM($C279) &amp; ")'!$A:$Z"), MATCH($B279, INDIRECT("'T_Test(Angle_" &amp; TRIM($C279) &amp; ")'!$A:$A"), 0) + SUBSTITUTE($A279,"sub",""), MATCH($D279, INDIRECT("'T_Test(Angle_" &amp; TRIM($C279) &amp; ")'!$1:$1"), 0)), "")</f>
        <v>8.8203713274313174</v>
      </c>
    </row>
    <row r="280" spans="1:5">
      <c r="A280" t="s">
        <v>60</v>
      </c>
      <c r="B280">
        <v>0</v>
      </c>
      <c r="C280" s="8" t="s">
        <v>27</v>
      </c>
      <c r="D280">
        <v>0.5</v>
      </c>
      <c r="E280" cm="1">
        <f t="array" aca="1" ref="E280" ca="1">IFERROR(INDEX(INDIRECT("'T_Test(Angle_" &amp; TRIM($C280) &amp; ")'!$A:$Z"), MATCH($B280, INDIRECT("'T_Test(Angle_" &amp; TRIM($C280) &amp; ")'!$A:$A"), 0) + SUBSTITUTE($A280,"sub",""), MATCH($D280, INDIRECT("'T_Test(Angle_" &amp; TRIM($C280) &amp; ")'!$1:$1"), 0)), "")</f>
        <v>1.4571603368461439</v>
      </c>
    </row>
    <row r="281" spans="1:5">
      <c r="A281" t="s">
        <v>61</v>
      </c>
      <c r="B281">
        <v>0</v>
      </c>
      <c r="C281" s="8" t="s">
        <v>27</v>
      </c>
      <c r="D281">
        <v>0.5</v>
      </c>
      <c r="E281" cm="1">
        <f t="array" aca="1" ref="E281" ca="1">IFERROR(INDEX(INDIRECT("'T_Test(Angle_" &amp; TRIM($C281) &amp; ")'!$A:$Z"), MATCH($B281, INDIRECT("'T_Test(Angle_" &amp; TRIM($C281) &amp; ")'!$A:$A"), 0) + SUBSTITUTE($A281,"sub",""), MATCH($D281, INDIRECT("'T_Test(Angle_" &amp; TRIM($C281) &amp; ")'!$1:$1"), 0)), "")</f>
        <v>36.958545351987873</v>
      </c>
    </row>
    <row r="282" spans="1:5">
      <c r="A282" t="s">
        <v>62</v>
      </c>
      <c r="B282">
        <v>0</v>
      </c>
      <c r="C282" s="8" t="s">
        <v>27</v>
      </c>
      <c r="D282">
        <v>0.5</v>
      </c>
      <c r="E282" cm="1">
        <f t="array" aca="1" ref="E282" ca="1">IFERROR(INDEX(INDIRECT("'T_Test(Angle_" &amp; TRIM($C282) &amp; ")'!$A:$Z"), MATCH($B282, INDIRECT("'T_Test(Angle_" &amp; TRIM($C282) &amp; ")'!$A:$A"), 0) + SUBSTITUTE($A282,"sub",""), MATCH($D282, INDIRECT("'T_Test(Angle_" &amp; TRIM($C282) &amp; ")'!$1:$1"), 0)), "")</f>
        <v>2.3923405385613186</v>
      </c>
    </row>
    <row r="283" spans="1:5">
      <c r="A283" t="s">
        <v>29</v>
      </c>
      <c r="B283">
        <v>0</v>
      </c>
      <c r="C283" s="8" t="s">
        <v>27</v>
      </c>
      <c r="D283">
        <v>0.5</v>
      </c>
      <c r="E283" cm="1">
        <f t="array" aca="1" ref="E283" ca="1">IFERROR(INDEX(INDIRECT("'T_Test(Angle_" &amp; TRIM($C283) &amp; ")'!$A:$Z"), MATCH($B283, INDIRECT("'T_Test(Angle_" &amp; TRIM($C283) &amp; ")'!$A:$A"), 0) + SUBSTITUTE($A283,"sub",""), MATCH($D283, INDIRECT("'T_Test(Angle_" &amp; TRIM($C283) &amp; ")'!$1:$1"), 0)), "")</f>
        <v>10.305850189054503</v>
      </c>
    </row>
    <row r="284" spans="1:5">
      <c r="A284" t="s">
        <v>31</v>
      </c>
      <c r="B284">
        <v>0</v>
      </c>
      <c r="C284" s="8" t="s">
        <v>27</v>
      </c>
      <c r="D284">
        <v>0.5</v>
      </c>
      <c r="E284" cm="1">
        <f t="array" aca="1" ref="E284" ca="1">IFERROR(INDEX(INDIRECT("'T_Test(Angle_" &amp; TRIM($C284) &amp; ")'!$A:$Z"), MATCH($B284, INDIRECT("'T_Test(Angle_" &amp; TRIM($C284) &amp; ")'!$A:$A"), 0) + SUBSTITUTE($A284,"sub",""), MATCH($D284, INDIRECT("'T_Test(Angle_" &amp; TRIM($C284) &amp; ")'!$1:$1"), 0)), "")</f>
        <v>8.2275261857652371</v>
      </c>
    </row>
    <row r="285" spans="1:5">
      <c r="A285" t="s">
        <v>32</v>
      </c>
      <c r="B285">
        <v>0</v>
      </c>
      <c r="C285" s="8" t="s">
        <v>27</v>
      </c>
      <c r="D285">
        <v>0.5</v>
      </c>
      <c r="E285" cm="1">
        <f t="array" aca="1" ref="E285" ca="1">IFERROR(INDEX(INDIRECT("'T_Test(Angle_" &amp; TRIM($C285) &amp; ")'!$A:$Z"), MATCH($B285, INDIRECT("'T_Test(Angle_" &amp; TRIM($C285) &amp; ")'!$A:$A"), 0) + SUBSTITUTE($A285,"sub",""), MATCH($D285, INDIRECT("'T_Test(Angle_" &amp; TRIM($C285) &amp; ")'!$1:$1"), 0)), "")</f>
        <v>3.9276910725129048</v>
      </c>
    </row>
    <row r="286" spans="1:5">
      <c r="A286" t="s">
        <v>33</v>
      </c>
      <c r="B286">
        <v>0</v>
      </c>
      <c r="C286" s="8" t="s">
        <v>27</v>
      </c>
      <c r="D286">
        <v>0.5</v>
      </c>
      <c r="E286" cm="1">
        <f t="array" aca="1" ref="E286" ca="1">IFERROR(INDEX(INDIRECT("'T_Test(Angle_" &amp; TRIM($C286) &amp; ")'!$A:$Z"), MATCH($B286, INDIRECT("'T_Test(Angle_" &amp; TRIM($C286) &amp; ")'!$A:$A"), 0) + SUBSTITUTE($A286,"sub",""), MATCH($D286, INDIRECT("'T_Test(Angle_" &amp; TRIM($C286) &amp; ")'!$1:$1"), 0)), "")</f>
        <v>1.0868787009104846</v>
      </c>
    </row>
    <row r="287" spans="1:5">
      <c r="A287" t="s">
        <v>34</v>
      </c>
      <c r="B287">
        <v>0</v>
      </c>
      <c r="C287" s="8" t="s">
        <v>27</v>
      </c>
      <c r="D287">
        <v>0.5</v>
      </c>
      <c r="E287" cm="1">
        <f t="array" aca="1" ref="E287" ca="1">IFERROR(INDEX(INDIRECT("'T_Test(Angle_" &amp; TRIM($C287) &amp; ")'!$A:$Z"), MATCH($B287, INDIRECT("'T_Test(Angle_" &amp; TRIM($C287) &amp; ")'!$A:$A"), 0) + SUBSTITUTE($A287,"sub",""), MATCH($D287, INDIRECT("'T_Test(Angle_" &amp; TRIM($C287) &amp; ")'!$1:$1"), 0)), "")</f>
        <v>25.017507672420077</v>
      </c>
    </row>
    <row r="288" spans="1:5">
      <c r="A288" t="s">
        <v>14</v>
      </c>
      <c r="B288">
        <v>0</v>
      </c>
      <c r="C288" s="8" t="s">
        <v>27</v>
      </c>
      <c r="D288">
        <v>0.7</v>
      </c>
      <c r="E288" cm="1">
        <f t="array" aca="1" ref="E288" ca="1">IFERROR(INDEX(INDIRECT("'T_Test(Angle_" &amp; TRIM($C288) &amp; ")'!$A:$Z"), MATCH($B288, INDIRECT("'T_Test(Angle_" &amp; TRIM($C288) &amp; ")'!$A:$A"), 0) + SUBSTITUTE($A288,"sub",""), MATCH($D288, INDIRECT("'T_Test(Angle_" &amp; TRIM($C288) &amp; ")'!$1:$1"), 0)), "")</f>
        <v>1.1646236621787456</v>
      </c>
    </row>
    <row r="289" spans="1:5">
      <c r="A289" t="s">
        <v>15</v>
      </c>
      <c r="B289">
        <v>0</v>
      </c>
      <c r="C289" s="8" t="s">
        <v>27</v>
      </c>
      <c r="D289">
        <v>0.7</v>
      </c>
      <c r="E289" cm="1">
        <f t="array" aca="1" ref="E289" ca="1">IFERROR(INDEX(INDIRECT("'T_Test(Angle_" &amp; TRIM($C289) &amp; ")'!$A:$Z"), MATCH($B289, INDIRECT("'T_Test(Angle_" &amp; TRIM($C289) &amp; ")'!$A:$A"), 0) + SUBSTITUTE($A289,"sub",""), MATCH($D289, INDIRECT("'T_Test(Angle_" &amp; TRIM($C289) &amp; ")'!$1:$1"), 0)), "")</f>
        <v>1.1277113919229909</v>
      </c>
    </row>
    <row r="290" spans="1:5">
      <c r="A290" t="s">
        <v>57</v>
      </c>
      <c r="B290">
        <v>0</v>
      </c>
      <c r="C290" s="8" t="s">
        <v>27</v>
      </c>
      <c r="D290">
        <v>0.7</v>
      </c>
      <c r="E290" cm="1">
        <f t="array" aca="1" ref="E290" ca="1">IFERROR(INDEX(INDIRECT("'T_Test(Angle_" &amp; TRIM($C290) &amp; ")'!$A:$Z"), MATCH($B290, INDIRECT("'T_Test(Angle_" &amp; TRIM($C290) &amp; ")'!$A:$A"), 0) + SUBSTITUTE($A290,"sub",""), MATCH($D290, INDIRECT("'T_Test(Angle_" &amp; TRIM($C290) &amp; ")'!$1:$1"), 0)), "")</f>
        <v>4.1165514667034984</v>
      </c>
    </row>
    <row r="291" spans="1:5">
      <c r="A291" t="s">
        <v>58</v>
      </c>
      <c r="B291">
        <v>0</v>
      </c>
      <c r="C291" s="8" t="s">
        <v>27</v>
      </c>
      <c r="D291">
        <v>0.7</v>
      </c>
      <c r="E291" cm="1">
        <f t="array" aca="1" ref="E291" ca="1">IFERROR(INDEX(INDIRECT("'T_Test(Angle_" &amp; TRIM($C291) &amp; ")'!$A:$Z"), MATCH($B291, INDIRECT("'T_Test(Angle_" &amp; TRIM($C291) &amp; ")'!$A:$A"), 0) + SUBSTITUTE($A291,"sub",""), MATCH($D291, INDIRECT("'T_Test(Angle_" &amp; TRIM($C291) &amp; ")'!$1:$1"), 0)), "")</f>
        <v>2.9615980593877489</v>
      </c>
    </row>
    <row r="292" spans="1:5">
      <c r="A292" t="s">
        <v>59</v>
      </c>
      <c r="B292">
        <v>0</v>
      </c>
      <c r="C292" s="8" t="s">
        <v>27</v>
      </c>
      <c r="D292">
        <v>0.7</v>
      </c>
      <c r="E292" cm="1">
        <f t="array" aca="1" ref="E292" ca="1">IFERROR(INDEX(INDIRECT("'T_Test(Angle_" &amp; TRIM($C292) &amp; ")'!$A:$Z"), MATCH($B292, INDIRECT("'T_Test(Angle_" &amp; TRIM($C292) &amp; ")'!$A:$A"), 0) + SUBSTITUTE($A292,"sub",""), MATCH($D292, INDIRECT("'T_Test(Angle_" &amp; TRIM($C292) &amp; ")'!$1:$1"), 0)), "")</f>
        <v>1.4576593391317989</v>
      </c>
    </row>
    <row r="293" spans="1:5">
      <c r="A293" t="s">
        <v>60</v>
      </c>
      <c r="B293">
        <v>0</v>
      </c>
      <c r="C293" s="8" t="s">
        <v>27</v>
      </c>
      <c r="D293">
        <v>0.7</v>
      </c>
      <c r="E293" cm="1">
        <f t="array" aca="1" ref="E293" ca="1">IFERROR(INDEX(INDIRECT("'T_Test(Angle_" &amp; TRIM($C293) &amp; ")'!$A:$Z"), MATCH($B293, INDIRECT("'T_Test(Angle_" &amp; TRIM($C293) &amp; ")'!$A:$A"), 0) + SUBSTITUTE($A293,"sub",""), MATCH($D293, INDIRECT("'T_Test(Angle_" &amp; TRIM($C293) &amp; ")'!$1:$1"), 0)), "")</f>
        <v>2.1358528032208661</v>
      </c>
    </row>
    <row r="294" spans="1:5">
      <c r="A294" t="s">
        <v>61</v>
      </c>
      <c r="B294">
        <v>0</v>
      </c>
      <c r="C294" s="8" t="s">
        <v>27</v>
      </c>
      <c r="D294">
        <v>0.7</v>
      </c>
      <c r="E294" cm="1">
        <f t="array" aca="1" ref="E294" ca="1">IFERROR(INDEX(INDIRECT("'T_Test(Angle_" &amp; TRIM($C294) &amp; ")'!$A:$Z"), MATCH($B294, INDIRECT("'T_Test(Angle_" &amp; TRIM($C294) &amp; ")'!$A:$A"), 0) + SUBSTITUTE($A294,"sub",""), MATCH($D294, INDIRECT("'T_Test(Angle_" &amp; TRIM($C294) &amp; ")'!$1:$1"), 0)), "")</f>
        <v>9.065399959649989</v>
      </c>
    </row>
    <row r="295" spans="1:5">
      <c r="A295" t="s">
        <v>62</v>
      </c>
      <c r="B295">
        <v>0</v>
      </c>
      <c r="C295" s="8" t="s">
        <v>27</v>
      </c>
      <c r="D295">
        <v>0.7</v>
      </c>
      <c r="E295" cm="1">
        <f t="array" aca="1" ref="E295" ca="1">IFERROR(INDEX(INDIRECT("'T_Test(Angle_" &amp; TRIM($C295) &amp; ")'!$A:$Z"), MATCH($B295, INDIRECT("'T_Test(Angle_" &amp; TRIM($C295) &amp; ")'!$A:$A"), 0) + SUBSTITUTE($A295,"sub",""), MATCH($D295, INDIRECT("'T_Test(Angle_" &amp; TRIM($C295) &amp; ")'!$1:$1"), 0)), "")</f>
        <v>1.3336247299407138</v>
      </c>
    </row>
    <row r="296" spans="1:5">
      <c r="A296" t="s">
        <v>29</v>
      </c>
      <c r="B296">
        <v>0</v>
      </c>
      <c r="C296" s="8" t="s">
        <v>27</v>
      </c>
      <c r="D296">
        <v>0.7</v>
      </c>
      <c r="E296" cm="1">
        <f t="array" aca="1" ref="E296" ca="1">IFERROR(INDEX(INDIRECT("'T_Test(Angle_" &amp; TRIM($C296) &amp; ")'!$A:$Z"), MATCH($B296, INDIRECT("'T_Test(Angle_" &amp; TRIM($C296) &amp; ")'!$A:$A"), 0) + SUBSTITUTE($A296,"sub",""), MATCH($D296, INDIRECT("'T_Test(Angle_" &amp; TRIM($C296) &amp; ")'!$1:$1"), 0)), "")</f>
        <v>1.7837547851646984</v>
      </c>
    </row>
    <row r="297" spans="1:5">
      <c r="A297" t="s">
        <v>31</v>
      </c>
      <c r="B297">
        <v>0</v>
      </c>
      <c r="C297" s="8" t="s">
        <v>27</v>
      </c>
      <c r="D297">
        <v>0.7</v>
      </c>
      <c r="E297" cm="1">
        <f t="array" aca="1" ref="E297" ca="1">IFERROR(INDEX(INDIRECT("'T_Test(Angle_" &amp; TRIM($C297) &amp; ")'!$A:$Z"), MATCH($B297, INDIRECT("'T_Test(Angle_" &amp; TRIM($C297) &amp; ")'!$A:$A"), 0) + SUBSTITUTE($A297,"sub",""), MATCH($D297, INDIRECT("'T_Test(Angle_" &amp; TRIM($C297) &amp; ")'!$1:$1"), 0)), "")</f>
        <v>29.161301909249314</v>
      </c>
    </row>
    <row r="298" spans="1:5">
      <c r="A298" t="s">
        <v>32</v>
      </c>
      <c r="B298">
        <v>0</v>
      </c>
      <c r="C298" s="8" t="s">
        <v>27</v>
      </c>
      <c r="D298">
        <v>0.7</v>
      </c>
      <c r="E298" cm="1">
        <f t="array" aca="1" ref="E298" ca="1">IFERROR(INDEX(INDIRECT("'T_Test(Angle_" &amp; TRIM($C298) &amp; ")'!$A:$Z"), MATCH($B298, INDIRECT("'T_Test(Angle_" &amp; TRIM($C298) &amp; ")'!$A:$A"), 0) + SUBSTITUTE($A298,"sub",""), MATCH($D298, INDIRECT("'T_Test(Angle_" &amp; TRIM($C298) &amp; ")'!$1:$1"), 0)), "")</f>
        <v>11.285476420928143</v>
      </c>
    </row>
    <row r="299" spans="1:5">
      <c r="A299" t="s">
        <v>33</v>
      </c>
      <c r="B299">
        <v>0</v>
      </c>
      <c r="C299" s="8" t="s">
        <v>27</v>
      </c>
      <c r="D299">
        <v>0.7</v>
      </c>
      <c r="E299" cm="1">
        <f t="array" aca="1" ref="E299" ca="1">IFERROR(INDEX(INDIRECT("'T_Test(Angle_" &amp; TRIM($C299) &amp; ")'!$A:$Z"), MATCH($B299, INDIRECT("'T_Test(Angle_" &amp; TRIM($C299) &amp; ")'!$A:$A"), 0) + SUBSTITUTE($A299,"sub",""), MATCH($D299, INDIRECT("'T_Test(Angle_" &amp; TRIM($C299) &amp; ")'!$1:$1"), 0)), "")</f>
        <v>1.3680291536880513</v>
      </c>
    </row>
    <row r="300" spans="1:5">
      <c r="A300" t="s">
        <v>34</v>
      </c>
      <c r="B300">
        <v>0</v>
      </c>
      <c r="C300" s="8" t="s">
        <v>27</v>
      </c>
      <c r="D300">
        <v>0.7</v>
      </c>
      <c r="E300" cm="1">
        <f t="array" aca="1" ref="E300" ca="1">IFERROR(INDEX(INDIRECT("'T_Test(Angle_" &amp; TRIM($C300) &amp; ")'!$A:$Z"), MATCH($B300, INDIRECT("'T_Test(Angle_" &amp; TRIM($C300) &amp; ")'!$A:$A"), 0) + SUBSTITUTE($A300,"sub",""), MATCH($D300, INDIRECT("'T_Test(Angle_" &amp; TRIM($C300) &amp; ")'!$1:$1"), 0)), "")</f>
        <v>22.455219729693567</v>
      </c>
    </row>
    <row r="301" spans="1:5">
      <c r="A301" t="s">
        <v>14</v>
      </c>
      <c r="B301">
        <v>0</v>
      </c>
      <c r="C301" s="8" t="s">
        <v>27</v>
      </c>
      <c r="D301">
        <v>1</v>
      </c>
      <c r="E301" cm="1">
        <f t="array" aca="1" ref="E301" ca="1">IFERROR(INDEX(INDIRECT("'T_Test(Angle_" &amp; TRIM($C301) &amp; ")'!$A:$Z"), MATCH($B301, INDIRECT("'T_Test(Angle_" &amp; TRIM($C301) &amp; ")'!$A:$A"), 0) + SUBSTITUTE($A301,"sub",""), MATCH($D301, INDIRECT("'T_Test(Angle_" &amp; TRIM($C301) &amp; ")'!$1:$1"), 0)), "")</f>
        <v>1.6236324909708297</v>
      </c>
    </row>
    <row r="302" spans="1:5">
      <c r="A302" t="s">
        <v>15</v>
      </c>
      <c r="B302">
        <v>0</v>
      </c>
      <c r="C302" s="8" t="s">
        <v>27</v>
      </c>
      <c r="D302">
        <v>1</v>
      </c>
      <c r="E302" cm="1">
        <f t="array" aca="1" ref="E302" ca="1">IFERROR(INDEX(INDIRECT("'T_Test(Angle_" &amp; TRIM($C302) &amp; ")'!$A:$Z"), MATCH($B302, INDIRECT("'T_Test(Angle_" &amp; TRIM($C302) &amp; ")'!$A:$A"), 0) + SUBSTITUTE($A302,"sub",""), MATCH($D302, INDIRECT("'T_Test(Angle_" &amp; TRIM($C302) &amp; ")'!$1:$1"), 0)), "")</f>
        <v>1.6531418275731464</v>
      </c>
    </row>
    <row r="303" spans="1:5">
      <c r="A303" t="s">
        <v>57</v>
      </c>
      <c r="B303">
        <v>0</v>
      </c>
      <c r="C303" s="8" t="s">
        <v>27</v>
      </c>
      <c r="D303">
        <v>1</v>
      </c>
      <c r="E303" cm="1">
        <f t="array" aca="1" ref="E303" ca="1">IFERROR(INDEX(INDIRECT("'T_Test(Angle_" &amp; TRIM($C303) &amp; ")'!$A:$Z"), MATCH($B303, INDIRECT("'T_Test(Angle_" &amp; TRIM($C303) &amp; ")'!$A:$A"), 0) + SUBSTITUTE($A303,"sub",""), MATCH($D303, INDIRECT("'T_Test(Angle_" &amp; TRIM($C303) &amp; ")'!$1:$1"), 0)), "")</f>
        <v>2.717739664574998</v>
      </c>
    </row>
    <row r="304" spans="1:5">
      <c r="A304" t="s">
        <v>58</v>
      </c>
      <c r="B304">
        <v>0</v>
      </c>
      <c r="C304" s="8" t="s">
        <v>27</v>
      </c>
      <c r="D304">
        <v>1</v>
      </c>
      <c r="E304" cm="1">
        <f t="array" aca="1" ref="E304" ca="1">IFERROR(INDEX(INDIRECT("'T_Test(Angle_" &amp; TRIM($C304) &amp; ")'!$A:$Z"), MATCH($B304, INDIRECT("'T_Test(Angle_" &amp; TRIM($C304) &amp; ")'!$A:$A"), 0) + SUBSTITUTE($A304,"sub",""), MATCH($D304, INDIRECT("'T_Test(Angle_" &amp; TRIM($C304) &amp; ")'!$1:$1"), 0)), "")</f>
        <v>11.320662127134193</v>
      </c>
    </row>
    <row r="305" spans="1:5">
      <c r="A305" t="s">
        <v>59</v>
      </c>
      <c r="B305">
        <v>0</v>
      </c>
      <c r="C305" s="8" t="s">
        <v>27</v>
      </c>
      <c r="D305">
        <v>1</v>
      </c>
      <c r="E305" cm="1">
        <f t="array" aca="1" ref="E305" ca="1">IFERROR(INDEX(INDIRECT("'T_Test(Angle_" &amp; TRIM($C305) &amp; ")'!$A:$Z"), MATCH($B305, INDIRECT("'T_Test(Angle_" &amp; TRIM($C305) &amp; ")'!$A:$A"), 0) + SUBSTITUTE($A305,"sub",""), MATCH($D305, INDIRECT("'T_Test(Angle_" &amp; TRIM($C305) &amp; ")'!$1:$1"), 0)), "")</f>
        <v>2.0085257896931714</v>
      </c>
    </row>
    <row r="306" spans="1:5">
      <c r="A306" t="s">
        <v>60</v>
      </c>
      <c r="B306">
        <v>0</v>
      </c>
      <c r="C306" s="8" t="s">
        <v>27</v>
      </c>
      <c r="D306">
        <v>1</v>
      </c>
      <c r="E306" cm="1">
        <f t="array" aca="1" ref="E306" ca="1">IFERROR(INDEX(INDIRECT("'T_Test(Angle_" &amp; TRIM($C306) &amp; ")'!$A:$Z"), MATCH($B306, INDIRECT("'T_Test(Angle_" &amp; TRIM($C306) &amp; ")'!$A:$A"), 0) + SUBSTITUTE($A306,"sub",""), MATCH($D306, INDIRECT("'T_Test(Angle_" &amp; TRIM($C306) &amp; ")'!$1:$1"), 0)), "")</f>
        <v>1.2680409559760097</v>
      </c>
    </row>
    <row r="307" spans="1:5">
      <c r="A307" t="s">
        <v>61</v>
      </c>
      <c r="B307">
        <v>0</v>
      </c>
      <c r="C307" s="8" t="s">
        <v>27</v>
      </c>
      <c r="D307">
        <v>1</v>
      </c>
      <c r="E307" cm="1">
        <f t="array" aca="1" ref="E307" ca="1">IFERROR(INDEX(INDIRECT("'T_Test(Angle_" &amp; TRIM($C307) &amp; ")'!$A:$Z"), MATCH($B307, INDIRECT("'T_Test(Angle_" &amp; TRIM($C307) &amp; ")'!$A:$A"), 0) + SUBSTITUTE($A307,"sub",""), MATCH($D307, INDIRECT("'T_Test(Angle_" &amp; TRIM($C307) &amp; ")'!$1:$1"), 0)), "")</f>
        <v>9.1802958915842936</v>
      </c>
    </row>
    <row r="308" spans="1:5">
      <c r="A308" t="s">
        <v>62</v>
      </c>
      <c r="B308">
        <v>0</v>
      </c>
      <c r="C308" s="8" t="s">
        <v>27</v>
      </c>
      <c r="D308">
        <v>1</v>
      </c>
      <c r="E308" cm="1">
        <f t="array" aca="1" ref="E308" ca="1">IFERROR(INDEX(INDIRECT("'T_Test(Angle_" &amp; TRIM($C308) &amp; ")'!$A:$Z"), MATCH($B308, INDIRECT("'T_Test(Angle_" &amp; TRIM($C308) &amp; ")'!$A:$A"), 0) + SUBSTITUTE($A308,"sub",""), MATCH($D308, INDIRECT("'T_Test(Angle_" &amp; TRIM($C308) &amp; ")'!$1:$1"), 0)), "")</f>
        <v>0.54138450303194452</v>
      </c>
    </row>
    <row r="309" spans="1:5">
      <c r="A309" t="s">
        <v>29</v>
      </c>
      <c r="B309">
        <v>0</v>
      </c>
      <c r="C309" s="8" t="s">
        <v>27</v>
      </c>
      <c r="D309">
        <v>1</v>
      </c>
      <c r="E309" cm="1">
        <f t="array" aca="1" ref="E309" ca="1">IFERROR(INDEX(INDIRECT("'T_Test(Angle_" &amp; TRIM($C309) &amp; ")'!$A:$Z"), MATCH($B309, INDIRECT("'T_Test(Angle_" &amp; TRIM($C309) &amp; ")'!$A:$A"), 0) + SUBSTITUTE($A309,"sub",""), MATCH($D309, INDIRECT("'T_Test(Angle_" &amp; TRIM($C309) &amp; ")'!$1:$1"), 0)), "")</f>
        <v>1.5741876633379992</v>
      </c>
    </row>
    <row r="310" spans="1:5">
      <c r="A310" t="s">
        <v>31</v>
      </c>
      <c r="B310">
        <v>0</v>
      </c>
      <c r="C310" s="8" t="s">
        <v>27</v>
      </c>
      <c r="D310">
        <v>1</v>
      </c>
      <c r="E310" cm="1">
        <f t="array" aca="1" ref="E310" ca="1">IFERROR(INDEX(INDIRECT("'T_Test(Angle_" &amp; TRIM($C310) &amp; ")'!$A:$Z"), MATCH($B310, INDIRECT("'T_Test(Angle_" &amp; TRIM($C310) &amp; ")'!$A:$A"), 0) + SUBSTITUTE($A310,"sub",""), MATCH($D310, INDIRECT("'T_Test(Angle_" &amp; TRIM($C310) &amp; ")'!$1:$1"), 0)), "")</f>
        <v>15.33194942311817</v>
      </c>
    </row>
    <row r="311" spans="1:5">
      <c r="A311" t="s">
        <v>32</v>
      </c>
      <c r="B311">
        <v>0</v>
      </c>
      <c r="C311" s="8" t="s">
        <v>27</v>
      </c>
      <c r="D311">
        <v>1</v>
      </c>
      <c r="E311" cm="1">
        <f t="array" aca="1" ref="E311" ca="1">IFERROR(INDEX(INDIRECT("'T_Test(Angle_" &amp; TRIM($C311) &amp; ")'!$A:$Z"), MATCH($B311, INDIRECT("'T_Test(Angle_" &amp; TRIM($C311) &amp; ")'!$A:$A"), 0) + SUBSTITUTE($A311,"sub",""), MATCH($D311, INDIRECT("'T_Test(Angle_" &amp; TRIM($C311) &amp; ")'!$1:$1"), 0)), "")</f>
        <v>1.8070583929793032</v>
      </c>
    </row>
    <row r="312" spans="1:5">
      <c r="A312" t="s">
        <v>33</v>
      </c>
      <c r="B312">
        <v>0</v>
      </c>
      <c r="C312" s="8" t="s">
        <v>27</v>
      </c>
      <c r="D312">
        <v>1</v>
      </c>
      <c r="E312" cm="1">
        <f t="array" aca="1" ref="E312" ca="1">IFERROR(INDEX(INDIRECT("'T_Test(Angle_" &amp; TRIM($C312) &amp; ")'!$A:$Z"), MATCH($B312, INDIRECT("'T_Test(Angle_" &amp; TRIM($C312) &amp; ")'!$A:$A"), 0) + SUBSTITUTE($A312,"sub",""), MATCH($D312, INDIRECT("'T_Test(Angle_" &amp; TRIM($C312) &amp; ")'!$1:$1"), 0)), "")</f>
        <v>1.3802215643932243</v>
      </c>
    </row>
    <row r="313" spans="1:5">
      <c r="A313" t="s">
        <v>34</v>
      </c>
      <c r="B313">
        <v>0</v>
      </c>
      <c r="C313" s="8" t="s">
        <v>27</v>
      </c>
      <c r="D313">
        <v>1</v>
      </c>
      <c r="E313" cm="1">
        <f t="array" aca="1" ref="E313" ca="1">IFERROR(INDEX(INDIRECT("'T_Test(Angle_" &amp; TRIM($C313) &amp; ")'!$A:$Z"), MATCH($B313, INDIRECT("'T_Test(Angle_" &amp; TRIM($C313) &amp; ")'!$A:$A"), 0) + SUBSTITUTE($A313,"sub",""), MATCH($D313, INDIRECT("'T_Test(Angle_" &amp; TRIM($C313) &amp; ")'!$1:$1"), 0)), "")</f>
        <v>39.768544343127246</v>
      </c>
    </row>
    <row r="314" spans="1:5">
      <c r="A314" t="s">
        <v>14</v>
      </c>
      <c r="B314">
        <v>0</v>
      </c>
      <c r="C314" s="8" t="s">
        <v>27</v>
      </c>
      <c r="D314">
        <v>1.5</v>
      </c>
      <c r="E314" cm="1">
        <f t="array" aca="1" ref="E314" ca="1">IFERROR(INDEX(INDIRECT("'T_Test(Angle_" &amp; TRIM($C314) &amp; ")'!$A:$Z"), MATCH($B314, INDIRECT("'T_Test(Angle_" &amp; TRIM($C314) &amp; ")'!$A:$A"), 0) + SUBSTITUTE($A314,"sub",""), MATCH($D314, INDIRECT("'T_Test(Angle_" &amp; TRIM($C314) &amp; ")'!$1:$1"), 0)), "")</f>
        <v>1.0281929886599244</v>
      </c>
    </row>
    <row r="315" spans="1:5">
      <c r="A315" t="s">
        <v>15</v>
      </c>
      <c r="B315">
        <v>0</v>
      </c>
      <c r="C315" s="8" t="s">
        <v>27</v>
      </c>
      <c r="D315">
        <v>1.5</v>
      </c>
      <c r="E315" cm="1">
        <f t="array" aca="1" ref="E315" ca="1">IFERROR(INDEX(INDIRECT("'T_Test(Angle_" &amp; TRIM($C315) &amp; ")'!$A:$Z"), MATCH($B315, INDIRECT("'T_Test(Angle_" &amp; TRIM($C315) &amp; ")'!$A:$A"), 0) + SUBSTITUTE($A315,"sub",""), MATCH($D315, INDIRECT("'T_Test(Angle_" &amp; TRIM($C315) &amp; ")'!$1:$1"), 0)), "")</f>
        <v>1.8768029454839639</v>
      </c>
    </row>
    <row r="316" spans="1:5">
      <c r="A316" t="s">
        <v>57</v>
      </c>
      <c r="B316">
        <v>0</v>
      </c>
      <c r="C316" s="8" t="s">
        <v>27</v>
      </c>
      <c r="D316">
        <v>1.5</v>
      </c>
      <c r="E316" cm="1">
        <f t="array" aca="1" ref="E316" ca="1">IFERROR(INDEX(INDIRECT("'T_Test(Angle_" &amp; TRIM($C316) &amp; ")'!$A:$Z"), MATCH($B316, INDIRECT("'T_Test(Angle_" &amp; TRIM($C316) &amp; ")'!$A:$A"), 0) + SUBSTITUTE($A316,"sub",""), MATCH($D316, INDIRECT("'T_Test(Angle_" &amp; TRIM($C316) &amp; ")'!$1:$1"), 0)), "")</f>
        <v>2.0895084711085135</v>
      </c>
    </row>
    <row r="317" spans="1:5">
      <c r="A317" t="s">
        <v>58</v>
      </c>
      <c r="B317">
        <v>0</v>
      </c>
      <c r="C317" s="8" t="s">
        <v>27</v>
      </c>
      <c r="D317">
        <v>1.5</v>
      </c>
      <c r="E317" cm="1">
        <f t="array" aca="1" ref="E317" ca="1">IFERROR(INDEX(INDIRECT("'T_Test(Angle_" &amp; TRIM($C317) &amp; ")'!$A:$Z"), MATCH($B317, INDIRECT("'T_Test(Angle_" &amp; TRIM($C317) &amp; ")'!$A:$A"), 0) + SUBSTITUTE($A317,"sub",""), MATCH($D317, INDIRECT("'T_Test(Angle_" &amp; TRIM($C317) &amp; ")'!$1:$1"), 0)), "")</f>
        <v>3.6170716519345993</v>
      </c>
    </row>
    <row r="318" spans="1:5">
      <c r="A318" t="s">
        <v>59</v>
      </c>
      <c r="B318">
        <v>0</v>
      </c>
      <c r="C318" s="8" t="s">
        <v>27</v>
      </c>
      <c r="D318">
        <v>1.5</v>
      </c>
      <c r="E318" cm="1">
        <f t="array" aca="1" ref="E318" ca="1">IFERROR(INDEX(INDIRECT("'T_Test(Angle_" &amp; TRIM($C318) &amp; ")'!$A:$Z"), MATCH($B318, INDIRECT("'T_Test(Angle_" &amp; TRIM($C318) &amp; ")'!$A:$A"), 0) + SUBSTITUTE($A318,"sub",""), MATCH($D318, INDIRECT("'T_Test(Angle_" &amp; TRIM($C318) &amp; ")'!$1:$1"), 0)), "")</f>
        <v>9.3736618393785189</v>
      </c>
    </row>
    <row r="319" spans="1:5">
      <c r="A319" t="s">
        <v>60</v>
      </c>
      <c r="B319">
        <v>0</v>
      </c>
      <c r="C319" s="8" t="s">
        <v>27</v>
      </c>
      <c r="D319">
        <v>1.5</v>
      </c>
      <c r="E319" cm="1">
        <f t="array" aca="1" ref="E319" ca="1">IFERROR(INDEX(INDIRECT("'T_Test(Angle_" &amp; TRIM($C319) &amp; ")'!$A:$Z"), MATCH($B319, INDIRECT("'T_Test(Angle_" &amp; TRIM($C319) &amp; ")'!$A:$A"), 0) + SUBSTITUTE($A319,"sub",""), MATCH($D319, INDIRECT("'T_Test(Angle_" &amp; TRIM($C319) &amp; ")'!$1:$1"), 0)), "")</f>
        <v>1.8977012915134566</v>
      </c>
    </row>
    <row r="320" spans="1:5">
      <c r="A320" t="s">
        <v>61</v>
      </c>
      <c r="B320">
        <v>0</v>
      </c>
      <c r="C320" s="8" t="s">
        <v>27</v>
      </c>
      <c r="D320">
        <v>1.5</v>
      </c>
      <c r="E320" cm="1">
        <f t="array" aca="1" ref="E320" ca="1">IFERROR(INDEX(INDIRECT("'T_Test(Angle_" &amp; TRIM($C320) &amp; ")'!$A:$Z"), MATCH($B320, INDIRECT("'T_Test(Angle_" &amp; TRIM($C320) &amp; ")'!$A:$A"), 0) + SUBSTITUTE($A320,"sub",""), MATCH($D320, INDIRECT("'T_Test(Angle_" &amp; TRIM($C320) &amp; ")'!$1:$1"), 0)), "")</f>
        <v>15.086840834841306</v>
      </c>
    </row>
    <row r="321" spans="1:5">
      <c r="A321" t="s">
        <v>62</v>
      </c>
      <c r="B321">
        <v>0</v>
      </c>
      <c r="C321" s="8" t="s">
        <v>27</v>
      </c>
      <c r="D321">
        <v>1.5</v>
      </c>
      <c r="E321" cm="1">
        <f t="array" aca="1" ref="E321" ca="1">IFERROR(INDEX(INDIRECT("'T_Test(Angle_" &amp; TRIM($C321) &amp; ")'!$A:$Z"), MATCH($B321, INDIRECT("'T_Test(Angle_" &amp; TRIM($C321) &amp; ")'!$A:$A"), 0) + SUBSTITUTE($A321,"sub",""), MATCH($D321, INDIRECT("'T_Test(Angle_" &amp; TRIM($C321) &amp; ")'!$1:$1"), 0)), "")</f>
        <v>1.2687684144937539</v>
      </c>
    </row>
    <row r="322" spans="1:5">
      <c r="A322" t="s">
        <v>29</v>
      </c>
      <c r="B322">
        <v>0</v>
      </c>
      <c r="C322" s="8" t="s">
        <v>27</v>
      </c>
      <c r="D322">
        <v>1.5</v>
      </c>
      <c r="E322" cm="1">
        <f t="array" aca="1" ref="E322" ca="1">IFERROR(INDEX(INDIRECT("'T_Test(Angle_" &amp; TRIM($C322) &amp; ")'!$A:$Z"), MATCH($B322, INDIRECT("'T_Test(Angle_" &amp; TRIM($C322) &amp; ")'!$A:$A"), 0) + SUBSTITUTE($A322,"sub",""), MATCH($D322, INDIRECT("'T_Test(Angle_" &amp; TRIM($C322) &amp; ")'!$1:$1"), 0)), "")</f>
        <v>11.862158067132588</v>
      </c>
    </row>
    <row r="323" spans="1:5">
      <c r="A323" t="s">
        <v>31</v>
      </c>
      <c r="B323">
        <v>0</v>
      </c>
      <c r="C323" s="8" t="s">
        <v>27</v>
      </c>
      <c r="D323">
        <v>1.5</v>
      </c>
      <c r="E323" cm="1">
        <f t="array" aca="1" ref="E323" ca="1">IFERROR(INDEX(INDIRECT("'T_Test(Angle_" &amp; TRIM($C323) &amp; ")'!$A:$Z"), MATCH($B323, INDIRECT("'T_Test(Angle_" &amp; TRIM($C323) &amp; ")'!$A:$A"), 0) + SUBSTITUTE($A323,"sub",""), MATCH($D323, INDIRECT("'T_Test(Angle_" &amp; TRIM($C323) &amp; ")'!$1:$1"), 0)), "")</f>
        <v>15.309149660816843</v>
      </c>
    </row>
    <row r="324" spans="1:5">
      <c r="A324" t="s">
        <v>32</v>
      </c>
      <c r="B324">
        <v>0</v>
      </c>
      <c r="C324" s="8" t="s">
        <v>27</v>
      </c>
      <c r="D324">
        <v>1.5</v>
      </c>
      <c r="E324" cm="1">
        <f t="array" aca="1" ref="E324" ca="1">IFERROR(INDEX(INDIRECT("'T_Test(Angle_" &amp; TRIM($C324) &amp; ")'!$A:$Z"), MATCH($B324, INDIRECT("'T_Test(Angle_" &amp; TRIM($C324) &amp; ")'!$A:$A"), 0) + SUBSTITUTE($A324,"sub",""), MATCH($D324, INDIRECT("'T_Test(Angle_" &amp; TRIM($C324) &amp; ")'!$1:$1"), 0)), "")</f>
        <v>3.8155404131118948</v>
      </c>
    </row>
    <row r="325" spans="1:5">
      <c r="A325" t="s">
        <v>33</v>
      </c>
      <c r="B325">
        <v>0</v>
      </c>
      <c r="C325" s="8" t="s">
        <v>27</v>
      </c>
      <c r="D325">
        <v>1.5</v>
      </c>
      <c r="E325" cm="1">
        <f t="array" aca="1" ref="E325" ca="1">IFERROR(INDEX(INDIRECT("'T_Test(Angle_" &amp; TRIM($C325) &amp; ")'!$A:$Z"), MATCH($B325, INDIRECT("'T_Test(Angle_" &amp; TRIM($C325) &amp; ")'!$A:$A"), 0) + SUBSTITUTE($A325,"sub",""), MATCH($D325, INDIRECT("'T_Test(Angle_" &amp; TRIM($C325) &amp; ")'!$1:$1"), 0)), "")</f>
        <v>1.4225111394643051</v>
      </c>
    </row>
    <row r="326" spans="1:5">
      <c r="A326" t="s">
        <v>34</v>
      </c>
      <c r="B326">
        <v>0</v>
      </c>
      <c r="C326" s="8" t="s">
        <v>27</v>
      </c>
      <c r="D326">
        <v>1.5</v>
      </c>
      <c r="E326" cm="1">
        <f t="array" aca="1" ref="E326" ca="1">IFERROR(INDEX(INDIRECT("'T_Test(Angle_" &amp; TRIM($C326) &amp; ")'!$A:$Z"), MATCH($B326, INDIRECT("'T_Test(Angle_" &amp; TRIM($C326) &amp; ")'!$A:$A"), 0) + SUBSTITUTE($A326,"sub",""), MATCH($D326, INDIRECT("'T_Test(Angle_" &amp; TRIM($C326) &amp; ")'!$1:$1"), 0)), "")</f>
        <v>0</v>
      </c>
    </row>
    <row r="327" spans="1:5">
      <c r="A327" t="s">
        <v>14</v>
      </c>
      <c r="B327">
        <v>0</v>
      </c>
      <c r="C327" s="8" t="s">
        <v>28</v>
      </c>
      <c r="D327">
        <v>0.35</v>
      </c>
      <c r="E327" cm="1">
        <f t="array" aca="1" ref="E327" ca="1">IFERROR(INDEX(INDIRECT("'T_Test(Angle_" &amp; TRIM($C327) &amp; ")'!$A:$Z"), MATCH($B327, INDIRECT("'T_Test(Angle_" &amp; TRIM($C327) &amp; ")'!$A:$A"), 0) + SUBSTITUTE($A327,"sub",""), MATCH($D327, INDIRECT("'T_Test(Angle_" &amp; TRIM($C327) &amp; ")'!$1:$1"), 0)), "")</f>
        <v>0.94398427331260371</v>
      </c>
    </row>
    <row r="328" spans="1:5">
      <c r="A328" t="s">
        <v>15</v>
      </c>
      <c r="B328">
        <v>0</v>
      </c>
      <c r="C328" s="8" t="s">
        <v>28</v>
      </c>
      <c r="D328">
        <v>0.35</v>
      </c>
      <c r="E328" cm="1">
        <f t="array" aca="1" ref="E328" ca="1">IFERROR(INDEX(INDIRECT("'T_Test(Angle_" &amp; TRIM($C328) &amp; ")'!$A:$Z"), MATCH($B328, INDIRECT("'T_Test(Angle_" &amp; TRIM($C328) &amp; ")'!$A:$A"), 0) + SUBSTITUTE($A328,"sub",""), MATCH($D328, INDIRECT("'T_Test(Angle_" &amp; TRIM($C328) &amp; ")'!$1:$1"), 0)), "")</f>
        <v>0.47130485243867309</v>
      </c>
    </row>
    <row r="329" spans="1:5">
      <c r="A329" t="s">
        <v>57</v>
      </c>
      <c r="B329">
        <v>0</v>
      </c>
      <c r="C329" s="8" t="s">
        <v>28</v>
      </c>
      <c r="D329">
        <v>0.35</v>
      </c>
      <c r="E329" cm="1">
        <f t="array" aca="1" ref="E329" ca="1">IFERROR(INDEX(INDIRECT("'T_Test(Angle_" &amp; TRIM($C329) &amp; ")'!$A:$Z"), MATCH($B329, INDIRECT("'T_Test(Angle_" &amp; TRIM($C329) &amp; ")'!$A:$A"), 0) + SUBSTITUTE($A329,"sub",""), MATCH($D329, INDIRECT("'T_Test(Angle_" &amp; TRIM($C329) &amp; ")'!$1:$1"), 0)), "")</f>
        <v>2.0763923691711077</v>
      </c>
    </row>
    <row r="330" spans="1:5">
      <c r="A330" t="s">
        <v>58</v>
      </c>
      <c r="B330">
        <v>0</v>
      </c>
      <c r="C330" s="8" t="s">
        <v>28</v>
      </c>
      <c r="D330">
        <v>0.35</v>
      </c>
      <c r="E330" cm="1">
        <f t="array" aca="1" ref="E330" ca="1">IFERROR(INDEX(INDIRECT("'T_Test(Angle_" &amp; TRIM($C330) &amp; ")'!$A:$Z"), MATCH($B330, INDIRECT("'T_Test(Angle_" &amp; TRIM($C330) &amp; ")'!$A:$A"), 0) + SUBSTITUTE($A330,"sub",""), MATCH($D330, INDIRECT("'T_Test(Angle_" &amp; TRIM($C330) &amp; ")'!$1:$1"), 0)), "")</f>
        <v>1.2391208196649852</v>
      </c>
    </row>
    <row r="331" spans="1:5">
      <c r="A331" t="s">
        <v>59</v>
      </c>
      <c r="B331">
        <v>0</v>
      </c>
      <c r="C331" s="8" t="s">
        <v>28</v>
      </c>
      <c r="D331">
        <v>0.35</v>
      </c>
      <c r="E331" cm="1">
        <f t="array" aca="1" ref="E331" ca="1">IFERROR(INDEX(INDIRECT("'T_Test(Angle_" &amp; TRIM($C331) &amp; ")'!$A:$Z"), MATCH($B331, INDIRECT("'T_Test(Angle_" &amp; TRIM($C331) &amp; ")'!$A:$A"), 0) + SUBSTITUTE($A331,"sub",""), MATCH($D331, INDIRECT("'T_Test(Angle_" &amp; TRIM($C331) &amp; ")'!$1:$1"), 0)), "")</f>
        <v>1.3328480122328681</v>
      </c>
    </row>
    <row r="332" spans="1:5">
      <c r="A332" t="s">
        <v>60</v>
      </c>
      <c r="B332">
        <v>0</v>
      </c>
      <c r="C332" s="8" t="s">
        <v>28</v>
      </c>
      <c r="D332">
        <v>0.35</v>
      </c>
      <c r="E332" cm="1">
        <f t="array" aca="1" ref="E332" ca="1">IFERROR(INDEX(INDIRECT("'T_Test(Angle_" &amp; TRIM($C332) &amp; ")'!$A:$Z"), MATCH($B332, INDIRECT("'T_Test(Angle_" &amp; TRIM($C332) &amp; ")'!$A:$A"), 0) + SUBSTITUTE($A332,"sub",""), MATCH($D332, INDIRECT("'T_Test(Angle_" &amp; TRIM($C332) &amp; ")'!$1:$1"), 0)), "")</f>
        <v>1.82306327893257</v>
      </c>
    </row>
    <row r="333" spans="1:5">
      <c r="A333" t="s">
        <v>61</v>
      </c>
      <c r="B333">
        <v>0</v>
      </c>
      <c r="C333" s="8" t="s">
        <v>28</v>
      </c>
      <c r="D333">
        <v>0.35</v>
      </c>
      <c r="E333" cm="1">
        <f t="array" aca="1" ref="E333" ca="1">IFERROR(INDEX(INDIRECT("'T_Test(Angle_" &amp; TRIM($C333) &amp; ")'!$A:$Z"), MATCH($B333, INDIRECT("'T_Test(Angle_" &amp; TRIM($C333) &amp; ")'!$A:$A"), 0) + SUBSTITUTE($A333,"sub",""), MATCH($D333, INDIRECT("'T_Test(Angle_" &amp; TRIM($C333) &amp; ")'!$1:$1"), 0)), "")</f>
        <v>22.238186545779428</v>
      </c>
    </row>
    <row r="334" spans="1:5">
      <c r="A334" t="s">
        <v>62</v>
      </c>
      <c r="B334">
        <v>0</v>
      </c>
      <c r="C334" s="8" t="s">
        <v>28</v>
      </c>
      <c r="D334">
        <v>0.35</v>
      </c>
      <c r="E334" cm="1">
        <f t="array" aca="1" ref="E334" ca="1">IFERROR(INDEX(INDIRECT("'T_Test(Angle_" &amp; TRIM($C334) &amp; ")'!$A:$Z"), MATCH($B334, INDIRECT("'T_Test(Angle_" &amp; TRIM($C334) &amp; ")'!$A:$A"), 0) + SUBSTITUTE($A334,"sub",""), MATCH($D334, INDIRECT("'T_Test(Angle_" &amp; TRIM($C334) &amp; ")'!$1:$1"), 0)), "")</f>
        <v>0.97467387454900256</v>
      </c>
    </row>
    <row r="335" spans="1:5">
      <c r="A335" t="s">
        <v>29</v>
      </c>
      <c r="B335">
        <v>0</v>
      </c>
      <c r="C335" s="8" t="s">
        <v>28</v>
      </c>
      <c r="D335">
        <v>0.35</v>
      </c>
      <c r="E335" cm="1">
        <f t="array" aca="1" ref="E335" ca="1">IFERROR(INDEX(INDIRECT("'T_Test(Angle_" &amp; TRIM($C335) &amp; ")'!$A:$Z"), MATCH($B335, INDIRECT("'T_Test(Angle_" &amp; TRIM($C335) &amp; ")'!$A:$A"), 0) + SUBSTITUTE($A335,"sub",""), MATCH($D335, INDIRECT("'T_Test(Angle_" &amp; TRIM($C335) &amp; ")'!$1:$1"), 0)), "")</f>
        <v>0.43780686349850367</v>
      </c>
    </row>
    <row r="336" spans="1:5">
      <c r="A336" t="s">
        <v>31</v>
      </c>
      <c r="B336">
        <v>0</v>
      </c>
      <c r="C336" s="8" t="s">
        <v>28</v>
      </c>
      <c r="D336">
        <v>0.35</v>
      </c>
      <c r="E336" cm="1">
        <f t="array" aca="1" ref="E336" ca="1">IFERROR(INDEX(INDIRECT("'T_Test(Angle_" &amp; TRIM($C336) &amp; ")'!$A:$Z"), MATCH($B336, INDIRECT("'T_Test(Angle_" &amp; TRIM($C336) &amp; ")'!$A:$A"), 0) + SUBSTITUTE($A336,"sub",""), MATCH($D336, INDIRECT("'T_Test(Angle_" &amp; TRIM($C336) &amp; ")'!$1:$1"), 0)), "")</f>
        <v>6.8598980344295866</v>
      </c>
    </row>
    <row r="337" spans="1:5">
      <c r="A337" t="s">
        <v>32</v>
      </c>
      <c r="B337">
        <v>0</v>
      </c>
      <c r="C337" s="8" t="s">
        <v>28</v>
      </c>
      <c r="D337">
        <v>0.35</v>
      </c>
      <c r="E337" cm="1">
        <f t="array" aca="1" ref="E337" ca="1">IFERROR(INDEX(INDIRECT("'T_Test(Angle_" &amp; TRIM($C337) &amp; ")'!$A:$Z"), MATCH($B337, INDIRECT("'T_Test(Angle_" &amp; TRIM($C337) &amp; ")'!$A:$A"), 0) + SUBSTITUTE($A337,"sub",""), MATCH($D337, INDIRECT("'T_Test(Angle_" &amp; TRIM($C337) &amp; ")'!$1:$1"), 0)), "")</f>
        <v>15.654730057783036</v>
      </c>
    </row>
    <row r="338" spans="1:5">
      <c r="A338" t="s">
        <v>33</v>
      </c>
      <c r="B338">
        <v>0</v>
      </c>
      <c r="C338" s="8" t="s">
        <v>28</v>
      </c>
      <c r="D338">
        <v>0.35</v>
      </c>
      <c r="E338" cm="1">
        <f t="array" aca="1" ref="E338" ca="1">IFERROR(INDEX(INDIRECT("'T_Test(Angle_" &amp; TRIM($C338) &amp; ")'!$A:$Z"), MATCH($B338, INDIRECT("'T_Test(Angle_" &amp; TRIM($C338) &amp; ")'!$A:$A"), 0) + SUBSTITUTE($A338,"sub",""), MATCH($D338, INDIRECT("'T_Test(Angle_" &amp; TRIM($C338) &amp; ")'!$1:$1"), 0)), "")</f>
        <v>1.317809502108678</v>
      </c>
    </row>
    <row r="339" spans="1:5">
      <c r="A339" t="s">
        <v>34</v>
      </c>
      <c r="B339">
        <v>0</v>
      </c>
      <c r="C339" s="8" t="s">
        <v>28</v>
      </c>
      <c r="D339">
        <v>0.35</v>
      </c>
      <c r="E339" cm="1">
        <f t="array" aca="1" ref="E339" ca="1">IFERROR(INDEX(INDIRECT("'T_Test(Angle_" &amp; TRIM($C339) &amp; ")'!$A:$Z"), MATCH($B339, INDIRECT("'T_Test(Angle_" &amp; TRIM($C339) &amp; ")'!$A:$A"), 0) + SUBSTITUTE($A339,"sub",""), MATCH($D339, INDIRECT("'T_Test(Angle_" &amp; TRIM($C339) &amp; ")'!$1:$1"), 0)), "")</f>
        <v>10.322523911291199</v>
      </c>
    </row>
    <row r="340" spans="1:5">
      <c r="A340" t="s">
        <v>14</v>
      </c>
      <c r="B340">
        <v>0</v>
      </c>
      <c r="C340" s="8" t="s">
        <v>28</v>
      </c>
      <c r="D340">
        <v>0.5</v>
      </c>
      <c r="E340" cm="1">
        <f t="array" aca="1" ref="E340" ca="1">IFERROR(INDEX(INDIRECT("'T_Test(Angle_" &amp; TRIM($C340) &amp; ")'!$A:$Z"), MATCH($B340, INDIRECT("'T_Test(Angle_" &amp; TRIM($C340) &amp; ")'!$A:$A"), 0) + SUBSTITUTE($A340,"sub",""), MATCH($D340, INDIRECT("'T_Test(Angle_" &amp; TRIM($C340) &amp; ")'!$1:$1"), 0)), "")</f>
        <v>0.94943379657659932</v>
      </c>
    </row>
    <row r="341" spans="1:5">
      <c r="A341" t="s">
        <v>15</v>
      </c>
      <c r="B341">
        <v>0</v>
      </c>
      <c r="C341" s="8" t="s">
        <v>28</v>
      </c>
      <c r="D341">
        <v>0.5</v>
      </c>
      <c r="E341" cm="1">
        <f t="array" aca="1" ref="E341" ca="1">IFERROR(INDEX(INDIRECT("'T_Test(Angle_" &amp; TRIM($C341) &amp; ")'!$A:$Z"), MATCH($B341, INDIRECT("'T_Test(Angle_" &amp; TRIM($C341) &amp; ")'!$A:$A"), 0) + SUBSTITUTE($A341,"sub",""), MATCH($D341, INDIRECT("'T_Test(Angle_" &amp; TRIM($C341) &amp; ")'!$1:$1"), 0)), "")</f>
        <v>0.94448573478379672</v>
      </c>
    </row>
    <row r="342" spans="1:5">
      <c r="A342" t="s">
        <v>57</v>
      </c>
      <c r="B342">
        <v>0</v>
      </c>
      <c r="C342" s="8" t="s">
        <v>28</v>
      </c>
      <c r="D342">
        <v>0.5</v>
      </c>
      <c r="E342" cm="1">
        <f t="array" aca="1" ref="E342" ca="1">IFERROR(INDEX(INDIRECT("'T_Test(Angle_" &amp; TRIM($C342) &amp; ")'!$A:$Z"), MATCH($B342, INDIRECT("'T_Test(Angle_" &amp; TRIM($C342) &amp; ")'!$A:$A"), 0) + SUBSTITUTE($A342,"sub",""), MATCH($D342, INDIRECT("'T_Test(Angle_" &amp; TRIM($C342) &amp; ")'!$1:$1"), 0)), "")</f>
        <v>1.187572063561537</v>
      </c>
    </row>
    <row r="343" spans="1:5">
      <c r="A343" t="s">
        <v>58</v>
      </c>
      <c r="B343">
        <v>0</v>
      </c>
      <c r="C343" s="8" t="s">
        <v>28</v>
      </c>
      <c r="D343">
        <v>0.5</v>
      </c>
      <c r="E343" cm="1">
        <f t="array" aca="1" ref="E343" ca="1">IFERROR(INDEX(INDIRECT("'T_Test(Angle_" &amp; TRIM($C343) &amp; ")'!$A:$Z"), MATCH($B343, INDIRECT("'T_Test(Angle_" &amp; TRIM($C343) &amp; ")'!$A:$A"), 0) + SUBSTITUTE($A343,"sub",""), MATCH($D343, INDIRECT("'T_Test(Angle_" &amp; TRIM($C343) &amp; ")'!$1:$1"), 0)), "")</f>
        <v>1.8244829116634993</v>
      </c>
    </row>
    <row r="344" spans="1:5">
      <c r="A344" t="s">
        <v>59</v>
      </c>
      <c r="B344">
        <v>0</v>
      </c>
      <c r="C344" s="8" t="s">
        <v>28</v>
      </c>
      <c r="D344">
        <v>0.5</v>
      </c>
      <c r="E344" cm="1">
        <f t="array" aca="1" ref="E344" ca="1">IFERROR(INDEX(INDIRECT("'T_Test(Angle_" &amp; TRIM($C344) &amp; ")'!$A:$Z"), MATCH($B344, INDIRECT("'T_Test(Angle_" &amp; TRIM($C344) &amp; ")'!$A:$A"), 0) + SUBSTITUTE($A344,"sub",""), MATCH($D344, INDIRECT("'T_Test(Angle_" &amp; TRIM($C344) &amp; ")'!$1:$1"), 0)), "")</f>
        <v>8.9739418159488906</v>
      </c>
    </row>
    <row r="345" spans="1:5">
      <c r="A345" t="s">
        <v>60</v>
      </c>
      <c r="B345">
        <v>0</v>
      </c>
      <c r="C345" s="8" t="s">
        <v>28</v>
      </c>
      <c r="D345">
        <v>0.5</v>
      </c>
      <c r="E345" cm="1">
        <f t="array" aca="1" ref="E345" ca="1">IFERROR(INDEX(INDIRECT("'T_Test(Angle_" &amp; TRIM($C345) &amp; ")'!$A:$Z"), MATCH($B345, INDIRECT("'T_Test(Angle_" &amp; TRIM($C345) &amp; ")'!$A:$A"), 0) + SUBSTITUTE($A345,"sub",""), MATCH($D345, INDIRECT("'T_Test(Angle_" &amp; TRIM($C345) &amp; ")'!$1:$1"), 0)), "")</f>
        <v>18.46837988182067</v>
      </c>
    </row>
    <row r="346" spans="1:5">
      <c r="A346" t="s">
        <v>61</v>
      </c>
      <c r="B346">
        <v>0</v>
      </c>
      <c r="C346" s="8" t="s">
        <v>28</v>
      </c>
      <c r="D346">
        <v>0.5</v>
      </c>
      <c r="E346" cm="1">
        <f t="array" aca="1" ref="E346" ca="1">IFERROR(INDEX(INDIRECT("'T_Test(Angle_" &amp; TRIM($C346) &amp; ")'!$A:$Z"), MATCH($B346, INDIRECT("'T_Test(Angle_" &amp; TRIM($C346) &amp; ")'!$A:$A"), 0) + SUBSTITUTE($A346,"sub",""), MATCH($D346, INDIRECT("'T_Test(Angle_" &amp; TRIM($C346) &amp; ")'!$1:$1"), 0)), "")</f>
        <v>22.072542556538238</v>
      </c>
    </row>
    <row r="347" spans="1:5">
      <c r="A347" t="s">
        <v>62</v>
      </c>
      <c r="B347">
        <v>0</v>
      </c>
      <c r="C347" s="8" t="s">
        <v>28</v>
      </c>
      <c r="D347">
        <v>0.5</v>
      </c>
      <c r="E347" cm="1">
        <f t="array" aca="1" ref="E347" ca="1">IFERROR(INDEX(INDIRECT("'T_Test(Angle_" &amp; TRIM($C347) &amp; ")'!$A:$Z"), MATCH($B347, INDIRECT("'T_Test(Angle_" &amp; TRIM($C347) &amp; ")'!$A:$A"), 0) + SUBSTITUTE($A347,"sub",""), MATCH($D347, INDIRECT("'T_Test(Angle_" &amp; TRIM($C347) &amp; ")'!$1:$1"), 0)), "")</f>
        <v>1.3999384123553114</v>
      </c>
    </row>
    <row r="348" spans="1:5">
      <c r="A348" t="s">
        <v>29</v>
      </c>
      <c r="B348">
        <v>0</v>
      </c>
      <c r="C348" s="8" t="s">
        <v>28</v>
      </c>
      <c r="D348">
        <v>0.5</v>
      </c>
      <c r="E348" cm="1">
        <f t="array" aca="1" ref="E348" ca="1">IFERROR(INDEX(INDIRECT("'T_Test(Angle_" &amp; TRIM($C348) &amp; ")'!$A:$Z"), MATCH($B348, INDIRECT("'T_Test(Angle_" &amp; TRIM($C348) &amp; ")'!$A:$A"), 0) + SUBSTITUTE($A348,"sub",""), MATCH($D348, INDIRECT("'T_Test(Angle_" &amp; TRIM($C348) &amp; ")'!$1:$1"), 0)), "")</f>
        <v>0.92803380432550375</v>
      </c>
    </row>
    <row r="349" spans="1:5">
      <c r="A349" t="s">
        <v>31</v>
      </c>
      <c r="B349">
        <v>0</v>
      </c>
      <c r="C349" s="8" t="s">
        <v>28</v>
      </c>
      <c r="D349">
        <v>0.5</v>
      </c>
      <c r="E349" cm="1">
        <f t="array" aca="1" ref="E349" ca="1">IFERROR(INDEX(INDIRECT("'T_Test(Angle_" &amp; TRIM($C349) &amp; ")'!$A:$Z"), MATCH($B349, INDIRECT("'T_Test(Angle_" &amp; TRIM($C349) &amp; ")'!$A:$A"), 0) + SUBSTITUTE($A349,"sub",""), MATCH($D349, INDIRECT("'T_Test(Angle_" &amp; TRIM($C349) &amp; ")'!$1:$1"), 0)), "")</f>
        <v>10.736256278363447</v>
      </c>
    </row>
    <row r="350" spans="1:5">
      <c r="A350" t="s">
        <v>32</v>
      </c>
      <c r="B350">
        <v>0</v>
      </c>
      <c r="C350" s="8" t="s">
        <v>28</v>
      </c>
      <c r="D350">
        <v>0.5</v>
      </c>
      <c r="E350" cm="1">
        <f t="array" aca="1" ref="E350" ca="1">IFERROR(INDEX(INDIRECT("'T_Test(Angle_" &amp; TRIM($C350) &amp; ")'!$A:$Z"), MATCH($B350, INDIRECT("'T_Test(Angle_" &amp; TRIM($C350) &amp; ")'!$A:$A"), 0) + SUBSTITUTE($A350,"sub",""), MATCH($D350, INDIRECT("'T_Test(Angle_" &amp; TRIM($C350) &amp; ")'!$1:$1"), 0)), "")</f>
        <v>14.054493994846574</v>
      </c>
    </row>
    <row r="351" spans="1:5">
      <c r="A351" t="s">
        <v>33</v>
      </c>
      <c r="B351">
        <v>0</v>
      </c>
      <c r="C351" s="8" t="s">
        <v>28</v>
      </c>
      <c r="D351">
        <v>0.5</v>
      </c>
      <c r="E351" cm="1">
        <f t="array" aca="1" ref="E351" ca="1">IFERROR(INDEX(INDIRECT("'T_Test(Angle_" &amp; TRIM($C351) &amp; ")'!$A:$Z"), MATCH($B351, INDIRECT("'T_Test(Angle_" &amp; TRIM($C351) &amp; ")'!$A:$A"), 0) + SUBSTITUTE($A351,"sub",""), MATCH($D351, INDIRECT("'T_Test(Angle_" &amp; TRIM($C351) &amp; ")'!$1:$1"), 0)), "")</f>
        <v>0.95381031502785163</v>
      </c>
    </row>
    <row r="352" spans="1:5">
      <c r="A352" t="s">
        <v>34</v>
      </c>
      <c r="B352">
        <v>0</v>
      </c>
      <c r="C352" s="8" t="s">
        <v>28</v>
      </c>
      <c r="D352">
        <v>0.5</v>
      </c>
      <c r="E352" cm="1">
        <f t="array" aca="1" ref="E352" ca="1">IFERROR(INDEX(INDIRECT("'T_Test(Angle_" &amp; TRIM($C352) &amp; ")'!$A:$Z"), MATCH($B352, INDIRECT("'T_Test(Angle_" &amp; TRIM($C352) &amp; ")'!$A:$A"), 0) + SUBSTITUTE($A352,"sub",""), MATCH($D352, INDIRECT("'T_Test(Angle_" &amp; TRIM($C352) &amp; ")'!$1:$1"), 0)), "")</f>
        <v>17.864878773660887</v>
      </c>
    </row>
    <row r="353" spans="1:5">
      <c r="A353" t="s">
        <v>14</v>
      </c>
      <c r="B353">
        <v>0</v>
      </c>
      <c r="C353" s="8" t="s">
        <v>28</v>
      </c>
      <c r="D353">
        <v>0.7</v>
      </c>
      <c r="E353" cm="1">
        <f t="array" aca="1" ref="E353" ca="1">IFERROR(INDEX(INDIRECT("'T_Test(Angle_" &amp; TRIM($C353) &amp; ")'!$A:$Z"), MATCH($B353, INDIRECT("'T_Test(Angle_" &amp; TRIM($C353) &amp; ")'!$A:$A"), 0) + SUBSTITUTE($A353,"sub",""), MATCH($D353, INDIRECT("'T_Test(Angle_" &amp; TRIM($C353) &amp; ")'!$1:$1"), 0)), "")</f>
        <v>0.86677545776533316</v>
      </c>
    </row>
    <row r="354" spans="1:5">
      <c r="A354" t="s">
        <v>15</v>
      </c>
      <c r="B354">
        <v>0</v>
      </c>
      <c r="C354" s="8" t="s">
        <v>28</v>
      </c>
      <c r="D354">
        <v>0.7</v>
      </c>
      <c r="E354" cm="1">
        <f t="array" aca="1" ref="E354" ca="1">IFERROR(INDEX(INDIRECT("'T_Test(Angle_" &amp; TRIM($C354) &amp; ")'!$A:$Z"), MATCH($B354, INDIRECT("'T_Test(Angle_" &amp; TRIM($C354) &amp; ")'!$A:$A"), 0) + SUBSTITUTE($A354,"sub",""), MATCH($D354, INDIRECT("'T_Test(Angle_" &amp; TRIM($C354) &amp; ")'!$1:$1"), 0)), "")</f>
        <v>1.5125714993164081</v>
      </c>
    </row>
    <row r="355" spans="1:5">
      <c r="A355" t="s">
        <v>57</v>
      </c>
      <c r="B355">
        <v>0</v>
      </c>
      <c r="C355" s="8" t="s">
        <v>28</v>
      </c>
      <c r="D355">
        <v>0.7</v>
      </c>
      <c r="E355" cm="1">
        <f t="array" aca="1" ref="E355" ca="1">IFERROR(INDEX(INDIRECT("'T_Test(Angle_" &amp; TRIM($C355) &amp; ")'!$A:$Z"), MATCH($B355, INDIRECT("'T_Test(Angle_" &amp; TRIM($C355) &amp; ")'!$A:$A"), 0) + SUBSTITUTE($A355,"sub",""), MATCH($D355, INDIRECT("'T_Test(Angle_" &amp; TRIM($C355) &amp; ")'!$1:$1"), 0)), "")</f>
        <v>2.4922757506359829</v>
      </c>
    </row>
    <row r="356" spans="1:5">
      <c r="A356" t="s">
        <v>58</v>
      </c>
      <c r="B356">
        <v>0</v>
      </c>
      <c r="C356" s="8" t="s">
        <v>28</v>
      </c>
      <c r="D356">
        <v>0.7</v>
      </c>
      <c r="E356" cm="1">
        <f t="array" aca="1" ref="E356" ca="1">IFERROR(INDEX(INDIRECT("'T_Test(Angle_" &amp; TRIM($C356) &amp; ")'!$A:$Z"), MATCH($B356, INDIRECT("'T_Test(Angle_" &amp; TRIM($C356) &amp; ")'!$A:$A"), 0) + SUBSTITUTE($A356,"sub",""), MATCH($D356, INDIRECT("'T_Test(Angle_" &amp; TRIM($C356) &amp; ")'!$1:$1"), 0)), "")</f>
        <v>11.206472420705817</v>
      </c>
    </row>
    <row r="357" spans="1:5">
      <c r="A357" t="s">
        <v>59</v>
      </c>
      <c r="B357">
        <v>0</v>
      </c>
      <c r="C357" s="8" t="s">
        <v>28</v>
      </c>
      <c r="D357">
        <v>0.7</v>
      </c>
      <c r="E357" cm="1">
        <f t="array" aca="1" ref="E357" ca="1">IFERROR(INDEX(INDIRECT("'T_Test(Angle_" &amp; TRIM($C357) &amp; ")'!$A:$Z"), MATCH($B357, INDIRECT("'T_Test(Angle_" &amp; TRIM($C357) &amp; ")'!$A:$A"), 0) + SUBSTITUTE($A357,"sub",""), MATCH($D357, INDIRECT("'T_Test(Angle_" &amp; TRIM($C357) &amp; ")'!$1:$1"), 0)), "")</f>
        <v>2.1970826107578225</v>
      </c>
    </row>
    <row r="358" spans="1:5">
      <c r="A358" t="s">
        <v>60</v>
      </c>
      <c r="B358">
        <v>0</v>
      </c>
      <c r="C358" s="8" t="s">
        <v>28</v>
      </c>
      <c r="D358">
        <v>0.7</v>
      </c>
      <c r="E358" cm="1">
        <f t="array" aca="1" ref="E358" ca="1">IFERROR(INDEX(INDIRECT("'T_Test(Angle_" &amp; TRIM($C358) &amp; ")'!$A:$Z"), MATCH($B358, INDIRECT("'T_Test(Angle_" &amp; TRIM($C358) &amp; ")'!$A:$A"), 0) + SUBSTITUTE($A358,"sub",""), MATCH($D358, INDIRECT("'T_Test(Angle_" &amp; TRIM($C358) &amp; ")'!$1:$1"), 0)), "")</f>
        <v>1.4211876456678236</v>
      </c>
    </row>
    <row r="359" spans="1:5">
      <c r="A359" t="s">
        <v>61</v>
      </c>
      <c r="B359">
        <v>0</v>
      </c>
      <c r="C359" s="8" t="s">
        <v>28</v>
      </c>
      <c r="D359">
        <v>0.7</v>
      </c>
      <c r="E359" cm="1">
        <f t="array" aca="1" ref="E359" ca="1">IFERROR(INDEX(INDIRECT("'T_Test(Angle_" &amp; TRIM($C359) &amp; ")'!$A:$Z"), MATCH($B359, INDIRECT("'T_Test(Angle_" &amp; TRIM($C359) &amp; ")'!$A:$A"), 0) + SUBSTITUTE($A359,"sub",""), MATCH($D359, INDIRECT("'T_Test(Angle_" &amp; TRIM($C359) &amp; ")'!$1:$1"), 0)), "")</f>
        <v>27.649707543090113</v>
      </c>
    </row>
    <row r="360" spans="1:5">
      <c r="A360" t="s">
        <v>62</v>
      </c>
      <c r="B360">
        <v>0</v>
      </c>
      <c r="C360" s="8" t="s">
        <v>28</v>
      </c>
      <c r="D360">
        <v>0.7</v>
      </c>
      <c r="E360" cm="1">
        <f t="array" aca="1" ref="E360" ca="1">IFERROR(INDEX(INDIRECT("'T_Test(Angle_" &amp; TRIM($C360) &amp; ")'!$A:$Z"), MATCH($B360, INDIRECT("'T_Test(Angle_" &amp; TRIM($C360) &amp; ")'!$A:$A"), 0) + SUBSTITUTE($A360,"sub",""), MATCH($D360, INDIRECT("'T_Test(Angle_" &amp; TRIM($C360) &amp; ")'!$1:$1"), 0)), "")</f>
        <v>2.2729472736165</v>
      </c>
    </row>
    <row r="361" spans="1:5">
      <c r="A361" t="s">
        <v>29</v>
      </c>
      <c r="B361">
        <v>0</v>
      </c>
      <c r="C361" s="8" t="s">
        <v>28</v>
      </c>
      <c r="D361">
        <v>0.7</v>
      </c>
      <c r="E361" cm="1">
        <f t="array" aca="1" ref="E361" ca="1">IFERROR(INDEX(INDIRECT("'T_Test(Angle_" &amp; TRIM($C361) &amp; ")'!$A:$Z"), MATCH($B361, INDIRECT("'T_Test(Angle_" &amp; TRIM($C361) &amp; ")'!$A:$A"), 0) + SUBSTITUTE($A361,"sub",""), MATCH($D361, INDIRECT("'T_Test(Angle_" &amp; TRIM($C361) &amp; ")'!$1:$1"), 0)), "")</f>
        <v>1.0298743340286716</v>
      </c>
    </row>
    <row r="362" spans="1:5">
      <c r="A362" t="s">
        <v>31</v>
      </c>
      <c r="B362">
        <v>0</v>
      </c>
      <c r="C362" s="8" t="s">
        <v>28</v>
      </c>
      <c r="D362">
        <v>0.7</v>
      </c>
      <c r="E362" cm="1">
        <f t="array" aca="1" ref="E362" ca="1">IFERROR(INDEX(INDIRECT("'T_Test(Angle_" &amp; TRIM($C362) &amp; ")'!$A:$Z"), MATCH($B362, INDIRECT("'T_Test(Angle_" &amp; TRIM($C362) &amp; ")'!$A:$A"), 0) + SUBSTITUTE($A362,"sub",""), MATCH($D362, INDIRECT("'T_Test(Angle_" &amp; TRIM($C362) &amp; ")'!$1:$1"), 0)), "")</f>
        <v>18.175200909402616</v>
      </c>
    </row>
    <row r="363" spans="1:5">
      <c r="A363" t="s">
        <v>32</v>
      </c>
      <c r="B363">
        <v>0</v>
      </c>
      <c r="C363" s="8" t="s">
        <v>28</v>
      </c>
      <c r="D363">
        <v>0.7</v>
      </c>
      <c r="E363" cm="1">
        <f t="array" aca="1" ref="E363" ca="1">IFERROR(INDEX(INDIRECT("'T_Test(Angle_" &amp; TRIM($C363) &amp; ")'!$A:$Z"), MATCH($B363, INDIRECT("'T_Test(Angle_" &amp; TRIM($C363) &amp; ")'!$A:$A"), 0) + SUBSTITUTE($A363,"sub",""), MATCH($D363, INDIRECT("'T_Test(Angle_" &amp; TRIM($C363) &amp; ")'!$1:$1"), 0)), "")</f>
        <v>10.922731961033724</v>
      </c>
    </row>
    <row r="364" spans="1:5">
      <c r="A364" t="s">
        <v>33</v>
      </c>
      <c r="B364">
        <v>0</v>
      </c>
      <c r="C364" s="8" t="s">
        <v>28</v>
      </c>
      <c r="D364">
        <v>0.7</v>
      </c>
      <c r="E364" cm="1">
        <f t="array" aca="1" ref="E364" ca="1">IFERROR(INDEX(INDIRECT("'T_Test(Angle_" &amp; TRIM($C364) &amp; ")'!$A:$Z"), MATCH($B364, INDIRECT("'T_Test(Angle_" &amp; TRIM($C364) &amp; ")'!$A:$A"), 0) + SUBSTITUTE($A364,"sub",""), MATCH($D364, INDIRECT("'T_Test(Angle_" &amp; TRIM($C364) &amp; ")'!$1:$1"), 0)), "")</f>
        <v>1.4973685535903769</v>
      </c>
    </row>
    <row r="365" spans="1:5">
      <c r="A365" t="s">
        <v>34</v>
      </c>
      <c r="B365">
        <v>0</v>
      </c>
      <c r="C365" s="8" t="s">
        <v>28</v>
      </c>
      <c r="D365">
        <v>0.7</v>
      </c>
      <c r="E365" cm="1">
        <f t="array" aca="1" ref="E365" ca="1">IFERROR(INDEX(INDIRECT("'T_Test(Angle_" &amp; TRIM($C365) &amp; ")'!$A:$Z"), MATCH($B365, INDIRECT("'T_Test(Angle_" &amp; TRIM($C365) &amp; ")'!$A:$A"), 0) + SUBSTITUTE($A365,"sub",""), MATCH($D365, INDIRECT("'T_Test(Angle_" &amp; TRIM($C365) &amp; ")'!$1:$1"), 0)), "")</f>
        <v>0</v>
      </c>
    </row>
    <row r="366" spans="1:5">
      <c r="A366" t="s">
        <v>14</v>
      </c>
      <c r="B366">
        <v>0</v>
      </c>
      <c r="C366" s="8" t="s">
        <v>28</v>
      </c>
      <c r="D366">
        <v>1</v>
      </c>
      <c r="E366" cm="1">
        <f t="array" aca="1" ref="E366" ca="1">IFERROR(INDEX(INDIRECT("'T_Test(Angle_" &amp; TRIM($C366) &amp; ")'!$A:$Z"), MATCH($B366, INDIRECT("'T_Test(Angle_" &amp; TRIM($C366) &amp; ")'!$A:$A"), 0) + SUBSTITUTE($A366,"sub",""), MATCH($D366, INDIRECT("'T_Test(Angle_" &amp; TRIM($C366) &amp; ")'!$1:$1"), 0)), "")</f>
        <v>1.5907860872610797</v>
      </c>
    </row>
    <row r="367" spans="1:5">
      <c r="A367" t="s">
        <v>15</v>
      </c>
      <c r="B367">
        <v>0</v>
      </c>
      <c r="C367" s="8" t="s">
        <v>28</v>
      </c>
      <c r="D367">
        <v>1</v>
      </c>
      <c r="E367" cm="1">
        <f t="array" aca="1" ref="E367" ca="1">IFERROR(INDEX(INDIRECT("'T_Test(Angle_" &amp; TRIM($C367) &amp; ")'!$A:$Z"), MATCH($B367, INDIRECT("'T_Test(Angle_" &amp; TRIM($C367) &amp; ")'!$A:$A"), 0) + SUBSTITUTE($A367,"sub",""), MATCH($D367, INDIRECT("'T_Test(Angle_" &amp; TRIM($C367) &amp; ")'!$1:$1"), 0)), "")</f>
        <v>0.985923477599286</v>
      </c>
    </row>
    <row r="368" spans="1:5">
      <c r="A368" t="s">
        <v>57</v>
      </c>
      <c r="B368">
        <v>0</v>
      </c>
      <c r="C368" s="8" t="s">
        <v>28</v>
      </c>
      <c r="D368">
        <v>1</v>
      </c>
      <c r="E368" cm="1">
        <f t="array" aca="1" ref="E368" ca="1">IFERROR(INDEX(INDIRECT("'T_Test(Angle_" &amp; TRIM($C368) &amp; ")'!$A:$Z"), MATCH($B368, INDIRECT("'T_Test(Angle_" &amp; TRIM($C368) &amp; ")'!$A:$A"), 0) + SUBSTITUTE($A368,"sub",""), MATCH($D368, INDIRECT("'T_Test(Angle_" &amp; TRIM($C368) &amp; ")'!$1:$1"), 0)), "")</f>
        <v>2.2763715863108755</v>
      </c>
    </row>
    <row r="369" spans="1:5">
      <c r="A369" t="s">
        <v>58</v>
      </c>
      <c r="B369">
        <v>0</v>
      </c>
      <c r="C369" s="8" t="s">
        <v>28</v>
      </c>
      <c r="D369">
        <v>1</v>
      </c>
      <c r="E369" cm="1">
        <f t="array" aca="1" ref="E369" ca="1">IFERROR(INDEX(INDIRECT("'T_Test(Angle_" &amp; TRIM($C369) &amp; ")'!$A:$Z"), MATCH($B369, INDIRECT("'T_Test(Angle_" &amp; TRIM($C369) &amp; ")'!$A:$A"), 0) + SUBSTITUTE($A369,"sub",""), MATCH($D369, INDIRECT("'T_Test(Angle_" &amp; TRIM($C369) &amp; ")'!$1:$1"), 0)), "")</f>
        <v>0.39815878403112492</v>
      </c>
    </row>
    <row r="370" spans="1:5">
      <c r="A370" t="s">
        <v>59</v>
      </c>
      <c r="B370">
        <v>0</v>
      </c>
      <c r="C370" s="8" t="s">
        <v>28</v>
      </c>
      <c r="D370">
        <v>1</v>
      </c>
      <c r="E370" cm="1">
        <f t="array" aca="1" ref="E370" ca="1">IFERROR(INDEX(INDIRECT("'T_Test(Angle_" &amp; TRIM($C370) &amp; ")'!$A:$Z"), MATCH($B370, INDIRECT("'T_Test(Angle_" &amp; TRIM($C370) &amp; ")'!$A:$A"), 0) + SUBSTITUTE($A370,"sub",""), MATCH($D370, INDIRECT("'T_Test(Angle_" &amp; TRIM($C370) &amp; ")'!$1:$1"), 0)), "")</f>
        <v>17.099171641755426</v>
      </c>
    </row>
    <row r="371" spans="1:5">
      <c r="A371" t="s">
        <v>60</v>
      </c>
      <c r="B371">
        <v>0</v>
      </c>
      <c r="C371" s="8" t="s">
        <v>28</v>
      </c>
      <c r="D371">
        <v>1</v>
      </c>
      <c r="E371" cm="1">
        <f t="array" aca="1" ref="E371" ca="1">IFERROR(INDEX(INDIRECT("'T_Test(Angle_" &amp; TRIM($C371) &amp; ")'!$A:$Z"), MATCH($B371, INDIRECT("'T_Test(Angle_" &amp; TRIM($C371) &amp; ")'!$A:$A"), 0) + SUBSTITUTE($A371,"sub",""), MATCH($D371, INDIRECT("'T_Test(Angle_" &amp; TRIM($C371) &amp; ")'!$1:$1"), 0)), "")</f>
        <v>11.486156528317949</v>
      </c>
    </row>
    <row r="372" spans="1:5">
      <c r="A372" t="s">
        <v>61</v>
      </c>
      <c r="B372">
        <v>0</v>
      </c>
      <c r="C372" s="8" t="s">
        <v>28</v>
      </c>
      <c r="D372">
        <v>1</v>
      </c>
      <c r="E372" cm="1">
        <f t="array" aca="1" ref="E372" ca="1">IFERROR(INDEX(INDIRECT("'T_Test(Angle_" &amp; TRIM($C372) &amp; ")'!$A:$Z"), MATCH($B372, INDIRECT("'T_Test(Angle_" &amp; TRIM($C372) &amp; ")'!$A:$A"), 0) + SUBSTITUTE($A372,"sub",""), MATCH($D372, INDIRECT("'T_Test(Angle_" &amp; TRIM($C372) &amp; ")'!$1:$1"), 0)), "")</f>
        <v>34.141865049389004</v>
      </c>
    </row>
    <row r="373" spans="1:5">
      <c r="A373" t="s">
        <v>62</v>
      </c>
      <c r="B373">
        <v>0</v>
      </c>
      <c r="C373" s="8" t="s">
        <v>28</v>
      </c>
      <c r="D373">
        <v>1</v>
      </c>
      <c r="E373" cm="1">
        <f t="array" aca="1" ref="E373" ca="1">IFERROR(INDEX(INDIRECT("'T_Test(Angle_" &amp; TRIM($C373) &amp; ")'!$A:$Z"), MATCH($B373, INDIRECT("'T_Test(Angle_" &amp; TRIM($C373) &amp; ")'!$A:$A"), 0) + SUBSTITUTE($A373,"sub",""), MATCH($D373, INDIRECT("'T_Test(Angle_" &amp; TRIM($C373) &amp; ")'!$1:$1"), 0)), "")</f>
        <v>0.7757734355114726</v>
      </c>
    </row>
    <row r="374" spans="1:5">
      <c r="A374" t="s">
        <v>29</v>
      </c>
      <c r="B374">
        <v>0</v>
      </c>
      <c r="C374" s="8" t="s">
        <v>28</v>
      </c>
      <c r="D374">
        <v>1</v>
      </c>
      <c r="E374" cm="1">
        <f t="array" aca="1" ref="E374" ca="1">IFERROR(INDEX(INDIRECT("'T_Test(Angle_" &amp; TRIM($C374) &amp; ")'!$A:$Z"), MATCH($B374, INDIRECT("'T_Test(Angle_" &amp; TRIM($C374) &amp; ")'!$A:$A"), 0) + SUBSTITUTE($A374,"sub",""), MATCH($D374, INDIRECT("'T_Test(Angle_" &amp; TRIM($C374) &amp; ")'!$1:$1"), 0)), "")</f>
        <v>1.6488481920793703</v>
      </c>
    </row>
    <row r="375" spans="1:5">
      <c r="A375" t="s">
        <v>31</v>
      </c>
      <c r="B375">
        <v>0</v>
      </c>
      <c r="C375" s="8" t="s">
        <v>28</v>
      </c>
      <c r="D375">
        <v>1</v>
      </c>
      <c r="E375" cm="1">
        <f t="array" aca="1" ref="E375" ca="1">IFERROR(INDEX(INDIRECT("'T_Test(Angle_" &amp; TRIM($C375) &amp; ")'!$A:$Z"), MATCH($B375, INDIRECT("'T_Test(Angle_" &amp; TRIM($C375) &amp; ")'!$A:$A"), 0) + SUBSTITUTE($A375,"sub",""), MATCH($D375, INDIRECT("'T_Test(Angle_" &amp; TRIM($C375) &amp; ")'!$1:$1"), 0)), "")</f>
        <v>9.3700206287337497</v>
      </c>
    </row>
    <row r="376" spans="1:5">
      <c r="A376" t="s">
        <v>32</v>
      </c>
      <c r="B376">
        <v>0</v>
      </c>
      <c r="C376" s="8" t="s">
        <v>28</v>
      </c>
      <c r="D376">
        <v>1</v>
      </c>
      <c r="E376" cm="1">
        <f t="array" aca="1" ref="E376" ca="1">IFERROR(INDEX(INDIRECT("'T_Test(Angle_" &amp; TRIM($C376) &amp; ")'!$A:$Z"), MATCH($B376, INDIRECT("'T_Test(Angle_" &amp; TRIM($C376) &amp; ")'!$A:$A"), 0) + SUBSTITUTE($A376,"sub",""), MATCH($D376, INDIRECT("'T_Test(Angle_" &amp; TRIM($C376) &amp; ")'!$1:$1"), 0)), "")</f>
        <v>3.6288478851040602</v>
      </c>
    </row>
    <row r="377" spans="1:5">
      <c r="A377" t="s">
        <v>33</v>
      </c>
      <c r="B377">
        <v>0</v>
      </c>
      <c r="C377" s="8" t="s">
        <v>28</v>
      </c>
      <c r="D377">
        <v>1</v>
      </c>
      <c r="E377" cm="1">
        <f t="array" aca="1" ref="E377" ca="1">IFERROR(INDEX(INDIRECT("'T_Test(Angle_" &amp; TRIM($C377) &amp; ")'!$A:$Z"), MATCH($B377, INDIRECT("'T_Test(Angle_" &amp; TRIM($C377) &amp; ")'!$A:$A"), 0) + SUBSTITUTE($A377,"sub",""), MATCH($D377, INDIRECT("'T_Test(Angle_" &amp; TRIM($C377) &amp; ")'!$1:$1"), 0)), "")</f>
        <v>1.1631228006268468</v>
      </c>
    </row>
    <row r="378" spans="1:5">
      <c r="A378" t="s">
        <v>34</v>
      </c>
      <c r="B378">
        <v>0</v>
      </c>
      <c r="C378" s="8" t="s">
        <v>28</v>
      </c>
      <c r="D378">
        <v>1</v>
      </c>
      <c r="E378" cm="1">
        <f t="array" aca="1" ref="E378" ca="1">IFERROR(INDEX(INDIRECT("'T_Test(Angle_" &amp; TRIM($C378) &amp; ")'!$A:$Z"), MATCH($B378, INDIRECT("'T_Test(Angle_" &amp; TRIM($C378) &amp; ")'!$A:$A"), 0) + SUBSTITUTE($A378,"sub",""), MATCH($D378, INDIRECT("'T_Test(Angle_" &amp; TRIM($C378) &amp; ")'!$1:$1"), 0)), "")</f>
        <v>17.976120496445599</v>
      </c>
    </row>
    <row r="379" spans="1:5">
      <c r="A379" t="s">
        <v>14</v>
      </c>
      <c r="B379">
        <v>0</v>
      </c>
      <c r="C379" s="8" t="s">
        <v>28</v>
      </c>
      <c r="D379">
        <v>1.5</v>
      </c>
      <c r="E379" cm="1">
        <f t="array" aca="1" ref="E379" ca="1">IFERROR(INDEX(INDIRECT("'T_Test(Angle_" &amp; TRIM($C379) &amp; ")'!$A:$Z"), MATCH($B379, INDIRECT("'T_Test(Angle_" &amp; TRIM($C379) &amp; ")'!$A:$A"), 0) + SUBSTITUTE($A379,"sub",""), MATCH($D379, INDIRECT("'T_Test(Angle_" &amp; TRIM($C379) &amp; ")'!$1:$1"), 0)), "")</f>
        <v>1.1247027410521326</v>
      </c>
    </row>
    <row r="380" spans="1:5">
      <c r="A380" t="s">
        <v>15</v>
      </c>
      <c r="B380">
        <v>0</v>
      </c>
      <c r="C380" s="8" t="s">
        <v>28</v>
      </c>
      <c r="D380">
        <v>1.5</v>
      </c>
      <c r="E380" cm="1">
        <f t="array" aca="1" ref="E380" ca="1">IFERROR(INDEX(INDIRECT("'T_Test(Angle_" &amp; TRIM($C380) &amp; ")'!$A:$Z"), MATCH($B380, INDIRECT("'T_Test(Angle_" &amp; TRIM($C380) &amp; ")'!$A:$A"), 0) + SUBSTITUTE($A380,"sub",""), MATCH($D380, INDIRECT("'T_Test(Angle_" &amp; TRIM($C380) &amp; ")'!$1:$1"), 0)), "")</f>
        <v>1.9108964606681316</v>
      </c>
    </row>
    <row r="381" spans="1:5">
      <c r="A381" t="s">
        <v>57</v>
      </c>
      <c r="B381">
        <v>0</v>
      </c>
      <c r="C381" s="8" t="s">
        <v>28</v>
      </c>
      <c r="D381">
        <v>1.5</v>
      </c>
      <c r="E381" cm="1">
        <f t="array" aca="1" ref="E381" ca="1">IFERROR(INDEX(INDIRECT("'T_Test(Angle_" &amp; TRIM($C381) &amp; ")'!$A:$Z"), MATCH($B381, INDIRECT("'T_Test(Angle_" &amp; TRIM($C381) &amp; ")'!$A:$A"), 0) + SUBSTITUTE($A381,"sub",""), MATCH($D381, INDIRECT("'T_Test(Angle_" &amp; TRIM($C381) &amp; ")'!$1:$1"), 0)), "")</f>
        <v>1.3425153170858171</v>
      </c>
    </row>
    <row r="382" spans="1:5">
      <c r="A382" t="s">
        <v>58</v>
      </c>
      <c r="B382">
        <v>0</v>
      </c>
      <c r="C382" s="8" t="s">
        <v>28</v>
      </c>
      <c r="D382">
        <v>1.5</v>
      </c>
      <c r="E382" cm="1">
        <f t="array" aca="1" ref="E382" ca="1">IFERROR(INDEX(INDIRECT("'T_Test(Angle_" &amp; TRIM($C382) &amp; ")'!$A:$Z"), MATCH($B382, INDIRECT("'T_Test(Angle_" &amp; TRIM($C382) &amp; ")'!$A:$A"), 0) + SUBSTITUTE($A382,"sub",""), MATCH($D382, INDIRECT("'T_Test(Angle_" &amp; TRIM($C382) &amp; ")'!$1:$1"), 0)), "")</f>
        <v>4.8221023861061383</v>
      </c>
    </row>
    <row r="383" spans="1:5">
      <c r="A383" t="s">
        <v>59</v>
      </c>
      <c r="B383">
        <v>0</v>
      </c>
      <c r="C383" s="8" t="s">
        <v>28</v>
      </c>
      <c r="D383">
        <v>1.5</v>
      </c>
      <c r="E383" cm="1">
        <f t="array" aca="1" ref="E383" ca="1">IFERROR(INDEX(INDIRECT("'T_Test(Angle_" &amp; TRIM($C383) &amp; ")'!$A:$Z"), MATCH($B383, INDIRECT("'T_Test(Angle_" &amp; TRIM($C383) &amp; ")'!$A:$A"), 0) + SUBSTITUTE($A383,"sub",""), MATCH($D383, INDIRECT("'T_Test(Angle_" &amp; TRIM($C383) &amp; ")'!$1:$1"), 0)), "")</f>
        <v>16.528587660066837</v>
      </c>
    </row>
    <row r="384" spans="1:5">
      <c r="A384" t="s">
        <v>60</v>
      </c>
      <c r="B384">
        <v>0</v>
      </c>
      <c r="C384" s="8" t="s">
        <v>28</v>
      </c>
      <c r="D384">
        <v>1.5</v>
      </c>
      <c r="E384" cm="1">
        <f t="array" aca="1" ref="E384" ca="1">IFERROR(INDEX(INDIRECT("'T_Test(Angle_" &amp; TRIM($C384) &amp; ")'!$A:$Z"), MATCH($B384, INDIRECT("'T_Test(Angle_" &amp; TRIM($C384) &amp; ")'!$A:$A"), 0) + SUBSTITUTE($A384,"sub",""), MATCH($D384, INDIRECT("'T_Test(Angle_" &amp; TRIM($C384) &amp; ")'!$1:$1"), 0)), "")</f>
        <v>2.8519051713260288</v>
      </c>
    </row>
    <row r="385" spans="1:5">
      <c r="A385" t="s">
        <v>61</v>
      </c>
      <c r="B385">
        <v>0</v>
      </c>
      <c r="C385" s="8" t="s">
        <v>28</v>
      </c>
      <c r="D385">
        <v>1.5</v>
      </c>
      <c r="E385" cm="1">
        <f t="array" aca="1" ref="E385" ca="1">IFERROR(INDEX(INDIRECT("'T_Test(Angle_" &amp; TRIM($C385) &amp; ")'!$A:$Z"), MATCH($B385, INDIRECT("'T_Test(Angle_" &amp; TRIM($C385) &amp; ")'!$A:$A"), 0) + SUBSTITUTE($A385,"sub",""), MATCH($D385, INDIRECT("'T_Test(Angle_" &amp; TRIM($C385) &amp; ")'!$1:$1"), 0)), "")</f>
        <v>22.134862627183441</v>
      </c>
    </row>
    <row r="386" spans="1:5">
      <c r="A386" t="s">
        <v>62</v>
      </c>
      <c r="B386">
        <v>0</v>
      </c>
      <c r="C386" s="8" t="s">
        <v>28</v>
      </c>
      <c r="D386">
        <v>1.5</v>
      </c>
      <c r="E386" cm="1">
        <f t="array" aca="1" ref="E386" ca="1">IFERROR(INDEX(INDIRECT("'T_Test(Angle_" &amp; TRIM($C386) &amp; ")'!$A:$Z"), MATCH($B386, INDIRECT("'T_Test(Angle_" &amp; TRIM($C386) &amp; ")'!$A:$A"), 0) + SUBSTITUTE($A386,"sub",""), MATCH($D386, INDIRECT("'T_Test(Angle_" &amp; TRIM($C386) &amp; ")'!$1:$1"), 0)), "")</f>
        <v>2.4925299734534341</v>
      </c>
    </row>
    <row r="387" spans="1:5">
      <c r="A387" t="s">
        <v>29</v>
      </c>
      <c r="B387">
        <v>0</v>
      </c>
      <c r="C387" s="8" t="s">
        <v>28</v>
      </c>
      <c r="D387">
        <v>1.5</v>
      </c>
      <c r="E387" cm="1">
        <f t="array" aca="1" ref="E387" ca="1">IFERROR(INDEX(INDIRECT("'T_Test(Angle_" &amp; TRIM($C387) &amp; ")'!$A:$Z"), MATCH($B387, INDIRECT("'T_Test(Angle_" &amp; TRIM($C387) &amp; ")'!$A:$A"), 0) + SUBSTITUTE($A387,"sub",""), MATCH($D387, INDIRECT("'T_Test(Angle_" &amp; TRIM($C387) &amp; ")'!$1:$1"), 0)), "")</f>
        <v>1.2762535096445002</v>
      </c>
    </row>
    <row r="388" spans="1:5">
      <c r="A388" t="s">
        <v>31</v>
      </c>
      <c r="B388">
        <v>0</v>
      </c>
      <c r="C388" s="8" t="s">
        <v>28</v>
      </c>
      <c r="D388">
        <v>1.5</v>
      </c>
      <c r="E388" cm="1">
        <f t="array" aca="1" ref="E388" ca="1">IFERROR(INDEX(INDIRECT("'T_Test(Angle_" &amp; TRIM($C388) &amp; ")'!$A:$Z"), MATCH($B388, INDIRECT("'T_Test(Angle_" &amp; TRIM($C388) &amp; ")'!$A:$A"), 0) + SUBSTITUTE($A388,"sub",""), MATCH($D388, INDIRECT("'T_Test(Angle_" &amp; TRIM($C388) &amp; ")'!$1:$1"), 0)), "")</f>
        <v>22.500829458889779</v>
      </c>
    </row>
    <row r="389" spans="1:5">
      <c r="A389" t="s">
        <v>32</v>
      </c>
      <c r="B389">
        <v>0</v>
      </c>
      <c r="C389" s="8" t="s">
        <v>28</v>
      </c>
      <c r="D389">
        <v>1.5</v>
      </c>
      <c r="E389" cm="1">
        <f t="array" aca="1" ref="E389" ca="1">IFERROR(INDEX(INDIRECT("'T_Test(Angle_" &amp; TRIM($C389) &amp; ")'!$A:$Z"), MATCH($B389, INDIRECT("'T_Test(Angle_" &amp; TRIM($C389) &amp; ")'!$A:$A"), 0) + SUBSTITUTE($A389,"sub",""), MATCH($D389, INDIRECT("'T_Test(Angle_" &amp; TRIM($C389) &amp; ")'!$1:$1"), 0)), "")</f>
        <v>5.1251200178895715</v>
      </c>
    </row>
    <row r="390" spans="1:5">
      <c r="A390" t="s">
        <v>33</v>
      </c>
      <c r="B390">
        <v>0</v>
      </c>
      <c r="C390" s="8" t="s">
        <v>28</v>
      </c>
      <c r="D390">
        <v>1.5</v>
      </c>
      <c r="E390" cm="1">
        <f t="array" aca="1" ref="E390" ca="1">IFERROR(INDEX(INDIRECT("'T_Test(Angle_" &amp; TRIM($C390) &amp; ")'!$A:$Z"), MATCH($B390, INDIRECT("'T_Test(Angle_" &amp; TRIM($C390) &amp; ")'!$A:$A"), 0) + SUBSTITUTE($A390,"sub",""), MATCH($D390, INDIRECT("'T_Test(Angle_" &amp; TRIM($C390) &amp; ")'!$1:$1"), 0)), "")</f>
        <v>2.0060070926828595</v>
      </c>
    </row>
    <row r="391" spans="1:5">
      <c r="A391" t="s">
        <v>34</v>
      </c>
      <c r="B391">
        <v>0</v>
      </c>
      <c r="C391" s="8" t="s">
        <v>28</v>
      </c>
      <c r="D391">
        <v>1.5</v>
      </c>
      <c r="E391" cm="1">
        <f t="array" aca="1" ref="E391" ca="1">IFERROR(INDEX(INDIRECT("'T_Test(Angle_" &amp; TRIM($C391) &amp; ")'!$A:$Z"), MATCH($B391, INDIRECT("'T_Test(Angle_" &amp; TRIM($C391) &amp; ")'!$A:$A"), 0) + SUBSTITUTE($A391,"sub",""), MATCH($D391, INDIRECT("'T_Test(Angle_" &amp; TRIM($C391) &amp; ")'!$1:$1"), 0)), "")</f>
        <v>7.4774920858437923</v>
      </c>
    </row>
    <row r="392" spans="1:5">
      <c r="A392" t="s">
        <v>14</v>
      </c>
      <c r="B392">
        <v>45</v>
      </c>
      <c r="C392" s="8" t="s">
        <v>23</v>
      </c>
      <c r="D392">
        <v>0.35</v>
      </c>
      <c r="E392" cm="1">
        <f t="array" aca="1" ref="E392" ca="1">IFERROR(INDEX(INDIRECT("'T_Test(Angle_" &amp; TRIM($C392) &amp; ")'!$A:$Z"), MATCH($B392, INDIRECT("'T_Test(Angle_" &amp; TRIM($C392) &amp; ")'!$A:$A"), 0) + SUBSTITUTE($A392,"sub",""), MATCH($D392, INDIRECT("'T_Test(Angle_" &amp; TRIM($C392) &amp; ")'!$1:$1"), 0)), "")</f>
        <v>30.078971650093916</v>
      </c>
    </row>
    <row r="393" spans="1:5">
      <c r="A393" t="s">
        <v>15</v>
      </c>
      <c r="B393">
        <v>45</v>
      </c>
      <c r="C393" s="8" t="s">
        <v>23</v>
      </c>
      <c r="D393">
        <v>0.35</v>
      </c>
      <c r="E393" cm="1">
        <f t="array" aca="1" ref="E393" ca="1">IFERROR(INDEX(INDIRECT("'T_Test(Angle_" &amp; TRIM($C393) &amp; ")'!$A:$Z"), MATCH($B393, INDIRECT("'T_Test(Angle_" &amp; TRIM($C393) &amp; ")'!$A:$A"), 0) + SUBSTITUTE($A393,"sub",""), MATCH($D393, INDIRECT("'T_Test(Angle_" &amp; TRIM($C393) &amp; ")'!$1:$1"), 0)), "")</f>
        <v>2.2875701448756494</v>
      </c>
    </row>
    <row r="394" spans="1:5">
      <c r="A394" t="s">
        <v>57</v>
      </c>
      <c r="B394">
        <v>45</v>
      </c>
      <c r="C394" s="8" t="s">
        <v>23</v>
      </c>
      <c r="D394">
        <v>0.35</v>
      </c>
      <c r="E394" cm="1">
        <f t="array" aca="1" ref="E394" ca="1">IFERROR(INDEX(INDIRECT("'T_Test(Angle_" &amp; TRIM($C394) &amp; ")'!$A:$Z"), MATCH($B394, INDIRECT("'T_Test(Angle_" &amp; TRIM($C394) &amp; ")'!$A:$A"), 0) + SUBSTITUTE($A394,"sub",""), MATCH($D394, INDIRECT("'T_Test(Angle_" &amp; TRIM($C394) &amp; ")'!$1:$1"), 0)), "")</f>
        <v>3.6367578198188681</v>
      </c>
    </row>
    <row r="395" spans="1:5">
      <c r="A395" t="s">
        <v>58</v>
      </c>
      <c r="B395">
        <v>45</v>
      </c>
      <c r="C395" s="8" t="s">
        <v>23</v>
      </c>
      <c r="D395">
        <v>0.35</v>
      </c>
      <c r="E395" cm="1">
        <f t="array" aca="1" ref="E395" ca="1">IFERROR(INDEX(INDIRECT("'T_Test(Angle_" &amp; TRIM($C395) &amp; ")'!$A:$Z"), MATCH($B395, INDIRECT("'T_Test(Angle_" &amp; TRIM($C395) &amp; ")'!$A:$A"), 0) + SUBSTITUTE($A395,"sub",""), MATCH($D395, INDIRECT("'T_Test(Angle_" &amp; TRIM($C395) &amp; ")'!$1:$1"), 0)), "")</f>
        <v>20.785798766254583</v>
      </c>
    </row>
    <row r="396" spans="1:5">
      <c r="A396" t="s">
        <v>59</v>
      </c>
      <c r="B396">
        <v>45</v>
      </c>
      <c r="C396" s="8" t="s">
        <v>23</v>
      </c>
      <c r="D396">
        <v>0.35</v>
      </c>
      <c r="E396" cm="1">
        <f t="array" aca="1" ref="E396" ca="1">IFERROR(INDEX(INDIRECT("'T_Test(Angle_" &amp; TRIM($C396) &amp; ")'!$A:$Z"), MATCH($B396, INDIRECT("'T_Test(Angle_" &amp; TRIM($C396) &amp; ")'!$A:$A"), 0) + SUBSTITUTE($A396,"sub",""), MATCH($D396, INDIRECT("'T_Test(Angle_" &amp; TRIM($C396) &amp; ")'!$1:$1"), 0)), "")</f>
        <v>29.434786427061322</v>
      </c>
    </row>
    <row r="397" spans="1:5">
      <c r="A397" t="s">
        <v>60</v>
      </c>
      <c r="B397">
        <v>45</v>
      </c>
      <c r="C397" s="8" t="s">
        <v>23</v>
      </c>
      <c r="D397">
        <v>0.35</v>
      </c>
      <c r="E397" cm="1">
        <f t="array" aca="1" ref="E397" ca="1">IFERROR(INDEX(INDIRECT("'T_Test(Angle_" &amp; TRIM($C397) &amp; ")'!$A:$Z"), MATCH($B397, INDIRECT("'T_Test(Angle_" &amp; TRIM($C397) &amp; ")'!$A:$A"), 0) + SUBSTITUTE($A397,"sub",""), MATCH($D397, INDIRECT("'T_Test(Angle_" &amp; TRIM($C397) &amp; ")'!$1:$1"), 0)), "")</f>
        <v>15.098227185814158</v>
      </c>
    </row>
    <row r="398" spans="1:5">
      <c r="A398" t="s">
        <v>61</v>
      </c>
      <c r="B398">
        <v>45</v>
      </c>
      <c r="C398" s="8" t="s">
        <v>23</v>
      </c>
      <c r="D398">
        <v>0.35</v>
      </c>
      <c r="E398" cm="1">
        <f t="array" aca="1" ref="E398" ca="1">IFERROR(INDEX(INDIRECT("'T_Test(Angle_" &amp; TRIM($C398) &amp; ")'!$A:$Z"), MATCH($B398, INDIRECT("'T_Test(Angle_" &amp; TRIM($C398) &amp; ")'!$A:$A"), 0) + SUBSTITUTE($A398,"sub",""), MATCH($D398, INDIRECT("'T_Test(Angle_" &amp; TRIM($C398) &amp; ")'!$1:$1"), 0)), "")</f>
        <v>25.687432286174413</v>
      </c>
    </row>
    <row r="399" spans="1:5">
      <c r="A399" t="s">
        <v>62</v>
      </c>
      <c r="B399">
        <v>45</v>
      </c>
      <c r="C399" s="8" t="s">
        <v>23</v>
      </c>
      <c r="D399">
        <v>0.35</v>
      </c>
      <c r="E399" cm="1">
        <f t="array" aca="1" ref="E399" ca="1">IFERROR(INDEX(INDIRECT("'T_Test(Angle_" &amp; TRIM($C399) &amp; ")'!$A:$Z"), MATCH($B399, INDIRECT("'T_Test(Angle_" &amp; TRIM($C399) &amp; ")'!$A:$A"), 0) + SUBSTITUTE($A399,"sub",""), MATCH($D399, INDIRECT("'T_Test(Angle_" &amp; TRIM($C399) &amp; ")'!$1:$1"), 0)), "")</f>
        <v>5.7826943774841721</v>
      </c>
    </row>
    <row r="400" spans="1:5">
      <c r="A400" t="s">
        <v>29</v>
      </c>
      <c r="B400">
        <v>45</v>
      </c>
      <c r="C400" s="8" t="s">
        <v>23</v>
      </c>
      <c r="D400">
        <v>0.35</v>
      </c>
      <c r="E400" cm="1">
        <f t="array" aca="1" ref="E400" ca="1">IFERROR(INDEX(INDIRECT("'T_Test(Angle_" &amp; TRIM($C400) &amp; ")'!$A:$Z"), MATCH($B400, INDIRECT("'T_Test(Angle_" &amp; TRIM($C400) &amp; ")'!$A:$A"), 0) + SUBSTITUTE($A400,"sub",""), MATCH($D400, INDIRECT("'T_Test(Angle_" &amp; TRIM($C400) &amp; ")'!$1:$1"), 0)), "")</f>
        <v>37.726511274920185</v>
      </c>
    </row>
    <row r="401" spans="1:5">
      <c r="A401" t="s">
        <v>31</v>
      </c>
      <c r="B401">
        <v>45</v>
      </c>
      <c r="C401" s="8" t="s">
        <v>23</v>
      </c>
      <c r="D401">
        <v>0.35</v>
      </c>
      <c r="E401" cm="1">
        <f t="array" aca="1" ref="E401" ca="1">IFERROR(INDEX(INDIRECT("'T_Test(Angle_" &amp; TRIM($C401) &amp; ")'!$A:$Z"), MATCH($B401, INDIRECT("'T_Test(Angle_" &amp; TRIM($C401) &amp; ")'!$A:$A"), 0) + SUBSTITUTE($A401,"sub",""), MATCH($D401, INDIRECT("'T_Test(Angle_" &amp; TRIM($C401) &amp; ")'!$1:$1"), 0)), "")</f>
        <v>7.5265859267785045</v>
      </c>
    </row>
    <row r="402" spans="1:5">
      <c r="A402" t="s">
        <v>32</v>
      </c>
      <c r="B402">
        <v>45</v>
      </c>
      <c r="C402" s="8" t="s">
        <v>23</v>
      </c>
      <c r="D402">
        <v>0.35</v>
      </c>
      <c r="E402" cm="1">
        <f t="array" aca="1" ref="E402" ca="1">IFERROR(INDEX(INDIRECT("'T_Test(Angle_" &amp; TRIM($C402) &amp; ")'!$A:$Z"), MATCH($B402, INDIRECT("'T_Test(Angle_" &amp; TRIM($C402) &amp; ")'!$A:$A"), 0) + SUBSTITUTE($A402,"sub",""), MATCH($D402, INDIRECT("'T_Test(Angle_" &amp; TRIM($C402) &amp; ")'!$1:$1"), 0)), "")</f>
        <v>18.70101441215068</v>
      </c>
    </row>
    <row r="403" spans="1:5">
      <c r="A403" t="s">
        <v>33</v>
      </c>
      <c r="B403">
        <v>45</v>
      </c>
      <c r="C403" s="8" t="s">
        <v>23</v>
      </c>
      <c r="D403">
        <v>0.35</v>
      </c>
      <c r="E403" cm="1">
        <f t="array" aca="1" ref="E403" ca="1">IFERROR(INDEX(INDIRECT("'T_Test(Angle_" &amp; TRIM($C403) &amp; ")'!$A:$Z"), MATCH($B403, INDIRECT("'T_Test(Angle_" &amp; TRIM($C403) &amp; ")'!$A:$A"), 0) + SUBSTITUTE($A403,"sub",""), MATCH($D403, INDIRECT("'T_Test(Angle_" &amp; TRIM($C403) &amp; ")'!$1:$1"), 0)), "")</f>
        <v>20.266399517197652</v>
      </c>
    </row>
    <row r="404" spans="1:5">
      <c r="A404" t="s">
        <v>34</v>
      </c>
      <c r="B404">
        <v>45</v>
      </c>
      <c r="C404" s="8" t="s">
        <v>23</v>
      </c>
      <c r="D404">
        <v>0.35</v>
      </c>
      <c r="E404" cm="1">
        <f t="array" aca="1" ref="E404" ca="1">IFERROR(INDEX(INDIRECT("'T_Test(Angle_" &amp; TRIM($C404) &amp; ")'!$A:$Z"), MATCH($B404, INDIRECT("'T_Test(Angle_" &amp; TRIM($C404) &amp; ")'!$A:$A"), 0) + SUBSTITUTE($A404,"sub",""), MATCH($D404, INDIRECT("'T_Test(Angle_" &amp; TRIM($C404) &amp; ")'!$1:$1"), 0)), "")</f>
        <v>22.623283791253641</v>
      </c>
    </row>
    <row r="405" spans="1:5">
      <c r="A405" t="s">
        <v>14</v>
      </c>
      <c r="B405">
        <v>45</v>
      </c>
      <c r="C405" s="8" t="s">
        <v>23</v>
      </c>
      <c r="D405">
        <v>0.5</v>
      </c>
      <c r="E405" cm="1">
        <f t="array" aca="1" ref="E405" ca="1">IFERROR(INDEX(INDIRECT("'T_Test(Angle_" &amp; TRIM($C405) &amp; ")'!$A:$Z"), MATCH($B405, INDIRECT("'T_Test(Angle_" &amp; TRIM($C405) &amp; ")'!$A:$A"), 0) + SUBSTITUTE($A405,"sub",""), MATCH($D405, INDIRECT("'T_Test(Angle_" &amp; TRIM($C405) &amp; ")'!$1:$1"), 0)), "")</f>
        <v>30.204097902477418</v>
      </c>
    </row>
    <row r="406" spans="1:5">
      <c r="A406" t="s">
        <v>15</v>
      </c>
      <c r="B406">
        <v>45</v>
      </c>
      <c r="C406" s="8" t="s">
        <v>23</v>
      </c>
      <c r="D406">
        <v>0.5</v>
      </c>
      <c r="E406" cm="1">
        <f t="array" aca="1" ref="E406" ca="1">IFERROR(INDEX(INDIRECT("'T_Test(Angle_" &amp; TRIM($C406) &amp; ")'!$A:$Z"), MATCH($B406, INDIRECT("'T_Test(Angle_" &amp; TRIM($C406) &amp; ")'!$A:$A"), 0) + SUBSTITUTE($A406,"sub",""), MATCH($D406, INDIRECT("'T_Test(Angle_" &amp; TRIM($C406) &amp; ")'!$1:$1"), 0)), "")</f>
        <v>4.3037567810588557</v>
      </c>
    </row>
    <row r="407" spans="1:5">
      <c r="A407" t="s">
        <v>57</v>
      </c>
      <c r="B407">
        <v>45</v>
      </c>
      <c r="C407" s="8" t="s">
        <v>23</v>
      </c>
      <c r="D407">
        <v>0.5</v>
      </c>
      <c r="E407" cm="1">
        <f t="array" aca="1" ref="E407" ca="1">IFERROR(INDEX(INDIRECT("'T_Test(Angle_" &amp; TRIM($C407) &amp; ")'!$A:$Z"), MATCH($B407, INDIRECT("'T_Test(Angle_" &amp; TRIM($C407) &amp; ")'!$A:$A"), 0) + SUBSTITUTE($A407,"sub",""), MATCH($D407, INDIRECT("'T_Test(Angle_" &amp; TRIM($C407) &amp; ")'!$1:$1"), 0)), "")</f>
        <v>11.04132774025345</v>
      </c>
    </row>
    <row r="408" spans="1:5">
      <c r="A408" t="s">
        <v>58</v>
      </c>
      <c r="B408">
        <v>45</v>
      </c>
      <c r="C408" s="8" t="s">
        <v>23</v>
      </c>
      <c r="D408">
        <v>0.5</v>
      </c>
      <c r="E408" cm="1">
        <f t="array" aca="1" ref="E408" ca="1">IFERROR(INDEX(INDIRECT("'T_Test(Angle_" &amp; TRIM($C408) &amp; ")'!$A:$Z"), MATCH($B408, INDIRECT("'T_Test(Angle_" &amp; TRIM($C408) &amp; ")'!$A:$A"), 0) + SUBSTITUTE($A408,"sub",""), MATCH($D408, INDIRECT("'T_Test(Angle_" &amp; TRIM($C408) &amp; ")'!$1:$1"), 0)), "")</f>
        <v>19.329559377321516</v>
      </c>
    </row>
    <row r="409" spans="1:5">
      <c r="A409" t="s">
        <v>59</v>
      </c>
      <c r="B409">
        <v>45</v>
      </c>
      <c r="C409" s="8" t="s">
        <v>23</v>
      </c>
      <c r="D409">
        <v>0.5</v>
      </c>
      <c r="E409" cm="1">
        <f t="array" aca="1" ref="E409" ca="1">IFERROR(INDEX(INDIRECT("'T_Test(Angle_" &amp; TRIM($C409) &amp; ")'!$A:$Z"), MATCH($B409, INDIRECT("'T_Test(Angle_" &amp; TRIM($C409) &amp; ")'!$A:$A"), 0) + SUBSTITUTE($A409,"sub",""), MATCH($D409, INDIRECT("'T_Test(Angle_" &amp; TRIM($C409) &amp; ")'!$1:$1"), 0)), "")</f>
        <v>43.991487465108115</v>
      </c>
    </row>
    <row r="410" spans="1:5">
      <c r="A410" t="s">
        <v>60</v>
      </c>
      <c r="B410">
        <v>45</v>
      </c>
      <c r="C410" s="8" t="s">
        <v>23</v>
      </c>
      <c r="D410">
        <v>0.5</v>
      </c>
      <c r="E410" cm="1">
        <f t="array" aca="1" ref="E410" ca="1">IFERROR(INDEX(INDIRECT("'T_Test(Angle_" &amp; TRIM($C410) &amp; ")'!$A:$Z"), MATCH($B410, INDIRECT("'T_Test(Angle_" &amp; TRIM($C410) &amp; ")'!$A:$A"), 0) + SUBSTITUTE($A410,"sub",""), MATCH($D410, INDIRECT("'T_Test(Angle_" &amp; TRIM($C410) &amp; ")'!$1:$1"), 0)), "")</f>
        <v>26.214549811894244</v>
      </c>
    </row>
    <row r="411" spans="1:5">
      <c r="A411" t="s">
        <v>61</v>
      </c>
      <c r="B411">
        <v>45</v>
      </c>
      <c r="C411" s="8" t="s">
        <v>23</v>
      </c>
      <c r="D411">
        <v>0.5</v>
      </c>
      <c r="E411" cm="1">
        <f t="array" aca="1" ref="E411" ca="1">IFERROR(INDEX(INDIRECT("'T_Test(Angle_" &amp; TRIM($C411) &amp; ")'!$A:$Z"), MATCH($B411, INDIRECT("'T_Test(Angle_" &amp; TRIM($C411) &amp; ")'!$A:$A"), 0) + SUBSTITUTE($A411,"sub",""), MATCH($D411, INDIRECT("'T_Test(Angle_" &amp; TRIM($C411) &amp; ")'!$1:$1"), 0)), "")</f>
        <v>30.74269780497357</v>
      </c>
    </row>
    <row r="412" spans="1:5">
      <c r="A412" t="s">
        <v>62</v>
      </c>
      <c r="B412">
        <v>45</v>
      </c>
      <c r="C412" s="8" t="s">
        <v>23</v>
      </c>
      <c r="D412">
        <v>0.5</v>
      </c>
      <c r="E412" cm="1">
        <f t="array" aca="1" ref="E412" ca="1">IFERROR(INDEX(INDIRECT("'T_Test(Angle_" &amp; TRIM($C412) &amp; ")'!$A:$Z"), MATCH($B412, INDIRECT("'T_Test(Angle_" &amp; TRIM($C412) &amp; ")'!$A:$A"), 0) + SUBSTITUTE($A412,"sub",""), MATCH($D412, INDIRECT("'T_Test(Angle_" &amp; TRIM($C412) &amp; ")'!$1:$1"), 0)), "")</f>
        <v>15.161103951189148</v>
      </c>
    </row>
    <row r="413" spans="1:5">
      <c r="A413" t="s">
        <v>29</v>
      </c>
      <c r="B413">
        <v>45</v>
      </c>
      <c r="C413" s="8" t="s">
        <v>23</v>
      </c>
      <c r="D413">
        <v>0.5</v>
      </c>
      <c r="E413" cm="1">
        <f t="array" aca="1" ref="E413" ca="1">IFERROR(INDEX(INDIRECT("'T_Test(Angle_" &amp; TRIM($C413) &amp; ")'!$A:$Z"), MATCH($B413, INDIRECT("'T_Test(Angle_" &amp; TRIM($C413) &amp; ")'!$A:$A"), 0) + SUBSTITUTE($A413,"sub",""), MATCH($D413, INDIRECT("'T_Test(Angle_" &amp; TRIM($C413) &amp; ")'!$1:$1"), 0)), "")</f>
        <v>22.623073794174502</v>
      </c>
    </row>
    <row r="414" spans="1:5">
      <c r="A414" t="s">
        <v>31</v>
      </c>
      <c r="B414">
        <v>45</v>
      </c>
      <c r="C414" s="8" t="s">
        <v>23</v>
      </c>
      <c r="D414">
        <v>0.5</v>
      </c>
      <c r="E414" cm="1">
        <f t="array" aca="1" ref="E414" ca="1">IFERROR(INDEX(INDIRECT("'T_Test(Angle_" &amp; TRIM($C414) &amp; ")'!$A:$Z"), MATCH($B414, INDIRECT("'T_Test(Angle_" &amp; TRIM($C414) &amp; ")'!$A:$A"), 0) + SUBSTITUTE($A414,"sub",""), MATCH($D414, INDIRECT("'T_Test(Angle_" &amp; TRIM($C414) &amp; ")'!$1:$1"), 0)), "")</f>
        <v>6.2878830878247713</v>
      </c>
    </row>
    <row r="415" spans="1:5">
      <c r="A415" t="s">
        <v>32</v>
      </c>
      <c r="B415">
        <v>45</v>
      </c>
      <c r="C415" s="8" t="s">
        <v>23</v>
      </c>
      <c r="D415">
        <v>0.5</v>
      </c>
      <c r="E415" cm="1">
        <f t="array" aca="1" ref="E415" ca="1">IFERROR(INDEX(INDIRECT("'T_Test(Angle_" &amp; TRIM($C415) &amp; ")'!$A:$Z"), MATCH($B415, INDIRECT("'T_Test(Angle_" &amp; TRIM($C415) &amp; ")'!$A:$A"), 0) + SUBSTITUTE($A415,"sub",""), MATCH($D415, INDIRECT("'T_Test(Angle_" &amp; TRIM($C415) &amp; ")'!$1:$1"), 0)), "")</f>
        <v>8.8731687186666193</v>
      </c>
    </row>
    <row r="416" spans="1:5">
      <c r="A416" t="s">
        <v>33</v>
      </c>
      <c r="B416">
        <v>45</v>
      </c>
      <c r="C416" s="8" t="s">
        <v>23</v>
      </c>
      <c r="D416">
        <v>0.5</v>
      </c>
      <c r="E416" cm="1">
        <f t="array" aca="1" ref="E416" ca="1">IFERROR(INDEX(INDIRECT("'T_Test(Angle_" &amp; TRIM($C416) &amp; ")'!$A:$Z"), MATCH($B416, INDIRECT("'T_Test(Angle_" &amp; TRIM($C416) &amp; ")'!$A:$A"), 0) + SUBSTITUTE($A416,"sub",""), MATCH($D416, INDIRECT("'T_Test(Angle_" &amp; TRIM($C416) &amp; ")'!$1:$1"), 0)), "")</f>
        <v>17.439634861330319</v>
      </c>
    </row>
    <row r="417" spans="1:5">
      <c r="A417" t="s">
        <v>34</v>
      </c>
      <c r="B417">
        <v>45</v>
      </c>
      <c r="C417" s="8" t="s">
        <v>23</v>
      </c>
      <c r="D417">
        <v>0.5</v>
      </c>
      <c r="E417" cm="1">
        <f t="array" aca="1" ref="E417" ca="1">IFERROR(INDEX(INDIRECT("'T_Test(Angle_" &amp; TRIM($C417) &amp; ")'!$A:$Z"), MATCH($B417, INDIRECT("'T_Test(Angle_" &amp; TRIM($C417) &amp; ")'!$A:$A"), 0) + SUBSTITUTE($A417,"sub",""), MATCH($D417, INDIRECT("'T_Test(Angle_" &amp; TRIM($C417) &amp; ")'!$1:$1"), 0)), "")</f>
        <v>30.815475085491368</v>
      </c>
    </row>
    <row r="418" spans="1:5">
      <c r="A418" t="s">
        <v>14</v>
      </c>
      <c r="B418">
        <v>45</v>
      </c>
      <c r="C418" s="8" t="s">
        <v>23</v>
      </c>
      <c r="D418">
        <v>0.7</v>
      </c>
      <c r="E418" cm="1">
        <f t="array" aca="1" ref="E418" ca="1">IFERROR(INDEX(INDIRECT("'T_Test(Angle_" &amp; TRIM($C418) &amp; ")'!$A:$Z"), MATCH($B418, INDIRECT("'T_Test(Angle_" &amp; TRIM($C418) &amp; ")'!$A:$A"), 0) + SUBSTITUTE($A418,"sub",""), MATCH($D418, INDIRECT("'T_Test(Angle_" &amp; TRIM($C418) &amp; ")'!$1:$1"), 0)), "")</f>
        <v>16.849491364984051</v>
      </c>
    </row>
    <row r="419" spans="1:5">
      <c r="A419" t="s">
        <v>15</v>
      </c>
      <c r="B419">
        <v>45</v>
      </c>
      <c r="C419" s="8" t="s">
        <v>23</v>
      </c>
      <c r="D419">
        <v>0.7</v>
      </c>
      <c r="E419" cm="1">
        <f t="array" aca="1" ref="E419" ca="1">IFERROR(INDEX(INDIRECT("'T_Test(Angle_" &amp; TRIM($C419) &amp; ")'!$A:$Z"), MATCH($B419, INDIRECT("'T_Test(Angle_" &amp; TRIM($C419) &amp; ")'!$A:$A"), 0) + SUBSTITUTE($A419,"sub",""), MATCH($D419, INDIRECT("'T_Test(Angle_" &amp; TRIM($C419) &amp; ")'!$1:$1"), 0)), "")</f>
        <v>2.4183900724699328</v>
      </c>
    </row>
    <row r="420" spans="1:5">
      <c r="A420" t="s">
        <v>57</v>
      </c>
      <c r="B420">
        <v>45</v>
      </c>
      <c r="C420" s="8" t="s">
        <v>23</v>
      </c>
      <c r="D420">
        <v>0.7</v>
      </c>
      <c r="E420" cm="1">
        <f t="array" aca="1" ref="E420" ca="1">IFERROR(INDEX(INDIRECT("'T_Test(Angle_" &amp; TRIM($C420) &amp; ")'!$A:$Z"), MATCH($B420, INDIRECT("'T_Test(Angle_" &amp; TRIM($C420) &amp; ")'!$A:$A"), 0) + SUBSTITUTE($A420,"sub",""), MATCH($D420, INDIRECT("'T_Test(Angle_" &amp; TRIM($C420) &amp; ")'!$1:$1"), 0)), "")</f>
        <v>4.3827241477661163</v>
      </c>
    </row>
    <row r="421" spans="1:5">
      <c r="A421" t="s">
        <v>58</v>
      </c>
      <c r="B421">
        <v>45</v>
      </c>
      <c r="C421" s="8" t="s">
        <v>23</v>
      </c>
      <c r="D421">
        <v>0.7</v>
      </c>
      <c r="E421" cm="1">
        <f t="array" aca="1" ref="E421" ca="1">IFERROR(INDEX(INDIRECT("'T_Test(Angle_" &amp; TRIM($C421) &amp; ")'!$A:$Z"), MATCH($B421, INDIRECT("'T_Test(Angle_" &amp; TRIM($C421) &amp; ")'!$A:$A"), 0) + SUBSTITUTE($A421,"sub",""), MATCH($D421, INDIRECT("'T_Test(Angle_" &amp; TRIM($C421) &amp; ")'!$1:$1"), 0)), "")</f>
        <v>15.323146293170566</v>
      </c>
    </row>
    <row r="422" spans="1:5">
      <c r="A422" t="s">
        <v>59</v>
      </c>
      <c r="B422">
        <v>45</v>
      </c>
      <c r="C422" s="8" t="s">
        <v>23</v>
      </c>
      <c r="D422">
        <v>0.7</v>
      </c>
      <c r="E422" cm="1">
        <f t="array" aca="1" ref="E422" ca="1">IFERROR(INDEX(INDIRECT("'T_Test(Angle_" &amp; TRIM($C422) &amp; ")'!$A:$Z"), MATCH($B422, INDIRECT("'T_Test(Angle_" &amp; TRIM($C422) &amp; ")'!$A:$A"), 0) + SUBSTITUTE($A422,"sub",""), MATCH($D422, INDIRECT("'T_Test(Angle_" &amp; TRIM($C422) &amp; ")'!$1:$1"), 0)), "")</f>
        <v>43.014745371552891</v>
      </c>
    </row>
    <row r="423" spans="1:5">
      <c r="A423" t="s">
        <v>60</v>
      </c>
      <c r="B423">
        <v>45</v>
      </c>
      <c r="C423" s="8" t="s">
        <v>23</v>
      </c>
      <c r="D423">
        <v>0.7</v>
      </c>
      <c r="E423" cm="1">
        <f t="array" aca="1" ref="E423" ca="1">IFERROR(INDEX(INDIRECT("'T_Test(Angle_" &amp; TRIM($C423) &amp; ")'!$A:$Z"), MATCH($B423, INDIRECT("'T_Test(Angle_" &amp; TRIM($C423) &amp; ")'!$A:$A"), 0) + SUBSTITUTE($A423,"sub",""), MATCH($D423, INDIRECT("'T_Test(Angle_" &amp; TRIM($C423) &amp; ")'!$1:$1"), 0)), "")</f>
        <v>12.130176882941322</v>
      </c>
    </row>
    <row r="424" spans="1:5">
      <c r="A424" t="s">
        <v>61</v>
      </c>
      <c r="B424">
        <v>45</v>
      </c>
      <c r="C424" s="8" t="s">
        <v>23</v>
      </c>
      <c r="D424">
        <v>0.7</v>
      </c>
      <c r="E424" cm="1">
        <f t="array" aca="1" ref="E424" ca="1">IFERROR(INDEX(INDIRECT("'T_Test(Angle_" &amp; TRIM($C424) &amp; ")'!$A:$Z"), MATCH($B424, INDIRECT("'T_Test(Angle_" &amp; TRIM($C424) &amp; ")'!$A:$A"), 0) + SUBSTITUTE($A424,"sub",""), MATCH($D424, INDIRECT("'T_Test(Angle_" &amp; TRIM($C424) &amp; ")'!$1:$1"), 0)), "")</f>
        <v>17.076708746564488</v>
      </c>
    </row>
    <row r="425" spans="1:5">
      <c r="A425" t="s">
        <v>62</v>
      </c>
      <c r="B425">
        <v>45</v>
      </c>
      <c r="C425" s="8" t="s">
        <v>23</v>
      </c>
      <c r="D425">
        <v>0.7</v>
      </c>
      <c r="E425" cm="1">
        <f t="array" aca="1" ref="E425" ca="1">IFERROR(INDEX(INDIRECT("'T_Test(Angle_" &amp; TRIM($C425) &amp; ")'!$A:$Z"), MATCH($B425, INDIRECT("'T_Test(Angle_" &amp; TRIM($C425) &amp; ")'!$A:$A"), 0) + SUBSTITUTE($A425,"sub",""), MATCH($D425, INDIRECT("'T_Test(Angle_" &amp; TRIM($C425) &amp; ")'!$1:$1"), 0)), "")</f>
        <v>3.7848877048961831</v>
      </c>
    </row>
    <row r="426" spans="1:5">
      <c r="A426" t="s">
        <v>29</v>
      </c>
      <c r="B426">
        <v>45</v>
      </c>
      <c r="C426" s="8" t="s">
        <v>23</v>
      </c>
      <c r="D426">
        <v>0.7</v>
      </c>
      <c r="E426" cm="1">
        <f t="array" aca="1" ref="E426" ca="1">IFERROR(INDEX(INDIRECT("'T_Test(Angle_" &amp; TRIM($C426) &amp; ")'!$A:$Z"), MATCH($B426, INDIRECT("'T_Test(Angle_" &amp; TRIM($C426) &amp; ")'!$A:$A"), 0) + SUBSTITUTE($A426,"sub",""), MATCH($D426, INDIRECT("'T_Test(Angle_" &amp; TRIM($C426) &amp; ")'!$1:$1"), 0)), "")</f>
        <v>38.659037710887183</v>
      </c>
    </row>
    <row r="427" spans="1:5">
      <c r="A427" t="s">
        <v>31</v>
      </c>
      <c r="B427">
        <v>45</v>
      </c>
      <c r="C427" s="8" t="s">
        <v>23</v>
      </c>
      <c r="D427">
        <v>0.7</v>
      </c>
      <c r="E427" cm="1">
        <f t="array" aca="1" ref="E427" ca="1">IFERROR(INDEX(INDIRECT("'T_Test(Angle_" &amp; TRIM($C427) &amp; ")'!$A:$Z"), MATCH($B427, INDIRECT("'T_Test(Angle_" &amp; TRIM($C427) &amp; ")'!$A:$A"), 0) + SUBSTITUTE($A427,"sub",""), MATCH($D427, INDIRECT("'T_Test(Angle_" &amp; TRIM($C427) &amp; ")'!$1:$1"), 0)), "")</f>
        <v>13.010022252411138</v>
      </c>
    </row>
    <row r="428" spans="1:5">
      <c r="A428" t="s">
        <v>32</v>
      </c>
      <c r="B428">
        <v>45</v>
      </c>
      <c r="C428" s="8" t="s">
        <v>23</v>
      </c>
      <c r="D428">
        <v>0.7</v>
      </c>
      <c r="E428" cm="1">
        <f t="array" aca="1" ref="E428" ca="1">IFERROR(INDEX(INDIRECT("'T_Test(Angle_" &amp; TRIM($C428) &amp; ")'!$A:$Z"), MATCH($B428, INDIRECT("'T_Test(Angle_" &amp; TRIM($C428) &amp; ")'!$A:$A"), 0) + SUBSTITUTE($A428,"sub",""), MATCH($D428, INDIRECT("'T_Test(Angle_" &amp; TRIM($C428) &amp; ")'!$1:$1"), 0)), "")</f>
        <v>15.583229930877545</v>
      </c>
    </row>
    <row r="429" spans="1:5">
      <c r="A429" t="s">
        <v>33</v>
      </c>
      <c r="B429">
        <v>45</v>
      </c>
      <c r="C429" s="8" t="s">
        <v>23</v>
      </c>
      <c r="D429">
        <v>0.7</v>
      </c>
      <c r="E429" cm="1">
        <f t="array" aca="1" ref="E429" ca="1">IFERROR(INDEX(INDIRECT("'T_Test(Angle_" &amp; TRIM($C429) &amp; ")'!$A:$Z"), MATCH($B429, INDIRECT("'T_Test(Angle_" &amp; TRIM($C429) &amp; ")'!$A:$A"), 0) + SUBSTITUTE($A429,"sub",""), MATCH($D429, INDIRECT("'T_Test(Angle_" &amp; TRIM($C429) &amp; ")'!$1:$1"), 0)), "")</f>
        <v>17.571974582009613</v>
      </c>
    </row>
    <row r="430" spans="1:5">
      <c r="A430" t="s">
        <v>34</v>
      </c>
      <c r="B430">
        <v>45</v>
      </c>
      <c r="C430" s="8" t="s">
        <v>23</v>
      </c>
      <c r="D430">
        <v>0.7</v>
      </c>
      <c r="E430" cm="1">
        <f t="array" aca="1" ref="E430" ca="1">IFERROR(INDEX(INDIRECT("'T_Test(Angle_" &amp; TRIM($C430) &amp; ")'!$A:$Z"), MATCH($B430, INDIRECT("'T_Test(Angle_" &amp; TRIM($C430) &amp; ")'!$A:$A"), 0) + SUBSTITUTE($A430,"sub",""), MATCH($D430, INDIRECT("'T_Test(Angle_" &amp; TRIM($C430) &amp; ")'!$1:$1"), 0)), "")</f>
        <v>28.422905684876373</v>
      </c>
    </row>
    <row r="431" spans="1:5">
      <c r="A431" t="s">
        <v>14</v>
      </c>
      <c r="B431">
        <v>45</v>
      </c>
      <c r="C431" s="8" t="s">
        <v>23</v>
      </c>
      <c r="D431">
        <v>1</v>
      </c>
      <c r="E431" cm="1">
        <f t="array" aca="1" ref="E431" ca="1">IFERROR(INDEX(INDIRECT("'T_Test(Angle_" &amp; TRIM($C431) &amp; ")'!$A:$Z"), MATCH($B431, INDIRECT("'T_Test(Angle_" &amp; TRIM($C431) &amp; ")'!$A:$A"), 0) + SUBSTITUTE($A431,"sub",""), MATCH($D431, INDIRECT("'T_Test(Angle_" &amp; TRIM($C431) &amp; ")'!$1:$1"), 0)), "")</f>
        <v>23.387721623301374</v>
      </c>
    </row>
    <row r="432" spans="1:5">
      <c r="A432" t="s">
        <v>15</v>
      </c>
      <c r="B432">
        <v>45</v>
      </c>
      <c r="C432" s="8" t="s">
        <v>23</v>
      </c>
      <c r="D432">
        <v>1</v>
      </c>
      <c r="E432" cm="1">
        <f t="array" aca="1" ref="E432" ca="1">IFERROR(INDEX(INDIRECT("'T_Test(Angle_" &amp; TRIM($C432) &amp; ")'!$A:$Z"), MATCH($B432, INDIRECT("'T_Test(Angle_" &amp; TRIM($C432) &amp; ")'!$A:$A"), 0) + SUBSTITUTE($A432,"sub",""), MATCH($D432, INDIRECT("'T_Test(Angle_" &amp; TRIM($C432) &amp; ")'!$1:$1"), 0)), "")</f>
        <v>3.2611840172024102</v>
      </c>
    </row>
    <row r="433" spans="1:5">
      <c r="A433" t="s">
        <v>57</v>
      </c>
      <c r="B433">
        <v>45</v>
      </c>
      <c r="C433" s="8" t="s">
        <v>23</v>
      </c>
      <c r="D433">
        <v>1</v>
      </c>
      <c r="E433" cm="1">
        <f t="array" aca="1" ref="E433" ca="1">IFERROR(INDEX(INDIRECT("'T_Test(Angle_" &amp; TRIM($C433) &amp; ")'!$A:$Z"), MATCH($B433, INDIRECT("'T_Test(Angle_" &amp; TRIM($C433) &amp; ")'!$A:$A"), 0) + SUBSTITUTE($A433,"sub",""), MATCH($D433, INDIRECT("'T_Test(Angle_" &amp; TRIM($C433) &amp; ")'!$1:$1"), 0)), "")</f>
        <v>4.3663313534086301</v>
      </c>
    </row>
    <row r="434" spans="1:5">
      <c r="A434" t="s">
        <v>58</v>
      </c>
      <c r="B434">
        <v>45</v>
      </c>
      <c r="C434" s="8" t="s">
        <v>23</v>
      </c>
      <c r="D434">
        <v>1</v>
      </c>
      <c r="E434" cm="1">
        <f t="array" aca="1" ref="E434" ca="1">IFERROR(INDEX(INDIRECT("'T_Test(Angle_" &amp; TRIM($C434) &amp; ")'!$A:$Z"), MATCH($B434, INDIRECT("'T_Test(Angle_" &amp; TRIM($C434) &amp; ")'!$A:$A"), 0) + SUBSTITUTE($A434,"sub",""), MATCH($D434, INDIRECT("'T_Test(Angle_" &amp; TRIM($C434) &amp; ")'!$1:$1"), 0)), "")</f>
        <v>10.044089603983954</v>
      </c>
    </row>
    <row r="435" spans="1:5">
      <c r="A435" t="s">
        <v>59</v>
      </c>
      <c r="B435">
        <v>45</v>
      </c>
      <c r="C435" s="8" t="s">
        <v>23</v>
      </c>
      <c r="D435">
        <v>1</v>
      </c>
      <c r="E435" cm="1">
        <f t="array" aca="1" ref="E435" ca="1">IFERROR(INDEX(INDIRECT("'T_Test(Angle_" &amp; TRIM($C435) &amp; ")'!$A:$Z"), MATCH($B435, INDIRECT("'T_Test(Angle_" &amp; TRIM($C435) &amp; ")'!$A:$A"), 0) + SUBSTITUTE($A435,"sub",""), MATCH($D435, INDIRECT("'T_Test(Angle_" &amp; TRIM($C435) &amp; ")'!$1:$1"), 0)), "")</f>
        <v>43.979625858053367</v>
      </c>
    </row>
    <row r="436" spans="1:5">
      <c r="A436" t="s">
        <v>60</v>
      </c>
      <c r="B436">
        <v>45</v>
      </c>
      <c r="C436" s="8" t="s">
        <v>23</v>
      </c>
      <c r="D436">
        <v>1</v>
      </c>
      <c r="E436" cm="1">
        <f t="array" aca="1" ref="E436" ca="1">IFERROR(INDEX(INDIRECT("'T_Test(Angle_" &amp; TRIM($C436) &amp; ")'!$A:$Z"), MATCH($B436, INDIRECT("'T_Test(Angle_" &amp; TRIM($C436) &amp; ")'!$A:$A"), 0) + SUBSTITUTE($A436,"sub",""), MATCH($D436, INDIRECT("'T_Test(Angle_" &amp; TRIM($C436) &amp; ")'!$1:$1"), 0)), "")</f>
        <v>25.229121321729949</v>
      </c>
    </row>
    <row r="437" spans="1:5">
      <c r="A437" t="s">
        <v>61</v>
      </c>
      <c r="B437">
        <v>45</v>
      </c>
      <c r="C437" s="8" t="s">
        <v>23</v>
      </c>
      <c r="D437">
        <v>1</v>
      </c>
      <c r="E437" cm="1">
        <f t="array" aca="1" ref="E437" ca="1">IFERROR(INDEX(INDIRECT("'T_Test(Angle_" &amp; TRIM($C437) &amp; ")'!$A:$Z"), MATCH($B437, INDIRECT("'T_Test(Angle_" &amp; TRIM($C437) &amp; ")'!$A:$A"), 0) + SUBSTITUTE($A437,"sub",""), MATCH($D437, INDIRECT("'T_Test(Angle_" &amp; TRIM($C437) &amp; ")'!$1:$1"), 0)), "")</f>
        <v>26.285807628767248</v>
      </c>
    </row>
    <row r="438" spans="1:5">
      <c r="A438" t="s">
        <v>62</v>
      </c>
      <c r="B438">
        <v>45</v>
      </c>
      <c r="C438" s="8" t="s">
        <v>23</v>
      </c>
      <c r="D438">
        <v>1</v>
      </c>
      <c r="E438" cm="1">
        <f t="array" aca="1" ref="E438" ca="1">IFERROR(INDEX(INDIRECT("'T_Test(Angle_" &amp; TRIM($C438) &amp; ")'!$A:$Z"), MATCH($B438, INDIRECT("'T_Test(Angle_" &amp; TRIM($C438) &amp; ")'!$A:$A"), 0) + SUBSTITUTE($A438,"sub",""), MATCH($D438, INDIRECT("'T_Test(Angle_" &amp; TRIM($C438) &amp; ")'!$1:$1"), 0)), "")</f>
        <v>7.8333548587519175</v>
      </c>
    </row>
    <row r="439" spans="1:5">
      <c r="A439" t="s">
        <v>29</v>
      </c>
      <c r="B439">
        <v>45</v>
      </c>
      <c r="C439" s="8" t="s">
        <v>23</v>
      </c>
      <c r="D439">
        <v>1</v>
      </c>
      <c r="E439" cm="1">
        <f t="array" aca="1" ref="E439" ca="1">IFERROR(INDEX(INDIRECT("'T_Test(Angle_" &amp; TRIM($C439) &amp; ")'!$A:$Z"), MATCH($B439, INDIRECT("'T_Test(Angle_" &amp; TRIM($C439) &amp; ")'!$A:$A"), 0) + SUBSTITUTE($A439,"sub",""), MATCH($D439, INDIRECT("'T_Test(Angle_" &amp; TRIM($C439) &amp; ")'!$1:$1"), 0)), "")</f>
        <v>28.325216122441514</v>
      </c>
    </row>
    <row r="440" spans="1:5">
      <c r="A440" t="s">
        <v>31</v>
      </c>
      <c r="B440">
        <v>45</v>
      </c>
      <c r="C440" s="8" t="s">
        <v>23</v>
      </c>
      <c r="D440">
        <v>1</v>
      </c>
      <c r="E440" cm="1">
        <f t="array" aca="1" ref="E440" ca="1">IFERROR(INDEX(INDIRECT("'T_Test(Angle_" &amp; TRIM($C440) &amp; ")'!$A:$Z"), MATCH($B440, INDIRECT("'T_Test(Angle_" &amp; TRIM($C440) &amp; ")'!$A:$A"), 0) + SUBSTITUTE($A440,"sub",""), MATCH($D440, INDIRECT("'T_Test(Angle_" &amp; TRIM($C440) &amp; ")'!$1:$1"), 0)), "")</f>
        <v>8.590285456672186</v>
      </c>
    </row>
    <row r="441" spans="1:5">
      <c r="A441" t="s">
        <v>32</v>
      </c>
      <c r="B441">
        <v>45</v>
      </c>
      <c r="C441" s="8" t="s">
        <v>23</v>
      </c>
      <c r="D441">
        <v>1</v>
      </c>
      <c r="E441" cm="1">
        <f t="array" aca="1" ref="E441" ca="1">IFERROR(INDEX(INDIRECT("'T_Test(Angle_" &amp; TRIM($C441) &amp; ")'!$A:$Z"), MATCH($B441, INDIRECT("'T_Test(Angle_" &amp; TRIM($C441) &amp; ")'!$A:$A"), 0) + SUBSTITUTE($A441,"sub",""), MATCH($D441, INDIRECT("'T_Test(Angle_" &amp; TRIM($C441) &amp; ")'!$1:$1"), 0)), "")</f>
        <v>14.172352005630765</v>
      </c>
    </row>
    <row r="442" spans="1:5">
      <c r="A442" t="s">
        <v>33</v>
      </c>
      <c r="B442">
        <v>45</v>
      </c>
      <c r="C442" s="8" t="s">
        <v>23</v>
      </c>
      <c r="D442">
        <v>1</v>
      </c>
      <c r="E442" cm="1">
        <f t="array" aca="1" ref="E442" ca="1">IFERROR(INDEX(INDIRECT("'T_Test(Angle_" &amp; TRIM($C442) &amp; ")'!$A:$Z"), MATCH($B442, INDIRECT("'T_Test(Angle_" &amp; TRIM($C442) &amp; ")'!$A:$A"), 0) + SUBSTITUTE($A442,"sub",""), MATCH($D442, INDIRECT("'T_Test(Angle_" &amp; TRIM($C442) &amp; ")'!$1:$1"), 0)), "")</f>
        <v>12.713244034158217</v>
      </c>
    </row>
    <row r="443" spans="1:5">
      <c r="A443" t="s">
        <v>34</v>
      </c>
      <c r="B443">
        <v>45</v>
      </c>
      <c r="C443" s="8" t="s">
        <v>23</v>
      </c>
      <c r="D443">
        <v>1</v>
      </c>
      <c r="E443" cm="1">
        <f t="array" aca="1" ref="E443" ca="1">IFERROR(INDEX(INDIRECT("'T_Test(Angle_" &amp; TRIM($C443) &amp; ")'!$A:$Z"), MATCH($B443, INDIRECT("'T_Test(Angle_" &amp; TRIM($C443) &amp; ")'!$A:$A"), 0) + SUBSTITUTE($A443,"sub",""), MATCH($D443, INDIRECT("'T_Test(Angle_" &amp; TRIM($C443) &amp; ")'!$1:$1"), 0)), "")</f>
        <v>31.674051629413</v>
      </c>
    </row>
    <row r="444" spans="1:5">
      <c r="A444" t="s">
        <v>14</v>
      </c>
      <c r="B444">
        <v>45</v>
      </c>
      <c r="C444" s="8" t="s">
        <v>23</v>
      </c>
      <c r="D444">
        <v>1.5</v>
      </c>
      <c r="E444" cm="1">
        <f t="array" aca="1" ref="E444" ca="1">IFERROR(INDEX(INDIRECT("'T_Test(Angle_" &amp; TRIM($C444) &amp; ")'!$A:$Z"), MATCH($B444, INDIRECT("'T_Test(Angle_" &amp; TRIM($C444) &amp; ")'!$A:$A"), 0) + SUBSTITUTE($A444,"sub",""), MATCH($D444, INDIRECT("'T_Test(Angle_" &amp; TRIM($C444) &amp; ")'!$1:$1"), 0)), "")</f>
        <v>31.376402577672977</v>
      </c>
    </row>
    <row r="445" spans="1:5">
      <c r="A445" t="s">
        <v>15</v>
      </c>
      <c r="B445">
        <v>45</v>
      </c>
      <c r="C445" s="8" t="s">
        <v>23</v>
      </c>
      <c r="D445">
        <v>1.5</v>
      </c>
      <c r="E445" cm="1">
        <f t="array" aca="1" ref="E445" ca="1">IFERROR(INDEX(INDIRECT("'T_Test(Angle_" &amp; TRIM($C445) &amp; ")'!$A:$Z"), MATCH($B445, INDIRECT("'T_Test(Angle_" &amp; TRIM($C445) &amp; ")'!$A:$A"), 0) + SUBSTITUTE($A445,"sub",""), MATCH($D445, INDIRECT("'T_Test(Angle_" &amp; TRIM($C445) &amp; ")'!$1:$1"), 0)), "")</f>
        <v>4.1125367128494235</v>
      </c>
    </row>
    <row r="446" spans="1:5">
      <c r="A446" t="s">
        <v>57</v>
      </c>
      <c r="B446">
        <v>45</v>
      </c>
      <c r="C446" s="8" t="s">
        <v>23</v>
      </c>
      <c r="D446">
        <v>1.5</v>
      </c>
      <c r="E446" cm="1">
        <f t="array" aca="1" ref="E446" ca="1">IFERROR(INDEX(INDIRECT("'T_Test(Angle_" &amp; TRIM($C446) &amp; ")'!$A:$Z"), MATCH($B446, INDIRECT("'T_Test(Angle_" &amp; TRIM($C446) &amp; ")'!$A:$A"), 0) + SUBSTITUTE($A446,"sub",""), MATCH($D446, INDIRECT("'T_Test(Angle_" &amp; TRIM($C446) &amp; ")'!$1:$1"), 0)), "")</f>
        <v>11.975240578245135</v>
      </c>
    </row>
    <row r="447" spans="1:5">
      <c r="A447" t="s">
        <v>58</v>
      </c>
      <c r="B447">
        <v>45</v>
      </c>
      <c r="C447" s="8" t="s">
        <v>23</v>
      </c>
      <c r="D447">
        <v>1.5</v>
      </c>
      <c r="E447" cm="1">
        <f t="array" aca="1" ref="E447" ca="1">IFERROR(INDEX(INDIRECT("'T_Test(Angle_" &amp; TRIM($C447) &amp; ")'!$A:$Z"), MATCH($B447, INDIRECT("'T_Test(Angle_" &amp; TRIM($C447) &amp; ")'!$A:$A"), 0) + SUBSTITUTE($A447,"sub",""), MATCH($D447, INDIRECT("'T_Test(Angle_" &amp; TRIM($C447) &amp; ")'!$1:$1"), 0)), "")</f>
        <v>5.8445869078010633</v>
      </c>
    </row>
    <row r="448" spans="1:5">
      <c r="A448" t="s">
        <v>59</v>
      </c>
      <c r="B448">
        <v>45</v>
      </c>
      <c r="C448" s="8" t="s">
        <v>23</v>
      </c>
      <c r="D448">
        <v>1.5</v>
      </c>
      <c r="E448" cm="1">
        <f t="array" aca="1" ref="E448" ca="1">IFERROR(INDEX(INDIRECT("'T_Test(Angle_" &amp; TRIM($C448) &amp; ")'!$A:$Z"), MATCH($B448, INDIRECT("'T_Test(Angle_" &amp; TRIM($C448) &amp; ")'!$A:$A"), 0) + SUBSTITUTE($A448,"sub",""), MATCH($D448, INDIRECT("'T_Test(Angle_" &amp; TRIM($C448) &amp; ")'!$1:$1"), 0)), "")</f>
        <v>38.578693292586436</v>
      </c>
    </row>
    <row r="449" spans="1:5">
      <c r="A449" t="s">
        <v>60</v>
      </c>
      <c r="B449">
        <v>45</v>
      </c>
      <c r="C449" s="8" t="s">
        <v>23</v>
      </c>
      <c r="D449">
        <v>1.5</v>
      </c>
      <c r="E449" cm="1">
        <f t="array" aca="1" ref="E449" ca="1">IFERROR(INDEX(INDIRECT("'T_Test(Angle_" &amp; TRIM($C449) &amp; ")'!$A:$Z"), MATCH($B449, INDIRECT("'T_Test(Angle_" &amp; TRIM($C449) &amp; ")'!$A:$A"), 0) + SUBSTITUTE($A449,"sub",""), MATCH($D449, INDIRECT("'T_Test(Angle_" &amp; TRIM($C449) &amp; ")'!$1:$1"), 0)), "")</f>
        <v>13.310865122320067</v>
      </c>
    </row>
    <row r="450" spans="1:5">
      <c r="A450" t="s">
        <v>61</v>
      </c>
      <c r="B450">
        <v>45</v>
      </c>
      <c r="C450" s="8" t="s">
        <v>23</v>
      </c>
      <c r="D450">
        <v>1.5</v>
      </c>
      <c r="E450" cm="1">
        <f t="array" aca="1" ref="E450" ca="1">IFERROR(INDEX(INDIRECT("'T_Test(Angle_" &amp; TRIM($C450) &amp; ")'!$A:$Z"), MATCH($B450, INDIRECT("'T_Test(Angle_" &amp; TRIM($C450) &amp; ")'!$A:$A"), 0) + SUBSTITUTE($A450,"sub",""), MATCH($D450, INDIRECT("'T_Test(Angle_" &amp; TRIM($C450) &amp; ")'!$1:$1"), 0)), "")</f>
        <v>22.724863474664293</v>
      </c>
    </row>
    <row r="451" spans="1:5">
      <c r="A451" t="s">
        <v>62</v>
      </c>
      <c r="B451">
        <v>45</v>
      </c>
      <c r="C451" s="8" t="s">
        <v>23</v>
      </c>
      <c r="D451">
        <v>1.5</v>
      </c>
      <c r="E451" cm="1">
        <f t="array" aca="1" ref="E451" ca="1">IFERROR(INDEX(INDIRECT("'T_Test(Angle_" &amp; TRIM($C451) &amp; ")'!$A:$Z"), MATCH($B451, INDIRECT("'T_Test(Angle_" &amp; TRIM($C451) &amp; ")'!$A:$A"), 0) + SUBSTITUTE($A451,"sub",""), MATCH($D451, INDIRECT("'T_Test(Angle_" &amp; TRIM($C451) &amp; ")'!$1:$1"), 0)), "")</f>
        <v>4.9485019362005431</v>
      </c>
    </row>
    <row r="452" spans="1:5">
      <c r="A452" t="s">
        <v>29</v>
      </c>
      <c r="B452">
        <v>45</v>
      </c>
      <c r="C452" s="8" t="s">
        <v>23</v>
      </c>
      <c r="D452">
        <v>1.5</v>
      </c>
      <c r="E452" cm="1">
        <f t="array" aca="1" ref="E452" ca="1">IFERROR(INDEX(INDIRECT("'T_Test(Angle_" &amp; TRIM($C452) &amp; ")'!$A:$Z"), MATCH($B452, INDIRECT("'T_Test(Angle_" &amp; TRIM($C452) &amp; ")'!$A:$A"), 0) + SUBSTITUTE($A452,"sub",""), MATCH($D452, INDIRECT("'T_Test(Angle_" &amp; TRIM($C452) &amp; ")'!$1:$1"), 0)), "")</f>
        <v>43.543424546438587</v>
      </c>
    </row>
    <row r="453" spans="1:5">
      <c r="A453" t="s">
        <v>31</v>
      </c>
      <c r="B453">
        <v>45</v>
      </c>
      <c r="C453" s="8" t="s">
        <v>23</v>
      </c>
      <c r="D453">
        <v>1.5</v>
      </c>
      <c r="E453" cm="1">
        <f t="array" aca="1" ref="E453" ca="1">IFERROR(INDEX(INDIRECT("'T_Test(Angle_" &amp; TRIM($C453) &amp; ")'!$A:$Z"), MATCH($B453, INDIRECT("'T_Test(Angle_" &amp; TRIM($C453) &amp; ")'!$A:$A"), 0) + SUBSTITUTE($A453,"sub",""), MATCH($D453, INDIRECT("'T_Test(Angle_" &amp; TRIM($C453) &amp; ")'!$1:$1"), 0)), "")</f>
        <v>18.037579084571743</v>
      </c>
    </row>
    <row r="454" spans="1:5">
      <c r="A454" t="s">
        <v>32</v>
      </c>
      <c r="B454">
        <v>45</v>
      </c>
      <c r="C454" s="8" t="s">
        <v>23</v>
      </c>
      <c r="D454">
        <v>1.5</v>
      </c>
      <c r="E454" cm="1">
        <f t="array" aca="1" ref="E454" ca="1">IFERROR(INDEX(INDIRECT("'T_Test(Angle_" &amp; TRIM($C454) &amp; ")'!$A:$Z"), MATCH($B454, INDIRECT("'T_Test(Angle_" &amp; TRIM($C454) &amp; ")'!$A:$A"), 0) + SUBSTITUTE($A454,"sub",""), MATCH($D454, INDIRECT("'T_Test(Angle_" &amp; TRIM($C454) &amp; ")'!$1:$1"), 0)), "")</f>
        <v>13.799438017898979</v>
      </c>
    </row>
    <row r="455" spans="1:5">
      <c r="A455" t="s">
        <v>33</v>
      </c>
      <c r="B455">
        <v>45</v>
      </c>
      <c r="C455" s="8" t="s">
        <v>23</v>
      </c>
      <c r="D455">
        <v>1.5</v>
      </c>
      <c r="E455" cm="1">
        <f t="array" aca="1" ref="E455" ca="1">IFERROR(INDEX(INDIRECT("'T_Test(Angle_" &amp; TRIM($C455) &amp; ")'!$A:$Z"), MATCH($B455, INDIRECT("'T_Test(Angle_" &amp; TRIM($C455) &amp; ")'!$A:$A"), 0) + SUBSTITUTE($A455,"sub",""), MATCH($D455, INDIRECT("'T_Test(Angle_" &amp; TRIM($C455) &amp; ")'!$1:$1"), 0)), "")</f>
        <v>17.713789836682921</v>
      </c>
    </row>
    <row r="456" spans="1:5">
      <c r="A456" t="s">
        <v>34</v>
      </c>
      <c r="B456">
        <v>45</v>
      </c>
      <c r="C456" s="8" t="s">
        <v>23</v>
      </c>
      <c r="D456">
        <v>1.5</v>
      </c>
      <c r="E456" cm="1">
        <f t="array" aca="1" ref="E456" ca="1">IFERROR(INDEX(INDIRECT("'T_Test(Angle_" &amp; TRIM($C456) &amp; ")'!$A:$Z"), MATCH($B456, INDIRECT("'T_Test(Angle_" &amp; TRIM($C456) &amp; ")'!$A:$A"), 0) + SUBSTITUTE($A456,"sub",""), MATCH($D456, INDIRECT("'T_Test(Angle_" &amp; TRIM($C456) &amp; ")'!$1:$1"), 0)), "")</f>
        <v>32.128413790223256</v>
      </c>
    </row>
    <row r="457" spans="1:5">
      <c r="A457" t="s">
        <v>14</v>
      </c>
      <c r="B457">
        <v>45</v>
      </c>
      <c r="C457" s="8" t="s">
        <v>24</v>
      </c>
      <c r="D457">
        <v>0.35</v>
      </c>
      <c r="E457" cm="1">
        <f t="array" aca="1" ref="E457" ca="1">IFERROR(INDEX(INDIRECT("'T_Test(Angle_" &amp; TRIM($C457) &amp; ")'!$A:$Z"), MATCH($B457, INDIRECT("'T_Test(Angle_" &amp; TRIM($C457) &amp; ")'!$A:$A"), 0) + SUBSTITUTE($A457,"sub",""), MATCH($D457, INDIRECT("'T_Test(Angle_" &amp; TRIM($C457) &amp; ")'!$1:$1"), 0)), "")</f>
        <v>16.369020453609306</v>
      </c>
    </row>
    <row r="458" spans="1:5">
      <c r="A458" t="s">
        <v>15</v>
      </c>
      <c r="B458">
        <v>45</v>
      </c>
      <c r="C458" s="8" t="s">
        <v>24</v>
      </c>
      <c r="D458">
        <v>0.35</v>
      </c>
      <c r="E458" cm="1">
        <f t="array" aca="1" ref="E458" ca="1">IFERROR(INDEX(INDIRECT("'T_Test(Angle_" &amp; TRIM($C458) &amp; ")'!$A:$Z"), MATCH($B458, INDIRECT("'T_Test(Angle_" &amp; TRIM($C458) &amp; ")'!$A:$A"), 0) + SUBSTITUTE($A458,"sub",""), MATCH($D458, INDIRECT("'T_Test(Angle_" &amp; TRIM($C458) &amp; ")'!$1:$1"), 0)), "")</f>
        <v>13.520388969251414</v>
      </c>
    </row>
    <row r="459" spans="1:5">
      <c r="A459" t="s">
        <v>57</v>
      </c>
      <c r="B459">
        <v>45</v>
      </c>
      <c r="C459" s="8" t="s">
        <v>24</v>
      </c>
      <c r="D459">
        <v>0.35</v>
      </c>
      <c r="E459" cm="1">
        <f t="array" aca="1" ref="E459" ca="1">IFERROR(INDEX(INDIRECT("'T_Test(Angle_" &amp; TRIM($C459) &amp; ")'!$A:$Z"), MATCH($B459, INDIRECT("'T_Test(Angle_" &amp; TRIM($C459) &amp; ")'!$A:$A"), 0) + SUBSTITUTE($A459,"sub",""), MATCH($D459, INDIRECT("'T_Test(Angle_" &amp; TRIM($C459) &amp; ")'!$1:$1"), 0)), "")</f>
        <v>16.971689424860255</v>
      </c>
    </row>
    <row r="460" spans="1:5">
      <c r="A460" t="s">
        <v>58</v>
      </c>
      <c r="B460">
        <v>45</v>
      </c>
      <c r="C460" s="8" t="s">
        <v>24</v>
      </c>
      <c r="D460">
        <v>0.35</v>
      </c>
      <c r="E460" cm="1">
        <f t="array" aca="1" ref="E460" ca="1">IFERROR(INDEX(INDIRECT("'T_Test(Angle_" &amp; TRIM($C460) &amp; ")'!$A:$Z"), MATCH($B460, INDIRECT("'T_Test(Angle_" &amp; TRIM($C460) &amp; ")'!$A:$A"), 0) + SUBSTITUTE($A460,"sub",""), MATCH($D460, INDIRECT("'T_Test(Angle_" &amp; TRIM($C460) &amp; ")'!$1:$1"), 0)), "")</f>
        <v>15.504276749250925</v>
      </c>
    </row>
    <row r="461" spans="1:5">
      <c r="A461" t="s">
        <v>59</v>
      </c>
      <c r="B461">
        <v>45</v>
      </c>
      <c r="C461" s="8" t="s">
        <v>24</v>
      </c>
      <c r="D461">
        <v>0.35</v>
      </c>
      <c r="E461" cm="1">
        <f t="array" aca="1" ref="E461" ca="1">IFERROR(INDEX(INDIRECT("'T_Test(Angle_" &amp; TRIM($C461) &amp; ")'!$A:$Z"), MATCH($B461, INDIRECT("'T_Test(Angle_" &amp; TRIM($C461) &amp; ")'!$A:$A"), 0) + SUBSTITUTE($A461,"sub",""), MATCH($D461, INDIRECT("'T_Test(Angle_" &amp; TRIM($C461) &amp; ")'!$1:$1"), 0)), "")</f>
        <v>30.459568374594451</v>
      </c>
    </row>
    <row r="462" spans="1:5">
      <c r="A462" t="s">
        <v>60</v>
      </c>
      <c r="B462">
        <v>45</v>
      </c>
      <c r="C462" s="8" t="s">
        <v>24</v>
      </c>
      <c r="D462">
        <v>0.35</v>
      </c>
      <c r="E462" cm="1">
        <f t="array" aca="1" ref="E462" ca="1">IFERROR(INDEX(INDIRECT("'T_Test(Angle_" &amp; TRIM($C462) &amp; ")'!$A:$Z"), MATCH($B462, INDIRECT("'T_Test(Angle_" &amp; TRIM($C462) &amp; ")'!$A:$A"), 0) + SUBSTITUTE($A462,"sub",""), MATCH($D462, INDIRECT("'T_Test(Angle_" &amp; TRIM($C462) &amp; ")'!$1:$1"), 0)), "")</f>
        <v>23.089166379339886</v>
      </c>
    </row>
    <row r="463" spans="1:5">
      <c r="A463" t="s">
        <v>61</v>
      </c>
      <c r="B463">
        <v>45</v>
      </c>
      <c r="C463" s="8" t="s">
        <v>24</v>
      </c>
      <c r="D463">
        <v>0.35</v>
      </c>
      <c r="E463" cm="1">
        <f t="array" aca="1" ref="E463" ca="1">IFERROR(INDEX(INDIRECT("'T_Test(Angle_" &amp; TRIM($C463) &amp; ")'!$A:$Z"), MATCH($B463, INDIRECT("'T_Test(Angle_" &amp; TRIM($C463) &amp; ")'!$A:$A"), 0) + SUBSTITUTE($A463,"sub",""), MATCH($D463, INDIRECT("'T_Test(Angle_" &amp; TRIM($C463) &amp; ")'!$1:$1"), 0)), "")</f>
        <v>24.698485443636955</v>
      </c>
    </row>
    <row r="464" spans="1:5">
      <c r="A464" t="s">
        <v>62</v>
      </c>
      <c r="B464">
        <v>45</v>
      </c>
      <c r="C464" s="8" t="s">
        <v>24</v>
      </c>
      <c r="D464">
        <v>0.35</v>
      </c>
      <c r="E464" cm="1">
        <f t="array" aca="1" ref="E464" ca="1">IFERROR(INDEX(INDIRECT("'T_Test(Angle_" &amp; TRIM($C464) &amp; ")'!$A:$Z"), MATCH($B464, INDIRECT("'T_Test(Angle_" &amp; TRIM($C464) &amp; ")'!$A:$A"), 0) + SUBSTITUTE($A464,"sub",""), MATCH($D464, INDIRECT("'T_Test(Angle_" &amp; TRIM($C464) &amp; ")'!$1:$1"), 0)), "")</f>
        <v>15.833935918932918</v>
      </c>
    </row>
    <row r="465" spans="1:5">
      <c r="A465" t="s">
        <v>29</v>
      </c>
      <c r="B465">
        <v>45</v>
      </c>
      <c r="C465" s="8" t="s">
        <v>24</v>
      </c>
      <c r="D465">
        <v>0.35</v>
      </c>
      <c r="E465" cm="1">
        <f t="array" aca="1" ref="E465" ca="1">IFERROR(INDEX(INDIRECT("'T_Test(Angle_" &amp; TRIM($C465) &amp; ")'!$A:$Z"), MATCH($B465, INDIRECT("'T_Test(Angle_" &amp; TRIM($C465) &amp; ")'!$A:$A"), 0) + SUBSTITUTE($A465,"sub",""), MATCH($D465, INDIRECT("'T_Test(Angle_" &amp; TRIM($C465) &amp; ")'!$1:$1"), 0)), "")</f>
        <v>18.437851449218268</v>
      </c>
    </row>
    <row r="466" spans="1:5">
      <c r="A466" t="s">
        <v>31</v>
      </c>
      <c r="B466">
        <v>45</v>
      </c>
      <c r="C466" s="8" t="s">
        <v>24</v>
      </c>
      <c r="D466">
        <v>0.35</v>
      </c>
      <c r="E466" cm="1">
        <f t="array" aca="1" ref="E466" ca="1">IFERROR(INDEX(INDIRECT("'T_Test(Angle_" &amp; TRIM($C466) &amp; ")'!$A:$Z"), MATCH($B466, INDIRECT("'T_Test(Angle_" &amp; TRIM($C466) &amp; ")'!$A:$A"), 0) + SUBSTITUTE($A466,"sub",""), MATCH($D466, INDIRECT("'T_Test(Angle_" &amp; TRIM($C466) &amp; ")'!$1:$1"), 0)), "")</f>
        <v>21.205807762591618</v>
      </c>
    </row>
    <row r="467" spans="1:5">
      <c r="A467" t="s">
        <v>32</v>
      </c>
      <c r="B467">
        <v>45</v>
      </c>
      <c r="C467" s="8" t="s">
        <v>24</v>
      </c>
      <c r="D467">
        <v>0.35</v>
      </c>
      <c r="E467" cm="1">
        <f t="array" aca="1" ref="E467" ca="1">IFERROR(INDEX(INDIRECT("'T_Test(Angle_" &amp; TRIM($C467) &amp; ")'!$A:$Z"), MATCH($B467, INDIRECT("'T_Test(Angle_" &amp; TRIM($C467) &amp; ")'!$A:$A"), 0) + SUBSTITUTE($A467,"sub",""), MATCH($D467, INDIRECT("'T_Test(Angle_" &amp; TRIM($C467) &amp; ")'!$1:$1"), 0)), "")</f>
        <v>19.82987674533803</v>
      </c>
    </row>
    <row r="468" spans="1:5">
      <c r="A468" t="s">
        <v>33</v>
      </c>
      <c r="B468">
        <v>45</v>
      </c>
      <c r="C468" s="8" t="s">
        <v>24</v>
      </c>
      <c r="D468">
        <v>0.35</v>
      </c>
      <c r="E468" cm="1">
        <f t="array" aca="1" ref="E468" ca="1">IFERROR(INDEX(INDIRECT("'T_Test(Angle_" &amp; TRIM($C468) &amp; ")'!$A:$Z"), MATCH($B468, INDIRECT("'T_Test(Angle_" &amp; TRIM($C468) &amp; ")'!$A:$A"), 0) + SUBSTITUTE($A468,"sub",""), MATCH($D468, INDIRECT("'T_Test(Angle_" &amp; TRIM($C468) &amp; ")'!$1:$1"), 0)), "")</f>
        <v>13.959075189189633</v>
      </c>
    </row>
    <row r="469" spans="1:5">
      <c r="A469" t="s">
        <v>34</v>
      </c>
      <c r="B469">
        <v>45</v>
      </c>
      <c r="C469" s="8" t="s">
        <v>24</v>
      </c>
      <c r="D469">
        <v>0.35</v>
      </c>
      <c r="E469" cm="1">
        <f t="array" aca="1" ref="E469" ca="1">IFERROR(INDEX(INDIRECT("'T_Test(Angle_" &amp; TRIM($C469) &amp; ")'!$A:$Z"), MATCH($B469, INDIRECT("'T_Test(Angle_" &amp; TRIM($C469) &amp; ")'!$A:$A"), 0) + SUBSTITUTE($A469,"sub",""), MATCH($D469, INDIRECT("'T_Test(Angle_" &amp; TRIM($C469) &amp; ")'!$1:$1"), 0)), "")</f>
        <v>16.210205228299916</v>
      </c>
    </row>
    <row r="470" spans="1:5">
      <c r="A470" t="s">
        <v>14</v>
      </c>
      <c r="B470">
        <v>45</v>
      </c>
      <c r="C470" s="8" t="s">
        <v>24</v>
      </c>
      <c r="D470">
        <v>0.5</v>
      </c>
      <c r="E470" cm="1">
        <f t="array" aca="1" ref="E470" ca="1">IFERROR(INDEX(INDIRECT("'T_Test(Angle_" &amp; TRIM($C470) &amp; ")'!$A:$Z"), MATCH($B470, INDIRECT("'T_Test(Angle_" &amp; TRIM($C470) &amp; ")'!$A:$A"), 0) + SUBSTITUTE($A470,"sub",""), MATCH($D470, INDIRECT("'T_Test(Angle_" &amp; TRIM($C470) &amp; ")'!$1:$1"), 0)), "")</f>
        <v>25.039251829831198</v>
      </c>
    </row>
    <row r="471" spans="1:5">
      <c r="A471" t="s">
        <v>15</v>
      </c>
      <c r="B471">
        <v>45</v>
      </c>
      <c r="C471" s="8" t="s">
        <v>24</v>
      </c>
      <c r="D471">
        <v>0.5</v>
      </c>
      <c r="E471" cm="1">
        <f t="array" aca="1" ref="E471" ca="1">IFERROR(INDEX(INDIRECT("'T_Test(Angle_" &amp; TRIM($C471) &amp; ")'!$A:$Z"), MATCH($B471, INDIRECT("'T_Test(Angle_" &amp; TRIM($C471) &amp; ")'!$A:$A"), 0) + SUBSTITUTE($A471,"sub",""), MATCH($D471, INDIRECT("'T_Test(Angle_" &amp; TRIM($C471) &amp; ")'!$1:$1"), 0)), "")</f>
        <v>18.961283203319748</v>
      </c>
    </row>
    <row r="472" spans="1:5">
      <c r="A472" t="s">
        <v>57</v>
      </c>
      <c r="B472">
        <v>45</v>
      </c>
      <c r="C472" s="8" t="s">
        <v>24</v>
      </c>
      <c r="D472">
        <v>0.5</v>
      </c>
      <c r="E472" cm="1">
        <f t="array" aca="1" ref="E472" ca="1">IFERROR(INDEX(INDIRECT("'T_Test(Angle_" &amp; TRIM($C472) &amp; ")'!$A:$Z"), MATCH($B472, INDIRECT("'T_Test(Angle_" &amp; TRIM($C472) &amp; ")'!$A:$A"), 0) + SUBSTITUTE($A472,"sub",""), MATCH($D472, INDIRECT("'T_Test(Angle_" &amp; TRIM($C472) &amp; ")'!$1:$1"), 0)), "")</f>
        <v>18.050213155742217</v>
      </c>
    </row>
    <row r="473" spans="1:5">
      <c r="A473" t="s">
        <v>58</v>
      </c>
      <c r="B473">
        <v>45</v>
      </c>
      <c r="C473" s="8" t="s">
        <v>24</v>
      </c>
      <c r="D473">
        <v>0.5</v>
      </c>
      <c r="E473" cm="1">
        <f t="array" aca="1" ref="E473" ca="1">IFERROR(INDEX(INDIRECT("'T_Test(Angle_" &amp; TRIM($C473) &amp; ")'!$A:$Z"), MATCH($B473, INDIRECT("'T_Test(Angle_" &amp; TRIM($C473) &amp; ")'!$A:$A"), 0) + SUBSTITUTE($A473,"sub",""), MATCH($D473, INDIRECT("'T_Test(Angle_" &amp; TRIM($C473) &amp; ")'!$1:$1"), 0)), "")</f>
        <v>22.355646047720139</v>
      </c>
    </row>
    <row r="474" spans="1:5">
      <c r="A474" t="s">
        <v>59</v>
      </c>
      <c r="B474">
        <v>45</v>
      </c>
      <c r="C474" s="8" t="s">
        <v>24</v>
      </c>
      <c r="D474">
        <v>0.5</v>
      </c>
      <c r="E474" cm="1">
        <f t="array" aca="1" ref="E474" ca="1">IFERROR(INDEX(INDIRECT("'T_Test(Angle_" &amp; TRIM($C474) &amp; ")'!$A:$Z"), MATCH($B474, INDIRECT("'T_Test(Angle_" &amp; TRIM($C474) &amp; ")'!$A:$A"), 0) + SUBSTITUTE($A474,"sub",""), MATCH($D474, INDIRECT("'T_Test(Angle_" &amp; TRIM($C474) &amp; ")'!$1:$1"), 0)), "")</f>
        <v>30.127257070258285</v>
      </c>
    </row>
    <row r="475" spans="1:5">
      <c r="A475" t="s">
        <v>60</v>
      </c>
      <c r="B475">
        <v>45</v>
      </c>
      <c r="C475" s="8" t="s">
        <v>24</v>
      </c>
      <c r="D475">
        <v>0.5</v>
      </c>
      <c r="E475" cm="1">
        <f t="array" aca="1" ref="E475" ca="1">IFERROR(INDEX(INDIRECT("'T_Test(Angle_" &amp; TRIM($C475) &amp; ")'!$A:$Z"), MATCH($B475, INDIRECT("'T_Test(Angle_" &amp; TRIM($C475) &amp; ")'!$A:$A"), 0) + SUBSTITUTE($A475,"sub",""), MATCH($D475, INDIRECT("'T_Test(Angle_" &amp; TRIM($C475) &amp; ")'!$1:$1"), 0)), "")</f>
        <v>15.932141813015312</v>
      </c>
    </row>
    <row r="476" spans="1:5">
      <c r="A476" t="s">
        <v>61</v>
      </c>
      <c r="B476">
        <v>45</v>
      </c>
      <c r="C476" s="8" t="s">
        <v>24</v>
      </c>
      <c r="D476">
        <v>0.5</v>
      </c>
      <c r="E476" cm="1">
        <f t="array" aca="1" ref="E476" ca="1">IFERROR(INDEX(INDIRECT("'T_Test(Angle_" &amp; TRIM($C476) &amp; ")'!$A:$Z"), MATCH($B476, INDIRECT("'T_Test(Angle_" &amp; TRIM($C476) &amp; ")'!$A:$A"), 0) + SUBSTITUTE($A476,"sub",""), MATCH($D476, INDIRECT("'T_Test(Angle_" &amp; TRIM($C476) &amp; ")'!$1:$1"), 0)), "")</f>
        <v>22.18474957026697</v>
      </c>
    </row>
    <row r="477" spans="1:5">
      <c r="A477" t="s">
        <v>62</v>
      </c>
      <c r="B477">
        <v>45</v>
      </c>
      <c r="C477" s="8" t="s">
        <v>24</v>
      </c>
      <c r="D477">
        <v>0.5</v>
      </c>
      <c r="E477" cm="1">
        <f t="array" aca="1" ref="E477" ca="1">IFERROR(INDEX(INDIRECT("'T_Test(Angle_" &amp; TRIM($C477) &amp; ")'!$A:$Z"), MATCH($B477, INDIRECT("'T_Test(Angle_" &amp; TRIM($C477) &amp; ")'!$A:$A"), 0) + SUBSTITUTE($A477,"sub",""), MATCH($D477, INDIRECT("'T_Test(Angle_" &amp; TRIM($C477) &amp; ")'!$1:$1"), 0)), "")</f>
        <v>9.9273662363584467</v>
      </c>
    </row>
    <row r="478" spans="1:5">
      <c r="A478" t="s">
        <v>29</v>
      </c>
      <c r="B478">
        <v>45</v>
      </c>
      <c r="C478" s="8" t="s">
        <v>24</v>
      </c>
      <c r="D478">
        <v>0.5</v>
      </c>
      <c r="E478" cm="1">
        <f t="array" aca="1" ref="E478" ca="1">IFERROR(INDEX(INDIRECT("'T_Test(Angle_" &amp; TRIM($C478) &amp; ")'!$A:$Z"), MATCH($B478, INDIRECT("'T_Test(Angle_" &amp; TRIM($C478) &amp; ")'!$A:$A"), 0) + SUBSTITUTE($A478,"sub",""), MATCH($D478, INDIRECT("'T_Test(Angle_" &amp; TRIM($C478) &amp; ")'!$1:$1"), 0)), "")</f>
        <v>27.861998825374517</v>
      </c>
    </row>
    <row r="479" spans="1:5">
      <c r="A479" t="s">
        <v>31</v>
      </c>
      <c r="B479">
        <v>45</v>
      </c>
      <c r="C479" s="8" t="s">
        <v>24</v>
      </c>
      <c r="D479">
        <v>0.5</v>
      </c>
      <c r="E479" cm="1">
        <f t="array" aca="1" ref="E479" ca="1">IFERROR(INDEX(INDIRECT("'T_Test(Angle_" &amp; TRIM($C479) &amp; ")'!$A:$Z"), MATCH($B479, INDIRECT("'T_Test(Angle_" &amp; TRIM($C479) &amp; ")'!$A:$A"), 0) + SUBSTITUTE($A479,"sub",""), MATCH($D479, INDIRECT("'T_Test(Angle_" &amp; TRIM($C479) &amp; ")'!$1:$1"), 0)), "")</f>
        <v>19.235212824637888</v>
      </c>
    </row>
    <row r="480" spans="1:5">
      <c r="A480" t="s">
        <v>32</v>
      </c>
      <c r="B480">
        <v>45</v>
      </c>
      <c r="C480" s="8" t="s">
        <v>24</v>
      </c>
      <c r="D480">
        <v>0.5</v>
      </c>
      <c r="E480" cm="1">
        <f t="array" aca="1" ref="E480" ca="1">IFERROR(INDEX(INDIRECT("'T_Test(Angle_" &amp; TRIM($C480) &amp; ")'!$A:$Z"), MATCH($B480, INDIRECT("'T_Test(Angle_" &amp; TRIM($C480) &amp; ")'!$A:$A"), 0) + SUBSTITUTE($A480,"sub",""), MATCH($D480, INDIRECT("'T_Test(Angle_" &amp; TRIM($C480) &amp; ")'!$1:$1"), 0)), "")</f>
        <v>23.346153011186363</v>
      </c>
    </row>
    <row r="481" spans="1:5">
      <c r="A481" t="s">
        <v>33</v>
      </c>
      <c r="B481">
        <v>45</v>
      </c>
      <c r="C481" s="8" t="s">
        <v>24</v>
      </c>
      <c r="D481">
        <v>0.5</v>
      </c>
      <c r="E481" cm="1">
        <f t="array" aca="1" ref="E481" ca="1">IFERROR(INDEX(INDIRECT("'T_Test(Angle_" &amp; TRIM($C481) &amp; ")'!$A:$Z"), MATCH($B481, INDIRECT("'T_Test(Angle_" &amp; TRIM($C481) &amp; ")'!$A:$A"), 0) + SUBSTITUTE($A481,"sub",""), MATCH($D481, INDIRECT("'T_Test(Angle_" &amp; TRIM($C481) &amp; ")'!$1:$1"), 0)), "")</f>
        <v>18.416300444764531</v>
      </c>
    </row>
    <row r="482" spans="1:5">
      <c r="A482" t="s">
        <v>34</v>
      </c>
      <c r="B482">
        <v>45</v>
      </c>
      <c r="C482" s="8" t="s">
        <v>24</v>
      </c>
      <c r="D482">
        <v>0.5</v>
      </c>
      <c r="E482" cm="1">
        <f t="array" aca="1" ref="E482" ca="1">IFERROR(INDEX(INDIRECT("'T_Test(Angle_" &amp; TRIM($C482) &amp; ")'!$A:$Z"), MATCH($B482, INDIRECT("'T_Test(Angle_" &amp; TRIM($C482) &amp; ")'!$A:$A"), 0) + SUBSTITUTE($A482,"sub",""), MATCH($D482, INDIRECT("'T_Test(Angle_" &amp; TRIM($C482) &amp; ")'!$1:$1"), 0)), "")</f>
        <v>23.820305758607599</v>
      </c>
    </row>
    <row r="483" spans="1:5">
      <c r="A483" t="s">
        <v>14</v>
      </c>
      <c r="B483">
        <v>45</v>
      </c>
      <c r="C483" s="8" t="s">
        <v>24</v>
      </c>
      <c r="D483">
        <v>0.7</v>
      </c>
      <c r="E483" cm="1">
        <f t="array" aca="1" ref="E483" ca="1">IFERROR(INDEX(INDIRECT("'T_Test(Angle_" &amp; TRIM($C483) &amp; ")'!$A:$Z"), MATCH($B483, INDIRECT("'T_Test(Angle_" &amp; TRIM($C483) &amp; ")'!$A:$A"), 0) + SUBSTITUTE($A483,"sub",""), MATCH($D483, INDIRECT("'T_Test(Angle_" &amp; TRIM($C483) &amp; ")'!$1:$1"), 0)), "")</f>
        <v>11.357007465806182</v>
      </c>
    </row>
    <row r="484" spans="1:5">
      <c r="A484" t="s">
        <v>15</v>
      </c>
      <c r="B484">
        <v>45</v>
      </c>
      <c r="C484" s="8" t="s">
        <v>24</v>
      </c>
      <c r="D484">
        <v>0.7</v>
      </c>
      <c r="E484" cm="1">
        <f t="array" aca="1" ref="E484" ca="1">IFERROR(INDEX(INDIRECT("'T_Test(Angle_" &amp; TRIM($C484) &amp; ")'!$A:$Z"), MATCH($B484, INDIRECT("'T_Test(Angle_" &amp; TRIM($C484) &amp; ")'!$A:$A"), 0) + SUBSTITUTE($A484,"sub",""), MATCH($D484, INDIRECT("'T_Test(Angle_" &amp; TRIM($C484) &amp; ")'!$1:$1"), 0)), "")</f>
        <v>12.928394727324232</v>
      </c>
    </row>
    <row r="485" spans="1:5">
      <c r="A485" t="s">
        <v>57</v>
      </c>
      <c r="B485">
        <v>45</v>
      </c>
      <c r="C485" s="8" t="s">
        <v>24</v>
      </c>
      <c r="D485">
        <v>0.7</v>
      </c>
      <c r="E485" cm="1">
        <f t="array" aca="1" ref="E485" ca="1">IFERROR(INDEX(INDIRECT("'T_Test(Angle_" &amp; TRIM($C485) &amp; ")'!$A:$Z"), MATCH($B485, INDIRECT("'T_Test(Angle_" &amp; TRIM($C485) &amp; ")'!$A:$A"), 0) + SUBSTITUTE($A485,"sub",""), MATCH($D485, INDIRECT("'T_Test(Angle_" &amp; TRIM($C485) &amp; ")'!$1:$1"), 0)), "")</f>
        <v>2.8187665452976822</v>
      </c>
    </row>
    <row r="486" spans="1:5">
      <c r="A486" t="s">
        <v>58</v>
      </c>
      <c r="B486">
        <v>45</v>
      </c>
      <c r="C486" s="8" t="s">
        <v>24</v>
      </c>
      <c r="D486">
        <v>0.7</v>
      </c>
      <c r="E486" cm="1">
        <f t="array" aca="1" ref="E486" ca="1">IFERROR(INDEX(INDIRECT("'T_Test(Angle_" &amp; TRIM($C486) &amp; ")'!$A:$Z"), MATCH($B486, INDIRECT("'T_Test(Angle_" &amp; TRIM($C486) &amp; ")'!$A:$A"), 0) + SUBSTITUTE($A486,"sub",""), MATCH($D486, INDIRECT("'T_Test(Angle_" &amp; TRIM($C486) &amp; ")'!$1:$1"), 0)), "")</f>
        <v>9.1775562927553267</v>
      </c>
    </row>
    <row r="487" spans="1:5">
      <c r="A487" t="s">
        <v>59</v>
      </c>
      <c r="B487">
        <v>45</v>
      </c>
      <c r="C487" s="8" t="s">
        <v>24</v>
      </c>
      <c r="D487">
        <v>0.7</v>
      </c>
      <c r="E487" cm="1">
        <f t="array" aca="1" ref="E487" ca="1">IFERROR(INDEX(INDIRECT("'T_Test(Angle_" &amp; TRIM($C487) &amp; ")'!$A:$Z"), MATCH($B487, INDIRECT("'T_Test(Angle_" &amp; TRIM($C487) &amp; ")'!$A:$A"), 0) + SUBSTITUTE($A487,"sub",""), MATCH($D487, INDIRECT("'T_Test(Angle_" &amp; TRIM($C487) &amp; ")'!$1:$1"), 0)), "")</f>
        <v>24.614460067202803</v>
      </c>
    </row>
    <row r="488" spans="1:5">
      <c r="A488" t="s">
        <v>60</v>
      </c>
      <c r="B488">
        <v>45</v>
      </c>
      <c r="C488" s="8" t="s">
        <v>24</v>
      </c>
      <c r="D488">
        <v>0.7</v>
      </c>
      <c r="E488" cm="1">
        <f t="array" aca="1" ref="E488" ca="1">IFERROR(INDEX(INDIRECT("'T_Test(Angle_" &amp; TRIM($C488) &amp; ")'!$A:$Z"), MATCH($B488, INDIRECT("'T_Test(Angle_" &amp; TRIM($C488) &amp; ")'!$A:$A"), 0) + SUBSTITUTE($A488,"sub",""), MATCH($D488, INDIRECT("'T_Test(Angle_" &amp; TRIM($C488) &amp; ")'!$1:$1"), 0)), "")</f>
        <v>19.113604053623096</v>
      </c>
    </row>
    <row r="489" spans="1:5">
      <c r="A489" t="s">
        <v>61</v>
      </c>
      <c r="B489">
        <v>45</v>
      </c>
      <c r="C489" s="8" t="s">
        <v>24</v>
      </c>
      <c r="D489">
        <v>0.7</v>
      </c>
      <c r="E489" cm="1">
        <f t="array" aca="1" ref="E489" ca="1">IFERROR(INDEX(INDIRECT("'T_Test(Angle_" &amp; TRIM($C489) &amp; ")'!$A:$Z"), MATCH($B489, INDIRECT("'T_Test(Angle_" &amp; TRIM($C489) &amp; ")'!$A:$A"), 0) + SUBSTITUTE($A489,"sub",""), MATCH($D489, INDIRECT("'T_Test(Angle_" &amp; TRIM($C489) &amp; ")'!$1:$1"), 0)), "")</f>
        <v>16.873687948151584</v>
      </c>
    </row>
    <row r="490" spans="1:5">
      <c r="A490" t="s">
        <v>62</v>
      </c>
      <c r="B490">
        <v>45</v>
      </c>
      <c r="C490" s="8" t="s">
        <v>24</v>
      </c>
      <c r="D490">
        <v>0.7</v>
      </c>
      <c r="E490" cm="1">
        <f t="array" aca="1" ref="E490" ca="1">IFERROR(INDEX(INDIRECT("'T_Test(Angle_" &amp; TRIM($C490) &amp; ")'!$A:$Z"), MATCH($B490, INDIRECT("'T_Test(Angle_" &amp; TRIM($C490) &amp; ")'!$A:$A"), 0) + SUBSTITUTE($A490,"sub",""), MATCH($D490, INDIRECT("'T_Test(Angle_" &amp; TRIM($C490) &amp; ")'!$1:$1"), 0)), "")</f>
        <v>3.6896681628957517</v>
      </c>
    </row>
    <row r="491" spans="1:5">
      <c r="A491" t="s">
        <v>29</v>
      </c>
      <c r="B491">
        <v>45</v>
      </c>
      <c r="C491" s="8" t="s">
        <v>24</v>
      </c>
      <c r="D491">
        <v>0.7</v>
      </c>
      <c r="E491" cm="1">
        <f t="array" aca="1" ref="E491" ca="1">IFERROR(INDEX(INDIRECT("'T_Test(Angle_" &amp; TRIM($C491) &amp; ")'!$A:$Z"), MATCH($B491, INDIRECT("'T_Test(Angle_" &amp; TRIM($C491) &amp; ")'!$A:$A"), 0) + SUBSTITUTE($A491,"sub",""), MATCH($D491, INDIRECT("'T_Test(Angle_" &amp; TRIM($C491) &amp; ")'!$1:$1"), 0)), "")</f>
        <v>26.54935775043165</v>
      </c>
    </row>
    <row r="492" spans="1:5">
      <c r="A492" t="s">
        <v>31</v>
      </c>
      <c r="B492">
        <v>45</v>
      </c>
      <c r="C492" s="8" t="s">
        <v>24</v>
      </c>
      <c r="D492">
        <v>0.7</v>
      </c>
      <c r="E492" cm="1">
        <f t="array" aca="1" ref="E492" ca="1">IFERROR(INDEX(INDIRECT("'T_Test(Angle_" &amp; TRIM($C492) &amp; ")'!$A:$Z"), MATCH($B492, INDIRECT("'T_Test(Angle_" &amp; TRIM($C492) &amp; ")'!$A:$A"), 0) + SUBSTITUTE($A492,"sub",""), MATCH($D492, INDIRECT("'T_Test(Angle_" &amp; TRIM($C492) &amp; ")'!$1:$1"), 0)), "")</f>
        <v>7.6683046078302839</v>
      </c>
    </row>
    <row r="493" spans="1:5">
      <c r="A493" t="s">
        <v>32</v>
      </c>
      <c r="B493">
        <v>45</v>
      </c>
      <c r="C493" s="8" t="s">
        <v>24</v>
      </c>
      <c r="D493">
        <v>0.7</v>
      </c>
      <c r="E493" cm="1">
        <f t="array" aca="1" ref="E493" ca="1">IFERROR(INDEX(INDIRECT("'T_Test(Angle_" &amp; TRIM($C493) &amp; ")'!$A:$Z"), MATCH($B493, INDIRECT("'T_Test(Angle_" &amp; TRIM($C493) &amp; ")'!$A:$A"), 0) + SUBSTITUTE($A493,"sub",""), MATCH($D493, INDIRECT("'T_Test(Angle_" &amp; TRIM($C493) &amp; ")'!$1:$1"), 0)), "")</f>
        <v>26.135439219945834</v>
      </c>
    </row>
    <row r="494" spans="1:5">
      <c r="A494" t="s">
        <v>33</v>
      </c>
      <c r="B494">
        <v>45</v>
      </c>
      <c r="C494" s="8" t="s">
        <v>24</v>
      </c>
      <c r="D494">
        <v>0.7</v>
      </c>
      <c r="E494" cm="1">
        <f t="array" aca="1" ref="E494" ca="1">IFERROR(INDEX(INDIRECT("'T_Test(Angle_" &amp; TRIM($C494) &amp; ")'!$A:$Z"), MATCH($B494, INDIRECT("'T_Test(Angle_" &amp; TRIM($C494) &amp; ")'!$A:$A"), 0) + SUBSTITUTE($A494,"sub",""), MATCH($D494, INDIRECT("'T_Test(Angle_" &amp; TRIM($C494) &amp; ")'!$1:$1"), 0)), "")</f>
        <v>9.8883805067067954</v>
      </c>
    </row>
    <row r="495" spans="1:5">
      <c r="A495" t="s">
        <v>34</v>
      </c>
      <c r="B495">
        <v>45</v>
      </c>
      <c r="C495" s="8" t="s">
        <v>24</v>
      </c>
      <c r="D495">
        <v>0.7</v>
      </c>
      <c r="E495" cm="1">
        <f t="array" aca="1" ref="E495" ca="1">IFERROR(INDEX(INDIRECT("'T_Test(Angle_" &amp; TRIM($C495) &amp; ")'!$A:$Z"), MATCH($B495, INDIRECT("'T_Test(Angle_" &amp; TRIM($C495) &amp; ")'!$A:$A"), 0) + SUBSTITUTE($A495,"sub",""), MATCH($D495, INDIRECT("'T_Test(Angle_" &amp; TRIM($C495) &amp; ")'!$1:$1"), 0)), "")</f>
        <v>11.964150340103663</v>
      </c>
    </row>
    <row r="496" spans="1:5">
      <c r="A496" t="s">
        <v>14</v>
      </c>
      <c r="B496">
        <v>45</v>
      </c>
      <c r="C496" s="8" t="s">
        <v>24</v>
      </c>
      <c r="D496">
        <v>1</v>
      </c>
      <c r="E496" cm="1">
        <f t="array" aca="1" ref="E496" ca="1">IFERROR(INDEX(INDIRECT("'T_Test(Angle_" &amp; TRIM($C496) &amp; ")'!$A:$Z"), MATCH($B496, INDIRECT("'T_Test(Angle_" &amp; TRIM($C496) &amp; ")'!$A:$A"), 0) + SUBSTITUTE($A496,"sub",""), MATCH($D496, INDIRECT("'T_Test(Angle_" &amp; TRIM($C496) &amp; ")'!$1:$1"), 0)), "")</f>
        <v>18.635853826768351</v>
      </c>
    </row>
    <row r="497" spans="1:5">
      <c r="A497" t="s">
        <v>15</v>
      </c>
      <c r="B497">
        <v>45</v>
      </c>
      <c r="C497" s="8" t="s">
        <v>24</v>
      </c>
      <c r="D497">
        <v>1</v>
      </c>
      <c r="E497" cm="1">
        <f t="array" aca="1" ref="E497" ca="1">IFERROR(INDEX(INDIRECT("'T_Test(Angle_" &amp; TRIM($C497) &amp; ")'!$A:$Z"), MATCH($B497, INDIRECT("'T_Test(Angle_" &amp; TRIM($C497) &amp; ")'!$A:$A"), 0) + SUBSTITUTE($A497,"sub",""), MATCH($D497, INDIRECT("'T_Test(Angle_" &amp; TRIM($C497) &amp; ")'!$1:$1"), 0)), "")</f>
        <v>11.476834931322472</v>
      </c>
    </row>
    <row r="498" spans="1:5">
      <c r="A498" t="s">
        <v>57</v>
      </c>
      <c r="B498">
        <v>45</v>
      </c>
      <c r="C498" s="8" t="s">
        <v>24</v>
      </c>
      <c r="D498">
        <v>1</v>
      </c>
      <c r="E498" cm="1">
        <f t="array" aca="1" ref="E498" ca="1">IFERROR(INDEX(INDIRECT("'T_Test(Angle_" &amp; TRIM($C498) &amp; ")'!$A:$Z"), MATCH($B498, INDIRECT("'T_Test(Angle_" &amp; TRIM($C498) &amp; ")'!$A:$A"), 0) + SUBSTITUTE($A498,"sub",""), MATCH($D498, INDIRECT("'T_Test(Angle_" &amp; TRIM($C498) &amp; ")'!$1:$1"), 0)), "")</f>
        <v>9.7865041152750649</v>
      </c>
    </row>
    <row r="499" spans="1:5">
      <c r="A499" t="s">
        <v>58</v>
      </c>
      <c r="B499">
        <v>45</v>
      </c>
      <c r="C499" s="8" t="s">
        <v>24</v>
      </c>
      <c r="D499">
        <v>1</v>
      </c>
      <c r="E499" cm="1">
        <f t="array" aca="1" ref="E499" ca="1">IFERROR(INDEX(INDIRECT("'T_Test(Angle_" &amp; TRIM($C499) &amp; ")'!$A:$Z"), MATCH($B499, INDIRECT("'T_Test(Angle_" &amp; TRIM($C499) &amp; ")'!$A:$A"), 0) + SUBSTITUTE($A499,"sub",""), MATCH($D499, INDIRECT("'T_Test(Angle_" &amp; TRIM($C499) &amp; ")'!$1:$1"), 0)), "")</f>
        <v>10.93586308835809</v>
      </c>
    </row>
    <row r="500" spans="1:5">
      <c r="A500" t="s">
        <v>59</v>
      </c>
      <c r="B500">
        <v>45</v>
      </c>
      <c r="C500" s="8" t="s">
        <v>24</v>
      </c>
      <c r="D500">
        <v>1</v>
      </c>
      <c r="E500" cm="1">
        <f t="array" aca="1" ref="E500" ca="1">IFERROR(INDEX(INDIRECT("'T_Test(Angle_" &amp; TRIM($C500) &amp; ")'!$A:$Z"), MATCH($B500, INDIRECT("'T_Test(Angle_" &amp; TRIM($C500) &amp; ")'!$A:$A"), 0) + SUBSTITUTE($A500,"sub",""), MATCH($D500, INDIRECT("'T_Test(Angle_" &amp; TRIM($C500) &amp; ")'!$1:$1"), 0)), "")</f>
        <v>44.056924574660201</v>
      </c>
    </row>
    <row r="501" spans="1:5">
      <c r="A501" t="s">
        <v>60</v>
      </c>
      <c r="B501">
        <v>45</v>
      </c>
      <c r="C501" s="8" t="s">
        <v>24</v>
      </c>
      <c r="D501">
        <v>1</v>
      </c>
      <c r="E501" cm="1">
        <f t="array" aca="1" ref="E501" ca="1">IFERROR(INDEX(INDIRECT("'T_Test(Angle_" &amp; TRIM($C501) &amp; ")'!$A:$Z"), MATCH($B501, INDIRECT("'T_Test(Angle_" &amp; TRIM($C501) &amp; ")'!$A:$A"), 0) + SUBSTITUTE($A501,"sub",""), MATCH($D501, INDIRECT("'T_Test(Angle_" &amp; TRIM($C501) &amp; ")'!$1:$1"), 0)), "")</f>
        <v>35.848500114280235</v>
      </c>
    </row>
    <row r="502" spans="1:5">
      <c r="A502" t="s">
        <v>61</v>
      </c>
      <c r="B502">
        <v>45</v>
      </c>
      <c r="C502" s="8" t="s">
        <v>24</v>
      </c>
      <c r="D502">
        <v>1</v>
      </c>
      <c r="E502" cm="1">
        <f t="array" aca="1" ref="E502" ca="1">IFERROR(INDEX(INDIRECT("'T_Test(Angle_" &amp; TRIM($C502) &amp; ")'!$A:$Z"), MATCH($B502, INDIRECT("'T_Test(Angle_" &amp; TRIM($C502) &amp; ")'!$A:$A"), 0) + SUBSTITUTE($A502,"sub",""), MATCH($D502, INDIRECT("'T_Test(Angle_" &amp; TRIM($C502) &amp; ")'!$1:$1"), 0)), "")</f>
        <v>25.943629511379338</v>
      </c>
    </row>
    <row r="503" spans="1:5">
      <c r="A503" t="s">
        <v>62</v>
      </c>
      <c r="B503">
        <v>45</v>
      </c>
      <c r="C503" s="8" t="s">
        <v>24</v>
      </c>
      <c r="D503">
        <v>1</v>
      </c>
      <c r="E503" cm="1">
        <f t="array" aca="1" ref="E503" ca="1">IFERROR(INDEX(INDIRECT("'T_Test(Angle_" &amp; TRIM($C503) &amp; ")'!$A:$Z"), MATCH($B503, INDIRECT("'T_Test(Angle_" &amp; TRIM($C503) &amp; ")'!$A:$A"), 0) + SUBSTITUTE($A503,"sub",""), MATCH($D503, INDIRECT("'T_Test(Angle_" &amp; TRIM($C503) &amp; ")'!$1:$1"), 0)), "")</f>
        <v>6.4488737806567356</v>
      </c>
    </row>
    <row r="504" spans="1:5">
      <c r="A504" t="s">
        <v>29</v>
      </c>
      <c r="B504">
        <v>45</v>
      </c>
      <c r="C504" s="8" t="s">
        <v>24</v>
      </c>
      <c r="D504">
        <v>1</v>
      </c>
      <c r="E504" cm="1">
        <f t="array" aca="1" ref="E504" ca="1">IFERROR(INDEX(INDIRECT("'T_Test(Angle_" &amp; TRIM($C504) &amp; ")'!$A:$Z"), MATCH($B504, INDIRECT("'T_Test(Angle_" &amp; TRIM($C504) &amp; ")'!$A:$A"), 0) + SUBSTITUTE($A504,"sub",""), MATCH($D504, INDIRECT("'T_Test(Angle_" &amp; TRIM($C504) &amp; ")'!$1:$1"), 0)), "")</f>
        <v>28.338475311099895</v>
      </c>
    </row>
    <row r="505" spans="1:5">
      <c r="A505" t="s">
        <v>31</v>
      </c>
      <c r="B505">
        <v>45</v>
      </c>
      <c r="C505" s="8" t="s">
        <v>24</v>
      </c>
      <c r="D505">
        <v>1</v>
      </c>
      <c r="E505" cm="1">
        <f t="array" aca="1" ref="E505" ca="1">IFERROR(INDEX(INDIRECT("'T_Test(Angle_" &amp; TRIM($C505) &amp; ")'!$A:$Z"), MATCH($B505, INDIRECT("'T_Test(Angle_" &amp; TRIM($C505) &amp; ")'!$A:$A"), 0) + SUBSTITUTE($A505,"sub",""), MATCH($D505, INDIRECT("'T_Test(Angle_" &amp; TRIM($C505) &amp; ")'!$1:$1"), 0)), "")</f>
        <v>12.156060364196501</v>
      </c>
    </row>
    <row r="506" spans="1:5">
      <c r="A506" t="s">
        <v>32</v>
      </c>
      <c r="B506">
        <v>45</v>
      </c>
      <c r="C506" s="8" t="s">
        <v>24</v>
      </c>
      <c r="D506">
        <v>1</v>
      </c>
      <c r="E506" cm="1">
        <f t="array" aca="1" ref="E506" ca="1">IFERROR(INDEX(INDIRECT("'T_Test(Angle_" &amp; TRIM($C506) &amp; ")'!$A:$Z"), MATCH($B506, INDIRECT("'T_Test(Angle_" &amp; TRIM($C506) &amp; ")'!$A:$A"), 0) + SUBSTITUTE($A506,"sub",""), MATCH($D506, INDIRECT("'T_Test(Angle_" &amp; TRIM($C506) &amp; ")'!$1:$1"), 0)), "")</f>
        <v>27.990762455482866</v>
      </c>
    </row>
    <row r="507" spans="1:5">
      <c r="A507" t="s">
        <v>33</v>
      </c>
      <c r="B507">
        <v>45</v>
      </c>
      <c r="C507" s="8" t="s">
        <v>24</v>
      </c>
      <c r="D507">
        <v>1</v>
      </c>
      <c r="E507" cm="1">
        <f t="array" aca="1" ref="E507" ca="1">IFERROR(INDEX(INDIRECT("'T_Test(Angle_" &amp; TRIM($C507) &amp; ")'!$A:$Z"), MATCH($B507, INDIRECT("'T_Test(Angle_" &amp; TRIM($C507) &amp; ")'!$A:$A"), 0) + SUBSTITUTE($A507,"sub",""), MATCH($D507, INDIRECT("'T_Test(Angle_" &amp; TRIM($C507) &amp; ")'!$1:$1"), 0)), "")</f>
        <v>17.319829197596306</v>
      </c>
    </row>
    <row r="508" spans="1:5">
      <c r="A508" t="s">
        <v>34</v>
      </c>
      <c r="B508">
        <v>45</v>
      </c>
      <c r="C508" s="8" t="s">
        <v>24</v>
      </c>
      <c r="D508">
        <v>1</v>
      </c>
      <c r="E508" cm="1">
        <f t="array" aca="1" ref="E508" ca="1">IFERROR(INDEX(INDIRECT("'T_Test(Angle_" &amp; TRIM($C508) &amp; ")'!$A:$Z"), MATCH($B508, INDIRECT("'T_Test(Angle_" &amp; TRIM($C508) &amp; ")'!$A:$A"), 0) + SUBSTITUTE($A508,"sub",""), MATCH($D508, INDIRECT("'T_Test(Angle_" &amp; TRIM($C508) &amp; ")'!$1:$1"), 0)), "")</f>
        <v>19.11553041146777</v>
      </c>
    </row>
    <row r="509" spans="1:5">
      <c r="A509" t="s">
        <v>14</v>
      </c>
      <c r="B509">
        <v>45</v>
      </c>
      <c r="C509" s="8" t="s">
        <v>24</v>
      </c>
      <c r="D509">
        <v>1.5</v>
      </c>
      <c r="E509" cm="1">
        <f t="array" aca="1" ref="E509" ca="1">IFERROR(INDEX(INDIRECT("'T_Test(Angle_" &amp; TRIM($C509) &amp; ")'!$A:$Z"), MATCH($B509, INDIRECT("'T_Test(Angle_" &amp; TRIM($C509) &amp; ")'!$A:$A"), 0) + SUBSTITUTE($A509,"sub",""), MATCH($D509, INDIRECT("'T_Test(Angle_" &amp; TRIM($C509) &amp; ")'!$1:$1"), 0)), "")</f>
        <v>22.010943410758102</v>
      </c>
    </row>
    <row r="510" spans="1:5">
      <c r="A510" t="s">
        <v>15</v>
      </c>
      <c r="B510">
        <v>45</v>
      </c>
      <c r="C510" s="8" t="s">
        <v>24</v>
      </c>
      <c r="D510">
        <v>1.5</v>
      </c>
      <c r="E510" cm="1">
        <f t="array" aca="1" ref="E510" ca="1">IFERROR(INDEX(INDIRECT("'T_Test(Angle_" &amp; TRIM($C510) &amp; ")'!$A:$Z"), MATCH($B510, INDIRECT("'T_Test(Angle_" &amp; TRIM($C510) &amp; ")'!$A:$A"), 0) + SUBSTITUTE($A510,"sub",""), MATCH($D510, INDIRECT("'T_Test(Angle_" &amp; TRIM($C510) &amp; ")'!$1:$1"), 0)), "")</f>
        <v>14.151370510563368</v>
      </c>
    </row>
    <row r="511" spans="1:5">
      <c r="A511" t="s">
        <v>57</v>
      </c>
      <c r="B511">
        <v>45</v>
      </c>
      <c r="C511" s="8" t="s">
        <v>24</v>
      </c>
      <c r="D511">
        <v>1.5</v>
      </c>
      <c r="E511" cm="1">
        <f t="array" aca="1" ref="E511" ca="1">IFERROR(INDEX(INDIRECT("'T_Test(Angle_" &amp; TRIM($C511) &amp; ")'!$A:$Z"), MATCH($B511, INDIRECT("'T_Test(Angle_" &amp; TRIM($C511) &amp; ")'!$A:$A"), 0) + SUBSTITUTE($A511,"sub",""), MATCH($D511, INDIRECT("'T_Test(Angle_" &amp; TRIM($C511) &amp; ")'!$1:$1"), 0)), "")</f>
        <v>18.319553966545612</v>
      </c>
    </row>
    <row r="512" spans="1:5">
      <c r="A512" t="s">
        <v>58</v>
      </c>
      <c r="B512">
        <v>45</v>
      </c>
      <c r="C512" s="8" t="s">
        <v>24</v>
      </c>
      <c r="D512">
        <v>1.5</v>
      </c>
      <c r="E512" cm="1">
        <f t="array" aca="1" ref="E512" ca="1">IFERROR(INDEX(INDIRECT("'T_Test(Angle_" &amp; TRIM($C512) &amp; ")'!$A:$Z"), MATCH($B512, INDIRECT("'T_Test(Angle_" &amp; TRIM($C512) &amp; ")'!$A:$A"), 0) + SUBSTITUTE($A512,"sub",""), MATCH($D512, INDIRECT("'T_Test(Angle_" &amp; TRIM($C512) &amp; ")'!$1:$1"), 0)), "")</f>
        <v>7.9559746955602053</v>
      </c>
    </row>
    <row r="513" spans="1:5">
      <c r="A513" t="s">
        <v>59</v>
      </c>
      <c r="B513">
        <v>45</v>
      </c>
      <c r="C513" s="8" t="s">
        <v>24</v>
      </c>
      <c r="D513">
        <v>1.5</v>
      </c>
      <c r="E513" cm="1">
        <f t="array" aca="1" ref="E513" ca="1">IFERROR(INDEX(INDIRECT("'T_Test(Angle_" &amp; TRIM($C513) &amp; ")'!$A:$Z"), MATCH($B513, INDIRECT("'T_Test(Angle_" &amp; TRIM($C513) &amp; ")'!$A:$A"), 0) + SUBSTITUTE($A513,"sub",""), MATCH($D513, INDIRECT("'T_Test(Angle_" &amp; TRIM($C513) &amp; ")'!$1:$1"), 0)), "")</f>
        <v>32.409626920841937</v>
      </c>
    </row>
    <row r="514" spans="1:5">
      <c r="A514" t="s">
        <v>60</v>
      </c>
      <c r="B514">
        <v>45</v>
      </c>
      <c r="C514" s="8" t="s">
        <v>24</v>
      </c>
      <c r="D514">
        <v>1.5</v>
      </c>
      <c r="E514" cm="1">
        <f t="array" aca="1" ref="E514" ca="1">IFERROR(INDEX(INDIRECT("'T_Test(Angle_" &amp; TRIM($C514) &amp; ")'!$A:$Z"), MATCH($B514, INDIRECT("'T_Test(Angle_" &amp; TRIM($C514) &amp; ")'!$A:$A"), 0) + SUBSTITUTE($A514,"sub",""), MATCH($D514, INDIRECT("'T_Test(Angle_" &amp; TRIM($C514) &amp; ")'!$1:$1"), 0)), "")</f>
        <v>24.022150117234812</v>
      </c>
    </row>
    <row r="515" spans="1:5">
      <c r="A515" t="s">
        <v>61</v>
      </c>
      <c r="B515">
        <v>45</v>
      </c>
      <c r="C515" s="8" t="s">
        <v>24</v>
      </c>
      <c r="D515">
        <v>1.5</v>
      </c>
      <c r="E515" cm="1">
        <f t="array" aca="1" ref="E515" ca="1">IFERROR(INDEX(INDIRECT("'T_Test(Angle_" &amp; TRIM($C515) &amp; ")'!$A:$Z"), MATCH($B515, INDIRECT("'T_Test(Angle_" &amp; TRIM($C515) &amp; ")'!$A:$A"), 0) + SUBSTITUTE($A515,"sub",""), MATCH($D515, INDIRECT("'T_Test(Angle_" &amp; TRIM($C515) &amp; ")'!$1:$1"), 0)), "")</f>
        <v>24.53417587785734</v>
      </c>
    </row>
    <row r="516" spans="1:5">
      <c r="A516" t="s">
        <v>62</v>
      </c>
      <c r="B516">
        <v>45</v>
      </c>
      <c r="C516" s="8" t="s">
        <v>24</v>
      </c>
      <c r="D516">
        <v>1.5</v>
      </c>
      <c r="E516" cm="1">
        <f t="array" aca="1" ref="E516" ca="1">IFERROR(INDEX(INDIRECT("'T_Test(Angle_" &amp; TRIM($C516) &amp; ")'!$A:$Z"), MATCH($B516, INDIRECT("'T_Test(Angle_" &amp; TRIM($C516) &amp; ")'!$A:$A"), 0) + SUBSTITUTE($A516,"sub",""), MATCH($D516, INDIRECT("'T_Test(Angle_" &amp; TRIM($C516) &amp; ")'!$1:$1"), 0)), "")</f>
        <v>3.1987267349266517</v>
      </c>
    </row>
    <row r="517" spans="1:5">
      <c r="A517" t="s">
        <v>29</v>
      </c>
      <c r="B517">
        <v>45</v>
      </c>
      <c r="C517" s="8" t="s">
        <v>24</v>
      </c>
      <c r="D517">
        <v>1.5</v>
      </c>
      <c r="E517" cm="1">
        <f t="array" aca="1" ref="E517" ca="1">IFERROR(INDEX(INDIRECT("'T_Test(Angle_" &amp; TRIM($C517) &amp; ")'!$A:$Z"), MATCH($B517, INDIRECT("'T_Test(Angle_" &amp; TRIM($C517) &amp; ")'!$A:$A"), 0) + SUBSTITUTE($A517,"sub",""), MATCH($D517, INDIRECT("'T_Test(Angle_" &amp; TRIM($C517) &amp; ")'!$1:$1"), 0)), "")</f>
        <v>31.710932360274992</v>
      </c>
    </row>
    <row r="518" spans="1:5">
      <c r="A518" t="s">
        <v>31</v>
      </c>
      <c r="B518">
        <v>45</v>
      </c>
      <c r="C518" s="8" t="s">
        <v>24</v>
      </c>
      <c r="D518">
        <v>1.5</v>
      </c>
      <c r="E518" cm="1">
        <f t="array" aca="1" ref="E518" ca="1">IFERROR(INDEX(INDIRECT("'T_Test(Angle_" &amp; TRIM($C518) &amp; ")'!$A:$Z"), MATCH($B518, INDIRECT("'T_Test(Angle_" &amp; TRIM($C518) &amp; ")'!$A:$A"), 0) + SUBSTITUTE($A518,"sub",""), MATCH($D518, INDIRECT("'T_Test(Angle_" &amp; TRIM($C518) &amp; ")'!$1:$1"), 0)), "")</f>
        <v>5.4510685805401478</v>
      </c>
    </row>
    <row r="519" spans="1:5">
      <c r="A519" t="s">
        <v>32</v>
      </c>
      <c r="B519">
        <v>45</v>
      </c>
      <c r="C519" s="8" t="s">
        <v>24</v>
      </c>
      <c r="D519">
        <v>1.5</v>
      </c>
      <c r="E519" cm="1">
        <f t="array" aca="1" ref="E519" ca="1">IFERROR(INDEX(INDIRECT("'T_Test(Angle_" &amp; TRIM($C519) &amp; ")'!$A:$Z"), MATCH($B519, INDIRECT("'T_Test(Angle_" &amp; TRIM($C519) &amp; ")'!$A:$A"), 0) + SUBSTITUTE($A519,"sub",""), MATCH($D519, INDIRECT("'T_Test(Angle_" &amp; TRIM($C519) &amp; ")'!$1:$1"), 0)), "")</f>
        <v>23.706335777262435</v>
      </c>
    </row>
    <row r="520" spans="1:5">
      <c r="A520" t="s">
        <v>33</v>
      </c>
      <c r="B520">
        <v>45</v>
      </c>
      <c r="C520" s="8" t="s">
        <v>24</v>
      </c>
      <c r="D520">
        <v>1.5</v>
      </c>
      <c r="E520" cm="1">
        <f t="array" aca="1" ref="E520" ca="1">IFERROR(INDEX(INDIRECT("'T_Test(Angle_" &amp; TRIM($C520) &amp; ")'!$A:$Z"), MATCH($B520, INDIRECT("'T_Test(Angle_" &amp; TRIM($C520) &amp; ")'!$A:$A"), 0) + SUBSTITUTE($A520,"sub",""), MATCH($D520, INDIRECT("'T_Test(Angle_" &amp; TRIM($C520) &amp; ")'!$1:$1"), 0)), "")</f>
        <v>13.825827066335856</v>
      </c>
    </row>
    <row r="521" spans="1:5">
      <c r="A521" t="s">
        <v>34</v>
      </c>
      <c r="B521">
        <v>45</v>
      </c>
      <c r="C521" s="8" t="s">
        <v>24</v>
      </c>
      <c r="D521">
        <v>1.5</v>
      </c>
      <c r="E521" cm="1">
        <f t="array" aca="1" ref="E521" ca="1">IFERROR(INDEX(INDIRECT("'T_Test(Angle_" &amp; TRIM($C521) &amp; ")'!$A:$Z"), MATCH($B521, INDIRECT("'T_Test(Angle_" &amp; TRIM($C521) &amp; ")'!$A:$A"), 0) + SUBSTITUTE($A521,"sub",""), MATCH($D521, INDIRECT("'T_Test(Angle_" &amp; TRIM($C521) &amp; ")'!$1:$1"), 0)), "")</f>
        <v>18.954795366497965</v>
      </c>
    </row>
    <row r="522" spans="1:5">
      <c r="A522" t="s">
        <v>14</v>
      </c>
      <c r="B522">
        <v>45</v>
      </c>
      <c r="C522" s="8" t="s">
        <v>25</v>
      </c>
      <c r="D522">
        <v>0.35</v>
      </c>
      <c r="E522" cm="1">
        <f t="array" aca="1" ref="E522" ca="1">IFERROR(INDEX(INDIRECT("'T_Test(Angle_" &amp; TRIM($C522) &amp; ")'!$A:$Z"), MATCH($B522, INDIRECT("'T_Test(Angle_" &amp; TRIM($C522) &amp; ")'!$A:$A"), 0) + SUBSTITUTE($A522,"sub",""), MATCH($D522, INDIRECT("'T_Test(Angle_" &amp; TRIM($C522) &amp; ")'!$1:$1"), 0)), "")</f>
        <v>22.946140782595226</v>
      </c>
    </row>
    <row r="523" spans="1:5">
      <c r="A523" t="s">
        <v>15</v>
      </c>
      <c r="B523">
        <v>45</v>
      </c>
      <c r="C523" s="8" t="s">
        <v>25</v>
      </c>
      <c r="D523">
        <v>0.35</v>
      </c>
      <c r="E523" cm="1">
        <f t="array" aca="1" ref="E523" ca="1">IFERROR(INDEX(INDIRECT("'T_Test(Angle_" &amp; TRIM($C523) &amp; ")'!$A:$Z"), MATCH($B523, INDIRECT("'T_Test(Angle_" &amp; TRIM($C523) &amp; ")'!$A:$A"), 0) + SUBSTITUTE($A523,"sub",""), MATCH($D523, INDIRECT("'T_Test(Angle_" &amp; TRIM($C523) &amp; ")'!$1:$1"), 0)), "")</f>
        <v>4.208611280901569</v>
      </c>
    </row>
    <row r="524" spans="1:5">
      <c r="A524" t="s">
        <v>57</v>
      </c>
      <c r="B524">
        <v>45</v>
      </c>
      <c r="C524" s="8" t="s">
        <v>25</v>
      </c>
      <c r="D524">
        <v>0.35</v>
      </c>
      <c r="E524" cm="1">
        <f t="array" aca="1" ref="E524" ca="1">IFERROR(INDEX(INDIRECT("'T_Test(Angle_" &amp; TRIM($C524) &amp; ")'!$A:$Z"), MATCH($B524, INDIRECT("'T_Test(Angle_" &amp; TRIM($C524) &amp; ")'!$A:$A"), 0) + SUBSTITUTE($A524,"sub",""), MATCH($D524, INDIRECT("'T_Test(Angle_" &amp; TRIM($C524) &amp; ")'!$1:$1"), 0)), "")</f>
        <v>6.2912178576632698</v>
      </c>
    </row>
    <row r="525" spans="1:5">
      <c r="A525" t="s">
        <v>58</v>
      </c>
      <c r="B525">
        <v>45</v>
      </c>
      <c r="C525" s="8" t="s">
        <v>25</v>
      </c>
      <c r="D525">
        <v>0.35</v>
      </c>
      <c r="E525" cm="1">
        <f t="array" aca="1" ref="E525" ca="1">IFERROR(INDEX(INDIRECT("'T_Test(Angle_" &amp; TRIM($C525) &amp; ")'!$A:$Z"), MATCH($B525, INDIRECT("'T_Test(Angle_" &amp; TRIM($C525) &amp; ")'!$A:$A"), 0) + SUBSTITUTE($A525,"sub",""), MATCH($D525, INDIRECT("'T_Test(Angle_" &amp; TRIM($C525) &amp; ")'!$1:$1"), 0)), "")</f>
        <v>20.230212967682419</v>
      </c>
    </row>
    <row r="526" spans="1:5">
      <c r="A526" t="s">
        <v>59</v>
      </c>
      <c r="B526">
        <v>45</v>
      </c>
      <c r="C526" s="8" t="s">
        <v>25</v>
      </c>
      <c r="D526">
        <v>0.35</v>
      </c>
      <c r="E526" cm="1">
        <f t="array" aca="1" ref="E526" ca="1">IFERROR(INDEX(INDIRECT("'T_Test(Angle_" &amp; TRIM($C526) &amp; ")'!$A:$Z"), MATCH($B526, INDIRECT("'T_Test(Angle_" &amp; TRIM($C526) &amp; ")'!$A:$A"), 0) + SUBSTITUTE($A526,"sub",""), MATCH($D526, INDIRECT("'T_Test(Angle_" &amp; TRIM($C526) &amp; ")'!$1:$1"), 0)), "")</f>
        <v>36.847355968750954</v>
      </c>
    </row>
    <row r="527" spans="1:5">
      <c r="A527" t="s">
        <v>60</v>
      </c>
      <c r="B527">
        <v>45</v>
      </c>
      <c r="C527" s="8" t="s">
        <v>25</v>
      </c>
      <c r="D527">
        <v>0.35</v>
      </c>
      <c r="E527" cm="1">
        <f t="array" aca="1" ref="E527" ca="1">IFERROR(INDEX(INDIRECT("'T_Test(Angle_" &amp; TRIM($C527) &amp; ")'!$A:$Z"), MATCH($B527, INDIRECT("'T_Test(Angle_" &amp; TRIM($C527) &amp; ")'!$A:$A"), 0) + SUBSTITUTE($A527,"sub",""), MATCH($D527, INDIRECT("'T_Test(Angle_" &amp; TRIM($C527) &amp; ")'!$1:$1"), 0)), "")</f>
        <v>28.435198985447595</v>
      </c>
    </row>
    <row r="528" spans="1:5">
      <c r="A528" t="s">
        <v>61</v>
      </c>
      <c r="B528">
        <v>45</v>
      </c>
      <c r="C528" s="8" t="s">
        <v>25</v>
      </c>
      <c r="D528">
        <v>0.35</v>
      </c>
      <c r="E528" cm="1">
        <f t="array" aca="1" ref="E528" ca="1">IFERROR(INDEX(INDIRECT("'T_Test(Angle_" &amp; TRIM($C528) &amp; ")'!$A:$Z"), MATCH($B528, INDIRECT("'T_Test(Angle_" &amp; TRIM($C528) &amp; ")'!$A:$A"), 0) + SUBSTITUTE($A528,"sub",""), MATCH($D528, INDIRECT("'T_Test(Angle_" &amp; TRIM($C528) &amp; ")'!$1:$1"), 0)), "")</f>
        <v>33.96088976101521</v>
      </c>
    </row>
    <row r="529" spans="1:5">
      <c r="A529" t="s">
        <v>62</v>
      </c>
      <c r="B529">
        <v>45</v>
      </c>
      <c r="C529" s="8" t="s">
        <v>25</v>
      </c>
      <c r="D529">
        <v>0.35</v>
      </c>
      <c r="E529" cm="1">
        <f t="array" aca="1" ref="E529" ca="1">IFERROR(INDEX(INDIRECT("'T_Test(Angle_" &amp; TRIM($C529) &amp; ")'!$A:$Z"), MATCH($B529, INDIRECT("'T_Test(Angle_" &amp; TRIM($C529) &amp; ")'!$A:$A"), 0) + SUBSTITUTE($A529,"sub",""), MATCH($D529, INDIRECT("'T_Test(Angle_" &amp; TRIM($C529) &amp; ")'!$1:$1"), 0)), "")</f>
        <v>10.531804353938535</v>
      </c>
    </row>
    <row r="530" spans="1:5">
      <c r="A530" t="s">
        <v>29</v>
      </c>
      <c r="B530">
        <v>45</v>
      </c>
      <c r="C530" s="8" t="s">
        <v>25</v>
      </c>
      <c r="D530">
        <v>0.35</v>
      </c>
      <c r="E530" cm="1">
        <f t="array" aca="1" ref="E530" ca="1">IFERROR(INDEX(INDIRECT("'T_Test(Angle_" &amp; TRIM($C530) &amp; ")'!$A:$Z"), MATCH($B530, INDIRECT("'T_Test(Angle_" &amp; TRIM($C530) &amp; ")'!$A:$A"), 0) + SUBSTITUTE($A530,"sub",""), MATCH($D530, INDIRECT("'T_Test(Angle_" &amp; TRIM($C530) &amp; ")'!$1:$1"), 0)), "")</f>
        <v>6.9987473504080002</v>
      </c>
    </row>
    <row r="531" spans="1:5">
      <c r="A531" t="s">
        <v>31</v>
      </c>
      <c r="B531">
        <v>45</v>
      </c>
      <c r="C531" s="8" t="s">
        <v>25</v>
      </c>
      <c r="D531">
        <v>0.35</v>
      </c>
      <c r="E531" cm="1">
        <f t="array" aca="1" ref="E531" ca="1">IFERROR(INDEX(INDIRECT("'T_Test(Angle_" &amp; TRIM($C531) &amp; ")'!$A:$Z"), MATCH($B531, INDIRECT("'T_Test(Angle_" &amp; TRIM($C531) &amp; ")'!$A:$A"), 0) + SUBSTITUTE($A531,"sub",""), MATCH($D531, INDIRECT("'T_Test(Angle_" &amp; TRIM($C531) &amp; ")'!$1:$1"), 0)), "")</f>
        <v>14.716828088393603</v>
      </c>
    </row>
    <row r="532" spans="1:5">
      <c r="A532" t="s">
        <v>32</v>
      </c>
      <c r="B532">
        <v>45</v>
      </c>
      <c r="C532" s="8" t="s">
        <v>25</v>
      </c>
      <c r="D532">
        <v>0.35</v>
      </c>
      <c r="E532" cm="1">
        <f t="array" aca="1" ref="E532" ca="1">IFERROR(INDEX(INDIRECT("'T_Test(Angle_" &amp; TRIM($C532) &amp; ")'!$A:$Z"), MATCH($B532, INDIRECT("'T_Test(Angle_" &amp; TRIM($C532) &amp; ")'!$A:$A"), 0) + SUBSTITUTE($A532,"sub",""), MATCH($D532, INDIRECT("'T_Test(Angle_" &amp; TRIM($C532) &amp; ")'!$1:$1"), 0)), "")</f>
        <v>33.707284412161933</v>
      </c>
    </row>
    <row r="533" spans="1:5">
      <c r="A533" t="s">
        <v>33</v>
      </c>
      <c r="B533">
        <v>45</v>
      </c>
      <c r="C533" s="8" t="s">
        <v>25</v>
      </c>
      <c r="D533">
        <v>0.35</v>
      </c>
      <c r="E533" cm="1">
        <f t="array" aca="1" ref="E533" ca="1">IFERROR(INDEX(INDIRECT("'T_Test(Angle_" &amp; TRIM($C533) &amp; ")'!$A:$Z"), MATCH($B533, INDIRECT("'T_Test(Angle_" &amp; TRIM($C533) &amp; ")'!$A:$A"), 0) + SUBSTITUTE($A533,"sub",""), MATCH($D533, INDIRECT("'T_Test(Angle_" &amp; TRIM($C533) &amp; ")'!$1:$1"), 0)), "")</f>
        <v>12.589304453015322</v>
      </c>
    </row>
    <row r="534" spans="1:5">
      <c r="A534" t="s">
        <v>34</v>
      </c>
      <c r="B534">
        <v>45</v>
      </c>
      <c r="C534" s="8" t="s">
        <v>25</v>
      </c>
      <c r="D534">
        <v>0.35</v>
      </c>
      <c r="E534" cm="1">
        <f t="array" aca="1" ref="E534" ca="1">IFERROR(INDEX(INDIRECT("'T_Test(Angle_" &amp; TRIM($C534) &amp; ")'!$A:$Z"), MATCH($B534, INDIRECT("'T_Test(Angle_" &amp; TRIM($C534) &amp; ")'!$A:$A"), 0) + SUBSTITUTE($A534,"sub",""), MATCH($D534, INDIRECT("'T_Test(Angle_" &amp; TRIM($C534) &amp; ")'!$1:$1"), 0)), "")</f>
        <v>25.375737007564808</v>
      </c>
    </row>
    <row r="535" spans="1:5">
      <c r="A535" t="s">
        <v>14</v>
      </c>
      <c r="B535">
        <v>45</v>
      </c>
      <c r="C535" s="8" t="s">
        <v>25</v>
      </c>
      <c r="D535">
        <v>0.5</v>
      </c>
      <c r="E535" cm="1">
        <f t="array" aca="1" ref="E535" ca="1">IFERROR(INDEX(INDIRECT("'T_Test(Angle_" &amp; TRIM($C535) &amp; ")'!$A:$Z"), MATCH($B535, INDIRECT("'T_Test(Angle_" &amp; TRIM($C535) &amp; ")'!$A:$A"), 0) + SUBSTITUTE($A535,"sub",""), MATCH($D535, INDIRECT("'T_Test(Angle_" &amp; TRIM($C535) &amp; ")'!$1:$1"), 0)), "")</f>
        <v>2.2710451768446327</v>
      </c>
    </row>
    <row r="536" spans="1:5">
      <c r="A536" t="s">
        <v>15</v>
      </c>
      <c r="B536">
        <v>45</v>
      </c>
      <c r="C536" s="8" t="s">
        <v>25</v>
      </c>
      <c r="D536">
        <v>0.5</v>
      </c>
      <c r="E536" cm="1">
        <f t="array" aca="1" ref="E536" ca="1">IFERROR(INDEX(INDIRECT("'T_Test(Angle_" &amp; TRIM($C536) &amp; ")'!$A:$Z"), MATCH($B536, INDIRECT("'T_Test(Angle_" &amp; TRIM($C536) &amp; ")'!$A:$A"), 0) + SUBSTITUTE($A536,"sub",""), MATCH($D536, INDIRECT("'T_Test(Angle_" &amp; TRIM($C536) &amp; ")'!$1:$1"), 0)), "")</f>
        <v>3.5205496312050477</v>
      </c>
    </row>
    <row r="537" spans="1:5">
      <c r="A537" t="s">
        <v>57</v>
      </c>
      <c r="B537">
        <v>45</v>
      </c>
      <c r="C537" s="8" t="s">
        <v>25</v>
      </c>
      <c r="D537">
        <v>0.5</v>
      </c>
      <c r="E537" cm="1">
        <f t="array" aca="1" ref="E537" ca="1">IFERROR(INDEX(INDIRECT("'T_Test(Angle_" &amp; TRIM($C537) &amp; ")'!$A:$Z"), MATCH($B537, INDIRECT("'T_Test(Angle_" &amp; TRIM($C537) &amp; ")'!$A:$A"), 0) + SUBSTITUTE($A537,"sub",""), MATCH($D537, INDIRECT("'T_Test(Angle_" &amp; TRIM($C537) &amp; ")'!$1:$1"), 0)), "")</f>
        <v>11.211562741467565</v>
      </c>
    </row>
    <row r="538" spans="1:5">
      <c r="A538" t="s">
        <v>58</v>
      </c>
      <c r="B538">
        <v>45</v>
      </c>
      <c r="C538" s="8" t="s">
        <v>25</v>
      </c>
      <c r="D538">
        <v>0.5</v>
      </c>
      <c r="E538" cm="1">
        <f t="array" aca="1" ref="E538" ca="1">IFERROR(INDEX(INDIRECT("'T_Test(Angle_" &amp; TRIM($C538) &amp; ")'!$A:$Z"), MATCH($B538, INDIRECT("'T_Test(Angle_" &amp; TRIM($C538) &amp; ")'!$A:$A"), 0) + SUBSTITUTE($A538,"sub",""), MATCH($D538, INDIRECT("'T_Test(Angle_" &amp; TRIM($C538) &amp; ")'!$1:$1"), 0)), "")</f>
        <v>16.209503109481986</v>
      </c>
    </row>
    <row r="539" spans="1:5">
      <c r="A539" t="s">
        <v>59</v>
      </c>
      <c r="B539">
        <v>45</v>
      </c>
      <c r="C539" s="8" t="s">
        <v>25</v>
      </c>
      <c r="D539">
        <v>0.5</v>
      </c>
      <c r="E539" cm="1">
        <f t="array" aca="1" ref="E539" ca="1">IFERROR(INDEX(INDIRECT("'T_Test(Angle_" &amp; TRIM($C539) &amp; ")'!$A:$Z"), MATCH($B539, INDIRECT("'T_Test(Angle_" &amp; TRIM($C539) &amp; ")'!$A:$A"), 0) + SUBSTITUTE($A539,"sub",""), MATCH($D539, INDIRECT("'T_Test(Angle_" &amp; TRIM($C539) &amp; ")'!$1:$1"), 0)), "")</f>
        <v>24.634964195854803</v>
      </c>
    </row>
    <row r="540" spans="1:5">
      <c r="A540" t="s">
        <v>60</v>
      </c>
      <c r="B540">
        <v>45</v>
      </c>
      <c r="C540" s="8" t="s">
        <v>25</v>
      </c>
      <c r="D540">
        <v>0.5</v>
      </c>
      <c r="E540" cm="1">
        <f t="array" aca="1" ref="E540" ca="1">IFERROR(INDEX(INDIRECT("'T_Test(Angle_" &amp; TRIM($C540) &amp; ")'!$A:$Z"), MATCH($B540, INDIRECT("'T_Test(Angle_" &amp; TRIM($C540) &amp; ")'!$A:$A"), 0) + SUBSTITUTE($A540,"sub",""), MATCH($D540, INDIRECT("'T_Test(Angle_" &amp; TRIM($C540) &amp; ")'!$1:$1"), 0)), "")</f>
        <v>11.806627528199982</v>
      </c>
    </row>
    <row r="541" spans="1:5">
      <c r="A541" t="s">
        <v>61</v>
      </c>
      <c r="B541">
        <v>45</v>
      </c>
      <c r="C541" s="8" t="s">
        <v>25</v>
      </c>
      <c r="D541">
        <v>0.5</v>
      </c>
      <c r="E541" cm="1">
        <f t="array" aca="1" ref="E541" ca="1">IFERROR(INDEX(INDIRECT("'T_Test(Angle_" &amp; TRIM($C541) &amp; ")'!$A:$Z"), MATCH($B541, INDIRECT("'T_Test(Angle_" &amp; TRIM($C541) &amp; ")'!$A:$A"), 0) + SUBSTITUTE($A541,"sub",""), MATCH($D541, INDIRECT("'T_Test(Angle_" &amp; TRIM($C541) &amp; ")'!$1:$1"), 0)), "")</f>
        <v>23.302328249964987</v>
      </c>
    </row>
    <row r="542" spans="1:5">
      <c r="A542" t="s">
        <v>62</v>
      </c>
      <c r="B542">
        <v>45</v>
      </c>
      <c r="C542" s="8" t="s">
        <v>25</v>
      </c>
      <c r="D542">
        <v>0.5</v>
      </c>
      <c r="E542" cm="1">
        <f t="array" aca="1" ref="E542" ca="1">IFERROR(INDEX(INDIRECT("'T_Test(Angle_" &amp; TRIM($C542) &amp; ")'!$A:$Z"), MATCH($B542, INDIRECT("'T_Test(Angle_" &amp; TRIM($C542) &amp; ")'!$A:$A"), 0) + SUBSTITUTE($A542,"sub",""), MATCH($D542, INDIRECT("'T_Test(Angle_" &amp; TRIM($C542) &amp; ")'!$1:$1"), 0)), "")</f>
        <v>11.211182562369904</v>
      </c>
    </row>
    <row r="543" spans="1:5">
      <c r="A543" t="s">
        <v>29</v>
      </c>
      <c r="B543">
        <v>45</v>
      </c>
      <c r="C543" s="8" t="s">
        <v>25</v>
      </c>
      <c r="D543">
        <v>0.5</v>
      </c>
      <c r="E543" cm="1">
        <f t="array" aca="1" ref="E543" ca="1">IFERROR(INDEX(INDIRECT("'T_Test(Angle_" &amp; TRIM($C543) &amp; ")'!$A:$Z"), MATCH($B543, INDIRECT("'T_Test(Angle_" &amp; TRIM($C543) &amp; ")'!$A:$A"), 0) + SUBSTITUTE($A543,"sub",""), MATCH($D543, INDIRECT("'T_Test(Angle_" &amp; TRIM($C543) &amp; ")'!$1:$1"), 0)), "")</f>
        <v>21.371466349889317</v>
      </c>
    </row>
    <row r="544" spans="1:5">
      <c r="A544" t="s">
        <v>31</v>
      </c>
      <c r="B544">
        <v>45</v>
      </c>
      <c r="C544" s="8" t="s">
        <v>25</v>
      </c>
      <c r="D544">
        <v>0.5</v>
      </c>
      <c r="E544" cm="1">
        <f t="array" aca="1" ref="E544" ca="1">IFERROR(INDEX(INDIRECT("'T_Test(Angle_" &amp; TRIM($C544) &amp; ")'!$A:$Z"), MATCH($B544, INDIRECT("'T_Test(Angle_" &amp; TRIM($C544) &amp; ")'!$A:$A"), 0) + SUBSTITUTE($A544,"sub",""), MATCH($D544, INDIRECT("'T_Test(Angle_" &amp; TRIM($C544) &amp; ")'!$1:$1"), 0)), "")</f>
        <v>9.944893104313616</v>
      </c>
    </row>
    <row r="545" spans="1:5">
      <c r="A545" t="s">
        <v>32</v>
      </c>
      <c r="B545">
        <v>45</v>
      </c>
      <c r="C545" s="8" t="s">
        <v>25</v>
      </c>
      <c r="D545">
        <v>0.5</v>
      </c>
      <c r="E545" cm="1">
        <f t="array" aca="1" ref="E545" ca="1">IFERROR(INDEX(INDIRECT("'T_Test(Angle_" &amp; TRIM($C545) &amp; ")'!$A:$Z"), MATCH($B545, INDIRECT("'T_Test(Angle_" &amp; TRIM($C545) &amp; ")'!$A:$A"), 0) + SUBSTITUTE($A545,"sub",""), MATCH($D545, INDIRECT("'T_Test(Angle_" &amp; TRIM($C545) &amp; ")'!$1:$1"), 0)), "")</f>
        <v>18.01346758125888</v>
      </c>
    </row>
    <row r="546" spans="1:5">
      <c r="A546" t="s">
        <v>33</v>
      </c>
      <c r="B546">
        <v>45</v>
      </c>
      <c r="C546" s="8" t="s">
        <v>25</v>
      </c>
      <c r="D546">
        <v>0.5</v>
      </c>
      <c r="E546" cm="1">
        <f t="array" aca="1" ref="E546" ca="1">IFERROR(INDEX(INDIRECT("'T_Test(Angle_" &amp; TRIM($C546) &amp; ")'!$A:$Z"), MATCH($B546, INDIRECT("'T_Test(Angle_" &amp; TRIM($C546) &amp; ")'!$A:$A"), 0) + SUBSTITUTE($A546,"sub",""), MATCH($D546, INDIRECT("'T_Test(Angle_" &amp; TRIM($C546) &amp; ")'!$1:$1"), 0)), "")</f>
        <v>6.980471246868821</v>
      </c>
    </row>
    <row r="547" spans="1:5">
      <c r="A547" t="s">
        <v>34</v>
      </c>
      <c r="B547">
        <v>45</v>
      </c>
      <c r="C547" s="8" t="s">
        <v>25</v>
      </c>
      <c r="D547">
        <v>0.5</v>
      </c>
      <c r="E547" cm="1">
        <f t="array" aca="1" ref="E547" ca="1">IFERROR(INDEX(INDIRECT("'T_Test(Angle_" &amp; TRIM($C547) &amp; ")'!$A:$Z"), MATCH($B547, INDIRECT("'T_Test(Angle_" &amp; TRIM($C547) &amp; ")'!$A:$A"), 0) + SUBSTITUTE($A547,"sub",""), MATCH($D547, INDIRECT("'T_Test(Angle_" &amp; TRIM($C547) &amp; ")'!$1:$1"), 0)), "")</f>
        <v>33.933400335987805</v>
      </c>
    </row>
    <row r="548" spans="1:5">
      <c r="A548" t="s">
        <v>14</v>
      </c>
      <c r="B548">
        <v>45</v>
      </c>
      <c r="C548" s="8" t="s">
        <v>25</v>
      </c>
      <c r="D548">
        <v>0.7</v>
      </c>
      <c r="E548" cm="1">
        <f t="array" aca="1" ref="E548" ca="1">IFERROR(INDEX(INDIRECT("'T_Test(Angle_" &amp; TRIM($C548) &amp; ")'!$A:$Z"), MATCH($B548, INDIRECT("'T_Test(Angle_" &amp; TRIM($C548) &amp; ")'!$A:$A"), 0) + SUBSTITUTE($A548,"sub",""), MATCH($D548, INDIRECT("'T_Test(Angle_" &amp; TRIM($C548) &amp; ")'!$1:$1"), 0)), "")</f>
        <v>3.1040757074329783</v>
      </c>
    </row>
    <row r="549" spans="1:5">
      <c r="A549" t="s">
        <v>15</v>
      </c>
      <c r="B549">
        <v>45</v>
      </c>
      <c r="C549" s="8" t="s">
        <v>25</v>
      </c>
      <c r="D549">
        <v>0.7</v>
      </c>
      <c r="E549" cm="1">
        <f t="array" aca="1" ref="E549" ca="1">IFERROR(INDEX(INDIRECT("'T_Test(Angle_" &amp; TRIM($C549) &amp; ")'!$A:$Z"), MATCH($B549, INDIRECT("'T_Test(Angle_" &amp; TRIM($C549) &amp; ")'!$A:$A"), 0) + SUBSTITUTE($A549,"sub",""), MATCH($D549, INDIRECT("'T_Test(Angle_" &amp; TRIM($C549) &amp; ")'!$1:$1"), 0)), "")</f>
        <v>4.5889487774927362</v>
      </c>
    </row>
    <row r="550" spans="1:5">
      <c r="A550" t="s">
        <v>57</v>
      </c>
      <c r="B550">
        <v>45</v>
      </c>
      <c r="C550" s="8" t="s">
        <v>25</v>
      </c>
      <c r="D550">
        <v>0.7</v>
      </c>
      <c r="E550" cm="1">
        <f t="array" aca="1" ref="E550" ca="1">IFERROR(INDEX(INDIRECT("'T_Test(Angle_" &amp; TRIM($C550) &amp; ")'!$A:$Z"), MATCH($B550, INDIRECT("'T_Test(Angle_" &amp; TRIM($C550) &amp; ")'!$A:$A"), 0) + SUBSTITUTE($A550,"sub",""), MATCH($D550, INDIRECT("'T_Test(Angle_" &amp; TRIM($C550) &amp; ")'!$1:$1"), 0)), "")</f>
        <v>17.047646748030186</v>
      </c>
    </row>
    <row r="551" spans="1:5">
      <c r="A551" t="s">
        <v>58</v>
      </c>
      <c r="B551">
        <v>45</v>
      </c>
      <c r="C551" s="8" t="s">
        <v>25</v>
      </c>
      <c r="D551">
        <v>0.7</v>
      </c>
      <c r="E551" cm="1">
        <f t="array" aca="1" ref="E551" ca="1">IFERROR(INDEX(INDIRECT("'T_Test(Angle_" &amp; TRIM($C551) &amp; ")'!$A:$Z"), MATCH($B551, INDIRECT("'T_Test(Angle_" &amp; TRIM($C551) &amp; ")'!$A:$A"), 0) + SUBSTITUTE($A551,"sub",""), MATCH($D551, INDIRECT("'T_Test(Angle_" &amp; TRIM($C551) &amp; ")'!$1:$1"), 0)), "")</f>
        <v>23.179482422224194</v>
      </c>
    </row>
    <row r="552" spans="1:5">
      <c r="A552" t="s">
        <v>59</v>
      </c>
      <c r="B552">
        <v>45</v>
      </c>
      <c r="C552" s="8" t="s">
        <v>25</v>
      </c>
      <c r="D552">
        <v>0.7</v>
      </c>
      <c r="E552" cm="1">
        <f t="array" aca="1" ref="E552" ca="1">IFERROR(INDEX(INDIRECT("'T_Test(Angle_" &amp; TRIM($C552) &amp; ")'!$A:$Z"), MATCH($B552, INDIRECT("'T_Test(Angle_" &amp; TRIM($C552) &amp; ")'!$A:$A"), 0) + SUBSTITUTE($A552,"sub",""), MATCH($D552, INDIRECT("'T_Test(Angle_" &amp; TRIM($C552) &amp; ")'!$1:$1"), 0)), "")</f>
        <v>37.816682793308431</v>
      </c>
    </row>
    <row r="553" spans="1:5">
      <c r="A553" t="s">
        <v>60</v>
      </c>
      <c r="B553">
        <v>45</v>
      </c>
      <c r="C553" s="8" t="s">
        <v>25</v>
      </c>
      <c r="D553">
        <v>0.7</v>
      </c>
      <c r="E553" cm="1">
        <f t="array" aca="1" ref="E553" ca="1">IFERROR(INDEX(INDIRECT("'T_Test(Angle_" &amp; TRIM($C553) &amp; ")'!$A:$Z"), MATCH($B553, INDIRECT("'T_Test(Angle_" &amp; TRIM($C553) &amp; ")'!$A:$A"), 0) + SUBSTITUTE($A553,"sub",""), MATCH($D553, INDIRECT("'T_Test(Angle_" &amp; TRIM($C553) &amp; ")'!$1:$1"), 0)), "")</f>
        <v>24.271493610287152</v>
      </c>
    </row>
    <row r="554" spans="1:5">
      <c r="A554" t="s">
        <v>61</v>
      </c>
      <c r="B554">
        <v>45</v>
      </c>
      <c r="C554" s="8" t="s">
        <v>25</v>
      </c>
      <c r="D554">
        <v>0.7</v>
      </c>
      <c r="E554" cm="1">
        <f t="array" aca="1" ref="E554" ca="1">IFERROR(INDEX(INDIRECT("'T_Test(Angle_" &amp; TRIM($C554) &amp; ")'!$A:$Z"), MATCH($B554, INDIRECT("'T_Test(Angle_" &amp; TRIM($C554) &amp; ")'!$A:$A"), 0) + SUBSTITUTE($A554,"sub",""), MATCH($D554, INDIRECT("'T_Test(Angle_" &amp; TRIM($C554) &amp; ")'!$1:$1"), 0)), "")</f>
        <v>33.775193022844029</v>
      </c>
    </row>
    <row r="555" spans="1:5">
      <c r="A555" t="s">
        <v>62</v>
      </c>
      <c r="B555">
        <v>45</v>
      </c>
      <c r="C555" s="8" t="s">
        <v>25</v>
      </c>
      <c r="D555">
        <v>0.7</v>
      </c>
      <c r="E555" cm="1">
        <f t="array" aca="1" ref="E555" ca="1">IFERROR(INDEX(INDIRECT("'T_Test(Angle_" &amp; TRIM($C555) &amp; ")'!$A:$Z"), MATCH($B555, INDIRECT("'T_Test(Angle_" &amp; TRIM($C555) &amp; ")'!$A:$A"), 0) + SUBSTITUTE($A555,"sub",""), MATCH($D555, INDIRECT("'T_Test(Angle_" &amp; TRIM($C555) &amp; ")'!$1:$1"), 0)), "")</f>
        <v>10.400619743899247</v>
      </c>
    </row>
    <row r="556" spans="1:5">
      <c r="A556" t="s">
        <v>29</v>
      </c>
      <c r="B556">
        <v>45</v>
      </c>
      <c r="C556" s="8" t="s">
        <v>25</v>
      </c>
      <c r="D556">
        <v>0.7</v>
      </c>
      <c r="E556" cm="1">
        <f t="array" aca="1" ref="E556" ca="1">IFERROR(INDEX(INDIRECT("'T_Test(Angle_" &amp; TRIM($C556) &amp; ")'!$A:$Z"), MATCH($B556, INDIRECT("'T_Test(Angle_" &amp; TRIM($C556) &amp; ")'!$A:$A"), 0) + SUBSTITUTE($A556,"sub",""), MATCH($D556, INDIRECT("'T_Test(Angle_" &amp; TRIM($C556) &amp; ")'!$1:$1"), 0)), "")</f>
        <v>28.456389071584368</v>
      </c>
    </row>
    <row r="557" spans="1:5">
      <c r="A557" t="s">
        <v>31</v>
      </c>
      <c r="B557">
        <v>45</v>
      </c>
      <c r="C557" s="8" t="s">
        <v>25</v>
      </c>
      <c r="D557">
        <v>0.7</v>
      </c>
      <c r="E557" cm="1">
        <f t="array" aca="1" ref="E557" ca="1">IFERROR(INDEX(INDIRECT("'T_Test(Angle_" &amp; TRIM($C557) &amp; ")'!$A:$Z"), MATCH($B557, INDIRECT("'T_Test(Angle_" &amp; TRIM($C557) &amp; ")'!$A:$A"), 0) + SUBSTITUTE($A557,"sub",""), MATCH($D557, INDIRECT("'T_Test(Angle_" &amp; TRIM($C557) &amp; ")'!$1:$1"), 0)), "")</f>
        <v>11.863858290535868</v>
      </c>
    </row>
    <row r="558" spans="1:5">
      <c r="A558" t="s">
        <v>32</v>
      </c>
      <c r="B558">
        <v>45</v>
      </c>
      <c r="C558" s="8" t="s">
        <v>25</v>
      </c>
      <c r="D558">
        <v>0.7</v>
      </c>
      <c r="E558" cm="1">
        <f t="array" aca="1" ref="E558" ca="1">IFERROR(INDEX(INDIRECT("'T_Test(Angle_" &amp; TRIM($C558) &amp; ")'!$A:$Z"), MATCH($B558, INDIRECT("'T_Test(Angle_" &amp; TRIM($C558) &amp; ")'!$A:$A"), 0) + SUBSTITUTE($A558,"sub",""), MATCH($D558, INDIRECT("'T_Test(Angle_" &amp; TRIM($C558) &amp; ")'!$1:$1"), 0)), "")</f>
        <v>21.361870083179852</v>
      </c>
    </row>
    <row r="559" spans="1:5">
      <c r="A559" t="s">
        <v>33</v>
      </c>
      <c r="B559">
        <v>45</v>
      </c>
      <c r="C559" s="8" t="s">
        <v>25</v>
      </c>
      <c r="D559">
        <v>0.7</v>
      </c>
      <c r="E559" cm="1">
        <f t="array" aca="1" ref="E559" ca="1">IFERROR(INDEX(INDIRECT("'T_Test(Angle_" &amp; TRIM($C559) &amp; ")'!$A:$Z"), MATCH($B559, INDIRECT("'T_Test(Angle_" &amp; TRIM($C559) &amp; ")'!$A:$A"), 0) + SUBSTITUTE($A559,"sub",""), MATCH($D559, INDIRECT("'T_Test(Angle_" &amp; TRIM($C559) &amp; ")'!$1:$1"), 0)), "")</f>
        <v>10.690476832122789</v>
      </c>
    </row>
    <row r="560" spans="1:5">
      <c r="A560" t="s">
        <v>34</v>
      </c>
      <c r="B560">
        <v>45</v>
      </c>
      <c r="C560" s="8" t="s">
        <v>25</v>
      </c>
      <c r="D560">
        <v>0.7</v>
      </c>
      <c r="E560" cm="1">
        <f t="array" aca="1" ref="E560" ca="1">IFERROR(INDEX(INDIRECT("'T_Test(Angle_" &amp; TRIM($C560) &amp; ")'!$A:$Z"), MATCH($B560, INDIRECT("'T_Test(Angle_" &amp; TRIM($C560) &amp; ")'!$A:$A"), 0) + SUBSTITUTE($A560,"sub",""), MATCH($D560, INDIRECT("'T_Test(Angle_" &amp; TRIM($C560) &amp; ")'!$1:$1"), 0)), "")</f>
        <v>30.527097836649919</v>
      </c>
    </row>
    <row r="561" spans="1:5">
      <c r="A561" t="s">
        <v>14</v>
      </c>
      <c r="B561">
        <v>45</v>
      </c>
      <c r="C561" s="8" t="s">
        <v>25</v>
      </c>
      <c r="D561">
        <v>1</v>
      </c>
      <c r="E561" cm="1">
        <f t="array" aca="1" ref="E561" ca="1">IFERROR(INDEX(INDIRECT("'T_Test(Angle_" &amp; TRIM($C561) &amp; ")'!$A:$Z"), MATCH($B561, INDIRECT("'T_Test(Angle_" &amp; TRIM($C561) &amp; ")'!$A:$A"), 0) + SUBSTITUTE($A561,"sub",""), MATCH($D561, INDIRECT("'T_Test(Angle_" &amp; TRIM($C561) &amp; ")'!$1:$1"), 0)), "")</f>
        <v>15.834354105259147</v>
      </c>
    </row>
    <row r="562" spans="1:5">
      <c r="A562" t="s">
        <v>15</v>
      </c>
      <c r="B562">
        <v>45</v>
      </c>
      <c r="C562" s="8" t="s">
        <v>25</v>
      </c>
      <c r="D562">
        <v>1</v>
      </c>
      <c r="E562" cm="1">
        <f t="array" aca="1" ref="E562" ca="1">IFERROR(INDEX(INDIRECT("'T_Test(Angle_" &amp; TRIM($C562) &amp; ")'!$A:$Z"), MATCH($B562, INDIRECT("'T_Test(Angle_" &amp; TRIM($C562) &amp; ")'!$A:$A"), 0) + SUBSTITUTE($A562,"sub",""), MATCH($D562, INDIRECT("'T_Test(Angle_" &amp; TRIM($C562) &amp; ")'!$1:$1"), 0)), "")</f>
        <v>4.0837827739599009</v>
      </c>
    </row>
    <row r="563" spans="1:5">
      <c r="A563" t="s">
        <v>57</v>
      </c>
      <c r="B563">
        <v>45</v>
      </c>
      <c r="C563" s="8" t="s">
        <v>25</v>
      </c>
      <c r="D563">
        <v>1</v>
      </c>
      <c r="E563" cm="1">
        <f t="array" aca="1" ref="E563" ca="1">IFERROR(INDEX(INDIRECT("'T_Test(Angle_" &amp; TRIM($C563) &amp; ")'!$A:$Z"), MATCH($B563, INDIRECT("'T_Test(Angle_" &amp; TRIM($C563) &amp; ")'!$A:$A"), 0) + SUBSTITUTE($A563,"sub",""), MATCH($D563, INDIRECT("'T_Test(Angle_" &amp; TRIM($C563) &amp; ")'!$1:$1"), 0)), "")</f>
        <v>11.524207646968899</v>
      </c>
    </row>
    <row r="564" spans="1:5">
      <c r="A564" t="s">
        <v>58</v>
      </c>
      <c r="B564">
        <v>45</v>
      </c>
      <c r="C564" s="8" t="s">
        <v>25</v>
      </c>
      <c r="D564">
        <v>1</v>
      </c>
      <c r="E564" cm="1">
        <f t="array" aca="1" ref="E564" ca="1">IFERROR(INDEX(INDIRECT("'T_Test(Angle_" &amp; TRIM($C564) &amp; ")'!$A:$Z"), MATCH($B564, INDIRECT("'T_Test(Angle_" &amp; TRIM($C564) &amp; ")'!$A:$A"), 0) + SUBSTITUTE($A564,"sub",""), MATCH($D564, INDIRECT("'T_Test(Angle_" &amp; TRIM($C564) &amp; ")'!$1:$1"), 0)), "")</f>
        <v>27.789816382365199</v>
      </c>
    </row>
    <row r="565" spans="1:5">
      <c r="A565" t="s">
        <v>59</v>
      </c>
      <c r="B565">
        <v>45</v>
      </c>
      <c r="C565" s="8" t="s">
        <v>25</v>
      </c>
      <c r="D565">
        <v>1</v>
      </c>
      <c r="E565" cm="1">
        <f t="array" aca="1" ref="E565" ca="1">IFERROR(INDEX(INDIRECT("'T_Test(Angle_" &amp; TRIM($C565) &amp; ")'!$A:$Z"), MATCH($B565, INDIRECT("'T_Test(Angle_" &amp; TRIM($C565) &amp; ")'!$A:$A"), 0) + SUBSTITUTE($A565,"sub",""), MATCH($D565, INDIRECT("'T_Test(Angle_" &amp; TRIM($C565) &amp; ")'!$1:$1"), 0)), "")</f>
        <v>43.498234686890441</v>
      </c>
    </row>
    <row r="566" spans="1:5">
      <c r="A566" t="s">
        <v>60</v>
      </c>
      <c r="B566">
        <v>45</v>
      </c>
      <c r="C566" s="8" t="s">
        <v>25</v>
      </c>
      <c r="D566">
        <v>1</v>
      </c>
      <c r="E566" cm="1">
        <f t="array" aca="1" ref="E566" ca="1">IFERROR(INDEX(INDIRECT("'T_Test(Angle_" &amp; TRIM($C566) &amp; ")'!$A:$Z"), MATCH($B566, INDIRECT("'T_Test(Angle_" &amp; TRIM($C566) &amp; ")'!$A:$A"), 0) + SUBSTITUTE($A566,"sub",""), MATCH($D566, INDIRECT("'T_Test(Angle_" &amp; TRIM($C566) &amp; ")'!$1:$1"), 0)), "")</f>
        <v>19.973632939847452</v>
      </c>
    </row>
    <row r="567" spans="1:5">
      <c r="A567" t="s">
        <v>61</v>
      </c>
      <c r="B567">
        <v>45</v>
      </c>
      <c r="C567" s="8" t="s">
        <v>25</v>
      </c>
      <c r="D567">
        <v>1</v>
      </c>
      <c r="E567" cm="1">
        <f t="array" aca="1" ref="E567" ca="1">IFERROR(INDEX(INDIRECT("'T_Test(Angle_" &amp; TRIM($C567) &amp; ")'!$A:$Z"), MATCH($B567, INDIRECT("'T_Test(Angle_" &amp; TRIM($C567) &amp; ")'!$A:$A"), 0) + SUBSTITUTE($A567,"sub",""), MATCH($D567, INDIRECT("'T_Test(Angle_" &amp; TRIM($C567) &amp; ")'!$1:$1"), 0)), "")</f>
        <v>29.729202674608086</v>
      </c>
    </row>
    <row r="568" spans="1:5">
      <c r="A568" t="s">
        <v>62</v>
      </c>
      <c r="B568">
        <v>45</v>
      </c>
      <c r="C568" s="8" t="s">
        <v>25</v>
      </c>
      <c r="D568">
        <v>1</v>
      </c>
      <c r="E568" cm="1">
        <f t="array" aca="1" ref="E568" ca="1">IFERROR(INDEX(INDIRECT("'T_Test(Angle_" &amp; TRIM($C568) &amp; ")'!$A:$Z"), MATCH($B568, INDIRECT("'T_Test(Angle_" &amp; TRIM($C568) &amp; ")'!$A:$A"), 0) + SUBSTITUTE($A568,"sub",""), MATCH($D568, INDIRECT("'T_Test(Angle_" &amp; TRIM($C568) &amp; ")'!$1:$1"), 0)), "")</f>
        <v>11.275400459146217</v>
      </c>
    </row>
    <row r="569" spans="1:5">
      <c r="A569" t="s">
        <v>29</v>
      </c>
      <c r="B569">
        <v>45</v>
      </c>
      <c r="C569" s="8" t="s">
        <v>25</v>
      </c>
      <c r="D569">
        <v>1</v>
      </c>
      <c r="E569" cm="1">
        <f t="array" aca="1" ref="E569" ca="1">IFERROR(INDEX(INDIRECT("'T_Test(Angle_" &amp; TRIM($C569) &amp; ")'!$A:$Z"), MATCH($B569, INDIRECT("'T_Test(Angle_" &amp; TRIM($C569) &amp; ")'!$A:$A"), 0) + SUBSTITUTE($A569,"sub",""), MATCH($D569, INDIRECT("'T_Test(Angle_" &amp; TRIM($C569) &amp; ")'!$1:$1"), 0)), "")</f>
        <v>29.338902043539331</v>
      </c>
    </row>
    <row r="570" spans="1:5">
      <c r="A570" t="s">
        <v>31</v>
      </c>
      <c r="B570">
        <v>45</v>
      </c>
      <c r="C570" s="8" t="s">
        <v>25</v>
      </c>
      <c r="D570">
        <v>1</v>
      </c>
      <c r="E570" cm="1">
        <f t="array" aca="1" ref="E570" ca="1">IFERROR(INDEX(INDIRECT("'T_Test(Angle_" &amp; TRIM($C570) &amp; ")'!$A:$Z"), MATCH($B570, INDIRECT("'T_Test(Angle_" &amp; TRIM($C570) &amp; ")'!$A:$A"), 0) + SUBSTITUTE($A570,"sub",""), MATCH($D570, INDIRECT("'T_Test(Angle_" &amp; TRIM($C570) &amp; ")'!$1:$1"), 0)), "")</f>
        <v>18.103573688571966</v>
      </c>
    </row>
    <row r="571" spans="1:5">
      <c r="A571" t="s">
        <v>32</v>
      </c>
      <c r="B571">
        <v>45</v>
      </c>
      <c r="C571" s="8" t="s">
        <v>25</v>
      </c>
      <c r="D571">
        <v>1</v>
      </c>
      <c r="E571" cm="1">
        <f t="array" aca="1" ref="E571" ca="1">IFERROR(INDEX(INDIRECT("'T_Test(Angle_" &amp; TRIM($C571) &amp; ")'!$A:$Z"), MATCH($B571, INDIRECT("'T_Test(Angle_" &amp; TRIM($C571) &amp; ")'!$A:$A"), 0) + SUBSTITUTE($A571,"sub",""), MATCH($D571, INDIRECT("'T_Test(Angle_" &amp; TRIM($C571) &amp; ")'!$1:$1"), 0)), "")</f>
        <v>16.200387500587496</v>
      </c>
    </row>
    <row r="572" spans="1:5">
      <c r="A572" t="s">
        <v>33</v>
      </c>
      <c r="B572">
        <v>45</v>
      </c>
      <c r="C572" s="8" t="s">
        <v>25</v>
      </c>
      <c r="D572">
        <v>1</v>
      </c>
      <c r="E572" cm="1">
        <f t="array" aca="1" ref="E572" ca="1">IFERROR(INDEX(INDIRECT("'T_Test(Angle_" &amp; TRIM($C572) &amp; ")'!$A:$Z"), MATCH($B572, INDIRECT("'T_Test(Angle_" &amp; TRIM($C572) &amp; ")'!$A:$A"), 0) + SUBSTITUTE($A572,"sub",""), MATCH($D572, INDIRECT("'T_Test(Angle_" &amp; TRIM($C572) &amp; ")'!$1:$1"), 0)), "")</f>
        <v>6.1072734483285176</v>
      </c>
    </row>
    <row r="573" spans="1:5">
      <c r="A573" t="s">
        <v>34</v>
      </c>
      <c r="B573">
        <v>45</v>
      </c>
      <c r="C573" s="8" t="s">
        <v>25</v>
      </c>
      <c r="D573">
        <v>1</v>
      </c>
      <c r="E573" cm="1">
        <f t="array" aca="1" ref="E573" ca="1">IFERROR(INDEX(INDIRECT("'T_Test(Angle_" &amp; TRIM($C573) &amp; ")'!$A:$Z"), MATCH($B573, INDIRECT("'T_Test(Angle_" &amp; TRIM($C573) &amp; ")'!$A:$A"), 0) + SUBSTITUTE($A573,"sub",""), MATCH($D573, INDIRECT("'T_Test(Angle_" &amp; TRIM($C573) &amp; ")'!$1:$1"), 0)), "")</f>
        <v>35.403477196142084</v>
      </c>
    </row>
    <row r="574" spans="1:5">
      <c r="A574" t="s">
        <v>14</v>
      </c>
      <c r="B574">
        <v>45</v>
      </c>
      <c r="C574" s="8" t="s">
        <v>25</v>
      </c>
      <c r="D574">
        <v>1.5</v>
      </c>
      <c r="E574" cm="1">
        <f t="array" aca="1" ref="E574" ca="1">IFERROR(INDEX(INDIRECT("'T_Test(Angle_" &amp; TRIM($C574) &amp; ")'!$A:$Z"), MATCH($B574, INDIRECT("'T_Test(Angle_" &amp; TRIM($C574) &amp; ")'!$A:$A"), 0) + SUBSTITUTE($A574,"sub",""), MATCH($D574, INDIRECT("'T_Test(Angle_" &amp; TRIM($C574) &amp; ")'!$1:$1"), 0)), "")</f>
        <v>5.6758338461542621</v>
      </c>
    </row>
    <row r="575" spans="1:5">
      <c r="A575" t="s">
        <v>15</v>
      </c>
      <c r="B575">
        <v>45</v>
      </c>
      <c r="C575" s="8" t="s">
        <v>25</v>
      </c>
      <c r="D575">
        <v>1.5</v>
      </c>
      <c r="E575" cm="1">
        <f t="array" aca="1" ref="E575" ca="1">IFERROR(INDEX(INDIRECT("'T_Test(Angle_" &amp; TRIM($C575) &amp; ")'!$A:$Z"), MATCH($B575, INDIRECT("'T_Test(Angle_" &amp; TRIM($C575) &amp; ")'!$A:$A"), 0) + SUBSTITUTE($A575,"sub",""), MATCH($D575, INDIRECT("'T_Test(Angle_" &amp; TRIM($C575) &amp; ")'!$1:$1"), 0)), "")</f>
        <v>3.5783936235268357</v>
      </c>
    </row>
    <row r="576" spans="1:5">
      <c r="A576" t="s">
        <v>57</v>
      </c>
      <c r="B576">
        <v>45</v>
      </c>
      <c r="C576" s="8" t="s">
        <v>25</v>
      </c>
      <c r="D576">
        <v>1.5</v>
      </c>
      <c r="E576" cm="1">
        <f t="array" aca="1" ref="E576" ca="1">IFERROR(INDEX(INDIRECT("'T_Test(Angle_" &amp; TRIM($C576) &amp; ")'!$A:$Z"), MATCH($B576, INDIRECT("'T_Test(Angle_" &amp; TRIM($C576) &amp; ")'!$A:$A"), 0) + SUBSTITUTE($A576,"sub",""), MATCH($D576, INDIRECT("'T_Test(Angle_" &amp; TRIM($C576) &amp; ")'!$1:$1"), 0)), "")</f>
        <v>3.7605116525262332</v>
      </c>
    </row>
    <row r="577" spans="1:5">
      <c r="A577" t="s">
        <v>58</v>
      </c>
      <c r="B577">
        <v>45</v>
      </c>
      <c r="C577" s="8" t="s">
        <v>25</v>
      </c>
      <c r="D577">
        <v>1.5</v>
      </c>
      <c r="E577" cm="1">
        <f t="array" aca="1" ref="E577" ca="1">IFERROR(INDEX(INDIRECT("'T_Test(Angle_" &amp; TRIM($C577) &amp; ")'!$A:$Z"), MATCH($B577, INDIRECT("'T_Test(Angle_" &amp; TRIM($C577) &amp; ")'!$A:$A"), 0) + SUBSTITUTE($A577,"sub",""), MATCH($D577, INDIRECT("'T_Test(Angle_" &amp; TRIM($C577) &amp; ")'!$1:$1"), 0)), "")</f>
        <v>12.476131332340566</v>
      </c>
    </row>
    <row r="578" spans="1:5">
      <c r="A578" t="s">
        <v>59</v>
      </c>
      <c r="B578">
        <v>45</v>
      </c>
      <c r="C578" s="8" t="s">
        <v>25</v>
      </c>
      <c r="D578">
        <v>1.5</v>
      </c>
      <c r="E578" cm="1">
        <f t="array" aca="1" ref="E578" ca="1">IFERROR(INDEX(INDIRECT("'T_Test(Angle_" &amp; TRIM($C578) &amp; ")'!$A:$Z"), MATCH($B578, INDIRECT("'T_Test(Angle_" &amp; TRIM($C578) &amp; ")'!$A:$A"), 0) + SUBSTITUTE($A578,"sub",""), MATCH($D578, INDIRECT("'T_Test(Angle_" &amp; TRIM($C578) &amp; ")'!$1:$1"), 0)), "")</f>
        <v>36.506787646965712</v>
      </c>
    </row>
    <row r="579" spans="1:5">
      <c r="A579" t="s">
        <v>60</v>
      </c>
      <c r="B579">
        <v>45</v>
      </c>
      <c r="C579" s="8" t="s">
        <v>25</v>
      </c>
      <c r="D579">
        <v>1.5</v>
      </c>
      <c r="E579" cm="1">
        <f t="array" aca="1" ref="E579" ca="1">IFERROR(INDEX(INDIRECT("'T_Test(Angle_" &amp; TRIM($C579) &amp; ")'!$A:$Z"), MATCH($B579, INDIRECT("'T_Test(Angle_" &amp; TRIM($C579) &amp; ")'!$A:$A"), 0) + SUBSTITUTE($A579,"sub",""), MATCH($D579, INDIRECT("'T_Test(Angle_" &amp; TRIM($C579) &amp; ")'!$1:$1"), 0)), "")</f>
        <v>23.410761822214003</v>
      </c>
    </row>
    <row r="580" spans="1:5">
      <c r="A580" t="s">
        <v>61</v>
      </c>
      <c r="B580">
        <v>45</v>
      </c>
      <c r="C580" s="8" t="s">
        <v>25</v>
      </c>
      <c r="D580">
        <v>1.5</v>
      </c>
      <c r="E580" cm="1">
        <f t="array" aca="1" ref="E580" ca="1">IFERROR(INDEX(INDIRECT("'T_Test(Angle_" &amp; TRIM($C580) &amp; ")'!$A:$Z"), MATCH($B580, INDIRECT("'T_Test(Angle_" &amp; TRIM($C580) &amp; ")'!$A:$A"), 0) + SUBSTITUTE($A580,"sub",""), MATCH($D580, INDIRECT("'T_Test(Angle_" &amp; TRIM($C580) &amp; ")'!$1:$1"), 0)), "")</f>
        <v>28.586296013213158</v>
      </c>
    </row>
    <row r="581" spans="1:5">
      <c r="A581" t="s">
        <v>62</v>
      </c>
      <c r="B581">
        <v>45</v>
      </c>
      <c r="C581" s="8" t="s">
        <v>25</v>
      </c>
      <c r="D581">
        <v>1.5</v>
      </c>
      <c r="E581" cm="1">
        <f t="array" aca="1" ref="E581" ca="1">IFERROR(INDEX(INDIRECT("'T_Test(Angle_" &amp; TRIM($C581) &amp; ")'!$A:$Z"), MATCH($B581, INDIRECT("'T_Test(Angle_" &amp; TRIM($C581) &amp; ")'!$A:$A"), 0) + SUBSTITUTE($A581,"sub",""), MATCH($D581, INDIRECT("'T_Test(Angle_" &amp; TRIM($C581) &amp; ")'!$1:$1"), 0)), "")</f>
        <v>11.920168495298844</v>
      </c>
    </row>
    <row r="582" spans="1:5">
      <c r="A582" t="s">
        <v>29</v>
      </c>
      <c r="B582">
        <v>45</v>
      </c>
      <c r="C582" s="8" t="s">
        <v>25</v>
      </c>
      <c r="D582">
        <v>1.5</v>
      </c>
      <c r="E582" cm="1">
        <f t="array" aca="1" ref="E582" ca="1">IFERROR(INDEX(INDIRECT("'T_Test(Angle_" &amp; TRIM($C582) &amp; ")'!$A:$Z"), MATCH($B582, INDIRECT("'T_Test(Angle_" &amp; TRIM($C582) &amp; ")'!$A:$A"), 0) + SUBSTITUTE($A582,"sub",""), MATCH($D582, INDIRECT("'T_Test(Angle_" &amp; TRIM($C582) &amp; ")'!$1:$1"), 0)), "")</f>
        <v>28.975214305278417</v>
      </c>
    </row>
    <row r="583" spans="1:5">
      <c r="A583" t="s">
        <v>31</v>
      </c>
      <c r="B583">
        <v>45</v>
      </c>
      <c r="C583" s="8" t="s">
        <v>25</v>
      </c>
      <c r="D583">
        <v>1.5</v>
      </c>
      <c r="E583" cm="1">
        <f t="array" aca="1" ref="E583" ca="1">IFERROR(INDEX(INDIRECT("'T_Test(Angle_" &amp; TRIM($C583) &amp; ")'!$A:$Z"), MATCH($B583, INDIRECT("'T_Test(Angle_" &amp; TRIM($C583) &amp; ")'!$A:$A"), 0) + SUBSTITUTE($A583,"sub",""), MATCH($D583, INDIRECT("'T_Test(Angle_" &amp; TRIM($C583) &amp; ")'!$1:$1"), 0)), "")</f>
        <v>14.901537646210363</v>
      </c>
    </row>
    <row r="584" spans="1:5">
      <c r="A584" t="s">
        <v>32</v>
      </c>
      <c r="B584">
        <v>45</v>
      </c>
      <c r="C584" s="8" t="s">
        <v>25</v>
      </c>
      <c r="D584">
        <v>1.5</v>
      </c>
      <c r="E584" cm="1">
        <f t="array" aca="1" ref="E584" ca="1">IFERROR(INDEX(INDIRECT("'T_Test(Angle_" &amp; TRIM($C584) &amp; ")'!$A:$Z"), MATCH($B584, INDIRECT("'T_Test(Angle_" &amp; TRIM($C584) &amp; ")'!$A:$A"), 0) + SUBSTITUTE($A584,"sub",""), MATCH($D584, INDIRECT("'T_Test(Angle_" &amp; TRIM($C584) &amp; ")'!$1:$1"), 0)), "")</f>
        <v>18.317836717346822</v>
      </c>
    </row>
    <row r="585" spans="1:5">
      <c r="A585" t="s">
        <v>33</v>
      </c>
      <c r="B585">
        <v>45</v>
      </c>
      <c r="C585" s="8" t="s">
        <v>25</v>
      </c>
      <c r="D585">
        <v>1.5</v>
      </c>
      <c r="E585" cm="1">
        <f t="array" aca="1" ref="E585" ca="1">IFERROR(INDEX(INDIRECT("'T_Test(Angle_" &amp; TRIM($C585) &amp; ")'!$A:$Z"), MATCH($B585, INDIRECT("'T_Test(Angle_" &amp; TRIM($C585) &amp; ")'!$A:$A"), 0) + SUBSTITUTE($A585,"sub",""), MATCH($D585, INDIRECT("'T_Test(Angle_" &amp; TRIM($C585) &amp; ")'!$1:$1"), 0)), "")</f>
        <v>8.5261478669720336</v>
      </c>
    </row>
    <row r="586" spans="1:5">
      <c r="A586" t="s">
        <v>34</v>
      </c>
      <c r="B586">
        <v>45</v>
      </c>
      <c r="C586" s="8" t="s">
        <v>25</v>
      </c>
      <c r="D586">
        <v>1.5</v>
      </c>
      <c r="E586" cm="1">
        <f t="array" aca="1" ref="E586" ca="1">IFERROR(INDEX(INDIRECT("'T_Test(Angle_" &amp; TRIM($C586) &amp; ")'!$A:$Z"), MATCH($B586, INDIRECT("'T_Test(Angle_" &amp; TRIM($C586) &amp; ")'!$A:$A"), 0) + SUBSTITUTE($A586,"sub",""), MATCH($D586, INDIRECT("'T_Test(Angle_" &amp; TRIM($C586) &amp; ")'!$1:$1"), 0)), "")</f>
        <v>26.47112429262998</v>
      </c>
    </row>
    <row r="587" spans="1:5">
      <c r="A587" t="s">
        <v>14</v>
      </c>
      <c r="B587">
        <v>45</v>
      </c>
      <c r="C587" s="8" t="s">
        <v>26</v>
      </c>
      <c r="D587">
        <v>0.35</v>
      </c>
      <c r="E587" cm="1">
        <f t="array" aca="1" ref="E587" ca="1">IFERROR(INDEX(INDIRECT("'T_Test(Angle_" &amp; TRIM($C587) &amp; ")'!$A:$Z"), MATCH($B587, INDIRECT("'T_Test(Angle_" &amp; TRIM($C587) &amp; ")'!$A:$A"), 0) + SUBSTITUTE($A587,"sub",""), MATCH($D587, INDIRECT("'T_Test(Angle_" &amp; TRIM($C587) &amp; ")'!$1:$1"), 0)), "")</f>
        <v>31.747275489813266</v>
      </c>
    </row>
    <row r="588" spans="1:5">
      <c r="A588" t="s">
        <v>15</v>
      </c>
      <c r="B588">
        <v>45</v>
      </c>
      <c r="C588" s="8" t="s">
        <v>26</v>
      </c>
      <c r="D588">
        <v>0.35</v>
      </c>
      <c r="E588" cm="1">
        <f t="array" aca="1" ref="E588" ca="1">IFERROR(INDEX(INDIRECT("'T_Test(Angle_" &amp; TRIM($C588) &amp; ")'!$A:$Z"), MATCH($B588, INDIRECT("'T_Test(Angle_" &amp; TRIM($C588) &amp; ")'!$A:$A"), 0) + SUBSTITUTE($A588,"sub",""), MATCH($D588, INDIRECT("'T_Test(Angle_" &amp; TRIM($C588) &amp; ")'!$1:$1"), 0)), "")</f>
        <v>3.1358297991268578</v>
      </c>
    </row>
    <row r="589" spans="1:5">
      <c r="A589" t="s">
        <v>57</v>
      </c>
      <c r="B589">
        <v>45</v>
      </c>
      <c r="C589" s="8" t="s">
        <v>26</v>
      </c>
      <c r="D589">
        <v>0.35</v>
      </c>
      <c r="E589" cm="1">
        <f t="array" aca="1" ref="E589" ca="1">IFERROR(INDEX(INDIRECT("'T_Test(Angle_" &amp; TRIM($C589) &amp; ")'!$A:$Z"), MATCH($B589, INDIRECT("'T_Test(Angle_" &amp; TRIM($C589) &amp; ")'!$A:$A"), 0) + SUBSTITUTE($A589,"sub",""), MATCH($D589, INDIRECT("'T_Test(Angle_" &amp; TRIM($C589) &amp; ")'!$1:$1"), 0)), "")</f>
        <v>30.316077286591678</v>
      </c>
    </row>
    <row r="590" spans="1:5">
      <c r="A590" t="s">
        <v>58</v>
      </c>
      <c r="B590">
        <v>45</v>
      </c>
      <c r="C590" s="8" t="s">
        <v>26</v>
      </c>
      <c r="D590">
        <v>0.35</v>
      </c>
      <c r="E590" cm="1">
        <f t="array" aca="1" ref="E590" ca="1">IFERROR(INDEX(INDIRECT("'T_Test(Angle_" &amp; TRIM($C590) &amp; ")'!$A:$Z"), MATCH($B590, INDIRECT("'T_Test(Angle_" &amp; TRIM($C590) &amp; ")'!$A:$A"), 0) + SUBSTITUTE($A590,"sub",""), MATCH($D590, INDIRECT("'T_Test(Angle_" &amp; TRIM($C590) &amp; ")'!$1:$1"), 0)), "")</f>
        <v>30.537204006193139</v>
      </c>
    </row>
    <row r="591" spans="1:5">
      <c r="A591" t="s">
        <v>59</v>
      </c>
      <c r="B591">
        <v>45</v>
      </c>
      <c r="C591" s="8" t="s">
        <v>26</v>
      </c>
      <c r="D591">
        <v>0.35</v>
      </c>
      <c r="E591" cm="1">
        <f t="array" aca="1" ref="E591" ca="1">IFERROR(INDEX(INDIRECT("'T_Test(Angle_" &amp; TRIM($C591) &amp; ")'!$A:$Z"), MATCH($B591, INDIRECT("'T_Test(Angle_" &amp; TRIM($C591) &amp; ")'!$A:$A"), 0) + SUBSTITUTE($A591,"sub",""), MATCH($D591, INDIRECT("'T_Test(Angle_" &amp; TRIM($C591) &amp; ")'!$1:$1"), 0)), "")</f>
        <v>38.943006112611265</v>
      </c>
    </row>
    <row r="592" spans="1:5">
      <c r="A592" t="s">
        <v>60</v>
      </c>
      <c r="B592">
        <v>45</v>
      </c>
      <c r="C592" s="8" t="s">
        <v>26</v>
      </c>
      <c r="D592">
        <v>0.35</v>
      </c>
      <c r="E592" cm="1">
        <f t="array" aca="1" ref="E592" ca="1">IFERROR(INDEX(INDIRECT("'T_Test(Angle_" &amp; TRIM($C592) &amp; ")'!$A:$Z"), MATCH($B592, INDIRECT("'T_Test(Angle_" &amp; TRIM($C592) &amp; ")'!$A:$A"), 0) + SUBSTITUTE($A592,"sub",""), MATCH($D592, INDIRECT("'T_Test(Angle_" &amp; TRIM($C592) &amp; ")'!$1:$1"), 0)), "")</f>
        <v>27.635668836381715</v>
      </c>
    </row>
    <row r="593" spans="1:5">
      <c r="A593" t="s">
        <v>61</v>
      </c>
      <c r="B593">
        <v>45</v>
      </c>
      <c r="C593" s="8" t="s">
        <v>26</v>
      </c>
      <c r="D593">
        <v>0.35</v>
      </c>
      <c r="E593" cm="1">
        <f t="array" aca="1" ref="E593" ca="1">IFERROR(INDEX(INDIRECT("'T_Test(Angle_" &amp; TRIM($C593) &amp; ")'!$A:$Z"), MATCH($B593, INDIRECT("'T_Test(Angle_" &amp; TRIM($C593) &amp; ")'!$A:$A"), 0) + SUBSTITUTE($A593,"sub",""), MATCH($D593, INDIRECT("'T_Test(Angle_" &amp; TRIM($C593) &amp; ")'!$1:$1"), 0)), "")</f>
        <v>28.207476325538867</v>
      </c>
    </row>
    <row r="594" spans="1:5">
      <c r="A594" t="s">
        <v>62</v>
      </c>
      <c r="B594">
        <v>45</v>
      </c>
      <c r="C594" s="8" t="s">
        <v>26</v>
      </c>
      <c r="D594">
        <v>0.35</v>
      </c>
      <c r="E594" cm="1">
        <f t="array" aca="1" ref="E594" ca="1">IFERROR(INDEX(INDIRECT("'T_Test(Angle_" &amp; TRIM($C594) &amp; ")'!$A:$Z"), MATCH($B594, INDIRECT("'T_Test(Angle_" &amp; TRIM($C594) &amp; ")'!$A:$A"), 0) + SUBSTITUTE($A594,"sub",""), MATCH($D594, INDIRECT("'T_Test(Angle_" &amp; TRIM($C594) &amp; ")'!$1:$1"), 0)), "")</f>
        <v>22.686351705848598</v>
      </c>
    </row>
    <row r="595" spans="1:5">
      <c r="A595" t="s">
        <v>29</v>
      </c>
      <c r="B595">
        <v>45</v>
      </c>
      <c r="C595" s="8" t="s">
        <v>26</v>
      </c>
      <c r="D595">
        <v>0.35</v>
      </c>
      <c r="E595" cm="1">
        <f t="array" aca="1" ref="E595" ca="1">IFERROR(INDEX(INDIRECT("'T_Test(Angle_" &amp; TRIM($C595) &amp; ")'!$A:$Z"), MATCH($B595, INDIRECT("'T_Test(Angle_" &amp; TRIM($C595) &amp; ")'!$A:$A"), 0) + SUBSTITUTE($A595,"sub",""), MATCH($D595, INDIRECT("'T_Test(Angle_" &amp; TRIM($C595) &amp; ")'!$1:$1"), 0)), "")</f>
        <v>22.450386097507209</v>
      </c>
    </row>
    <row r="596" spans="1:5">
      <c r="A596" t="s">
        <v>31</v>
      </c>
      <c r="B596">
        <v>45</v>
      </c>
      <c r="C596" s="8" t="s">
        <v>26</v>
      </c>
      <c r="D596">
        <v>0.35</v>
      </c>
      <c r="E596" cm="1">
        <f t="array" aca="1" ref="E596" ca="1">IFERROR(INDEX(INDIRECT("'T_Test(Angle_" &amp; TRIM($C596) &amp; ")'!$A:$Z"), MATCH($B596, INDIRECT("'T_Test(Angle_" &amp; TRIM($C596) &amp; ")'!$A:$A"), 0) + SUBSTITUTE($A596,"sub",""), MATCH($D596, INDIRECT("'T_Test(Angle_" &amp; TRIM($C596) &amp; ")'!$1:$1"), 0)), "")</f>
        <v>20.365153507448145</v>
      </c>
    </row>
    <row r="597" spans="1:5">
      <c r="A597" t="s">
        <v>32</v>
      </c>
      <c r="B597">
        <v>45</v>
      </c>
      <c r="C597" s="8" t="s">
        <v>26</v>
      </c>
      <c r="D597">
        <v>0.35</v>
      </c>
      <c r="E597" cm="1">
        <f t="array" aca="1" ref="E597" ca="1">IFERROR(INDEX(INDIRECT("'T_Test(Angle_" &amp; TRIM($C597) &amp; ")'!$A:$Z"), MATCH($B597, INDIRECT("'T_Test(Angle_" &amp; TRIM($C597) &amp; ")'!$A:$A"), 0) + SUBSTITUTE($A597,"sub",""), MATCH($D597, INDIRECT("'T_Test(Angle_" &amp; TRIM($C597) &amp; ")'!$1:$1"), 0)), "")</f>
        <v>23.102396803447011</v>
      </c>
    </row>
    <row r="598" spans="1:5">
      <c r="A598" t="s">
        <v>33</v>
      </c>
      <c r="B598">
        <v>45</v>
      </c>
      <c r="C598" s="8" t="s">
        <v>26</v>
      </c>
      <c r="D598">
        <v>0.35</v>
      </c>
      <c r="E598" cm="1">
        <f t="array" aca="1" ref="E598" ca="1">IFERROR(INDEX(INDIRECT("'T_Test(Angle_" &amp; TRIM($C598) &amp; ")'!$A:$Z"), MATCH($B598, INDIRECT("'T_Test(Angle_" &amp; TRIM($C598) &amp; ")'!$A:$A"), 0) + SUBSTITUTE($A598,"sub",""), MATCH($D598, INDIRECT("'T_Test(Angle_" &amp; TRIM($C598) &amp; ")'!$1:$1"), 0)), "")</f>
        <v>12.876067067331329</v>
      </c>
    </row>
    <row r="599" spans="1:5">
      <c r="A599" t="s">
        <v>34</v>
      </c>
      <c r="B599">
        <v>45</v>
      </c>
      <c r="C599" s="8" t="s">
        <v>26</v>
      </c>
      <c r="D599">
        <v>0.35</v>
      </c>
      <c r="E599" cm="1">
        <f t="array" aca="1" ref="E599" ca="1">IFERROR(INDEX(INDIRECT("'T_Test(Angle_" &amp; TRIM($C599) &amp; ")'!$A:$Z"), MATCH($B599, INDIRECT("'T_Test(Angle_" &amp; TRIM($C599) &amp; ")'!$A:$A"), 0) + SUBSTITUTE($A599,"sub",""), MATCH($D599, INDIRECT("'T_Test(Angle_" &amp; TRIM($C599) &amp; ")'!$1:$1"), 0)), "")</f>
        <v>25.900330846222484</v>
      </c>
    </row>
    <row r="600" spans="1:5">
      <c r="A600" t="s">
        <v>14</v>
      </c>
      <c r="B600">
        <v>45</v>
      </c>
      <c r="C600" s="8" t="s">
        <v>26</v>
      </c>
      <c r="D600">
        <v>0.5</v>
      </c>
      <c r="E600" cm="1">
        <f t="array" aca="1" ref="E600" ca="1">IFERROR(INDEX(INDIRECT("'T_Test(Angle_" &amp; TRIM($C600) &amp; ")'!$A:$Z"), MATCH($B600, INDIRECT("'T_Test(Angle_" &amp; TRIM($C600) &amp; ")'!$A:$A"), 0) + SUBSTITUTE($A600,"sub",""), MATCH($D600, INDIRECT("'T_Test(Angle_" &amp; TRIM($C600) &amp; ")'!$1:$1"), 0)), "")</f>
        <v>25.897683753757846</v>
      </c>
    </row>
    <row r="601" spans="1:5">
      <c r="A601" t="s">
        <v>15</v>
      </c>
      <c r="B601">
        <v>45</v>
      </c>
      <c r="C601" s="8" t="s">
        <v>26</v>
      </c>
      <c r="D601">
        <v>0.5</v>
      </c>
      <c r="E601" cm="1">
        <f t="array" aca="1" ref="E601" ca="1">IFERROR(INDEX(INDIRECT("'T_Test(Angle_" &amp; TRIM($C601) &amp; ")'!$A:$Z"), MATCH($B601, INDIRECT("'T_Test(Angle_" &amp; TRIM($C601) &amp; ")'!$A:$A"), 0) + SUBSTITUTE($A601,"sub",""), MATCH($D601, INDIRECT("'T_Test(Angle_" &amp; TRIM($C601) &amp; ")'!$1:$1"), 0)), "")</f>
        <v>1.5687140043716379</v>
      </c>
    </row>
    <row r="602" spans="1:5">
      <c r="A602" t="s">
        <v>57</v>
      </c>
      <c r="B602">
        <v>45</v>
      </c>
      <c r="C602" s="8" t="s">
        <v>26</v>
      </c>
      <c r="D602">
        <v>0.5</v>
      </c>
      <c r="E602" cm="1">
        <f t="array" aca="1" ref="E602" ca="1">IFERROR(INDEX(INDIRECT("'T_Test(Angle_" &amp; TRIM($C602) &amp; ")'!$A:$Z"), MATCH($B602, INDIRECT("'T_Test(Angle_" &amp; TRIM($C602) &amp; ")'!$A:$A"), 0) + SUBSTITUTE($A602,"sub",""), MATCH($D602, INDIRECT("'T_Test(Angle_" &amp; TRIM($C602) &amp; ")'!$1:$1"), 0)), "")</f>
        <v>6.0367088743736019</v>
      </c>
    </row>
    <row r="603" spans="1:5">
      <c r="A603" t="s">
        <v>58</v>
      </c>
      <c r="B603">
        <v>45</v>
      </c>
      <c r="C603" s="8" t="s">
        <v>26</v>
      </c>
      <c r="D603">
        <v>0.5</v>
      </c>
      <c r="E603" cm="1">
        <f t="array" aca="1" ref="E603" ca="1">IFERROR(INDEX(INDIRECT("'T_Test(Angle_" &amp; TRIM($C603) &amp; ")'!$A:$Z"), MATCH($B603, INDIRECT("'T_Test(Angle_" &amp; TRIM($C603) &amp; ")'!$A:$A"), 0) + SUBSTITUTE($A603,"sub",""), MATCH($D603, INDIRECT("'T_Test(Angle_" &amp; TRIM($C603) &amp; ")'!$1:$1"), 0)), "")</f>
        <v>23.305754351613444</v>
      </c>
    </row>
    <row r="604" spans="1:5">
      <c r="A604" t="s">
        <v>59</v>
      </c>
      <c r="B604">
        <v>45</v>
      </c>
      <c r="C604" s="8" t="s">
        <v>26</v>
      </c>
      <c r="D604">
        <v>0.5</v>
      </c>
      <c r="E604" cm="1">
        <f t="array" aca="1" ref="E604" ca="1">IFERROR(INDEX(INDIRECT("'T_Test(Angle_" &amp; TRIM($C604) &amp; ")'!$A:$Z"), MATCH($B604, INDIRECT("'T_Test(Angle_" &amp; TRIM($C604) &amp; ")'!$A:$A"), 0) + SUBSTITUTE($A604,"sub",""), MATCH($D604, INDIRECT("'T_Test(Angle_" &amp; TRIM($C604) &amp; ")'!$1:$1"), 0)), "")</f>
        <v>18.694599770884619</v>
      </c>
    </row>
    <row r="605" spans="1:5">
      <c r="A605" t="s">
        <v>60</v>
      </c>
      <c r="B605">
        <v>45</v>
      </c>
      <c r="C605" s="8" t="s">
        <v>26</v>
      </c>
      <c r="D605">
        <v>0.5</v>
      </c>
      <c r="E605" cm="1">
        <f t="array" aca="1" ref="E605" ca="1">IFERROR(INDEX(INDIRECT("'T_Test(Angle_" &amp; TRIM($C605) &amp; ")'!$A:$Z"), MATCH($B605, INDIRECT("'T_Test(Angle_" &amp; TRIM($C605) &amp; ")'!$A:$A"), 0) + SUBSTITUTE($A605,"sub",""), MATCH($D605, INDIRECT("'T_Test(Angle_" &amp; TRIM($C605) &amp; ")'!$1:$1"), 0)), "")</f>
        <v>22.197243363625763</v>
      </c>
    </row>
    <row r="606" spans="1:5">
      <c r="A606" t="s">
        <v>61</v>
      </c>
      <c r="B606">
        <v>45</v>
      </c>
      <c r="C606" s="8" t="s">
        <v>26</v>
      </c>
      <c r="D606">
        <v>0.5</v>
      </c>
      <c r="E606" cm="1">
        <f t="array" aca="1" ref="E606" ca="1">IFERROR(INDEX(INDIRECT("'T_Test(Angle_" &amp; TRIM($C606) &amp; ")'!$A:$Z"), MATCH($B606, INDIRECT("'T_Test(Angle_" &amp; TRIM($C606) &amp; ")'!$A:$A"), 0) + SUBSTITUTE($A606,"sub",""), MATCH($D606, INDIRECT("'T_Test(Angle_" &amp; TRIM($C606) &amp; ")'!$1:$1"), 0)), "")</f>
        <v>25.188331922970715</v>
      </c>
    </row>
    <row r="607" spans="1:5">
      <c r="A607" t="s">
        <v>62</v>
      </c>
      <c r="B607">
        <v>45</v>
      </c>
      <c r="C607" s="8" t="s">
        <v>26</v>
      </c>
      <c r="D607">
        <v>0.5</v>
      </c>
      <c r="E607" cm="1">
        <f t="array" aca="1" ref="E607" ca="1">IFERROR(INDEX(INDIRECT("'T_Test(Angle_" &amp; TRIM($C607) &amp; ")'!$A:$Z"), MATCH($B607, INDIRECT("'T_Test(Angle_" &amp; TRIM($C607) &amp; ")'!$A:$A"), 0) + SUBSTITUTE($A607,"sub",""), MATCH($D607, INDIRECT("'T_Test(Angle_" &amp; TRIM($C607) &amp; ")'!$1:$1"), 0)), "")</f>
        <v>22.808531044751756</v>
      </c>
    </row>
    <row r="608" spans="1:5">
      <c r="A608" t="s">
        <v>29</v>
      </c>
      <c r="B608">
        <v>45</v>
      </c>
      <c r="C608" s="8" t="s">
        <v>26</v>
      </c>
      <c r="D608">
        <v>0.5</v>
      </c>
      <c r="E608" cm="1">
        <f t="array" aca="1" ref="E608" ca="1">IFERROR(INDEX(INDIRECT("'T_Test(Angle_" &amp; TRIM($C608) &amp; ")'!$A:$Z"), MATCH($B608, INDIRECT("'T_Test(Angle_" &amp; TRIM($C608) &amp; ")'!$A:$A"), 0) + SUBSTITUTE($A608,"sub",""), MATCH($D608, INDIRECT("'T_Test(Angle_" &amp; TRIM($C608) &amp; ")'!$1:$1"), 0)), "")</f>
        <v>28.74290789207447</v>
      </c>
    </row>
    <row r="609" spans="1:5">
      <c r="A609" t="s">
        <v>31</v>
      </c>
      <c r="B609">
        <v>45</v>
      </c>
      <c r="C609" s="8" t="s">
        <v>26</v>
      </c>
      <c r="D609">
        <v>0.5</v>
      </c>
      <c r="E609" cm="1">
        <f t="array" aca="1" ref="E609" ca="1">IFERROR(INDEX(INDIRECT("'T_Test(Angle_" &amp; TRIM($C609) &amp; ")'!$A:$Z"), MATCH($B609, INDIRECT("'T_Test(Angle_" &amp; TRIM($C609) &amp; ")'!$A:$A"), 0) + SUBSTITUTE($A609,"sub",""), MATCH($D609, INDIRECT("'T_Test(Angle_" &amp; TRIM($C609) &amp; ")'!$1:$1"), 0)), "")</f>
        <v>15.816417674440066</v>
      </c>
    </row>
    <row r="610" spans="1:5">
      <c r="A610" t="s">
        <v>32</v>
      </c>
      <c r="B610">
        <v>45</v>
      </c>
      <c r="C610" s="8" t="s">
        <v>26</v>
      </c>
      <c r="D610">
        <v>0.5</v>
      </c>
      <c r="E610" cm="1">
        <f t="array" aca="1" ref="E610" ca="1">IFERROR(INDEX(INDIRECT("'T_Test(Angle_" &amp; TRIM($C610) &amp; ")'!$A:$Z"), MATCH($B610, INDIRECT("'T_Test(Angle_" &amp; TRIM($C610) &amp; ")'!$A:$A"), 0) + SUBSTITUTE($A610,"sub",""), MATCH($D610, INDIRECT("'T_Test(Angle_" &amp; TRIM($C610) &amp; ")'!$1:$1"), 0)), "")</f>
        <v>12.047583063278987</v>
      </c>
    </row>
    <row r="611" spans="1:5">
      <c r="A611" t="s">
        <v>33</v>
      </c>
      <c r="B611">
        <v>45</v>
      </c>
      <c r="C611" s="8" t="s">
        <v>26</v>
      </c>
      <c r="D611">
        <v>0.5</v>
      </c>
      <c r="E611" cm="1">
        <f t="array" aca="1" ref="E611" ca="1">IFERROR(INDEX(INDIRECT("'T_Test(Angle_" &amp; TRIM($C611) &amp; ")'!$A:$Z"), MATCH($B611, INDIRECT("'T_Test(Angle_" &amp; TRIM($C611) &amp; ")'!$A:$A"), 0) + SUBSTITUTE($A611,"sub",""), MATCH($D611, INDIRECT("'T_Test(Angle_" &amp; TRIM($C611) &amp; ")'!$1:$1"), 0)), "")</f>
        <v>16.792512089543717</v>
      </c>
    </row>
    <row r="612" spans="1:5">
      <c r="A612" t="s">
        <v>34</v>
      </c>
      <c r="B612">
        <v>45</v>
      </c>
      <c r="C612" s="8" t="s">
        <v>26</v>
      </c>
      <c r="D612">
        <v>0.5</v>
      </c>
      <c r="E612" cm="1">
        <f t="array" aca="1" ref="E612" ca="1">IFERROR(INDEX(INDIRECT("'T_Test(Angle_" &amp; TRIM($C612) &amp; ")'!$A:$Z"), MATCH($B612, INDIRECT("'T_Test(Angle_" &amp; TRIM($C612) &amp; ")'!$A:$A"), 0) + SUBSTITUTE($A612,"sub",""), MATCH($D612, INDIRECT("'T_Test(Angle_" &amp; TRIM($C612) &amp; ")'!$1:$1"), 0)), "")</f>
        <v>30.929462213176436</v>
      </c>
    </row>
    <row r="613" spans="1:5">
      <c r="A613" t="s">
        <v>14</v>
      </c>
      <c r="B613">
        <v>45</v>
      </c>
      <c r="C613" s="8" t="s">
        <v>26</v>
      </c>
      <c r="D613">
        <v>0.7</v>
      </c>
      <c r="E613" cm="1">
        <f t="array" aca="1" ref="E613" ca="1">IFERROR(INDEX(INDIRECT("'T_Test(Angle_" &amp; TRIM($C613) &amp; ")'!$A:$Z"), MATCH($B613, INDIRECT("'T_Test(Angle_" &amp; TRIM($C613) &amp; ")'!$A:$A"), 0) + SUBSTITUTE($A613,"sub",""), MATCH($D613, INDIRECT("'T_Test(Angle_" &amp; TRIM($C613) &amp; ")'!$1:$1"), 0)), "")</f>
        <v>29.762867779623594</v>
      </c>
    </row>
    <row r="614" spans="1:5">
      <c r="A614" t="s">
        <v>15</v>
      </c>
      <c r="B614">
        <v>45</v>
      </c>
      <c r="C614" s="8" t="s">
        <v>26</v>
      </c>
      <c r="D614">
        <v>0.7</v>
      </c>
      <c r="E614" cm="1">
        <f t="array" aca="1" ref="E614" ca="1">IFERROR(INDEX(INDIRECT("'T_Test(Angle_" &amp; TRIM($C614) &amp; ")'!$A:$Z"), MATCH($B614, INDIRECT("'T_Test(Angle_" &amp; TRIM($C614) &amp; ")'!$A:$A"), 0) + SUBSTITUTE($A614,"sub",""), MATCH($D614, INDIRECT("'T_Test(Angle_" &amp; TRIM($C614) &amp; ")'!$1:$1"), 0)), "")</f>
        <v>3.5446159797379835</v>
      </c>
    </row>
    <row r="615" spans="1:5">
      <c r="A615" t="s">
        <v>57</v>
      </c>
      <c r="B615">
        <v>45</v>
      </c>
      <c r="C615" s="8" t="s">
        <v>26</v>
      </c>
      <c r="D615">
        <v>0.7</v>
      </c>
      <c r="E615" cm="1">
        <f t="array" aca="1" ref="E615" ca="1">IFERROR(INDEX(INDIRECT("'T_Test(Angle_" &amp; TRIM($C615) &amp; ")'!$A:$Z"), MATCH($B615, INDIRECT("'T_Test(Angle_" &amp; TRIM($C615) &amp; ")'!$A:$A"), 0) + SUBSTITUTE($A615,"sub",""), MATCH($D615, INDIRECT("'T_Test(Angle_" &amp; TRIM($C615) &amp; ")'!$1:$1"), 0)), "")</f>
        <v>11.862536974478578</v>
      </c>
    </row>
    <row r="616" spans="1:5">
      <c r="A616" t="s">
        <v>58</v>
      </c>
      <c r="B616">
        <v>45</v>
      </c>
      <c r="C616" s="8" t="s">
        <v>26</v>
      </c>
      <c r="D616">
        <v>0.7</v>
      </c>
      <c r="E616" cm="1">
        <f t="array" aca="1" ref="E616" ca="1">IFERROR(INDEX(INDIRECT("'T_Test(Angle_" &amp; TRIM($C616) &amp; ")'!$A:$Z"), MATCH($B616, INDIRECT("'T_Test(Angle_" &amp; TRIM($C616) &amp; ")'!$A:$A"), 0) + SUBSTITUTE($A616,"sub",""), MATCH($D616, INDIRECT("'T_Test(Angle_" &amp; TRIM($C616) &amp; ")'!$1:$1"), 0)), "")</f>
        <v>15.115351366952163</v>
      </c>
    </row>
    <row r="617" spans="1:5">
      <c r="A617" t="s">
        <v>59</v>
      </c>
      <c r="B617">
        <v>45</v>
      </c>
      <c r="C617" s="8" t="s">
        <v>26</v>
      </c>
      <c r="D617">
        <v>0.7</v>
      </c>
      <c r="E617" cm="1">
        <f t="array" aca="1" ref="E617" ca="1">IFERROR(INDEX(INDIRECT("'T_Test(Angle_" &amp; TRIM($C617) &amp; ")'!$A:$Z"), MATCH($B617, INDIRECT("'T_Test(Angle_" &amp; TRIM($C617) &amp; ")'!$A:$A"), 0) + SUBSTITUTE($A617,"sub",""), MATCH($D617, INDIRECT("'T_Test(Angle_" &amp; TRIM($C617) &amp; ")'!$1:$1"), 0)), "")</f>
        <v>36.937321387664774</v>
      </c>
    </row>
    <row r="618" spans="1:5">
      <c r="A618" t="s">
        <v>60</v>
      </c>
      <c r="B618">
        <v>45</v>
      </c>
      <c r="C618" s="8" t="s">
        <v>26</v>
      </c>
      <c r="D618">
        <v>0.7</v>
      </c>
      <c r="E618" cm="1">
        <f t="array" aca="1" ref="E618" ca="1">IFERROR(INDEX(INDIRECT("'T_Test(Angle_" &amp; TRIM($C618) &amp; ")'!$A:$Z"), MATCH($B618, INDIRECT("'T_Test(Angle_" &amp; TRIM($C618) &amp; ")'!$A:$A"), 0) + SUBSTITUTE($A618,"sub",""), MATCH($D618, INDIRECT("'T_Test(Angle_" &amp; TRIM($C618) &amp; ")'!$1:$1"), 0)), "")</f>
        <v>19.620864581736598</v>
      </c>
    </row>
    <row r="619" spans="1:5">
      <c r="A619" t="s">
        <v>61</v>
      </c>
      <c r="B619">
        <v>45</v>
      </c>
      <c r="C619" s="8" t="s">
        <v>26</v>
      </c>
      <c r="D619">
        <v>0.7</v>
      </c>
      <c r="E619" cm="1">
        <f t="array" aca="1" ref="E619" ca="1">IFERROR(INDEX(INDIRECT("'T_Test(Angle_" &amp; TRIM($C619) &amp; ")'!$A:$Z"), MATCH($B619, INDIRECT("'T_Test(Angle_" &amp; TRIM($C619) &amp; ")'!$A:$A"), 0) + SUBSTITUTE($A619,"sub",""), MATCH($D619, INDIRECT("'T_Test(Angle_" &amp; TRIM($C619) &amp; ")'!$1:$1"), 0)), "")</f>
        <v>24.165869206659611</v>
      </c>
    </row>
    <row r="620" spans="1:5">
      <c r="A620" t="s">
        <v>62</v>
      </c>
      <c r="B620">
        <v>45</v>
      </c>
      <c r="C620" s="8" t="s">
        <v>26</v>
      </c>
      <c r="D620">
        <v>0.7</v>
      </c>
      <c r="E620" cm="1">
        <f t="array" aca="1" ref="E620" ca="1">IFERROR(INDEX(INDIRECT("'T_Test(Angle_" &amp; TRIM($C620) &amp; ")'!$A:$Z"), MATCH($B620, INDIRECT("'T_Test(Angle_" &amp; TRIM($C620) &amp; ")'!$A:$A"), 0) + SUBSTITUTE($A620,"sub",""), MATCH($D620, INDIRECT("'T_Test(Angle_" &amp; TRIM($C620) &amp; ")'!$1:$1"), 0)), "")</f>
        <v>10.868267183210568</v>
      </c>
    </row>
    <row r="621" spans="1:5">
      <c r="A621" t="s">
        <v>29</v>
      </c>
      <c r="B621">
        <v>45</v>
      </c>
      <c r="C621" s="8" t="s">
        <v>26</v>
      </c>
      <c r="D621">
        <v>0.7</v>
      </c>
      <c r="E621" cm="1">
        <f t="array" aca="1" ref="E621" ca="1">IFERROR(INDEX(INDIRECT("'T_Test(Angle_" &amp; TRIM($C621) &amp; ")'!$A:$Z"), MATCH($B621, INDIRECT("'T_Test(Angle_" &amp; TRIM($C621) &amp; ")'!$A:$A"), 0) + SUBSTITUTE($A621,"sub",""), MATCH($D621, INDIRECT("'T_Test(Angle_" &amp; TRIM($C621) &amp; ")'!$1:$1"), 0)), "")</f>
        <v>32.535198150926284</v>
      </c>
    </row>
    <row r="622" spans="1:5">
      <c r="A622" t="s">
        <v>31</v>
      </c>
      <c r="B622">
        <v>45</v>
      </c>
      <c r="C622" s="8" t="s">
        <v>26</v>
      </c>
      <c r="D622">
        <v>0.7</v>
      </c>
      <c r="E622" cm="1">
        <f t="array" aca="1" ref="E622" ca="1">IFERROR(INDEX(INDIRECT("'T_Test(Angle_" &amp; TRIM($C622) &amp; ")'!$A:$Z"), MATCH($B622, INDIRECT("'T_Test(Angle_" &amp; TRIM($C622) &amp; ")'!$A:$A"), 0) + SUBSTITUTE($A622,"sub",""), MATCH($D622, INDIRECT("'T_Test(Angle_" &amp; TRIM($C622) &amp; ")'!$1:$1"), 0)), "")</f>
        <v>15.073526295370286</v>
      </c>
    </row>
    <row r="623" spans="1:5">
      <c r="A623" t="s">
        <v>32</v>
      </c>
      <c r="B623">
        <v>45</v>
      </c>
      <c r="C623" s="8" t="s">
        <v>26</v>
      </c>
      <c r="D623">
        <v>0.7</v>
      </c>
      <c r="E623" cm="1">
        <f t="array" aca="1" ref="E623" ca="1">IFERROR(INDEX(INDIRECT("'T_Test(Angle_" &amp; TRIM($C623) &amp; ")'!$A:$Z"), MATCH($B623, INDIRECT("'T_Test(Angle_" &amp; TRIM($C623) &amp; ")'!$A:$A"), 0) + SUBSTITUTE($A623,"sub",""), MATCH($D623, INDIRECT("'T_Test(Angle_" &amp; TRIM($C623) &amp; ")'!$1:$1"), 0)), "")</f>
        <v>23.770252998561464</v>
      </c>
    </row>
    <row r="624" spans="1:5">
      <c r="A624" t="s">
        <v>33</v>
      </c>
      <c r="B624">
        <v>45</v>
      </c>
      <c r="C624" s="8" t="s">
        <v>26</v>
      </c>
      <c r="D624">
        <v>0.7</v>
      </c>
      <c r="E624" cm="1">
        <f t="array" aca="1" ref="E624" ca="1">IFERROR(INDEX(INDIRECT("'T_Test(Angle_" &amp; TRIM($C624) &amp; ")'!$A:$Z"), MATCH($B624, INDIRECT("'T_Test(Angle_" &amp; TRIM($C624) &amp; ")'!$A:$A"), 0) + SUBSTITUTE($A624,"sub",""), MATCH($D624, INDIRECT("'T_Test(Angle_" &amp; TRIM($C624) &amp; ")'!$1:$1"), 0)), "")</f>
        <v>20.683775796144058</v>
      </c>
    </row>
    <row r="625" spans="1:5">
      <c r="A625" t="s">
        <v>34</v>
      </c>
      <c r="B625">
        <v>45</v>
      </c>
      <c r="C625" s="8" t="s">
        <v>26</v>
      </c>
      <c r="D625">
        <v>0.7</v>
      </c>
      <c r="E625" cm="1">
        <f t="array" aca="1" ref="E625" ca="1">IFERROR(INDEX(INDIRECT("'T_Test(Angle_" &amp; TRIM($C625) &amp; ")'!$A:$Z"), MATCH($B625, INDIRECT("'T_Test(Angle_" &amp; TRIM($C625) &amp; ")'!$A:$A"), 0) + SUBSTITUTE($A625,"sub",""), MATCH($D625, INDIRECT("'T_Test(Angle_" &amp; TRIM($C625) &amp; ")'!$1:$1"), 0)), "")</f>
        <v>31.617425236617148</v>
      </c>
    </row>
    <row r="626" spans="1:5">
      <c r="A626" t="s">
        <v>14</v>
      </c>
      <c r="B626">
        <v>45</v>
      </c>
      <c r="C626" s="8" t="s">
        <v>26</v>
      </c>
      <c r="D626">
        <v>1</v>
      </c>
      <c r="E626" cm="1">
        <f t="array" aca="1" ref="E626" ca="1">IFERROR(INDEX(INDIRECT("'T_Test(Angle_" &amp; TRIM($C626) &amp; ")'!$A:$Z"), MATCH($B626, INDIRECT("'T_Test(Angle_" &amp; TRIM($C626) &amp; ")'!$A:$A"), 0) + SUBSTITUTE($A626,"sub",""), MATCH($D626, INDIRECT("'T_Test(Angle_" &amp; TRIM($C626) &amp; ")'!$1:$1"), 0)), "")</f>
        <v>28.095672693645913</v>
      </c>
    </row>
    <row r="627" spans="1:5">
      <c r="A627" t="s">
        <v>15</v>
      </c>
      <c r="B627">
        <v>45</v>
      </c>
      <c r="C627" s="8" t="s">
        <v>26</v>
      </c>
      <c r="D627">
        <v>1</v>
      </c>
      <c r="E627" cm="1">
        <f t="array" aca="1" ref="E627" ca="1">IFERROR(INDEX(INDIRECT("'T_Test(Angle_" &amp; TRIM($C627) &amp; ")'!$A:$Z"), MATCH($B627, INDIRECT("'T_Test(Angle_" &amp; TRIM($C627) &amp; ")'!$A:$A"), 0) + SUBSTITUTE($A627,"sub",""), MATCH($D627, INDIRECT("'T_Test(Angle_" &amp; TRIM($C627) &amp; ")'!$1:$1"), 0)), "")</f>
        <v>2.9364244844728993</v>
      </c>
    </row>
    <row r="628" spans="1:5">
      <c r="A628" t="s">
        <v>57</v>
      </c>
      <c r="B628">
        <v>45</v>
      </c>
      <c r="C628" s="8" t="s">
        <v>26</v>
      </c>
      <c r="D628">
        <v>1</v>
      </c>
      <c r="E628" cm="1">
        <f t="array" aca="1" ref="E628" ca="1">IFERROR(INDEX(INDIRECT("'T_Test(Angle_" &amp; TRIM($C628) &amp; ")'!$A:$Z"), MATCH($B628, INDIRECT("'T_Test(Angle_" &amp; TRIM($C628) &amp; ")'!$A:$A"), 0) + SUBSTITUTE($A628,"sub",""), MATCH($D628, INDIRECT("'T_Test(Angle_" &amp; TRIM($C628) &amp; ")'!$1:$1"), 0)), "")</f>
        <v>7.6221250440132025</v>
      </c>
    </row>
    <row r="629" spans="1:5">
      <c r="A629" t="s">
        <v>58</v>
      </c>
      <c r="B629">
        <v>45</v>
      </c>
      <c r="C629" s="8" t="s">
        <v>26</v>
      </c>
      <c r="D629">
        <v>1</v>
      </c>
      <c r="E629" cm="1">
        <f t="array" aca="1" ref="E629" ca="1">IFERROR(INDEX(INDIRECT("'T_Test(Angle_" &amp; TRIM($C629) &amp; ")'!$A:$Z"), MATCH($B629, INDIRECT("'T_Test(Angle_" &amp; TRIM($C629) &amp; ")'!$A:$A"), 0) + SUBSTITUTE($A629,"sub",""), MATCH($D629, INDIRECT("'T_Test(Angle_" &amp; TRIM($C629) &amp; ")'!$1:$1"), 0)), "")</f>
        <v>18.96908903412772</v>
      </c>
    </row>
    <row r="630" spans="1:5">
      <c r="A630" t="s">
        <v>59</v>
      </c>
      <c r="B630">
        <v>45</v>
      </c>
      <c r="C630" s="8" t="s">
        <v>26</v>
      </c>
      <c r="D630">
        <v>1</v>
      </c>
      <c r="E630" cm="1">
        <f t="array" aca="1" ref="E630" ca="1">IFERROR(INDEX(INDIRECT("'T_Test(Angle_" &amp; TRIM($C630) &amp; ")'!$A:$Z"), MATCH($B630, INDIRECT("'T_Test(Angle_" &amp; TRIM($C630) &amp; ")'!$A:$A"), 0) + SUBSTITUTE($A630,"sub",""), MATCH($D630, INDIRECT("'T_Test(Angle_" &amp; TRIM($C630) &amp; ")'!$1:$1"), 0)), "")</f>
        <v>37.868986968134799</v>
      </c>
    </row>
    <row r="631" spans="1:5">
      <c r="A631" t="s">
        <v>60</v>
      </c>
      <c r="B631">
        <v>45</v>
      </c>
      <c r="C631" s="8" t="s">
        <v>26</v>
      </c>
      <c r="D631">
        <v>1</v>
      </c>
      <c r="E631" cm="1">
        <f t="array" aca="1" ref="E631" ca="1">IFERROR(INDEX(INDIRECT("'T_Test(Angle_" &amp; TRIM($C631) &amp; ")'!$A:$Z"), MATCH($B631, INDIRECT("'T_Test(Angle_" &amp; TRIM($C631) &amp; ")'!$A:$A"), 0) + SUBSTITUTE($A631,"sub",""), MATCH($D631, INDIRECT("'T_Test(Angle_" &amp; TRIM($C631) &amp; ")'!$1:$1"), 0)), "")</f>
        <v>21.463073267911028</v>
      </c>
    </row>
    <row r="632" spans="1:5">
      <c r="A632" t="s">
        <v>61</v>
      </c>
      <c r="B632">
        <v>45</v>
      </c>
      <c r="C632" s="8" t="s">
        <v>26</v>
      </c>
      <c r="D632">
        <v>1</v>
      </c>
      <c r="E632" cm="1">
        <f t="array" aca="1" ref="E632" ca="1">IFERROR(INDEX(INDIRECT("'T_Test(Angle_" &amp; TRIM($C632) &amp; ")'!$A:$Z"), MATCH($B632, INDIRECT("'T_Test(Angle_" &amp; TRIM($C632) &amp; ")'!$A:$A"), 0) + SUBSTITUTE($A632,"sub",""), MATCH($D632, INDIRECT("'T_Test(Angle_" &amp; TRIM($C632) &amp; ")'!$1:$1"), 0)), "")</f>
        <v>17.099409583941668</v>
      </c>
    </row>
    <row r="633" spans="1:5">
      <c r="A633" t="s">
        <v>62</v>
      </c>
      <c r="B633">
        <v>45</v>
      </c>
      <c r="C633" s="8" t="s">
        <v>26</v>
      </c>
      <c r="D633">
        <v>1</v>
      </c>
      <c r="E633" cm="1">
        <f t="array" aca="1" ref="E633" ca="1">IFERROR(INDEX(INDIRECT("'T_Test(Angle_" &amp; TRIM($C633) &amp; ")'!$A:$Z"), MATCH($B633, INDIRECT("'T_Test(Angle_" &amp; TRIM($C633) &amp; ")'!$A:$A"), 0) + SUBSTITUTE($A633,"sub",""), MATCH($D633, INDIRECT("'T_Test(Angle_" &amp; TRIM($C633) &amp; ")'!$1:$1"), 0)), "")</f>
        <v>11.308137346696361</v>
      </c>
    </row>
    <row r="634" spans="1:5">
      <c r="A634" t="s">
        <v>29</v>
      </c>
      <c r="B634">
        <v>45</v>
      </c>
      <c r="C634" s="8" t="s">
        <v>26</v>
      </c>
      <c r="D634">
        <v>1</v>
      </c>
      <c r="E634" cm="1">
        <f t="array" aca="1" ref="E634" ca="1">IFERROR(INDEX(INDIRECT("'T_Test(Angle_" &amp; TRIM($C634) &amp; ")'!$A:$Z"), MATCH($B634, INDIRECT("'T_Test(Angle_" &amp; TRIM($C634) &amp; ")'!$A:$A"), 0) + SUBSTITUTE($A634,"sub",""), MATCH($D634, INDIRECT("'T_Test(Angle_" &amp; TRIM($C634) &amp; ")'!$1:$1"), 0)), "")</f>
        <v>26.871060306090673</v>
      </c>
    </row>
    <row r="635" spans="1:5">
      <c r="A635" t="s">
        <v>31</v>
      </c>
      <c r="B635">
        <v>45</v>
      </c>
      <c r="C635" s="8" t="s">
        <v>26</v>
      </c>
      <c r="D635">
        <v>1</v>
      </c>
      <c r="E635" cm="1">
        <f t="array" aca="1" ref="E635" ca="1">IFERROR(INDEX(INDIRECT("'T_Test(Angle_" &amp; TRIM($C635) &amp; ")'!$A:$Z"), MATCH($B635, INDIRECT("'T_Test(Angle_" &amp; TRIM($C635) &amp; ")'!$A:$A"), 0) + SUBSTITUTE($A635,"sub",""), MATCH($D635, INDIRECT("'T_Test(Angle_" &amp; TRIM($C635) &amp; ")'!$1:$1"), 0)), "")</f>
        <v>13.179586726751049</v>
      </c>
    </row>
    <row r="636" spans="1:5">
      <c r="A636" t="s">
        <v>32</v>
      </c>
      <c r="B636">
        <v>45</v>
      </c>
      <c r="C636" s="8" t="s">
        <v>26</v>
      </c>
      <c r="D636">
        <v>1</v>
      </c>
      <c r="E636" cm="1">
        <f t="array" aca="1" ref="E636" ca="1">IFERROR(INDEX(INDIRECT("'T_Test(Angle_" &amp; TRIM($C636) &amp; ")'!$A:$Z"), MATCH($B636, INDIRECT("'T_Test(Angle_" &amp; TRIM($C636) &amp; ")'!$A:$A"), 0) + SUBSTITUTE($A636,"sub",""), MATCH($D636, INDIRECT("'T_Test(Angle_" &amp; TRIM($C636) &amp; ")'!$1:$1"), 0)), "")</f>
        <v>9.530482608040165</v>
      </c>
    </row>
    <row r="637" spans="1:5">
      <c r="A637" t="s">
        <v>33</v>
      </c>
      <c r="B637">
        <v>45</v>
      </c>
      <c r="C637" s="8" t="s">
        <v>26</v>
      </c>
      <c r="D637">
        <v>1</v>
      </c>
      <c r="E637" cm="1">
        <f t="array" aca="1" ref="E637" ca="1">IFERROR(INDEX(INDIRECT("'T_Test(Angle_" &amp; TRIM($C637) &amp; ")'!$A:$Z"), MATCH($B637, INDIRECT("'T_Test(Angle_" &amp; TRIM($C637) &amp; ")'!$A:$A"), 0) + SUBSTITUTE($A637,"sub",""), MATCH($D637, INDIRECT("'T_Test(Angle_" &amp; TRIM($C637) &amp; ")'!$1:$1"), 0)), "")</f>
        <v>11.03974628581453</v>
      </c>
    </row>
    <row r="638" spans="1:5">
      <c r="A638" t="s">
        <v>34</v>
      </c>
      <c r="B638">
        <v>45</v>
      </c>
      <c r="C638" s="8" t="s">
        <v>26</v>
      </c>
      <c r="D638">
        <v>1</v>
      </c>
      <c r="E638" cm="1">
        <f t="array" aca="1" ref="E638" ca="1">IFERROR(INDEX(INDIRECT("'T_Test(Angle_" &amp; TRIM($C638) &amp; ")'!$A:$Z"), MATCH($B638, INDIRECT("'T_Test(Angle_" &amp; TRIM($C638) &amp; ")'!$A:$A"), 0) + SUBSTITUTE($A638,"sub",""), MATCH($D638, INDIRECT("'T_Test(Angle_" &amp; TRIM($C638) &amp; ")'!$1:$1"), 0)), "")</f>
        <v>30.031892593201352</v>
      </c>
    </row>
    <row r="639" spans="1:5">
      <c r="A639" t="s">
        <v>14</v>
      </c>
      <c r="B639">
        <v>45</v>
      </c>
      <c r="C639" s="8" t="s">
        <v>26</v>
      </c>
      <c r="D639">
        <v>1.5</v>
      </c>
      <c r="E639" cm="1">
        <f t="array" aca="1" ref="E639" ca="1">IFERROR(INDEX(INDIRECT("'T_Test(Angle_" &amp; TRIM($C639) &amp; ")'!$A:$Z"), MATCH($B639, INDIRECT("'T_Test(Angle_" &amp; TRIM($C639) &amp; ")'!$A:$A"), 0) + SUBSTITUTE($A639,"sub",""), MATCH($D639, INDIRECT("'T_Test(Angle_" &amp; TRIM($C639) &amp; ")'!$1:$1"), 0)), "")</f>
        <v>11.26625706068898</v>
      </c>
    </row>
    <row r="640" spans="1:5">
      <c r="A640" t="s">
        <v>15</v>
      </c>
      <c r="B640">
        <v>45</v>
      </c>
      <c r="C640" s="8" t="s">
        <v>26</v>
      </c>
      <c r="D640">
        <v>1.5</v>
      </c>
      <c r="E640" cm="1">
        <f t="array" aca="1" ref="E640" ca="1">IFERROR(INDEX(INDIRECT("'T_Test(Angle_" &amp; TRIM($C640) &amp; ")'!$A:$Z"), MATCH($B640, INDIRECT("'T_Test(Angle_" &amp; TRIM($C640) &amp; ")'!$A:$A"), 0) + SUBSTITUTE($A640,"sub",""), MATCH($D640, INDIRECT("'T_Test(Angle_" &amp; TRIM($C640) &amp; ")'!$1:$1"), 0)), "")</f>
        <v>2.7486025295985144</v>
      </c>
    </row>
    <row r="641" spans="1:5">
      <c r="A641" t="s">
        <v>57</v>
      </c>
      <c r="B641">
        <v>45</v>
      </c>
      <c r="C641" s="8" t="s">
        <v>26</v>
      </c>
      <c r="D641">
        <v>1.5</v>
      </c>
      <c r="E641" cm="1">
        <f t="array" aca="1" ref="E641" ca="1">IFERROR(INDEX(INDIRECT("'T_Test(Angle_" &amp; TRIM($C641) &amp; ")'!$A:$Z"), MATCH($B641, INDIRECT("'T_Test(Angle_" &amp; TRIM($C641) &amp; ")'!$A:$A"), 0) + SUBSTITUTE($A641,"sub",""), MATCH($D641, INDIRECT("'T_Test(Angle_" &amp; TRIM($C641) &amp; ")'!$1:$1"), 0)), "")</f>
        <v>3.904546238250068</v>
      </c>
    </row>
    <row r="642" spans="1:5">
      <c r="A642" t="s">
        <v>58</v>
      </c>
      <c r="B642">
        <v>45</v>
      </c>
      <c r="C642" s="8" t="s">
        <v>26</v>
      </c>
      <c r="D642">
        <v>1.5</v>
      </c>
      <c r="E642" cm="1">
        <f t="array" aca="1" ref="E642" ca="1">IFERROR(INDEX(INDIRECT("'T_Test(Angle_" &amp; TRIM($C642) &amp; ")'!$A:$Z"), MATCH($B642, INDIRECT("'T_Test(Angle_" &amp; TRIM($C642) &amp; ")'!$A:$A"), 0) + SUBSTITUTE($A642,"sub",""), MATCH($D642, INDIRECT("'T_Test(Angle_" &amp; TRIM($C642) &amp; ")'!$1:$1"), 0)), "")</f>
        <v>14.723707867310546</v>
      </c>
    </row>
    <row r="643" spans="1:5">
      <c r="A643" t="s">
        <v>59</v>
      </c>
      <c r="B643">
        <v>45</v>
      </c>
      <c r="C643" s="8" t="s">
        <v>26</v>
      </c>
      <c r="D643">
        <v>1.5</v>
      </c>
      <c r="E643" cm="1">
        <f t="array" aca="1" ref="E643" ca="1">IFERROR(INDEX(INDIRECT("'T_Test(Angle_" &amp; TRIM($C643) &amp; ")'!$A:$Z"), MATCH($B643, INDIRECT("'T_Test(Angle_" &amp; TRIM($C643) &amp; ")'!$A:$A"), 0) + SUBSTITUTE($A643,"sub",""), MATCH($D643, INDIRECT("'T_Test(Angle_" &amp; TRIM($C643) &amp; ")'!$1:$1"), 0)), "")</f>
        <v>34.617301797444277</v>
      </c>
    </row>
    <row r="644" spans="1:5">
      <c r="A644" t="s">
        <v>60</v>
      </c>
      <c r="B644">
        <v>45</v>
      </c>
      <c r="C644" s="8" t="s">
        <v>26</v>
      </c>
      <c r="D644">
        <v>1.5</v>
      </c>
      <c r="E644" cm="1">
        <f t="array" aca="1" ref="E644" ca="1">IFERROR(INDEX(INDIRECT("'T_Test(Angle_" &amp; TRIM($C644) &amp; ")'!$A:$Z"), MATCH($B644, INDIRECT("'T_Test(Angle_" &amp; TRIM($C644) &amp; ")'!$A:$A"), 0) + SUBSTITUTE($A644,"sub",""), MATCH($D644, INDIRECT("'T_Test(Angle_" &amp; TRIM($C644) &amp; ")'!$1:$1"), 0)), "")</f>
        <v>18.676336494100855</v>
      </c>
    </row>
    <row r="645" spans="1:5">
      <c r="A645" t="s">
        <v>61</v>
      </c>
      <c r="B645">
        <v>45</v>
      </c>
      <c r="C645" s="8" t="s">
        <v>26</v>
      </c>
      <c r="D645">
        <v>1.5</v>
      </c>
      <c r="E645" cm="1">
        <f t="array" aca="1" ref="E645" ca="1">IFERROR(INDEX(INDIRECT("'T_Test(Angle_" &amp; TRIM($C645) &amp; ")'!$A:$Z"), MATCH($B645, INDIRECT("'T_Test(Angle_" &amp; TRIM($C645) &amp; ")'!$A:$A"), 0) + SUBSTITUTE($A645,"sub",""), MATCH($D645, INDIRECT("'T_Test(Angle_" &amp; TRIM($C645) &amp; ")'!$1:$1"), 0)), "")</f>
        <v>20.982723102713773</v>
      </c>
    </row>
    <row r="646" spans="1:5">
      <c r="A646" t="s">
        <v>62</v>
      </c>
      <c r="B646">
        <v>45</v>
      </c>
      <c r="C646" s="8" t="s">
        <v>26</v>
      </c>
      <c r="D646">
        <v>1.5</v>
      </c>
      <c r="E646" cm="1">
        <f t="array" aca="1" ref="E646" ca="1">IFERROR(INDEX(INDIRECT("'T_Test(Angle_" &amp; TRIM($C646) &amp; ")'!$A:$Z"), MATCH($B646, INDIRECT("'T_Test(Angle_" &amp; TRIM($C646) &amp; ")'!$A:$A"), 0) + SUBSTITUTE($A646,"sub",""), MATCH($D646, INDIRECT("'T_Test(Angle_" &amp; TRIM($C646) &amp; ")'!$1:$1"), 0)), "")</f>
        <v>2.8645157432417201</v>
      </c>
    </row>
    <row r="647" spans="1:5">
      <c r="A647" t="s">
        <v>29</v>
      </c>
      <c r="B647">
        <v>45</v>
      </c>
      <c r="C647" s="8" t="s">
        <v>26</v>
      </c>
      <c r="D647">
        <v>1.5</v>
      </c>
      <c r="E647" cm="1">
        <f t="array" aca="1" ref="E647" ca="1">IFERROR(INDEX(INDIRECT("'T_Test(Angle_" &amp; TRIM($C647) &amp; ")'!$A:$Z"), MATCH($B647, INDIRECT("'T_Test(Angle_" &amp; TRIM($C647) &amp; ")'!$A:$A"), 0) + SUBSTITUTE($A647,"sub",""), MATCH($D647, INDIRECT("'T_Test(Angle_" &amp; TRIM($C647) &amp; ")'!$1:$1"), 0)), "")</f>
        <v>24.493872077875803</v>
      </c>
    </row>
    <row r="648" spans="1:5">
      <c r="A648" t="s">
        <v>31</v>
      </c>
      <c r="B648">
        <v>45</v>
      </c>
      <c r="C648" s="8" t="s">
        <v>26</v>
      </c>
      <c r="D648">
        <v>1.5</v>
      </c>
      <c r="E648" cm="1">
        <f t="array" aca="1" ref="E648" ca="1">IFERROR(INDEX(INDIRECT("'T_Test(Angle_" &amp; TRIM($C648) &amp; ")'!$A:$Z"), MATCH($B648, INDIRECT("'T_Test(Angle_" &amp; TRIM($C648) &amp; ")'!$A:$A"), 0) + SUBSTITUTE($A648,"sub",""), MATCH($D648, INDIRECT("'T_Test(Angle_" &amp; TRIM($C648) &amp; ")'!$1:$1"), 0)), "")</f>
        <v>5.6311276071620471</v>
      </c>
    </row>
    <row r="649" spans="1:5">
      <c r="A649" t="s">
        <v>32</v>
      </c>
      <c r="B649">
        <v>45</v>
      </c>
      <c r="C649" s="8" t="s">
        <v>26</v>
      </c>
      <c r="D649">
        <v>1.5</v>
      </c>
      <c r="E649" cm="1">
        <f t="array" aca="1" ref="E649" ca="1">IFERROR(INDEX(INDIRECT("'T_Test(Angle_" &amp; TRIM($C649) &amp; ")'!$A:$Z"), MATCH($B649, INDIRECT("'T_Test(Angle_" &amp; TRIM($C649) &amp; ")'!$A:$A"), 0) + SUBSTITUTE($A649,"sub",""), MATCH($D649, INDIRECT("'T_Test(Angle_" &amp; TRIM($C649) &amp; ")'!$1:$1"), 0)), "")</f>
        <v>11.389736632682187</v>
      </c>
    </row>
    <row r="650" spans="1:5">
      <c r="A650" t="s">
        <v>33</v>
      </c>
      <c r="B650">
        <v>45</v>
      </c>
      <c r="C650" s="8" t="s">
        <v>26</v>
      </c>
      <c r="D650">
        <v>1.5</v>
      </c>
      <c r="E650" cm="1">
        <f t="array" aca="1" ref="E650" ca="1">IFERROR(INDEX(INDIRECT("'T_Test(Angle_" &amp; TRIM($C650) &amp; ")'!$A:$Z"), MATCH($B650, INDIRECT("'T_Test(Angle_" &amp; TRIM($C650) &amp; ")'!$A:$A"), 0) + SUBSTITUTE($A650,"sub",""), MATCH($D650, INDIRECT("'T_Test(Angle_" &amp; TRIM($C650) &amp; ")'!$1:$1"), 0)), "")</f>
        <v>18.380249596991519</v>
      </c>
    </row>
    <row r="651" spans="1:5">
      <c r="A651" t="s">
        <v>34</v>
      </c>
      <c r="B651">
        <v>45</v>
      </c>
      <c r="C651" s="8" t="s">
        <v>26</v>
      </c>
      <c r="D651">
        <v>1.5</v>
      </c>
      <c r="E651" cm="1">
        <f t="array" aca="1" ref="E651" ca="1">IFERROR(INDEX(INDIRECT("'T_Test(Angle_" &amp; TRIM($C651) &amp; ")'!$A:$Z"), MATCH($B651, INDIRECT("'T_Test(Angle_" &amp; TRIM($C651) &amp; ")'!$A:$A"), 0) + SUBSTITUTE($A651,"sub",""), MATCH($D651, INDIRECT("'T_Test(Angle_" &amp; TRIM($C651) &amp; ")'!$1:$1"), 0)), "")</f>
        <v>19.038733233516183</v>
      </c>
    </row>
    <row r="652" spans="1:5">
      <c r="A652" t="s">
        <v>14</v>
      </c>
      <c r="B652">
        <v>45</v>
      </c>
      <c r="C652" s="8" t="s">
        <v>27</v>
      </c>
      <c r="D652">
        <v>0.35</v>
      </c>
      <c r="E652" cm="1">
        <f t="array" aca="1" ref="E652" ca="1">IFERROR(INDEX(INDIRECT("'T_Test(Angle_" &amp; TRIM($C652) &amp; ")'!$A:$Z"), MATCH($B652, INDIRECT("'T_Test(Angle_" &amp; TRIM($C652) &amp; ")'!$A:$A"), 0) + SUBSTITUTE($A652,"sub",""), MATCH($D652, INDIRECT("'T_Test(Angle_" &amp; TRIM($C652) &amp; ")'!$1:$1"), 0)), "")</f>
        <v>22.781672550906762</v>
      </c>
    </row>
    <row r="653" spans="1:5">
      <c r="A653" t="s">
        <v>15</v>
      </c>
      <c r="B653">
        <v>45</v>
      </c>
      <c r="C653" s="8" t="s">
        <v>27</v>
      </c>
      <c r="D653">
        <v>0.35</v>
      </c>
      <c r="E653" cm="1">
        <f t="array" aca="1" ref="E653" ca="1">IFERROR(INDEX(INDIRECT("'T_Test(Angle_" &amp; TRIM($C653) &amp; ")'!$A:$Z"), MATCH($B653, INDIRECT("'T_Test(Angle_" &amp; TRIM($C653) &amp; ")'!$A:$A"), 0) + SUBSTITUTE($A653,"sub",""), MATCH($D653, INDIRECT("'T_Test(Angle_" &amp; TRIM($C653) &amp; ")'!$1:$1"), 0)), "")</f>
        <v>5.6569505206730311</v>
      </c>
    </row>
    <row r="654" spans="1:5">
      <c r="A654" t="s">
        <v>57</v>
      </c>
      <c r="B654">
        <v>45</v>
      </c>
      <c r="C654" s="8" t="s">
        <v>27</v>
      </c>
      <c r="D654">
        <v>0.35</v>
      </c>
      <c r="E654" cm="1">
        <f t="array" aca="1" ref="E654" ca="1">IFERROR(INDEX(INDIRECT("'T_Test(Angle_" &amp; TRIM($C654) &amp; ")'!$A:$Z"), MATCH($B654, INDIRECT("'T_Test(Angle_" &amp; TRIM($C654) &amp; ")'!$A:$A"), 0) + SUBSTITUTE($A654,"sub",""), MATCH($D654, INDIRECT("'T_Test(Angle_" &amp; TRIM($C654) &amp; ")'!$1:$1"), 0)), "")</f>
        <v>24.255901623656467</v>
      </c>
    </row>
    <row r="655" spans="1:5">
      <c r="A655" t="s">
        <v>58</v>
      </c>
      <c r="B655">
        <v>45</v>
      </c>
      <c r="C655" s="8" t="s">
        <v>27</v>
      </c>
      <c r="D655">
        <v>0.35</v>
      </c>
      <c r="E655" cm="1">
        <f t="array" aca="1" ref="E655" ca="1">IFERROR(INDEX(INDIRECT("'T_Test(Angle_" &amp; TRIM($C655) &amp; ")'!$A:$Z"), MATCH($B655, INDIRECT("'T_Test(Angle_" &amp; TRIM($C655) &amp; ")'!$A:$A"), 0) + SUBSTITUTE($A655,"sub",""), MATCH($D655, INDIRECT("'T_Test(Angle_" &amp; TRIM($C655) &amp; ")'!$1:$1"), 0)), "")</f>
        <v>20.306617739388795</v>
      </c>
    </row>
    <row r="656" spans="1:5">
      <c r="A656" t="s">
        <v>59</v>
      </c>
      <c r="B656">
        <v>45</v>
      </c>
      <c r="C656" s="8" t="s">
        <v>27</v>
      </c>
      <c r="D656">
        <v>0.35</v>
      </c>
      <c r="E656" cm="1">
        <f t="array" aca="1" ref="E656" ca="1">IFERROR(INDEX(INDIRECT("'T_Test(Angle_" &amp; TRIM($C656) &amp; ")'!$A:$Z"), MATCH($B656, INDIRECT("'T_Test(Angle_" &amp; TRIM($C656) &amp; ")'!$A:$A"), 0) + SUBSTITUTE($A656,"sub",""), MATCH($D656, INDIRECT("'T_Test(Angle_" &amp; TRIM($C656) &amp; ")'!$1:$1"), 0)), "")</f>
        <v>37.027236064949541</v>
      </c>
    </row>
    <row r="657" spans="1:5">
      <c r="A657" t="s">
        <v>60</v>
      </c>
      <c r="B657">
        <v>45</v>
      </c>
      <c r="C657" s="8" t="s">
        <v>27</v>
      </c>
      <c r="D657">
        <v>0.35</v>
      </c>
      <c r="E657" cm="1">
        <f t="array" aca="1" ref="E657" ca="1">IFERROR(INDEX(INDIRECT("'T_Test(Angle_" &amp; TRIM($C657) &amp; ")'!$A:$Z"), MATCH($B657, INDIRECT("'T_Test(Angle_" &amp; TRIM($C657) &amp; ")'!$A:$A"), 0) + SUBSTITUTE($A657,"sub",""), MATCH($D657, INDIRECT("'T_Test(Angle_" &amp; TRIM($C657) &amp; ")'!$1:$1"), 0)), "")</f>
        <v>33.845900744178003</v>
      </c>
    </row>
    <row r="658" spans="1:5">
      <c r="A658" t="s">
        <v>61</v>
      </c>
      <c r="B658">
        <v>45</v>
      </c>
      <c r="C658" s="8" t="s">
        <v>27</v>
      </c>
      <c r="D658">
        <v>0.35</v>
      </c>
      <c r="E658" cm="1">
        <f t="array" aca="1" ref="E658" ca="1">IFERROR(INDEX(INDIRECT("'T_Test(Angle_" &amp; TRIM($C658) &amp; ")'!$A:$Z"), MATCH($B658, INDIRECT("'T_Test(Angle_" &amp; TRIM($C658) &amp; ")'!$A:$A"), 0) + SUBSTITUTE($A658,"sub",""), MATCH($D658, INDIRECT("'T_Test(Angle_" &amp; TRIM($C658) &amp; ")'!$1:$1"), 0)), "")</f>
        <v>43.791694448838008</v>
      </c>
    </row>
    <row r="659" spans="1:5">
      <c r="A659" t="s">
        <v>62</v>
      </c>
      <c r="B659">
        <v>45</v>
      </c>
      <c r="C659" s="8" t="s">
        <v>27</v>
      </c>
      <c r="D659">
        <v>0.35</v>
      </c>
      <c r="E659" cm="1">
        <f t="array" aca="1" ref="E659" ca="1">IFERROR(INDEX(INDIRECT("'T_Test(Angle_" &amp; TRIM($C659) &amp; ")'!$A:$Z"), MATCH($B659, INDIRECT("'T_Test(Angle_" &amp; TRIM($C659) &amp; ")'!$A:$A"), 0) + SUBSTITUTE($A659,"sub",""), MATCH($D659, INDIRECT("'T_Test(Angle_" &amp; TRIM($C659) &amp; ")'!$1:$1"), 0)), "")</f>
        <v>15.969876207062734</v>
      </c>
    </row>
    <row r="660" spans="1:5">
      <c r="A660" t="s">
        <v>29</v>
      </c>
      <c r="B660">
        <v>45</v>
      </c>
      <c r="C660" s="8" t="s">
        <v>27</v>
      </c>
      <c r="D660">
        <v>0.35</v>
      </c>
      <c r="E660" cm="1">
        <f t="array" aca="1" ref="E660" ca="1">IFERROR(INDEX(INDIRECT("'T_Test(Angle_" &amp; TRIM($C660) &amp; ")'!$A:$Z"), MATCH($B660, INDIRECT("'T_Test(Angle_" &amp; TRIM($C660) &amp; ")'!$A:$A"), 0) + SUBSTITUTE($A660,"sub",""), MATCH($D660, INDIRECT("'T_Test(Angle_" &amp; TRIM($C660) &amp; ")'!$1:$1"), 0)), "")</f>
        <v>9.1491408889833341</v>
      </c>
    </row>
    <row r="661" spans="1:5">
      <c r="A661" t="s">
        <v>31</v>
      </c>
      <c r="B661">
        <v>45</v>
      </c>
      <c r="C661" s="8" t="s">
        <v>27</v>
      </c>
      <c r="D661">
        <v>0.35</v>
      </c>
      <c r="E661" cm="1">
        <f t="array" aca="1" ref="E661" ca="1">IFERROR(INDEX(INDIRECT("'T_Test(Angle_" &amp; TRIM($C661) &amp; ")'!$A:$Z"), MATCH($B661, INDIRECT("'T_Test(Angle_" &amp; TRIM($C661) &amp; ")'!$A:$A"), 0) + SUBSTITUTE($A661,"sub",""), MATCH($D661, INDIRECT("'T_Test(Angle_" &amp; TRIM($C661) &amp; ")'!$1:$1"), 0)), "")</f>
        <v>25.684849399576787</v>
      </c>
    </row>
    <row r="662" spans="1:5">
      <c r="A662" t="s">
        <v>32</v>
      </c>
      <c r="B662">
        <v>45</v>
      </c>
      <c r="C662" s="8" t="s">
        <v>27</v>
      </c>
      <c r="D662">
        <v>0.35</v>
      </c>
      <c r="E662" cm="1">
        <f t="array" aca="1" ref="E662" ca="1">IFERROR(INDEX(INDIRECT("'T_Test(Angle_" &amp; TRIM($C662) &amp; ")'!$A:$Z"), MATCH($B662, INDIRECT("'T_Test(Angle_" &amp; TRIM($C662) &amp; ")'!$A:$A"), 0) + SUBSTITUTE($A662,"sub",""), MATCH($D662, INDIRECT("'T_Test(Angle_" &amp; TRIM($C662) &amp; ")'!$1:$1"), 0)), "")</f>
        <v>11.603329728727767</v>
      </c>
    </row>
    <row r="663" spans="1:5">
      <c r="A663" t="s">
        <v>33</v>
      </c>
      <c r="B663">
        <v>45</v>
      </c>
      <c r="C663" s="8" t="s">
        <v>27</v>
      </c>
      <c r="D663">
        <v>0.35</v>
      </c>
      <c r="E663" cm="1">
        <f t="array" aca="1" ref="E663" ca="1">IFERROR(INDEX(INDIRECT("'T_Test(Angle_" &amp; TRIM($C663) &amp; ")'!$A:$Z"), MATCH($B663, INDIRECT("'T_Test(Angle_" &amp; TRIM($C663) &amp; ")'!$A:$A"), 0) + SUBSTITUTE($A663,"sub",""), MATCH($D663, INDIRECT("'T_Test(Angle_" &amp; TRIM($C663) &amp; ")'!$1:$1"), 0)), "")</f>
        <v>15.831655999064173</v>
      </c>
    </row>
    <row r="664" spans="1:5">
      <c r="A664" t="s">
        <v>34</v>
      </c>
      <c r="B664">
        <v>45</v>
      </c>
      <c r="C664" s="8" t="s">
        <v>27</v>
      </c>
      <c r="D664">
        <v>0.35</v>
      </c>
      <c r="E664" cm="1">
        <f t="array" aca="1" ref="E664" ca="1">IFERROR(INDEX(INDIRECT("'T_Test(Angle_" &amp; TRIM($C664) &amp; ")'!$A:$Z"), MATCH($B664, INDIRECT("'T_Test(Angle_" &amp; TRIM($C664) &amp; ")'!$A:$A"), 0) + SUBSTITUTE($A664,"sub",""), MATCH($D664, INDIRECT("'T_Test(Angle_" &amp; TRIM($C664) &amp; ")'!$1:$1"), 0)), "")</f>
        <v>27.069387843295047</v>
      </c>
    </row>
    <row r="665" spans="1:5">
      <c r="A665" t="s">
        <v>14</v>
      </c>
      <c r="B665">
        <v>45</v>
      </c>
      <c r="C665" s="8" t="s">
        <v>27</v>
      </c>
      <c r="D665">
        <v>0.5</v>
      </c>
      <c r="E665" cm="1">
        <f t="array" aca="1" ref="E665" ca="1">IFERROR(INDEX(INDIRECT("'T_Test(Angle_" &amp; TRIM($C665) &amp; ")'!$A:$Z"), MATCH($B665, INDIRECT("'T_Test(Angle_" &amp; TRIM($C665) &amp; ")'!$A:$A"), 0) + SUBSTITUTE($A665,"sub",""), MATCH($D665, INDIRECT("'T_Test(Angle_" &amp; TRIM($C665) &amp; ")'!$1:$1"), 0)), "")</f>
        <v>19.879981859614663</v>
      </c>
    </row>
    <row r="666" spans="1:5">
      <c r="A666" t="s">
        <v>15</v>
      </c>
      <c r="B666">
        <v>45</v>
      </c>
      <c r="C666" s="8" t="s">
        <v>27</v>
      </c>
      <c r="D666">
        <v>0.5</v>
      </c>
      <c r="E666" cm="1">
        <f t="array" aca="1" ref="E666" ca="1">IFERROR(INDEX(INDIRECT("'T_Test(Angle_" &amp; TRIM($C666) &amp; ")'!$A:$Z"), MATCH($B666, INDIRECT("'T_Test(Angle_" &amp; TRIM($C666) &amp; ")'!$A:$A"), 0) + SUBSTITUTE($A666,"sub",""), MATCH($D666, INDIRECT("'T_Test(Angle_" &amp; TRIM($C666) &amp; ")'!$1:$1"), 0)), "")</f>
        <v>9.1074848508864363</v>
      </c>
    </row>
    <row r="667" spans="1:5">
      <c r="A667" t="s">
        <v>57</v>
      </c>
      <c r="B667">
        <v>45</v>
      </c>
      <c r="C667" s="8" t="s">
        <v>27</v>
      </c>
      <c r="D667">
        <v>0.5</v>
      </c>
      <c r="E667" cm="1">
        <f t="array" aca="1" ref="E667" ca="1">IFERROR(INDEX(INDIRECT("'T_Test(Angle_" &amp; TRIM($C667) &amp; ")'!$A:$Z"), MATCH($B667, INDIRECT("'T_Test(Angle_" &amp; TRIM($C667) &amp; ")'!$A:$A"), 0) + SUBSTITUTE($A667,"sub",""), MATCH($D667, INDIRECT("'T_Test(Angle_" &amp; TRIM($C667) &amp; ")'!$1:$1"), 0)), "")</f>
        <v>4.7581372680445071</v>
      </c>
    </row>
    <row r="668" spans="1:5">
      <c r="A668" t="s">
        <v>58</v>
      </c>
      <c r="B668">
        <v>45</v>
      </c>
      <c r="C668" s="8" t="s">
        <v>27</v>
      </c>
      <c r="D668">
        <v>0.5</v>
      </c>
      <c r="E668" cm="1">
        <f t="array" aca="1" ref="E668" ca="1">IFERROR(INDEX(INDIRECT("'T_Test(Angle_" &amp; TRIM($C668) &amp; ")'!$A:$Z"), MATCH($B668, INDIRECT("'T_Test(Angle_" &amp; TRIM($C668) &amp; ")'!$A:$A"), 0) + SUBSTITUTE($A668,"sub",""), MATCH($D668, INDIRECT("'T_Test(Angle_" &amp; TRIM($C668) &amp; ")'!$1:$1"), 0)), "")</f>
        <v>18.906907686047663</v>
      </c>
    </row>
    <row r="669" spans="1:5">
      <c r="A669" t="s">
        <v>59</v>
      </c>
      <c r="B669">
        <v>45</v>
      </c>
      <c r="C669" s="8" t="s">
        <v>27</v>
      </c>
      <c r="D669">
        <v>0.5</v>
      </c>
      <c r="E669" cm="1">
        <f t="array" aca="1" ref="E669" ca="1">IFERROR(INDEX(INDIRECT("'T_Test(Angle_" &amp; TRIM($C669) &amp; ")'!$A:$Z"), MATCH($B669, INDIRECT("'T_Test(Angle_" &amp; TRIM($C669) &amp; ")'!$A:$A"), 0) + SUBSTITUTE($A669,"sub",""), MATCH($D669, INDIRECT("'T_Test(Angle_" &amp; TRIM($C669) &amp; ")'!$1:$1"), 0)), "")</f>
        <v>35.840609938374293</v>
      </c>
    </row>
    <row r="670" spans="1:5">
      <c r="A670" t="s">
        <v>60</v>
      </c>
      <c r="B670">
        <v>45</v>
      </c>
      <c r="C670" s="8" t="s">
        <v>27</v>
      </c>
      <c r="D670">
        <v>0.5</v>
      </c>
      <c r="E670" cm="1">
        <f t="array" aca="1" ref="E670" ca="1">IFERROR(INDEX(INDIRECT("'T_Test(Angle_" &amp; TRIM($C670) &amp; ")'!$A:$Z"), MATCH($B670, INDIRECT("'T_Test(Angle_" &amp; TRIM($C670) &amp; ")'!$A:$A"), 0) + SUBSTITUTE($A670,"sub",""), MATCH($D670, INDIRECT("'T_Test(Angle_" &amp; TRIM($C670) &amp; ")'!$1:$1"), 0)), "")</f>
        <v>35.594611372060967</v>
      </c>
    </row>
    <row r="671" spans="1:5">
      <c r="A671" t="s">
        <v>61</v>
      </c>
      <c r="B671">
        <v>45</v>
      </c>
      <c r="C671" s="8" t="s">
        <v>27</v>
      </c>
      <c r="D671">
        <v>0.5</v>
      </c>
      <c r="E671" cm="1">
        <f t="array" aca="1" ref="E671" ca="1">IFERROR(INDEX(INDIRECT("'T_Test(Angle_" &amp; TRIM($C671) &amp; ")'!$A:$Z"), MATCH($B671, INDIRECT("'T_Test(Angle_" &amp; TRIM($C671) &amp; ")'!$A:$A"), 0) + SUBSTITUTE($A671,"sub",""), MATCH($D671, INDIRECT("'T_Test(Angle_" &amp; TRIM($C671) &amp; ")'!$1:$1"), 0)), "")</f>
        <v>33.914026316933004</v>
      </c>
    </row>
    <row r="672" spans="1:5">
      <c r="A672" t="s">
        <v>62</v>
      </c>
      <c r="B672">
        <v>45</v>
      </c>
      <c r="C672" s="8" t="s">
        <v>27</v>
      </c>
      <c r="D672">
        <v>0.5</v>
      </c>
      <c r="E672" cm="1">
        <f t="array" aca="1" ref="E672" ca="1">IFERROR(INDEX(INDIRECT("'T_Test(Angle_" &amp; TRIM($C672) &amp; ")'!$A:$Z"), MATCH($B672, INDIRECT("'T_Test(Angle_" &amp; TRIM($C672) &amp; ")'!$A:$A"), 0) + SUBSTITUTE($A672,"sub",""), MATCH($D672, INDIRECT("'T_Test(Angle_" &amp; TRIM($C672) &amp; ")'!$1:$1"), 0)), "")</f>
        <v>11.421276292086432</v>
      </c>
    </row>
    <row r="673" spans="1:5">
      <c r="A673" t="s">
        <v>29</v>
      </c>
      <c r="B673">
        <v>45</v>
      </c>
      <c r="C673" s="8" t="s">
        <v>27</v>
      </c>
      <c r="D673">
        <v>0.5</v>
      </c>
      <c r="E673" cm="1">
        <f t="array" aca="1" ref="E673" ca="1">IFERROR(INDEX(INDIRECT("'T_Test(Angle_" &amp; TRIM($C673) &amp; ")'!$A:$Z"), MATCH($B673, INDIRECT("'T_Test(Angle_" &amp; TRIM($C673) &amp; ")'!$A:$A"), 0) + SUBSTITUTE($A673,"sub",""), MATCH($D673, INDIRECT("'T_Test(Angle_" &amp; TRIM($C673) &amp; ")'!$1:$1"), 0)), "")</f>
        <v>22.086571141090293</v>
      </c>
    </row>
    <row r="674" spans="1:5">
      <c r="A674" t="s">
        <v>31</v>
      </c>
      <c r="B674">
        <v>45</v>
      </c>
      <c r="C674" s="8" t="s">
        <v>27</v>
      </c>
      <c r="D674">
        <v>0.5</v>
      </c>
      <c r="E674" cm="1">
        <f t="array" aca="1" ref="E674" ca="1">IFERROR(INDEX(INDIRECT("'T_Test(Angle_" &amp; TRIM($C674) &amp; ")'!$A:$Z"), MATCH($B674, INDIRECT("'T_Test(Angle_" &amp; TRIM($C674) &amp; ")'!$A:$A"), 0) + SUBSTITUTE($A674,"sub",""), MATCH($D674, INDIRECT("'T_Test(Angle_" &amp; TRIM($C674) &amp; ")'!$1:$1"), 0)), "")</f>
        <v>12.329721391324412</v>
      </c>
    </row>
    <row r="675" spans="1:5">
      <c r="A675" t="s">
        <v>32</v>
      </c>
      <c r="B675">
        <v>45</v>
      </c>
      <c r="C675" s="8" t="s">
        <v>27</v>
      </c>
      <c r="D675">
        <v>0.5</v>
      </c>
      <c r="E675" cm="1">
        <f t="array" aca="1" ref="E675" ca="1">IFERROR(INDEX(INDIRECT("'T_Test(Angle_" &amp; TRIM($C675) &amp; ")'!$A:$Z"), MATCH($B675, INDIRECT("'T_Test(Angle_" &amp; TRIM($C675) &amp; ")'!$A:$A"), 0) + SUBSTITUTE($A675,"sub",""), MATCH($D675, INDIRECT("'T_Test(Angle_" &amp; TRIM($C675) &amp; ")'!$1:$1"), 0)), "")</f>
        <v>19.319737384742666</v>
      </c>
    </row>
    <row r="676" spans="1:5">
      <c r="A676" t="s">
        <v>33</v>
      </c>
      <c r="B676">
        <v>45</v>
      </c>
      <c r="C676" s="8" t="s">
        <v>27</v>
      </c>
      <c r="D676">
        <v>0.5</v>
      </c>
      <c r="E676" cm="1">
        <f t="array" aca="1" ref="E676" ca="1">IFERROR(INDEX(INDIRECT("'T_Test(Angle_" &amp; TRIM($C676) &amp; ")'!$A:$Z"), MATCH($B676, INDIRECT("'T_Test(Angle_" &amp; TRIM($C676) &amp; ")'!$A:$A"), 0) + SUBSTITUTE($A676,"sub",""), MATCH($D676, INDIRECT("'T_Test(Angle_" &amp; TRIM($C676) &amp; ")'!$1:$1"), 0)), "")</f>
        <v>17.800637379982842</v>
      </c>
    </row>
    <row r="677" spans="1:5">
      <c r="A677" t="s">
        <v>34</v>
      </c>
      <c r="B677">
        <v>45</v>
      </c>
      <c r="C677" s="8" t="s">
        <v>27</v>
      </c>
      <c r="D677">
        <v>0.5</v>
      </c>
      <c r="E677" cm="1">
        <f t="array" aca="1" ref="E677" ca="1">IFERROR(INDEX(INDIRECT("'T_Test(Angle_" &amp; TRIM($C677) &amp; ")'!$A:$Z"), MATCH($B677, INDIRECT("'T_Test(Angle_" &amp; TRIM($C677) &amp; ")'!$A:$A"), 0) + SUBSTITUTE($A677,"sub",""), MATCH($D677, INDIRECT("'T_Test(Angle_" &amp; TRIM($C677) &amp; ")'!$1:$1"), 0)), "")</f>
        <v>37.518656876405004</v>
      </c>
    </row>
    <row r="678" spans="1:5">
      <c r="A678" t="s">
        <v>14</v>
      </c>
      <c r="B678">
        <v>45</v>
      </c>
      <c r="C678" s="8" t="s">
        <v>27</v>
      </c>
      <c r="D678">
        <v>0.7</v>
      </c>
      <c r="E678" cm="1">
        <f t="array" aca="1" ref="E678" ca="1">IFERROR(INDEX(INDIRECT("'T_Test(Angle_" &amp; TRIM($C678) &amp; ")'!$A:$Z"), MATCH($B678, INDIRECT("'T_Test(Angle_" &amp; TRIM($C678) &amp; ")'!$A:$A"), 0) + SUBSTITUTE($A678,"sub",""), MATCH($D678, INDIRECT("'T_Test(Angle_" &amp; TRIM($C678) &amp; ")'!$1:$1"), 0)), "")</f>
        <v>22.081501796392903</v>
      </c>
    </row>
    <row r="679" spans="1:5">
      <c r="A679" t="s">
        <v>15</v>
      </c>
      <c r="B679">
        <v>45</v>
      </c>
      <c r="C679" s="8" t="s">
        <v>27</v>
      </c>
      <c r="D679">
        <v>0.7</v>
      </c>
      <c r="E679" cm="1">
        <f t="array" aca="1" ref="E679" ca="1">IFERROR(INDEX(INDIRECT("'T_Test(Angle_" &amp; TRIM($C679) &amp; ")'!$A:$Z"), MATCH($B679, INDIRECT("'T_Test(Angle_" &amp; TRIM($C679) &amp; ")'!$A:$A"), 0) + SUBSTITUTE($A679,"sub",""), MATCH($D679, INDIRECT("'T_Test(Angle_" &amp; TRIM($C679) &amp; ")'!$1:$1"), 0)), "")</f>
        <v>3.340040416925651</v>
      </c>
    </row>
    <row r="680" spans="1:5">
      <c r="A680" t="s">
        <v>57</v>
      </c>
      <c r="B680">
        <v>45</v>
      </c>
      <c r="C680" s="8" t="s">
        <v>27</v>
      </c>
      <c r="D680">
        <v>0.7</v>
      </c>
      <c r="E680" cm="1">
        <f t="array" aca="1" ref="E680" ca="1">IFERROR(INDEX(INDIRECT("'T_Test(Angle_" &amp; TRIM($C680) &amp; ")'!$A:$Z"), MATCH($B680, INDIRECT("'T_Test(Angle_" &amp; TRIM($C680) &amp; ")'!$A:$A"), 0) + SUBSTITUTE($A680,"sub",""), MATCH($D680, INDIRECT("'T_Test(Angle_" &amp; TRIM($C680) &amp; ")'!$1:$1"), 0)), "")</f>
        <v>12.363616106921995</v>
      </c>
    </row>
    <row r="681" spans="1:5">
      <c r="A681" t="s">
        <v>58</v>
      </c>
      <c r="B681">
        <v>45</v>
      </c>
      <c r="C681" s="8" t="s">
        <v>27</v>
      </c>
      <c r="D681">
        <v>0.7</v>
      </c>
      <c r="E681" cm="1">
        <f t="array" aca="1" ref="E681" ca="1">IFERROR(INDEX(INDIRECT("'T_Test(Angle_" &amp; TRIM($C681) &amp; ")'!$A:$Z"), MATCH($B681, INDIRECT("'T_Test(Angle_" &amp; TRIM($C681) &amp; ")'!$A:$A"), 0) + SUBSTITUTE($A681,"sub",""), MATCH($D681, INDIRECT("'T_Test(Angle_" &amp; TRIM($C681) &amp; ")'!$1:$1"), 0)), "")</f>
        <v>18.28025235353881</v>
      </c>
    </row>
    <row r="682" spans="1:5">
      <c r="A682" t="s">
        <v>59</v>
      </c>
      <c r="B682">
        <v>45</v>
      </c>
      <c r="C682" s="8" t="s">
        <v>27</v>
      </c>
      <c r="D682">
        <v>0.7</v>
      </c>
      <c r="E682" cm="1">
        <f t="array" aca="1" ref="E682" ca="1">IFERROR(INDEX(INDIRECT("'T_Test(Angle_" &amp; TRIM($C682) &amp; ")'!$A:$Z"), MATCH($B682, INDIRECT("'T_Test(Angle_" &amp; TRIM($C682) &amp; ")'!$A:$A"), 0) + SUBSTITUTE($A682,"sub",""), MATCH($D682, INDIRECT("'T_Test(Angle_" &amp; TRIM($C682) &amp; ")'!$1:$1"), 0)), "")</f>
        <v>39.27609123940109</v>
      </c>
    </row>
    <row r="683" spans="1:5">
      <c r="A683" t="s">
        <v>60</v>
      </c>
      <c r="B683">
        <v>45</v>
      </c>
      <c r="C683" s="8" t="s">
        <v>27</v>
      </c>
      <c r="D683">
        <v>0.7</v>
      </c>
      <c r="E683" cm="1">
        <f t="array" aca="1" ref="E683" ca="1">IFERROR(INDEX(INDIRECT("'T_Test(Angle_" &amp; TRIM($C683) &amp; ")'!$A:$Z"), MATCH($B683, INDIRECT("'T_Test(Angle_" &amp; TRIM($C683) &amp; ")'!$A:$A"), 0) + SUBSTITUTE($A683,"sub",""), MATCH($D683, INDIRECT("'T_Test(Angle_" &amp; TRIM($C683) &amp; ")'!$1:$1"), 0)), "")</f>
        <v>16.134901684817198</v>
      </c>
    </row>
    <row r="684" spans="1:5">
      <c r="A684" t="s">
        <v>61</v>
      </c>
      <c r="B684">
        <v>45</v>
      </c>
      <c r="C684" s="8" t="s">
        <v>27</v>
      </c>
      <c r="D684">
        <v>0.7</v>
      </c>
      <c r="E684" cm="1">
        <f t="array" aca="1" ref="E684" ca="1">IFERROR(INDEX(INDIRECT("'T_Test(Angle_" &amp; TRIM($C684) &amp; ")'!$A:$Z"), MATCH($B684, INDIRECT("'T_Test(Angle_" &amp; TRIM($C684) &amp; ")'!$A:$A"), 0) + SUBSTITUTE($A684,"sub",""), MATCH($D684, INDIRECT("'T_Test(Angle_" &amp; TRIM($C684) &amp; ")'!$1:$1"), 0)), "")</f>
        <v>26.318503806496238</v>
      </c>
    </row>
    <row r="685" spans="1:5">
      <c r="A685" t="s">
        <v>62</v>
      </c>
      <c r="B685">
        <v>45</v>
      </c>
      <c r="C685" s="8" t="s">
        <v>27</v>
      </c>
      <c r="D685">
        <v>0.7</v>
      </c>
      <c r="E685" cm="1">
        <f t="array" aca="1" ref="E685" ca="1">IFERROR(INDEX(INDIRECT("'T_Test(Angle_" &amp; TRIM($C685) &amp; ")'!$A:$Z"), MATCH($B685, INDIRECT("'T_Test(Angle_" &amp; TRIM($C685) &amp; ")'!$A:$A"), 0) + SUBSTITUTE($A685,"sub",""), MATCH($D685, INDIRECT("'T_Test(Angle_" &amp; TRIM($C685) &amp; ")'!$1:$1"), 0)), "")</f>
        <v>9.7008187844616884</v>
      </c>
    </row>
    <row r="686" spans="1:5">
      <c r="A686" t="s">
        <v>29</v>
      </c>
      <c r="B686">
        <v>45</v>
      </c>
      <c r="C686" s="8" t="s">
        <v>27</v>
      </c>
      <c r="D686">
        <v>0.7</v>
      </c>
      <c r="E686" cm="1">
        <f t="array" aca="1" ref="E686" ca="1">IFERROR(INDEX(INDIRECT("'T_Test(Angle_" &amp; TRIM($C686) &amp; ")'!$A:$Z"), MATCH($B686, INDIRECT("'T_Test(Angle_" &amp; TRIM($C686) &amp; ")'!$A:$A"), 0) + SUBSTITUTE($A686,"sub",""), MATCH($D686, INDIRECT("'T_Test(Angle_" &amp; TRIM($C686) &amp; ")'!$1:$1"), 0)), "")</f>
        <v>17.641340285050102</v>
      </c>
    </row>
    <row r="687" spans="1:5">
      <c r="A687" t="s">
        <v>31</v>
      </c>
      <c r="B687">
        <v>45</v>
      </c>
      <c r="C687" s="8" t="s">
        <v>27</v>
      </c>
      <c r="D687">
        <v>0.7</v>
      </c>
      <c r="E687" cm="1">
        <f t="array" aca="1" ref="E687" ca="1">IFERROR(INDEX(INDIRECT("'T_Test(Angle_" &amp; TRIM($C687) &amp; ")'!$A:$Z"), MATCH($B687, INDIRECT("'T_Test(Angle_" &amp; TRIM($C687) &amp; ")'!$A:$A"), 0) + SUBSTITUTE($A687,"sub",""), MATCH($D687, INDIRECT("'T_Test(Angle_" &amp; TRIM($C687) &amp; ")'!$1:$1"), 0)), "")</f>
        <v>8.87679177119937</v>
      </c>
    </row>
    <row r="688" spans="1:5">
      <c r="A688" t="s">
        <v>32</v>
      </c>
      <c r="B688">
        <v>45</v>
      </c>
      <c r="C688" s="8" t="s">
        <v>27</v>
      </c>
      <c r="D688">
        <v>0.7</v>
      </c>
      <c r="E688" cm="1">
        <f t="array" aca="1" ref="E688" ca="1">IFERROR(INDEX(INDIRECT("'T_Test(Angle_" &amp; TRIM($C688) &amp; ")'!$A:$Z"), MATCH($B688, INDIRECT("'T_Test(Angle_" &amp; TRIM($C688) &amp; ")'!$A:$A"), 0) + SUBSTITUTE($A688,"sub",""), MATCH($D688, INDIRECT("'T_Test(Angle_" &amp; TRIM($C688) &amp; ")'!$1:$1"), 0)), "")</f>
        <v>13.334130228206115</v>
      </c>
    </row>
    <row r="689" spans="1:5">
      <c r="A689" t="s">
        <v>33</v>
      </c>
      <c r="B689">
        <v>45</v>
      </c>
      <c r="C689" s="8" t="s">
        <v>27</v>
      </c>
      <c r="D689">
        <v>0.7</v>
      </c>
      <c r="E689" cm="1">
        <f t="array" aca="1" ref="E689" ca="1">IFERROR(INDEX(INDIRECT("'T_Test(Angle_" &amp; TRIM($C689) &amp; ")'!$A:$Z"), MATCH($B689, INDIRECT("'T_Test(Angle_" &amp; TRIM($C689) &amp; ")'!$A:$A"), 0) + SUBSTITUTE($A689,"sub",""), MATCH($D689, INDIRECT("'T_Test(Angle_" &amp; TRIM($C689) &amp; ")'!$1:$1"), 0)), "")</f>
        <v>14.503564080138611</v>
      </c>
    </row>
    <row r="690" spans="1:5">
      <c r="A690" t="s">
        <v>34</v>
      </c>
      <c r="B690">
        <v>45</v>
      </c>
      <c r="C690" s="8" t="s">
        <v>27</v>
      </c>
      <c r="D690">
        <v>0.7</v>
      </c>
      <c r="E690" cm="1">
        <f t="array" aca="1" ref="E690" ca="1">IFERROR(INDEX(INDIRECT("'T_Test(Angle_" &amp; TRIM($C690) &amp; ")'!$A:$Z"), MATCH($B690, INDIRECT("'T_Test(Angle_" &amp; TRIM($C690) &amp; ")'!$A:$A"), 0) + SUBSTITUTE($A690,"sub",""), MATCH($D690, INDIRECT("'T_Test(Angle_" &amp; TRIM($C690) &amp; ")'!$1:$1"), 0)), "")</f>
        <v>31.156519213516969</v>
      </c>
    </row>
    <row r="691" spans="1:5">
      <c r="A691" t="s">
        <v>14</v>
      </c>
      <c r="B691">
        <v>45</v>
      </c>
      <c r="C691" s="8" t="s">
        <v>27</v>
      </c>
      <c r="D691">
        <v>1</v>
      </c>
      <c r="E691" cm="1">
        <f t="array" aca="1" ref="E691" ca="1">IFERROR(INDEX(INDIRECT("'T_Test(Angle_" &amp; TRIM($C691) &amp; ")'!$A:$Z"), MATCH($B691, INDIRECT("'T_Test(Angle_" &amp; TRIM($C691) &amp; ")'!$A:$A"), 0) + SUBSTITUTE($A691,"sub",""), MATCH($D691, INDIRECT("'T_Test(Angle_" &amp; TRIM($C691) &amp; ")'!$1:$1"), 0)), "")</f>
        <v>17.459939730998528</v>
      </c>
    </row>
    <row r="692" spans="1:5">
      <c r="A692" t="s">
        <v>15</v>
      </c>
      <c r="B692">
        <v>45</v>
      </c>
      <c r="C692" s="8" t="s">
        <v>27</v>
      </c>
      <c r="D692">
        <v>1</v>
      </c>
      <c r="E692" cm="1">
        <f t="array" aca="1" ref="E692" ca="1">IFERROR(INDEX(INDIRECT("'T_Test(Angle_" &amp; TRIM($C692) &amp; ")'!$A:$Z"), MATCH($B692, INDIRECT("'T_Test(Angle_" &amp; TRIM($C692) &amp; ")'!$A:$A"), 0) + SUBSTITUTE($A692,"sub",""), MATCH($D692, INDIRECT("'T_Test(Angle_" &amp; TRIM($C692) &amp; ")'!$1:$1"), 0)), "")</f>
        <v>15.310753934166584</v>
      </c>
    </row>
    <row r="693" spans="1:5">
      <c r="A693" t="s">
        <v>57</v>
      </c>
      <c r="B693">
        <v>45</v>
      </c>
      <c r="C693" s="8" t="s">
        <v>27</v>
      </c>
      <c r="D693">
        <v>1</v>
      </c>
      <c r="E693" cm="1">
        <f t="array" aca="1" ref="E693" ca="1">IFERROR(INDEX(INDIRECT("'T_Test(Angle_" &amp; TRIM($C693) &amp; ")'!$A:$Z"), MATCH($B693, INDIRECT("'T_Test(Angle_" &amp; TRIM($C693) &amp; ")'!$A:$A"), 0) + SUBSTITUTE($A693,"sub",""), MATCH($D693, INDIRECT("'T_Test(Angle_" &amp; TRIM($C693) &amp; ")'!$1:$1"), 0)), "")</f>
        <v>3.3328813300354292</v>
      </c>
    </row>
    <row r="694" spans="1:5">
      <c r="A694" t="s">
        <v>58</v>
      </c>
      <c r="B694">
        <v>45</v>
      </c>
      <c r="C694" s="8" t="s">
        <v>27</v>
      </c>
      <c r="D694">
        <v>1</v>
      </c>
      <c r="E694" cm="1">
        <f t="array" aca="1" ref="E694" ca="1">IFERROR(INDEX(INDIRECT("'T_Test(Angle_" &amp; TRIM($C694) &amp; ")'!$A:$Z"), MATCH($B694, INDIRECT("'T_Test(Angle_" &amp; TRIM($C694) &amp; ")'!$A:$A"), 0) + SUBSTITUTE($A694,"sub",""), MATCH($D694, INDIRECT("'T_Test(Angle_" &amp; TRIM($C694) &amp; ")'!$1:$1"), 0)), "")</f>
        <v>18.905100192863468</v>
      </c>
    </row>
    <row r="695" spans="1:5">
      <c r="A695" t="s">
        <v>59</v>
      </c>
      <c r="B695">
        <v>45</v>
      </c>
      <c r="C695" s="8" t="s">
        <v>27</v>
      </c>
      <c r="D695">
        <v>1</v>
      </c>
      <c r="E695" cm="1">
        <f t="array" aca="1" ref="E695" ca="1">IFERROR(INDEX(INDIRECT("'T_Test(Angle_" &amp; TRIM($C695) &amp; ")'!$A:$Z"), MATCH($B695, INDIRECT("'T_Test(Angle_" &amp; TRIM($C695) &amp; ")'!$A:$A"), 0) + SUBSTITUTE($A695,"sub",""), MATCH($D695, INDIRECT("'T_Test(Angle_" &amp; TRIM($C695) &amp; ")'!$1:$1"), 0)), "")</f>
        <v>37.50534426452684</v>
      </c>
    </row>
    <row r="696" spans="1:5">
      <c r="A696" t="s">
        <v>60</v>
      </c>
      <c r="B696">
        <v>45</v>
      </c>
      <c r="C696" s="8" t="s">
        <v>27</v>
      </c>
      <c r="D696">
        <v>1</v>
      </c>
      <c r="E696" cm="1">
        <f t="array" aca="1" ref="E696" ca="1">IFERROR(INDEX(INDIRECT("'T_Test(Angle_" &amp; TRIM($C696) &amp; ")'!$A:$Z"), MATCH($B696, INDIRECT("'T_Test(Angle_" &amp; TRIM($C696) &amp; ")'!$A:$A"), 0) + SUBSTITUTE($A696,"sub",""), MATCH($D696, INDIRECT("'T_Test(Angle_" &amp; TRIM($C696) &amp; ")'!$1:$1"), 0)), "")</f>
        <v>23.791875420305335</v>
      </c>
    </row>
    <row r="697" spans="1:5">
      <c r="A697" t="s">
        <v>61</v>
      </c>
      <c r="B697">
        <v>45</v>
      </c>
      <c r="C697" s="8" t="s">
        <v>27</v>
      </c>
      <c r="D697">
        <v>1</v>
      </c>
      <c r="E697" cm="1">
        <f t="array" aca="1" ref="E697" ca="1">IFERROR(INDEX(INDIRECT("'T_Test(Angle_" &amp; TRIM($C697) &amp; ")'!$A:$Z"), MATCH($B697, INDIRECT("'T_Test(Angle_" &amp; TRIM($C697) &amp; ")'!$A:$A"), 0) + SUBSTITUTE($A697,"sub",""), MATCH($D697, INDIRECT("'T_Test(Angle_" &amp; TRIM($C697) &amp; ")'!$1:$1"), 0)), "")</f>
        <v>31.483503064623871</v>
      </c>
    </row>
    <row r="698" spans="1:5">
      <c r="A698" t="s">
        <v>62</v>
      </c>
      <c r="B698">
        <v>45</v>
      </c>
      <c r="C698" s="8" t="s">
        <v>27</v>
      </c>
      <c r="D698">
        <v>1</v>
      </c>
      <c r="E698" cm="1">
        <f t="array" aca="1" ref="E698" ca="1">IFERROR(INDEX(INDIRECT("'T_Test(Angle_" &amp; TRIM($C698) &amp; ")'!$A:$Z"), MATCH($B698, INDIRECT("'T_Test(Angle_" &amp; TRIM($C698) &amp; ")'!$A:$A"), 0) + SUBSTITUTE($A698,"sub",""), MATCH($D698, INDIRECT("'T_Test(Angle_" &amp; TRIM($C698) &amp; ")'!$1:$1"), 0)), "")</f>
        <v>1.735285354147905</v>
      </c>
    </row>
    <row r="699" spans="1:5">
      <c r="A699" t="s">
        <v>29</v>
      </c>
      <c r="B699">
        <v>45</v>
      </c>
      <c r="C699" s="8" t="s">
        <v>27</v>
      </c>
      <c r="D699">
        <v>1</v>
      </c>
      <c r="E699" cm="1">
        <f t="array" aca="1" ref="E699" ca="1">IFERROR(INDEX(INDIRECT("'T_Test(Angle_" &amp; TRIM($C699) &amp; ")'!$A:$Z"), MATCH($B699, INDIRECT("'T_Test(Angle_" &amp; TRIM($C699) &amp; ")'!$A:$A"), 0) + SUBSTITUTE($A699,"sub",""), MATCH($D699, INDIRECT("'T_Test(Angle_" &amp; TRIM($C699) &amp; ")'!$1:$1"), 0)), "")</f>
        <v>16.59669073238916</v>
      </c>
    </row>
    <row r="700" spans="1:5">
      <c r="A700" t="s">
        <v>31</v>
      </c>
      <c r="B700">
        <v>45</v>
      </c>
      <c r="C700" s="8" t="s">
        <v>27</v>
      </c>
      <c r="D700">
        <v>1</v>
      </c>
      <c r="E700" cm="1">
        <f t="array" aca="1" ref="E700" ca="1">IFERROR(INDEX(INDIRECT("'T_Test(Angle_" &amp; TRIM($C700) &amp; ")'!$A:$Z"), MATCH($B700, INDIRECT("'T_Test(Angle_" &amp; TRIM($C700) &amp; ")'!$A:$A"), 0) + SUBSTITUTE($A700,"sub",""), MATCH($D700, INDIRECT("'T_Test(Angle_" &amp; TRIM($C700) &amp; ")'!$1:$1"), 0)), "")</f>
        <v>6.0931640794848647</v>
      </c>
    </row>
    <row r="701" spans="1:5">
      <c r="A701" t="s">
        <v>32</v>
      </c>
      <c r="B701">
        <v>45</v>
      </c>
      <c r="C701" s="8" t="s">
        <v>27</v>
      </c>
      <c r="D701">
        <v>1</v>
      </c>
      <c r="E701" cm="1">
        <f t="array" aca="1" ref="E701" ca="1">IFERROR(INDEX(INDIRECT("'T_Test(Angle_" &amp; TRIM($C701) &amp; ")'!$A:$Z"), MATCH($B701, INDIRECT("'T_Test(Angle_" &amp; TRIM($C701) &amp; ")'!$A:$A"), 0) + SUBSTITUTE($A701,"sub",""), MATCH($D701, INDIRECT("'T_Test(Angle_" &amp; TRIM($C701) &amp; ")'!$1:$1"), 0)), "")</f>
        <v>18.921523855493987</v>
      </c>
    </row>
    <row r="702" spans="1:5">
      <c r="A702" t="s">
        <v>33</v>
      </c>
      <c r="B702">
        <v>45</v>
      </c>
      <c r="C702" s="8" t="s">
        <v>27</v>
      </c>
      <c r="D702">
        <v>1</v>
      </c>
      <c r="E702" cm="1">
        <f t="array" aca="1" ref="E702" ca="1">IFERROR(INDEX(INDIRECT("'T_Test(Angle_" &amp; TRIM($C702) &amp; ")'!$A:$Z"), MATCH($B702, INDIRECT("'T_Test(Angle_" &amp; TRIM($C702) &amp; ")'!$A:$A"), 0) + SUBSTITUTE($A702,"sub",""), MATCH($D702, INDIRECT("'T_Test(Angle_" &amp; TRIM($C702) &amp; ")'!$1:$1"), 0)), "")</f>
        <v>15.681988000799032</v>
      </c>
    </row>
    <row r="703" spans="1:5">
      <c r="A703" t="s">
        <v>34</v>
      </c>
      <c r="B703">
        <v>45</v>
      </c>
      <c r="C703" s="8" t="s">
        <v>27</v>
      </c>
      <c r="D703">
        <v>1</v>
      </c>
      <c r="E703" cm="1">
        <f t="array" aca="1" ref="E703" ca="1">IFERROR(INDEX(INDIRECT("'T_Test(Angle_" &amp; TRIM($C703) &amp; ")'!$A:$Z"), MATCH($B703, INDIRECT("'T_Test(Angle_" &amp; TRIM($C703) &amp; ")'!$A:$A"), 0) + SUBSTITUTE($A703,"sub",""), MATCH($D703, INDIRECT("'T_Test(Angle_" &amp; TRIM($C703) &amp; ")'!$1:$1"), 0)), "")</f>
        <v>26.403119437585687</v>
      </c>
    </row>
    <row r="704" spans="1:5">
      <c r="A704" t="s">
        <v>14</v>
      </c>
      <c r="B704">
        <v>45</v>
      </c>
      <c r="C704" s="8" t="s">
        <v>27</v>
      </c>
      <c r="D704">
        <v>1.5</v>
      </c>
      <c r="E704" cm="1">
        <f t="array" aca="1" ref="E704" ca="1">IFERROR(INDEX(INDIRECT("'T_Test(Angle_" &amp; TRIM($C704) &amp; ")'!$A:$Z"), MATCH($B704, INDIRECT("'T_Test(Angle_" &amp; TRIM($C704) &amp; ")'!$A:$A"), 0) + SUBSTITUTE($A704,"sub",""), MATCH($D704, INDIRECT("'T_Test(Angle_" &amp; TRIM($C704) &amp; ")'!$1:$1"), 0)), "")</f>
        <v>20.649987463360162</v>
      </c>
    </row>
    <row r="705" spans="1:5">
      <c r="A705" t="s">
        <v>15</v>
      </c>
      <c r="B705">
        <v>45</v>
      </c>
      <c r="C705" s="8" t="s">
        <v>27</v>
      </c>
      <c r="D705">
        <v>1.5</v>
      </c>
      <c r="E705" cm="1">
        <f t="array" aca="1" ref="E705" ca="1">IFERROR(INDEX(INDIRECT("'T_Test(Angle_" &amp; TRIM($C705) &amp; ")'!$A:$Z"), MATCH($B705, INDIRECT("'T_Test(Angle_" &amp; TRIM($C705) &amp; ")'!$A:$A"), 0) + SUBSTITUTE($A705,"sub",""), MATCH($D705, INDIRECT("'T_Test(Angle_" &amp; TRIM($C705) &amp; ")'!$1:$1"), 0)), "")</f>
        <v>3.5936624062039328</v>
      </c>
    </row>
    <row r="706" spans="1:5">
      <c r="A706" t="s">
        <v>57</v>
      </c>
      <c r="B706">
        <v>45</v>
      </c>
      <c r="C706" s="8" t="s">
        <v>27</v>
      </c>
      <c r="D706">
        <v>1.5</v>
      </c>
      <c r="E706" cm="1">
        <f t="array" aca="1" ref="E706" ca="1">IFERROR(INDEX(INDIRECT("'T_Test(Angle_" &amp; TRIM($C706) &amp; ")'!$A:$Z"), MATCH($B706, INDIRECT("'T_Test(Angle_" &amp; TRIM($C706) &amp; ")'!$A:$A"), 0) + SUBSTITUTE($A706,"sub",""), MATCH($D706, INDIRECT("'T_Test(Angle_" &amp; TRIM($C706) &amp; ")'!$1:$1"), 0)), "")</f>
        <v>5.8834755997277171</v>
      </c>
    </row>
    <row r="707" spans="1:5">
      <c r="A707" t="s">
        <v>58</v>
      </c>
      <c r="B707">
        <v>45</v>
      </c>
      <c r="C707" s="8" t="s">
        <v>27</v>
      </c>
      <c r="D707">
        <v>1.5</v>
      </c>
      <c r="E707" cm="1">
        <f t="array" aca="1" ref="E707" ca="1">IFERROR(INDEX(INDIRECT("'T_Test(Angle_" &amp; TRIM($C707) &amp; ")'!$A:$Z"), MATCH($B707, INDIRECT("'T_Test(Angle_" &amp; TRIM($C707) &amp; ")'!$A:$A"), 0) + SUBSTITUTE($A707,"sub",""), MATCH($D707, INDIRECT("'T_Test(Angle_" &amp; TRIM($C707) &amp; ")'!$1:$1"), 0)), "")</f>
        <v>15.381906241517584</v>
      </c>
    </row>
    <row r="708" spans="1:5">
      <c r="A708" t="s">
        <v>59</v>
      </c>
      <c r="B708">
        <v>45</v>
      </c>
      <c r="C708" s="8" t="s">
        <v>27</v>
      </c>
      <c r="D708">
        <v>1.5</v>
      </c>
      <c r="E708" cm="1">
        <f t="array" aca="1" ref="E708" ca="1">IFERROR(INDEX(INDIRECT("'T_Test(Angle_" &amp; TRIM($C708) &amp; ")'!$A:$Z"), MATCH($B708, INDIRECT("'T_Test(Angle_" &amp; TRIM($C708) &amp; ")'!$A:$A"), 0) + SUBSTITUTE($A708,"sub",""), MATCH($D708, INDIRECT("'T_Test(Angle_" &amp; TRIM($C708) &amp; ")'!$1:$1"), 0)), "")</f>
        <v>37.843352969373434</v>
      </c>
    </row>
    <row r="709" spans="1:5">
      <c r="A709" t="s">
        <v>60</v>
      </c>
      <c r="B709">
        <v>45</v>
      </c>
      <c r="C709" s="8" t="s">
        <v>27</v>
      </c>
      <c r="D709">
        <v>1.5</v>
      </c>
      <c r="E709" cm="1">
        <f t="array" aca="1" ref="E709" ca="1">IFERROR(INDEX(INDIRECT("'T_Test(Angle_" &amp; TRIM($C709) &amp; ")'!$A:$Z"), MATCH($B709, INDIRECT("'T_Test(Angle_" &amp; TRIM($C709) &amp; ")'!$A:$A"), 0) + SUBSTITUTE($A709,"sub",""), MATCH($D709, INDIRECT("'T_Test(Angle_" &amp; TRIM($C709) &amp; ")'!$1:$1"), 0)), "")</f>
        <v>17.888092159139152</v>
      </c>
    </row>
    <row r="710" spans="1:5">
      <c r="A710" t="s">
        <v>61</v>
      </c>
      <c r="B710">
        <v>45</v>
      </c>
      <c r="C710" s="8" t="s">
        <v>27</v>
      </c>
      <c r="D710">
        <v>1.5</v>
      </c>
      <c r="E710" cm="1">
        <f t="array" aca="1" ref="E710" ca="1">IFERROR(INDEX(INDIRECT("'T_Test(Angle_" &amp; TRIM($C710) &amp; ")'!$A:$Z"), MATCH($B710, INDIRECT("'T_Test(Angle_" &amp; TRIM($C710) &amp; ")'!$A:$A"), 0) + SUBSTITUTE($A710,"sub",""), MATCH($D710, INDIRECT("'T_Test(Angle_" &amp; TRIM($C710) &amp; ")'!$1:$1"), 0)), "")</f>
        <v>24.533380526721459</v>
      </c>
    </row>
    <row r="711" spans="1:5">
      <c r="A711" t="s">
        <v>62</v>
      </c>
      <c r="B711">
        <v>45</v>
      </c>
      <c r="C711" s="8" t="s">
        <v>27</v>
      </c>
      <c r="D711">
        <v>1.5</v>
      </c>
      <c r="E711" cm="1">
        <f t="array" aca="1" ref="E711" ca="1">IFERROR(INDEX(INDIRECT("'T_Test(Angle_" &amp; TRIM($C711) &amp; ")'!$A:$Z"), MATCH($B711, INDIRECT("'T_Test(Angle_" &amp; TRIM($C711) &amp; ")'!$A:$A"), 0) + SUBSTITUTE($A711,"sub",""), MATCH($D711, INDIRECT("'T_Test(Angle_" &amp; TRIM($C711) &amp; ")'!$1:$1"), 0)), "")</f>
        <v>16.576344297255051</v>
      </c>
    </row>
    <row r="712" spans="1:5">
      <c r="A712" t="s">
        <v>29</v>
      </c>
      <c r="B712">
        <v>45</v>
      </c>
      <c r="C712" s="8" t="s">
        <v>27</v>
      </c>
      <c r="D712">
        <v>1.5</v>
      </c>
      <c r="E712" cm="1">
        <f t="array" aca="1" ref="E712" ca="1">IFERROR(INDEX(INDIRECT("'T_Test(Angle_" &amp; TRIM($C712) &amp; ")'!$A:$Z"), MATCH($B712, INDIRECT("'T_Test(Angle_" &amp; TRIM($C712) &amp; ")'!$A:$A"), 0) + SUBSTITUTE($A712,"sub",""), MATCH($D712, INDIRECT("'T_Test(Angle_" &amp; TRIM($C712) &amp; ")'!$1:$1"), 0)), "")</f>
        <v>20.311056744292333</v>
      </c>
    </row>
    <row r="713" spans="1:5">
      <c r="A713" t="s">
        <v>31</v>
      </c>
      <c r="B713">
        <v>45</v>
      </c>
      <c r="C713" s="8" t="s">
        <v>27</v>
      </c>
      <c r="D713">
        <v>1.5</v>
      </c>
      <c r="E713" cm="1">
        <f t="array" aca="1" ref="E713" ca="1">IFERROR(INDEX(INDIRECT("'T_Test(Angle_" &amp; TRIM($C713) &amp; ")'!$A:$Z"), MATCH($B713, INDIRECT("'T_Test(Angle_" &amp; TRIM($C713) &amp; ")'!$A:$A"), 0) + SUBSTITUTE($A713,"sub",""), MATCH($D713, INDIRECT("'T_Test(Angle_" &amp; TRIM($C713) &amp; ")'!$1:$1"), 0)), "")</f>
        <v>3.9041601331750351</v>
      </c>
    </row>
    <row r="714" spans="1:5">
      <c r="A714" t="s">
        <v>32</v>
      </c>
      <c r="B714">
        <v>45</v>
      </c>
      <c r="C714" s="8" t="s">
        <v>27</v>
      </c>
      <c r="D714">
        <v>1.5</v>
      </c>
      <c r="E714" cm="1">
        <f t="array" aca="1" ref="E714" ca="1">IFERROR(INDEX(INDIRECT("'T_Test(Angle_" &amp; TRIM($C714) &amp; ")'!$A:$Z"), MATCH($B714, INDIRECT("'T_Test(Angle_" &amp; TRIM($C714) &amp; ")'!$A:$A"), 0) + SUBSTITUTE($A714,"sub",""), MATCH($D714, INDIRECT("'T_Test(Angle_" &amp; TRIM($C714) &amp; ")'!$1:$1"), 0)), "")</f>
        <v>15.329692425146282</v>
      </c>
    </row>
    <row r="715" spans="1:5">
      <c r="A715" t="s">
        <v>33</v>
      </c>
      <c r="B715">
        <v>45</v>
      </c>
      <c r="C715" s="8" t="s">
        <v>27</v>
      </c>
      <c r="D715">
        <v>1.5</v>
      </c>
      <c r="E715" cm="1">
        <f t="array" aca="1" ref="E715" ca="1">IFERROR(INDEX(INDIRECT("'T_Test(Angle_" &amp; TRIM($C715) &amp; ")'!$A:$Z"), MATCH($B715, INDIRECT("'T_Test(Angle_" &amp; TRIM($C715) &amp; ")'!$A:$A"), 0) + SUBSTITUTE($A715,"sub",""), MATCH($D715, INDIRECT("'T_Test(Angle_" &amp; TRIM($C715) &amp; ")'!$1:$1"), 0)), "")</f>
        <v>14.659161464951856</v>
      </c>
    </row>
    <row r="716" spans="1:5">
      <c r="A716" t="s">
        <v>34</v>
      </c>
      <c r="B716">
        <v>45</v>
      </c>
      <c r="C716" s="8" t="s">
        <v>27</v>
      </c>
      <c r="D716">
        <v>1.5</v>
      </c>
      <c r="E716" cm="1">
        <f t="array" aca="1" ref="E716" ca="1">IFERROR(INDEX(INDIRECT("'T_Test(Angle_" &amp; TRIM($C716) &amp; ")'!$A:$Z"), MATCH($B716, INDIRECT("'T_Test(Angle_" &amp; TRIM($C716) &amp; ")'!$A:$A"), 0) + SUBSTITUTE($A716,"sub",""), MATCH($D716, INDIRECT("'T_Test(Angle_" &amp; TRIM($C716) &amp; ")'!$1:$1"), 0)), "")</f>
        <v>31.459188295867932</v>
      </c>
    </row>
    <row r="717" spans="1:5">
      <c r="A717" t="s">
        <v>14</v>
      </c>
      <c r="B717">
        <v>45</v>
      </c>
      <c r="C717" s="8" t="s">
        <v>28</v>
      </c>
      <c r="D717">
        <v>0.35</v>
      </c>
      <c r="E717" cm="1">
        <f t="array" aca="1" ref="E717" ca="1">IFERROR(INDEX(INDIRECT("'T_Test(Angle_" &amp; TRIM($C717) &amp; ")'!$A:$Z"), MATCH($B717, INDIRECT("'T_Test(Angle_" &amp; TRIM($C717) &amp; ")'!$A:$A"), 0) + SUBSTITUTE($A717,"sub",""), MATCH($D717, INDIRECT("'T_Test(Angle_" &amp; TRIM($C717) &amp; ")'!$1:$1"), 0)), "")</f>
        <v>30.616819570474263</v>
      </c>
    </row>
    <row r="718" spans="1:5">
      <c r="A718" t="s">
        <v>15</v>
      </c>
      <c r="B718">
        <v>45</v>
      </c>
      <c r="C718" s="8" t="s">
        <v>28</v>
      </c>
      <c r="D718">
        <v>0.35</v>
      </c>
      <c r="E718" cm="1">
        <f t="array" aca="1" ref="E718" ca="1">IFERROR(INDEX(INDIRECT("'T_Test(Angle_" &amp; TRIM($C718) &amp; ")'!$A:$Z"), MATCH($B718, INDIRECT("'T_Test(Angle_" &amp; TRIM($C718) &amp; ")'!$A:$A"), 0) + SUBSTITUTE($A718,"sub",""), MATCH($D718, INDIRECT("'T_Test(Angle_" &amp; TRIM($C718) &amp; ")'!$1:$1"), 0)), "")</f>
        <v>6.1660766053605771</v>
      </c>
    </row>
    <row r="719" spans="1:5">
      <c r="A719" t="s">
        <v>57</v>
      </c>
      <c r="B719">
        <v>45</v>
      </c>
      <c r="C719" s="8" t="s">
        <v>28</v>
      </c>
      <c r="D719">
        <v>0.35</v>
      </c>
      <c r="E719" cm="1">
        <f t="array" aca="1" ref="E719" ca="1">IFERROR(INDEX(INDIRECT("'T_Test(Angle_" &amp; TRIM($C719) &amp; ")'!$A:$Z"), MATCH($B719, INDIRECT("'T_Test(Angle_" &amp; TRIM($C719) &amp; ")'!$A:$A"), 0) + SUBSTITUTE($A719,"sub",""), MATCH($D719, INDIRECT("'T_Test(Angle_" &amp; TRIM($C719) &amp; ")'!$1:$1"), 0)), "")</f>
        <v>9.6841803198608574</v>
      </c>
    </row>
    <row r="720" spans="1:5">
      <c r="A720" t="s">
        <v>58</v>
      </c>
      <c r="B720">
        <v>45</v>
      </c>
      <c r="C720" s="8" t="s">
        <v>28</v>
      </c>
      <c r="D720">
        <v>0.35</v>
      </c>
      <c r="E720" cm="1">
        <f t="array" aca="1" ref="E720" ca="1">IFERROR(INDEX(INDIRECT("'T_Test(Angle_" &amp; TRIM($C720) &amp; ")'!$A:$Z"), MATCH($B720, INDIRECT("'T_Test(Angle_" &amp; TRIM($C720) &amp; ")'!$A:$A"), 0) + SUBSTITUTE($A720,"sub",""), MATCH($D720, INDIRECT("'T_Test(Angle_" &amp; TRIM($C720) &amp; ")'!$1:$1"), 0)), "")</f>
        <v>15.808763807719515</v>
      </c>
    </row>
    <row r="721" spans="1:5">
      <c r="A721" t="s">
        <v>59</v>
      </c>
      <c r="B721">
        <v>45</v>
      </c>
      <c r="C721" s="8" t="s">
        <v>28</v>
      </c>
      <c r="D721">
        <v>0.35</v>
      </c>
      <c r="E721" cm="1">
        <f t="array" aca="1" ref="E721" ca="1">IFERROR(INDEX(INDIRECT("'T_Test(Angle_" &amp; TRIM($C721) &amp; ")'!$A:$Z"), MATCH($B721, INDIRECT("'T_Test(Angle_" &amp; TRIM($C721) &amp; ")'!$A:$A"), 0) + SUBSTITUTE($A721,"sub",""), MATCH($D721, INDIRECT("'T_Test(Angle_" &amp; TRIM($C721) &amp; ")'!$1:$1"), 0)), "")</f>
        <v>17.471688760885769</v>
      </c>
    </row>
    <row r="722" spans="1:5">
      <c r="A722" t="s">
        <v>60</v>
      </c>
      <c r="B722">
        <v>45</v>
      </c>
      <c r="C722" s="8" t="s">
        <v>28</v>
      </c>
      <c r="D722">
        <v>0.35</v>
      </c>
      <c r="E722" cm="1">
        <f t="array" aca="1" ref="E722" ca="1">IFERROR(INDEX(INDIRECT("'T_Test(Angle_" &amp; TRIM($C722) &amp; ")'!$A:$Z"), MATCH($B722, INDIRECT("'T_Test(Angle_" &amp; TRIM($C722) &amp; ")'!$A:$A"), 0) + SUBSTITUTE($A722,"sub",""), MATCH($D722, INDIRECT("'T_Test(Angle_" &amp; TRIM($C722) &amp; ")'!$1:$1"), 0)), "")</f>
        <v>26.882184933899381</v>
      </c>
    </row>
    <row r="723" spans="1:5">
      <c r="A723" t="s">
        <v>61</v>
      </c>
      <c r="B723">
        <v>45</v>
      </c>
      <c r="C723" s="8" t="s">
        <v>28</v>
      </c>
      <c r="D723">
        <v>0.35</v>
      </c>
      <c r="E723" cm="1">
        <f t="array" aca="1" ref="E723" ca="1">IFERROR(INDEX(INDIRECT("'T_Test(Angle_" &amp; TRIM($C723) &amp; ")'!$A:$Z"), MATCH($B723, INDIRECT("'T_Test(Angle_" &amp; TRIM($C723) &amp; ")'!$A:$A"), 0) + SUBSTITUTE($A723,"sub",""), MATCH($D723, INDIRECT("'T_Test(Angle_" &amp; TRIM($C723) &amp; ")'!$1:$1"), 0)), "")</f>
        <v>19.6235765243344</v>
      </c>
    </row>
    <row r="724" spans="1:5">
      <c r="A724" t="s">
        <v>62</v>
      </c>
      <c r="B724">
        <v>45</v>
      </c>
      <c r="C724" s="8" t="s">
        <v>28</v>
      </c>
      <c r="D724">
        <v>0.35</v>
      </c>
      <c r="E724" cm="1">
        <f t="array" aca="1" ref="E724" ca="1">IFERROR(INDEX(INDIRECT("'T_Test(Angle_" &amp; TRIM($C724) &amp; ")'!$A:$Z"), MATCH($B724, INDIRECT("'T_Test(Angle_" &amp; TRIM($C724) &amp; ")'!$A:$A"), 0) + SUBSTITUTE($A724,"sub",""), MATCH($D724, INDIRECT("'T_Test(Angle_" &amp; TRIM($C724) &amp; ")'!$1:$1"), 0)), "")</f>
        <v>17.577340227431502</v>
      </c>
    </row>
    <row r="725" spans="1:5">
      <c r="A725" t="s">
        <v>29</v>
      </c>
      <c r="B725">
        <v>45</v>
      </c>
      <c r="C725" s="8" t="s">
        <v>28</v>
      </c>
      <c r="D725">
        <v>0.35</v>
      </c>
      <c r="E725" cm="1">
        <f t="array" aca="1" ref="E725" ca="1">IFERROR(INDEX(INDIRECT("'T_Test(Angle_" &amp; TRIM($C725) &amp; ")'!$A:$Z"), MATCH($B725, INDIRECT("'T_Test(Angle_" &amp; TRIM($C725) &amp; ")'!$A:$A"), 0) + SUBSTITUTE($A725,"sub",""), MATCH($D725, INDIRECT("'T_Test(Angle_" &amp; TRIM($C725) &amp; ")'!$1:$1"), 0)), "")</f>
        <v>8.6465073646588309</v>
      </c>
    </row>
    <row r="726" spans="1:5">
      <c r="A726" t="s">
        <v>31</v>
      </c>
      <c r="B726">
        <v>45</v>
      </c>
      <c r="C726" s="8" t="s">
        <v>28</v>
      </c>
      <c r="D726">
        <v>0.35</v>
      </c>
      <c r="E726" cm="1">
        <f t="array" aca="1" ref="E726" ca="1">IFERROR(INDEX(INDIRECT("'T_Test(Angle_" &amp; TRIM($C726) &amp; ")'!$A:$Z"), MATCH($B726, INDIRECT("'T_Test(Angle_" &amp; TRIM($C726) &amp; ")'!$A:$A"), 0) + SUBSTITUTE($A726,"sub",""), MATCH($D726, INDIRECT("'T_Test(Angle_" &amp; TRIM($C726) &amp; ")'!$1:$1"), 0)), "")</f>
        <v>17.500720002868736</v>
      </c>
    </row>
    <row r="727" spans="1:5">
      <c r="A727" t="s">
        <v>32</v>
      </c>
      <c r="B727">
        <v>45</v>
      </c>
      <c r="C727" s="8" t="s">
        <v>28</v>
      </c>
      <c r="D727">
        <v>0.35</v>
      </c>
      <c r="E727" cm="1">
        <f t="array" aca="1" ref="E727" ca="1">IFERROR(INDEX(INDIRECT("'T_Test(Angle_" &amp; TRIM($C727) &amp; ")'!$A:$Z"), MATCH($B727, INDIRECT("'T_Test(Angle_" &amp; TRIM($C727) &amp; ")'!$A:$A"), 0) + SUBSTITUTE($A727,"sub",""), MATCH($D727, INDIRECT("'T_Test(Angle_" &amp; TRIM($C727) &amp; ")'!$1:$1"), 0)), "")</f>
        <v>19.535696513695171</v>
      </c>
    </row>
    <row r="728" spans="1:5">
      <c r="A728" t="s">
        <v>33</v>
      </c>
      <c r="B728">
        <v>45</v>
      </c>
      <c r="C728" s="8" t="s">
        <v>28</v>
      </c>
      <c r="D728">
        <v>0.35</v>
      </c>
      <c r="E728" cm="1">
        <f t="array" aca="1" ref="E728" ca="1">IFERROR(INDEX(INDIRECT("'T_Test(Angle_" &amp; TRIM($C728) &amp; ")'!$A:$Z"), MATCH($B728, INDIRECT("'T_Test(Angle_" &amp; TRIM($C728) &amp; ")'!$A:$A"), 0) + SUBSTITUTE($A728,"sub",""), MATCH($D728, INDIRECT("'T_Test(Angle_" &amp; TRIM($C728) &amp; ")'!$1:$1"), 0)), "")</f>
        <v>13.958888608676366</v>
      </c>
    </row>
    <row r="729" spans="1:5">
      <c r="A729" t="s">
        <v>34</v>
      </c>
      <c r="B729">
        <v>45</v>
      </c>
      <c r="C729" s="8" t="s">
        <v>28</v>
      </c>
      <c r="D729">
        <v>0.35</v>
      </c>
      <c r="E729" cm="1">
        <f t="array" aca="1" ref="E729" ca="1">IFERROR(INDEX(INDIRECT("'T_Test(Angle_" &amp; TRIM($C729) &amp; ")'!$A:$Z"), MATCH($B729, INDIRECT("'T_Test(Angle_" &amp; TRIM($C729) &amp; ")'!$A:$A"), 0) + SUBSTITUTE($A729,"sub",""), MATCH($D729, INDIRECT("'T_Test(Angle_" &amp; TRIM($C729) &amp; ")'!$1:$1"), 0)), "")</f>
        <v>26.328735244458532</v>
      </c>
    </row>
    <row r="730" spans="1:5">
      <c r="A730" t="s">
        <v>14</v>
      </c>
      <c r="B730">
        <v>45</v>
      </c>
      <c r="C730" s="8" t="s">
        <v>28</v>
      </c>
      <c r="D730">
        <v>0.5</v>
      </c>
      <c r="E730" cm="1">
        <f t="array" aca="1" ref="E730" ca="1">IFERROR(INDEX(INDIRECT("'T_Test(Angle_" &amp; TRIM($C730) &amp; ")'!$A:$Z"), MATCH($B730, INDIRECT("'T_Test(Angle_" &amp; TRIM($C730) &amp; ")'!$A:$A"), 0) + SUBSTITUTE($A730,"sub",""), MATCH($D730, INDIRECT("'T_Test(Angle_" &amp; TRIM($C730) &amp; ")'!$1:$1"), 0)), "")</f>
        <v>13.009423411397814</v>
      </c>
    </row>
    <row r="731" spans="1:5">
      <c r="A731" t="s">
        <v>15</v>
      </c>
      <c r="B731">
        <v>45</v>
      </c>
      <c r="C731" s="8" t="s">
        <v>28</v>
      </c>
      <c r="D731">
        <v>0.5</v>
      </c>
      <c r="E731" cm="1">
        <f t="array" aca="1" ref="E731" ca="1">IFERROR(INDEX(INDIRECT("'T_Test(Angle_" &amp; TRIM($C731) &amp; ")'!$A:$Z"), MATCH($B731, INDIRECT("'T_Test(Angle_" &amp; TRIM($C731) &amp; ")'!$A:$A"), 0) + SUBSTITUTE($A731,"sub",""), MATCH($D731, INDIRECT("'T_Test(Angle_" &amp; TRIM($C731) &amp; ")'!$1:$1"), 0)), "")</f>
        <v>7.0258941332344262</v>
      </c>
    </row>
    <row r="732" spans="1:5">
      <c r="A732" t="s">
        <v>57</v>
      </c>
      <c r="B732">
        <v>45</v>
      </c>
      <c r="C732" s="8" t="s">
        <v>28</v>
      </c>
      <c r="D732">
        <v>0.5</v>
      </c>
      <c r="E732" cm="1">
        <f t="array" aca="1" ref="E732" ca="1">IFERROR(INDEX(INDIRECT("'T_Test(Angle_" &amp; TRIM($C732) &amp; ")'!$A:$Z"), MATCH($B732, INDIRECT("'T_Test(Angle_" &amp; TRIM($C732) &amp; ")'!$A:$A"), 0) + SUBSTITUTE($A732,"sub",""), MATCH($D732, INDIRECT("'T_Test(Angle_" &amp; TRIM($C732) &amp; ")'!$1:$1"), 0)), "")</f>
        <v>11.9983613770787</v>
      </c>
    </row>
    <row r="733" spans="1:5">
      <c r="A733" t="s">
        <v>58</v>
      </c>
      <c r="B733">
        <v>45</v>
      </c>
      <c r="C733" s="8" t="s">
        <v>28</v>
      </c>
      <c r="D733">
        <v>0.5</v>
      </c>
      <c r="E733" cm="1">
        <f t="array" aca="1" ref="E733" ca="1">IFERROR(INDEX(INDIRECT("'T_Test(Angle_" &amp; TRIM($C733) &amp; ")'!$A:$Z"), MATCH($B733, INDIRECT("'T_Test(Angle_" &amp; TRIM($C733) &amp; ")'!$A:$A"), 0) + SUBSTITUTE($A733,"sub",""), MATCH($D733, INDIRECT("'T_Test(Angle_" &amp; TRIM($C733) &amp; ")'!$1:$1"), 0)), "")</f>
        <v>15.085470923708854</v>
      </c>
    </row>
    <row r="734" spans="1:5">
      <c r="A734" t="s">
        <v>59</v>
      </c>
      <c r="B734">
        <v>45</v>
      </c>
      <c r="C734" s="8" t="s">
        <v>28</v>
      </c>
      <c r="D734">
        <v>0.5</v>
      </c>
      <c r="E734" cm="1">
        <f t="array" aca="1" ref="E734" ca="1">IFERROR(INDEX(INDIRECT("'T_Test(Angle_" &amp; TRIM($C734) &amp; ")'!$A:$Z"), MATCH($B734, INDIRECT("'T_Test(Angle_" &amp; TRIM($C734) &amp; ")'!$A:$A"), 0) + SUBSTITUTE($A734,"sub",""), MATCH($D734, INDIRECT("'T_Test(Angle_" &amp; TRIM($C734) &amp; ")'!$1:$1"), 0)), "")</f>
        <v>36.131495330259142</v>
      </c>
    </row>
    <row r="735" spans="1:5">
      <c r="A735" t="s">
        <v>60</v>
      </c>
      <c r="B735">
        <v>45</v>
      </c>
      <c r="C735" s="8" t="s">
        <v>28</v>
      </c>
      <c r="D735">
        <v>0.5</v>
      </c>
      <c r="E735" cm="1">
        <f t="array" aca="1" ref="E735" ca="1">IFERROR(INDEX(INDIRECT("'T_Test(Angle_" &amp; TRIM($C735) &amp; ")'!$A:$Z"), MATCH($B735, INDIRECT("'T_Test(Angle_" &amp; TRIM($C735) &amp; ")'!$A:$A"), 0) + SUBSTITUTE($A735,"sub",""), MATCH($D735, INDIRECT("'T_Test(Angle_" &amp; TRIM($C735) &amp; ")'!$1:$1"), 0)), "")</f>
        <v>41.320861840901919</v>
      </c>
    </row>
    <row r="736" spans="1:5">
      <c r="A736" t="s">
        <v>61</v>
      </c>
      <c r="B736">
        <v>45</v>
      </c>
      <c r="C736" s="8" t="s">
        <v>28</v>
      </c>
      <c r="D736">
        <v>0.5</v>
      </c>
      <c r="E736" cm="1">
        <f t="array" aca="1" ref="E736" ca="1">IFERROR(INDEX(INDIRECT("'T_Test(Angle_" &amp; TRIM($C736) &amp; ")'!$A:$Z"), MATCH($B736, INDIRECT("'T_Test(Angle_" &amp; TRIM($C736) &amp; ")'!$A:$A"), 0) + SUBSTITUTE($A736,"sub",""), MATCH($D736, INDIRECT("'T_Test(Angle_" &amp; TRIM($C736) &amp; ")'!$1:$1"), 0)), "")</f>
        <v>20.994353904378944</v>
      </c>
    </row>
    <row r="737" spans="1:5">
      <c r="A737" t="s">
        <v>62</v>
      </c>
      <c r="B737">
        <v>45</v>
      </c>
      <c r="C737" s="8" t="s">
        <v>28</v>
      </c>
      <c r="D737">
        <v>0.5</v>
      </c>
      <c r="E737" cm="1">
        <f t="array" aca="1" ref="E737" ca="1">IFERROR(INDEX(INDIRECT("'T_Test(Angle_" &amp; TRIM($C737) &amp; ")'!$A:$Z"), MATCH($B737, INDIRECT("'T_Test(Angle_" &amp; TRIM($C737) &amp; ")'!$A:$A"), 0) + SUBSTITUTE($A737,"sub",""), MATCH($D737, INDIRECT("'T_Test(Angle_" &amp; TRIM($C737) &amp; ")'!$1:$1"), 0)), "")</f>
        <v>23.629865238100418</v>
      </c>
    </row>
    <row r="738" spans="1:5">
      <c r="A738" t="s">
        <v>29</v>
      </c>
      <c r="B738">
        <v>45</v>
      </c>
      <c r="C738" s="8" t="s">
        <v>28</v>
      </c>
      <c r="D738">
        <v>0.5</v>
      </c>
      <c r="E738" cm="1">
        <f t="array" aca="1" ref="E738" ca="1">IFERROR(INDEX(INDIRECT("'T_Test(Angle_" &amp; TRIM($C738) &amp; ")'!$A:$Z"), MATCH($B738, INDIRECT("'T_Test(Angle_" &amp; TRIM($C738) &amp; ")'!$A:$A"), 0) + SUBSTITUTE($A738,"sub",""), MATCH($D738, INDIRECT("'T_Test(Angle_" &amp; TRIM($C738) &amp; ")'!$1:$1"), 0)), "")</f>
        <v>25.795917265740783</v>
      </c>
    </row>
    <row r="739" spans="1:5">
      <c r="A739" t="s">
        <v>31</v>
      </c>
      <c r="B739">
        <v>45</v>
      </c>
      <c r="C739" s="8" t="s">
        <v>28</v>
      </c>
      <c r="D739">
        <v>0.5</v>
      </c>
      <c r="E739" cm="1">
        <f t="array" aca="1" ref="E739" ca="1">IFERROR(INDEX(INDIRECT("'T_Test(Angle_" &amp; TRIM($C739) &amp; ")'!$A:$Z"), MATCH($B739, INDIRECT("'T_Test(Angle_" &amp; TRIM($C739) &amp; ")'!$A:$A"), 0) + SUBSTITUTE($A739,"sub",""), MATCH($D739, INDIRECT("'T_Test(Angle_" &amp; TRIM($C739) &amp; ")'!$1:$1"), 0)), "")</f>
        <v>13.925523106443739</v>
      </c>
    </row>
    <row r="740" spans="1:5">
      <c r="A740" t="s">
        <v>32</v>
      </c>
      <c r="B740">
        <v>45</v>
      </c>
      <c r="C740" s="8" t="s">
        <v>28</v>
      </c>
      <c r="D740">
        <v>0.5</v>
      </c>
      <c r="E740" cm="1">
        <f t="array" aca="1" ref="E740" ca="1">IFERROR(INDEX(INDIRECT("'T_Test(Angle_" &amp; TRIM($C740) &amp; ")'!$A:$Z"), MATCH($B740, INDIRECT("'T_Test(Angle_" &amp; TRIM($C740) &amp; ")'!$A:$A"), 0) + SUBSTITUTE($A740,"sub",""), MATCH($D740, INDIRECT("'T_Test(Angle_" &amp; TRIM($C740) &amp; ")'!$1:$1"), 0)), "")</f>
        <v>16.161002768116848</v>
      </c>
    </row>
    <row r="741" spans="1:5">
      <c r="A741" t="s">
        <v>33</v>
      </c>
      <c r="B741">
        <v>45</v>
      </c>
      <c r="C741" s="8" t="s">
        <v>28</v>
      </c>
      <c r="D741">
        <v>0.5</v>
      </c>
      <c r="E741" cm="1">
        <f t="array" aca="1" ref="E741" ca="1">IFERROR(INDEX(INDIRECT("'T_Test(Angle_" &amp; TRIM($C741) &amp; ")'!$A:$Z"), MATCH($B741, INDIRECT("'T_Test(Angle_" &amp; TRIM($C741) &amp; ")'!$A:$A"), 0) + SUBSTITUTE($A741,"sub",""), MATCH($D741, INDIRECT("'T_Test(Angle_" &amp; TRIM($C741) &amp; ")'!$1:$1"), 0)), "")</f>
        <v>20.560025627403885</v>
      </c>
    </row>
    <row r="742" spans="1:5">
      <c r="A742" t="s">
        <v>34</v>
      </c>
      <c r="B742">
        <v>45</v>
      </c>
      <c r="C742" s="8" t="s">
        <v>28</v>
      </c>
      <c r="D742">
        <v>0.5</v>
      </c>
      <c r="E742" cm="1">
        <f t="array" aca="1" ref="E742" ca="1">IFERROR(INDEX(INDIRECT("'T_Test(Angle_" &amp; TRIM($C742) &amp; ")'!$A:$Z"), MATCH($B742, INDIRECT("'T_Test(Angle_" &amp; TRIM($C742) &amp; ")'!$A:$A"), 0) + SUBSTITUTE($A742,"sub",""), MATCH($D742, INDIRECT("'T_Test(Angle_" &amp; TRIM($C742) &amp; ")'!$1:$1"), 0)), "")</f>
        <v>26.723628533546957</v>
      </c>
    </row>
    <row r="743" spans="1:5">
      <c r="A743" t="s">
        <v>14</v>
      </c>
      <c r="B743">
        <v>45</v>
      </c>
      <c r="C743" s="8" t="s">
        <v>28</v>
      </c>
      <c r="D743">
        <v>0.7</v>
      </c>
      <c r="E743" cm="1">
        <f t="array" aca="1" ref="E743" ca="1">IFERROR(INDEX(INDIRECT("'T_Test(Angle_" &amp; TRIM($C743) &amp; ")'!$A:$Z"), MATCH($B743, INDIRECT("'T_Test(Angle_" &amp; TRIM($C743) &amp; ")'!$A:$A"), 0) + SUBSTITUTE($A743,"sub",""), MATCH($D743, INDIRECT("'T_Test(Angle_" &amp; TRIM($C743) &amp; ")'!$1:$1"), 0)), "")</f>
        <v>16.157573960602935</v>
      </c>
    </row>
    <row r="744" spans="1:5">
      <c r="A744" t="s">
        <v>15</v>
      </c>
      <c r="B744">
        <v>45</v>
      </c>
      <c r="C744" s="8" t="s">
        <v>28</v>
      </c>
      <c r="D744">
        <v>0.7</v>
      </c>
      <c r="E744" cm="1">
        <f t="array" aca="1" ref="E744" ca="1">IFERROR(INDEX(INDIRECT("'T_Test(Angle_" &amp; TRIM($C744) &amp; ")'!$A:$Z"), MATCH($B744, INDIRECT("'T_Test(Angle_" &amp; TRIM($C744) &amp; ")'!$A:$A"), 0) + SUBSTITUTE($A744,"sub",""), MATCH($D744, INDIRECT("'T_Test(Angle_" &amp; TRIM($C744) &amp; ")'!$1:$1"), 0)), "")</f>
        <v>1.7686299097424865</v>
      </c>
    </row>
    <row r="745" spans="1:5">
      <c r="A745" t="s">
        <v>57</v>
      </c>
      <c r="B745">
        <v>45</v>
      </c>
      <c r="C745" s="8" t="s">
        <v>28</v>
      </c>
      <c r="D745">
        <v>0.7</v>
      </c>
      <c r="E745" cm="1">
        <f t="array" aca="1" ref="E745" ca="1">IFERROR(INDEX(INDIRECT("'T_Test(Angle_" &amp; TRIM($C745) &amp; ")'!$A:$Z"), MATCH($B745, INDIRECT("'T_Test(Angle_" &amp; TRIM($C745) &amp; ")'!$A:$A"), 0) + SUBSTITUTE($A745,"sub",""), MATCH($D745, INDIRECT("'T_Test(Angle_" &amp; TRIM($C745) &amp; ")'!$1:$1"), 0)), "")</f>
        <v>5.584425241975282</v>
      </c>
    </row>
    <row r="746" spans="1:5">
      <c r="A746" t="s">
        <v>58</v>
      </c>
      <c r="B746">
        <v>45</v>
      </c>
      <c r="C746" s="8" t="s">
        <v>28</v>
      </c>
      <c r="D746">
        <v>0.7</v>
      </c>
      <c r="E746" cm="1">
        <f t="array" aca="1" ref="E746" ca="1">IFERROR(INDEX(INDIRECT("'T_Test(Angle_" &amp; TRIM($C746) &amp; ")'!$A:$Z"), MATCH($B746, INDIRECT("'T_Test(Angle_" &amp; TRIM($C746) &amp; ")'!$A:$A"), 0) + SUBSTITUTE($A746,"sub",""), MATCH($D746, INDIRECT("'T_Test(Angle_" &amp; TRIM($C746) &amp; ")'!$1:$1"), 0)), "")</f>
        <v>14.33349630463392</v>
      </c>
    </row>
    <row r="747" spans="1:5">
      <c r="A747" t="s">
        <v>59</v>
      </c>
      <c r="B747">
        <v>45</v>
      </c>
      <c r="C747" s="8" t="s">
        <v>28</v>
      </c>
      <c r="D747">
        <v>0.7</v>
      </c>
      <c r="E747" cm="1">
        <f t="array" aca="1" ref="E747" ca="1">IFERROR(INDEX(INDIRECT("'T_Test(Angle_" &amp; TRIM($C747) &amp; ")'!$A:$Z"), MATCH($B747, INDIRECT("'T_Test(Angle_" &amp; TRIM($C747) &amp; ")'!$A:$A"), 0) + SUBSTITUTE($A747,"sub",""), MATCH($D747, INDIRECT("'T_Test(Angle_" &amp; TRIM($C747) &amp; ")'!$1:$1"), 0)), "")</f>
        <v>43.500605214370808</v>
      </c>
    </row>
    <row r="748" spans="1:5">
      <c r="A748" t="s">
        <v>60</v>
      </c>
      <c r="B748">
        <v>45</v>
      </c>
      <c r="C748" s="8" t="s">
        <v>28</v>
      </c>
      <c r="D748">
        <v>0.7</v>
      </c>
      <c r="E748" cm="1">
        <f t="array" aca="1" ref="E748" ca="1">IFERROR(INDEX(INDIRECT("'T_Test(Angle_" &amp; TRIM($C748) &amp; ")'!$A:$Z"), MATCH($B748, INDIRECT("'T_Test(Angle_" &amp; TRIM($C748) &amp; ")'!$A:$A"), 0) + SUBSTITUTE($A748,"sub",""), MATCH($D748, INDIRECT("'T_Test(Angle_" &amp; TRIM($C748) &amp; ")'!$1:$1"), 0)), "")</f>
        <v>35.598513873625222</v>
      </c>
    </row>
    <row r="749" spans="1:5">
      <c r="A749" t="s">
        <v>61</v>
      </c>
      <c r="B749">
        <v>45</v>
      </c>
      <c r="C749" s="8" t="s">
        <v>28</v>
      </c>
      <c r="D749">
        <v>0.7</v>
      </c>
      <c r="E749" cm="1">
        <f t="array" aca="1" ref="E749" ca="1">IFERROR(INDEX(INDIRECT("'T_Test(Angle_" &amp; TRIM($C749) &amp; ")'!$A:$Z"), MATCH($B749, INDIRECT("'T_Test(Angle_" &amp; TRIM($C749) &amp; ")'!$A:$A"), 0) + SUBSTITUTE($A749,"sub",""), MATCH($D749, INDIRECT("'T_Test(Angle_" &amp; TRIM($C749) &amp; ")'!$1:$1"), 0)), "")</f>
        <v>25.384228779678512</v>
      </c>
    </row>
    <row r="750" spans="1:5">
      <c r="A750" t="s">
        <v>62</v>
      </c>
      <c r="B750">
        <v>45</v>
      </c>
      <c r="C750" s="8" t="s">
        <v>28</v>
      </c>
      <c r="D750">
        <v>0.7</v>
      </c>
      <c r="E750" cm="1">
        <f t="array" aca="1" ref="E750" ca="1">IFERROR(INDEX(INDIRECT("'T_Test(Angle_" &amp; TRIM($C750) &amp; ")'!$A:$Z"), MATCH($B750, INDIRECT("'T_Test(Angle_" &amp; TRIM($C750) &amp; ")'!$A:$A"), 0) + SUBSTITUTE($A750,"sub",""), MATCH($D750, INDIRECT("'T_Test(Angle_" &amp; TRIM($C750) &amp; ")'!$1:$1"), 0)), "")</f>
        <v>10.910249928284363</v>
      </c>
    </row>
    <row r="751" spans="1:5">
      <c r="A751" t="s">
        <v>29</v>
      </c>
      <c r="B751">
        <v>45</v>
      </c>
      <c r="C751" s="8" t="s">
        <v>28</v>
      </c>
      <c r="D751">
        <v>0.7</v>
      </c>
      <c r="E751" cm="1">
        <f t="array" aca="1" ref="E751" ca="1">IFERROR(INDEX(INDIRECT("'T_Test(Angle_" &amp; TRIM($C751) &amp; ")'!$A:$Z"), MATCH($B751, INDIRECT("'T_Test(Angle_" &amp; TRIM($C751) &amp; ")'!$A:$A"), 0) + SUBSTITUTE($A751,"sub",""), MATCH($D751, INDIRECT("'T_Test(Angle_" &amp; TRIM($C751) &amp; ")'!$1:$1"), 0)), "")</f>
        <v>13.422949563633034</v>
      </c>
    </row>
    <row r="752" spans="1:5">
      <c r="A752" t="s">
        <v>31</v>
      </c>
      <c r="B752">
        <v>45</v>
      </c>
      <c r="C752" s="8" t="s">
        <v>28</v>
      </c>
      <c r="D752">
        <v>0.7</v>
      </c>
      <c r="E752" cm="1">
        <f t="array" aca="1" ref="E752" ca="1">IFERROR(INDEX(INDIRECT("'T_Test(Angle_" &amp; TRIM($C752) &amp; ")'!$A:$Z"), MATCH($B752, INDIRECT("'T_Test(Angle_" &amp; TRIM($C752) &amp; ")'!$A:$A"), 0) + SUBSTITUTE($A752,"sub",""), MATCH($D752, INDIRECT("'T_Test(Angle_" &amp; TRIM($C752) &amp; ")'!$1:$1"), 0)), "")</f>
        <v>14.130800224459998</v>
      </c>
    </row>
    <row r="753" spans="1:5">
      <c r="A753" t="s">
        <v>32</v>
      </c>
      <c r="B753">
        <v>45</v>
      </c>
      <c r="C753" s="8" t="s">
        <v>28</v>
      </c>
      <c r="D753">
        <v>0.7</v>
      </c>
      <c r="E753" cm="1">
        <f t="array" aca="1" ref="E753" ca="1">IFERROR(INDEX(INDIRECT("'T_Test(Angle_" &amp; TRIM($C753) &amp; ")'!$A:$Z"), MATCH($B753, INDIRECT("'T_Test(Angle_" &amp; TRIM($C753) &amp; ")'!$A:$A"), 0) + SUBSTITUTE($A753,"sub",""), MATCH($D753, INDIRECT("'T_Test(Angle_" &amp; TRIM($C753) &amp; ")'!$1:$1"), 0)), "")</f>
        <v>15.581833563830315</v>
      </c>
    </row>
    <row r="754" spans="1:5">
      <c r="A754" t="s">
        <v>33</v>
      </c>
      <c r="B754">
        <v>45</v>
      </c>
      <c r="C754" s="8" t="s">
        <v>28</v>
      </c>
      <c r="D754">
        <v>0.7</v>
      </c>
      <c r="E754" cm="1">
        <f t="array" aca="1" ref="E754" ca="1">IFERROR(INDEX(INDIRECT("'T_Test(Angle_" &amp; TRIM($C754) &amp; ")'!$A:$Z"), MATCH($B754, INDIRECT("'T_Test(Angle_" &amp; TRIM($C754) &amp; ")'!$A:$A"), 0) + SUBSTITUTE($A754,"sub",""), MATCH($D754, INDIRECT("'T_Test(Angle_" &amp; TRIM($C754) &amp; ")'!$1:$1"), 0)), "")</f>
        <v>17.068623215299851</v>
      </c>
    </row>
    <row r="755" spans="1:5">
      <c r="A755" t="s">
        <v>34</v>
      </c>
      <c r="B755">
        <v>45</v>
      </c>
      <c r="C755" s="8" t="s">
        <v>28</v>
      </c>
      <c r="D755">
        <v>0.7</v>
      </c>
      <c r="E755" cm="1">
        <f t="array" aca="1" ref="E755" ca="1">IFERROR(INDEX(INDIRECT("'T_Test(Angle_" &amp; TRIM($C755) &amp; ")'!$A:$Z"), MATCH($B755, INDIRECT("'T_Test(Angle_" &amp; TRIM($C755) &amp; ")'!$A:$A"), 0) + SUBSTITUTE($A755,"sub",""), MATCH($D755, INDIRECT("'T_Test(Angle_" &amp; TRIM($C755) &amp; ")'!$1:$1"), 0)), "")</f>
        <v>33.661316120148221</v>
      </c>
    </row>
    <row r="756" spans="1:5">
      <c r="A756" t="s">
        <v>14</v>
      </c>
      <c r="B756">
        <v>45</v>
      </c>
      <c r="C756" s="8" t="s">
        <v>28</v>
      </c>
      <c r="D756">
        <v>1</v>
      </c>
      <c r="E756" cm="1">
        <f t="array" aca="1" ref="E756" ca="1">IFERROR(INDEX(INDIRECT("'T_Test(Angle_" &amp; TRIM($C756) &amp; ")'!$A:$Z"), MATCH($B756, INDIRECT("'T_Test(Angle_" &amp; TRIM($C756) &amp; ")'!$A:$A"), 0) + SUBSTITUTE($A756,"sub",""), MATCH($D756, INDIRECT("'T_Test(Angle_" &amp; TRIM($C756) &amp; ")'!$1:$1"), 0)), "")</f>
        <v>9.3527656298639865</v>
      </c>
    </row>
    <row r="757" spans="1:5">
      <c r="A757" t="s">
        <v>15</v>
      </c>
      <c r="B757">
        <v>45</v>
      </c>
      <c r="C757" s="8" t="s">
        <v>28</v>
      </c>
      <c r="D757">
        <v>1</v>
      </c>
      <c r="E757" cm="1">
        <f t="array" aca="1" ref="E757" ca="1">IFERROR(INDEX(INDIRECT("'T_Test(Angle_" &amp; TRIM($C757) &amp; ")'!$A:$Z"), MATCH($B757, INDIRECT("'T_Test(Angle_" &amp; TRIM($C757) &amp; ")'!$A:$A"), 0) + SUBSTITUTE($A757,"sub",""), MATCH($D757, INDIRECT("'T_Test(Angle_" &amp; TRIM($C757) &amp; ")'!$1:$1"), 0)), "")</f>
        <v>6.1727115185860884</v>
      </c>
    </row>
    <row r="758" spans="1:5">
      <c r="A758" t="s">
        <v>57</v>
      </c>
      <c r="B758">
        <v>45</v>
      </c>
      <c r="C758" s="8" t="s">
        <v>28</v>
      </c>
      <c r="D758">
        <v>1</v>
      </c>
      <c r="E758" cm="1">
        <f t="array" aca="1" ref="E758" ca="1">IFERROR(INDEX(INDIRECT("'T_Test(Angle_" &amp; TRIM($C758) &amp; ")'!$A:$Z"), MATCH($B758, INDIRECT("'T_Test(Angle_" &amp; TRIM($C758) &amp; ")'!$A:$A"), 0) + SUBSTITUTE($A758,"sub",""), MATCH($D758, INDIRECT("'T_Test(Angle_" &amp; TRIM($C758) &amp; ")'!$1:$1"), 0)), "")</f>
        <v>15.134539978838228</v>
      </c>
    </row>
    <row r="759" spans="1:5">
      <c r="A759" t="s">
        <v>58</v>
      </c>
      <c r="B759">
        <v>45</v>
      </c>
      <c r="C759" s="8" t="s">
        <v>28</v>
      </c>
      <c r="D759">
        <v>1</v>
      </c>
      <c r="E759" cm="1">
        <f t="array" aca="1" ref="E759" ca="1">IFERROR(INDEX(INDIRECT("'T_Test(Angle_" &amp; TRIM($C759) &amp; ")'!$A:$Z"), MATCH($B759, INDIRECT("'T_Test(Angle_" &amp; TRIM($C759) &amp; ")'!$A:$A"), 0) + SUBSTITUTE($A759,"sub",""), MATCH($D759, INDIRECT("'T_Test(Angle_" &amp; TRIM($C759) &amp; ")'!$1:$1"), 0)), "")</f>
        <v>16.51626527434669</v>
      </c>
    </row>
    <row r="760" spans="1:5">
      <c r="A760" t="s">
        <v>59</v>
      </c>
      <c r="B760">
        <v>45</v>
      </c>
      <c r="C760" s="8" t="s">
        <v>28</v>
      </c>
      <c r="D760">
        <v>1</v>
      </c>
      <c r="E760" cm="1">
        <f t="array" aca="1" ref="E760" ca="1">IFERROR(INDEX(INDIRECT("'T_Test(Angle_" &amp; TRIM($C760) &amp; ")'!$A:$Z"), MATCH($B760, INDIRECT("'T_Test(Angle_" &amp; TRIM($C760) &amp; ")'!$A:$A"), 0) + SUBSTITUTE($A760,"sub",""), MATCH($D760, INDIRECT("'T_Test(Angle_" &amp; TRIM($C760) &amp; ")'!$1:$1"), 0)), "")</f>
        <v>23.506554472414734</v>
      </c>
    </row>
    <row r="761" spans="1:5">
      <c r="A761" t="s">
        <v>60</v>
      </c>
      <c r="B761">
        <v>45</v>
      </c>
      <c r="C761" s="8" t="s">
        <v>28</v>
      </c>
      <c r="D761">
        <v>1</v>
      </c>
      <c r="E761" cm="1">
        <f t="array" aca="1" ref="E761" ca="1">IFERROR(INDEX(INDIRECT("'T_Test(Angle_" &amp; TRIM($C761) &amp; ")'!$A:$Z"), MATCH($B761, INDIRECT("'T_Test(Angle_" &amp; TRIM($C761) &amp; ")'!$A:$A"), 0) + SUBSTITUTE($A761,"sub",""), MATCH($D761, INDIRECT("'T_Test(Angle_" &amp; TRIM($C761) &amp; ")'!$1:$1"), 0)), "")</f>
        <v>29.346848488172935</v>
      </c>
    </row>
    <row r="762" spans="1:5">
      <c r="A762" t="s">
        <v>61</v>
      </c>
      <c r="B762">
        <v>45</v>
      </c>
      <c r="C762" s="8" t="s">
        <v>28</v>
      </c>
      <c r="D762">
        <v>1</v>
      </c>
      <c r="E762" cm="1">
        <f t="array" aca="1" ref="E762" ca="1">IFERROR(INDEX(INDIRECT("'T_Test(Angle_" &amp; TRIM($C762) &amp; ")'!$A:$Z"), MATCH($B762, INDIRECT("'T_Test(Angle_" &amp; TRIM($C762) &amp; ")'!$A:$A"), 0) + SUBSTITUTE($A762,"sub",""), MATCH($D762, INDIRECT("'T_Test(Angle_" &amp; TRIM($C762) &amp; ")'!$1:$1"), 0)), "")</f>
        <v>26.12856395635561</v>
      </c>
    </row>
    <row r="763" spans="1:5">
      <c r="A763" t="s">
        <v>62</v>
      </c>
      <c r="B763">
        <v>45</v>
      </c>
      <c r="C763" s="8" t="s">
        <v>28</v>
      </c>
      <c r="D763">
        <v>1</v>
      </c>
      <c r="E763" cm="1">
        <f t="array" aca="1" ref="E763" ca="1">IFERROR(INDEX(INDIRECT("'T_Test(Angle_" &amp; TRIM($C763) &amp; ")'!$A:$Z"), MATCH($B763, INDIRECT("'T_Test(Angle_" &amp; TRIM($C763) &amp; ")'!$A:$A"), 0) + SUBSTITUTE($A763,"sub",""), MATCH($D763, INDIRECT("'T_Test(Angle_" &amp; TRIM($C763) &amp; ")'!$1:$1"), 0)), "")</f>
        <v>8.9575240761509551</v>
      </c>
    </row>
    <row r="764" spans="1:5">
      <c r="A764" t="s">
        <v>29</v>
      </c>
      <c r="B764">
        <v>45</v>
      </c>
      <c r="C764" s="8" t="s">
        <v>28</v>
      </c>
      <c r="D764">
        <v>1</v>
      </c>
      <c r="E764" cm="1">
        <f t="array" aca="1" ref="E764" ca="1">IFERROR(INDEX(INDIRECT("'T_Test(Angle_" &amp; TRIM($C764) &amp; ")'!$A:$Z"), MATCH($B764, INDIRECT("'T_Test(Angle_" &amp; TRIM($C764) &amp; ")'!$A:$A"), 0) + SUBSTITUTE($A764,"sub",""), MATCH($D764, INDIRECT("'T_Test(Angle_" &amp; TRIM($C764) &amp; ")'!$1:$1"), 0)), "")</f>
        <v>22.384614231608762</v>
      </c>
    </row>
    <row r="765" spans="1:5">
      <c r="A765" t="s">
        <v>31</v>
      </c>
      <c r="B765">
        <v>45</v>
      </c>
      <c r="C765" s="8" t="s">
        <v>28</v>
      </c>
      <c r="D765">
        <v>1</v>
      </c>
      <c r="E765" cm="1">
        <f t="array" aca="1" ref="E765" ca="1">IFERROR(INDEX(INDIRECT("'T_Test(Angle_" &amp; TRIM($C765) &amp; ")'!$A:$Z"), MATCH($B765, INDIRECT("'T_Test(Angle_" &amp; TRIM($C765) &amp; ")'!$A:$A"), 0) + SUBSTITUTE($A765,"sub",""), MATCH($D765, INDIRECT("'T_Test(Angle_" &amp; TRIM($C765) &amp; ")'!$1:$1"), 0)), "")</f>
        <v>15.249477344305234</v>
      </c>
    </row>
    <row r="766" spans="1:5">
      <c r="A766" t="s">
        <v>32</v>
      </c>
      <c r="B766">
        <v>45</v>
      </c>
      <c r="C766" s="8" t="s">
        <v>28</v>
      </c>
      <c r="D766">
        <v>1</v>
      </c>
      <c r="E766" cm="1">
        <f t="array" aca="1" ref="E766" ca="1">IFERROR(INDEX(INDIRECT("'T_Test(Angle_" &amp; TRIM($C766) &amp; ")'!$A:$Z"), MATCH($B766, INDIRECT("'T_Test(Angle_" &amp; TRIM($C766) &amp; ")'!$A:$A"), 0) + SUBSTITUTE($A766,"sub",""), MATCH($D766, INDIRECT("'T_Test(Angle_" &amp; TRIM($C766) &amp; ")'!$1:$1"), 0)), "")</f>
        <v>20.31250013399416</v>
      </c>
    </row>
    <row r="767" spans="1:5">
      <c r="A767" t="s">
        <v>33</v>
      </c>
      <c r="B767">
        <v>45</v>
      </c>
      <c r="C767" s="8" t="s">
        <v>28</v>
      </c>
      <c r="D767">
        <v>1</v>
      </c>
      <c r="E767" cm="1">
        <f t="array" aca="1" ref="E767" ca="1">IFERROR(INDEX(INDIRECT("'T_Test(Angle_" &amp; TRIM($C767) &amp; ")'!$A:$Z"), MATCH($B767, INDIRECT("'T_Test(Angle_" &amp; TRIM($C767) &amp; ")'!$A:$A"), 0) + SUBSTITUTE($A767,"sub",""), MATCH($D767, INDIRECT("'T_Test(Angle_" &amp; TRIM($C767) &amp; ")'!$1:$1"), 0)), "")</f>
        <v>21.457818911859409</v>
      </c>
    </row>
    <row r="768" spans="1:5">
      <c r="A768" t="s">
        <v>34</v>
      </c>
      <c r="B768">
        <v>45</v>
      </c>
      <c r="C768" s="8" t="s">
        <v>28</v>
      </c>
      <c r="D768">
        <v>1</v>
      </c>
      <c r="E768" cm="1">
        <f t="array" aca="1" ref="E768" ca="1">IFERROR(INDEX(INDIRECT("'T_Test(Angle_" &amp; TRIM($C768) &amp; ")'!$A:$Z"), MATCH($B768, INDIRECT("'T_Test(Angle_" &amp; TRIM($C768) &amp; ")'!$A:$A"), 0) + SUBSTITUTE($A768,"sub",""), MATCH($D768, INDIRECT("'T_Test(Angle_" &amp; TRIM($C768) &amp; ")'!$1:$1"), 0)), "")</f>
        <v>30.869942354686454</v>
      </c>
    </row>
    <row r="769" spans="1:5">
      <c r="A769" t="s">
        <v>14</v>
      </c>
      <c r="B769">
        <v>45</v>
      </c>
      <c r="C769" s="8" t="s">
        <v>28</v>
      </c>
      <c r="D769">
        <v>1.5</v>
      </c>
      <c r="E769" cm="1">
        <f t="array" aca="1" ref="E769" ca="1">IFERROR(INDEX(INDIRECT("'T_Test(Angle_" &amp; TRIM($C769) &amp; ")'!$A:$Z"), MATCH($B769, INDIRECT("'T_Test(Angle_" &amp; TRIM($C769) &amp; ")'!$A:$A"), 0) + SUBSTITUTE($A769,"sub",""), MATCH($D769, INDIRECT("'T_Test(Angle_" &amp; TRIM($C769) &amp; ")'!$1:$1"), 0)), "")</f>
        <v>17.317898967298078</v>
      </c>
    </row>
    <row r="770" spans="1:5">
      <c r="A770" t="s">
        <v>15</v>
      </c>
      <c r="B770">
        <v>45</v>
      </c>
      <c r="C770" s="8" t="s">
        <v>28</v>
      </c>
      <c r="D770">
        <v>1.5</v>
      </c>
      <c r="E770" cm="1">
        <f t="array" aca="1" ref="E770" ca="1">IFERROR(INDEX(INDIRECT("'T_Test(Angle_" &amp; TRIM($C770) &amp; ")'!$A:$Z"), MATCH($B770, INDIRECT("'T_Test(Angle_" &amp; TRIM($C770) &amp; ")'!$A:$A"), 0) + SUBSTITUTE($A770,"sub",""), MATCH($D770, INDIRECT("'T_Test(Angle_" &amp; TRIM($C770) &amp; ")'!$1:$1"), 0)), "")</f>
        <v>5.1798694814754169</v>
      </c>
    </row>
    <row r="771" spans="1:5">
      <c r="A771" t="s">
        <v>57</v>
      </c>
      <c r="B771">
        <v>45</v>
      </c>
      <c r="C771" s="8" t="s">
        <v>28</v>
      </c>
      <c r="D771">
        <v>1.5</v>
      </c>
      <c r="E771" cm="1">
        <f t="array" aca="1" ref="E771" ca="1">IFERROR(INDEX(INDIRECT("'T_Test(Angle_" &amp; TRIM($C771) &amp; ")'!$A:$Z"), MATCH($B771, INDIRECT("'T_Test(Angle_" &amp; TRIM($C771) &amp; ")'!$A:$A"), 0) + SUBSTITUTE($A771,"sub",""), MATCH($D771, INDIRECT("'T_Test(Angle_" &amp; TRIM($C771) &amp; ")'!$1:$1"), 0)), "")</f>
        <v>14.617901949375664</v>
      </c>
    </row>
    <row r="772" spans="1:5">
      <c r="A772" t="s">
        <v>58</v>
      </c>
      <c r="B772">
        <v>45</v>
      </c>
      <c r="C772" s="8" t="s">
        <v>28</v>
      </c>
      <c r="D772">
        <v>1.5</v>
      </c>
      <c r="E772" cm="1">
        <f t="array" aca="1" ref="E772" ca="1">IFERROR(INDEX(INDIRECT("'T_Test(Angle_" &amp; TRIM($C772) &amp; ")'!$A:$Z"), MATCH($B772, INDIRECT("'T_Test(Angle_" &amp; TRIM($C772) &amp; ")'!$A:$A"), 0) + SUBSTITUTE($A772,"sub",""), MATCH($D772, INDIRECT("'T_Test(Angle_" &amp; TRIM($C772) &amp; ")'!$1:$1"), 0)), "")</f>
        <v>18.361819989201383</v>
      </c>
    </row>
    <row r="773" spans="1:5">
      <c r="A773" t="s">
        <v>59</v>
      </c>
      <c r="B773">
        <v>45</v>
      </c>
      <c r="C773" s="8" t="s">
        <v>28</v>
      </c>
      <c r="D773">
        <v>1.5</v>
      </c>
      <c r="E773" cm="1">
        <f t="array" aca="1" ref="E773" ca="1">IFERROR(INDEX(INDIRECT("'T_Test(Angle_" &amp; TRIM($C773) &amp; ")'!$A:$Z"), MATCH($B773, INDIRECT("'T_Test(Angle_" &amp; TRIM($C773) &amp; ")'!$A:$A"), 0) + SUBSTITUTE($A773,"sub",""), MATCH($D773, INDIRECT("'T_Test(Angle_" &amp; TRIM($C773) &amp; ")'!$1:$1"), 0)), "")</f>
        <v>36.415150951959866</v>
      </c>
    </row>
    <row r="774" spans="1:5">
      <c r="A774" t="s">
        <v>60</v>
      </c>
      <c r="B774">
        <v>45</v>
      </c>
      <c r="C774" s="8" t="s">
        <v>28</v>
      </c>
      <c r="D774">
        <v>1.5</v>
      </c>
      <c r="E774" cm="1">
        <f t="array" aca="1" ref="E774" ca="1">IFERROR(INDEX(INDIRECT("'T_Test(Angle_" &amp; TRIM($C774) &amp; ")'!$A:$Z"), MATCH($B774, INDIRECT("'T_Test(Angle_" &amp; TRIM($C774) &amp; ")'!$A:$A"), 0) + SUBSTITUTE($A774,"sub",""), MATCH($D774, INDIRECT("'T_Test(Angle_" &amp; TRIM($C774) &amp; ")'!$1:$1"), 0)), "")</f>
        <v>21.745404870920833</v>
      </c>
    </row>
    <row r="775" spans="1:5">
      <c r="A775" t="s">
        <v>61</v>
      </c>
      <c r="B775">
        <v>45</v>
      </c>
      <c r="C775" s="8" t="s">
        <v>28</v>
      </c>
      <c r="D775">
        <v>1.5</v>
      </c>
      <c r="E775" cm="1">
        <f t="array" aca="1" ref="E775" ca="1">IFERROR(INDEX(INDIRECT("'T_Test(Angle_" &amp; TRIM($C775) &amp; ")'!$A:$Z"), MATCH($B775, INDIRECT("'T_Test(Angle_" &amp; TRIM($C775) &amp; ")'!$A:$A"), 0) + SUBSTITUTE($A775,"sub",""), MATCH($D775, INDIRECT("'T_Test(Angle_" &amp; TRIM($C775) &amp; ")'!$1:$1"), 0)), "")</f>
        <v>13.018872871268812</v>
      </c>
    </row>
    <row r="776" spans="1:5">
      <c r="A776" t="s">
        <v>62</v>
      </c>
      <c r="B776">
        <v>45</v>
      </c>
      <c r="C776" s="8" t="s">
        <v>28</v>
      </c>
      <c r="D776">
        <v>1.5</v>
      </c>
      <c r="E776" cm="1">
        <f t="array" aca="1" ref="E776" ca="1">IFERROR(INDEX(INDIRECT("'T_Test(Angle_" &amp; TRIM($C776) &amp; ")'!$A:$Z"), MATCH($B776, INDIRECT("'T_Test(Angle_" &amp; TRIM($C776) &amp; ")'!$A:$A"), 0) + SUBSTITUTE($A776,"sub",""), MATCH($D776, INDIRECT("'T_Test(Angle_" &amp; TRIM($C776) &amp; ")'!$1:$1"), 0)), "")</f>
        <v>3.9498210678329477</v>
      </c>
    </row>
    <row r="777" spans="1:5">
      <c r="A777" t="s">
        <v>29</v>
      </c>
      <c r="B777">
        <v>45</v>
      </c>
      <c r="C777" s="8" t="s">
        <v>28</v>
      </c>
      <c r="D777">
        <v>1.5</v>
      </c>
      <c r="E777" cm="1">
        <f t="array" aca="1" ref="E777" ca="1">IFERROR(INDEX(INDIRECT("'T_Test(Angle_" &amp; TRIM($C777) &amp; ")'!$A:$Z"), MATCH($B777, INDIRECT("'T_Test(Angle_" &amp; TRIM($C777) &amp; ")'!$A:$A"), 0) + SUBSTITUTE($A777,"sub",""), MATCH($D777, INDIRECT("'T_Test(Angle_" &amp; TRIM($C777) &amp; ")'!$1:$1"), 0)), "")</f>
        <v>24.629359133950334</v>
      </c>
    </row>
    <row r="778" spans="1:5">
      <c r="A778" t="s">
        <v>31</v>
      </c>
      <c r="B778">
        <v>45</v>
      </c>
      <c r="C778" s="8" t="s">
        <v>28</v>
      </c>
      <c r="D778">
        <v>1.5</v>
      </c>
      <c r="E778" cm="1">
        <f t="array" aca="1" ref="E778" ca="1">IFERROR(INDEX(INDIRECT("'T_Test(Angle_" &amp; TRIM($C778) &amp; ")'!$A:$Z"), MATCH($B778, INDIRECT("'T_Test(Angle_" &amp; TRIM($C778) &amp; ")'!$A:$A"), 0) + SUBSTITUTE($A778,"sub",""), MATCH($D778, INDIRECT("'T_Test(Angle_" &amp; TRIM($C778) &amp; ")'!$1:$1"), 0)), "")</f>
        <v>16.848893619679782</v>
      </c>
    </row>
    <row r="779" spans="1:5">
      <c r="A779" t="s">
        <v>32</v>
      </c>
      <c r="B779">
        <v>45</v>
      </c>
      <c r="C779" s="8" t="s">
        <v>28</v>
      </c>
      <c r="D779">
        <v>1.5</v>
      </c>
      <c r="E779" cm="1">
        <f t="array" aca="1" ref="E779" ca="1">IFERROR(INDEX(INDIRECT("'T_Test(Angle_" &amp; TRIM($C779) &amp; ")'!$A:$Z"), MATCH($B779, INDIRECT("'T_Test(Angle_" &amp; TRIM($C779) &amp; ")'!$A:$A"), 0) + SUBSTITUTE($A779,"sub",""), MATCH($D779, INDIRECT("'T_Test(Angle_" &amp; TRIM($C779) &amp; ")'!$1:$1"), 0)), "")</f>
        <v>13.9290121480024</v>
      </c>
    </row>
    <row r="780" spans="1:5">
      <c r="A780" t="s">
        <v>33</v>
      </c>
      <c r="B780">
        <v>45</v>
      </c>
      <c r="C780" s="8" t="s">
        <v>28</v>
      </c>
      <c r="D780">
        <v>1.5</v>
      </c>
      <c r="E780" cm="1">
        <f t="array" aca="1" ref="E780" ca="1">IFERROR(INDEX(INDIRECT("'T_Test(Angle_" &amp; TRIM($C780) &amp; ")'!$A:$Z"), MATCH($B780, INDIRECT("'T_Test(Angle_" &amp; TRIM($C780) &amp; ")'!$A:$A"), 0) + SUBSTITUTE($A780,"sub",""), MATCH($D780, INDIRECT("'T_Test(Angle_" &amp; TRIM($C780) &amp; ")'!$1:$1"), 0)), "")</f>
        <v>19.13433482509711</v>
      </c>
    </row>
    <row r="781" spans="1:5">
      <c r="A781" t="s">
        <v>34</v>
      </c>
      <c r="B781">
        <v>45</v>
      </c>
      <c r="C781" s="8" t="s">
        <v>28</v>
      </c>
      <c r="D781">
        <v>1.5</v>
      </c>
      <c r="E781" cm="1">
        <f t="array" aca="1" ref="E781" ca="1">IFERROR(INDEX(INDIRECT("'T_Test(Angle_" &amp; TRIM($C781) &amp; ")'!$A:$Z"), MATCH($B781, INDIRECT("'T_Test(Angle_" &amp; TRIM($C781) &amp; ")'!$A:$A"), 0) + SUBSTITUTE($A781,"sub",""), MATCH($D781, INDIRECT("'T_Test(Angle_" &amp; TRIM($C781) &amp; ")'!$1:$1"), 0)), "")</f>
        <v>36.165049592158454</v>
      </c>
    </row>
    <row r="782" spans="1:5">
      <c r="A782" t="s">
        <v>14</v>
      </c>
      <c r="B782">
        <v>90</v>
      </c>
      <c r="C782" s="8" t="s">
        <v>23</v>
      </c>
      <c r="D782">
        <v>0.35</v>
      </c>
      <c r="E782" cm="1">
        <f t="array" aca="1" ref="E782" ca="1">IFERROR(INDEX(INDIRECT("'T_Test(Angle_" &amp; TRIM($C782) &amp; ")'!$A:$Z"), MATCH($B782, INDIRECT("'T_Test(Angle_" &amp; TRIM($C782) &amp; ")'!$A:$A"), 0) + SUBSTITUTE($A782,"sub",""), MATCH($D782, INDIRECT("'T_Test(Angle_" &amp; TRIM($C782) &amp; ")'!$1:$1"), 0)), "")</f>
        <v>1.5459977202719415</v>
      </c>
    </row>
    <row r="783" spans="1:5">
      <c r="A783" t="s">
        <v>15</v>
      </c>
      <c r="B783">
        <v>90</v>
      </c>
      <c r="C783" s="8" t="s">
        <v>23</v>
      </c>
      <c r="D783">
        <v>0.35</v>
      </c>
      <c r="E783" cm="1">
        <f t="array" aca="1" ref="E783" ca="1">IFERROR(INDEX(INDIRECT("'T_Test(Angle_" &amp; TRIM($C783) &amp; ")'!$A:$Z"), MATCH($B783, INDIRECT("'T_Test(Angle_" &amp; TRIM($C783) &amp; ")'!$A:$A"), 0) + SUBSTITUTE($A783,"sub",""), MATCH($D783, INDIRECT("'T_Test(Angle_" &amp; TRIM($C783) &amp; ")'!$1:$1"), 0)), "")</f>
        <v>1.8573704525239474</v>
      </c>
    </row>
    <row r="784" spans="1:5">
      <c r="A784" t="s">
        <v>57</v>
      </c>
      <c r="B784">
        <v>90</v>
      </c>
      <c r="C784" s="8" t="s">
        <v>23</v>
      </c>
      <c r="D784">
        <v>0.35</v>
      </c>
      <c r="E784" cm="1">
        <f t="array" aca="1" ref="E784" ca="1">IFERROR(INDEX(INDIRECT("'T_Test(Angle_" &amp; TRIM($C784) &amp; ")'!$A:$Z"), MATCH($B784, INDIRECT("'T_Test(Angle_" &amp; TRIM($C784) &amp; ")'!$A:$A"), 0) + SUBSTITUTE($A784,"sub",""), MATCH($D784, INDIRECT("'T_Test(Angle_" &amp; TRIM($C784) &amp; ")'!$1:$1"), 0)), "")</f>
        <v>1.5093489822019894</v>
      </c>
    </row>
    <row r="785" spans="1:5">
      <c r="A785" t="s">
        <v>58</v>
      </c>
      <c r="B785">
        <v>90</v>
      </c>
      <c r="C785" s="8" t="s">
        <v>23</v>
      </c>
      <c r="D785">
        <v>0.35</v>
      </c>
      <c r="E785" cm="1">
        <f t="array" aca="1" ref="E785" ca="1">IFERROR(INDEX(INDIRECT("'T_Test(Angle_" &amp; TRIM($C785) &amp; ")'!$A:$Z"), MATCH($B785, INDIRECT("'T_Test(Angle_" &amp; TRIM($C785) &amp; ")'!$A:$A"), 0) + SUBSTITUTE($A785,"sub",""), MATCH($D785, INDIRECT("'T_Test(Angle_" &amp; TRIM($C785) &amp; ")'!$1:$1"), 0)), "")</f>
        <v>1.9210220048952162</v>
      </c>
    </row>
    <row r="786" spans="1:5">
      <c r="A786" t="s">
        <v>59</v>
      </c>
      <c r="B786">
        <v>90</v>
      </c>
      <c r="C786" s="8" t="s">
        <v>23</v>
      </c>
      <c r="D786">
        <v>0.35</v>
      </c>
      <c r="E786" cm="1">
        <f t="array" aca="1" ref="E786" ca="1">IFERROR(INDEX(INDIRECT("'T_Test(Angle_" &amp; TRIM($C786) &amp; ")'!$A:$Z"), MATCH($B786, INDIRECT("'T_Test(Angle_" &amp; TRIM($C786) &amp; ")'!$A:$A"), 0) + SUBSTITUTE($A786,"sub",""), MATCH($D786, INDIRECT("'T_Test(Angle_" &amp; TRIM($C786) &amp; ")'!$1:$1"), 0)), "")</f>
        <v>6.0075722299268834</v>
      </c>
    </row>
    <row r="787" spans="1:5">
      <c r="A787" t="s">
        <v>60</v>
      </c>
      <c r="B787">
        <v>90</v>
      </c>
      <c r="C787" s="8" t="s">
        <v>23</v>
      </c>
      <c r="D787">
        <v>0.35</v>
      </c>
      <c r="E787" cm="1">
        <f t="array" aca="1" ref="E787" ca="1">IFERROR(INDEX(INDIRECT("'T_Test(Angle_" &amp; TRIM($C787) &amp; ")'!$A:$Z"), MATCH($B787, INDIRECT("'T_Test(Angle_" &amp; TRIM($C787) &amp; ")'!$A:$A"), 0) + SUBSTITUTE($A787,"sub",""), MATCH($D787, INDIRECT("'T_Test(Angle_" &amp; TRIM($C787) &amp; ")'!$1:$1"), 0)), "")</f>
        <v>13.759983316813498</v>
      </c>
    </row>
    <row r="788" spans="1:5">
      <c r="A788" t="s">
        <v>61</v>
      </c>
      <c r="B788">
        <v>90</v>
      </c>
      <c r="C788" s="8" t="s">
        <v>23</v>
      </c>
      <c r="D788">
        <v>0.35</v>
      </c>
      <c r="E788" cm="1">
        <f t="array" aca="1" ref="E788" ca="1">IFERROR(INDEX(INDIRECT("'T_Test(Angle_" &amp; TRIM($C788) &amp; ")'!$A:$Z"), MATCH($B788, INDIRECT("'T_Test(Angle_" &amp; TRIM($C788) &amp; ")'!$A:$A"), 0) + SUBSTITUTE($A788,"sub",""), MATCH($D788, INDIRECT("'T_Test(Angle_" &amp; TRIM($C788) &amp; ")'!$1:$1"), 0)), "")</f>
        <v>0.56989642766999771</v>
      </c>
    </row>
    <row r="789" spans="1:5">
      <c r="A789" t="s">
        <v>62</v>
      </c>
      <c r="B789">
        <v>90</v>
      </c>
      <c r="C789" s="8" t="s">
        <v>23</v>
      </c>
      <c r="D789">
        <v>0.35</v>
      </c>
      <c r="E789" cm="1">
        <f t="array" aca="1" ref="E789" ca="1">IFERROR(INDEX(INDIRECT("'T_Test(Angle_" &amp; TRIM($C789) &amp; ")'!$A:$Z"), MATCH($B789, INDIRECT("'T_Test(Angle_" &amp; TRIM($C789) &amp; ")'!$A:$A"), 0) + SUBSTITUTE($A789,"sub",""), MATCH($D789, INDIRECT("'T_Test(Angle_" &amp; TRIM($C789) &amp; ")'!$1:$1"), 0)), "")</f>
        <v>8.5404069153850202</v>
      </c>
    </row>
    <row r="790" spans="1:5">
      <c r="A790" t="s">
        <v>29</v>
      </c>
      <c r="B790">
        <v>90</v>
      </c>
      <c r="C790" s="8" t="s">
        <v>23</v>
      </c>
      <c r="D790">
        <v>0.35</v>
      </c>
      <c r="E790" cm="1">
        <f t="array" aca="1" ref="E790" ca="1">IFERROR(INDEX(INDIRECT("'T_Test(Angle_" &amp; TRIM($C790) &amp; ")'!$A:$Z"), MATCH($B790, INDIRECT("'T_Test(Angle_" &amp; TRIM($C790) &amp; ")'!$A:$A"), 0) + SUBSTITUTE($A790,"sub",""), MATCH($D790, INDIRECT("'T_Test(Angle_" &amp; TRIM($C790) &amp; ")'!$1:$1"), 0)), "")</f>
        <v>5.6481117550015369</v>
      </c>
    </row>
    <row r="791" spans="1:5">
      <c r="A791" t="s">
        <v>31</v>
      </c>
      <c r="B791">
        <v>90</v>
      </c>
      <c r="C791" s="8" t="s">
        <v>23</v>
      </c>
      <c r="D791">
        <v>0.35</v>
      </c>
      <c r="E791" cm="1">
        <f t="array" aca="1" ref="E791" ca="1">IFERROR(INDEX(INDIRECT("'T_Test(Angle_" &amp; TRIM($C791) &amp; ")'!$A:$Z"), MATCH($B791, INDIRECT("'T_Test(Angle_" &amp; TRIM($C791) &amp; ")'!$A:$A"), 0) + SUBSTITUTE($A791,"sub",""), MATCH($D791, INDIRECT("'T_Test(Angle_" &amp; TRIM($C791) &amp; ")'!$1:$1"), 0)), "")</f>
        <v>10.868550855301223</v>
      </c>
    </row>
    <row r="792" spans="1:5">
      <c r="A792" t="s">
        <v>32</v>
      </c>
      <c r="B792">
        <v>90</v>
      </c>
      <c r="C792" s="8" t="s">
        <v>23</v>
      </c>
      <c r="D792">
        <v>0.35</v>
      </c>
      <c r="E792" cm="1">
        <f t="array" aca="1" ref="E792" ca="1">IFERROR(INDEX(INDIRECT("'T_Test(Angle_" &amp; TRIM($C792) &amp; ")'!$A:$Z"), MATCH($B792, INDIRECT("'T_Test(Angle_" &amp; TRIM($C792) &amp; ")'!$A:$A"), 0) + SUBSTITUTE($A792,"sub",""), MATCH($D792, INDIRECT("'T_Test(Angle_" &amp; TRIM($C792) &amp; ")'!$1:$1"), 0)), "")</f>
        <v>18.68466033688998</v>
      </c>
    </row>
    <row r="793" spans="1:5">
      <c r="A793" t="s">
        <v>33</v>
      </c>
      <c r="B793">
        <v>90</v>
      </c>
      <c r="C793" s="8" t="s">
        <v>23</v>
      </c>
      <c r="D793">
        <v>0.35</v>
      </c>
      <c r="E793" cm="1">
        <f t="array" aca="1" ref="E793" ca="1">IFERROR(INDEX(INDIRECT("'T_Test(Angle_" &amp; TRIM($C793) &amp; ")'!$A:$Z"), MATCH($B793, INDIRECT("'T_Test(Angle_" &amp; TRIM($C793) &amp; ")'!$A:$A"), 0) + SUBSTITUTE($A793,"sub",""), MATCH($D793, INDIRECT("'T_Test(Angle_" &amp; TRIM($C793) &amp; ")'!$1:$1"), 0)), "")</f>
        <v>0.35421365652371151</v>
      </c>
    </row>
    <row r="794" spans="1:5">
      <c r="A794" t="s">
        <v>34</v>
      </c>
      <c r="B794">
        <v>90</v>
      </c>
      <c r="C794" s="8" t="s">
        <v>23</v>
      </c>
      <c r="D794">
        <v>0.35</v>
      </c>
      <c r="E794" cm="1">
        <f t="array" aca="1" ref="E794" ca="1">IFERROR(INDEX(INDIRECT("'T_Test(Angle_" &amp; TRIM($C794) &amp; ")'!$A:$Z"), MATCH($B794, INDIRECT("'T_Test(Angle_" &amp; TRIM($C794) &amp; ")'!$A:$A"), 0) + SUBSTITUTE($A794,"sub",""), MATCH($D794, INDIRECT("'T_Test(Angle_" &amp; TRIM($C794) &amp; ")'!$1:$1"), 0)), "")</f>
        <v>1.8367851633620944</v>
      </c>
    </row>
    <row r="795" spans="1:5">
      <c r="A795" t="s">
        <v>14</v>
      </c>
      <c r="B795">
        <v>90</v>
      </c>
      <c r="C795" s="8" t="s">
        <v>23</v>
      </c>
      <c r="D795">
        <v>0.5</v>
      </c>
      <c r="E795" cm="1">
        <f t="array" aca="1" ref="E795" ca="1">IFERROR(INDEX(INDIRECT("'T_Test(Angle_" &amp; TRIM($C795) &amp; ")'!$A:$Z"), MATCH($B795, INDIRECT("'T_Test(Angle_" &amp; TRIM($C795) &amp; ")'!$A:$A"), 0) + SUBSTITUTE($A795,"sub",""), MATCH($D795, INDIRECT("'T_Test(Angle_" &amp; TRIM($C795) &amp; ")'!$1:$1"), 0)), "")</f>
        <v>0.37297259713776992</v>
      </c>
    </row>
    <row r="796" spans="1:5">
      <c r="A796" t="s">
        <v>15</v>
      </c>
      <c r="B796">
        <v>90</v>
      </c>
      <c r="C796" s="8" t="s">
        <v>23</v>
      </c>
      <c r="D796">
        <v>0.5</v>
      </c>
      <c r="E796" cm="1">
        <f t="array" aca="1" ref="E796" ca="1">IFERROR(INDEX(INDIRECT("'T_Test(Angle_" &amp; TRIM($C796) &amp; ")'!$A:$Z"), MATCH($B796, INDIRECT("'T_Test(Angle_" &amp; TRIM($C796) &amp; ")'!$A:$A"), 0) + SUBSTITUTE($A796,"sub",""), MATCH($D796, INDIRECT("'T_Test(Angle_" &amp; TRIM($C796) &amp; ")'!$1:$1"), 0)), "")</f>
        <v>2.0979207678703582</v>
      </c>
    </row>
    <row r="797" spans="1:5">
      <c r="A797" t="s">
        <v>57</v>
      </c>
      <c r="B797">
        <v>90</v>
      </c>
      <c r="C797" s="8" t="s">
        <v>23</v>
      </c>
      <c r="D797">
        <v>0.5</v>
      </c>
      <c r="E797" cm="1">
        <f t="array" aca="1" ref="E797" ca="1">IFERROR(INDEX(INDIRECT("'T_Test(Angle_" &amp; TRIM($C797) &amp; ")'!$A:$Z"), MATCH($B797, INDIRECT("'T_Test(Angle_" &amp; TRIM($C797) &amp; ")'!$A:$A"), 0) + SUBSTITUTE($A797,"sub",""), MATCH($D797, INDIRECT("'T_Test(Angle_" &amp; TRIM($C797) &amp; ")'!$1:$1"), 0)), "")</f>
        <v>0.45515480635118405</v>
      </c>
    </row>
    <row r="798" spans="1:5">
      <c r="A798" t="s">
        <v>58</v>
      </c>
      <c r="B798">
        <v>90</v>
      </c>
      <c r="C798" s="8" t="s">
        <v>23</v>
      </c>
      <c r="D798">
        <v>0.5</v>
      </c>
      <c r="E798" cm="1">
        <f t="array" aca="1" ref="E798" ca="1">IFERROR(INDEX(INDIRECT("'T_Test(Angle_" &amp; TRIM($C798) &amp; ")'!$A:$Z"), MATCH($B798, INDIRECT("'T_Test(Angle_" &amp; TRIM($C798) &amp; ")'!$A:$A"), 0) + SUBSTITUTE($A798,"sub",""), MATCH($D798, INDIRECT("'T_Test(Angle_" &amp; TRIM($C798) &amp; ")'!$1:$1"), 0)), "")</f>
        <v>1.4405967840549938</v>
      </c>
    </row>
    <row r="799" spans="1:5">
      <c r="A799" t="s">
        <v>59</v>
      </c>
      <c r="B799">
        <v>90</v>
      </c>
      <c r="C799" s="8" t="s">
        <v>23</v>
      </c>
      <c r="D799">
        <v>0.5</v>
      </c>
      <c r="E799" cm="1">
        <f t="array" aca="1" ref="E799" ca="1">IFERROR(INDEX(INDIRECT("'T_Test(Angle_" &amp; TRIM($C799) &amp; ")'!$A:$Z"), MATCH($B799, INDIRECT("'T_Test(Angle_" &amp; TRIM($C799) &amp; ")'!$A:$A"), 0) + SUBSTITUTE($A799,"sub",""), MATCH($D799, INDIRECT("'T_Test(Angle_" &amp; TRIM($C799) &amp; ")'!$1:$1"), 0)), "")</f>
        <v>23.710666122193206</v>
      </c>
    </row>
    <row r="800" spans="1:5">
      <c r="A800" t="s">
        <v>60</v>
      </c>
      <c r="B800">
        <v>90</v>
      </c>
      <c r="C800" s="8" t="s">
        <v>23</v>
      </c>
      <c r="D800">
        <v>0.5</v>
      </c>
      <c r="E800" cm="1">
        <f t="array" aca="1" ref="E800" ca="1">IFERROR(INDEX(INDIRECT("'T_Test(Angle_" &amp; TRIM($C800) &amp; ")'!$A:$Z"), MATCH($B800, INDIRECT("'T_Test(Angle_" &amp; TRIM($C800) &amp; ")'!$A:$A"), 0) + SUBSTITUTE($A800,"sub",""), MATCH($D800, INDIRECT("'T_Test(Angle_" &amp; TRIM($C800) &amp; ")'!$1:$1"), 0)), "")</f>
        <v>0.80424209249412115</v>
      </c>
    </row>
    <row r="801" spans="1:5">
      <c r="A801" t="s">
        <v>61</v>
      </c>
      <c r="B801">
        <v>90</v>
      </c>
      <c r="C801" s="8" t="s">
        <v>23</v>
      </c>
      <c r="D801">
        <v>0.5</v>
      </c>
      <c r="E801" cm="1">
        <f t="array" aca="1" ref="E801" ca="1">IFERROR(INDEX(INDIRECT("'T_Test(Angle_" &amp; TRIM($C801) &amp; ")'!$A:$Z"), MATCH($B801, INDIRECT("'T_Test(Angle_" &amp; TRIM($C801) &amp; ")'!$A:$A"), 0) + SUBSTITUTE($A801,"sub",""), MATCH($D801, INDIRECT("'T_Test(Angle_" &amp; TRIM($C801) &amp; ")'!$1:$1"), 0)), "")</f>
        <v>1.0591287158141114</v>
      </c>
    </row>
    <row r="802" spans="1:5">
      <c r="A802" t="s">
        <v>62</v>
      </c>
      <c r="B802">
        <v>90</v>
      </c>
      <c r="C802" s="8" t="s">
        <v>23</v>
      </c>
      <c r="D802">
        <v>0.5</v>
      </c>
      <c r="E802" cm="1">
        <f t="array" aca="1" ref="E802" ca="1">IFERROR(INDEX(INDIRECT("'T_Test(Angle_" &amp; TRIM($C802) &amp; ")'!$A:$Z"), MATCH($B802, INDIRECT("'T_Test(Angle_" &amp; TRIM($C802) &amp; ")'!$A:$A"), 0) + SUBSTITUTE($A802,"sub",""), MATCH($D802, INDIRECT("'T_Test(Angle_" &amp; TRIM($C802) &amp; ")'!$1:$1"), 0)), "")</f>
        <v>1.3161452917119665</v>
      </c>
    </row>
    <row r="803" spans="1:5">
      <c r="A803" t="s">
        <v>29</v>
      </c>
      <c r="B803">
        <v>90</v>
      </c>
      <c r="C803" s="8" t="s">
        <v>23</v>
      </c>
      <c r="D803">
        <v>0.5</v>
      </c>
      <c r="E803" cm="1">
        <f t="array" aca="1" ref="E803" ca="1">IFERROR(INDEX(INDIRECT("'T_Test(Angle_" &amp; TRIM($C803) &amp; ")'!$A:$Z"), MATCH($B803, INDIRECT("'T_Test(Angle_" &amp; TRIM($C803) &amp; ")'!$A:$A"), 0) + SUBSTITUTE($A803,"sub",""), MATCH($D803, INDIRECT("'T_Test(Angle_" &amp; TRIM($C803) &amp; ")'!$1:$1"), 0)), "")</f>
        <v>5.7844793333713556</v>
      </c>
    </row>
    <row r="804" spans="1:5">
      <c r="A804" t="s">
        <v>31</v>
      </c>
      <c r="B804">
        <v>90</v>
      </c>
      <c r="C804" s="8" t="s">
        <v>23</v>
      </c>
      <c r="D804">
        <v>0.5</v>
      </c>
      <c r="E804" cm="1">
        <f t="array" aca="1" ref="E804" ca="1">IFERROR(INDEX(INDIRECT("'T_Test(Angle_" &amp; TRIM($C804) &amp; ")'!$A:$Z"), MATCH($B804, INDIRECT("'T_Test(Angle_" &amp; TRIM($C804) &amp; ")'!$A:$A"), 0) + SUBSTITUTE($A804,"sub",""), MATCH($D804, INDIRECT("'T_Test(Angle_" &amp; TRIM($C804) &amp; ")'!$1:$1"), 0)), "")</f>
        <v>21.605421720588279</v>
      </c>
    </row>
    <row r="805" spans="1:5">
      <c r="A805" t="s">
        <v>32</v>
      </c>
      <c r="B805">
        <v>90</v>
      </c>
      <c r="C805" s="8" t="s">
        <v>23</v>
      </c>
      <c r="D805">
        <v>0.5</v>
      </c>
      <c r="E805" cm="1">
        <f t="array" aca="1" ref="E805" ca="1">IFERROR(INDEX(INDIRECT("'T_Test(Angle_" &amp; TRIM($C805) &amp; ")'!$A:$Z"), MATCH($B805, INDIRECT("'T_Test(Angle_" &amp; TRIM($C805) &amp; ")'!$A:$A"), 0) + SUBSTITUTE($A805,"sub",""), MATCH($D805, INDIRECT("'T_Test(Angle_" &amp; TRIM($C805) &amp; ")'!$1:$1"), 0)), "")</f>
        <v>11.942948233500047</v>
      </c>
    </row>
    <row r="806" spans="1:5">
      <c r="A806" t="s">
        <v>33</v>
      </c>
      <c r="B806">
        <v>90</v>
      </c>
      <c r="C806" s="8" t="s">
        <v>23</v>
      </c>
      <c r="D806">
        <v>0.5</v>
      </c>
      <c r="E806" cm="1">
        <f t="array" aca="1" ref="E806" ca="1">IFERROR(INDEX(INDIRECT("'T_Test(Angle_" &amp; TRIM($C806) &amp; ")'!$A:$Z"), MATCH($B806, INDIRECT("'T_Test(Angle_" &amp; TRIM($C806) &amp; ")'!$A:$A"), 0) + SUBSTITUTE($A806,"sub",""), MATCH($D806, INDIRECT("'T_Test(Angle_" &amp; TRIM($C806) &amp; ")'!$1:$1"), 0)), "")</f>
        <v>3.9365066555023467</v>
      </c>
    </row>
    <row r="807" spans="1:5">
      <c r="A807" t="s">
        <v>34</v>
      </c>
      <c r="B807">
        <v>90</v>
      </c>
      <c r="C807" s="8" t="s">
        <v>23</v>
      </c>
      <c r="D807">
        <v>0.5</v>
      </c>
      <c r="E807" cm="1">
        <f t="array" aca="1" ref="E807" ca="1">IFERROR(INDEX(INDIRECT("'T_Test(Angle_" &amp; TRIM($C807) &amp; ")'!$A:$Z"), MATCH($B807, INDIRECT("'T_Test(Angle_" &amp; TRIM($C807) &amp; ")'!$A:$A"), 0) + SUBSTITUTE($A807,"sub",""), MATCH($D807, INDIRECT("'T_Test(Angle_" &amp; TRIM($C807) &amp; ")'!$1:$1"), 0)), "")</f>
        <v>1.4549991477455961</v>
      </c>
    </row>
    <row r="808" spans="1:5">
      <c r="A808" t="s">
        <v>14</v>
      </c>
      <c r="B808">
        <v>90</v>
      </c>
      <c r="C808" s="8" t="s">
        <v>23</v>
      </c>
      <c r="D808">
        <v>0.7</v>
      </c>
      <c r="E808" cm="1">
        <f t="array" aca="1" ref="E808" ca="1">IFERROR(INDEX(INDIRECT("'T_Test(Angle_" &amp; TRIM($C808) &amp; ")'!$A:$Z"), MATCH($B808, INDIRECT("'T_Test(Angle_" &amp; TRIM($C808) &amp; ")'!$A:$A"), 0) + SUBSTITUTE($A808,"sub",""), MATCH($D808, INDIRECT("'T_Test(Angle_" &amp; TRIM($C808) &amp; ")'!$1:$1"), 0)), "")</f>
        <v>6.7817369877246136</v>
      </c>
    </row>
    <row r="809" spans="1:5">
      <c r="A809" t="s">
        <v>15</v>
      </c>
      <c r="B809">
        <v>90</v>
      </c>
      <c r="C809" s="8" t="s">
        <v>23</v>
      </c>
      <c r="D809">
        <v>0.7</v>
      </c>
      <c r="E809" cm="1">
        <f t="array" aca="1" ref="E809" ca="1">IFERROR(INDEX(INDIRECT("'T_Test(Angle_" &amp; TRIM($C809) &amp; ")'!$A:$Z"), MATCH($B809, INDIRECT("'T_Test(Angle_" &amp; TRIM($C809) &amp; ")'!$A:$A"), 0) + SUBSTITUTE($A809,"sub",""), MATCH($D809, INDIRECT("'T_Test(Angle_" &amp; TRIM($C809) &amp; ")'!$1:$1"), 0)), "")</f>
        <v>1.8998600890126955</v>
      </c>
    </row>
    <row r="810" spans="1:5">
      <c r="A810" t="s">
        <v>57</v>
      </c>
      <c r="B810">
        <v>90</v>
      </c>
      <c r="C810" s="8" t="s">
        <v>23</v>
      </c>
      <c r="D810">
        <v>0.7</v>
      </c>
      <c r="E810" cm="1">
        <f t="array" aca="1" ref="E810" ca="1">IFERROR(INDEX(INDIRECT("'T_Test(Angle_" &amp; TRIM($C810) &amp; ")'!$A:$Z"), MATCH($B810, INDIRECT("'T_Test(Angle_" &amp; TRIM($C810) &amp; ")'!$A:$A"), 0) + SUBSTITUTE($A810,"sub",""), MATCH($D810, INDIRECT("'T_Test(Angle_" &amp; TRIM($C810) &amp; ")'!$1:$1"), 0)), "")</f>
        <v>1.2969416213907909</v>
      </c>
    </row>
    <row r="811" spans="1:5">
      <c r="A811" t="s">
        <v>58</v>
      </c>
      <c r="B811">
        <v>90</v>
      </c>
      <c r="C811" s="8" t="s">
        <v>23</v>
      </c>
      <c r="D811">
        <v>0.7</v>
      </c>
      <c r="E811" cm="1">
        <f t="array" aca="1" ref="E811" ca="1">IFERROR(INDEX(INDIRECT("'T_Test(Angle_" &amp; TRIM($C811) &amp; ")'!$A:$Z"), MATCH($B811, INDIRECT("'T_Test(Angle_" &amp; TRIM($C811) &amp; ")'!$A:$A"), 0) + SUBSTITUTE($A811,"sub",""), MATCH($D811, INDIRECT("'T_Test(Angle_" &amp; TRIM($C811) &amp; ")'!$1:$1"), 0)), "")</f>
        <v>0.87538123797201217</v>
      </c>
    </row>
    <row r="812" spans="1:5">
      <c r="A812" t="s">
        <v>59</v>
      </c>
      <c r="B812">
        <v>90</v>
      </c>
      <c r="C812" s="8" t="s">
        <v>23</v>
      </c>
      <c r="D812">
        <v>0.7</v>
      </c>
      <c r="E812" cm="1">
        <f t="array" aca="1" ref="E812" ca="1">IFERROR(INDEX(INDIRECT("'T_Test(Angle_" &amp; TRIM($C812) &amp; ")'!$A:$Z"), MATCH($B812, INDIRECT("'T_Test(Angle_" &amp; TRIM($C812) &amp; ")'!$A:$A"), 0) + SUBSTITUTE($A812,"sub",""), MATCH($D812, INDIRECT("'T_Test(Angle_" &amp; TRIM($C812) &amp; ")'!$1:$1"), 0)), "")</f>
        <v>15.320075865309269</v>
      </c>
    </row>
    <row r="813" spans="1:5">
      <c r="A813" t="s">
        <v>60</v>
      </c>
      <c r="B813">
        <v>90</v>
      </c>
      <c r="C813" s="8" t="s">
        <v>23</v>
      </c>
      <c r="D813">
        <v>0.7</v>
      </c>
      <c r="E813" cm="1">
        <f t="array" aca="1" ref="E813" ca="1">IFERROR(INDEX(INDIRECT("'T_Test(Angle_" &amp; TRIM($C813) &amp; ")'!$A:$Z"), MATCH($B813, INDIRECT("'T_Test(Angle_" &amp; TRIM($C813) &amp; ")'!$A:$A"), 0) + SUBSTITUTE($A813,"sub",""), MATCH($D813, INDIRECT("'T_Test(Angle_" &amp; TRIM($C813) &amp; ")'!$1:$1"), 0)), "")</f>
        <v>14.898837971296734</v>
      </c>
    </row>
    <row r="814" spans="1:5">
      <c r="A814" t="s">
        <v>61</v>
      </c>
      <c r="B814">
        <v>90</v>
      </c>
      <c r="C814" s="8" t="s">
        <v>23</v>
      </c>
      <c r="D814">
        <v>0.7</v>
      </c>
      <c r="E814" cm="1">
        <f t="array" aca="1" ref="E814" ca="1">IFERROR(INDEX(INDIRECT("'T_Test(Angle_" &amp; TRIM($C814) &amp; ")'!$A:$Z"), MATCH($B814, INDIRECT("'T_Test(Angle_" &amp; TRIM($C814) &amp; ")'!$A:$A"), 0) + SUBSTITUTE($A814,"sub",""), MATCH($D814, INDIRECT("'T_Test(Angle_" &amp; TRIM($C814) &amp; ")'!$1:$1"), 0)), "")</f>
        <v>0.4523325331412309</v>
      </c>
    </row>
    <row r="815" spans="1:5">
      <c r="A815" t="s">
        <v>62</v>
      </c>
      <c r="B815">
        <v>90</v>
      </c>
      <c r="C815" s="8" t="s">
        <v>23</v>
      </c>
      <c r="D815">
        <v>0.7</v>
      </c>
      <c r="E815" cm="1">
        <f t="array" aca="1" ref="E815" ca="1">IFERROR(INDEX(INDIRECT("'T_Test(Angle_" &amp; TRIM($C815) &amp; ")'!$A:$Z"), MATCH($B815, INDIRECT("'T_Test(Angle_" &amp; TRIM($C815) &amp; ")'!$A:$A"), 0) + SUBSTITUTE($A815,"sub",""), MATCH($D815, INDIRECT("'T_Test(Angle_" &amp; TRIM($C815) &amp; ")'!$1:$1"), 0)), "")</f>
        <v>2.4356750118338368</v>
      </c>
    </row>
    <row r="816" spans="1:5">
      <c r="A816" t="s">
        <v>29</v>
      </c>
      <c r="B816">
        <v>90</v>
      </c>
      <c r="C816" s="8" t="s">
        <v>23</v>
      </c>
      <c r="D816">
        <v>0.7</v>
      </c>
      <c r="E816" cm="1">
        <f t="array" aca="1" ref="E816" ca="1">IFERROR(INDEX(INDIRECT("'T_Test(Angle_" &amp; TRIM($C816) &amp; ")'!$A:$Z"), MATCH($B816, INDIRECT("'T_Test(Angle_" &amp; TRIM($C816) &amp; ")'!$A:$A"), 0) + SUBSTITUTE($A816,"sub",""), MATCH($D816, INDIRECT("'T_Test(Angle_" &amp; TRIM($C816) &amp; ")'!$1:$1"), 0)), "")</f>
        <v>11.746941634817555</v>
      </c>
    </row>
    <row r="817" spans="1:5">
      <c r="A817" t="s">
        <v>31</v>
      </c>
      <c r="B817">
        <v>90</v>
      </c>
      <c r="C817" s="8" t="s">
        <v>23</v>
      </c>
      <c r="D817">
        <v>0.7</v>
      </c>
      <c r="E817" cm="1">
        <f t="array" aca="1" ref="E817" ca="1">IFERROR(INDEX(INDIRECT("'T_Test(Angle_" &amp; TRIM($C817) &amp; ")'!$A:$Z"), MATCH($B817, INDIRECT("'T_Test(Angle_" &amp; TRIM($C817) &amp; ")'!$A:$A"), 0) + SUBSTITUTE($A817,"sub",""), MATCH($D817, INDIRECT("'T_Test(Angle_" &amp; TRIM($C817) &amp; ")'!$1:$1"), 0)), "")</f>
        <v>18.190720812152851</v>
      </c>
    </row>
    <row r="818" spans="1:5">
      <c r="A818" t="s">
        <v>32</v>
      </c>
      <c r="B818">
        <v>90</v>
      </c>
      <c r="C818" s="8" t="s">
        <v>23</v>
      </c>
      <c r="D818">
        <v>0.7</v>
      </c>
      <c r="E818" cm="1">
        <f t="array" aca="1" ref="E818" ca="1">IFERROR(INDEX(INDIRECT("'T_Test(Angle_" &amp; TRIM($C818) &amp; ")'!$A:$Z"), MATCH($B818, INDIRECT("'T_Test(Angle_" &amp; TRIM($C818) &amp; ")'!$A:$A"), 0) + SUBSTITUTE($A818,"sub",""), MATCH($D818, INDIRECT("'T_Test(Angle_" &amp; TRIM($C818) &amp; ")'!$1:$1"), 0)), "")</f>
        <v>12.287095347343969</v>
      </c>
    </row>
    <row r="819" spans="1:5">
      <c r="A819" t="s">
        <v>33</v>
      </c>
      <c r="B819">
        <v>90</v>
      </c>
      <c r="C819" s="8" t="s">
        <v>23</v>
      </c>
      <c r="D819">
        <v>0.7</v>
      </c>
      <c r="E819" cm="1">
        <f t="array" aca="1" ref="E819" ca="1">IFERROR(INDEX(INDIRECT("'T_Test(Angle_" &amp; TRIM($C819) &amp; ")'!$A:$Z"), MATCH($B819, INDIRECT("'T_Test(Angle_" &amp; TRIM($C819) &amp; ")'!$A:$A"), 0) + SUBSTITUTE($A819,"sub",""), MATCH($D819, INDIRECT("'T_Test(Angle_" &amp; TRIM($C819) &amp; ")'!$1:$1"), 0)), "")</f>
        <v>14.123923399276885</v>
      </c>
    </row>
    <row r="820" spans="1:5">
      <c r="A820" t="s">
        <v>34</v>
      </c>
      <c r="B820">
        <v>90</v>
      </c>
      <c r="C820" s="8" t="s">
        <v>23</v>
      </c>
      <c r="D820">
        <v>0.7</v>
      </c>
      <c r="E820" cm="1">
        <f t="array" aca="1" ref="E820" ca="1">IFERROR(INDEX(INDIRECT("'T_Test(Angle_" &amp; TRIM($C820) &amp; ")'!$A:$Z"), MATCH($B820, INDIRECT("'T_Test(Angle_" &amp; TRIM($C820) &amp; ")'!$A:$A"), 0) + SUBSTITUTE($A820,"sub",""), MATCH($D820, INDIRECT("'T_Test(Angle_" &amp; TRIM($C820) &amp; ")'!$1:$1"), 0)), "")</f>
        <v>3.68042969125977</v>
      </c>
    </row>
    <row r="821" spans="1:5">
      <c r="A821" t="s">
        <v>14</v>
      </c>
      <c r="B821">
        <v>90</v>
      </c>
      <c r="C821" s="8" t="s">
        <v>23</v>
      </c>
      <c r="D821">
        <v>1</v>
      </c>
      <c r="E821" cm="1">
        <f t="array" aca="1" ref="E821" ca="1">IFERROR(INDEX(INDIRECT("'T_Test(Angle_" &amp; TRIM($C821) &amp; ")'!$A:$Z"), MATCH($B821, INDIRECT("'T_Test(Angle_" &amp; TRIM($C821) &amp; ")'!$A:$A"), 0) + SUBSTITUTE($A821,"sub",""), MATCH($D821, INDIRECT("'T_Test(Angle_" &amp; TRIM($C821) &amp; ")'!$1:$1"), 0)), "")</f>
        <v>0.72452104347501256</v>
      </c>
    </row>
    <row r="822" spans="1:5">
      <c r="A822" t="s">
        <v>15</v>
      </c>
      <c r="B822">
        <v>90</v>
      </c>
      <c r="C822" s="8" t="s">
        <v>23</v>
      </c>
      <c r="D822">
        <v>1</v>
      </c>
      <c r="E822" cm="1">
        <f t="array" aca="1" ref="E822" ca="1">IFERROR(INDEX(INDIRECT("'T_Test(Angle_" &amp; TRIM($C822) &amp; ")'!$A:$Z"), MATCH($B822, INDIRECT("'T_Test(Angle_" &amp; TRIM($C822) &amp; ")'!$A:$A"), 0) + SUBSTITUTE($A822,"sub",""), MATCH($D822, INDIRECT("'T_Test(Angle_" &amp; TRIM($C822) &amp; ")'!$1:$1"), 0)), "")</f>
        <v>1.8523617370920817</v>
      </c>
    </row>
    <row r="823" spans="1:5">
      <c r="A823" t="s">
        <v>57</v>
      </c>
      <c r="B823">
        <v>90</v>
      </c>
      <c r="C823" s="8" t="s">
        <v>23</v>
      </c>
      <c r="D823">
        <v>1</v>
      </c>
      <c r="E823" cm="1">
        <f t="array" aca="1" ref="E823" ca="1">IFERROR(INDEX(INDIRECT("'T_Test(Angle_" &amp; TRIM($C823) &amp; ")'!$A:$Z"), MATCH($B823, INDIRECT("'T_Test(Angle_" &amp; TRIM($C823) &amp; ")'!$A:$A"), 0) + SUBSTITUTE($A823,"sub",""), MATCH($D823, INDIRECT("'T_Test(Angle_" &amp; TRIM($C823) &amp; ")'!$1:$1"), 0)), "")</f>
        <v>0.81765498558483785</v>
      </c>
    </row>
    <row r="824" spans="1:5">
      <c r="A824" t="s">
        <v>58</v>
      </c>
      <c r="B824">
        <v>90</v>
      </c>
      <c r="C824" s="8" t="s">
        <v>23</v>
      </c>
      <c r="D824">
        <v>1</v>
      </c>
      <c r="E824" cm="1">
        <f t="array" aca="1" ref="E824" ca="1">IFERROR(INDEX(INDIRECT("'T_Test(Angle_" &amp; TRIM($C824) &amp; ")'!$A:$Z"), MATCH($B824, INDIRECT("'T_Test(Angle_" &amp; TRIM($C824) &amp; ")'!$A:$A"), 0) + SUBSTITUTE($A824,"sub",""), MATCH($D824, INDIRECT("'T_Test(Angle_" &amp; TRIM($C824) &amp; ")'!$1:$1"), 0)), "")</f>
        <v>4.5582931129072746</v>
      </c>
    </row>
    <row r="825" spans="1:5">
      <c r="A825" t="s">
        <v>59</v>
      </c>
      <c r="B825">
        <v>90</v>
      </c>
      <c r="C825" s="8" t="s">
        <v>23</v>
      </c>
      <c r="D825">
        <v>1</v>
      </c>
      <c r="E825" cm="1">
        <f t="array" aca="1" ref="E825" ca="1">IFERROR(INDEX(INDIRECT("'T_Test(Angle_" &amp; TRIM($C825) &amp; ")'!$A:$Z"), MATCH($B825, INDIRECT("'T_Test(Angle_" &amp; TRIM($C825) &amp; ")'!$A:$A"), 0) + SUBSTITUTE($A825,"sub",""), MATCH($D825, INDIRECT("'T_Test(Angle_" &amp; TRIM($C825) &amp; ")'!$1:$1"), 0)), "")</f>
        <v>26.733883294175925</v>
      </c>
    </row>
    <row r="826" spans="1:5">
      <c r="A826" t="s">
        <v>60</v>
      </c>
      <c r="B826">
        <v>90</v>
      </c>
      <c r="C826" s="8" t="s">
        <v>23</v>
      </c>
      <c r="D826">
        <v>1</v>
      </c>
      <c r="E826" cm="1">
        <f t="array" aca="1" ref="E826" ca="1">IFERROR(INDEX(INDIRECT("'T_Test(Angle_" &amp; TRIM($C826) &amp; ")'!$A:$Z"), MATCH($B826, INDIRECT("'T_Test(Angle_" &amp; TRIM($C826) &amp; ")'!$A:$A"), 0) + SUBSTITUTE($A826,"sub",""), MATCH($D826, INDIRECT("'T_Test(Angle_" &amp; TRIM($C826) &amp; ")'!$1:$1"), 0)), "")</f>
        <v>11.966252136039037</v>
      </c>
    </row>
    <row r="827" spans="1:5">
      <c r="A827" t="s">
        <v>61</v>
      </c>
      <c r="B827">
        <v>90</v>
      </c>
      <c r="C827" s="8" t="s">
        <v>23</v>
      </c>
      <c r="D827">
        <v>1</v>
      </c>
      <c r="E827" cm="1">
        <f t="array" aca="1" ref="E827" ca="1">IFERROR(INDEX(INDIRECT("'T_Test(Angle_" &amp; TRIM($C827) &amp; ")'!$A:$Z"), MATCH($B827, INDIRECT("'T_Test(Angle_" &amp; TRIM($C827) &amp; ")'!$A:$A"), 0) + SUBSTITUTE($A827,"sub",""), MATCH($D827, INDIRECT("'T_Test(Angle_" &amp; TRIM($C827) &amp; ")'!$1:$1"), 0)), "")</f>
        <v>1.0569502759664431</v>
      </c>
    </row>
    <row r="828" spans="1:5">
      <c r="A828" t="s">
        <v>62</v>
      </c>
      <c r="B828">
        <v>90</v>
      </c>
      <c r="C828" s="8" t="s">
        <v>23</v>
      </c>
      <c r="D828">
        <v>1</v>
      </c>
      <c r="E828" cm="1">
        <f t="array" aca="1" ref="E828" ca="1">IFERROR(INDEX(INDIRECT("'T_Test(Angle_" &amp; TRIM($C828) &amp; ")'!$A:$Z"), MATCH($B828, INDIRECT("'T_Test(Angle_" &amp; TRIM($C828) &amp; ")'!$A:$A"), 0) + SUBSTITUTE($A828,"sub",""), MATCH($D828, INDIRECT("'T_Test(Angle_" &amp; TRIM($C828) &amp; ")'!$1:$1"), 0)), "")</f>
        <v>0.52761876202157032</v>
      </c>
    </row>
    <row r="829" spans="1:5">
      <c r="A829" t="s">
        <v>29</v>
      </c>
      <c r="B829">
        <v>90</v>
      </c>
      <c r="C829" s="8" t="s">
        <v>23</v>
      </c>
      <c r="D829">
        <v>1</v>
      </c>
      <c r="E829" cm="1">
        <f t="array" aca="1" ref="E829" ca="1">IFERROR(INDEX(INDIRECT("'T_Test(Angle_" &amp; TRIM($C829) &amp; ")'!$A:$Z"), MATCH($B829, INDIRECT("'T_Test(Angle_" &amp; TRIM($C829) &amp; ")'!$A:$A"), 0) + SUBSTITUTE($A829,"sub",""), MATCH($D829, INDIRECT("'T_Test(Angle_" &amp; TRIM($C829) &amp; ")'!$1:$1"), 0)), "")</f>
        <v>5.3021637631670346</v>
      </c>
    </row>
    <row r="830" spans="1:5">
      <c r="A830" t="s">
        <v>31</v>
      </c>
      <c r="B830">
        <v>90</v>
      </c>
      <c r="C830" s="8" t="s">
        <v>23</v>
      </c>
      <c r="D830">
        <v>1</v>
      </c>
      <c r="E830" cm="1">
        <f t="array" aca="1" ref="E830" ca="1">IFERROR(INDEX(INDIRECT("'T_Test(Angle_" &amp; TRIM($C830) &amp; ")'!$A:$Z"), MATCH($B830, INDIRECT("'T_Test(Angle_" &amp; TRIM($C830) &amp; ")'!$A:$A"), 0) + SUBSTITUTE($A830,"sub",""), MATCH($D830, INDIRECT("'T_Test(Angle_" &amp; TRIM($C830) &amp; ")'!$1:$1"), 0)), "")</f>
        <v>18.529204667288599</v>
      </c>
    </row>
    <row r="831" spans="1:5">
      <c r="A831" t="s">
        <v>32</v>
      </c>
      <c r="B831">
        <v>90</v>
      </c>
      <c r="C831" s="8" t="s">
        <v>23</v>
      </c>
      <c r="D831">
        <v>1</v>
      </c>
      <c r="E831" cm="1">
        <f t="array" aca="1" ref="E831" ca="1">IFERROR(INDEX(INDIRECT("'T_Test(Angle_" &amp; TRIM($C831) &amp; ")'!$A:$Z"), MATCH($B831, INDIRECT("'T_Test(Angle_" &amp; TRIM($C831) &amp; ")'!$A:$A"), 0) + SUBSTITUTE($A831,"sub",""), MATCH($D831, INDIRECT("'T_Test(Angle_" &amp; TRIM($C831) &amp; ")'!$1:$1"), 0)), "")</f>
        <v>19.927291838874734</v>
      </c>
    </row>
    <row r="832" spans="1:5">
      <c r="A832" t="s">
        <v>33</v>
      </c>
      <c r="B832">
        <v>90</v>
      </c>
      <c r="C832" s="8" t="s">
        <v>23</v>
      </c>
      <c r="D832">
        <v>1</v>
      </c>
      <c r="E832" cm="1">
        <f t="array" aca="1" ref="E832" ca="1">IFERROR(INDEX(INDIRECT("'T_Test(Angle_" &amp; TRIM($C832) &amp; ")'!$A:$Z"), MATCH($B832, INDIRECT("'T_Test(Angle_" &amp; TRIM($C832) &amp; ")'!$A:$A"), 0) + SUBSTITUTE($A832,"sub",""), MATCH($D832, INDIRECT("'T_Test(Angle_" &amp; TRIM($C832) &amp; ")'!$1:$1"), 0)), "")</f>
        <v>2.9271503017166602</v>
      </c>
    </row>
    <row r="833" spans="1:5">
      <c r="A833" t="s">
        <v>34</v>
      </c>
      <c r="B833">
        <v>90</v>
      </c>
      <c r="C833" s="8" t="s">
        <v>23</v>
      </c>
      <c r="D833">
        <v>1</v>
      </c>
      <c r="E833" cm="1">
        <f t="array" aca="1" ref="E833" ca="1">IFERROR(INDEX(INDIRECT("'T_Test(Angle_" &amp; TRIM($C833) &amp; ")'!$A:$Z"), MATCH($B833, INDIRECT("'T_Test(Angle_" &amp; TRIM($C833) &amp; ")'!$A:$A"), 0) + SUBSTITUTE($A833,"sub",""), MATCH($D833, INDIRECT("'T_Test(Angle_" &amp; TRIM($C833) &amp; ")'!$1:$1"), 0)), "")</f>
        <v>1.281811462187245</v>
      </c>
    </row>
    <row r="834" spans="1:5">
      <c r="A834" t="s">
        <v>14</v>
      </c>
      <c r="B834">
        <v>90</v>
      </c>
      <c r="C834" s="8" t="s">
        <v>23</v>
      </c>
      <c r="D834">
        <v>1.5</v>
      </c>
      <c r="E834" cm="1">
        <f t="array" aca="1" ref="E834" ca="1">IFERROR(INDEX(INDIRECT("'T_Test(Angle_" &amp; TRIM($C834) &amp; ")'!$A:$Z"), MATCH($B834, INDIRECT("'T_Test(Angle_" &amp; TRIM($C834) &amp; ")'!$A:$A"), 0) + SUBSTITUTE($A834,"sub",""), MATCH($D834, INDIRECT("'T_Test(Angle_" &amp; TRIM($C834) &amp; ")'!$1:$1"), 0)), "")</f>
        <v>0.93461938945181566</v>
      </c>
    </row>
    <row r="835" spans="1:5">
      <c r="A835" t="s">
        <v>15</v>
      </c>
      <c r="B835">
        <v>90</v>
      </c>
      <c r="C835" s="8" t="s">
        <v>23</v>
      </c>
      <c r="D835">
        <v>1.5</v>
      </c>
      <c r="E835" cm="1">
        <f t="array" aca="1" ref="E835" ca="1">IFERROR(INDEX(INDIRECT("'T_Test(Angle_" &amp; TRIM($C835) &amp; ")'!$A:$Z"), MATCH($B835, INDIRECT("'T_Test(Angle_" &amp; TRIM($C835) &amp; ")'!$A:$A"), 0) + SUBSTITUTE($A835,"sub",""), MATCH($D835, INDIRECT("'T_Test(Angle_" &amp; TRIM($C835) &amp; ")'!$1:$1"), 0)), "")</f>
        <v>1.3570857671204049</v>
      </c>
    </row>
    <row r="836" spans="1:5">
      <c r="A836" t="s">
        <v>57</v>
      </c>
      <c r="B836">
        <v>90</v>
      </c>
      <c r="C836" s="8" t="s">
        <v>23</v>
      </c>
      <c r="D836">
        <v>1.5</v>
      </c>
      <c r="E836" cm="1">
        <f t="array" aca="1" ref="E836" ca="1">IFERROR(INDEX(INDIRECT("'T_Test(Angle_" &amp; TRIM($C836) &amp; ")'!$A:$Z"), MATCH($B836, INDIRECT("'T_Test(Angle_" &amp; TRIM($C836) &amp; ")'!$A:$A"), 0) + SUBSTITUTE($A836,"sub",""), MATCH($D836, INDIRECT("'T_Test(Angle_" &amp; TRIM($C836) &amp; ")'!$1:$1"), 0)), "")</f>
        <v>10.480883623739629</v>
      </c>
    </row>
    <row r="837" spans="1:5">
      <c r="A837" t="s">
        <v>58</v>
      </c>
      <c r="B837">
        <v>90</v>
      </c>
      <c r="C837" s="8" t="s">
        <v>23</v>
      </c>
      <c r="D837">
        <v>1.5</v>
      </c>
      <c r="E837" cm="1">
        <f t="array" aca="1" ref="E837" ca="1">IFERROR(INDEX(INDIRECT("'T_Test(Angle_" &amp; TRIM($C837) &amp; ")'!$A:$Z"), MATCH($B837, INDIRECT("'T_Test(Angle_" &amp; TRIM($C837) &amp; ")'!$A:$A"), 0) + SUBSTITUTE($A837,"sub",""), MATCH($D837, INDIRECT("'T_Test(Angle_" &amp; TRIM($C837) &amp; ")'!$1:$1"), 0)), "")</f>
        <v>0.80429732001548382</v>
      </c>
    </row>
    <row r="838" spans="1:5">
      <c r="A838" t="s">
        <v>59</v>
      </c>
      <c r="B838">
        <v>90</v>
      </c>
      <c r="C838" s="8" t="s">
        <v>23</v>
      </c>
      <c r="D838">
        <v>1.5</v>
      </c>
      <c r="E838" cm="1">
        <f t="array" aca="1" ref="E838" ca="1">IFERROR(INDEX(INDIRECT("'T_Test(Angle_" &amp; TRIM($C838) &amp; ")'!$A:$Z"), MATCH($B838, INDIRECT("'T_Test(Angle_" &amp; TRIM($C838) &amp; ")'!$A:$A"), 0) + SUBSTITUTE($A838,"sub",""), MATCH($D838, INDIRECT("'T_Test(Angle_" &amp; TRIM($C838) &amp; ")'!$1:$1"), 0)), "")</f>
        <v>13.160843779649232</v>
      </c>
    </row>
    <row r="839" spans="1:5">
      <c r="A839" t="s">
        <v>60</v>
      </c>
      <c r="B839">
        <v>90</v>
      </c>
      <c r="C839" s="8" t="s">
        <v>23</v>
      </c>
      <c r="D839">
        <v>1.5</v>
      </c>
      <c r="E839" cm="1">
        <f t="array" aca="1" ref="E839" ca="1">IFERROR(INDEX(INDIRECT("'T_Test(Angle_" &amp; TRIM($C839) &amp; ")'!$A:$Z"), MATCH($B839, INDIRECT("'T_Test(Angle_" &amp; TRIM($C839) &amp; ")'!$A:$A"), 0) + SUBSTITUTE($A839,"sub",""), MATCH($D839, INDIRECT("'T_Test(Angle_" &amp; TRIM($C839) &amp; ")'!$1:$1"), 0)), "")</f>
        <v>18.502310740968753</v>
      </c>
    </row>
    <row r="840" spans="1:5">
      <c r="A840" t="s">
        <v>61</v>
      </c>
      <c r="B840">
        <v>90</v>
      </c>
      <c r="C840" s="8" t="s">
        <v>23</v>
      </c>
      <c r="D840">
        <v>1.5</v>
      </c>
      <c r="E840" cm="1">
        <f t="array" aca="1" ref="E840" ca="1">IFERROR(INDEX(INDIRECT("'T_Test(Angle_" &amp; TRIM($C840) &amp; ")'!$A:$Z"), MATCH($B840, INDIRECT("'T_Test(Angle_" &amp; TRIM($C840) &amp; ")'!$A:$A"), 0) + SUBSTITUTE($A840,"sub",""), MATCH($D840, INDIRECT("'T_Test(Angle_" &amp; TRIM($C840) &amp; ")'!$1:$1"), 0)), "")</f>
        <v>1.5545989218224321</v>
      </c>
    </row>
    <row r="841" spans="1:5">
      <c r="A841" t="s">
        <v>62</v>
      </c>
      <c r="B841">
        <v>90</v>
      </c>
      <c r="C841" s="8" t="s">
        <v>23</v>
      </c>
      <c r="D841">
        <v>1.5</v>
      </c>
      <c r="E841" cm="1">
        <f t="array" aca="1" ref="E841" ca="1">IFERROR(INDEX(INDIRECT("'T_Test(Angle_" &amp; TRIM($C841) &amp; ")'!$A:$Z"), MATCH($B841, INDIRECT("'T_Test(Angle_" &amp; TRIM($C841) &amp; ")'!$A:$A"), 0) + SUBSTITUTE($A841,"sub",""), MATCH($D841, INDIRECT("'T_Test(Angle_" &amp; TRIM($C841) &amp; ")'!$1:$1"), 0)), "")</f>
        <v>0.91523438475756314</v>
      </c>
    </row>
    <row r="842" spans="1:5">
      <c r="A842" t="s">
        <v>29</v>
      </c>
      <c r="B842">
        <v>90</v>
      </c>
      <c r="C842" s="8" t="s">
        <v>23</v>
      </c>
      <c r="D842">
        <v>1.5</v>
      </c>
      <c r="E842" cm="1">
        <f t="array" aca="1" ref="E842" ca="1">IFERROR(INDEX(INDIRECT("'T_Test(Angle_" &amp; TRIM($C842) &amp; ")'!$A:$Z"), MATCH($B842, INDIRECT("'T_Test(Angle_" &amp; TRIM($C842) &amp; ")'!$A:$A"), 0) + SUBSTITUTE($A842,"sub",""), MATCH($D842, INDIRECT("'T_Test(Angle_" &amp; TRIM($C842) &amp; ")'!$1:$1"), 0)), "")</f>
        <v>5.3873698975783286</v>
      </c>
    </row>
    <row r="843" spans="1:5">
      <c r="A843" t="s">
        <v>31</v>
      </c>
      <c r="B843">
        <v>90</v>
      </c>
      <c r="C843" s="8" t="s">
        <v>23</v>
      </c>
      <c r="D843">
        <v>1.5</v>
      </c>
      <c r="E843" cm="1">
        <f t="array" aca="1" ref="E843" ca="1">IFERROR(INDEX(INDIRECT("'T_Test(Angle_" &amp; TRIM($C843) &amp; ")'!$A:$Z"), MATCH($B843, INDIRECT("'T_Test(Angle_" &amp; TRIM($C843) &amp; ")'!$A:$A"), 0) + SUBSTITUTE($A843,"sub",""), MATCH($D843, INDIRECT("'T_Test(Angle_" &amp; TRIM($C843) &amp; ")'!$1:$1"), 0)), "")</f>
        <v>12.980616523136925</v>
      </c>
    </row>
    <row r="844" spans="1:5">
      <c r="A844" t="s">
        <v>32</v>
      </c>
      <c r="B844">
        <v>90</v>
      </c>
      <c r="C844" s="8" t="s">
        <v>23</v>
      </c>
      <c r="D844">
        <v>1.5</v>
      </c>
      <c r="E844" cm="1">
        <f t="array" aca="1" ref="E844" ca="1">IFERROR(INDEX(INDIRECT("'T_Test(Angle_" &amp; TRIM($C844) &amp; ")'!$A:$Z"), MATCH($B844, INDIRECT("'T_Test(Angle_" &amp; TRIM($C844) &amp; ")'!$A:$A"), 0) + SUBSTITUTE($A844,"sub",""), MATCH($D844, INDIRECT("'T_Test(Angle_" &amp; TRIM($C844) &amp; ")'!$1:$1"), 0)), "")</f>
        <v>21.719399022028238</v>
      </c>
    </row>
    <row r="845" spans="1:5">
      <c r="A845" t="s">
        <v>33</v>
      </c>
      <c r="B845">
        <v>90</v>
      </c>
      <c r="C845" s="8" t="s">
        <v>23</v>
      </c>
      <c r="D845">
        <v>1.5</v>
      </c>
      <c r="E845" cm="1">
        <f t="array" aca="1" ref="E845" ca="1">IFERROR(INDEX(INDIRECT("'T_Test(Angle_" &amp; TRIM($C845) &amp; ")'!$A:$Z"), MATCH($B845, INDIRECT("'T_Test(Angle_" &amp; TRIM($C845) &amp; ")'!$A:$A"), 0) + SUBSTITUTE($A845,"sub",""), MATCH($D845, INDIRECT("'T_Test(Angle_" &amp; TRIM($C845) &amp; ")'!$1:$1"), 0)), "")</f>
        <v>0.51624894279424893</v>
      </c>
    </row>
    <row r="846" spans="1:5">
      <c r="A846" t="s">
        <v>34</v>
      </c>
      <c r="B846">
        <v>90</v>
      </c>
      <c r="C846" s="8" t="s">
        <v>23</v>
      </c>
      <c r="D846">
        <v>1.5</v>
      </c>
      <c r="E846" cm="1">
        <f t="array" aca="1" ref="E846" ca="1">IFERROR(INDEX(INDIRECT("'T_Test(Angle_" &amp; TRIM($C846) &amp; ")'!$A:$Z"), MATCH($B846, INDIRECT("'T_Test(Angle_" &amp; TRIM($C846) &amp; ")'!$A:$A"), 0) + SUBSTITUTE($A846,"sub",""), MATCH($D846, INDIRECT("'T_Test(Angle_" &amp; TRIM($C846) &amp; ")'!$1:$1"), 0)), "")</f>
        <v>0.94520560378814855</v>
      </c>
    </row>
    <row r="847" spans="1:5">
      <c r="A847" t="s">
        <v>14</v>
      </c>
      <c r="B847">
        <v>90</v>
      </c>
      <c r="C847" s="8" t="s">
        <v>24</v>
      </c>
      <c r="D847">
        <v>0.35</v>
      </c>
      <c r="E847" cm="1">
        <f t="array" aca="1" ref="E847" ca="1">IFERROR(INDEX(INDIRECT("'T_Test(Angle_" &amp; TRIM($C847) &amp; ")'!$A:$Z"), MATCH($B847, INDIRECT("'T_Test(Angle_" &amp; TRIM($C847) &amp; ")'!$A:$A"), 0) + SUBSTITUTE($A847,"sub",""), MATCH($D847, INDIRECT("'T_Test(Angle_" &amp; TRIM($C847) &amp; ")'!$1:$1"), 0)), "")</f>
        <v>1.6855231991667192</v>
      </c>
    </row>
    <row r="848" spans="1:5">
      <c r="A848" t="s">
        <v>15</v>
      </c>
      <c r="B848">
        <v>90</v>
      </c>
      <c r="C848" s="8" t="s">
        <v>24</v>
      </c>
      <c r="D848">
        <v>0.35</v>
      </c>
      <c r="E848" cm="1">
        <f t="array" aca="1" ref="E848" ca="1">IFERROR(INDEX(INDIRECT("'T_Test(Angle_" &amp; TRIM($C848) &amp; ")'!$A:$Z"), MATCH($B848, INDIRECT("'T_Test(Angle_" &amp; TRIM($C848) &amp; ")'!$A:$A"), 0) + SUBSTITUTE($A848,"sub",""), MATCH($D848, INDIRECT("'T_Test(Angle_" &amp; TRIM($C848) &amp; ")'!$1:$1"), 0)), "")</f>
        <v>2.3938458182448321</v>
      </c>
    </row>
    <row r="849" spans="1:5">
      <c r="A849" t="s">
        <v>57</v>
      </c>
      <c r="B849">
        <v>90</v>
      </c>
      <c r="C849" s="8" t="s">
        <v>24</v>
      </c>
      <c r="D849">
        <v>0.35</v>
      </c>
      <c r="E849" cm="1">
        <f t="array" aca="1" ref="E849" ca="1">IFERROR(INDEX(INDIRECT("'T_Test(Angle_" &amp; TRIM($C849) &amp; ")'!$A:$Z"), MATCH($B849, INDIRECT("'T_Test(Angle_" &amp; TRIM($C849) &amp; ")'!$A:$A"), 0) + SUBSTITUTE($A849,"sub",""), MATCH($D849, INDIRECT("'T_Test(Angle_" &amp; TRIM($C849) &amp; ")'!$1:$1"), 0)), "")</f>
        <v>0.9031630547210483</v>
      </c>
    </row>
    <row r="850" spans="1:5">
      <c r="A850" t="s">
        <v>58</v>
      </c>
      <c r="B850">
        <v>90</v>
      </c>
      <c r="C850" s="8" t="s">
        <v>24</v>
      </c>
      <c r="D850">
        <v>0.35</v>
      </c>
      <c r="E850" cm="1">
        <f t="array" aca="1" ref="E850" ca="1">IFERROR(INDEX(INDIRECT("'T_Test(Angle_" &amp; TRIM($C850) &amp; ")'!$A:$Z"), MATCH($B850, INDIRECT("'T_Test(Angle_" &amp; TRIM($C850) &amp; ")'!$A:$A"), 0) + SUBSTITUTE($A850,"sub",""), MATCH($D850, INDIRECT("'T_Test(Angle_" &amp; TRIM($C850) &amp; ")'!$1:$1"), 0)), "")</f>
        <v>0.7509255771581328</v>
      </c>
    </row>
    <row r="851" spans="1:5">
      <c r="A851" t="s">
        <v>59</v>
      </c>
      <c r="B851">
        <v>90</v>
      </c>
      <c r="C851" s="8" t="s">
        <v>24</v>
      </c>
      <c r="D851">
        <v>0.35</v>
      </c>
      <c r="E851" cm="1">
        <f t="array" aca="1" ref="E851" ca="1">IFERROR(INDEX(INDIRECT("'T_Test(Angle_" &amp; TRIM($C851) &amp; ")'!$A:$Z"), MATCH($B851, INDIRECT("'T_Test(Angle_" &amp; TRIM($C851) &amp; ")'!$A:$A"), 0) + SUBSTITUTE($A851,"sub",""), MATCH($D851, INDIRECT("'T_Test(Angle_" &amp; TRIM($C851) &amp; ")'!$1:$1"), 0)), "")</f>
        <v>18.237044736625606</v>
      </c>
    </row>
    <row r="852" spans="1:5">
      <c r="A852" t="s">
        <v>60</v>
      </c>
      <c r="B852">
        <v>90</v>
      </c>
      <c r="C852" s="8" t="s">
        <v>24</v>
      </c>
      <c r="D852">
        <v>0.35</v>
      </c>
      <c r="E852" cm="1">
        <f t="array" aca="1" ref="E852" ca="1">IFERROR(INDEX(INDIRECT("'T_Test(Angle_" &amp; TRIM($C852) &amp; ")'!$A:$Z"), MATCH($B852, INDIRECT("'T_Test(Angle_" &amp; TRIM($C852) &amp; ")'!$A:$A"), 0) + SUBSTITUTE($A852,"sub",""), MATCH($D852, INDIRECT("'T_Test(Angle_" &amp; TRIM($C852) &amp; ")'!$1:$1"), 0)), "")</f>
        <v>6.2556120476891834</v>
      </c>
    </row>
    <row r="853" spans="1:5">
      <c r="A853" t="s">
        <v>61</v>
      </c>
      <c r="B853">
        <v>90</v>
      </c>
      <c r="C853" s="8" t="s">
        <v>24</v>
      </c>
      <c r="D853">
        <v>0.35</v>
      </c>
      <c r="E853" cm="1">
        <f t="array" aca="1" ref="E853" ca="1">IFERROR(INDEX(INDIRECT("'T_Test(Angle_" &amp; TRIM($C853) &amp; ")'!$A:$Z"), MATCH($B853, INDIRECT("'T_Test(Angle_" &amp; TRIM($C853) &amp; ")'!$A:$A"), 0) + SUBSTITUTE($A853,"sub",""), MATCH($D853, INDIRECT("'T_Test(Angle_" &amp; TRIM($C853) &amp; ")'!$1:$1"), 0)), "")</f>
        <v>1.6037725876937639</v>
      </c>
    </row>
    <row r="854" spans="1:5">
      <c r="A854" t="s">
        <v>62</v>
      </c>
      <c r="B854">
        <v>90</v>
      </c>
      <c r="C854" s="8" t="s">
        <v>24</v>
      </c>
      <c r="D854">
        <v>0.35</v>
      </c>
      <c r="E854" cm="1">
        <f t="array" aca="1" ref="E854" ca="1">IFERROR(INDEX(INDIRECT("'T_Test(Angle_" &amp; TRIM($C854) &amp; ")'!$A:$Z"), MATCH($B854, INDIRECT("'T_Test(Angle_" &amp; TRIM($C854) &amp; ")'!$A:$A"), 0) + SUBSTITUTE($A854,"sub",""), MATCH($D854, INDIRECT("'T_Test(Angle_" &amp; TRIM($C854) &amp; ")'!$1:$1"), 0)), "")</f>
        <v>2.0305173891407122</v>
      </c>
    </row>
    <row r="855" spans="1:5">
      <c r="A855" t="s">
        <v>29</v>
      </c>
      <c r="B855">
        <v>90</v>
      </c>
      <c r="C855" s="8" t="s">
        <v>24</v>
      </c>
      <c r="D855">
        <v>0.35</v>
      </c>
      <c r="E855" cm="1">
        <f t="array" aca="1" ref="E855" ca="1">IFERROR(INDEX(INDIRECT("'T_Test(Angle_" &amp; TRIM($C855) &amp; ")'!$A:$Z"), MATCH($B855, INDIRECT("'T_Test(Angle_" &amp; TRIM($C855) &amp; ")'!$A:$A"), 0) + SUBSTITUTE($A855,"sub",""), MATCH($D855, INDIRECT("'T_Test(Angle_" &amp; TRIM($C855) &amp; ")'!$1:$1"), 0)), "")</f>
        <v>0.91599344825896389</v>
      </c>
    </row>
    <row r="856" spans="1:5">
      <c r="A856" t="s">
        <v>31</v>
      </c>
      <c r="B856">
        <v>90</v>
      </c>
      <c r="C856" s="8" t="s">
        <v>24</v>
      </c>
      <c r="D856">
        <v>0.35</v>
      </c>
      <c r="E856" cm="1">
        <f t="array" aca="1" ref="E856" ca="1">IFERROR(INDEX(INDIRECT("'T_Test(Angle_" &amp; TRIM($C856) &amp; ")'!$A:$Z"), MATCH($B856, INDIRECT("'T_Test(Angle_" &amp; TRIM($C856) &amp; ")'!$A:$A"), 0) + SUBSTITUTE($A856,"sub",""), MATCH($D856, INDIRECT("'T_Test(Angle_" &amp; TRIM($C856) &amp; ")'!$1:$1"), 0)), "")</f>
        <v>6.4114775530286465</v>
      </c>
    </row>
    <row r="857" spans="1:5">
      <c r="A857" t="s">
        <v>32</v>
      </c>
      <c r="B857">
        <v>90</v>
      </c>
      <c r="C857" s="8" t="s">
        <v>24</v>
      </c>
      <c r="D857">
        <v>0.35</v>
      </c>
      <c r="E857" cm="1">
        <f t="array" aca="1" ref="E857" ca="1">IFERROR(INDEX(INDIRECT("'T_Test(Angle_" &amp; TRIM($C857) &amp; ")'!$A:$Z"), MATCH($B857, INDIRECT("'T_Test(Angle_" &amp; TRIM($C857) &amp; ")'!$A:$A"), 0) + SUBSTITUTE($A857,"sub",""), MATCH($D857, INDIRECT("'T_Test(Angle_" &amp; TRIM($C857) &amp; ")'!$1:$1"), 0)), "")</f>
        <v>11.349619239139628</v>
      </c>
    </row>
    <row r="858" spans="1:5">
      <c r="A858" t="s">
        <v>33</v>
      </c>
      <c r="B858">
        <v>90</v>
      </c>
      <c r="C858" s="8" t="s">
        <v>24</v>
      </c>
      <c r="D858">
        <v>0.35</v>
      </c>
      <c r="E858" cm="1">
        <f t="array" aca="1" ref="E858" ca="1">IFERROR(INDEX(INDIRECT("'T_Test(Angle_" &amp; TRIM($C858) &amp; ")'!$A:$Z"), MATCH($B858, INDIRECT("'T_Test(Angle_" &amp; TRIM($C858) &amp; ")'!$A:$A"), 0) + SUBSTITUTE($A858,"sub",""), MATCH($D858, INDIRECT("'T_Test(Angle_" &amp; TRIM($C858) &amp; ")'!$1:$1"), 0)), "")</f>
        <v>8.3540444471443607</v>
      </c>
    </row>
    <row r="859" spans="1:5">
      <c r="A859" t="s">
        <v>34</v>
      </c>
      <c r="B859">
        <v>90</v>
      </c>
      <c r="C859" s="8" t="s">
        <v>24</v>
      </c>
      <c r="D859">
        <v>0.35</v>
      </c>
      <c r="E859" cm="1">
        <f t="array" aca="1" ref="E859" ca="1">IFERROR(INDEX(INDIRECT("'T_Test(Angle_" &amp; TRIM($C859) &amp; ")'!$A:$Z"), MATCH($B859, INDIRECT("'T_Test(Angle_" &amp; TRIM($C859) &amp; ")'!$A:$A"), 0) + SUBSTITUTE($A859,"sub",""), MATCH($D859, INDIRECT("'T_Test(Angle_" &amp; TRIM($C859) &amp; ")'!$1:$1"), 0)), "")</f>
        <v>5.4649332086767073</v>
      </c>
    </row>
    <row r="860" spans="1:5">
      <c r="A860" t="s">
        <v>14</v>
      </c>
      <c r="B860">
        <v>90</v>
      </c>
      <c r="C860" s="8" t="s">
        <v>24</v>
      </c>
      <c r="D860">
        <v>0.5</v>
      </c>
      <c r="E860" cm="1">
        <f t="array" aca="1" ref="E860" ca="1">IFERROR(INDEX(INDIRECT("'T_Test(Angle_" &amp; TRIM($C860) &amp; ")'!$A:$Z"), MATCH($B860, INDIRECT("'T_Test(Angle_" &amp; TRIM($C860) &amp; ")'!$A:$A"), 0) + SUBSTITUTE($A860,"sub",""), MATCH($D860, INDIRECT("'T_Test(Angle_" &amp; TRIM($C860) &amp; ")'!$1:$1"), 0)), "")</f>
        <v>1.3810354732269683</v>
      </c>
    </row>
    <row r="861" spans="1:5">
      <c r="A861" t="s">
        <v>15</v>
      </c>
      <c r="B861">
        <v>90</v>
      </c>
      <c r="C861" s="8" t="s">
        <v>24</v>
      </c>
      <c r="D861">
        <v>0.5</v>
      </c>
      <c r="E861" cm="1">
        <f t="array" aca="1" ref="E861" ca="1">IFERROR(INDEX(INDIRECT("'T_Test(Angle_" &amp; TRIM($C861) &amp; ")'!$A:$Z"), MATCH($B861, INDIRECT("'T_Test(Angle_" &amp; TRIM($C861) &amp; ")'!$A:$A"), 0) + SUBSTITUTE($A861,"sub",""), MATCH($D861, INDIRECT("'T_Test(Angle_" &amp; TRIM($C861) &amp; ")'!$1:$1"), 0)), "")</f>
        <v>4.6594387165259121</v>
      </c>
    </row>
    <row r="862" spans="1:5">
      <c r="A862" t="s">
        <v>57</v>
      </c>
      <c r="B862">
        <v>90</v>
      </c>
      <c r="C862" s="8" t="s">
        <v>24</v>
      </c>
      <c r="D862">
        <v>0.5</v>
      </c>
      <c r="E862" cm="1">
        <f t="array" aca="1" ref="E862" ca="1">IFERROR(INDEX(INDIRECT("'T_Test(Angle_" &amp; TRIM($C862) &amp; ")'!$A:$Z"), MATCH($B862, INDIRECT("'T_Test(Angle_" &amp; TRIM($C862) &amp; ")'!$A:$A"), 0) + SUBSTITUTE($A862,"sub",""), MATCH($D862, INDIRECT("'T_Test(Angle_" &amp; TRIM($C862) &amp; ")'!$1:$1"), 0)), "")</f>
        <v>16.847559776173483</v>
      </c>
    </row>
    <row r="863" spans="1:5">
      <c r="A863" t="s">
        <v>58</v>
      </c>
      <c r="B863">
        <v>90</v>
      </c>
      <c r="C863" s="8" t="s">
        <v>24</v>
      </c>
      <c r="D863">
        <v>0.5</v>
      </c>
      <c r="E863" cm="1">
        <f t="array" aca="1" ref="E863" ca="1">IFERROR(INDEX(INDIRECT("'T_Test(Angle_" &amp; TRIM($C863) &amp; ")'!$A:$Z"), MATCH($B863, INDIRECT("'T_Test(Angle_" &amp; TRIM($C863) &amp; ")'!$A:$A"), 0) + SUBSTITUTE($A863,"sub",""), MATCH($D863, INDIRECT("'T_Test(Angle_" &amp; TRIM($C863) &amp; ")'!$1:$1"), 0)), "")</f>
        <v>4.3363505339681057</v>
      </c>
    </row>
    <row r="864" spans="1:5">
      <c r="A864" t="s">
        <v>59</v>
      </c>
      <c r="B864">
        <v>90</v>
      </c>
      <c r="C864" s="8" t="s">
        <v>24</v>
      </c>
      <c r="D864">
        <v>0.5</v>
      </c>
      <c r="E864" cm="1">
        <f t="array" aca="1" ref="E864" ca="1">IFERROR(INDEX(INDIRECT("'T_Test(Angle_" &amp; TRIM($C864) &amp; ")'!$A:$Z"), MATCH($B864, INDIRECT("'T_Test(Angle_" &amp; TRIM($C864) &amp; ")'!$A:$A"), 0) + SUBSTITUTE($A864,"sub",""), MATCH($D864, INDIRECT("'T_Test(Angle_" &amp; TRIM($C864) &amp; ")'!$1:$1"), 0)), "")</f>
        <v>9.0538877444653192</v>
      </c>
    </row>
    <row r="865" spans="1:5">
      <c r="A865" t="s">
        <v>60</v>
      </c>
      <c r="B865">
        <v>90</v>
      </c>
      <c r="C865" s="8" t="s">
        <v>24</v>
      </c>
      <c r="D865">
        <v>0.5</v>
      </c>
      <c r="E865" cm="1">
        <f t="array" aca="1" ref="E865" ca="1">IFERROR(INDEX(INDIRECT("'T_Test(Angle_" &amp; TRIM($C865) &amp; ")'!$A:$Z"), MATCH($B865, INDIRECT("'T_Test(Angle_" &amp; TRIM($C865) &amp; ")'!$A:$A"), 0) + SUBSTITUTE($A865,"sub",""), MATCH($D865, INDIRECT("'T_Test(Angle_" &amp; TRIM($C865) &amp; ")'!$1:$1"), 0)), "")</f>
        <v>10.86767214881219</v>
      </c>
    </row>
    <row r="866" spans="1:5">
      <c r="A866" t="s">
        <v>61</v>
      </c>
      <c r="B866">
        <v>90</v>
      </c>
      <c r="C866" s="8" t="s">
        <v>24</v>
      </c>
      <c r="D866">
        <v>0.5</v>
      </c>
      <c r="E866" cm="1">
        <f t="array" aca="1" ref="E866" ca="1">IFERROR(INDEX(INDIRECT("'T_Test(Angle_" &amp; TRIM($C866) &amp; ")'!$A:$Z"), MATCH($B866, INDIRECT("'T_Test(Angle_" &amp; TRIM($C866) &amp; ")'!$A:$A"), 0) + SUBSTITUTE($A866,"sub",""), MATCH($D866, INDIRECT("'T_Test(Angle_" &amp; TRIM($C866) &amp; ")'!$1:$1"), 0)), "")</f>
        <v>3.7172132618766462</v>
      </c>
    </row>
    <row r="867" spans="1:5">
      <c r="A867" t="s">
        <v>62</v>
      </c>
      <c r="B867">
        <v>90</v>
      </c>
      <c r="C867" s="8" t="s">
        <v>24</v>
      </c>
      <c r="D867">
        <v>0.5</v>
      </c>
      <c r="E867" cm="1">
        <f t="array" aca="1" ref="E867" ca="1">IFERROR(INDEX(INDIRECT("'T_Test(Angle_" &amp; TRIM($C867) &amp; ")'!$A:$Z"), MATCH($B867, INDIRECT("'T_Test(Angle_" &amp; TRIM($C867) &amp; ")'!$A:$A"), 0) + SUBSTITUTE($A867,"sub",""), MATCH($D867, INDIRECT("'T_Test(Angle_" &amp; TRIM($C867) &amp; ")'!$1:$1"), 0)), "")</f>
        <v>8.0166433458749395</v>
      </c>
    </row>
    <row r="868" spans="1:5">
      <c r="A868" t="s">
        <v>29</v>
      </c>
      <c r="B868">
        <v>90</v>
      </c>
      <c r="C868" s="8" t="s">
        <v>24</v>
      </c>
      <c r="D868">
        <v>0.5</v>
      </c>
      <c r="E868" cm="1">
        <f t="array" aca="1" ref="E868" ca="1">IFERROR(INDEX(INDIRECT("'T_Test(Angle_" &amp; TRIM($C868) &amp; ")'!$A:$Z"), MATCH($B868, INDIRECT("'T_Test(Angle_" &amp; TRIM($C868) &amp; ")'!$A:$A"), 0) + SUBSTITUTE($A868,"sub",""), MATCH($D868, INDIRECT("'T_Test(Angle_" &amp; TRIM($C868) &amp; ")'!$1:$1"), 0)), "")</f>
        <v>3.1352271276012829</v>
      </c>
    </row>
    <row r="869" spans="1:5">
      <c r="A869" t="s">
        <v>31</v>
      </c>
      <c r="B869">
        <v>90</v>
      </c>
      <c r="C869" s="8" t="s">
        <v>24</v>
      </c>
      <c r="D869">
        <v>0.5</v>
      </c>
      <c r="E869" cm="1">
        <f t="array" aca="1" ref="E869" ca="1">IFERROR(INDEX(INDIRECT("'T_Test(Angle_" &amp; TRIM($C869) &amp; ")'!$A:$Z"), MATCH($B869, INDIRECT("'T_Test(Angle_" &amp; TRIM($C869) &amp; ")'!$A:$A"), 0) + SUBSTITUTE($A869,"sub",""), MATCH($D869, INDIRECT("'T_Test(Angle_" &amp; TRIM($C869) &amp; ")'!$1:$1"), 0)), "")</f>
        <v>10.286428054273665</v>
      </c>
    </row>
    <row r="870" spans="1:5">
      <c r="A870" t="s">
        <v>32</v>
      </c>
      <c r="B870">
        <v>90</v>
      </c>
      <c r="C870" s="8" t="s">
        <v>24</v>
      </c>
      <c r="D870">
        <v>0.5</v>
      </c>
      <c r="E870" cm="1">
        <f t="array" aca="1" ref="E870" ca="1">IFERROR(INDEX(INDIRECT("'T_Test(Angle_" &amp; TRIM($C870) &amp; ")'!$A:$Z"), MATCH($B870, INDIRECT("'T_Test(Angle_" &amp; TRIM($C870) &amp; ")'!$A:$A"), 0) + SUBSTITUTE($A870,"sub",""), MATCH($D870, INDIRECT("'T_Test(Angle_" &amp; TRIM($C870) &amp; ")'!$1:$1"), 0)), "")</f>
        <v>12.69425628921608</v>
      </c>
    </row>
    <row r="871" spans="1:5">
      <c r="A871" t="s">
        <v>33</v>
      </c>
      <c r="B871">
        <v>90</v>
      </c>
      <c r="C871" s="8" t="s">
        <v>24</v>
      </c>
      <c r="D871">
        <v>0.5</v>
      </c>
      <c r="E871" cm="1">
        <f t="array" aca="1" ref="E871" ca="1">IFERROR(INDEX(INDIRECT("'T_Test(Angle_" &amp; TRIM($C871) &amp; ")'!$A:$Z"), MATCH($B871, INDIRECT("'T_Test(Angle_" &amp; TRIM($C871) &amp; ")'!$A:$A"), 0) + SUBSTITUTE($A871,"sub",""), MATCH($D871, INDIRECT("'T_Test(Angle_" &amp; TRIM($C871) &amp; ")'!$1:$1"), 0)), "")</f>
        <v>2.6782003183900165</v>
      </c>
    </row>
    <row r="872" spans="1:5">
      <c r="A872" t="s">
        <v>34</v>
      </c>
      <c r="B872">
        <v>90</v>
      </c>
      <c r="C872" s="8" t="s">
        <v>24</v>
      </c>
      <c r="D872">
        <v>0.5</v>
      </c>
      <c r="E872" cm="1">
        <f t="array" aca="1" ref="E872" ca="1">IFERROR(INDEX(INDIRECT("'T_Test(Angle_" &amp; TRIM($C872) &amp; ")'!$A:$Z"), MATCH($B872, INDIRECT("'T_Test(Angle_" &amp; TRIM($C872) &amp; ")'!$A:$A"), 0) + SUBSTITUTE($A872,"sub",""), MATCH($D872, INDIRECT("'T_Test(Angle_" &amp; TRIM($C872) &amp; ")'!$1:$1"), 0)), "")</f>
        <v>7.4397478966613875</v>
      </c>
    </row>
    <row r="873" spans="1:5">
      <c r="A873" t="s">
        <v>14</v>
      </c>
      <c r="B873">
        <v>90</v>
      </c>
      <c r="C873" s="8" t="s">
        <v>24</v>
      </c>
      <c r="D873">
        <v>0.7</v>
      </c>
      <c r="E873" cm="1">
        <f t="array" aca="1" ref="E873" ca="1">IFERROR(INDEX(INDIRECT("'T_Test(Angle_" &amp; TRIM($C873) &amp; ")'!$A:$Z"), MATCH($B873, INDIRECT("'T_Test(Angle_" &amp; TRIM($C873) &amp; ")'!$A:$A"), 0) + SUBSTITUTE($A873,"sub",""), MATCH($D873, INDIRECT("'T_Test(Angle_" &amp; TRIM($C873) &amp; ")'!$1:$1"), 0)), "")</f>
        <v>1.4706202865608162</v>
      </c>
    </row>
    <row r="874" spans="1:5">
      <c r="A874" t="s">
        <v>15</v>
      </c>
      <c r="B874">
        <v>90</v>
      </c>
      <c r="C874" s="8" t="s">
        <v>24</v>
      </c>
      <c r="D874">
        <v>0.7</v>
      </c>
      <c r="E874" cm="1">
        <f t="array" aca="1" ref="E874" ca="1">IFERROR(INDEX(INDIRECT("'T_Test(Angle_" &amp; TRIM($C874) &amp; ")'!$A:$Z"), MATCH($B874, INDIRECT("'T_Test(Angle_" &amp; TRIM($C874) &amp; ")'!$A:$A"), 0) + SUBSTITUTE($A874,"sub",""), MATCH($D874, INDIRECT("'T_Test(Angle_" &amp; TRIM($C874) &amp; ")'!$1:$1"), 0)), "")</f>
        <v>0.85472935787056292</v>
      </c>
    </row>
    <row r="875" spans="1:5">
      <c r="A875" t="s">
        <v>57</v>
      </c>
      <c r="B875">
        <v>90</v>
      </c>
      <c r="C875" s="8" t="s">
        <v>24</v>
      </c>
      <c r="D875">
        <v>0.7</v>
      </c>
      <c r="E875" cm="1">
        <f t="array" aca="1" ref="E875" ca="1">IFERROR(INDEX(INDIRECT("'T_Test(Angle_" &amp; TRIM($C875) &amp; ")'!$A:$Z"), MATCH($B875, INDIRECT("'T_Test(Angle_" &amp; TRIM($C875) &amp; ")'!$A:$A"), 0) + SUBSTITUTE($A875,"sub",""), MATCH($D875, INDIRECT("'T_Test(Angle_" &amp; TRIM($C875) &amp; ")'!$1:$1"), 0)), "")</f>
        <v>0.57760240699336884</v>
      </c>
    </row>
    <row r="876" spans="1:5">
      <c r="A876" t="s">
        <v>58</v>
      </c>
      <c r="B876">
        <v>90</v>
      </c>
      <c r="C876" s="8" t="s">
        <v>24</v>
      </c>
      <c r="D876">
        <v>0.7</v>
      </c>
      <c r="E876" cm="1">
        <f t="array" aca="1" ref="E876" ca="1">IFERROR(INDEX(INDIRECT("'T_Test(Angle_" &amp; TRIM($C876) &amp; ")'!$A:$Z"), MATCH($B876, INDIRECT("'T_Test(Angle_" &amp; TRIM($C876) &amp; ")'!$A:$A"), 0) + SUBSTITUTE($A876,"sub",""), MATCH($D876, INDIRECT("'T_Test(Angle_" &amp; TRIM($C876) &amp; ")'!$1:$1"), 0)), "")</f>
        <v>1.0794468337936205</v>
      </c>
    </row>
    <row r="877" spans="1:5">
      <c r="A877" t="s">
        <v>59</v>
      </c>
      <c r="B877">
        <v>90</v>
      </c>
      <c r="C877" s="8" t="s">
        <v>24</v>
      </c>
      <c r="D877">
        <v>0.7</v>
      </c>
      <c r="E877" cm="1">
        <f t="array" aca="1" ref="E877" ca="1">IFERROR(INDEX(INDIRECT("'T_Test(Angle_" &amp; TRIM($C877) &amp; ")'!$A:$Z"), MATCH($B877, INDIRECT("'T_Test(Angle_" &amp; TRIM($C877) &amp; ")'!$A:$A"), 0) + SUBSTITUTE($A877,"sub",""), MATCH($D877, INDIRECT("'T_Test(Angle_" &amp; TRIM($C877) &amp; ")'!$1:$1"), 0)), "")</f>
        <v>6.8063682894595656</v>
      </c>
    </row>
    <row r="878" spans="1:5">
      <c r="A878" t="s">
        <v>60</v>
      </c>
      <c r="B878">
        <v>90</v>
      </c>
      <c r="C878" s="8" t="s">
        <v>24</v>
      </c>
      <c r="D878">
        <v>0.7</v>
      </c>
      <c r="E878" cm="1">
        <f t="array" aca="1" ref="E878" ca="1">IFERROR(INDEX(INDIRECT("'T_Test(Angle_" &amp; TRIM($C878) &amp; ")'!$A:$Z"), MATCH($B878, INDIRECT("'T_Test(Angle_" &amp; TRIM($C878) &amp; ")'!$A:$A"), 0) + SUBSTITUTE($A878,"sub",""), MATCH($D878, INDIRECT("'T_Test(Angle_" &amp; TRIM($C878) &amp; ")'!$1:$1"), 0)), "")</f>
        <v>10.142671899193658</v>
      </c>
    </row>
    <row r="879" spans="1:5">
      <c r="A879" t="s">
        <v>61</v>
      </c>
      <c r="B879">
        <v>90</v>
      </c>
      <c r="C879" s="8" t="s">
        <v>24</v>
      </c>
      <c r="D879">
        <v>0.7</v>
      </c>
      <c r="E879" cm="1">
        <f t="array" aca="1" ref="E879" ca="1">IFERROR(INDEX(INDIRECT("'T_Test(Angle_" &amp; TRIM($C879) &amp; ")'!$A:$Z"), MATCH($B879, INDIRECT("'T_Test(Angle_" &amp; TRIM($C879) &amp; ")'!$A:$A"), 0) + SUBSTITUTE($A879,"sub",""), MATCH($D879, INDIRECT("'T_Test(Angle_" &amp; TRIM($C879) &amp; ")'!$1:$1"), 0)), "")</f>
        <v>5.0999044171858783</v>
      </c>
    </row>
    <row r="880" spans="1:5">
      <c r="A880" t="s">
        <v>62</v>
      </c>
      <c r="B880">
        <v>90</v>
      </c>
      <c r="C880" s="8" t="s">
        <v>24</v>
      </c>
      <c r="D880">
        <v>0.7</v>
      </c>
      <c r="E880" cm="1">
        <f t="array" aca="1" ref="E880" ca="1">IFERROR(INDEX(INDIRECT("'T_Test(Angle_" &amp; TRIM($C880) &amp; ")'!$A:$Z"), MATCH($B880, INDIRECT("'T_Test(Angle_" &amp; TRIM($C880) &amp; ")'!$A:$A"), 0) + SUBSTITUTE($A880,"sub",""), MATCH($D880, INDIRECT("'T_Test(Angle_" &amp; TRIM($C880) &amp; ")'!$1:$1"), 0)), "")</f>
        <v>7.3689455623523656</v>
      </c>
    </row>
    <row r="881" spans="1:5">
      <c r="A881" t="s">
        <v>29</v>
      </c>
      <c r="B881">
        <v>90</v>
      </c>
      <c r="C881" s="8" t="s">
        <v>24</v>
      </c>
      <c r="D881">
        <v>0.7</v>
      </c>
      <c r="E881" cm="1">
        <f t="array" aca="1" ref="E881" ca="1">IFERROR(INDEX(INDIRECT("'T_Test(Angle_" &amp; TRIM($C881) &amp; ")'!$A:$Z"), MATCH($B881, INDIRECT("'T_Test(Angle_" &amp; TRIM($C881) &amp; ")'!$A:$A"), 0) + SUBSTITUTE($A881,"sub",""), MATCH($D881, INDIRECT("'T_Test(Angle_" &amp; TRIM($C881) &amp; ")'!$1:$1"), 0)), "")</f>
        <v>2.5583071740350269</v>
      </c>
    </row>
    <row r="882" spans="1:5">
      <c r="A882" t="s">
        <v>31</v>
      </c>
      <c r="B882">
        <v>90</v>
      </c>
      <c r="C882" s="8" t="s">
        <v>24</v>
      </c>
      <c r="D882">
        <v>0.7</v>
      </c>
      <c r="E882" cm="1">
        <f t="array" aca="1" ref="E882" ca="1">IFERROR(INDEX(INDIRECT("'T_Test(Angle_" &amp; TRIM($C882) &amp; ")'!$A:$Z"), MATCH($B882, INDIRECT("'T_Test(Angle_" &amp; TRIM($C882) &amp; ")'!$A:$A"), 0) + SUBSTITUTE($A882,"sub",""), MATCH($D882, INDIRECT("'T_Test(Angle_" &amp; TRIM($C882) &amp; ")'!$1:$1"), 0)), "")</f>
        <v>13.50203283695698</v>
      </c>
    </row>
    <row r="883" spans="1:5">
      <c r="A883" t="s">
        <v>32</v>
      </c>
      <c r="B883">
        <v>90</v>
      </c>
      <c r="C883" s="8" t="s">
        <v>24</v>
      </c>
      <c r="D883">
        <v>0.7</v>
      </c>
      <c r="E883" cm="1">
        <f t="array" aca="1" ref="E883" ca="1">IFERROR(INDEX(INDIRECT("'T_Test(Angle_" &amp; TRIM($C883) &amp; ")'!$A:$Z"), MATCH($B883, INDIRECT("'T_Test(Angle_" &amp; TRIM($C883) &amp; ")'!$A:$A"), 0) + SUBSTITUTE($A883,"sub",""), MATCH($D883, INDIRECT("'T_Test(Angle_" &amp; TRIM($C883) &amp; ")'!$1:$1"), 0)), "")</f>
        <v>7.6681845311508425</v>
      </c>
    </row>
    <row r="884" spans="1:5">
      <c r="A884" t="s">
        <v>33</v>
      </c>
      <c r="B884">
        <v>90</v>
      </c>
      <c r="C884" s="8" t="s">
        <v>24</v>
      </c>
      <c r="D884">
        <v>0.7</v>
      </c>
      <c r="E884" cm="1">
        <f t="array" aca="1" ref="E884" ca="1">IFERROR(INDEX(INDIRECT("'T_Test(Angle_" &amp; TRIM($C884) &amp; ")'!$A:$Z"), MATCH($B884, INDIRECT("'T_Test(Angle_" &amp; TRIM($C884) &amp; ")'!$A:$A"), 0) + SUBSTITUTE($A884,"sub",""), MATCH($D884, INDIRECT("'T_Test(Angle_" &amp; TRIM($C884) &amp; ")'!$1:$1"), 0)), "")</f>
        <v>2.5407870378122035</v>
      </c>
    </row>
    <row r="885" spans="1:5">
      <c r="A885" t="s">
        <v>34</v>
      </c>
      <c r="B885">
        <v>90</v>
      </c>
      <c r="C885" s="8" t="s">
        <v>24</v>
      </c>
      <c r="D885">
        <v>0.7</v>
      </c>
      <c r="E885" cm="1">
        <f t="array" aca="1" ref="E885" ca="1">IFERROR(INDEX(INDIRECT("'T_Test(Angle_" &amp; TRIM($C885) &amp; ")'!$A:$Z"), MATCH($B885, INDIRECT("'T_Test(Angle_" &amp; TRIM($C885) &amp; ")'!$A:$A"), 0) + SUBSTITUTE($A885,"sub",""), MATCH($D885, INDIRECT("'T_Test(Angle_" &amp; TRIM($C885) &amp; ")'!$1:$1"), 0)), "")</f>
        <v>8.4272484443857447</v>
      </c>
    </row>
    <row r="886" spans="1:5">
      <c r="A886" t="s">
        <v>14</v>
      </c>
      <c r="B886">
        <v>90</v>
      </c>
      <c r="C886" s="8" t="s">
        <v>24</v>
      </c>
      <c r="D886">
        <v>1</v>
      </c>
      <c r="E886" cm="1">
        <f t="array" aca="1" ref="E886" ca="1">IFERROR(INDEX(INDIRECT("'T_Test(Angle_" &amp; TRIM($C886) &amp; ")'!$A:$Z"), MATCH($B886, INDIRECT("'T_Test(Angle_" &amp; TRIM($C886) &amp; ")'!$A:$A"), 0) + SUBSTITUTE($A886,"sub",""), MATCH($D886, INDIRECT("'T_Test(Angle_" &amp; TRIM($C886) &amp; ")'!$1:$1"), 0)), "")</f>
        <v>1.1988766865632812</v>
      </c>
    </row>
    <row r="887" spans="1:5">
      <c r="A887" t="s">
        <v>15</v>
      </c>
      <c r="B887">
        <v>90</v>
      </c>
      <c r="C887" s="8" t="s">
        <v>24</v>
      </c>
      <c r="D887">
        <v>1</v>
      </c>
      <c r="E887" cm="1">
        <f t="array" aca="1" ref="E887" ca="1">IFERROR(INDEX(INDIRECT("'T_Test(Angle_" &amp; TRIM($C887) &amp; ")'!$A:$Z"), MATCH($B887, INDIRECT("'T_Test(Angle_" &amp; TRIM($C887) &amp; ")'!$A:$A"), 0) + SUBSTITUTE($A887,"sub",""), MATCH($D887, INDIRECT("'T_Test(Angle_" &amp; TRIM($C887) &amp; ")'!$1:$1"), 0)), "")</f>
        <v>0.65382831812398956</v>
      </c>
    </row>
    <row r="888" spans="1:5">
      <c r="A888" t="s">
        <v>57</v>
      </c>
      <c r="B888">
        <v>90</v>
      </c>
      <c r="C888" s="8" t="s">
        <v>24</v>
      </c>
      <c r="D888">
        <v>1</v>
      </c>
      <c r="E888" cm="1">
        <f t="array" aca="1" ref="E888" ca="1">IFERROR(INDEX(INDIRECT("'T_Test(Angle_" &amp; TRIM($C888) &amp; ")'!$A:$Z"), MATCH($B888, INDIRECT("'T_Test(Angle_" &amp; TRIM($C888) &amp; ")'!$A:$A"), 0) + SUBSTITUTE($A888,"sub",""), MATCH($D888, INDIRECT("'T_Test(Angle_" &amp; TRIM($C888) &amp; ")'!$1:$1"), 0)), "")</f>
        <v>9.3451223165108814</v>
      </c>
    </row>
    <row r="889" spans="1:5">
      <c r="A889" t="s">
        <v>58</v>
      </c>
      <c r="B889">
        <v>90</v>
      </c>
      <c r="C889" s="8" t="s">
        <v>24</v>
      </c>
      <c r="D889">
        <v>1</v>
      </c>
      <c r="E889" cm="1">
        <f t="array" aca="1" ref="E889" ca="1">IFERROR(INDEX(INDIRECT("'T_Test(Angle_" &amp; TRIM($C889) &amp; ")'!$A:$Z"), MATCH($B889, INDIRECT("'T_Test(Angle_" &amp; TRIM($C889) &amp; ")'!$A:$A"), 0) + SUBSTITUTE($A889,"sub",""), MATCH($D889, INDIRECT("'T_Test(Angle_" &amp; TRIM($C889) &amp; ")'!$1:$1"), 0)), "")</f>
        <v>7.8633051318834974</v>
      </c>
    </row>
    <row r="890" spans="1:5">
      <c r="A890" t="s">
        <v>59</v>
      </c>
      <c r="B890">
        <v>90</v>
      </c>
      <c r="C890" s="8" t="s">
        <v>24</v>
      </c>
      <c r="D890">
        <v>1</v>
      </c>
      <c r="E890" cm="1">
        <f t="array" aca="1" ref="E890" ca="1">IFERROR(INDEX(INDIRECT("'T_Test(Angle_" &amp; TRIM($C890) &amp; ")'!$A:$Z"), MATCH($B890, INDIRECT("'T_Test(Angle_" &amp; TRIM($C890) &amp; ")'!$A:$A"), 0) + SUBSTITUTE($A890,"sub",""), MATCH($D890, INDIRECT("'T_Test(Angle_" &amp; TRIM($C890) &amp; ")'!$1:$1"), 0)), "")</f>
        <v>14.404252480734277</v>
      </c>
    </row>
    <row r="891" spans="1:5">
      <c r="A891" t="s">
        <v>60</v>
      </c>
      <c r="B891">
        <v>90</v>
      </c>
      <c r="C891" s="8" t="s">
        <v>24</v>
      </c>
      <c r="D891">
        <v>1</v>
      </c>
      <c r="E891" cm="1">
        <f t="array" aca="1" ref="E891" ca="1">IFERROR(INDEX(INDIRECT("'T_Test(Angle_" &amp; TRIM($C891) &amp; ")'!$A:$Z"), MATCH($B891, INDIRECT("'T_Test(Angle_" &amp; TRIM($C891) &amp; ")'!$A:$A"), 0) + SUBSTITUTE($A891,"sub",""), MATCH($D891, INDIRECT("'T_Test(Angle_" &amp; TRIM($C891) &amp; ")'!$1:$1"), 0)), "")</f>
        <v>6.7719283572241649</v>
      </c>
    </row>
    <row r="892" spans="1:5">
      <c r="A892" t="s">
        <v>61</v>
      </c>
      <c r="B892">
        <v>90</v>
      </c>
      <c r="C892" s="8" t="s">
        <v>24</v>
      </c>
      <c r="D892">
        <v>1</v>
      </c>
      <c r="E892" cm="1">
        <f t="array" aca="1" ref="E892" ca="1">IFERROR(INDEX(INDIRECT("'T_Test(Angle_" &amp; TRIM($C892) &amp; ")'!$A:$Z"), MATCH($B892, INDIRECT("'T_Test(Angle_" &amp; TRIM($C892) &amp; ")'!$A:$A"), 0) + SUBSTITUTE($A892,"sub",""), MATCH($D892, INDIRECT("'T_Test(Angle_" &amp; TRIM($C892) &amp; ")'!$1:$1"), 0)), "")</f>
        <v>1.628841753723151</v>
      </c>
    </row>
    <row r="893" spans="1:5">
      <c r="A893" t="s">
        <v>62</v>
      </c>
      <c r="B893">
        <v>90</v>
      </c>
      <c r="C893" s="8" t="s">
        <v>24</v>
      </c>
      <c r="D893">
        <v>1</v>
      </c>
      <c r="E893" cm="1">
        <f t="array" aca="1" ref="E893" ca="1">IFERROR(INDEX(INDIRECT("'T_Test(Angle_" &amp; TRIM($C893) &amp; ")'!$A:$Z"), MATCH($B893, INDIRECT("'T_Test(Angle_" &amp; TRIM($C893) &amp; ")'!$A:$A"), 0) + SUBSTITUTE($A893,"sub",""), MATCH($D893, INDIRECT("'T_Test(Angle_" &amp; TRIM($C893) &amp; ")'!$1:$1"), 0)), "")</f>
        <v>0.74490176361224292</v>
      </c>
    </row>
    <row r="894" spans="1:5">
      <c r="A894" t="s">
        <v>29</v>
      </c>
      <c r="B894">
        <v>90</v>
      </c>
      <c r="C894" s="8" t="s">
        <v>24</v>
      </c>
      <c r="D894">
        <v>1</v>
      </c>
      <c r="E894" cm="1">
        <f t="array" aca="1" ref="E894" ca="1">IFERROR(INDEX(INDIRECT("'T_Test(Angle_" &amp; TRIM($C894) &amp; ")'!$A:$Z"), MATCH($B894, INDIRECT("'T_Test(Angle_" &amp; TRIM($C894) &amp; ")'!$A:$A"), 0) + SUBSTITUTE($A894,"sub",""), MATCH($D894, INDIRECT("'T_Test(Angle_" &amp; TRIM($C894) &amp; ")'!$1:$1"), 0)), "")</f>
        <v>3.0315691691450297</v>
      </c>
    </row>
    <row r="895" spans="1:5">
      <c r="A895" t="s">
        <v>31</v>
      </c>
      <c r="B895">
        <v>90</v>
      </c>
      <c r="C895" s="8" t="s">
        <v>24</v>
      </c>
      <c r="D895">
        <v>1</v>
      </c>
      <c r="E895" cm="1">
        <f t="array" aca="1" ref="E895" ca="1">IFERROR(INDEX(INDIRECT("'T_Test(Angle_" &amp; TRIM($C895) &amp; ")'!$A:$Z"), MATCH($B895, INDIRECT("'T_Test(Angle_" &amp; TRIM($C895) &amp; ")'!$A:$A"), 0) + SUBSTITUTE($A895,"sub",""), MATCH($D895, INDIRECT("'T_Test(Angle_" &amp; TRIM($C895) &amp; ")'!$1:$1"), 0)), "")</f>
        <v>13.328675152432348</v>
      </c>
    </row>
    <row r="896" spans="1:5">
      <c r="A896" t="s">
        <v>32</v>
      </c>
      <c r="B896">
        <v>90</v>
      </c>
      <c r="C896" s="8" t="s">
        <v>24</v>
      </c>
      <c r="D896">
        <v>1</v>
      </c>
      <c r="E896" cm="1">
        <f t="array" aca="1" ref="E896" ca="1">IFERROR(INDEX(INDIRECT("'T_Test(Angle_" &amp; TRIM($C896) &amp; ")'!$A:$Z"), MATCH($B896, INDIRECT("'T_Test(Angle_" &amp; TRIM($C896) &amp; ")'!$A:$A"), 0) + SUBSTITUTE($A896,"sub",""), MATCH($D896, INDIRECT("'T_Test(Angle_" &amp; TRIM($C896) &amp; ")'!$1:$1"), 0)), "")</f>
        <v>14.022476530599596</v>
      </c>
    </row>
    <row r="897" spans="1:5">
      <c r="A897" t="s">
        <v>33</v>
      </c>
      <c r="B897">
        <v>90</v>
      </c>
      <c r="C897" s="8" t="s">
        <v>24</v>
      </c>
      <c r="D897">
        <v>1</v>
      </c>
      <c r="E897" cm="1">
        <f t="array" aca="1" ref="E897" ca="1">IFERROR(INDEX(INDIRECT("'T_Test(Angle_" &amp; TRIM($C897) &amp; ")'!$A:$Z"), MATCH($B897, INDIRECT("'T_Test(Angle_" &amp; TRIM($C897) &amp; ")'!$A:$A"), 0) + SUBSTITUTE($A897,"sub",""), MATCH($D897, INDIRECT("'T_Test(Angle_" &amp; TRIM($C897) &amp; ")'!$1:$1"), 0)), "")</f>
        <v>9.2724986364262634</v>
      </c>
    </row>
    <row r="898" spans="1:5">
      <c r="A898" t="s">
        <v>34</v>
      </c>
      <c r="B898">
        <v>90</v>
      </c>
      <c r="C898" s="8" t="s">
        <v>24</v>
      </c>
      <c r="D898">
        <v>1</v>
      </c>
      <c r="E898" cm="1">
        <f t="array" aca="1" ref="E898" ca="1">IFERROR(INDEX(INDIRECT("'T_Test(Angle_" &amp; TRIM($C898) &amp; ")'!$A:$Z"), MATCH($B898, INDIRECT("'T_Test(Angle_" &amp; TRIM($C898) &amp; ")'!$A:$A"), 0) + SUBSTITUTE($A898,"sub",""), MATCH($D898, INDIRECT("'T_Test(Angle_" &amp; TRIM($C898) &amp; ")'!$1:$1"), 0)), "")</f>
        <v>7.2568325405975429</v>
      </c>
    </row>
    <row r="899" spans="1:5">
      <c r="A899" t="s">
        <v>14</v>
      </c>
      <c r="B899">
        <v>90</v>
      </c>
      <c r="C899" s="8" t="s">
        <v>24</v>
      </c>
      <c r="D899">
        <v>1.5</v>
      </c>
      <c r="E899" cm="1">
        <f t="array" aca="1" ref="E899" ca="1">IFERROR(INDEX(INDIRECT("'T_Test(Angle_" &amp; TRIM($C899) &amp; ")'!$A:$Z"), MATCH($B899, INDIRECT("'T_Test(Angle_" &amp; TRIM($C899) &amp; ")'!$A:$A"), 0) + SUBSTITUTE($A899,"sub",""), MATCH($D899, INDIRECT("'T_Test(Angle_" &amp; TRIM($C899) &amp; ")'!$1:$1"), 0)), "")</f>
        <v>0.57719693898346713</v>
      </c>
    </row>
    <row r="900" spans="1:5">
      <c r="A900" t="s">
        <v>15</v>
      </c>
      <c r="B900">
        <v>90</v>
      </c>
      <c r="C900" s="8" t="s">
        <v>24</v>
      </c>
      <c r="D900">
        <v>1.5</v>
      </c>
      <c r="E900" cm="1">
        <f t="array" aca="1" ref="E900" ca="1">IFERROR(INDEX(INDIRECT("'T_Test(Angle_" &amp; TRIM($C900) &amp; ")'!$A:$Z"), MATCH($B900, INDIRECT("'T_Test(Angle_" &amp; TRIM($C900) &amp; ")'!$A:$A"), 0) + SUBSTITUTE($A900,"sub",""), MATCH($D900, INDIRECT("'T_Test(Angle_" &amp; TRIM($C900) &amp; ")'!$1:$1"), 0)), "")</f>
        <v>11.750051220542639</v>
      </c>
    </row>
    <row r="901" spans="1:5">
      <c r="A901" t="s">
        <v>57</v>
      </c>
      <c r="B901">
        <v>90</v>
      </c>
      <c r="C901" s="8" t="s">
        <v>24</v>
      </c>
      <c r="D901">
        <v>1.5</v>
      </c>
      <c r="E901" cm="1">
        <f t="array" aca="1" ref="E901" ca="1">IFERROR(INDEX(INDIRECT("'T_Test(Angle_" &amp; TRIM($C901) &amp; ")'!$A:$Z"), MATCH($B901, INDIRECT("'T_Test(Angle_" &amp; TRIM($C901) &amp; ")'!$A:$A"), 0) + SUBSTITUTE($A901,"sub",""), MATCH($D901, INDIRECT("'T_Test(Angle_" &amp; TRIM($C901) &amp; ")'!$1:$1"), 0)), "")</f>
        <v>1.1233562178519823</v>
      </c>
    </row>
    <row r="902" spans="1:5">
      <c r="A902" t="s">
        <v>58</v>
      </c>
      <c r="B902">
        <v>90</v>
      </c>
      <c r="C902" s="8" t="s">
        <v>24</v>
      </c>
      <c r="D902">
        <v>1.5</v>
      </c>
      <c r="E902" cm="1">
        <f t="array" aca="1" ref="E902" ca="1">IFERROR(INDEX(INDIRECT("'T_Test(Angle_" &amp; TRIM($C902) &amp; ")'!$A:$Z"), MATCH($B902, INDIRECT("'T_Test(Angle_" &amp; TRIM($C902) &amp; ")'!$A:$A"), 0) + SUBSTITUTE($A902,"sub",""), MATCH($D902, INDIRECT("'T_Test(Angle_" &amp; TRIM($C902) &amp; ")'!$1:$1"), 0)), "")</f>
        <v>13.402867690787787</v>
      </c>
    </row>
    <row r="903" spans="1:5">
      <c r="A903" t="s">
        <v>59</v>
      </c>
      <c r="B903">
        <v>90</v>
      </c>
      <c r="C903" s="8" t="s">
        <v>24</v>
      </c>
      <c r="D903">
        <v>1.5</v>
      </c>
      <c r="E903" cm="1">
        <f t="array" aca="1" ref="E903" ca="1">IFERROR(INDEX(INDIRECT("'T_Test(Angle_" &amp; TRIM($C903) &amp; ")'!$A:$Z"), MATCH($B903, INDIRECT("'T_Test(Angle_" &amp; TRIM($C903) &amp; ")'!$A:$A"), 0) + SUBSTITUTE($A903,"sub",""), MATCH($D903, INDIRECT("'T_Test(Angle_" &amp; TRIM($C903) &amp; ")'!$1:$1"), 0)), "")</f>
        <v>1.7116458635281806</v>
      </c>
    </row>
    <row r="904" spans="1:5">
      <c r="A904" t="s">
        <v>60</v>
      </c>
      <c r="B904">
        <v>90</v>
      </c>
      <c r="C904" s="8" t="s">
        <v>24</v>
      </c>
      <c r="D904">
        <v>1.5</v>
      </c>
      <c r="E904" cm="1">
        <f t="array" aca="1" ref="E904" ca="1">IFERROR(INDEX(INDIRECT("'T_Test(Angle_" &amp; TRIM($C904) &amp; ")'!$A:$Z"), MATCH($B904, INDIRECT("'T_Test(Angle_" &amp; TRIM($C904) &amp; ")'!$A:$A"), 0) + SUBSTITUTE($A904,"sub",""), MATCH($D904, INDIRECT("'T_Test(Angle_" &amp; TRIM($C904) &amp; ")'!$1:$1"), 0)), "")</f>
        <v>13.280506503584467</v>
      </c>
    </row>
    <row r="905" spans="1:5">
      <c r="A905" t="s">
        <v>61</v>
      </c>
      <c r="B905">
        <v>90</v>
      </c>
      <c r="C905" s="8" t="s">
        <v>24</v>
      </c>
      <c r="D905">
        <v>1.5</v>
      </c>
      <c r="E905" cm="1">
        <f t="array" aca="1" ref="E905" ca="1">IFERROR(INDEX(INDIRECT("'T_Test(Angle_" &amp; TRIM($C905) &amp; ")'!$A:$Z"), MATCH($B905, INDIRECT("'T_Test(Angle_" &amp; TRIM($C905) &amp; ")'!$A:$A"), 0) + SUBSTITUTE($A905,"sub",""), MATCH($D905, INDIRECT("'T_Test(Angle_" &amp; TRIM($C905) &amp; ")'!$1:$1"), 0)), "")</f>
        <v>7.2651449217354314</v>
      </c>
    </row>
    <row r="906" spans="1:5">
      <c r="A906" t="s">
        <v>62</v>
      </c>
      <c r="B906">
        <v>90</v>
      </c>
      <c r="C906" s="8" t="s">
        <v>24</v>
      </c>
      <c r="D906">
        <v>1.5</v>
      </c>
      <c r="E906" cm="1">
        <f t="array" aca="1" ref="E906" ca="1">IFERROR(INDEX(INDIRECT("'T_Test(Angle_" &amp; TRIM($C906) &amp; ")'!$A:$Z"), MATCH($B906, INDIRECT("'T_Test(Angle_" &amp; TRIM($C906) &amp; ")'!$A:$A"), 0) + SUBSTITUTE($A906,"sub",""), MATCH($D906, INDIRECT("'T_Test(Angle_" &amp; TRIM($C906) &amp; ")'!$1:$1"), 0)), "")</f>
        <v>1.4685644760277323</v>
      </c>
    </row>
    <row r="907" spans="1:5">
      <c r="A907" t="s">
        <v>29</v>
      </c>
      <c r="B907">
        <v>90</v>
      </c>
      <c r="C907" s="8" t="s">
        <v>24</v>
      </c>
      <c r="D907">
        <v>1.5</v>
      </c>
      <c r="E907" cm="1">
        <f t="array" aca="1" ref="E907" ca="1">IFERROR(INDEX(INDIRECT("'T_Test(Angle_" &amp; TRIM($C907) &amp; ")'!$A:$Z"), MATCH($B907, INDIRECT("'T_Test(Angle_" &amp; TRIM($C907) &amp; ")'!$A:$A"), 0) + SUBSTITUTE($A907,"sub",""), MATCH($D907, INDIRECT("'T_Test(Angle_" &amp; TRIM($C907) &amp; ")'!$1:$1"), 0)), "")</f>
        <v>1.4430958477492954</v>
      </c>
    </row>
    <row r="908" spans="1:5">
      <c r="A908" t="s">
        <v>31</v>
      </c>
      <c r="B908">
        <v>90</v>
      </c>
      <c r="C908" s="8" t="s">
        <v>24</v>
      </c>
      <c r="D908">
        <v>1.5</v>
      </c>
      <c r="E908" cm="1">
        <f t="array" aca="1" ref="E908" ca="1">IFERROR(INDEX(INDIRECT("'T_Test(Angle_" &amp; TRIM($C908) &amp; ")'!$A:$Z"), MATCH($B908, INDIRECT("'T_Test(Angle_" &amp; TRIM($C908) &amp; ")'!$A:$A"), 0) + SUBSTITUTE($A908,"sub",""), MATCH($D908, INDIRECT("'T_Test(Angle_" &amp; TRIM($C908) &amp; ")'!$1:$1"), 0)), "")</f>
        <v>1.4938101949480351</v>
      </c>
    </row>
    <row r="909" spans="1:5">
      <c r="A909" t="s">
        <v>32</v>
      </c>
      <c r="B909">
        <v>90</v>
      </c>
      <c r="C909" s="8" t="s">
        <v>24</v>
      </c>
      <c r="D909">
        <v>1.5</v>
      </c>
      <c r="E909" cm="1">
        <f t="array" aca="1" ref="E909" ca="1">IFERROR(INDEX(INDIRECT("'T_Test(Angle_" &amp; TRIM($C909) &amp; ")'!$A:$Z"), MATCH($B909, INDIRECT("'T_Test(Angle_" &amp; TRIM($C909) &amp; ")'!$A:$A"), 0) + SUBSTITUTE($A909,"sub",""), MATCH($D909, INDIRECT("'T_Test(Angle_" &amp; TRIM($C909) &amp; ")'!$1:$1"), 0)), "")</f>
        <v>5.2700965885748445</v>
      </c>
    </row>
    <row r="910" spans="1:5">
      <c r="A910" t="s">
        <v>33</v>
      </c>
      <c r="B910">
        <v>90</v>
      </c>
      <c r="C910" s="8" t="s">
        <v>24</v>
      </c>
      <c r="D910">
        <v>1.5</v>
      </c>
      <c r="E910" cm="1">
        <f t="array" aca="1" ref="E910" ca="1">IFERROR(INDEX(INDIRECT("'T_Test(Angle_" &amp; TRIM($C910) &amp; ")'!$A:$Z"), MATCH($B910, INDIRECT("'T_Test(Angle_" &amp; TRIM($C910) &amp; ")'!$A:$A"), 0) + SUBSTITUTE($A910,"sub",""), MATCH($D910, INDIRECT("'T_Test(Angle_" &amp; TRIM($C910) &amp; ")'!$1:$1"), 0)), "")</f>
        <v>16.401979651096315</v>
      </c>
    </row>
    <row r="911" spans="1:5">
      <c r="A911" t="s">
        <v>34</v>
      </c>
      <c r="B911">
        <v>90</v>
      </c>
      <c r="C911" s="8" t="s">
        <v>24</v>
      </c>
      <c r="D911">
        <v>1.5</v>
      </c>
      <c r="E911" cm="1">
        <f t="array" aca="1" ref="E911" ca="1">IFERROR(INDEX(INDIRECT("'T_Test(Angle_" &amp; TRIM($C911) &amp; ")'!$A:$Z"), MATCH($B911, INDIRECT("'T_Test(Angle_" &amp; TRIM($C911) &amp; ")'!$A:$A"), 0) + SUBSTITUTE($A911,"sub",""), MATCH($D911, INDIRECT("'T_Test(Angle_" &amp; TRIM($C911) &amp; ")'!$1:$1"), 0)), "")</f>
        <v>6.5323998517017445</v>
      </c>
    </row>
    <row r="912" spans="1:5">
      <c r="A912" t="s">
        <v>14</v>
      </c>
      <c r="B912">
        <v>90</v>
      </c>
      <c r="C912" s="8" t="s">
        <v>25</v>
      </c>
      <c r="D912">
        <v>0.35</v>
      </c>
      <c r="E912" cm="1">
        <f t="array" aca="1" ref="E912" ca="1">IFERROR(INDEX(INDIRECT("'T_Test(Angle_" &amp; TRIM($C912) &amp; ")'!$A:$Z"), MATCH($B912, INDIRECT("'T_Test(Angle_" &amp; TRIM($C912) &amp; ")'!$A:$A"), 0) + SUBSTITUTE($A912,"sub",""), MATCH($D912, INDIRECT("'T_Test(Angle_" &amp; TRIM($C912) &amp; ")'!$1:$1"), 0)), "")</f>
        <v>1.0976737008728321</v>
      </c>
    </row>
    <row r="913" spans="1:5">
      <c r="A913" t="s">
        <v>15</v>
      </c>
      <c r="B913">
        <v>90</v>
      </c>
      <c r="C913" s="8" t="s">
        <v>25</v>
      </c>
      <c r="D913">
        <v>0.35</v>
      </c>
      <c r="E913" cm="1">
        <f t="array" aca="1" ref="E913" ca="1">IFERROR(INDEX(INDIRECT("'T_Test(Angle_" &amp; TRIM($C913) &amp; ")'!$A:$Z"), MATCH($B913, INDIRECT("'T_Test(Angle_" &amp; TRIM($C913) &amp; ")'!$A:$A"), 0) + SUBSTITUTE($A913,"sub",""), MATCH($D913, INDIRECT("'T_Test(Angle_" &amp; TRIM($C913) &amp; ")'!$1:$1"), 0)), "")</f>
        <v>1.2372532688321343</v>
      </c>
    </row>
    <row r="914" spans="1:5">
      <c r="A914" t="s">
        <v>57</v>
      </c>
      <c r="B914">
        <v>90</v>
      </c>
      <c r="C914" s="8" t="s">
        <v>25</v>
      </c>
      <c r="D914">
        <v>0.35</v>
      </c>
      <c r="E914" cm="1">
        <f t="array" aca="1" ref="E914" ca="1">IFERROR(INDEX(INDIRECT("'T_Test(Angle_" &amp; TRIM($C914) &amp; ")'!$A:$Z"), MATCH($B914, INDIRECT("'T_Test(Angle_" &amp; TRIM($C914) &amp; ")'!$A:$A"), 0) + SUBSTITUTE($A914,"sub",""), MATCH($D914, INDIRECT("'T_Test(Angle_" &amp; TRIM($C914) &amp; ")'!$1:$1"), 0)), "")</f>
        <v>8.2815806945592012</v>
      </c>
    </row>
    <row r="915" spans="1:5">
      <c r="A915" t="s">
        <v>58</v>
      </c>
      <c r="B915">
        <v>90</v>
      </c>
      <c r="C915" s="8" t="s">
        <v>25</v>
      </c>
      <c r="D915">
        <v>0.35</v>
      </c>
      <c r="E915" cm="1">
        <f t="array" aca="1" ref="E915" ca="1">IFERROR(INDEX(INDIRECT("'T_Test(Angle_" &amp; TRIM($C915) &amp; ")'!$A:$Z"), MATCH($B915, INDIRECT("'T_Test(Angle_" &amp; TRIM($C915) &amp; ")'!$A:$A"), 0) + SUBSTITUTE($A915,"sub",""), MATCH($D915, INDIRECT("'T_Test(Angle_" &amp; TRIM($C915) &amp; ")'!$1:$1"), 0)), "")</f>
        <v>5.0122484670101386</v>
      </c>
    </row>
    <row r="916" spans="1:5">
      <c r="A916" t="s">
        <v>59</v>
      </c>
      <c r="B916">
        <v>90</v>
      </c>
      <c r="C916" s="8" t="s">
        <v>25</v>
      </c>
      <c r="D916">
        <v>0.35</v>
      </c>
      <c r="E916" cm="1">
        <f t="array" aca="1" ref="E916" ca="1">IFERROR(INDEX(INDIRECT("'T_Test(Angle_" &amp; TRIM($C916) &amp; ")'!$A:$Z"), MATCH($B916, INDIRECT("'T_Test(Angle_" &amp; TRIM($C916) &amp; ")'!$A:$A"), 0) + SUBSTITUTE($A916,"sub",""), MATCH($D916, INDIRECT("'T_Test(Angle_" &amp; TRIM($C916) &amp; ")'!$1:$1"), 0)), "")</f>
        <v>8.7080911149467877</v>
      </c>
    </row>
    <row r="917" spans="1:5">
      <c r="A917" t="s">
        <v>60</v>
      </c>
      <c r="B917">
        <v>90</v>
      </c>
      <c r="C917" s="8" t="s">
        <v>25</v>
      </c>
      <c r="D917">
        <v>0.35</v>
      </c>
      <c r="E917" cm="1">
        <f t="array" aca="1" ref="E917" ca="1">IFERROR(INDEX(INDIRECT("'T_Test(Angle_" &amp; TRIM($C917) &amp; ")'!$A:$Z"), MATCH($B917, INDIRECT("'T_Test(Angle_" &amp; TRIM($C917) &amp; ")'!$A:$A"), 0) + SUBSTITUTE($A917,"sub",""), MATCH($D917, INDIRECT("'T_Test(Angle_" &amp; TRIM($C917) &amp; ")'!$1:$1"), 0)), "")</f>
        <v>21.237783850551235</v>
      </c>
    </row>
    <row r="918" spans="1:5">
      <c r="A918" t="s">
        <v>61</v>
      </c>
      <c r="B918">
        <v>90</v>
      </c>
      <c r="C918" s="8" t="s">
        <v>25</v>
      </c>
      <c r="D918">
        <v>0.35</v>
      </c>
      <c r="E918" cm="1">
        <f t="array" aca="1" ref="E918" ca="1">IFERROR(INDEX(INDIRECT("'T_Test(Angle_" &amp; TRIM($C918) &amp; ")'!$A:$Z"), MATCH($B918, INDIRECT("'T_Test(Angle_" &amp; TRIM($C918) &amp; ")'!$A:$A"), 0) + SUBSTITUTE($A918,"sub",""), MATCH($D918, INDIRECT("'T_Test(Angle_" &amp; TRIM($C918) &amp; ")'!$1:$1"), 0)), "")</f>
        <v>1.1548473331975184</v>
      </c>
    </row>
    <row r="919" spans="1:5">
      <c r="A919" t="s">
        <v>62</v>
      </c>
      <c r="B919">
        <v>90</v>
      </c>
      <c r="C919" s="8" t="s">
        <v>25</v>
      </c>
      <c r="D919">
        <v>0.35</v>
      </c>
      <c r="E919" cm="1">
        <f t="array" aca="1" ref="E919" ca="1">IFERROR(INDEX(INDIRECT("'T_Test(Angle_" &amp; TRIM($C919) &amp; ")'!$A:$Z"), MATCH($B919, INDIRECT("'T_Test(Angle_" &amp; TRIM($C919) &amp; ")'!$A:$A"), 0) + SUBSTITUTE($A919,"sub",""), MATCH($D919, INDIRECT("'T_Test(Angle_" &amp; TRIM($C919) &amp; ")'!$1:$1"), 0)), "")</f>
        <v>8.060576838798525</v>
      </c>
    </row>
    <row r="920" spans="1:5">
      <c r="A920" t="s">
        <v>29</v>
      </c>
      <c r="B920">
        <v>90</v>
      </c>
      <c r="C920" s="8" t="s">
        <v>25</v>
      </c>
      <c r="D920">
        <v>0.35</v>
      </c>
      <c r="E920" cm="1">
        <f t="array" aca="1" ref="E920" ca="1">IFERROR(INDEX(INDIRECT("'T_Test(Angle_" &amp; TRIM($C920) &amp; ")'!$A:$Z"), MATCH($B920, INDIRECT("'T_Test(Angle_" &amp; TRIM($C920) &amp; ")'!$A:$A"), 0) + SUBSTITUTE($A920,"sub",""), MATCH($D920, INDIRECT("'T_Test(Angle_" &amp; TRIM($C920) &amp; ")'!$1:$1"), 0)), "")</f>
        <v>9.4733803955294231</v>
      </c>
    </row>
    <row r="921" spans="1:5">
      <c r="A921" t="s">
        <v>31</v>
      </c>
      <c r="B921">
        <v>90</v>
      </c>
      <c r="C921" s="8" t="s">
        <v>25</v>
      </c>
      <c r="D921">
        <v>0.35</v>
      </c>
      <c r="E921" cm="1">
        <f t="array" aca="1" ref="E921" ca="1">IFERROR(INDEX(INDIRECT("'T_Test(Angle_" &amp; TRIM($C921) &amp; ")'!$A:$Z"), MATCH($B921, INDIRECT("'T_Test(Angle_" &amp; TRIM($C921) &amp; ")'!$A:$A"), 0) + SUBSTITUTE($A921,"sub",""), MATCH($D921, INDIRECT("'T_Test(Angle_" &amp; TRIM($C921) &amp; ")'!$1:$1"), 0)), "")</f>
        <v>4.1595421504413865</v>
      </c>
    </row>
    <row r="922" spans="1:5">
      <c r="A922" t="s">
        <v>32</v>
      </c>
      <c r="B922">
        <v>90</v>
      </c>
      <c r="C922" s="8" t="s">
        <v>25</v>
      </c>
      <c r="D922">
        <v>0.35</v>
      </c>
      <c r="E922" cm="1">
        <f t="array" aca="1" ref="E922" ca="1">IFERROR(INDEX(INDIRECT("'T_Test(Angle_" &amp; TRIM($C922) &amp; ")'!$A:$Z"), MATCH($B922, INDIRECT("'T_Test(Angle_" &amp; TRIM($C922) &amp; ")'!$A:$A"), 0) + SUBSTITUTE($A922,"sub",""), MATCH($D922, INDIRECT("'T_Test(Angle_" &amp; TRIM($C922) &amp; ")'!$1:$1"), 0)), "")</f>
        <v>29.053019277758683</v>
      </c>
    </row>
    <row r="923" spans="1:5">
      <c r="A923" t="s">
        <v>33</v>
      </c>
      <c r="B923">
        <v>90</v>
      </c>
      <c r="C923" s="8" t="s">
        <v>25</v>
      </c>
      <c r="D923">
        <v>0.35</v>
      </c>
      <c r="E923" cm="1">
        <f t="array" aca="1" ref="E923" ca="1">IFERROR(INDEX(INDIRECT("'T_Test(Angle_" &amp; TRIM($C923) &amp; ")'!$A:$Z"), MATCH($B923, INDIRECT("'T_Test(Angle_" &amp; TRIM($C923) &amp; ")'!$A:$A"), 0) + SUBSTITUTE($A923,"sub",""), MATCH($D923, INDIRECT("'T_Test(Angle_" &amp; TRIM($C923) &amp; ")'!$1:$1"), 0)), "")</f>
        <v>16.734245395671351</v>
      </c>
    </row>
    <row r="924" spans="1:5">
      <c r="A924" t="s">
        <v>34</v>
      </c>
      <c r="B924">
        <v>90</v>
      </c>
      <c r="C924" s="8" t="s">
        <v>25</v>
      </c>
      <c r="D924">
        <v>0.35</v>
      </c>
      <c r="E924" cm="1">
        <f t="array" aca="1" ref="E924" ca="1">IFERROR(INDEX(INDIRECT("'T_Test(Angle_" &amp; TRIM($C924) &amp; ")'!$A:$Z"), MATCH($B924, INDIRECT("'T_Test(Angle_" &amp; TRIM($C924) &amp; ")'!$A:$A"), 0) + SUBSTITUTE($A924,"sub",""), MATCH($D924, INDIRECT("'T_Test(Angle_" &amp; TRIM($C924) &amp; ")'!$1:$1"), 0)), "")</f>
        <v>2.295836784490632</v>
      </c>
    </row>
    <row r="925" spans="1:5">
      <c r="A925" t="s">
        <v>14</v>
      </c>
      <c r="B925">
        <v>90</v>
      </c>
      <c r="C925" s="8" t="s">
        <v>25</v>
      </c>
      <c r="D925">
        <v>0.5</v>
      </c>
      <c r="E925" cm="1">
        <f t="array" aca="1" ref="E925" ca="1">IFERROR(INDEX(INDIRECT("'T_Test(Angle_" &amp; TRIM($C925) &amp; ")'!$A:$Z"), MATCH($B925, INDIRECT("'T_Test(Angle_" &amp; TRIM($C925) &amp; ")'!$A:$A"), 0) + SUBSTITUTE($A925,"sub",""), MATCH($D925, INDIRECT("'T_Test(Angle_" &amp; TRIM($C925) &amp; ")'!$1:$1"), 0)), "")</f>
        <v>2.0341104990850689</v>
      </c>
    </row>
    <row r="926" spans="1:5">
      <c r="A926" t="s">
        <v>15</v>
      </c>
      <c r="B926">
        <v>90</v>
      </c>
      <c r="C926" s="8" t="s">
        <v>25</v>
      </c>
      <c r="D926">
        <v>0.5</v>
      </c>
      <c r="E926" cm="1">
        <f t="array" aca="1" ref="E926" ca="1">IFERROR(INDEX(INDIRECT("'T_Test(Angle_" &amp; TRIM($C926) &amp; ")'!$A:$Z"), MATCH($B926, INDIRECT("'T_Test(Angle_" &amp; TRIM($C926) &amp; ")'!$A:$A"), 0) + SUBSTITUTE($A926,"sub",""), MATCH($D926, INDIRECT("'T_Test(Angle_" &amp; TRIM($C926) &amp; ")'!$1:$1"), 0)), "")</f>
        <v>1.4237770883565588</v>
      </c>
    </row>
    <row r="927" spans="1:5">
      <c r="A927" t="s">
        <v>57</v>
      </c>
      <c r="B927">
        <v>90</v>
      </c>
      <c r="C927" s="8" t="s">
        <v>25</v>
      </c>
      <c r="D927">
        <v>0.5</v>
      </c>
      <c r="E927" cm="1">
        <f t="array" aca="1" ref="E927" ca="1">IFERROR(INDEX(INDIRECT("'T_Test(Angle_" &amp; TRIM($C927) &amp; ")'!$A:$Z"), MATCH($B927, INDIRECT("'T_Test(Angle_" &amp; TRIM($C927) &amp; ")'!$A:$A"), 0) + SUBSTITUTE($A927,"sub",""), MATCH($D927, INDIRECT("'T_Test(Angle_" &amp; TRIM($C927) &amp; ")'!$1:$1"), 0)), "")</f>
        <v>1.5976570931892458</v>
      </c>
    </row>
    <row r="928" spans="1:5">
      <c r="A928" t="s">
        <v>58</v>
      </c>
      <c r="B928">
        <v>90</v>
      </c>
      <c r="C928" s="8" t="s">
        <v>25</v>
      </c>
      <c r="D928">
        <v>0.5</v>
      </c>
      <c r="E928" cm="1">
        <f t="array" aca="1" ref="E928" ca="1">IFERROR(INDEX(INDIRECT("'T_Test(Angle_" &amp; TRIM($C928) &amp; ")'!$A:$Z"), MATCH($B928, INDIRECT("'T_Test(Angle_" &amp; TRIM($C928) &amp; ")'!$A:$A"), 0) + SUBSTITUTE($A928,"sub",""), MATCH($D928, INDIRECT("'T_Test(Angle_" &amp; TRIM($C928) &amp; ")'!$1:$1"), 0)), "")</f>
        <v>2.7283059693298006</v>
      </c>
    </row>
    <row r="929" spans="1:5">
      <c r="A929" t="s">
        <v>59</v>
      </c>
      <c r="B929">
        <v>90</v>
      </c>
      <c r="C929" s="8" t="s">
        <v>25</v>
      </c>
      <c r="D929">
        <v>0.5</v>
      </c>
      <c r="E929" cm="1">
        <f t="array" aca="1" ref="E929" ca="1">IFERROR(INDEX(INDIRECT("'T_Test(Angle_" &amp; TRIM($C929) &amp; ")'!$A:$Z"), MATCH($B929, INDIRECT("'T_Test(Angle_" &amp; TRIM($C929) &amp; ")'!$A:$A"), 0) + SUBSTITUTE($A929,"sub",""), MATCH($D929, INDIRECT("'T_Test(Angle_" &amp; TRIM($C929) &amp; ")'!$1:$1"), 0)), "")</f>
        <v>6.911866827460571</v>
      </c>
    </row>
    <row r="930" spans="1:5">
      <c r="A930" t="s">
        <v>60</v>
      </c>
      <c r="B930">
        <v>90</v>
      </c>
      <c r="C930" s="8" t="s">
        <v>25</v>
      </c>
      <c r="D930">
        <v>0.5</v>
      </c>
      <c r="E930" cm="1">
        <f t="array" aca="1" ref="E930" ca="1">IFERROR(INDEX(INDIRECT("'T_Test(Angle_" &amp; TRIM($C930) &amp; ")'!$A:$Z"), MATCH($B930, INDIRECT("'T_Test(Angle_" &amp; TRIM($C930) &amp; ")'!$A:$A"), 0) + SUBSTITUTE($A930,"sub",""), MATCH($D930, INDIRECT("'T_Test(Angle_" &amp; TRIM($C930) &amp; ")'!$1:$1"), 0)), "")</f>
        <v>3.6928579122388734</v>
      </c>
    </row>
    <row r="931" spans="1:5">
      <c r="A931" t="s">
        <v>61</v>
      </c>
      <c r="B931">
        <v>90</v>
      </c>
      <c r="C931" s="8" t="s">
        <v>25</v>
      </c>
      <c r="D931">
        <v>0.5</v>
      </c>
      <c r="E931" cm="1">
        <f t="array" aca="1" ref="E931" ca="1">IFERROR(INDEX(INDIRECT("'T_Test(Angle_" &amp; TRIM($C931) &amp; ")'!$A:$Z"), MATCH($B931, INDIRECT("'T_Test(Angle_" &amp; TRIM($C931) &amp; ")'!$A:$A"), 0) + SUBSTITUTE($A931,"sub",""), MATCH($D931, INDIRECT("'T_Test(Angle_" &amp; TRIM($C931) &amp; ")'!$1:$1"), 0)), "")</f>
        <v>1.0277592409516956</v>
      </c>
    </row>
    <row r="932" spans="1:5">
      <c r="A932" t="s">
        <v>62</v>
      </c>
      <c r="B932">
        <v>90</v>
      </c>
      <c r="C932" s="8" t="s">
        <v>25</v>
      </c>
      <c r="D932">
        <v>0.5</v>
      </c>
      <c r="E932" cm="1">
        <f t="array" aca="1" ref="E932" ca="1">IFERROR(INDEX(INDIRECT("'T_Test(Angle_" &amp; TRIM($C932) &amp; ")'!$A:$Z"), MATCH($B932, INDIRECT("'T_Test(Angle_" &amp; TRIM($C932) &amp; ")'!$A:$A"), 0) + SUBSTITUTE($A932,"sub",""), MATCH($D932, INDIRECT("'T_Test(Angle_" &amp; TRIM($C932) &amp; ")'!$1:$1"), 0)), "")</f>
        <v>1.199890144155854</v>
      </c>
    </row>
    <row r="933" spans="1:5">
      <c r="A933" t="s">
        <v>29</v>
      </c>
      <c r="B933">
        <v>90</v>
      </c>
      <c r="C933" s="8" t="s">
        <v>25</v>
      </c>
      <c r="D933">
        <v>0.5</v>
      </c>
      <c r="E933" cm="1">
        <f t="array" aca="1" ref="E933" ca="1">IFERROR(INDEX(INDIRECT("'T_Test(Angle_" &amp; TRIM($C933) &amp; ")'!$A:$Z"), MATCH($B933, INDIRECT("'T_Test(Angle_" &amp; TRIM($C933) &amp; ")'!$A:$A"), 0) + SUBSTITUTE($A933,"sub",""), MATCH($D933, INDIRECT("'T_Test(Angle_" &amp; TRIM($C933) &amp; ")'!$1:$1"), 0)), "")</f>
        <v>16.108694695512082</v>
      </c>
    </row>
    <row r="934" spans="1:5">
      <c r="A934" t="s">
        <v>31</v>
      </c>
      <c r="B934">
        <v>90</v>
      </c>
      <c r="C934" s="8" t="s">
        <v>25</v>
      </c>
      <c r="D934">
        <v>0.5</v>
      </c>
      <c r="E934" cm="1">
        <f t="array" aca="1" ref="E934" ca="1">IFERROR(INDEX(INDIRECT("'T_Test(Angle_" &amp; TRIM($C934) &amp; ")'!$A:$Z"), MATCH($B934, INDIRECT("'T_Test(Angle_" &amp; TRIM($C934) &amp; ")'!$A:$A"), 0) + SUBSTITUTE($A934,"sub",""), MATCH($D934, INDIRECT("'T_Test(Angle_" &amp; TRIM($C934) &amp; ")'!$1:$1"), 0)), "")</f>
        <v>6.8801147182119324</v>
      </c>
    </row>
    <row r="935" spans="1:5">
      <c r="A935" t="s">
        <v>32</v>
      </c>
      <c r="B935">
        <v>90</v>
      </c>
      <c r="C935" s="8" t="s">
        <v>25</v>
      </c>
      <c r="D935">
        <v>0.5</v>
      </c>
      <c r="E935" cm="1">
        <f t="array" aca="1" ref="E935" ca="1">IFERROR(INDEX(INDIRECT("'T_Test(Angle_" &amp; TRIM($C935) &amp; ")'!$A:$Z"), MATCH($B935, INDIRECT("'T_Test(Angle_" &amp; TRIM($C935) &amp; ")'!$A:$A"), 0) + SUBSTITUTE($A935,"sub",""), MATCH($D935, INDIRECT("'T_Test(Angle_" &amp; TRIM($C935) &amp; ")'!$1:$1"), 0)), "")</f>
        <v>12.728486850679246</v>
      </c>
    </row>
    <row r="936" spans="1:5">
      <c r="A936" t="s">
        <v>33</v>
      </c>
      <c r="B936">
        <v>90</v>
      </c>
      <c r="C936" s="8" t="s">
        <v>25</v>
      </c>
      <c r="D936">
        <v>0.5</v>
      </c>
      <c r="E936" cm="1">
        <f t="array" aca="1" ref="E936" ca="1">IFERROR(INDEX(INDIRECT("'T_Test(Angle_" &amp; TRIM($C936) &amp; ")'!$A:$Z"), MATCH($B936, INDIRECT("'T_Test(Angle_" &amp; TRIM($C936) &amp; ")'!$A:$A"), 0) + SUBSTITUTE($A936,"sub",""), MATCH($D936, INDIRECT("'T_Test(Angle_" &amp; TRIM($C936) &amp; ")'!$1:$1"), 0)), "")</f>
        <v>24.461543526971695</v>
      </c>
    </row>
    <row r="937" spans="1:5">
      <c r="A937" t="s">
        <v>34</v>
      </c>
      <c r="B937">
        <v>90</v>
      </c>
      <c r="C937" s="8" t="s">
        <v>25</v>
      </c>
      <c r="D937">
        <v>0.5</v>
      </c>
      <c r="E937" cm="1">
        <f t="array" aca="1" ref="E937" ca="1">IFERROR(INDEX(INDIRECT("'T_Test(Angle_" &amp; TRIM($C937) &amp; ")'!$A:$Z"), MATCH($B937, INDIRECT("'T_Test(Angle_" &amp; TRIM($C937) &amp; ")'!$A:$A"), 0) + SUBSTITUTE($A937,"sub",""), MATCH($D937, INDIRECT("'T_Test(Angle_" &amp; TRIM($C937) &amp; ")'!$1:$1"), 0)), "")</f>
        <v>0.62918006397920101</v>
      </c>
    </row>
    <row r="938" spans="1:5">
      <c r="A938" t="s">
        <v>14</v>
      </c>
      <c r="B938">
        <v>90</v>
      </c>
      <c r="C938" s="8" t="s">
        <v>25</v>
      </c>
      <c r="D938">
        <v>0.7</v>
      </c>
      <c r="E938" cm="1">
        <f t="array" aca="1" ref="E938" ca="1">IFERROR(INDEX(INDIRECT("'T_Test(Angle_" &amp; TRIM($C938) &amp; ")'!$A:$Z"), MATCH($B938, INDIRECT("'T_Test(Angle_" &amp; TRIM($C938) &amp; ")'!$A:$A"), 0) + SUBSTITUTE($A938,"sub",""), MATCH($D938, INDIRECT("'T_Test(Angle_" &amp; TRIM($C938) &amp; ")'!$1:$1"), 0)), "")</f>
        <v>1.3003934750953476</v>
      </c>
    </row>
    <row r="939" spans="1:5">
      <c r="A939" t="s">
        <v>15</v>
      </c>
      <c r="B939">
        <v>90</v>
      </c>
      <c r="C939" s="8" t="s">
        <v>25</v>
      </c>
      <c r="D939">
        <v>0.7</v>
      </c>
      <c r="E939" cm="1">
        <f t="array" aca="1" ref="E939" ca="1">IFERROR(INDEX(INDIRECT("'T_Test(Angle_" &amp; TRIM($C939) &amp; ")'!$A:$Z"), MATCH($B939, INDIRECT("'T_Test(Angle_" &amp; TRIM($C939) &amp; ")'!$A:$A"), 0) + SUBSTITUTE($A939,"sub",""), MATCH($D939, INDIRECT("'T_Test(Angle_" &amp; TRIM($C939) &amp; ")'!$1:$1"), 0)), "")</f>
        <v>0.4184390320957192</v>
      </c>
    </row>
    <row r="940" spans="1:5">
      <c r="A940" t="s">
        <v>57</v>
      </c>
      <c r="B940">
        <v>90</v>
      </c>
      <c r="C940" s="8" t="s">
        <v>25</v>
      </c>
      <c r="D940">
        <v>0.7</v>
      </c>
      <c r="E940" cm="1">
        <f t="array" aca="1" ref="E940" ca="1">IFERROR(INDEX(INDIRECT("'T_Test(Angle_" &amp; TRIM($C940) &amp; ")'!$A:$Z"), MATCH($B940, INDIRECT("'T_Test(Angle_" &amp; TRIM($C940) &amp; ")'!$A:$A"), 0) + SUBSTITUTE($A940,"sub",""), MATCH($D940, INDIRECT("'T_Test(Angle_" &amp; TRIM($C940) &amp; ")'!$1:$1"), 0)), "")</f>
        <v>0.52086784423514609</v>
      </c>
    </row>
    <row r="941" spans="1:5">
      <c r="A941" t="s">
        <v>58</v>
      </c>
      <c r="B941">
        <v>90</v>
      </c>
      <c r="C941" s="8" t="s">
        <v>25</v>
      </c>
      <c r="D941">
        <v>0.7</v>
      </c>
      <c r="E941" cm="1">
        <f t="array" aca="1" ref="E941" ca="1">IFERROR(INDEX(INDIRECT("'T_Test(Angle_" &amp; TRIM($C941) &amp; ")'!$A:$Z"), MATCH($B941, INDIRECT("'T_Test(Angle_" &amp; TRIM($C941) &amp; ")'!$A:$A"), 0) + SUBSTITUTE($A941,"sub",""), MATCH($D941, INDIRECT("'T_Test(Angle_" &amp; TRIM($C941) &amp; ")'!$1:$1"), 0)), "")</f>
        <v>5.4744136327214745</v>
      </c>
    </row>
    <row r="942" spans="1:5">
      <c r="A942" t="s">
        <v>59</v>
      </c>
      <c r="B942">
        <v>90</v>
      </c>
      <c r="C942" s="8" t="s">
        <v>25</v>
      </c>
      <c r="D942">
        <v>0.7</v>
      </c>
      <c r="E942" cm="1">
        <f t="array" aca="1" ref="E942" ca="1">IFERROR(INDEX(INDIRECT("'T_Test(Angle_" &amp; TRIM($C942) &amp; ")'!$A:$Z"), MATCH($B942, INDIRECT("'T_Test(Angle_" &amp; TRIM($C942) &amp; ")'!$A:$A"), 0) + SUBSTITUTE($A942,"sub",""), MATCH($D942, INDIRECT("'T_Test(Angle_" &amp; TRIM($C942) &amp; ")'!$1:$1"), 0)), "")</f>
        <v>9.7736321796300185</v>
      </c>
    </row>
    <row r="943" spans="1:5">
      <c r="A943" t="s">
        <v>60</v>
      </c>
      <c r="B943">
        <v>90</v>
      </c>
      <c r="C943" s="8" t="s">
        <v>25</v>
      </c>
      <c r="D943">
        <v>0.7</v>
      </c>
      <c r="E943" cm="1">
        <f t="array" aca="1" ref="E943" ca="1">IFERROR(INDEX(INDIRECT("'T_Test(Angle_" &amp; TRIM($C943) &amp; ")'!$A:$Z"), MATCH($B943, INDIRECT("'T_Test(Angle_" &amp; TRIM($C943) &amp; ")'!$A:$A"), 0) + SUBSTITUTE($A943,"sub",""), MATCH($D943, INDIRECT("'T_Test(Angle_" &amp; TRIM($C943) &amp; ")'!$1:$1"), 0)), "")</f>
        <v>3.9215195570594168</v>
      </c>
    </row>
    <row r="944" spans="1:5">
      <c r="A944" t="s">
        <v>61</v>
      </c>
      <c r="B944">
        <v>90</v>
      </c>
      <c r="C944" s="8" t="s">
        <v>25</v>
      </c>
      <c r="D944">
        <v>0.7</v>
      </c>
      <c r="E944" cm="1">
        <f t="array" aca="1" ref="E944" ca="1">IFERROR(INDEX(INDIRECT("'T_Test(Angle_" &amp; TRIM($C944) &amp; ")'!$A:$Z"), MATCH($B944, INDIRECT("'T_Test(Angle_" &amp; TRIM($C944) &amp; ")'!$A:$A"), 0) + SUBSTITUTE($A944,"sub",""), MATCH($D944, INDIRECT("'T_Test(Angle_" &amp; TRIM($C944) &amp; ")'!$1:$1"), 0)), "")</f>
        <v>2.1898114065313763</v>
      </c>
    </row>
    <row r="945" spans="1:5">
      <c r="A945" t="s">
        <v>62</v>
      </c>
      <c r="B945">
        <v>90</v>
      </c>
      <c r="C945" s="8" t="s">
        <v>25</v>
      </c>
      <c r="D945">
        <v>0.7</v>
      </c>
      <c r="E945" cm="1">
        <f t="array" aca="1" ref="E945" ca="1">IFERROR(INDEX(INDIRECT("'T_Test(Angle_" &amp; TRIM($C945) &amp; ")'!$A:$Z"), MATCH($B945, INDIRECT("'T_Test(Angle_" &amp; TRIM($C945) &amp; ")'!$A:$A"), 0) + SUBSTITUTE($A945,"sub",""), MATCH($D945, INDIRECT("'T_Test(Angle_" &amp; TRIM($C945) &amp; ")'!$1:$1"), 0)), "")</f>
        <v>13.470561062319632</v>
      </c>
    </row>
    <row r="946" spans="1:5">
      <c r="A946" t="s">
        <v>29</v>
      </c>
      <c r="B946">
        <v>90</v>
      </c>
      <c r="C946" s="8" t="s">
        <v>25</v>
      </c>
      <c r="D946">
        <v>0.7</v>
      </c>
      <c r="E946" cm="1">
        <f t="array" aca="1" ref="E946" ca="1">IFERROR(INDEX(INDIRECT("'T_Test(Angle_" &amp; TRIM($C946) &amp; ")'!$A:$Z"), MATCH($B946, INDIRECT("'T_Test(Angle_" &amp; TRIM($C946) &amp; ")'!$A:$A"), 0) + SUBSTITUTE($A946,"sub",""), MATCH($D946, INDIRECT("'T_Test(Angle_" &amp; TRIM($C946) &amp; ")'!$1:$1"), 0)), "")</f>
        <v>20.767046867506366</v>
      </c>
    </row>
    <row r="947" spans="1:5">
      <c r="A947" t="s">
        <v>31</v>
      </c>
      <c r="B947">
        <v>90</v>
      </c>
      <c r="C947" s="8" t="s">
        <v>25</v>
      </c>
      <c r="D947">
        <v>0.7</v>
      </c>
      <c r="E947" cm="1">
        <f t="array" aca="1" ref="E947" ca="1">IFERROR(INDEX(INDIRECT("'T_Test(Angle_" &amp; TRIM($C947) &amp; ")'!$A:$Z"), MATCH($B947, INDIRECT("'T_Test(Angle_" &amp; TRIM($C947) &amp; ")'!$A:$A"), 0) + SUBSTITUTE($A947,"sub",""), MATCH($D947, INDIRECT("'T_Test(Angle_" &amp; TRIM($C947) &amp; ")'!$1:$1"), 0)), "")</f>
        <v>1.7651411316548813</v>
      </c>
    </row>
    <row r="948" spans="1:5">
      <c r="A948" t="s">
        <v>32</v>
      </c>
      <c r="B948">
        <v>90</v>
      </c>
      <c r="C948" s="8" t="s">
        <v>25</v>
      </c>
      <c r="D948">
        <v>0.7</v>
      </c>
      <c r="E948" cm="1">
        <f t="array" aca="1" ref="E948" ca="1">IFERROR(INDEX(INDIRECT("'T_Test(Angle_" &amp; TRIM($C948) &amp; ")'!$A:$Z"), MATCH($B948, INDIRECT("'T_Test(Angle_" &amp; TRIM($C948) &amp; ")'!$A:$A"), 0) + SUBSTITUTE($A948,"sub",""), MATCH($D948, INDIRECT("'T_Test(Angle_" &amp; TRIM($C948) &amp; ")'!$1:$1"), 0)), "")</f>
        <v>17.887836194242841</v>
      </c>
    </row>
    <row r="949" spans="1:5">
      <c r="A949" t="s">
        <v>33</v>
      </c>
      <c r="B949">
        <v>90</v>
      </c>
      <c r="C949" s="8" t="s">
        <v>25</v>
      </c>
      <c r="D949">
        <v>0.7</v>
      </c>
      <c r="E949" cm="1">
        <f t="array" aca="1" ref="E949" ca="1">IFERROR(INDEX(INDIRECT("'T_Test(Angle_" &amp; TRIM($C949) &amp; ")'!$A:$Z"), MATCH($B949, INDIRECT("'T_Test(Angle_" &amp; TRIM($C949) &amp; ")'!$A:$A"), 0) + SUBSTITUTE($A949,"sub",""), MATCH($D949, INDIRECT("'T_Test(Angle_" &amp; TRIM($C949) &amp; ")'!$1:$1"), 0)), "")</f>
        <v>4.8932435866794277</v>
      </c>
    </row>
    <row r="950" spans="1:5">
      <c r="A950" t="s">
        <v>34</v>
      </c>
      <c r="B950">
        <v>90</v>
      </c>
      <c r="C950" s="8" t="s">
        <v>25</v>
      </c>
      <c r="D950">
        <v>0.7</v>
      </c>
      <c r="E950" cm="1">
        <f t="array" aca="1" ref="E950" ca="1">IFERROR(INDEX(INDIRECT("'T_Test(Angle_" &amp; TRIM($C950) &amp; ")'!$A:$Z"), MATCH($B950, INDIRECT("'T_Test(Angle_" &amp; TRIM($C950) &amp; ")'!$A:$A"), 0) + SUBSTITUTE($A950,"sub",""), MATCH($D950, INDIRECT("'T_Test(Angle_" &amp; TRIM($C950) &amp; ")'!$1:$1"), 0)), "")</f>
        <v>1.7018021591997865</v>
      </c>
    </row>
    <row r="951" spans="1:5">
      <c r="A951" t="s">
        <v>14</v>
      </c>
      <c r="B951">
        <v>90</v>
      </c>
      <c r="C951" s="8" t="s">
        <v>25</v>
      </c>
      <c r="D951">
        <v>1</v>
      </c>
      <c r="E951" cm="1">
        <f t="array" aca="1" ref="E951" ca="1">IFERROR(INDEX(INDIRECT("'T_Test(Angle_" &amp; TRIM($C951) &amp; ")'!$A:$Z"), MATCH($B951, INDIRECT("'T_Test(Angle_" &amp; TRIM($C951) &amp; ")'!$A:$A"), 0) + SUBSTITUTE($A951,"sub",""), MATCH($D951, INDIRECT("'T_Test(Angle_" &amp; TRIM($C951) &amp; ")'!$1:$1"), 0)), "")</f>
        <v>7.0713596233283011</v>
      </c>
    </row>
    <row r="952" spans="1:5">
      <c r="A952" t="s">
        <v>15</v>
      </c>
      <c r="B952">
        <v>90</v>
      </c>
      <c r="C952" s="8" t="s">
        <v>25</v>
      </c>
      <c r="D952">
        <v>1</v>
      </c>
      <c r="E952" cm="1">
        <f t="array" aca="1" ref="E952" ca="1">IFERROR(INDEX(INDIRECT("'T_Test(Angle_" &amp; TRIM($C952) &amp; ")'!$A:$Z"), MATCH($B952, INDIRECT("'T_Test(Angle_" &amp; TRIM($C952) &amp; ")'!$A:$A"), 0) + SUBSTITUTE($A952,"sub",""), MATCH($D952, INDIRECT("'T_Test(Angle_" &amp; TRIM($C952) &amp; ")'!$1:$1"), 0)), "")</f>
        <v>0.75984526247482143</v>
      </c>
    </row>
    <row r="953" spans="1:5">
      <c r="A953" t="s">
        <v>57</v>
      </c>
      <c r="B953">
        <v>90</v>
      </c>
      <c r="C953" s="8" t="s">
        <v>25</v>
      </c>
      <c r="D953">
        <v>1</v>
      </c>
      <c r="E953" cm="1">
        <f t="array" aca="1" ref="E953" ca="1">IFERROR(INDEX(INDIRECT("'T_Test(Angle_" &amp; TRIM($C953) &amp; ")'!$A:$Z"), MATCH($B953, INDIRECT("'T_Test(Angle_" &amp; TRIM($C953) &amp; ")'!$A:$A"), 0) + SUBSTITUTE($A953,"sub",""), MATCH($D953, INDIRECT("'T_Test(Angle_" &amp; TRIM($C953) &amp; ")'!$1:$1"), 0)), "")</f>
        <v>0.70051574277958173</v>
      </c>
    </row>
    <row r="954" spans="1:5">
      <c r="A954" t="s">
        <v>58</v>
      </c>
      <c r="B954">
        <v>90</v>
      </c>
      <c r="C954" s="8" t="s">
        <v>25</v>
      </c>
      <c r="D954">
        <v>1</v>
      </c>
      <c r="E954" cm="1">
        <f t="array" aca="1" ref="E954" ca="1">IFERROR(INDEX(INDIRECT("'T_Test(Angle_" &amp; TRIM($C954) &amp; ")'!$A:$Z"), MATCH($B954, INDIRECT("'T_Test(Angle_" &amp; TRIM($C954) &amp; ")'!$A:$A"), 0) + SUBSTITUTE($A954,"sub",""), MATCH($D954, INDIRECT("'T_Test(Angle_" &amp; TRIM($C954) &amp; ")'!$1:$1"), 0)), "")</f>
        <v>1.7582305566304417</v>
      </c>
    </row>
    <row r="955" spans="1:5">
      <c r="A955" t="s">
        <v>59</v>
      </c>
      <c r="B955">
        <v>90</v>
      </c>
      <c r="C955" s="8" t="s">
        <v>25</v>
      </c>
      <c r="D955">
        <v>1</v>
      </c>
      <c r="E955" cm="1">
        <f t="array" aca="1" ref="E955" ca="1">IFERROR(INDEX(INDIRECT("'T_Test(Angle_" &amp; TRIM($C955) &amp; ")'!$A:$Z"), MATCH($B955, INDIRECT("'T_Test(Angle_" &amp; TRIM($C955) &amp; ")'!$A:$A"), 0) + SUBSTITUTE($A955,"sub",""), MATCH($D955, INDIRECT("'T_Test(Angle_" &amp; TRIM($C955) &amp; ")'!$1:$1"), 0)), "")</f>
        <v>1.0290440658773814</v>
      </c>
    </row>
    <row r="956" spans="1:5">
      <c r="A956" t="s">
        <v>60</v>
      </c>
      <c r="B956">
        <v>90</v>
      </c>
      <c r="C956" s="8" t="s">
        <v>25</v>
      </c>
      <c r="D956">
        <v>1</v>
      </c>
      <c r="E956" cm="1">
        <f t="array" aca="1" ref="E956" ca="1">IFERROR(INDEX(INDIRECT("'T_Test(Angle_" &amp; TRIM($C956) &amp; ")'!$A:$Z"), MATCH($B956, INDIRECT("'T_Test(Angle_" &amp; TRIM($C956) &amp; ")'!$A:$A"), 0) + SUBSTITUTE($A956,"sub",""), MATCH($D956, INDIRECT("'T_Test(Angle_" &amp; TRIM($C956) &amp; ")'!$1:$1"), 0)), "")</f>
        <v>15.617310518129315</v>
      </c>
    </row>
    <row r="957" spans="1:5">
      <c r="A957" t="s">
        <v>61</v>
      </c>
      <c r="B957">
        <v>90</v>
      </c>
      <c r="C957" s="8" t="s">
        <v>25</v>
      </c>
      <c r="D957">
        <v>1</v>
      </c>
      <c r="E957" cm="1">
        <f t="array" aca="1" ref="E957" ca="1">IFERROR(INDEX(INDIRECT("'T_Test(Angle_" &amp; TRIM($C957) &amp; ")'!$A:$Z"), MATCH($B957, INDIRECT("'T_Test(Angle_" &amp; TRIM($C957) &amp; ")'!$A:$A"), 0) + SUBSTITUTE($A957,"sub",""), MATCH($D957, INDIRECT("'T_Test(Angle_" &amp; TRIM($C957) &amp; ")'!$1:$1"), 0)), "")</f>
        <v>1.4778725227830403</v>
      </c>
    </row>
    <row r="958" spans="1:5">
      <c r="A958" t="s">
        <v>62</v>
      </c>
      <c r="B958">
        <v>90</v>
      </c>
      <c r="C958" s="8" t="s">
        <v>25</v>
      </c>
      <c r="D958">
        <v>1</v>
      </c>
      <c r="E958" cm="1">
        <f t="array" aca="1" ref="E958" ca="1">IFERROR(INDEX(INDIRECT("'T_Test(Angle_" &amp; TRIM($C958) &amp; ")'!$A:$Z"), MATCH($B958, INDIRECT("'T_Test(Angle_" &amp; TRIM($C958) &amp; ")'!$A:$A"), 0) + SUBSTITUTE($A958,"sub",""), MATCH($D958, INDIRECT("'T_Test(Angle_" &amp; TRIM($C958) &amp; ")'!$1:$1"), 0)), "")</f>
        <v>8.8099450947010407</v>
      </c>
    </row>
    <row r="959" spans="1:5">
      <c r="A959" t="s">
        <v>29</v>
      </c>
      <c r="B959">
        <v>90</v>
      </c>
      <c r="C959" s="8" t="s">
        <v>25</v>
      </c>
      <c r="D959">
        <v>1</v>
      </c>
      <c r="E959" cm="1">
        <f t="array" aca="1" ref="E959" ca="1">IFERROR(INDEX(INDIRECT("'T_Test(Angle_" &amp; TRIM($C959) &amp; ")'!$A:$Z"), MATCH($B959, INDIRECT("'T_Test(Angle_" &amp; TRIM($C959) &amp; ")'!$A:$A"), 0) + SUBSTITUTE($A959,"sub",""), MATCH($D959, INDIRECT("'T_Test(Angle_" &amp; TRIM($C959) &amp; ")'!$1:$1"), 0)), "")</f>
        <v>14.275649733545754</v>
      </c>
    </row>
    <row r="960" spans="1:5">
      <c r="A960" t="s">
        <v>31</v>
      </c>
      <c r="B960">
        <v>90</v>
      </c>
      <c r="C960" s="8" t="s">
        <v>25</v>
      </c>
      <c r="D960">
        <v>1</v>
      </c>
      <c r="E960" cm="1">
        <f t="array" aca="1" ref="E960" ca="1">IFERROR(INDEX(INDIRECT("'T_Test(Angle_" &amp; TRIM($C960) &amp; ")'!$A:$Z"), MATCH($B960, INDIRECT("'T_Test(Angle_" &amp; TRIM($C960) &amp; ")'!$A:$A"), 0) + SUBSTITUTE($A960,"sub",""), MATCH($D960, INDIRECT("'T_Test(Angle_" &amp; TRIM($C960) &amp; ")'!$1:$1"), 0)), "")</f>
        <v>2.0684310715728551</v>
      </c>
    </row>
    <row r="961" spans="1:5">
      <c r="A961" t="s">
        <v>32</v>
      </c>
      <c r="B961">
        <v>90</v>
      </c>
      <c r="C961" s="8" t="s">
        <v>25</v>
      </c>
      <c r="D961">
        <v>1</v>
      </c>
      <c r="E961" cm="1">
        <f t="array" aca="1" ref="E961" ca="1">IFERROR(INDEX(INDIRECT("'T_Test(Angle_" &amp; TRIM($C961) &amp; ")'!$A:$Z"), MATCH($B961, INDIRECT("'T_Test(Angle_" &amp; TRIM($C961) &amp; ")'!$A:$A"), 0) + SUBSTITUTE($A961,"sub",""), MATCH($D961, INDIRECT("'T_Test(Angle_" &amp; TRIM($C961) &amp; ")'!$1:$1"), 0)), "")</f>
        <v>18.499598821388755</v>
      </c>
    </row>
    <row r="962" spans="1:5">
      <c r="A962" t="s">
        <v>33</v>
      </c>
      <c r="B962">
        <v>90</v>
      </c>
      <c r="C962" s="8" t="s">
        <v>25</v>
      </c>
      <c r="D962">
        <v>1</v>
      </c>
      <c r="E962" cm="1">
        <f t="array" aca="1" ref="E962" ca="1">IFERROR(INDEX(INDIRECT("'T_Test(Angle_" &amp; TRIM($C962) &amp; ")'!$A:$Z"), MATCH($B962, INDIRECT("'T_Test(Angle_" &amp; TRIM($C962) &amp; ")'!$A:$A"), 0) + SUBSTITUTE($A962,"sub",""), MATCH($D962, INDIRECT("'T_Test(Angle_" &amp; TRIM($C962) &amp; ")'!$1:$1"), 0)), "")</f>
        <v>4.1926830244294848</v>
      </c>
    </row>
    <row r="963" spans="1:5">
      <c r="A963" t="s">
        <v>34</v>
      </c>
      <c r="B963">
        <v>90</v>
      </c>
      <c r="C963" s="8" t="s">
        <v>25</v>
      </c>
      <c r="D963">
        <v>1</v>
      </c>
      <c r="E963" cm="1">
        <f t="array" aca="1" ref="E963" ca="1">IFERROR(INDEX(INDIRECT("'T_Test(Angle_" &amp; TRIM($C963) &amp; ")'!$A:$Z"), MATCH($B963, INDIRECT("'T_Test(Angle_" &amp; TRIM($C963) &amp; ")'!$A:$A"), 0) + SUBSTITUTE($A963,"sub",""), MATCH($D963, INDIRECT("'T_Test(Angle_" &amp; TRIM($C963) &amp; ")'!$1:$1"), 0)), "")</f>
        <v>1.9099947360164624</v>
      </c>
    </row>
    <row r="964" spans="1:5">
      <c r="A964" t="s">
        <v>14</v>
      </c>
      <c r="B964">
        <v>90</v>
      </c>
      <c r="C964" s="8" t="s">
        <v>25</v>
      </c>
      <c r="D964">
        <v>1.5</v>
      </c>
      <c r="E964" cm="1">
        <f t="array" aca="1" ref="E964" ca="1">IFERROR(INDEX(INDIRECT("'T_Test(Angle_" &amp; TRIM($C964) &amp; ")'!$A:$Z"), MATCH($B964, INDIRECT("'T_Test(Angle_" &amp; TRIM($C964) &amp; ")'!$A:$A"), 0) + SUBSTITUTE($A964,"sub",""), MATCH($D964, INDIRECT("'T_Test(Angle_" &amp; TRIM($C964) &amp; ")'!$1:$1"), 0)), "")</f>
        <v>0.85822764553963304</v>
      </c>
    </row>
    <row r="965" spans="1:5">
      <c r="A965" t="s">
        <v>15</v>
      </c>
      <c r="B965">
        <v>90</v>
      </c>
      <c r="C965" s="8" t="s">
        <v>25</v>
      </c>
      <c r="D965">
        <v>1.5</v>
      </c>
      <c r="E965" cm="1">
        <f t="array" aca="1" ref="E965" ca="1">IFERROR(INDEX(INDIRECT("'T_Test(Angle_" &amp; TRIM($C965) &amp; ")'!$A:$Z"), MATCH($B965, INDIRECT("'T_Test(Angle_" &amp; TRIM($C965) &amp; ")'!$A:$A"), 0) + SUBSTITUTE($A965,"sub",""), MATCH($D965, INDIRECT("'T_Test(Angle_" &amp; TRIM($C965) &amp; ")'!$1:$1"), 0)), "")</f>
        <v>1.3050137604281673</v>
      </c>
    </row>
    <row r="966" spans="1:5">
      <c r="A966" t="s">
        <v>57</v>
      </c>
      <c r="B966">
        <v>90</v>
      </c>
      <c r="C966" s="8" t="s">
        <v>25</v>
      </c>
      <c r="D966">
        <v>1.5</v>
      </c>
      <c r="E966" cm="1">
        <f t="array" aca="1" ref="E966" ca="1">IFERROR(INDEX(INDIRECT("'T_Test(Angle_" &amp; TRIM($C966) &amp; ")'!$A:$Z"), MATCH($B966, INDIRECT("'T_Test(Angle_" &amp; TRIM($C966) &amp; ")'!$A:$A"), 0) + SUBSTITUTE($A966,"sub",""), MATCH($D966, INDIRECT("'T_Test(Angle_" &amp; TRIM($C966) &amp; ")'!$1:$1"), 0)), "")</f>
        <v>0.74521209216132434</v>
      </c>
    </row>
    <row r="967" spans="1:5">
      <c r="A967" t="s">
        <v>58</v>
      </c>
      <c r="B967">
        <v>90</v>
      </c>
      <c r="C967" s="8" t="s">
        <v>25</v>
      </c>
      <c r="D967">
        <v>1.5</v>
      </c>
      <c r="E967" cm="1">
        <f t="array" aca="1" ref="E967" ca="1">IFERROR(INDEX(INDIRECT("'T_Test(Angle_" &amp; TRIM($C967) &amp; ")'!$A:$Z"), MATCH($B967, INDIRECT("'T_Test(Angle_" &amp; TRIM($C967) &amp; ")'!$A:$A"), 0) + SUBSTITUTE($A967,"sub",""), MATCH($D967, INDIRECT("'T_Test(Angle_" &amp; TRIM($C967) &amp; ")'!$1:$1"), 0)), "")</f>
        <v>7.2195204578597156</v>
      </c>
    </row>
    <row r="968" spans="1:5">
      <c r="A968" t="s">
        <v>59</v>
      </c>
      <c r="B968">
        <v>90</v>
      </c>
      <c r="C968" s="8" t="s">
        <v>25</v>
      </c>
      <c r="D968">
        <v>1.5</v>
      </c>
      <c r="E968" cm="1">
        <f t="array" aca="1" ref="E968" ca="1">IFERROR(INDEX(INDIRECT("'T_Test(Angle_" &amp; TRIM($C968) &amp; ")'!$A:$Z"), MATCH($B968, INDIRECT("'T_Test(Angle_" &amp; TRIM($C968) &amp; ")'!$A:$A"), 0) + SUBSTITUTE($A968,"sub",""), MATCH($D968, INDIRECT("'T_Test(Angle_" &amp; TRIM($C968) &amp; ")'!$1:$1"), 0)), "")</f>
        <v>0.77360651149871273</v>
      </c>
    </row>
    <row r="969" spans="1:5">
      <c r="A969" t="s">
        <v>60</v>
      </c>
      <c r="B969">
        <v>90</v>
      </c>
      <c r="C969" s="8" t="s">
        <v>25</v>
      </c>
      <c r="D969">
        <v>1.5</v>
      </c>
      <c r="E969" cm="1">
        <f t="array" aca="1" ref="E969" ca="1">IFERROR(INDEX(INDIRECT("'T_Test(Angle_" &amp; TRIM($C969) &amp; ")'!$A:$Z"), MATCH($B969, INDIRECT("'T_Test(Angle_" &amp; TRIM($C969) &amp; ")'!$A:$A"), 0) + SUBSTITUTE($A969,"sub",""), MATCH($D969, INDIRECT("'T_Test(Angle_" &amp; TRIM($C969) &amp; ")'!$1:$1"), 0)), "")</f>
        <v>0.6082463292995044</v>
      </c>
    </row>
    <row r="970" spans="1:5">
      <c r="A970" t="s">
        <v>61</v>
      </c>
      <c r="B970">
        <v>90</v>
      </c>
      <c r="C970" s="8" t="s">
        <v>25</v>
      </c>
      <c r="D970">
        <v>1.5</v>
      </c>
      <c r="E970" cm="1">
        <f t="array" aca="1" ref="E970" ca="1">IFERROR(INDEX(INDIRECT("'T_Test(Angle_" &amp; TRIM($C970) &amp; ")'!$A:$Z"), MATCH($B970, INDIRECT("'T_Test(Angle_" &amp; TRIM($C970) &amp; ")'!$A:$A"), 0) + SUBSTITUTE($A970,"sub",""), MATCH($D970, INDIRECT("'T_Test(Angle_" &amp; TRIM($C970) &amp; ")'!$1:$1"), 0)), "")</f>
        <v>2.8659582137803974</v>
      </c>
    </row>
    <row r="971" spans="1:5">
      <c r="A971" t="s">
        <v>62</v>
      </c>
      <c r="B971">
        <v>90</v>
      </c>
      <c r="C971" s="8" t="s">
        <v>25</v>
      </c>
      <c r="D971">
        <v>1.5</v>
      </c>
      <c r="E971" cm="1">
        <f t="array" aca="1" ref="E971" ca="1">IFERROR(INDEX(INDIRECT("'T_Test(Angle_" &amp; TRIM($C971) &amp; ")'!$A:$Z"), MATCH($B971, INDIRECT("'T_Test(Angle_" &amp; TRIM($C971) &amp; ")'!$A:$A"), 0) + SUBSTITUTE($A971,"sub",""), MATCH($D971, INDIRECT("'T_Test(Angle_" &amp; TRIM($C971) &amp; ")'!$1:$1"), 0)), "")</f>
        <v>1.0209557573926464</v>
      </c>
    </row>
    <row r="972" spans="1:5">
      <c r="A972" t="s">
        <v>29</v>
      </c>
      <c r="B972">
        <v>90</v>
      </c>
      <c r="C972" s="8" t="s">
        <v>25</v>
      </c>
      <c r="D972">
        <v>1.5</v>
      </c>
      <c r="E972" cm="1">
        <f t="array" aca="1" ref="E972" ca="1">IFERROR(INDEX(INDIRECT("'T_Test(Angle_" &amp; TRIM($C972) &amp; ")'!$A:$Z"), MATCH($B972, INDIRECT("'T_Test(Angle_" &amp; TRIM($C972) &amp; ")'!$A:$A"), 0) + SUBSTITUTE($A972,"sub",""), MATCH($D972, INDIRECT("'T_Test(Angle_" &amp; TRIM($C972) &amp; ")'!$1:$1"), 0)), "")</f>
        <v>16.09711244229031</v>
      </c>
    </row>
    <row r="973" spans="1:5">
      <c r="A973" t="s">
        <v>31</v>
      </c>
      <c r="B973">
        <v>90</v>
      </c>
      <c r="C973" s="8" t="s">
        <v>25</v>
      </c>
      <c r="D973">
        <v>1.5</v>
      </c>
      <c r="E973" cm="1">
        <f t="array" aca="1" ref="E973" ca="1">IFERROR(INDEX(INDIRECT("'T_Test(Angle_" &amp; TRIM($C973) &amp; ")'!$A:$Z"), MATCH($B973, INDIRECT("'T_Test(Angle_" &amp; TRIM($C973) &amp; ")'!$A:$A"), 0) + SUBSTITUTE($A973,"sub",""), MATCH($D973, INDIRECT("'T_Test(Angle_" &amp; TRIM($C973) &amp; ")'!$1:$1"), 0)), "")</f>
        <v>1.7396118345882219</v>
      </c>
    </row>
    <row r="974" spans="1:5">
      <c r="A974" t="s">
        <v>32</v>
      </c>
      <c r="B974">
        <v>90</v>
      </c>
      <c r="C974" s="8" t="s">
        <v>25</v>
      </c>
      <c r="D974">
        <v>1.5</v>
      </c>
      <c r="E974" cm="1">
        <f t="array" aca="1" ref="E974" ca="1">IFERROR(INDEX(INDIRECT("'T_Test(Angle_" &amp; TRIM($C974) &amp; ")'!$A:$Z"), MATCH($B974, INDIRECT("'T_Test(Angle_" &amp; TRIM($C974) &amp; ")'!$A:$A"), 0) + SUBSTITUTE($A974,"sub",""), MATCH($D974, INDIRECT("'T_Test(Angle_" &amp; TRIM($C974) &amp; ")'!$1:$1"), 0)), "")</f>
        <v>22.138211302600798</v>
      </c>
    </row>
    <row r="975" spans="1:5">
      <c r="A975" t="s">
        <v>33</v>
      </c>
      <c r="B975">
        <v>90</v>
      </c>
      <c r="C975" s="8" t="s">
        <v>25</v>
      </c>
      <c r="D975">
        <v>1.5</v>
      </c>
      <c r="E975" cm="1">
        <f t="array" aca="1" ref="E975" ca="1">IFERROR(INDEX(INDIRECT("'T_Test(Angle_" &amp; TRIM($C975) &amp; ")'!$A:$Z"), MATCH($B975, INDIRECT("'T_Test(Angle_" &amp; TRIM($C975) &amp; ")'!$A:$A"), 0) + SUBSTITUTE($A975,"sub",""), MATCH($D975, INDIRECT("'T_Test(Angle_" &amp; TRIM($C975) &amp; ")'!$1:$1"), 0)), "")</f>
        <v>9.4371513988559794</v>
      </c>
    </row>
    <row r="976" spans="1:5">
      <c r="A976" t="s">
        <v>34</v>
      </c>
      <c r="B976">
        <v>90</v>
      </c>
      <c r="C976" s="8" t="s">
        <v>25</v>
      </c>
      <c r="D976">
        <v>1.5</v>
      </c>
      <c r="E976" cm="1">
        <f t="array" aca="1" ref="E976" ca="1">IFERROR(INDEX(INDIRECT("'T_Test(Angle_" &amp; TRIM($C976) &amp; ")'!$A:$Z"), MATCH($B976, INDIRECT("'T_Test(Angle_" &amp; TRIM($C976) &amp; ")'!$A:$A"), 0) + SUBSTITUTE($A976,"sub",""), MATCH($D976, INDIRECT("'T_Test(Angle_" &amp; TRIM($C976) &amp; ")'!$1:$1"), 0)), "")</f>
        <v>1.6718550571106998</v>
      </c>
    </row>
    <row r="977" spans="1:5">
      <c r="A977" t="s">
        <v>14</v>
      </c>
      <c r="B977">
        <v>90</v>
      </c>
      <c r="C977" s="8" t="s">
        <v>26</v>
      </c>
      <c r="D977">
        <v>0.35</v>
      </c>
      <c r="E977" cm="1">
        <f t="array" aca="1" ref="E977" ca="1">IFERROR(INDEX(INDIRECT("'T_Test(Angle_" &amp; TRIM($C977) &amp; ")'!$A:$Z"), MATCH($B977, INDIRECT("'T_Test(Angle_" &amp; TRIM($C977) &amp; ")'!$A:$A"), 0) + SUBSTITUTE($A977,"sub",""), MATCH($D977, INDIRECT("'T_Test(Angle_" &amp; TRIM($C977) &amp; ")'!$1:$1"), 0)), "")</f>
        <v>0.61028042602651544</v>
      </c>
    </row>
    <row r="978" spans="1:5">
      <c r="A978" t="s">
        <v>15</v>
      </c>
      <c r="B978">
        <v>90</v>
      </c>
      <c r="C978" s="8" t="s">
        <v>26</v>
      </c>
      <c r="D978">
        <v>0.35</v>
      </c>
      <c r="E978" cm="1">
        <f t="array" aca="1" ref="E978" ca="1">IFERROR(INDEX(INDIRECT("'T_Test(Angle_" &amp; TRIM($C978) &amp; ")'!$A:$Z"), MATCH($B978, INDIRECT("'T_Test(Angle_" &amp; TRIM($C978) &amp; ")'!$A:$A"), 0) + SUBSTITUTE($A978,"sub",""), MATCH($D978, INDIRECT("'T_Test(Angle_" &amp; TRIM($C978) &amp; ")'!$1:$1"), 0)), "")</f>
        <v>1.4210835639373254</v>
      </c>
    </row>
    <row r="979" spans="1:5">
      <c r="A979" t="s">
        <v>57</v>
      </c>
      <c r="B979">
        <v>90</v>
      </c>
      <c r="C979" s="8" t="s">
        <v>26</v>
      </c>
      <c r="D979">
        <v>0.35</v>
      </c>
      <c r="E979" cm="1">
        <f t="array" aca="1" ref="E979" ca="1">IFERROR(INDEX(INDIRECT("'T_Test(Angle_" &amp; TRIM($C979) &amp; ")'!$A:$Z"), MATCH($B979, INDIRECT("'T_Test(Angle_" &amp; TRIM($C979) &amp; ")'!$A:$A"), 0) + SUBSTITUTE($A979,"sub",""), MATCH($D979, INDIRECT("'T_Test(Angle_" &amp; TRIM($C979) &amp; ")'!$1:$1"), 0)), "")</f>
        <v>1.26226193969345</v>
      </c>
    </row>
    <row r="980" spans="1:5">
      <c r="A980" t="s">
        <v>58</v>
      </c>
      <c r="B980">
        <v>90</v>
      </c>
      <c r="C980" s="8" t="s">
        <v>26</v>
      </c>
      <c r="D980">
        <v>0.35</v>
      </c>
      <c r="E980" cm="1">
        <f t="array" aca="1" ref="E980" ca="1">IFERROR(INDEX(INDIRECT("'T_Test(Angle_" &amp; TRIM($C980) &amp; ")'!$A:$Z"), MATCH($B980, INDIRECT("'T_Test(Angle_" &amp; TRIM($C980) &amp; ")'!$A:$A"), 0) + SUBSTITUTE($A980,"sub",""), MATCH($D980, INDIRECT("'T_Test(Angle_" &amp; TRIM($C980) &amp; ")'!$1:$1"), 0)), "")</f>
        <v>1.5472524304402147</v>
      </c>
    </row>
    <row r="981" spans="1:5">
      <c r="A981" t="s">
        <v>59</v>
      </c>
      <c r="B981">
        <v>90</v>
      </c>
      <c r="C981" s="8" t="s">
        <v>26</v>
      </c>
      <c r="D981">
        <v>0.35</v>
      </c>
      <c r="E981" cm="1">
        <f t="array" aca="1" ref="E981" ca="1">IFERROR(INDEX(INDIRECT("'T_Test(Angle_" &amp; TRIM($C981) &amp; ")'!$A:$Z"), MATCH($B981, INDIRECT("'T_Test(Angle_" &amp; TRIM($C981) &amp; ")'!$A:$A"), 0) + SUBSTITUTE($A981,"sub",""), MATCH($D981, INDIRECT("'T_Test(Angle_" &amp; TRIM($C981) &amp; ")'!$1:$1"), 0)), "")</f>
        <v>9.9553526195776474</v>
      </c>
    </row>
    <row r="982" spans="1:5">
      <c r="A982" t="s">
        <v>60</v>
      </c>
      <c r="B982">
        <v>90</v>
      </c>
      <c r="C982" s="8" t="s">
        <v>26</v>
      </c>
      <c r="D982">
        <v>0.35</v>
      </c>
      <c r="E982" cm="1">
        <f t="array" aca="1" ref="E982" ca="1">IFERROR(INDEX(INDIRECT("'T_Test(Angle_" &amp; TRIM($C982) &amp; ")'!$A:$Z"), MATCH($B982, INDIRECT("'T_Test(Angle_" &amp; TRIM($C982) &amp; ")'!$A:$A"), 0) + SUBSTITUTE($A982,"sub",""), MATCH($D982, INDIRECT("'T_Test(Angle_" &amp; TRIM($C982) &amp; ")'!$1:$1"), 0)), "")</f>
        <v>9.5408025120320961</v>
      </c>
    </row>
    <row r="983" spans="1:5">
      <c r="A983" t="s">
        <v>61</v>
      </c>
      <c r="B983">
        <v>90</v>
      </c>
      <c r="C983" s="8" t="s">
        <v>26</v>
      </c>
      <c r="D983">
        <v>0.35</v>
      </c>
      <c r="E983" cm="1">
        <f t="array" aca="1" ref="E983" ca="1">IFERROR(INDEX(INDIRECT("'T_Test(Angle_" &amp; TRIM($C983) &amp; ")'!$A:$Z"), MATCH($B983, INDIRECT("'T_Test(Angle_" &amp; TRIM($C983) &amp; ")'!$A:$A"), 0) + SUBSTITUTE($A983,"sub",""), MATCH($D983, INDIRECT("'T_Test(Angle_" &amp; TRIM($C983) &amp; ")'!$1:$1"), 0)), "")</f>
        <v>2.960237246170204</v>
      </c>
    </row>
    <row r="984" spans="1:5">
      <c r="A984" t="s">
        <v>62</v>
      </c>
      <c r="B984">
        <v>90</v>
      </c>
      <c r="C984" s="8" t="s">
        <v>26</v>
      </c>
      <c r="D984">
        <v>0.35</v>
      </c>
      <c r="E984" cm="1">
        <f t="array" aca="1" ref="E984" ca="1">IFERROR(INDEX(INDIRECT("'T_Test(Angle_" &amp; TRIM($C984) &amp; ")'!$A:$Z"), MATCH($B984, INDIRECT("'T_Test(Angle_" &amp; TRIM($C984) &amp; ")'!$A:$A"), 0) + SUBSTITUTE($A984,"sub",""), MATCH($D984, INDIRECT("'T_Test(Angle_" &amp; TRIM($C984) &amp; ")'!$1:$1"), 0)), "")</f>
        <v>1.1760313352420535</v>
      </c>
    </row>
    <row r="985" spans="1:5">
      <c r="A985" t="s">
        <v>29</v>
      </c>
      <c r="B985">
        <v>90</v>
      </c>
      <c r="C985" s="8" t="s">
        <v>26</v>
      </c>
      <c r="D985">
        <v>0.35</v>
      </c>
      <c r="E985" cm="1">
        <f t="array" aca="1" ref="E985" ca="1">IFERROR(INDEX(INDIRECT("'T_Test(Angle_" &amp; TRIM($C985) &amp; ")'!$A:$Z"), MATCH($B985, INDIRECT("'T_Test(Angle_" &amp; TRIM($C985) &amp; ")'!$A:$A"), 0) + SUBSTITUTE($A985,"sub",""), MATCH($D985, INDIRECT("'T_Test(Angle_" &amp; TRIM($C985) &amp; ")'!$1:$1"), 0)), "")</f>
        <v>11.756874860777364</v>
      </c>
    </row>
    <row r="986" spans="1:5">
      <c r="A986" t="s">
        <v>31</v>
      </c>
      <c r="B986">
        <v>90</v>
      </c>
      <c r="C986" s="8" t="s">
        <v>26</v>
      </c>
      <c r="D986">
        <v>0.35</v>
      </c>
      <c r="E986" cm="1">
        <f t="array" aca="1" ref="E986" ca="1">IFERROR(INDEX(INDIRECT("'T_Test(Angle_" &amp; TRIM($C986) &amp; ")'!$A:$Z"), MATCH($B986, INDIRECT("'T_Test(Angle_" &amp; TRIM($C986) &amp; ")'!$A:$A"), 0) + SUBSTITUTE($A986,"sub",""), MATCH($D986, INDIRECT("'T_Test(Angle_" &amp; TRIM($C986) &amp; ")'!$1:$1"), 0)), "")</f>
        <v>15.206941583214936</v>
      </c>
    </row>
    <row r="987" spans="1:5">
      <c r="A987" t="s">
        <v>32</v>
      </c>
      <c r="B987">
        <v>90</v>
      </c>
      <c r="C987" s="8" t="s">
        <v>26</v>
      </c>
      <c r="D987">
        <v>0.35</v>
      </c>
      <c r="E987" cm="1">
        <f t="array" aca="1" ref="E987" ca="1">IFERROR(INDEX(INDIRECT("'T_Test(Angle_" &amp; TRIM($C987) &amp; ")'!$A:$Z"), MATCH($B987, INDIRECT("'T_Test(Angle_" &amp; TRIM($C987) &amp; ")'!$A:$A"), 0) + SUBSTITUTE($A987,"sub",""), MATCH($D987, INDIRECT("'T_Test(Angle_" &amp; TRIM($C987) &amp; ")'!$1:$1"), 0)), "")</f>
        <v>8.0294142711118095</v>
      </c>
    </row>
    <row r="988" spans="1:5">
      <c r="A988" t="s">
        <v>33</v>
      </c>
      <c r="B988">
        <v>90</v>
      </c>
      <c r="C988" s="8" t="s">
        <v>26</v>
      </c>
      <c r="D988">
        <v>0.35</v>
      </c>
      <c r="E988" cm="1">
        <f t="array" aca="1" ref="E988" ca="1">IFERROR(INDEX(INDIRECT("'T_Test(Angle_" &amp; TRIM($C988) &amp; ")'!$A:$Z"), MATCH($B988, INDIRECT("'T_Test(Angle_" &amp; TRIM($C988) &amp; ")'!$A:$A"), 0) + SUBSTITUTE($A988,"sub",""), MATCH($D988, INDIRECT("'T_Test(Angle_" &amp; TRIM($C988) &amp; ")'!$1:$1"), 0)), "")</f>
        <v>9.5525158164903505</v>
      </c>
    </row>
    <row r="989" spans="1:5">
      <c r="A989" t="s">
        <v>34</v>
      </c>
      <c r="B989">
        <v>90</v>
      </c>
      <c r="C989" s="8" t="s">
        <v>26</v>
      </c>
      <c r="D989">
        <v>0.35</v>
      </c>
      <c r="E989" cm="1">
        <f t="array" aca="1" ref="E989" ca="1">IFERROR(INDEX(INDIRECT("'T_Test(Angle_" &amp; TRIM($C989) &amp; ")'!$A:$Z"), MATCH($B989, INDIRECT("'T_Test(Angle_" &amp; TRIM($C989) &amp; ")'!$A:$A"), 0) + SUBSTITUTE($A989,"sub",""), MATCH($D989, INDIRECT("'T_Test(Angle_" &amp; TRIM($C989) &amp; ")'!$1:$1"), 0)), "")</f>
        <v>2.2276045133525173</v>
      </c>
    </row>
    <row r="990" spans="1:5">
      <c r="A990" t="s">
        <v>14</v>
      </c>
      <c r="B990">
        <v>90</v>
      </c>
      <c r="C990" s="8" t="s">
        <v>26</v>
      </c>
      <c r="D990">
        <v>0.5</v>
      </c>
      <c r="E990" cm="1">
        <f t="array" aca="1" ref="E990" ca="1">IFERROR(INDEX(INDIRECT("'T_Test(Angle_" &amp; TRIM($C990) &amp; ")'!$A:$Z"), MATCH($B990, INDIRECT("'T_Test(Angle_" &amp; TRIM($C990) &amp; ")'!$A:$A"), 0) + SUBSTITUTE($A990,"sub",""), MATCH($D990, INDIRECT("'T_Test(Angle_" &amp; TRIM($C990) &amp; ")'!$1:$1"), 0)), "")</f>
        <v>1.0305382455571153</v>
      </c>
    </row>
    <row r="991" spans="1:5">
      <c r="A991" t="s">
        <v>15</v>
      </c>
      <c r="B991">
        <v>90</v>
      </c>
      <c r="C991" s="8" t="s">
        <v>26</v>
      </c>
      <c r="D991">
        <v>0.5</v>
      </c>
      <c r="E991" cm="1">
        <f t="array" aca="1" ref="E991" ca="1">IFERROR(INDEX(INDIRECT("'T_Test(Angle_" &amp; TRIM($C991) &amp; ")'!$A:$Z"), MATCH($B991, INDIRECT("'T_Test(Angle_" &amp; TRIM($C991) &amp; ")'!$A:$A"), 0) + SUBSTITUTE($A991,"sub",""), MATCH($D991, INDIRECT("'T_Test(Angle_" &amp; TRIM($C991) &amp; ")'!$1:$1"), 0)), "")</f>
        <v>1.9810471946452612</v>
      </c>
    </row>
    <row r="992" spans="1:5">
      <c r="A992" t="s">
        <v>57</v>
      </c>
      <c r="B992">
        <v>90</v>
      </c>
      <c r="C992" s="8" t="s">
        <v>26</v>
      </c>
      <c r="D992">
        <v>0.5</v>
      </c>
      <c r="E992" cm="1">
        <f t="array" aca="1" ref="E992" ca="1">IFERROR(INDEX(INDIRECT("'T_Test(Angle_" &amp; TRIM($C992) &amp; ")'!$A:$Z"), MATCH($B992, INDIRECT("'T_Test(Angle_" &amp; TRIM($C992) &amp; ")'!$A:$A"), 0) + SUBSTITUTE($A992,"sub",""), MATCH($D992, INDIRECT("'T_Test(Angle_" &amp; TRIM($C992) &amp; ")'!$1:$1"), 0)), "")</f>
        <v>1.1322401613676476</v>
      </c>
    </row>
    <row r="993" spans="1:5">
      <c r="A993" t="s">
        <v>58</v>
      </c>
      <c r="B993">
        <v>90</v>
      </c>
      <c r="C993" s="8" t="s">
        <v>26</v>
      </c>
      <c r="D993">
        <v>0.5</v>
      </c>
      <c r="E993" cm="1">
        <f t="array" aca="1" ref="E993" ca="1">IFERROR(INDEX(INDIRECT("'T_Test(Angle_" &amp; TRIM($C993) &amp; ")'!$A:$Z"), MATCH($B993, INDIRECT("'T_Test(Angle_" &amp; TRIM($C993) &amp; ")'!$A:$A"), 0) + SUBSTITUTE($A993,"sub",""), MATCH($D993, INDIRECT("'T_Test(Angle_" &amp; TRIM($C993) &amp; ")'!$1:$1"), 0)), "")</f>
        <v>1.4602452165980491</v>
      </c>
    </row>
    <row r="994" spans="1:5">
      <c r="A994" t="s">
        <v>59</v>
      </c>
      <c r="B994">
        <v>90</v>
      </c>
      <c r="C994" s="8" t="s">
        <v>26</v>
      </c>
      <c r="D994">
        <v>0.5</v>
      </c>
      <c r="E994" cm="1">
        <f t="array" aca="1" ref="E994" ca="1">IFERROR(INDEX(INDIRECT("'T_Test(Angle_" &amp; TRIM($C994) &amp; ")'!$A:$Z"), MATCH($B994, INDIRECT("'T_Test(Angle_" &amp; TRIM($C994) &amp; ")'!$A:$A"), 0) + SUBSTITUTE($A994,"sub",""), MATCH($D994, INDIRECT("'T_Test(Angle_" &amp; TRIM($C994) &amp; ")'!$1:$1"), 0)), "")</f>
        <v>0.80021233769165201</v>
      </c>
    </row>
    <row r="995" spans="1:5">
      <c r="A995" t="s">
        <v>60</v>
      </c>
      <c r="B995">
        <v>90</v>
      </c>
      <c r="C995" s="8" t="s">
        <v>26</v>
      </c>
      <c r="D995">
        <v>0.5</v>
      </c>
      <c r="E995" cm="1">
        <f t="array" aca="1" ref="E995" ca="1">IFERROR(INDEX(INDIRECT("'T_Test(Angle_" &amp; TRIM($C995) &amp; ")'!$A:$Z"), MATCH($B995, INDIRECT("'T_Test(Angle_" &amp; TRIM($C995) &amp; ")'!$A:$A"), 0) + SUBSTITUTE($A995,"sub",""), MATCH($D995, INDIRECT("'T_Test(Angle_" &amp; TRIM($C995) &amp; ")'!$1:$1"), 0)), "")</f>
        <v>4.0059592573457836</v>
      </c>
    </row>
    <row r="996" spans="1:5">
      <c r="A996" t="s">
        <v>61</v>
      </c>
      <c r="B996">
        <v>90</v>
      </c>
      <c r="C996" s="8" t="s">
        <v>26</v>
      </c>
      <c r="D996">
        <v>0.5</v>
      </c>
      <c r="E996" cm="1">
        <f t="array" aca="1" ref="E996" ca="1">IFERROR(INDEX(INDIRECT("'T_Test(Angle_" &amp; TRIM($C996) &amp; ")'!$A:$Z"), MATCH($B996, INDIRECT("'T_Test(Angle_" &amp; TRIM($C996) &amp; ")'!$A:$A"), 0) + SUBSTITUTE($A996,"sub",""), MATCH($D996, INDIRECT("'T_Test(Angle_" &amp; TRIM($C996) &amp; ")'!$1:$1"), 0)), "")</f>
        <v>1.8430888350485002</v>
      </c>
    </row>
    <row r="997" spans="1:5">
      <c r="A997" t="s">
        <v>62</v>
      </c>
      <c r="B997">
        <v>90</v>
      </c>
      <c r="C997" s="8" t="s">
        <v>26</v>
      </c>
      <c r="D997">
        <v>0.5</v>
      </c>
      <c r="E997" cm="1">
        <f t="array" aca="1" ref="E997" ca="1">IFERROR(INDEX(INDIRECT("'T_Test(Angle_" &amp; TRIM($C997) &amp; ")'!$A:$Z"), MATCH($B997, INDIRECT("'T_Test(Angle_" &amp; TRIM($C997) &amp; ")'!$A:$A"), 0) + SUBSTITUTE($A997,"sub",""), MATCH($D997, INDIRECT("'T_Test(Angle_" &amp; TRIM($C997) &amp; ")'!$1:$1"), 0)), "")</f>
        <v>0.97536746397112017</v>
      </c>
    </row>
    <row r="998" spans="1:5">
      <c r="A998" t="s">
        <v>29</v>
      </c>
      <c r="B998">
        <v>90</v>
      </c>
      <c r="C998" s="8" t="s">
        <v>26</v>
      </c>
      <c r="D998">
        <v>0.5</v>
      </c>
      <c r="E998" cm="1">
        <f t="array" aca="1" ref="E998" ca="1">IFERROR(INDEX(INDIRECT("'T_Test(Angle_" &amp; TRIM($C998) &amp; ")'!$A:$Z"), MATCH($B998, INDIRECT("'T_Test(Angle_" &amp; TRIM($C998) &amp; ")'!$A:$A"), 0) + SUBSTITUTE($A998,"sub",""), MATCH($D998, INDIRECT("'T_Test(Angle_" &amp; TRIM($C998) &amp; ")'!$1:$1"), 0)), "")</f>
        <v>2.6145708265827019</v>
      </c>
    </row>
    <row r="999" spans="1:5">
      <c r="A999" t="s">
        <v>31</v>
      </c>
      <c r="B999">
        <v>90</v>
      </c>
      <c r="C999" s="8" t="s">
        <v>26</v>
      </c>
      <c r="D999">
        <v>0.5</v>
      </c>
      <c r="E999" cm="1">
        <f t="array" aca="1" ref="E999" ca="1">IFERROR(INDEX(INDIRECT("'T_Test(Angle_" &amp; TRIM($C999) &amp; ")'!$A:$Z"), MATCH($B999, INDIRECT("'T_Test(Angle_" &amp; TRIM($C999) &amp; ")'!$A:$A"), 0) + SUBSTITUTE($A999,"sub",""), MATCH($D999, INDIRECT("'T_Test(Angle_" &amp; TRIM($C999) &amp; ")'!$1:$1"), 0)), "")</f>
        <v>20.399762462164091</v>
      </c>
    </row>
    <row r="1000" spans="1:5">
      <c r="A1000" t="s">
        <v>32</v>
      </c>
      <c r="B1000">
        <v>90</v>
      </c>
      <c r="C1000" s="8" t="s">
        <v>26</v>
      </c>
      <c r="D1000">
        <v>0.5</v>
      </c>
      <c r="E1000" cm="1">
        <f t="array" aca="1" ref="E1000" ca="1">IFERROR(INDEX(INDIRECT("'T_Test(Angle_" &amp; TRIM($C1000) &amp; ")'!$A:$Z"), MATCH($B1000, INDIRECT("'T_Test(Angle_" &amp; TRIM($C1000) &amp; ")'!$A:$A"), 0) + SUBSTITUTE($A1000,"sub",""), MATCH($D1000, INDIRECT("'T_Test(Angle_" &amp; TRIM($C1000) &amp; ")'!$1:$1"), 0)), "")</f>
        <v>16.935602775105036</v>
      </c>
    </row>
    <row r="1001" spans="1:5">
      <c r="A1001" t="s">
        <v>33</v>
      </c>
      <c r="B1001">
        <v>90</v>
      </c>
      <c r="C1001" s="8" t="s">
        <v>26</v>
      </c>
      <c r="D1001">
        <v>0.5</v>
      </c>
      <c r="E1001" cm="1">
        <f t="array" aca="1" ref="E1001" ca="1">IFERROR(INDEX(INDIRECT("'T_Test(Angle_" &amp; TRIM($C1001) &amp; ")'!$A:$Z"), MATCH($B1001, INDIRECT("'T_Test(Angle_" &amp; TRIM($C1001) &amp; ")'!$A:$A"), 0) + SUBSTITUTE($A1001,"sub",""), MATCH($D1001, INDIRECT("'T_Test(Angle_" &amp; TRIM($C1001) &amp; ")'!$1:$1"), 0)), "")</f>
        <v>3.9824190195344422</v>
      </c>
    </row>
    <row r="1002" spans="1:5">
      <c r="A1002" t="s">
        <v>34</v>
      </c>
      <c r="B1002">
        <v>90</v>
      </c>
      <c r="C1002" s="8" t="s">
        <v>26</v>
      </c>
      <c r="D1002">
        <v>0.5</v>
      </c>
      <c r="E1002" cm="1">
        <f t="array" aca="1" ref="E1002" ca="1">IFERROR(INDEX(INDIRECT("'T_Test(Angle_" &amp; TRIM($C1002) &amp; ")'!$A:$Z"), MATCH($B1002, INDIRECT("'T_Test(Angle_" &amp; TRIM($C1002) &amp; ")'!$A:$A"), 0) + SUBSTITUTE($A1002,"sub",""), MATCH($D1002, INDIRECT("'T_Test(Angle_" &amp; TRIM($C1002) &amp; ")'!$1:$1"), 0)), "")</f>
        <v>5.4276282544528316</v>
      </c>
    </row>
    <row r="1003" spans="1:5">
      <c r="A1003" t="s">
        <v>14</v>
      </c>
      <c r="B1003">
        <v>90</v>
      </c>
      <c r="C1003" s="8" t="s">
        <v>26</v>
      </c>
      <c r="D1003">
        <v>0.7</v>
      </c>
      <c r="E1003" cm="1">
        <f t="array" aca="1" ref="E1003" ca="1">IFERROR(INDEX(INDIRECT("'T_Test(Angle_" &amp; TRIM($C1003) &amp; ")'!$A:$Z"), MATCH($B1003, INDIRECT("'T_Test(Angle_" &amp; TRIM($C1003) &amp; ")'!$A:$A"), 0) + SUBSTITUTE($A1003,"sub",""), MATCH($D1003, INDIRECT("'T_Test(Angle_" &amp; TRIM($C1003) &amp; ")'!$1:$1"), 0)), "")</f>
        <v>0.78619797684756543</v>
      </c>
    </row>
    <row r="1004" spans="1:5">
      <c r="A1004" t="s">
        <v>15</v>
      </c>
      <c r="B1004">
        <v>90</v>
      </c>
      <c r="C1004" s="8" t="s">
        <v>26</v>
      </c>
      <c r="D1004">
        <v>0.7</v>
      </c>
      <c r="E1004" cm="1">
        <f t="array" aca="1" ref="E1004" ca="1">IFERROR(INDEX(INDIRECT("'T_Test(Angle_" &amp; TRIM($C1004) &amp; ")'!$A:$Z"), MATCH($B1004, INDIRECT("'T_Test(Angle_" &amp; TRIM($C1004) &amp; ")'!$A:$A"), 0) + SUBSTITUTE($A1004,"sub",""), MATCH($D1004, INDIRECT("'T_Test(Angle_" &amp; TRIM($C1004) &amp; ")'!$1:$1"), 0)), "")</f>
        <v>0.87899748666271671</v>
      </c>
    </row>
    <row r="1005" spans="1:5">
      <c r="A1005" t="s">
        <v>57</v>
      </c>
      <c r="B1005">
        <v>90</v>
      </c>
      <c r="C1005" s="8" t="s">
        <v>26</v>
      </c>
      <c r="D1005">
        <v>0.7</v>
      </c>
      <c r="E1005" cm="1">
        <f t="array" aca="1" ref="E1005" ca="1">IFERROR(INDEX(INDIRECT("'T_Test(Angle_" &amp; TRIM($C1005) &amp; ")'!$A:$Z"), MATCH($B1005, INDIRECT("'T_Test(Angle_" &amp; TRIM($C1005) &amp; ")'!$A:$A"), 0) + SUBSTITUTE($A1005,"sub",""), MATCH($D1005, INDIRECT("'T_Test(Angle_" &amp; TRIM($C1005) &amp; ")'!$1:$1"), 0)), "")</f>
        <v>1.1886378377497049</v>
      </c>
    </row>
    <row r="1006" spans="1:5">
      <c r="A1006" t="s">
        <v>58</v>
      </c>
      <c r="B1006">
        <v>90</v>
      </c>
      <c r="C1006" s="8" t="s">
        <v>26</v>
      </c>
      <c r="D1006">
        <v>0.7</v>
      </c>
      <c r="E1006" cm="1">
        <f t="array" aca="1" ref="E1006" ca="1">IFERROR(INDEX(INDIRECT("'T_Test(Angle_" &amp; TRIM($C1006) &amp; ")'!$A:$Z"), MATCH($B1006, INDIRECT("'T_Test(Angle_" &amp; TRIM($C1006) &amp; ")'!$A:$A"), 0) + SUBSTITUTE($A1006,"sub",""), MATCH($D1006, INDIRECT("'T_Test(Angle_" &amp; TRIM($C1006) &amp; ")'!$1:$1"), 0)), "")</f>
        <v>0.92051469120134755</v>
      </c>
    </row>
    <row r="1007" spans="1:5">
      <c r="A1007" t="s">
        <v>59</v>
      </c>
      <c r="B1007">
        <v>90</v>
      </c>
      <c r="C1007" s="8" t="s">
        <v>26</v>
      </c>
      <c r="D1007">
        <v>0.7</v>
      </c>
      <c r="E1007" cm="1">
        <f t="array" aca="1" ref="E1007" ca="1">IFERROR(INDEX(INDIRECT("'T_Test(Angle_" &amp; TRIM($C1007) &amp; ")'!$A:$Z"), MATCH($B1007, INDIRECT("'T_Test(Angle_" &amp; TRIM($C1007) &amp; ")'!$A:$A"), 0) + SUBSTITUTE($A1007,"sub",""), MATCH($D1007, INDIRECT("'T_Test(Angle_" &amp; TRIM($C1007) &amp; ")'!$1:$1"), 0)), "")</f>
        <v>13.597900686031238</v>
      </c>
    </row>
    <row r="1008" spans="1:5">
      <c r="A1008" t="s">
        <v>60</v>
      </c>
      <c r="B1008">
        <v>90</v>
      </c>
      <c r="C1008" s="8" t="s">
        <v>26</v>
      </c>
      <c r="D1008">
        <v>0.7</v>
      </c>
      <c r="E1008" cm="1">
        <f t="array" aca="1" ref="E1008" ca="1">IFERROR(INDEX(INDIRECT("'T_Test(Angle_" &amp; TRIM($C1008) &amp; ")'!$A:$Z"), MATCH($B1008, INDIRECT("'T_Test(Angle_" &amp; TRIM($C1008) &amp; ")'!$A:$A"), 0) + SUBSTITUTE($A1008,"sub",""), MATCH($D1008, INDIRECT("'T_Test(Angle_" &amp; TRIM($C1008) &amp; ")'!$1:$1"), 0)), "")</f>
        <v>3.7713493868336436</v>
      </c>
    </row>
    <row r="1009" spans="1:5">
      <c r="A1009" t="s">
        <v>61</v>
      </c>
      <c r="B1009">
        <v>90</v>
      </c>
      <c r="C1009" s="8" t="s">
        <v>26</v>
      </c>
      <c r="D1009">
        <v>0.7</v>
      </c>
      <c r="E1009" cm="1">
        <f t="array" aca="1" ref="E1009" ca="1">IFERROR(INDEX(INDIRECT("'T_Test(Angle_" &amp; TRIM($C1009) &amp; ")'!$A:$Z"), MATCH($B1009, INDIRECT("'T_Test(Angle_" &amp; TRIM($C1009) &amp; ")'!$A:$A"), 0) + SUBSTITUTE($A1009,"sub",""), MATCH($D1009, INDIRECT("'T_Test(Angle_" &amp; TRIM($C1009) &amp; ")'!$1:$1"), 0)), "")</f>
        <v>1.4364583974761682</v>
      </c>
    </row>
    <row r="1010" spans="1:5">
      <c r="A1010" t="s">
        <v>62</v>
      </c>
      <c r="B1010">
        <v>90</v>
      </c>
      <c r="C1010" s="8" t="s">
        <v>26</v>
      </c>
      <c r="D1010">
        <v>0.7</v>
      </c>
      <c r="E1010" cm="1">
        <f t="array" aca="1" ref="E1010" ca="1">IFERROR(INDEX(INDIRECT("'T_Test(Angle_" &amp; TRIM($C1010) &amp; ")'!$A:$Z"), MATCH($B1010, INDIRECT("'T_Test(Angle_" &amp; TRIM($C1010) &amp; ")'!$A:$A"), 0) + SUBSTITUTE($A1010,"sub",""), MATCH($D1010, INDIRECT("'T_Test(Angle_" &amp; TRIM($C1010) &amp; ")'!$1:$1"), 0)), "")</f>
        <v>1.1467003444398454</v>
      </c>
    </row>
    <row r="1011" spans="1:5">
      <c r="A1011" t="s">
        <v>29</v>
      </c>
      <c r="B1011">
        <v>90</v>
      </c>
      <c r="C1011" s="8" t="s">
        <v>26</v>
      </c>
      <c r="D1011">
        <v>0.7</v>
      </c>
      <c r="E1011" cm="1">
        <f t="array" aca="1" ref="E1011" ca="1">IFERROR(INDEX(INDIRECT("'T_Test(Angle_" &amp; TRIM($C1011) &amp; ")'!$A:$Z"), MATCH($B1011, INDIRECT("'T_Test(Angle_" &amp; TRIM($C1011) &amp; ")'!$A:$A"), 0) + SUBSTITUTE($A1011,"sub",""), MATCH($D1011, INDIRECT("'T_Test(Angle_" &amp; TRIM($C1011) &amp; ")'!$1:$1"), 0)), "")</f>
        <v>2.2189057292021963</v>
      </c>
    </row>
    <row r="1012" spans="1:5">
      <c r="A1012" t="s">
        <v>31</v>
      </c>
      <c r="B1012">
        <v>90</v>
      </c>
      <c r="C1012" s="8" t="s">
        <v>26</v>
      </c>
      <c r="D1012">
        <v>0.7</v>
      </c>
      <c r="E1012" cm="1">
        <f t="array" aca="1" ref="E1012" ca="1">IFERROR(INDEX(INDIRECT("'T_Test(Angle_" &amp; TRIM($C1012) &amp; ")'!$A:$Z"), MATCH($B1012, INDIRECT("'T_Test(Angle_" &amp; TRIM($C1012) &amp; ")'!$A:$A"), 0) + SUBSTITUTE($A1012,"sub",""), MATCH($D1012, INDIRECT("'T_Test(Angle_" &amp; TRIM($C1012) &amp; ")'!$1:$1"), 0)), "")</f>
        <v>16.410973214133687</v>
      </c>
    </row>
    <row r="1013" spans="1:5">
      <c r="A1013" t="s">
        <v>32</v>
      </c>
      <c r="B1013">
        <v>90</v>
      </c>
      <c r="C1013" s="8" t="s">
        <v>26</v>
      </c>
      <c r="D1013">
        <v>0.7</v>
      </c>
      <c r="E1013" cm="1">
        <f t="array" aca="1" ref="E1013" ca="1">IFERROR(INDEX(INDIRECT("'T_Test(Angle_" &amp; TRIM($C1013) &amp; ")'!$A:$Z"), MATCH($B1013, INDIRECT("'T_Test(Angle_" &amp; TRIM($C1013) &amp; ")'!$A:$A"), 0) + SUBSTITUTE($A1013,"sub",""), MATCH($D1013, INDIRECT("'T_Test(Angle_" &amp; TRIM($C1013) &amp; ")'!$1:$1"), 0)), "")</f>
        <v>14.345461000103564</v>
      </c>
    </row>
    <row r="1014" spans="1:5">
      <c r="A1014" t="s">
        <v>33</v>
      </c>
      <c r="B1014">
        <v>90</v>
      </c>
      <c r="C1014" s="8" t="s">
        <v>26</v>
      </c>
      <c r="D1014">
        <v>0.7</v>
      </c>
      <c r="E1014" cm="1">
        <f t="array" aca="1" ref="E1014" ca="1">IFERROR(INDEX(INDIRECT("'T_Test(Angle_" &amp; TRIM($C1014) &amp; ")'!$A:$Z"), MATCH($B1014, INDIRECT("'T_Test(Angle_" &amp; TRIM($C1014) &amp; ")'!$A:$A"), 0) + SUBSTITUTE($A1014,"sub",""), MATCH($D1014, INDIRECT("'T_Test(Angle_" &amp; TRIM($C1014) &amp; ")'!$1:$1"), 0)), "")</f>
        <v>16.280741728599466</v>
      </c>
    </row>
    <row r="1015" spans="1:5">
      <c r="A1015" t="s">
        <v>34</v>
      </c>
      <c r="B1015">
        <v>90</v>
      </c>
      <c r="C1015" s="8" t="s">
        <v>26</v>
      </c>
      <c r="D1015">
        <v>0.7</v>
      </c>
      <c r="E1015" cm="1">
        <f t="array" aca="1" ref="E1015" ca="1">IFERROR(INDEX(INDIRECT("'T_Test(Angle_" &amp; TRIM($C1015) &amp; ")'!$A:$Z"), MATCH($B1015, INDIRECT("'T_Test(Angle_" &amp; TRIM($C1015) &amp; ")'!$A:$A"), 0) + SUBSTITUTE($A1015,"sub",""), MATCH($D1015, INDIRECT("'T_Test(Angle_" &amp; TRIM($C1015) &amp; ")'!$1:$1"), 0)), "")</f>
        <v>3.7790868313801269</v>
      </c>
    </row>
    <row r="1016" spans="1:5">
      <c r="A1016" t="s">
        <v>14</v>
      </c>
      <c r="B1016">
        <v>90</v>
      </c>
      <c r="C1016" s="8" t="s">
        <v>26</v>
      </c>
      <c r="D1016">
        <v>1</v>
      </c>
      <c r="E1016" cm="1">
        <f t="array" aca="1" ref="E1016" ca="1">IFERROR(INDEX(INDIRECT("'T_Test(Angle_" &amp; TRIM($C1016) &amp; ")'!$A:$Z"), MATCH($B1016, INDIRECT("'T_Test(Angle_" &amp; TRIM($C1016) &amp; ")'!$A:$A"), 0) + SUBSTITUTE($A1016,"sub",""), MATCH($D1016, INDIRECT("'T_Test(Angle_" &amp; TRIM($C1016) &amp; ")'!$1:$1"), 0)), "")</f>
        <v>0.90818979652470466</v>
      </c>
    </row>
    <row r="1017" spans="1:5">
      <c r="A1017" t="s">
        <v>15</v>
      </c>
      <c r="B1017">
        <v>90</v>
      </c>
      <c r="C1017" s="8" t="s">
        <v>26</v>
      </c>
      <c r="D1017">
        <v>1</v>
      </c>
      <c r="E1017" cm="1">
        <f t="array" aca="1" ref="E1017" ca="1">IFERROR(INDEX(INDIRECT("'T_Test(Angle_" &amp; TRIM($C1017) &amp; ")'!$A:$Z"), MATCH($B1017, INDIRECT("'T_Test(Angle_" &amp; TRIM($C1017) &amp; ")'!$A:$A"), 0) + SUBSTITUTE($A1017,"sub",""), MATCH($D1017, INDIRECT("'T_Test(Angle_" &amp; TRIM($C1017) &amp; ")'!$1:$1"), 0)), "")</f>
        <v>1.5895518673512281</v>
      </c>
    </row>
    <row r="1018" spans="1:5">
      <c r="A1018" t="s">
        <v>57</v>
      </c>
      <c r="B1018">
        <v>90</v>
      </c>
      <c r="C1018" s="8" t="s">
        <v>26</v>
      </c>
      <c r="D1018">
        <v>1</v>
      </c>
      <c r="E1018" cm="1">
        <f t="array" aca="1" ref="E1018" ca="1">IFERROR(INDEX(INDIRECT("'T_Test(Angle_" &amp; TRIM($C1018) &amp; ")'!$A:$Z"), MATCH($B1018, INDIRECT("'T_Test(Angle_" &amp; TRIM($C1018) &amp; ")'!$A:$A"), 0) + SUBSTITUTE($A1018,"sub",""), MATCH($D1018, INDIRECT("'T_Test(Angle_" &amp; TRIM($C1018) &amp; ")'!$1:$1"), 0)), "")</f>
        <v>1.3108474639392966</v>
      </c>
    </row>
    <row r="1019" spans="1:5">
      <c r="A1019" t="s">
        <v>58</v>
      </c>
      <c r="B1019">
        <v>90</v>
      </c>
      <c r="C1019" s="8" t="s">
        <v>26</v>
      </c>
      <c r="D1019">
        <v>1</v>
      </c>
      <c r="E1019" cm="1">
        <f t="array" aca="1" ref="E1019" ca="1">IFERROR(INDEX(INDIRECT("'T_Test(Angle_" &amp; TRIM($C1019) &amp; ")'!$A:$Z"), MATCH($B1019, INDIRECT("'T_Test(Angle_" &amp; TRIM($C1019) &amp; ")'!$A:$A"), 0) + SUBSTITUTE($A1019,"sub",""), MATCH($D1019, INDIRECT("'T_Test(Angle_" &amp; TRIM($C1019) &amp; ")'!$1:$1"), 0)), "")</f>
        <v>0.50197060772659086</v>
      </c>
    </row>
    <row r="1020" spans="1:5">
      <c r="A1020" t="s">
        <v>59</v>
      </c>
      <c r="B1020">
        <v>90</v>
      </c>
      <c r="C1020" s="8" t="s">
        <v>26</v>
      </c>
      <c r="D1020">
        <v>1</v>
      </c>
      <c r="E1020" cm="1">
        <f t="array" aca="1" ref="E1020" ca="1">IFERROR(INDEX(INDIRECT("'T_Test(Angle_" &amp; TRIM($C1020) &amp; ")'!$A:$Z"), MATCH($B1020, INDIRECT("'T_Test(Angle_" &amp; TRIM($C1020) &amp; ")'!$A:$A"), 0) + SUBSTITUTE($A1020,"sub",""), MATCH($D1020, INDIRECT("'T_Test(Angle_" &amp; TRIM($C1020) &amp; ")'!$1:$1"), 0)), "")</f>
        <v>21.911389705730361</v>
      </c>
    </row>
    <row r="1021" spans="1:5">
      <c r="A1021" t="s">
        <v>60</v>
      </c>
      <c r="B1021">
        <v>90</v>
      </c>
      <c r="C1021" s="8" t="s">
        <v>26</v>
      </c>
      <c r="D1021">
        <v>1</v>
      </c>
      <c r="E1021" cm="1">
        <f t="array" aca="1" ref="E1021" ca="1">IFERROR(INDEX(INDIRECT("'T_Test(Angle_" &amp; TRIM($C1021) &amp; ")'!$A:$Z"), MATCH($B1021, INDIRECT("'T_Test(Angle_" &amp; TRIM($C1021) &amp; ")'!$A:$A"), 0) + SUBSTITUTE($A1021,"sub",""), MATCH($D1021, INDIRECT("'T_Test(Angle_" &amp; TRIM($C1021) &amp; ")'!$1:$1"), 0)), "")</f>
        <v>11.824345185306536</v>
      </c>
    </row>
    <row r="1022" spans="1:5">
      <c r="A1022" t="s">
        <v>61</v>
      </c>
      <c r="B1022">
        <v>90</v>
      </c>
      <c r="C1022" s="8" t="s">
        <v>26</v>
      </c>
      <c r="D1022">
        <v>1</v>
      </c>
      <c r="E1022" cm="1">
        <f t="array" aca="1" ref="E1022" ca="1">IFERROR(INDEX(INDIRECT("'T_Test(Angle_" &amp; TRIM($C1022) &amp; ")'!$A:$Z"), MATCH($B1022, INDIRECT("'T_Test(Angle_" &amp; TRIM($C1022) &amp; ")'!$A:$A"), 0) + SUBSTITUTE($A1022,"sub",""), MATCH($D1022, INDIRECT("'T_Test(Angle_" &amp; TRIM($C1022) &amp; ")'!$1:$1"), 0)), "")</f>
        <v>2.2072096348227839</v>
      </c>
    </row>
    <row r="1023" spans="1:5">
      <c r="A1023" t="s">
        <v>62</v>
      </c>
      <c r="B1023">
        <v>90</v>
      </c>
      <c r="C1023" s="8" t="s">
        <v>26</v>
      </c>
      <c r="D1023">
        <v>1</v>
      </c>
      <c r="E1023" cm="1">
        <f t="array" aca="1" ref="E1023" ca="1">IFERROR(INDEX(INDIRECT("'T_Test(Angle_" &amp; TRIM($C1023) &amp; ")'!$A:$Z"), MATCH($B1023, INDIRECT("'T_Test(Angle_" &amp; TRIM($C1023) &amp; ")'!$A:$A"), 0) + SUBSTITUTE($A1023,"sub",""), MATCH($D1023, INDIRECT("'T_Test(Angle_" &amp; TRIM($C1023) &amp; ")'!$1:$1"), 0)), "")</f>
        <v>8.4659507446267472</v>
      </c>
    </row>
    <row r="1024" spans="1:5">
      <c r="A1024" t="s">
        <v>29</v>
      </c>
      <c r="B1024">
        <v>90</v>
      </c>
      <c r="C1024" s="8" t="s">
        <v>26</v>
      </c>
      <c r="D1024">
        <v>1</v>
      </c>
      <c r="E1024" cm="1">
        <f t="array" aca="1" ref="E1024" ca="1">IFERROR(INDEX(INDIRECT("'T_Test(Angle_" &amp; TRIM($C1024) &amp; ")'!$A:$Z"), MATCH($B1024, INDIRECT("'T_Test(Angle_" &amp; TRIM($C1024) &amp; ")'!$A:$A"), 0) + SUBSTITUTE($A1024,"sub",""), MATCH($D1024, INDIRECT("'T_Test(Angle_" &amp; TRIM($C1024) &amp; ")'!$1:$1"), 0)), "")</f>
        <v>4.6078850593190692</v>
      </c>
    </row>
    <row r="1025" spans="1:5">
      <c r="A1025" t="s">
        <v>31</v>
      </c>
      <c r="B1025">
        <v>90</v>
      </c>
      <c r="C1025" s="8" t="s">
        <v>26</v>
      </c>
      <c r="D1025">
        <v>1</v>
      </c>
      <c r="E1025" cm="1">
        <f t="array" aca="1" ref="E1025" ca="1">IFERROR(INDEX(INDIRECT("'T_Test(Angle_" &amp; TRIM($C1025) &amp; ")'!$A:$Z"), MATCH($B1025, INDIRECT("'T_Test(Angle_" &amp; TRIM($C1025) &amp; ")'!$A:$A"), 0) + SUBSTITUTE($A1025,"sub",""), MATCH($D1025, INDIRECT("'T_Test(Angle_" &amp; TRIM($C1025) &amp; ")'!$1:$1"), 0)), "")</f>
        <v>18.633752901387975</v>
      </c>
    </row>
    <row r="1026" spans="1:5">
      <c r="A1026" t="s">
        <v>32</v>
      </c>
      <c r="B1026">
        <v>90</v>
      </c>
      <c r="C1026" s="8" t="s">
        <v>26</v>
      </c>
      <c r="D1026">
        <v>1</v>
      </c>
      <c r="E1026" cm="1">
        <f t="array" aca="1" ref="E1026" ca="1">IFERROR(INDEX(INDIRECT("'T_Test(Angle_" &amp; TRIM($C1026) &amp; ")'!$A:$Z"), MATCH($B1026, INDIRECT("'T_Test(Angle_" &amp; TRIM($C1026) &amp; ")'!$A:$A"), 0) + SUBSTITUTE($A1026,"sub",""), MATCH($D1026, INDIRECT("'T_Test(Angle_" &amp; TRIM($C1026) &amp; ")'!$1:$1"), 0)), "")</f>
        <v>14.583890860861993</v>
      </c>
    </row>
    <row r="1027" spans="1:5">
      <c r="A1027" t="s">
        <v>33</v>
      </c>
      <c r="B1027">
        <v>90</v>
      </c>
      <c r="C1027" s="8" t="s">
        <v>26</v>
      </c>
      <c r="D1027">
        <v>1</v>
      </c>
      <c r="E1027" cm="1">
        <f t="array" aca="1" ref="E1027" ca="1">IFERROR(INDEX(INDIRECT("'T_Test(Angle_" &amp; TRIM($C1027) &amp; ")'!$A:$Z"), MATCH($B1027, INDIRECT("'T_Test(Angle_" &amp; TRIM($C1027) &amp; ")'!$A:$A"), 0) + SUBSTITUTE($A1027,"sub",""), MATCH($D1027, INDIRECT("'T_Test(Angle_" &amp; TRIM($C1027) &amp; ")'!$1:$1"), 0)), "")</f>
        <v>2.7445311233978864</v>
      </c>
    </row>
    <row r="1028" spans="1:5">
      <c r="A1028" t="s">
        <v>34</v>
      </c>
      <c r="B1028">
        <v>90</v>
      </c>
      <c r="C1028" s="8" t="s">
        <v>26</v>
      </c>
      <c r="D1028">
        <v>1</v>
      </c>
      <c r="E1028" cm="1">
        <f t="array" aca="1" ref="E1028" ca="1">IFERROR(INDEX(INDIRECT("'T_Test(Angle_" &amp; TRIM($C1028) &amp; ")'!$A:$Z"), MATCH($B1028, INDIRECT("'T_Test(Angle_" &amp; TRIM($C1028) &amp; ")'!$A:$A"), 0) + SUBSTITUTE($A1028,"sub",""), MATCH($D1028, INDIRECT("'T_Test(Angle_" &amp; TRIM($C1028) &amp; ")'!$1:$1"), 0)), "")</f>
        <v>4.3413441209509029</v>
      </c>
    </row>
    <row r="1029" spans="1:5">
      <c r="A1029" t="s">
        <v>14</v>
      </c>
      <c r="B1029">
        <v>90</v>
      </c>
      <c r="C1029" s="8" t="s">
        <v>26</v>
      </c>
      <c r="D1029">
        <v>1.5</v>
      </c>
      <c r="E1029" cm="1">
        <f t="array" aca="1" ref="E1029" ca="1">IFERROR(INDEX(INDIRECT("'T_Test(Angle_" &amp; TRIM($C1029) &amp; ")'!$A:$Z"), MATCH($B1029, INDIRECT("'T_Test(Angle_" &amp; TRIM($C1029) &amp; ")'!$A:$A"), 0) + SUBSTITUTE($A1029,"sub",""), MATCH($D1029, INDIRECT("'T_Test(Angle_" &amp; TRIM($C1029) &amp; ")'!$1:$1"), 0)), "")</f>
        <v>7.4368251833360262</v>
      </c>
    </row>
    <row r="1030" spans="1:5">
      <c r="A1030" t="s">
        <v>15</v>
      </c>
      <c r="B1030">
        <v>90</v>
      </c>
      <c r="C1030" s="8" t="s">
        <v>26</v>
      </c>
      <c r="D1030">
        <v>1.5</v>
      </c>
      <c r="E1030" cm="1">
        <f t="array" aca="1" ref="E1030" ca="1">IFERROR(INDEX(INDIRECT("'T_Test(Angle_" &amp; TRIM($C1030) &amp; ")'!$A:$Z"), MATCH($B1030, INDIRECT("'T_Test(Angle_" &amp; TRIM($C1030) &amp; ")'!$A:$A"), 0) + SUBSTITUTE($A1030,"sub",""), MATCH($D1030, INDIRECT("'T_Test(Angle_" &amp; TRIM($C1030) &amp; ")'!$1:$1"), 0)), "")</f>
        <v>1.4111610899195124</v>
      </c>
    </row>
    <row r="1031" spans="1:5">
      <c r="A1031" t="s">
        <v>57</v>
      </c>
      <c r="B1031">
        <v>90</v>
      </c>
      <c r="C1031" s="8" t="s">
        <v>26</v>
      </c>
      <c r="D1031">
        <v>1.5</v>
      </c>
      <c r="E1031" cm="1">
        <f t="array" aca="1" ref="E1031" ca="1">IFERROR(INDEX(INDIRECT("'T_Test(Angle_" &amp; TRIM($C1031) &amp; ")'!$A:$Z"), MATCH($B1031, INDIRECT("'T_Test(Angle_" &amp; TRIM($C1031) &amp; ")'!$A:$A"), 0) + SUBSTITUTE($A1031,"sub",""), MATCH($D1031, INDIRECT("'T_Test(Angle_" &amp; TRIM($C1031) &amp; ")'!$1:$1"), 0)), "")</f>
        <v>10.426450927668803</v>
      </c>
    </row>
    <row r="1032" spans="1:5">
      <c r="A1032" t="s">
        <v>58</v>
      </c>
      <c r="B1032">
        <v>90</v>
      </c>
      <c r="C1032" s="8" t="s">
        <v>26</v>
      </c>
      <c r="D1032">
        <v>1.5</v>
      </c>
      <c r="E1032" cm="1">
        <f t="array" aca="1" ref="E1032" ca="1">IFERROR(INDEX(INDIRECT("'T_Test(Angle_" &amp; TRIM($C1032) &amp; ")'!$A:$Z"), MATCH($B1032, INDIRECT("'T_Test(Angle_" &amp; TRIM($C1032) &amp; ")'!$A:$A"), 0) + SUBSTITUTE($A1032,"sub",""), MATCH($D1032, INDIRECT("'T_Test(Angle_" &amp; TRIM($C1032) &amp; ")'!$1:$1"), 0)), "")</f>
        <v>12.763149738932526</v>
      </c>
    </row>
    <row r="1033" spans="1:5">
      <c r="A1033" t="s">
        <v>59</v>
      </c>
      <c r="B1033">
        <v>90</v>
      </c>
      <c r="C1033" s="8" t="s">
        <v>26</v>
      </c>
      <c r="D1033">
        <v>1.5</v>
      </c>
      <c r="E1033" cm="1">
        <f t="array" aca="1" ref="E1033" ca="1">IFERROR(INDEX(INDIRECT("'T_Test(Angle_" &amp; TRIM($C1033) &amp; ")'!$A:$Z"), MATCH($B1033, INDIRECT("'T_Test(Angle_" &amp; TRIM($C1033) &amp; ")'!$A:$A"), 0) + SUBSTITUTE($A1033,"sub",""), MATCH($D1033, INDIRECT("'T_Test(Angle_" &amp; TRIM($C1033) &amp; ")'!$1:$1"), 0)), "")</f>
        <v>1.4964344157827678</v>
      </c>
    </row>
    <row r="1034" spans="1:5">
      <c r="A1034" t="s">
        <v>60</v>
      </c>
      <c r="B1034">
        <v>90</v>
      </c>
      <c r="C1034" s="8" t="s">
        <v>26</v>
      </c>
      <c r="D1034">
        <v>1.5</v>
      </c>
      <c r="E1034" cm="1">
        <f t="array" aca="1" ref="E1034" ca="1">IFERROR(INDEX(INDIRECT("'T_Test(Angle_" &amp; TRIM($C1034) &amp; ")'!$A:$Z"), MATCH($B1034, INDIRECT("'T_Test(Angle_" &amp; TRIM($C1034) &amp; ")'!$A:$A"), 0) + SUBSTITUTE($A1034,"sub",""), MATCH($D1034, INDIRECT("'T_Test(Angle_" &amp; TRIM($C1034) &amp; ")'!$1:$1"), 0)), "")</f>
        <v>8.9867987144753183</v>
      </c>
    </row>
    <row r="1035" spans="1:5">
      <c r="A1035" t="s">
        <v>61</v>
      </c>
      <c r="B1035">
        <v>90</v>
      </c>
      <c r="C1035" s="8" t="s">
        <v>26</v>
      </c>
      <c r="D1035">
        <v>1.5</v>
      </c>
      <c r="E1035" cm="1">
        <f t="array" aca="1" ref="E1035" ca="1">IFERROR(INDEX(INDIRECT("'T_Test(Angle_" &amp; TRIM($C1035) &amp; ")'!$A:$Z"), MATCH($B1035, INDIRECT("'T_Test(Angle_" &amp; TRIM($C1035) &amp; ")'!$A:$A"), 0) + SUBSTITUTE($A1035,"sub",""), MATCH($D1035, INDIRECT("'T_Test(Angle_" &amp; TRIM($C1035) &amp; ")'!$1:$1"), 0)), "")</f>
        <v>0.97230243924443494</v>
      </c>
    </row>
    <row r="1036" spans="1:5">
      <c r="A1036" t="s">
        <v>62</v>
      </c>
      <c r="B1036">
        <v>90</v>
      </c>
      <c r="C1036" s="8" t="s">
        <v>26</v>
      </c>
      <c r="D1036">
        <v>1.5</v>
      </c>
      <c r="E1036" cm="1">
        <f t="array" aca="1" ref="E1036" ca="1">IFERROR(INDEX(INDIRECT("'T_Test(Angle_" &amp; TRIM($C1036) &amp; ")'!$A:$Z"), MATCH($B1036, INDIRECT("'T_Test(Angle_" &amp; TRIM($C1036) &amp; ")'!$A:$A"), 0) + SUBSTITUTE($A1036,"sub",""), MATCH($D1036, INDIRECT("'T_Test(Angle_" &amp; TRIM($C1036) &amp; ")'!$1:$1"), 0)), "")</f>
        <v>9.7234769455437284</v>
      </c>
    </row>
    <row r="1037" spans="1:5">
      <c r="A1037" t="s">
        <v>29</v>
      </c>
      <c r="B1037">
        <v>90</v>
      </c>
      <c r="C1037" s="8" t="s">
        <v>26</v>
      </c>
      <c r="D1037">
        <v>1.5</v>
      </c>
      <c r="E1037" cm="1">
        <f t="array" aca="1" ref="E1037" ca="1">IFERROR(INDEX(INDIRECT("'T_Test(Angle_" &amp; TRIM($C1037) &amp; ")'!$A:$Z"), MATCH($B1037, INDIRECT("'T_Test(Angle_" &amp; TRIM($C1037) &amp; ")'!$A:$A"), 0) + SUBSTITUTE($A1037,"sub",""), MATCH($D1037, INDIRECT("'T_Test(Angle_" &amp; TRIM($C1037) &amp; ")'!$1:$1"), 0)), "")</f>
        <v>2.4581982408914058</v>
      </c>
    </row>
    <row r="1038" spans="1:5">
      <c r="A1038" t="s">
        <v>31</v>
      </c>
      <c r="B1038">
        <v>90</v>
      </c>
      <c r="C1038" s="8" t="s">
        <v>26</v>
      </c>
      <c r="D1038">
        <v>1.5</v>
      </c>
      <c r="E1038" cm="1">
        <f t="array" aca="1" ref="E1038" ca="1">IFERROR(INDEX(INDIRECT("'T_Test(Angle_" &amp; TRIM($C1038) &amp; ")'!$A:$Z"), MATCH($B1038, INDIRECT("'T_Test(Angle_" &amp; TRIM($C1038) &amp; ")'!$A:$A"), 0) + SUBSTITUTE($A1038,"sub",""), MATCH($D1038, INDIRECT("'T_Test(Angle_" &amp; TRIM($C1038) &amp; ")'!$1:$1"), 0)), "")</f>
        <v>25.237786215591953</v>
      </c>
    </row>
    <row r="1039" spans="1:5">
      <c r="A1039" t="s">
        <v>32</v>
      </c>
      <c r="B1039">
        <v>90</v>
      </c>
      <c r="C1039" s="8" t="s">
        <v>26</v>
      </c>
      <c r="D1039">
        <v>1.5</v>
      </c>
      <c r="E1039" cm="1">
        <f t="array" aca="1" ref="E1039" ca="1">IFERROR(INDEX(INDIRECT("'T_Test(Angle_" &amp; TRIM($C1039) &amp; ")'!$A:$Z"), MATCH($B1039, INDIRECT("'T_Test(Angle_" &amp; TRIM($C1039) &amp; ")'!$A:$A"), 0) + SUBSTITUTE($A1039,"sub",""), MATCH($D1039, INDIRECT("'T_Test(Angle_" &amp; TRIM($C1039) &amp; ")'!$1:$1"), 0)), "")</f>
        <v>17.964701406450747</v>
      </c>
    </row>
    <row r="1040" spans="1:5">
      <c r="A1040" t="s">
        <v>33</v>
      </c>
      <c r="B1040">
        <v>90</v>
      </c>
      <c r="C1040" s="8" t="s">
        <v>26</v>
      </c>
      <c r="D1040">
        <v>1.5</v>
      </c>
      <c r="E1040" cm="1">
        <f t="array" aca="1" ref="E1040" ca="1">IFERROR(INDEX(INDIRECT("'T_Test(Angle_" &amp; TRIM($C1040) &amp; ")'!$A:$Z"), MATCH($B1040, INDIRECT("'T_Test(Angle_" &amp; TRIM($C1040) &amp; ")'!$A:$A"), 0) + SUBSTITUTE($A1040,"sub",""), MATCH($D1040, INDIRECT("'T_Test(Angle_" &amp; TRIM($C1040) &amp; ")'!$1:$1"), 0)), "")</f>
        <v>20.689980544210545</v>
      </c>
    </row>
    <row r="1041" spans="1:5">
      <c r="A1041" t="s">
        <v>34</v>
      </c>
      <c r="B1041">
        <v>90</v>
      </c>
      <c r="C1041" s="8" t="s">
        <v>26</v>
      </c>
      <c r="D1041">
        <v>1.5</v>
      </c>
      <c r="E1041" cm="1">
        <f t="array" aca="1" ref="E1041" ca="1">IFERROR(INDEX(INDIRECT("'T_Test(Angle_" &amp; TRIM($C1041) &amp; ")'!$A:$Z"), MATCH($B1041, INDIRECT("'T_Test(Angle_" &amp; TRIM($C1041) &amp; ")'!$A:$A"), 0) + SUBSTITUTE($A1041,"sub",""), MATCH($D1041, INDIRECT("'T_Test(Angle_" &amp; TRIM($C1041) &amp; ")'!$1:$1"), 0)), "")</f>
        <v>2.8796859941838022</v>
      </c>
    </row>
    <row r="1042" spans="1:5">
      <c r="A1042" t="s">
        <v>14</v>
      </c>
      <c r="B1042">
        <v>90</v>
      </c>
      <c r="C1042" s="8" t="s">
        <v>27</v>
      </c>
      <c r="D1042">
        <v>0.35</v>
      </c>
      <c r="E1042" cm="1">
        <f t="array" aca="1" ref="E1042" ca="1">IFERROR(INDEX(INDIRECT("'T_Test(Angle_" &amp; TRIM($C1042) &amp; ")'!$A:$Z"), MATCH($B1042, INDIRECT("'T_Test(Angle_" &amp; TRIM($C1042) &amp; ")'!$A:$A"), 0) + SUBSTITUTE($A1042,"sub",""), MATCH($D1042, INDIRECT("'T_Test(Angle_" &amp; TRIM($C1042) &amp; ")'!$1:$1"), 0)), "")</f>
        <v>0.6679293088465954</v>
      </c>
    </row>
    <row r="1043" spans="1:5">
      <c r="A1043" t="s">
        <v>15</v>
      </c>
      <c r="B1043">
        <v>90</v>
      </c>
      <c r="C1043" s="8" t="s">
        <v>27</v>
      </c>
      <c r="D1043">
        <v>0.35</v>
      </c>
      <c r="E1043" cm="1">
        <f t="array" aca="1" ref="E1043" ca="1">IFERROR(INDEX(INDIRECT("'T_Test(Angle_" &amp; TRIM($C1043) &amp; ")'!$A:$Z"), MATCH($B1043, INDIRECT("'T_Test(Angle_" &amp; TRIM($C1043) &amp; ")'!$A:$A"), 0) + SUBSTITUTE($A1043,"sub",""), MATCH($D1043, INDIRECT("'T_Test(Angle_" &amp; TRIM($C1043) &amp; ")'!$1:$1"), 0)), "")</f>
        <v>4.1053245864883321</v>
      </c>
    </row>
    <row r="1044" spans="1:5">
      <c r="A1044" t="s">
        <v>57</v>
      </c>
      <c r="B1044">
        <v>90</v>
      </c>
      <c r="C1044" s="8" t="s">
        <v>27</v>
      </c>
      <c r="D1044">
        <v>0.35</v>
      </c>
      <c r="E1044" cm="1">
        <f t="array" aca="1" ref="E1044" ca="1">IFERROR(INDEX(INDIRECT("'T_Test(Angle_" &amp; TRIM($C1044) &amp; ")'!$A:$Z"), MATCH($B1044, INDIRECT("'T_Test(Angle_" &amp; TRIM($C1044) &amp; ")'!$A:$A"), 0) + SUBSTITUTE($A1044,"sub",""), MATCH($D1044, INDIRECT("'T_Test(Angle_" &amp; TRIM($C1044) &amp; ")'!$1:$1"), 0)), "")</f>
        <v>8.2970728208313371</v>
      </c>
    </row>
    <row r="1045" spans="1:5">
      <c r="A1045" t="s">
        <v>58</v>
      </c>
      <c r="B1045">
        <v>90</v>
      </c>
      <c r="C1045" s="8" t="s">
        <v>27</v>
      </c>
      <c r="D1045">
        <v>0.35</v>
      </c>
      <c r="E1045" cm="1">
        <f t="array" aca="1" ref="E1045" ca="1">IFERROR(INDEX(INDIRECT("'T_Test(Angle_" &amp; TRIM($C1045) &amp; ")'!$A:$Z"), MATCH($B1045, INDIRECT("'T_Test(Angle_" &amp; TRIM($C1045) &amp; ")'!$A:$A"), 0) + SUBSTITUTE($A1045,"sub",""), MATCH($D1045, INDIRECT("'T_Test(Angle_" &amp; TRIM($C1045) &amp; ")'!$1:$1"), 0)), "")</f>
        <v>1.2286476330423473</v>
      </c>
    </row>
    <row r="1046" spans="1:5">
      <c r="A1046" t="s">
        <v>59</v>
      </c>
      <c r="B1046">
        <v>90</v>
      </c>
      <c r="C1046" s="8" t="s">
        <v>27</v>
      </c>
      <c r="D1046">
        <v>0.35</v>
      </c>
      <c r="E1046" cm="1">
        <f t="array" aca="1" ref="E1046" ca="1">IFERROR(INDEX(INDIRECT("'T_Test(Angle_" &amp; TRIM($C1046) &amp; ")'!$A:$Z"), MATCH($B1046, INDIRECT("'T_Test(Angle_" &amp; TRIM($C1046) &amp; ")'!$A:$A"), 0) + SUBSTITUTE($A1046,"sub",""), MATCH($D1046, INDIRECT("'T_Test(Angle_" &amp; TRIM($C1046) &amp; ")'!$1:$1"), 0)), "")</f>
        <v>9.394863467609099</v>
      </c>
    </row>
    <row r="1047" spans="1:5">
      <c r="A1047" t="s">
        <v>60</v>
      </c>
      <c r="B1047">
        <v>90</v>
      </c>
      <c r="C1047" s="8" t="s">
        <v>27</v>
      </c>
      <c r="D1047">
        <v>0.35</v>
      </c>
      <c r="E1047" cm="1">
        <f t="array" aca="1" ref="E1047" ca="1">IFERROR(INDEX(INDIRECT("'T_Test(Angle_" &amp; TRIM($C1047) &amp; ")'!$A:$Z"), MATCH($B1047, INDIRECT("'T_Test(Angle_" &amp; TRIM($C1047) &amp; ")'!$A:$A"), 0) + SUBSTITUTE($A1047,"sub",""), MATCH($D1047, INDIRECT("'T_Test(Angle_" &amp; TRIM($C1047) &amp; ")'!$1:$1"), 0)), "")</f>
        <v>10.569637495761549</v>
      </c>
    </row>
    <row r="1048" spans="1:5">
      <c r="A1048" t="s">
        <v>61</v>
      </c>
      <c r="B1048">
        <v>90</v>
      </c>
      <c r="C1048" s="8" t="s">
        <v>27</v>
      </c>
      <c r="D1048">
        <v>0.35</v>
      </c>
      <c r="E1048" cm="1">
        <f t="array" aca="1" ref="E1048" ca="1">IFERROR(INDEX(INDIRECT("'T_Test(Angle_" &amp; TRIM($C1048) &amp; ")'!$A:$Z"), MATCH($B1048, INDIRECT("'T_Test(Angle_" &amp; TRIM($C1048) &amp; ")'!$A:$A"), 0) + SUBSTITUTE($A1048,"sub",""), MATCH($D1048, INDIRECT("'T_Test(Angle_" &amp; TRIM($C1048) &amp; ")'!$1:$1"), 0)), "")</f>
        <v>0.85755684425632717</v>
      </c>
    </row>
    <row r="1049" spans="1:5">
      <c r="A1049" t="s">
        <v>62</v>
      </c>
      <c r="B1049">
        <v>90</v>
      </c>
      <c r="C1049" s="8" t="s">
        <v>27</v>
      </c>
      <c r="D1049">
        <v>0.35</v>
      </c>
      <c r="E1049" cm="1">
        <f t="array" aca="1" ref="E1049" ca="1">IFERROR(INDEX(INDIRECT("'T_Test(Angle_" &amp; TRIM($C1049) &amp; ")'!$A:$Z"), MATCH($B1049, INDIRECT("'T_Test(Angle_" &amp; TRIM($C1049) &amp; ")'!$A:$A"), 0) + SUBSTITUTE($A1049,"sub",""), MATCH($D1049, INDIRECT("'T_Test(Angle_" &amp; TRIM($C1049) &amp; ")'!$1:$1"), 0)), "")</f>
        <v>8.9370804003637545</v>
      </c>
    </row>
    <row r="1050" spans="1:5">
      <c r="A1050" t="s">
        <v>29</v>
      </c>
      <c r="B1050">
        <v>90</v>
      </c>
      <c r="C1050" s="8" t="s">
        <v>27</v>
      </c>
      <c r="D1050">
        <v>0.35</v>
      </c>
      <c r="E1050" cm="1">
        <f t="array" aca="1" ref="E1050" ca="1">IFERROR(INDEX(INDIRECT("'T_Test(Angle_" &amp; TRIM($C1050) &amp; ")'!$A:$Z"), MATCH($B1050, INDIRECT("'T_Test(Angle_" &amp; TRIM($C1050) &amp; ")'!$A:$A"), 0) + SUBSTITUTE($A1050,"sub",""), MATCH($D1050, INDIRECT("'T_Test(Angle_" &amp; TRIM($C1050) &amp; ")'!$1:$1"), 0)), "")</f>
        <v>14.073335112667493</v>
      </c>
    </row>
    <row r="1051" spans="1:5">
      <c r="A1051" t="s">
        <v>31</v>
      </c>
      <c r="B1051">
        <v>90</v>
      </c>
      <c r="C1051" s="8" t="s">
        <v>27</v>
      </c>
      <c r="D1051">
        <v>0.35</v>
      </c>
      <c r="E1051" cm="1">
        <f t="array" aca="1" ref="E1051" ca="1">IFERROR(INDEX(INDIRECT("'T_Test(Angle_" &amp; TRIM($C1051) &amp; ")'!$A:$Z"), MATCH($B1051, INDIRECT("'T_Test(Angle_" &amp; TRIM($C1051) &amp; ")'!$A:$A"), 0) + SUBSTITUTE($A1051,"sub",""), MATCH($D1051, INDIRECT("'T_Test(Angle_" &amp; TRIM($C1051) &amp; ")'!$1:$1"), 0)), "")</f>
        <v>5.9051542915997759</v>
      </c>
    </row>
    <row r="1052" spans="1:5">
      <c r="A1052" t="s">
        <v>32</v>
      </c>
      <c r="B1052">
        <v>90</v>
      </c>
      <c r="C1052" s="8" t="s">
        <v>27</v>
      </c>
      <c r="D1052">
        <v>0.35</v>
      </c>
      <c r="E1052" cm="1">
        <f t="array" aca="1" ref="E1052" ca="1">IFERROR(INDEX(INDIRECT("'T_Test(Angle_" &amp; TRIM($C1052) &amp; ")'!$A:$Z"), MATCH($B1052, INDIRECT("'T_Test(Angle_" &amp; TRIM($C1052) &amp; ")'!$A:$A"), 0) + SUBSTITUTE($A1052,"sub",""), MATCH($D1052, INDIRECT("'T_Test(Angle_" &amp; TRIM($C1052) &amp; ")'!$1:$1"), 0)), "")</f>
        <v>14.326544080753711</v>
      </c>
    </row>
    <row r="1053" spans="1:5">
      <c r="A1053" t="s">
        <v>33</v>
      </c>
      <c r="B1053">
        <v>90</v>
      </c>
      <c r="C1053" s="8" t="s">
        <v>27</v>
      </c>
      <c r="D1053">
        <v>0.35</v>
      </c>
      <c r="E1053" cm="1">
        <f t="array" aca="1" ref="E1053" ca="1">IFERROR(INDEX(INDIRECT("'T_Test(Angle_" &amp; TRIM($C1053) &amp; ")'!$A:$Z"), MATCH($B1053, INDIRECT("'T_Test(Angle_" &amp; TRIM($C1053) &amp; ")'!$A:$A"), 0) + SUBSTITUTE($A1053,"sub",""), MATCH($D1053, INDIRECT("'T_Test(Angle_" &amp; TRIM($C1053) &amp; ")'!$1:$1"), 0)), "")</f>
        <v>0.3874053295127548</v>
      </c>
    </row>
    <row r="1054" spans="1:5">
      <c r="A1054" t="s">
        <v>34</v>
      </c>
      <c r="B1054">
        <v>90</v>
      </c>
      <c r="C1054" s="8" t="s">
        <v>27</v>
      </c>
      <c r="D1054">
        <v>0.35</v>
      </c>
      <c r="E1054" cm="1">
        <f t="array" aca="1" ref="E1054" ca="1">IFERROR(INDEX(INDIRECT("'T_Test(Angle_" &amp; TRIM($C1054) &amp; ")'!$A:$Z"), MATCH($B1054, INDIRECT("'T_Test(Angle_" &amp; TRIM($C1054) &amp; ")'!$A:$A"), 0) + SUBSTITUTE($A1054,"sub",""), MATCH($D1054, INDIRECT("'T_Test(Angle_" &amp; TRIM($C1054) &amp; ")'!$1:$1"), 0)), "")</f>
        <v>4.9948877197970676</v>
      </c>
    </row>
    <row r="1055" spans="1:5">
      <c r="A1055" t="s">
        <v>14</v>
      </c>
      <c r="B1055">
        <v>90</v>
      </c>
      <c r="C1055" s="8" t="s">
        <v>27</v>
      </c>
      <c r="D1055">
        <v>0.5</v>
      </c>
      <c r="E1055" cm="1">
        <f t="array" aca="1" ref="E1055" ca="1">IFERROR(INDEX(INDIRECT("'T_Test(Angle_" &amp; TRIM($C1055) &amp; ")'!$A:$Z"), MATCH($B1055, INDIRECT("'T_Test(Angle_" &amp; TRIM($C1055) &amp; ")'!$A:$A"), 0) + SUBSTITUTE($A1055,"sub",""), MATCH($D1055, INDIRECT("'T_Test(Angle_" &amp; TRIM($C1055) &amp; ")'!$1:$1"), 0)), "")</f>
        <v>0.52947142089820909</v>
      </c>
    </row>
    <row r="1056" spans="1:5">
      <c r="A1056" t="s">
        <v>15</v>
      </c>
      <c r="B1056">
        <v>90</v>
      </c>
      <c r="C1056" s="8" t="s">
        <v>27</v>
      </c>
      <c r="D1056">
        <v>0.5</v>
      </c>
      <c r="E1056" cm="1">
        <f t="array" aca="1" ref="E1056" ca="1">IFERROR(INDEX(INDIRECT("'T_Test(Angle_" &amp; TRIM($C1056) &amp; ")'!$A:$Z"), MATCH($B1056, INDIRECT("'T_Test(Angle_" &amp; TRIM($C1056) &amp; ")'!$A:$A"), 0) + SUBSTITUTE($A1056,"sub",""), MATCH($D1056, INDIRECT("'T_Test(Angle_" &amp; TRIM($C1056) &amp; ")'!$1:$1"), 0)), "")</f>
        <v>2.4161457244568347</v>
      </c>
    </row>
    <row r="1057" spans="1:5">
      <c r="A1057" t="s">
        <v>57</v>
      </c>
      <c r="B1057">
        <v>90</v>
      </c>
      <c r="C1057" s="8" t="s">
        <v>27</v>
      </c>
      <c r="D1057">
        <v>0.5</v>
      </c>
      <c r="E1057" cm="1">
        <f t="array" aca="1" ref="E1057" ca="1">IFERROR(INDEX(INDIRECT("'T_Test(Angle_" &amp; TRIM($C1057) &amp; ")'!$A:$Z"), MATCH($B1057, INDIRECT("'T_Test(Angle_" &amp; TRIM($C1057) &amp; ")'!$A:$A"), 0) + SUBSTITUTE($A1057,"sub",""), MATCH($D1057, INDIRECT("'T_Test(Angle_" &amp; TRIM($C1057) &amp; ")'!$1:$1"), 0)), "")</f>
        <v>1.2575517277776858</v>
      </c>
    </row>
    <row r="1058" spans="1:5">
      <c r="A1058" t="s">
        <v>58</v>
      </c>
      <c r="B1058">
        <v>90</v>
      </c>
      <c r="C1058" s="8" t="s">
        <v>27</v>
      </c>
      <c r="D1058">
        <v>0.5</v>
      </c>
      <c r="E1058" cm="1">
        <f t="array" aca="1" ref="E1058" ca="1">IFERROR(INDEX(INDIRECT("'T_Test(Angle_" &amp; TRIM($C1058) &amp; ")'!$A:$Z"), MATCH($B1058, INDIRECT("'T_Test(Angle_" &amp; TRIM($C1058) &amp; ")'!$A:$A"), 0) + SUBSTITUTE($A1058,"sub",""), MATCH($D1058, INDIRECT("'T_Test(Angle_" &amp; TRIM($C1058) &amp; ")'!$1:$1"), 0)), "")</f>
        <v>0.88303928157794565</v>
      </c>
    </row>
    <row r="1059" spans="1:5">
      <c r="A1059" t="s">
        <v>59</v>
      </c>
      <c r="B1059">
        <v>90</v>
      </c>
      <c r="C1059" s="8" t="s">
        <v>27</v>
      </c>
      <c r="D1059">
        <v>0.5</v>
      </c>
      <c r="E1059" cm="1">
        <f t="array" aca="1" ref="E1059" ca="1">IFERROR(INDEX(INDIRECT("'T_Test(Angle_" &amp; TRIM($C1059) &amp; ")'!$A:$Z"), MATCH($B1059, INDIRECT("'T_Test(Angle_" &amp; TRIM($C1059) &amp; ")'!$A:$A"), 0) + SUBSTITUTE($A1059,"sub",""), MATCH($D1059, INDIRECT("'T_Test(Angle_" &amp; TRIM($C1059) &amp; ")'!$1:$1"), 0)), "")</f>
        <v>12.956391551063794</v>
      </c>
    </row>
    <row r="1060" spans="1:5">
      <c r="A1060" t="s">
        <v>60</v>
      </c>
      <c r="B1060">
        <v>90</v>
      </c>
      <c r="C1060" s="8" t="s">
        <v>27</v>
      </c>
      <c r="D1060">
        <v>0.5</v>
      </c>
      <c r="E1060" cm="1">
        <f t="array" aca="1" ref="E1060" ca="1">IFERROR(INDEX(INDIRECT("'T_Test(Angle_" &amp; TRIM($C1060) &amp; ")'!$A:$Z"), MATCH($B1060, INDIRECT("'T_Test(Angle_" &amp; TRIM($C1060) &amp; ")'!$A:$A"), 0) + SUBSTITUTE($A1060,"sub",""), MATCH($D1060, INDIRECT("'T_Test(Angle_" &amp; TRIM($C1060) &amp; ")'!$1:$1"), 0)), "")</f>
        <v>7.5176410202126691</v>
      </c>
    </row>
    <row r="1061" spans="1:5">
      <c r="A1061" t="s">
        <v>61</v>
      </c>
      <c r="B1061">
        <v>90</v>
      </c>
      <c r="C1061" s="8" t="s">
        <v>27</v>
      </c>
      <c r="D1061">
        <v>0.5</v>
      </c>
      <c r="E1061" cm="1">
        <f t="array" aca="1" ref="E1061" ca="1">IFERROR(INDEX(INDIRECT("'T_Test(Angle_" &amp; TRIM($C1061) &amp; ")'!$A:$Z"), MATCH($B1061, INDIRECT("'T_Test(Angle_" &amp; TRIM($C1061) &amp; ")'!$A:$A"), 0) + SUBSTITUTE($A1061,"sub",""), MATCH($D1061, INDIRECT("'T_Test(Angle_" &amp; TRIM($C1061) &amp; ")'!$1:$1"), 0)), "")</f>
        <v>1.6853590988112803</v>
      </c>
    </row>
    <row r="1062" spans="1:5">
      <c r="A1062" t="s">
        <v>62</v>
      </c>
      <c r="B1062">
        <v>90</v>
      </c>
      <c r="C1062" s="8" t="s">
        <v>27</v>
      </c>
      <c r="D1062">
        <v>0.5</v>
      </c>
      <c r="E1062" cm="1">
        <f t="array" aca="1" ref="E1062" ca="1">IFERROR(INDEX(INDIRECT("'T_Test(Angle_" &amp; TRIM($C1062) &amp; ")'!$A:$Z"), MATCH($B1062, INDIRECT("'T_Test(Angle_" &amp; TRIM($C1062) &amp; ")'!$A:$A"), 0) + SUBSTITUTE($A1062,"sub",""), MATCH($D1062, INDIRECT("'T_Test(Angle_" &amp; TRIM($C1062) &amp; ")'!$1:$1"), 0)), "")</f>
        <v>2.0334761634092238</v>
      </c>
    </row>
    <row r="1063" spans="1:5">
      <c r="A1063" t="s">
        <v>29</v>
      </c>
      <c r="B1063">
        <v>90</v>
      </c>
      <c r="C1063" s="8" t="s">
        <v>27</v>
      </c>
      <c r="D1063">
        <v>0.5</v>
      </c>
      <c r="E1063" cm="1">
        <f t="array" aca="1" ref="E1063" ca="1">IFERROR(INDEX(INDIRECT("'T_Test(Angle_" &amp; TRIM($C1063) &amp; ")'!$A:$Z"), MATCH($B1063, INDIRECT("'T_Test(Angle_" &amp; TRIM($C1063) &amp; ")'!$A:$A"), 0) + SUBSTITUTE($A1063,"sub",""), MATCH($D1063, INDIRECT("'T_Test(Angle_" &amp; TRIM($C1063) &amp; ")'!$1:$1"), 0)), "")</f>
        <v>9.0721984313751047</v>
      </c>
    </row>
    <row r="1064" spans="1:5">
      <c r="A1064" t="s">
        <v>31</v>
      </c>
      <c r="B1064">
        <v>90</v>
      </c>
      <c r="C1064" s="8" t="s">
        <v>27</v>
      </c>
      <c r="D1064">
        <v>0.5</v>
      </c>
      <c r="E1064" cm="1">
        <f t="array" aca="1" ref="E1064" ca="1">IFERROR(INDEX(INDIRECT("'T_Test(Angle_" &amp; TRIM($C1064) &amp; ")'!$A:$Z"), MATCH($B1064, INDIRECT("'T_Test(Angle_" &amp; TRIM($C1064) &amp; ")'!$A:$A"), 0) + SUBSTITUTE($A1064,"sub",""), MATCH($D1064, INDIRECT("'T_Test(Angle_" &amp; TRIM($C1064) &amp; ")'!$1:$1"), 0)), "")</f>
        <v>12.858713828732471</v>
      </c>
    </row>
    <row r="1065" spans="1:5">
      <c r="A1065" t="s">
        <v>32</v>
      </c>
      <c r="B1065">
        <v>90</v>
      </c>
      <c r="C1065" s="8" t="s">
        <v>27</v>
      </c>
      <c r="D1065">
        <v>0.5</v>
      </c>
      <c r="E1065" cm="1">
        <f t="array" aca="1" ref="E1065" ca="1">IFERROR(INDEX(INDIRECT("'T_Test(Angle_" &amp; TRIM($C1065) &amp; ")'!$A:$Z"), MATCH($B1065, INDIRECT("'T_Test(Angle_" &amp; TRIM($C1065) &amp; ")'!$A:$A"), 0) + SUBSTITUTE($A1065,"sub",""), MATCH($D1065, INDIRECT("'T_Test(Angle_" &amp; TRIM($C1065) &amp; ")'!$1:$1"), 0)), "")</f>
        <v>9.8302386720487132</v>
      </c>
    </row>
    <row r="1066" spans="1:5">
      <c r="A1066" t="s">
        <v>33</v>
      </c>
      <c r="B1066">
        <v>90</v>
      </c>
      <c r="C1066" s="8" t="s">
        <v>27</v>
      </c>
      <c r="D1066">
        <v>0.5</v>
      </c>
      <c r="E1066" cm="1">
        <f t="array" aca="1" ref="E1066" ca="1">IFERROR(INDEX(INDIRECT("'T_Test(Angle_" &amp; TRIM($C1066) &amp; ")'!$A:$Z"), MATCH($B1066, INDIRECT("'T_Test(Angle_" &amp; TRIM($C1066) &amp; ")'!$A:$A"), 0) + SUBSTITUTE($A1066,"sub",""), MATCH($D1066, INDIRECT("'T_Test(Angle_" &amp; TRIM($C1066) &amp; ")'!$1:$1"), 0)), "")</f>
        <v>0.93847175860468701</v>
      </c>
    </row>
    <row r="1067" spans="1:5">
      <c r="A1067" t="s">
        <v>34</v>
      </c>
      <c r="B1067">
        <v>90</v>
      </c>
      <c r="C1067" s="8" t="s">
        <v>27</v>
      </c>
      <c r="D1067">
        <v>0.5</v>
      </c>
      <c r="E1067" cm="1">
        <f t="array" aca="1" ref="E1067" ca="1">IFERROR(INDEX(INDIRECT("'T_Test(Angle_" &amp; TRIM($C1067) &amp; ")'!$A:$Z"), MATCH($B1067, INDIRECT("'T_Test(Angle_" &amp; TRIM($C1067) &amp; ")'!$A:$A"), 0) + SUBSTITUTE($A1067,"sub",""), MATCH($D1067, INDIRECT("'T_Test(Angle_" &amp; TRIM($C1067) &amp; ")'!$1:$1"), 0)), "")</f>
        <v>2.4185493106920624</v>
      </c>
    </row>
    <row r="1068" spans="1:5">
      <c r="A1068" t="s">
        <v>14</v>
      </c>
      <c r="B1068">
        <v>90</v>
      </c>
      <c r="C1068" s="8" t="s">
        <v>27</v>
      </c>
      <c r="D1068">
        <v>0.7</v>
      </c>
      <c r="E1068" cm="1">
        <f t="array" aca="1" ref="E1068" ca="1">IFERROR(INDEX(INDIRECT("'T_Test(Angle_" &amp; TRIM($C1068) &amp; ")'!$A:$Z"), MATCH($B1068, INDIRECT("'T_Test(Angle_" &amp; TRIM($C1068) &amp; ")'!$A:$A"), 0) + SUBSTITUTE($A1068,"sub",""), MATCH($D1068, INDIRECT("'T_Test(Angle_" &amp; TRIM($C1068) &amp; ")'!$1:$1"), 0)), "")</f>
        <v>6.6383661842483406</v>
      </c>
    </row>
    <row r="1069" spans="1:5">
      <c r="A1069" t="s">
        <v>15</v>
      </c>
      <c r="B1069">
        <v>90</v>
      </c>
      <c r="C1069" s="8" t="s">
        <v>27</v>
      </c>
      <c r="D1069">
        <v>0.7</v>
      </c>
      <c r="E1069" cm="1">
        <f t="array" aca="1" ref="E1069" ca="1">IFERROR(INDEX(INDIRECT("'T_Test(Angle_" &amp; TRIM($C1069) &amp; ")'!$A:$Z"), MATCH($B1069, INDIRECT("'T_Test(Angle_" &amp; TRIM($C1069) &amp; ")'!$A:$A"), 0) + SUBSTITUTE($A1069,"sub",""), MATCH($D1069, INDIRECT("'T_Test(Angle_" &amp; TRIM($C1069) &amp; ")'!$1:$1"), 0)), "")</f>
        <v>4.0518684790368313</v>
      </c>
    </row>
    <row r="1070" spans="1:5">
      <c r="A1070" t="s">
        <v>57</v>
      </c>
      <c r="B1070">
        <v>90</v>
      </c>
      <c r="C1070" s="8" t="s">
        <v>27</v>
      </c>
      <c r="D1070">
        <v>0.7</v>
      </c>
      <c r="E1070" cm="1">
        <f t="array" aca="1" ref="E1070" ca="1">IFERROR(INDEX(INDIRECT("'T_Test(Angle_" &amp; TRIM($C1070) &amp; ")'!$A:$Z"), MATCH($B1070, INDIRECT("'T_Test(Angle_" &amp; TRIM($C1070) &amp; ")'!$A:$A"), 0) + SUBSTITUTE($A1070,"sub",""), MATCH($D1070, INDIRECT("'T_Test(Angle_" &amp; TRIM($C1070) &amp; ")'!$1:$1"), 0)), "")</f>
        <v>1.4893544879713165</v>
      </c>
    </row>
    <row r="1071" spans="1:5">
      <c r="A1071" t="s">
        <v>58</v>
      </c>
      <c r="B1071">
        <v>90</v>
      </c>
      <c r="C1071" s="8" t="s">
        <v>27</v>
      </c>
      <c r="D1071">
        <v>0.7</v>
      </c>
      <c r="E1071" cm="1">
        <f t="array" aca="1" ref="E1071" ca="1">IFERROR(INDEX(INDIRECT("'T_Test(Angle_" &amp; TRIM($C1071) &amp; ")'!$A:$Z"), MATCH($B1071, INDIRECT("'T_Test(Angle_" &amp; TRIM($C1071) &amp; ")'!$A:$A"), 0) + SUBSTITUTE($A1071,"sub",""), MATCH($D1071, INDIRECT("'T_Test(Angle_" &amp; TRIM($C1071) &amp; ")'!$1:$1"), 0)), "")</f>
        <v>4.7517523379442066</v>
      </c>
    </row>
    <row r="1072" spans="1:5">
      <c r="A1072" t="s">
        <v>59</v>
      </c>
      <c r="B1072">
        <v>90</v>
      </c>
      <c r="C1072" s="8" t="s">
        <v>27</v>
      </c>
      <c r="D1072">
        <v>0.7</v>
      </c>
      <c r="E1072" cm="1">
        <f t="array" aca="1" ref="E1072" ca="1">IFERROR(INDEX(INDIRECT("'T_Test(Angle_" &amp; TRIM($C1072) &amp; ")'!$A:$Z"), MATCH($B1072, INDIRECT("'T_Test(Angle_" &amp; TRIM($C1072) &amp; ")'!$A:$A"), 0) + SUBSTITUTE($A1072,"sub",""), MATCH($D1072, INDIRECT("'T_Test(Angle_" &amp; TRIM($C1072) &amp; ")'!$1:$1"), 0)), "")</f>
        <v>30.125161498262173</v>
      </c>
    </row>
    <row r="1073" spans="1:5">
      <c r="A1073" t="s">
        <v>60</v>
      </c>
      <c r="B1073">
        <v>90</v>
      </c>
      <c r="C1073" s="8" t="s">
        <v>27</v>
      </c>
      <c r="D1073">
        <v>0.7</v>
      </c>
      <c r="E1073" cm="1">
        <f t="array" aca="1" ref="E1073" ca="1">IFERROR(INDEX(INDIRECT("'T_Test(Angle_" &amp; TRIM($C1073) &amp; ")'!$A:$Z"), MATCH($B1073, INDIRECT("'T_Test(Angle_" &amp; TRIM($C1073) &amp; ")'!$A:$A"), 0) + SUBSTITUTE($A1073,"sub",""), MATCH($D1073, INDIRECT("'T_Test(Angle_" &amp; TRIM($C1073) &amp; ")'!$1:$1"), 0)), "")</f>
        <v>4.889199766528729</v>
      </c>
    </row>
    <row r="1074" spans="1:5">
      <c r="A1074" t="s">
        <v>61</v>
      </c>
      <c r="B1074">
        <v>90</v>
      </c>
      <c r="C1074" s="8" t="s">
        <v>27</v>
      </c>
      <c r="D1074">
        <v>0.7</v>
      </c>
      <c r="E1074" cm="1">
        <f t="array" aca="1" ref="E1074" ca="1">IFERROR(INDEX(INDIRECT("'T_Test(Angle_" &amp; TRIM($C1074) &amp; ")'!$A:$Z"), MATCH($B1074, INDIRECT("'T_Test(Angle_" &amp; TRIM($C1074) &amp; ")'!$A:$A"), 0) + SUBSTITUTE($A1074,"sub",""), MATCH($D1074, INDIRECT("'T_Test(Angle_" &amp; TRIM($C1074) &amp; ")'!$1:$1"), 0)), "")</f>
        <v>1.0178667349548931</v>
      </c>
    </row>
    <row r="1075" spans="1:5">
      <c r="A1075" t="s">
        <v>62</v>
      </c>
      <c r="B1075">
        <v>90</v>
      </c>
      <c r="C1075" s="8" t="s">
        <v>27</v>
      </c>
      <c r="D1075">
        <v>0.7</v>
      </c>
      <c r="E1075" cm="1">
        <f t="array" aca="1" ref="E1075" ca="1">IFERROR(INDEX(INDIRECT("'T_Test(Angle_" &amp; TRIM($C1075) &amp; ")'!$A:$Z"), MATCH($B1075, INDIRECT("'T_Test(Angle_" &amp; TRIM($C1075) &amp; ")'!$A:$A"), 0) + SUBSTITUTE($A1075,"sub",""), MATCH($D1075, INDIRECT("'T_Test(Angle_" &amp; TRIM($C1075) &amp; ")'!$1:$1"), 0)), "")</f>
        <v>1.44913521545935</v>
      </c>
    </row>
    <row r="1076" spans="1:5">
      <c r="A1076" t="s">
        <v>29</v>
      </c>
      <c r="B1076">
        <v>90</v>
      </c>
      <c r="C1076" s="8" t="s">
        <v>27</v>
      </c>
      <c r="D1076">
        <v>0.7</v>
      </c>
      <c r="E1076" cm="1">
        <f t="array" aca="1" ref="E1076" ca="1">IFERROR(INDEX(INDIRECT("'T_Test(Angle_" &amp; TRIM($C1076) &amp; ")'!$A:$Z"), MATCH($B1076, INDIRECT("'T_Test(Angle_" &amp; TRIM($C1076) &amp; ")'!$A:$A"), 0) + SUBSTITUTE($A1076,"sub",""), MATCH($D1076, INDIRECT("'T_Test(Angle_" &amp; TRIM($C1076) &amp; ")'!$1:$1"), 0)), "")</f>
        <v>2.2446261742904361</v>
      </c>
    </row>
    <row r="1077" spans="1:5">
      <c r="A1077" t="s">
        <v>31</v>
      </c>
      <c r="B1077">
        <v>90</v>
      </c>
      <c r="C1077" s="8" t="s">
        <v>27</v>
      </c>
      <c r="D1077">
        <v>0.7</v>
      </c>
      <c r="E1077" cm="1">
        <f t="array" aca="1" ref="E1077" ca="1">IFERROR(INDEX(INDIRECT("'T_Test(Angle_" &amp; TRIM($C1077) &amp; ")'!$A:$Z"), MATCH($B1077, INDIRECT("'T_Test(Angle_" &amp; TRIM($C1077) &amp; ")'!$A:$A"), 0) + SUBSTITUTE($A1077,"sub",""), MATCH($D1077, INDIRECT("'T_Test(Angle_" &amp; TRIM($C1077) &amp; ")'!$1:$1"), 0)), "")</f>
        <v>7.496425416316451</v>
      </c>
    </row>
    <row r="1078" spans="1:5">
      <c r="A1078" t="s">
        <v>32</v>
      </c>
      <c r="B1078">
        <v>90</v>
      </c>
      <c r="C1078" s="8" t="s">
        <v>27</v>
      </c>
      <c r="D1078">
        <v>0.7</v>
      </c>
      <c r="E1078" cm="1">
        <f t="array" aca="1" ref="E1078" ca="1">IFERROR(INDEX(INDIRECT("'T_Test(Angle_" &amp; TRIM($C1078) &amp; ")'!$A:$Z"), MATCH($B1078, INDIRECT("'T_Test(Angle_" &amp; TRIM($C1078) &amp; ")'!$A:$A"), 0) + SUBSTITUTE($A1078,"sub",""), MATCH($D1078, INDIRECT("'T_Test(Angle_" &amp; TRIM($C1078) &amp; ")'!$1:$1"), 0)), "")</f>
        <v>12.372637425248664</v>
      </c>
    </row>
    <row r="1079" spans="1:5">
      <c r="A1079" t="s">
        <v>33</v>
      </c>
      <c r="B1079">
        <v>90</v>
      </c>
      <c r="C1079" s="8" t="s">
        <v>27</v>
      </c>
      <c r="D1079">
        <v>0.7</v>
      </c>
      <c r="E1079" cm="1">
        <f t="array" aca="1" ref="E1079" ca="1">IFERROR(INDEX(INDIRECT("'T_Test(Angle_" &amp; TRIM($C1079) &amp; ")'!$A:$Z"), MATCH($B1079, INDIRECT("'T_Test(Angle_" &amp; TRIM($C1079) &amp; ")'!$A:$A"), 0) + SUBSTITUTE($A1079,"sub",""), MATCH($D1079, INDIRECT("'T_Test(Angle_" &amp; TRIM($C1079) &amp; ")'!$1:$1"), 0)), "")</f>
        <v>1.0017723897965236</v>
      </c>
    </row>
    <row r="1080" spans="1:5">
      <c r="A1080" t="s">
        <v>34</v>
      </c>
      <c r="B1080">
        <v>90</v>
      </c>
      <c r="C1080" s="8" t="s">
        <v>27</v>
      </c>
      <c r="D1080">
        <v>0.7</v>
      </c>
      <c r="E1080" cm="1">
        <f t="array" aca="1" ref="E1080" ca="1">IFERROR(INDEX(INDIRECT("'T_Test(Angle_" &amp; TRIM($C1080) &amp; ")'!$A:$Z"), MATCH($B1080, INDIRECT("'T_Test(Angle_" &amp; TRIM($C1080) &amp; ")'!$A:$A"), 0) + SUBSTITUTE($A1080,"sub",""), MATCH($D1080, INDIRECT("'T_Test(Angle_" &amp; TRIM($C1080) &amp; ")'!$1:$1"), 0)), "")</f>
        <v>3.718338883248947</v>
      </c>
    </row>
    <row r="1081" spans="1:5">
      <c r="A1081" t="s">
        <v>14</v>
      </c>
      <c r="B1081">
        <v>90</v>
      </c>
      <c r="C1081" s="8" t="s">
        <v>27</v>
      </c>
      <c r="D1081">
        <v>1</v>
      </c>
      <c r="E1081" cm="1">
        <f t="array" aca="1" ref="E1081" ca="1">IFERROR(INDEX(INDIRECT("'T_Test(Angle_" &amp; TRIM($C1081) &amp; ")'!$A:$Z"), MATCH($B1081, INDIRECT("'T_Test(Angle_" &amp; TRIM($C1081) &amp; ")'!$A:$A"), 0) + SUBSTITUTE($A1081,"sub",""), MATCH($D1081, INDIRECT("'T_Test(Angle_" &amp; TRIM($C1081) &amp; ")'!$1:$1"), 0)), "")</f>
        <v>0.68462023965685148</v>
      </c>
    </row>
    <row r="1082" spans="1:5">
      <c r="A1082" t="s">
        <v>15</v>
      </c>
      <c r="B1082">
        <v>90</v>
      </c>
      <c r="C1082" s="8" t="s">
        <v>27</v>
      </c>
      <c r="D1082">
        <v>1</v>
      </c>
      <c r="E1082" cm="1">
        <f t="array" aca="1" ref="E1082" ca="1">IFERROR(INDEX(INDIRECT("'T_Test(Angle_" &amp; TRIM($C1082) &amp; ")'!$A:$Z"), MATCH($B1082, INDIRECT("'T_Test(Angle_" &amp; TRIM($C1082) &amp; ")'!$A:$A"), 0) + SUBSTITUTE($A1082,"sub",""), MATCH($D1082, INDIRECT("'T_Test(Angle_" &amp; TRIM($C1082) &amp; ")'!$1:$1"), 0)), "")</f>
        <v>2.2032455104949995</v>
      </c>
    </row>
    <row r="1083" spans="1:5">
      <c r="A1083" t="s">
        <v>57</v>
      </c>
      <c r="B1083">
        <v>90</v>
      </c>
      <c r="C1083" s="8" t="s">
        <v>27</v>
      </c>
      <c r="D1083">
        <v>1</v>
      </c>
      <c r="E1083" cm="1">
        <f t="array" aca="1" ref="E1083" ca="1">IFERROR(INDEX(INDIRECT("'T_Test(Angle_" &amp; TRIM($C1083) &amp; ")'!$A:$Z"), MATCH($B1083, INDIRECT("'T_Test(Angle_" &amp; TRIM($C1083) &amp; ")'!$A:$A"), 0) + SUBSTITUTE($A1083,"sub",""), MATCH($D1083, INDIRECT("'T_Test(Angle_" &amp; TRIM($C1083) &amp; ")'!$1:$1"), 0)), "")</f>
        <v>9.2310399828876086</v>
      </c>
    </row>
    <row r="1084" spans="1:5">
      <c r="A1084" t="s">
        <v>58</v>
      </c>
      <c r="B1084">
        <v>90</v>
      </c>
      <c r="C1084" s="8" t="s">
        <v>27</v>
      </c>
      <c r="D1084">
        <v>1</v>
      </c>
      <c r="E1084" cm="1">
        <f t="array" aca="1" ref="E1084" ca="1">IFERROR(INDEX(INDIRECT("'T_Test(Angle_" &amp; TRIM($C1084) &amp; ")'!$A:$Z"), MATCH($B1084, INDIRECT("'T_Test(Angle_" &amp; TRIM($C1084) &amp; ")'!$A:$A"), 0) + SUBSTITUTE($A1084,"sub",""), MATCH($D1084, INDIRECT("'T_Test(Angle_" &amp; TRIM($C1084) &amp; ")'!$1:$1"), 0)), "")</f>
        <v>0.97840148436579</v>
      </c>
    </row>
    <row r="1085" spans="1:5">
      <c r="A1085" t="s">
        <v>59</v>
      </c>
      <c r="B1085">
        <v>90</v>
      </c>
      <c r="C1085" s="8" t="s">
        <v>27</v>
      </c>
      <c r="D1085">
        <v>1</v>
      </c>
      <c r="E1085" cm="1">
        <f t="array" aca="1" ref="E1085" ca="1">IFERROR(INDEX(INDIRECT("'T_Test(Angle_" &amp; TRIM($C1085) &amp; ")'!$A:$Z"), MATCH($B1085, INDIRECT("'T_Test(Angle_" &amp; TRIM($C1085) &amp; ")'!$A:$A"), 0) + SUBSTITUTE($A1085,"sub",""), MATCH($D1085, INDIRECT("'T_Test(Angle_" &amp; TRIM($C1085) &amp; ")'!$1:$1"), 0)), "")</f>
        <v>13.513300766923303</v>
      </c>
    </row>
    <row r="1086" spans="1:5">
      <c r="A1086" t="s">
        <v>60</v>
      </c>
      <c r="B1086">
        <v>90</v>
      </c>
      <c r="C1086" s="8" t="s">
        <v>27</v>
      </c>
      <c r="D1086">
        <v>1</v>
      </c>
      <c r="E1086" cm="1">
        <f t="array" aca="1" ref="E1086" ca="1">IFERROR(INDEX(INDIRECT("'T_Test(Angle_" &amp; TRIM($C1086) &amp; ")'!$A:$Z"), MATCH($B1086, INDIRECT("'T_Test(Angle_" &amp; TRIM($C1086) &amp; ")'!$A:$A"), 0) + SUBSTITUTE($A1086,"sub",""), MATCH($D1086, INDIRECT("'T_Test(Angle_" &amp; TRIM($C1086) &amp; ")'!$1:$1"), 0)), "")</f>
        <v>13.118239741411406</v>
      </c>
    </row>
    <row r="1087" spans="1:5">
      <c r="A1087" t="s">
        <v>61</v>
      </c>
      <c r="B1087">
        <v>90</v>
      </c>
      <c r="C1087" s="8" t="s">
        <v>27</v>
      </c>
      <c r="D1087">
        <v>1</v>
      </c>
      <c r="E1087" cm="1">
        <f t="array" aca="1" ref="E1087" ca="1">IFERROR(INDEX(INDIRECT("'T_Test(Angle_" &amp; TRIM($C1087) &amp; ")'!$A:$Z"), MATCH($B1087, INDIRECT("'T_Test(Angle_" &amp; TRIM($C1087) &amp; ")'!$A:$A"), 0) + SUBSTITUTE($A1087,"sub",""), MATCH($D1087, INDIRECT("'T_Test(Angle_" &amp; TRIM($C1087) &amp; ")'!$1:$1"), 0)), "")</f>
        <v>3.5297398596210647</v>
      </c>
    </row>
    <row r="1088" spans="1:5">
      <c r="A1088" t="s">
        <v>62</v>
      </c>
      <c r="B1088">
        <v>90</v>
      </c>
      <c r="C1088" s="8" t="s">
        <v>27</v>
      </c>
      <c r="D1088">
        <v>1</v>
      </c>
      <c r="E1088" cm="1">
        <f t="array" aca="1" ref="E1088" ca="1">IFERROR(INDEX(INDIRECT("'T_Test(Angle_" &amp; TRIM($C1088) &amp; ")'!$A:$Z"), MATCH($B1088, INDIRECT("'T_Test(Angle_" &amp; TRIM($C1088) &amp; ")'!$A:$A"), 0) + SUBSTITUTE($A1088,"sub",""), MATCH($D1088, INDIRECT("'T_Test(Angle_" &amp; TRIM($C1088) &amp; ")'!$1:$1"), 0)), "")</f>
        <v>0.78528307633524719</v>
      </c>
    </row>
    <row r="1089" spans="1:5">
      <c r="A1089" t="s">
        <v>29</v>
      </c>
      <c r="B1089">
        <v>90</v>
      </c>
      <c r="C1089" s="8" t="s">
        <v>27</v>
      </c>
      <c r="D1089">
        <v>1</v>
      </c>
      <c r="E1089" cm="1">
        <f t="array" aca="1" ref="E1089" ca="1">IFERROR(INDEX(INDIRECT("'T_Test(Angle_" &amp; TRIM($C1089) &amp; ")'!$A:$Z"), MATCH($B1089, INDIRECT("'T_Test(Angle_" &amp; TRIM($C1089) &amp; ")'!$A:$A"), 0) + SUBSTITUTE($A1089,"sub",""), MATCH($D1089, INDIRECT("'T_Test(Angle_" &amp; TRIM($C1089) &amp; ")'!$1:$1"), 0)), "")</f>
        <v>18.157788523687302</v>
      </c>
    </row>
    <row r="1090" spans="1:5">
      <c r="A1090" t="s">
        <v>31</v>
      </c>
      <c r="B1090">
        <v>90</v>
      </c>
      <c r="C1090" s="8" t="s">
        <v>27</v>
      </c>
      <c r="D1090">
        <v>1</v>
      </c>
      <c r="E1090" cm="1">
        <f t="array" aca="1" ref="E1090" ca="1">IFERROR(INDEX(INDIRECT("'T_Test(Angle_" &amp; TRIM($C1090) &amp; ")'!$A:$Z"), MATCH($B1090, INDIRECT("'T_Test(Angle_" &amp; TRIM($C1090) &amp; ")'!$A:$A"), 0) + SUBSTITUTE($A1090,"sub",""), MATCH($D1090, INDIRECT("'T_Test(Angle_" &amp; TRIM($C1090) &amp; ")'!$1:$1"), 0)), "")</f>
        <v>26.586075474086083</v>
      </c>
    </row>
    <row r="1091" spans="1:5">
      <c r="A1091" t="s">
        <v>32</v>
      </c>
      <c r="B1091">
        <v>90</v>
      </c>
      <c r="C1091" s="8" t="s">
        <v>27</v>
      </c>
      <c r="D1091">
        <v>1</v>
      </c>
      <c r="E1091" cm="1">
        <f t="array" aca="1" ref="E1091" ca="1">IFERROR(INDEX(INDIRECT("'T_Test(Angle_" &amp; TRIM($C1091) &amp; ")'!$A:$Z"), MATCH($B1091, INDIRECT("'T_Test(Angle_" &amp; TRIM($C1091) &amp; ")'!$A:$A"), 0) + SUBSTITUTE($A1091,"sub",""), MATCH($D1091, INDIRECT("'T_Test(Angle_" &amp; TRIM($C1091) &amp; ")'!$1:$1"), 0)), "")</f>
        <v>10.530931323287328</v>
      </c>
    </row>
    <row r="1092" spans="1:5">
      <c r="A1092" t="s">
        <v>33</v>
      </c>
      <c r="B1092">
        <v>90</v>
      </c>
      <c r="C1092" s="8" t="s">
        <v>27</v>
      </c>
      <c r="D1092">
        <v>1</v>
      </c>
      <c r="E1092" cm="1">
        <f t="array" aca="1" ref="E1092" ca="1">IFERROR(INDEX(INDIRECT("'T_Test(Angle_" &amp; TRIM($C1092) &amp; ")'!$A:$Z"), MATCH($B1092, INDIRECT("'T_Test(Angle_" &amp; TRIM($C1092) &amp; ")'!$A:$A"), 0) + SUBSTITUTE($A1092,"sub",""), MATCH($D1092, INDIRECT("'T_Test(Angle_" &amp; TRIM($C1092) &amp; ")'!$1:$1"), 0)), "")</f>
        <v>0.96324639005638824</v>
      </c>
    </row>
    <row r="1093" spans="1:5">
      <c r="A1093" t="s">
        <v>34</v>
      </c>
      <c r="B1093">
        <v>90</v>
      </c>
      <c r="C1093" s="8" t="s">
        <v>27</v>
      </c>
      <c r="D1093">
        <v>1</v>
      </c>
      <c r="E1093" cm="1">
        <f t="array" aca="1" ref="E1093" ca="1">IFERROR(INDEX(INDIRECT("'T_Test(Angle_" &amp; TRIM($C1093) &amp; ")'!$A:$Z"), MATCH($B1093, INDIRECT("'T_Test(Angle_" &amp; TRIM($C1093) &amp; ")'!$A:$A"), 0) + SUBSTITUTE($A1093,"sub",""), MATCH($D1093, INDIRECT("'T_Test(Angle_" &amp; TRIM($C1093) &amp; ")'!$1:$1"), 0)), "")</f>
        <v>5.5229233190238176</v>
      </c>
    </row>
    <row r="1094" spans="1:5">
      <c r="A1094" t="s">
        <v>14</v>
      </c>
      <c r="B1094">
        <v>90</v>
      </c>
      <c r="C1094" s="8" t="s">
        <v>27</v>
      </c>
      <c r="D1094">
        <v>1.5</v>
      </c>
      <c r="E1094" cm="1">
        <f t="array" aca="1" ref="E1094" ca="1">IFERROR(INDEX(INDIRECT("'T_Test(Angle_" &amp; TRIM($C1094) &amp; ")'!$A:$Z"), MATCH($B1094, INDIRECT("'T_Test(Angle_" &amp; TRIM($C1094) &amp; ")'!$A:$A"), 0) + SUBSTITUTE($A1094,"sub",""), MATCH($D1094, INDIRECT("'T_Test(Angle_" &amp; TRIM($C1094) &amp; ")'!$1:$1"), 0)), "")</f>
        <v>0.95208757944841216</v>
      </c>
    </row>
    <row r="1095" spans="1:5">
      <c r="A1095" t="s">
        <v>15</v>
      </c>
      <c r="B1095">
        <v>90</v>
      </c>
      <c r="C1095" s="8" t="s">
        <v>27</v>
      </c>
      <c r="D1095">
        <v>1.5</v>
      </c>
      <c r="E1095" cm="1">
        <f t="array" aca="1" ref="E1095" ca="1">IFERROR(INDEX(INDIRECT("'T_Test(Angle_" &amp; TRIM($C1095) &amp; ")'!$A:$Z"), MATCH($B1095, INDIRECT("'T_Test(Angle_" &amp; TRIM($C1095) &amp; ")'!$A:$A"), 0) + SUBSTITUTE($A1095,"sub",""), MATCH($D1095, INDIRECT("'T_Test(Angle_" &amp; TRIM($C1095) &amp; ")'!$1:$1"), 0)), "")</f>
        <v>2.5685724629918241</v>
      </c>
    </row>
    <row r="1096" spans="1:5">
      <c r="A1096" t="s">
        <v>57</v>
      </c>
      <c r="B1096">
        <v>90</v>
      </c>
      <c r="C1096" s="8" t="s">
        <v>27</v>
      </c>
      <c r="D1096">
        <v>1.5</v>
      </c>
      <c r="E1096" cm="1">
        <f t="array" aca="1" ref="E1096" ca="1">IFERROR(INDEX(INDIRECT("'T_Test(Angle_" &amp; TRIM($C1096) &amp; ")'!$A:$Z"), MATCH($B1096, INDIRECT("'T_Test(Angle_" &amp; TRIM($C1096) &amp; ")'!$A:$A"), 0) + SUBSTITUTE($A1096,"sub",""), MATCH($D1096, INDIRECT("'T_Test(Angle_" &amp; TRIM($C1096) &amp; ")'!$1:$1"), 0)), "")</f>
        <v>0.5158244617988762</v>
      </c>
    </row>
    <row r="1097" spans="1:5">
      <c r="A1097" t="s">
        <v>58</v>
      </c>
      <c r="B1097">
        <v>90</v>
      </c>
      <c r="C1097" s="8" t="s">
        <v>27</v>
      </c>
      <c r="D1097">
        <v>1.5</v>
      </c>
      <c r="E1097" cm="1">
        <f t="array" aca="1" ref="E1097" ca="1">IFERROR(INDEX(INDIRECT("'T_Test(Angle_" &amp; TRIM($C1097) &amp; ")'!$A:$Z"), MATCH($B1097, INDIRECT("'T_Test(Angle_" &amp; TRIM($C1097) &amp; ")'!$A:$A"), 0) + SUBSTITUTE($A1097,"sub",""), MATCH($D1097, INDIRECT("'T_Test(Angle_" &amp; TRIM($C1097) &amp; ")'!$1:$1"), 0)), "")</f>
        <v>4.2621572747873513</v>
      </c>
    </row>
    <row r="1098" spans="1:5">
      <c r="A1098" t="s">
        <v>59</v>
      </c>
      <c r="B1098">
        <v>90</v>
      </c>
      <c r="C1098" s="8" t="s">
        <v>27</v>
      </c>
      <c r="D1098">
        <v>1.5</v>
      </c>
      <c r="E1098" cm="1">
        <f t="array" aca="1" ref="E1098" ca="1">IFERROR(INDEX(INDIRECT("'T_Test(Angle_" &amp; TRIM($C1098) &amp; ")'!$A:$Z"), MATCH($B1098, INDIRECT("'T_Test(Angle_" &amp; TRIM($C1098) &amp; ")'!$A:$A"), 0) + SUBSTITUTE($A1098,"sub",""), MATCH($D1098, INDIRECT("'T_Test(Angle_" &amp; TRIM($C1098) &amp; ")'!$1:$1"), 0)), "")</f>
        <v>22.323706809328471</v>
      </c>
    </row>
    <row r="1099" spans="1:5">
      <c r="A1099" t="s">
        <v>60</v>
      </c>
      <c r="B1099">
        <v>90</v>
      </c>
      <c r="C1099" s="8" t="s">
        <v>27</v>
      </c>
      <c r="D1099">
        <v>1.5</v>
      </c>
      <c r="E1099" cm="1">
        <f t="array" aca="1" ref="E1099" ca="1">IFERROR(INDEX(INDIRECT("'T_Test(Angle_" &amp; TRIM($C1099) &amp; ")'!$A:$Z"), MATCH($B1099, INDIRECT("'T_Test(Angle_" &amp; TRIM($C1099) &amp; ")'!$A:$A"), 0) + SUBSTITUTE($A1099,"sub",""), MATCH($D1099, INDIRECT("'T_Test(Angle_" &amp; TRIM($C1099) &amp; ")'!$1:$1"), 0)), "")</f>
        <v>12.610485756897811</v>
      </c>
    </row>
    <row r="1100" spans="1:5">
      <c r="A1100" t="s">
        <v>61</v>
      </c>
      <c r="B1100">
        <v>90</v>
      </c>
      <c r="C1100" s="8" t="s">
        <v>27</v>
      </c>
      <c r="D1100">
        <v>1.5</v>
      </c>
      <c r="E1100" cm="1">
        <f t="array" aca="1" ref="E1100" ca="1">IFERROR(INDEX(INDIRECT("'T_Test(Angle_" &amp; TRIM($C1100) &amp; ")'!$A:$Z"), MATCH($B1100, INDIRECT("'T_Test(Angle_" &amp; TRIM($C1100) &amp; ")'!$A:$A"), 0) + SUBSTITUTE($A1100,"sub",""), MATCH($D1100, INDIRECT("'T_Test(Angle_" &amp; TRIM($C1100) &amp; ")'!$1:$1"), 0)), "")</f>
        <v>1.7995745873899125</v>
      </c>
    </row>
    <row r="1101" spans="1:5">
      <c r="A1101" t="s">
        <v>62</v>
      </c>
      <c r="B1101">
        <v>90</v>
      </c>
      <c r="C1101" s="8" t="s">
        <v>27</v>
      </c>
      <c r="D1101">
        <v>1.5</v>
      </c>
      <c r="E1101" cm="1">
        <f t="array" aca="1" ref="E1101" ca="1">IFERROR(INDEX(INDIRECT("'T_Test(Angle_" &amp; TRIM($C1101) &amp; ")'!$A:$Z"), MATCH($B1101, INDIRECT("'T_Test(Angle_" &amp; TRIM($C1101) &amp; ")'!$A:$A"), 0) + SUBSTITUTE($A1101,"sub",""), MATCH($D1101, INDIRECT("'T_Test(Angle_" &amp; TRIM($C1101) &amp; ")'!$1:$1"), 0)), "")</f>
        <v>0.73133503907708075</v>
      </c>
    </row>
    <row r="1102" spans="1:5">
      <c r="A1102" t="s">
        <v>29</v>
      </c>
      <c r="B1102">
        <v>90</v>
      </c>
      <c r="C1102" s="8" t="s">
        <v>27</v>
      </c>
      <c r="D1102">
        <v>1.5</v>
      </c>
      <c r="E1102" cm="1">
        <f t="array" aca="1" ref="E1102" ca="1">IFERROR(INDEX(INDIRECT("'T_Test(Angle_" &amp; TRIM($C1102) &amp; ")'!$A:$Z"), MATCH($B1102, INDIRECT("'T_Test(Angle_" &amp; TRIM($C1102) &amp; ")'!$A:$A"), 0) + SUBSTITUTE($A1102,"sub",""), MATCH($D1102, INDIRECT("'T_Test(Angle_" &amp; TRIM($C1102) &amp; ")'!$1:$1"), 0)), "")</f>
        <v>6.1076101474444373</v>
      </c>
    </row>
    <row r="1103" spans="1:5">
      <c r="A1103" t="s">
        <v>31</v>
      </c>
      <c r="B1103">
        <v>90</v>
      </c>
      <c r="C1103" s="8" t="s">
        <v>27</v>
      </c>
      <c r="D1103">
        <v>1.5</v>
      </c>
      <c r="E1103" cm="1">
        <f t="array" aca="1" ref="E1103" ca="1">IFERROR(INDEX(INDIRECT("'T_Test(Angle_" &amp; TRIM($C1103) &amp; ")'!$A:$Z"), MATCH($B1103, INDIRECT("'T_Test(Angle_" &amp; TRIM($C1103) &amp; ")'!$A:$A"), 0) + SUBSTITUTE($A1103,"sub",""), MATCH($D1103, INDIRECT("'T_Test(Angle_" &amp; TRIM($C1103) &amp; ")'!$1:$1"), 0)), "")</f>
        <v>17.560307745284884</v>
      </c>
    </row>
    <row r="1104" spans="1:5">
      <c r="A1104" t="s">
        <v>32</v>
      </c>
      <c r="B1104">
        <v>90</v>
      </c>
      <c r="C1104" s="8" t="s">
        <v>27</v>
      </c>
      <c r="D1104">
        <v>1.5</v>
      </c>
      <c r="E1104" cm="1">
        <f t="array" aca="1" ref="E1104" ca="1">IFERROR(INDEX(INDIRECT("'T_Test(Angle_" &amp; TRIM($C1104) &amp; ")'!$A:$Z"), MATCH($B1104, INDIRECT("'T_Test(Angle_" &amp; TRIM($C1104) &amp; ")'!$A:$A"), 0) + SUBSTITUTE($A1104,"sub",""), MATCH($D1104, INDIRECT("'T_Test(Angle_" &amp; TRIM($C1104) &amp; ")'!$1:$1"), 0)), "")</f>
        <v>17.756553930652618</v>
      </c>
    </row>
    <row r="1105" spans="1:5">
      <c r="A1105" t="s">
        <v>33</v>
      </c>
      <c r="B1105">
        <v>90</v>
      </c>
      <c r="C1105" s="8" t="s">
        <v>27</v>
      </c>
      <c r="D1105">
        <v>1.5</v>
      </c>
      <c r="E1105" cm="1">
        <f t="array" aca="1" ref="E1105" ca="1">IFERROR(INDEX(INDIRECT("'T_Test(Angle_" &amp; TRIM($C1105) &amp; ")'!$A:$Z"), MATCH($B1105, INDIRECT("'T_Test(Angle_" &amp; TRIM($C1105) &amp; ")'!$A:$A"), 0) + SUBSTITUTE($A1105,"sub",""), MATCH($D1105, INDIRECT("'T_Test(Angle_" &amp; TRIM($C1105) &amp; ")'!$1:$1"), 0)), "")</f>
        <v>1.0983797718560311</v>
      </c>
    </row>
    <row r="1106" spans="1:5">
      <c r="A1106" t="s">
        <v>34</v>
      </c>
      <c r="B1106">
        <v>90</v>
      </c>
      <c r="C1106" s="8" t="s">
        <v>27</v>
      </c>
      <c r="D1106">
        <v>1.5</v>
      </c>
      <c r="E1106" cm="1">
        <f t="array" aca="1" ref="E1106" ca="1">IFERROR(INDEX(INDIRECT("'T_Test(Angle_" &amp; TRIM($C1106) &amp; ")'!$A:$Z"), MATCH($B1106, INDIRECT("'T_Test(Angle_" &amp; TRIM($C1106) &amp; ")'!$A:$A"), 0) + SUBSTITUTE($A1106,"sub",""), MATCH($D1106, INDIRECT("'T_Test(Angle_" &amp; TRIM($C1106) &amp; ")'!$1:$1"), 0)), "")</f>
        <v>6.9648691886502974</v>
      </c>
    </row>
    <row r="1107" spans="1:5">
      <c r="A1107" t="s">
        <v>14</v>
      </c>
      <c r="B1107">
        <v>90</v>
      </c>
      <c r="C1107" s="8" t="s">
        <v>28</v>
      </c>
      <c r="D1107">
        <v>0.35</v>
      </c>
      <c r="E1107" cm="1">
        <f t="array" aca="1" ref="E1107" ca="1">IFERROR(INDEX(INDIRECT("'T_Test(Angle_" &amp; TRIM($C1107) &amp; ")'!$A:$Z"), MATCH($B1107, INDIRECT("'T_Test(Angle_" &amp; TRIM($C1107) &amp; ")'!$A:$A"), 0) + SUBSTITUTE($A1107,"sub",""), MATCH($D1107, INDIRECT("'T_Test(Angle_" &amp; TRIM($C1107) &amp; ")'!$1:$1"), 0)), "")</f>
        <v>1.3004995098705951</v>
      </c>
    </row>
    <row r="1108" spans="1:5">
      <c r="A1108" t="s">
        <v>15</v>
      </c>
      <c r="B1108">
        <v>90</v>
      </c>
      <c r="C1108" s="8" t="s">
        <v>28</v>
      </c>
      <c r="D1108">
        <v>0.35</v>
      </c>
      <c r="E1108" cm="1">
        <f t="array" aca="1" ref="E1108" ca="1">IFERROR(INDEX(INDIRECT("'T_Test(Angle_" &amp; TRIM($C1108) &amp; ")'!$A:$Z"), MATCH($B1108, INDIRECT("'T_Test(Angle_" &amp; TRIM($C1108) &amp; ")'!$A:$A"), 0) + SUBSTITUTE($A1108,"sub",""), MATCH($D1108, INDIRECT("'T_Test(Angle_" &amp; TRIM($C1108) &amp; ")'!$1:$1"), 0)), "")</f>
        <v>1.7920700605224293</v>
      </c>
    </row>
    <row r="1109" spans="1:5">
      <c r="A1109" t="s">
        <v>57</v>
      </c>
      <c r="B1109">
        <v>90</v>
      </c>
      <c r="C1109" s="8" t="s">
        <v>28</v>
      </c>
      <c r="D1109">
        <v>0.35</v>
      </c>
      <c r="E1109" cm="1">
        <f t="array" aca="1" ref="E1109" ca="1">IFERROR(INDEX(INDIRECT("'T_Test(Angle_" &amp; TRIM($C1109) &amp; ")'!$A:$Z"), MATCH($B1109, INDIRECT("'T_Test(Angle_" &amp; TRIM($C1109) &amp; ")'!$A:$A"), 0) + SUBSTITUTE($A1109,"sub",""), MATCH($D1109, INDIRECT("'T_Test(Angle_" &amp; TRIM($C1109) &amp; ")'!$1:$1"), 0)), "")</f>
        <v>1.9720601304747352</v>
      </c>
    </row>
    <row r="1110" spans="1:5">
      <c r="A1110" t="s">
        <v>58</v>
      </c>
      <c r="B1110">
        <v>90</v>
      </c>
      <c r="C1110" s="8" t="s">
        <v>28</v>
      </c>
      <c r="D1110">
        <v>0.35</v>
      </c>
      <c r="E1110" cm="1">
        <f t="array" aca="1" ref="E1110" ca="1">IFERROR(INDEX(INDIRECT("'T_Test(Angle_" &amp; TRIM($C1110) &amp; ")'!$A:$Z"), MATCH($B1110, INDIRECT("'T_Test(Angle_" &amp; TRIM($C1110) &amp; ")'!$A:$A"), 0) + SUBSTITUTE($A1110,"sub",""), MATCH($D1110, INDIRECT("'T_Test(Angle_" &amp; TRIM($C1110) &amp; ")'!$1:$1"), 0)), "")</f>
        <v>1.1598502692625772</v>
      </c>
    </row>
    <row r="1111" spans="1:5">
      <c r="A1111" t="s">
        <v>59</v>
      </c>
      <c r="B1111">
        <v>90</v>
      </c>
      <c r="C1111" s="8" t="s">
        <v>28</v>
      </c>
      <c r="D1111">
        <v>0.35</v>
      </c>
      <c r="E1111" cm="1">
        <f t="array" aca="1" ref="E1111" ca="1">IFERROR(INDEX(INDIRECT("'T_Test(Angle_" &amp; TRIM($C1111) &amp; ")'!$A:$Z"), MATCH($B1111, INDIRECT("'T_Test(Angle_" &amp; TRIM($C1111) &amp; ")'!$A:$A"), 0) + SUBSTITUTE($A1111,"sub",""), MATCH($D1111, INDIRECT("'T_Test(Angle_" &amp; TRIM($C1111) &amp; ")'!$1:$1"), 0)), "")</f>
        <v>6.9680588419544689</v>
      </c>
    </row>
    <row r="1112" spans="1:5">
      <c r="A1112" t="s">
        <v>60</v>
      </c>
      <c r="B1112">
        <v>90</v>
      </c>
      <c r="C1112" s="8" t="s">
        <v>28</v>
      </c>
      <c r="D1112">
        <v>0.35</v>
      </c>
      <c r="E1112" cm="1">
        <f t="array" aca="1" ref="E1112" ca="1">IFERROR(INDEX(INDIRECT("'T_Test(Angle_" &amp; TRIM($C1112) &amp; ")'!$A:$Z"), MATCH($B1112, INDIRECT("'T_Test(Angle_" &amp; TRIM($C1112) &amp; ")'!$A:$A"), 0) + SUBSTITUTE($A1112,"sub",""), MATCH($D1112, INDIRECT("'T_Test(Angle_" &amp; TRIM($C1112) &amp; ")'!$1:$1"), 0)), "")</f>
        <v>4.4577828695585042</v>
      </c>
    </row>
    <row r="1113" spans="1:5">
      <c r="A1113" t="s">
        <v>61</v>
      </c>
      <c r="B1113">
        <v>90</v>
      </c>
      <c r="C1113" s="8" t="s">
        <v>28</v>
      </c>
      <c r="D1113">
        <v>0.35</v>
      </c>
      <c r="E1113" cm="1">
        <f t="array" aca="1" ref="E1113" ca="1">IFERROR(INDEX(INDIRECT("'T_Test(Angle_" &amp; TRIM($C1113) &amp; ")'!$A:$Z"), MATCH($B1113, INDIRECT("'T_Test(Angle_" &amp; TRIM($C1113) &amp; ")'!$A:$A"), 0) + SUBSTITUTE($A1113,"sub",""), MATCH($D1113, INDIRECT("'T_Test(Angle_" &amp; TRIM($C1113) &amp; ")'!$1:$1"), 0)), "")</f>
        <v>0.93793686823356859</v>
      </c>
    </row>
    <row r="1114" spans="1:5">
      <c r="A1114" t="s">
        <v>62</v>
      </c>
      <c r="B1114">
        <v>90</v>
      </c>
      <c r="C1114" s="8" t="s">
        <v>28</v>
      </c>
      <c r="D1114">
        <v>0.35</v>
      </c>
      <c r="E1114" cm="1">
        <f t="array" aca="1" ref="E1114" ca="1">IFERROR(INDEX(INDIRECT("'T_Test(Angle_" &amp; TRIM($C1114) &amp; ")'!$A:$Z"), MATCH($B1114, INDIRECT("'T_Test(Angle_" &amp; TRIM($C1114) &amp; ")'!$A:$A"), 0) + SUBSTITUTE($A1114,"sub",""), MATCH($D1114, INDIRECT("'T_Test(Angle_" &amp; TRIM($C1114) &amp; ")'!$1:$1"), 0)), "")</f>
        <v>3.2732259128201946</v>
      </c>
    </row>
    <row r="1115" spans="1:5">
      <c r="A1115" t="s">
        <v>29</v>
      </c>
      <c r="B1115">
        <v>90</v>
      </c>
      <c r="C1115" s="8" t="s">
        <v>28</v>
      </c>
      <c r="D1115">
        <v>0.35</v>
      </c>
      <c r="E1115" cm="1">
        <f t="array" aca="1" ref="E1115" ca="1">IFERROR(INDEX(INDIRECT("'T_Test(Angle_" &amp; TRIM($C1115) &amp; ")'!$A:$Z"), MATCH($B1115, INDIRECT("'T_Test(Angle_" &amp; TRIM($C1115) &amp; ")'!$A:$A"), 0) + SUBSTITUTE($A1115,"sub",""), MATCH($D1115, INDIRECT("'T_Test(Angle_" &amp; TRIM($C1115) &amp; ")'!$1:$1"), 0)), "")</f>
        <v>13.486820084730686</v>
      </c>
    </row>
    <row r="1116" spans="1:5">
      <c r="A1116" t="s">
        <v>31</v>
      </c>
      <c r="B1116">
        <v>90</v>
      </c>
      <c r="C1116" s="8" t="s">
        <v>28</v>
      </c>
      <c r="D1116">
        <v>0.35</v>
      </c>
      <c r="E1116" cm="1">
        <f t="array" aca="1" ref="E1116" ca="1">IFERROR(INDEX(INDIRECT("'T_Test(Angle_" &amp; TRIM($C1116) &amp; ")'!$A:$Z"), MATCH($B1116, INDIRECT("'T_Test(Angle_" &amp; TRIM($C1116) &amp; ")'!$A:$A"), 0) + SUBSTITUTE($A1116,"sub",""), MATCH($D1116, INDIRECT("'T_Test(Angle_" &amp; TRIM($C1116) &amp; ")'!$1:$1"), 0)), "")</f>
        <v>7.5213841107385422</v>
      </c>
    </row>
    <row r="1117" spans="1:5">
      <c r="A1117" t="s">
        <v>32</v>
      </c>
      <c r="B1117">
        <v>90</v>
      </c>
      <c r="C1117" s="8" t="s">
        <v>28</v>
      </c>
      <c r="D1117">
        <v>0.35</v>
      </c>
      <c r="E1117" cm="1">
        <f t="array" aca="1" ref="E1117" ca="1">IFERROR(INDEX(INDIRECT("'T_Test(Angle_" &amp; TRIM($C1117) &amp; ")'!$A:$Z"), MATCH($B1117, INDIRECT("'T_Test(Angle_" &amp; TRIM($C1117) &amp; ")'!$A:$A"), 0) + SUBSTITUTE($A1117,"sub",""), MATCH($D1117, INDIRECT("'T_Test(Angle_" &amp; TRIM($C1117) &amp; ")'!$1:$1"), 0)), "")</f>
        <v>19.981578520116731</v>
      </c>
    </row>
    <row r="1118" spans="1:5">
      <c r="A1118" t="s">
        <v>33</v>
      </c>
      <c r="B1118">
        <v>90</v>
      </c>
      <c r="C1118" s="8" t="s">
        <v>28</v>
      </c>
      <c r="D1118">
        <v>0.35</v>
      </c>
      <c r="E1118" cm="1">
        <f t="array" aca="1" ref="E1118" ca="1">IFERROR(INDEX(INDIRECT("'T_Test(Angle_" &amp; TRIM($C1118) &amp; ")'!$A:$Z"), MATCH($B1118, INDIRECT("'T_Test(Angle_" &amp; TRIM($C1118) &amp; ")'!$A:$A"), 0) + SUBSTITUTE($A1118,"sub",""), MATCH($D1118, INDIRECT("'T_Test(Angle_" &amp; TRIM($C1118) &amp; ")'!$1:$1"), 0)), "")</f>
        <v>10.07941626998875</v>
      </c>
    </row>
    <row r="1119" spans="1:5">
      <c r="A1119" t="s">
        <v>34</v>
      </c>
      <c r="B1119">
        <v>90</v>
      </c>
      <c r="C1119" s="8" t="s">
        <v>28</v>
      </c>
      <c r="D1119">
        <v>0.35</v>
      </c>
      <c r="E1119" cm="1">
        <f t="array" aca="1" ref="E1119" ca="1">IFERROR(INDEX(INDIRECT("'T_Test(Angle_" &amp; TRIM($C1119) &amp; ")'!$A:$Z"), MATCH($B1119, INDIRECT("'T_Test(Angle_" &amp; TRIM($C1119) &amp; ")'!$A:$A"), 0) + SUBSTITUTE($A1119,"sub",""), MATCH($D1119, INDIRECT("'T_Test(Angle_" &amp; TRIM($C1119) &amp; ")'!$1:$1"), 0)), "")</f>
        <v>3.0493914389206225</v>
      </c>
    </row>
    <row r="1120" spans="1:5">
      <c r="A1120" t="s">
        <v>14</v>
      </c>
      <c r="B1120">
        <v>90</v>
      </c>
      <c r="C1120" s="8" t="s">
        <v>28</v>
      </c>
      <c r="D1120">
        <v>0.5</v>
      </c>
      <c r="E1120" cm="1">
        <f t="array" aca="1" ref="E1120" ca="1">IFERROR(INDEX(INDIRECT("'T_Test(Angle_" &amp; TRIM($C1120) &amp; ")'!$A:$Z"), MATCH($B1120, INDIRECT("'T_Test(Angle_" &amp; TRIM($C1120) &amp; ")'!$A:$A"), 0) + SUBSTITUTE($A1120,"sub",""), MATCH($D1120, INDIRECT("'T_Test(Angle_" &amp; TRIM($C1120) &amp; ")'!$1:$1"), 0)), "")</f>
        <v>0.88943906598167166</v>
      </c>
    </row>
    <row r="1121" spans="1:5">
      <c r="A1121" t="s">
        <v>15</v>
      </c>
      <c r="B1121">
        <v>90</v>
      </c>
      <c r="C1121" s="8" t="s">
        <v>28</v>
      </c>
      <c r="D1121">
        <v>0.5</v>
      </c>
      <c r="E1121" cm="1">
        <f t="array" aca="1" ref="E1121" ca="1">IFERROR(INDEX(INDIRECT("'T_Test(Angle_" &amp; TRIM($C1121) &amp; ")'!$A:$Z"), MATCH($B1121, INDIRECT("'T_Test(Angle_" &amp; TRIM($C1121) &amp; ")'!$A:$A"), 0) + SUBSTITUTE($A1121,"sub",""), MATCH($D1121, INDIRECT("'T_Test(Angle_" &amp; TRIM($C1121) &amp; ")'!$1:$1"), 0)), "")</f>
        <v>0.98821567273041921</v>
      </c>
    </row>
    <row r="1122" spans="1:5">
      <c r="A1122" t="s">
        <v>57</v>
      </c>
      <c r="B1122">
        <v>90</v>
      </c>
      <c r="C1122" s="8" t="s">
        <v>28</v>
      </c>
      <c r="D1122">
        <v>0.5</v>
      </c>
      <c r="E1122" cm="1">
        <f t="array" aca="1" ref="E1122" ca="1">IFERROR(INDEX(INDIRECT("'T_Test(Angle_" &amp; TRIM($C1122) &amp; ")'!$A:$Z"), MATCH($B1122, INDIRECT("'T_Test(Angle_" &amp; TRIM($C1122) &amp; ")'!$A:$A"), 0) + SUBSTITUTE($A1122,"sub",""), MATCH($D1122, INDIRECT("'T_Test(Angle_" &amp; TRIM($C1122) &amp; ")'!$1:$1"), 0)), "")</f>
        <v>1.8077846279237615</v>
      </c>
    </row>
    <row r="1123" spans="1:5">
      <c r="A1123" t="s">
        <v>58</v>
      </c>
      <c r="B1123">
        <v>90</v>
      </c>
      <c r="C1123" s="8" t="s">
        <v>28</v>
      </c>
      <c r="D1123">
        <v>0.5</v>
      </c>
      <c r="E1123" cm="1">
        <f t="array" aca="1" ref="E1123" ca="1">IFERROR(INDEX(INDIRECT("'T_Test(Angle_" &amp; TRIM($C1123) &amp; ")'!$A:$Z"), MATCH($B1123, INDIRECT("'T_Test(Angle_" &amp; TRIM($C1123) &amp; ")'!$A:$A"), 0) + SUBSTITUTE($A1123,"sub",""), MATCH($D1123, INDIRECT("'T_Test(Angle_" &amp; TRIM($C1123) &amp; ")'!$1:$1"), 0)), "")</f>
        <v>1.2168018329689545</v>
      </c>
    </row>
    <row r="1124" spans="1:5">
      <c r="A1124" t="s">
        <v>59</v>
      </c>
      <c r="B1124">
        <v>90</v>
      </c>
      <c r="C1124" s="8" t="s">
        <v>28</v>
      </c>
      <c r="D1124">
        <v>0.5</v>
      </c>
      <c r="E1124" cm="1">
        <f t="array" aca="1" ref="E1124" ca="1">IFERROR(INDEX(INDIRECT("'T_Test(Angle_" &amp; TRIM($C1124) &amp; ")'!$A:$Z"), MATCH($B1124, INDIRECT("'T_Test(Angle_" &amp; TRIM($C1124) &amp; ")'!$A:$A"), 0) + SUBSTITUTE($A1124,"sub",""), MATCH($D1124, INDIRECT("'T_Test(Angle_" &amp; TRIM($C1124) &amp; ")'!$1:$1"), 0)), "")</f>
        <v>11.55741931618156</v>
      </c>
    </row>
    <row r="1125" spans="1:5">
      <c r="A1125" t="s">
        <v>60</v>
      </c>
      <c r="B1125">
        <v>90</v>
      </c>
      <c r="C1125" s="8" t="s">
        <v>28</v>
      </c>
      <c r="D1125">
        <v>0.5</v>
      </c>
      <c r="E1125" cm="1">
        <f t="array" aca="1" ref="E1125" ca="1">IFERROR(INDEX(INDIRECT("'T_Test(Angle_" &amp; TRIM($C1125) &amp; ")'!$A:$Z"), MATCH($B1125, INDIRECT("'T_Test(Angle_" &amp; TRIM($C1125) &amp; ")'!$A:$A"), 0) + SUBSTITUTE($A1125,"sub",""), MATCH($D1125, INDIRECT("'T_Test(Angle_" &amp; TRIM($C1125) &amp; ")'!$1:$1"), 0)), "")</f>
        <v>4.8013826035061316</v>
      </c>
    </row>
    <row r="1126" spans="1:5">
      <c r="A1126" t="s">
        <v>61</v>
      </c>
      <c r="B1126">
        <v>90</v>
      </c>
      <c r="C1126" s="8" t="s">
        <v>28</v>
      </c>
      <c r="D1126">
        <v>0.5</v>
      </c>
      <c r="E1126" cm="1">
        <f t="array" aca="1" ref="E1126" ca="1">IFERROR(INDEX(INDIRECT("'T_Test(Angle_" &amp; TRIM($C1126) &amp; ")'!$A:$Z"), MATCH($B1126, INDIRECT("'T_Test(Angle_" &amp; TRIM($C1126) &amp; ")'!$A:$A"), 0) + SUBSTITUTE($A1126,"sub",""), MATCH($D1126, INDIRECT("'T_Test(Angle_" &amp; TRIM($C1126) &amp; ")'!$1:$1"), 0)), "")</f>
        <v>1.0700451423652027</v>
      </c>
    </row>
    <row r="1127" spans="1:5">
      <c r="A1127" t="s">
        <v>62</v>
      </c>
      <c r="B1127">
        <v>90</v>
      </c>
      <c r="C1127" s="8" t="s">
        <v>28</v>
      </c>
      <c r="D1127">
        <v>0.5</v>
      </c>
      <c r="E1127" cm="1">
        <f t="array" aca="1" ref="E1127" ca="1">IFERROR(INDEX(INDIRECT("'T_Test(Angle_" &amp; TRIM($C1127) &amp; ")'!$A:$Z"), MATCH($B1127, INDIRECT("'T_Test(Angle_" &amp; TRIM($C1127) &amp; ")'!$A:$A"), 0) + SUBSTITUTE($A1127,"sub",""), MATCH($D1127, INDIRECT("'T_Test(Angle_" &amp; TRIM($C1127) &amp; ")'!$1:$1"), 0)), "")</f>
        <v>17.724923163726487</v>
      </c>
    </row>
    <row r="1128" spans="1:5">
      <c r="A1128" t="s">
        <v>29</v>
      </c>
      <c r="B1128">
        <v>90</v>
      </c>
      <c r="C1128" s="8" t="s">
        <v>28</v>
      </c>
      <c r="D1128">
        <v>0.5</v>
      </c>
      <c r="E1128" cm="1">
        <f t="array" aca="1" ref="E1128" ca="1">IFERROR(INDEX(INDIRECT("'T_Test(Angle_" &amp; TRIM($C1128) &amp; ")'!$A:$Z"), MATCH($B1128, INDIRECT("'T_Test(Angle_" &amp; TRIM($C1128) &amp; ")'!$A:$A"), 0) + SUBSTITUTE($A1128,"sub",""), MATCH($D1128, INDIRECT("'T_Test(Angle_" &amp; TRIM($C1128) &amp; ")'!$1:$1"), 0)), "")</f>
        <v>1.1171470827433201</v>
      </c>
    </row>
    <row r="1129" spans="1:5">
      <c r="A1129" t="s">
        <v>31</v>
      </c>
      <c r="B1129">
        <v>90</v>
      </c>
      <c r="C1129" s="8" t="s">
        <v>28</v>
      </c>
      <c r="D1129">
        <v>0.5</v>
      </c>
      <c r="E1129" cm="1">
        <f t="array" aca="1" ref="E1129" ca="1">IFERROR(INDEX(INDIRECT("'T_Test(Angle_" &amp; TRIM($C1129) &amp; ")'!$A:$Z"), MATCH($B1129, INDIRECT("'T_Test(Angle_" &amp; TRIM($C1129) &amp; ")'!$A:$A"), 0) + SUBSTITUTE($A1129,"sub",""), MATCH($D1129, INDIRECT("'T_Test(Angle_" &amp; TRIM($C1129) &amp; ")'!$1:$1"), 0)), "")</f>
        <v>15.582319735012902</v>
      </c>
    </row>
    <row r="1130" spans="1:5">
      <c r="A1130" t="s">
        <v>32</v>
      </c>
      <c r="B1130">
        <v>90</v>
      </c>
      <c r="C1130" s="8" t="s">
        <v>28</v>
      </c>
      <c r="D1130">
        <v>0.5</v>
      </c>
      <c r="E1130" cm="1">
        <f t="array" aca="1" ref="E1130" ca="1">IFERROR(INDEX(INDIRECT("'T_Test(Angle_" &amp; TRIM($C1130) &amp; ")'!$A:$Z"), MATCH($B1130, INDIRECT("'T_Test(Angle_" &amp; TRIM($C1130) &amp; ")'!$A:$A"), 0) + SUBSTITUTE($A1130,"sub",""), MATCH($D1130, INDIRECT("'T_Test(Angle_" &amp; TRIM($C1130) &amp; ")'!$1:$1"), 0)), "")</f>
        <v>24.768190151236325</v>
      </c>
    </row>
    <row r="1131" spans="1:5">
      <c r="A1131" t="s">
        <v>33</v>
      </c>
      <c r="B1131">
        <v>90</v>
      </c>
      <c r="C1131" s="8" t="s">
        <v>28</v>
      </c>
      <c r="D1131">
        <v>0.5</v>
      </c>
      <c r="E1131" cm="1">
        <f t="array" aca="1" ref="E1131" ca="1">IFERROR(INDEX(INDIRECT("'T_Test(Angle_" &amp; TRIM($C1131) &amp; ")'!$A:$Z"), MATCH($B1131, INDIRECT("'T_Test(Angle_" &amp; TRIM($C1131) &amp; ")'!$A:$A"), 0) + SUBSTITUTE($A1131,"sub",""), MATCH($D1131, INDIRECT("'T_Test(Angle_" &amp; TRIM($C1131) &amp; ")'!$1:$1"), 0)), "")</f>
        <v>1.0226947640173165</v>
      </c>
    </row>
    <row r="1132" spans="1:5">
      <c r="A1132" t="s">
        <v>34</v>
      </c>
      <c r="B1132">
        <v>90</v>
      </c>
      <c r="C1132" s="8" t="s">
        <v>28</v>
      </c>
      <c r="D1132">
        <v>0.5</v>
      </c>
      <c r="E1132" cm="1">
        <f t="array" aca="1" ref="E1132" ca="1">IFERROR(INDEX(INDIRECT("'T_Test(Angle_" &amp; TRIM($C1132) &amp; ")'!$A:$Z"), MATCH($B1132, INDIRECT("'T_Test(Angle_" &amp; TRIM($C1132) &amp; ")'!$A:$A"), 0) + SUBSTITUTE($A1132,"sub",""), MATCH($D1132, INDIRECT("'T_Test(Angle_" &amp; TRIM($C1132) &amp; ")'!$1:$1"), 0)), "")</f>
        <v>5.8075125159939871</v>
      </c>
    </row>
    <row r="1133" spans="1:5">
      <c r="A1133" t="s">
        <v>14</v>
      </c>
      <c r="B1133">
        <v>90</v>
      </c>
      <c r="C1133" s="8" t="s">
        <v>28</v>
      </c>
      <c r="D1133">
        <v>0.7</v>
      </c>
      <c r="E1133" cm="1">
        <f t="array" aca="1" ref="E1133" ca="1">IFERROR(INDEX(INDIRECT("'T_Test(Angle_" &amp; TRIM($C1133) &amp; ")'!$A:$Z"), MATCH($B1133, INDIRECT("'T_Test(Angle_" &amp; TRIM($C1133) &amp; ")'!$A:$A"), 0) + SUBSTITUTE($A1133,"sub",""), MATCH($D1133, INDIRECT("'T_Test(Angle_" &amp; TRIM($C1133) &amp; ")'!$1:$1"), 0)), "")</f>
        <v>0.78855459544932194</v>
      </c>
    </row>
    <row r="1134" spans="1:5">
      <c r="A1134" t="s">
        <v>15</v>
      </c>
      <c r="B1134">
        <v>90</v>
      </c>
      <c r="C1134" s="8" t="s">
        <v>28</v>
      </c>
      <c r="D1134">
        <v>0.7</v>
      </c>
      <c r="E1134" cm="1">
        <f t="array" aca="1" ref="E1134" ca="1">IFERROR(INDEX(INDIRECT("'T_Test(Angle_" &amp; TRIM($C1134) &amp; ")'!$A:$Z"), MATCH($B1134, INDIRECT("'T_Test(Angle_" &amp; TRIM($C1134) &amp; ")'!$A:$A"), 0) + SUBSTITUTE($A1134,"sub",""), MATCH($D1134, INDIRECT("'T_Test(Angle_" &amp; TRIM($C1134) &amp; ")'!$1:$1"), 0)), "")</f>
        <v>4.8882699976907036</v>
      </c>
    </row>
    <row r="1135" spans="1:5">
      <c r="A1135" t="s">
        <v>57</v>
      </c>
      <c r="B1135">
        <v>90</v>
      </c>
      <c r="C1135" s="8" t="s">
        <v>28</v>
      </c>
      <c r="D1135">
        <v>0.7</v>
      </c>
      <c r="E1135" cm="1">
        <f t="array" aca="1" ref="E1135" ca="1">IFERROR(INDEX(INDIRECT("'T_Test(Angle_" &amp; TRIM($C1135) &amp; ")'!$A:$Z"), MATCH($B1135, INDIRECT("'T_Test(Angle_" &amp; TRIM($C1135) &amp; ")'!$A:$A"), 0) + SUBSTITUTE($A1135,"sub",""), MATCH($D1135, INDIRECT("'T_Test(Angle_" &amp; TRIM($C1135) &amp; ")'!$1:$1"), 0)), "")</f>
        <v>1.7212723933321001</v>
      </c>
    </row>
    <row r="1136" spans="1:5">
      <c r="A1136" t="s">
        <v>58</v>
      </c>
      <c r="B1136">
        <v>90</v>
      </c>
      <c r="C1136" s="8" t="s">
        <v>28</v>
      </c>
      <c r="D1136">
        <v>0.7</v>
      </c>
      <c r="E1136" cm="1">
        <f t="array" aca="1" ref="E1136" ca="1">IFERROR(INDEX(INDIRECT("'T_Test(Angle_" &amp; TRIM($C1136) &amp; ")'!$A:$Z"), MATCH($B1136, INDIRECT("'T_Test(Angle_" &amp; TRIM($C1136) &amp; ")'!$A:$A"), 0) + SUBSTITUTE($A1136,"sub",""), MATCH($D1136, INDIRECT("'T_Test(Angle_" &amp; TRIM($C1136) &amp; ")'!$1:$1"), 0)), "")</f>
        <v>0.95450489038217279</v>
      </c>
    </row>
    <row r="1137" spans="1:5">
      <c r="A1137" t="s">
        <v>59</v>
      </c>
      <c r="B1137">
        <v>90</v>
      </c>
      <c r="C1137" s="8" t="s">
        <v>28</v>
      </c>
      <c r="D1137">
        <v>0.7</v>
      </c>
      <c r="E1137" cm="1">
        <f t="array" aca="1" ref="E1137" ca="1">IFERROR(INDEX(INDIRECT("'T_Test(Angle_" &amp; TRIM($C1137) &amp; ")'!$A:$Z"), MATCH($B1137, INDIRECT("'T_Test(Angle_" &amp; TRIM($C1137) &amp; ")'!$A:$A"), 0) + SUBSTITUTE($A1137,"sub",""), MATCH($D1137, INDIRECT("'T_Test(Angle_" &amp; TRIM($C1137) &amp; ")'!$1:$1"), 0)), "")</f>
        <v>0.96020795750312027</v>
      </c>
    </row>
    <row r="1138" spans="1:5">
      <c r="A1138" t="s">
        <v>60</v>
      </c>
      <c r="B1138">
        <v>90</v>
      </c>
      <c r="C1138" s="8" t="s">
        <v>28</v>
      </c>
      <c r="D1138">
        <v>0.7</v>
      </c>
      <c r="E1138" cm="1">
        <f t="array" aca="1" ref="E1138" ca="1">IFERROR(INDEX(INDIRECT("'T_Test(Angle_" &amp; TRIM($C1138) &amp; ")'!$A:$Z"), MATCH($B1138, INDIRECT("'T_Test(Angle_" &amp; TRIM($C1138) &amp; ")'!$A:$A"), 0) + SUBSTITUTE($A1138,"sub",""), MATCH($D1138, INDIRECT("'T_Test(Angle_" &amp; TRIM($C1138) &amp; ")'!$1:$1"), 0)), "")</f>
        <v>11.129163197394433</v>
      </c>
    </row>
    <row r="1139" spans="1:5">
      <c r="A1139" t="s">
        <v>61</v>
      </c>
      <c r="B1139">
        <v>90</v>
      </c>
      <c r="C1139" s="8" t="s">
        <v>28</v>
      </c>
      <c r="D1139">
        <v>0.7</v>
      </c>
      <c r="E1139" cm="1">
        <f t="array" aca="1" ref="E1139" ca="1">IFERROR(INDEX(INDIRECT("'T_Test(Angle_" &amp; TRIM($C1139) &amp; ")'!$A:$Z"), MATCH($B1139, INDIRECT("'T_Test(Angle_" &amp; TRIM($C1139) &amp; ")'!$A:$A"), 0) + SUBSTITUTE($A1139,"sub",""), MATCH($D1139, INDIRECT("'T_Test(Angle_" &amp; TRIM($C1139) &amp; ")'!$1:$1"), 0)), "")</f>
        <v>0.54429924708361932</v>
      </c>
    </row>
    <row r="1140" spans="1:5">
      <c r="A1140" t="s">
        <v>62</v>
      </c>
      <c r="B1140">
        <v>90</v>
      </c>
      <c r="C1140" s="8" t="s">
        <v>28</v>
      </c>
      <c r="D1140">
        <v>0.7</v>
      </c>
      <c r="E1140" cm="1">
        <f t="array" aca="1" ref="E1140" ca="1">IFERROR(INDEX(INDIRECT("'T_Test(Angle_" &amp; TRIM($C1140) &amp; ")'!$A:$Z"), MATCH($B1140, INDIRECT("'T_Test(Angle_" &amp; TRIM($C1140) &amp; ")'!$A:$A"), 0) + SUBSTITUTE($A1140,"sub",""), MATCH($D1140, INDIRECT("'T_Test(Angle_" &amp; TRIM($C1140) &amp; ")'!$1:$1"), 0)), "")</f>
        <v>0.93105195882384828</v>
      </c>
    </row>
    <row r="1141" spans="1:5">
      <c r="A1141" t="s">
        <v>29</v>
      </c>
      <c r="B1141">
        <v>90</v>
      </c>
      <c r="C1141" s="8" t="s">
        <v>28</v>
      </c>
      <c r="D1141">
        <v>0.7</v>
      </c>
      <c r="E1141" cm="1">
        <f t="array" aca="1" ref="E1141" ca="1">IFERROR(INDEX(INDIRECT("'T_Test(Angle_" &amp; TRIM($C1141) &amp; ")'!$A:$Z"), MATCH($B1141, INDIRECT("'T_Test(Angle_" &amp; TRIM($C1141) &amp; ")'!$A:$A"), 0) + SUBSTITUTE($A1141,"sub",""), MATCH($D1141, INDIRECT("'T_Test(Angle_" &amp; TRIM($C1141) &amp; ")'!$1:$1"), 0)), "")</f>
        <v>2.6382400955689795</v>
      </c>
    </row>
    <row r="1142" spans="1:5">
      <c r="A1142" t="s">
        <v>31</v>
      </c>
      <c r="B1142">
        <v>90</v>
      </c>
      <c r="C1142" s="8" t="s">
        <v>28</v>
      </c>
      <c r="D1142">
        <v>0.7</v>
      </c>
      <c r="E1142" cm="1">
        <f t="array" aca="1" ref="E1142" ca="1">IFERROR(INDEX(INDIRECT("'T_Test(Angle_" &amp; TRIM($C1142) &amp; ")'!$A:$Z"), MATCH($B1142, INDIRECT("'T_Test(Angle_" &amp; TRIM($C1142) &amp; ")'!$A:$A"), 0) + SUBSTITUTE($A1142,"sub",""), MATCH($D1142, INDIRECT("'T_Test(Angle_" &amp; TRIM($C1142) &amp; ")'!$1:$1"), 0)), "")</f>
        <v>16.579480991596814</v>
      </c>
    </row>
    <row r="1143" spans="1:5">
      <c r="A1143" t="s">
        <v>32</v>
      </c>
      <c r="B1143">
        <v>90</v>
      </c>
      <c r="C1143" s="8" t="s">
        <v>28</v>
      </c>
      <c r="D1143">
        <v>0.7</v>
      </c>
      <c r="E1143" cm="1">
        <f t="array" aca="1" ref="E1143" ca="1">IFERROR(INDEX(INDIRECT("'T_Test(Angle_" &amp; TRIM($C1143) &amp; ")'!$A:$Z"), MATCH($B1143, INDIRECT("'T_Test(Angle_" &amp; TRIM($C1143) &amp; ")'!$A:$A"), 0) + SUBSTITUTE($A1143,"sub",""), MATCH($D1143, INDIRECT("'T_Test(Angle_" &amp; TRIM($C1143) &amp; ")'!$1:$1"), 0)), "")</f>
        <v>28.826183114954517</v>
      </c>
    </row>
    <row r="1144" spans="1:5">
      <c r="A1144" t="s">
        <v>33</v>
      </c>
      <c r="B1144">
        <v>90</v>
      </c>
      <c r="C1144" s="8" t="s">
        <v>28</v>
      </c>
      <c r="D1144">
        <v>0.7</v>
      </c>
      <c r="E1144" cm="1">
        <f t="array" aca="1" ref="E1144" ca="1">IFERROR(INDEX(INDIRECT("'T_Test(Angle_" &amp; TRIM($C1144) &amp; ")'!$A:$Z"), MATCH($B1144, INDIRECT("'T_Test(Angle_" &amp; TRIM($C1144) &amp; ")'!$A:$A"), 0) + SUBSTITUTE($A1144,"sub",""), MATCH($D1144, INDIRECT("'T_Test(Angle_" &amp; TRIM($C1144) &amp; ")'!$1:$1"), 0)), "")</f>
        <v>4.0550593056537991</v>
      </c>
    </row>
    <row r="1145" spans="1:5">
      <c r="A1145" t="s">
        <v>34</v>
      </c>
      <c r="B1145">
        <v>90</v>
      </c>
      <c r="C1145" s="8" t="s">
        <v>28</v>
      </c>
      <c r="D1145">
        <v>0.7</v>
      </c>
      <c r="E1145" cm="1">
        <f t="array" aca="1" ref="E1145" ca="1">IFERROR(INDEX(INDIRECT("'T_Test(Angle_" &amp; TRIM($C1145) &amp; ")'!$A:$Z"), MATCH($B1145, INDIRECT("'T_Test(Angle_" &amp; TRIM($C1145) &amp; ")'!$A:$A"), 0) + SUBSTITUTE($A1145,"sub",""), MATCH($D1145, INDIRECT("'T_Test(Angle_" &amp; TRIM($C1145) &amp; ")'!$1:$1"), 0)), "")</f>
        <v>7.269632584695283</v>
      </c>
    </row>
    <row r="1146" spans="1:5">
      <c r="A1146" t="s">
        <v>14</v>
      </c>
      <c r="B1146">
        <v>90</v>
      </c>
      <c r="C1146" s="8" t="s">
        <v>28</v>
      </c>
      <c r="D1146">
        <v>1</v>
      </c>
      <c r="E1146" cm="1">
        <f t="array" aca="1" ref="E1146" ca="1">IFERROR(INDEX(INDIRECT("'T_Test(Angle_" &amp; TRIM($C1146) &amp; ")'!$A:$Z"), MATCH($B1146, INDIRECT("'T_Test(Angle_" &amp; TRIM($C1146) &amp; ")'!$A:$A"), 0) + SUBSTITUTE($A1146,"sub",""), MATCH($D1146, INDIRECT("'T_Test(Angle_" &amp; TRIM($C1146) &amp; ")'!$1:$1"), 0)), "")</f>
        <v>0.59433125151121169</v>
      </c>
    </row>
    <row r="1147" spans="1:5">
      <c r="A1147" t="s">
        <v>15</v>
      </c>
      <c r="B1147">
        <v>90</v>
      </c>
      <c r="C1147" s="8" t="s">
        <v>28</v>
      </c>
      <c r="D1147">
        <v>1</v>
      </c>
      <c r="E1147" cm="1">
        <f t="array" aca="1" ref="E1147" ca="1">IFERROR(INDEX(INDIRECT("'T_Test(Angle_" &amp; TRIM($C1147) &amp; ")'!$A:$Z"), MATCH($B1147, INDIRECT("'T_Test(Angle_" &amp; TRIM($C1147) &amp; ")'!$A:$A"), 0) + SUBSTITUTE($A1147,"sub",""), MATCH($D1147, INDIRECT("'T_Test(Angle_" &amp; TRIM($C1147) &amp; ")'!$1:$1"), 0)), "")</f>
        <v>1.9673402513710794</v>
      </c>
    </row>
    <row r="1148" spans="1:5">
      <c r="A1148" t="s">
        <v>57</v>
      </c>
      <c r="B1148">
        <v>90</v>
      </c>
      <c r="C1148" s="8" t="s">
        <v>28</v>
      </c>
      <c r="D1148">
        <v>1</v>
      </c>
      <c r="E1148" cm="1">
        <f t="array" aca="1" ref="E1148" ca="1">IFERROR(INDEX(INDIRECT("'T_Test(Angle_" &amp; TRIM($C1148) &amp; ")'!$A:$Z"), MATCH($B1148, INDIRECT("'T_Test(Angle_" &amp; TRIM($C1148) &amp; ")'!$A:$A"), 0) + SUBSTITUTE($A1148,"sub",""), MATCH($D1148, INDIRECT("'T_Test(Angle_" &amp; TRIM($C1148) &amp; ")'!$1:$1"), 0)), "")</f>
        <v>2.7721185067924332</v>
      </c>
    </row>
    <row r="1149" spans="1:5">
      <c r="A1149" t="s">
        <v>58</v>
      </c>
      <c r="B1149">
        <v>90</v>
      </c>
      <c r="C1149" s="8" t="s">
        <v>28</v>
      </c>
      <c r="D1149">
        <v>1</v>
      </c>
      <c r="E1149" cm="1">
        <f t="array" aca="1" ref="E1149" ca="1">IFERROR(INDEX(INDIRECT("'T_Test(Angle_" &amp; TRIM($C1149) &amp; ")'!$A:$Z"), MATCH($B1149, INDIRECT("'T_Test(Angle_" &amp; TRIM($C1149) &amp; ")'!$A:$A"), 0) + SUBSTITUTE($A1149,"sub",""), MATCH($D1149, INDIRECT("'T_Test(Angle_" &amp; TRIM($C1149) &amp; ")'!$1:$1"), 0)), "")</f>
        <v>3.2320427834816976</v>
      </c>
    </row>
    <row r="1150" spans="1:5">
      <c r="A1150" t="s">
        <v>59</v>
      </c>
      <c r="B1150">
        <v>90</v>
      </c>
      <c r="C1150" s="8" t="s">
        <v>28</v>
      </c>
      <c r="D1150">
        <v>1</v>
      </c>
      <c r="E1150" cm="1">
        <f t="array" aca="1" ref="E1150" ca="1">IFERROR(INDEX(INDIRECT("'T_Test(Angle_" &amp; TRIM($C1150) &amp; ")'!$A:$Z"), MATCH($B1150, INDIRECT("'T_Test(Angle_" &amp; TRIM($C1150) &amp; ")'!$A:$A"), 0) + SUBSTITUTE($A1150,"sub",""), MATCH($D1150, INDIRECT("'T_Test(Angle_" &amp; TRIM($C1150) &amp; ")'!$1:$1"), 0)), "")</f>
        <v>13.869652220153981</v>
      </c>
    </row>
    <row r="1151" spans="1:5">
      <c r="A1151" t="s">
        <v>60</v>
      </c>
      <c r="B1151">
        <v>90</v>
      </c>
      <c r="C1151" s="8" t="s">
        <v>28</v>
      </c>
      <c r="D1151">
        <v>1</v>
      </c>
      <c r="E1151" cm="1">
        <f t="array" aca="1" ref="E1151" ca="1">IFERROR(INDEX(INDIRECT("'T_Test(Angle_" &amp; TRIM($C1151) &amp; ")'!$A:$Z"), MATCH($B1151, INDIRECT("'T_Test(Angle_" &amp; TRIM($C1151) &amp; ")'!$A:$A"), 0) + SUBSTITUTE($A1151,"sub",""), MATCH($D1151, INDIRECT("'T_Test(Angle_" &amp; TRIM($C1151) &amp; ")'!$1:$1"), 0)), "")</f>
        <v>9.6345011981833295</v>
      </c>
    </row>
    <row r="1152" spans="1:5">
      <c r="A1152" t="s">
        <v>61</v>
      </c>
      <c r="B1152">
        <v>90</v>
      </c>
      <c r="C1152" s="8" t="s">
        <v>28</v>
      </c>
      <c r="D1152">
        <v>1</v>
      </c>
      <c r="E1152" cm="1">
        <f t="array" aca="1" ref="E1152" ca="1">IFERROR(INDEX(INDIRECT("'T_Test(Angle_" &amp; TRIM($C1152) &amp; ")'!$A:$Z"), MATCH($B1152, INDIRECT("'T_Test(Angle_" &amp; TRIM($C1152) &amp; ")'!$A:$A"), 0) + SUBSTITUTE($A1152,"sub",""), MATCH($D1152, INDIRECT("'T_Test(Angle_" &amp; TRIM($C1152) &amp; ")'!$1:$1"), 0)), "")</f>
        <v>0.84611036700818454</v>
      </c>
    </row>
    <row r="1153" spans="1:5">
      <c r="A1153" t="s">
        <v>62</v>
      </c>
      <c r="B1153">
        <v>90</v>
      </c>
      <c r="C1153" s="8" t="s">
        <v>28</v>
      </c>
      <c r="D1153">
        <v>1</v>
      </c>
      <c r="E1153" cm="1">
        <f t="array" aca="1" ref="E1153" ca="1">IFERROR(INDEX(INDIRECT("'T_Test(Angle_" &amp; TRIM($C1153) &amp; ")'!$A:$Z"), MATCH($B1153, INDIRECT("'T_Test(Angle_" &amp; TRIM($C1153) &amp; ")'!$A:$A"), 0) + SUBSTITUTE($A1153,"sub",""), MATCH($D1153, INDIRECT("'T_Test(Angle_" &amp; TRIM($C1153) &amp; ")'!$1:$1"), 0)), "")</f>
        <v>1.5846156913298159</v>
      </c>
    </row>
    <row r="1154" spans="1:5">
      <c r="A1154" t="s">
        <v>29</v>
      </c>
      <c r="B1154">
        <v>90</v>
      </c>
      <c r="C1154" s="8" t="s">
        <v>28</v>
      </c>
      <c r="D1154">
        <v>1</v>
      </c>
      <c r="E1154" cm="1">
        <f t="array" aca="1" ref="E1154" ca="1">IFERROR(INDEX(INDIRECT("'T_Test(Angle_" &amp; TRIM($C1154) &amp; ")'!$A:$Z"), MATCH($B1154, INDIRECT("'T_Test(Angle_" &amp; TRIM($C1154) &amp; ")'!$A:$A"), 0) + SUBSTITUTE($A1154,"sub",""), MATCH($D1154, INDIRECT("'T_Test(Angle_" &amp; TRIM($C1154) &amp; ")'!$1:$1"), 0)), "")</f>
        <v>1.1550431640718177</v>
      </c>
    </row>
    <row r="1155" spans="1:5">
      <c r="A1155" t="s">
        <v>31</v>
      </c>
      <c r="B1155">
        <v>90</v>
      </c>
      <c r="C1155" s="8" t="s">
        <v>28</v>
      </c>
      <c r="D1155">
        <v>1</v>
      </c>
      <c r="E1155" cm="1">
        <f t="array" aca="1" ref="E1155" ca="1">IFERROR(INDEX(INDIRECT("'T_Test(Angle_" &amp; TRIM($C1155) &amp; ")'!$A:$Z"), MATCH($B1155, INDIRECT("'T_Test(Angle_" &amp; TRIM($C1155) &amp; ")'!$A:$A"), 0) + SUBSTITUTE($A1155,"sub",""), MATCH($D1155, INDIRECT("'T_Test(Angle_" &amp; TRIM($C1155) &amp; ")'!$1:$1"), 0)), "")</f>
        <v>26.002946473832338</v>
      </c>
    </row>
    <row r="1156" spans="1:5">
      <c r="A1156" t="s">
        <v>32</v>
      </c>
      <c r="B1156">
        <v>90</v>
      </c>
      <c r="C1156" s="8" t="s">
        <v>28</v>
      </c>
      <c r="D1156">
        <v>1</v>
      </c>
      <c r="E1156" cm="1">
        <f t="array" aca="1" ref="E1156" ca="1">IFERROR(INDEX(INDIRECT("'T_Test(Angle_" &amp; TRIM($C1156) &amp; ")'!$A:$Z"), MATCH($B1156, INDIRECT("'T_Test(Angle_" &amp; TRIM($C1156) &amp; ")'!$A:$A"), 0) + SUBSTITUTE($A1156,"sub",""), MATCH($D1156, INDIRECT("'T_Test(Angle_" &amp; TRIM($C1156) &amp; ")'!$1:$1"), 0)), "")</f>
        <v>21.85145427864067</v>
      </c>
    </row>
    <row r="1157" spans="1:5">
      <c r="A1157" t="s">
        <v>33</v>
      </c>
      <c r="B1157">
        <v>90</v>
      </c>
      <c r="C1157" s="8" t="s">
        <v>28</v>
      </c>
      <c r="D1157">
        <v>1</v>
      </c>
      <c r="E1157" cm="1">
        <f t="array" aca="1" ref="E1157" ca="1">IFERROR(INDEX(INDIRECT("'T_Test(Angle_" &amp; TRIM($C1157) &amp; ")'!$A:$Z"), MATCH($B1157, INDIRECT("'T_Test(Angle_" &amp; TRIM($C1157) &amp; ")'!$A:$A"), 0) + SUBSTITUTE($A1157,"sub",""), MATCH($D1157, INDIRECT("'T_Test(Angle_" &amp; TRIM($C1157) &amp; ")'!$1:$1"), 0)), "")</f>
        <v>1.9305330093770106</v>
      </c>
    </row>
    <row r="1158" spans="1:5">
      <c r="A1158" t="s">
        <v>34</v>
      </c>
      <c r="B1158">
        <v>90</v>
      </c>
      <c r="C1158" s="8" t="s">
        <v>28</v>
      </c>
      <c r="D1158">
        <v>1</v>
      </c>
      <c r="E1158" cm="1">
        <f t="array" aca="1" ref="E1158" ca="1">IFERROR(INDEX(INDIRECT("'T_Test(Angle_" &amp; TRIM($C1158) &amp; ")'!$A:$Z"), MATCH($B1158, INDIRECT("'T_Test(Angle_" &amp; TRIM($C1158) &amp; ")'!$A:$A"), 0) + SUBSTITUTE($A1158,"sub",""), MATCH($D1158, INDIRECT("'T_Test(Angle_" &amp; TRIM($C1158) &amp; ")'!$1:$1"), 0)), "")</f>
        <v>3.9050639368878657</v>
      </c>
    </row>
    <row r="1159" spans="1:5">
      <c r="A1159" t="s">
        <v>14</v>
      </c>
      <c r="B1159">
        <v>90</v>
      </c>
      <c r="C1159" s="8" t="s">
        <v>28</v>
      </c>
      <c r="D1159">
        <v>1.5</v>
      </c>
      <c r="E1159" cm="1">
        <f t="array" aca="1" ref="E1159" ca="1">IFERROR(INDEX(INDIRECT("'T_Test(Angle_" &amp; TRIM($C1159) &amp; ")'!$A:$Z"), MATCH($B1159, INDIRECT("'T_Test(Angle_" &amp; TRIM($C1159) &amp; ")'!$A:$A"), 0) + SUBSTITUTE($A1159,"sub",""), MATCH($D1159, INDIRECT("'T_Test(Angle_" &amp; TRIM($C1159) &amp; ")'!$1:$1"), 0)), "")</f>
        <v>0.7626280122020338</v>
      </c>
    </row>
    <row r="1160" spans="1:5">
      <c r="A1160" t="s">
        <v>15</v>
      </c>
      <c r="B1160">
        <v>90</v>
      </c>
      <c r="C1160" s="8" t="s">
        <v>28</v>
      </c>
      <c r="D1160">
        <v>1.5</v>
      </c>
      <c r="E1160" cm="1">
        <f t="array" aca="1" ref="E1160" ca="1">IFERROR(INDEX(INDIRECT("'T_Test(Angle_" &amp; TRIM($C1160) &amp; ")'!$A:$Z"), MATCH($B1160, INDIRECT("'T_Test(Angle_" &amp; TRIM($C1160) &amp; ")'!$A:$A"), 0) + SUBSTITUTE($A1160,"sub",""), MATCH($D1160, INDIRECT("'T_Test(Angle_" &amp; TRIM($C1160) &amp; ")'!$1:$1"), 0)), "")</f>
        <v>1.0534008745886798</v>
      </c>
    </row>
    <row r="1161" spans="1:5">
      <c r="A1161" t="s">
        <v>57</v>
      </c>
      <c r="B1161">
        <v>90</v>
      </c>
      <c r="C1161" s="8" t="s">
        <v>28</v>
      </c>
      <c r="D1161">
        <v>1.5</v>
      </c>
      <c r="E1161" cm="1">
        <f t="array" aca="1" ref="E1161" ca="1">IFERROR(INDEX(INDIRECT("'T_Test(Angle_" &amp; TRIM($C1161) &amp; ")'!$A:$Z"), MATCH($B1161, INDIRECT("'T_Test(Angle_" &amp; TRIM($C1161) &amp; ")'!$A:$A"), 0) + SUBSTITUTE($A1161,"sub",""), MATCH($D1161, INDIRECT("'T_Test(Angle_" &amp; TRIM($C1161) &amp; ")'!$1:$1"), 0)), "")</f>
        <v>2.2538355205907785</v>
      </c>
    </row>
    <row r="1162" spans="1:5">
      <c r="A1162" t="s">
        <v>58</v>
      </c>
      <c r="B1162">
        <v>90</v>
      </c>
      <c r="C1162" s="8" t="s">
        <v>28</v>
      </c>
      <c r="D1162">
        <v>1.5</v>
      </c>
      <c r="E1162" cm="1">
        <f t="array" aca="1" ref="E1162" ca="1">IFERROR(INDEX(INDIRECT("'T_Test(Angle_" &amp; TRIM($C1162) &amp; ")'!$A:$Z"), MATCH($B1162, INDIRECT("'T_Test(Angle_" &amp; TRIM($C1162) &amp; ")'!$A:$A"), 0) + SUBSTITUTE($A1162,"sub",""), MATCH($D1162, INDIRECT("'T_Test(Angle_" &amp; TRIM($C1162) &amp; ")'!$1:$1"), 0)), "")</f>
        <v>1.1826462713909034</v>
      </c>
    </row>
    <row r="1163" spans="1:5">
      <c r="A1163" t="s">
        <v>59</v>
      </c>
      <c r="B1163">
        <v>90</v>
      </c>
      <c r="C1163" s="8" t="s">
        <v>28</v>
      </c>
      <c r="D1163">
        <v>1.5</v>
      </c>
      <c r="E1163" cm="1">
        <f t="array" aca="1" ref="E1163" ca="1">IFERROR(INDEX(INDIRECT("'T_Test(Angle_" &amp; TRIM($C1163) &amp; ")'!$A:$Z"), MATCH($B1163, INDIRECT("'T_Test(Angle_" &amp; TRIM($C1163) &amp; ")'!$A:$A"), 0) + SUBSTITUTE($A1163,"sub",""), MATCH($D1163, INDIRECT("'T_Test(Angle_" &amp; TRIM($C1163) &amp; ")'!$1:$1"), 0)), "")</f>
        <v>14.512567711618667</v>
      </c>
    </row>
    <row r="1164" spans="1:5">
      <c r="A1164" t="s">
        <v>60</v>
      </c>
      <c r="B1164">
        <v>90</v>
      </c>
      <c r="C1164" s="8" t="s">
        <v>28</v>
      </c>
      <c r="D1164">
        <v>1.5</v>
      </c>
      <c r="E1164" cm="1">
        <f t="array" aca="1" ref="E1164" ca="1">IFERROR(INDEX(INDIRECT("'T_Test(Angle_" &amp; TRIM($C1164) &amp; ")'!$A:$Z"), MATCH($B1164, INDIRECT("'T_Test(Angle_" &amp; TRIM($C1164) &amp; ")'!$A:$A"), 0) + SUBSTITUTE($A1164,"sub",""), MATCH($D1164, INDIRECT("'T_Test(Angle_" &amp; TRIM($C1164) &amp; ")'!$1:$1"), 0)), "")</f>
        <v>2.8669871853751139</v>
      </c>
    </row>
    <row r="1165" spans="1:5">
      <c r="A1165" t="s">
        <v>61</v>
      </c>
      <c r="B1165">
        <v>90</v>
      </c>
      <c r="C1165" s="8" t="s">
        <v>28</v>
      </c>
      <c r="D1165">
        <v>1.5</v>
      </c>
      <c r="E1165" cm="1">
        <f t="array" aca="1" ref="E1165" ca="1">IFERROR(INDEX(INDIRECT("'T_Test(Angle_" &amp; TRIM($C1165) &amp; ")'!$A:$Z"), MATCH($B1165, INDIRECT("'T_Test(Angle_" &amp; TRIM($C1165) &amp; ")'!$A:$A"), 0) + SUBSTITUTE($A1165,"sub",""), MATCH($D1165, INDIRECT("'T_Test(Angle_" &amp; TRIM($C1165) &amp; ")'!$1:$1"), 0)), "")</f>
        <v>4.1371794094488381</v>
      </c>
    </row>
    <row r="1166" spans="1:5">
      <c r="A1166" t="s">
        <v>62</v>
      </c>
      <c r="B1166">
        <v>90</v>
      </c>
      <c r="C1166" s="8" t="s">
        <v>28</v>
      </c>
      <c r="D1166">
        <v>1.5</v>
      </c>
      <c r="E1166" cm="1">
        <f t="array" aca="1" ref="E1166" ca="1">IFERROR(INDEX(INDIRECT("'T_Test(Angle_" &amp; TRIM($C1166) &amp; ")'!$A:$Z"), MATCH($B1166, INDIRECT("'T_Test(Angle_" &amp; TRIM($C1166) &amp; ")'!$A:$A"), 0) + SUBSTITUTE($A1166,"sub",""), MATCH($D1166, INDIRECT("'T_Test(Angle_" &amp; TRIM($C1166) &amp; ")'!$1:$1"), 0)), "")</f>
        <v>8.0570294910549478</v>
      </c>
    </row>
    <row r="1167" spans="1:5">
      <c r="A1167" t="s">
        <v>29</v>
      </c>
      <c r="B1167">
        <v>90</v>
      </c>
      <c r="C1167" s="8" t="s">
        <v>28</v>
      </c>
      <c r="D1167">
        <v>1.5</v>
      </c>
      <c r="E1167" cm="1">
        <f t="array" aca="1" ref="E1167" ca="1">IFERROR(INDEX(INDIRECT("'T_Test(Angle_" &amp; TRIM($C1167) &amp; ")'!$A:$Z"), MATCH($B1167, INDIRECT("'T_Test(Angle_" &amp; TRIM($C1167) &amp; ")'!$A:$A"), 0) + SUBSTITUTE($A1167,"sub",""), MATCH($D1167, INDIRECT("'T_Test(Angle_" &amp; TRIM($C1167) &amp; ")'!$1:$1"), 0)), "")</f>
        <v>5.4589438962372254</v>
      </c>
    </row>
    <row r="1168" spans="1:5">
      <c r="A1168" t="s">
        <v>31</v>
      </c>
      <c r="B1168">
        <v>90</v>
      </c>
      <c r="C1168" s="8" t="s">
        <v>28</v>
      </c>
      <c r="D1168">
        <v>1.5</v>
      </c>
      <c r="E1168" cm="1">
        <f t="array" aca="1" ref="E1168" ca="1">IFERROR(INDEX(INDIRECT("'T_Test(Angle_" &amp; TRIM($C1168) &amp; ")'!$A:$Z"), MATCH($B1168, INDIRECT("'T_Test(Angle_" &amp; TRIM($C1168) &amp; ")'!$A:$A"), 0) + SUBSTITUTE($A1168,"sub",""), MATCH($D1168, INDIRECT("'T_Test(Angle_" &amp; TRIM($C1168) &amp; ")'!$1:$1"), 0)), "")</f>
        <v>9.9030775217309017</v>
      </c>
    </row>
    <row r="1169" spans="1:5">
      <c r="A1169" t="s">
        <v>32</v>
      </c>
      <c r="B1169">
        <v>90</v>
      </c>
      <c r="C1169" s="8" t="s">
        <v>28</v>
      </c>
      <c r="D1169">
        <v>1.5</v>
      </c>
      <c r="E1169" cm="1">
        <f t="array" aca="1" ref="E1169" ca="1">IFERROR(INDEX(INDIRECT("'T_Test(Angle_" &amp; TRIM($C1169) &amp; ")'!$A:$Z"), MATCH($B1169, INDIRECT("'T_Test(Angle_" &amp; TRIM($C1169) &amp; ")'!$A:$A"), 0) + SUBSTITUTE($A1169,"sub",""), MATCH($D1169, INDIRECT("'T_Test(Angle_" &amp; TRIM($C1169) &amp; ")'!$1:$1"), 0)), "")</f>
        <v>21.201390798415602</v>
      </c>
    </row>
    <row r="1170" spans="1:5">
      <c r="A1170" t="s">
        <v>33</v>
      </c>
      <c r="B1170">
        <v>90</v>
      </c>
      <c r="C1170" s="8" t="s">
        <v>28</v>
      </c>
      <c r="D1170">
        <v>1.5</v>
      </c>
      <c r="E1170" cm="1">
        <f t="array" aca="1" ref="E1170" ca="1">IFERROR(INDEX(INDIRECT("'T_Test(Angle_" &amp; TRIM($C1170) &amp; ")'!$A:$Z"), MATCH($B1170, INDIRECT("'T_Test(Angle_" &amp; TRIM($C1170) &amp; ")'!$A:$A"), 0) + SUBSTITUTE($A1170,"sub",""), MATCH($D1170, INDIRECT("'T_Test(Angle_" &amp; TRIM($C1170) &amp; ")'!$1:$1"), 0)), "")</f>
        <v>1.2526342840446318</v>
      </c>
    </row>
    <row r="1171" spans="1:5">
      <c r="A1171" t="s">
        <v>34</v>
      </c>
      <c r="B1171">
        <v>90</v>
      </c>
      <c r="C1171" s="8" t="s">
        <v>28</v>
      </c>
      <c r="D1171">
        <v>1.5</v>
      </c>
      <c r="E1171" cm="1">
        <f t="array" aca="1" ref="E1171" ca="1">IFERROR(INDEX(INDIRECT("'T_Test(Angle_" &amp; TRIM($C1171) &amp; ")'!$A:$Z"), MATCH($B1171, INDIRECT("'T_Test(Angle_" &amp; TRIM($C1171) &amp; ")'!$A:$A"), 0) + SUBSTITUTE($A1171,"sub",""), MATCH($D1171, INDIRECT("'T_Test(Angle_" &amp; TRIM($C1171) &amp; ")'!$1:$1"), 0)), "")</f>
        <v>6.2033847969262013</v>
      </c>
    </row>
    <row r="1172" spans="1:5">
      <c r="A1172" t="s">
        <v>14</v>
      </c>
      <c r="B1172">
        <v>135</v>
      </c>
      <c r="C1172" s="8" t="s">
        <v>23</v>
      </c>
      <c r="D1172">
        <v>0.35</v>
      </c>
      <c r="E1172" cm="1">
        <f t="array" aca="1" ref="E1172" ca="1">IFERROR(INDEX(INDIRECT("'T_Test(Angle_" &amp; TRIM($C1172) &amp; ")'!$A:$Z"), MATCH($B1172, INDIRECT("'T_Test(Angle_" &amp; TRIM($C1172) &amp; ")'!$A:$A"), 0) + SUBSTITUTE($A1172,"sub",""), MATCH($D1172, INDIRECT("'T_Test(Angle_" &amp; TRIM($C1172) &amp; ")'!$1:$1"), 0)), "")</f>
        <v>5.5717952464073335</v>
      </c>
    </row>
    <row r="1173" spans="1:5">
      <c r="A1173" t="s">
        <v>15</v>
      </c>
      <c r="B1173">
        <v>135</v>
      </c>
      <c r="C1173" s="8" t="s">
        <v>23</v>
      </c>
      <c r="D1173">
        <v>0.35</v>
      </c>
      <c r="E1173" cm="1">
        <f t="array" aca="1" ref="E1173" ca="1">IFERROR(INDEX(INDIRECT("'T_Test(Angle_" &amp; TRIM($C1173) &amp; ")'!$A:$Z"), MATCH($B1173, INDIRECT("'T_Test(Angle_" &amp; TRIM($C1173) &amp; ")'!$A:$A"), 0) + SUBSTITUTE($A1173,"sub",""), MATCH($D1173, INDIRECT("'T_Test(Angle_" &amp; TRIM($C1173) &amp; ")'!$1:$1"), 0)), "")</f>
        <v>3.6971957434394986</v>
      </c>
    </row>
    <row r="1174" spans="1:5">
      <c r="A1174" t="s">
        <v>57</v>
      </c>
      <c r="B1174">
        <v>135</v>
      </c>
      <c r="C1174" s="8" t="s">
        <v>23</v>
      </c>
      <c r="D1174">
        <v>0.35</v>
      </c>
      <c r="E1174" cm="1">
        <f t="array" aca="1" ref="E1174" ca="1">IFERROR(INDEX(INDIRECT("'T_Test(Angle_" &amp; TRIM($C1174) &amp; ")'!$A:$Z"), MATCH($B1174, INDIRECT("'T_Test(Angle_" &amp; TRIM($C1174) &amp; ")'!$A:$A"), 0) + SUBSTITUTE($A1174,"sub",""), MATCH($D1174, INDIRECT("'T_Test(Angle_" &amp; TRIM($C1174) &amp; ")'!$1:$1"), 0)), "")</f>
        <v>3.4580759505224989</v>
      </c>
    </row>
    <row r="1175" spans="1:5">
      <c r="A1175" t="s">
        <v>58</v>
      </c>
      <c r="B1175">
        <v>135</v>
      </c>
      <c r="C1175" s="8" t="s">
        <v>23</v>
      </c>
      <c r="D1175">
        <v>0.35</v>
      </c>
      <c r="E1175" cm="1">
        <f t="array" aca="1" ref="E1175" ca="1">IFERROR(INDEX(INDIRECT("'T_Test(Angle_" &amp; TRIM($C1175) &amp; ")'!$A:$Z"), MATCH($B1175, INDIRECT("'T_Test(Angle_" &amp; TRIM($C1175) &amp; ")'!$A:$A"), 0) + SUBSTITUTE($A1175,"sub",""), MATCH($D1175, INDIRECT("'T_Test(Angle_" &amp; TRIM($C1175) &amp; ")'!$1:$1"), 0)), "")</f>
        <v>11.985865641941649</v>
      </c>
    </row>
    <row r="1176" spans="1:5">
      <c r="A1176" t="s">
        <v>59</v>
      </c>
      <c r="B1176">
        <v>135</v>
      </c>
      <c r="C1176" s="8" t="s">
        <v>23</v>
      </c>
      <c r="D1176">
        <v>0.35</v>
      </c>
      <c r="E1176" cm="1">
        <f t="array" aca="1" ref="E1176" ca="1">IFERROR(INDEX(INDIRECT("'T_Test(Angle_" &amp; TRIM($C1176) &amp; ")'!$A:$Z"), MATCH($B1176, INDIRECT("'T_Test(Angle_" &amp; TRIM($C1176) &amp; ")'!$A:$A"), 0) + SUBSTITUTE($A1176,"sub",""), MATCH($D1176, INDIRECT("'T_Test(Angle_" &amp; TRIM($C1176) &amp; ")'!$1:$1"), 0)), "")</f>
        <v>1.8573427909965072</v>
      </c>
    </row>
    <row r="1177" spans="1:5">
      <c r="A1177" t="s">
        <v>60</v>
      </c>
      <c r="B1177">
        <v>135</v>
      </c>
      <c r="C1177" s="8" t="s">
        <v>23</v>
      </c>
      <c r="D1177">
        <v>0.35</v>
      </c>
      <c r="E1177" cm="1">
        <f t="array" aca="1" ref="E1177" ca="1">IFERROR(INDEX(INDIRECT("'T_Test(Angle_" &amp; TRIM($C1177) &amp; ")'!$A:$Z"), MATCH($B1177, INDIRECT("'T_Test(Angle_" &amp; TRIM($C1177) &amp; ")'!$A:$A"), 0) + SUBSTITUTE($A1177,"sub",""), MATCH($D1177, INDIRECT("'T_Test(Angle_" &amp; TRIM($C1177) &amp; ")'!$1:$1"), 0)), "")</f>
        <v>15.064167462112598</v>
      </c>
    </row>
    <row r="1178" spans="1:5">
      <c r="A1178" t="s">
        <v>61</v>
      </c>
      <c r="B1178">
        <v>135</v>
      </c>
      <c r="C1178" s="8" t="s">
        <v>23</v>
      </c>
      <c r="D1178">
        <v>0.35</v>
      </c>
      <c r="E1178" cm="1">
        <f t="array" aca="1" ref="E1178" ca="1">IFERROR(INDEX(INDIRECT("'T_Test(Angle_" &amp; TRIM($C1178) &amp; ")'!$A:$Z"), MATCH($B1178, INDIRECT("'T_Test(Angle_" &amp; TRIM($C1178) &amp; ")'!$A:$A"), 0) + SUBSTITUTE($A1178,"sub",""), MATCH($D1178, INDIRECT("'T_Test(Angle_" &amp; TRIM($C1178) &amp; ")'!$1:$1"), 0)), "")</f>
        <v>2.8742432143198329</v>
      </c>
    </row>
    <row r="1179" spans="1:5">
      <c r="A1179" t="s">
        <v>62</v>
      </c>
      <c r="B1179">
        <v>135</v>
      </c>
      <c r="C1179" s="8" t="s">
        <v>23</v>
      </c>
      <c r="D1179">
        <v>0.35</v>
      </c>
      <c r="E1179" cm="1">
        <f t="array" aca="1" ref="E1179" ca="1">IFERROR(INDEX(INDIRECT("'T_Test(Angle_" &amp; TRIM($C1179) &amp; ")'!$A:$Z"), MATCH($B1179, INDIRECT("'T_Test(Angle_" &amp; TRIM($C1179) &amp; ")'!$A:$A"), 0) + SUBSTITUTE($A1179,"sub",""), MATCH($D1179, INDIRECT("'T_Test(Angle_" &amp; TRIM($C1179) &amp; ")'!$1:$1"), 0)), "")</f>
        <v>6.6398611734954995</v>
      </c>
    </row>
    <row r="1180" spans="1:5">
      <c r="A1180" t="s">
        <v>29</v>
      </c>
      <c r="B1180">
        <v>135</v>
      </c>
      <c r="C1180" s="8" t="s">
        <v>23</v>
      </c>
      <c r="D1180">
        <v>0.35</v>
      </c>
      <c r="E1180" cm="1">
        <f t="array" aca="1" ref="E1180" ca="1">IFERROR(INDEX(INDIRECT("'T_Test(Angle_" &amp; TRIM($C1180) &amp; ")'!$A:$Z"), MATCH($B1180, INDIRECT("'T_Test(Angle_" &amp; TRIM($C1180) &amp; ")'!$A:$A"), 0) + SUBSTITUTE($A1180,"sub",""), MATCH($D1180, INDIRECT("'T_Test(Angle_" &amp; TRIM($C1180) &amp; ")'!$1:$1"), 0)), "")</f>
        <v>16.684478104246399</v>
      </c>
    </row>
    <row r="1181" spans="1:5">
      <c r="A1181" t="s">
        <v>31</v>
      </c>
      <c r="B1181">
        <v>135</v>
      </c>
      <c r="C1181" s="8" t="s">
        <v>23</v>
      </c>
      <c r="D1181">
        <v>0.35</v>
      </c>
      <c r="E1181" cm="1">
        <f t="array" aca="1" ref="E1181" ca="1">IFERROR(INDEX(INDIRECT("'T_Test(Angle_" &amp; TRIM($C1181) &amp; ")'!$A:$Z"), MATCH($B1181, INDIRECT("'T_Test(Angle_" &amp; TRIM($C1181) &amp; ")'!$A:$A"), 0) + SUBSTITUTE($A1181,"sub",""), MATCH($D1181, INDIRECT("'T_Test(Angle_" &amp; TRIM($C1181) &amp; ")'!$1:$1"), 0)), "")</f>
        <v>13.040166074231502</v>
      </c>
    </row>
    <row r="1182" spans="1:5">
      <c r="A1182" t="s">
        <v>32</v>
      </c>
      <c r="B1182">
        <v>135</v>
      </c>
      <c r="C1182" s="8" t="s">
        <v>23</v>
      </c>
      <c r="D1182">
        <v>0.35</v>
      </c>
      <c r="E1182" cm="1">
        <f t="array" aca="1" ref="E1182" ca="1">IFERROR(INDEX(INDIRECT("'T_Test(Angle_" &amp; TRIM($C1182) &amp; ")'!$A:$Z"), MATCH($B1182, INDIRECT("'T_Test(Angle_" &amp; TRIM($C1182) &amp; ")'!$A:$A"), 0) + SUBSTITUTE($A1182,"sub",""), MATCH($D1182, INDIRECT("'T_Test(Angle_" &amp; TRIM($C1182) &amp; ")'!$1:$1"), 0)), "")</f>
        <v>10.24026988839384</v>
      </c>
    </row>
    <row r="1183" spans="1:5">
      <c r="A1183" t="s">
        <v>33</v>
      </c>
      <c r="B1183">
        <v>135</v>
      </c>
      <c r="C1183" s="8" t="s">
        <v>23</v>
      </c>
      <c r="D1183">
        <v>0.35</v>
      </c>
      <c r="E1183" cm="1">
        <f t="array" aca="1" ref="E1183" ca="1">IFERROR(INDEX(INDIRECT("'T_Test(Angle_" &amp; TRIM($C1183) &amp; ")'!$A:$Z"), MATCH($B1183, INDIRECT("'T_Test(Angle_" &amp; TRIM($C1183) &amp; ")'!$A:$A"), 0) + SUBSTITUTE($A1183,"sub",""), MATCH($D1183, INDIRECT("'T_Test(Angle_" &amp; TRIM($C1183) &amp; ")'!$1:$1"), 0)), "")</f>
        <v>20.241761415535745</v>
      </c>
    </row>
    <row r="1184" spans="1:5">
      <c r="A1184" t="s">
        <v>34</v>
      </c>
      <c r="B1184">
        <v>135</v>
      </c>
      <c r="C1184" s="8" t="s">
        <v>23</v>
      </c>
      <c r="D1184">
        <v>0.35</v>
      </c>
      <c r="E1184" cm="1">
        <f t="array" aca="1" ref="E1184" ca="1">IFERROR(INDEX(INDIRECT("'T_Test(Angle_" &amp; TRIM($C1184) &amp; ")'!$A:$Z"), MATCH($B1184, INDIRECT("'T_Test(Angle_" &amp; TRIM($C1184) &amp; ")'!$A:$A"), 0) + SUBSTITUTE($A1184,"sub",""), MATCH($D1184, INDIRECT("'T_Test(Angle_" &amp; TRIM($C1184) &amp; ")'!$1:$1"), 0)), "")</f>
        <v>21.899455332891321</v>
      </c>
    </row>
    <row r="1185" spans="1:5">
      <c r="A1185" t="s">
        <v>14</v>
      </c>
      <c r="B1185">
        <v>135</v>
      </c>
      <c r="C1185" s="8" t="s">
        <v>23</v>
      </c>
      <c r="D1185">
        <v>0.5</v>
      </c>
      <c r="E1185" cm="1">
        <f t="array" aca="1" ref="E1185" ca="1">IFERROR(INDEX(INDIRECT("'T_Test(Angle_" &amp; TRIM($C1185) &amp; ")'!$A:$Z"), MATCH($B1185, INDIRECT("'T_Test(Angle_" &amp; TRIM($C1185) &amp; ")'!$A:$A"), 0) + SUBSTITUTE($A1185,"sub",""), MATCH($D1185, INDIRECT("'T_Test(Angle_" &amp; TRIM($C1185) &amp; ")'!$1:$1"), 0)), "")</f>
        <v>3.1612738016688318</v>
      </c>
    </row>
    <row r="1186" spans="1:5">
      <c r="A1186" t="s">
        <v>15</v>
      </c>
      <c r="B1186">
        <v>135</v>
      </c>
      <c r="C1186" s="8" t="s">
        <v>23</v>
      </c>
      <c r="D1186">
        <v>0.5</v>
      </c>
      <c r="E1186" cm="1">
        <f t="array" aca="1" ref="E1186" ca="1">IFERROR(INDEX(INDIRECT("'T_Test(Angle_" &amp; TRIM($C1186) &amp; ")'!$A:$Z"), MATCH($B1186, INDIRECT("'T_Test(Angle_" &amp; TRIM($C1186) &amp; ")'!$A:$A"), 0) + SUBSTITUTE($A1186,"sub",""), MATCH($D1186, INDIRECT("'T_Test(Angle_" &amp; TRIM($C1186) &amp; ")'!$1:$1"), 0)), "")</f>
        <v>2.7442551987284958</v>
      </c>
    </row>
    <row r="1187" spans="1:5">
      <c r="A1187" t="s">
        <v>57</v>
      </c>
      <c r="B1187">
        <v>135</v>
      </c>
      <c r="C1187" s="8" t="s">
        <v>23</v>
      </c>
      <c r="D1187">
        <v>0.5</v>
      </c>
      <c r="E1187" cm="1">
        <f t="array" aca="1" ref="E1187" ca="1">IFERROR(INDEX(INDIRECT("'T_Test(Angle_" &amp; TRIM($C1187) &amp; ")'!$A:$Z"), MATCH($B1187, INDIRECT("'T_Test(Angle_" &amp; TRIM($C1187) &amp; ")'!$A:$A"), 0) + SUBSTITUTE($A1187,"sub",""), MATCH($D1187, INDIRECT("'T_Test(Angle_" &amp; TRIM($C1187) &amp; ")'!$1:$1"), 0)), "")</f>
        <v>3.0218520665310016</v>
      </c>
    </row>
    <row r="1188" spans="1:5">
      <c r="A1188" t="s">
        <v>58</v>
      </c>
      <c r="B1188">
        <v>135</v>
      </c>
      <c r="C1188" s="8" t="s">
        <v>23</v>
      </c>
      <c r="D1188">
        <v>0.5</v>
      </c>
      <c r="E1188" cm="1">
        <f t="array" aca="1" ref="E1188" ca="1">IFERROR(INDEX(INDIRECT("'T_Test(Angle_" &amp; TRIM($C1188) &amp; ")'!$A:$Z"), MATCH($B1188, INDIRECT("'T_Test(Angle_" &amp; TRIM($C1188) &amp; ")'!$A:$A"), 0) + SUBSTITUTE($A1188,"sub",""), MATCH($D1188, INDIRECT("'T_Test(Angle_" &amp; TRIM($C1188) &amp; ")'!$1:$1"), 0)), "")</f>
        <v>26.182696407270999</v>
      </c>
    </row>
    <row r="1189" spans="1:5">
      <c r="A1189" t="s">
        <v>59</v>
      </c>
      <c r="B1189">
        <v>135</v>
      </c>
      <c r="C1189" s="8" t="s">
        <v>23</v>
      </c>
      <c r="D1189">
        <v>0.5</v>
      </c>
      <c r="E1189" cm="1">
        <f t="array" aca="1" ref="E1189" ca="1">IFERROR(INDEX(INDIRECT("'T_Test(Angle_" &amp; TRIM($C1189) &amp; ")'!$A:$Z"), MATCH($B1189, INDIRECT("'T_Test(Angle_" &amp; TRIM($C1189) &amp; ")'!$A:$A"), 0) + SUBSTITUTE($A1189,"sub",""), MATCH($D1189, INDIRECT("'T_Test(Angle_" &amp; TRIM($C1189) &amp; ")'!$1:$1"), 0)), "")</f>
        <v>24.048949488064313</v>
      </c>
    </row>
    <row r="1190" spans="1:5">
      <c r="A1190" t="s">
        <v>60</v>
      </c>
      <c r="B1190">
        <v>135</v>
      </c>
      <c r="C1190" s="8" t="s">
        <v>23</v>
      </c>
      <c r="D1190">
        <v>0.5</v>
      </c>
      <c r="E1190" cm="1">
        <f t="array" aca="1" ref="E1190" ca="1">IFERROR(INDEX(INDIRECT("'T_Test(Angle_" &amp; TRIM($C1190) &amp; ")'!$A:$Z"), MATCH($B1190, INDIRECT("'T_Test(Angle_" &amp; TRIM($C1190) &amp; ")'!$A:$A"), 0) + SUBSTITUTE($A1190,"sub",""), MATCH($D1190, INDIRECT("'T_Test(Angle_" &amp; TRIM($C1190) &amp; ")'!$1:$1"), 0)), "")</f>
        <v>17.507793818932054</v>
      </c>
    </row>
    <row r="1191" spans="1:5">
      <c r="A1191" t="s">
        <v>61</v>
      </c>
      <c r="B1191">
        <v>135</v>
      </c>
      <c r="C1191" s="8" t="s">
        <v>23</v>
      </c>
      <c r="D1191">
        <v>0.5</v>
      </c>
      <c r="E1191" cm="1">
        <f t="array" aca="1" ref="E1191" ca="1">IFERROR(INDEX(INDIRECT("'T_Test(Angle_" &amp; TRIM($C1191) &amp; ")'!$A:$Z"), MATCH($B1191, INDIRECT("'T_Test(Angle_" &amp; TRIM($C1191) &amp; ")'!$A:$A"), 0) + SUBSTITUTE($A1191,"sub",""), MATCH($D1191, INDIRECT("'T_Test(Angle_" &amp; TRIM($C1191) &amp; ")'!$1:$1"), 0)), "")</f>
        <v>13.289896688861541</v>
      </c>
    </row>
    <row r="1192" spans="1:5">
      <c r="A1192" t="s">
        <v>62</v>
      </c>
      <c r="B1192">
        <v>135</v>
      </c>
      <c r="C1192" s="8" t="s">
        <v>23</v>
      </c>
      <c r="D1192">
        <v>0.5</v>
      </c>
      <c r="E1192" cm="1">
        <f t="array" aca="1" ref="E1192" ca="1">IFERROR(INDEX(INDIRECT("'T_Test(Angle_" &amp; TRIM($C1192) &amp; ")'!$A:$Z"), MATCH($B1192, INDIRECT("'T_Test(Angle_" &amp; TRIM($C1192) &amp; ")'!$A:$A"), 0) + SUBSTITUTE($A1192,"sub",""), MATCH($D1192, INDIRECT("'T_Test(Angle_" &amp; TRIM($C1192) &amp; ")'!$1:$1"), 0)), "")</f>
        <v>3.4416381991714977</v>
      </c>
    </row>
    <row r="1193" spans="1:5">
      <c r="A1193" t="s">
        <v>29</v>
      </c>
      <c r="B1193">
        <v>135</v>
      </c>
      <c r="C1193" s="8" t="s">
        <v>23</v>
      </c>
      <c r="D1193">
        <v>0.5</v>
      </c>
      <c r="E1193" cm="1">
        <f t="array" aca="1" ref="E1193" ca="1">IFERROR(INDEX(INDIRECT("'T_Test(Angle_" &amp; TRIM($C1193) &amp; ")'!$A:$Z"), MATCH($B1193, INDIRECT("'T_Test(Angle_" &amp; TRIM($C1193) &amp; ")'!$A:$A"), 0) + SUBSTITUTE($A1193,"sub",""), MATCH($D1193, INDIRECT("'T_Test(Angle_" &amp; TRIM($C1193) &amp; ")'!$1:$1"), 0)), "")</f>
        <v>13.901797491149503</v>
      </c>
    </row>
    <row r="1194" spans="1:5">
      <c r="A1194" t="s">
        <v>31</v>
      </c>
      <c r="B1194">
        <v>135</v>
      </c>
      <c r="C1194" s="8" t="s">
        <v>23</v>
      </c>
      <c r="D1194">
        <v>0.5</v>
      </c>
      <c r="E1194" cm="1">
        <f t="array" aca="1" ref="E1194" ca="1">IFERROR(INDEX(INDIRECT("'T_Test(Angle_" &amp; TRIM($C1194) &amp; ")'!$A:$Z"), MATCH($B1194, INDIRECT("'T_Test(Angle_" &amp; TRIM($C1194) &amp; ")'!$A:$A"), 0) + SUBSTITUTE($A1194,"sub",""), MATCH($D1194, INDIRECT("'T_Test(Angle_" &amp; TRIM($C1194) &amp; ")'!$1:$1"), 0)), "")</f>
        <v>10.547725341393667</v>
      </c>
    </row>
    <row r="1195" spans="1:5">
      <c r="A1195" t="s">
        <v>32</v>
      </c>
      <c r="B1195">
        <v>135</v>
      </c>
      <c r="C1195" s="8" t="s">
        <v>23</v>
      </c>
      <c r="D1195">
        <v>0.5</v>
      </c>
      <c r="E1195" cm="1">
        <f t="array" aca="1" ref="E1195" ca="1">IFERROR(INDEX(INDIRECT("'T_Test(Angle_" &amp; TRIM($C1195) &amp; ")'!$A:$Z"), MATCH($B1195, INDIRECT("'T_Test(Angle_" &amp; TRIM($C1195) &amp; ")'!$A:$A"), 0) + SUBSTITUTE($A1195,"sub",""), MATCH($D1195, INDIRECT("'T_Test(Angle_" &amp; TRIM($C1195) &amp; ")'!$1:$1"), 0)), "")</f>
        <v>10.667250162057661</v>
      </c>
    </row>
    <row r="1196" spans="1:5">
      <c r="A1196" t="s">
        <v>33</v>
      </c>
      <c r="B1196">
        <v>135</v>
      </c>
      <c r="C1196" s="8" t="s">
        <v>23</v>
      </c>
      <c r="D1196">
        <v>0.5</v>
      </c>
      <c r="E1196" cm="1">
        <f t="array" aca="1" ref="E1196" ca="1">IFERROR(INDEX(INDIRECT("'T_Test(Angle_" &amp; TRIM($C1196) &amp; ")'!$A:$Z"), MATCH($B1196, INDIRECT("'T_Test(Angle_" &amp; TRIM($C1196) &amp; ")'!$A:$A"), 0) + SUBSTITUTE($A1196,"sub",""), MATCH($D1196, INDIRECT("'T_Test(Angle_" &amp; TRIM($C1196) &amp; ")'!$1:$1"), 0)), "")</f>
        <v>23.845174871844716</v>
      </c>
    </row>
    <row r="1197" spans="1:5">
      <c r="A1197" t="s">
        <v>34</v>
      </c>
      <c r="B1197">
        <v>135</v>
      </c>
      <c r="C1197" s="8" t="s">
        <v>23</v>
      </c>
      <c r="D1197">
        <v>0.5</v>
      </c>
      <c r="E1197" cm="1">
        <f t="array" aca="1" ref="E1197" ca="1">IFERROR(INDEX(INDIRECT("'T_Test(Angle_" &amp; TRIM($C1197) &amp; ")'!$A:$Z"), MATCH($B1197, INDIRECT("'T_Test(Angle_" &amp; TRIM($C1197) &amp; ")'!$A:$A"), 0) + SUBSTITUTE($A1197,"sub",""), MATCH($D1197, INDIRECT("'T_Test(Angle_" &amp; TRIM($C1197) &amp; ")'!$1:$1"), 0)), "")</f>
        <v>22.516096126646996</v>
      </c>
    </row>
    <row r="1198" spans="1:5">
      <c r="A1198" t="s">
        <v>14</v>
      </c>
      <c r="B1198">
        <v>135</v>
      </c>
      <c r="C1198" s="8" t="s">
        <v>23</v>
      </c>
      <c r="D1198">
        <v>0.7</v>
      </c>
      <c r="E1198" cm="1">
        <f t="array" aca="1" ref="E1198" ca="1">IFERROR(INDEX(INDIRECT("'T_Test(Angle_" &amp; TRIM($C1198) &amp; ")'!$A:$Z"), MATCH($B1198, INDIRECT("'T_Test(Angle_" &amp; TRIM($C1198) &amp; ")'!$A:$A"), 0) + SUBSTITUTE($A1198,"sub",""), MATCH($D1198, INDIRECT("'T_Test(Angle_" &amp; TRIM($C1198) &amp; ")'!$1:$1"), 0)), "")</f>
        <v>3.4816335277438335</v>
      </c>
    </row>
    <row r="1199" spans="1:5">
      <c r="A1199" t="s">
        <v>15</v>
      </c>
      <c r="B1199">
        <v>135</v>
      </c>
      <c r="C1199" s="8" t="s">
        <v>23</v>
      </c>
      <c r="D1199">
        <v>0.7</v>
      </c>
      <c r="E1199" cm="1">
        <f t="array" aca="1" ref="E1199" ca="1">IFERROR(INDEX(INDIRECT("'T_Test(Angle_" &amp; TRIM($C1199) &amp; ")'!$A:$Z"), MATCH($B1199, INDIRECT("'T_Test(Angle_" &amp; TRIM($C1199) &amp; ")'!$A:$A"), 0) + SUBSTITUTE($A1199,"sub",""), MATCH($D1199, INDIRECT("'T_Test(Angle_" &amp; TRIM($C1199) &amp; ")'!$1:$1"), 0)), "")</f>
        <v>2.7753646341501699</v>
      </c>
    </row>
    <row r="1200" spans="1:5">
      <c r="A1200" t="s">
        <v>57</v>
      </c>
      <c r="B1200">
        <v>135</v>
      </c>
      <c r="C1200" s="8" t="s">
        <v>23</v>
      </c>
      <c r="D1200">
        <v>0.7</v>
      </c>
      <c r="E1200" cm="1">
        <f t="array" aca="1" ref="E1200" ca="1">IFERROR(INDEX(INDIRECT("'T_Test(Angle_" &amp; TRIM($C1200) &amp; ")'!$A:$Z"), MATCH($B1200, INDIRECT("'T_Test(Angle_" &amp; TRIM($C1200) &amp; ")'!$A:$A"), 0) + SUBSTITUTE($A1200,"sub",""), MATCH($D1200, INDIRECT("'T_Test(Angle_" &amp; TRIM($C1200) &amp; ")'!$1:$1"), 0)), "")</f>
        <v>2.3936036082926697</v>
      </c>
    </row>
    <row r="1201" spans="1:5">
      <c r="A1201" t="s">
        <v>58</v>
      </c>
      <c r="B1201">
        <v>135</v>
      </c>
      <c r="C1201" s="8" t="s">
        <v>23</v>
      </c>
      <c r="D1201">
        <v>0.7</v>
      </c>
      <c r="E1201" cm="1">
        <f t="array" aca="1" ref="E1201" ca="1">IFERROR(INDEX(INDIRECT("'T_Test(Angle_" &amp; TRIM($C1201) &amp; ")'!$A:$Z"), MATCH($B1201, INDIRECT("'T_Test(Angle_" &amp; TRIM($C1201) &amp; ")'!$A:$A"), 0) + SUBSTITUTE($A1201,"sub",""), MATCH($D1201, INDIRECT("'T_Test(Angle_" &amp; TRIM($C1201) &amp; ")'!$1:$1"), 0)), "")</f>
        <v>7.2667188931312028</v>
      </c>
    </row>
    <row r="1202" spans="1:5">
      <c r="A1202" t="s">
        <v>59</v>
      </c>
      <c r="B1202">
        <v>135</v>
      </c>
      <c r="C1202" s="8" t="s">
        <v>23</v>
      </c>
      <c r="D1202">
        <v>0.7</v>
      </c>
      <c r="E1202" cm="1">
        <f t="array" aca="1" ref="E1202" ca="1">IFERROR(INDEX(INDIRECT("'T_Test(Angle_" &amp; TRIM($C1202) &amp; ")'!$A:$Z"), MATCH($B1202, INDIRECT("'T_Test(Angle_" &amp; TRIM($C1202) &amp; ")'!$A:$A"), 0) + SUBSTITUTE($A1202,"sub",""), MATCH($D1202, INDIRECT("'T_Test(Angle_" &amp; TRIM($C1202) &amp; ")'!$1:$1"), 0)), "")</f>
        <v>22.169315204365137</v>
      </c>
    </row>
    <row r="1203" spans="1:5">
      <c r="A1203" t="s">
        <v>60</v>
      </c>
      <c r="B1203">
        <v>135</v>
      </c>
      <c r="C1203" s="8" t="s">
        <v>23</v>
      </c>
      <c r="D1203">
        <v>0.7</v>
      </c>
      <c r="E1203" cm="1">
        <f t="array" aca="1" ref="E1203" ca="1">IFERROR(INDEX(INDIRECT("'T_Test(Angle_" &amp; TRIM($C1203) &amp; ")'!$A:$Z"), MATCH($B1203, INDIRECT("'T_Test(Angle_" &amp; TRIM($C1203) &amp; ")'!$A:$A"), 0) + SUBSTITUTE($A1203,"sub",""), MATCH($D1203, INDIRECT("'T_Test(Angle_" &amp; TRIM($C1203) &amp; ")'!$1:$1"), 0)), "")</f>
        <v>7.4867730658633276</v>
      </c>
    </row>
    <row r="1204" spans="1:5">
      <c r="A1204" t="s">
        <v>61</v>
      </c>
      <c r="B1204">
        <v>135</v>
      </c>
      <c r="C1204" s="8" t="s">
        <v>23</v>
      </c>
      <c r="D1204">
        <v>0.7</v>
      </c>
      <c r="E1204" cm="1">
        <f t="array" aca="1" ref="E1204" ca="1">IFERROR(INDEX(INDIRECT("'T_Test(Angle_" &amp; TRIM($C1204) &amp; ")'!$A:$Z"), MATCH($B1204, INDIRECT("'T_Test(Angle_" &amp; TRIM($C1204) &amp; ")'!$A:$A"), 0) + SUBSTITUTE($A1204,"sub",""), MATCH($D1204, INDIRECT("'T_Test(Angle_" &amp; TRIM($C1204) &amp; ")'!$1:$1"), 0)), "")</f>
        <v>3.418052902266671</v>
      </c>
    </row>
    <row r="1205" spans="1:5">
      <c r="A1205" t="s">
        <v>62</v>
      </c>
      <c r="B1205">
        <v>135</v>
      </c>
      <c r="C1205" s="8" t="s">
        <v>23</v>
      </c>
      <c r="D1205">
        <v>0.7</v>
      </c>
      <c r="E1205" cm="1">
        <f t="array" aca="1" ref="E1205" ca="1">IFERROR(INDEX(INDIRECT("'T_Test(Angle_" &amp; TRIM($C1205) &amp; ")'!$A:$Z"), MATCH($B1205, INDIRECT("'T_Test(Angle_" &amp; TRIM($C1205) &amp; ")'!$A:$A"), 0) + SUBSTITUTE($A1205,"sub",""), MATCH($D1205, INDIRECT("'T_Test(Angle_" &amp; TRIM($C1205) &amp; ")'!$1:$1"), 0)), "")</f>
        <v>4.5299128249138265</v>
      </c>
    </row>
    <row r="1206" spans="1:5">
      <c r="A1206" t="s">
        <v>29</v>
      </c>
      <c r="B1206">
        <v>135</v>
      </c>
      <c r="C1206" s="8" t="s">
        <v>23</v>
      </c>
      <c r="D1206">
        <v>0.7</v>
      </c>
      <c r="E1206" cm="1">
        <f t="array" aca="1" ref="E1206" ca="1">IFERROR(INDEX(INDIRECT("'T_Test(Angle_" &amp; TRIM($C1206) &amp; ")'!$A:$Z"), MATCH($B1206, INDIRECT("'T_Test(Angle_" &amp; TRIM($C1206) &amp; ")'!$A:$A"), 0) + SUBSTITUTE($A1206,"sub",""), MATCH($D1206, INDIRECT("'T_Test(Angle_" &amp; TRIM($C1206) &amp; ")'!$1:$1"), 0)), "")</f>
        <v>14.400312005564686</v>
      </c>
    </row>
    <row r="1207" spans="1:5">
      <c r="A1207" t="s">
        <v>31</v>
      </c>
      <c r="B1207">
        <v>135</v>
      </c>
      <c r="C1207" s="8" t="s">
        <v>23</v>
      </c>
      <c r="D1207">
        <v>0.7</v>
      </c>
      <c r="E1207" cm="1">
        <f t="array" aca="1" ref="E1207" ca="1">IFERROR(INDEX(INDIRECT("'T_Test(Angle_" &amp; TRIM($C1207) &amp; ")'!$A:$Z"), MATCH($B1207, INDIRECT("'T_Test(Angle_" &amp; TRIM($C1207) &amp; ")'!$A:$A"), 0) + SUBSTITUTE($A1207,"sub",""), MATCH($D1207, INDIRECT("'T_Test(Angle_" &amp; TRIM($C1207) &amp; ")'!$1:$1"), 0)), "")</f>
        <v>8.5346547440382157</v>
      </c>
    </row>
    <row r="1208" spans="1:5">
      <c r="A1208" t="s">
        <v>32</v>
      </c>
      <c r="B1208">
        <v>135</v>
      </c>
      <c r="C1208" s="8" t="s">
        <v>23</v>
      </c>
      <c r="D1208">
        <v>0.7</v>
      </c>
      <c r="E1208" cm="1">
        <f t="array" aca="1" ref="E1208" ca="1">IFERROR(INDEX(INDIRECT("'T_Test(Angle_" &amp; TRIM($C1208) &amp; ")'!$A:$Z"), MATCH($B1208, INDIRECT("'T_Test(Angle_" &amp; TRIM($C1208) &amp; ")'!$A:$A"), 0) + SUBSTITUTE($A1208,"sub",""), MATCH($D1208, INDIRECT("'T_Test(Angle_" &amp; TRIM($C1208) &amp; ")'!$1:$1"), 0)), "")</f>
        <v>16.442576435455297</v>
      </c>
    </row>
    <row r="1209" spans="1:5">
      <c r="A1209" t="s">
        <v>33</v>
      </c>
      <c r="B1209">
        <v>135</v>
      </c>
      <c r="C1209" s="8" t="s">
        <v>23</v>
      </c>
      <c r="D1209">
        <v>0.7</v>
      </c>
      <c r="E1209" cm="1">
        <f t="array" aca="1" ref="E1209" ca="1">IFERROR(INDEX(INDIRECT("'T_Test(Angle_" &amp; TRIM($C1209) &amp; ")'!$A:$Z"), MATCH($B1209, INDIRECT("'T_Test(Angle_" &amp; TRIM($C1209) &amp; ")'!$A:$A"), 0) + SUBSTITUTE($A1209,"sub",""), MATCH($D1209, INDIRECT("'T_Test(Angle_" &amp; TRIM($C1209) &amp; ")'!$1:$1"), 0)), "")</f>
        <v>24.934116798566535</v>
      </c>
    </row>
    <row r="1210" spans="1:5">
      <c r="A1210" t="s">
        <v>34</v>
      </c>
      <c r="B1210">
        <v>135</v>
      </c>
      <c r="C1210" s="8" t="s">
        <v>23</v>
      </c>
      <c r="D1210">
        <v>0.7</v>
      </c>
      <c r="E1210" cm="1">
        <f t="array" aca="1" ref="E1210" ca="1">IFERROR(INDEX(INDIRECT("'T_Test(Angle_" &amp; TRIM($C1210) &amp; ")'!$A:$Z"), MATCH($B1210, INDIRECT("'T_Test(Angle_" &amp; TRIM($C1210) &amp; ")'!$A:$A"), 0) + SUBSTITUTE($A1210,"sub",""), MATCH($D1210, INDIRECT("'T_Test(Angle_" &amp; TRIM($C1210) &amp; ")'!$1:$1"), 0)), "")</f>
        <v>23.58593399379383</v>
      </c>
    </row>
    <row r="1211" spans="1:5">
      <c r="A1211" t="s">
        <v>14</v>
      </c>
      <c r="B1211">
        <v>135</v>
      </c>
      <c r="C1211" s="8" t="s">
        <v>23</v>
      </c>
      <c r="D1211">
        <v>1</v>
      </c>
      <c r="E1211" cm="1">
        <f t="array" aca="1" ref="E1211" ca="1">IFERROR(INDEX(INDIRECT("'T_Test(Angle_" &amp; TRIM($C1211) &amp; ")'!$A:$Z"), MATCH($B1211, INDIRECT("'T_Test(Angle_" &amp; TRIM($C1211) &amp; ")'!$A:$A"), 0) + SUBSTITUTE($A1211,"sub",""), MATCH($D1211, INDIRECT("'T_Test(Angle_" &amp; TRIM($C1211) &amp; ")'!$1:$1"), 0)), "")</f>
        <v>6.7779139548523375</v>
      </c>
    </row>
    <row r="1212" spans="1:5">
      <c r="A1212" t="s">
        <v>15</v>
      </c>
      <c r="B1212">
        <v>135</v>
      </c>
      <c r="C1212" s="8" t="s">
        <v>23</v>
      </c>
      <c r="D1212">
        <v>1</v>
      </c>
      <c r="E1212" cm="1">
        <f t="array" aca="1" ref="E1212" ca="1">IFERROR(INDEX(INDIRECT("'T_Test(Angle_" &amp; TRIM($C1212) &amp; ")'!$A:$Z"), MATCH($B1212, INDIRECT("'T_Test(Angle_" &amp; TRIM($C1212) &amp; ")'!$A:$A"), 0) + SUBSTITUTE($A1212,"sub",""), MATCH($D1212, INDIRECT("'T_Test(Angle_" &amp; TRIM($C1212) &amp; ")'!$1:$1"), 0)), "")</f>
        <v>2.8659349752914998</v>
      </c>
    </row>
    <row r="1213" spans="1:5">
      <c r="A1213" t="s">
        <v>57</v>
      </c>
      <c r="B1213">
        <v>135</v>
      </c>
      <c r="C1213" s="8" t="s">
        <v>23</v>
      </c>
      <c r="D1213">
        <v>1</v>
      </c>
      <c r="E1213" cm="1">
        <f t="array" aca="1" ref="E1213" ca="1">IFERROR(INDEX(INDIRECT("'T_Test(Angle_" &amp; TRIM($C1213) &amp; ")'!$A:$Z"), MATCH($B1213, INDIRECT("'T_Test(Angle_" &amp; TRIM($C1213) &amp; ")'!$A:$A"), 0) + SUBSTITUTE($A1213,"sub",""), MATCH($D1213, INDIRECT("'T_Test(Angle_" &amp; TRIM($C1213) &amp; ")'!$1:$1"), 0)), "")</f>
        <v>16.467866676874937</v>
      </c>
    </row>
    <row r="1214" spans="1:5">
      <c r="A1214" t="s">
        <v>58</v>
      </c>
      <c r="B1214">
        <v>135</v>
      </c>
      <c r="C1214" s="8" t="s">
        <v>23</v>
      </c>
      <c r="D1214">
        <v>1</v>
      </c>
      <c r="E1214" cm="1">
        <f t="array" aca="1" ref="E1214" ca="1">IFERROR(INDEX(INDIRECT("'T_Test(Angle_" &amp; TRIM($C1214) &amp; ")'!$A:$Z"), MATCH($B1214, INDIRECT("'T_Test(Angle_" &amp; TRIM($C1214) &amp; ")'!$A:$A"), 0) + SUBSTITUTE($A1214,"sub",""), MATCH($D1214, INDIRECT("'T_Test(Angle_" &amp; TRIM($C1214) &amp; ")'!$1:$1"), 0)), "")</f>
        <v>16.951243027231872</v>
      </c>
    </row>
    <row r="1215" spans="1:5">
      <c r="A1215" t="s">
        <v>59</v>
      </c>
      <c r="B1215">
        <v>135</v>
      </c>
      <c r="C1215" s="8" t="s">
        <v>23</v>
      </c>
      <c r="D1215">
        <v>1</v>
      </c>
      <c r="E1215" cm="1">
        <f t="array" aca="1" ref="E1215" ca="1">IFERROR(INDEX(INDIRECT("'T_Test(Angle_" &amp; TRIM($C1215) &amp; ")'!$A:$Z"), MATCH($B1215, INDIRECT("'T_Test(Angle_" &amp; TRIM($C1215) &amp; ")'!$A:$A"), 0) + SUBSTITUTE($A1215,"sub",""), MATCH($D1215, INDIRECT("'T_Test(Angle_" &amp; TRIM($C1215) &amp; ")'!$1:$1"), 0)), "")</f>
        <v>17.854846132006333</v>
      </c>
    </row>
    <row r="1216" spans="1:5">
      <c r="A1216" t="s">
        <v>60</v>
      </c>
      <c r="B1216">
        <v>135</v>
      </c>
      <c r="C1216" s="8" t="s">
        <v>23</v>
      </c>
      <c r="D1216">
        <v>1</v>
      </c>
      <c r="E1216" cm="1">
        <f t="array" aca="1" ref="E1216" ca="1">IFERROR(INDEX(INDIRECT("'T_Test(Angle_" &amp; TRIM($C1216) &amp; ")'!$A:$Z"), MATCH($B1216, INDIRECT("'T_Test(Angle_" &amp; TRIM($C1216) &amp; ")'!$A:$A"), 0) + SUBSTITUTE($A1216,"sub",""), MATCH($D1216, INDIRECT("'T_Test(Angle_" &amp; TRIM($C1216) &amp; ")'!$1:$1"), 0)), "")</f>
        <v>10.853187210105483</v>
      </c>
    </row>
    <row r="1217" spans="1:5">
      <c r="A1217" t="s">
        <v>61</v>
      </c>
      <c r="B1217">
        <v>135</v>
      </c>
      <c r="C1217" s="8" t="s">
        <v>23</v>
      </c>
      <c r="D1217">
        <v>1</v>
      </c>
      <c r="E1217" cm="1">
        <f t="array" aca="1" ref="E1217" ca="1">IFERROR(INDEX(INDIRECT("'T_Test(Angle_" &amp; TRIM($C1217) &amp; ")'!$A:$Z"), MATCH($B1217, INDIRECT("'T_Test(Angle_" &amp; TRIM($C1217) &amp; ")'!$A:$A"), 0) + SUBSTITUTE($A1217,"sub",""), MATCH($D1217, INDIRECT("'T_Test(Angle_" &amp; TRIM($C1217) &amp; ")'!$1:$1"), 0)), "")</f>
        <v>8.1009209639173321</v>
      </c>
    </row>
    <row r="1218" spans="1:5">
      <c r="A1218" t="s">
        <v>62</v>
      </c>
      <c r="B1218">
        <v>135</v>
      </c>
      <c r="C1218" s="8" t="s">
        <v>23</v>
      </c>
      <c r="D1218">
        <v>1</v>
      </c>
      <c r="E1218" cm="1">
        <f t="array" aca="1" ref="E1218" ca="1">IFERROR(INDEX(INDIRECT("'T_Test(Angle_" &amp; TRIM($C1218) &amp; ")'!$A:$Z"), MATCH($B1218, INDIRECT("'T_Test(Angle_" &amp; TRIM($C1218) &amp; ")'!$A:$A"), 0) + SUBSTITUTE($A1218,"sub",""), MATCH($D1218, INDIRECT("'T_Test(Angle_" &amp; TRIM($C1218) &amp; ")'!$1:$1"), 0)), "")</f>
        <v>3.3056800478624999</v>
      </c>
    </row>
    <row r="1219" spans="1:5">
      <c r="A1219" t="s">
        <v>29</v>
      </c>
      <c r="B1219">
        <v>135</v>
      </c>
      <c r="C1219" s="8" t="s">
        <v>23</v>
      </c>
      <c r="D1219">
        <v>1</v>
      </c>
      <c r="E1219" cm="1">
        <f t="array" aca="1" ref="E1219" ca="1">IFERROR(INDEX(INDIRECT("'T_Test(Angle_" &amp; TRIM($C1219) &amp; ")'!$A:$Z"), MATCH($B1219, INDIRECT("'T_Test(Angle_" &amp; TRIM($C1219) &amp; ")'!$A:$A"), 0) + SUBSTITUTE($A1219,"sub",""), MATCH($D1219, INDIRECT("'T_Test(Angle_" &amp; TRIM($C1219) &amp; ")'!$1:$1"), 0)), "")</f>
        <v>11.109285924754332</v>
      </c>
    </row>
    <row r="1220" spans="1:5">
      <c r="A1220" t="s">
        <v>31</v>
      </c>
      <c r="B1220">
        <v>135</v>
      </c>
      <c r="C1220" s="8" t="s">
        <v>23</v>
      </c>
      <c r="D1220">
        <v>1</v>
      </c>
      <c r="E1220" cm="1">
        <f t="array" aca="1" ref="E1220" ca="1">IFERROR(INDEX(INDIRECT("'T_Test(Angle_" &amp; TRIM($C1220) &amp; ")'!$A:$Z"), MATCH($B1220, INDIRECT("'T_Test(Angle_" &amp; TRIM($C1220) &amp; ")'!$A:$A"), 0) + SUBSTITUTE($A1220,"sub",""), MATCH($D1220, INDIRECT("'T_Test(Angle_" &amp; TRIM($C1220) &amp; ")'!$1:$1"), 0)), "")</f>
        <v>13.840547702477537</v>
      </c>
    </row>
    <row r="1221" spans="1:5">
      <c r="A1221" t="s">
        <v>32</v>
      </c>
      <c r="B1221">
        <v>135</v>
      </c>
      <c r="C1221" s="8" t="s">
        <v>23</v>
      </c>
      <c r="D1221">
        <v>1</v>
      </c>
      <c r="E1221" cm="1">
        <f t="array" aca="1" ref="E1221" ca="1">IFERROR(INDEX(INDIRECT("'T_Test(Angle_" &amp; TRIM($C1221) &amp; ")'!$A:$Z"), MATCH($B1221, INDIRECT("'T_Test(Angle_" &amp; TRIM($C1221) &amp; ")'!$A:$A"), 0) + SUBSTITUTE($A1221,"sub",""), MATCH($D1221, INDIRECT("'T_Test(Angle_" &amp; TRIM($C1221) &amp; ")'!$1:$1"), 0)), "")</f>
        <v>14.15704463891538</v>
      </c>
    </row>
    <row r="1222" spans="1:5">
      <c r="A1222" t="s">
        <v>33</v>
      </c>
      <c r="B1222">
        <v>135</v>
      </c>
      <c r="C1222" s="8" t="s">
        <v>23</v>
      </c>
      <c r="D1222">
        <v>1</v>
      </c>
      <c r="E1222" cm="1">
        <f t="array" aca="1" ref="E1222" ca="1">IFERROR(INDEX(INDIRECT("'T_Test(Angle_" &amp; TRIM($C1222) &amp; ")'!$A:$Z"), MATCH($B1222, INDIRECT("'T_Test(Angle_" &amp; TRIM($C1222) &amp; ")'!$A:$A"), 0) + SUBSTITUTE($A1222,"sub",""), MATCH($D1222, INDIRECT("'T_Test(Angle_" &amp; TRIM($C1222) &amp; ")'!$1:$1"), 0)), "")</f>
        <v>15.529498911949668</v>
      </c>
    </row>
    <row r="1223" spans="1:5">
      <c r="A1223" t="s">
        <v>34</v>
      </c>
      <c r="B1223">
        <v>135</v>
      </c>
      <c r="C1223" s="8" t="s">
        <v>23</v>
      </c>
      <c r="D1223">
        <v>1</v>
      </c>
      <c r="E1223" cm="1">
        <f t="array" aca="1" ref="E1223" ca="1">IFERROR(INDEX(INDIRECT("'T_Test(Angle_" &amp; TRIM($C1223) &amp; ")'!$A:$Z"), MATCH($B1223, INDIRECT("'T_Test(Angle_" &amp; TRIM($C1223) &amp; ")'!$A:$A"), 0) + SUBSTITUTE($A1223,"sub",""), MATCH($D1223, INDIRECT("'T_Test(Angle_" &amp; TRIM($C1223) &amp; ")'!$1:$1"), 0)), "")</f>
        <v>30.778241673627335</v>
      </c>
    </row>
    <row r="1224" spans="1:5">
      <c r="A1224" t="s">
        <v>14</v>
      </c>
      <c r="B1224">
        <v>135</v>
      </c>
      <c r="C1224" s="8" t="s">
        <v>23</v>
      </c>
      <c r="D1224">
        <v>1.5</v>
      </c>
      <c r="E1224" cm="1">
        <f t="array" aca="1" ref="E1224" ca="1">IFERROR(INDEX(INDIRECT("'T_Test(Angle_" &amp; TRIM($C1224) &amp; ")'!$A:$Z"), MATCH($B1224, INDIRECT("'T_Test(Angle_" &amp; TRIM($C1224) &amp; ")'!$A:$A"), 0) + SUBSTITUTE($A1224,"sub",""), MATCH($D1224, INDIRECT("'T_Test(Angle_" &amp; TRIM($C1224) &amp; ")'!$1:$1"), 0)), "")</f>
        <v>4.1879454452510032</v>
      </c>
    </row>
    <row r="1225" spans="1:5">
      <c r="A1225" t="s">
        <v>15</v>
      </c>
      <c r="B1225">
        <v>135</v>
      </c>
      <c r="C1225" s="8" t="s">
        <v>23</v>
      </c>
      <c r="D1225">
        <v>1.5</v>
      </c>
      <c r="E1225" cm="1">
        <f t="array" aca="1" ref="E1225" ca="1">IFERROR(INDEX(INDIRECT("'T_Test(Angle_" &amp; TRIM($C1225) &amp; ")'!$A:$Z"), MATCH($B1225, INDIRECT("'T_Test(Angle_" &amp; TRIM($C1225) &amp; ")'!$A:$A"), 0) + SUBSTITUTE($A1225,"sub",""), MATCH($D1225, INDIRECT("'T_Test(Angle_" &amp; TRIM($C1225) &amp; ")'!$1:$1"), 0)), "")</f>
        <v>2.8882423730578402</v>
      </c>
    </row>
    <row r="1226" spans="1:5">
      <c r="A1226" t="s">
        <v>57</v>
      </c>
      <c r="B1226">
        <v>135</v>
      </c>
      <c r="C1226" s="8" t="s">
        <v>23</v>
      </c>
      <c r="D1226">
        <v>1.5</v>
      </c>
      <c r="E1226" cm="1">
        <f t="array" aca="1" ref="E1226" ca="1">IFERROR(INDEX(INDIRECT("'T_Test(Angle_" &amp; TRIM($C1226) &amp; ")'!$A:$Z"), MATCH($B1226, INDIRECT("'T_Test(Angle_" &amp; TRIM($C1226) &amp; ")'!$A:$A"), 0) + SUBSTITUTE($A1226,"sub",""), MATCH($D1226, INDIRECT("'T_Test(Angle_" &amp; TRIM($C1226) &amp; ")'!$1:$1"), 0)), "")</f>
        <v>1.6539353717921632</v>
      </c>
    </row>
    <row r="1227" spans="1:5">
      <c r="A1227" t="s">
        <v>58</v>
      </c>
      <c r="B1227">
        <v>135</v>
      </c>
      <c r="C1227" s="8" t="s">
        <v>23</v>
      </c>
      <c r="D1227">
        <v>1.5</v>
      </c>
      <c r="E1227" cm="1">
        <f t="array" aca="1" ref="E1227" ca="1">IFERROR(INDEX(INDIRECT("'T_Test(Angle_" &amp; TRIM($C1227) &amp; ")'!$A:$Z"), MATCH($B1227, INDIRECT("'T_Test(Angle_" &amp; TRIM($C1227) &amp; ")'!$A:$A"), 0) + SUBSTITUTE($A1227,"sub",""), MATCH($D1227, INDIRECT("'T_Test(Angle_" &amp; TRIM($C1227) &amp; ")'!$1:$1"), 0)), "")</f>
        <v>18.2751140786627</v>
      </c>
    </row>
    <row r="1228" spans="1:5">
      <c r="A1228" t="s">
        <v>59</v>
      </c>
      <c r="B1228">
        <v>135</v>
      </c>
      <c r="C1228" s="8" t="s">
        <v>23</v>
      </c>
      <c r="D1228">
        <v>1.5</v>
      </c>
      <c r="E1228" cm="1">
        <f t="array" aca="1" ref="E1228" ca="1">IFERROR(INDEX(INDIRECT("'T_Test(Angle_" &amp; TRIM($C1228) &amp; ")'!$A:$Z"), MATCH($B1228, INDIRECT("'T_Test(Angle_" &amp; TRIM($C1228) &amp; ")'!$A:$A"), 0) + SUBSTITUTE($A1228,"sub",""), MATCH($D1228, INDIRECT("'T_Test(Angle_" &amp; TRIM($C1228) &amp; ")'!$1:$1"), 0)), "")</f>
        <v>18.56282059811042</v>
      </c>
    </row>
    <row r="1229" spans="1:5">
      <c r="A1229" t="s">
        <v>60</v>
      </c>
      <c r="B1229">
        <v>135</v>
      </c>
      <c r="C1229" s="8" t="s">
        <v>23</v>
      </c>
      <c r="D1229">
        <v>1.5</v>
      </c>
      <c r="E1229" cm="1">
        <f t="array" aca="1" ref="E1229" ca="1">IFERROR(INDEX(INDIRECT("'T_Test(Angle_" &amp; TRIM($C1229) &amp; ")'!$A:$Z"), MATCH($B1229, INDIRECT("'T_Test(Angle_" &amp; TRIM($C1229) &amp; ")'!$A:$A"), 0) + SUBSTITUTE($A1229,"sub",""), MATCH($D1229, INDIRECT("'T_Test(Angle_" &amp; TRIM($C1229) &amp; ")'!$1:$1"), 0)), "")</f>
        <v>19.447871368889796</v>
      </c>
    </row>
    <row r="1230" spans="1:5">
      <c r="A1230" t="s">
        <v>61</v>
      </c>
      <c r="B1230">
        <v>135</v>
      </c>
      <c r="C1230" s="8" t="s">
        <v>23</v>
      </c>
      <c r="D1230">
        <v>1.5</v>
      </c>
      <c r="E1230" cm="1">
        <f t="array" aca="1" ref="E1230" ca="1">IFERROR(INDEX(INDIRECT("'T_Test(Angle_" &amp; TRIM($C1230) &amp; ")'!$A:$Z"), MATCH($B1230, INDIRECT("'T_Test(Angle_" &amp; TRIM($C1230) &amp; ")'!$A:$A"), 0) + SUBSTITUTE($A1230,"sub",""), MATCH($D1230, INDIRECT("'T_Test(Angle_" &amp; TRIM($C1230) &amp; ")'!$1:$1"), 0)), "")</f>
        <v>7.4072594193059969</v>
      </c>
    </row>
    <row r="1231" spans="1:5">
      <c r="A1231" t="s">
        <v>62</v>
      </c>
      <c r="B1231">
        <v>135</v>
      </c>
      <c r="C1231" s="8" t="s">
        <v>23</v>
      </c>
      <c r="D1231">
        <v>1.5</v>
      </c>
      <c r="E1231" cm="1">
        <f t="array" aca="1" ref="E1231" ca="1">IFERROR(INDEX(INDIRECT("'T_Test(Angle_" &amp; TRIM($C1231) &amp; ")'!$A:$Z"), MATCH($B1231, INDIRECT("'T_Test(Angle_" &amp; TRIM($C1231) &amp; ")'!$A:$A"), 0) + SUBSTITUTE($A1231,"sub",""), MATCH($D1231, INDIRECT("'T_Test(Angle_" &amp; TRIM($C1231) &amp; ")'!$1:$1"), 0)), "")</f>
        <v>3.934948885935166</v>
      </c>
    </row>
    <row r="1232" spans="1:5">
      <c r="A1232" t="s">
        <v>29</v>
      </c>
      <c r="B1232">
        <v>135</v>
      </c>
      <c r="C1232" s="8" t="s">
        <v>23</v>
      </c>
      <c r="D1232">
        <v>1.5</v>
      </c>
      <c r="E1232" cm="1">
        <f t="array" aca="1" ref="E1232" ca="1">IFERROR(INDEX(INDIRECT("'T_Test(Angle_" &amp; TRIM($C1232) &amp; ")'!$A:$Z"), MATCH($B1232, INDIRECT("'T_Test(Angle_" &amp; TRIM($C1232) &amp; ")'!$A:$A"), 0) + SUBSTITUTE($A1232,"sub",""), MATCH($D1232, INDIRECT("'T_Test(Angle_" &amp; TRIM($C1232) &amp; ")'!$1:$1"), 0)), "")</f>
        <v>9.0420129968834946</v>
      </c>
    </row>
    <row r="1233" spans="1:5">
      <c r="A1233" t="s">
        <v>31</v>
      </c>
      <c r="B1233">
        <v>135</v>
      </c>
      <c r="C1233" s="8" t="s">
        <v>23</v>
      </c>
      <c r="D1233">
        <v>1.5</v>
      </c>
      <c r="E1233" cm="1">
        <f t="array" aca="1" ref="E1233" ca="1">IFERROR(INDEX(INDIRECT("'T_Test(Angle_" &amp; TRIM($C1233) &amp; ")'!$A:$Z"), MATCH($B1233, INDIRECT("'T_Test(Angle_" &amp; TRIM($C1233) &amp; ")'!$A:$A"), 0) + SUBSTITUTE($A1233,"sub",""), MATCH($D1233, INDIRECT("'T_Test(Angle_" &amp; TRIM($C1233) &amp; ")'!$1:$1"), 0)), "")</f>
        <v>14.787924793411838</v>
      </c>
    </row>
    <row r="1234" spans="1:5">
      <c r="A1234" t="s">
        <v>32</v>
      </c>
      <c r="B1234">
        <v>135</v>
      </c>
      <c r="C1234" s="8" t="s">
        <v>23</v>
      </c>
      <c r="D1234">
        <v>1.5</v>
      </c>
      <c r="E1234" cm="1">
        <f t="array" aca="1" ref="E1234" ca="1">IFERROR(INDEX(INDIRECT("'T_Test(Angle_" &amp; TRIM($C1234) &amp; ")'!$A:$Z"), MATCH($B1234, INDIRECT("'T_Test(Angle_" &amp; TRIM($C1234) &amp; ")'!$A:$A"), 0) + SUBSTITUTE($A1234,"sub",""), MATCH($D1234, INDIRECT("'T_Test(Angle_" &amp; TRIM($C1234) &amp; ")'!$1:$1"), 0)), "")</f>
        <v>20.797939253164753</v>
      </c>
    </row>
    <row r="1235" spans="1:5">
      <c r="A1235" t="s">
        <v>33</v>
      </c>
      <c r="B1235">
        <v>135</v>
      </c>
      <c r="C1235" s="8" t="s">
        <v>23</v>
      </c>
      <c r="D1235">
        <v>1.5</v>
      </c>
      <c r="E1235" cm="1">
        <f t="array" aca="1" ref="E1235" ca="1">IFERROR(INDEX(INDIRECT("'T_Test(Angle_" &amp; TRIM($C1235) &amp; ")'!$A:$Z"), MATCH($B1235, INDIRECT("'T_Test(Angle_" &amp; TRIM($C1235) &amp; ")'!$A:$A"), 0) + SUBSTITUTE($A1235,"sub",""), MATCH($D1235, INDIRECT("'T_Test(Angle_" &amp; TRIM($C1235) &amp; ")'!$1:$1"), 0)), "")</f>
        <v>20.855928956469366</v>
      </c>
    </row>
    <row r="1236" spans="1:5">
      <c r="A1236" t="s">
        <v>34</v>
      </c>
      <c r="B1236">
        <v>135</v>
      </c>
      <c r="C1236" s="8" t="s">
        <v>23</v>
      </c>
      <c r="D1236">
        <v>1.5</v>
      </c>
      <c r="E1236" cm="1">
        <f t="array" aca="1" ref="E1236" ca="1">IFERROR(INDEX(INDIRECT("'T_Test(Angle_" &amp; TRIM($C1236) &amp; ")'!$A:$Z"), MATCH($B1236, INDIRECT("'T_Test(Angle_" &amp; TRIM($C1236) &amp; ")'!$A:$A"), 0) + SUBSTITUTE($A1236,"sub",""), MATCH($D1236, INDIRECT("'T_Test(Angle_" &amp; TRIM($C1236) &amp; ")'!$1:$1"), 0)), "")</f>
        <v>24.131026094488998</v>
      </c>
    </row>
    <row r="1237" spans="1:5">
      <c r="A1237" t="s">
        <v>14</v>
      </c>
      <c r="B1237">
        <v>135</v>
      </c>
      <c r="C1237" s="8" t="s">
        <v>24</v>
      </c>
      <c r="D1237">
        <v>0.35</v>
      </c>
      <c r="E1237" cm="1">
        <f t="array" aca="1" ref="E1237" ca="1">IFERROR(INDEX(INDIRECT("'T_Test(Angle_" &amp; TRIM($C1237) &amp; ")'!$A:$Z"), MATCH($B1237, INDIRECT("'T_Test(Angle_" &amp; TRIM($C1237) &amp; ")'!$A:$A"), 0) + SUBSTITUTE($A1237,"sub",""), MATCH($D1237, INDIRECT("'T_Test(Angle_" &amp; TRIM($C1237) &amp; ")'!$1:$1"), 0)), "")</f>
        <v>12.087000587024397</v>
      </c>
    </row>
    <row r="1238" spans="1:5">
      <c r="A1238" t="s">
        <v>15</v>
      </c>
      <c r="B1238">
        <v>135</v>
      </c>
      <c r="C1238" s="8" t="s">
        <v>24</v>
      </c>
      <c r="D1238">
        <v>0.35</v>
      </c>
      <c r="E1238" cm="1">
        <f t="array" aca="1" ref="E1238" ca="1">IFERROR(INDEX(INDIRECT("'T_Test(Angle_" &amp; TRIM($C1238) &amp; ")'!$A:$Z"), MATCH($B1238, INDIRECT("'T_Test(Angle_" &amp; TRIM($C1238) &amp; ")'!$A:$A"), 0) + SUBSTITUTE($A1238,"sub",""), MATCH($D1238, INDIRECT("'T_Test(Angle_" &amp; TRIM($C1238) &amp; ")'!$1:$1"), 0)), "")</f>
        <v>24.779025264046368</v>
      </c>
    </row>
    <row r="1239" spans="1:5">
      <c r="A1239" t="s">
        <v>57</v>
      </c>
      <c r="B1239">
        <v>135</v>
      </c>
      <c r="C1239" s="8" t="s">
        <v>24</v>
      </c>
      <c r="D1239">
        <v>0.35</v>
      </c>
      <c r="E1239" cm="1">
        <f t="array" aca="1" ref="E1239" ca="1">IFERROR(INDEX(INDIRECT("'T_Test(Angle_" &amp; TRIM($C1239) &amp; ")'!$A:$Z"), MATCH($B1239, INDIRECT("'T_Test(Angle_" &amp; TRIM($C1239) &amp; ")'!$A:$A"), 0) + SUBSTITUTE($A1239,"sub",""), MATCH($D1239, INDIRECT("'T_Test(Angle_" &amp; TRIM($C1239) &amp; ")'!$1:$1"), 0)), "")</f>
        <v>2.6330153162318339</v>
      </c>
    </row>
    <row r="1240" spans="1:5">
      <c r="A1240" t="s">
        <v>58</v>
      </c>
      <c r="B1240">
        <v>135</v>
      </c>
      <c r="C1240" s="8" t="s">
        <v>24</v>
      </c>
      <c r="D1240">
        <v>0.35</v>
      </c>
      <c r="E1240" cm="1">
        <f t="array" aca="1" ref="E1240" ca="1">IFERROR(INDEX(INDIRECT("'T_Test(Angle_" &amp; TRIM($C1240) &amp; ")'!$A:$Z"), MATCH($B1240, INDIRECT("'T_Test(Angle_" &amp; TRIM($C1240) &amp; ")'!$A:$A"), 0) + SUBSTITUTE($A1240,"sub",""), MATCH($D1240, INDIRECT("'T_Test(Angle_" &amp; TRIM($C1240) &amp; ")'!$1:$1"), 0)), "")</f>
        <v>14.149493042667848</v>
      </c>
    </row>
    <row r="1241" spans="1:5">
      <c r="A1241" t="s">
        <v>59</v>
      </c>
      <c r="B1241">
        <v>135</v>
      </c>
      <c r="C1241" s="8" t="s">
        <v>24</v>
      </c>
      <c r="D1241">
        <v>0.35</v>
      </c>
      <c r="E1241" cm="1">
        <f t="array" aca="1" ref="E1241" ca="1">IFERROR(INDEX(INDIRECT("'T_Test(Angle_" &amp; TRIM($C1241) &amp; ")'!$A:$Z"), MATCH($B1241, INDIRECT("'T_Test(Angle_" &amp; TRIM($C1241) &amp; ")'!$A:$A"), 0) + SUBSTITUTE($A1241,"sub",""), MATCH($D1241, INDIRECT("'T_Test(Angle_" &amp; TRIM($C1241) &amp; ")'!$1:$1"), 0)), "")</f>
        <v>3.6286061035895614</v>
      </c>
    </row>
    <row r="1242" spans="1:5">
      <c r="A1242" t="s">
        <v>60</v>
      </c>
      <c r="B1242">
        <v>135</v>
      </c>
      <c r="C1242" s="8" t="s">
        <v>24</v>
      </c>
      <c r="D1242">
        <v>0.35</v>
      </c>
      <c r="E1242" cm="1">
        <f t="array" aca="1" ref="E1242" ca="1">IFERROR(INDEX(INDIRECT("'T_Test(Angle_" &amp; TRIM($C1242) &amp; ")'!$A:$Z"), MATCH($B1242, INDIRECT("'T_Test(Angle_" &amp; TRIM($C1242) &amp; ")'!$A:$A"), 0) + SUBSTITUTE($A1242,"sub",""), MATCH($D1242, INDIRECT("'T_Test(Angle_" &amp; TRIM($C1242) &amp; ")'!$1:$1"), 0)), "")</f>
        <v>12.671119612507004</v>
      </c>
    </row>
    <row r="1243" spans="1:5">
      <c r="A1243" t="s">
        <v>61</v>
      </c>
      <c r="B1243">
        <v>135</v>
      </c>
      <c r="C1243" s="8" t="s">
        <v>24</v>
      </c>
      <c r="D1243">
        <v>0.35</v>
      </c>
      <c r="E1243" cm="1">
        <f t="array" aca="1" ref="E1243" ca="1">IFERROR(INDEX(INDIRECT("'T_Test(Angle_" &amp; TRIM($C1243) &amp; ")'!$A:$Z"), MATCH($B1243, INDIRECT("'T_Test(Angle_" &amp; TRIM($C1243) &amp; ")'!$A:$A"), 0) + SUBSTITUTE($A1243,"sub",""), MATCH($D1243, INDIRECT("'T_Test(Angle_" &amp; TRIM($C1243) &amp; ")'!$1:$1"), 0)), "")</f>
        <v>2.7262001936328395</v>
      </c>
    </row>
    <row r="1244" spans="1:5">
      <c r="A1244" t="s">
        <v>62</v>
      </c>
      <c r="B1244">
        <v>135</v>
      </c>
      <c r="C1244" s="8" t="s">
        <v>24</v>
      </c>
      <c r="D1244">
        <v>0.35</v>
      </c>
      <c r="E1244" cm="1">
        <f t="array" aca="1" ref="E1244" ca="1">IFERROR(INDEX(INDIRECT("'T_Test(Angle_" &amp; TRIM($C1244) &amp; ")'!$A:$Z"), MATCH($B1244, INDIRECT("'T_Test(Angle_" &amp; TRIM($C1244) &amp; ")'!$A:$A"), 0) + SUBSTITUTE($A1244,"sub",""), MATCH($D1244, INDIRECT("'T_Test(Angle_" &amp; TRIM($C1244) &amp; ")'!$1:$1"), 0)), "")</f>
        <v>2.2243147304254998</v>
      </c>
    </row>
    <row r="1245" spans="1:5">
      <c r="A1245" t="s">
        <v>29</v>
      </c>
      <c r="B1245">
        <v>135</v>
      </c>
      <c r="C1245" s="8" t="s">
        <v>24</v>
      </c>
      <c r="D1245">
        <v>0.35</v>
      </c>
      <c r="E1245" cm="1">
        <f t="array" aca="1" ref="E1245" ca="1">IFERROR(INDEX(INDIRECT("'T_Test(Angle_" &amp; TRIM($C1245) &amp; ")'!$A:$Z"), MATCH($B1245, INDIRECT("'T_Test(Angle_" &amp; TRIM($C1245) &amp; ")'!$A:$A"), 0) + SUBSTITUTE($A1245,"sub",""), MATCH($D1245, INDIRECT("'T_Test(Angle_" &amp; TRIM($C1245) &amp; ")'!$1:$1"), 0)), "")</f>
        <v>14.127410318845657</v>
      </c>
    </row>
    <row r="1246" spans="1:5">
      <c r="A1246" t="s">
        <v>31</v>
      </c>
      <c r="B1246">
        <v>135</v>
      </c>
      <c r="C1246" s="8" t="s">
        <v>24</v>
      </c>
      <c r="D1246">
        <v>0.35</v>
      </c>
      <c r="E1246" cm="1">
        <f t="array" aca="1" ref="E1246" ca="1">IFERROR(INDEX(INDIRECT("'T_Test(Angle_" &amp; TRIM($C1246) &amp; ")'!$A:$Z"), MATCH($B1246, INDIRECT("'T_Test(Angle_" &amp; TRIM($C1246) &amp; ")'!$A:$A"), 0) + SUBSTITUTE($A1246,"sub",""), MATCH($D1246, INDIRECT("'T_Test(Angle_" &amp; TRIM($C1246) &amp; ")'!$1:$1"), 0)), "")</f>
        <v>15.542815643272007</v>
      </c>
    </row>
    <row r="1247" spans="1:5">
      <c r="A1247" t="s">
        <v>32</v>
      </c>
      <c r="B1247">
        <v>135</v>
      </c>
      <c r="C1247" s="8" t="s">
        <v>24</v>
      </c>
      <c r="D1247">
        <v>0.35</v>
      </c>
      <c r="E1247" cm="1">
        <f t="array" aca="1" ref="E1247" ca="1">IFERROR(INDEX(INDIRECT("'T_Test(Angle_" &amp; TRIM($C1247) &amp; ")'!$A:$Z"), MATCH($B1247, INDIRECT("'T_Test(Angle_" &amp; TRIM($C1247) &amp; ")'!$A:$A"), 0) + SUBSTITUTE($A1247,"sub",""), MATCH($D1247, INDIRECT("'T_Test(Angle_" &amp; TRIM($C1247) &amp; ")'!$1:$1"), 0)), "")</f>
        <v>15.884108874846163</v>
      </c>
    </row>
    <row r="1248" spans="1:5">
      <c r="A1248" t="s">
        <v>33</v>
      </c>
      <c r="B1248">
        <v>135</v>
      </c>
      <c r="C1248" s="8" t="s">
        <v>24</v>
      </c>
      <c r="D1248">
        <v>0.35</v>
      </c>
      <c r="E1248" cm="1">
        <f t="array" aca="1" ref="E1248" ca="1">IFERROR(INDEX(INDIRECT("'T_Test(Angle_" &amp; TRIM($C1248) &amp; ")'!$A:$Z"), MATCH($B1248, INDIRECT("'T_Test(Angle_" &amp; TRIM($C1248) &amp; ")'!$A:$A"), 0) + SUBSTITUTE($A1248,"sub",""), MATCH($D1248, INDIRECT("'T_Test(Angle_" &amp; TRIM($C1248) &amp; ")'!$1:$1"), 0)), "")</f>
        <v>19.541607298326216</v>
      </c>
    </row>
    <row r="1249" spans="1:5">
      <c r="A1249" t="s">
        <v>34</v>
      </c>
      <c r="B1249">
        <v>135</v>
      </c>
      <c r="C1249" s="8" t="s">
        <v>24</v>
      </c>
      <c r="D1249">
        <v>0.35</v>
      </c>
      <c r="E1249" cm="1">
        <f t="array" aca="1" ref="E1249" ca="1">IFERROR(INDEX(INDIRECT("'T_Test(Angle_" &amp; TRIM($C1249) &amp; ")'!$A:$Z"), MATCH($B1249, INDIRECT("'T_Test(Angle_" &amp; TRIM($C1249) &amp; ")'!$A:$A"), 0) + SUBSTITUTE($A1249,"sub",""), MATCH($D1249, INDIRECT("'T_Test(Angle_" &amp; TRIM($C1249) &amp; ")'!$1:$1"), 0)), "")</f>
        <v>10.879562948751328</v>
      </c>
    </row>
    <row r="1250" spans="1:5">
      <c r="A1250" t="s">
        <v>14</v>
      </c>
      <c r="B1250">
        <v>135</v>
      </c>
      <c r="C1250" s="8" t="s">
        <v>24</v>
      </c>
      <c r="D1250">
        <v>0.5</v>
      </c>
      <c r="E1250" cm="1">
        <f t="array" aca="1" ref="E1250" ca="1">IFERROR(INDEX(INDIRECT("'T_Test(Angle_" &amp; TRIM($C1250) &amp; ")'!$A:$Z"), MATCH($B1250, INDIRECT("'T_Test(Angle_" &amp; TRIM($C1250) &amp; ")'!$A:$A"), 0) + SUBSTITUTE($A1250,"sub",""), MATCH($D1250, INDIRECT("'T_Test(Angle_" &amp; TRIM($C1250) &amp; ")'!$1:$1"), 0)), "")</f>
        <v>8.1343538506691626</v>
      </c>
    </row>
    <row r="1251" spans="1:5">
      <c r="A1251" t="s">
        <v>15</v>
      </c>
      <c r="B1251">
        <v>135</v>
      </c>
      <c r="C1251" s="8" t="s">
        <v>24</v>
      </c>
      <c r="D1251">
        <v>0.5</v>
      </c>
      <c r="E1251" cm="1">
        <f t="array" aca="1" ref="E1251" ca="1">IFERROR(INDEX(INDIRECT("'T_Test(Angle_" &amp; TRIM($C1251) &amp; ")'!$A:$Z"), MATCH($B1251, INDIRECT("'T_Test(Angle_" &amp; TRIM($C1251) &amp; ")'!$A:$A"), 0) + SUBSTITUTE($A1251,"sub",""), MATCH($D1251, INDIRECT("'T_Test(Angle_" &amp; TRIM($C1251) &amp; ")'!$1:$1"), 0)), "")</f>
        <v>18.846317507711174</v>
      </c>
    </row>
    <row r="1252" spans="1:5">
      <c r="A1252" t="s">
        <v>57</v>
      </c>
      <c r="B1252">
        <v>135</v>
      </c>
      <c r="C1252" s="8" t="s">
        <v>24</v>
      </c>
      <c r="D1252">
        <v>0.5</v>
      </c>
      <c r="E1252" cm="1">
        <f t="array" aca="1" ref="E1252" ca="1">IFERROR(INDEX(INDIRECT("'T_Test(Angle_" &amp; TRIM($C1252) &amp; ")'!$A:$Z"), MATCH($B1252, INDIRECT("'T_Test(Angle_" &amp; TRIM($C1252) &amp; ")'!$A:$A"), 0) + SUBSTITUTE($A1252,"sub",""), MATCH($D1252, INDIRECT("'T_Test(Angle_" &amp; TRIM($C1252) &amp; ")'!$1:$1"), 0)), "")</f>
        <v>3.6498483902061594</v>
      </c>
    </row>
    <row r="1253" spans="1:5">
      <c r="A1253" t="s">
        <v>58</v>
      </c>
      <c r="B1253">
        <v>135</v>
      </c>
      <c r="C1253" s="8" t="s">
        <v>24</v>
      </c>
      <c r="D1253">
        <v>0.5</v>
      </c>
      <c r="E1253" cm="1">
        <f t="array" aca="1" ref="E1253" ca="1">IFERROR(INDEX(INDIRECT("'T_Test(Angle_" &amp; TRIM($C1253) &amp; ")'!$A:$Z"), MATCH($B1253, INDIRECT("'T_Test(Angle_" &amp; TRIM($C1253) &amp; ")'!$A:$A"), 0) + SUBSTITUTE($A1253,"sub",""), MATCH($D1253, INDIRECT("'T_Test(Angle_" &amp; TRIM($C1253) &amp; ")'!$1:$1"), 0)), "")</f>
        <v>21.529443746197234</v>
      </c>
    </row>
    <row r="1254" spans="1:5">
      <c r="A1254" t="s">
        <v>59</v>
      </c>
      <c r="B1254">
        <v>135</v>
      </c>
      <c r="C1254" s="8" t="s">
        <v>24</v>
      </c>
      <c r="D1254">
        <v>0.5</v>
      </c>
      <c r="E1254" cm="1">
        <f t="array" aca="1" ref="E1254" ca="1">IFERROR(INDEX(INDIRECT("'T_Test(Angle_" &amp; TRIM($C1254) &amp; ")'!$A:$Z"), MATCH($B1254, INDIRECT("'T_Test(Angle_" &amp; TRIM($C1254) &amp; ")'!$A:$A"), 0) + SUBSTITUTE($A1254,"sub",""), MATCH($D1254, INDIRECT("'T_Test(Angle_" &amp; TRIM($C1254) &amp; ")'!$1:$1"), 0)), "")</f>
        <v>11.700675321444843</v>
      </c>
    </row>
    <row r="1255" spans="1:5">
      <c r="A1255" t="s">
        <v>60</v>
      </c>
      <c r="B1255">
        <v>135</v>
      </c>
      <c r="C1255" s="8" t="s">
        <v>24</v>
      </c>
      <c r="D1255">
        <v>0.5</v>
      </c>
      <c r="E1255" cm="1">
        <f t="array" aca="1" ref="E1255" ca="1">IFERROR(INDEX(INDIRECT("'T_Test(Angle_" &amp; TRIM($C1255) &amp; ")'!$A:$Z"), MATCH($B1255, INDIRECT("'T_Test(Angle_" &amp; TRIM($C1255) &amp; ")'!$A:$A"), 0) + SUBSTITUTE($A1255,"sub",""), MATCH($D1255, INDIRECT("'T_Test(Angle_" &amp; TRIM($C1255) &amp; ")'!$1:$1"), 0)), "")</f>
        <v>14.309741154799335</v>
      </c>
    </row>
    <row r="1256" spans="1:5">
      <c r="A1256" t="s">
        <v>61</v>
      </c>
      <c r="B1256">
        <v>135</v>
      </c>
      <c r="C1256" s="8" t="s">
        <v>24</v>
      </c>
      <c r="D1256">
        <v>0.5</v>
      </c>
      <c r="E1256" cm="1">
        <f t="array" aca="1" ref="E1256" ca="1">IFERROR(INDEX(INDIRECT("'T_Test(Angle_" &amp; TRIM($C1256) &amp; ")'!$A:$Z"), MATCH($B1256, INDIRECT("'T_Test(Angle_" &amp; TRIM($C1256) &amp; ")'!$A:$A"), 0) + SUBSTITUTE($A1256,"sub",""), MATCH($D1256, INDIRECT("'T_Test(Angle_" &amp; TRIM($C1256) &amp; ")'!$1:$1"), 0)), "")</f>
        <v>3.7086145917716586</v>
      </c>
    </row>
    <row r="1257" spans="1:5">
      <c r="A1257" t="s">
        <v>62</v>
      </c>
      <c r="B1257">
        <v>135</v>
      </c>
      <c r="C1257" s="8" t="s">
        <v>24</v>
      </c>
      <c r="D1257">
        <v>0.5</v>
      </c>
      <c r="E1257" cm="1">
        <f t="array" aca="1" ref="E1257" ca="1">IFERROR(INDEX(INDIRECT("'T_Test(Angle_" &amp; TRIM($C1257) &amp; ")'!$A:$Z"), MATCH($B1257, INDIRECT("'T_Test(Angle_" &amp; TRIM($C1257) &amp; ")'!$A:$A"), 0) + SUBSTITUTE($A1257,"sub",""), MATCH($D1257, INDIRECT("'T_Test(Angle_" &amp; TRIM($C1257) &amp; ")'!$1:$1"), 0)), "")</f>
        <v>3.8464051294436672</v>
      </c>
    </row>
    <row r="1258" spans="1:5">
      <c r="A1258" t="s">
        <v>29</v>
      </c>
      <c r="B1258">
        <v>135</v>
      </c>
      <c r="C1258" s="8" t="s">
        <v>24</v>
      </c>
      <c r="D1258">
        <v>0.5</v>
      </c>
      <c r="E1258" cm="1">
        <f t="array" aca="1" ref="E1258" ca="1">IFERROR(INDEX(INDIRECT("'T_Test(Angle_" &amp; TRIM($C1258) &amp; ")'!$A:$Z"), MATCH($B1258, INDIRECT("'T_Test(Angle_" &amp; TRIM($C1258) &amp; ")'!$A:$A"), 0) + SUBSTITUTE($A1258,"sub",""), MATCH($D1258, INDIRECT("'T_Test(Angle_" &amp; TRIM($C1258) &amp; ")'!$1:$1"), 0)), "")</f>
        <v>10.634686110594268</v>
      </c>
    </row>
    <row r="1259" spans="1:5">
      <c r="A1259" t="s">
        <v>31</v>
      </c>
      <c r="B1259">
        <v>135</v>
      </c>
      <c r="C1259" s="8" t="s">
        <v>24</v>
      </c>
      <c r="D1259">
        <v>0.5</v>
      </c>
      <c r="E1259" cm="1">
        <f t="array" aca="1" ref="E1259" ca="1">IFERROR(INDEX(INDIRECT("'T_Test(Angle_" &amp; TRIM($C1259) &amp; ")'!$A:$Z"), MATCH($B1259, INDIRECT("'T_Test(Angle_" &amp; TRIM($C1259) &amp; ")'!$A:$A"), 0) + SUBSTITUTE($A1259,"sub",""), MATCH($D1259, INDIRECT("'T_Test(Angle_" &amp; TRIM($C1259) &amp; ")'!$1:$1"), 0)), "")</f>
        <v>4.9501534014483326</v>
      </c>
    </row>
    <row r="1260" spans="1:5">
      <c r="A1260" t="s">
        <v>32</v>
      </c>
      <c r="B1260">
        <v>135</v>
      </c>
      <c r="C1260" s="8" t="s">
        <v>24</v>
      </c>
      <c r="D1260">
        <v>0.5</v>
      </c>
      <c r="E1260" cm="1">
        <f t="array" aca="1" ref="E1260" ca="1">IFERROR(INDEX(INDIRECT("'T_Test(Angle_" &amp; TRIM($C1260) &amp; ")'!$A:$Z"), MATCH($B1260, INDIRECT("'T_Test(Angle_" &amp; TRIM($C1260) &amp; ")'!$A:$A"), 0) + SUBSTITUTE($A1260,"sub",""), MATCH($D1260, INDIRECT("'T_Test(Angle_" &amp; TRIM($C1260) &amp; ")'!$1:$1"), 0)), "")</f>
        <v>9.705904011630162</v>
      </c>
    </row>
    <row r="1261" spans="1:5">
      <c r="A1261" t="s">
        <v>33</v>
      </c>
      <c r="B1261">
        <v>135</v>
      </c>
      <c r="C1261" s="8" t="s">
        <v>24</v>
      </c>
      <c r="D1261">
        <v>0.5</v>
      </c>
      <c r="E1261" cm="1">
        <f t="array" aca="1" ref="E1261" ca="1">IFERROR(INDEX(INDIRECT("'T_Test(Angle_" &amp; TRIM($C1261) &amp; ")'!$A:$Z"), MATCH($B1261, INDIRECT("'T_Test(Angle_" &amp; TRIM($C1261) &amp; ")'!$A:$A"), 0) + SUBSTITUTE($A1261,"sub",""), MATCH($D1261, INDIRECT("'T_Test(Angle_" &amp; TRIM($C1261) &amp; ")'!$1:$1"), 0)), "")</f>
        <v>17.044831245660827</v>
      </c>
    </row>
    <row r="1262" spans="1:5">
      <c r="A1262" t="s">
        <v>34</v>
      </c>
      <c r="B1262">
        <v>135</v>
      </c>
      <c r="C1262" s="8" t="s">
        <v>24</v>
      </c>
      <c r="D1262">
        <v>0.5</v>
      </c>
      <c r="E1262" cm="1">
        <f t="array" aca="1" ref="E1262" ca="1">IFERROR(INDEX(INDIRECT("'T_Test(Angle_" &amp; TRIM($C1262) &amp; ")'!$A:$Z"), MATCH($B1262, INDIRECT("'T_Test(Angle_" &amp; TRIM($C1262) &amp; ")'!$A:$A"), 0) + SUBSTITUTE($A1262,"sub",""), MATCH($D1262, INDIRECT("'T_Test(Angle_" &amp; TRIM($C1262) &amp; ")'!$1:$1"), 0)), "")</f>
        <v>14.448652715751001</v>
      </c>
    </row>
    <row r="1263" spans="1:5">
      <c r="A1263" t="s">
        <v>14</v>
      </c>
      <c r="B1263">
        <v>135</v>
      </c>
      <c r="C1263" s="8" t="s">
        <v>24</v>
      </c>
      <c r="D1263">
        <v>0.7</v>
      </c>
      <c r="E1263" cm="1">
        <f t="array" aca="1" ref="E1263" ca="1">IFERROR(INDEX(INDIRECT("'T_Test(Angle_" &amp; TRIM($C1263) &amp; ")'!$A:$Z"), MATCH($B1263, INDIRECT("'T_Test(Angle_" &amp; TRIM($C1263) &amp; ")'!$A:$A"), 0) + SUBSTITUTE($A1263,"sub",""), MATCH($D1263, INDIRECT("'T_Test(Angle_" &amp; TRIM($C1263) &amp; ")'!$1:$1"), 0)), "")</f>
        <v>13.249723378714668</v>
      </c>
    </row>
    <row r="1264" spans="1:5">
      <c r="A1264" t="s">
        <v>15</v>
      </c>
      <c r="B1264">
        <v>135</v>
      </c>
      <c r="C1264" s="8" t="s">
        <v>24</v>
      </c>
      <c r="D1264">
        <v>0.7</v>
      </c>
      <c r="E1264" cm="1">
        <f t="array" aca="1" ref="E1264" ca="1">IFERROR(INDEX(INDIRECT("'T_Test(Angle_" &amp; TRIM($C1264) &amp; ")'!$A:$Z"), MATCH($B1264, INDIRECT("'T_Test(Angle_" &amp; TRIM($C1264) &amp; ")'!$A:$A"), 0) + SUBSTITUTE($A1264,"sub",""), MATCH($D1264, INDIRECT("'T_Test(Angle_" &amp; TRIM($C1264) &amp; ")'!$1:$1"), 0)), "")</f>
        <v>25.657070998842173</v>
      </c>
    </row>
    <row r="1265" spans="1:5">
      <c r="A1265" t="s">
        <v>57</v>
      </c>
      <c r="B1265">
        <v>135</v>
      </c>
      <c r="C1265" s="8" t="s">
        <v>24</v>
      </c>
      <c r="D1265">
        <v>0.7</v>
      </c>
      <c r="E1265" cm="1">
        <f t="array" aca="1" ref="E1265" ca="1">IFERROR(INDEX(INDIRECT("'T_Test(Angle_" &amp; TRIM($C1265) &amp; ")'!$A:$Z"), MATCH($B1265, INDIRECT("'T_Test(Angle_" &amp; TRIM($C1265) &amp; ")'!$A:$A"), 0) + SUBSTITUTE($A1265,"sub",""), MATCH($D1265, INDIRECT("'T_Test(Angle_" &amp; TRIM($C1265) &amp; ")'!$1:$1"), 0)), "")</f>
        <v>1.2187252555190042</v>
      </c>
    </row>
    <row r="1266" spans="1:5">
      <c r="A1266" t="s">
        <v>58</v>
      </c>
      <c r="B1266">
        <v>135</v>
      </c>
      <c r="C1266" s="8" t="s">
        <v>24</v>
      </c>
      <c r="D1266">
        <v>0.7</v>
      </c>
      <c r="E1266" cm="1">
        <f t="array" aca="1" ref="E1266" ca="1">IFERROR(INDEX(INDIRECT("'T_Test(Angle_" &amp; TRIM($C1266) &amp; ")'!$A:$Z"), MATCH($B1266, INDIRECT("'T_Test(Angle_" &amp; TRIM($C1266) &amp; ")'!$A:$A"), 0) + SUBSTITUTE($A1266,"sub",""), MATCH($D1266, INDIRECT("'T_Test(Angle_" &amp; TRIM($C1266) &amp; ")'!$1:$1"), 0)), "")</f>
        <v>10.040482175660577</v>
      </c>
    </row>
    <row r="1267" spans="1:5">
      <c r="A1267" t="s">
        <v>59</v>
      </c>
      <c r="B1267">
        <v>135</v>
      </c>
      <c r="C1267" s="8" t="s">
        <v>24</v>
      </c>
      <c r="D1267">
        <v>0.7</v>
      </c>
      <c r="E1267" cm="1">
        <f t="array" aca="1" ref="E1267" ca="1">IFERROR(INDEX(INDIRECT("'T_Test(Angle_" &amp; TRIM($C1267) &amp; ")'!$A:$Z"), MATCH($B1267, INDIRECT("'T_Test(Angle_" &amp; TRIM($C1267) &amp; ")'!$A:$A"), 0) + SUBSTITUTE($A1267,"sub",""), MATCH($D1267, INDIRECT("'T_Test(Angle_" &amp; TRIM($C1267) &amp; ")'!$1:$1"), 0)), "")</f>
        <v>4.5134627195620327</v>
      </c>
    </row>
    <row r="1268" spans="1:5">
      <c r="A1268" t="s">
        <v>60</v>
      </c>
      <c r="B1268">
        <v>135</v>
      </c>
      <c r="C1268" s="8" t="s">
        <v>24</v>
      </c>
      <c r="D1268">
        <v>0.7</v>
      </c>
      <c r="E1268" cm="1">
        <f t="array" aca="1" ref="E1268" ca="1">IFERROR(INDEX(INDIRECT("'T_Test(Angle_" &amp; TRIM($C1268) &amp; ")'!$A:$Z"), MATCH($B1268, INDIRECT("'T_Test(Angle_" &amp; TRIM($C1268) &amp; ")'!$A:$A"), 0) + SUBSTITUTE($A1268,"sub",""), MATCH($D1268, INDIRECT("'T_Test(Angle_" &amp; TRIM($C1268) &amp; ")'!$1:$1"), 0)), "")</f>
        <v>26.898964299979713</v>
      </c>
    </row>
    <row r="1269" spans="1:5">
      <c r="A1269" t="s">
        <v>61</v>
      </c>
      <c r="B1269">
        <v>135</v>
      </c>
      <c r="C1269" s="8" t="s">
        <v>24</v>
      </c>
      <c r="D1269">
        <v>0.7</v>
      </c>
      <c r="E1269" cm="1">
        <f t="array" aca="1" ref="E1269" ca="1">IFERROR(INDEX(INDIRECT("'T_Test(Angle_" &amp; TRIM($C1269) &amp; ")'!$A:$Z"), MATCH($B1269, INDIRECT("'T_Test(Angle_" &amp; TRIM($C1269) &amp; ")'!$A:$A"), 0) + SUBSTITUTE($A1269,"sub",""), MATCH($D1269, INDIRECT("'T_Test(Angle_" &amp; TRIM($C1269) &amp; ")'!$1:$1"), 0)), "")</f>
        <v>5.9658530214743308</v>
      </c>
    </row>
    <row r="1270" spans="1:5">
      <c r="A1270" t="s">
        <v>62</v>
      </c>
      <c r="B1270">
        <v>135</v>
      </c>
      <c r="C1270" s="8" t="s">
        <v>24</v>
      </c>
      <c r="D1270">
        <v>0.7</v>
      </c>
      <c r="E1270" cm="1">
        <f t="array" aca="1" ref="E1270" ca="1">IFERROR(INDEX(INDIRECT("'T_Test(Angle_" &amp; TRIM($C1270) &amp; ")'!$A:$Z"), MATCH($B1270, INDIRECT("'T_Test(Angle_" &amp; TRIM($C1270) &amp; ")'!$A:$A"), 0) + SUBSTITUTE($A1270,"sub",""), MATCH($D1270, INDIRECT("'T_Test(Angle_" &amp; TRIM($C1270) &amp; ")'!$1:$1"), 0)), "")</f>
        <v>4.1016585246516684</v>
      </c>
    </row>
    <row r="1271" spans="1:5">
      <c r="A1271" t="s">
        <v>29</v>
      </c>
      <c r="B1271">
        <v>135</v>
      </c>
      <c r="C1271" s="8" t="s">
        <v>24</v>
      </c>
      <c r="D1271">
        <v>0.7</v>
      </c>
      <c r="E1271" cm="1">
        <f t="array" aca="1" ref="E1271" ca="1">IFERROR(INDEX(INDIRECT("'T_Test(Angle_" &amp; TRIM($C1271) &amp; ")'!$A:$Z"), MATCH($B1271, INDIRECT("'T_Test(Angle_" &amp; TRIM($C1271) &amp; ")'!$A:$A"), 0) + SUBSTITUTE($A1271,"sub",""), MATCH($D1271, INDIRECT("'T_Test(Angle_" &amp; TRIM($C1271) &amp; ")'!$1:$1"), 0)), "")</f>
        <v>18.914553990423713</v>
      </c>
    </row>
    <row r="1272" spans="1:5">
      <c r="A1272" t="s">
        <v>31</v>
      </c>
      <c r="B1272">
        <v>135</v>
      </c>
      <c r="C1272" s="8" t="s">
        <v>24</v>
      </c>
      <c r="D1272">
        <v>0.7</v>
      </c>
      <c r="E1272" cm="1">
        <f t="array" aca="1" ref="E1272" ca="1">IFERROR(INDEX(INDIRECT("'T_Test(Angle_" &amp; TRIM($C1272) &amp; ")'!$A:$Z"), MATCH($B1272, INDIRECT("'T_Test(Angle_" &amp; TRIM($C1272) &amp; ")'!$A:$A"), 0) + SUBSTITUTE($A1272,"sub",""), MATCH($D1272, INDIRECT("'T_Test(Angle_" &amp; TRIM($C1272) &amp; ")'!$1:$1"), 0)), "")</f>
        <v>12.717162588690334</v>
      </c>
    </row>
    <row r="1273" spans="1:5">
      <c r="A1273" t="s">
        <v>32</v>
      </c>
      <c r="B1273">
        <v>135</v>
      </c>
      <c r="C1273" s="8" t="s">
        <v>24</v>
      </c>
      <c r="D1273">
        <v>0.7</v>
      </c>
      <c r="E1273" cm="1">
        <f t="array" aca="1" ref="E1273" ca="1">IFERROR(INDEX(INDIRECT("'T_Test(Angle_" &amp; TRIM($C1273) &amp; ")'!$A:$Z"), MATCH($B1273, INDIRECT("'T_Test(Angle_" &amp; TRIM($C1273) &amp; ")'!$A:$A"), 0) + SUBSTITUTE($A1273,"sub",""), MATCH($D1273, INDIRECT("'T_Test(Angle_" &amp; TRIM($C1273) &amp; ")'!$1:$1"), 0)), "")</f>
        <v>17.754546546999336</v>
      </c>
    </row>
    <row r="1274" spans="1:5">
      <c r="A1274" t="s">
        <v>33</v>
      </c>
      <c r="B1274">
        <v>135</v>
      </c>
      <c r="C1274" s="8" t="s">
        <v>24</v>
      </c>
      <c r="D1274">
        <v>0.7</v>
      </c>
      <c r="E1274" cm="1">
        <f t="array" aca="1" ref="E1274" ca="1">IFERROR(INDEX(INDIRECT("'T_Test(Angle_" &amp; TRIM($C1274) &amp; ")'!$A:$Z"), MATCH($B1274, INDIRECT("'T_Test(Angle_" &amp; TRIM($C1274) &amp; ")'!$A:$A"), 0) + SUBSTITUTE($A1274,"sub",""), MATCH($D1274, INDIRECT("'T_Test(Angle_" &amp; TRIM($C1274) &amp; ")'!$1:$1"), 0)), "")</f>
        <v>14.190675517249332</v>
      </c>
    </row>
    <row r="1275" spans="1:5">
      <c r="A1275" t="s">
        <v>34</v>
      </c>
      <c r="B1275">
        <v>135</v>
      </c>
      <c r="C1275" s="8" t="s">
        <v>24</v>
      </c>
      <c r="D1275">
        <v>0.7</v>
      </c>
      <c r="E1275" cm="1">
        <f t="array" aca="1" ref="E1275" ca="1">IFERROR(INDEX(INDIRECT("'T_Test(Angle_" &amp; TRIM($C1275) &amp; ")'!$A:$Z"), MATCH($B1275, INDIRECT("'T_Test(Angle_" &amp; TRIM($C1275) &amp; ")'!$A:$A"), 0) + SUBSTITUTE($A1275,"sub",""), MATCH($D1275, INDIRECT("'T_Test(Angle_" &amp; TRIM($C1275) &amp; ")'!$1:$1"), 0)), "")</f>
        <v>18.446734309517534</v>
      </c>
    </row>
    <row r="1276" spans="1:5">
      <c r="A1276" t="s">
        <v>14</v>
      </c>
      <c r="B1276">
        <v>135</v>
      </c>
      <c r="C1276" s="8" t="s">
        <v>24</v>
      </c>
      <c r="D1276">
        <v>1</v>
      </c>
      <c r="E1276" cm="1">
        <f t="array" aca="1" ref="E1276" ca="1">IFERROR(INDEX(INDIRECT("'T_Test(Angle_" &amp; TRIM($C1276) &amp; ")'!$A:$Z"), MATCH($B1276, INDIRECT("'T_Test(Angle_" &amp; TRIM($C1276) &amp; ")'!$A:$A"), 0) + SUBSTITUTE($A1276,"sub",""), MATCH($D1276, INDIRECT("'T_Test(Angle_" &amp; TRIM($C1276) &amp; ")'!$1:$1"), 0)), "")</f>
        <v>5.9830473631078336</v>
      </c>
    </row>
    <row r="1277" spans="1:5">
      <c r="A1277" t="s">
        <v>15</v>
      </c>
      <c r="B1277">
        <v>135</v>
      </c>
      <c r="C1277" s="8" t="s">
        <v>24</v>
      </c>
      <c r="D1277">
        <v>1</v>
      </c>
      <c r="E1277" cm="1">
        <f t="array" aca="1" ref="E1277" ca="1">IFERROR(INDEX(INDIRECT("'T_Test(Angle_" &amp; TRIM($C1277) &amp; ")'!$A:$Z"), MATCH($B1277, INDIRECT("'T_Test(Angle_" &amp; TRIM($C1277) &amp; ")'!$A:$A"), 0) + SUBSTITUTE($A1277,"sub",""), MATCH($D1277, INDIRECT("'T_Test(Angle_" &amp; TRIM($C1277) &amp; ")'!$1:$1"), 0)), "")</f>
        <v>16.061155119130003</v>
      </c>
    </row>
    <row r="1278" spans="1:5">
      <c r="A1278" t="s">
        <v>57</v>
      </c>
      <c r="B1278">
        <v>135</v>
      </c>
      <c r="C1278" s="8" t="s">
        <v>24</v>
      </c>
      <c r="D1278">
        <v>1</v>
      </c>
      <c r="E1278" cm="1">
        <f t="array" aca="1" ref="E1278" ca="1">IFERROR(INDEX(INDIRECT("'T_Test(Angle_" &amp; TRIM($C1278) &amp; ")'!$A:$Z"), MATCH($B1278, INDIRECT("'T_Test(Angle_" &amp; TRIM($C1278) &amp; ")'!$A:$A"), 0) + SUBSTITUTE($A1278,"sub",""), MATCH($D1278, INDIRECT("'T_Test(Angle_" &amp; TRIM($C1278) &amp; ")'!$1:$1"), 0)), "")</f>
        <v>4.1603452197043298</v>
      </c>
    </row>
    <row r="1279" spans="1:5">
      <c r="A1279" t="s">
        <v>58</v>
      </c>
      <c r="B1279">
        <v>135</v>
      </c>
      <c r="C1279" s="8" t="s">
        <v>24</v>
      </c>
      <c r="D1279">
        <v>1</v>
      </c>
      <c r="E1279" cm="1">
        <f t="array" aca="1" ref="E1279" ca="1">IFERROR(INDEX(INDIRECT("'T_Test(Angle_" &amp; TRIM($C1279) &amp; ")'!$A:$Z"), MATCH($B1279, INDIRECT("'T_Test(Angle_" &amp; TRIM($C1279) &amp; ")'!$A:$A"), 0) + SUBSTITUTE($A1279,"sub",""), MATCH($D1279, INDIRECT("'T_Test(Angle_" &amp; TRIM($C1279) &amp; ")'!$1:$1"), 0)), "")</f>
        <v>14.3655675865094</v>
      </c>
    </row>
    <row r="1280" spans="1:5">
      <c r="A1280" t="s">
        <v>59</v>
      </c>
      <c r="B1280">
        <v>135</v>
      </c>
      <c r="C1280" s="8" t="s">
        <v>24</v>
      </c>
      <c r="D1280">
        <v>1</v>
      </c>
      <c r="E1280" cm="1">
        <f t="array" aca="1" ref="E1280" ca="1">IFERROR(INDEX(INDIRECT("'T_Test(Angle_" &amp; TRIM($C1280) &amp; ")'!$A:$Z"), MATCH($B1280, INDIRECT("'T_Test(Angle_" &amp; TRIM($C1280) &amp; ")'!$A:$A"), 0) + SUBSTITUTE($A1280,"sub",""), MATCH($D1280, INDIRECT("'T_Test(Angle_" &amp; TRIM($C1280) &amp; ")'!$1:$1"), 0)), "")</f>
        <v>4.7991733988514511</v>
      </c>
    </row>
    <row r="1281" spans="1:5">
      <c r="A1281" t="s">
        <v>60</v>
      </c>
      <c r="B1281">
        <v>135</v>
      </c>
      <c r="C1281" s="8" t="s">
        <v>24</v>
      </c>
      <c r="D1281">
        <v>1</v>
      </c>
      <c r="E1281" cm="1">
        <f t="array" aca="1" ref="E1281" ca="1">IFERROR(INDEX(INDIRECT("'T_Test(Angle_" &amp; TRIM($C1281) &amp; ")'!$A:$Z"), MATCH($B1281, INDIRECT("'T_Test(Angle_" &amp; TRIM($C1281) &amp; ")'!$A:$A"), 0) + SUBSTITUTE($A1281,"sub",""), MATCH($D1281, INDIRECT("'T_Test(Angle_" &amp; TRIM($C1281) &amp; ")'!$1:$1"), 0)), "")</f>
        <v>16.018456700759369</v>
      </c>
    </row>
    <row r="1282" spans="1:5">
      <c r="A1282" t="s">
        <v>61</v>
      </c>
      <c r="B1282">
        <v>135</v>
      </c>
      <c r="C1282" s="8" t="s">
        <v>24</v>
      </c>
      <c r="D1282">
        <v>1</v>
      </c>
      <c r="E1282" cm="1">
        <f t="array" aca="1" ref="E1282" ca="1">IFERROR(INDEX(INDIRECT("'T_Test(Angle_" &amp; TRIM($C1282) &amp; ")'!$A:$Z"), MATCH($B1282, INDIRECT("'T_Test(Angle_" &amp; TRIM($C1282) &amp; ")'!$A:$A"), 0) + SUBSTITUTE($A1282,"sub",""), MATCH($D1282, INDIRECT("'T_Test(Angle_" &amp; TRIM($C1282) &amp; ")'!$1:$1"), 0)), "")</f>
        <v>5.9523013163194962</v>
      </c>
    </row>
    <row r="1283" spans="1:5">
      <c r="A1283" t="s">
        <v>62</v>
      </c>
      <c r="B1283">
        <v>135</v>
      </c>
      <c r="C1283" s="8" t="s">
        <v>24</v>
      </c>
      <c r="D1283">
        <v>1</v>
      </c>
      <c r="E1283" cm="1">
        <f t="array" aca="1" ref="E1283" ca="1">IFERROR(INDEX(INDIRECT("'T_Test(Angle_" &amp; TRIM($C1283) &amp; ")'!$A:$Z"), MATCH($B1283, INDIRECT("'T_Test(Angle_" &amp; TRIM($C1283) &amp; ")'!$A:$A"), 0) + SUBSTITUTE($A1283,"sub",""), MATCH($D1283, INDIRECT("'T_Test(Angle_" &amp; TRIM($C1283) &amp; ")'!$1:$1"), 0)), "")</f>
        <v>2.6008156150333313</v>
      </c>
    </row>
    <row r="1284" spans="1:5">
      <c r="A1284" t="s">
        <v>29</v>
      </c>
      <c r="B1284">
        <v>135</v>
      </c>
      <c r="C1284" s="8" t="s">
        <v>24</v>
      </c>
      <c r="D1284">
        <v>1</v>
      </c>
      <c r="E1284" cm="1">
        <f t="array" aca="1" ref="E1284" ca="1">IFERROR(INDEX(INDIRECT("'T_Test(Angle_" &amp; TRIM($C1284) &amp; ")'!$A:$Z"), MATCH($B1284, INDIRECT("'T_Test(Angle_" &amp; TRIM($C1284) &amp; ")'!$A:$A"), 0) + SUBSTITUTE($A1284,"sub",""), MATCH($D1284, INDIRECT("'T_Test(Angle_" &amp; TRIM($C1284) &amp; ")'!$1:$1"), 0)), "")</f>
        <v>6.3432627938335031</v>
      </c>
    </row>
    <row r="1285" spans="1:5">
      <c r="A1285" t="s">
        <v>31</v>
      </c>
      <c r="B1285">
        <v>135</v>
      </c>
      <c r="C1285" s="8" t="s">
        <v>24</v>
      </c>
      <c r="D1285">
        <v>1</v>
      </c>
      <c r="E1285" cm="1">
        <f t="array" aca="1" ref="E1285" ca="1">IFERROR(INDEX(INDIRECT("'T_Test(Angle_" &amp; TRIM($C1285) &amp; ")'!$A:$Z"), MATCH($B1285, INDIRECT("'T_Test(Angle_" &amp; TRIM($C1285) &amp; ")'!$A:$A"), 0) + SUBSTITUTE($A1285,"sub",""), MATCH($D1285, INDIRECT("'T_Test(Angle_" &amp; TRIM($C1285) &amp; ")'!$1:$1"), 0)), "")</f>
        <v>9.3605824811429983</v>
      </c>
    </row>
    <row r="1286" spans="1:5">
      <c r="A1286" t="s">
        <v>32</v>
      </c>
      <c r="B1286">
        <v>135</v>
      </c>
      <c r="C1286" s="8" t="s">
        <v>24</v>
      </c>
      <c r="D1286">
        <v>1</v>
      </c>
      <c r="E1286" cm="1">
        <f t="array" aca="1" ref="E1286" ca="1">IFERROR(INDEX(INDIRECT("'T_Test(Angle_" &amp; TRIM($C1286) &amp; ")'!$A:$Z"), MATCH($B1286, INDIRECT("'T_Test(Angle_" &amp; TRIM($C1286) &amp; ")'!$A:$A"), 0) + SUBSTITUTE($A1286,"sub",""), MATCH($D1286, INDIRECT("'T_Test(Angle_" &amp; TRIM($C1286) &amp; ")'!$1:$1"), 0)), "")</f>
        <v>16.771099616065669</v>
      </c>
    </row>
    <row r="1287" spans="1:5">
      <c r="A1287" t="s">
        <v>33</v>
      </c>
      <c r="B1287">
        <v>135</v>
      </c>
      <c r="C1287" s="8" t="s">
        <v>24</v>
      </c>
      <c r="D1287">
        <v>1</v>
      </c>
      <c r="E1287" cm="1">
        <f t="array" aca="1" ref="E1287" ca="1">IFERROR(INDEX(INDIRECT("'T_Test(Angle_" &amp; TRIM($C1287) &amp; ")'!$A:$Z"), MATCH($B1287, INDIRECT("'T_Test(Angle_" &amp; TRIM($C1287) &amp; ")'!$A:$A"), 0) + SUBSTITUTE($A1287,"sub",""), MATCH($D1287, INDIRECT("'T_Test(Angle_" &amp; TRIM($C1287) &amp; ")'!$1:$1"), 0)), "")</f>
        <v>17.780209666586668</v>
      </c>
    </row>
    <row r="1288" spans="1:5">
      <c r="A1288" t="s">
        <v>34</v>
      </c>
      <c r="B1288">
        <v>135</v>
      </c>
      <c r="C1288" s="8" t="s">
        <v>24</v>
      </c>
      <c r="D1288">
        <v>1</v>
      </c>
      <c r="E1288" cm="1">
        <f t="array" aca="1" ref="E1288" ca="1">IFERROR(INDEX(INDIRECT("'T_Test(Angle_" &amp; TRIM($C1288) &amp; ")'!$A:$Z"), MATCH($B1288, INDIRECT("'T_Test(Angle_" &amp; TRIM($C1288) &amp; ")'!$A:$A"), 0) + SUBSTITUTE($A1288,"sub",""), MATCH($D1288, INDIRECT("'T_Test(Angle_" &amp; TRIM($C1288) &amp; ")'!$1:$1"), 0)), "")</f>
        <v>18.071723346367339</v>
      </c>
    </row>
    <row r="1289" spans="1:5">
      <c r="A1289" t="s">
        <v>14</v>
      </c>
      <c r="B1289">
        <v>135</v>
      </c>
      <c r="C1289" s="8" t="s">
        <v>24</v>
      </c>
      <c r="D1289">
        <v>1.5</v>
      </c>
      <c r="E1289" cm="1">
        <f t="array" aca="1" ref="E1289" ca="1">IFERROR(INDEX(INDIRECT("'T_Test(Angle_" &amp; TRIM($C1289) &amp; ")'!$A:$Z"), MATCH($B1289, INDIRECT("'T_Test(Angle_" &amp; TRIM($C1289) &amp; ")'!$A:$A"), 0) + SUBSTITUTE($A1289,"sub",""), MATCH($D1289, INDIRECT("'T_Test(Angle_" &amp; TRIM($C1289) &amp; ")'!$1:$1"), 0)), "")</f>
        <v>3.304280071094496</v>
      </c>
    </row>
    <row r="1290" spans="1:5">
      <c r="A1290" t="s">
        <v>15</v>
      </c>
      <c r="B1290">
        <v>135</v>
      </c>
      <c r="C1290" s="8" t="s">
        <v>24</v>
      </c>
      <c r="D1290">
        <v>1.5</v>
      </c>
      <c r="E1290" cm="1">
        <f t="array" aca="1" ref="E1290" ca="1">IFERROR(INDEX(INDIRECT("'T_Test(Angle_" &amp; TRIM($C1290) &amp; ")'!$A:$Z"), MATCH($B1290, INDIRECT("'T_Test(Angle_" &amp; TRIM($C1290) &amp; ")'!$A:$A"), 0) + SUBSTITUTE($A1290,"sub",""), MATCH($D1290, INDIRECT("'T_Test(Angle_" &amp; TRIM($C1290) &amp; ")'!$1:$1"), 0)), "")</f>
        <v>18.120968018119324</v>
      </c>
    </row>
    <row r="1291" spans="1:5">
      <c r="A1291" t="s">
        <v>57</v>
      </c>
      <c r="B1291">
        <v>135</v>
      </c>
      <c r="C1291" s="8" t="s">
        <v>24</v>
      </c>
      <c r="D1291">
        <v>1.5</v>
      </c>
      <c r="E1291" cm="1">
        <f t="array" aca="1" ref="E1291" ca="1">IFERROR(INDEX(INDIRECT("'T_Test(Angle_" &amp; TRIM($C1291) &amp; ")'!$A:$Z"), MATCH($B1291, INDIRECT("'T_Test(Angle_" &amp; TRIM($C1291) &amp; ")'!$A:$A"), 0) + SUBSTITUTE($A1291,"sub",""), MATCH($D1291, INDIRECT("'T_Test(Angle_" &amp; TRIM($C1291) &amp; ")'!$1:$1"), 0)), "")</f>
        <v>9.5120106365924979</v>
      </c>
    </row>
    <row r="1292" spans="1:5">
      <c r="A1292" t="s">
        <v>58</v>
      </c>
      <c r="B1292">
        <v>135</v>
      </c>
      <c r="C1292" s="8" t="s">
        <v>24</v>
      </c>
      <c r="D1292">
        <v>1.5</v>
      </c>
      <c r="E1292" cm="1">
        <f t="array" aca="1" ref="E1292" ca="1">IFERROR(INDEX(INDIRECT("'T_Test(Angle_" &amp; TRIM($C1292) &amp; ")'!$A:$Z"), MATCH($B1292, INDIRECT("'T_Test(Angle_" &amp; TRIM($C1292) &amp; ")'!$A:$A"), 0) + SUBSTITUTE($A1292,"sub",""), MATCH($D1292, INDIRECT("'T_Test(Angle_" &amp; TRIM($C1292) &amp; ")'!$1:$1"), 0)), "")</f>
        <v>21.340974462174007</v>
      </c>
    </row>
    <row r="1293" spans="1:5">
      <c r="A1293" t="s">
        <v>59</v>
      </c>
      <c r="B1293">
        <v>135</v>
      </c>
      <c r="C1293" s="8" t="s">
        <v>24</v>
      </c>
      <c r="D1293">
        <v>1.5</v>
      </c>
      <c r="E1293" cm="1">
        <f t="array" aca="1" ref="E1293" ca="1">IFERROR(INDEX(INDIRECT("'T_Test(Angle_" &amp; TRIM($C1293) &amp; ")'!$A:$Z"), MATCH($B1293, INDIRECT("'T_Test(Angle_" &amp; TRIM($C1293) &amp; ")'!$A:$A"), 0) + SUBSTITUTE($A1293,"sub",""), MATCH($D1293, INDIRECT("'T_Test(Angle_" &amp; TRIM($C1293) &amp; ")'!$1:$1"), 0)), "")</f>
        <v>12.496574928342147</v>
      </c>
    </row>
    <row r="1294" spans="1:5">
      <c r="A1294" t="s">
        <v>60</v>
      </c>
      <c r="B1294">
        <v>135</v>
      </c>
      <c r="C1294" s="8" t="s">
        <v>24</v>
      </c>
      <c r="D1294">
        <v>1.5</v>
      </c>
      <c r="E1294" cm="1">
        <f t="array" aca="1" ref="E1294" ca="1">IFERROR(INDEX(INDIRECT("'T_Test(Angle_" &amp; TRIM($C1294) &amp; ")'!$A:$Z"), MATCH($B1294, INDIRECT("'T_Test(Angle_" &amp; TRIM($C1294) &amp; ")'!$A:$A"), 0) + SUBSTITUTE($A1294,"sub",""), MATCH($D1294, INDIRECT("'T_Test(Angle_" &amp; TRIM($C1294) &amp; ")'!$1:$1"), 0)), "")</f>
        <v>15.441804692092029</v>
      </c>
    </row>
    <row r="1295" spans="1:5">
      <c r="A1295" t="s">
        <v>61</v>
      </c>
      <c r="B1295">
        <v>135</v>
      </c>
      <c r="C1295" s="8" t="s">
        <v>24</v>
      </c>
      <c r="D1295">
        <v>1.5</v>
      </c>
      <c r="E1295" cm="1">
        <f t="array" aca="1" ref="E1295" ca="1">IFERROR(INDEX(INDIRECT("'T_Test(Angle_" &amp; TRIM($C1295) &amp; ")'!$A:$Z"), MATCH($B1295, INDIRECT("'T_Test(Angle_" &amp; TRIM($C1295) &amp; ")'!$A:$A"), 0) + SUBSTITUTE($A1295,"sub",""), MATCH($D1295, INDIRECT("'T_Test(Angle_" &amp; TRIM($C1295) &amp; ")'!$1:$1"), 0)), "")</f>
        <v>10.001067935027999</v>
      </c>
    </row>
    <row r="1296" spans="1:5">
      <c r="A1296" t="s">
        <v>62</v>
      </c>
      <c r="B1296">
        <v>135</v>
      </c>
      <c r="C1296" s="8" t="s">
        <v>24</v>
      </c>
      <c r="D1296">
        <v>1.5</v>
      </c>
      <c r="E1296" cm="1">
        <f t="array" aca="1" ref="E1296" ca="1">IFERROR(INDEX(INDIRECT("'T_Test(Angle_" &amp; TRIM($C1296) &amp; ")'!$A:$Z"), MATCH($B1296, INDIRECT("'T_Test(Angle_" &amp; TRIM($C1296) &amp; ")'!$A:$A"), 0) + SUBSTITUTE($A1296,"sub",""), MATCH($D1296, INDIRECT("'T_Test(Angle_" &amp; TRIM($C1296) &amp; ")'!$1:$1"), 0)), "")</f>
        <v>4.1941636114250018</v>
      </c>
    </row>
    <row r="1297" spans="1:5">
      <c r="A1297" t="s">
        <v>29</v>
      </c>
      <c r="B1297">
        <v>135</v>
      </c>
      <c r="C1297" s="8" t="s">
        <v>24</v>
      </c>
      <c r="D1297">
        <v>1.5</v>
      </c>
      <c r="E1297" cm="1">
        <f t="array" aca="1" ref="E1297" ca="1">IFERROR(INDEX(INDIRECT("'T_Test(Angle_" &amp; TRIM($C1297) &amp; ")'!$A:$Z"), MATCH($B1297, INDIRECT("'T_Test(Angle_" &amp; TRIM($C1297) &amp; ")'!$A:$A"), 0) + SUBSTITUTE($A1297,"sub",""), MATCH($D1297, INDIRECT("'T_Test(Angle_" &amp; TRIM($C1297) &amp; ")'!$1:$1"), 0)), "")</f>
        <v>13.310250824497819</v>
      </c>
    </row>
    <row r="1298" spans="1:5">
      <c r="A1298" t="s">
        <v>31</v>
      </c>
      <c r="B1298">
        <v>135</v>
      </c>
      <c r="C1298" s="8" t="s">
        <v>24</v>
      </c>
      <c r="D1298">
        <v>1.5</v>
      </c>
      <c r="E1298" cm="1">
        <f t="array" aca="1" ref="E1298" ca="1">IFERROR(INDEX(INDIRECT("'T_Test(Angle_" &amp; TRIM($C1298) &amp; ")'!$A:$Z"), MATCH($B1298, INDIRECT("'T_Test(Angle_" &amp; TRIM($C1298) &amp; ")'!$A:$A"), 0) + SUBSTITUTE($A1298,"sub",""), MATCH($D1298, INDIRECT("'T_Test(Angle_" &amp; TRIM($C1298) &amp; ")'!$1:$1"), 0)), "")</f>
        <v>14.216768490240995</v>
      </c>
    </row>
    <row r="1299" spans="1:5">
      <c r="A1299" t="s">
        <v>32</v>
      </c>
      <c r="B1299">
        <v>135</v>
      </c>
      <c r="C1299" s="8" t="s">
        <v>24</v>
      </c>
      <c r="D1299">
        <v>1.5</v>
      </c>
      <c r="E1299" cm="1">
        <f t="array" aca="1" ref="E1299" ca="1">IFERROR(INDEX(INDIRECT("'T_Test(Angle_" &amp; TRIM($C1299) &amp; ")'!$A:$Z"), MATCH($B1299, INDIRECT("'T_Test(Angle_" &amp; TRIM($C1299) &amp; ")'!$A:$A"), 0) + SUBSTITUTE($A1299,"sub",""), MATCH($D1299, INDIRECT("'T_Test(Angle_" &amp; TRIM($C1299) &amp; ")'!$1:$1"), 0)), "")</f>
        <v>14.830816493295828</v>
      </c>
    </row>
    <row r="1300" spans="1:5">
      <c r="A1300" t="s">
        <v>33</v>
      </c>
      <c r="B1300">
        <v>135</v>
      </c>
      <c r="C1300" s="8" t="s">
        <v>24</v>
      </c>
      <c r="D1300">
        <v>1.5</v>
      </c>
      <c r="E1300" cm="1">
        <f t="array" aca="1" ref="E1300" ca="1">IFERROR(INDEX(INDIRECT("'T_Test(Angle_" &amp; TRIM($C1300) &amp; ")'!$A:$Z"), MATCH($B1300, INDIRECT("'T_Test(Angle_" &amp; TRIM($C1300) &amp; ")'!$A:$A"), 0) + SUBSTITUTE($A1300,"sub",""), MATCH($D1300, INDIRECT("'T_Test(Angle_" &amp; TRIM($C1300) &amp; ")'!$1:$1"), 0)), "")</f>
        <v>21.372007553238902</v>
      </c>
    </row>
    <row r="1301" spans="1:5">
      <c r="A1301" t="s">
        <v>34</v>
      </c>
      <c r="B1301">
        <v>135</v>
      </c>
      <c r="C1301" s="8" t="s">
        <v>24</v>
      </c>
      <c r="D1301">
        <v>1.5</v>
      </c>
      <c r="E1301" cm="1">
        <f t="array" aca="1" ref="E1301" ca="1">IFERROR(INDEX(INDIRECT("'T_Test(Angle_" &amp; TRIM($C1301) &amp; ")'!$A:$Z"), MATCH($B1301, INDIRECT("'T_Test(Angle_" &amp; TRIM($C1301) &amp; ")'!$A:$A"), 0) + SUBSTITUTE($A1301,"sub",""), MATCH($D1301, INDIRECT("'T_Test(Angle_" &amp; TRIM($C1301) &amp; ")'!$1:$1"), 0)), "")</f>
        <v>19.526666580436835</v>
      </c>
    </row>
    <row r="1302" spans="1:5">
      <c r="A1302" t="s">
        <v>14</v>
      </c>
      <c r="B1302">
        <v>135</v>
      </c>
      <c r="C1302" s="8" t="s">
        <v>25</v>
      </c>
      <c r="D1302">
        <v>0.35</v>
      </c>
      <c r="E1302" cm="1">
        <f t="array" aca="1" ref="E1302" ca="1">IFERROR(INDEX(INDIRECT("'T_Test(Angle_" &amp; TRIM($C1302) &amp; ")'!$A:$Z"), MATCH($B1302, INDIRECT("'T_Test(Angle_" &amp; TRIM($C1302) &amp; ")'!$A:$A"), 0) + SUBSTITUTE($A1302,"sub",""), MATCH($D1302, INDIRECT("'T_Test(Angle_" &amp; TRIM($C1302) &amp; ")'!$1:$1"), 0)), "")</f>
        <v>7.0909197797891705</v>
      </c>
    </row>
    <row r="1303" spans="1:5">
      <c r="A1303" t="s">
        <v>15</v>
      </c>
      <c r="B1303">
        <v>135</v>
      </c>
      <c r="C1303" s="8" t="s">
        <v>25</v>
      </c>
      <c r="D1303">
        <v>0.35</v>
      </c>
      <c r="E1303" cm="1">
        <f t="array" aca="1" ref="E1303" ca="1">IFERROR(INDEX(INDIRECT("'T_Test(Angle_" &amp; TRIM($C1303) &amp; ")'!$A:$Z"), MATCH($B1303, INDIRECT("'T_Test(Angle_" &amp; TRIM($C1303) &amp; ")'!$A:$A"), 0) + SUBSTITUTE($A1303,"sub",""), MATCH($D1303, INDIRECT("'T_Test(Angle_" &amp; TRIM($C1303) &amp; ")'!$1:$1"), 0)), "")</f>
        <v>2.6054100869588317</v>
      </c>
    </row>
    <row r="1304" spans="1:5">
      <c r="A1304" t="s">
        <v>57</v>
      </c>
      <c r="B1304">
        <v>135</v>
      </c>
      <c r="C1304" s="8" t="s">
        <v>25</v>
      </c>
      <c r="D1304">
        <v>0.35</v>
      </c>
      <c r="E1304" cm="1">
        <f t="array" aca="1" ref="E1304" ca="1">IFERROR(INDEX(INDIRECT("'T_Test(Angle_" &amp; TRIM($C1304) &amp; ")'!$A:$Z"), MATCH($B1304, INDIRECT("'T_Test(Angle_" &amp; TRIM($C1304) &amp; ")'!$A:$A"), 0) + SUBSTITUTE($A1304,"sub",""), MATCH($D1304, INDIRECT("'T_Test(Angle_" &amp; TRIM($C1304) &amp; ")'!$1:$1"), 0)), "")</f>
        <v>4.516756839484998</v>
      </c>
    </row>
    <row r="1305" spans="1:5">
      <c r="A1305" t="s">
        <v>58</v>
      </c>
      <c r="B1305">
        <v>135</v>
      </c>
      <c r="C1305" s="8" t="s">
        <v>25</v>
      </c>
      <c r="D1305">
        <v>0.35</v>
      </c>
      <c r="E1305" cm="1">
        <f t="array" aca="1" ref="E1305" ca="1">IFERROR(INDEX(INDIRECT("'T_Test(Angle_" &amp; TRIM($C1305) &amp; ")'!$A:$Z"), MATCH($B1305, INDIRECT("'T_Test(Angle_" &amp; TRIM($C1305) &amp; ")'!$A:$A"), 0) + SUBSTITUTE($A1305,"sub",""), MATCH($D1305, INDIRECT("'T_Test(Angle_" &amp; TRIM($C1305) &amp; ")'!$1:$1"), 0)), "")</f>
        <v>31.334697396493169</v>
      </c>
    </row>
    <row r="1306" spans="1:5">
      <c r="A1306" t="s">
        <v>59</v>
      </c>
      <c r="B1306">
        <v>135</v>
      </c>
      <c r="C1306" s="8" t="s">
        <v>25</v>
      </c>
      <c r="D1306">
        <v>0.35</v>
      </c>
      <c r="E1306" cm="1">
        <f t="array" aca="1" ref="E1306" ca="1">IFERROR(INDEX(INDIRECT("'T_Test(Angle_" &amp; TRIM($C1306) &amp; ")'!$A:$Z"), MATCH($B1306, INDIRECT("'T_Test(Angle_" &amp; TRIM($C1306) &amp; ")'!$A:$A"), 0) + SUBSTITUTE($A1306,"sub",""), MATCH($D1306, INDIRECT("'T_Test(Angle_" &amp; TRIM($C1306) &amp; ")'!$1:$1"), 0)), "")</f>
        <v>15.870171830480936</v>
      </c>
    </row>
    <row r="1307" spans="1:5">
      <c r="A1307" t="s">
        <v>60</v>
      </c>
      <c r="B1307">
        <v>135</v>
      </c>
      <c r="C1307" s="8" t="s">
        <v>25</v>
      </c>
      <c r="D1307">
        <v>0.35</v>
      </c>
      <c r="E1307" cm="1">
        <f t="array" aca="1" ref="E1307" ca="1">IFERROR(INDEX(INDIRECT("'T_Test(Angle_" &amp; TRIM($C1307) &amp; ")'!$A:$Z"), MATCH($B1307, INDIRECT("'T_Test(Angle_" &amp; TRIM($C1307) &amp; ")'!$A:$A"), 0) + SUBSTITUTE($A1307,"sub",""), MATCH($D1307, INDIRECT("'T_Test(Angle_" &amp; TRIM($C1307) &amp; ")'!$1:$1"), 0)), "")</f>
        <v>16.537553473074436</v>
      </c>
    </row>
    <row r="1308" spans="1:5">
      <c r="A1308" t="s">
        <v>61</v>
      </c>
      <c r="B1308">
        <v>135</v>
      </c>
      <c r="C1308" s="8" t="s">
        <v>25</v>
      </c>
      <c r="D1308">
        <v>0.35</v>
      </c>
      <c r="E1308" cm="1">
        <f t="array" aca="1" ref="E1308" ca="1">IFERROR(INDEX(INDIRECT("'T_Test(Angle_" &amp; TRIM($C1308) &amp; ")'!$A:$Z"), MATCH($B1308, INDIRECT("'T_Test(Angle_" &amp; TRIM($C1308) &amp; ")'!$A:$A"), 0) + SUBSTITUTE($A1308,"sub",""), MATCH($D1308, INDIRECT("'T_Test(Angle_" &amp; TRIM($C1308) &amp; ")'!$1:$1"), 0)), "")</f>
        <v>5.3546002293074935</v>
      </c>
    </row>
    <row r="1309" spans="1:5">
      <c r="A1309" t="s">
        <v>62</v>
      </c>
      <c r="B1309">
        <v>135</v>
      </c>
      <c r="C1309" s="8" t="s">
        <v>25</v>
      </c>
      <c r="D1309">
        <v>0.35</v>
      </c>
      <c r="E1309" cm="1">
        <f t="array" aca="1" ref="E1309" ca="1">IFERROR(INDEX(INDIRECT("'T_Test(Angle_" &amp; TRIM($C1309) &amp; ")'!$A:$Z"), MATCH($B1309, INDIRECT("'T_Test(Angle_" &amp; TRIM($C1309) &amp; ")'!$A:$A"), 0) + SUBSTITUTE($A1309,"sub",""), MATCH($D1309, INDIRECT("'T_Test(Angle_" &amp; TRIM($C1309) &amp; ")'!$1:$1"), 0)), "")</f>
        <v>3.1815839720156638</v>
      </c>
    </row>
    <row r="1310" spans="1:5">
      <c r="A1310" t="s">
        <v>29</v>
      </c>
      <c r="B1310">
        <v>135</v>
      </c>
      <c r="C1310" s="8" t="s">
        <v>25</v>
      </c>
      <c r="D1310">
        <v>0.35</v>
      </c>
      <c r="E1310" cm="1">
        <f t="array" aca="1" ref="E1310" ca="1">IFERROR(INDEX(INDIRECT("'T_Test(Angle_" &amp; TRIM($C1310) &amp; ")'!$A:$Z"), MATCH($B1310, INDIRECT("'T_Test(Angle_" &amp; TRIM($C1310) &amp; ")'!$A:$A"), 0) + SUBSTITUTE($A1310,"sub",""), MATCH($D1310, INDIRECT("'T_Test(Angle_" &amp; TRIM($C1310) &amp; ")'!$1:$1"), 0)), "")</f>
        <v>8.7868828907433336</v>
      </c>
    </row>
    <row r="1311" spans="1:5">
      <c r="A1311" t="s">
        <v>31</v>
      </c>
      <c r="B1311">
        <v>135</v>
      </c>
      <c r="C1311" s="8" t="s">
        <v>25</v>
      </c>
      <c r="D1311">
        <v>0.35</v>
      </c>
      <c r="E1311" cm="1">
        <f t="array" aca="1" ref="E1311" ca="1">IFERROR(INDEX(INDIRECT("'T_Test(Angle_" &amp; TRIM($C1311) &amp; ")'!$A:$Z"), MATCH($B1311, INDIRECT("'T_Test(Angle_" &amp; TRIM($C1311) &amp; ")'!$A:$A"), 0) + SUBSTITUTE($A1311,"sub",""), MATCH($D1311, INDIRECT("'T_Test(Angle_" &amp; TRIM($C1311) &amp; ")'!$1:$1"), 0)), "")</f>
        <v>8.3340700417376663</v>
      </c>
    </row>
    <row r="1312" spans="1:5">
      <c r="A1312" t="s">
        <v>32</v>
      </c>
      <c r="B1312">
        <v>135</v>
      </c>
      <c r="C1312" s="8" t="s">
        <v>25</v>
      </c>
      <c r="D1312">
        <v>0.35</v>
      </c>
      <c r="E1312" cm="1">
        <f t="array" aca="1" ref="E1312" ca="1">IFERROR(INDEX(INDIRECT("'T_Test(Angle_" &amp; TRIM($C1312) &amp; ")'!$A:$Z"), MATCH($B1312, INDIRECT("'T_Test(Angle_" &amp; TRIM($C1312) &amp; ")'!$A:$A"), 0) + SUBSTITUTE($A1312,"sub",""), MATCH($D1312, INDIRECT("'T_Test(Angle_" &amp; TRIM($C1312) &amp; ")'!$1:$1"), 0)), "")</f>
        <v>8.949686406899005</v>
      </c>
    </row>
    <row r="1313" spans="1:5">
      <c r="A1313" t="s">
        <v>33</v>
      </c>
      <c r="B1313">
        <v>135</v>
      </c>
      <c r="C1313" s="8" t="s">
        <v>25</v>
      </c>
      <c r="D1313">
        <v>0.35</v>
      </c>
      <c r="E1313" cm="1">
        <f t="array" aca="1" ref="E1313" ca="1">IFERROR(INDEX(INDIRECT("'T_Test(Angle_" &amp; TRIM($C1313) &amp; ")'!$A:$Z"), MATCH($B1313, INDIRECT("'T_Test(Angle_" &amp; TRIM($C1313) &amp; ")'!$A:$A"), 0) + SUBSTITUTE($A1313,"sub",""), MATCH($D1313, INDIRECT("'T_Test(Angle_" &amp; TRIM($C1313) &amp; ")'!$1:$1"), 0)), "")</f>
        <v>19.385635307360914</v>
      </c>
    </row>
    <row r="1314" spans="1:5">
      <c r="A1314" t="s">
        <v>34</v>
      </c>
      <c r="B1314">
        <v>135</v>
      </c>
      <c r="C1314" s="8" t="s">
        <v>25</v>
      </c>
      <c r="D1314">
        <v>0.35</v>
      </c>
      <c r="E1314" cm="1">
        <f t="array" aca="1" ref="E1314" ca="1">IFERROR(INDEX(INDIRECT("'T_Test(Angle_" &amp; TRIM($C1314) &amp; ")'!$A:$Z"), MATCH($B1314, INDIRECT("'T_Test(Angle_" &amp; TRIM($C1314) &amp; ")'!$A:$A"), 0) + SUBSTITUTE($A1314,"sub",""), MATCH($D1314, INDIRECT("'T_Test(Angle_" &amp; TRIM($C1314) &amp; ")'!$1:$1"), 0)), "")</f>
        <v>23.785338202768582</v>
      </c>
    </row>
    <row r="1315" spans="1:5">
      <c r="A1315" t="s">
        <v>14</v>
      </c>
      <c r="B1315">
        <v>135</v>
      </c>
      <c r="C1315" s="8" t="s">
        <v>25</v>
      </c>
      <c r="D1315">
        <v>0.5</v>
      </c>
      <c r="E1315" cm="1">
        <f t="array" aca="1" ref="E1315" ca="1">IFERROR(INDEX(INDIRECT("'T_Test(Angle_" &amp; TRIM($C1315) &amp; ")'!$A:$Z"), MATCH($B1315, INDIRECT("'T_Test(Angle_" &amp; TRIM($C1315) &amp; ")'!$A:$A"), 0) + SUBSTITUTE($A1315,"sub",""), MATCH($D1315, INDIRECT("'T_Test(Angle_" &amp; TRIM($C1315) &amp; ")'!$1:$1"), 0)), "")</f>
        <v>9.1772517972568348</v>
      </c>
    </row>
    <row r="1316" spans="1:5">
      <c r="A1316" t="s">
        <v>15</v>
      </c>
      <c r="B1316">
        <v>135</v>
      </c>
      <c r="C1316" s="8" t="s">
        <v>25</v>
      </c>
      <c r="D1316">
        <v>0.5</v>
      </c>
      <c r="E1316" cm="1">
        <f t="array" aca="1" ref="E1316" ca="1">IFERROR(INDEX(INDIRECT("'T_Test(Angle_" &amp; TRIM($C1316) &amp; ")'!$A:$Z"), MATCH($B1316, INDIRECT("'T_Test(Angle_" &amp; TRIM($C1316) &amp; ")'!$A:$A"), 0) + SUBSTITUTE($A1316,"sub",""), MATCH($D1316, INDIRECT("'T_Test(Angle_" &amp; TRIM($C1316) &amp; ")'!$1:$1"), 0)), "")</f>
        <v>2.3972137773921673</v>
      </c>
    </row>
    <row r="1317" spans="1:5">
      <c r="A1317" t="s">
        <v>57</v>
      </c>
      <c r="B1317">
        <v>135</v>
      </c>
      <c r="C1317" s="8" t="s">
        <v>25</v>
      </c>
      <c r="D1317">
        <v>0.5</v>
      </c>
      <c r="E1317" cm="1">
        <f t="array" aca="1" ref="E1317" ca="1">IFERROR(INDEX(INDIRECT("'T_Test(Angle_" &amp; TRIM($C1317) &amp; ")'!$A:$Z"), MATCH($B1317, INDIRECT("'T_Test(Angle_" &amp; TRIM($C1317) &amp; ")'!$A:$A"), 0) + SUBSTITUTE($A1317,"sub",""), MATCH($D1317, INDIRECT("'T_Test(Angle_" &amp; TRIM($C1317) &amp; ")'!$1:$1"), 0)), "")</f>
        <v>4.470518114249832</v>
      </c>
    </row>
    <row r="1318" spans="1:5">
      <c r="A1318" t="s">
        <v>58</v>
      </c>
      <c r="B1318">
        <v>135</v>
      </c>
      <c r="C1318" s="8" t="s">
        <v>25</v>
      </c>
      <c r="D1318">
        <v>0.5</v>
      </c>
      <c r="E1318" cm="1">
        <f t="array" aca="1" ref="E1318" ca="1">IFERROR(INDEX(INDIRECT("'T_Test(Angle_" &amp; TRIM($C1318) &amp; ")'!$A:$Z"), MATCH($B1318, INDIRECT("'T_Test(Angle_" &amp; TRIM($C1318) &amp; ")'!$A:$A"), 0) + SUBSTITUTE($A1318,"sub",""), MATCH($D1318, INDIRECT("'T_Test(Angle_" &amp; TRIM($C1318) &amp; ")'!$1:$1"), 0)), "")</f>
        <v>11.008703494995734</v>
      </c>
    </row>
    <row r="1319" spans="1:5">
      <c r="A1319" t="s">
        <v>59</v>
      </c>
      <c r="B1319">
        <v>135</v>
      </c>
      <c r="C1319" s="8" t="s">
        <v>25</v>
      </c>
      <c r="D1319">
        <v>0.5</v>
      </c>
      <c r="E1319" cm="1">
        <f t="array" aca="1" ref="E1319" ca="1">IFERROR(INDEX(INDIRECT("'T_Test(Angle_" &amp; TRIM($C1319) &amp; ")'!$A:$Z"), MATCH($B1319, INDIRECT("'T_Test(Angle_" &amp; TRIM($C1319) &amp; ")'!$A:$A"), 0) + SUBSTITUTE($A1319,"sub",""), MATCH($D1319, INDIRECT("'T_Test(Angle_" &amp; TRIM($C1319) &amp; ")'!$1:$1"), 0)), "")</f>
        <v>9.8389749127854831</v>
      </c>
    </row>
    <row r="1320" spans="1:5">
      <c r="A1320" t="s">
        <v>60</v>
      </c>
      <c r="B1320">
        <v>135</v>
      </c>
      <c r="C1320" s="8" t="s">
        <v>25</v>
      </c>
      <c r="D1320">
        <v>0.5</v>
      </c>
      <c r="E1320" cm="1">
        <f t="array" aca="1" ref="E1320" ca="1">IFERROR(INDEX(INDIRECT("'T_Test(Angle_" &amp; TRIM($C1320) &amp; ")'!$A:$Z"), MATCH($B1320, INDIRECT("'T_Test(Angle_" &amp; TRIM($C1320) &amp; ")'!$A:$A"), 0) + SUBSTITUTE($A1320,"sub",""), MATCH($D1320, INDIRECT("'T_Test(Angle_" &amp; TRIM($C1320) &amp; ")'!$1:$1"), 0)), "")</f>
        <v>1.7380213208883362</v>
      </c>
    </row>
    <row r="1321" spans="1:5">
      <c r="A1321" t="s">
        <v>61</v>
      </c>
      <c r="B1321">
        <v>135</v>
      </c>
      <c r="C1321" s="8" t="s">
        <v>25</v>
      </c>
      <c r="D1321">
        <v>0.5</v>
      </c>
      <c r="E1321" cm="1">
        <f t="array" aca="1" ref="E1321" ca="1">IFERROR(INDEX(INDIRECT("'T_Test(Angle_" &amp; TRIM($C1321) &amp; ")'!$A:$Z"), MATCH($B1321, INDIRECT("'T_Test(Angle_" &amp; TRIM($C1321) &amp; ")'!$A:$A"), 0) + SUBSTITUTE($A1321,"sub",""), MATCH($D1321, INDIRECT("'T_Test(Angle_" &amp; TRIM($C1321) &amp; ")'!$1:$1"), 0)), "")</f>
        <v>5.2484811598478371</v>
      </c>
    </row>
    <row r="1322" spans="1:5">
      <c r="A1322" t="s">
        <v>62</v>
      </c>
      <c r="B1322">
        <v>135</v>
      </c>
      <c r="C1322" s="8" t="s">
        <v>25</v>
      </c>
      <c r="D1322">
        <v>0.5</v>
      </c>
      <c r="E1322" cm="1">
        <f t="array" aca="1" ref="E1322" ca="1">IFERROR(INDEX(INDIRECT("'T_Test(Angle_" &amp; TRIM($C1322) &amp; ")'!$A:$Z"), MATCH($B1322, INDIRECT("'T_Test(Angle_" &amp; TRIM($C1322) &amp; ")'!$A:$A"), 0) + SUBSTITUTE($A1322,"sub",""), MATCH($D1322, INDIRECT("'T_Test(Angle_" &amp; TRIM($C1322) &amp; ")'!$1:$1"), 0)), "")</f>
        <v>2.9169928373371712</v>
      </c>
    </row>
    <row r="1323" spans="1:5">
      <c r="A1323" t="s">
        <v>29</v>
      </c>
      <c r="B1323">
        <v>135</v>
      </c>
      <c r="C1323" s="8" t="s">
        <v>25</v>
      </c>
      <c r="D1323">
        <v>0.5</v>
      </c>
      <c r="E1323" cm="1">
        <f t="array" aca="1" ref="E1323" ca="1">IFERROR(INDEX(INDIRECT("'T_Test(Angle_" &amp; TRIM($C1323) &amp; ")'!$A:$Z"), MATCH($B1323, INDIRECT("'T_Test(Angle_" &amp; TRIM($C1323) &amp; ")'!$A:$A"), 0) + SUBSTITUTE($A1323,"sub",""), MATCH($D1323, INDIRECT("'T_Test(Angle_" &amp; TRIM($C1323) &amp; ")'!$1:$1"), 0)), "")</f>
        <v>7.3338035745854979</v>
      </c>
    </row>
    <row r="1324" spans="1:5">
      <c r="A1324" t="s">
        <v>31</v>
      </c>
      <c r="B1324">
        <v>135</v>
      </c>
      <c r="C1324" s="8" t="s">
        <v>25</v>
      </c>
      <c r="D1324">
        <v>0.5</v>
      </c>
      <c r="E1324" cm="1">
        <f t="array" aca="1" ref="E1324" ca="1">IFERROR(INDEX(INDIRECT("'T_Test(Angle_" &amp; TRIM($C1324) &amp; ")'!$A:$Z"), MATCH($B1324, INDIRECT("'T_Test(Angle_" &amp; TRIM($C1324) &amp; ")'!$A:$A"), 0) + SUBSTITUTE($A1324,"sub",""), MATCH($D1324, INDIRECT("'T_Test(Angle_" &amp; TRIM($C1324) &amp; ")'!$1:$1"), 0)), "")</f>
        <v>3.9215510453483327</v>
      </c>
    </row>
    <row r="1325" spans="1:5">
      <c r="A1325" t="s">
        <v>32</v>
      </c>
      <c r="B1325">
        <v>135</v>
      </c>
      <c r="C1325" s="8" t="s">
        <v>25</v>
      </c>
      <c r="D1325">
        <v>0.5</v>
      </c>
      <c r="E1325" cm="1">
        <f t="array" aca="1" ref="E1325" ca="1">IFERROR(INDEX(INDIRECT("'T_Test(Angle_" &amp; TRIM($C1325) &amp; ")'!$A:$Z"), MATCH($B1325, INDIRECT("'T_Test(Angle_" &amp; TRIM($C1325) &amp; ")'!$A:$A"), 0) + SUBSTITUTE($A1325,"sub",""), MATCH($D1325, INDIRECT("'T_Test(Angle_" &amp; TRIM($C1325) &amp; ")'!$1:$1"), 0)), "")</f>
        <v>8.9275006987936649</v>
      </c>
    </row>
    <row r="1326" spans="1:5">
      <c r="A1326" t="s">
        <v>33</v>
      </c>
      <c r="B1326">
        <v>135</v>
      </c>
      <c r="C1326" s="8" t="s">
        <v>25</v>
      </c>
      <c r="D1326">
        <v>0.5</v>
      </c>
      <c r="E1326" cm="1">
        <f t="array" aca="1" ref="E1326" ca="1">IFERROR(INDEX(INDIRECT("'T_Test(Angle_" &amp; TRIM($C1326) &amp; ")'!$A:$Z"), MATCH($B1326, INDIRECT("'T_Test(Angle_" &amp; TRIM($C1326) &amp; ")'!$A:$A"), 0) + SUBSTITUTE($A1326,"sub",""), MATCH($D1326, INDIRECT("'T_Test(Angle_" &amp; TRIM($C1326) &amp; ")'!$1:$1"), 0)), "")</f>
        <v>19.175873278291501</v>
      </c>
    </row>
    <row r="1327" spans="1:5">
      <c r="A1327" t="s">
        <v>34</v>
      </c>
      <c r="B1327">
        <v>135</v>
      </c>
      <c r="C1327" s="8" t="s">
        <v>25</v>
      </c>
      <c r="D1327">
        <v>0.5</v>
      </c>
      <c r="E1327" cm="1">
        <f t="array" aca="1" ref="E1327" ca="1">IFERROR(INDEX(INDIRECT("'T_Test(Angle_" &amp; TRIM($C1327) &amp; ")'!$A:$Z"), MATCH($B1327, INDIRECT("'T_Test(Angle_" &amp; TRIM($C1327) &amp; ")'!$A:$A"), 0) + SUBSTITUTE($A1327,"sub",""), MATCH($D1327, INDIRECT("'T_Test(Angle_" &amp; TRIM($C1327) &amp; ")'!$1:$1"), 0)), "")</f>
        <v>17.952311549897335</v>
      </c>
    </row>
    <row r="1328" spans="1:5">
      <c r="A1328" t="s">
        <v>14</v>
      </c>
      <c r="B1328">
        <v>135</v>
      </c>
      <c r="C1328" s="8" t="s">
        <v>25</v>
      </c>
      <c r="D1328">
        <v>0.7</v>
      </c>
      <c r="E1328" cm="1">
        <f t="array" aca="1" ref="E1328" ca="1">IFERROR(INDEX(INDIRECT("'T_Test(Angle_" &amp; TRIM($C1328) &amp; ")'!$A:$Z"), MATCH($B1328, INDIRECT("'T_Test(Angle_" &amp; TRIM($C1328) &amp; ")'!$A:$A"), 0) + SUBSTITUTE($A1328,"sub",""), MATCH($D1328, INDIRECT("'T_Test(Angle_" &amp; TRIM($C1328) &amp; ")'!$1:$1"), 0)), "")</f>
        <v>8.6169443432106672</v>
      </c>
    </row>
    <row r="1329" spans="1:5">
      <c r="A1329" t="s">
        <v>15</v>
      </c>
      <c r="B1329">
        <v>135</v>
      </c>
      <c r="C1329" s="8" t="s">
        <v>25</v>
      </c>
      <c r="D1329">
        <v>0.7</v>
      </c>
      <c r="E1329" cm="1">
        <f t="array" aca="1" ref="E1329" ca="1">IFERROR(INDEX(INDIRECT("'T_Test(Angle_" &amp; TRIM($C1329) &amp; ")'!$A:$Z"), MATCH($B1329, INDIRECT("'T_Test(Angle_" &amp; TRIM($C1329) &amp; ")'!$A:$A"), 0) + SUBSTITUTE($A1329,"sub",""), MATCH($D1329, INDIRECT("'T_Test(Angle_" &amp; TRIM($C1329) &amp; ")'!$1:$1"), 0)), "")</f>
        <v>2.4444041740021683</v>
      </c>
    </row>
    <row r="1330" spans="1:5">
      <c r="A1330" t="s">
        <v>57</v>
      </c>
      <c r="B1330">
        <v>135</v>
      </c>
      <c r="C1330" s="8" t="s">
        <v>25</v>
      </c>
      <c r="D1330">
        <v>0.7</v>
      </c>
      <c r="E1330" cm="1">
        <f t="array" aca="1" ref="E1330" ca="1">IFERROR(INDEX(INDIRECT("'T_Test(Angle_" &amp; TRIM($C1330) &amp; ")'!$A:$Z"), MATCH($B1330, INDIRECT("'T_Test(Angle_" &amp; TRIM($C1330) &amp; ")'!$A:$A"), 0) + SUBSTITUTE($A1330,"sub",""), MATCH($D1330, INDIRECT("'T_Test(Angle_" &amp; TRIM($C1330) &amp; ")'!$1:$1"), 0)), "")</f>
        <v>5.7842534772766685</v>
      </c>
    </row>
    <row r="1331" spans="1:5">
      <c r="A1331" t="s">
        <v>58</v>
      </c>
      <c r="B1331">
        <v>135</v>
      </c>
      <c r="C1331" s="8" t="s">
        <v>25</v>
      </c>
      <c r="D1331">
        <v>0.7</v>
      </c>
      <c r="E1331" cm="1">
        <f t="array" aca="1" ref="E1331" ca="1">IFERROR(INDEX(INDIRECT("'T_Test(Angle_" &amp; TRIM($C1331) &amp; ")'!$A:$Z"), MATCH($B1331, INDIRECT("'T_Test(Angle_" &amp; TRIM($C1331) &amp; ")'!$A:$A"), 0) + SUBSTITUTE($A1331,"sub",""), MATCH($D1331, INDIRECT("'T_Test(Angle_" &amp; TRIM($C1331) &amp; ")'!$1:$1"), 0)), "")</f>
        <v>18.945069535696494</v>
      </c>
    </row>
    <row r="1332" spans="1:5">
      <c r="A1332" t="s">
        <v>59</v>
      </c>
      <c r="B1332">
        <v>135</v>
      </c>
      <c r="C1332" s="8" t="s">
        <v>25</v>
      </c>
      <c r="D1332">
        <v>0.7</v>
      </c>
      <c r="E1332" cm="1">
        <f t="array" aca="1" ref="E1332" ca="1">IFERROR(INDEX(INDIRECT("'T_Test(Angle_" &amp; TRIM($C1332) &amp; ")'!$A:$Z"), MATCH($B1332, INDIRECT("'T_Test(Angle_" &amp; TRIM($C1332) &amp; ")'!$A:$A"), 0) + SUBSTITUTE($A1332,"sub",""), MATCH($D1332, INDIRECT("'T_Test(Angle_" &amp; TRIM($C1332) &amp; ")'!$1:$1"), 0)), "")</f>
        <v>30.177991587907119</v>
      </c>
    </row>
    <row r="1333" spans="1:5">
      <c r="A1333" t="s">
        <v>60</v>
      </c>
      <c r="B1333">
        <v>135</v>
      </c>
      <c r="C1333" s="8" t="s">
        <v>25</v>
      </c>
      <c r="D1333">
        <v>0.7</v>
      </c>
      <c r="E1333" cm="1">
        <f t="array" aca="1" ref="E1333" ca="1">IFERROR(INDEX(INDIRECT("'T_Test(Angle_" &amp; TRIM($C1333) &amp; ")'!$A:$Z"), MATCH($B1333, INDIRECT("'T_Test(Angle_" &amp; TRIM($C1333) &amp; ")'!$A:$A"), 0) + SUBSTITUTE($A1333,"sub",""), MATCH($D1333, INDIRECT("'T_Test(Angle_" &amp; TRIM($C1333) &amp; ")'!$1:$1"), 0)), "")</f>
        <v>20.40061264482982</v>
      </c>
    </row>
    <row r="1334" spans="1:5">
      <c r="A1334" t="s">
        <v>61</v>
      </c>
      <c r="B1334">
        <v>135</v>
      </c>
      <c r="C1334" s="8" t="s">
        <v>25</v>
      </c>
      <c r="D1334">
        <v>0.7</v>
      </c>
      <c r="E1334" cm="1">
        <f t="array" aca="1" ref="E1334" ca="1">IFERROR(INDEX(INDIRECT("'T_Test(Angle_" &amp; TRIM($C1334) &amp; ")'!$A:$Z"), MATCH($B1334, INDIRECT("'T_Test(Angle_" &amp; TRIM($C1334) &amp; ")'!$A:$A"), 0) + SUBSTITUTE($A1334,"sub",""), MATCH($D1334, INDIRECT("'T_Test(Angle_" &amp; TRIM($C1334) &amp; ")'!$1:$1"), 0)), "")</f>
        <v>8.5022478585579933</v>
      </c>
    </row>
    <row r="1335" spans="1:5">
      <c r="A1335" t="s">
        <v>62</v>
      </c>
      <c r="B1335">
        <v>135</v>
      </c>
      <c r="C1335" s="8" t="s">
        <v>25</v>
      </c>
      <c r="D1335">
        <v>0.7</v>
      </c>
      <c r="E1335" cm="1">
        <f t="array" aca="1" ref="E1335" ca="1">IFERROR(INDEX(INDIRECT("'T_Test(Angle_" &amp; TRIM($C1335) &amp; ")'!$A:$Z"), MATCH($B1335, INDIRECT("'T_Test(Angle_" &amp; TRIM($C1335) &amp; ")'!$A:$A"), 0) + SUBSTITUTE($A1335,"sub",""), MATCH($D1335, INDIRECT("'T_Test(Angle_" &amp; TRIM($C1335) &amp; ")'!$1:$1"), 0)), "")</f>
        <v>3.0887467062376666</v>
      </c>
    </row>
    <row r="1336" spans="1:5">
      <c r="A1336" t="s">
        <v>29</v>
      </c>
      <c r="B1336">
        <v>135</v>
      </c>
      <c r="C1336" s="8" t="s">
        <v>25</v>
      </c>
      <c r="D1336">
        <v>0.7</v>
      </c>
      <c r="E1336" cm="1">
        <f t="array" aca="1" ref="E1336" ca="1">IFERROR(INDEX(INDIRECT("'T_Test(Angle_" &amp; TRIM($C1336) &amp; ")'!$A:$Z"), MATCH($B1336, INDIRECT("'T_Test(Angle_" &amp; TRIM($C1336) &amp; ")'!$A:$A"), 0) + SUBSTITUTE($A1336,"sub",""), MATCH($D1336, INDIRECT("'T_Test(Angle_" &amp; TRIM($C1336) &amp; ")'!$1:$1"), 0)), "")</f>
        <v>11.251454360693662</v>
      </c>
    </row>
    <row r="1337" spans="1:5">
      <c r="A1337" t="s">
        <v>31</v>
      </c>
      <c r="B1337">
        <v>135</v>
      </c>
      <c r="C1337" s="8" t="s">
        <v>25</v>
      </c>
      <c r="D1337">
        <v>0.7</v>
      </c>
      <c r="E1337" cm="1">
        <f t="array" aca="1" ref="E1337" ca="1">IFERROR(INDEX(INDIRECT("'T_Test(Angle_" &amp; TRIM($C1337) &amp; ")'!$A:$Z"), MATCH($B1337, INDIRECT("'T_Test(Angle_" &amp; TRIM($C1337) &amp; ")'!$A:$A"), 0) + SUBSTITUTE($A1337,"sub",""), MATCH($D1337, INDIRECT("'T_Test(Angle_" &amp; TRIM($C1337) &amp; ")'!$1:$1"), 0)), "")</f>
        <v>9.3644959097330034</v>
      </c>
    </row>
    <row r="1338" spans="1:5">
      <c r="A1338" t="s">
        <v>32</v>
      </c>
      <c r="B1338">
        <v>135</v>
      </c>
      <c r="C1338" s="8" t="s">
        <v>25</v>
      </c>
      <c r="D1338">
        <v>0.7</v>
      </c>
      <c r="E1338" cm="1">
        <f t="array" aca="1" ref="E1338" ca="1">IFERROR(INDEX(INDIRECT("'T_Test(Angle_" &amp; TRIM($C1338) &amp; ")'!$A:$Z"), MATCH($B1338, INDIRECT("'T_Test(Angle_" &amp; TRIM($C1338) &amp; ")'!$A:$A"), 0) + SUBSTITUTE($A1338,"sub",""), MATCH($D1338, INDIRECT("'T_Test(Angle_" &amp; TRIM($C1338) &amp; ")'!$1:$1"), 0)), "")</f>
        <v>4.3182699830510005</v>
      </c>
    </row>
    <row r="1339" spans="1:5">
      <c r="A1339" t="s">
        <v>33</v>
      </c>
      <c r="B1339">
        <v>135</v>
      </c>
      <c r="C1339" s="8" t="s">
        <v>25</v>
      </c>
      <c r="D1339">
        <v>0.7</v>
      </c>
      <c r="E1339" cm="1">
        <f t="array" aca="1" ref="E1339" ca="1">IFERROR(INDEX(INDIRECT("'T_Test(Angle_" &amp; TRIM($C1339) &amp; ")'!$A:$Z"), MATCH($B1339, INDIRECT("'T_Test(Angle_" &amp; TRIM($C1339) &amp; ")'!$A:$A"), 0) + SUBSTITUTE($A1339,"sub",""), MATCH($D1339, INDIRECT("'T_Test(Angle_" &amp; TRIM($C1339) &amp; ")'!$1:$1"), 0)), "")</f>
        <v>28.148380850870868</v>
      </c>
    </row>
    <row r="1340" spans="1:5">
      <c r="A1340" t="s">
        <v>34</v>
      </c>
      <c r="B1340">
        <v>135</v>
      </c>
      <c r="C1340" s="8" t="s">
        <v>25</v>
      </c>
      <c r="D1340">
        <v>0.7</v>
      </c>
      <c r="E1340" cm="1">
        <f t="array" aca="1" ref="E1340" ca="1">IFERROR(INDEX(INDIRECT("'T_Test(Angle_" &amp; TRIM($C1340) &amp; ")'!$A:$Z"), MATCH($B1340, INDIRECT("'T_Test(Angle_" &amp; TRIM($C1340) &amp; ")'!$A:$A"), 0) + SUBSTITUTE($A1340,"sub",""), MATCH($D1340, INDIRECT("'T_Test(Angle_" &amp; TRIM($C1340) &amp; ")'!$1:$1"), 0)), "")</f>
        <v>20.083598327677166</v>
      </c>
    </row>
    <row r="1341" spans="1:5">
      <c r="A1341" t="s">
        <v>14</v>
      </c>
      <c r="B1341">
        <v>135</v>
      </c>
      <c r="C1341" s="8" t="s">
        <v>25</v>
      </c>
      <c r="D1341">
        <v>1</v>
      </c>
      <c r="E1341" cm="1">
        <f t="array" aca="1" ref="E1341" ca="1">IFERROR(INDEX(INDIRECT("'T_Test(Angle_" &amp; TRIM($C1341) &amp; ")'!$A:$Z"), MATCH($B1341, INDIRECT("'T_Test(Angle_" &amp; TRIM($C1341) &amp; ")'!$A:$A"), 0) + SUBSTITUTE($A1341,"sub",""), MATCH($D1341, INDIRECT("'T_Test(Angle_" &amp; TRIM($C1341) &amp; ")'!$1:$1"), 0)), "")</f>
        <v>9.2508387000790009</v>
      </c>
    </row>
    <row r="1342" spans="1:5">
      <c r="A1342" t="s">
        <v>15</v>
      </c>
      <c r="B1342">
        <v>135</v>
      </c>
      <c r="C1342" s="8" t="s">
        <v>25</v>
      </c>
      <c r="D1342">
        <v>1</v>
      </c>
      <c r="E1342" cm="1">
        <f t="array" aca="1" ref="E1342" ca="1">IFERROR(INDEX(INDIRECT("'T_Test(Angle_" &amp; TRIM($C1342) &amp; ")'!$A:$Z"), MATCH($B1342, INDIRECT("'T_Test(Angle_" &amp; TRIM($C1342) &amp; ")'!$A:$A"), 0) + SUBSTITUTE($A1342,"sub",""), MATCH($D1342, INDIRECT("'T_Test(Angle_" &amp; TRIM($C1342) &amp; ")'!$1:$1"), 0)), "")</f>
        <v>2.0128371392583375</v>
      </c>
    </row>
    <row r="1343" spans="1:5">
      <c r="A1343" t="s">
        <v>57</v>
      </c>
      <c r="B1343">
        <v>135</v>
      </c>
      <c r="C1343" s="8" t="s">
        <v>25</v>
      </c>
      <c r="D1343">
        <v>1</v>
      </c>
      <c r="E1343" cm="1">
        <f t="array" aca="1" ref="E1343" ca="1">IFERROR(INDEX(INDIRECT("'T_Test(Angle_" &amp; TRIM($C1343) &amp; ")'!$A:$Z"), MATCH($B1343, INDIRECT("'T_Test(Angle_" &amp; TRIM($C1343) &amp; ")'!$A:$A"), 0) + SUBSTITUTE($A1343,"sub",""), MATCH($D1343, INDIRECT("'T_Test(Angle_" &amp; TRIM($C1343) &amp; ")'!$1:$1"), 0)), "")</f>
        <v>7.2919304057828311</v>
      </c>
    </row>
    <row r="1344" spans="1:5">
      <c r="A1344" t="s">
        <v>58</v>
      </c>
      <c r="B1344">
        <v>135</v>
      </c>
      <c r="C1344" s="8" t="s">
        <v>25</v>
      </c>
      <c r="D1344">
        <v>1</v>
      </c>
      <c r="E1344" cm="1">
        <f t="array" aca="1" ref="E1344" ca="1">IFERROR(INDEX(INDIRECT("'T_Test(Angle_" &amp; TRIM($C1344) &amp; ")'!$A:$Z"), MATCH($B1344, INDIRECT("'T_Test(Angle_" &amp; TRIM($C1344) &amp; ")'!$A:$A"), 0) + SUBSTITUTE($A1344,"sub",""), MATCH($D1344, INDIRECT("'T_Test(Angle_" &amp; TRIM($C1344) &amp; ")'!$1:$1"), 0)), "")</f>
        <v>21.255836289495061</v>
      </c>
    </row>
    <row r="1345" spans="1:5">
      <c r="A1345" t="s">
        <v>59</v>
      </c>
      <c r="B1345">
        <v>135</v>
      </c>
      <c r="C1345" s="8" t="s">
        <v>25</v>
      </c>
      <c r="D1345">
        <v>1</v>
      </c>
      <c r="E1345" cm="1">
        <f t="array" aca="1" ref="E1345" ca="1">IFERROR(INDEX(INDIRECT("'T_Test(Angle_" &amp; TRIM($C1345) &amp; ")'!$A:$Z"), MATCH($B1345, INDIRECT("'T_Test(Angle_" &amp; TRIM($C1345) &amp; ")'!$A:$A"), 0) + SUBSTITUTE($A1345,"sub",""), MATCH($D1345, INDIRECT("'T_Test(Angle_" &amp; TRIM($C1345) &amp; ")'!$1:$1"), 0)), "")</f>
        <v>18.915594194627875</v>
      </c>
    </row>
    <row r="1346" spans="1:5">
      <c r="A1346" t="s">
        <v>60</v>
      </c>
      <c r="B1346">
        <v>135</v>
      </c>
      <c r="C1346" s="8" t="s">
        <v>25</v>
      </c>
      <c r="D1346">
        <v>1</v>
      </c>
      <c r="E1346" cm="1">
        <f t="array" aca="1" ref="E1346" ca="1">IFERROR(INDEX(INDIRECT("'T_Test(Angle_" &amp; TRIM($C1346) &amp; ")'!$A:$Z"), MATCH($B1346, INDIRECT("'T_Test(Angle_" &amp; TRIM($C1346) &amp; ")'!$A:$A"), 0) + SUBSTITUTE($A1346,"sub",""), MATCH($D1346, INDIRECT("'T_Test(Angle_" &amp; TRIM($C1346) &amp; ")'!$1:$1"), 0)), "")</f>
        <v>16.858431795228299</v>
      </c>
    </row>
    <row r="1347" spans="1:5">
      <c r="A1347" t="s">
        <v>61</v>
      </c>
      <c r="B1347">
        <v>135</v>
      </c>
      <c r="C1347" s="8" t="s">
        <v>25</v>
      </c>
      <c r="D1347">
        <v>1</v>
      </c>
      <c r="E1347" cm="1">
        <f t="array" aca="1" ref="E1347" ca="1">IFERROR(INDEX(INDIRECT("'T_Test(Angle_" &amp; TRIM($C1347) &amp; ")'!$A:$Z"), MATCH($B1347, INDIRECT("'T_Test(Angle_" &amp; TRIM($C1347) &amp; ")'!$A:$A"), 0) + SUBSTITUTE($A1347,"sub",""), MATCH($D1347, INDIRECT("'T_Test(Angle_" &amp; TRIM($C1347) &amp; ")'!$1:$1"), 0)), "")</f>
        <v>5.2127598986169943</v>
      </c>
    </row>
    <row r="1348" spans="1:5">
      <c r="A1348" t="s">
        <v>62</v>
      </c>
      <c r="B1348">
        <v>135</v>
      </c>
      <c r="C1348" s="8" t="s">
        <v>25</v>
      </c>
      <c r="D1348">
        <v>1</v>
      </c>
      <c r="E1348" cm="1">
        <f t="array" aca="1" ref="E1348" ca="1">IFERROR(INDEX(INDIRECT("'T_Test(Angle_" &amp; TRIM($C1348) &amp; ")'!$A:$Z"), MATCH($B1348, INDIRECT("'T_Test(Angle_" &amp; TRIM($C1348) &amp; ")'!$A:$A"), 0) + SUBSTITUTE($A1348,"sub",""), MATCH($D1348, INDIRECT("'T_Test(Angle_" &amp; TRIM($C1348) &amp; ")'!$1:$1"), 0)), "")</f>
        <v>1.4034105009019981</v>
      </c>
    </row>
    <row r="1349" spans="1:5">
      <c r="A1349" t="s">
        <v>29</v>
      </c>
      <c r="B1349">
        <v>135</v>
      </c>
      <c r="C1349" s="8" t="s">
        <v>25</v>
      </c>
      <c r="D1349">
        <v>1</v>
      </c>
      <c r="E1349" cm="1">
        <f t="array" aca="1" ref="E1349" ca="1">IFERROR(INDEX(INDIRECT("'T_Test(Angle_" &amp; TRIM($C1349) &amp; ")'!$A:$Z"), MATCH($B1349, INDIRECT("'T_Test(Angle_" &amp; TRIM($C1349) &amp; ")'!$A:$A"), 0) + SUBSTITUTE($A1349,"sub",""), MATCH($D1349, INDIRECT("'T_Test(Angle_" &amp; TRIM($C1349) &amp; ")'!$1:$1"), 0)), "")</f>
        <v>9.6534062053614065</v>
      </c>
    </row>
    <row r="1350" spans="1:5">
      <c r="A1350" t="s">
        <v>31</v>
      </c>
      <c r="B1350">
        <v>135</v>
      </c>
      <c r="C1350" s="8" t="s">
        <v>25</v>
      </c>
      <c r="D1350">
        <v>1</v>
      </c>
      <c r="E1350" cm="1">
        <f t="array" aca="1" ref="E1350" ca="1">IFERROR(INDEX(INDIRECT("'T_Test(Angle_" &amp; TRIM($C1350) &amp; ")'!$A:$Z"), MATCH($B1350, INDIRECT("'T_Test(Angle_" &amp; TRIM($C1350) &amp; ")'!$A:$A"), 0) + SUBSTITUTE($A1350,"sub",""), MATCH($D1350, INDIRECT("'T_Test(Angle_" &amp; TRIM($C1350) &amp; ")'!$1:$1"), 0)), "")</f>
        <v>13.139506388013663</v>
      </c>
    </row>
    <row r="1351" spans="1:5">
      <c r="A1351" t="s">
        <v>32</v>
      </c>
      <c r="B1351">
        <v>135</v>
      </c>
      <c r="C1351" s="8" t="s">
        <v>25</v>
      </c>
      <c r="D1351">
        <v>1</v>
      </c>
      <c r="E1351" cm="1">
        <f t="array" aca="1" ref="E1351" ca="1">IFERROR(INDEX(INDIRECT("'T_Test(Angle_" &amp; TRIM($C1351) &amp; ")'!$A:$Z"), MATCH($B1351, INDIRECT("'T_Test(Angle_" &amp; TRIM($C1351) &amp; ")'!$A:$A"), 0) + SUBSTITUTE($A1351,"sub",""), MATCH($D1351, INDIRECT("'T_Test(Angle_" &amp; TRIM($C1351) &amp; ")'!$1:$1"), 0)), "")</f>
        <v>10.476865362611084</v>
      </c>
    </row>
    <row r="1352" spans="1:5">
      <c r="A1352" t="s">
        <v>33</v>
      </c>
      <c r="B1352">
        <v>135</v>
      </c>
      <c r="C1352" s="8" t="s">
        <v>25</v>
      </c>
      <c r="D1352">
        <v>1</v>
      </c>
      <c r="E1352" cm="1">
        <f t="array" aca="1" ref="E1352" ca="1">IFERROR(INDEX(INDIRECT("'T_Test(Angle_" &amp; TRIM($C1352) &amp; ")'!$A:$Z"), MATCH($B1352, INDIRECT("'T_Test(Angle_" &amp; TRIM($C1352) &amp; ")'!$A:$A"), 0) + SUBSTITUTE($A1352,"sub",""), MATCH($D1352, INDIRECT("'T_Test(Angle_" &amp; TRIM($C1352) &amp; ")'!$1:$1"), 0)), "")</f>
        <v>27.251982886193847</v>
      </c>
    </row>
    <row r="1353" spans="1:5">
      <c r="A1353" t="s">
        <v>34</v>
      </c>
      <c r="B1353">
        <v>135</v>
      </c>
      <c r="C1353" s="8" t="s">
        <v>25</v>
      </c>
      <c r="D1353">
        <v>1</v>
      </c>
      <c r="E1353" cm="1">
        <f t="array" aca="1" ref="E1353" ca="1">IFERROR(INDEX(INDIRECT("'T_Test(Angle_" &amp; TRIM($C1353) &amp; ")'!$A:$Z"), MATCH($B1353, INDIRECT("'T_Test(Angle_" &amp; TRIM($C1353) &amp; ")'!$A:$A"), 0) + SUBSTITUTE($A1353,"sub",""), MATCH($D1353, INDIRECT("'T_Test(Angle_" &amp; TRIM($C1353) &amp; ")'!$1:$1"), 0)), "")</f>
        <v>23.701736816017164</v>
      </c>
    </row>
    <row r="1354" spans="1:5">
      <c r="A1354" t="s">
        <v>14</v>
      </c>
      <c r="B1354">
        <v>135</v>
      </c>
      <c r="C1354" s="8" t="s">
        <v>25</v>
      </c>
      <c r="D1354">
        <v>1.5</v>
      </c>
      <c r="E1354" cm="1">
        <f t="array" aca="1" ref="E1354" ca="1">IFERROR(INDEX(INDIRECT("'T_Test(Angle_" &amp; TRIM($C1354) &amp; ")'!$A:$Z"), MATCH($B1354, INDIRECT("'T_Test(Angle_" &amp; TRIM($C1354) &amp; ")'!$A:$A"), 0) + SUBSTITUTE($A1354,"sub",""), MATCH($D1354, INDIRECT("'T_Test(Angle_" &amp; TRIM($C1354) &amp; ")'!$1:$1"), 0)), "")</f>
        <v>8.6763535755935006</v>
      </c>
    </row>
    <row r="1355" spans="1:5">
      <c r="A1355" t="s">
        <v>15</v>
      </c>
      <c r="B1355">
        <v>135</v>
      </c>
      <c r="C1355" s="8" t="s">
        <v>25</v>
      </c>
      <c r="D1355">
        <v>1.5</v>
      </c>
      <c r="E1355" cm="1">
        <f t="array" aca="1" ref="E1355" ca="1">IFERROR(INDEX(INDIRECT("'T_Test(Angle_" &amp; TRIM($C1355) &amp; ")'!$A:$Z"), MATCH($B1355, INDIRECT("'T_Test(Angle_" &amp; TRIM($C1355) &amp; ")'!$A:$A"), 0) + SUBSTITUTE($A1355,"sub",""), MATCH($D1355, INDIRECT("'T_Test(Angle_" &amp; TRIM($C1355) &amp; ")'!$1:$1"), 0)), "")</f>
        <v>2.1120726249873343</v>
      </c>
    </row>
    <row r="1356" spans="1:5">
      <c r="A1356" t="s">
        <v>57</v>
      </c>
      <c r="B1356">
        <v>135</v>
      </c>
      <c r="C1356" s="8" t="s">
        <v>25</v>
      </c>
      <c r="D1356">
        <v>1.5</v>
      </c>
      <c r="E1356" cm="1">
        <f t="array" aca="1" ref="E1356" ca="1">IFERROR(INDEX(INDIRECT("'T_Test(Angle_" &amp; TRIM($C1356) &amp; ")'!$A:$Z"), MATCH($B1356, INDIRECT("'T_Test(Angle_" &amp; TRIM($C1356) &amp; ")'!$A:$A"), 0) + SUBSTITUTE($A1356,"sub",""), MATCH($D1356, INDIRECT("'T_Test(Angle_" &amp; TRIM($C1356) &amp; ")'!$1:$1"), 0)), "")</f>
        <v>6.1997616499176615</v>
      </c>
    </row>
    <row r="1357" spans="1:5">
      <c r="A1357" t="s">
        <v>58</v>
      </c>
      <c r="B1357">
        <v>135</v>
      </c>
      <c r="C1357" s="8" t="s">
        <v>25</v>
      </c>
      <c r="D1357">
        <v>1.5</v>
      </c>
      <c r="E1357" cm="1">
        <f t="array" aca="1" ref="E1357" ca="1">IFERROR(INDEX(INDIRECT("'T_Test(Angle_" &amp; TRIM($C1357) &amp; ")'!$A:$Z"), MATCH($B1357, INDIRECT("'T_Test(Angle_" &amp; TRIM($C1357) &amp; ")'!$A:$A"), 0) + SUBSTITUTE($A1357,"sub",""), MATCH($D1357, INDIRECT("'T_Test(Angle_" &amp; TRIM($C1357) &amp; ")'!$1:$1"), 0)), "")</f>
        <v>12.398841227501501</v>
      </c>
    </row>
    <row r="1358" spans="1:5">
      <c r="A1358" t="s">
        <v>59</v>
      </c>
      <c r="B1358">
        <v>135</v>
      </c>
      <c r="C1358" s="8" t="s">
        <v>25</v>
      </c>
      <c r="D1358">
        <v>1.5</v>
      </c>
      <c r="E1358" cm="1">
        <f t="array" aca="1" ref="E1358" ca="1">IFERROR(INDEX(INDIRECT("'T_Test(Angle_" &amp; TRIM($C1358) &amp; ")'!$A:$Z"), MATCH($B1358, INDIRECT("'T_Test(Angle_" &amp; TRIM($C1358) &amp; ")'!$A:$A"), 0) + SUBSTITUTE($A1358,"sub",""), MATCH($D1358, INDIRECT("'T_Test(Angle_" &amp; TRIM($C1358) &amp; ")'!$1:$1"), 0)), "")</f>
        <v>19.056675610502356</v>
      </c>
    </row>
    <row r="1359" spans="1:5">
      <c r="A1359" t="s">
        <v>60</v>
      </c>
      <c r="B1359">
        <v>135</v>
      </c>
      <c r="C1359" s="8" t="s">
        <v>25</v>
      </c>
      <c r="D1359">
        <v>1.5</v>
      </c>
      <c r="E1359" cm="1">
        <f t="array" aca="1" ref="E1359" ca="1">IFERROR(INDEX(INDIRECT("'T_Test(Angle_" &amp; TRIM($C1359) &amp; ")'!$A:$Z"), MATCH($B1359, INDIRECT("'T_Test(Angle_" &amp; TRIM($C1359) &amp; ")'!$A:$A"), 0) + SUBSTITUTE($A1359,"sub",""), MATCH($D1359, INDIRECT("'T_Test(Angle_" &amp; TRIM($C1359) &amp; ")'!$1:$1"), 0)), "")</f>
        <v>11.22573286096943</v>
      </c>
    </row>
    <row r="1360" spans="1:5">
      <c r="A1360" t="s">
        <v>61</v>
      </c>
      <c r="B1360">
        <v>135</v>
      </c>
      <c r="C1360" s="8" t="s">
        <v>25</v>
      </c>
      <c r="D1360">
        <v>1.5</v>
      </c>
      <c r="E1360" cm="1">
        <f t="array" aca="1" ref="E1360" ca="1">IFERROR(INDEX(INDIRECT("'T_Test(Angle_" &amp; TRIM($C1360) &amp; ")'!$A:$Z"), MATCH($B1360, INDIRECT("'T_Test(Angle_" &amp; TRIM($C1360) &amp; ")'!$A:$A"), 0) + SUBSTITUTE($A1360,"sub",""), MATCH($D1360, INDIRECT("'T_Test(Angle_" &amp; TRIM($C1360) &amp; ")'!$1:$1"), 0)), "")</f>
        <v>6.6851117087166614</v>
      </c>
    </row>
    <row r="1361" spans="1:5">
      <c r="A1361" t="s">
        <v>62</v>
      </c>
      <c r="B1361">
        <v>135</v>
      </c>
      <c r="C1361" s="8" t="s">
        <v>25</v>
      </c>
      <c r="D1361">
        <v>1.5</v>
      </c>
      <c r="E1361" cm="1">
        <f t="array" aca="1" ref="E1361" ca="1">IFERROR(INDEX(INDIRECT("'T_Test(Angle_" &amp; TRIM($C1361) &amp; ")'!$A:$Z"), MATCH($B1361, INDIRECT("'T_Test(Angle_" &amp; TRIM($C1361) &amp; ")'!$A:$A"), 0) + SUBSTITUTE($A1361,"sub",""), MATCH($D1361, INDIRECT("'T_Test(Angle_" &amp; TRIM($C1361) &amp; ")'!$1:$1"), 0)), "")</f>
        <v>3.12099375281367</v>
      </c>
    </row>
    <row r="1362" spans="1:5">
      <c r="A1362" t="s">
        <v>29</v>
      </c>
      <c r="B1362">
        <v>135</v>
      </c>
      <c r="C1362" s="8" t="s">
        <v>25</v>
      </c>
      <c r="D1362">
        <v>1.5</v>
      </c>
      <c r="E1362" cm="1">
        <f t="array" aca="1" ref="E1362" ca="1">IFERROR(INDEX(INDIRECT("'T_Test(Angle_" &amp; TRIM($C1362) &amp; ")'!$A:$Z"), MATCH($B1362, INDIRECT("'T_Test(Angle_" &amp; TRIM($C1362) &amp; ")'!$A:$A"), 0) + SUBSTITUTE($A1362,"sub",""), MATCH($D1362, INDIRECT("'T_Test(Angle_" &amp; TRIM($C1362) &amp; ")'!$1:$1"), 0)), "")</f>
        <v>10.265324088098501</v>
      </c>
    </row>
    <row r="1363" spans="1:5">
      <c r="A1363" t="s">
        <v>31</v>
      </c>
      <c r="B1363">
        <v>135</v>
      </c>
      <c r="C1363" s="8" t="s">
        <v>25</v>
      </c>
      <c r="D1363">
        <v>1.5</v>
      </c>
      <c r="E1363" cm="1">
        <f t="array" aca="1" ref="E1363" ca="1">IFERROR(INDEX(INDIRECT("'T_Test(Angle_" &amp; TRIM($C1363) &amp; ")'!$A:$Z"), MATCH($B1363, INDIRECT("'T_Test(Angle_" &amp; TRIM($C1363) &amp; ")'!$A:$A"), 0) + SUBSTITUTE($A1363,"sub",""), MATCH($D1363, INDIRECT("'T_Test(Angle_" &amp; TRIM($C1363) &amp; ")'!$1:$1"), 0)), "")</f>
        <v>6.6246486957420005</v>
      </c>
    </row>
    <row r="1364" spans="1:5">
      <c r="A1364" t="s">
        <v>32</v>
      </c>
      <c r="B1364">
        <v>135</v>
      </c>
      <c r="C1364" s="8" t="s">
        <v>25</v>
      </c>
      <c r="D1364">
        <v>1.5</v>
      </c>
      <c r="E1364" cm="1">
        <f t="array" aca="1" ref="E1364" ca="1">IFERROR(INDEX(INDIRECT("'T_Test(Angle_" &amp; TRIM($C1364) &amp; ")'!$A:$Z"), MATCH($B1364, INDIRECT("'T_Test(Angle_" &amp; TRIM($C1364) &amp; ")'!$A:$A"), 0) + SUBSTITUTE($A1364,"sub",""), MATCH($D1364, INDIRECT("'T_Test(Angle_" &amp; TRIM($C1364) &amp; ")'!$1:$1"), 0)), "")</f>
        <v>11.221943891866994</v>
      </c>
    </row>
    <row r="1365" spans="1:5">
      <c r="A1365" t="s">
        <v>33</v>
      </c>
      <c r="B1365">
        <v>135</v>
      </c>
      <c r="C1365" s="8" t="s">
        <v>25</v>
      </c>
      <c r="D1365">
        <v>1.5</v>
      </c>
      <c r="E1365" cm="1">
        <f t="array" aca="1" ref="E1365" ca="1">IFERROR(INDEX(INDIRECT("'T_Test(Angle_" &amp; TRIM($C1365) &amp; ")'!$A:$Z"), MATCH($B1365, INDIRECT("'T_Test(Angle_" &amp; TRIM($C1365) &amp; ")'!$A:$A"), 0) + SUBSTITUTE($A1365,"sub",""), MATCH($D1365, INDIRECT("'T_Test(Angle_" &amp; TRIM($C1365) &amp; ")'!$1:$1"), 0)), "")</f>
        <v>27.174451195742254</v>
      </c>
    </row>
    <row r="1366" spans="1:5">
      <c r="A1366" t="s">
        <v>34</v>
      </c>
      <c r="B1366">
        <v>135</v>
      </c>
      <c r="C1366" s="8" t="s">
        <v>25</v>
      </c>
      <c r="D1366">
        <v>1.5</v>
      </c>
      <c r="E1366" cm="1">
        <f t="array" aca="1" ref="E1366" ca="1">IFERROR(INDEX(INDIRECT("'T_Test(Angle_" &amp; TRIM($C1366) &amp; ")'!$A:$Z"), MATCH($B1366, INDIRECT("'T_Test(Angle_" &amp; TRIM($C1366) &amp; ")'!$A:$A"), 0) + SUBSTITUTE($A1366,"sub",""), MATCH($D1366, INDIRECT("'T_Test(Angle_" &amp; TRIM($C1366) &amp; ")'!$1:$1"), 0)), "")</f>
        <v>19.44183825754267</v>
      </c>
    </row>
    <row r="1367" spans="1:5">
      <c r="A1367" t="s">
        <v>14</v>
      </c>
      <c r="B1367">
        <v>135</v>
      </c>
      <c r="C1367" s="8" t="s">
        <v>26</v>
      </c>
      <c r="D1367">
        <v>0.35</v>
      </c>
      <c r="E1367" cm="1">
        <f t="array" aca="1" ref="E1367" ca="1">IFERROR(INDEX(INDIRECT("'T_Test(Angle_" &amp; TRIM($C1367) &amp; ")'!$A:$Z"), MATCH($B1367, INDIRECT("'T_Test(Angle_" &amp; TRIM($C1367) &amp; ")'!$A:$A"), 0) + SUBSTITUTE($A1367,"sub",""), MATCH($D1367, INDIRECT("'T_Test(Angle_" &amp; TRIM($C1367) &amp; ")'!$1:$1"), 0)), "")</f>
        <v>9.0818528900393289</v>
      </c>
    </row>
    <row r="1368" spans="1:5">
      <c r="A1368" t="s">
        <v>15</v>
      </c>
      <c r="B1368">
        <v>135</v>
      </c>
      <c r="C1368" s="8" t="s">
        <v>26</v>
      </c>
      <c r="D1368">
        <v>0.35</v>
      </c>
      <c r="E1368" cm="1">
        <f t="array" aca="1" ref="E1368" ca="1">IFERROR(INDEX(INDIRECT("'T_Test(Angle_" &amp; TRIM($C1368) &amp; ")'!$A:$Z"), MATCH($B1368, INDIRECT("'T_Test(Angle_" &amp; TRIM($C1368) &amp; ")'!$A:$A"), 0) + SUBSTITUTE($A1368,"sub",""), MATCH($D1368, INDIRECT("'T_Test(Angle_" &amp; TRIM($C1368) &amp; ")'!$1:$1"), 0)), "")</f>
        <v>11.538531735014843</v>
      </c>
    </row>
    <row r="1369" spans="1:5">
      <c r="A1369" t="s">
        <v>57</v>
      </c>
      <c r="B1369">
        <v>135</v>
      </c>
      <c r="C1369" s="8" t="s">
        <v>26</v>
      </c>
      <c r="D1369">
        <v>0.35</v>
      </c>
      <c r="E1369" cm="1">
        <f t="array" aca="1" ref="E1369" ca="1">IFERROR(INDEX(INDIRECT("'T_Test(Angle_" &amp; TRIM($C1369) &amp; ")'!$A:$Z"), MATCH($B1369, INDIRECT("'T_Test(Angle_" &amp; TRIM($C1369) &amp; ")'!$A:$A"), 0) + SUBSTITUTE($A1369,"sub",""), MATCH($D1369, INDIRECT("'T_Test(Angle_" &amp; TRIM($C1369) &amp; ")'!$1:$1"), 0)), "")</f>
        <v>3.9281129006400022</v>
      </c>
    </row>
    <row r="1370" spans="1:5">
      <c r="A1370" t="s">
        <v>58</v>
      </c>
      <c r="B1370">
        <v>135</v>
      </c>
      <c r="C1370" s="8" t="s">
        <v>26</v>
      </c>
      <c r="D1370">
        <v>0.35</v>
      </c>
      <c r="E1370" cm="1">
        <f t="array" aca="1" ref="E1370" ca="1">IFERROR(INDEX(INDIRECT("'T_Test(Angle_" &amp; TRIM($C1370) &amp; ")'!$A:$Z"), MATCH($B1370, INDIRECT("'T_Test(Angle_" &amp; TRIM($C1370) &amp; ")'!$A:$A"), 0) + SUBSTITUTE($A1370,"sub",""), MATCH($D1370, INDIRECT("'T_Test(Angle_" &amp; TRIM($C1370) &amp; ")'!$1:$1"), 0)), "")</f>
        <v>16.548851082778338</v>
      </c>
    </row>
    <row r="1371" spans="1:5">
      <c r="A1371" t="s">
        <v>59</v>
      </c>
      <c r="B1371">
        <v>135</v>
      </c>
      <c r="C1371" s="8" t="s">
        <v>26</v>
      </c>
      <c r="D1371">
        <v>0.35</v>
      </c>
      <c r="E1371" cm="1">
        <f t="array" aca="1" ref="E1371" ca="1">IFERROR(INDEX(INDIRECT("'T_Test(Angle_" &amp; TRIM($C1371) &amp; ")'!$A:$Z"), MATCH($B1371, INDIRECT("'T_Test(Angle_" &amp; TRIM($C1371) &amp; ")'!$A:$A"), 0) + SUBSTITUTE($A1371,"sub",""), MATCH($D1371, INDIRECT("'T_Test(Angle_" &amp; TRIM($C1371) &amp; ")'!$1:$1"), 0)), "")</f>
        <v>15.716552017172992</v>
      </c>
    </row>
    <row r="1372" spans="1:5">
      <c r="A1372" t="s">
        <v>60</v>
      </c>
      <c r="B1372">
        <v>135</v>
      </c>
      <c r="C1372" s="8" t="s">
        <v>26</v>
      </c>
      <c r="D1372">
        <v>0.35</v>
      </c>
      <c r="E1372" cm="1">
        <f t="array" aca="1" ref="E1372" ca="1">IFERROR(INDEX(INDIRECT("'T_Test(Angle_" &amp; TRIM($C1372) &amp; ")'!$A:$Z"), MATCH($B1372, INDIRECT("'T_Test(Angle_" &amp; TRIM($C1372) &amp; ")'!$A:$A"), 0) + SUBSTITUTE($A1372,"sub",""), MATCH($D1372, INDIRECT("'T_Test(Angle_" &amp; TRIM($C1372) &amp; ")'!$1:$1"), 0)), "")</f>
        <v>19.108675210497367</v>
      </c>
    </row>
    <row r="1373" spans="1:5">
      <c r="A1373" t="s">
        <v>61</v>
      </c>
      <c r="B1373">
        <v>135</v>
      </c>
      <c r="C1373" s="8" t="s">
        <v>26</v>
      </c>
      <c r="D1373">
        <v>0.35</v>
      </c>
      <c r="E1373" cm="1">
        <f t="array" aca="1" ref="E1373" ca="1">IFERROR(INDEX(INDIRECT("'T_Test(Angle_" &amp; TRIM($C1373) &amp; ")'!$A:$Z"), MATCH($B1373, INDIRECT("'T_Test(Angle_" &amp; TRIM($C1373) &amp; ")'!$A:$A"), 0) + SUBSTITUTE($A1373,"sub",""), MATCH($D1373, INDIRECT("'T_Test(Angle_" &amp; TRIM($C1373) &amp; ")'!$1:$1"), 0)), "")</f>
        <v>12.299428739832999</v>
      </c>
    </row>
    <row r="1374" spans="1:5">
      <c r="A1374" t="s">
        <v>62</v>
      </c>
      <c r="B1374">
        <v>135</v>
      </c>
      <c r="C1374" s="8" t="s">
        <v>26</v>
      </c>
      <c r="D1374">
        <v>0.35</v>
      </c>
      <c r="E1374" cm="1">
        <f t="array" aca="1" ref="E1374" ca="1">IFERROR(INDEX(INDIRECT("'T_Test(Angle_" &amp; TRIM($C1374) &amp; ")'!$A:$Z"), MATCH($B1374, INDIRECT("'T_Test(Angle_" &amp; TRIM($C1374) &amp; ")'!$A:$A"), 0) + SUBSTITUTE($A1374,"sub",""), MATCH($D1374, INDIRECT("'T_Test(Angle_" &amp; TRIM($C1374) &amp; ")'!$1:$1"), 0)), "")</f>
        <v>2.5921472419099936</v>
      </c>
    </row>
    <row r="1375" spans="1:5">
      <c r="A1375" t="s">
        <v>29</v>
      </c>
      <c r="B1375">
        <v>135</v>
      </c>
      <c r="C1375" s="8" t="s">
        <v>26</v>
      </c>
      <c r="D1375">
        <v>0.35</v>
      </c>
      <c r="E1375" cm="1">
        <f t="array" aca="1" ref="E1375" ca="1">IFERROR(INDEX(INDIRECT("'T_Test(Angle_" &amp; TRIM($C1375) &amp; ")'!$A:$Z"), MATCH($B1375, INDIRECT("'T_Test(Angle_" &amp; TRIM($C1375) &amp; ")'!$A:$A"), 0) + SUBSTITUTE($A1375,"sub",""), MATCH($D1375, INDIRECT("'T_Test(Angle_" &amp; TRIM($C1375) &amp; ")'!$1:$1"), 0)), "")</f>
        <v>10.706353853344131</v>
      </c>
    </row>
    <row r="1376" spans="1:5">
      <c r="A1376" t="s">
        <v>31</v>
      </c>
      <c r="B1376">
        <v>135</v>
      </c>
      <c r="C1376" s="8" t="s">
        <v>26</v>
      </c>
      <c r="D1376">
        <v>0.35</v>
      </c>
      <c r="E1376" cm="1">
        <f t="array" aca="1" ref="E1376" ca="1">IFERROR(INDEX(INDIRECT("'T_Test(Angle_" &amp; TRIM($C1376) &amp; ")'!$A:$Z"), MATCH($B1376, INDIRECT("'T_Test(Angle_" &amp; TRIM($C1376) &amp; ")'!$A:$A"), 0) + SUBSTITUTE($A1376,"sub",""), MATCH($D1376, INDIRECT("'T_Test(Angle_" &amp; TRIM($C1376) &amp; ")'!$1:$1"), 0)), "")</f>
        <v>15.0125514052705</v>
      </c>
    </row>
    <row r="1377" spans="1:5">
      <c r="A1377" t="s">
        <v>32</v>
      </c>
      <c r="B1377">
        <v>135</v>
      </c>
      <c r="C1377" s="8" t="s">
        <v>26</v>
      </c>
      <c r="D1377">
        <v>0.35</v>
      </c>
      <c r="E1377" cm="1">
        <f t="array" aca="1" ref="E1377" ca="1">IFERROR(INDEX(INDIRECT("'T_Test(Angle_" &amp; TRIM($C1377) &amp; ")'!$A:$Z"), MATCH($B1377, INDIRECT("'T_Test(Angle_" &amp; TRIM($C1377) &amp; ")'!$A:$A"), 0) + SUBSTITUTE($A1377,"sub",""), MATCH($D1377, INDIRECT("'T_Test(Angle_" &amp; TRIM($C1377) &amp; ")'!$1:$1"), 0)), "")</f>
        <v>13.963553849966834</v>
      </c>
    </row>
    <row r="1378" spans="1:5">
      <c r="A1378" t="s">
        <v>33</v>
      </c>
      <c r="B1378">
        <v>135</v>
      </c>
      <c r="C1378" s="8" t="s">
        <v>26</v>
      </c>
      <c r="D1378">
        <v>0.35</v>
      </c>
      <c r="E1378" cm="1">
        <f t="array" aca="1" ref="E1378" ca="1">IFERROR(INDEX(INDIRECT("'T_Test(Angle_" &amp; TRIM($C1378) &amp; ")'!$A:$Z"), MATCH($B1378, INDIRECT("'T_Test(Angle_" &amp; TRIM($C1378) &amp; ")'!$A:$A"), 0) + SUBSTITUTE($A1378,"sub",""), MATCH($D1378, INDIRECT("'T_Test(Angle_" &amp; TRIM($C1378) &amp; ")'!$1:$1"), 0)), "")</f>
        <v>20.87419524005557</v>
      </c>
    </row>
    <row r="1379" spans="1:5">
      <c r="A1379" t="s">
        <v>34</v>
      </c>
      <c r="B1379">
        <v>135</v>
      </c>
      <c r="C1379" s="8" t="s">
        <v>26</v>
      </c>
      <c r="D1379">
        <v>0.35</v>
      </c>
      <c r="E1379" cm="1">
        <f t="array" aca="1" ref="E1379" ca="1">IFERROR(INDEX(INDIRECT("'T_Test(Angle_" &amp; TRIM($C1379) &amp; ")'!$A:$Z"), MATCH($B1379, INDIRECT("'T_Test(Angle_" &amp; TRIM($C1379) &amp; ")'!$A:$A"), 0) + SUBSTITUTE($A1379,"sub",""), MATCH($D1379, INDIRECT("'T_Test(Angle_" &amp; TRIM($C1379) &amp; ")'!$1:$1"), 0)), "")</f>
        <v>27.708885652093645</v>
      </c>
    </row>
    <row r="1380" spans="1:5">
      <c r="A1380" t="s">
        <v>14</v>
      </c>
      <c r="B1380">
        <v>135</v>
      </c>
      <c r="C1380" s="8" t="s">
        <v>26</v>
      </c>
      <c r="D1380">
        <v>0.5</v>
      </c>
      <c r="E1380" cm="1">
        <f t="array" aca="1" ref="E1380" ca="1">IFERROR(INDEX(INDIRECT("'T_Test(Angle_" &amp; TRIM($C1380) &amp; ")'!$A:$Z"), MATCH($B1380, INDIRECT("'T_Test(Angle_" &amp; TRIM($C1380) &amp; ")'!$A:$A"), 0) + SUBSTITUTE($A1380,"sub",""), MATCH($D1380, INDIRECT("'T_Test(Angle_" &amp; TRIM($C1380) &amp; ")'!$1:$1"), 0)), "")</f>
        <v>9.4451990197136642</v>
      </c>
    </row>
    <row r="1381" spans="1:5">
      <c r="A1381" t="s">
        <v>15</v>
      </c>
      <c r="B1381">
        <v>135</v>
      </c>
      <c r="C1381" s="8" t="s">
        <v>26</v>
      </c>
      <c r="D1381">
        <v>0.5</v>
      </c>
      <c r="E1381" cm="1">
        <f t="array" aca="1" ref="E1381" ca="1">IFERROR(INDEX(INDIRECT("'T_Test(Angle_" &amp; TRIM($C1381) &amp; ")'!$A:$Z"), MATCH($B1381, INDIRECT("'T_Test(Angle_" &amp; TRIM($C1381) &amp; ")'!$A:$A"), 0) + SUBSTITUTE($A1381,"sub",""), MATCH($D1381, INDIRECT("'T_Test(Angle_" &amp; TRIM($C1381) &amp; ")'!$1:$1"), 0)), "")</f>
        <v>2.5049180418080064</v>
      </c>
    </row>
    <row r="1382" spans="1:5">
      <c r="A1382" t="s">
        <v>57</v>
      </c>
      <c r="B1382">
        <v>135</v>
      </c>
      <c r="C1382" s="8" t="s">
        <v>26</v>
      </c>
      <c r="D1382">
        <v>0.5</v>
      </c>
      <c r="E1382" cm="1">
        <f t="array" aca="1" ref="E1382" ca="1">IFERROR(INDEX(INDIRECT("'T_Test(Angle_" &amp; TRIM($C1382) &amp; ")'!$A:$Z"), MATCH($B1382, INDIRECT("'T_Test(Angle_" &amp; TRIM($C1382) &amp; ")'!$A:$A"), 0) + SUBSTITUTE($A1382,"sub",""), MATCH($D1382, INDIRECT("'T_Test(Angle_" &amp; TRIM($C1382) &amp; ")'!$1:$1"), 0)), "")</f>
        <v>3.3859385289733361</v>
      </c>
    </row>
    <row r="1383" spans="1:5">
      <c r="A1383" t="s">
        <v>58</v>
      </c>
      <c r="B1383">
        <v>135</v>
      </c>
      <c r="C1383" s="8" t="s">
        <v>26</v>
      </c>
      <c r="D1383">
        <v>0.5</v>
      </c>
      <c r="E1383" cm="1">
        <f t="array" aca="1" ref="E1383" ca="1">IFERROR(INDEX(INDIRECT("'T_Test(Angle_" &amp; TRIM($C1383) &amp; ")'!$A:$Z"), MATCH($B1383, INDIRECT("'T_Test(Angle_" &amp; TRIM($C1383) &amp; ")'!$A:$A"), 0) + SUBSTITUTE($A1383,"sub",""), MATCH($D1383, INDIRECT("'T_Test(Angle_" &amp; TRIM($C1383) &amp; ")'!$1:$1"), 0)), "")</f>
        <v>14.571011708309834</v>
      </c>
    </row>
    <row r="1384" spans="1:5">
      <c r="A1384" t="s">
        <v>59</v>
      </c>
      <c r="B1384">
        <v>135</v>
      </c>
      <c r="C1384" s="8" t="s">
        <v>26</v>
      </c>
      <c r="D1384">
        <v>0.5</v>
      </c>
      <c r="E1384" cm="1">
        <f t="array" aca="1" ref="E1384" ca="1">IFERROR(INDEX(INDIRECT("'T_Test(Angle_" &amp; TRIM($C1384) &amp; ")'!$A:$Z"), MATCH($B1384, INDIRECT("'T_Test(Angle_" &amp; TRIM($C1384) &amp; ")'!$A:$A"), 0) + SUBSTITUTE($A1384,"sub",""), MATCH($D1384, INDIRECT("'T_Test(Angle_" &amp; TRIM($C1384) &amp; ")'!$1:$1"), 0)), "")</f>
        <v>17.105632034511007</v>
      </c>
    </row>
    <row r="1385" spans="1:5">
      <c r="A1385" t="s">
        <v>60</v>
      </c>
      <c r="B1385">
        <v>135</v>
      </c>
      <c r="C1385" s="8" t="s">
        <v>26</v>
      </c>
      <c r="D1385">
        <v>0.5</v>
      </c>
      <c r="E1385" cm="1">
        <f t="array" aca="1" ref="E1385" ca="1">IFERROR(INDEX(INDIRECT("'T_Test(Angle_" &amp; TRIM($C1385) &amp; ")'!$A:$Z"), MATCH($B1385, INDIRECT("'T_Test(Angle_" &amp; TRIM($C1385) &amp; ")'!$A:$A"), 0) + SUBSTITUTE($A1385,"sub",""), MATCH($D1385, INDIRECT("'T_Test(Angle_" &amp; TRIM($C1385) &amp; ")'!$1:$1"), 0)), "")</f>
        <v>21.887103299137561</v>
      </c>
    </row>
    <row r="1386" spans="1:5">
      <c r="A1386" t="s">
        <v>61</v>
      </c>
      <c r="B1386">
        <v>135</v>
      </c>
      <c r="C1386" s="8" t="s">
        <v>26</v>
      </c>
      <c r="D1386">
        <v>0.5</v>
      </c>
      <c r="E1386" cm="1">
        <f t="array" aca="1" ref="E1386" ca="1">IFERROR(INDEX(INDIRECT("'T_Test(Angle_" &amp; TRIM($C1386) &amp; ")'!$A:$Z"), MATCH($B1386, INDIRECT("'T_Test(Angle_" &amp; TRIM($C1386) &amp; ")'!$A:$A"), 0) + SUBSTITUTE($A1386,"sub",""), MATCH($D1386, INDIRECT("'T_Test(Angle_" &amp; TRIM($C1386) &amp; ")'!$1:$1"), 0)), "")</f>
        <v>16.268259242984669</v>
      </c>
    </row>
    <row r="1387" spans="1:5">
      <c r="A1387" t="s">
        <v>62</v>
      </c>
      <c r="B1387">
        <v>135</v>
      </c>
      <c r="C1387" s="8" t="s">
        <v>26</v>
      </c>
      <c r="D1387">
        <v>0.5</v>
      </c>
      <c r="E1387" cm="1">
        <f t="array" aca="1" ref="E1387" ca="1">IFERROR(INDEX(INDIRECT("'T_Test(Angle_" &amp; TRIM($C1387) &amp; ")'!$A:$Z"), MATCH($B1387, INDIRECT("'T_Test(Angle_" &amp; TRIM($C1387) &amp; ")'!$A:$A"), 0) + SUBSTITUTE($A1387,"sub",""), MATCH($D1387, INDIRECT("'T_Test(Angle_" &amp; TRIM($C1387) &amp; ")'!$1:$1"), 0)), "")</f>
        <v>4.0207929727494944</v>
      </c>
    </row>
    <row r="1388" spans="1:5">
      <c r="A1388" t="s">
        <v>29</v>
      </c>
      <c r="B1388">
        <v>135</v>
      </c>
      <c r="C1388" s="8" t="s">
        <v>26</v>
      </c>
      <c r="D1388">
        <v>0.5</v>
      </c>
      <c r="E1388" cm="1">
        <f t="array" aca="1" ref="E1388" ca="1">IFERROR(INDEX(INDIRECT("'T_Test(Angle_" &amp; TRIM($C1388) &amp; ")'!$A:$Z"), MATCH($B1388, INDIRECT("'T_Test(Angle_" &amp; TRIM($C1388) &amp; ")'!$A:$A"), 0) + SUBSTITUTE($A1388,"sub",""), MATCH($D1388, INDIRECT("'T_Test(Angle_" &amp; TRIM($C1388) &amp; ")'!$1:$1"), 0)), "")</f>
        <v>2.8805068771813374</v>
      </c>
    </row>
    <row r="1389" spans="1:5">
      <c r="A1389" t="s">
        <v>31</v>
      </c>
      <c r="B1389">
        <v>135</v>
      </c>
      <c r="C1389" s="8" t="s">
        <v>26</v>
      </c>
      <c r="D1389">
        <v>0.5</v>
      </c>
      <c r="E1389" cm="1">
        <f t="array" aca="1" ref="E1389" ca="1">IFERROR(INDEX(INDIRECT("'T_Test(Angle_" &amp; TRIM($C1389) &amp; ")'!$A:$Z"), MATCH($B1389, INDIRECT("'T_Test(Angle_" &amp; TRIM($C1389) &amp; ")'!$A:$A"), 0) + SUBSTITUTE($A1389,"sub",""), MATCH($D1389, INDIRECT("'T_Test(Angle_" &amp; TRIM($C1389) &amp; ")'!$1:$1"), 0)), "")</f>
        <v>12.63203321622033</v>
      </c>
    </row>
    <row r="1390" spans="1:5">
      <c r="A1390" t="s">
        <v>32</v>
      </c>
      <c r="B1390">
        <v>135</v>
      </c>
      <c r="C1390" s="8" t="s">
        <v>26</v>
      </c>
      <c r="D1390">
        <v>0.5</v>
      </c>
      <c r="E1390" cm="1">
        <f t="array" aca="1" ref="E1390" ca="1">IFERROR(INDEX(INDIRECT("'T_Test(Angle_" &amp; TRIM($C1390) &amp; ")'!$A:$Z"), MATCH($B1390, INDIRECT("'T_Test(Angle_" &amp; TRIM($C1390) &amp; ")'!$A:$A"), 0) + SUBSTITUTE($A1390,"sub",""), MATCH($D1390, INDIRECT("'T_Test(Angle_" &amp; TRIM($C1390) &amp; ")'!$1:$1"), 0)), "")</f>
        <v>11.818816894274818</v>
      </c>
    </row>
    <row r="1391" spans="1:5">
      <c r="A1391" t="s">
        <v>33</v>
      </c>
      <c r="B1391">
        <v>135</v>
      </c>
      <c r="C1391" s="8" t="s">
        <v>26</v>
      </c>
      <c r="D1391">
        <v>0.5</v>
      </c>
      <c r="E1391" cm="1">
        <f t="array" aca="1" ref="E1391" ca="1">IFERROR(INDEX(INDIRECT("'T_Test(Angle_" &amp; TRIM($C1391) &amp; ")'!$A:$Z"), MATCH($B1391, INDIRECT("'T_Test(Angle_" &amp; TRIM($C1391) &amp; ")'!$A:$A"), 0) + SUBSTITUTE($A1391,"sub",""), MATCH($D1391, INDIRECT("'T_Test(Angle_" &amp; TRIM($C1391) &amp; ")'!$1:$1"), 0)), "")</f>
        <v>13.039553389206167</v>
      </c>
    </row>
    <row r="1392" spans="1:5">
      <c r="A1392" t="s">
        <v>34</v>
      </c>
      <c r="B1392">
        <v>135</v>
      </c>
      <c r="C1392" s="8" t="s">
        <v>26</v>
      </c>
      <c r="D1392">
        <v>0.5</v>
      </c>
      <c r="E1392" cm="1">
        <f t="array" aca="1" ref="E1392" ca="1">IFERROR(INDEX(INDIRECT("'T_Test(Angle_" &amp; TRIM($C1392) &amp; ")'!$A:$Z"), MATCH($B1392, INDIRECT("'T_Test(Angle_" &amp; TRIM($C1392) &amp; ")'!$A:$A"), 0) + SUBSTITUTE($A1392,"sub",""), MATCH($D1392, INDIRECT("'T_Test(Angle_" &amp; TRIM($C1392) &amp; ")'!$1:$1"), 0)), "")</f>
        <v>28.471604639470868</v>
      </c>
    </row>
    <row r="1393" spans="1:5">
      <c r="A1393" t="s">
        <v>14</v>
      </c>
      <c r="B1393">
        <v>135</v>
      </c>
      <c r="C1393" s="8" t="s">
        <v>26</v>
      </c>
      <c r="D1393">
        <v>0.7</v>
      </c>
      <c r="E1393" cm="1">
        <f t="array" aca="1" ref="E1393" ca="1">IFERROR(INDEX(INDIRECT("'T_Test(Angle_" &amp; TRIM($C1393) &amp; ")'!$A:$Z"), MATCH($B1393, INDIRECT("'T_Test(Angle_" &amp; TRIM($C1393) &amp; ")'!$A:$A"), 0) + SUBSTITUTE($A1393,"sub",""), MATCH($D1393, INDIRECT("'T_Test(Angle_" &amp; TRIM($C1393) &amp; ")'!$1:$1"), 0)), "")</f>
        <v>6.5858949967483325</v>
      </c>
    </row>
    <row r="1394" spans="1:5">
      <c r="A1394" t="s">
        <v>15</v>
      </c>
      <c r="B1394">
        <v>135</v>
      </c>
      <c r="C1394" s="8" t="s">
        <v>26</v>
      </c>
      <c r="D1394">
        <v>0.7</v>
      </c>
      <c r="E1394" cm="1">
        <f t="array" aca="1" ref="E1394" ca="1">IFERROR(INDEX(INDIRECT("'T_Test(Angle_" &amp; TRIM($C1394) &amp; ")'!$A:$Z"), MATCH($B1394, INDIRECT("'T_Test(Angle_" &amp; TRIM($C1394) &amp; ")'!$A:$A"), 0) + SUBSTITUTE($A1394,"sub",""), MATCH($D1394, INDIRECT("'T_Test(Angle_" &amp; TRIM($C1394) &amp; ")'!$1:$1"), 0)), "")</f>
        <v>1.7961640205671709</v>
      </c>
    </row>
    <row r="1395" spans="1:5">
      <c r="A1395" t="s">
        <v>57</v>
      </c>
      <c r="B1395">
        <v>135</v>
      </c>
      <c r="C1395" s="8" t="s">
        <v>26</v>
      </c>
      <c r="D1395">
        <v>0.7</v>
      </c>
      <c r="E1395" cm="1">
        <f t="array" aca="1" ref="E1395" ca="1">IFERROR(INDEX(INDIRECT("'T_Test(Angle_" &amp; TRIM($C1395) &amp; ")'!$A:$Z"), MATCH($B1395, INDIRECT("'T_Test(Angle_" &amp; TRIM($C1395) &amp; ")'!$A:$A"), 0) + SUBSTITUTE($A1395,"sub",""), MATCH($D1395, INDIRECT("'T_Test(Angle_" &amp; TRIM($C1395) &amp; ")'!$1:$1"), 0)), "")</f>
        <v>2.5793740785073331</v>
      </c>
    </row>
    <row r="1396" spans="1:5">
      <c r="A1396" t="s">
        <v>58</v>
      </c>
      <c r="B1396">
        <v>135</v>
      </c>
      <c r="C1396" s="8" t="s">
        <v>26</v>
      </c>
      <c r="D1396">
        <v>0.7</v>
      </c>
      <c r="E1396" cm="1">
        <f t="array" aca="1" ref="E1396" ca="1">IFERROR(INDEX(INDIRECT("'T_Test(Angle_" &amp; TRIM($C1396) &amp; ")'!$A:$Z"), MATCH($B1396, INDIRECT("'T_Test(Angle_" &amp; TRIM($C1396) &amp; ")'!$A:$A"), 0) + SUBSTITUTE($A1396,"sub",""), MATCH($D1396, INDIRECT("'T_Test(Angle_" &amp; TRIM($C1396) &amp; ")'!$1:$1"), 0)), "")</f>
        <v>9.9601342357375646</v>
      </c>
    </row>
    <row r="1397" spans="1:5">
      <c r="A1397" t="s">
        <v>59</v>
      </c>
      <c r="B1397">
        <v>135</v>
      </c>
      <c r="C1397" s="8" t="s">
        <v>26</v>
      </c>
      <c r="D1397">
        <v>0.7</v>
      </c>
      <c r="E1397" cm="1">
        <f t="array" aca="1" ref="E1397" ca="1">IFERROR(INDEX(INDIRECT("'T_Test(Angle_" &amp; TRIM($C1397) &amp; ")'!$A:$Z"), MATCH($B1397, INDIRECT("'T_Test(Angle_" &amp; TRIM($C1397) &amp; ")'!$A:$A"), 0) + SUBSTITUTE($A1397,"sub",""), MATCH($D1397, INDIRECT("'T_Test(Angle_" &amp; TRIM($C1397) &amp; ")'!$1:$1"), 0)), "")</f>
        <v>17.250471869715131</v>
      </c>
    </row>
    <row r="1398" spans="1:5">
      <c r="A1398" t="s">
        <v>60</v>
      </c>
      <c r="B1398">
        <v>135</v>
      </c>
      <c r="C1398" s="8" t="s">
        <v>26</v>
      </c>
      <c r="D1398">
        <v>0.7</v>
      </c>
      <c r="E1398" cm="1">
        <f t="array" aca="1" ref="E1398" ca="1">IFERROR(INDEX(INDIRECT("'T_Test(Angle_" &amp; TRIM($C1398) &amp; ")'!$A:$Z"), MATCH($B1398, INDIRECT("'T_Test(Angle_" &amp; TRIM($C1398) &amp; ")'!$A:$A"), 0) + SUBSTITUTE($A1398,"sub",""), MATCH($D1398, INDIRECT("'T_Test(Angle_" &amp; TRIM($C1398) &amp; ")'!$1:$1"), 0)), "")</f>
        <v>11.36855972514067</v>
      </c>
    </row>
    <row r="1399" spans="1:5">
      <c r="A1399" t="s">
        <v>61</v>
      </c>
      <c r="B1399">
        <v>135</v>
      </c>
      <c r="C1399" s="8" t="s">
        <v>26</v>
      </c>
      <c r="D1399">
        <v>0.7</v>
      </c>
      <c r="E1399" cm="1">
        <f t="array" aca="1" ref="E1399" ca="1">IFERROR(INDEX(INDIRECT("'T_Test(Angle_" &amp; TRIM($C1399) &amp; ")'!$A:$Z"), MATCH($B1399, INDIRECT("'T_Test(Angle_" &amp; TRIM($C1399) &amp; ")'!$A:$A"), 0) + SUBSTITUTE($A1399,"sub",""), MATCH($D1399, INDIRECT("'T_Test(Angle_" &amp; TRIM($C1399) &amp; ")'!$1:$1"), 0)), "")</f>
        <v>9.0222694864075006</v>
      </c>
    </row>
    <row r="1400" spans="1:5">
      <c r="A1400" t="s">
        <v>62</v>
      </c>
      <c r="B1400">
        <v>135</v>
      </c>
      <c r="C1400" s="8" t="s">
        <v>26</v>
      </c>
      <c r="D1400">
        <v>0.7</v>
      </c>
      <c r="E1400" cm="1">
        <f t="array" aca="1" ref="E1400" ca="1">IFERROR(INDEX(INDIRECT("'T_Test(Angle_" &amp; TRIM($C1400) &amp; ")'!$A:$Z"), MATCH($B1400, INDIRECT("'T_Test(Angle_" &amp; TRIM($C1400) &amp; ")'!$A:$A"), 0) + SUBSTITUTE($A1400,"sub",""), MATCH($D1400, INDIRECT("'T_Test(Angle_" &amp; TRIM($C1400) &amp; ")'!$1:$1"), 0)), "")</f>
        <v>2.1950164633731695</v>
      </c>
    </row>
    <row r="1401" spans="1:5">
      <c r="A1401" t="s">
        <v>29</v>
      </c>
      <c r="B1401">
        <v>135</v>
      </c>
      <c r="C1401" s="8" t="s">
        <v>26</v>
      </c>
      <c r="D1401">
        <v>0.7</v>
      </c>
      <c r="E1401" cm="1">
        <f t="array" aca="1" ref="E1401" ca="1">IFERROR(INDEX(INDIRECT("'T_Test(Angle_" &amp; TRIM($C1401) &amp; ")'!$A:$Z"), MATCH($B1401, INDIRECT("'T_Test(Angle_" &amp; TRIM($C1401) &amp; ")'!$A:$A"), 0) + SUBSTITUTE($A1401,"sub",""), MATCH($D1401, INDIRECT("'T_Test(Angle_" &amp; TRIM($C1401) &amp; ")'!$1:$1"), 0)), "")</f>
        <v>18.382966139404569</v>
      </c>
    </row>
    <row r="1402" spans="1:5">
      <c r="A1402" t="s">
        <v>31</v>
      </c>
      <c r="B1402">
        <v>135</v>
      </c>
      <c r="C1402" s="8" t="s">
        <v>26</v>
      </c>
      <c r="D1402">
        <v>0.7</v>
      </c>
      <c r="E1402" cm="1">
        <f t="array" aca="1" ref="E1402" ca="1">IFERROR(INDEX(INDIRECT("'T_Test(Angle_" &amp; TRIM($C1402) &amp; ")'!$A:$Z"), MATCH($B1402, INDIRECT("'T_Test(Angle_" &amp; TRIM($C1402) &amp; ")'!$A:$A"), 0) + SUBSTITUTE($A1402,"sub",""), MATCH($D1402, INDIRECT("'T_Test(Angle_" &amp; TRIM($C1402) &amp; ")'!$1:$1"), 0)), "")</f>
        <v>9.5651340980764985</v>
      </c>
    </row>
    <row r="1403" spans="1:5">
      <c r="A1403" t="s">
        <v>32</v>
      </c>
      <c r="B1403">
        <v>135</v>
      </c>
      <c r="C1403" s="8" t="s">
        <v>26</v>
      </c>
      <c r="D1403">
        <v>0.7</v>
      </c>
      <c r="E1403" cm="1">
        <f t="array" aca="1" ref="E1403" ca="1">IFERROR(INDEX(INDIRECT("'T_Test(Angle_" &amp; TRIM($C1403) &amp; ")'!$A:$Z"), MATCH($B1403, INDIRECT("'T_Test(Angle_" &amp; TRIM($C1403) &amp; ")'!$A:$A"), 0) + SUBSTITUTE($A1403,"sub",""), MATCH($D1403, INDIRECT("'T_Test(Angle_" &amp; TRIM($C1403) &amp; ")'!$1:$1"), 0)), "")</f>
        <v>20.838272550900669</v>
      </c>
    </row>
    <row r="1404" spans="1:5">
      <c r="A1404" t="s">
        <v>33</v>
      </c>
      <c r="B1404">
        <v>135</v>
      </c>
      <c r="C1404" s="8" t="s">
        <v>26</v>
      </c>
      <c r="D1404">
        <v>0.7</v>
      </c>
      <c r="E1404" cm="1">
        <f t="array" aca="1" ref="E1404" ca="1">IFERROR(INDEX(INDIRECT("'T_Test(Angle_" &amp; TRIM($C1404) &amp; ")'!$A:$Z"), MATCH($B1404, INDIRECT("'T_Test(Angle_" &amp; TRIM($C1404) &amp; ")'!$A:$A"), 0) + SUBSTITUTE($A1404,"sub",""), MATCH($D1404, INDIRECT("'T_Test(Angle_" &amp; TRIM($C1404) &amp; ")'!$1:$1"), 0)), "")</f>
        <v>28.04223480094252</v>
      </c>
    </row>
    <row r="1405" spans="1:5">
      <c r="A1405" t="s">
        <v>34</v>
      </c>
      <c r="B1405">
        <v>135</v>
      </c>
      <c r="C1405" s="8" t="s">
        <v>26</v>
      </c>
      <c r="D1405">
        <v>0.7</v>
      </c>
      <c r="E1405" cm="1">
        <f t="array" aca="1" ref="E1405" ca="1">IFERROR(INDEX(INDIRECT("'T_Test(Angle_" &amp; TRIM($C1405) &amp; ")'!$A:$Z"), MATCH($B1405, INDIRECT("'T_Test(Angle_" &amp; TRIM($C1405) &amp; ")'!$A:$A"), 0) + SUBSTITUTE($A1405,"sub",""), MATCH($D1405, INDIRECT("'T_Test(Angle_" &amp; TRIM($C1405) &amp; ")'!$1:$1"), 0)), "")</f>
        <v>18.288944285552333</v>
      </c>
    </row>
    <row r="1406" spans="1:5">
      <c r="A1406" t="s">
        <v>14</v>
      </c>
      <c r="B1406">
        <v>135</v>
      </c>
      <c r="C1406" s="8" t="s">
        <v>26</v>
      </c>
      <c r="D1406">
        <v>1</v>
      </c>
      <c r="E1406" cm="1">
        <f t="array" aca="1" ref="E1406" ca="1">IFERROR(INDEX(INDIRECT("'T_Test(Angle_" &amp; TRIM($C1406) &amp; ")'!$A:$Z"), MATCH($B1406, INDIRECT("'T_Test(Angle_" &amp; TRIM($C1406) &amp; ")'!$A:$A"), 0) + SUBSTITUTE($A1406,"sub",""), MATCH($D1406, INDIRECT("'T_Test(Angle_" &amp; TRIM($C1406) &amp; ")'!$1:$1"), 0)), "")</f>
        <v>4.9066319167121675</v>
      </c>
    </row>
    <row r="1407" spans="1:5">
      <c r="A1407" t="s">
        <v>15</v>
      </c>
      <c r="B1407">
        <v>135</v>
      </c>
      <c r="C1407" s="8" t="s">
        <v>26</v>
      </c>
      <c r="D1407">
        <v>1</v>
      </c>
      <c r="E1407" cm="1">
        <f t="array" aca="1" ref="E1407" ca="1">IFERROR(INDEX(INDIRECT("'T_Test(Angle_" &amp; TRIM($C1407) &amp; ")'!$A:$Z"), MATCH($B1407, INDIRECT("'T_Test(Angle_" &amp; TRIM($C1407) &amp; ")'!$A:$A"), 0) + SUBSTITUTE($A1407,"sub",""), MATCH($D1407, INDIRECT("'T_Test(Angle_" &amp; TRIM($C1407) &amp; ")'!$1:$1"), 0)), "")</f>
        <v>1.6504860609938277</v>
      </c>
    </row>
    <row r="1408" spans="1:5">
      <c r="A1408" t="s">
        <v>57</v>
      </c>
      <c r="B1408">
        <v>135</v>
      </c>
      <c r="C1408" s="8" t="s">
        <v>26</v>
      </c>
      <c r="D1408">
        <v>1</v>
      </c>
      <c r="E1408" cm="1">
        <f t="array" aca="1" ref="E1408" ca="1">IFERROR(INDEX(INDIRECT("'T_Test(Angle_" &amp; TRIM($C1408) &amp; ")'!$A:$Z"), MATCH($B1408, INDIRECT("'T_Test(Angle_" &amp; TRIM($C1408) &amp; ")'!$A:$A"), 0) + SUBSTITUTE($A1408,"sub",""), MATCH($D1408, INDIRECT("'T_Test(Angle_" &amp; TRIM($C1408) &amp; ")'!$1:$1"), 0)), "")</f>
        <v>4.1452109460100006</v>
      </c>
    </row>
    <row r="1409" spans="1:5">
      <c r="A1409" t="s">
        <v>58</v>
      </c>
      <c r="B1409">
        <v>135</v>
      </c>
      <c r="C1409" s="8" t="s">
        <v>26</v>
      </c>
      <c r="D1409">
        <v>1</v>
      </c>
      <c r="E1409" cm="1">
        <f t="array" aca="1" ref="E1409" ca="1">IFERROR(INDEX(INDIRECT("'T_Test(Angle_" &amp; TRIM($C1409) &amp; ")'!$A:$Z"), MATCH($B1409, INDIRECT("'T_Test(Angle_" &amp; TRIM($C1409) &amp; ")'!$A:$A"), 0) + SUBSTITUTE($A1409,"sub",""), MATCH($D1409, INDIRECT("'T_Test(Angle_" &amp; TRIM($C1409) &amp; ")'!$1:$1"), 0)), "")</f>
        <v>16.234183893772634</v>
      </c>
    </row>
    <row r="1410" spans="1:5">
      <c r="A1410" t="s">
        <v>59</v>
      </c>
      <c r="B1410">
        <v>135</v>
      </c>
      <c r="C1410" s="8" t="s">
        <v>26</v>
      </c>
      <c r="D1410">
        <v>1</v>
      </c>
      <c r="E1410" cm="1">
        <f t="array" aca="1" ref="E1410" ca="1">IFERROR(INDEX(INDIRECT("'T_Test(Angle_" &amp; TRIM($C1410) &amp; ")'!$A:$Z"), MATCH($B1410, INDIRECT("'T_Test(Angle_" &amp; TRIM($C1410) &amp; ")'!$A:$A"), 0) + SUBSTITUTE($A1410,"sub",""), MATCH($D1410, INDIRECT("'T_Test(Angle_" &amp; TRIM($C1410) &amp; ")'!$1:$1"), 0)), "")</f>
        <v>3.9141062757198313</v>
      </c>
    </row>
    <row r="1411" spans="1:5">
      <c r="A1411" t="s">
        <v>60</v>
      </c>
      <c r="B1411">
        <v>135</v>
      </c>
      <c r="C1411" s="8" t="s">
        <v>26</v>
      </c>
      <c r="D1411">
        <v>1</v>
      </c>
      <c r="E1411" cm="1">
        <f t="array" aca="1" ref="E1411" ca="1">IFERROR(INDEX(INDIRECT("'T_Test(Angle_" &amp; TRIM($C1411) &amp; ")'!$A:$Z"), MATCH($B1411, INDIRECT("'T_Test(Angle_" &amp; TRIM($C1411) &amp; ")'!$A:$A"), 0) + SUBSTITUTE($A1411,"sub",""), MATCH($D1411, INDIRECT("'T_Test(Angle_" &amp; TRIM($C1411) &amp; ")'!$1:$1"), 0)), "")</f>
        <v>24.4244708632</v>
      </c>
    </row>
    <row r="1412" spans="1:5">
      <c r="A1412" t="s">
        <v>61</v>
      </c>
      <c r="B1412">
        <v>135</v>
      </c>
      <c r="C1412" s="8" t="s">
        <v>26</v>
      </c>
      <c r="D1412">
        <v>1</v>
      </c>
      <c r="E1412" cm="1">
        <f t="array" aca="1" ref="E1412" ca="1">IFERROR(INDEX(INDIRECT("'T_Test(Angle_" &amp; TRIM($C1412) &amp; ")'!$A:$Z"), MATCH($B1412, INDIRECT("'T_Test(Angle_" &amp; TRIM($C1412) &amp; ")'!$A:$A"), 0) + SUBSTITUTE($A1412,"sub",""), MATCH($D1412, INDIRECT("'T_Test(Angle_" &amp; TRIM($C1412) &amp; ")'!$1:$1"), 0)), "")</f>
        <v>18.038678528114833</v>
      </c>
    </row>
    <row r="1413" spans="1:5">
      <c r="A1413" t="s">
        <v>62</v>
      </c>
      <c r="B1413">
        <v>135</v>
      </c>
      <c r="C1413" s="8" t="s">
        <v>26</v>
      </c>
      <c r="D1413">
        <v>1</v>
      </c>
      <c r="E1413" cm="1">
        <f t="array" aca="1" ref="E1413" ca="1">IFERROR(INDEX(INDIRECT("'T_Test(Angle_" &amp; TRIM($C1413) &amp; ")'!$A:$Z"), MATCH($B1413, INDIRECT("'T_Test(Angle_" &amp; TRIM($C1413) &amp; ")'!$A:$A"), 0) + SUBSTITUTE($A1413,"sub",""), MATCH($D1413, INDIRECT("'T_Test(Angle_" &amp; TRIM($C1413) &amp; ")'!$1:$1"), 0)), "")</f>
        <v>1.8639963345923292</v>
      </c>
    </row>
    <row r="1414" spans="1:5">
      <c r="A1414" t="s">
        <v>29</v>
      </c>
      <c r="B1414">
        <v>135</v>
      </c>
      <c r="C1414" s="8" t="s">
        <v>26</v>
      </c>
      <c r="D1414">
        <v>1</v>
      </c>
      <c r="E1414" cm="1">
        <f t="array" aca="1" ref="E1414" ca="1">IFERROR(INDEX(INDIRECT("'T_Test(Angle_" &amp; TRIM($C1414) &amp; ")'!$A:$Z"), MATCH($B1414, INDIRECT("'T_Test(Angle_" &amp; TRIM($C1414) &amp; ")'!$A:$A"), 0) + SUBSTITUTE($A1414,"sub",""), MATCH($D1414, INDIRECT("'T_Test(Angle_" &amp; TRIM($C1414) &amp; ")'!$1:$1"), 0)), "")</f>
        <v>3.7011135978083303</v>
      </c>
    </row>
    <row r="1415" spans="1:5">
      <c r="A1415" t="s">
        <v>31</v>
      </c>
      <c r="B1415">
        <v>135</v>
      </c>
      <c r="C1415" s="8" t="s">
        <v>26</v>
      </c>
      <c r="D1415">
        <v>1</v>
      </c>
      <c r="E1415" cm="1">
        <f t="array" aca="1" ref="E1415" ca="1">IFERROR(INDEX(INDIRECT("'T_Test(Angle_" &amp; TRIM($C1415) &amp; ")'!$A:$Z"), MATCH($B1415, INDIRECT("'T_Test(Angle_" &amp; TRIM($C1415) &amp; ")'!$A:$A"), 0) + SUBSTITUTE($A1415,"sub",""), MATCH($D1415, INDIRECT("'T_Test(Angle_" &amp; TRIM($C1415) &amp; ")'!$1:$1"), 0)), "")</f>
        <v>18.847577300622174</v>
      </c>
    </row>
    <row r="1416" spans="1:5">
      <c r="A1416" t="s">
        <v>32</v>
      </c>
      <c r="B1416">
        <v>135</v>
      </c>
      <c r="C1416" s="8" t="s">
        <v>26</v>
      </c>
      <c r="D1416">
        <v>1</v>
      </c>
      <c r="E1416" cm="1">
        <f t="array" aca="1" ref="E1416" ca="1">IFERROR(INDEX(INDIRECT("'T_Test(Angle_" &amp; TRIM($C1416) &amp; ")'!$A:$Z"), MATCH($B1416, INDIRECT("'T_Test(Angle_" &amp; TRIM($C1416) &amp; ")'!$A:$A"), 0) + SUBSTITUTE($A1416,"sub",""), MATCH($D1416, INDIRECT("'T_Test(Angle_" &amp; TRIM($C1416) &amp; ")'!$1:$1"), 0)), "")</f>
        <v>15.789101080806176</v>
      </c>
    </row>
    <row r="1417" spans="1:5">
      <c r="A1417" t="s">
        <v>33</v>
      </c>
      <c r="B1417">
        <v>135</v>
      </c>
      <c r="C1417" s="8" t="s">
        <v>26</v>
      </c>
      <c r="D1417">
        <v>1</v>
      </c>
      <c r="E1417" cm="1">
        <f t="array" aca="1" ref="E1417" ca="1">IFERROR(INDEX(INDIRECT("'T_Test(Angle_" &amp; TRIM($C1417) &amp; ")'!$A:$Z"), MATCH($B1417, INDIRECT("'T_Test(Angle_" &amp; TRIM($C1417) &amp; ")'!$A:$A"), 0) + SUBSTITUTE($A1417,"sub",""), MATCH($D1417, INDIRECT("'T_Test(Angle_" &amp; TRIM($C1417) &amp; ")'!$1:$1"), 0)), "")</f>
        <v>13.945554312189003</v>
      </c>
    </row>
    <row r="1418" spans="1:5">
      <c r="A1418" t="s">
        <v>34</v>
      </c>
      <c r="B1418">
        <v>135</v>
      </c>
      <c r="C1418" s="8" t="s">
        <v>26</v>
      </c>
      <c r="D1418">
        <v>1</v>
      </c>
      <c r="E1418" cm="1">
        <f t="array" aca="1" ref="E1418" ca="1">IFERROR(INDEX(INDIRECT("'T_Test(Angle_" &amp; TRIM($C1418) &amp; ")'!$A:$Z"), MATCH($B1418, INDIRECT("'T_Test(Angle_" &amp; TRIM($C1418) &amp; ")'!$A:$A"), 0) + SUBSTITUTE($A1418,"sub",""), MATCH($D1418, INDIRECT("'T_Test(Angle_" &amp; TRIM($C1418) &amp; ")'!$1:$1"), 0)), "")</f>
        <v>25.612456554025002</v>
      </c>
    </row>
    <row r="1419" spans="1:5">
      <c r="A1419" t="s">
        <v>14</v>
      </c>
      <c r="B1419">
        <v>135</v>
      </c>
      <c r="C1419" s="8" t="s">
        <v>26</v>
      </c>
      <c r="D1419">
        <v>1.5</v>
      </c>
      <c r="E1419" cm="1">
        <f t="array" aca="1" ref="E1419" ca="1">IFERROR(INDEX(INDIRECT("'T_Test(Angle_" &amp; TRIM($C1419) &amp; ")'!$A:$Z"), MATCH($B1419, INDIRECT("'T_Test(Angle_" &amp; TRIM($C1419) &amp; ")'!$A:$A"), 0) + SUBSTITUTE($A1419,"sub",""), MATCH($D1419, INDIRECT("'T_Test(Angle_" &amp; TRIM($C1419) &amp; ")'!$1:$1"), 0)), "")</f>
        <v>6.0924620598153325</v>
      </c>
    </row>
    <row r="1420" spans="1:5">
      <c r="A1420" t="s">
        <v>15</v>
      </c>
      <c r="B1420">
        <v>135</v>
      </c>
      <c r="C1420" s="8" t="s">
        <v>26</v>
      </c>
      <c r="D1420">
        <v>1.5</v>
      </c>
      <c r="E1420" cm="1">
        <f t="array" aca="1" ref="E1420" ca="1">IFERROR(INDEX(INDIRECT("'T_Test(Angle_" &amp; TRIM($C1420) &amp; ")'!$A:$Z"), MATCH($B1420, INDIRECT("'T_Test(Angle_" &amp; TRIM($C1420) &amp; ")'!$A:$A"), 0) + SUBSTITUTE($A1420,"sub",""), MATCH($D1420, INDIRECT("'T_Test(Angle_" &amp; TRIM($C1420) &amp; ")'!$1:$1"), 0)), "")</f>
        <v>7.9598152910263353</v>
      </c>
    </row>
    <row r="1421" spans="1:5">
      <c r="A1421" t="s">
        <v>57</v>
      </c>
      <c r="B1421">
        <v>135</v>
      </c>
      <c r="C1421" s="8" t="s">
        <v>26</v>
      </c>
      <c r="D1421">
        <v>1.5</v>
      </c>
      <c r="E1421" cm="1">
        <f t="array" aca="1" ref="E1421" ca="1">IFERROR(INDEX(INDIRECT("'T_Test(Angle_" &amp; TRIM($C1421) &amp; ")'!$A:$Z"), MATCH($B1421, INDIRECT("'T_Test(Angle_" &amp; TRIM($C1421) &amp; ")'!$A:$A"), 0) + SUBSTITUTE($A1421,"sub",""), MATCH($D1421, INDIRECT("'T_Test(Angle_" &amp; TRIM($C1421) &amp; ")'!$1:$1"), 0)), "")</f>
        <v>3.5903368457168292</v>
      </c>
    </row>
    <row r="1422" spans="1:5">
      <c r="A1422" t="s">
        <v>58</v>
      </c>
      <c r="B1422">
        <v>135</v>
      </c>
      <c r="C1422" s="8" t="s">
        <v>26</v>
      </c>
      <c r="D1422">
        <v>1.5</v>
      </c>
      <c r="E1422" cm="1">
        <f t="array" aca="1" ref="E1422" ca="1">IFERROR(INDEX(INDIRECT("'T_Test(Angle_" &amp; TRIM($C1422) &amp; ")'!$A:$Z"), MATCH($B1422, INDIRECT("'T_Test(Angle_" &amp; TRIM($C1422) &amp; ")'!$A:$A"), 0) + SUBSTITUTE($A1422,"sub",""), MATCH($D1422, INDIRECT("'T_Test(Angle_" &amp; TRIM($C1422) &amp; ")'!$1:$1"), 0)), "")</f>
        <v>11.031704448605117</v>
      </c>
    </row>
    <row r="1423" spans="1:5">
      <c r="A1423" t="s">
        <v>59</v>
      </c>
      <c r="B1423">
        <v>135</v>
      </c>
      <c r="C1423" s="8" t="s">
        <v>26</v>
      </c>
      <c r="D1423">
        <v>1.5</v>
      </c>
      <c r="E1423" cm="1">
        <f t="array" aca="1" ref="E1423" ca="1">IFERROR(INDEX(INDIRECT("'T_Test(Angle_" &amp; TRIM($C1423) &amp; ")'!$A:$Z"), MATCH($B1423, INDIRECT("'T_Test(Angle_" &amp; TRIM($C1423) &amp; ")'!$A:$A"), 0) + SUBSTITUTE($A1423,"sub",""), MATCH($D1423, INDIRECT("'T_Test(Angle_" &amp; TRIM($C1423) &amp; ")'!$1:$1"), 0)), "")</f>
        <v>27.539250114371367</v>
      </c>
    </row>
    <row r="1424" spans="1:5">
      <c r="A1424" t="s">
        <v>60</v>
      </c>
      <c r="B1424">
        <v>135</v>
      </c>
      <c r="C1424" s="8" t="s">
        <v>26</v>
      </c>
      <c r="D1424">
        <v>1.5</v>
      </c>
      <c r="E1424" cm="1">
        <f t="array" aca="1" ref="E1424" ca="1">IFERROR(INDEX(INDIRECT("'T_Test(Angle_" &amp; TRIM($C1424) &amp; ")'!$A:$Z"), MATCH($B1424, INDIRECT("'T_Test(Angle_" &amp; TRIM($C1424) &amp; ")'!$A:$A"), 0) + SUBSTITUTE($A1424,"sub",""), MATCH($D1424, INDIRECT("'T_Test(Angle_" &amp; TRIM($C1424) &amp; ")'!$1:$1"), 0)), "")</f>
        <v>18.723986910050101</v>
      </c>
    </row>
    <row r="1425" spans="1:5">
      <c r="A1425" t="s">
        <v>61</v>
      </c>
      <c r="B1425">
        <v>135</v>
      </c>
      <c r="C1425" s="8" t="s">
        <v>26</v>
      </c>
      <c r="D1425">
        <v>1.5</v>
      </c>
      <c r="E1425" cm="1">
        <f t="array" aca="1" ref="E1425" ca="1">IFERROR(INDEX(INDIRECT("'T_Test(Angle_" &amp; TRIM($C1425) &amp; ")'!$A:$Z"), MATCH($B1425, INDIRECT("'T_Test(Angle_" &amp; TRIM($C1425) &amp; ")'!$A:$A"), 0) + SUBSTITUTE($A1425,"sub",""), MATCH($D1425, INDIRECT("'T_Test(Angle_" &amp; TRIM($C1425) &amp; ")'!$1:$1"), 0)), "")</f>
        <v>4.1311219190881685</v>
      </c>
    </row>
    <row r="1426" spans="1:5">
      <c r="A1426" t="s">
        <v>62</v>
      </c>
      <c r="B1426">
        <v>135</v>
      </c>
      <c r="C1426" s="8" t="s">
        <v>26</v>
      </c>
      <c r="D1426">
        <v>1.5</v>
      </c>
      <c r="E1426" cm="1">
        <f t="array" aca="1" ref="E1426" ca="1">IFERROR(INDEX(INDIRECT("'T_Test(Angle_" &amp; TRIM($C1426) &amp; ")'!$A:$Z"), MATCH($B1426, INDIRECT("'T_Test(Angle_" &amp; TRIM($C1426) &amp; ")'!$A:$A"), 0) + SUBSTITUTE($A1426,"sub",""), MATCH($D1426, INDIRECT("'T_Test(Angle_" &amp; TRIM($C1426) &amp; ")'!$1:$1"), 0)), "")</f>
        <v>1.3319168211856673</v>
      </c>
    </row>
    <row r="1427" spans="1:5">
      <c r="A1427" t="s">
        <v>29</v>
      </c>
      <c r="B1427">
        <v>135</v>
      </c>
      <c r="C1427" s="8" t="s">
        <v>26</v>
      </c>
      <c r="D1427">
        <v>1.5</v>
      </c>
      <c r="E1427" cm="1">
        <f t="array" aca="1" ref="E1427" ca="1">IFERROR(INDEX(INDIRECT("'T_Test(Angle_" &amp; TRIM($C1427) &amp; ")'!$A:$Z"), MATCH($B1427, INDIRECT("'T_Test(Angle_" &amp; TRIM($C1427) &amp; ")'!$A:$A"), 0) + SUBSTITUTE($A1427,"sub",""), MATCH($D1427, INDIRECT("'T_Test(Angle_" &amp; TRIM($C1427) &amp; ")'!$1:$1"), 0)), "")</f>
        <v>7.1374402042918348</v>
      </c>
    </row>
    <row r="1428" spans="1:5">
      <c r="A1428" t="s">
        <v>31</v>
      </c>
      <c r="B1428">
        <v>135</v>
      </c>
      <c r="C1428" s="8" t="s">
        <v>26</v>
      </c>
      <c r="D1428">
        <v>1.5</v>
      </c>
      <c r="E1428" cm="1">
        <f t="array" aca="1" ref="E1428" ca="1">IFERROR(INDEX(INDIRECT("'T_Test(Angle_" &amp; TRIM($C1428) &amp; ")'!$A:$Z"), MATCH($B1428, INDIRECT("'T_Test(Angle_" &amp; TRIM($C1428) &amp; ")'!$A:$A"), 0) + SUBSTITUTE($A1428,"sub",""), MATCH($D1428, INDIRECT("'T_Test(Angle_" &amp; TRIM($C1428) &amp; ")'!$1:$1"), 0)), "")</f>
        <v>17.9357728770145</v>
      </c>
    </row>
    <row r="1429" spans="1:5">
      <c r="A1429" t="s">
        <v>32</v>
      </c>
      <c r="B1429">
        <v>135</v>
      </c>
      <c r="C1429" s="8" t="s">
        <v>26</v>
      </c>
      <c r="D1429">
        <v>1.5</v>
      </c>
      <c r="E1429" cm="1">
        <f t="array" aca="1" ref="E1429" ca="1">IFERROR(INDEX(INDIRECT("'T_Test(Angle_" &amp; TRIM($C1429) &amp; ")'!$A:$Z"), MATCH($B1429, INDIRECT("'T_Test(Angle_" &amp; TRIM($C1429) &amp; ")'!$A:$A"), 0) + SUBSTITUTE($A1429,"sub",""), MATCH($D1429, INDIRECT("'T_Test(Angle_" &amp; TRIM($C1429) &amp; ")'!$1:$1"), 0)), "")</f>
        <v>20.162162238359333</v>
      </c>
    </row>
    <row r="1430" spans="1:5">
      <c r="A1430" t="s">
        <v>33</v>
      </c>
      <c r="B1430">
        <v>135</v>
      </c>
      <c r="C1430" s="8" t="s">
        <v>26</v>
      </c>
      <c r="D1430">
        <v>1.5</v>
      </c>
      <c r="E1430" cm="1">
        <f t="array" aca="1" ref="E1430" ca="1">IFERROR(INDEX(INDIRECT("'T_Test(Angle_" &amp; TRIM($C1430) &amp; ")'!$A:$Z"), MATCH($B1430, INDIRECT("'T_Test(Angle_" &amp; TRIM($C1430) &amp; ")'!$A:$A"), 0) + SUBSTITUTE($A1430,"sub",""), MATCH($D1430, INDIRECT("'T_Test(Angle_" &amp; TRIM($C1430) &amp; ")'!$1:$1"), 0)), "")</f>
        <v>16.980832940806636</v>
      </c>
    </row>
    <row r="1431" spans="1:5">
      <c r="A1431" t="s">
        <v>34</v>
      </c>
      <c r="B1431">
        <v>135</v>
      </c>
      <c r="C1431" s="8" t="s">
        <v>26</v>
      </c>
      <c r="D1431">
        <v>1.5</v>
      </c>
      <c r="E1431" cm="1">
        <f t="array" aca="1" ref="E1431" ca="1">IFERROR(INDEX(INDIRECT("'T_Test(Angle_" &amp; TRIM($C1431) &amp; ")'!$A:$Z"), MATCH($B1431, INDIRECT("'T_Test(Angle_" &amp; TRIM($C1431) &amp; ")'!$A:$A"), 0) + SUBSTITUTE($A1431,"sub",""), MATCH($D1431, INDIRECT("'T_Test(Angle_" &amp; TRIM($C1431) &amp; ")'!$1:$1"), 0)), "")</f>
        <v>17.635214662182104</v>
      </c>
    </row>
    <row r="1432" spans="1:5">
      <c r="A1432" t="s">
        <v>14</v>
      </c>
      <c r="B1432">
        <v>135</v>
      </c>
      <c r="C1432" s="8" t="s">
        <v>27</v>
      </c>
      <c r="D1432">
        <v>0.35</v>
      </c>
      <c r="E1432" cm="1">
        <f t="array" aca="1" ref="E1432" ca="1">IFERROR(INDEX(INDIRECT("'T_Test(Angle_" &amp; TRIM($C1432) &amp; ")'!$A:$Z"), MATCH($B1432, INDIRECT("'T_Test(Angle_" &amp; TRIM($C1432) &amp; ")'!$A:$A"), 0) + SUBSTITUTE($A1432,"sub",""), MATCH($D1432, INDIRECT("'T_Test(Angle_" &amp; TRIM($C1432) &amp; ")'!$1:$1"), 0)), "")</f>
        <v>9.7168775006724957</v>
      </c>
    </row>
    <row r="1433" spans="1:5">
      <c r="A1433" t="s">
        <v>15</v>
      </c>
      <c r="B1433">
        <v>135</v>
      </c>
      <c r="C1433" s="8" t="s">
        <v>27</v>
      </c>
      <c r="D1433">
        <v>0.35</v>
      </c>
      <c r="E1433" cm="1">
        <f t="array" aca="1" ref="E1433" ca="1">IFERROR(INDEX(INDIRECT("'T_Test(Angle_" &amp; TRIM($C1433) &amp; ")'!$A:$Z"), MATCH($B1433, INDIRECT("'T_Test(Angle_" &amp; TRIM($C1433) &amp; ")'!$A:$A"), 0) + SUBSTITUTE($A1433,"sub",""), MATCH($D1433, INDIRECT("'T_Test(Angle_" &amp; TRIM($C1433) &amp; ")'!$1:$1"), 0)), "")</f>
        <v>1.9481006017581233</v>
      </c>
    </row>
    <row r="1434" spans="1:5">
      <c r="A1434" t="s">
        <v>57</v>
      </c>
      <c r="B1434">
        <v>135</v>
      </c>
      <c r="C1434" s="8" t="s">
        <v>27</v>
      </c>
      <c r="D1434">
        <v>0.35</v>
      </c>
      <c r="E1434" cm="1">
        <f t="array" aca="1" ref="E1434" ca="1">IFERROR(INDEX(INDIRECT("'T_Test(Angle_" &amp; TRIM($C1434) &amp; ")'!$A:$Z"), MATCH($B1434, INDIRECT("'T_Test(Angle_" &amp; TRIM($C1434) &amp; ")'!$A:$A"), 0) + SUBSTITUTE($A1434,"sub",""), MATCH($D1434, INDIRECT("'T_Test(Angle_" &amp; TRIM($C1434) &amp; ")'!$1:$1"), 0)), "")</f>
        <v>2.6793955989720026</v>
      </c>
    </row>
    <row r="1435" spans="1:5">
      <c r="A1435" t="s">
        <v>58</v>
      </c>
      <c r="B1435">
        <v>135</v>
      </c>
      <c r="C1435" s="8" t="s">
        <v>27</v>
      </c>
      <c r="D1435">
        <v>0.35</v>
      </c>
      <c r="E1435" cm="1">
        <f t="array" aca="1" ref="E1435" ca="1">IFERROR(INDEX(INDIRECT("'T_Test(Angle_" &amp; TRIM($C1435) &amp; ")'!$A:$Z"), MATCH($B1435, INDIRECT("'T_Test(Angle_" &amp; TRIM($C1435) &amp; ")'!$A:$A"), 0) + SUBSTITUTE($A1435,"sub",""), MATCH($D1435, INDIRECT("'T_Test(Angle_" &amp; TRIM($C1435) &amp; ")'!$1:$1"), 0)), "")</f>
        <v>14.846849298698672</v>
      </c>
    </row>
    <row r="1436" spans="1:5">
      <c r="A1436" t="s">
        <v>59</v>
      </c>
      <c r="B1436">
        <v>135</v>
      </c>
      <c r="C1436" s="8" t="s">
        <v>27</v>
      </c>
      <c r="D1436">
        <v>0.35</v>
      </c>
      <c r="E1436" cm="1">
        <f t="array" aca="1" ref="E1436" ca="1">IFERROR(INDEX(INDIRECT("'T_Test(Angle_" &amp; TRIM($C1436) &amp; ")'!$A:$Z"), MATCH($B1436, INDIRECT("'T_Test(Angle_" &amp; TRIM($C1436) &amp; ")'!$A:$A"), 0) + SUBSTITUTE($A1436,"sub",""), MATCH($D1436, INDIRECT("'T_Test(Angle_" &amp; TRIM($C1436) &amp; ")'!$1:$1"), 0)), "")</f>
        <v>3.5871432538721613</v>
      </c>
    </row>
    <row r="1437" spans="1:5">
      <c r="A1437" t="s">
        <v>60</v>
      </c>
      <c r="B1437">
        <v>135</v>
      </c>
      <c r="C1437" s="8" t="s">
        <v>27</v>
      </c>
      <c r="D1437">
        <v>0.35</v>
      </c>
      <c r="E1437" cm="1">
        <f t="array" aca="1" ref="E1437" ca="1">IFERROR(INDEX(INDIRECT("'T_Test(Angle_" &amp; TRIM($C1437) &amp; ")'!$A:$Z"), MATCH($B1437, INDIRECT("'T_Test(Angle_" &amp; TRIM($C1437) &amp; ")'!$A:$A"), 0) + SUBSTITUTE($A1437,"sub",""), MATCH($D1437, INDIRECT("'T_Test(Angle_" &amp; TRIM($C1437) &amp; ")'!$1:$1"), 0)), "")</f>
        <v>6.2664260047129972</v>
      </c>
    </row>
    <row r="1438" spans="1:5">
      <c r="A1438" t="s">
        <v>61</v>
      </c>
      <c r="B1438">
        <v>135</v>
      </c>
      <c r="C1438" s="8" t="s">
        <v>27</v>
      </c>
      <c r="D1438">
        <v>0.35</v>
      </c>
      <c r="E1438" cm="1">
        <f t="array" aca="1" ref="E1438" ca="1">IFERROR(INDEX(INDIRECT("'T_Test(Angle_" &amp; TRIM($C1438) &amp; ")'!$A:$Z"), MATCH($B1438, INDIRECT("'T_Test(Angle_" &amp; TRIM($C1438) &amp; ")'!$A:$A"), 0) + SUBSTITUTE($A1438,"sub",""), MATCH($D1438, INDIRECT("'T_Test(Angle_" &amp; TRIM($C1438) &amp; ")'!$1:$1"), 0)), "")</f>
        <v>7.8140931669893279</v>
      </c>
    </row>
    <row r="1439" spans="1:5">
      <c r="A1439" t="s">
        <v>62</v>
      </c>
      <c r="B1439">
        <v>135</v>
      </c>
      <c r="C1439" s="8" t="s">
        <v>27</v>
      </c>
      <c r="D1439">
        <v>0.35</v>
      </c>
      <c r="E1439" cm="1">
        <f t="array" aca="1" ref="E1439" ca="1">IFERROR(INDEX(INDIRECT("'T_Test(Angle_" &amp; TRIM($C1439) &amp; ")'!$A:$Z"), MATCH($B1439, INDIRECT("'T_Test(Angle_" &amp; TRIM($C1439) &amp; ")'!$A:$A"), 0) + SUBSTITUTE($A1439,"sub",""), MATCH($D1439, INDIRECT("'T_Test(Angle_" &amp; TRIM($C1439) &amp; ")'!$1:$1"), 0)), "")</f>
        <v>2.7003426228710006</v>
      </c>
    </row>
    <row r="1440" spans="1:5">
      <c r="A1440" t="s">
        <v>29</v>
      </c>
      <c r="B1440">
        <v>135</v>
      </c>
      <c r="C1440" s="8" t="s">
        <v>27</v>
      </c>
      <c r="D1440">
        <v>0.35</v>
      </c>
      <c r="E1440" cm="1">
        <f t="array" aca="1" ref="E1440" ca="1">IFERROR(INDEX(INDIRECT("'T_Test(Angle_" &amp; TRIM($C1440) &amp; ")'!$A:$Z"), MATCH($B1440, INDIRECT("'T_Test(Angle_" &amp; TRIM($C1440) &amp; ")'!$A:$A"), 0) + SUBSTITUTE($A1440,"sub",""), MATCH($D1440, INDIRECT("'T_Test(Angle_" &amp; TRIM($C1440) &amp; ")'!$1:$1"), 0)), "")</f>
        <v>7.9029140325843343</v>
      </c>
    </row>
    <row r="1441" spans="1:5">
      <c r="A1441" t="s">
        <v>31</v>
      </c>
      <c r="B1441">
        <v>135</v>
      </c>
      <c r="C1441" s="8" t="s">
        <v>27</v>
      </c>
      <c r="D1441">
        <v>0.35</v>
      </c>
      <c r="E1441" cm="1">
        <f t="array" aca="1" ref="E1441" ca="1">IFERROR(INDEX(INDIRECT("'T_Test(Angle_" &amp; TRIM($C1441) &amp; ")'!$A:$Z"), MATCH($B1441, INDIRECT("'T_Test(Angle_" &amp; TRIM($C1441) &amp; ")'!$A:$A"), 0) + SUBSTITUTE($A1441,"sub",""), MATCH($D1441, INDIRECT("'T_Test(Angle_" &amp; TRIM($C1441) &amp; ")'!$1:$1"), 0)), "")</f>
        <v>11.726881170708831</v>
      </c>
    </row>
    <row r="1442" spans="1:5">
      <c r="A1442" t="s">
        <v>32</v>
      </c>
      <c r="B1442">
        <v>135</v>
      </c>
      <c r="C1442" s="8" t="s">
        <v>27</v>
      </c>
      <c r="D1442">
        <v>0.35</v>
      </c>
      <c r="E1442" cm="1">
        <f t="array" aca="1" ref="E1442" ca="1">IFERROR(INDEX(INDIRECT("'T_Test(Angle_" &amp; TRIM($C1442) &amp; ")'!$A:$Z"), MATCH($B1442, INDIRECT("'T_Test(Angle_" &amp; TRIM($C1442) &amp; ")'!$A:$A"), 0) + SUBSTITUTE($A1442,"sub",""), MATCH($D1442, INDIRECT("'T_Test(Angle_" &amp; TRIM($C1442) &amp; ")'!$1:$1"), 0)), "")</f>
        <v>11.689847696907838</v>
      </c>
    </row>
    <row r="1443" spans="1:5">
      <c r="A1443" t="s">
        <v>33</v>
      </c>
      <c r="B1443">
        <v>135</v>
      </c>
      <c r="C1443" s="8" t="s">
        <v>27</v>
      </c>
      <c r="D1443">
        <v>0.35</v>
      </c>
      <c r="E1443" cm="1">
        <f t="array" aca="1" ref="E1443" ca="1">IFERROR(INDEX(INDIRECT("'T_Test(Angle_" &amp; TRIM($C1443) &amp; ")'!$A:$Z"), MATCH($B1443, INDIRECT("'T_Test(Angle_" &amp; TRIM($C1443) &amp; ")'!$A:$A"), 0) + SUBSTITUTE($A1443,"sub",""), MATCH($D1443, INDIRECT("'T_Test(Angle_" &amp; TRIM($C1443) &amp; ")'!$1:$1"), 0)), "")</f>
        <v>27.433920536706736</v>
      </c>
    </row>
    <row r="1444" spans="1:5">
      <c r="A1444" t="s">
        <v>34</v>
      </c>
      <c r="B1444">
        <v>135</v>
      </c>
      <c r="C1444" s="8" t="s">
        <v>27</v>
      </c>
      <c r="D1444">
        <v>0.35</v>
      </c>
      <c r="E1444" cm="1">
        <f t="array" aca="1" ref="E1444" ca="1">IFERROR(INDEX(INDIRECT("'T_Test(Angle_" &amp; TRIM($C1444) &amp; ")'!$A:$Z"), MATCH($B1444, INDIRECT("'T_Test(Angle_" &amp; TRIM($C1444) &amp; ")'!$A:$A"), 0) + SUBSTITUTE($A1444,"sub",""), MATCH($D1444, INDIRECT("'T_Test(Angle_" &amp; TRIM($C1444) &amp; ")'!$1:$1"), 0)), "")</f>
        <v>21.071452152220171</v>
      </c>
    </row>
    <row r="1445" spans="1:5">
      <c r="A1445" t="s">
        <v>14</v>
      </c>
      <c r="B1445">
        <v>135</v>
      </c>
      <c r="C1445" s="8" t="s">
        <v>27</v>
      </c>
      <c r="D1445">
        <v>0.5</v>
      </c>
      <c r="E1445" cm="1">
        <f t="array" aca="1" ref="E1445" ca="1">IFERROR(INDEX(INDIRECT("'T_Test(Angle_" &amp; TRIM($C1445) &amp; ")'!$A:$Z"), MATCH($B1445, INDIRECT("'T_Test(Angle_" &amp; TRIM($C1445) &amp; ")'!$A:$A"), 0) + SUBSTITUTE($A1445,"sub",""), MATCH($D1445, INDIRECT("'T_Test(Angle_" &amp; TRIM($C1445) &amp; ")'!$1:$1"), 0)), "")</f>
        <v>4.1061369090881641</v>
      </c>
    </row>
    <row r="1446" spans="1:5">
      <c r="A1446" t="s">
        <v>15</v>
      </c>
      <c r="B1446">
        <v>135</v>
      </c>
      <c r="C1446" s="8" t="s">
        <v>27</v>
      </c>
      <c r="D1446">
        <v>0.5</v>
      </c>
      <c r="E1446" cm="1">
        <f t="array" aca="1" ref="E1446" ca="1">IFERROR(INDEX(INDIRECT("'T_Test(Angle_" &amp; TRIM($C1446) &amp; ")'!$A:$Z"), MATCH($B1446, INDIRECT("'T_Test(Angle_" &amp; TRIM($C1446) &amp; ")'!$A:$A"), 0) + SUBSTITUTE($A1446,"sub",""), MATCH($D1446, INDIRECT("'T_Test(Angle_" &amp; TRIM($C1446) &amp; ")'!$1:$1"), 0)), "")</f>
        <v>1.035674996292163</v>
      </c>
    </row>
    <row r="1447" spans="1:5">
      <c r="A1447" t="s">
        <v>57</v>
      </c>
      <c r="B1447">
        <v>135</v>
      </c>
      <c r="C1447" s="8" t="s">
        <v>27</v>
      </c>
      <c r="D1447">
        <v>0.5</v>
      </c>
      <c r="E1447" cm="1">
        <f t="array" aca="1" ref="E1447" ca="1">IFERROR(INDEX(INDIRECT("'T_Test(Angle_" &amp; TRIM($C1447) &amp; ")'!$A:$Z"), MATCH($B1447, INDIRECT("'T_Test(Angle_" &amp; TRIM($C1447) &amp; ")'!$A:$A"), 0) + SUBSTITUTE($A1447,"sub",""), MATCH($D1447, INDIRECT("'T_Test(Angle_" &amp; TRIM($C1447) &amp; ")'!$1:$1"), 0)), "")</f>
        <v>6.2785552494999974</v>
      </c>
    </row>
    <row r="1448" spans="1:5">
      <c r="A1448" t="s">
        <v>58</v>
      </c>
      <c r="B1448">
        <v>135</v>
      </c>
      <c r="C1448" s="8" t="s">
        <v>27</v>
      </c>
      <c r="D1448">
        <v>0.5</v>
      </c>
      <c r="E1448" cm="1">
        <f t="array" aca="1" ref="E1448" ca="1">IFERROR(INDEX(INDIRECT("'T_Test(Angle_" &amp; TRIM($C1448) &amp; ")'!$A:$Z"), MATCH($B1448, INDIRECT("'T_Test(Angle_" &amp; TRIM($C1448) &amp; ")'!$A:$A"), 0) + SUBSTITUTE($A1448,"sub",""), MATCH($D1448, INDIRECT("'T_Test(Angle_" &amp; TRIM($C1448) &amp; ")'!$1:$1"), 0)), "")</f>
        <v>16.125651531816505</v>
      </c>
    </row>
    <row r="1449" spans="1:5">
      <c r="A1449" t="s">
        <v>59</v>
      </c>
      <c r="B1449">
        <v>135</v>
      </c>
      <c r="C1449" s="8" t="s">
        <v>27</v>
      </c>
      <c r="D1449">
        <v>0.5</v>
      </c>
      <c r="E1449" cm="1">
        <f t="array" aca="1" ref="E1449" ca="1">IFERROR(INDEX(INDIRECT("'T_Test(Angle_" &amp; TRIM($C1449) &amp; ")'!$A:$Z"), MATCH($B1449, INDIRECT("'T_Test(Angle_" &amp; TRIM($C1449) &amp; ")'!$A:$A"), 0) + SUBSTITUTE($A1449,"sub",""), MATCH($D1449, INDIRECT("'T_Test(Angle_" &amp; TRIM($C1449) &amp; ")'!$1:$1"), 0)), "")</f>
        <v>23.273785480538308</v>
      </c>
    </row>
    <row r="1450" spans="1:5">
      <c r="A1450" t="s">
        <v>60</v>
      </c>
      <c r="B1450">
        <v>135</v>
      </c>
      <c r="C1450" s="8" t="s">
        <v>27</v>
      </c>
      <c r="D1450">
        <v>0.5</v>
      </c>
      <c r="E1450" cm="1">
        <f t="array" aca="1" ref="E1450" ca="1">IFERROR(INDEX(INDIRECT("'T_Test(Angle_" &amp; TRIM($C1450) &amp; ")'!$A:$Z"), MATCH($B1450, INDIRECT("'T_Test(Angle_" &amp; TRIM($C1450) &amp; ")'!$A:$A"), 0) + SUBSTITUTE($A1450,"sub",""), MATCH($D1450, INDIRECT("'T_Test(Angle_" &amp; TRIM($C1450) &amp; ")'!$1:$1"), 0)), "")</f>
        <v>11.106562107509447</v>
      </c>
    </row>
    <row r="1451" spans="1:5">
      <c r="A1451" t="s">
        <v>61</v>
      </c>
      <c r="B1451">
        <v>135</v>
      </c>
      <c r="C1451" s="8" t="s">
        <v>27</v>
      </c>
      <c r="D1451">
        <v>0.5</v>
      </c>
      <c r="E1451" cm="1">
        <f t="array" aca="1" ref="E1451" ca="1">IFERROR(INDEX(INDIRECT("'T_Test(Angle_" &amp; TRIM($C1451) &amp; ")'!$A:$Z"), MATCH($B1451, INDIRECT("'T_Test(Angle_" &amp; TRIM($C1451) &amp; ")'!$A:$A"), 0) + SUBSTITUTE($A1451,"sub",""), MATCH($D1451, INDIRECT("'T_Test(Angle_" &amp; TRIM($C1451) &amp; ")'!$1:$1"), 0)), "")</f>
        <v>8.2445888071716613</v>
      </c>
    </row>
    <row r="1452" spans="1:5">
      <c r="A1452" t="s">
        <v>62</v>
      </c>
      <c r="B1452">
        <v>135</v>
      </c>
      <c r="C1452" s="8" t="s">
        <v>27</v>
      </c>
      <c r="D1452">
        <v>0.5</v>
      </c>
      <c r="E1452" cm="1">
        <f t="array" aca="1" ref="E1452" ca="1">IFERROR(INDEX(INDIRECT("'T_Test(Angle_" &amp; TRIM($C1452) &amp; ")'!$A:$Z"), MATCH($B1452, INDIRECT("'T_Test(Angle_" &amp; TRIM($C1452) &amp; ")'!$A:$A"), 0) + SUBSTITUTE($A1452,"sub",""), MATCH($D1452, INDIRECT("'T_Test(Angle_" &amp; TRIM($C1452) &amp; ")'!$1:$1"), 0)), "")</f>
        <v>3.3821450001260018</v>
      </c>
    </row>
    <row r="1453" spans="1:5">
      <c r="A1453" t="s">
        <v>29</v>
      </c>
      <c r="B1453">
        <v>135</v>
      </c>
      <c r="C1453" s="8" t="s">
        <v>27</v>
      </c>
      <c r="D1453">
        <v>0.5</v>
      </c>
      <c r="E1453" cm="1">
        <f t="array" aca="1" ref="E1453" ca="1">IFERROR(INDEX(INDIRECT("'T_Test(Angle_" &amp; TRIM($C1453) &amp; ")'!$A:$Z"), MATCH($B1453, INDIRECT("'T_Test(Angle_" &amp; TRIM($C1453) &amp; ")'!$A:$A"), 0) + SUBSTITUTE($A1453,"sub",""), MATCH($D1453, INDIRECT("'T_Test(Angle_" &amp; TRIM($C1453) &amp; ")'!$1:$1"), 0)), "")</f>
        <v>11.867817233050667</v>
      </c>
    </row>
    <row r="1454" spans="1:5">
      <c r="A1454" t="s">
        <v>31</v>
      </c>
      <c r="B1454">
        <v>135</v>
      </c>
      <c r="C1454" s="8" t="s">
        <v>27</v>
      </c>
      <c r="D1454">
        <v>0.5</v>
      </c>
      <c r="E1454" cm="1">
        <f t="array" aca="1" ref="E1454" ca="1">IFERROR(INDEX(INDIRECT("'T_Test(Angle_" &amp; TRIM($C1454) &amp; ")'!$A:$Z"), MATCH($B1454, INDIRECT("'T_Test(Angle_" &amp; TRIM($C1454) &amp; ")'!$A:$A"), 0) + SUBSTITUTE($A1454,"sub",""), MATCH($D1454, INDIRECT("'T_Test(Angle_" &amp; TRIM($C1454) &amp; ")'!$1:$1"), 0)), "")</f>
        <v>13.460698492204665</v>
      </c>
    </row>
    <row r="1455" spans="1:5">
      <c r="A1455" t="s">
        <v>32</v>
      </c>
      <c r="B1455">
        <v>135</v>
      </c>
      <c r="C1455" s="8" t="s">
        <v>27</v>
      </c>
      <c r="D1455">
        <v>0.5</v>
      </c>
      <c r="E1455" cm="1">
        <f t="array" aca="1" ref="E1455" ca="1">IFERROR(INDEX(INDIRECT("'T_Test(Angle_" &amp; TRIM($C1455) &amp; ")'!$A:$Z"), MATCH($B1455, INDIRECT("'T_Test(Angle_" &amp; TRIM($C1455) &amp; ")'!$A:$A"), 0) + SUBSTITUTE($A1455,"sub",""), MATCH($D1455, INDIRECT("'T_Test(Angle_" &amp; TRIM($C1455) &amp; ")'!$1:$1"), 0)), "")</f>
        <v>17.412811983942035</v>
      </c>
    </row>
    <row r="1456" spans="1:5">
      <c r="A1456" t="s">
        <v>33</v>
      </c>
      <c r="B1456">
        <v>135</v>
      </c>
      <c r="C1456" s="8" t="s">
        <v>27</v>
      </c>
      <c r="D1456">
        <v>0.5</v>
      </c>
      <c r="E1456" cm="1">
        <f t="array" aca="1" ref="E1456" ca="1">IFERROR(INDEX(INDIRECT("'T_Test(Angle_" &amp; TRIM($C1456) &amp; ")'!$A:$Z"), MATCH($B1456, INDIRECT("'T_Test(Angle_" &amp; TRIM($C1456) &amp; ")'!$A:$A"), 0) + SUBSTITUTE($A1456,"sub",""), MATCH($D1456, INDIRECT("'T_Test(Angle_" &amp; TRIM($C1456) &amp; ")'!$1:$1"), 0)), "")</f>
        <v>21.435855352703527</v>
      </c>
    </row>
    <row r="1457" spans="1:5">
      <c r="A1457" t="s">
        <v>34</v>
      </c>
      <c r="B1457">
        <v>135</v>
      </c>
      <c r="C1457" s="8" t="s">
        <v>27</v>
      </c>
      <c r="D1457">
        <v>0.5</v>
      </c>
      <c r="E1457" cm="1">
        <f t="array" aca="1" ref="E1457" ca="1">IFERROR(INDEX(INDIRECT("'T_Test(Angle_" &amp; TRIM($C1457) &amp; ")'!$A:$Z"), MATCH($B1457, INDIRECT("'T_Test(Angle_" &amp; TRIM($C1457) &amp; ")'!$A:$A"), 0) + SUBSTITUTE($A1457,"sub",""), MATCH($D1457, INDIRECT("'T_Test(Angle_" &amp; TRIM($C1457) &amp; ")'!$1:$1"), 0)), "")</f>
        <v>31.833552824078371</v>
      </c>
    </row>
    <row r="1458" spans="1:5">
      <c r="A1458" t="s">
        <v>14</v>
      </c>
      <c r="B1458">
        <v>135</v>
      </c>
      <c r="C1458" s="8" t="s">
        <v>27</v>
      </c>
      <c r="D1458">
        <v>0.7</v>
      </c>
      <c r="E1458" cm="1">
        <f t="array" aca="1" ref="E1458" ca="1">IFERROR(INDEX(INDIRECT("'T_Test(Angle_" &amp; TRIM($C1458) &amp; ")'!$A:$Z"), MATCH($B1458, INDIRECT("'T_Test(Angle_" &amp; TRIM($C1458) &amp; ")'!$A:$A"), 0) + SUBSTITUTE($A1458,"sub",""), MATCH($D1458, INDIRECT("'T_Test(Angle_" &amp; TRIM($C1458) &amp; ")'!$1:$1"), 0)), "")</f>
        <v>8.6940144295014985</v>
      </c>
    </row>
    <row r="1459" spans="1:5">
      <c r="A1459" t="s">
        <v>15</v>
      </c>
      <c r="B1459">
        <v>135</v>
      </c>
      <c r="C1459" s="8" t="s">
        <v>27</v>
      </c>
      <c r="D1459">
        <v>0.7</v>
      </c>
      <c r="E1459" cm="1">
        <f t="array" aca="1" ref="E1459" ca="1">IFERROR(INDEX(INDIRECT("'T_Test(Angle_" &amp; TRIM($C1459) &amp; ")'!$A:$Z"), MATCH($B1459, INDIRECT("'T_Test(Angle_" &amp; TRIM($C1459) &amp; ")'!$A:$A"), 0) + SUBSTITUTE($A1459,"sub",""), MATCH($D1459, INDIRECT("'T_Test(Angle_" &amp; TRIM($C1459) &amp; ")'!$1:$1"), 0)), "")</f>
        <v>1.3881662965486281</v>
      </c>
    </row>
    <row r="1460" spans="1:5">
      <c r="A1460" t="s">
        <v>57</v>
      </c>
      <c r="B1460">
        <v>135</v>
      </c>
      <c r="C1460" s="8" t="s">
        <v>27</v>
      </c>
      <c r="D1460">
        <v>0.7</v>
      </c>
      <c r="E1460" cm="1">
        <f t="array" aca="1" ref="E1460" ca="1">IFERROR(INDEX(INDIRECT("'T_Test(Angle_" &amp; TRIM($C1460) &amp; ")'!$A:$Z"), MATCH($B1460, INDIRECT("'T_Test(Angle_" &amp; TRIM($C1460) &amp; ")'!$A:$A"), 0) + SUBSTITUTE($A1460,"sub",""), MATCH($D1460, INDIRECT("'T_Test(Angle_" &amp; TRIM($C1460) &amp; ")'!$1:$1"), 0)), "")</f>
        <v>2.6902878354279998</v>
      </c>
    </row>
    <row r="1461" spans="1:5">
      <c r="A1461" t="s">
        <v>58</v>
      </c>
      <c r="B1461">
        <v>135</v>
      </c>
      <c r="C1461" s="8" t="s">
        <v>27</v>
      </c>
      <c r="D1461">
        <v>0.7</v>
      </c>
      <c r="E1461" cm="1">
        <f t="array" aca="1" ref="E1461" ca="1">IFERROR(INDEX(INDIRECT("'T_Test(Angle_" &amp; TRIM($C1461) &amp; ")'!$A:$Z"), MATCH($B1461, INDIRECT("'T_Test(Angle_" &amp; TRIM($C1461) &amp; ")'!$A:$A"), 0) + SUBSTITUTE($A1461,"sub",""), MATCH($D1461, INDIRECT("'T_Test(Angle_" &amp; TRIM($C1461) &amp; ")'!$1:$1"), 0)), "")</f>
        <v>8.4127860842660027</v>
      </c>
    </row>
    <row r="1462" spans="1:5">
      <c r="A1462" t="s">
        <v>59</v>
      </c>
      <c r="B1462">
        <v>135</v>
      </c>
      <c r="C1462" s="8" t="s">
        <v>27</v>
      </c>
      <c r="D1462">
        <v>0.7</v>
      </c>
      <c r="E1462" cm="1">
        <f t="array" aca="1" ref="E1462" ca="1">IFERROR(INDEX(INDIRECT("'T_Test(Angle_" &amp; TRIM($C1462) &amp; ")'!$A:$Z"), MATCH($B1462, INDIRECT("'T_Test(Angle_" &amp; TRIM($C1462) &amp; ")'!$A:$A"), 0) + SUBSTITUTE($A1462,"sub",""), MATCH($D1462, INDIRECT("'T_Test(Angle_" &amp; TRIM($C1462) &amp; ")'!$1:$1"), 0)), "")</f>
        <v>14.805628603592709</v>
      </c>
    </row>
    <row r="1463" spans="1:5">
      <c r="A1463" t="s">
        <v>60</v>
      </c>
      <c r="B1463">
        <v>135</v>
      </c>
      <c r="C1463" s="8" t="s">
        <v>27</v>
      </c>
      <c r="D1463">
        <v>0.7</v>
      </c>
      <c r="E1463" cm="1">
        <f t="array" aca="1" ref="E1463" ca="1">IFERROR(INDEX(INDIRECT("'T_Test(Angle_" &amp; TRIM($C1463) &amp; ")'!$A:$Z"), MATCH($B1463, INDIRECT("'T_Test(Angle_" &amp; TRIM($C1463) &amp; ")'!$A:$A"), 0) + SUBSTITUTE($A1463,"sub",""), MATCH($D1463, INDIRECT("'T_Test(Angle_" &amp; TRIM($C1463) &amp; ")'!$1:$1"), 0)), "")</f>
        <v>26.870589830677947</v>
      </c>
    </row>
    <row r="1464" spans="1:5">
      <c r="A1464" t="s">
        <v>61</v>
      </c>
      <c r="B1464">
        <v>135</v>
      </c>
      <c r="C1464" s="8" t="s">
        <v>27</v>
      </c>
      <c r="D1464">
        <v>0.7</v>
      </c>
      <c r="E1464" cm="1">
        <f t="array" aca="1" ref="E1464" ca="1">IFERROR(INDEX(INDIRECT("'T_Test(Angle_" &amp; TRIM($C1464) &amp; ")'!$A:$Z"), MATCH($B1464, INDIRECT("'T_Test(Angle_" &amp; TRIM($C1464) &amp; ")'!$A:$A"), 0) + SUBSTITUTE($A1464,"sub",""), MATCH($D1464, INDIRECT("'T_Test(Angle_" &amp; TRIM($C1464) &amp; ")'!$1:$1"), 0)), "")</f>
        <v>14.367243568096995</v>
      </c>
    </row>
    <row r="1465" spans="1:5">
      <c r="A1465" t="s">
        <v>62</v>
      </c>
      <c r="B1465">
        <v>135</v>
      </c>
      <c r="C1465" s="8" t="s">
        <v>27</v>
      </c>
      <c r="D1465">
        <v>0.7</v>
      </c>
      <c r="E1465" cm="1">
        <f t="array" aca="1" ref="E1465" ca="1">IFERROR(INDEX(INDIRECT("'T_Test(Angle_" &amp; TRIM($C1465) &amp; ")'!$A:$Z"), MATCH($B1465, INDIRECT("'T_Test(Angle_" &amp; TRIM($C1465) &amp; ")'!$A:$A"), 0) + SUBSTITUTE($A1465,"sub",""), MATCH($D1465, INDIRECT("'T_Test(Angle_" &amp; TRIM($C1465) &amp; ")'!$1:$1"), 0)), "")</f>
        <v>4.1754108524344957</v>
      </c>
    </row>
    <row r="1466" spans="1:5">
      <c r="A1466" t="s">
        <v>29</v>
      </c>
      <c r="B1466">
        <v>135</v>
      </c>
      <c r="C1466" s="8" t="s">
        <v>27</v>
      </c>
      <c r="D1466">
        <v>0.7</v>
      </c>
      <c r="E1466" cm="1">
        <f t="array" aca="1" ref="E1466" ca="1">IFERROR(INDEX(INDIRECT("'T_Test(Angle_" &amp; TRIM($C1466) &amp; ")'!$A:$Z"), MATCH($B1466, INDIRECT("'T_Test(Angle_" &amp; TRIM($C1466) &amp; ")'!$A:$A"), 0) + SUBSTITUTE($A1466,"sub",""), MATCH($D1466, INDIRECT("'T_Test(Angle_" &amp; TRIM($C1466) &amp; ")'!$1:$1"), 0)), "")</f>
        <v>11.407402469703982</v>
      </c>
    </row>
    <row r="1467" spans="1:5">
      <c r="A1467" t="s">
        <v>31</v>
      </c>
      <c r="B1467">
        <v>135</v>
      </c>
      <c r="C1467" s="8" t="s">
        <v>27</v>
      </c>
      <c r="D1467">
        <v>0.7</v>
      </c>
      <c r="E1467" cm="1">
        <f t="array" aca="1" ref="E1467" ca="1">IFERROR(INDEX(INDIRECT("'T_Test(Angle_" &amp; TRIM($C1467) &amp; ")'!$A:$Z"), MATCH($B1467, INDIRECT("'T_Test(Angle_" &amp; TRIM($C1467) &amp; ")'!$A:$A"), 0) + SUBSTITUTE($A1467,"sub",""), MATCH($D1467, INDIRECT("'T_Test(Angle_" &amp; TRIM($C1467) &amp; ")'!$1:$1"), 0)), "")</f>
        <v>6.0310134575399985</v>
      </c>
    </row>
    <row r="1468" spans="1:5">
      <c r="A1468" t="s">
        <v>32</v>
      </c>
      <c r="B1468">
        <v>135</v>
      </c>
      <c r="C1468" s="8" t="s">
        <v>27</v>
      </c>
      <c r="D1468">
        <v>0.7</v>
      </c>
      <c r="E1468" cm="1">
        <f t="array" aca="1" ref="E1468" ca="1">IFERROR(INDEX(INDIRECT("'T_Test(Angle_" &amp; TRIM($C1468) &amp; ")'!$A:$Z"), MATCH($B1468, INDIRECT("'T_Test(Angle_" &amp; TRIM($C1468) &amp; ")'!$A:$A"), 0) + SUBSTITUTE($A1468,"sub",""), MATCH($D1468, INDIRECT("'T_Test(Angle_" &amp; TRIM($C1468) &amp; ")'!$1:$1"), 0)), "")</f>
        <v>13.234743331337492</v>
      </c>
    </row>
    <row r="1469" spans="1:5">
      <c r="A1469" t="s">
        <v>33</v>
      </c>
      <c r="B1469">
        <v>135</v>
      </c>
      <c r="C1469" s="8" t="s">
        <v>27</v>
      </c>
      <c r="D1469">
        <v>0.7</v>
      </c>
      <c r="E1469" cm="1">
        <f t="array" aca="1" ref="E1469" ca="1">IFERROR(INDEX(INDIRECT("'T_Test(Angle_" &amp; TRIM($C1469) &amp; ")'!$A:$Z"), MATCH($B1469, INDIRECT("'T_Test(Angle_" &amp; TRIM($C1469) &amp; ")'!$A:$A"), 0) + SUBSTITUTE($A1469,"sub",""), MATCH($D1469, INDIRECT("'T_Test(Angle_" &amp; TRIM($C1469) &amp; ")'!$1:$1"), 0)), "")</f>
        <v>36.386112730755819</v>
      </c>
    </row>
    <row r="1470" spans="1:5">
      <c r="A1470" t="s">
        <v>34</v>
      </c>
      <c r="B1470">
        <v>135</v>
      </c>
      <c r="C1470" s="8" t="s">
        <v>27</v>
      </c>
      <c r="D1470">
        <v>0.7</v>
      </c>
      <c r="E1470" cm="1">
        <f t="array" aca="1" ref="E1470" ca="1">IFERROR(INDEX(INDIRECT("'T_Test(Angle_" &amp; TRIM($C1470) &amp; ")'!$A:$Z"), MATCH($B1470, INDIRECT("'T_Test(Angle_" &amp; TRIM($C1470) &amp; ")'!$A:$A"), 0) + SUBSTITUTE($A1470,"sub",""), MATCH($D1470, INDIRECT("'T_Test(Angle_" &amp; TRIM($C1470) &amp; ")'!$1:$1"), 0)), "")</f>
        <v>24.34152413016</v>
      </c>
    </row>
    <row r="1471" spans="1:5">
      <c r="A1471" t="s">
        <v>14</v>
      </c>
      <c r="B1471">
        <v>135</v>
      </c>
      <c r="C1471" s="8" t="s">
        <v>27</v>
      </c>
      <c r="D1471">
        <v>1</v>
      </c>
      <c r="E1471" cm="1">
        <f t="array" aca="1" ref="E1471" ca="1">IFERROR(INDEX(INDIRECT("'T_Test(Angle_" &amp; TRIM($C1471) &amp; ")'!$A:$Z"), MATCH($B1471, INDIRECT("'T_Test(Angle_" &amp; TRIM($C1471) &amp; ")'!$A:$A"), 0) + SUBSTITUTE($A1471,"sub",""), MATCH($D1471, INDIRECT("'T_Test(Angle_" &amp; TRIM($C1471) &amp; ")'!$1:$1"), 0)), "")</f>
        <v>7.0216660917431666</v>
      </c>
    </row>
    <row r="1472" spans="1:5">
      <c r="A1472" t="s">
        <v>15</v>
      </c>
      <c r="B1472">
        <v>135</v>
      </c>
      <c r="C1472" s="8" t="s">
        <v>27</v>
      </c>
      <c r="D1472">
        <v>1</v>
      </c>
      <c r="E1472" cm="1">
        <f t="array" aca="1" ref="E1472" ca="1">IFERROR(INDEX(INDIRECT("'T_Test(Angle_" &amp; TRIM($C1472) &amp; ")'!$A:$Z"), MATCH($B1472, INDIRECT("'T_Test(Angle_" &amp; TRIM($C1472) &amp; ")'!$A:$A"), 0) + SUBSTITUTE($A1472,"sub",""), MATCH($D1472, INDIRECT("'T_Test(Angle_" &amp; TRIM($C1472) &amp; ")'!$1:$1"), 0)), "")</f>
        <v>0.87429451705124472</v>
      </c>
    </row>
    <row r="1473" spans="1:5">
      <c r="A1473" t="s">
        <v>57</v>
      </c>
      <c r="B1473">
        <v>135</v>
      </c>
      <c r="C1473" s="8" t="s">
        <v>27</v>
      </c>
      <c r="D1473">
        <v>1</v>
      </c>
      <c r="E1473" cm="1">
        <f t="array" aca="1" ref="E1473" ca="1">IFERROR(INDEX(INDIRECT("'T_Test(Angle_" &amp; TRIM($C1473) &amp; ")'!$A:$Z"), MATCH($B1473, INDIRECT("'T_Test(Angle_" &amp; TRIM($C1473) &amp; ")'!$A:$A"), 0) + SUBSTITUTE($A1473,"sub",""), MATCH($D1473, INDIRECT("'T_Test(Angle_" &amp; TRIM($C1473) &amp; ")'!$1:$1"), 0)), "")</f>
        <v>3.444016874198335</v>
      </c>
    </row>
    <row r="1474" spans="1:5">
      <c r="A1474" t="s">
        <v>58</v>
      </c>
      <c r="B1474">
        <v>135</v>
      </c>
      <c r="C1474" s="8" t="s">
        <v>27</v>
      </c>
      <c r="D1474">
        <v>1</v>
      </c>
      <c r="E1474" cm="1">
        <f t="array" aca="1" ref="E1474" ca="1">IFERROR(INDEX(INDIRECT("'T_Test(Angle_" &amp; TRIM($C1474) &amp; ")'!$A:$Z"), MATCH($B1474, INDIRECT("'T_Test(Angle_" &amp; TRIM($C1474) &amp; ")'!$A:$A"), 0) + SUBSTITUTE($A1474,"sub",""), MATCH($D1474, INDIRECT("'T_Test(Angle_" &amp; TRIM($C1474) &amp; ")'!$1:$1"), 0)), "")</f>
        <v>6.0026759323143324</v>
      </c>
    </row>
    <row r="1475" spans="1:5">
      <c r="A1475" t="s">
        <v>59</v>
      </c>
      <c r="B1475">
        <v>135</v>
      </c>
      <c r="C1475" s="8" t="s">
        <v>27</v>
      </c>
      <c r="D1475">
        <v>1</v>
      </c>
      <c r="E1475" cm="1">
        <f t="array" aca="1" ref="E1475" ca="1">IFERROR(INDEX(INDIRECT("'T_Test(Angle_" &amp; TRIM($C1475) &amp; ")'!$A:$Z"), MATCH($B1475, INDIRECT("'T_Test(Angle_" &amp; TRIM($C1475) &amp; ")'!$A:$A"), 0) + SUBSTITUTE($A1475,"sub",""), MATCH($D1475, INDIRECT("'T_Test(Angle_" &amp; TRIM($C1475) &amp; ")'!$1:$1"), 0)), "")</f>
        <v>9.318709627576979</v>
      </c>
    </row>
    <row r="1476" spans="1:5">
      <c r="A1476" t="s">
        <v>60</v>
      </c>
      <c r="B1476">
        <v>135</v>
      </c>
      <c r="C1476" s="8" t="s">
        <v>27</v>
      </c>
      <c r="D1476">
        <v>1</v>
      </c>
      <c r="E1476" cm="1">
        <f t="array" aca="1" ref="E1476" ca="1">IFERROR(INDEX(INDIRECT("'T_Test(Angle_" &amp; TRIM($C1476) &amp; ")'!$A:$Z"), MATCH($B1476, INDIRECT("'T_Test(Angle_" &amp; TRIM($C1476) &amp; ")'!$A:$A"), 0) + SUBSTITUTE($A1476,"sub",""), MATCH($D1476, INDIRECT("'T_Test(Angle_" &amp; TRIM($C1476) &amp; ")'!$1:$1"), 0)), "")</f>
        <v>13.440278926251452</v>
      </c>
    </row>
    <row r="1477" spans="1:5">
      <c r="A1477" t="s">
        <v>61</v>
      </c>
      <c r="B1477">
        <v>135</v>
      </c>
      <c r="C1477" s="8" t="s">
        <v>27</v>
      </c>
      <c r="D1477">
        <v>1</v>
      </c>
      <c r="E1477" cm="1">
        <f t="array" aca="1" ref="E1477" ca="1">IFERROR(INDEX(INDIRECT("'T_Test(Angle_" &amp; TRIM($C1477) &amp; ")'!$A:$Z"), MATCH($B1477, INDIRECT("'T_Test(Angle_" &amp; TRIM($C1477) &amp; ")'!$A:$A"), 0) + SUBSTITUTE($A1477,"sub",""), MATCH($D1477, INDIRECT("'T_Test(Angle_" &amp; TRIM($C1477) &amp; ")'!$1:$1"), 0)), "")</f>
        <v>5.3541953557195017</v>
      </c>
    </row>
    <row r="1478" spans="1:5">
      <c r="A1478" t="s">
        <v>62</v>
      </c>
      <c r="B1478">
        <v>135</v>
      </c>
      <c r="C1478" s="8" t="s">
        <v>27</v>
      </c>
      <c r="D1478">
        <v>1</v>
      </c>
      <c r="E1478" cm="1">
        <f t="array" aca="1" ref="E1478" ca="1">IFERROR(INDEX(INDIRECT("'T_Test(Angle_" &amp; TRIM($C1478) &amp; ")'!$A:$Z"), MATCH($B1478, INDIRECT("'T_Test(Angle_" &amp; TRIM($C1478) &amp; ")'!$A:$A"), 0) + SUBSTITUTE($A1478,"sub",""), MATCH($D1478, INDIRECT("'T_Test(Angle_" &amp; TRIM($C1478) &amp; ")'!$1:$1"), 0)), "")</f>
        <v>2.6497449967228257</v>
      </c>
    </row>
    <row r="1479" spans="1:5">
      <c r="A1479" t="s">
        <v>29</v>
      </c>
      <c r="B1479">
        <v>135</v>
      </c>
      <c r="C1479" s="8" t="s">
        <v>27</v>
      </c>
      <c r="D1479">
        <v>1</v>
      </c>
      <c r="E1479" cm="1">
        <f t="array" aca="1" ref="E1479" ca="1">IFERROR(INDEX(INDIRECT("'T_Test(Angle_" &amp; TRIM($C1479) &amp; ")'!$A:$Z"), MATCH($B1479, INDIRECT("'T_Test(Angle_" &amp; TRIM($C1479) &amp; ")'!$A:$A"), 0) + SUBSTITUTE($A1479,"sub",""), MATCH($D1479, INDIRECT("'T_Test(Angle_" &amp; TRIM($C1479) &amp; ")'!$1:$1"), 0)), "")</f>
        <v>8.7520136753848305</v>
      </c>
    </row>
    <row r="1480" spans="1:5">
      <c r="A1480" t="s">
        <v>31</v>
      </c>
      <c r="B1480">
        <v>135</v>
      </c>
      <c r="C1480" s="8" t="s">
        <v>27</v>
      </c>
      <c r="D1480">
        <v>1</v>
      </c>
      <c r="E1480" cm="1">
        <f t="array" aca="1" ref="E1480" ca="1">IFERROR(INDEX(INDIRECT("'T_Test(Angle_" &amp; TRIM($C1480) &amp; ")'!$A:$Z"), MATCH($B1480, INDIRECT("'T_Test(Angle_" &amp; TRIM($C1480) &amp; ")'!$A:$A"), 0) + SUBSTITUTE($A1480,"sub",""), MATCH($D1480, INDIRECT("'T_Test(Angle_" &amp; TRIM($C1480) &amp; ")'!$1:$1"), 0)), "")</f>
        <v>7.018946869532499</v>
      </c>
    </row>
    <row r="1481" spans="1:5">
      <c r="A1481" t="s">
        <v>32</v>
      </c>
      <c r="B1481">
        <v>135</v>
      </c>
      <c r="C1481" s="8" t="s">
        <v>27</v>
      </c>
      <c r="D1481">
        <v>1</v>
      </c>
      <c r="E1481" cm="1">
        <f t="array" aca="1" ref="E1481" ca="1">IFERROR(INDEX(INDIRECT("'T_Test(Angle_" &amp; TRIM($C1481) &amp; ")'!$A:$Z"), MATCH($B1481, INDIRECT("'T_Test(Angle_" &amp; TRIM($C1481) &amp; ")'!$A:$A"), 0) + SUBSTITUTE($A1481,"sub",""), MATCH($D1481, INDIRECT("'T_Test(Angle_" &amp; TRIM($C1481) &amp; ")'!$1:$1"), 0)), "")</f>
        <v>16.576153136404429</v>
      </c>
    </row>
    <row r="1482" spans="1:5">
      <c r="A1482" t="s">
        <v>33</v>
      </c>
      <c r="B1482">
        <v>135</v>
      </c>
      <c r="C1482" s="8" t="s">
        <v>27</v>
      </c>
      <c r="D1482">
        <v>1</v>
      </c>
      <c r="E1482" cm="1">
        <f t="array" aca="1" ref="E1482" ca="1">IFERROR(INDEX(INDIRECT("'T_Test(Angle_" &amp; TRIM($C1482) &amp; ")'!$A:$Z"), MATCH($B1482, INDIRECT("'T_Test(Angle_" &amp; TRIM($C1482) &amp; ")'!$A:$A"), 0) + SUBSTITUTE($A1482,"sub",""), MATCH($D1482, INDIRECT("'T_Test(Angle_" &amp; TRIM($C1482) &amp; ")'!$1:$1"), 0)), "")</f>
        <v>26.599399893716058</v>
      </c>
    </row>
    <row r="1483" spans="1:5">
      <c r="A1483" t="s">
        <v>34</v>
      </c>
      <c r="B1483">
        <v>135</v>
      </c>
      <c r="C1483" s="8" t="s">
        <v>27</v>
      </c>
      <c r="D1483">
        <v>1</v>
      </c>
      <c r="E1483" cm="1">
        <f t="array" aca="1" ref="E1483" ca="1">IFERROR(INDEX(INDIRECT("'T_Test(Angle_" &amp; TRIM($C1483) &amp; ")'!$A:$Z"), MATCH($B1483, INDIRECT("'T_Test(Angle_" &amp; TRIM($C1483) &amp; ")'!$A:$A"), 0) + SUBSTITUTE($A1483,"sub",""), MATCH($D1483, INDIRECT("'T_Test(Angle_" &amp; TRIM($C1483) &amp; ")'!$1:$1"), 0)), "")</f>
        <v>45.455564796221289</v>
      </c>
    </row>
    <row r="1484" spans="1:5">
      <c r="A1484" t="s">
        <v>14</v>
      </c>
      <c r="B1484">
        <v>135</v>
      </c>
      <c r="C1484" s="8" t="s">
        <v>27</v>
      </c>
      <c r="D1484">
        <v>1.5</v>
      </c>
      <c r="E1484" cm="1">
        <f t="array" aca="1" ref="E1484" ca="1">IFERROR(INDEX(INDIRECT("'T_Test(Angle_" &amp; TRIM($C1484) &amp; ")'!$A:$Z"), MATCH($B1484, INDIRECT("'T_Test(Angle_" &amp; TRIM($C1484) &amp; ")'!$A:$A"), 0) + SUBSTITUTE($A1484,"sub",""), MATCH($D1484, INDIRECT("'T_Test(Angle_" &amp; TRIM($C1484) &amp; ")'!$1:$1"), 0)), "")</f>
        <v>9.3124685586449996</v>
      </c>
    </row>
    <row r="1485" spans="1:5">
      <c r="A1485" t="s">
        <v>15</v>
      </c>
      <c r="B1485">
        <v>135</v>
      </c>
      <c r="C1485" s="8" t="s">
        <v>27</v>
      </c>
      <c r="D1485">
        <v>1.5</v>
      </c>
      <c r="E1485" cm="1">
        <f t="array" aca="1" ref="E1485" ca="1">IFERROR(INDEX(INDIRECT("'T_Test(Angle_" &amp; TRIM($C1485) &amp; ")'!$A:$Z"), MATCH($B1485, INDIRECT("'T_Test(Angle_" &amp; TRIM($C1485) &amp; ")'!$A:$A"), 0) + SUBSTITUTE($A1485,"sub",""), MATCH($D1485, INDIRECT("'T_Test(Angle_" &amp; TRIM($C1485) &amp; ")'!$1:$1"), 0)), "")</f>
        <v>1.7330900554459656</v>
      </c>
    </row>
    <row r="1486" spans="1:5">
      <c r="A1486" t="s">
        <v>57</v>
      </c>
      <c r="B1486">
        <v>135</v>
      </c>
      <c r="C1486" s="8" t="s">
        <v>27</v>
      </c>
      <c r="D1486">
        <v>1.5</v>
      </c>
      <c r="E1486" cm="1">
        <f t="array" aca="1" ref="E1486" ca="1">IFERROR(INDEX(INDIRECT("'T_Test(Angle_" &amp; TRIM($C1486) &amp; ")'!$A:$Z"), MATCH($B1486, INDIRECT("'T_Test(Angle_" &amp; TRIM($C1486) &amp; ")'!$A:$A"), 0) + SUBSTITUTE($A1486,"sub",""), MATCH($D1486, INDIRECT("'T_Test(Angle_" &amp; TRIM($C1486) &amp; ")'!$1:$1"), 0)), "")</f>
        <v>2.9725767359969999</v>
      </c>
    </row>
    <row r="1487" spans="1:5">
      <c r="A1487" t="s">
        <v>58</v>
      </c>
      <c r="B1487">
        <v>135</v>
      </c>
      <c r="C1487" s="8" t="s">
        <v>27</v>
      </c>
      <c r="D1487">
        <v>1.5</v>
      </c>
      <c r="E1487" cm="1">
        <f t="array" aca="1" ref="E1487" ca="1">IFERROR(INDEX(INDIRECT("'T_Test(Angle_" &amp; TRIM($C1487) &amp; ")'!$A:$Z"), MATCH($B1487, INDIRECT("'T_Test(Angle_" &amp; TRIM($C1487) &amp; ")'!$A:$A"), 0) + SUBSTITUTE($A1487,"sub",""), MATCH($D1487, INDIRECT("'T_Test(Angle_" &amp; TRIM($C1487) &amp; ")'!$1:$1"), 0)), "")</f>
        <v>14.245451757713999</v>
      </c>
    </row>
    <row r="1488" spans="1:5">
      <c r="A1488" t="s">
        <v>59</v>
      </c>
      <c r="B1488">
        <v>135</v>
      </c>
      <c r="C1488" s="8" t="s">
        <v>27</v>
      </c>
      <c r="D1488">
        <v>1.5</v>
      </c>
      <c r="E1488" cm="1">
        <f t="array" aca="1" ref="E1488" ca="1">IFERROR(INDEX(INDIRECT("'T_Test(Angle_" &amp; TRIM($C1488) &amp; ")'!$A:$Z"), MATCH($B1488, INDIRECT("'T_Test(Angle_" &amp; TRIM($C1488) &amp; ")'!$A:$A"), 0) + SUBSTITUTE($A1488,"sub",""), MATCH($D1488, INDIRECT("'T_Test(Angle_" &amp; TRIM($C1488) &amp; ")'!$1:$1"), 0)), "")</f>
        <v>9.5142986271115628</v>
      </c>
    </row>
    <row r="1489" spans="1:5">
      <c r="A1489" t="s">
        <v>60</v>
      </c>
      <c r="B1489">
        <v>135</v>
      </c>
      <c r="C1489" s="8" t="s">
        <v>27</v>
      </c>
      <c r="D1489">
        <v>1.5</v>
      </c>
      <c r="E1489" cm="1">
        <f t="array" aca="1" ref="E1489" ca="1">IFERROR(INDEX(INDIRECT("'T_Test(Angle_" &amp; TRIM($C1489) &amp; ")'!$A:$Z"), MATCH($B1489, INDIRECT("'T_Test(Angle_" &amp; TRIM($C1489) &amp; ")'!$A:$A"), 0) + SUBSTITUTE($A1489,"sub",""), MATCH($D1489, INDIRECT("'T_Test(Angle_" &amp; TRIM($C1489) &amp; ")'!$1:$1"), 0)), "")</f>
        <v>10.074779775846537</v>
      </c>
    </row>
    <row r="1490" spans="1:5">
      <c r="A1490" t="s">
        <v>61</v>
      </c>
      <c r="B1490">
        <v>135</v>
      </c>
      <c r="C1490" s="8" t="s">
        <v>27</v>
      </c>
      <c r="D1490">
        <v>1.5</v>
      </c>
      <c r="E1490" cm="1">
        <f t="array" aca="1" ref="E1490" ca="1">IFERROR(INDEX(INDIRECT("'T_Test(Angle_" &amp; TRIM($C1490) &amp; ")'!$A:$Z"), MATCH($B1490, INDIRECT("'T_Test(Angle_" &amp; TRIM($C1490) &amp; ")'!$A:$A"), 0) + SUBSTITUTE($A1490,"sub",""), MATCH($D1490, INDIRECT("'T_Test(Angle_" &amp; TRIM($C1490) &amp; ")'!$1:$1"), 0)), "")</f>
        <v>7.0312781868141672</v>
      </c>
    </row>
    <row r="1491" spans="1:5">
      <c r="A1491" t="s">
        <v>62</v>
      </c>
      <c r="B1491">
        <v>135</v>
      </c>
      <c r="C1491" s="8" t="s">
        <v>27</v>
      </c>
      <c r="D1491">
        <v>1.5</v>
      </c>
      <c r="E1491" cm="1">
        <f t="array" aca="1" ref="E1491" ca="1">IFERROR(INDEX(INDIRECT("'T_Test(Angle_" &amp; TRIM($C1491) &amp; ")'!$A:$Z"), MATCH($B1491, INDIRECT("'T_Test(Angle_" &amp; TRIM($C1491) &amp; ")'!$A:$A"), 0) + SUBSTITUTE($A1491,"sub",""), MATCH($D1491, INDIRECT("'T_Test(Angle_" &amp; TRIM($C1491) &amp; ")'!$1:$1"), 0)), "")</f>
        <v>2.1330544394874948</v>
      </c>
    </row>
    <row r="1492" spans="1:5">
      <c r="A1492" t="s">
        <v>29</v>
      </c>
      <c r="B1492">
        <v>135</v>
      </c>
      <c r="C1492" s="8" t="s">
        <v>27</v>
      </c>
      <c r="D1492">
        <v>1.5</v>
      </c>
      <c r="E1492" cm="1">
        <f t="array" aca="1" ref="E1492" ca="1">IFERROR(INDEX(INDIRECT("'T_Test(Angle_" &amp; TRIM($C1492) &amp; ")'!$A:$Z"), MATCH($B1492, INDIRECT("'T_Test(Angle_" &amp; TRIM($C1492) &amp; ")'!$A:$A"), 0) + SUBSTITUTE($A1492,"sub",""), MATCH($D1492, INDIRECT("'T_Test(Angle_" &amp; TRIM($C1492) &amp; ")'!$1:$1"), 0)), "")</f>
        <v>16.326350672161386</v>
      </c>
    </row>
    <row r="1493" spans="1:5">
      <c r="A1493" t="s">
        <v>31</v>
      </c>
      <c r="B1493">
        <v>135</v>
      </c>
      <c r="C1493" s="8" t="s">
        <v>27</v>
      </c>
      <c r="D1493">
        <v>1.5</v>
      </c>
      <c r="E1493" cm="1">
        <f t="array" aca="1" ref="E1493" ca="1">IFERROR(INDEX(INDIRECT("'T_Test(Angle_" &amp; TRIM($C1493) &amp; ")'!$A:$Z"), MATCH($B1493, INDIRECT("'T_Test(Angle_" &amp; TRIM($C1493) &amp; ")'!$A:$A"), 0) + SUBSTITUTE($A1493,"sub",""), MATCH($D1493, INDIRECT("'T_Test(Angle_" &amp; TRIM($C1493) &amp; ")'!$1:$1"), 0)), "")</f>
        <v>6.2023092665859991</v>
      </c>
    </row>
    <row r="1494" spans="1:5">
      <c r="A1494" t="s">
        <v>32</v>
      </c>
      <c r="B1494">
        <v>135</v>
      </c>
      <c r="C1494" s="8" t="s">
        <v>27</v>
      </c>
      <c r="D1494">
        <v>1.5</v>
      </c>
      <c r="E1494" cm="1">
        <f t="array" aca="1" ref="E1494" ca="1">IFERROR(INDEX(INDIRECT("'T_Test(Angle_" &amp; TRIM($C1494) &amp; ")'!$A:$Z"), MATCH($B1494, INDIRECT("'T_Test(Angle_" &amp; TRIM($C1494) &amp; ")'!$A:$A"), 0) + SUBSTITUTE($A1494,"sub",""), MATCH($D1494, INDIRECT("'T_Test(Angle_" &amp; TRIM($C1494) &amp; ")'!$1:$1"), 0)), "")</f>
        <v>21.571393118430176</v>
      </c>
    </row>
    <row r="1495" spans="1:5">
      <c r="A1495" t="s">
        <v>33</v>
      </c>
      <c r="B1495">
        <v>135</v>
      </c>
      <c r="C1495" s="8" t="s">
        <v>27</v>
      </c>
      <c r="D1495">
        <v>1.5</v>
      </c>
      <c r="E1495" cm="1">
        <f t="array" aca="1" ref="E1495" ca="1">IFERROR(INDEX(INDIRECT("'T_Test(Angle_" &amp; TRIM($C1495) &amp; ")'!$A:$Z"), MATCH($B1495, INDIRECT("'T_Test(Angle_" &amp; TRIM($C1495) &amp; ")'!$A:$A"), 0) + SUBSTITUTE($A1495,"sub",""), MATCH($D1495, INDIRECT("'T_Test(Angle_" &amp; TRIM($C1495) &amp; ")'!$1:$1"), 0)), "")</f>
        <v>27.674048280041646</v>
      </c>
    </row>
    <row r="1496" spans="1:5">
      <c r="A1496" t="s">
        <v>34</v>
      </c>
      <c r="B1496">
        <v>135</v>
      </c>
      <c r="C1496" s="8" t="s">
        <v>27</v>
      </c>
      <c r="D1496">
        <v>1.5</v>
      </c>
      <c r="E1496" cm="1">
        <f t="array" aca="1" ref="E1496" ca="1">IFERROR(INDEX(INDIRECT("'T_Test(Angle_" &amp; TRIM($C1496) &amp; ")'!$A:$Z"), MATCH($B1496, INDIRECT("'T_Test(Angle_" &amp; TRIM($C1496) &amp; ")'!$A:$A"), 0) + SUBSTITUTE($A1496,"sub",""), MATCH($D1496, INDIRECT("'T_Test(Angle_" &amp; TRIM($C1496) &amp; ")'!$1:$1"), 0)), "")</f>
        <v>20.670982855535495</v>
      </c>
    </row>
    <row r="1497" spans="1:5">
      <c r="A1497" t="s">
        <v>14</v>
      </c>
      <c r="B1497">
        <v>135</v>
      </c>
      <c r="C1497" s="8" t="s">
        <v>28</v>
      </c>
      <c r="D1497">
        <v>0.35</v>
      </c>
      <c r="E1497" cm="1">
        <f t="array" aca="1" ref="E1497" ca="1">IFERROR(INDEX(INDIRECT("'T_Test(Angle_" &amp; TRIM($C1497) &amp; ")'!$A:$Z"), MATCH($B1497, INDIRECT("'T_Test(Angle_" &amp; TRIM($C1497) &amp; ")'!$A:$A"), 0) + SUBSTITUTE($A1497,"sub",""), MATCH($D1497, INDIRECT("'T_Test(Angle_" &amp; TRIM($C1497) &amp; ")'!$1:$1"), 0)), "")</f>
        <v>5.2783715698301705</v>
      </c>
    </row>
    <row r="1498" spans="1:5">
      <c r="A1498" t="s">
        <v>15</v>
      </c>
      <c r="B1498">
        <v>135</v>
      </c>
      <c r="C1498" s="8" t="s">
        <v>28</v>
      </c>
      <c r="D1498">
        <v>0.35</v>
      </c>
      <c r="E1498" cm="1">
        <f t="array" aca="1" ref="E1498" ca="1">IFERROR(INDEX(INDIRECT("'T_Test(Angle_" &amp; TRIM($C1498) &amp; ")'!$A:$Z"), MATCH($B1498, INDIRECT("'T_Test(Angle_" &amp; TRIM($C1498) &amp; ")'!$A:$A"), 0) + SUBSTITUTE($A1498,"sub",""), MATCH($D1498, INDIRECT("'T_Test(Angle_" &amp; TRIM($C1498) &amp; ")'!$1:$1"), 0)), "")</f>
        <v>23.662392589122167</v>
      </c>
    </row>
    <row r="1499" spans="1:5">
      <c r="A1499" t="s">
        <v>57</v>
      </c>
      <c r="B1499">
        <v>135</v>
      </c>
      <c r="C1499" s="8" t="s">
        <v>28</v>
      </c>
      <c r="D1499">
        <v>0.35</v>
      </c>
      <c r="E1499" cm="1">
        <f t="array" aca="1" ref="E1499" ca="1">IFERROR(INDEX(INDIRECT("'T_Test(Angle_" &amp; TRIM($C1499) &amp; ")'!$A:$Z"), MATCH($B1499, INDIRECT("'T_Test(Angle_" &amp; TRIM($C1499) &amp; ")'!$A:$A"), 0) + SUBSTITUTE($A1499,"sub",""), MATCH($D1499, INDIRECT("'T_Test(Angle_" &amp; TRIM($C1499) &amp; ")'!$1:$1"), 0)), "")</f>
        <v>7.4518025732668418</v>
      </c>
    </row>
    <row r="1500" spans="1:5">
      <c r="A1500" t="s">
        <v>58</v>
      </c>
      <c r="B1500">
        <v>135</v>
      </c>
      <c r="C1500" s="8" t="s">
        <v>28</v>
      </c>
      <c r="D1500">
        <v>0.35</v>
      </c>
      <c r="E1500" cm="1">
        <f t="array" aca="1" ref="E1500" ca="1">IFERROR(INDEX(INDIRECT("'T_Test(Angle_" &amp; TRIM($C1500) &amp; ")'!$A:$Z"), MATCH($B1500, INDIRECT("'T_Test(Angle_" &amp; TRIM($C1500) &amp; ")'!$A:$A"), 0) + SUBSTITUTE($A1500,"sub",""), MATCH($D1500, INDIRECT("'T_Test(Angle_" &amp; TRIM($C1500) &amp; ")'!$1:$1"), 0)), "")</f>
        <v>15.08403207092266</v>
      </c>
    </row>
    <row r="1501" spans="1:5">
      <c r="A1501" t="s">
        <v>59</v>
      </c>
      <c r="B1501">
        <v>135</v>
      </c>
      <c r="C1501" s="8" t="s">
        <v>28</v>
      </c>
      <c r="D1501">
        <v>0.35</v>
      </c>
      <c r="E1501" cm="1">
        <f t="array" aca="1" ref="E1501" ca="1">IFERROR(INDEX(INDIRECT("'T_Test(Angle_" &amp; TRIM($C1501) &amp; ")'!$A:$Z"), MATCH($B1501, INDIRECT("'T_Test(Angle_" &amp; TRIM($C1501) &amp; ")'!$A:$A"), 0) + SUBSTITUTE($A1501,"sub",""), MATCH($D1501, INDIRECT("'T_Test(Angle_" &amp; TRIM($C1501) &amp; ")'!$1:$1"), 0)), "")</f>
        <v>16.760881227307582</v>
      </c>
    </row>
    <row r="1502" spans="1:5">
      <c r="A1502" t="s">
        <v>60</v>
      </c>
      <c r="B1502">
        <v>135</v>
      </c>
      <c r="C1502" s="8" t="s">
        <v>28</v>
      </c>
      <c r="D1502">
        <v>0.35</v>
      </c>
      <c r="E1502" cm="1">
        <f t="array" aca="1" ref="E1502" ca="1">IFERROR(INDEX(INDIRECT("'T_Test(Angle_" &amp; TRIM($C1502) &amp; ")'!$A:$Z"), MATCH($B1502, INDIRECT("'T_Test(Angle_" &amp; TRIM($C1502) &amp; ")'!$A:$A"), 0) + SUBSTITUTE($A1502,"sub",""), MATCH($D1502, INDIRECT("'T_Test(Angle_" &amp; TRIM($C1502) &amp; ")'!$1:$1"), 0)), "")</f>
        <v>21.0125920007393</v>
      </c>
    </row>
    <row r="1503" spans="1:5">
      <c r="A1503" t="s">
        <v>61</v>
      </c>
      <c r="B1503">
        <v>135</v>
      </c>
      <c r="C1503" s="8" t="s">
        <v>28</v>
      </c>
      <c r="D1503">
        <v>0.35</v>
      </c>
      <c r="E1503" cm="1">
        <f t="array" aca="1" ref="E1503" ca="1">IFERROR(INDEX(INDIRECT("'T_Test(Angle_" &amp; TRIM($C1503) &amp; ")'!$A:$Z"), MATCH($B1503, INDIRECT("'T_Test(Angle_" &amp; TRIM($C1503) &amp; ")'!$A:$A"), 0) + SUBSTITUTE($A1503,"sub",""), MATCH($D1503, INDIRECT("'T_Test(Angle_" &amp; TRIM($C1503) &amp; ")'!$1:$1"), 0)), "")</f>
        <v>4.727826924351338</v>
      </c>
    </row>
    <row r="1504" spans="1:5">
      <c r="A1504" t="s">
        <v>62</v>
      </c>
      <c r="B1504">
        <v>135</v>
      </c>
      <c r="C1504" s="8" t="s">
        <v>28</v>
      </c>
      <c r="D1504">
        <v>0.35</v>
      </c>
      <c r="E1504" cm="1">
        <f t="array" aca="1" ref="E1504" ca="1">IFERROR(INDEX(INDIRECT("'T_Test(Angle_" &amp; TRIM($C1504) &amp; ")'!$A:$Z"), MATCH($B1504, INDIRECT("'T_Test(Angle_" &amp; TRIM($C1504) &amp; ")'!$A:$A"), 0) + SUBSTITUTE($A1504,"sub",""), MATCH($D1504, INDIRECT("'T_Test(Angle_" &amp; TRIM($C1504) &amp; ")'!$1:$1"), 0)), "")</f>
        <v>2.2527659191649954</v>
      </c>
    </row>
    <row r="1505" spans="1:5">
      <c r="A1505" t="s">
        <v>29</v>
      </c>
      <c r="B1505">
        <v>135</v>
      </c>
      <c r="C1505" s="8" t="s">
        <v>28</v>
      </c>
      <c r="D1505">
        <v>0.35</v>
      </c>
      <c r="E1505" cm="1">
        <f t="array" aca="1" ref="E1505" ca="1">IFERROR(INDEX(INDIRECT("'T_Test(Angle_" &amp; TRIM($C1505) &amp; ")'!$A:$Z"), MATCH($B1505, INDIRECT("'T_Test(Angle_" &amp; TRIM($C1505) &amp; ")'!$A:$A"), 0) + SUBSTITUTE($A1505,"sub",""), MATCH($D1505, INDIRECT("'T_Test(Angle_" &amp; TRIM($C1505) &amp; ")'!$1:$1"), 0)), "")</f>
        <v>5.0119646194300032</v>
      </c>
    </row>
    <row r="1506" spans="1:5">
      <c r="A1506" t="s">
        <v>31</v>
      </c>
      <c r="B1506">
        <v>135</v>
      </c>
      <c r="C1506" s="8" t="s">
        <v>28</v>
      </c>
      <c r="D1506">
        <v>0.35</v>
      </c>
      <c r="E1506" cm="1">
        <f t="array" aca="1" ref="E1506" ca="1">IFERROR(INDEX(INDIRECT("'T_Test(Angle_" &amp; TRIM($C1506) &amp; ")'!$A:$Z"), MATCH($B1506, INDIRECT("'T_Test(Angle_" &amp; TRIM($C1506) &amp; ")'!$A:$A"), 0) + SUBSTITUTE($A1506,"sub",""), MATCH($D1506, INDIRECT("'T_Test(Angle_" &amp; TRIM($C1506) &amp; ")'!$1:$1"), 0)), "")</f>
        <v>15.271130389815161</v>
      </c>
    </row>
    <row r="1507" spans="1:5">
      <c r="A1507" t="s">
        <v>32</v>
      </c>
      <c r="B1507">
        <v>135</v>
      </c>
      <c r="C1507" s="8" t="s">
        <v>28</v>
      </c>
      <c r="D1507">
        <v>0.35</v>
      </c>
      <c r="E1507" cm="1">
        <f t="array" aca="1" ref="E1507" ca="1">IFERROR(INDEX(INDIRECT("'T_Test(Angle_" &amp; TRIM($C1507) &amp; ")'!$A:$Z"), MATCH($B1507, INDIRECT("'T_Test(Angle_" &amp; TRIM($C1507) &amp; ")'!$A:$A"), 0) + SUBSTITUTE($A1507,"sub",""), MATCH($D1507, INDIRECT("'T_Test(Angle_" &amp; TRIM($C1507) &amp; ")'!$1:$1"), 0)), "")</f>
        <v>9.8202816737511629</v>
      </c>
    </row>
    <row r="1508" spans="1:5">
      <c r="A1508" t="s">
        <v>33</v>
      </c>
      <c r="B1508">
        <v>135</v>
      </c>
      <c r="C1508" s="8" t="s">
        <v>28</v>
      </c>
      <c r="D1508">
        <v>0.35</v>
      </c>
      <c r="E1508" cm="1">
        <f t="array" aca="1" ref="E1508" ca="1">IFERROR(INDEX(INDIRECT("'T_Test(Angle_" &amp; TRIM($C1508) &amp; ")'!$A:$Z"), MATCH($B1508, INDIRECT("'T_Test(Angle_" &amp; TRIM($C1508) &amp; ")'!$A:$A"), 0) + SUBSTITUTE($A1508,"sub",""), MATCH($D1508, INDIRECT("'T_Test(Angle_" &amp; TRIM($C1508) &amp; ")'!$1:$1"), 0)), "")</f>
        <v>25.564403970032217</v>
      </c>
    </row>
    <row r="1509" spans="1:5">
      <c r="A1509" t="s">
        <v>34</v>
      </c>
      <c r="B1509">
        <v>135</v>
      </c>
      <c r="C1509" s="8" t="s">
        <v>28</v>
      </c>
      <c r="D1509">
        <v>0.35</v>
      </c>
      <c r="E1509" cm="1">
        <f t="array" aca="1" ref="E1509" ca="1">IFERROR(INDEX(INDIRECT("'T_Test(Angle_" &amp; TRIM($C1509) &amp; ")'!$A:$Z"), MATCH($B1509, INDIRECT("'T_Test(Angle_" &amp; TRIM($C1509) &amp; ")'!$A:$A"), 0) + SUBSTITUTE($A1509,"sub",""), MATCH($D1509, INDIRECT("'T_Test(Angle_" &amp; TRIM($C1509) &amp; ")'!$1:$1"), 0)), "")</f>
        <v>22.905774351048336</v>
      </c>
    </row>
    <row r="1510" spans="1:5">
      <c r="A1510" t="s">
        <v>14</v>
      </c>
      <c r="B1510">
        <v>135</v>
      </c>
      <c r="C1510" s="8" t="s">
        <v>28</v>
      </c>
      <c r="D1510">
        <v>0.5</v>
      </c>
      <c r="E1510" cm="1">
        <f t="array" aca="1" ref="E1510" ca="1">IFERROR(INDEX(INDIRECT("'T_Test(Angle_" &amp; TRIM($C1510) &amp; ")'!$A:$Z"), MATCH($B1510, INDIRECT("'T_Test(Angle_" &amp; TRIM($C1510) &amp; ")'!$A:$A"), 0) + SUBSTITUTE($A1510,"sub",""), MATCH($D1510, INDIRECT("'T_Test(Angle_" &amp; TRIM($C1510) &amp; ")'!$1:$1"), 0)), "")</f>
        <v>6.2954392126338332</v>
      </c>
    </row>
    <row r="1511" spans="1:5">
      <c r="A1511" t="s">
        <v>15</v>
      </c>
      <c r="B1511">
        <v>135</v>
      </c>
      <c r="C1511" s="8" t="s">
        <v>28</v>
      </c>
      <c r="D1511">
        <v>0.5</v>
      </c>
      <c r="E1511" cm="1">
        <f t="array" aca="1" ref="E1511" ca="1">IFERROR(INDEX(INDIRECT("'T_Test(Angle_" &amp; TRIM($C1511) &amp; ")'!$A:$Z"), MATCH($B1511, INDIRECT("'T_Test(Angle_" &amp; TRIM($C1511) &amp; ")'!$A:$A"), 0) + SUBSTITUTE($A1511,"sub",""), MATCH($D1511, INDIRECT("'T_Test(Angle_" &amp; TRIM($C1511) &amp; ")'!$1:$1"), 0)), "")</f>
        <v>19.359850963729169</v>
      </c>
    </row>
    <row r="1512" spans="1:5">
      <c r="A1512" t="s">
        <v>57</v>
      </c>
      <c r="B1512">
        <v>135</v>
      </c>
      <c r="C1512" s="8" t="s">
        <v>28</v>
      </c>
      <c r="D1512">
        <v>0.5</v>
      </c>
      <c r="E1512" cm="1">
        <f t="array" aca="1" ref="E1512" ca="1">IFERROR(INDEX(INDIRECT("'T_Test(Angle_" &amp; TRIM($C1512) &amp; ")'!$A:$Z"), MATCH($B1512, INDIRECT("'T_Test(Angle_" &amp; TRIM($C1512) &amp; ")'!$A:$A"), 0) + SUBSTITUTE($A1512,"sub",""), MATCH($D1512, INDIRECT("'T_Test(Angle_" &amp; TRIM($C1512) &amp; ")'!$1:$1"), 0)), "")</f>
        <v>7.1009349220321765</v>
      </c>
    </row>
    <row r="1513" spans="1:5">
      <c r="A1513" t="s">
        <v>58</v>
      </c>
      <c r="B1513">
        <v>135</v>
      </c>
      <c r="C1513" s="8" t="s">
        <v>28</v>
      </c>
      <c r="D1513">
        <v>0.5</v>
      </c>
      <c r="E1513" cm="1">
        <f t="array" aca="1" ref="E1513" ca="1">IFERROR(INDEX(INDIRECT("'T_Test(Angle_" &amp; TRIM($C1513) &amp; ")'!$A:$Z"), MATCH($B1513, INDIRECT("'T_Test(Angle_" &amp; TRIM($C1513) &amp; ")'!$A:$A"), 0) + SUBSTITUTE($A1513,"sub",""), MATCH($D1513, INDIRECT("'T_Test(Angle_" &amp; TRIM($C1513) &amp; ")'!$1:$1"), 0)), "")</f>
        <v>15.263963624505715</v>
      </c>
    </row>
    <row r="1514" spans="1:5">
      <c r="A1514" t="s">
        <v>59</v>
      </c>
      <c r="B1514">
        <v>135</v>
      </c>
      <c r="C1514" s="8" t="s">
        <v>28</v>
      </c>
      <c r="D1514">
        <v>0.5</v>
      </c>
      <c r="E1514" cm="1">
        <f t="array" aca="1" ref="E1514" ca="1">IFERROR(INDEX(INDIRECT("'T_Test(Angle_" &amp; TRIM($C1514) &amp; ")'!$A:$Z"), MATCH($B1514, INDIRECT("'T_Test(Angle_" &amp; TRIM($C1514) &amp; ")'!$A:$A"), 0) + SUBSTITUTE($A1514,"sub",""), MATCH($D1514, INDIRECT("'T_Test(Angle_" &amp; TRIM($C1514) &amp; ")'!$1:$1"), 0)), "")</f>
        <v>8.9328333831831568</v>
      </c>
    </row>
    <row r="1515" spans="1:5">
      <c r="A1515" t="s">
        <v>60</v>
      </c>
      <c r="B1515">
        <v>135</v>
      </c>
      <c r="C1515" s="8" t="s">
        <v>28</v>
      </c>
      <c r="D1515">
        <v>0.5</v>
      </c>
      <c r="E1515" cm="1">
        <f t="array" aca="1" ref="E1515" ca="1">IFERROR(INDEX(INDIRECT("'T_Test(Angle_" &amp; TRIM($C1515) &amp; ")'!$A:$Z"), MATCH($B1515, INDIRECT("'T_Test(Angle_" &amp; TRIM($C1515) &amp; ")'!$A:$A"), 0) + SUBSTITUTE($A1515,"sub",""), MATCH($D1515, INDIRECT("'T_Test(Angle_" &amp; TRIM($C1515) &amp; ")'!$1:$1"), 0)), "")</f>
        <v>7.5316146749609674</v>
      </c>
    </row>
    <row r="1516" spans="1:5">
      <c r="A1516" t="s">
        <v>61</v>
      </c>
      <c r="B1516">
        <v>135</v>
      </c>
      <c r="C1516" s="8" t="s">
        <v>28</v>
      </c>
      <c r="D1516">
        <v>0.5</v>
      </c>
      <c r="E1516" cm="1">
        <f t="array" aca="1" ref="E1516" ca="1">IFERROR(INDEX(INDIRECT("'T_Test(Angle_" &amp; TRIM($C1516) &amp; ")'!$A:$Z"), MATCH($B1516, INDIRECT("'T_Test(Angle_" &amp; TRIM($C1516) &amp; ")'!$A:$A"), 0) + SUBSTITUTE($A1516,"sub",""), MATCH($D1516, INDIRECT("'T_Test(Angle_" &amp; TRIM($C1516) &amp; ")'!$1:$1"), 0)), "")</f>
        <v>8.5186142825810034</v>
      </c>
    </row>
    <row r="1517" spans="1:5">
      <c r="A1517" t="s">
        <v>62</v>
      </c>
      <c r="B1517">
        <v>135</v>
      </c>
      <c r="C1517" s="8" t="s">
        <v>28</v>
      </c>
      <c r="D1517">
        <v>0.5</v>
      </c>
      <c r="E1517" cm="1">
        <f t="array" aca="1" ref="E1517" ca="1">IFERROR(INDEX(INDIRECT("'T_Test(Angle_" &amp; TRIM($C1517) &amp; ")'!$A:$Z"), MATCH($B1517, INDIRECT("'T_Test(Angle_" &amp; TRIM($C1517) &amp; ")'!$A:$A"), 0) + SUBSTITUTE($A1517,"sub",""), MATCH($D1517, INDIRECT("'T_Test(Angle_" &amp; TRIM($C1517) &amp; ")'!$1:$1"), 0)), "")</f>
        <v>2.6314604944516637</v>
      </c>
    </row>
    <row r="1518" spans="1:5">
      <c r="A1518" t="s">
        <v>29</v>
      </c>
      <c r="B1518">
        <v>135</v>
      </c>
      <c r="C1518" s="8" t="s">
        <v>28</v>
      </c>
      <c r="D1518">
        <v>0.5</v>
      </c>
      <c r="E1518" cm="1">
        <f t="array" aca="1" ref="E1518" ca="1">IFERROR(INDEX(INDIRECT("'T_Test(Angle_" &amp; TRIM($C1518) &amp; ")'!$A:$Z"), MATCH($B1518, INDIRECT("'T_Test(Angle_" &amp; TRIM($C1518) &amp; ")'!$A:$A"), 0) + SUBSTITUTE($A1518,"sub",""), MATCH($D1518, INDIRECT("'T_Test(Angle_" &amp; TRIM($C1518) &amp; ")'!$1:$1"), 0)), "")</f>
        <v>21.522896290500565</v>
      </c>
    </row>
    <row r="1519" spans="1:5">
      <c r="A1519" t="s">
        <v>31</v>
      </c>
      <c r="B1519">
        <v>135</v>
      </c>
      <c r="C1519" s="8" t="s">
        <v>28</v>
      </c>
      <c r="D1519">
        <v>0.5</v>
      </c>
      <c r="E1519" cm="1">
        <f t="array" aca="1" ref="E1519" ca="1">IFERROR(INDEX(INDIRECT("'T_Test(Angle_" &amp; TRIM($C1519) &amp; ")'!$A:$Z"), MATCH($B1519, INDIRECT("'T_Test(Angle_" &amp; TRIM($C1519) &amp; ")'!$A:$A"), 0) + SUBSTITUTE($A1519,"sub",""), MATCH($D1519, INDIRECT("'T_Test(Angle_" &amp; TRIM($C1519) &amp; ")'!$1:$1"), 0)), "")</f>
        <v>8.4434973772684945</v>
      </c>
    </row>
    <row r="1520" spans="1:5">
      <c r="A1520" t="s">
        <v>32</v>
      </c>
      <c r="B1520">
        <v>135</v>
      </c>
      <c r="C1520" s="8" t="s">
        <v>28</v>
      </c>
      <c r="D1520">
        <v>0.5</v>
      </c>
      <c r="E1520" cm="1">
        <f t="array" aca="1" ref="E1520" ca="1">IFERROR(INDEX(INDIRECT("'T_Test(Angle_" &amp; TRIM($C1520) &amp; ")'!$A:$Z"), MATCH($B1520, INDIRECT("'T_Test(Angle_" &amp; TRIM($C1520) &amp; ")'!$A:$A"), 0) + SUBSTITUTE($A1520,"sub",""), MATCH($D1520, INDIRECT("'T_Test(Angle_" &amp; TRIM($C1520) &amp; ")'!$1:$1"), 0)), "")</f>
        <v>5.6493992881641715</v>
      </c>
    </row>
    <row r="1521" spans="1:5">
      <c r="A1521" t="s">
        <v>33</v>
      </c>
      <c r="B1521">
        <v>135</v>
      </c>
      <c r="C1521" s="8" t="s">
        <v>28</v>
      </c>
      <c r="D1521">
        <v>0.5</v>
      </c>
      <c r="E1521" cm="1">
        <f t="array" aca="1" ref="E1521" ca="1">IFERROR(INDEX(INDIRECT("'T_Test(Angle_" &amp; TRIM($C1521) &amp; ")'!$A:$Z"), MATCH($B1521, INDIRECT("'T_Test(Angle_" &amp; TRIM($C1521) &amp; ")'!$A:$A"), 0) + SUBSTITUTE($A1521,"sub",""), MATCH($D1521, INDIRECT("'T_Test(Angle_" &amp; TRIM($C1521) &amp; ")'!$1:$1"), 0)), "")</f>
        <v>24.667970839796315</v>
      </c>
    </row>
    <row r="1522" spans="1:5">
      <c r="A1522" t="s">
        <v>34</v>
      </c>
      <c r="B1522">
        <v>135</v>
      </c>
      <c r="C1522" s="8" t="s">
        <v>28</v>
      </c>
      <c r="D1522">
        <v>0.5</v>
      </c>
      <c r="E1522" cm="1">
        <f t="array" aca="1" ref="E1522" ca="1">IFERROR(INDEX(INDIRECT("'T_Test(Angle_" &amp; TRIM($C1522) &amp; ")'!$A:$Z"), MATCH($B1522, INDIRECT("'T_Test(Angle_" &amp; TRIM($C1522) &amp; ")'!$A:$A"), 0) + SUBSTITUTE($A1522,"sub",""), MATCH($D1522, INDIRECT("'T_Test(Angle_" &amp; TRIM($C1522) &amp; ")'!$1:$1"), 0)), "")</f>
        <v>22.903760935118978</v>
      </c>
    </row>
    <row r="1523" spans="1:5">
      <c r="A1523" t="s">
        <v>14</v>
      </c>
      <c r="B1523">
        <v>135</v>
      </c>
      <c r="C1523" s="8" t="s">
        <v>28</v>
      </c>
      <c r="D1523">
        <v>0.7</v>
      </c>
      <c r="E1523" cm="1">
        <f t="array" aca="1" ref="E1523" ca="1">IFERROR(INDEX(INDIRECT("'T_Test(Angle_" &amp; TRIM($C1523) &amp; ")'!$A:$Z"), MATCH($B1523, INDIRECT("'T_Test(Angle_" &amp; TRIM($C1523) &amp; ")'!$A:$A"), 0) + SUBSTITUTE($A1523,"sub",""), MATCH($D1523, INDIRECT("'T_Test(Angle_" &amp; TRIM($C1523) &amp; ")'!$1:$1"), 0)), "")</f>
        <v>6.1521446306183378</v>
      </c>
    </row>
    <row r="1524" spans="1:5">
      <c r="A1524" t="s">
        <v>15</v>
      </c>
      <c r="B1524">
        <v>135</v>
      </c>
      <c r="C1524" s="8" t="s">
        <v>28</v>
      </c>
      <c r="D1524">
        <v>0.7</v>
      </c>
      <c r="E1524" cm="1">
        <f t="array" aca="1" ref="E1524" ca="1">IFERROR(INDEX(INDIRECT("'T_Test(Angle_" &amp; TRIM($C1524) &amp; ")'!$A:$Z"), MATCH($B1524, INDIRECT("'T_Test(Angle_" &amp; TRIM($C1524) &amp; ")'!$A:$A"), 0) + SUBSTITUTE($A1524,"sub",""), MATCH($D1524, INDIRECT("'T_Test(Angle_" &amp; TRIM($C1524) &amp; ")'!$1:$1"), 0)), "")</f>
        <v>15.928759583881165</v>
      </c>
    </row>
    <row r="1525" spans="1:5">
      <c r="A1525" t="s">
        <v>57</v>
      </c>
      <c r="B1525">
        <v>135</v>
      </c>
      <c r="C1525" s="8" t="s">
        <v>28</v>
      </c>
      <c r="D1525">
        <v>0.7</v>
      </c>
      <c r="E1525" cm="1">
        <f t="array" aca="1" ref="E1525" ca="1">IFERROR(INDEX(INDIRECT("'T_Test(Angle_" &amp; TRIM($C1525) &amp; ")'!$A:$Z"), MATCH($B1525, INDIRECT("'T_Test(Angle_" &amp; TRIM($C1525) &amp; ")'!$A:$A"), 0) + SUBSTITUTE($A1525,"sub",""), MATCH($D1525, INDIRECT("'T_Test(Angle_" &amp; TRIM($C1525) &amp; ")'!$1:$1"), 0)), "")</f>
        <v>5.2672430015736653</v>
      </c>
    </row>
    <row r="1526" spans="1:5">
      <c r="A1526" t="s">
        <v>58</v>
      </c>
      <c r="B1526">
        <v>135</v>
      </c>
      <c r="C1526" s="8" t="s">
        <v>28</v>
      </c>
      <c r="D1526">
        <v>0.7</v>
      </c>
      <c r="E1526" cm="1">
        <f t="array" aca="1" ref="E1526" ca="1">IFERROR(INDEX(INDIRECT("'T_Test(Angle_" &amp; TRIM($C1526) &amp; ")'!$A:$Z"), MATCH($B1526, INDIRECT("'T_Test(Angle_" &amp; TRIM($C1526) &amp; ")'!$A:$A"), 0) + SUBSTITUTE($A1526,"sub",""), MATCH($D1526, INDIRECT("'T_Test(Angle_" &amp; TRIM($C1526) &amp; ")'!$1:$1"), 0)), "")</f>
        <v>21.292348225883966</v>
      </c>
    </row>
    <row r="1527" spans="1:5">
      <c r="A1527" t="s">
        <v>59</v>
      </c>
      <c r="B1527">
        <v>135</v>
      </c>
      <c r="C1527" s="8" t="s">
        <v>28</v>
      </c>
      <c r="D1527">
        <v>0.7</v>
      </c>
      <c r="E1527" cm="1">
        <f t="array" aca="1" ref="E1527" ca="1">IFERROR(INDEX(INDIRECT("'T_Test(Angle_" &amp; TRIM($C1527) &amp; ")'!$A:$Z"), MATCH($B1527, INDIRECT("'T_Test(Angle_" &amp; TRIM($C1527) &amp; ")'!$A:$A"), 0) + SUBSTITUTE($A1527,"sub",""), MATCH($D1527, INDIRECT("'T_Test(Angle_" &amp; TRIM($C1527) &amp; ")'!$1:$1"), 0)), "")</f>
        <v>23.302862603994384</v>
      </c>
    </row>
    <row r="1528" spans="1:5">
      <c r="A1528" t="s">
        <v>60</v>
      </c>
      <c r="B1528">
        <v>135</v>
      </c>
      <c r="C1528" s="8" t="s">
        <v>28</v>
      </c>
      <c r="D1528">
        <v>0.7</v>
      </c>
      <c r="E1528" cm="1">
        <f t="array" aca="1" ref="E1528" ca="1">IFERROR(INDEX(INDIRECT("'T_Test(Angle_" &amp; TRIM($C1528) &amp; ")'!$A:$Z"), MATCH($B1528, INDIRECT("'T_Test(Angle_" &amp; TRIM($C1528) &amp; ")'!$A:$A"), 0) + SUBSTITUTE($A1528,"sub",""), MATCH($D1528, INDIRECT("'T_Test(Angle_" &amp; TRIM($C1528) &amp; ")'!$1:$1"), 0)), "")</f>
        <v>14.072295977397502</v>
      </c>
    </row>
    <row r="1529" spans="1:5">
      <c r="A1529" t="s">
        <v>61</v>
      </c>
      <c r="B1529">
        <v>135</v>
      </c>
      <c r="C1529" s="8" t="s">
        <v>28</v>
      </c>
      <c r="D1529">
        <v>0.7</v>
      </c>
      <c r="E1529" cm="1">
        <f t="array" aca="1" ref="E1529" ca="1">IFERROR(INDEX(INDIRECT("'T_Test(Angle_" &amp; TRIM($C1529) &amp; ")'!$A:$Z"), MATCH($B1529, INDIRECT("'T_Test(Angle_" &amp; TRIM($C1529) &amp; ")'!$A:$A"), 0) + SUBSTITUTE($A1529,"sub",""), MATCH($D1529, INDIRECT("'T_Test(Angle_" &amp; TRIM($C1529) &amp; ")'!$1:$1"), 0)), "")</f>
        <v>5.998278227086999</v>
      </c>
    </row>
    <row r="1530" spans="1:5">
      <c r="A1530" t="s">
        <v>62</v>
      </c>
      <c r="B1530">
        <v>135</v>
      </c>
      <c r="C1530" s="8" t="s">
        <v>28</v>
      </c>
      <c r="D1530">
        <v>0.7</v>
      </c>
      <c r="E1530" cm="1">
        <f t="array" aca="1" ref="E1530" ca="1">IFERROR(INDEX(INDIRECT("'T_Test(Angle_" &amp; TRIM($C1530) &amp; ")'!$A:$Z"), MATCH($B1530, INDIRECT("'T_Test(Angle_" &amp; TRIM($C1530) &amp; ")'!$A:$A"), 0) + SUBSTITUTE($A1530,"sub",""), MATCH($D1530, INDIRECT("'T_Test(Angle_" &amp; TRIM($C1530) &amp; ")'!$1:$1"), 0)), "")</f>
        <v>2.5532673815928368</v>
      </c>
    </row>
    <row r="1531" spans="1:5">
      <c r="A1531" t="s">
        <v>29</v>
      </c>
      <c r="B1531">
        <v>135</v>
      </c>
      <c r="C1531" s="8" t="s">
        <v>28</v>
      </c>
      <c r="D1531">
        <v>0.7</v>
      </c>
      <c r="E1531" cm="1">
        <f t="array" aca="1" ref="E1531" ca="1">IFERROR(INDEX(INDIRECT("'T_Test(Angle_" &amp; TRIM($C1531) &amp; ")'!$A:$Z"), MATCH($B1531, INDIRECT("'T_Test(Angle_" &amp; TRIM($C1531) &amp; ")'!$A:$A"), 0) + SUBSTITUTE($A1531,"sub",""), MATCH($D1531, INDIRECT("'T_Test(Angle_" &amp; TRIM($C1531) &amp; ")'!$1:$1"), 0)), "")</f>
        <v>6.4316040569748338</v>
      </c>
    </row>
    <row r="1532" spans="1:5">
      <c r="A1532" t="s">
        <v>31</v>
      </c>
      <c r="B1532">
        <v>135</v>
      </c>
      <c r="C1532" s="8" t="s">
        <v>28</v>
      </c>
      <c r="D1532">
        <v>0.7</v>
      </c>
      <c r="E1532" cm="1">
        <f t="array" aca="1" ref="E1532" ca="1">IFERROR(INDEX(INDIRECT("'T_Test(Angle_" &amp; TRIM($C1532) &amp; ")'!$A:$Z"), MATCH($B1532, INDIRECT("'T_Test(Angle_" &amp; TRIM($C1532) &amp; ")'!$A:$A"), 0) + SUBSTITUTE($A1532,"sub",""), MATCH($D1532, INDIRECT("'T_Test(Angle_" &amp; TRIM($C1532) &amp; ")'!$1:$1"), 0)), "")</f>
        <v>7.8485150795366678</v>
      </c>
    </row>
    <row r="1533" spans="1:5">
      <c r="A1533" t="s">
        <v>32</v>
      </c>
      <c r="B1533">
        <v>135</v>
      </c>
      <c r="C1533" s="8" t="s">
        <v>28</v>
      </c>
      <c r="D1533">
        <v>0.7</v>
      </c>
      <c r="E1533" cm="1">
        <f t="array" aca="1" ref="E1533" ca="1">IFERROR(INDEX(INDIRECT("'T_Test(Angle_" &amp; TRIM($C1533) &amp; ")'!$A:$Z"), MATCH($B1533, INDIRECT("'T_Test(Angle_" &amp; TRIM($C1533) &amp; ")'!$A:$A"), 0) + SUBSTITUTE($A1533,"sub",""), MATCH($D1533, INDIRECT("'T_Test(Angle_" &amp; TRIM($C1533) &amp; ")'!$1:$1"), 0)), "")</f>
        <v>10.359783358093836</v>
      </c>
    </row>
    <row r="1534" spans="1:5">
      <c r="A1534" t="s">
        <v>33</v>
      </c>
      <c r="B1534">
        <v>135</v>
      </c>
      <c r="C1534" s="8" t="s">
        <v>28</v>
      </c>
      <c r="D1534">
        <v>0.7</v>
      </c>
      <c r="E1534" cm="1">
        <f t="array" aca="1" ref="E1534" ca="1">IFERROR(INDEX(INDIRECT("'T_Test(Angle_" &amp; TRIM($C1534) &amp; ")'!$A:$Z"), MATCH($B1534, INDIRECT("'T_Test(Angle_" &amp; TRIM($C1534) &amp; ")'!$A:$A"), 0) + SUBSTITUTE($A1534,"sub",""), MATCH($D1534, INDIRECT("'T_Test(Angle_" &amp; TRIM($C1534) &amp; ")'!$1:$1"), 0)), "")</f>
        <v>23.520420173355792</v>
      </c>
    </row>
    <row r="1535" spans="1:5">
      <c r="A1535" t="s">
        <v>34</v>
      </c>
      <c r="B1535">
        <v>135</v>
      </c>
      <c r="C1535" s="8" t="s">
        <v>28</v>
      </c>
      <c r="D1535">
        <v>0.7</v>
      </c>
      <c r="E1535" cm="1">
        <f t="array" aca="1" ref="E1535" ca="1">IFERROR(INDEX(INDIRECT("'T_Test(Angle_" &amp; TRIM($C1535) &amp; ")'!$A:$Z"), MATCH($B1535, INDIRECT("'T_Test(Angle_" &amp; TRIM($C1535) &amp; ")'!$A:$A"), 0) + SUBSTITUTE($A1535,"sub",""), MATCH($D1535, INDIRECT("'T_Test(Angle_" &amp; TRIM($C1535) &amp; ")'!$1:$1"), 0)), "")</f>
        <v>21.459094161331478</v>
      </c>
    </row>
    <row r="1536" spans="1:5">
      <c r="A1536" t="s">
        <v>14</v>
      </c>
      <c r="B1536">
        <v>135</v>
      </c>
      <c r="C1536" s="8" t="s">
        <v>28</v>
      </c>
      <c r="D1536">
        <v>1</v>
      </c>
      <c r="E1536" cm="1">
        <f t="array" aca="1" ref="E1536" ca="1">IFERROR(INDEX(INDIRECT("'T_Test(Angle_" &amp; TRIM($C1536) &amp; ")'!$A:$Z"), MATCH($B1536, INDIRECT("'T_Test(Angle_" &amp; TRIM($C1536) &amp; ")'!$A:$A"), 0) + SUBSTITUTE($A1536,"sub",""), MATCH($D1536, INDIRECT("'T_Test(Angle_" &amp; TRIM($C1536) &amp; ")'!$1:$1"), 0)), "")</f>
        <v>7.5686183892974981</v>
      </c>
    </row>
    <row r="1537" spans="1:5">
      <c r="A1537" t="s">
        <v>15</v>
      </c>
      <c r="B1537">
        <v>135</v>
      </c>
      <c r="C1537" s="8" t="s">
        <v>28</v>
      </c>
      <c r="D1537">
        <v>1</v>
      </c>
      <c r="E1537" cm="1">
        <f t="array" aca="1" ref="E1537" ca="1">IFERROR(INDEX(INDIRECT("'T_Test(Angle_" &amp; TRIM($C1537) &amp; ")'!$A:$Z"), MATCH($B1537, INDIRECT("'T_Test(Angle_" &amp; TRIM($C1537) &amp; ")'!$A:$A"), 0) + SUBSTITUTE($A1537,"sub",""), MATCH($D1537, INDIRECT("'T_Test(Angle_" &amp; TRIM($C1537) &amp; ")'!$1:$1"), 0)), "")</f>
        <v>15.451748629091833</v>
      </c>
    </row>
    <row r="1538" spans="1:5">
      <c r="A1538" t="s">
        <v>57</v>
      </c>
      <c r="B1538">
        <v>135</v>
      </c>
      <c r="C1538" s="8" t="s">
        <v>28</v>
      </c>
      <c r="D1538">
        <v>1</v>
      </c>
      <c r="E1538" cm="1">
        <f t="array" aca="1" ref="E1538" ca="1">IFERROR(INDEX(INDIRECT("'T_Test(Angle_" &amp; TRIM($C1538) &amp; ")'!$A:$Z"), MATCH($B1538, INDIRECT("'T_Test(Angle_" &amp; TRIM($C1538) &amp; ")'!$A:$A"), 0) + SUBSTITUTE($A1538,"sub",""), MATCH($D1538, INDIRECT("'T_Test(Angle_" &amp; TRIM($C1538) &amp; ")'!$1:$1"), 0)), "")</f>
        <v>12.142189149318616</v>
      </c>
    </row>
    <row r="1539" spans="1:5">
      <c r="A1539" t="s">
        <v>58</v>
      </c>
      <c r="B1539">
        <v>135</v>
      </c>
      <c r="C1539" s="8" t="s">
        <v>28</v>
      </c>
      <c r="D1539">
        <v>1</v>
      </c>
      <c r="E1539" cm="1">
        <f t="array" aca="1" ref="E1539" ca="1">IFERROR(INDEX(INDIRECT("'T_Test(Angle_" &amp; TRIM($C1539) &amp; ")'!$A:$Z"), MATCH($B1539, INDIRECT("'T_Test(Angle_" &amp; TRIM($C1539) &amp; ")'!$A:$A"), 0) + SUBSTITUTE($A1539,"sub",""), MATCH($D1539, INDIRECT("'T_Test(Angle_" &amp; TRIM($C1539) &amp; ")'!$1:$1"), 0)), "")</f>
        <v>19.637720306123999</v>
      </c>
    </row>
    <row r="1540" spans="1:5">
      <c r="A1540" t="s">
        <v>59</v>
      </c>
      <c r="B1540">
        <v>135</v>
      </c>
      <c r="C1540" s="8" t="s">
        <v>28</v>
      </c>
      <c r="D1540">
        <v>1</v>
      </c>
      <c r="E1540" cm="1">
        <f t="array" aca="1" ref="E1540" ca="1">IFERROR(INDEX(INDIRECT("'T_Test(Angle_" &amp; TRIM($C1540) &amp; ")'!$A:$Z"), MATCH($B1540, INDIRECT("'T_Test(Angle_" &amp; TRIM($C1540) &amp; ")'!$A:$A"), 0) + SUBSTITUTE($A1540,"sub",""), MATCH($D1540, INDIRECT("'T_Test(Angle_" &amp; TRIM($C1540) &amp; ")'!$1:$1"), 0)), "")</f>
        <v>30.567092709018926</v>
      </c>
    </row>
    <row r="1541" spans="1:5">
      <c r="A1541" t="s">
        <v>60</v>
      </c>
      <c r="B1541">
        <v>135</v>
      </c>
      <c r="C1541" s="8" t="s">
        <v>28</v>
      </c>
      <c r="D1541">
        <v>1</v>
      </c>
      <c r="E1541" cm="1">
        <f t="array" aca="1" ref="E1541" ca="1">IFERROR(INDEX(INDIRECT("'T_Test(Angle_" &amp; TRIM($C1541) &amp; ")'!$A:$Z"), MATCH($B1541, INDIRECT("'T_Test(Angle_" &amp; TRIM($C1541) &amp; ")'!$A:$A"), 0) + SUBSTITUTE($A1541,"sub",""), MATCH($D1541, INDIRECT("'T_Test(Angle_" &amp; TRIM($C1541) &amp; ")'!$1:$1"), 0)), "")</f>
        <v>18.485306288750508</v>
      </c>
    </row>
    <row r="1542" spans="1:5">
      <c r="A1542" t="s">
        <v>61</v>
      </c>
      <c r="B1542">
        <v>135</v>
      </c>
      <c r="C1542" s="8" t="s">
        <v>28</v>
      </c>
      <c r="D1542">
        <v>1</v>
      </c>
      <c r="E1542" cm="1">
        <f t="array" aca="1" ref="E1542" ca="1">IFERROR(INDEX(INDIRECT("'T_Test(Angle_" &amp; TRIM($C1542) &amp; ")'!$A:$Z"), MATCH($B1542, INDIRECT("'T_Test(Angle_" &amp; TRIM($C1542) &amp; ")'!$A:$A"), 0) + SUBSTITUTE($A1542,"sub",""), MATCH($D1542, INDIRECT("'T_Test(Angle_" &amp; TRIM($C1542) &amp; ")'!$1:$1"), 0)), "")</f>
        <v>3.0080109085339992</v>
      </c>
    </row>
    <row r="1543" spans="1:5">
      <c r="A1543" t="s">
        <v>62</v>
      </c>
      <c r="B1543">
        <v>135</v>
      </c>
      <c r="C1543" s="8" t="s">
        <v>28</v>
      </c>
      <c r="D1543">
        <v>1</v>
      </c>
      <c r="E1543" cm="1">
        <f t="array" aca="1" ref="E1543" ca="1">IFERROR(INDEX(INDIRECT("'T_Test(Angle_" &amp; TRIM($C1543) &amp; ")'!$A:$Z"), MATCH($B1543, INDIRECT("'T_Test(Angle_" &amp; TRIM($C1543) &amp; ")'!$A:$A"), 0) + SUBSTITUTE($A1543,"sub",""), MATCH($D1543, INDIRECT("'T_Test(Angle_" &amp; TRIM($C1543) &amp; ")'!$1:$1"), 0)), "")</f>
        <v>2.5198304118711641</v>
      </c>
    </row>
    <row r="1544" spans="1:5">
      <c r="A1544" t="s">
        <v>29</v>
      </c>
      <c r="B1544">
        <v>135</v>
      </c>
      <c r="C1544" s="8" t="s">
        <v>28</v>
      </c>
      <c r="D1544">
        <v>1</v>
      </c>
      <c r="E1544" cm="1">
        <f t="array" aca="1" ref="E1544" ca="1">IFERROR(INDEX(INDIRECT("'T_Test(Angle_" &amp; TRIM($C1544) &amp; ")'!$A:$Z"), MATCH($B1544, INDIRECT("'T_Test(Angle_" &amp; TRIM($C1544) &amp; ")'!$A:$A"), 0) + SUBSTITUTE($A1544,"sub",""), MATCH($D1544, INDIRECT("'T_Test(Angle_" &amp; TRIM($C1544) &amp; ")'!$1:$1"), 0)), "")</f>
        <v>2.2272309182600005</v>
      </c>
    </row>
    <row r="1545" spans="1:5">
      <c r="A1545" t="s">
        <v>31</v>
      </c>
      <c r="B1545">
        <v>135</v>
      </c>
      <c r="C1545" s="8" t="s">
        <v>28</v>
      </c>
      <c r="D1545">
        <v>1</v>
      </c>
      <c r="E1545" cm="1">
        <f t="array" aca="1" ref="E1545" ca="1">IFERROR(INDEX(INDIRECT("'T_Test(Angle_" &amp; TRIM($C1545) &amp; ")'!$A:$Z"), MATCH($B1545, INDIRECT("'T_Test(Angle_" &amp; TRIM($C1545) &amp; ")'!$A:$A"), 0) + SUBSTITUTE($A1545,"sub",""), MATCH($D1545, INDIRECT("'T_Test(Angle_" &amp; TRIM($C1545) &amp; ")'!$1:$1"), 0)), "")</f>
        <v>10.529340228537336</v>
      </c>
    </row>
    <row r="1546" spans="1:5">
      <c r="A1546" t="s">
        <v>32</v>
      </c>
      <c r="B1546">
        <v>135</v>
      </c>
      <c r="C1546" s="8" t="s">
        <v>28</v>
      </c>
      <c r="D1546">
        <v>1</v>
      </c>
      <c r="E1546" cm="1">
        <f t="array" aca="1" ref="E1546" ca="1">IFERROR(INDEX(INDIRECT("'T_Test(Angle_" &amp; TRIM($C1546) &amp; ")'!$A:$Z"), MATCH($B1546, INDIRECT("'T_Test(Angle_" &amp; TRIM($C1546) &amp; ")'!$A:$A"), 0) + SUBSTITUTE($A1546,"sub",""), MATCH($D1546, INDIRECT("'T_Test(Angle_" &amp; TRIM($C1546) &amp; ")'!$1:$1"), 0)), "")</f>
        <v>9.2952680180055012</v>
      </c>
    </row>
    <row r="1547" spans="1:5">
      <c r="A1547" t="s">
        <v>33</v>
      </c>
      <c r="B1547">
        <v>135</v>
      </c>
      <c r="C1547" s="8" t="s">
        <v>28</v>
      </c>
      <c r="D1547">
        <v>1</v>
      </c>
      <c r="E1547" cm="1">
        <f t="array" aca="1" ref="E1547" ca="1">IFERROR(INDEX(INDIRECT("'T_Test(Angle_" &amp; TRIM($C1547) &amp; ")'!$A:$Z"), MATCH($B1547, INDIRECT("'T_Test(Angle_" &amp; TRIM($C1547) &amp; ")'!$A:$A"), 0) + SUBSTITUTE($A1547,"sub",""), MATCH($D1547, INDIRECT("'T_Test(Angle_" &amp; TRIM($C1547) &amp; ")'!$1:$1"), 0)), "")</f>
        <v>25.114558446098428</v>
      </c>
    </row>
    <row r="1548" spans="1:5">
      <c r="A1548" t="s">
        <v>34</v>
      </c>
      <c r="B1548">
        <v>135</v>
      </c>
      <c r="C1548" s="8" t="s">
        <v>28</v>
      </c>
      <c r="D1548">
        <v>1</v>
      </c>
      <c r="E1548" cm="1">
        <f t="array" aca="1" ref="E1548" ca="1">IFERROR(INDEX(INDIRECT("'T_Test(Angle_" &amp; TRIM($C1548) &amp; ")'!$A:$Z"), MATCH($B1548, INDIRECT("'T_Test(Angle_" &amp; TRIM($C1548) &amp; ")'!$A:$A"), 0) + SUBSTITUTE($A1548,"sub",""), MATCH($D1548, INDIRECT("'T_Test(Angle_" &amp; TRIM($C1548) &amp; ")'!$1:$1"), 0)), "")</f>
        <v>23.783065613386828</v>
      </c>
    </row>
    <row r="1549" spans="1:5">
      <c r="A1549" t="s">
        <v>14</v>
      </c>
      <c r="B1549">
        <v>135</v>
      </c>
      <c r="C1549" s="8" t="s">
        <v>28</v>
      </c>
      <c r="D1549">
        <v>1.5</v>
      </c>
      <c r="E1549" cm="1">
        <f t="array" aca="1" ref="E1549" ca="1">IFERROR(INDEX(INDIRECT("'T_Test(Angle_" &amp; TRIM($C1549) &amp; ")'!$A:$Z"), MATCH($B1549, INDIRECT("'T_Test(Angle_" &amp; TRIM($C1549) &amp; ")'!$A:$A"), 0) + SUBSTITUTE($A1549,"sub",""), MATCH($D1549, INDIRECT("'T_Test(Angle_" &amp; TRIM($C1549) &amp; ")'!$1:$1"), 0)), "")</f>
        <v>2.8654771876626675</v>
      </c>
    </row>
    <row r="1550" spans="1:5">
      <c r="A1550" t="s">
        <v>15</v>
      </c>
      <c r="B1550">
        <v>135</v>
      </c>
      <c r="C1550" s="8" t="s">
        <v>28</v>
      </c>
      <c r="D1550">
        <v>1.5</v>
      </c>
      <c r="E1550" cm="1">
        <f t="array" aca="1" ref="E1550" ca="1">IFERROR(INDEX(INDIRECT("'T_Test(Angle_" &amp; TRIM($C1550) &amp; ")'!$A:$Z"), MATCH($B1550, INDIRECT("'T_Test(Angle_" &amp; TRIM($C1550) &amp; ")'!$A:$A"), 0) + SUBSTITUTE($A1550,"sub",""), MATCH($D1550, INDIRECT("'T_Test(Angle_" &amp; TRIM($C1550) &amp; ")'!$1:$1"), 0)), "")</f>
        <v>10.07508785661633</v>
      </c>
    </row>
    <row r="1551" spans="1:5">
      <c r="A1551" t="s">
        <v>57</v>
      </c>
      <c r="B1551">
        <v>135</v>
      </c>
      <c r="C1551" s="8" t="s">
        <v>28</v>
      </c>
      <c r="D1551">
        <v>1.5</v>
      </c>
      <c r="E1551" cm="1">
        <f t="array" aca="1" ref="E1551" ca="1">IFERROR(INDEX(INDIRECT("'T_Test(Angle_" &amp; TRIM($C1551) &amp; ")'!$A:$Z"), MATCH($B1551, INDIRECT("'T_Test(Angle_" &amp; TRIM($C1551) &amp; ")'!$A:$A"), 0) + SUBSTITUTE($A1551,"sub",""), MATCH($D1551, INDIRECT("'T_Test(Angle_" &amp; TRIM($C1551) &amp; ")'!$1:$1"), 0)), "")</f>
        <v>5.965403093976164</v>
      </c>
    </row>
    <row r="1552" spans="1:5">
      <c r="A1552" t="s">
        <v>58</v>
      </c>
      <c r="B1552">
        <v>135</v>
      </c>
      <c r="C1552" s="8" t="s">
        <v>28</v>
      </c>
      <c r="D1552">
        <v>1.5</v>
      </c>
      <c r="E1552" cm="1">
        <f t="array" aca="1" ref="E1552" ca="1">IFERROR(INDEX(INDIRECT("'T_Test(Angle_" &amp; TRIM($C1552) &amp; ")'!$A:$Z"), MATCH($B1552, INDIRECT("'T_Test(Angle_" &amp; TRIM($C1552) &amp; ")'!$A:$A"), 0) + SUBSTITUTE($A1552,"sub",""), MATCH($D1552, INDIRECT("'T_Test(Angle_" &amp; TRIM($C1552) &amp; ")'!$1:$1"), 0)), "")</f>
        <v>8.4153585730821732</v>
      </c>
    </row>
    <row r="1553" spans="1:5">
      <c r="A1553" t="s">
        <v>59</v>
      </c>
      <c r="B1553">
        <v>135</v>
      </c>
      <c r="C1553" s="8" t="s">
        <v>28</v>
      </c>
      <c r="D1553">
        <v>1.5</v>
      </c>
      <c r="E1553" cm="1">
        <f t="array" aca="1" ref="E1553" ca="1">IFERROR(INDEX(INDIRECT("'T_Test(Angle_" &amp; TRIM($C1553) &amp; ")'!$A:$Z"), MATCH($B1553, INDIRECT("'T_Test(Angle_" &amp; TRIM($C1553) &amp; ")'!$A:$A"), 0) + SUBSTITUTE($A1553,"sub",""), MATCH($D1553, INDIRECT("'T_Test(Angle_" &amp; TRIM($C1553) &amp; ")'!$1:$1"), 0)), "")</f>
        <v>31.684884963331811</v>
      </c>
    </row>
    <row r="1554" spans="1:5">
      <c r="A1554" t="s">
        <v>60</v>
      </c>
      <c r="B1554">
        <v>135</v>
      </c>
      <c r="C1554" s="8" t="s">
        <v>28</v>
      </c>
      <c r="D1554">
        <v>1.5</v>
      </c>
      <c r="E1554" cm="1">
        <f t="array" aca="1" ref="E1554" ca="1">IFERROR(INDEX(INDIRECT("'T_Test(Angle_" &amp; TRIM($C1554) &amp; ")'!$A:$Z"), MATCH($B1554, INDIRECT("'T_Test(Angle_" &amp; TRIM($C1554) &amp; ")'!$A:$A"), 0) + SUBSTITUTE($A1554,"sub",""), MATCH($D1554, INDIRECT("'T_Test(Angle_" &amp; TRIM($C1554) &amp; ")'!$1:$1"), 0)), "")</f>
        <v>22.368112601213813</v>
      </c>
    </row>
    <row r="1555" spans="1:5">
      <c r="A1555" t="s">
        <v>61</v>
      </c>
      <c r="B1555">
        <v>135</v>
      </c>
      <c r="C1555" s="8" t="s">
        <v>28</v>
      </c>
      <c r="D1555">
        <v>1.5</v>
      </c>
      <c r="E1555" cm="1">
        <f t="array" aca="1" ref="E1555" ca="1">IFERROR(INDEX(INDIRECT("'T_Test(Angle_" &amp; TRIM($C1555) &amp; ")'!$A:$Z"), MATCH($B1555, INDIRECT("'T_Test(Angle_" &amp; TRIM($C1555) &amp; ")'!$A:$A"), 0) + SUBSTITUTE($A1555,"sub",""), MATCH($D1555, INDIRECT("'T_Test(Angle_" &amp; TRIM($C1555) &amp; ")'!$1:$1"), 0)), "")</f>
        <v>6.2930983265438316</v>
      </c>
    </row>
    <row r="1556" spans="1:5">
      <c r="A1556" t="s">
        <v>62</v>
      </c>
      <c r="B1556">
        <v>135</v>
      </c>
      <c r="C1556" s="8" t="s">
        <v>28</v>
      </c>
      <c r="D1556">
        <v>1.5</v>
      </c>
      <c r="E1556" cm="1">
        <f t="array" aca="1" ref="E1556" ca="1">IFERROR(INDEX(INDIRECT("'T_Test(Angle_" &amp; TRIM($C1556) &amp; ")'!$A:$Z"), MATCH($B1556, INDIRECT("'T_Test(Angle_" &amp; TRIM($C1556) &amp; ")'!$A:$A"), 0) + SUBSTITUTE($A1556,"sub",""), MATCH($D1556, INDIRECT("'T_Test(Angle_" &amp; TRIM($C1556) &amp; ")'!$1:$1"), 0)), "")</f>
        <v>2.6729180490783335</v>
      </c>
    </row>
    <row r="1557" spans="1:5">
      <c r="A1557" t="s">
        <v>29</v>
      </c>
      <c r="B1557">
        <v>135</v>
      </c>
      <c r="C1557" s="8" t="s">
        <v>28</v>
      </c>
      <c r="D1557">
        <v>1.5</v>
      </c>
      <c r="E1557" cm="1">
        <f t="array" aca="1" ref="E1557" ca="1">IFERROR(INDEX(INDIRECT("'T_Test(Angle_" &amp; TRIM($C1557) &amp; ")'!$A:$Z"), MATCH($B1557, INDIRECT("'T_Test(Angle_" &amp; TRIM($C1557) &amp; ")'!$A:$A"), 0) + SUBSTITUTE($A1557,"sub",""), MATCH($D1557, INDIRECT("'T_Test(Angle_" &amp; TRIM($C1557) &amp; ")'!$1:$1"), 0)), "")</f>
        <v>5.124293707012332</v>
      </c>
    </row>
    <row r="1558" spans="1:5">
      <c r="A1558" t="s">
        <v>31</v>
      </c>
      <c r="B1558">
        <v>135</v>
      </c>
      <c r="C1558" s="8" t="s">
        <v>28</v>
      </c>
      <c r="D1558">
        <v>1.5</v>
      </c>
      <c r="E1558" cm="1">
        <f t="array" aca="1" ref="E1558" ca="1">IFERROR(INDEX(INDIRECT("'T_Test(Angle_" &amp; TRIM($C1558) &amp; ")'!$A:$Z"), MATCH($B1558, INDIRECT("'T_Test(Angle_" &amp; TRIM($C1558) &amp; ")'!$A:$A"), 0) + SUBSTITUTE($A1558,"sub",""), MATCH($D1558, INDIRECT("'T_Test(Angle_" &amp; TRIM($C1558) &amp; ")'!$1:$1"), 0)), "")</f>
        <v>10.64427211826766</v>
      </c>
    </row>
    <row r="1559" spans="1:5">
      <c r="A1559" t="s">
        <v>32</v>
      </c>
      <c r="B1559">
        <v>135</v>
      </c>
      <c r="C1559" s="8" t="s">
        <v>28</v>
      </c>
      <c r="D1559">
        <v>1.5</v>
      </c>
      <c r="E1559" cm="1">
        <f t="array" aca="1" ref="E1559" ca="1">IFERROR(INDEX(INDIRECT("'T_Test(Angle_" &amp; TRIM($C1559) &amp; ")'!$A:$Z"), MATCH($B1559, INDIRECT("'T_Test(Angle_" &amp; TRIM($C1559) &amp; ")'!$A:$A"), 0) + SUBSTITUTE($A1559,"sub",""), MATCH($D1559, INDIRECT("'T_Test(Angle_" &amp; TRIM($C1559) &amp; ")'!$1:$1"), 0)), "")</f>
        <v>26.61408816840493</v>
      </c>
    </row>
    <row r="1560" spans="1:5">
      <c r="A1560" t="s">
        <v>33</v>
      </c>
      <c r="B1560">
        <v>135</v>
      </c>
      <c r="C1560" s="8" t="s">
        <v>28</v>
      </c>
      <c r="D1560">
        <v>1.5</v>
      </c>
      <c r="E1560" cm="1">
        <f t="array" aca="1" ref="E1560" ca="1">IFERROR(INDEX(INDIRECT("'T_Test(Angle_" &amp; TRIM($C1560) &amp; ")'!$A:$Z"), MATCH($B1560, INDIRECT("'T_Test(Angle_" &amp; TRIM($C1560) &amp; ")'!$A:$A"), 0) + SUBSTITUTE($A1560,"sub",""), MATCH($D1560, INDIRECT("'T_Test(Angle_" &amp; TRIM($C1560) &amp; ")'!$1:$1"), 0)), "")</f>
        <v>25.019220158439918</v>
      </c>
    </row>
    <row r="1561" spans="1:5">
      <c r="A1561" t="s">
        <v>34</v>
      </c>
      <c r="B1561">
        <v>135</v>
      </c>
      <c r="C1561" s="8" t="s">
        <v>28</v>
      </c>
      <c r="D1561">
        <v>1.5</v>
      </c>
      <c r="E1561" cm="1">
        <f t="array" aca="1" ref="E1561" ca="1">IFERROR(INDEX(INDIRECT("'T_Test(Angle_" &amp; TRIM($C1561) &amp; ")'!$A:$Z"), MATCH($B1561, INDIRECT("'T_Test(Angle_" &amp; TRIM($C1561) &amp; ")'!$A:$A"), 0) + SUBSTITUTE($A1561,"sub",""), MATCH($D1561, INDIRECT("'T_Test(Angle_" &amp; TRIM($C1561) &amp; ")'!$1:$1"), 0)), "")</f>
        <v>28.896681515695594</v>
      </c>
    </row>
    <row r="1562" spans="1:5">
      <c r="A1562" t="s">
        <v>14</v>
      </c>
      <c r="B1562">
        <v>180</v>
      </c>
      <c r="C1562" s="8" t="s">
        <v>23</v>
      </c>
      <c r="D1562">
        <v>0.35</v>
      </c>
      <c r="E1562" cm="1">
        <f t="array" aca="1" ref="E1562" ca="1">IFERROR(INDEX(INDIRECT("'T_Test(Angle_" &amp; TRIM($C1562) &amp; ")'!$A:$Z"), MATCH($B1562, INDIRECT("'T_Test(Angle_" &amp; TRIM($C1562) &amp; ")'!$A:$A"), 0) + SUBSTITUTE($A1562,"sub",""), MATCH($D1562, INDIRECT("'T_Test(Angle_" &amp; TRIM($C1562) &amp; ")'!$1:$1"), 0)), "")</f>
        <v>1.3738960906271653</v>
      </c>
    </row>
    <row r="1563" spans="1:5">
      <c r="A1563" t="s">
        <v>15</v>
      </c>
      <c r="B1563">
        <v>180</v>
      </c>
      <c r="C1563" s="8" t="s">
        <v>23</v>
      </c>
      <c r="D1563">
        <v>0.35</v>
      </c>
      <c r="E1563" cm="1">
        <f t="array" aca="1" ref="E1563" ca="1">IFERROR(INDEX(INDIRECT("'T_Test(Angle_" &amp; TRIM($C1563) &amp; ")'!$A:$Z"), MATCH($B1563, INDIRECT("'T_Test(Angle_" &amp; TRIM($C1563) &amp; ")'!$A:$A"), 0) + SUBSTITUTE($A1563,"sub",""), MATCH($D1563, INDIRECT("'T_Test(Angle_" &amp; TRIM($C1563) &amp; ")'!$1:$1"), 0)), "")</f>
        <v>0.80869671719300606</v>
      </c>
    </row>
    <row r="1564" spans="1:5">
      <c r="A1564" t="s">
        <v>57</v>
      </c>
      <c r="B1564">
        <v>180</v>
      </c>
      <c r="C1564" s="8" t="s">
        <v>23</v>
      </c>
      <c r="D1564">
        <v>0.35</v>
      </c>
      <c r="E1564" cm="1">
        <f t="array" aca="1" ref="E1564" ca="1">IFERROR(INDEX(INDIRECT("'T_Test(Angle_" &amp; TRIM($C1564) &amp; ")'!$A:$Z"), MATCH($B1564, INDIRECT("'T_Test(Angle_" &amp; TRIM($C1564) &amp; ")'!$A:$A"), 0) + SUBSTITUTE($A1564,"sub",""), MATCH($D1564, INDIRECT("'T_Test(Angle_" &amp; TRIM($C1564) &amp; ")'!$1:$1"), 0)), "")</f>
        <v>1.7254322740218224</v>
      </c>
    </row>
    <row r="1565" spans="1:5">
      <c r="A1565" t="s">
        <v>58</v>
      </c>
      <c r="B1565">
        <v>180</v>
      </c>
      <c r="C1565" s="8" t="s">
        <v>23</v>
      </c>
      <c r="D1565">
        <v>0.35</v>
      </c>
      <c r="E1565" cm="1">
        <f t="array" aca="1" ref="E1565" ca="1">IFERROR(INDEX(INDIRECT("'T_Test(Angle_" &amp; TRIM($C1565) &amp; ")'!$A:$Z"), MATCH($B1565, INDIRECT("'T_Test(Angle_" &amp; TRIM($C1565) &amp; ")'!$A:$A"), 0) + SUBSTITUTE($A1565,"sub",""), MATCH($D1565, INDIRECT("'T_Test(Angle_" &amp; TRIM($C1565) &amp; ")'!$1:$1"), 0)), "")</f>
        <v>2.5501615918031746</v>
      </c>
    </row>
    <row r="1566" spans="1:5">
      <c r="A1566" t="s">
        <v>59</v>
      </c>
      <c r="B1566">
        <v>180</v>
      </c>
      <c r="C1566" s="8" t="s">
        <v>23</v>
      </c>
      <c r="D1566">
        <v>0.35</v>
      </c>
      <c r="E1566" cm="1">
        <f t="array" aca="1" ref="E1566" ca="1">IFERROR(INDEX(INDIRECT("'T_Test(Angle_" &amp; TRIM($C1566) &amp; ")'!$A:$Z"), MATCH($B1566, INDIRECT("'T_Test(Angle_" &amp; TRIM($C1566) &amp; ")'!$A:$A"), 0) + SUBSTITUTE($A1566,"sub",""), MATCH($D1566, INDIRECT("'T_Test(Angle_" &amp; TRIM($C1566) &amp; ")'!$1:$1"), 0)), "")</f>
        <v>1.8647353908312521</v>
      </c>
    </row>
    <row r="1567" spans="1:5">
      <c r="A1567" t="s">
        <v>60</v>
      </c>
      <c r="B1567">
        <v>180</v>
      </c>
      <c r="C1567" s="8" t="s">
        <v>23</v>
      </c>
      <c r="D1567">
        <v>0.35</v>
      </c>
      <c r="E1567" cm="1">
        <f t="array" aca="1" ref="E1567" ca="1">IFERROR(INDEX(INDIRECT("'T_Test(Angle_" &amp; TRIM($C1567) &amp; ")'!$A:$Z"), MATCH($B1567, INDIRECT("'T_Test(Angle_" &amp; TRIM($C1567) &amp; ")'!$A:$A"), 0) + SUBSTITUTE($A1567,"sub",""), MATCH($D1567, INDIRECT("'T_Test(Angle_" &amp; TRIM($C1567) &amp; ")'!$1:$1"), 0)), "")</f>
        <v>1.3244617973140766</v>
      </c>
    </row>
    <row r="1568" spans="1:5">
      <c r="A1568" t="s">
        <v>61</v>
      </c>
      <c r="B1568">
        <v>180</v>
      </c>
      <c r="C1568" s="8" t="s">
        <v>23</v>
      </c>
      <c r="D1568">
        <v>0.35</v>
      </c>
      <c r="E1568" cm="1">
        <f t="array" aca="1" ref="E1568" ca="1">IFERROR(INDEX(INDIRECT("'T_Test(Angle_" &amp; TRIM($C1568) &amp; ")'!$A:$Z"), MATCH($B1568, INDIRECT("'T_Test(Angle_" &amp; TRIM($C1568) &amp; ")'!$A:$A"), 0) + SUBSTITUTE($A1568,"sub",""), MATCH($D1568, INDIRECT("'T_Test(Angle_" &amp; TRIM($C1568) &amp; ")'!$1:$1"), 0)), "")</f>
        <v>0.59779979611616341</v>
      </c>
    </row>
    <row r="1569" spans="1:5">
      <c r="A1569" t="s">
        <v>62</v>
      </c>
      <c r="B1569">
        <v>180</v>
      </c>
      <c r="C1569" s="8" t="s">
        <v>23</v>
      </c>
      <c r="D1569">
        <v>0.35</v>
      </c>
      <c r="E1569" cm="1">
        <f t="array" aca="1" ref="E1569" ca="1">IFERROR(INDEX(INDIRECT("'T_Test(Angle_" &amp; TRIM($C1569) &amp; ")'!$A:$Z"), MATCH($B1569, INDIRECT("'T_Test(Angle_" &amp; TRIM($C1569) &amp; ")'!$A:$A"), 0) + SUBSTITUTE($A1569,"sub",""), MATCH($D1569, INDIRECT("'T_Test(Angle_" &amp; TRIM($C1569) &amp; ")'!$1:$1"), 0)), "")</f>
        <v>1.4603943467686566</v>
      </c>
    </row>
    <row r="1570" spans="1:5">
      <c r="A1570" t="s">
        <v>29</v>
      </c>
      <c r="B1570">
        <v>180</v>
      </c>
      <c r="C1570" s="8" t="s">
        <v>23</v>
      </c>
      <c r="D1570">
        <v>0.35</v>
      </c>
      <c r="E1570" cm="1">
        <f t="array" aca="1" ref="E1570" ca="1">IFERROR(INDEX(INDIRECT("'T_Test(Angle_" &amp; TRIM($C1570) &amp; ")'!$A:$Z"), MATCH($B1570, INDIRECT("'T_Test(Angle_" &amp; TRIM($C1570) &amp; ")'!$A:$A"), 0) + SUBSTITUTE($A1570,"sub",""), MATCH($D1570, INDIRECT("'T_Test(Angle_" &amp; TRIM($C1570) &amp; ")'!$1:$1"), 0)), "")</f>
        <v>0.58998740947699935</v>
      </c>
    </row>
    <row r="1571" spans="1:5">
      <c r="A1571" t="s">
        <v>31</v>
      </c>
      <c r="B1571">
        <v>180</v>
      </c>
      <c r="C1571" s="8" t="s">
        <v>23</v>
      </c>
      <c r="D1571">
        <v>0.35</v>
      </c>
      <c r="E1571" cm="1">
        <f t="array" aca="1" ref="E1571" ca="1">IFERROR(INDEX(INDIRECT("'T_Test(Angle_" &amp; TRIM($C1571) &amp; ")'!$A:$Z"), MATCH($B1571, INDIRECT("'T_Test(Angle_" &amp; TRIM($C1571) &amp; ")'!$A:$A"), 0) + SUBSTITUTE($A1571,"sub",""), MATCH($D1571, INDIRECT("'T_Test(Angle_" &amp; TRIM($C1571) &amp; ")'!$1:$1"), 0)), "")</f>
        <v>3.8412302513701682</v>
      </c>
    </row>
    <row r="1572" spans="1:5">
      <c r="A1572" t="s">
        <v>32</v>
      </c>
      <c r="B1572">
        <v>180</v>
      </c>
      <c r="C1572" s="8" t="s">
        <v>23</v>
      </c>
      <c r="D1572">
        <v>0.35</v>
      </c>
      <c r="E1572" cm="1">
        <f t="array" aca="1" ref="E1572" ca="1">IFERROR(INDEX(INDIRECT("'T_Test(Angle_" &amp; TRIM($C1572) &amp; ")'!$A:$Z"), MATCH($B1572, INDIRECT("'T_Test(Angle_" &amp; TRIM($C1572) &amp; ")'!$A:$A"), 0) + SUBSTITUTE($A1572,"sub",""), MATCH($D1572, INDIRECT("'T_Test(Angle_" &amp; TRIM($C1572) &amp; ")'!$1:$1"), 0)), "")</f>
        <v>19.861283112803171</v>
      </c>
    </row>
    <row r="1573" spans="1:5">
      <c r="A1573" t="s">
        <v>33</v>
      </c>
      <c r="B1573">
        <v>180</v>
      </c>
      <c r="C1573" s="8" t="s">
        <v>23</v>
      </c>
      <c r="D1573">
        <v>0.35</v>
      </c>
      <c r="E1573" cm="1">
        <f t="array" aca="1" ref="E1573" ca="1">IFERROR(INDEX(INDIRECT("'T_Test(Angle_" &amp; TRIM($C1573) &amp; ")'!$A:$Z"), MATCH($B1573, INDIRECT("'T_Test(Angle_" &amp; TRIM($C1573) &amp; ")'!$A:$A"), 0) + SUBSTITUTE($A1573,"sub",""), MATCH($D1573, INDIRECT("'T_Test(Angle_" &amp; TRIM($C1573) &amp; ")'!$1:$1"), 0)), "")</f>
        <v>0.7834144286103234</v>
      </c>
    </row>
    <row r="1574" spans="1:5">
      <c r="A1574" t="s">
        <v>34</v>
      </c>
      <c r="B1574">
        <v>180</v>
      </c>
      <c r="C1574" s="8" t="s">
        <v>23</v>
      </c>
      <c r="D1574">
        <v>0.35</v>
      </c>
      <c r="E1574" cm="1">
        <f t="array" aca="1" ref="E1574" ca="1">IFERROR(INDEX(INDIRECT("'T_Test(Angle_" &amp; TRIM($C1574) &amp; ")'!$A:$Z"), MATCH($B1574, INDIRECT("'T_Test(Angle_" &amp; TRIM($C1574) &amp; ")'!$A:$A"), 0) + SUBSTITUTE($A1574,"sub",""), MATCH($D1574, INDIRECT("'T_Test(Angle_" &amp; TRIM($C1574) &amp; ")'!$1:$1"), 0)), "")</f>
        <v>45.640474839229299</v>
      </c>
    </row>
    <row r="1575" spans="1:5">
      <c r="A1575" t="s">
        <v>14</v>
      </c>
      <c r="B1575">
        <v>180</v>
      </c>
      <c r="C1575" s="8" t="s">
        <v>23</v>
      </c>
      <c r="D1575">
        <v>0.5</v>
      </c>
      <c r="E1575" cm="1">
        <f t="array" aca="1" ref="E1575" ca="1">IFERROR(INDEX(INDIRECT("'T_Test(Angle_" &amp; TRIM($C1575) &amp; ")'!$A:$Z"), MATCH($B1575, INDIRECT("'T_Test(Angle_" &amp; TRIM($C1575) &amp; ")'!$A:$A"), 0) + SUBSTITUTE($A1575,"sub",""), MATCH($D1575, INDIRECT("'T_Test(Angle_" &amp; TRIM($C1575) &amp; ")'!$1:$1"), 0)), "")</f>
        <v>1.1832879652839996</v>
      </c>
    </row>
    <row r="1576" spans="1:5">
      <c r="A1576" t="s">
        <v>15</v>
      </c>
      <c r="B1576">
        <v>180</v>
      </c>
      <c r="C1576" s="8" t="s">
        <v>23</v>
      </c>
      <c r="D1576">
        <v>0.5</v>
      </c>
      <c r="E1576" cm="1">
        <f t="array" aca="1" ref="E1576" ca="1">IFERROR(INDEX(INDIRECT("'T_Test(Angle_" &amp; TRIM($C1576) &amp; ")'!$A:$Z"), MATCH($B1576, INDIRECT("'T_Test(Angle_" &amp; TRIM($C1576) &amp; ")'!$A:$A"), 0) + SUBSTITUTE($A1576,"sub",""), MATCH($D1576, INDIRECT("'T_Test(Angle_" &amp; TRIM($C1576) &amp; ")'!$1:$1"), 0)), "")</f>
        <v>0.78279210982300163</v>
      </c>
    </row>
    <row r="1577" spans="1:5">
      <c r="A1577" t="s">
        <v>57</v>
      </c>
      <c r="B1577">
        <v>180</v>
      </c>
      <c r="C1577" s="8" t="s">
        <v>23</v>
      </c>
      <c r="D1577">
        <v>0.5</v>
      </c>
      <c r="E1577" cm="1">
        <f t="array" aca="1" ref="E1577" ca="1">IFERROR(INDEX(INDIRECT("'T_Test(Angle_" &amp; TRIM($C1577) &amp; ")'!$A:$Z"), MATCH($B1577, INDIRECT("'T_Test(Angle_" &amp; TRIM($C1577) &amp; ")'!$A:$A"), 0) + SUBSTITUTE($A1577,"sub",""), MATCH($D1577, INDIRECT("'T_Test(Angle_" &amp; TRIM($C1577) &amp; ")'!$1:$1"), 0)), "")</f>
        <v>1.0959608778263334</v>
      </c>
    </row>
    <row r="1578" spans="1:5">
      <c r="A1578" t="s">
        <v>58</v>
      </c>
      <c r="B1578">
        <v>180</v>
      </c>
      <c r="C1578" s="8" t="s">
        <v>23</v>
      </c>
      <c r="D1578">
        <v>0.5</v>
      </c>
      <c r="E1578" cm="1">
        <f t="array" aca="1" ref="E1578" ca="1">IFERROR(INDEX(INDIRECT("'T_Test(Angle_" &amp; TRIM($C1578) &amp; ")'!$A:$Z"), MATCH($B1578, INDIRECT("'T_Test(Angle_" &amp; TRIM($C1578) &amp; ")'!$A:$A"), 0) + SUBSTITUTE($A1578,"sub",""), MATCH($D1578, INDIRECT("'T_Test(Angle_" &amp; TRIM($C1578) &amp; ")'!$1:$1"), 0)), "")</f>
        <v>1.478517657115674</v>
      </c>
    </row>
    <row r="1579" spans="1:5">
      <c r="A1579" t="s">
        <v>59</v>
      </c>
      <c r="B1579">
        <v>180</v>
      </c>
      <c r="C1579" s="8" t="s">
        <v>23</v>
      </c>
      <c r="D1579">
        <v>0.5</v>
      </c>
      <c r="E1579" cm="1">
        <f t="array" aca="1" ref="E1579" ca="1">IFERROR(INDEX(INDIRECT("'T_Test(Angle_" &amp; TRIM($C1579) &amp; ")'!$A:$Z"), MATCH($B1579, INDIRECT("'T_Test(Angle_" &amp; TRIM($C1579) &amp; ")'!$A:$A"), 0) + SUBSTITUTE($A1579,"sub",""), MATCH($D1579, INDIRECT("'T_Test(Angle_" &amp; TRIM($C1579) &amp; ")'!$1:$1"), 0)), "")</f>
        <v>2.1805315245705352</v>
      </c>
    </row>
    <row r="1580" spans="1:5">
      <c r="A1580" t="s">
        <v>60</v>
      </c>
      <c r="B1580">
        <v>180</v>
      </c>
      <c r="C1580" s="8" t="s">
        <v>23</v>
      </c>
      <c r="D1580">
        <v>0.5</v>
      </c>
      <c r="E1580" cm="1">
        <f t="array" aca="1" ref="E1580" ca="1">IFERROR(INDEX(INDIRECT("'T_Test(Angle_" &amp; TRIM($C1580) &amp; ")'!$A:$Z"), MATCH($B1580, INDIRECT("'T_Test(Angle_" &amp; TRIM($C1580) &amp; ")'!$A:$A"), 0) + SUBSTITUTE($A1580,"sub",""), MATCH($D1580, INDIRECT("'T_Test(Angle_" &amp; TRIM($C1580) &amp; ")'!$1:$1"), 0)), "")</f>
        <v>1.4019102067249396</v>
      </c>
    </row>
    <row r="1581" spans="1:5">
      <c r="A1581" t="s">
        <v>61</v>
      </c>
      <c r="B1581">
        <v>180</v>
      </c>
      <c r="C1581" s="8" t="s">
        <v>23</v>
      </c>
      <c r="D1581">
        <v>0.5</v>
      </c>
      <c r="E1581" cm="1">
        <f t="array" aca="1" ref="E1581" ca="1">IFERROR(INDEX(INDIRECT("'T_Test(Angle_" &amp; TRIM($C1581) &amp; ")'!$A:$Z"), MATCH($B1581, INDIRECT("'T_Test(Angle_" &amp; TRIM($C1581) &amp; ")'!$A:$A"), 0) + SUBSTITUTE($A1581,"sub",""), MATCH($D1581, INDIRECT("'T_Test(Angle_" &amp; TRIM($C1581) &amp; ")'!$1:$1"), 0)), "")</f>
        <v>1.3327404113061618</v>
      </c>
    </row>
    <row r="1582" spans="1:5">
      <c r="A1582" t="s">
        <v>62</v>
      </c>
      <c r="B1582">
        <v>180</v>
      </c>
      <c r="C1582" s="8" t="s">
        <v>23</v>
      </c>
      <c r="D1582">
        <v>0.5</v>
      </c>
      <c r="E1582" cm="1">
        <f t="array" aca="1" ref="E1582" ca="1">IFERROR(INDEX(INDIRECT("'T_Test(Angle_" &amp; TRIM($C1582) &amp; ")'!$A:$Z"), MATCH($B1582, INDIRECT("'T_Test(Angle_" &amp; TRIM($C1582) &amp; ")'!$A:$A"), 0) + SUBSTITUTE($A1582,"sub",""), MATCH($D1582, INDIRECT("'T_Test(Angle_" &amp; TRIM($C1582) &amp; ")'!$1:$1"), 0)), "")</f>
        <v>1.0286294749303835</v>
      </c>
    </row>
    <row r="1583" spans="1:5">
      <c r="A1583" t="s">
        <v>29</v>
      </c>
      <c r="B1583">
        <v>180</v>
      </c>
      <c r="C1583" s="8" t="s">
        <v>23</v>
      </c>
      <c r="D1583">
        <v>0.5</v>
      </c>
      <c r="E1583" cm="1">
        <f t="array" aca="1" ref="E1583" ca="1">IFERROR(INDEX(INDIRECT("'T_Test(Angle_" &amp; TRIM($C1583) &amp; ")'!$A:$Z"), MATCH($B1583, INDIRECT("'T_Test(Angle_" &amp; TRIM($C1583) &amp; ")'!$A:$A"), 0) + SUBSTITUTE($A1583,"sub",""), MATCH($D1583, INDIRECT("'T_Test(Angle_" &amp; TRIM($C1583) &amp; ")'!$1:$1"), 0)), "")</f>
        <v>0.6321746331568221</v>
      </c>
    </row>
    <row r="1584" spans="1:5">
      <c r="A1584" t="s">
        <v>31</v>
      </c>
      <c r="B1584">
        <v>180</v>
      </c>
      <c r="C1584" s="8" t="s">
        <v>23</v>
      </c>
      <c r="D1584">
        <v>0.5</v>
      </c>
      <c r="E1584" cm="1">
        <f t="array" aca="1" ref="E1584" ca="1">IFERROR(INDEX(INDIRECT("'T_Test(Angle_" &amp; TRIM($C1584) &amp; ")'!$A:$Z"), MATCH($B1584, INDIRECT("'T_Test(Angle_" &amp; TRIM($C1584) &amp; ")'!$A:$A"), 0) + SUBSTITUTE($A1584,"sub",""), MATCH($D1584, INDIRECT("'T_Test(Angle_" &amp; TRIM($C1584) &amp; ")'!$1:$1"), 0)), "")</f>
        <v>4.7739154406193336</v>
      </c>
    </row>
    <row r="1585" spans="1:5">
      <c r="A1585" t="s">
        <v>32</v>
      </c>
      <c r="B1585">
        <v>180</v>
      </c>
      <c r="C1585" s="8" t="s">
        <v>23</v>
      </c>
      <c r="D1585">
        <v>0.5</v>
      </c>
      <c r="E1585" cm="1">
        <f t="array" aca="1" ref="E1585" ca="1">IFERROR(INDEX(INDIRECT("'T_Test(Angle_" &amp; TRIM($C1585) &amp; ")'!$A:$Z"), MATCH($B1585, INDIRECT("'T_Test(Angle_" &amp; TRIM($C1585) &amp; ")'!$A:$A"), 0) + SUBSTITUTE($A1585,"sub",""), MATCH($D1585, INDIRECT("'T_Test(Angle_" &amp; TRIM($C1585) &amp; ")'!$1:$1"), 0)), "")</f>
        <v>34.407291604149613</v>
      </c>
    </row>
    <row r="1586" spans="1:5">
      <c r="A1586" t="s">
        <v>33</v>
      </c>
      <c r="B1586">
        <v>180</v>
      </c>
      <c r="C1586" s="8" t="s">
        <v>23</v>
      </c>
      <c r="D1586">
        <v>0.5</v>
      </c>
      <c r="E1586" cm="1">
        <f t="array" aca="1" ref="E1586" ca="1">IFERROR(INDEX(INDIRECT("'T_Test(Angle_" &amp; TRIM($C1586) &amp; ")'!$A:$Z"), MATCH($B1586, INDIRECT("'T_Test(Angle_" &amp; TRIM($C1586) &amp; ")'!$A:$A"), 0) + SUBSTITUTE($A1586,"sub",""), MATCH($D1586, INDIRECT("'T_Test(Angle_" &amp; TRIM($C1586) &amp; ")'!$1:$1"), 0)), "")</f>
        <v>1.0721784186908252</v>
      </c>
    </row>
    <row r="1587" spans="1:5">
      <c r="A1587" t="s">
        <v>34</v>
      </c>
      <c r="B1587">
        <v>180</v>
      </c>
      <c r="C1587" s="8" t="s">
        <v>23</v>
      </c>
      <c r="D1587">
        <v>0.5</v>
      </c>
      <c r="E1587" cm="1">
        <f t="array" aca="1" ref="E1587" ca="1">IFERROR(INDEX(INDIRECT("'T_Test(Angle_" &amp; TRIM($C1587) &amp; ")'!$A:$Z"), MATCH($B1587, INDIRECT("'T_Test(Angle_" &amp; TRIM($C1587) &amp; ")'!$A:$A"), 0) + SUBSTITUTE($A1587,"sub",""), MATCH($D1587, INDIRECT("'T_Test(Angle_" &amp; TRIM($C1587) &amp; ")'!$1:$1"), 0)), "")</f>
        <v>37.609590790711991</v>
      </c>
    </row>
    <row r="1588" spans="1:5">
      <c r="A1588" t="s">
        <v>14</v>
      </c>
      <c r="B1588">
        <v>180</v>
      </c>
      <c r="C1588" s="8" t="s">
        <v>23</v>
      </c>
      <c r="D1588">
        <v>0.7</v>
      </c>
      <c r="E1588" cm="1">
        <f t="array" aca="1" ref="E1588" ca="1">IFERROR(INDEX(INDIRECT("'T_Test(Angle_" &amp; TRIM($C1588) &amp; ")'!$A:$Z"), MATCH($B1588, INDIRECT("'T_Test(Angle_" &amp; TRIM($C1588) &amp; ")'!$A:$A"), 0) + SUBSTITUTE($A1588,"sub",""), MATCH($D1588, INDIRECT("'T_Test(Angle_" &amp; TRIM($C1588) &amp; ")'!$1:$1"), 0)), "")</f>
        <v>1.0218940674328347</v>
      </c>
    </row>
    <row r="1589" spans="1:5">
      <c r="A1589" t="s">
        <v>15</v>
      </c>
      <c r="B1589">
        <v>180</v>
      </c>
      <c r="C1589" s="8" t="s">
        <v>23</v>
      </c>
      <c r="D1589">
        <v>0.7</v>
      </c>
      <c r="E1589" cm="1">
        <f t="array" aca="1" ref="E1589" ca="1">IFERROR(INDEX(INDIRECT("'T_Test(Angle_" &amp; TRIM($C1589) &amp; ")'!$A:$Z"), MATCH($B1589, INDIRECT("'T_Test(Angle_" &amp; TRIM($C1589) &amp; ")'!$A:$A"), 0) + SUBSTITUTE($A1589,"sub",""), MATCH($D1589, INDIRECT("'T_Test(Angle_" &amp; TRIM($C1589) &amp; ")'!$1:$1"), 0)), "")</f>
        <v>0.92651006048083673</v>
      </c>
    </row>
    <row r="1590" spans="1:5">
      <c r="A1590" t="s">
        <v>57</v>
      </c>
      <c r="B1590">
        <v>180</v>
      </c>
      <c r="C1590" s="8" t="s">
        <v>23</v>
      </c>
      <c r="D1590">
        <v>0.7</v>
      </c>
      <c r="E1590" cm="1">
        <f t="array" aca="1" ref="E1590" ca="1">IFERROR(INDEX(INDIRECT("'T_Test(Angle_" &amp; TRIM($C1590) &amp; ")'!$A:$Z"), MATCH($B1590, INDIRECT("'T_Test(Angle_" &amp; TRIM($C1590) &amp; ")'!$A:$A"), 0) + SUBSTITUTE($A1590,"sub",""), MATCH($D1590, INDIRECT("'T_Test(Angle_" &amp; TRIM($C1590) &amp; ")'!$1:$1"), 0)), "")</f>
        <v>0.47805392631499899</v>
      </c>
    </row>
    <row r="1591" spans="1:5">
      <c r="A1591" t="s">
        <v>58</v>
      </c>
      <c r="B1591">
        <v>180</v>
      </c>
      <c r="C1591" s="8" t="s">
        <v>23</v>
      </c>
      <c r="D1591">
        <v>0.7</v>
      </c>
      <c r="E1591" cm="1">
        <f t="array" aca="1" ref="E1591" ca="1">IFERROR(INDEX(INDIRECT("'T_Test(Angle_" &amp; TRIM($C1591) &amp; ")'!$A:$Z"), MATCH($B1591, INDIRECT("'T_Test(Angle_" &amp; TRIM($C1591) &amp; ")'!$A:$A"), 0) + SUBSTITUTE($A1591,"sub",""), MATCH($D1591, INDIRECT("'T_Test(Angle_" &amp; TRIM($C1591) &amp; ")'!$1:$1"), 0)), "")</f>
        <v>2.2770278782006748</v>
      </c>
    </row>
    <row r="1592" spans="1:5">
      <c r="A1592" t="s">
        <v>59</v>
      </c>
      <c r="B1592">
        <v>180</v>
      </c>
      <c r="C1592" s="8" t="s">
        <v>23</v>
      </c>
      <c r="D1592">
        <v>0.7</v>
      </c>
      <c r="E1592" cm="1">
        <f t="array" aca="1" ref="E1592" ca="1">IFERROR(INDEX(INDIRECT("'T_Test(Angle_" &amp; TRIM($C1592) &amp; ")'!$A:$Z"), MATCH($B1592, INDIRECT("'T_Test(Angle_" &amp; TRIM($C1592) &amp; ")'!$A:$A"), 0) + SUBSTITUTE($A1592,"sub",""), MATCH($D1592, INDIRECT("'T_Test(Angle_" &amp; TRIM($C1592) &amp; ")'!$1:$1"), 0)), "")</f>
        <v>1.8806450230697369</v>
      </c>
    </row>
    <row r="1593" spans="1:5">
      <c r="A1593" t="s">
        <v>60</v>
      </c>
      <c r="B1593">
        <v>180</v>
      </c>
      <c r="C1593" s="8" t="s">
        <v>23</v>
      </c>
      <c r="D1593">
        <v>0.7</v>
      </c>
      <c r="E1593" cm="1">
        <f t="array" aca="1" ref="E1593" ca="1">IFERROR(INDEX(INDIRECT("'T_Test(Angle_" &amp; TRIM($C1593) &amp; ")'!$A:$Z"), MATCH($B1593, INDIRECT("'T_Test(Angle_" &amp; TRIM($C1593) &amp; ")'!$A:$A"), 0) + SUBSTITUTE($A1593,"sub",""), MATCH($D1593, INDIRECT("'T_Test(Angle_" &amp; TRIM($C1593) &amp; ")'!$1:$1"), 0)), "")</f>
        <v>1.6520062225460872</v>
      </c>
    </row>
    <row r="1594" spans="1:5">
      <c r="A1594" t="s">
        <v>61</v>
      </c>
      <c r="B1594">
        <v>180</v>
      </c>
      <c r="C1594" s="8" t="s">
        <v>23</v>
      </c>
      <c r="D1594">
        <v>0.7</v>
      </c>
      <c r="E1594" cm="1">
        <f t="array" aca="1" ref="E1594" ca="1">IFERROR(INDEX(INDIRECT("'T_Test(Angle_" &amp; TRIM($C1594) &amp; ")'!$A:$Z"), MATCH($B1594, INDIRECT("'T_Test(Angle_" &amp; TRIM($C1594) &amp; ")'!$A:$A"), 0) + SUBSTITUTE($A1594,"sub",""), MATCH($D1594, INDIRECT("'T_Test(Angle_" &amp; TRIM($C1594) &amp; ")'!$1:$1"), 0)), "")</f>
        <v>0.6733902528751704</v>
      </c>
    </row>
    <row r="1595" spans="1:5">
      <c r="A1595" t="s">
        <v>62</v>
      </c>
      <c r="B1595">
        <v>180</v>
      </c>
      <c r="C1595" s="8" t="s">
        <v>23</v>
      </c>
      <c r="D1595">
        <v>0.7</v>
      </c>
      <c r="E1595" cm="1">
        <f t="array" aca="1" ref="E1595" ca="1">IFERROR(INDEX(INDIRECT("'T_Test(Angle_" &amp; TRIM($C1595) &amp; ")'!$A:$Z"), MATCH($B1595, INDIRECT("'T_Test(Angle_" &amp; TRIM($C1595) &amp; ")'!$A:$A"), 0) + SUBSTITUTE($A1595,"sub",""), MATCH($D1595, INDIRECT("'T_Test(Angle_" &amp; TRIM($C1595) &amp; ")'!$1:$1"), 0)), "")</f>
        <v>1.3318910491646676</v>
      </c>
    </row>
    <row r="1596" spans="1:5">
      <c r="A1596" t="s">
        <v>29</v>
      </c>
      <c r="B1596">
        <v>180</v>
      </c>
      <c r="C1596" s="8" t="s">
        <v>23</v>
      </c>
      <c r="D1596">
        <v>0.7</v>
      </c>
      <c r="E1596" cm="1">
        <f t="array" aca="1" ref="E1596" ca="1">IFERROR(INDEX(INDIRECT("'T_Test(Angle_" &amp; TRIM($C1596) &amp; ")'!$A:$Z"), MATCH($B1596, INDIRECT("'T_Test(Angle_" &amp; TRIM($C1596) &amp; ")'!$A:$A"), 0) + SUBSTITUTE($A1596,"sub",""), MATCH($D1596, INDIRECT("'T_Test(Angle_" &amp; TRIM($C1596) &amp; ")'!$1:$1"), 0)), "")</f>
        <v>0.87097933929683791</v>
      </c>
    </row>
    <row r="1597" spans="1:5">
      <c r="A1597" t="s">
        <v>31</v>
      </c>
      <c r="B1597">
        <v>180</v>
      </c>
      <c r="C1597" s="8" t="s">
        <v>23</v>
      </c>
      <c r="D1597">
        <v>0.7</v>
      </c>
      <c r="E1597" cm="1">
        <f t="array" aca="1" ref="E1597" ca="1">IFERROR(INDEX(INDIRECT("'T_Test(Angle_" &amp; TRIM($C1597) &amp; ")'!$A:$Z"), MATCH($B1597, INDIRECT("'T_Test(Angle_" &amp; TRIM($C1597) &amp; ")'!$A:$A"), 0) + SUBSTITUTE($A1597,"sub",""), MATCH($D1597, INDIRECT("'T_Test(Angle_" &amp; TRIM($C1597) &amp; ")'!$1:$1"), 0)), "")</f>
        <v>5.7814418300803396</v>
      </c>
    </row>
    <row r="1598" spans="1:5">
      <c r="A1598" t="s">
        <v>32</v>
      </c>
      <c r="B1598">
        <v>180</v>
      </c>
      <c r="C1598" s="8" t="s">
        <v>23</v>
      </c>
      <c r="D1598">
        <v>0.7</v>
      </c>
      <c r="E1598" cm="1">
        <f t="array" aca="1" ref="E1598" ca="1">IFERROR(INDEX(INDIRECT("'T_Test(Angle_" &amp; TRIM($C1598) &amp; ")'!$A:$Z"), MATCH($B1598, INDIRECT("'T_Test(Angle_" &amp; TRIM($C1598) &amp; ")'!$A:$A"), 0) + SUBSTITUTE($A1598,"sub",""), MATCH($D1598, INDIRECT("'T_Test(Angle_" &amp; TRIM($C1598) &amp; ")'!$1:$1"), 0)), "")</f>
        <v>15.573512982856679</v>
      </c>
    </row>
    <row r="1599" spans="1:5">
      <c r="A1599" t="s">
        <v>33</v>
      </c>
      <c r="B1599">
        <v>180</v>
      </c>
      <c r="C1599" s="8" t="s">
        <v>23</v>
      </c>
      <c r="D1599">
        <v>0.7</v>
      </c>
      <c r="E1599" cm="1">
        <f t="array" aca="1" ref="E1599" ca="1">IFERROR(INDEX(INDIRECT("'T_Test(Angle_" &amp; TRIM($C1599) &amp; ")'!$A:$Z"), MATCH($B1599, INDIRECT("'T_Test(Angle_" &amp; TRIM($C1599) &amp; ")'!$A:$A"), 0) + SUBSTITUTE($A1599,"sub",""), MATCH($D1599, INDIRECT("'T_Test(Angle_" &amp; TRIM($C1599) &amp; ")'!$1:$1"), 0)), "")</f>
        <v>0.96240732045917332</v>
      </c>
    </row>
    <row r="1600" spans="1:5">
      <c r="A1600" t="s">
        <v>34</v>
      </c>
      <c r="B1600">
        <v>180</v>
      </c>
      <c r="C1600" s="8" t="s">
        <v>23</v>
      </c>
      <c r="D1600">
        <v>0.7</v>
      </c>
      <c r="E1600" cm="1">
        <f t="array" aca="1" ref="E1600" ca="1">IFERROR(INDEX(INDIRECT("'T_Test(Angle_" &amp; TRIM($C1600) &amp; ")'!$A:$Z"), MATCH($B1600, INDIRECT("'T_Test(Angle_" &amp; TRIM($C1600) &amp; ")'!$A:$A"), 0) + SUBSTITUTE($A1600,"sub",""), MATCH($D1600, INDIRECT("'T_Test(Angle_" &amp; TRIM($C1600) &amp; ")'!$1:$1"), 0)), "")</f>
        <v>0</v>
      </c>
    </row>
    <row r="1601" spans="1:5">
      <c r="A1601" t="s">
        <v>14</v>
      </c>
      <c r="B1601">
        <v>180</v>
      </c>
      <c r="C1601" s="8" t="s">
        <v>23</v>
      </c>
      <c r="D1601">
        <v>1</v>
      </c>
      <c r="E1601" cm="1">
        <f t="array" aca="1" ref="E1601" ca="1">IFERROR(INDEX(INDIRECT("'T_Test(Angle_" &amp; TRIM($C1601) &amp; ")'!$A:$Z"), MATCH($B1601, INDIRECT("'T_Test(Angle_" &amp; TRIM($C1601) &amp; ")'!$A:$A"), 0) + SUBSTITUTE($A1601,"sub",""), MATCH($D1601, INDIRECT("'T_Test(Angle_" &amp; TRIM($C1601) &amp; ")'!$1:$1"), 0)), "")</f>
        <v>1.0134178655963286</v>
      </c>
    </row>
    <row r="1602" spans="1:5">
      <c r="A1602" t="s">
        <v>15</v>
      </c>
      <c r="B1602">
        <v>180</v>
      </c>
      <c r="C1602" s="8" t="s">
        <v>23</v>
      </c>
      <c r="D1602">
        <v>1</v>
      </c>
      <c r="E1602" cm="1">
        <f t="array" aca="1" ref="E1602" ca="1">IFERROR(INDEX(INDIRECT("'T_Test(Angle_" &amp; TRIM($C1602) &amp; ")'!$A:$Z"), MATCH($B1602, INDIRECT("'T_Test(Angle_" &amp; TRIM($C1602) &amp; ")'!$A:$A"), 0) + SUBSTITUTE($A1602,"sub",""), MATCH($D1602, INDIRECT("'T_Test(Angle_" &amp; TRIM($C1602) &amp; ")'!$1:$1"), 0)), "")</f>
        <v>1.103357609757661</v>
      </c>
    </row>
    <row r="1603" spans="1:5">
      <c r="A1603" t="s">
        <v>57</v>
      </c>
      <c r="B1603">
        <v>180</v>
      </c>
      <c r="C1603" s="8" t="s">
        <v>23</v>
      </c>
      <c r="D1603">
        <v>1</v>
      </c>
      <c r="E1603" cm="1">
        <f t="array" aca="1" ref="E1603" ca="1">IFERROR(INDEX(INDIRECT("'T_Test(Angle_" &amp; TRIM($C1603) &amp; ")'!$A:$Z"), MATCH($B1603, INDIRECT("'T_Test(Angle_" &amp; TRIM($C1603) &amp; ")'!$A:$A"), 0) + SUBSTITUTE($A1603,"sub",""), MATCH($D1603, INDIRECT("'T_Test(Angle_" &amp; TRIM($C1603) &amp; ")'!$1:$1"), 0)), "")</f>
        <v>1.3675859213483317</v>
      </c>
    </row>
    <row r="1604" spans="1:5">
      <c r="A1604" t="s">
        <v>58</v>
      </c>
      <c r="B1604">
        <v>180</v>
      </c>
      <c r="C1604" s="8" t="s">
        <v>23</v>
      </c>
      <c r="D1604">
        <v>1</v>
      </c>
      <c r="E1604" cm="1">
        <f t="array" aca="1" ref="E1604" ca="1">IFERROR(INDEX(INDIRECT("'T_Test(Angle_" &amp; TRIM($C1604) &amp; ")'!$A:$Z"), MATCH($B1604, INDIRECT("'T_Test(Angle_" &amp; TRIM($C1604) &amp; ")'!$A:$A"), 0) + SUBSTITUTE($A1604,"sub",""), MATCH($D1604, INDIRECT("'T_Test(Angle_" &amp; TRIM($C1604) &amp; ")'!$1:$1"), 0)), "")</f>
        <v>1.1695153574448416</v>
      </c>
    </row>
    <row r="1605" spans="1:5">
      <c r="A1605" t="s">
        <v>59</v>
      </c>
      <c r="B1605">
        <v>180</v>
      </c>
      <c r="C1605" s="8" t="s">
        <v>23</v>
      </c>
      <c r="D1605">
        <v>1</v>
      </c>
      <c r="E1605" cm="1">
        <f t="array" aca="1" ref="E1605" ca="1">IFERROR(INDEX(INDIRECT("'T_Test(Angle_" &amp; TRIM($C1605) &amp; ")'!$A:$Z"), MATCH($B1605, INDIRECT("'T_Test(Angle_" &amp; TRIM($C1605) &amp; ")'!$A:$A"), 0) + SUBSTITUTE($A1605,"sub",""), MATCH($D1605, INDIRECT("'T_Test(Angle_" &amp; TRIM($C1605) &amp; ")'!$1:$1"), 0)), "")</f>
        <v>0.9767277532533617</v>
      </c>
    </row>
    <row r="1606" spans="1:5">
      <c r="A1606" t="s">
        <v>60</v>
      </c>
      <c r="B1606">
        <v>180</v>
      </c>
      <c r="C1606" s="8" t="s">
        <v>23</v>
      </c>
      <c r="D1606">
        <v>1</v>
      </c>
      <c r="E1606" cm="1">
        <f t="array" aca="1" ref="E1606" ca="1">IFERROR(INDEX(INDIRECT("'T_Test(Angle_" &amp; TRIM($C1606) &amp; ")'!$A:$Z"), MATCH($B1606, INDIRECT("'T_Test(Angle_" &amp; TRIM($C1606) &amp; ")'!$A:$A"), 0) + SUBSTITUTE($A1606,"sub",""), MATCH($D1606, INDIRECT("'T_Test(Angle_" &amp; TRIM($C1606) &amp; ")'!$1:$1"), 0)), "")</f>
        <v>1.4993870781339684</v>
      </c>
    </row>
    <row r="1607" spans="1:5">
      <c r="A1607" t="s">
        <v>61</v>
      </c>
      <c r="B1607">
        <v>180</v>
      </c>
      <c r="C1607" s="8" t="s">
        <v>23</v>
      </c>
      <c r="D1607">
        <v>1</v>
      </c>
      <c r="E1607" cm="1">
        <f t="array" aca="1" ref="E1607" ca="1">IFERROR(INDEX(INDIRECT("'T_Test(Angle_" &amp; TRIM($C1607) &amp; ")'!$A:$Z"), MATCH($B1607, INDIRECT("'T_Test(Angle_" &amp; TRIM($C1607) &amp; ")'!$A:$A"), 0) + SUBSTITUTE($A1607,"sub",""), MATCH($D1607, INDIRECT("'T_Test(Angle_" &amp; TRIM($C1607) &amp; ")'!$1:$1"), 0)), "")</f>
        <v>1.1753502235408273</v>
      </c>
    </row>
    <row r="1608" spans="1:5">
      <c r="A1608" t="s">
        <v>62</v>
      </c>
      <c r="B1608">
        <v>180</v>
      </c>
      <c r="C1608" s="8" t="s">
        <v>23</v>
      </c>
      <c r="D1608">
        <v>1</v>
      </c>
      <c r="E1608" cm="1">
        <f t="array" aca="1" ref="E1608" ca="1">IFERROR(INDEX(INDIRECT("'T_Test(Angle_" &amp; TRIM($C1608) &amp; ")'!$A:$Z"), MATCH($B1608, INDIRECT("'T_Test(Angle_" &amp; TRIM($C1608) &amp; ")'!$A:$A"), 0) + SUBSTITUTE($A1608,"sub",""), MATCH($D1608, INDIRECT("'T_Test(Angle_" &amp; TRIM($C1608) &amp; ")'!$1:$1"), 0)), "")</f>
        <v>0.82802845738116559</v>
      </c>
    </row>
    <row r="1609" spans="1:5">
      <c r="A1609" t="s">
        <v>29</v>
      </c>
      <c r="B1609">
        <v>180</v>
      </c>
      <c r="C1609" s="8" t="s">
        <v>23</v>
      </c>
      <c r="D1609">
        <v>1</v>
      </c>
      <c r="E1609" cm="1">
        <f t="array" aca="1" ref="E1609" ca="1">IFERROR(INDEX(INDIRECT("'T_Test(Angle_" &amp; TRIM($C1609) &amp; ")'!$A:$Z"), MATCH($B1609, INDIRECT("'T_Test(Angle_" &amp; TRIM($C1609) &amp; ")'!$A:$A"), 0) + SUBSTITUTE($A1609,"sub",""), MATCH($D1609, INDIRECT("'T_Test(Angle_" &amp; TRIM($C1609) &amp; ")'!$1:$1"), 0)), "")</f>
        <v>0.92037308202067436</v>
      </c>
    </row>
    <row r="1610" spans="1:5">
      <c r="A1610" t="s">
        <v>31</v>
      </c>
      <c r="B1610">
        <v>180</v>
      </c>
      <c r="C1610" s="8" t="s">
        <v>23</v>
      </c>
      <c r="D1610">
        <v>1</v>
      </c>
      <c r="E1610" cm="1">
        <f t="array" aca="1" ref="E1610" ca="1">IFERROR(INDEX(INDIRECT("'T_Test(Angle_" &amp; TRIM($C1610) &amp; ")'!$A:$Z"), MATCH($B1610, INDIRECT("'T_Test(Angle_" &amp; TRIM($C1610) &amp; ")'!$A:$A"), 0) + SUBSTITUTE($A1610,"sub",""), MATCH($D1610, INDIRECT("'T_Test(Angle_" &amp; TRIM($C1610) &amp; ")'!$1:$1"), 0)), "")</f>
        <v>6.0890638569838318</v>
      </c>
    </row>
    <row r="1611" spans="1:5">
      <c r="A1611" t="s">
        <v>32</v>
      </c>
      <c r="B1611">
        <v>180</v>
      </c>
      <c r="C1611" s="8" t="s">
        <v>23</v>
      </c>
      <c r="D1611">
        <v>1</v>
      </c>
      <c r="E1611" cm="1">
        <f t="array" aca="1" ref="E1611" ca="1">IFERROR(INDEX(INDIRECT("'T_Test(Angle_" &amp; TRIM($C1611) &amp; ")'!$A:$Z"), MATCH($B1611, INDIRECT("'T_Test(Angle_" &amp; TRIM($C1611) &amp; ")'!$A:$A"), 0) + SUBSTITUTE($A1611,"sub",""), MATCH($D1611, INDIRECT("'T_Test(Angle_" &amp; TRIM($C1611) &amp; ")'!$1:$1"), 0)), "")</f>
        <v>16.187916638702333</v>
      </c>
    </row>
    <row r="1612" spans="1:5">
      <c r="A1612" t="s">
        <v>33</v>
      </c>
      <c r="B1612">
        <v>180</v>
      </c>
      <c r="C1612" s="8" t="s">
        <v>23</v>
      </c>
      <c r="D1612">
        <v>1</v>
      </c>
      <c r="E1612" cm="1">
        <f t="array" aca="1" ref="E1612" ca="1">IFERROR(INDEX(INDIRECT("'T_Test(Angle_" &amp; TRIM($C1612) &amp; ")'!$A:$Z"), MATCH($B1612, INDIRECT("'T_Test(Angle_" &amp; TRIM($C1612) &amp; ")'!$A:$A"), 0) + SUBSTITUTE($A1612,"sub",""), MATCH($D1612, INDIRECT("'T_Test(Angle_" &amp; TRIM($C1612) &amp; ")'!$1:$1"), 0)), "")</f>
        <v>0.75463926488133859</v>
      </c>
    </row>
    <row r="1613" spans="1:5">
      <c r="A1613" t="s">
        <v>34</v>
      </c>
      <c r="B1613">
        <v>180</v>
      </c>
      <c r="C1613" s="8" t="s">
        <v>23</v>
      </c>
      <c r="D1613">
        <v>1</v>
      </c>
      <c r="E1613" cm="1">
        <f t="array" aca="1" ref="E1613" ca="1">IFERROR(INDEX(INDIRECT("'T_Test(Angle_" &amp; TRIM($C1613) &amp; ")'!$A:$Z"), MATCH($B1613, INDIRECT("'T_Test(Angle_" &amp; TRIM($C1613) &amp; ")'!$A:$A"), 0) + SUBSTITUTE($A1613,"sub",""), MATCH($D1613, INDIRECT("'T_Test(Angle_" &amp; TRIM($C1613) &amp; ")'!$1:$1"), 0)), "")</f>
        <v>0</v>
      </c>
    </row>
    <row r="1614" spans="1:5">
      <c r="A1614" t="s">
        <v>14</v>
      </c>
      <c r="B1614">
        <v>180</v>
      </c>
      <c r="C1614" s="8" t="s">
        <v>23</v>
      </c>
      <c r="D1614">
        <v>1.5</v>
      </c>
      <c r="E1614" cm="1">
        <f t="array" aca="1" ref="E1614" ca="1">IFERROR(INDEX(INDIRECT("'T_Test(Angle_" &amp; TRIM($C1614) &amp; ")'!$A:$Z"), MATCH($B1614, INDIRECT("'T_Test(Angle_" &amp; TRIM($C1614) &amp; ")'!$A:$A"), 0) + SUBSTITUTE($A1614,"sub",""), MATCH($D1614, INDIRECT("'T_Test(Angle_" &amp; TRIM($C1614) &amp; ")'!$1:$1"), 0)), "")</f>
        <v>1.5251160402893333</v>
      </c>
    </row>
    <row r="1615" spans="1:5">
      <c r="A1615" t="s">
        <v>15</v>
      </c>
      <c r="B1615">
        <v>180</v>
      </c>
      <c r="C1615" s="8" t="s">
        <v>23</v>
      </c>
      <c r="D1615">
        <v>1.5</v>
      </c>
      <c r="E1615" cm="1">
        <f t="array" aca="1" ref="E1615" ca="1">IFERROR(INDEX(INDIRECT("'T_Test(Angle_" &amp; TRIM($C1615) &amp; ")'!$A:$Z"), MATCH($B1615, INDIRECT("'T_Test(Angle_" &amp; TRIM($C1615) &amp; ")'!$A:$A"), 0) + SUBSTITUTE($A1615,"sub",""), MATCH($D1615, INDIRECT("'T_Test(Angle_" &amp; TRIM($C1615) &amp; ")'!$1:$1"), 0)), "")</f>
        <v>1.4097031464194789</v>
      </c>
    </row>
    <row r="1616" spans="1:5">
      <c r="A1616" t="s">
        <v>57</v>
      </c>
      <c r="B1616">
        <v>180</v>
      </c>
      <c r="C1616" s="8" t="s">
        <v>23</v>
      </c>
      <c r="D1616">
        <v>1.5</v>
      </c>
      <c r="E1616" cm="1">
        <f t="array" aca="1" ref="E1616" ca="1">IFERROR(INDEX(INDIRECT("'T_Test(Angle_" &amp; TRIM($C1616) &amp; ")'!$A:$Z"), MATCH($B1616, INDIRECT("'T_Test(Angle_" &amp; TRIM($C1616) &amp; ")'!$A:$A"), 0) + SUBSTITUTE($A1616,"sub",""), MATCH($D1616, INDIRECT("'T_Test(Angle_" &amp; TRIM($C1616) &amp; ")'!$1:$1"), 0)), "")</f>
        <v>1.3526979353948292</v>
      </c>
    </row>
    <row r="1617" spans="1:5">
      <c r="A1617" t="s">
        <v>58</v>
      </c>
      <c r="B1617">
        <v>180</v>
      </c>
      <c r="C1617" s="8" t="s">
        <v>23</v>
      </c>
      <c r="D1617">
        <v>1.5</v>
      </c>
      <c r="E1617" cm="1">
        <f t="array" aca="1" ref="E1617" ca="1">IFERROR(INDEX(INDIRECT("'T_Test(Angle_" &amp; TRIM($C1617) &amp; ")'!$A:$Z"), MATCH($B1617, INDIRECT("'T_Test(Angle_" &amp; TRIM($C1617) &amp; ")'!$A:$A"), 0) + SUBSTITUTE($A1617,"sub",""), MATCH($D1617, INDIRECT("'T_Test(Angle_" &amp; TRIM($C1617) &amp; ")'!$1:$1"), 0)), "")</f>
        <v>4.8174155228786617</v>
      </c>
    </row>
    <row r="1618" spans="1:5">
      <c r="A1618" t="s">
        <v>59</v>
      </c>
      <c r="B1618">
        <v>180</v>
      </c>
      <c r="C1618" s="8" t="s">
        <v>23</v>
      </c>
      <c r="D1618">
        <v>1.5</v>
      </c>
      <c r="E1618" cm="1">
        <f t="array" aca="1" ref="E1618" ca="1">IFERROR(INDEX(INDIRECT("'T_Test(Angle_" &amp; TRIM($C1618) &amp; ")'!$A:$Z"), MATCH($B1618, INDIRECT("'T_Test(Angle_" &amp; TRIM($C1618) &amp; ")'!$A:$A"), 0) + SUBSTITUTE($A1618,"sub",""), MATCH($D1618, INDIRECT("'T_Test(Angle_" &amp; TRIM($C1618) &amp; ")'!$1:$1"), 0)), "")</f>
        <v>1.1213651657522992</v>
      </c>
    </row>
    <row r="1619" spans="1:5">
      <c r="A1619" t="s">
        <v>60</v>
      </c>
      <c r="B1619">
        <v>180</v>
      </c>
      <c r="C1619" s="8" t="s">
        <v>23</v>
      </c>
      <c r="D1619">
        <v>1.5</v>
      </c>
      <c r="E1619" cm="1">
        <f t="array" aca="1" ref="E1619" ca="1">IFERROR(INDEX(INDIRECT("'T_Test(Angle_" &amp; TRIM($C1619) &amp; ")'!$A:$Z"), MATCH($B1619, INDIRECT("'T_Test(Angle_" &amp; TRIM($C1619) &amp; ")'!$A:$A"), 0) + SUBSTITUTE($A1619,"sub",""), MATCH($D1619, INDIRECT("'T_Test(Angle_" &amp; TRIM($C1619) &amp; ")'!$1:$1"), 0)), "")</f>
        <v>1.1109291506675969</v>
      </c>
    </row>
    <row r="1620" spans="1:5">
      <c r="A1620" t="s">
        <v>61</v>
      </c>
      <c r="B1620">
        <v>180</v>
      </c>
      <c r="C1620" s="8" t="s">
        <v>23</v>
      </c>
      <c r="D1620">
        <v>1.5</v>
      </c>
      <c r="E1620" cm="1">
        <f t="array" aca="1" ref="E1620" ca="1">IFERROR(INDEX(INDIRECT("'T_Test(Angle_" &amp; TRIM($C1620) &amp; ")'!$A:$Z"), MATCH($B1620, INDIRECT("'T_Test(Angle_" &amp; TRIM($C1620) &amp; ")'!$A:$A"), 0) + SUBSTITUTE($A1620,"sub",""), MATCH($D1620, INDIRECT("'T_Test(Angle_" &amp; TRIM($C1620) &amp; ")'!$1:$1"), 0)), "")</f>
        <v>1.0087653349270056</v>
      </c>
    </row>
    <row r="1621" spans="1:5">
      <c r="A1621" t="s">
        <v>62</v>
      </c>
      <c r="B1621">
        <v>180</v>
      </c>
      <c r="C1621" s="8" t="s">
        <v>23</v>
      </c>
      <c r="D1621">
        <v>1.5</v>
      </c>
      <c r="E1621" cm="1">
        <f t="array" aca="1" ref="E1621" ca="1">IFERROR(INDEX(INDIRECT("'T_Test(Angle_" &amp; TRIM($C1621) &amp; ")'!$A:$Z"), MATCH($B1621, INDIRECT("'T_Test(Angle_" &amp; TRIM($C1621) &amp; ")'!$A:$A"), 0) + SUBSTITUTE($A1621,"sub",""), MATCH($D1621, INDIRECT("'T_Test(Angle_" &amp; TRIM($C1621) &amp; ")'!$1:$1"), 0)), "")</f>
        <v>0.52689304977801987</v>
      </c>
    </row>
    <row r="1622" spans="1:5">
      <c r="A1622" t="s">
        <v>29</v>
      </c>
      <c r="B1622">
        <v>180</v>
      </c>
      <c r="C1622" s="8" t="s">
        <v>23</v>
      </c>
      <c r="D1622">
        <v>1.5</v>
      </c>
      <c r="E1622" cm="1">
        <f t="array" aca="1" ref="E1622" ca="1">IFERROR(INDEX(INDIRECT("'T_Test(Angle_" &amp; TRIM($C1622) &amp; ")'!$A:$Z"), MATCH($B1622, INDIRECT("'T_Test(Angle_" &amp; TRIM($C1622) &amp; ")'!$A:$A"), 0) + SUBSTITUTE($A1622,"sub",""), MATCH($D1622, INDIRECT("'T_Test(Angle_" &amp; TRIM($C1622) &amp; ")'!$1:$1"), 0)), "")</f>
        <v>1.3564427709236686</v>
      </c>
    </row>
    <row r="1623" spans="1:5">
      <c r="A1623" t="s">
        <v>31</v>
      </c>
      <c r="B1623">
        <v>180</v>
      </c>
      <c r="C1623" s="8" t="s">
        <v>23</v>
      </c>
      <c r="D1623">
        <v>1.5</v>
      </c>
      <c r="E1623" cm="1">
        <f t="array" aca="1" ref="E1623" ca="1">IFERROR(INDEX(INDIRECT("'T_Test(Angle_" &amp; TRIM($C1623) &amp; ")'!$A:$Z"), MATCH($B1623, INDIRECT("'T_Test(Angle_" &amp; TRIM($C1623) &amp; ")'!$A:$A"), 0) + SUBSTITUTE($A1623,"sub",""), MATCH($D1623, INDIRECT("'T_Test(Angle_" &amp; TRIM($C1623) &amp; ")'!$1:$1"), 0)), "")</f>
        <v>6.7015224886716735</v>
      </c>
    </row>
    <row r="1624" spans="1:5">
      <c r="A1624" t="s">
        <v>32</v>
      </c>
      <c r="B1624">
        <v>180</v>
      </c>
      <c r="C1624" s="8" t="s">
        <v>23</v>
      </c>
      <c r="D1624">
        <v>1.5</v>
      </c>
      <c r="E1624" cm="1">
        <f t="array" aca="1" ref="E1624" ca="1">IFERROR(INDEX(INDIRECT("'T_Test(Angle_" &amp; TRIM($C1624) &amp; ")'!$A:$Z"), MATCH($B1624, INDIRECT("'T_Test(Angle_" &amp; TRIM($C1624) &amp; ")'!$A:$A"), 0) + SUBSTITUTE($A1624,"sub",""), MATCH($D1624, INDIRECT("'T_Test(Angle_" &amp; TRIM($C1624) &amp; ")'!$1:$1"), 0)), "")</f>
        <v>40.126070461213878</v>
      </c>
    </row>
    <row r="1625" spans="1:5">
      <c r="A1625" t="s">
        <v>33</v>
      </c>
      <c r="B1625">
        <v>180</v>
      </c>
      <c r="C1625" s="8" t="s">
        <v>23</v>
      </c>
      <c r="D1625">
        <v>1.5</v>
      </c>
      <c r="E1625" cm="1">
        <f t="array" aca="1" ref="E1625" ca="1">IFERROR(INDEX(INDIRECT("'T_Test(Angle_" &amp; TRIM($C1625) &amp; ")'!$A:$Z"), MATCH($B1625, INDIRECT("'T_Test(Angle_" &amp; TRIM($C1625) &amp; ")'!$A:$A"), 0) + SUBSTITUTE($A1625,"sub",""), MATCH($D1625, INDIRECT("'T_Test(Angle_" &amp; TRIM($C1625) &amp; ")'!$1:$1"), 0)), "")</f>
        <v>0.76014003890717186</v>
      </c>
    </row>
    <row r="1626" spans="1:5">
      <c r="A1626" t="s">
        <v>34</v>
      </c>
      <c r="B1626">
        <v>180</v>
      </c>
      <c r="C1626" s="8" t="s">
        <v>23</v>
      </c>
      <c r="D1626">
        <v>1.5</v>
      </c>
      <c r="E1626" cm="1">
        <f t="array" aca="1" ref="E1626" ca="1">IFERROR(INDEX(INDIRECT("'T_Test(Angle_" &amp; TRIM($C1626) &amp; ")'!$A:$Z"), MATCH($B1626, INDIRECT("'T_Test(Angle_" &amp; TRIM($C1626) &amp; ")'!$A:$A"), 0) + SUBSTITUTE($A1626,"sub",""), MATCH($D1626, INDIRECT("'T_Test(Angle_" &amp; TRIM($C1626) &amp; ")'!$1:$1"), 0)), "")</f>
        <v>49.836669863336496</v>
      </c>
    </row>
    <row r="1627" spans="1:5">
      <c r="A1627" t="s">
        <v>14</v>
      </c>
      <c r="B1627">
        <v>180</v>
      </c>
      <c r="C1627" s="8" t="s">
        <v>24</v>
      </c>
      <c r="D1627">
        <v>0.35</v>
      </c>
      <c r="E1627" cm="1">
        <f t="array" aca="1" ref="E1627" ca="1">IFERROR(INDEX(INDIRECT("'T_Test(Angle_" &amp; TRIM($C1627) &amp; ")'!$A:$Z"), MATCH($B1627, INDIRECT("'T_Test(Angle_" &amp; TRIM($C1627) &amp; ")'!$A:$A"), 0) + SUBSTITUTE($A1627,"sub",""), MATCH($D1627, INDIRECT("'T_Test(Angle_" &amp; TRIM($C1627) &amp; ")'!$1:$1"), 0)), "")</f>
        <v>0.91565848180400167</v>
      </c>
    </row>
    <row r="1628" spans="1:5">
      <c r="A1628" t="s">
        <v>15</v>
      </c>
      <c r="B1628">
        <v>180</v>
      </c>
      <c r="C1628" s="8" t="s">
        <v>24</v>
      </c>
      <c r="D1628">
        <v>0.35</v>
      </c>
      <c r="E1628" cm="1">
        <f t="array" aca="1" ref="E1628" ca="1">IFERROR(INDEX(INDIRECT("'T_Test(Angle_" &amp; TRIM($C1628) &amp; ")'!$A:$Z"), MATCH($B1628, INDIRECT("'T_Test(Angle_" &amp; TRIM($C1628) &amp; ")'!$A:$A"), 0) + SUBSTITUTE($A1628,"sub",""), MATCH($D1628, INDIRECT("'T_Test(Angle_" &amp; TRIM($C1628) &amp; ")'!$1:$1"), 0)), "")</f>
        <v>3.2644975630835043</v>
      </c>
    </row>
    <row r="1629" spans="1:5">
      <c r="A1629" t="s">
        <v>57</v>
      </c>
      <c r="B1629">
        <v>180</v>
      </c>
      <c r="C1629" s="8" t="s">
        <v>24</v>
      </c>
      <c r="D1629">
        <v>0.35</v>
      </c>
      <c r="E1629" cm="1">
        <f t="array" aca="1" ref="E1629" ca="1">IFERROR(INDEX(INDIRECT("'T_Test(Angle_" &amp; TRIM($C1629) &amp; ")'!$A:$Z"), MATCH($B1629, INDIRECT("'T_Test(Angle_" &amp; TRIM($C1629) &amp; ")'!$A:$A"), 0) + SUBSTITUTE($A1629,"sub",""), MATCH($D1629, INDIRECT("'T_Test(Angle_" &amp; TRIM($C1629) &amp; ")'!$1:$1"), 0)), "")</f>
        <v>1.6390112369083312</v>
      </c>
    </row>
    <row r="1630" spans="1:5">
      <c r="A1630" t="s">
        <v>58</v>
      </c>
      <c r="B1630">
        <v>180</v>
      </c>
      <c r="C1630" s="8" t="s">
        <v>24</v>
      </c>
      <c r="D1630">
        <v>0.35</v>
      </c>
      <c r="E1630" cm="1">
        <f t="array" aca="1" ref="E1630" ca="1">IFERROR(INDEX(INDIRECT("'T_Test(Angle_" &amp; TRIM($C1630) &amp; ")'!$A:$Z"), MATCH($B1630, INDIRECT("'T_Test(Angle_" &amp; TRIM($C1630) &amp; ")'!$A:$A"), 0) + SUBSTITUTE($A1630,"sub",""), MATCH($D1630, INDIRECT("'T_Test(Angle_" &amp; TRIM($C1630) &amp; ")'!$1:$1"), 0)), "")</f>
        <v>0.45716804678583384</v>
      </c>
    </row>
    <row r="1631" spans="1:5">
      <c r="A1631" t="s">
        <v>59</v>
      </c>
      <c r="B1631">
        <v>180</v>
      </c>
      <c r="C1631" s="8" t="s">
        <v>24</v>
      </c>
      <c r="D1631">
        <v>0.35</v>
      </c>
      <c r="E1631" cm="1">
        <f t="array" aca="1" ref="E1631" ca="1">IFERROR(INDEX(INDIRECT("'T_Test(Angle_" &amp; TRIM($C1631) &amp; ")'!$A:$Z"), MATCH($B1631, INDIRECT("'T_Test(Angle_" &amp; TRIM($C1631) &amp; ")'!$A:$A"), 0) + SUBSTITUTE($A1631,"sub",""), MATCH($D1631, INDIRECT("'T_Test(Angle_" &amp; TRIM($C1631) &amp; ")'!$1:$1"), 0)), "")</f>
        <v>1.8553083436597149</v>
      </c>
    </row>
    <row r="1632" spans="1:5">
      <c r="A1632" t="s">
        <v>60</v>
      </c>
      <c r="B1632">
        <v>180</v>
      </c>
      <c r="C1632" s="8" t="s">
        <v>24</v>
      </c>
      <c r="D1632">
        <v>0.35</v>
      </c>
      <c r="E1632" cm="1">
        <f t="array" aca="1" ref="E1632" ca="1">IFERROR(INDEX(INDIRECT("'T_Test(Angle_" &amp; TRIM($C1632) &amp; ")'!$A:$Z"), MATCH($B1632, INDIRECT("'T_Test(Angle_" &amp; TRIM($C1632) &amp; ")'!$A:$A"), 0) + SUBSTITUTE($A1632,"sub",""), MATCH($D1632, INDIRECT("'T_Test(Angle_" &amp; TRIM($C1632) &amp; ")'!$1:$1"), 0)), "")</f>
        <v>1.8870370866125985</v>
      </c>
    </row>
    <row r="1633" spans="1:5">
      <c r="A1633" t="s">
        <v>61</v>
      </c>
      <c r="B1633">
        <v>180</v>
      </c>
      <c r="C1633" s="8" t="s">
        <v>24</v>
      </c>
      <c r="D1633">
        <v>0.35</v>
      </c>
      <c r="E1633" cm="1">
        <f t="array" aca="1" ref="E1633" ca="1">IFERROR(INDEX(INDIRECT("'T_Test(Angle_" &amp; TRIM($C1633) &amp; ")'!$A:$Z"), MATCH($B1633, INDIRECT("'T_Test(Angle_" &amp; TRIM($C1633) &amp; ")'!$A:$A"), 0) + SUBSTITUTE($A1633,"sub",""), MATCH($D1633, INDIRECT("'T_Test(Angle_" &amp; TRIM($C1633) &amp; ")'!$1:$1"), 0)), "")</f>
        <v>1.9739876835141625</v>
      </c>
    </row>
    <row r="1634" spans="1:5">
      <c r="A1634" t="s">
        <v>62</v>
      </c>
      <c r="B1634">
        <v>180</v>
      </c>
      <c r="C1634" s="8" t="s">
        <v>24</v>
      </c>
      <c r="D1634">
        <v>0.35</v>
      </c>
      <c r="E1634" cm="1">
        <f t="array" aca="1" ref="E1634" ca="1">IFERROR(INDEX(INDIRECT("'T_Test(Angle_" &amp; TRIM($C1634) &amp; ")'!$A:$Z"), MATCH($B1634, INDIRECT("'T_Test(Angle_" &amp; TRIM($C1634) &amp; ")'!$A:$A"), 0) + SUBSTITUTE($A1634,"sub",""), MATCH($D1634, INDIRECT("'T_Test(Angle_" &amp; TRIM($C1634) &amp; ")'!$1:$1"), 0)), "")</f>
        <v>1.2904081546996196</v>
      </c>
    </row>
    <row r="1635" spans="1:5">
      <c r="A1635" t="s">
        <v>29</v>
      </c>
      <c r="B1635">
        <v>180</v>
      </c>
      <c r="C1635" s="8" t="s">
        <v>24</v>
      </c>
      <c r="D1635">
        <v>0.35</v>
      </c>
      <c r="E1635" cm="1">
        <f t="array" aca="1" ref="E1635" ca="1">IFERROR(INDEX(INDIRECT("'T_Test(Angle_" &amp; TRIM($C1635) &amp; ")'!$A:$Z"), MATCH($B1635, INDIRECT("'T_Test(Angle_" &amp; TRIM($C1635) &amp; ")'!$A:$A"), 0) + SUBSTITUTE($A1635,"sub",""), MATCH($D1635, INDIRECT("'T_Test(Angle_" &amp; TRIM($C1635) &amp; ")'!$1:$1"), 0)), "")</f>
        <v>0.70334213850466176</v>
      </c>
    </row>
    <row r="1636" spans="1:5">
      <c r="A1636" t="s">
        <v>31</v>
      </c>
      <c r="B1636">
        <v>180</v>
      </c>
      <c r="C1636" s="8" t="s">
        <v>24</v>
      </c>
      <c r="D1636">
        <v>0.35</v>
      </c>
      <c r="E1636" cm="1">
        <f t="array" aca="1" ref="E1636" ca="1">IFERROR(INDEX(INDIRECT("'T_Test(Angle_" &amp; TRIM($C1636) &amp; ")'!$A:$Z"), MATCH($B1636, INDIRECT("'T_Test(Angle_" &amp; TRIM($C1636) &amp; ")'!$A:$A"), 0) + SUBSTITUTE($A1636,"sub",""), MATCH($D1636, INDIRECT("'T_Test(Angle_" &amp; TRIM($C1636) &amp; ")'!$1:$1"), 0)), "")</f>
        <v>5.0301002139282316</v>
      </c>
    </row>
    <row r="1637" spans="1:5">
      <c r="A1637" t="s">
        <v>32</v>
      </c>
      <c r="B1637">
        <v>180</v>
      </c>
      <c r="C1637" s="8" t="s">
        <v>24</v>
      </c>
      <c r="D1637">
        <v>0.35</v>
      </c>
      <c r="E1637" cm="1">
        <f t="array" aca="1" ref="E1637" ca="1">IFERROR(INDEX(INDIRECT("'T_Test(Angle_" &amp; TRIM($C1637) &amp; ")'!$A:$Z"), MATCH($B1637, INDIRECT("'T_Test(Angle_" &amp; TRIM($C1637) &amp; ")'!$A:$A"), 0) + SUBSTITUTE($A1637,"sub",""), MATCH($D1637, INDIRECT("'T_Test(Angle_" &amp; TRIM($C1637) &amp; ")'!$1:$1"), 0)), "")</f>
        <v>15.975668392956198</v>
      </c>
    </row>
    <row r="1638" spans="1:5">
      <c r="A1638" t="s">
        <v>33</v>
      </c>
      <c r="B1638">
        <v>180</v>
      </c>
      <c r="C1638" s="8" t="s">
        <v>24</v>
      </c>
      <c r="D1638">
        <v>0.35</v>
      </c>
      <c r="E1638" cm="1">
        <f t="array" aca="1" ref="E1638" ca="1">IFERROR(INDEX(INDIRECT("'T_Test(Angle_" &amp; TRIM($C1638) &amp; ")'!$A:$Z"), MATCH($B1638, INDIRECT("'T_Test(Angle_" &amp; TRIM($C1638) &amp; ")'!$A:$A"), 0) + SUBSTITUTE($A1638,"sub",""), MATCH($D1638, INDIRECT("'T_Test(Angle_" &amp; TRIM($C1638) &amp; ")'!$1:$1"), 0)), "")</f>
        <v>4.4244415366614946</v>
      </c>
    </row>
    <row r="1639" spans="1:5">
      <c r="A1639" t="s">
        <v>34</v>
      </c>
      <c r="B1639">
        <v>180</v>
      </c>
      <c r="C1639" s="8" t="s">
        <v>24</v>
      </c>
      <c r="D1639">
        <v>0.35</v>
      </c>
      <c r="E1639" cm="1">
        <f t="array" aca="1" ref="E1639" ca="1">IFERROR(INDEX(INDIRECT("'T_Test(Angle_" &amp; TRIM($C1639) &amp; ")'!$A:$Z"), MATCH($B1639, INDIRECT("'T_Test(Angle_" &amp; TRIM($C1639) &amp; ")'!$A:$A"), 0) + SUBSTITUTE($A1639,"sub",""), MATCH($D1639, INDIRECT("'T_Test(Angle_" &amp; TRIM($C1639) &amp; ")'!$1:$1"), 0)), "")</f>
        <v>33.815668559556535</v>
      </c>
    </row>
    <row r="1640" spans="1:5">
      <c r="A1640" t="s">
        <v>14</v>
      </c>
      <c r="B1640">
        <v>180</v>
      </c>
      <c r="C1640" s="8" t="s">
        <v>24</v>
      </c>
      <c r="D1640">
        <v>0.5</v>
      </c>
      <c r="E1640" cm="1">
        <f t="array" aca="1" ref="E1640" ca="1">IFERROR(INDEX(INDIRECT("'T_Test(Angle_" &amp; TRIM($C1640) &amp; ")'!$A:$Z"), MATCH($B1640, INDIRECT("'T_Test(Angle_" &amp; TRIM($C1640) &amp; ")'!$A:$A"), 0) + SUBSTITUTE($A1640,"sub",""), MATCH($D1640, INDIRECT("'T_Test(Angle_" &amp; TRIM($C1640) &amp; ")'!$1:$1"), 0)), "")</f>
        <v>1.6605693123278418</v>
      </c>
    </row>
    <row r="1641" spans="1:5">
      <c r="A1641" t="s">
        <v>15</v>
      </c>
      <c r="B1641">
        <v>180</v>
      </c>
      <c r="C1641" s="8" t="s">
        <v>24</v>
      </c>
      <c r="D1641">
        <v>0.5</v>
      </c>
      <c r="E1641" cm="1">
        <f t="array" aca="1" ref="E1641" ca="1">IFERROR(INDEX(INDIRECT("'T_Test(Angle_" &amp; TRIM($C1641) &amp; ")'!$A:$Z"), MATCH($B1641, INDIRECT("'T_Test(Angle_" &amp; TRIM($C1641) &amp; ")'!$A:$A"), 0) + SUBSTITUTE($A1641,"sub",""), MATCH($D1641, INDIRECT("'T_Test(Angle_" &amp; TRIM($C1641) &amp; ")'!$1:$1"), 0)), "")</f>
        <v>4.7907843575174951</v>
      </c>
    </row>
    <row r="1642" spans="1:5">
      <c r="A1642" t="s">
        <v>57</v>
      </c>
      <c r="B1642">
        <v>180</v>
      </c>
      <c r="C1642" s="8" t="s">
        <v>24</v>
      </c>
      <c r="D1642">
        <v>0.5</v>
      </c>
      <c r="E1642" cm="1">
        <f t="array" aca="1" ref="E1642" ca="1">IFERROR(INDEX(INDIRECT("'T_Test(Angle_" &amp; TRIM($C1642) &amp; ")'!$A:$Z"), MATCH($B1642, INDIRECT("'T_Test(Angle_" &amp; TRIM($C1642) &amp; ")'!$A:$A"), 0) + SUBSTITUTE($A1642,"sub",""), MATCH($D1642, INDIRECT("'T_Test(Angle_" &amp; TRIM($C1642) &amp; ")'!$1:$1"), 0)), "")</f>
        <v>1.4475741934056667</v>
      </c>
    </row>
    <row r="1643" spans="1:5">
      <c r="A1643" t="s">
        <v>58</v>
      </c>
      <c r="B1643">
        <v>180</v>
      </c>
      <c r="C1643" s="8" t="s">
        <v>24</v>
      </c>
      <c r="D1643">
        <v>0.5</v>
      </c>
      <c r="E1643" cm="1">
        <f t="array" aca="1" ref="E1643" ca="1">IFERROR(INDEX(INDIRECT("'T_Test(Angle_" &amp; TRIM($C1643) &amp; ")'!$A:$Z"), MATCH($B1643, INDIRECT("'T_Test(Angle_" &amp; TRIM($C1643) &amp; ")'!$A:$A"), 0) + SUBSTITUTE($A1643,"sub",""), MATCH($D1643, INDIRECT("'T_Test(Angle_" &amp; TRIM($C1643) &amp; ")'!$1:$1"), 0)), "")</f>
        <v>1.2194446491422848</v>
      </c>
    </row>
    <row r="1644" spans="1:5">
      <c r="A1644" t="s">
        <v>59</v>
      </c>
      <c r="B1644">
        <v>180</v>
      </c>
      <c r="C1644" s="8" t="s">
        <v>24</v>
      </c>
      <c r="D1644">
        <v>0.5</v>
      </c>
      <c r="E1644" cm="1">
        <f t="array" aca="1" ref="E1644" ca="1">IFERROR(INDEX(INDIRECT("'T_Test(Angle_" &amp; TRIM($C1644) &amp; ")'!$A:$Z"), MATCH($B1644, INDIRECT("'T_Test(Angle_" &amp; TRIM($C1644) &amp; ")'!$A:$A"), 0) + SUBSTITUTE($A1644,"sub",""), MATCH($D1644, INDIRECT("'T_Test(Angle_" &amp; TRIM($C1644) &amp; ")'!$1:$1"), 0)), "")</f>
        <v>1.2709688486434676</v>
      </c>
    </row>
    <row r="1645" spans="1:5">
      <c r="A1645" t="s">
        <v>60</v>
      </c>
      <c r="B1645">
        <v>180</v>
      </c>
      <c r="C1645" s="8" t="s">
        <v>24</v>
      </c>
      <c r="D1645">
        <v>0.5</v>
      </c>
      <c r="E1645" cm="1">
        <f t="array" aca="1" ref="E1645" ca="1">IFERROR(INDEX(INDIRECT("'T_Test(Angle_" &amp; TRIM($C1645) &amp; ")'!$A:$Z"), MATCH($B1645, INDIRECT("'T_Test(Angle_" &amp; TRIM($C1645) &amp; ")'!$A:$A"), 0) + SUBSTITUTE($A1645,"sub",""), MATCH($D1645, INDIRECT("'T_Test(Angle_" &amp; TRIM($C1645) &amp; ")'!$1:$1"), 0)), "")</f>
        <v>1.110357580887732</v>
      </c>
    </row>
    <row r="1646" spans="1:5">
      <c r="A1646" t="s">
        <v>61</v>
      </c>
      <c r="B1646">
        <v>180</v>
      </c>
      <c r="C1646" s="8" t="s">
        <v>24</v>
      </c>
      <c r="D1646">
        <v>0.5</v>
      </c>
      <c r="E1646" cm="1">
        <f t="array" aca="1" ref="E1646" ca="1">IFERROR(INDEX(INDIRECT("'T_Test(Angle_" &amp; TRIM($C1646) &amp; ")'!$A:$Z"), MATCH($B1646, INDIRECT("'T_Test(Angle_" &amp; TRIM($C1646) &amp; ")'!$A:$A"), 0) + SUBSTITUTE($A1646,"sub",""), MATCH($D1646, INDIRECT("'T_Test(Angle_" &amp; TRIM($C1646) &amp; ")'!$1:$1"), 0)), "")</f>
        <v>2.058666663565333</v>
      </c>
    </row>
    <row r="1647" spans="1:5">
      <c r="A1647" t="s">
        <v>62</v>
      </c>
      <c r="B1647">
        <v>180</v>
      </c>
      <c r="C1647" s="8" t="s">
        <v>24</v>
      </c>
      <c r="D1647">
        <v>0.5</v>
      </c>
      <c r="E1647" cm="1">
        <f t="array" aca="1" ref="E1647" ca="1">IFERROR(INDEX(INDIRECT("'T_Test(Angle_" &amp; TRIM($C1647) &amp; ")'!$A:$Z"), MATCH($B1647, INDIRECT("'T_Test(Angle_" &amp; TRIM($C1647) &amp; ")'!$A:$A"), 0) + SUBSTITUTE($A1647,"sub",""), MATCH($D1647, INDIRECT("'T_Test(Angle_" &amp; TRIM($C1647) &amp; ")'!$1:$1"), 0)), "")</f>
        <v>1.0118041178786636</v>
      </c>
    </row>
    <row r="1648" spans="1:5">
      <c r="A1648" t="s">
        <v>29</v>
      </c>
      <c r="B1648">
        <v>180</v>
      </c>
      <c r="C1648" s="8" t="s">
        <v>24</v>
      </c>
      <c r="D1648">
        <v>0.5</v>
      </c>
      <c r="E1648" cm="1">
        <f t="array" aca="1" ref="E1648" ca="1">IFERROR(INDEX(INDIRECT("'T_Test(Angle_" &amp; TRIM($C1648) &amp; ")'!$A:$Z"), MATCH($B1648, INDIRECT("'T_Test(Angle_" &amp; TRIM($C1648) &amp; ")'!$A:$A"), 0) + SUBSTITUTE($A1648,"sub",""), MATCH($D1648, INDIRECT("'T_Test(Angle_" &amp; TRIM($C1648) &amp; ")'!$1:$1"), 0)), "")</f>
        <v>0.61325458910134023</v>
      </c>
    </row>
    <row r="1649" spans="1:5">
      <c r="A1649" t="s">
        <v>31</v>
      </c>
      <c r="B1649">
        <v>180</v>
      </c>
      <c r="C1649" s="8" t="s">
        <v>24</v>
      </c>
      <c r="D1649">
        <v>0.5</v>
      </c>
      <c r="E1649" cm="1">
        <f t="array" aca="1" ref="E1649" ca="1">IFERROR(INDEX(INDIRECT("'T_Test(Angle_" &amp; TRIM($C1649) &amp; ")'!$A:$Z"), MATCH($B1649, INDIRECT("'T_Test(Angle_" &amp; TRIM($C1649) &amp; ")'!$A:$A"), 0) + SUBSTITUTE($A1649,"sub",""), MATCH($D1649, INDIRECT("'T_Test(Angle_" &amp; TRIM($C1649) &amp; ")'!$1:$1"), 0)), "")</f>
        <v>3.3218888410091645</v>
      </c>
    </row>
    <row r="1650" spans="1:5">
      <c r="A1650" t="s">
        <v>32</v>
      </c>
      <c r="B1650">
        <v>180</v>
      </c>
      <c r="C1650" s="8" t="s">
        <v>24</v>
      </c>
      <c r="D1650">
        <v>0.5</v>
      </c>
      <c r="E1650" cm="1">
        <f t="array" aca="1" ref="E1650" ca="1">IFERROR(INDEX(INDIRECT("'T_Test(Angle_" &amp; TRIM($C1650) &amp; ")'!$A:$Z"), MATCH($B1650, INDIRECT("'T_Test(Angle_" &amp; TRIM($C1650) &amp; ")'!$A:$A"), 0) + SUBSTITUTE($A1650,"sub",""), MATCH($D1650, INDIRECT("'T_Test(Angle_" &amp; TRIM($C1650) &amp; ")'!$1:$1"), 0)), "")</f>
        <v>12.0939638520075</v>
      </c>
    </row>
    <row r="1651" spans="1:5">
      <c r="A1651" t="s">
        <v>33</v>
      </c>
      <c r="B1651">
        <v>180</v>
      </c>
      <c r="C1651" s="8" t="s">
        <v>24</v>
      </c>
      <c r="D1651">
        <v>0.5</v>
      </c>
      <c r="E1651" cm="1">
        <f t="array" aca="1" ref="E1651" ca="1">IFERROR(INDEX(INDIRECT("'T_Test(Angle_" &amp; TRIM($C1651) &amp; ")'!$A:$Z"), MATCH($B1651, INDIRECT("'T_Test(Angle_" &amp; TRIM($C1651) &amp; ")'!$A:$A"), 0) + SUBSTITUTE($A1651,"sub",""), MATCH($D1651, INDIRECT("'T_Test(Angle_" &amp; TRIM($C1651) &amp; ")'!$1:$1"), 0)), "")</f>
        <v>7.468166081349163</v>
      </c>
    </row>
    <row r="1652" spans="1:5">
      <c r="A1652" t="s">
        <v>34</v>
      </c>
      <c r="B1652">
        <v>180</v>
      </c>
      <c r="C1652" s="8" t="s">
        <v>24</v>
      </c>
      <c r="D1652">
        <v>0.5</v>
      </c>
      <c r="E1652" cm="1">
        <f t="array" aca="1" ref="E1652" ca="1">IFERROR(INDEX(INDIRECT("'T_Test(Angle_" &amp; TRIM($C1652) &amp; ")'!$A:$Z"), MATCH($B1652, INDIRECT("'T_Test(Angle_" &amp; TRIM($C1652) &amp; ")'!$A:$A"), 0) + SUBSTITUTE($A1652,"sub",""), MATCH($D1652, INDIRECT("'T_Test(Angle_" &amp; TRIM($C1652) &amp; ")'!$1:$1"), 0)), "")</f>
        <v>24.741705699653437</v>
      </c>
    </row>
    <row r="1653" spans="1:5">
      <c r="A1653" t="s">
        <v>14</v>
      </c>
      <c r="B1653">
        <v>180</v>
      </c>
      <c r="C1653" s="8" t="s">
        <v>24</v>
      </c>
      <c r="D1653">
        <v>0.7</v>
      </c>
      <c r="E1653" cm="1">
        <f t="array" aca="1" ref="E1653" ca="1">IFERROR(INDEX(INDIRECT("'T_Test(Angle_" &amp; TRIM($C1653) &amp; ")'!$A:$Z"), MATCH($B1653, INDIRECT("'T_Test(Angle_" &amp; TRIM($C1653) &amp; ")'!$A:$A"), 0) + SUBSTITUTE($A1653,"sub",""), MATCH($D1653, INDIRECT("'T_Test(Angle_" &amp; TRIM($C1653) &amp; ")'!$1:$1"), 0)), "")</f>
        <v>1.4221220826981711</v>
      </c>
    </row>
    <row r="1654" spans="1:5">
      <c r="A1654" t="s">
        <v>15</v>
      </c>
      <c r="B1654">
        <v>180</v>
      </c>
      <c r="C1654" s="8" t="s">
        <v>24</v>
      </c>
      <c r="D1654">
        <v>0.7</v>
      </c>
      <c r="E1654" cm="1">
        <f t="array" aca="1" ref="E1654" ca="1">IFERROR(INDEX(INDIRECT("'T_Test(Angle_" &amp; TRIM($C1654) &amp; ")'!$A:$Z"), MATCH($B1654, INDIRECT("'T_Test(Angle_" &amp; TRIM($C1654) &amp; ")'!$A:$A"), 0) + SUBSTITUTE($A1654,"sub",""), MATCH($D1654, INDIRECT("'T_Test(Angle_" &amp; TRIM($C1654) &amp; ")'!$1:$1"), 0)), "")</f>
        <v>10.420453551561167</v>
      </c>
    </row>
    <row r="1655" spans="1:5">
      <c r="A1655" t="s">
        <v>57</v>
      </c>
      <c r="B1655">
        <v>180</v>
      </c>
      <c r="C1655" s="8" t="s">
        <v>24</v>
      </c>
      <c r="D1655">
        <v>0.7</v>
      </c>
      <c r="E1655" cm="1">
        <f t="array" aca="1" ref="E1655" ca="1">IFERROR(INDEX(INDIRECT("'T_Test(Angle_" &amp; TRIM($C1655) &amp; ")'!$A:$Z"), MATCH($B1655, INDIRECT("'T_Test(Angle_" &amp; TRIM($C1655) &amp; ")'!$A:$A"), 0) + SUBSTITUTE($A1655,"sub",""), MATCH($D1655, INDIRECT("'T_Test(Angle_" &amp; TRIM($C1655) &amp; ")'!$1:$1"), 0)), "")</f>
        <v>0.96482120558316353</v>
      </c>
    </row>
    <row r="1656" spans="1:5">
      <c r="A1656" t="s">
        <v>58</v>
      </c>
      <c r="B1656">
        <v>180</v>
      </c>
      <c r="C1656" s="8" t="s">
        <v>24</v>
      </c>
      <c r="D1656">
        <v>0.7</v>
      </c>
      <c r="E1656" cm="1">
        <f t="array" aca="1" ref="E1656" ca="1">IFERROR(INDEX(INDIRECT("'T_Test(Angle_" &amp; TRIM($C1656) &amp; ")'!$A:$Z"), MATCH($B1656, INDIRECT("'T_Test(Angle_" &amp; TRIM($C1656) &amp; ")'!$A:$A"), 0) + SUBSTITUTE($A1656,"sub",""), MATCH($D1656, INDIRECT("'T_Test(Angle_" &amp; TRIM($C1656) &amp; ")'!$1:$1"), 0)), "")</f>
        <v>1.3282261497275225</v>
      </c>
    </row>
    <row r="1657" spans="1:5">
      <c r="A1657" t="s">
        <v>59</v>
      </c>
      <c r="B1657">
        <v>180</v>
      </c>
      <c r="C1657" s="8" t="s">
        <v>24</v>
      </c>
      <c r="D1657">
        <v>0.7</v>
      </c>
      <c r="E1657" cm="1">
        <f t="array" aca="1" ref="E1657" ca="1">IFERROR(INDEX(INDIRECT("'T_Test(Angle_" &amp; TRIM($C1657) &amp; ")'!$A:$Z"), MATCH($B1657, INDIRECT("'T_Test(Angle_" &amp; TRIM($C1657) &amp; ")'!$A:$A"), 0) + SUBSTITUTE($A1657,"sub",""), MATCH($D1657, INDIRECT("'T_Test(Angle_" &amp; TRIM($C1657) &amp; ")'!$1:$1"), 0)), "")</f>
        <v>1.3264491114123065</v>
      </c>
    </row>
    <row r="1658" spans="1:5">
      <c r="A1658" t="s">
        <v>60</v>
      </c>
      <c r="B1658">
        <v>180</v>
      </c>
      <c r="C1658" s="8" t="s">
        <v>24</v>
      </c>
      <c r="D1658">
        <v>0.7</v>
      </c>
      <c r="E1658" cm="1">
        <f t="array" aca="1" ref="E1658" ca="1">IFERROR(INDEX(INDIRECT("'T_Test(Angle_" &amp; TRIM($C1658) &amp; ")'!$A:$Z"), MATCH($B1658, INDIRECT("'T_Test(Angle_" &amp; TRIM($C1658) &amp; ")'!$A:$A"), 0) + SUBSTITUTE($A1658,"sub",""), MATCH($D1658, INDIRECT("'T_Test(Angle_" &amp; TRIM($C1658) &amp; ")'!$1:$1"), 0)), "")</f>
        <v>1.2766133204295851</v>
      </c>
    </row>
    <row r="1659" spans="1:5">
      <c r="A1659" t="s">
        <v>61</v>
      </c>
      <c r="B1659">
        <v>180</v>
      </c>
      <c r="C1659" s="8" t="s">
        <v>24</v>
      </c>
      <c r="D1659">
        <v>0.7</v>
      </c>
      <c r="E1659" cm="1">
        <f t="array" aca="1" ref="E1659" ca="1">IFERROR(INDEX(INDIRECT("'T_Test(Angle_" &amp; TRIM($C1659) &amp; ")'!$A:$Z"), MATCH($B1659, INDIRECT("'T_Test(Angle_" &amp; TRIM($C1659) &amp; ")'!$A:$A"), 0) + SUBSTITUTE($A1659,"sub",""), MATCH($D1659, INDIRECT("'T_Test(Angle_" &amp; TRIM($C1659) &amp; ")'!$1:$1"), 0)), "")</f>
        <v>1.0904810153061675</v>
      </c>
    </row>
    <row r="1660" spans="1:5">
      <c r="A1660" t="s">
        <v>62</v>
      </c>
      <c r="B1660">
        <v>180</v>
      </c>
      <c r="C1660" s="8" t="s">
        <v>24</v>
      </c>
      <c r="D1660">
        <v>0.7</v>
      </c>
      <c r="E1660" cm="1">
        <f t="array" aca="1" ref="E1660" ca="1">IFERROR(INDEX(INDIRECT("'T_Test(Angle_" &amp; TRIM($C1660) &amp; ")'!$A:$Z"), MATCH($B1660, INDIRECT("'T_Test(Angle_" &amp; TRIM($C1660) &amp; ")'!$A:$A"), 0) + SUBSTITUTE($A1660,"sub",""), MATCH($D1660, INDIRECT("'T_Test(Angle_" &amp; TRIM($C1660) &amp; ")'!$1:$1"), 0)), "")</f>
        <v>0.92366570016950311</v>
      </c>
    </row>
    <row r="1661" spans="1:5">
      <c r="A1661" t="s">
        <v>29</v>
      </c>
      <c r="B1661">
        <v>180</v>
      </c>
      <c r="C1661" s="8" t="s">
        <v>24</v>
      </c>
      <c r="D1661">
        <v>0.7</v>
      </c>
      <c r="E1661" cm="1">
        <f t="array" aca="1" ref="E1661" ca="1">IFERROR(INDEX(INDIRECT("'T_Test(Angle_" &amp; TRIM($C1661) &amp; ")'!$A:$Z"), MATCH($B1661, INDIRECT("'T_Test(Angle_" &amp; TRIM($C1661) &amp; ")'!$A:$A"), 0) + SUBSTITUTE($A1661,"sub",""), MATCH($D1661, INDIRECT("'T_Test(Angle_" &amp; TRIM($C1661) &amp; ")'!$1:$1"), 0)), "")</f>
        <v>0.64965301928149677</v>
      </c>
    </row>
    <row r="1662" spans="1:5">
      <c r="A1662" t="s">
        <v>31</v>
      </c>
      <c r="B1662">
        <v>180</v>
      </c>
      <c r="C1662" s="8" t="s">
        <v>24</v>
      </c>
      <c r="D1662">
        <v>0.7</v>
      </c>
      <c r="E1662" cm="1">
        <f t="array" aca="1" ref="E1662" ca="1">IFERROR(INDEX(INDIRECT("'T_Test(Angle_" &amp; TRIM($C1662) &amp; ")'!$A:$Z"), MATCH($B1662, INDIRECT("'T_Test(Angle_" &amp; TRIM($C1662) &amp; ")'!$A:$A"), 0) + SUBSTITUTE($A1662,"sub",""), MATCH($D1662, INDIRECT("'T_Test(Angle_" &amp; TRIM($C1662) &amp; ")'!$1:$1"), 0)), "")</f>
        <v>2.5406317383988344</v>
      </c>
    </row>
    <row r="1663" spans="1:5">
      <c r="A1663" t="s">
        <v>32</v>
      </c>
      <c r="B1663">
        <v>180</v>
      </c>
      <c r="C1663" s="8" t="s">
        <v>24</v>
      </c>
      <c r="D1663">
        <v>0.7</v>
      </c>
      <c r="E1663" cm="1">
        <f t="array" aca="1" ref="E1663" ca="1">IFERROR(INDEX(INDIRECT("'T_Test(Angle_" &amp; TRIM($C1663) &amp; ")'!$A:$Z"), MATCH($B1663, INDIRECT("'T_Test(Angle_" &amp; TRIM($C1663) &amp; ")'!$A:$A"), 0) + SUBSTITUTE($A1663,"sub",""), MATCH($D1663, INDIRECT("'T_Test(Angle_" &amp; TRIM($C1663) &amp; ")'!$1:$1"), 0)), "")</f>
        <v>6.8692910128828304</v>
      </c>
    </row>
    <row r="1664" spans="1:5">
      <c r="A1664" t="s">
        <v>33</v>
      </c>
      <c r="B1664">
        <v>180</v>
      </c>
      <c r="C1664" s="8" t="s">
        <v>24</v>
      </c>
      <c r="D1664">
        <v>0.7</v>
      </c>
      <c r="E1664" cm="1">
        <f t="array" aca="1" ref="E1664" ca="1">IFERROR(INDEX(INDIRECT("'T_Test(Angle_" &amp; TRIM($C1664) &amp; ")'!$A:$Z"), MATCH($B1664, INDIRECT("'T_Test(Angle_" &amp; TRIM($C1664) &amp; ")'!$A:$A"), 0) + SUBSTITUTE($A1664,"sub",""), MATCH($D1664, INDIRECT("'T_Test(Angle_" &amp; TRIM($C1664) &amp; ")'!$1:$1"), 0)), "")</f>
        <v>0.91548066482984325</v>
      </c>
    </row>
    <row r="1665" spans="1:5">
      <c r="A1665" t="s">
        <v>34</v>
      </c>
      <c r="B1665">
        <v>180</v>
      </c>
      <c r="C1665" s="8" t="s">
        <v>24</v>
      </c>
      <c r="D1665">
        <v>0.7</v>
      </c>
      <c r="E1665" cm="1">
        <f t="array" aca="1" ref="E1665" ca="1">IFERROR(INDEX(INDIRECT("'T_Test(Angle_" &amp; TRIM($C1665) &amp; ")'!$A:$Z"), MATCH($B1665, INDIRECT("'T_Test(Angle_" &amp; TRIM($C1665) &amp; ")'!$A:$A"), 0) + SUBSTITUTE($A1665,"sub",""), MATCH($D1665, INDIRECT("'T_Test(Angle_" &amp; TRIM($C1665) &amp; ")'!$1:$1"), 0)), "")</f>
        <v>37.316333028123303</v>
      </c>
    </row>
    <row r="1666" spans="1:5">
      <c r="A1666" t="s">
        <v>14</v>
      </c>
      <c r="B1666">
        <v>180</v>
      </c>
      <c r="C1666" s="8" t="s">
        <v>24</v>
      </c>
      <c r="D1666">
        <v>1</v>
      </c>
      <c r="E1666" cm="1">
        <f t="array" aca="1" ref="E1666" ca="1">IFERROR(INDEX(INDIRECT("'T_Test(Angle_" &amp; TRIM($C1666) &amp; ")'!$A:$Z"), MATCH($B1666, INDIRECT("'T_Test(Angle_" &amp; TRIM($C1666) &amp; ")'!$A:$A"), 0) + SUBSTITUTE($A1666,"sub",""), MATCH($D1666, INDIRECT("'T_Test(Angle_" &amp; TRIM($C1666) &amp; ")'!$1:$1"), 0)), "")</f>
        <v>1.5412577521093358</v>
      </c>
    </row>
    <row r="1667" spans="1:5">
      <c r="A1667" t="s">
        <v>15</v>
      </c>
      <c r="B1667">
        <v>180</v>
      </c>
      <c r="C1667" s="8" t="s">
        <v>24</v>
      </c>
      <c r="D1667">
        <v>1</v>
      </c>
      <c r="E1667" cm="1">
        <f t="array" aca="1" ref="E1667" ca="1">IFERROR(INDEX(INDIRECT("'T_Test(Angle_" &amp; TRIM($C1667) &amp; ")'!$A:$Z"), MATCH($B1667, INDIRECT("'T_Test(Angle_" &amp; TRIM($C1667) &amp; ")'!$A:$A"), 0) + SUBSTITUTE($A1667,"sub",""), MATCH($D1667, INDIRECT("'T_Test(Angle_" &amp; TRIM($C1667) &amp; ")'!$1:$1"), 0)), "")</f>
        <v>5.5158943484810079</v>
      </c>
    </row>
    <row r="1668" spans="1:5">
      <c r="A1668" t="s">
        <v>57</v>
      </c>
      <c r="B1668">
        <v>180</v>
      </c>
      <c r="C1668" s="8" t="s">
        <v>24</v>
      </c>
      <c r="D1668">
        <v>1</v>
      </c>
      <c r="E1668" cm="1">
        <f t="array" aca="1" ref="E1668" ca="1">IFERROR(INDEX(INDIRECT("'T_Test(Angle_" &amp; TRIM($C1668) &amp; ")'!$A:$Z"), MATCH($B1668, INDIRECT("'T_Test(Angle_" &amp; TRIM($C1668) &amp; ")'!$A:$A"), 0) + SUBSTITUTE($A1668,"sub",""), MATCH($D1668, INDIRECT("'T_Test(Angle_" &amp; TRIM($C1668) &amp; ")'!$1:$1"), 0)), "")</f>
        <v>0.6556211776601657</v>
      </c>
    </row>
    <row r="1669" spans="1:5">
      <c r="A1669" t="s">
        <v>58</v>
      </c>
      <c r="B1669">
        <v>180</v>
      </c>
      <c r="C1669" s="8" t="s">
        <v>24</v>
      </c>
      <c r="D1669">
        <v>1</v>
      </c>
      <c r="E1669" cm="1">
        <f t="array" aca="1" ref="E1669" ca="1">IFERROR(INDEX(INDIRECT("'T_Test(Angle_" &amp; TRIM($C1669) &amp; ")'!$A:$Z"), MATCH($B1669, INDIRECT("'T_Test(Angle_" &amp; TRIM($C1669) &amp; ")'!$A:$A"), 0) + SUBSTITUTE($A1669,"sub",""), MATCH($D1669, INDIRECT("'T_Test(Angle_" &amp; TRIM($C1669) &amp; ")'!$1:$1"), 0)), "")</f>
        <v>0.91722949698813261</v>
      </c>
    </row>
    <row r="1670" spans="1:5">
      <c r="A1670" t="s">
        <v>59</v>
      </c>
      <c r="B1670">
        <v>180</v>
      </c>
      <c r="C1670" s="8" t="s">
        <v>24</v>
      </c>
      <c r="D1670">
        <v>1</v>
      </c>
      <c r="E1670" cm="1">
        <f t="array" aca="1" ref="E1670" ca="1">IFERROR(INDEX(INDIRECT("'T_Test(Angle_" &amp; TRIM($C1670) &amp; ")'!$A:$Z"), MATCH($B1670, INDIRECT("'T_Test(Angle_" &amp; TRIM($C1670) &amp; ")'!$A:$A"), 0) + SUBSTITUTE($A1670,"sub",""), MATCH($D1670, INDIRECT("'T_Test(Angle_" &amp; TRIM($C1670) &amp; ")'!$1:$1"), 0)), "")</f>
        <v>1.0679963436637223</v>
      </c>
    </row>
    <row r="1671" spans="1:5">
      <c r="A1671" t="s">
        <v>60</v>
      </c>
      <c r="B1671">
        <v>180</v>
      </c>
      <c r="C1671" s="8" t="s">
        <v>24</v>
      </c>
      <c r="D1671">
        <v>1</v>
      </c>
      <c r="E1671" cm="1">
        <f t="array" aca="1" ref="E1671" ca="1">IFERROR(INDEX(INDIRECT("'T_Test(Angle_" &amp; TRIM($C1671) &amp; ")'!$A:$Z"), MATCH($B1671, INDIRECT("'T_Test(Angle_" &amp; TRIM($C1671) &amp; ")'!$A:$A"), 0) + SUBSTITUTE($A1671,"sub",""), MATCH($D1671, INDIRECT("'T_Test(Angle_" &amp; TRIM($C1671) &amp; ")'!$1:$1"), 0)), "")</f>
        <v>0.86037064995823676</v>
      </c>
    </row>
    <row r="1672" spans="1:5">
      <c r="A1672" t="s">
        <v>61</v>
      </c>
      <c r="B1672">
        <v>180</v>
      </c>
      <c r="C1672" s="8" t="s">
        <v>24</v>
      </c>
      <c r="D1672">
        <v>1</v>
      </c>
      <c r="E1672" cm="1">
        <f t="array" aca="1" ref="E1672" ca="1">IFERROR(INDEX(INDIRECT("'T_Test(Angle_" &amp; TRIM($C1672) &amp; ")'!$A:$Z"), MATCH($B1672, INDIRECT("'T_Test(Angle_" &amp; TRIM($C1672) &amp; ")'!$A:$A"), 0) + SUBSTITUTE($A1672,"sub",""), MATCH($D1672, INDIRECT("'T_Test(Angle_" &amp; TRIM($C1672) &amp; ")'!$1:$1"), 0)), "")</f>
        <v>1.6492474511120083</v>
      </c>
    </row>
    <row r="1673" spans="1:5">
      <c r="A1673" t="s">
        <v>62</v>
      </c>
      <c r="B1673">
        <v>180</v>
      </c>
      <c r="C1673" s="8" t="s">
        <v>24</v>
      </c>
      <c r="D1673">
        <v>1</v>
      </c>
      <c r="E1673" cm="1">
        <f t="array" aca="1" ref="E1673" ca="1">IFERROR(INDEX(INDIRECT("'T_Test(Angle_" &amp; TRIM($C1673) &amp; ")'!$A:$Z"), MATCH($B1673, INDIRECT("'T_Test(Angle_" &amp; TRIM($C1673) &amp; ")'!$A:$A"), 0) + SUBSTITUTE($A1673,"sub",""), MATCH($D1673, INDIRECT("'T_Test(Angle_" &amp; TRIM($C1673) &amp; ")'!$1:$1"), 0)), "")</f>
        <v>2.1880159791729974</v>
      </c>
    </row>
    <row r="1674" spans="1:5">
      <c r="A1674" t="s">
        <v>29</v>
      </c>
      <c r="B1674">
        <v>180</v>
      </c>
      <c r="C1674" s="8" t="s">
        <v>24</v>
      </c>
      <c r="D1674">
        <v>1</v>
      </c>
      <c r="E1674" cm="1">
        <f t="array" aca="1" ref="E1674" ca="1">IFERROR(INDEX(INDIRECT("'T_Test(Angle_" &amp; TRIM($C1674) &amp; ")'!$A:$Z"), MATCH($B1674, INDIRECT("'T_Test(Angle_" &amp; TRIM($C1674) &amp; ")'!$A:$A"), 0) + SUBSTITUTE($A1674,"sub",""), MATCH($D1674, INDIRECT("'T_Test(Angle_" &amp; TRIM($C1674) &amp; ")'!$1:$1"), 0)), "")</f>
        <v>0.76424210658399738</v>
      </c>
    </row>
    <row r="1675" spans="1:5">
      <c r="A1675" t="s">
        <v>31</v>
      </c>
      <c r="B1675">
        <v>180</v>
      </c>
      <c r="C1675" s="8" t="s">
        <v>24</v>
      </c>
      <c r="D1675">
        <v>1</v>
      </c>
      <c r="E1675" cm="1">
        <f t="array" aca="1" ref="E1675" ca="1">IFERROR(INDEX(INDIRECT("'T_Test(Angle_" &amp; TRIM($C1675) &amp; ")'!$A:$Z"), MATCH($B1675, INDIRECT("'T_Test(Angle_" &amp; TRIM($C1675) &amp; ")'!$A:$A"), 0) + SUBSTITUTE($A1675,"sub",""), MATCH($D1675, INDIRECT("'T_Test(Angle_" &amp; TRIM($C1675) &amp; ")'!$1:$1"), 0)), "")</f>
        <v>2.5157691877471677</v>
      </c>
    </row>
    <row r="1676" spans="1:5">
      <c r="A1676" t="s">
        <v>32</v>
      </c>
      <c r="B1676">
        <v>180</v>
      </c>
      <c r="C1676" s="8" t="s">
        <v>24</v>
      </c>
      <c r="D1676">
        <v>1</v>
      </c>
      <c r="E1676" cm="1">
        <f t="array" aca="1" ref="E1676" ca="1">IFERROR(INDEX(INDIRECT("'T_Test(Angle_" &amp; TRIM($C1676) &amp; ")'!$A:$Z"), MATCH($B1676, INDIRECT("'T_Test(Angle_" &amp; TRIM($C1676) &amp; ")'!$A:$A"), 0) + SUBSTITUTE($A1676,"sub",""), MATCH($D1676, INDIRECT("'T_Test(Angle_" &amp; TRIM($C1676) &amp; ")'!$1:$1"), 0)), "")</f>
        <v>26.84037340256722</v>
      </c>
    </row>
    <row r="1677" spans="1:5">
      <c r="A1677" t="s">
        <v>33</v>
      </c>
      <c r="B1677">
        <v>180</v>
      </c>
      <c r="C1677" s="8" t="s">
        <v>24</v>
      </c>
      <c r="D1677">
        <v>1</v>
      </c>
      <c r="E1677" cm="1">
        <f t="array" aca="1" ref="E1677" ca="1">IFERROR(INDEX(INDIRECT("'T_Test(Angle_" &amp; TRIM($C1677) &amp; ")'!$A:$Z"), MATCH($B1677, INDIRECT("'T_Test(Angle_" &amp; TRIM($C1677) &amp; ")'!$A:$A"), 0) + SUBSTITUTE($A1677,"sub",""), MATCH($D1677, INDIRECT("'T_Test(Angle_" &amp; TRIM($C1677) &amp; ")'!$1:$1"), 0)), "")</f>
        <v>0.44874878055117051</v>
      </c>
    </row>
    <row r="1678" spans="1:5">
      <c r="A1678" t="s">
        <v>34</v>
      </c>
      <c r="B1678">
        <v>180</v>
      </c>
      <c r="C1678" s="8" t="s">
        <v>24</v>
      </c>
      <c r="D1678">
        <v>1</v>
      </c>
      <c r="E1678" cm="1">
        <f t="array" aca="1" ref="E1678" ca="1">IFERROR(INDEX(INDIRECT("'T_Test(Angle_" &amp; TRIM($C1678) &amp; ")'!$A:$Z"), MATCH($B1678, INDIRECT("'T_Test(Angle_" &amp; TRIM($C1678) &amp; ")'!$A:$A"), 0) + SUBSTITUTE($A1678,"sub",""), MATCH($D1678, INDIRECT("'T_Test(Angle_" &amp; TRIM($C1678) &amp; ")'!$1:$1"), 0)), "")</f>
        <v>22.117529296471151</v>
      </c>
    </row>
    <row r="1679" spans="1:5">
      <c r="A1679" t="s">
        <v>14</v>
      </c>
      <c r="B1679">
        <v>180</v>
      </c>
      <c r="C1679" s="8" t="s">
        <v>24</v>
      </c>
      <c r="D1679">
        <v>1.5</v>
      </c>
      <c r="E1679" cm="1">
        <f t="array" aca="1" ref="E1679" ca="1">IFERROR(INDEX(INDIRECT("'T_Test(Angle_" &amp; TRIM($C1679) &amp; ")'!$A:$Z"), MATCH($B1679, INDIRECT("'T_Test(Angle_" &amp; TRIM($C1679) &amp; ")'!$A:$A"), 0) + SUBSTITUTE($A1679,"sub",""), MATCH($D1679, INDIRECT("'T_Test(Angle_" &amp; TRIM($C1679) &amp; ")'!$1:$1"), 0)), "")</f>
        <v>1.2918480725709902</v>
      </c>
    </row>
    <row r="1680" spans="1:5">
      <c r="A1680" t="s">
        <v>15</v>
      </c>
      <c r="B1680">
        <v>180</v>
      </c>
      <c r="C1680" s="8" t="s">
        <v>24</v>
      </c>
      <c r="D1680">
        <v>1.5</v>
      </c>
      <c r="E1680" cm="1">
        <f t="array" aca="1" ref="E1680" ca="1">IFERROR(INDEX(INDIRECT("'T_Test(Angle_" &amp; TRIM($C1680) &amp; ")'!$A:$Z"), MATCH($B1680, INDIRECT("'T_Test(Angle_" &amp; TRIM($C1680) &amp; ")'!$A:$A"), 0) + SUBSTITUTE($A1680,"sub",""), MATCH($D1680, INDIRECT("'T_Test(Angle_" &amp; TRIM($C1680) &amp; ")'!$1:$1"), 0)), "")</f>
        <v>6.9722719023338442</v>
      </c>
    </row>
    <row r="1681" spans="1:5">
      <c r="A1681" t="s">
        <v>57</v>
      </c>
      <c r="B1681">
        <v>180</v>
      </c>
      <c r="C1681" s="8" t="s">
        <v>24</v>
      </c>
      <c r="D1681">
        <v>1.5</v>
      </c>
      <c r="E1681" cm="1">
        <f t="array" aca="1" ref="E1681" ca="1">IFERROR(INDEX(INDIRECT("'T_Test(Angle_" &amp; TRIM($C1681) &amp; ")'!$A:$Z"), MATCH($B1681, INDIRECT("'T_Test(Angle_" &amp; TRIM($C1681) &amp; ")'!$A:$A"), 0) + SUBSTITUTE($A1681,"sub",""), MATCH($D1681, INDIRECT("'T_Test(Angle_" &amp; TRIM($C1681) &amp; ")'!$1:$1"), 0)), "")</f>
        <v>1.4547116102583384</v>
      </c>
    </row>
    <row r="1682" spans="1:5">
      <c r="A1682" t="s">
        <v>58</v>
      </c>
      <c r="B1682">
        <v>180</v>
      </c>
      <c r="C1682" s="8" t="s">
        <v>24</v>
      </c>
      <c r="D1682">
        <v>1.5</v>
      </c>
      <c r="E1682" cm="1">
        <f t="array" aca="1" ref="E1682" ca="1">IFERROR(INDEX(INDIRECT("'T_Test(Angle_" &amp; TRIM($C1682) &amp; ")'!$A:$Z"), MATCH($B1682, INDIRECT("'T_Test(Angle_" &amp; TRIM($C1682) &amp; ")'!$A:$A"), 0) + SUBSTITUTE($A1682,"sub",""), MATCH($D1682, INDIRECT("'T_Test(Angle_" &amp; TRIM($C1682) &amp; ")'!$1:$1"), 0)), "")</f>
        <v>3.8255699581360525</v>
      </c>
    </row>
    <row r="1683" spans="1:5">
      <c r="A1683" t="s">
        <v>59</v>
      </c>
      <c r="B1683">
        <v>180</v>
      </c>
      <c r="C1683" s="8" t="s">
        <v>24</v>
      </c>
      <c r="D1683">
        <v>1.5</v>
      </c>
      <c r="E1683" cm="1">
        <f t="array" aca="1" ref="E1683" ca="1">IFERROR(INDEX(INDIRECT("'T_Test(Angle_" &amp; TRIM($C1683) &amp; ")'!$A:$Z"), MATCH($B1683, INDIRECT("'T_Test(Angle_" &amp; TRIM($C1683) &amp; ")'!$A:$A"), 0) + SUBSTITUTE($A1683,"sub",""), MATCH($D1683, INDIRECT("'T_Test(Angle_" &amp; TRIM($C1683) &amp; ")'!$1:$1"), 0)), "")</f>
        <v>1.9705650420875618</v>
      </c>
    </row>
    <row r="1684" spans="1:5">
      <c r="A1684" t="s">
        <v>60</v>
      </c>
      <c r="B1684">
        <v>180</v>
      </c>
      <c r="C1684" s="8" t="s">
        <v>24</v>
      </c>
      <c r="D1684">
        <v>1.5</v>
      </c>
      <c r="E1684" cm="1">
        <f t="array" aca="1" ref="E1684" ca="1">IFERROR(INDEX(INDIRECT("'T_Test(Angle_" &amp; TRIM($C1684) &amp; ")'!$A:$Z"), MATCH($B1684, INDIRECT("'T_Test(Angle_" &amp; TRIM($C1684) &amp; ")'!$A:$A"), 0) + SUBSTITUTE($A1684,"sub",""), MATCH($D1684, INDIRECT("'T_Test(Angle_" &amp; TRIM($C1684) &amp; ")'!$1:$1"), 0)), "")</f>
        <v>1.8629982605243025</v>
      </c>
    </row>
    <row r="1685" spans="1:5">
      <c r="A1685" t="s">
        <v>61</v>
      </c>
      <c r="B1685">
        <v>180</v>
      </c>
      <c r="C1685" s="8" t="s">
        <v>24</v>
      </c>
      <c r="D1685">
        <v>1.5</v>
      </c>
      <c r="E1685" cm="1">
        <f t="array" aca="1" ref="E1685" ca="1">IFERROR(INDEX(INDIRECT("'T_Test(Angle_" &amp; TRIM($C1685) &amp; ")'!$A:$Z"), MATCH($B1685, INDIRECT("'T_Test(Angle_" &amp; TRIM($C1685) &amp; ")'!$A:$A"), 0) + SUBSTITUTE($A1685,"sub",""), MATCH($D1685, INDIRECT("'T_Test(Angle_" &amp; TRIM($C1685) &amp; ")'!$1:$1"), 0)), "")</f>
        <v>5.3530265994485076</v>
      </c>
    </row>
    <row r="1686" spans="1:5">
      <c r="A1686" t="s">
        <v>62</v>
      </c>
      <c r="B1686">
        <v>180</v>
      </c>
      <c r="C1686" s="8" t="s">
        <v>24</v>
      </c>
      <c r="D1686">
        <v>1.5</v>
      </c>
      <c r="E1686" cm="1">
        <f t="array" aca="1" ref="E1686" ca="1">IFERROR(INDEX(INDIRECT("'T_Test(Angle_" &amp; TRIM($C1686) &amp; ")'!$A:$Z"), MATCH($B1686, INDIRECT("'T_Test(Angle_" &amp; TRIM($C1686) &amp; ")'!$A:$A"), 0) + SUBSTITUTE($A1686,"sub",""), MATCH($D1686, INDIRECT("'T_Test(Angle_" &amp; TRIM($C1686) &amp; ")'!$1:$1"), 0)), "")</f>
        <v>1.1748660875631647</v>
      </c>
    </row>
    <row r="1687" spans="1:5">
      <c r="A1687" t="s">
        <v>29</v>
      </c>
      <c r="B1687">
        <v>180</v>
      </c>
      <c r="C1687" s="8" t="s">
        <v>24</v>
      </c>
      <c r="D1687">
        <v>1.5</v>
      </c>
      <c r="E1687" cm="1">
        <f t="array" aca="1" ref="E1687" ca="1">IFERROR(INDEX(INDIRECT("'T_Test(Angle_" &amp; TRIM($C1687) &amp; ")'!$A:$Z"), MATCH($B1687, INDIRECT("'T_Test(Angle_" &amp; TRIM($C1687) &amp; ")'!$A:$A"), 0) + SUBSTITUTE($A1687,"sub",""), MATCH($D1687, INDIRECT("'T_Test(Angle_" &amp; TRIM($C1687) &amp; ")'!$1:$1"), 0)), "")</f>
        <v>0.36197125910379668</v>
      </c>
    </row>
    <row r="1688" spans="1:5">
      <c r="A1688" t="s">
        <v>31</v>
      </c>
      <c r="B1688">
        <v>180</v>
      </c>
      <c r="C1688" s="8" t="s">
        <v>24</v>
      </c>
      <c r="D1688">
        <v>1.5</v>
      </c>
      <c r="E1688" cm="1">
        <f t="array" aca="1" ref="E1688" ca="1">IFERROR(INDEX(INDIRECT("'T_Test(Angle_" &amp; TRIM($C1688) &amp; ")'!$A:$Z"), MATCH($B1688, INDIRECT("'T_Test(Angle_" &amp; TRIM($C1688) &amp; ")'!$A:$A"), 0) + SUBSTITUTE($A1688,"sub",""), MATCH($D1688, INDIRECT("'T_Test(Angle_" &amp; TRIM($C1688) &amp; ")'!$1:$1"), 0)), "")</f>
        <v>3.6346049513531633</v>
      </c>
    </row>
    <row r="1689" spans="1:5">
      <c r="A1689" t="s">
        <v>32</v>
      </c>
      <c r="B1689">
        <v>180</v>
      </c>
      <c r="C1689" s="8" t="s">
        <v>24</v>
      </c>
      <c r="D1689">
        <v>1.5</v>
      </c>
      <c r="E1689" cm="1">
        <f t="array" aca="1" ref="E1689" ca="1">IFERROR(INDEX(INDIRECT("'T_Test(Angle_" &amp; TRIM($C1689) &amp; ")'!$A:$Z"), MATCH($B1689, INDIRECT("'T_Test(Angle_" &amp; TRIM($C1689) &amp; ")'!$A:$A"), 0) + SUBSTITUTE($A1689,"sub",""), MATCH($D1689, INDIRECT("'T_Test(Angle_" &amp; TRIM($C1689) &amp; ")'!$1:$1"), 0)), "")</f>
        <v>16.458621268848173</v>
      </c>
    </row>
    <row r="1690" spans="1:5">
      <c r="A1690" t="s">
        <v>33</v>
      </c>
      <c r="B1690">
        <v>180</v>
      </c>
      <c r="C1690" s="8" t="s">
        <v>24</v>
      </c>
      <c r="D1690">
        <v>1.5</v>
      </c>
      <c r="E1690" cm="1">
        <f t="array" aca="1" ref="E1690" ca="1">IFERROR(INDEX(INDIRECT("'T_Test(Angle_" &amp; TRIM($C1690) &amp; ")'!$A:$Z"), MATCH($B1690, INDIRECT("'T_Test(Angle_" &amp; TRIM($C1690) &amp; ")'!$A:$A"), 0) + SUBSTITUTE($A1690,"sub",""), MATCH($D1690, INDIRECT("'T_Test(Angle_" &amp; TRIM($C1690) &amp; ")'!$1:$1"), 0)), "")</f>
        <v>1.1467244061275039</v>
      </c>
    </row>
    <row r="1691" spans="1:5">
      <c r="A1691" t="s">
        <v>34</v>
      </c>
      <c r="B1691">
        <v>180</v>
      </c>
      <c r="C1691" s="8" t="s">
        <v>24</v>
      </c>
      <c r="D1691">
        <v>1.5</v>
      </c>
      <c r="E1691" cm="1">
        <f t="array" aca="1" ref="E1691" ca="1">IFERROR(INDEX(INDIRECT("'T_Test(Angle_" &amp; TRIM($C1691) &amp; ")'!$A:$Z"), MATCH($B1691, INDIRECT("'T_Test(Angle_" &amp; TRIM($C1691) &amp; ")'!$A:$A"), 0) + SUBSTITUTE($A1691,"sub",""), MATCH($D1691, INDIRECT("'T_Test(Angle_" &amp; TRIM($C1691) &amp; ")'!$1:$1"), 0)), "")</f>
        <v>25.150003655756816</v>
      </c>
    </row>
    <row r="1692" spans="1:5">
      <c r="A1692" t="s">
        <v>14</v>
      </c>
      <c r="B1692">
        <v>180</v>
      </c>
      <c r="C1692" s="8" t="s">
        <v>25</v>
      </c>
      <c r="D1692">
        <v>0.35</v>
      </c>
      <c r="E1692" cm="1">
        <f t="array" aca="1" ref="E1692" ca="1">IFERROR(INDEX(INDIRECT("'T_Test(Angle_" &amp; TRIM($C1692) &amp; ")'!$A:$Z"), MATCH($B1692, INDIRECT("'T_Test(Angle_" &amp; TRIM($C1692) &amp; ")'!$A:$A"), 0) + SUBSTITUTE($A1692,"sub",""), MATCH($D1692, INDIRECT("'T_Test(Angle_" &amp; TRIM($C1692) &amp; ")'!$1:$1"), 0)), "")</f>
        <v>0.70395386268433435</v>
      </c>
    </row>
    <row r="1693" spans="1:5">
      <c r="A1693" t="s">
        <v>15</v>
      </c>
      <c r="B1693">
        <v>180</v>
      </c>
      <c r="C1693" s="8" t="s">
        <v>25</v>
      </c>
      <c r="D1693">
        <v>0.35</v>
      </c>
      <c r="E1693" cm="1">
        <f t="array" aca="1" ref="E1693" ca="1">IFERROR(INDEX(INDIRECT("'T_Test(Angle_" &amp; TRIM($C1693) &amp; ")'!$A:$Z"), MATCH($B1693, INDIRECT("'T_Test(Angle_" &amp; TRIM($C1693) &amp; ")'!$A:$A"), 0) + SUBSTITUTE($A1693,"sub",""), MATCH($D1693, INDIRECT("'T_Test(Angle_" &amp; TRIM($C1693) &amp; ")'!$1:$1"), 0)), "")</f>
        <v>0.59013899803849768</v>
      </c>
    </row>
    <row r="1694" spans="1:5">
      <c r="A1694" t="s">
        <v>57</v>
      </c>
      <c r="B1694">
        <v>180</v>
      </c>
      <c r="C1694" s="8" t="s">
        <v>25</v>
      </c>
      <c r="D1694">
        <v>0.35</v>
      </c>
      <c r="E1694" cm="1">
        <f t="array" aca="1" ref="E1694" ca="1">IFERROR(INDEX(INDIRECT("'T_Test(Angle_" &amp; TRIM($C1694) &amp; ")'!$A:$Z"), MATCH($B1694, INDIRECT("'T_Test(Angle_" &amp; TRIM($C1694) &amp; ")'!$A:$A"), 0) + SUBSTITUTE($A1694,"sub",""), MATCH($D1694, INDIRECT("'T_Test(Angle_" &amp; TRIM($C1694) &amp; ")'!$1:$1"), 0)), "")</f>
        <v>1.4178252180063378</v>
      </c>
    </row>
    <row r="1695" spans="1:5">
      <c r="A1695" t="s">
        <v>58</v>
      </c>
      <c r="B1695">
        <v>180</v>
      </c>
      <c r="C1695" s="8" t="s">
        <v>25</v>
      </c>
      <c r="D1695">
        <v>0.35</v>
      </c>
      <c r="E1695" cm="1">
        <f t="array" aca="1" ref="E1695" ca="1">IFERROR(INDEX(INDIRECT("'T_Test(Angle_" &amp; TRIM($C1695) &amp; ")'!$A:$Z"), MATCH($B1695, INDIRECT("'T_Test(Angle_" &amp; TRIM($C1695) &amp; ")'!$A:$A"), 0) + SUBSTITUTE($A1695,"sub",""), MATCH($D1695, INDIRECT("'T_Test(Angle_" &amp; TRIM($C1695) &amp; ")'!$1:$1"), 0)), "")</f>
        <v>0.50634957142001247</v>
      </c>
    </row>
    <row r="1696" spans="1:5">
      <c r="A1696" t="s">
        <v>59</v>
      </c>
      <c r="B1696">
        <v>180</v>
      </c>
      <c r="C1696" s="8" t="s">
        <v>25</v>
      </c>
      <c r="D1696">
        <v>0.35</v>
      </c>
      <c r="E1696" cm="1">
        <f t="array" aca="1" ref="E1696" ca="1">IFERROR(INDEX(INDIRECT("'T_Test(Angle_" &amp; TRIM($C1696) &amp; ")'!$A:$Z"), MATCH($B1696, INDIRECT("'T_Test(Angle_" &amp; TRIM($C1696) &amp; ")'!$A:$A"), 0) + SUBSTITUTE($A1696,"sub",""), MATCH($D1696, INDIRECT("'T_Test(Angle_" &amp; TRIM($C1696) &amp; ")'!$1:$1"), 0)), "")</f>
        <v>1.3424000356411863</v>
      </c>
    </row>
    <row r="1697" spans="1:5">
      <c r="A1697" t="s">
        <v>60</v>
      </c>
      <c r="B1697">
        <v>180</v>
      </c>
      <c r="C1697" s="8" t="s">
        <v>25</v>
      </c>
      <c r="D1697">
        <v>0.35</v>
      </c>
      <c r="E1697" cm="1">
        <f t="array" aca="1" ref="E1697" ca="1">IFERROR(INDEX(INDIRECT("'T_Test(Angle_" &amp; TRIM($C1697) &amp; ")'!$A:$Z"), MATCH($B1697, INDIRECT("'T_Test(Angle_" &amp; TRIM($C1697) &amp; ")'!$A:$A"), 0) + SUBSTITUTE($A1697,"sub",""), MATCH($D1697, INDIRECT("'T_Test(Angle_" &amp; TRIM($C1697) &amp; ")'!$1:$1"), 0)), "")</f>
        <v>0.87433677389231923</v>
      </c>
    </row>
    <row r="1698" spans="1:5">
      <c r="A1698" t="s">
        <v>61</v>
      </c>
      <c r="B1698">
        <v>180</v>
      </c>
      <c r="C1698" s="8" t="s">
        <v>25</v>
      </c>
      <c r="D1698">
        <v>0.35</v>
      </c>
      <c r="E1698" cm="1">
        <f t="array" aca="1" ref="E1698" ca="1">IFERROR(INDEX(INDIRECT("'T_Test(Angle_" &amp; TRIM($C1698) &amp; ")'!$A:$Z"), MATCH($B1698, INDIRECT("'T_Test(Angle_" &amp; TRIM($C1698) &amp; ")'!$A:$A"), 0) + SUBSTITUTE($A1698,"sub",""), MATCH($D1698, INDIRECT("'T_Test(Angle_" &amp; TRIM($C1698) &amp; ")'!$1:$1"), 0)), "")</f>
        <v>1.0247884267051479</v>
      </c>
    </row>
    <row r="1699" spans="1:5">
      <c r="A1699" t="s">
        <v>62</v>
      </c>
      <c r="B1699">
        <v>180</v>
      </c>
      <c r="C1699" s="8" t="s">
        <v>25</v>
      </c>
      <c r="D1699">
        <v>0.35</v>
      </c>
      <c r="E1699" cm="1">
        <f t="array" aca="1" ref="E1699" ca="1">IFERROR(INDEX(INDIRECT("'T_Test(Angle_" &amp; TRIM($C1699) &amp; ")'!$A:$Z"), MATCH($B1699, INDIRECT("'T_Test(Angle_" &amp; TRIM($C1699) &amp; ")'!$A:$A"), 0) + SUBSTITUTE($A1699,"sub",""), MATCH($D1699, INDIRECT("'T_Test(Angle_" &amp; TRIM($C1699) &amp; ")'!$1:$1"), 0)), "")</f>
        <v>1.7410829914444008</v>
      </c>
    </row>
    <row r="1700" spans="1:5">
      <c r="A1700" t="s">
        <v>29</v>
      </c>
      <c r="B1700">
        <v>180</v>
      </c>
      <c r="C1700" s="8" t="s">
        <v>25</v>
      </c>
      <c r="D1700">
        <v>0.35</v>
      </c>
      <c r="E1700" cm="1">
        <f t="array" aca="1" ref="E1700" ca="1">IFERROR(INDEX(INDIRECT("'T_Test(Angle_" &amp; TRIM($C1700) &amp; ")'!$A:$Z"), MATCH($B1700, INDIRECT("'T_Test(Angle_" &amp; TRIM($C1700) &amp; ")'!$A:$A"), 0) + SUBSTITUTE($A1700,"sub",""), MATCH($D1700, INDIRECT("'T_Test(Angle_" &amp; TRIM($C1700) &amp; ")'!$1:$1"), 0)), "")</f>
        <v>1.1360551860091637</v>
      </c>
    </row>
    <row r="1701" spans="1:5">
      <c r="A1701" t="s">
        <v>31</v>
      </c>
      <c r="B1701">
        <v>180</v>
      </c>
      <c r="C1701" s="8" t="s">
        <v>25</v>
      </c>
      <c r="D1701">
        <v>0.35</v>
      </c>
      <c r="E1701" cm="1">
        <f t="array" aca="1" ref="E1701" ca="1">IFERROR(INDEX(INDIRECT("'T_Test(Angle_" &amp; TRIM($C1701) &amp; ")'!$A:$Z"), MATCH($B1701, INDIRECT("'T_Test(Angle_" &amp; TRIM($C1701) &amp; ")'!$A:$A"), 0) + SUBSTITUTE($A1701,"sub",""), MATCH($D1701, INDIRECT("'T_Test(Angle_" &amp; TRIM($C1701) &amp; ")'!$1:$1"), 0)), "")</f>
        <v>26.190544217818246</v>
      </c>
    </row>
    <row r="1702" spans="1:5">
      <c r="A1702" t="s">
        <v>32</v>
      </c>
      <c r="B1702">
        <v>180</v>
      </c>
      <c r="C1702" s="8" t="s">
        <v>25</v>
      </c>
      <c r="D1702">
        <v>0.35</v>
      </c>
      <c r="E1702" cm="1">
        <f t="array" aca="1" ref="E1702" ca="1">IFERROR(INDEX(INDIRECT("'T_Test(Angle_" &amp; TRIM($C1702) &amp; ")'!$A:$Z"), MATCH($B1702, INDIRECT("'T_Test(Angle_" &amp; TRIM($C1702) &amp; ")'!$A:$A"), 0) + SUBSTITUTE($A1702,"sub",""), MATCH($D1702, INDIRECT("'T_Test(Angle_" &amp; TRIM($C1702) &amp; ")'!$1:$1"), 0)), "")</f>
        <v>23.059226862763996</v>
      </c>
    </row>
    <row r="1703" spans="1:5">
      <c r="A1703" t="s">
        <v>33</v>
      </c>
      <c r="B1703">
        <v>180</v>
      </c>
      <c r="C1703" s="8" t="s">
        <v>25</v>
      </c>
      <c r="D1703">
        <v>0.35</v>
      </c>
      <c r="E1703" cm="1">
        <f t="array" aca="1" ref="E1703" ca="1">IFERROR(INDEX(INDIRECT("'T_Test(Angle_" &amp; TRIM($C1703) &amp; ")'!$A:$Z"), MATCH($B1703, INDIRECT("'T_Test(Angle_" &amp; TRIM($C1703) &amp; ")'!$A:$A"), 0) + SUBSTITUTE($A1703,"sub",""), MATCH($D1703, INDIRECT("'T_Test(Angle_" &amp; TRIM($C1703) &amp; ")'!$1:$1"), 0)), "")</f>
        <v>0.66127629324216741</v>
      </c>
    </row>
    <row r="1704" spans="1:5">
      <c r="A1704" t="s">
        <v>34</v>
      </c>
      <c r="B1704">
        <v>180</v>
      </c>
      <c r="C1704" s="8" t="s">
        <v>25</v>
      </c>
      <c r="D1704">
        <v>0.35</v>
      </c>
      <c r="E1704" cm="1">
        <f t="array" aca="1" ref="E1704" ca="1">IFERROR(INDEX(INDIRECT("'T_Test(Angle_" &amp; TRIM($C1704) &amp; ")'!$A:$Z"), MATCH($B1704, INDIRECT("'T_Test(Angle_" &amp; TRIM($C1704) &amp; ")'!$A:$A"), 0) + SUBSTITUTE($A1704,"sub",""), MATCH($D1704, INDIRECT("'T_Test(Angle_" &amp; TRIM($C1704) &amp; ")'!$1:$1"), 0)), "")</f>
        <v>0</v>
      </c>
    </row>
    <row r="1705" spans="1:5">
      <c r="A1705" t="s">
        <v>14</v>
      </c>
      <c r="B1705">
        <v>180</v>
      </c>
      <c r="C1705" s="8" t="s">
        <v>25</v>
      </c>
      <c r="D1705">
        <v>0.5</v>
      </c>
      <c r="E1705" cm="1">
        <f t="array" aca="1" ref="E1705" ca="1">IFERROR(INDEX(INDIRECT("'T_Test(Angle_" &amp; TRIM($C1705) &amp; ")'!$A:$Z"), MATCH($B1705, INDIRECT("'T_Test(Angle_" &amp; TRIM($C1705) &amp; ")'!$A:$A"), 0) + SUBSTITUTE($A1705,"sub",""), MATCH($D1705, INDIRECT("'T_Test(Angle_" &amp; TRIM($C1705) &amp; ")'!$1:$1"), 0)), "")</f>
        <v>0.86349910149000186</v>
      </c>
    </row>
    <row r="1706" spans="1:5">
      <c r="A1706" t="s">
        <v>15</v>
      </c>
      <c r="B1706">
        <v>180</v>
      </c>
      <c r="C1706" s="8" t="s">
        <v>25</v>
      </c>
      <c r="D1706">
        <v>0.5</v>
      </c>
      <c r="E1706" cm="1">
        <f t="array" aca="1" ref="E1706" ca="1">IFERROR(INDEX(INDIRECT("'T_Test(Angle_" &amp; TRIM($C1706) &amp; ")'!$A:$Z"), MATCH($B1706, INDIRECT("'T_Test(Angle_" &amp; TRIM($C1706) &amp; ")'!$A:$A"), 0) + SUBSTITUTE($A1706,"sub",""), MATCH($D1706, INDIRECT("'T_Test(Angle_" &amp; TRIM($C1706) &amp; ")'!$1:$1"), 0)), "")</f>
        <v>0.77031146856265309</v>
      </c>
    </row>
    <row r="1707" spans="1:5">
      <c r="A1707" t="s">
        <v>57</v>
      </c>
      <c r="B1707">
        <v>180</v>
      </c>
      <c r="C1707" s="8" t="s">
        <v>25</v>
      </c>
      <c r="D1707">
        <v>0.5</v>
      </c>
      <c r="E1707" cm="1">
        <f t="array" aca="1" ref="E1707" ca="1">IFERROR(INDEX(INDIRECT("'T_Test(Angle_" &amp; TRIM($C1707) &amp; ")'!$A:$Z"), MATCH($B1707, INDIRECT("'T_Test(Angle_" &amp; TRIM($C1707) &amp; ")'!$A:$A"), 0) + SUBSTITUTE($A1707,"sub",""), MATCH($D1707, INDIRECT("'T_Test(Angle_" &amp; TRIM($C1707) &amp; ")'!$1:$1"), 0)), "")</f>
        <v>2.1946977325095482</v>
      </c>
    </row>
    <row r="1708" spans="1:5">
      <c r="A1708" t="s">
        <v>58</v>
      </c>
      <c r="B1708">
        <v>180</v>
      </c>
      <c r="C1708" s="8" t="s">
        <v>25</v>
      </c>
      <c r="D1708">
        <v>0.5</v>
      </c>
      <c r="E1708" cm="1">
        <f t="array" aca="1" ref="E1708" ca="1">IFERROR(INDEX(INDIRECT("'T_Test(Angle_" &amp; TRIM($C1708) &amp; ")'!$A:$Z"), MATCH($B1708, INDIRECT("'T_Test(Angle_" &amp; TRIM($C1708) &amp; ")'!$A:$A"), 0) + SUBSTITUTE($A1708,"sub",""), MATCH($D1708, INDIRECT("'T_Test(Angle_" &amp; TRIM($C1708) &amp; ")'!$1:$1"), 0)), "")</f>
        <v>1.1866922047594055</v>
      </c>
    </row>
    <row r="1709" spans="1:5">
      <c r="A1709" t="s">
        <v>59</v>
      </c>
      <c r="B1709">
        <v>180</v>
      </c>
      <c r="C1709" s="8" t="s">
        <v>25</v>
      </c>
      <c r="D1709">
        <v>0.5</v>
      </c>
      <c r="E1709" cm="1">
        <f t="array" aca="1" ref="E1709" ca="1">IFERROR(INDEX(INDIRECT("'T_Test(Angle_" &amp; TRIM($C1709) &amp; ")'!$A:$Z"), MATCH($B1709, INDIRECT("'T_Test(Angle_" &amp; TRIM($C1709) &amp; ")'!$A:$A"), 0) + SUBSTITUTE($A1709,"sub",""), MATCH($D1709, INDIRECT("'T_Test(Angle_" &amp; TRIM($C1709) &amp; ")'!$1:$1"), 0)), "")</f>
        <v>1.1266182449352395</v>
      </c>
    </row>
    <row r="1710" spans="1:5">
      <c r="A1710" t="s">
        <v>60</v>
      </c>
      <c r="B1710">
        <v>180</v>
      </c>
      <c r="C1710" s="8" t="s">
        <v>25</v>
      </c>
      <c r="D1710">
        <v>0.5</v>
      </c>
      <c r="E1710" cm="1">
        <f t="array" aca="1" ref="E1710" ca="1">IFERROR(INDEX(INDIRECT("'T_Test(Angle_" &amp; TRIM($C1710) &amp; ")'!$A:$Z"), MATCH($B1710, INDIRECT("'T_Test(Angle_" &amp; TRIM($C1710) &amp; ")'!$A:$A"), 0) + SUBSTITUTE($A1710,"sub",""), MATCH($D1710, INDIRECT("'T_Test(Angle_" &amp; TRIM($C1710) &amp; ")'!$1:$1"), 0)), "")</f>
        <v>0.68961748835177639</v>
      </c>
    </row>
    <row r="1711" spans="1:5">
      <c r="A1711" t="s">
        <v>61</v>
      </c>
      <c r="B1711">
        <v>180</v>
      </c>
      <c r="C1711" s="8" t="s">
        <v>25</v>
      </c>
      <c r="D1711">
        <v>0.5</v>
      </c>
      <c r="E1711" cm="1">
        <f t="array" aca="1" ref="E1711" ca="1">IFERROR(INDEX(INDIRECT("'T_Test(Angle_" &amp; TRIM($C1711) &amp; ")'!$A:$Z"), MATCH($B1711, INDIRECT("'T_Test(Angle_" &amp; TRIM($C1711) &amp; ")'!$A:$A"), 0) + SUBSTITUTE($A1711,"sub",""), MATCH($D1711, INDIRECT("'T_Test(Angle_" &amp; TRIM($C1711) &amp; ")'!$1:$1"), 0)), "")</f>
        <v>1.354864246027996</v>
      </c>
    </row>
    <row r="1712" spans="1:5">
      <c r="A1712" t="s">
        <v>62</v>
      </c>
      <c r="B1712">
        <v>180</v>
      </c>
      <c r="C1712" s="8" t="s">
        <v>25</v>
      </c>
      <c r="D1712">
        <v>0.5</v>
      </c>
      <c r="E1712" cm="1">
        <f t="array" aca="1" ref="E1712" ca="1">IFERROR(INDEX(INDIRECT("'T_Test(Angle_" &amp; TRIM($C1712) &amp; ")'!$A:$Z"), MATCH($B1712, INDIRECT("'T_Test(Angle_" &amp; TRIM($C1712) &amp; ")'!$A:$A"), 0) + SUBSTITUTE($A1712,"sub",""), MATCH($D1712, INDIRECT("'T_Test(Angle_" &amp; TRIM($C1712) &amp; ")'!$1:$1"), 0)), "")</f>
        <v>0.60170773108828257</v>
      </c>
    </row>
    <row r="1713" spans="1:5">
      <c r="A1713" t="s">
        <v>29</v>
      </c>
      <c r="B1713">
        <v>180</v>
      </c>
      <c r="C1713" s="8" t="s">
        <v>25</v>
      </c>
      <c r="D1713">
        <v>0.5</v>
      </c>
      <c r="E1713" cm="1">
        <f t="array" aca="1" ref="E1713" ca="1">IFERROR(INDEX(INDIRECT("'T_Test(Angle_" &amp; TRIM($C1713) &amp; ")'!$A:$Z"), MATCH($B1713, INDIRECT("'T_Test(Angle_" &amp; TRIM($C1713) &amp; ")'!$A:$A"), 0) + SUBSTITUTE($A1713,"sub",""), MATCH($D1713, INDIRECT("'T_Test(Angle_" &amp; TRIM($C1713) &amp; ")'!$1:$1"), 0)), "")</f>
        <v>1.0650920782229889</v>
      </c>
    </row>
    <row r="1714" spans="1:5">
      <c r="A1714" t="s">
        <v>31</v>
      </c>
      <c r="B1714">
        <v>180</v>
      </c>
      <c r="C1714" s="8" t="s">
        <v>25</v>
      </c>
      <c r="D1714">
        <v>0.5</v>
      </c>
      <c r="E1714" cm="1">
        <f t="array" aca="1" ref="E1714" ca="1">IFERROR(INDEX(INDIRECT("'T_Test(Angle_" &amp; TRIM($C1714) &amp; ")'!$A:$Z"), MATCH($B1714, INDIRECT("'T_Test(Angle_" &amp; TRIM($C1714) &amp; ")'!$A:$A"), 0) + SUBSTITUTE($A1714,"sub",""), MATCH($D1714, INDIRECT("'T_Test(Angle_" &amp; TRIM($C1714) &amp; ")'!$1:$1"), 0)), "")</f>
        <v>14.050987367318498</v>
      </c>
    </row>
    <row r="1715" spans="1:5">
      <c r="A1715" t="s">
        <v>32</v>
      </c>
      <c r="B1715">
        <v>180</v>
      </c>
      <c r="C1715" s="8" t="s">
        <v>25</v>
      </c>
      <c r="D1715">
        <v>0.5</v>
      </c>
      <c r="E1715" cm="1">
        <f t="array" aca="1" ref="E1715" ca="1">IFERROR(INDEX(INDIRECT("'T_Test(Angle_" &amp; TRIM($C1715) &amp; ")'!$A:$Z"), MATCH($B1715, INDIRECT("'T_Test(Angle_" &amp; TRIM($C1715) &amp; ")'!$A:$A"), 0) + SUBSTITUTE($A1715,"sub",""), MATCH($D1715, INDIRECT("'T_Test(Angle_" &amp; TRIM($C1715) &amp; ")'!$1:$1"), 0)), "")</f>
        <v>19.916263065325222</v>
      </c>
    </row>
    <row r="1716" spans="1:5">
      <c r="A1716" t="s">
        <v>33</v>
      </c>
      <c r="B1716">
        <v>180</v>
      </c>
      <c r="C1716" s="8" t="s">
        <v>25</v>
      </c>
      <c r="D1716">
        <v>0.5</v>
      </c>
      <c r="E1716" cm="1">
        <f t="array" aca="1" ref="E1716" ca="1">IFERROR(INDEX(INDIRECT("'T_Test(Angle_" &amp; TRIM($C1716) &amp; ")'!$A:$Z"), MATCH($B1716, INDIRECT("'T_Test(Angle_" &amp; TRIM($C1716) &amp; ")'!$A:$A"), 0) + SUBSTITUTE($A1716,"sub",""), MATCH($D1716, INDIRECT("'T_Test(Angle_" &amp; TRIM($C1716) &amp; ")'!$1:$1"), 0)), "")</f>
        <v>1.5247965793466609</v>
      </c>
    </row>
    <row r="1717" spans="1:5">
      <c r="A1717" t="s">
        <v>34</v>
      </c>
      <c r="B1717">
        <v>180</v>
      </c>
      <c r="C1717" s="8" t="s">
        <v>25</v>
      </c>
      <c r="D1717">
        <v>0.5</v>
      </c>
      <c r="E1717" cm="1">
        <f t="array" aca="1" ref="E1717" ca="1">IFERROR(INDEX(INDIRECT("'T_Test(Angle_" &amp; TRIM($C1717) &amp; ")'!$A:$Z"), MATCH($B1717, INDIRECT("'T_Test(Angle_" &amp; TRIM($C1717) &amp; ")'!$A:$A"), 0) + SUBSTITUTE($A1717,"sub",""), MATCH($D1717, INDIRECT("'T_Test(Angle_" &amp; TRIM($C1717) &amp; ")'!$1:$1"), 0)), "")</f>
        <v>0</v>
      </c>
    </row>
    <row r="1718" spans="1:5">
      <c r="A1718" t="s">
        <v>14</v>
      </c>
      <c r="B1718">
        <v>180</v>
      </c>
      <c r="C1718" s="8" t="s">
        <v>25</v>
      </c>
      <c r="D1718">
        <v>0.7</v>
      </c>
      <c r="E1718" cm="1">
        <f t="array" aca="1" ref="E1718" ca="1">IFERROR(INDEX(INDIRECT("'T_Test(Angle_" &amp; TRIM($C1718) &amp; ")'!$A:$Z"), MATCH($B1718, INDIRECT("'T_Test(Angle_" &amp; TRIM($C1718) &amp; ")'!$A:$A"), 0) + SUBSTITUTE($A1718,"sub",""), MATCH($D1718, INDIRECT("'T_Test(Angle_" &amp; TRIM($C1718) &amp; ")'!$1:$1"), 0)), "")</f>
        <v>1.1813850182950081</v>
      </c>
    </row>
    <row r="1719" spans="1:5">
      <c r="A1719" t="s">
        <v>15</v>
      </c>
      <c r="B1719">
        <v>180</v>
      </c>
      <c r="C1719" s="8" t="s">
        <v>25</v>
      </c>
      <c r="D1719">
        <v>0.7</v>
      </c>
      <c r="E1719" cm="1">
        <f t="array" aca="1" ref="E1719" ca="1">IFERROR(INDEX(INDIRECT("'T_Test(Angle_" &amp; TRIM($C1719) &amp; ")'!$A:$Z"), MATCH($B1719, INDIRECT("'T_Test(Angle_" &amp; TRIM($C1719) &amp; ")'!$A:$A"), 0) + SUBSTITUTE($A1719,"sub",""), MATCH($D1719, INDIRECT("'T_Test(Angle_" &amp; TRIM($C1719) &amp; ")'!$1:$1"), 0)), "")</f>
        <v>1.815142637476536</v>
      </c>
    </row>
    <row r="1720" spans="1:5">
      <c r="A1720" t="s">
        <v>57</v>
      </c>
      <c r="B1720">
        <v>180</v>
      </c>
      <c r="C1720" s="8" t="s">
        <v>25</v>
      </c>
      <c r="D1720">
        <v>0.7</v>
      </c>
      <c r="E1720" cm="1">
        <f t="array" aca="1" ref="E1720" ca="1">IFERROR(INDEX(INDIRECT("'T_Test(Angle_" &amp; TRIM($C1720) &amp; ")'!$A:$Z"), MATCH($B1720, INDIRECT("'T_Test(Angle_" &amp; TRIM($C1720) &amp; ")'!$A:$A"), 0) + SUBSTITUTE($A1720,"sub",""), MATCH($D1720, INDIRECT("'T_Test(Angle_" &amp; TRIM($C1720) &amp; ")'!$1:$1"), 0)), "")</f>
        <v>1.4525010519164947</v>
      </c>
    </row>
    <row r="1721" spans="1:5">
      <c r="A1721" t="s">
        <v>58</v>
      </c>
      <c r="B1721">
        <v>180</v>
      </c>
      <c r="C1721" s="8" t="s">
        <v>25</v>
      </c>
      <c r="D1721">
        <v>0.7</v>
      </c>
      <c r="E1721" cm="1">
        <f t="array" aca="1" ref="E1721" ca="1">IFERROR(INDEX(INDIRECT("'T_Test(Angle_" &amp; TRIM($C1721) &amp; ")'!$A:$Z"), MATCH($B1721, INDIRECT("'T_Test(Angle_" &amp; TRIM($C1721) &amp; ")'!$A:$A"), 0) + SUBSTITUTE($A1721,"sub",""), MATCH($D1721, INDIRECT("'T_Test(Angle_" &amp; TRIM($C1721) &amp; ")'!$1:$1"), 0)), "")</f>
        <v>1.6414829914287263</v>
      </c>
    </row>
    <row r="1722" spans="1:5">
      <c r="A1722" t="s">
        <v>59</v>
      </c>
      <c r="B1722">
        <v>180</v>
      </c>
      <c r="C1722" s="8" t="s">
        <v>25</v>
      </c>
      <c r="D1722">
        <v>0.7</v>
      </c>
      <c r="E1722" cm="1">
        <f t="array" aca="1" ref="E1722" ca="1">IFERROR(INDEX(INDIRECT("'T_Test(Angle_" &amp; TRIM($C1722) &amp; ")'!$A:$Z"), MATCH($B1722, INDIRECT("'T_Test(Angle_" &amp; TRIM($C1722) &amp; ")'!$A:$A"), 0) + SUBSTITUTE($A1722,"sub",""), MATCH($D1722, INDIRECT("'T_Test(Angle_" &amp; TRIM($C1722) &amp; ")'!$1:$1"), 0)), "")</f>
        <v>10.082939821679332</v>
      </c>
    </row>
    <row r="1723" spans="1:5">
      <c r="A1723" t="s">
        <v>60</v>
      </c>
      <c r="B1723">
        <v>180</v>
      </c>
      <c r="C1723" s="8" t="s">
        <v>25</v>
      </c>
      <c r="D1723">
        <v>0.7</v>
      </c>
      <c r="E1723" cm="1">
        <f t="array" aca="1" ref="E1723" ca="1">IFERROR(INDEX(INDIRECT("'T_Test(Angle_" &amp; TRIM($C1723) &amp; ")'!$A:$Z"), MATCH($B1723, INDIRECT("'T_Test(Angle_" &amp; TRIM($C1723) &amp; ")'!$A:$A"), 0) + SUBSTITUTE($A1723,"sub",""), MATCH($D1723, INDIRECT("'T_Test(Angle_" &amp; TRIM($C1723) &amp; ")'!$1:$1"), 0)), "")</f>
        <v>0.72505298707207544</v>
      </c>
    </row>
    <row r="1724" spans="1:5">
      <c r="A1724" t="s">
        <v>61</v>
      </c>
      <c r="B1724">
        <v>180</v>
      </c>
      <c r="C1724" s="8" t="s">
        <v>25</v>
      </c>
      <c r="D1724">
        <v>0.7</v>
      </c>
      <c r="E1724" cm="1">
        <f t="array" aca="1" ref="E1724" ca="1">IFERROR(INDEX(INDIRECT("'T_Test(Angle_" &amp; TRIM($C1724) &amp; ")'!$A:$Z"), MATCH($B1724, INDIRECT("'T_Test(Angle_" &amp; TRIM($C1724) &amp; ")'!$A:$A"), 0) + SUBSTITUTE($A1724,"sub",""), MATCH($D1724, INDIRECT("'T_Test(Angle_" &amp; TRIM($C1724) &amp; ")'!$1:$1"), 0)), "")</f>
        <v>1.8886582270004955</v>
      </c>
    </row>
    <row r="1725" spans="1:5">
      <c r="A1725" t="s">
        <v>62</v>
      </c>
      <c r="B1725">
        <v>180</v>
      </c>
      <c r="C1725" s="8" t="s">
        <v>25</v>
      </c>
      <c r="D1725">
        <v>0.7</v>
      </c>
      <c r="E1725" cm="1">
        <f t="array" aca="1" ref="E1725" ca="1">IFERROR(INDEX(INDIRECT("'T_Test(Angle_" &amp; TRIM($C1725) &amp; ")'!$A:$Z"), MATCH($B1725, INDIRECT("'T_Test(Angle_" &amp; TRIM($C1725) &amp; ")'!$A:$A"), 0) + SUBSTITUTE($A1725,"sub",""), MATCH($D1725, INDIRECT("'T_Test(Angle_" &amp; TRIM($C1725) &amp; ")'!$1:$1"), 0)), "")</f>
        <v>1.0305715636994723</v>
      </c>
    </row>
    <row r="1726" spans="1:5">
      <c r="A1726" t="s">
        <v>29</v>
      </c>
      <c r="B1726">
        <v>180</v>
      </c>
      <c r="C1726" s="8" t="s">
        <v>25</v>
      </c>
      <c r="D1726">
        <v>0.7</v>
      </c>
      <c r="E1726" cm="1">
        <f t="array" aca="1" ref="E1726" ca="1">IFERROR(INDEX(INDIRECT("'T_Test(Angle_" &amp; TRIM($C1726) &amp; ")'!$A:$Z"), MATCH($B1726, INDIRECT("'T_Test(Angle_" &amp; TRIM($C1726) &amp; ")'!$A:$A"), 0) + SUBSTITUTE($A1726,"sub",""), MATCH($D1726, INDIRECT("'T_Test(Angle_" &amp; TRIM($C1726) &amp; ")'!$1:$1"), 0)), "")</f>
        <v>0.54919440101383066</v>
      </c>
    </row>
    <row r="1727" spans="1:5">
      <c r="A1727" t="s">
        <v>31</v>
      </c>
      <c r="B1727">
        <v>180</v>
      </c>
      <c r="C1727" s="8" t="s">
        <v>25</v>
      </c>
      <c r="D1727">
        <v>0.7</v>
      </c>
      <c r="E1727" cm="1">
        <f t="array" aca="1" ref="E1727" ca="1">IFERROR(INDEX(INDIRECT("'T_Test(Angle_" &amp; TRIM($C1727) &amp; ")'!$A:$Z"), MATCH($B1727, INDIRECT("'T_Test(Angle_" &amp; TRIM($C1727) &amp; ")'!$A:$A"), 0) + SUBSTITUTE($A1727,"sub",""), MATCH($D1727, INDIRECT("'T_Test(Angle_" &amp; TRIM($C1727) &amp; ")'!$1:$1"), 0)), "")</f>
        <v>6.4692782000084845</v>
      </c>
    </row>
    <row r="1728" spans="1:5">
      <c r="A1728" t="s">
        <v>32</v>
      </c>
      <c r="B1728">
        <v>180</v>
      </c>
      <c r="C1728" s="8" t="s">
        <v>25</v>
      </c>
      <c r="D1728">
        <v>0.7</v>
      </c>
      <c r="E1728" cm="1">
        <f t="array" aca="1" ref="E1728" ca="1">IFERROR(INDEX(INDIRECT("'T_Test(Angle_" &amp; TRIM($C1728) &amp; ")'!$A:$Z"), MATCH($B1728, INDIRECT("'T_Test(Angle_" &amp; TRIM($C1728) &amp; ")'!$A:$A"), 0) + SUBSTITUTE($A1728,"sub",""), MATCH($D1728, INDIRECT("'T_Test(Angle_" &amp; TRIM($C1728) &amp; ")'!$1:$1"), 0)), "")</f>
        <v>21.130848542959995</v>
      </c>
    </row>
    <row r="1729" spans="1:5">
      <c r="A1729" t="s">
        <v>33</v>
      </c>
      <c r="B1729">
        <v>180</v>
      </c>
      <c r="C1729" s="8" t="s">
        <v>25</v>
      </c>
      <c r="D1729">
        <v>0.7</v>
      </c>
      <c r="E1729" cm="1">
        <f t="array" aca="1" ref="E1729" ca="1">IFERROR(INDEX(INDIRECT("'T_Test(Angle_" &amp; TRIM($C1729) &amp; ")'!$A:$Z"), MATCH($B1729, INDIRECT("'T_Test(Angle_" &amp; TRIM($C1729) &amp; ")'!$A:$A"), 0) + SUBSTITUTE($A1729,"sub",""), MATCH($D1729, INDIRECT("'T_Test(Angle_" &amp; TRIM($C1729) &amp; ")'!$1:$1"), 0)), "")</f>
        <v>3.7640537851908298</v>
      </c>
    </row>
    <row r="1730" spans="1:5">
      <c r="A1730" t="s">
        <v>34</v>
      </c>
      <c r="B1730">
        <v>180</v>
      </c>
      <c r="C1730" s="8" t="s">
        <v>25</v>
      </c>
      <c r="D1730">
        <v>0.7</v>
      </c>
      <c r="E1730" cm="1">
        <f t="array" aca="1" ref="E1730" ca="1">IFERROR(INDEX(INDIRECT("'T_Test(Angle_" &amp; TRIM($C1730) &amp; ")'!$A:$Z"), MATCH($B1730, INDIRECT("'T_Test(Angle_" &amp; TRIM($C1730) &amp; ")'!$A:$A"), 0) + SUBSTITUTE($A1730,"sub",""), MATCH($D1730, INDIRECT("'T_Test(Angle_" &amp; TRIM($C1730) &amp; ")'!$1:$1"), 0)), "")</f>
        <v>56.963040966853185</v>
      </c>
    </row>
    <row r="1731" spans="1:5">
      <c r="A1731" t="s">
        <v>14</v>
      </c>
      <c r="B1731">
        <v>180</v>
      </c>
      <c r="C1731" s="8" t="s">
        <v>25</v>
      </c>
      <c r="D1731">
        <v>1</v>
      </c>
      <c r="E1731" cm="1">
        <f t="array" aca="1" ref="E1731" ca="1">IFERROR(INDEX(INDIRECT("'T_Test(Angle_" &amp; TRIM($C1731) &amp; ")'!$A:$Z"), MATCH($B1731, INDIRECT("'T_Test(Angle_" &amp; TRIM($C1731) &amp; ")'!$A:$A"), 0) + SUBSTITUTE($A1731,"sub",""), MATCH($D1731, INDIRECT("'T_Test(Angle_" &amp; TRIM($C1731) &amp; ")'!$1:$1"), 0)), "")</f>
        <v>1.2296496672246633</v>
      </c>
    </row>
    <row r="1732" spans="1:5">
      <c r="A1732" t="s">
        <v>15</v>
      </c>
      <c r="B1732">
        <v>180</v>
      </c>
      <c r="C1732" s="8" t="s">
        <v>25</v>
      </c>
      <c r="D1732">
        <v>1</v>
      </c>
      <c r="E1732" cm="1">
        <f t="array" aca="1" ref="E1732" ca="1">IFERROR(INDEX(INDIRECT("'T_Test(Angle_" &amp; TRIM($C1732) &amp; ")'!$A:$Z"), MATCH($B1732, INDIRECT("'T_Test(Angle_" &amp; TRIM($C1732) &amp; ")'!$A:$A"), 0) + SUBSTITUTE($A1732,"sub",""), MATCH($D1732, INDIRECT("'T_Test(Angle_" &amp; TRIM($C1732) &amp; ")'!$1:$1"), 0)), "")</f>
        <v>1.5067303241561898</v>
      </c>
    </row>
    <row r="1733" spans="1:5">
      <c r="A1733" t="s">
        <v>57</v>
      </c>
      <c r="B1733">
        <v>180</v>
      </c>
      <c r="C1733" s="8" t="s">
        <v>25</v>
      </c>
      <c r="D1733">
        <v>1</v>
      </c>
      <c r="E1733" cm="1">
        <f t="array" aca="1" ref="E1733" ca="1">IFERROR(INDEX(INDIRECT("'T_Test(Angle_" &amp; TRIM($C1733) &amp; ")'!$A:$Z"), MATCH($B1733, INDIRECT("'T_Test(Angle_" &amp; TRIM($C1733) &amp; ")'!$A:$A"), 0) + SUBSTITUTE($A1733,"sub",""), MATCH($D1733, INDIRECT("'T_Test(Angle_" &amp; TRIM($C1733) &amp; ")'!$1:$1"), 0)), "")</f>
        <v>1.1670893311933337</v>
      </c>
    </row>
    <row r="1734" spans="1:5">
      <c r="A1734" t="s">
        <v>58</v>
      </c>
      <c r="B1734">
        <v>180</v>
      </c>
      <c r="C1734" s="8" t="s">
        <v>25</v>
      </c>
      <c r="D1734">
        <v>1</v>
      </c>
      <c r="E1734" cm="1">
        <f t="array" aca="1" ref="E1734" ca="1">IFERROR(INDEX(INDIRECT("'T_Test(Angle_" &amp; TRIM($C1734) &amp; ")'!$A:$Z"), MATCH($B1734, INDIRECT("'T_Test(Angle_" &amp; TRIM($C1734) &amp; ")'!$A:$A"), 0) + SUBSTITUTE($A1734,"sub",""), MATCH($D1734, INDIRECT("'T_Test(Angle_" &amp; TRIM($C1734) &amp; ")'!$1:$1"), 0)), "")</f>
        <v>1.2743480704562178</v>
      </c>
    </row>
    <row r="1735" spans="1:5">
      <c r="A1735" t="s">
        <v>59</v>
      </c>
      <c r="B1735">
        <v>180</v>
      </c>
      <c r="C1735" s="8" t="s">
        <v>25</v>
      </c>
      <c r="D1735">
        <v>1</v>
      </c>
      <c r="E1735" cm="1">
        <f t="array" aca="1" ref="E1735" ca="1">IFERROR(INDEX(INDIRECT("'T_Test(Angle_" &amp; TRIM($C1735) &amp; ")'!$A:$Z"), MATCH($B1735, INDIRECT("'T_Test(Angle_" &amp; TRIM($C1735) &amp; ")'!$A:$A"), 0) + SUBSTITUTE($A1735,"sub",""), MATCH($D1735, INDIRECT("'T_Test(Angle_" &amp; TRIM($C1735) &amp; ")'!$1:$1"), 0)), "")</f>
        <v>9.8418225300422311</v>
      </c>
    </row>
    <row r="1736" spans="1:5">
      <c r="A1736" t="s">
        <v>60</v>
      </c>
      <c r="B1736">
        <v>180</v>
      </c>
      <c r="C1736" s="8" t="s">
        <v>25</v>
      </c>
      <c r="D1736">
        <v>1</v>
      </c>
      <c r="E1736" cm="1">
        <f t="array" aca="1" ref="E1736" ca="1">IFERROR(INDEX(INDIRECT("'T_Test(Angle_" &amp; TRIM($C1736) &amp; ")'!$A:$Z"), MATCH($B1736, INDIRECT("'T_Test(Angle_" &amp; TRIM($C1736) &amp; ")'!$A:$A"), 0) + SUBSTITUTE($A1736,"sub",""), MATCH($D1736, INDIRECT("'T_Test(Angle_" &amp; TRIM($C1736) &amp; ")'!$1:$1"), 0)), "")</f>
        <v>1.0864669846892383</v>
      </c>
    </row>
    <row r="1737" spans="1:5">
      <c r="A1737" t="s">
        <v>61</v>
      </c>
      <c r="B1737">
        <v>180</v>
      </c>
      <c r="C1737" s="8" t="s">
        <v>25</v>
      </c>
      <c r="D1737">
        <v>1</v>
      </c>
      <c r="E1737" cm="1">
        <f t="array" aca="1" ref="E1737" ca="1">IFERROR(INDEX(INDIRECT("'T_Test(Angle_" &amp; TRIM($C1737) &amp; ")'!$A:$Z"), MATCH($B1737, INDIRECT("'T_Test(Angle_" &amp; TRIM($C1737) &amp; ")'!$A:$A"), 0) + SUBSTITUTE($A1737,"sub",""), MATCH($D1737, INDIRECT("'T_Test(Angle_" &amp; TRIM($C1737) &amp; ")'!$1:$1"), 0)), "")</f>
        <v>1.4036234453886653</v>
      </c>
    </row>
    <row r="1738" spans="1:5">
      <c r="A1738" t="s">
        <v>62</v>
      </c>
      <c r="B1738">
        <v>180</v>
      </c>
      <c r="C1738" s="8" t="s">
        <v>25</v>
      </c>
      <c r="D1738">
        <v>1</v>
      </c>
      <c r="E1738" cm="1">
        <f t="array" aca="1" ref="E1738" ca="1">IFERROR(INDEX(INDIRECT("'T_Test(Angle_" &amp; TRIM($C1738) &amp; ")'!$A:$Z"), MATCH($B1738, INDIRECT("'T_Test(Angle_" &amp; TRIM($C1738) &amp; ")'!$A:$A"), 0) + SUBSTITUTE($A1738,"sub",""), MATCH($D1738, INDIRECT("'T_Test(Angle_" &amp; TRIM($C1738) &amp; ")'!$1:$1"), 0)), "")</f>
        <v>1.7451145876531673</v>
      </c>
    </row>
    <row r="1739" spans="1:5">
      <c r="A1739" t="s">
        <v>29</v>
      </c>
      <c r="B1739">
        <v>180</v>
      </c>
      <c r="C1739" s="8" t="s">
        <v>25</v>
      </c>
      <c r="D1739">
        <v>1</v>
      </c>
      <c r="E1739" cm="1">
        <f t="array" aca="1" ref="E1739" ca="1">IFERROR(INDEX(INDIRECT("'T_Test(Angle_" &amp; TRIM($C1739) &amp; ")'!$A:$Z"), MATCH($B1739, INDIRECT("'T_Test(Angle_" &amp; TRIM($C1739) &amp; ")'!$A:$A"), 0) + SUBSTITUTE($A1739,"sub",""), MATCH($D1739, INDIRECT("'T_Test(Angle_" &amp; TRIM($C1739) &amp; ")'!$1:$1"), 0)), "")</f>
        <v>0.8452661792249927</v>
      </c>
    </row>
    <row r="1740" spans="1:5">
      <c r="A1740" t="s">
        <v>31</v>
      </c>
      <c r="B1740">
        <v>180</v>
      </c>
      <c r="C1740" s="8" t="s">
        <v>25</v>
      </c>
      <c r="D1740">
        <v>1</v>
      </c>
      <c r="E1740" cm="1">
        <f t="array" aca="1" ref="E1740" ca="1">IFERROR(INDEX(INDIRECT("'T_Test(Angle_" &amp; TRIM($C1740) &amp; ")'!$A:$Z"), MATCH($B1740, INDIRECT("'T_Test(Angle_" &amp; TRIM($C1740) &amp; ")'!$A:$A"), 0) + SUBSTITUTE($A1740,"sub",""), MATCH($D1740, INDIRECT("'T_Test(Angle_" &amp; TRIM($C1740) &amp; ")'!$1:$1"), 0)), "")</f>
        <v>7.1426162168052825</v>
      </c>
    </row>
    <row r="1741" spans="1:5">
      <c r="A1741" t="s">
        <v>32</v>
      </c>
      <c r="B1741">
        <v>180</v>
      </c>
      <c r="C1741" s="8" t="s">
        <v>25</v>
      </c>
      <c r="D1741">
        <v>1</v>
      </c>
      <c r="E1741" cm="1">
        <f t="array" aca="1" ref="E1741" ca="1">IFERROR(INDEX(INDIRECT("'T_Test(Angle_" &amp; TRIM($C1741) &amp; ")'!$A:$Z"), MATCH($B1741, INDIRECT("'T_Test(Angle_" &amp; TRIM($C1741) &amp; ")'!$A:$A"), 0) + SUBSTITUTE($A1741,"sub",""), MATCH($D1741, INDIRECT("'T_Test(Angle_" &amp; TRIM($C1741) &amp; ")'!$1:$1"), 0)), "")</f>
        <v>24.011756056047883</v>
      </c>
    </row>
    <row r="1742" spans="1:5">
      <c r="A1742" t="s">
        <v>33</v>
      </c>
      <c r="B1742">
        <v>180</v>
      </c>
      <c r="C1742" s="8" t="s">
        <v>25</v>
      </c>
      <c r="D1742">
        <v>1</v>
      </c>
      <c r="E1742" cm="1">
        <f t="array" aca="1" ref="E1742" ca="1">IFERROR(INDEX(INDIRECT("'T_Test(Angle_" &amp; TRIM($C1742) &amp; ")'!$A:$Z"), MATCH($B1742, INDIRECT("'T_Test(Angle_" &amp; TRIM($C1742) &amp; ")'!$A:$A"), 0) + SUBSTITUTE($A1742,"sub",""), MATCH($D1742, INDIRECT("'T_Test(Angle_" &amp; TRIM($C1742) &amp; ")'!$1:$1"), 0)), "")</f>
        <v>0.73901265417883144</v>
      </c>
    </row>
    <row r="1743" spans="1:5">
      <c r="A1743" t="s">
        <v>34</v>
      </c>
      <c r="B1743">
        <v>180</v>
      </c>
      <c r="C1743" s="8" t="s">
        <v>25</v>
      </c>
      <c r="D1743">
        <v>1</v>
      </c>
      <c r="E1743" cm="1">
        <f t="array" aca="1" ref="E1743" ca="1">IFERROR(INDEX(INDIRECT("'T_Test(Angle_" &amp; TRIM($C1743) &amp; ")'!$A:$Z"), MATCH($B1743, INDIRECT("'T_Test(Angle_" &amp; TRIM($C1743) &amp; ")'!$A:$A"), 0) + SUBSTITUTE($A1743,"sub",""), MATCH($D1743, INDIRECT("'T_Test(Angle_" &amp; TRIM($C1743) &amp; ")'!$1:$1"), 0)), "")</f>
        <v>22.982247138581968</v>
      </c>
    </row>
    <row r="1744" spans="1:5">
      <c r="A1744" t="s">
        <v>14</v>
      </c>
      <c r="B1744">
        <v>180</v>
      </c>
      <c r="C1744" s="8" t="s">
        <v>25</v>
      </c>
      <c r="D1744">
        <v>1.5</v>
      </c>
      <c r="E1744" cm="1">
        <f t="array" aca="1" ref="E1744" ca="1">IFERROR(INDEX(INDIRECT("'T_Test(Angle_" &amp; TRIM($C1744) &amp; ")'!$A:$Z"), MATCH($B1744, INDIRECT("'T_Test(Angle_" &amp; TRIM($C1744) &amp; ")'!$A:$A"), 0) + SUBSTITUTE($A1744,"sub",""), MATCH($D1744, INDIRECT("'T_Test(Angle_" &amp; TRIM($C1744) &amp; ")'!$1:$1"), 0)), "")</f>
        <v>1.4079419593711624</v>
      </c>
    </row>
    <row r="1745" spans="1:5">
      <c r="A1745" t="s">
        <v>15</v>
      </c>
      <c r="B1745">
        <v>180</v>
      </c>
      <c r="C1745" s="8" t="s">
        <v>25</v>
      </c>
      <c r="D1745">
        <v>1.5</v>
      </c>
      <c r="E1745" cm="1">
        <f t="array" aca="1" ref="E1745" ca="1">IFERROR(INDEX(INDIRECT("'T_Test(Angle_" &amp; TRIM($C1745) &amp; ")'!$A:$Z"), MATCH($B1745, INDIRECT("'T_Test(Angle_" &amp; TRIM($C1745) &amp; ")'!$A:$A"), 0) + SUBSTITUTE($A1745,"sub",""), MATCH($D1745, INDIRECT("'T_Test(Angle_" &amp; TRIM($C1745) &amp; ")'!$1:$1"), 0)), "")</f>
        <v>1.0801248675463502</v>
      </c>
    </row>
    <row r="1746" spans="1:5">
      <c r="A1746" t="s">
        <v>57</v>
      </c>
      <c r="B1746">
        <v>180</v>
      </c>
      <c r="C1746" s="8" t="s">
        <v>25</v>
      </c>
      <c r="D1746">
        <v>1.5</v>
      </c>
      <c r="E1746" cm="1">
        <f t="array" aca="1" ref="E1746" ca="1">IFERROR(INDEX(INDIRECT("'T_Test(Angle_" &amp; TRIM($C1746) &amp; ")'!$A:$Z"), MATCH($B1746, INDIRECT("'T_Test(Angle_" &amp; TRIM($C1746) &amp; ")'!$A:$A"), 0) + SUBSTITUTE($A1746,"sub",""), MATCH($D1746, INDIRECT("'T_Test(Angle_" &amp; TRIM($C1746) &amp; ")'!$1:$1"), 0)), "")</f>
        <v>1.1404314536568354</v>
      </c>
    </row>
    <row r="1747" spans="1:5">
      <c r="A1747" t="s">
        <v>58</v>
      </c>
      <c r="B1747">
        <v>180</v>
      </c>
      <c r="C1747" s="8" t="s">
        <v>25</v>
      </c>
      <c r="D1747">
        <v>1.5</v>
      </c>
      <c r="E1747" cm="1">
        <f t="array" aca="1" ref="E1747" ca="1">IFERROR(INDEX(INDIRECT("'T_Test(Angle_" &amp; TRIM($C1747) &amp; ")'!$A:$Z"), MATCH($B1747, INDIRECT("'T_Test(Angle_" &amp; TRIM($C1747) &amp; ")'!$A:$A"), 0) + SUBSTITUTE($A1747,"sub",""), MATCH($D1747, INDIRECT("'T_Test(Angle_" &amp; TRIM($C1747) &amp; ")'!$1:$1"), 0)), "")</f>
        <v>1.5300128656816649</v>
      </c>
    </row>
    <row r="1748" spans="1:5">
      <c r="A1748" t="s">
        <v>59</v>
      </c>
      <c r="B1748">
        <v>180</v>
      </c>
      <c r="C1748" s="8" t="s">
        <v>25</v>
      </c>
      <c r="D1748">
        <v>1.5</v>
      </c>
      <c r="E1748" cm="1">
        <f t="array" aca="1" ref="E1748" ca="1">IFERROR(INDEX(INDIRECT("'T_Test(Angle_" &amp; TRIM($C1748) &amp; ")'!$A:$Z"), MATCH($B1748, INDIRECT("'T_Test(Angle_" &amp; TRIM($C1748) &amp; ")'!$A:$A"), 0) + SUBSTITUTE($A1748,"sub",""), MATCH($D1748, INDIRECT("'T_Test(Angle_" &amp; TRIM($C1748) &amp; ")'!$1:$1"), 0)), "")</f>
        <v>10.356814008136007</v>
      </c>
    </row>
    <row r="1749" spans="1:5">
      <c r="A1749" t="s">
        <v>60</v>
      </c>
      <c r="B1749">
        <v>180</v>
      </c>
      <c r="C1749" s="8" t="s">
        <v>25</v>
      </c>
      <c r="D1749">
        <v>1.5</v>
      </c>
      <c r="E1749" cm="1">
        <f t="array" aca="1" ref="E1749" ca="1">IFERROR(INDEX(INDIRECT("'T_Test(Angle_" &amp; TRIM($C1749) &amp; ")'!$A:$Z"), MATCH($B1749, INDIRECT("'T_Test(Angle_" &amp; TRIM($C1749) &amp; ")'!$A:$A"), 0) + SUBSTITUTE($A1749,"sub",""), MATCH($D1749, INDIRECT("'T_Test(Angle_" &amp; TRIM($C1749) &amp; ")'!$1:$1"), 0)), "")</f>
        <v>0.9186259302391212</v>
      </c>
    </row>
    <row r="1750" spans="1:5">
      <c r="A1750" t="s">
        <v>61</v>
      </c>
      <c r="B1750">
        <v>180</v>
      </c>
      <c r="C1750" s="8" t="s">
        <v>25</v>
      </c>
      <c r="D1750">
        <v>1.5</v>
      </c>
      <c r="E1750" cm="1">
        <f t="array" aca="1" ref="E1750" ca="1">IFERROR(INDEX(INDIRECT("'T_Test(Angle_" &amp; TRIM($C1750) &amp; ")'!$A:$Z"), MATCH($B1750, INDIRECT("'T_Test(Angle_" &amp; TRIM($C1750) &amp; ")'!$A:$A"), 0) + SUBSTITUTE($A1750,"sub",""), MATCH($D1750, INDIRECT("'T_Test(Angle_" &amp; TRIM($C1750) &amp; ")'!$1:$1"), 0)), "")</f>
        <v>0.79191156264549534</v>
      </c>
    </row>
    <row r="1751" spans="1:5">
      <c r="A1751" t="s">
        <v>62</v>
      </c>
      <c r="B1751">
        <v>180</v>
      </c>
      <c r="C1751" s="8" t="s">
        <v>25</v>
      </c>
      <c r="D1751">
        <v>1.5</v>
      </c>
      <c r="E1751" cm="1">
        <f t="array" aca="1" ref="E1751" ca="1">IFERROR(INDEX(INDIRECT("'T_Test(Angle_" &amp; TRIM($C1751) &amp; ")'!$A:$Z"), MATCH($B1751, INDIRECT("'T_Test(Angle_" &amp; TRIM($C1751) &amp; ")'!$A:$A"), 0) + SUBSTITUTE($A1751,"sub",""), MATCH($D1751, INDIRECT("'T_Test(Angle_" &amp; TRIM($C1751) &amp; ")'!$1:$1"), 0)), "")</f>
        <v>1.074642688624498</v>
      </c>
    </row>
    <row r="1752" spans="1:5">
      <c r="A1752" t="s">
        <v>29</v>
      </c>
      <c r="B1752">
        <v>180</v>
      </c>
      <c r="C1752" s="8" t="s">
        <v>25</v>
      </c>
      <c r="D1752">
        <v>1.5</v>
      </c>
      <c r="E1752" cm="1">
        <f t="array" aca="1" ref="E1752" ca="1">IFERROR(INDEX(INDIRECT("'T_Test(Angle_" &amp; TRIM($C1752) &amp; ")'!$A:$Z"), MATCH($B1752, INDIRECT("'T_Test(Angle_" &amp; TRIM($C1752) &amp; ")'!$A:$A"), 0) + SUBSTITUTE($A1752,"sub",""), MATCH($D1752, INDIRECT("'T_Test(Angle_" &amp; TRIM($C1752) &amp; ")'!$1:$1"), 0)), "")</f>
        <v>0.57813665062549546</v>
      </c>
    </row>
    <row r="1753" spans="1:5">
      <c r="A1753" t="s">
        <v>31</v>
      </c>
      <c r="B1753">
        <v>180</v>
      </c>
      <c r="C1753" s="8" t="s">
        <v>25</v>
      </c>
      <c r="D1753">
        <v>1.5</v>
      </c>
      <c r="E1753" cm="1">
        <f t="array" aca="1" ref="E1753" ca="1">IFERROR(INDEX(INDIRECT("'T_Test(Angle_" &amp; TRIM($C1753) &amp; ")'!$A:$Z"), MATCH($B1753, INDIRECT("'T_Test(Angle_" &amp; TRIM($C1753) &amp; ")'!$A:$A"), 0) + SUBSTITUTE($A1753,"sub",""), MATCH($D1753, INDIRECT("'T_Test(Angle_" &amp; TRIM($C1753) &amp; ")'!$1:$1"), 0)), "")</f>
        <v>28.322908854369143</v>
      </c>
    </row>
    <row r="1754" spans="1:5">
      <c r="A1754" t="s">
        <v>32</v>
      </c>
      <c r="B1754">
        <v>180</v>
      </c>
      <c r="C1754" s="8" t="s">
        <v>25</v>
      </c>
      <c r="D1754">
        <v>1.5</v>
      </c>
      <c r="E1754" cm="1">
        <f t="array" aca="1" ref="E1754" ca="1">IFERROR(INDEX(INDIRECT("'T_Test(Angle_" &amp; TRIM($C1754) &amp; ")'!$A:$Z"), MATCH($B1754, INDIRECT("'T_Test(Angle_" &amp; TRIM($C1754) &amp; ")'!$A:$A"), 0) + SUBSTITUTE($A1754,"sub",""), MATCH($D1754, INDIRECT("'T_Test(Angle_" &amp; TRIM($C1754) &amp; ")'!$1:$1"), 0)), "")</f>
        <v>17.922663229425982</v>
      </c>
    </row>
    <row r="1755" spans="1:5">
      <c r="A1755" t="s">
        <v>33</v>
      </c>
      <c r="B1755">
        <v>180</v>
      </c>
      <c r="C1755" s="8" t="s">
        <v>25</v>
      </c>
      <c r="D1755">
        <v>1.5</v>
      </c>
      <c r="E1755" cm="1">
        <f t="array" aca="1" ref="E1755" ca="1">IFERROR(INDEX(INDIRECT("'T_Test(Angle_" &amp; TRIM($C1755) &amp; ")'!$A:$Z"), MATCH($B1755, INDIRECT("'T_Test(Angle_" &amp; TRIM($C1755) &amp; ")'!$A:$A"), 0) + SUBSTITUTE($A1755,"sub",""), MATCH($D1755, INDIRECT("'T_Test(Angle_" &amp; TRIM($C1755) &amp; ")'!$1:$1"), 0)), "")</f>
        <v>1.7054854554056742</v>
      </c>
    </row>
    <row r="1756" spans="1:5">
      <c r="A1756" t="s">
        <v>34</v>
      </c>
      <c r="B1756">
        <v>180</v>
      </c>
      <c r="C1756" s="8" t="s">
        <v>25</v>
      </c>
      <c r="D1756">
        <v>1.5</v>
      </c>
      <c r="E1756" cm="1">
        <f t="array" aca="1" ref="E1756" ca="1">IFERROR(INDEX(INDIRECT("'T_Test(Angle_" &amp; TRIM($C1756) &amp; ")'!$A:$Z"), MATCH($B1756, INDIRECT("'T_Test(Angle_" &amp; TRIM($C1756) &amp; ")'!$A:$A"), 0) + SUBSTITUTE($A1756,"sub",""), MATCH($D1756, INDIRECT("'T_Test(Angle_" &amp; TRIM($C1756) &amp; ")'!$1:$1"), 0)), "")</f>
        <v>0</v>
      </c>
    </row>
    <row r="1757" spans="1:5">
      <c r="A1757" t="s">
        <v>14</v>
      </c>
      <c r="B1757">
        <v>180</v>
      </c>
      <c r="C1757" s="8" t="s">
        <v>26</v>
      </c>
      <c r="D1757">
        <v>0.35</v>
      </c>
      <c r="E1757" cm="1">
        <f t="array" aca="1" ref="E1757" ca="1">IFERROR(INDEX(INDIRECT("'T_Test(Angle_" &amp; TRIM($C1757) &amp; ")'!$A:$Z"), MATCH($B1757, INDIRECT("'T_Test(Angle_" &amp; TRIM($C1757) &amp; ")'!$A:$A"), 0) + SUBSTITUTE($A1757,"sub",""), MATCH($D1757, INDIRECT("'T_Test(Angle_" &amp; TRIM($C1757) &amp; ")'!$1:$1"), 0)), "")</f>
        <v>1.1915261533676709</v>
      </c>
    </row>
    <row r="1758" spans="1:5">
      <c r="A1758" t="s">
        <v>15</v>
      </c>
      <c r="B1758">
        <v>180</v>
      </c>
      <c r="C1758" s="8" t="s">
        <v>26</v>
      </c>
      <c r="D1758">
        <v>0.35</v>
      </c>
      <c r="E1758" cm="1">
        <f t="array" aca="1" ref="E1758" ca="1">IFERROR(INDEX(INDIRECT("'T_Test(Angle_" &amp; TRIM($C1758) &amp; ")'!$A:$Z"), MATCH($B1758, INDIRECT("'T_Test(Angle_" &amp; TRIM($C1758) &amp; ")'!$A:$A"), 0) + SUBSTITUTE($A1758,"sub",""), MATCH($D1758, INDIRECT("'T_Test(Angle_" &amp; TRIM($C1758) &amp; ")'!$1:$1"), 0)), "")</f>
        <v>0.3804361878854981</v>
      </c>
    </row>
    <row r="1759" spans="1:5">
      <c r="A1759" t="s">
        <v>57</v>
      </c>
      <c r="B1759">
        <v>180</v>
      </c>
      <c r="C1759" s="8" t="s">
        <v>26</v>
      </c>
      <c r="D1759">
        <v>0.35</v>
      </c>
      <c r="E1759" cm="1">
        <f t="array" aca="1" ref="E1759" ca="1">IFERROR(INDEX(INDIRECT("'T_Test(Angle_" &amp; TRIM($C1759) &amp; ")'!$A:$Z"), MATCH($B1759, INDIRECT("'T_Test(Angle_" &amp; TRIM($C1759) &amp; ")'!$A:$A"), 0) + SUBSTITUTE($A1759,"sub",""), MATCH($D1759, INDIRECT("'T_Test(Angle_" &amp; TRIM($C1759) &amp; ")'!$1:$1"), 0)), "")</f>
        <v>0.73288654154365906</v>
      </c>
    </row>
    <row r="1760" spans="1:5">
      <c r="A1760" t="s">
        <v>58</v>
      </c>
      <c r="B1760">
        <v>180</v>
      </c>
      <c r="C1760" s="8" t="s">
        <v>26</v>
      </c>
      <c r="D1760">
        <v>0.35</v>
      </c>
      <c r="E1760" cm="1">
        <f t="array" aca="1" ref="E1760" ca="1">IFERROR(INDEX(INDIRECT("'T_Test(Angle_" &amp; TRIM($C1760) &amp; ")'!$A:$Z"), MATCH($B1760, INDIRECT("'T_Test(Angle_" &amp; TRIM($C1760) &amp; ")'!$A:$A"), 0) + SUBSTITUTE($A1760,"sub",""), MATCH($D1760, INDIRECT("'T_Test(Angle_" &amp; TRIM($C1760) &amp; ")'!$1:$1"), 0)), "")</f>
        <v>11.275330792679403</v>
      </c>
    </row>
    <row r="1761" spans="1:5">
      <c r="A1761" t="s">
        <v>59</v>
      </c>
      <c r="B1761">
        <v>180</v>
      </c>
      <c r="C1761" s="8" t="s">
        <v>26</v>
      </c>
      <c r="D1761">
        <v>0.35</v>
      </c>
      <c r="E1761" cm="1">
        <f t="array" aca="1" ref="E1761" ca="1">IFERROR(INDEX(INDIRECT("'T_Test(Angle_" &amp; TRIM($C1761) &amp; ")'!$A:$Z"), MATCH($B1761, INDIRECT("'T_Test(Angle_" &amp; TRIM($C1761) &amp; ")'!$A:$A"), 0) + SUBSTITUTE($A1761,"sub",""), MATCH($D1761, INDIRECT("'T_Test(Angle_" &amp; TRIM($C1761) &amp; ")'!$1:$1"), 0)), "")</f>
        <v>0.78693611826183008</v>
      </c>
    </row>
    <row r="1762" spans="1:5">
      <c r="A1762" t="s">
        <v>60</v>
      </c>
      <c r="B1762">
        <v>180</v>
      </c>
      <c r="C1762" s="8" t="s">
        <v>26</v>
      </c>
      <c r="D1762">
        <v>0.35</v>
      </c>
      <c r="E1762" cm="1">
        <f t="array" aca="1" ref="E1762" ca="1">IFERROR(INDEX(INDIRECT("'T_Test(Angle_" &amp; TRIM($C1762) &amp; ")'!$A:$Z"), MATCH($B1762, INDIRECT("'T_Test(Angle_" &amp; TRIM($C1762) &amp; ")'!$A:$A"), 0) + SUBSTITUTE($A1762,"sub",""), MATCH($D1762, INDIRECT("'T_Test(Angle_" &amp; TRIM($C1762) &amp; ")'!$1:$1"), 0)), "")</f>
        <v>19.108675210497367</v>
      </c>
    </row>
    <row r="1763" spans="1:5">
      <c r="A1763" t="s">
        <v>61</v>
      </c>
      <c r="B1763">
        <v>180</v>
      </c>
      <c r="C1763" s="8" t="s">
        <v>26</v>
      </c>
      <c r="D1763">
        <v>0.35</v>
      </c>
      <c r="E1763" cm="1">
        <f t="array" aca="1" ref="E1763" ca="1">IFERROR(INDEX(INDIRECT("'T_Test(Angle_" &amp; TRIM($C1763) &amp; ")'!$A:$Z"), MATCH($B1763, INDIRECT("'T_Test(Angle_" &amp; TRIM($C1763) &amp; ")'!$A:$A"), 0) + SUBSTITUTE($A1763,"sub",""), MATCH($D1763, INDIRECT("'T_Test(Angle_" &amp; TRIM($C1763) &amp; ")'!$1:$1"), 0)), "")</f>
        <v>1.9192425802671711</v>
      </c>
    </row>
    <row r="1764" spans="1:5">
      <c r="A1764" t="s">
        <v>62</v>
      </c>
      <c r="B1764">
        <v>180</v>
      </c>
      <c r="C1764" s="8" t="s">
        <v>26</v>
      </c>
      <c r="D1764">
        <v>0.35</v>
      </c>
      <c r="E1764" cm="1">
        <f t="array" aca="1" ref="E1764" ca="1">IFERROR(INDEX(INDIRECT("'T_Test(Angle_" &amp; TRIM($C1764) &amp; ")'!$A:$Z"), MATCH($B1764, INDIRECT("'T_Test(Angle_" &amp; TRIM($C1764) &amp; ")'!$A:$A"), 0) + SUBSTITUTE($A1764,"sub",""), MATCH($D1764, INDIRECT("'T_Test(Angle_" &amp; TRIM($C1764) &amp; ")'!$1:$1"), 0)), "")</f>
        <v>0.93800230950000218</v>
      </c>
    </row>
    <row r="1765" spans="1:5">
      <c r="A1765" t="s">
        <v>29</v>
      </c>
      <c r="B1765">
        <v>180</v>
      </c>
      <c r="C1765" s="8" t="s">
        <v>26</v>
      </c>
      <c r="D1765">
        <v>0.35</v>
      </c>
      <c r="E1765" cm="1">
        <f t="array" aca="1" ref="E1765" ca="1">IFERROR(INDEX(INDIRECT("'T_Test(Angle_" &amp; TRIM($C1765) &amp; ")'!$A:$Z"), MATCH($B1765, INDIRECT("'T_Test(Angle_" &amp; TRIM($C1765) &amp; ")'!$A:$A"), 0) + SUBSTITUTE($A1765,"sub",""), MATCH($D1765, INDIRECT("'T_Test(Angle_" &amp; TRIM($C1765) &amp; ")'!$1:$1"), 0)), "")</f>
        <v>1.4582332084693377</v>
      </c>
    </row>
    <row r="1766" spans="1:5">
      <c r="A1766" t="s">
        <v>31</v>
      </c>
      <c r="B1766">
        <v>180</v>
      </c>
      <c r="C1766" s="8" t="s">
        <v>26</v>
      </c>
      <c r="D1766">
        <v>0.35</v>
      </c>
      <c r="E1766" cm="1">
        <f t="array" aca="1" ref="E1766" ca="1">IFERROR(INDEX(INDIRECT("'T_Test(Angle_" &amp; TRIM($C1766) &amp; ")'!$A:$Z"), MATCH($B1766, INDIRECT("'T_Test(Angle_" &amp; TRIM($C1766) &amp; ")'!$A:$A"), 0) + SUBSTITUTE($A1766,"sub",""), MATCH($D1766, INDIRECT("'T_Test(Angle_" &amp; TRIM($C1766) &amp; ")'!$1:$1"), 0)), "")</f>
        <v>4.745058911084219</v>
      </c>
    </row>
    <row r="1767" spans="1:5">
      <c r="A1767" t="s">
        <v>32</v>
      </c>
      <c r="B1767">
        <v>180</v>
      </c>
      <c r="C1767" s="8" t="s">
        <v>26</v>
      </c>
      <c r="D1767">
        <v>0.35</v>
      </c>
      <c r="E1767" cm="1">
        <f t="array" aca="1" ref="E1767" ca="1">IFERROR(INDEX(INDIRECT("'T_Test(Angle_" &amp; TRIM($C1767) &amp; ")'!$A:$Z"), MATCH($B1767, INDIRECT("'T_Test(Angle_" &amp; TRIM($C1767) &amp; ")'!$A:$A"), 0) + SUBSTITUTE($A1767,"sub",""), MATCH($D1767, INDIRECT("'T_Test(Angle_" &amp; TRIM($C1767) &amp; ")'!$1:$1"), 0)), "")</f>
        <v>13.069678602827983</v>
      </c>
    </row>
    <row r="1768" spans="1:5">
      <c r="A1768" t="s">
        <v>33</v>
      </c>
      <c r="B1768">
        <v>180</v>
      </c>
      <c r="C1768" s="8" t="s">
        <v>26</v>
      </c>
      <c r="D1768">
        <v>0.35</v>
      </c>
      <c r="E1768" cm="1">
        <f t="array" aca="1" ref="E1768" ca="1">IFERROR(INDEX(INDIRECT("'T_Test(Angle_" &amp; TRIM($C1768) &amp; ")'!$A:$Z"), MATCH($B1768, INDIRECT("'T_Test(Angle_" &amp; TRIM($C1768) &amp; ")'!$A:$A"), 0) + SUBSTITUTE($A1768,"sub",""), MATCH($D1768, INDIRECT("'T_Test(Angle_" &amp; TRIM($C1768) &amp; ")'!$1:$1"), 0)), "")</f>
        <v>1.0067264425488343</v>
      </c>
    </row>
    <row r="1769" spans="1:5">
      <c r="A1769" t="s">
        <v>34</v>
      </c>
      <c r="B1769">
        <v>180</v>
      </c>
      <c r="C1769" s="8" t="s">
        <v>26</v>
      </c>
      <c r="D1769">
        <v>0.35</v>
      </c>
      <c r="E1769" cm="1">
        <f t="array" aca="1" ref="E1769" ca="1">IFERROR(INDEX(INDIRECT("'T_Test(Angle_" &amp; TRIM($C1769) &amp; ")'!$A:$Z"), MATCH($B1769, INDIRECT("'T_Test(Angle_" &amp; TRIM($C1769) &amp; ")'!$A:$A"), 0) + SUBSTITUTE($A1769,"sub",""), MATCH($D1769, INDIRECT("'T_Test(Angle_" &amp; TRIM($C1769) &amp; ")'!$1:$1"), 0)), "")</f>
        <v>40.749972163227497</v>
      </c>
    </row>
    <row r="1770" spans="1:5">
      <c r="A1770" t="s">
        <v>14</v>
      </c>
      <c r="B1770">
        <v>180</v>
      </c>
      <c r="C1770" s="8" t="s">
        <v>26</v>
      </c>
      <c r="D1770">
        <v>0.5</v>
      </c>
      <c r="E1770" cm="1">
        <f t="array" aca="1" ref="E1770" ca="1">IFERROR(INDEX(INDIRECT("'T_Test(Angle_" &amp; TRIM($C1770) &amp; ")'!$A:$Z"), MATCH($B1770, INDIRECT("'T_Test(Angle_" &amp; TRIM($C1770) &amp; ")'!$A:$A"), 0) + SUBSTITUTE($A1770,"sub",""), MATCH($D1770, INDIRECT("'T_Test(Angle_" &amp; TRIM($C1770) &amp; ")'!$1:$1"), 0)), "")</f>
        <v>1.0391719377429922</v>
      </c>
    </row>
    <row r="1771" spans="1:5">
      <c r="A1771" t="s">
        <v>15</v>
      </c>
      <c r="B1771">
        <v>180</v>
      </c>
      <c r="C1771" s="8" t="s">
        <v>26</v>
      </c>
      <c r="D1771">
        <v>0.5</v>
      </c>
      <c r="E1771" cm="1">
        <f t="array" aca="1" ref="E1771" ca="1">IFERROR(INDEX(INDIRECT("'T_Test(Angle_" &amp; TRIM($C1771) &amp; ")'!$A:$Z"), MATCH($B1771, INDIRECT("'T_Test(Angle_" &amp; TRIM($C1771) &amp; ")'!$A:$A"), 0) + SUBSTITUTE($A1771,"sub",""), MATCH($D1771, INDIRECT("'T_Test(Angle_" &amp; TRIM($C1771) &amp; ")'!$1:$1"), 0)), "")</f>
        <v>0.28300807236066322</v>
      </c>
    </row>
    <row r="1772" spans="1:5">
      <c r="A1772" t="s">
        <v>57</v>
      </c>
      <c r="B1772">
        <v>180</v>
      </c>
      <c r="C1772" s="8" t="s">
        <v>26</v>
      </c>
      <c r="D1772">
        <v>0.5</v>
      </c>
      <c r="E1772" cm="1">
        <f t="array" aca="1" ref="E1772" ca="1">IFERROR(INDEX(INDIRECT("'T_Test(Angle_" &amp; TRIM($C1772) &amp; ")'!$A:$Z"), MATCH($B1772, INDIRECT("'T_Test(Angle_" &amp; TRIM($C1772) &amp; ")'!$A:$A"), 0) + SUBSTITUTE($A1772,"sub",""), MATCH($D1772, INDIRECT("'T_Test(Angle_" &amp; TRIM($C1772) &amp; ")'!$1:$1"), 0)), "")</f>
        <v>0.96567577124966419</v>
      </c>
    </row>
    <row r="1773" spans="1:5">
      <c r="A1773" t="s">
        <v>58</v>
      </c>
      <c r="B1773">
        <v>180</v>
      </c>
      <c r="C1773" s="8" t="s">
        <v>26</v>
      </c>
      <c r="D1773">
        <v>0.5</v>
      </c>
      <c r="E1773" cm="1">
        <f t="array" aca="1" ref="E1773" ca="1">IFERROR(INDEX(INDIRECT("'T_Test(Angle_" &amp; TRIM($C1773) &amp; ")'!$A:$Z"), MATCH($B1773, INDIRECT("'T_Test(Angle_" &amp; TRIM($C1773) &amp; ")'!$A:$A"), 0) + SUBSTITUTE($A1773,"sub",""), MATCH($D1773, INDIRECT("'T_Test(Angle_" &amp; TRIM($C1773) &amp; ")'!$1:$1"), 0)), "")</f>
        <v>1.0590632268100155</v>
      </c>
    </row>
    <row r="1774" spans="1:5">
      <c r="A1774" t="s">
        <v>59</v>
      </c>
      <c r="B1774">
        <v>180</v>
      </c>
      <c r="C1774" s="8" t="s">
        <v>26</v>
      </c>
      <c r="D1774">
        <v>0.5</v>
      </c>
      <c r="E1774" cm="1">
        <f t="array" aca="1" ref="E1774" ca="1">IFERROR(INDEX(INDIRECT("'T_Test(Angle_" &amp; TRIM($C1774) &amp; ")'!$A:$Z"), MATCH($B1774, INDIRECT("'T_Test(Angle_" &amp; TRIM($C1774) &amp; ")'!$A:$A"), 0) + SUBSTITUTE($A1774,"sub",""), MATCH($D1774, INDIRECT("'T_Test(Angle_" &amp; TRIM($C1774) &amp; ")'!$1:$1"), 0)), "")</f>
        <v>1.0127448575094888</v>
      </c>
    </row>
    <row r="1775" spans="1:5">
      <c r="A1775" t="s">
        <v>60</v>
      </c>
      <c r="B1775">
        <v>180</v>
      </c>
      <c r="C1775" s="8" t="s">
        <v>26</v>
      </c>
      <c r="D1775">
        <v>0.5</v>
      </c>
      <c r="E1775" cm="1">
        <f t="array" aca="1" ref="E1775" ca="1">IFERROR(INDEX(INDIRECT("'T_Test(Angle_" &amp; TRIM($C1775) &amp; ")'!$A:$Z"), MATCH($B1775, INDIRECT("'T_Test(Angle_" &amp; TRIM($C1775) &amp; ")'!$A:$A"), 0) + SUBSTITUTE($A1775,"sub",""), MATCH($D1775, INDIRECT("'T_Test(Angle_" &amp; TRIM($C1775) &amp; ")'!$1:$1"), 0)), "")</f>
        <v>21.887103299137561</v>
      </c>
    </row>
    <row r="1776" spans="1:5">
      <c r="A1776" t="s">
        <v>61</v>
      </c>
      <c r="B1776">
        <v>180</v>
      </c>
      <c r="C1776" s="8" t="s">
        <v>26</v>
      </c>
      <c r="D1776">
        <v>0.5</v>
      </c>
      <c r="E1776" cm="1">
        <f t="array" aca="1" ref="E1776" ca="1">IFERROR(INDEX(INDIRECT("'T_Test(Angle_" &amp; TRIM($C1776) &amp; ")'!$A:$Z"), MATCH($B1776, INDIRECT("'T_Test(Angle_" &amp; TRIM($C1776) &amp; ")'!$A:$A"), 0) + SUBSTITUTE($A1776,"sub",""), MATCH($D1776, INDIRECT("'T_Test(Angle_" &amp; TRIM($C1776) &amp; ")'!$1:$1"), 0)), "")</f>
        <v>1.1130333483333317</v>
      </c>
    </row>
    <row r="1777" spans="1:5">
      <c r="A1777" t="s">
        <v>62</v>
      </c>
      <c r="B1777">
        <v>180</v>
      </c>
      <c r="C1777" s="8" t="s">
        <v>26</v>
      </c>
      <c r="D1777">
        <v>0.5</v>
      </c>
      <c r="E1777" cm="1">
        <f t="array" aca="1" ref="E1777" ca="1">IFERROR(INDEX(INDIRECT("'T_Test(Angle_" &amp; TRIM($C1777) &amp; ")'!$A:$Z"), MATCH($B1777, INDIRECT("'T_Test(Angle_" &amp; TRIM($C1777) &amp; ")'!$A:$A"), 0) + SUBSTITUTE($A1777,"sub",""), MATCH($D1777, INDIRECT("'T_Test(Angle_" &amp; TRIM($C1777) &amp; ")'!$1:$1"), 0)), "")</f>
        <v>1.5618167186093881</v>
      </c>
    </row>
    <row r="1778" spans="1:5">
      <c r="A1778" t="s">
        <v>29</v>
      </c>
      <c r="B1778">
        <v>180</v>
      </c>
      <c r="C1778" s="8" t="s">
        <v>26</v>
      </c>
      <c r="D1778">
        <v>0.5</v>
      </c>
      <c r="E1778" cm="1">
        <f t="array" aca="1" ref="E1778" ca="1">IFERROR(INDEX(INDIRECT("'T_Test(Angle_" &amp; TRIM($C1778) &amp; ")'!$A:$Z"), MATCH($B1778, INDIRECT("'T_Test(Angle_" &amp; TRIM($C1778) &amp; ")'!$A:$A"), 0) + SUBSTITUTE($A1778,"sub",""), MATCH($D1778, INDIRECT("'T_Test(Angle_" &amp; TRIM($C1778) &amp; ")'!$1:$1"), 0)), "")</f>
        <v>0.85491412496650321</v>
      </c>
    </row>
    <row r="1779" spans="1:5">
      <c r="A1779" t="s">
        <v>31</v>
      </c>
      <c r="B1779">
        <v>180</v>
      </c>
      <c r="C1779" s="8" t="s">
        <v>26</v>
      </c>
      <c r="D1779">
        <v>0.5</v>
      </c>
      <c r="E1779" cm="1">
        <f t="array" aca="1" ref="E1779" ca="1">IFERROR(INDEX(INDIRECT("'T_Test(Angle_" &amp; TRIM($C1779) &amp; ")'!$A:$Z"), MATCH($B1779, INDIRECT("'T_Test(Angle_" &amp; TRIM($C1779) &amp; ")'!$A:$A"), 0) + SUBSTITUTE($A1779,"sub",""), MATCH($D1779, INDIRECT("'T_Test(Angle_" &amp; TRIM($C1779) &amp; ")'!$1:$1"), 0)), "")</f>
        <v>9.5899082060466068</v>
      </c>
    </row>
    <row r="1780" spans="1:5">
      <c r="A1780" t="s">
        <v>32</v>
      </c>
      <c r="B1780">
        <v>180</v>
      </c>
      <c r="C1780" s="8" t="s">
        <v>26</v>
      </c>
      <c r="D1780">
        <v>0.5</v>
      </c>
      <c r="E1780" cm="1">
        <f t="array" aca="1" ref="E1780" ca="1">IFERROR(INDEX(INDIRECT("'T_Test(Angle_" &amp; TRIM($C1780) &amp; ")'!$A:$Z"), MATCH($B1780, INDIRECT("'T_Test(Angle_" &amp; TRIM($C1780) &amp; ")'!$A:$A"), 0) + SUBSTITUTE($A1780,"sub",""), MATCH($D1780, INDIRECT("'T_Test(Angle_" &amp; TRIM($C1780) &amp; ")'!$1:$1"), 0)), "")</f>
        <v>14.494670927663998</v>
      </c>
    </row>
    <row r="1781" spans="1:5">
      <c r="A1781" t="s">
        <v>33</v>
      </c>
      <c r="B1781">
        <v>180</v>
      </c>
      <c r="C1781" s="8" t="s">
        <v>26</v>
      </c>
      <c r="D1781">
        <v>0.5</v>
      </c>
      <c r="E1781" cm="1">
        <f t="array" aca="1" ref="E1781" ca="1">IFERROR(INDEX(INDIRECT("'T_Test(Angle_" &amp; TRIM($C1781) &amp; ")'!$A:$Z"), MATCH($B1781, INDIRECT("'T_Test(Angle_" &amp; TRIM($C1781) &amp; ")'!$A:$A"), 0) + SUBSTITUTE($A1781,"sub",""), MATCH($D1781, INDIRECT("'T_Test(Angle_" &amp; TRIM($C1781) &amp; ")'!$1:$1"), 0)), "")</f>
        <v>0.91719091132266328</v>
      </c>
    </row>
    <row r="1782" spans="1:5">
      <c r="A1782" t="s">
        <v>34</v>
      </c>
      <c r="B1782">
        <v>180</v>
      </c>
      <c r="C1782" s="8" t="s">
        <v>26</v>
      </c>
      <c r="D1782">
        <v>0.5</v>
      </c>
      <c r="E1782" cm="1">
        <f t="array" aca="1" ref="E1782" ca="1">IFERROR(INDEX(INDIRECT("'T_Test(Angle_" &amp; TRIM($C1782) &amp; ")'!$A:$Z"), MATCH($B1782, INDIRECT("'T_Test(Angle_" &amp; TRIM($C1782) &amp; ")'!$A:$A"), 0) + SUBSTITUTE($A1782,"sub",""), MATCH($D1782, INDIRECT("'T_Test(Angle_" &amp; TRIM($C1782) &amp; ")'!$1:$1"), 0)), "")</f>
        <v>31.377678885517511</v>
      </c>
    </row>
    <row r="1783" spans="1:5">
      <c r="A1783" t="s">
        <v>14</v>
      </c>
      <c r="B1783">
        <v>180</v>
      </c>
      <c r="C1783" s="8" t="s">
        <v>26</v>
      </c>
      <c r="D1783">
        <v>0.7</v>
      </c>
      <c r="E1783" cm="1">
        <f t="array" aca="1" ref="E1783" ca="1">IFERROR(INDEX(INDIRECT("'T_Test(Angle_" &amp; TRIM($C1783) &amp; ")'!$A:$Z"), MATCH($B1783, INDIRECT("'T_Test(Angle_" &amp; TRIM($C1783) &amp; ")'!$A:$A"), 0) + SUBSTITUTE($A1783,"sub",""), MATCH($D1783, INDIRECT("'T_Test(Angle_" &amp; TRIM($C1783) &amp; ")'!$1:$1"), 0)), "")</f>
        <v>0.96435808287566738</v>
      </c>
    </row>
    <row r="1784" spans="1:5">
      <c r="A1784" t="s">
        <v>15</v>
      </c>
      <c r="B1784">
        <v>180</v>
      </c>
      <c r="C1784" s="8" t="s">
        <v>26</v>
      </c>
      <c r="D1784">
        <v>0.7</v>
      </c>
      <c r="E1784" cm="1">
        <f t="array" aca="1" ref="E1784" ca="1">IFERROR(INDEX(INDIRECT("'T_Test(Angle_" &amp; TRIM($C1784) &amp; ")'!$A:$Z"), MATCH($B1784, INDIRECT("'T_Test(Angle_" &amp; TRIM($C1784) &amp; ")'!$A:$A"), 0) + SUBSTITUTE($A1784,"sub",""), MATCH($D1784, INDIRECT("'T_Test(Angle_" &amp; TRIM($C1784) &amp; ")'!$1:$1"), 0)), "")</f>
        <v>0.65807273650966636</v>
      </c>
    </row>
    <row r="1785" spans="1:5">
      <c r="A1785" t="s">
        <v>57</v>
      </c>
      <c r="B1785">
        <v>180</v>
      </c>
      <c r="C1785" s="8" t="s">
        <v>26</v>
      </c>
      <c r="D1785">
        <v>0.7</v>
      </c>
      <c r="E1785" cm="1">
        <f t="array" aca="1" ref="E1785" ca="1">IFERROR(INDEX(INDIRECT("'T_Test(Angle_" &amp; TRIM($C1785) &amp; ")'!$A:$Z"), MATCH($B1785, INDIRECT("'T_Test(Angle_" &amp; TRIM($C1785) &amp; ")'!$A:$A"), 0) + SUBSTITUTE($A1785,"sub",""), MATCH($D1785, INDIRECT("'T_Test(Angle_" &amp; TRIM($C1785) &amp; ")'!$1:$1"), 0)), "")</f>
        <v>2.1604831394932091</v>
      </c>
    </row>
    <row r="1786" spans="1:5">
      <c r="A1786" t="s">
        <v>58</v>
      </c>
      <c r="B1786">
        <v>180</v>
      </c>
      <c r="C1786" s="8" t="s">
        <v>26</v>
      </c>
      <c r="D1786">
        <v>0.7</v>
      </c>
      <c r="E1786" cm="1">
        <f t="array" aca="1" ref="E1786" ca="1">IFERROR(INDEX(INDIRECT("'T_Test(Angle_" &amp; TRIM($C1786) &amp; ")'!$A:$Z"), MATCH($B1786, INDIRECT("'T_Test(Angle_" &amp; TRIM($C1786) &amp; ")'!$A:$A"), 0) + SUBSTITUTE($A1786,"sub",""), MATCH($D1786, INDIRECT("'T_Test(Angle_" &amp; TRIM($C1786) &amp; ")'!$1:$1"), 0)), "")</f>
        <v>1.3934210682458286</v>
      </c>
    </row>
    <row r="1787" spans="1:5">
      <c r="A1787" t="s">
        <v>59</v>
      </c>
      <c r="B1787">
        <v>180</v>
      </c>
      <c r="C1787" s="8" t="s">
        <v>26</v>
      </c>
      <c r="D1787">
        <v>0.7</v>
      </c>
      <c r="E1787" cm="1">
        <f t="array" aca="1" ref="E1787" ca="1">IFERROR(INDEX(INDIRECT("'T_Test(Angle_" &amp; TRIM($C1787) &amp; ")'!$A:$Z"), MATCH($B1787, INDIRECT("'T_Test(Angle_" &amp; TRIM($C1787) &amp; ")'!$A:$A"), 0) + SUBSTITUTE($A1787,"sub",""), MATCH($D1787, INDIRECT("'T_Test(Angle_" &amp; TRIM($C1787) &amp; ")'!$1:$1"), 0)), "")</f>
        <v>1.5525445881158504</v>
      </c>
    </row>
    <row r="1788" spans="1:5">
      <c r="A1788" t="s">
        <v>60</v>
      </c>
      <c r="B1788">
        <v>180</v>
      </c>
      <c r="C1788" s="8" t="s">
        <v>26</v>
      </c>
      <c r="D1788">
        <v>0.7</v>
      </c>
      <c r="E1788" cm="1">
        <f t="array" aca="1" ref="E1788" ca="1">IFERROR(INDEX(INDIRECT("'T_Test(Angle_" &amp; TRIM($C1788) &amp; ")'!$A:$Z"), MATCH($B1788, INDIRECT("'T_Test(Angle_" &amp; TRIM($C1788) &amp; ")'!$A:$A"), 0) + SUBSTITUTE($A1788,"sub",""), MATCH($D1788, INDIRECT("'T_Test(Angle_" &amp; TRIM($C1788) &amp; ")'!$1:$1"), 0)), "")</f>
        <v>11.36855972514067</v>
      </c>
    </row>
    <row r="1789" spans="1:5">
      <c r="A1789" t="s">
        <v>61</v>
      </c>
      <c r="B1789">
        <v>180</v>
      </c>
      <c r="C1789" s="8" t="s">
        <v>26</v>
      </c>
      <c r="D1789">
        <v>0.7</v>
      </c>
      <c r="E1789" cm="1">
        <f t="array" aca="1" ref="E1789" ca="1">IFERROR(INDEX(INDIRECT("'T_Test(Angle_" &amp; TRIM($C1789) &amp; ")'!$A:$Z"), MATCH($B1789, INDIRECT("'T_Test(Angle_" &amp; TRIM($C1789) &amp; ")'!$A:$A"), 0) + SUBSTITUTE($A1789,"sub",""), MATCH($D1789, INDIRECT("'T_Test(Angle_" &amp; TRIM($C1789) &amp; ")'!$1:$1"), 0)), "")</f>
        <v>1.2672386371811701</v>
      </c>
    </row>
    <row r="1790" spans="1:5">
      <c r="A1790" t="s">
        <v>62</v>
      </c>
      <c r="B1790">
        <v>180</v>
      </c>
      <c r="C1790" s="8" t="s">
        <v>26</v>
      </c>
      <c r="D1790">
        <v>0.7</v>
      </c>
      <c r="E1790" cm="1">
        <f t="array" aca="1" ref="E1790" ca="1">IFERROR(INDEX(INDIRECT("'T_Test(Angle_" &amp; TRIM($C1790) &amp; ")'!$A:$Z"), MATCH($B1790, INDIRECT("'T_Test(Angle_" &amp; TRIM($C1790) &amp; ")'!$A:$A"), 0) + SUBSTITUTE($A1790,"sub",""), MATCH($D1790, INDIRECT("'T_Test(Angle_" &amp; TRIM($C1790) &amp; ")'!$1:$1"), 0)), "")</f>
        <v>0.6611532563823298</v>
      </c>
    </row>
    <row r="1791" spans="1:5">
      <c r="A1791" t="s">
        <v>29</v>
      </c>
      <c r="B1791">
        <v>180</v>
      </c>
      <c r="C1791" s="8" t="s">
        <v>26</v>
      </c>
      <c r="D1791">
        <v>0.7</v>
      </c>
      <c r="E1791" cm="1">
        <f t="array" aca="1" ref="E1791" ca="1">IFERROR(INDEX(INDIRECT("'T_Test(Angle_" &amp; TRIM($C1791) &amp; ")'!$A:$Z"), MATCH($B1791, INDIRECT("'T_Test(Angle_" &amp; TRIM($C1791) &amp; ")'!$A:$A"), 0) + SUBSTITUTE($A1791,"sub",""), MATCH($D1791, INDIRECT("'T_Test(Angle_" &amp; TRIM($C1791) &amp; ")'!$1:$1"), 0)), "")</f>
        <v>0.8740353081793254</v>
      </c>
    </row>
    <row r="1792" spans="1:5">
      <c r="A1792" t="s">
        <v>31</v>
      </c>
      <c r="B1792">
        <v>180</v>
      </c>
      <c r="C1792" s="8" t="s">
        <v>26</v>
      </c>
      <c r="D1792">
        <v>0.7</v>
      </c>
      <c r="E1792" cm="1">
        <f t="array" aca="1" ref="E1792" ca="1">IFERROR(INDEX(INDIRECT("'T_Test(Angle_" &amp; TRIM($C1792) &amp; ")'!$A:$Z"), MATCH($B1792, INDIRECT("'T_Test(Angle_" &amp; TRIM($C1792) &amp; ")'!$A:$A"), 0) + SUBSTITUTE($A1792,"sub",""), MATCH($D1792, INDIRECT("'T_Test(Angle_" &amp; TRIM($C1792) &amp; ")'!$1:$1"), 0)), "")</f>
        <v>7.3431462376311458</v>
      </c>
    </row>
    <row r="1793" spans="1:5">
      <c r="A1793" t="s">
        <v>32</v>
      </c>
      <c r="B1793">
        <v>180</v>
      </c>
      <c r="C1793" s="8" t="s">
        <v>26</v>
      </c>
      <c r="D1793">
        <v>0.7</v>
      </c>
      <c r="E1793" cm="1">
        <f t="array" aca="1" ref="E1793" ca="1">IFERROR(INDEX(INDIRECT("'T_Test(Angle_" &amp; TRIM($C1793) &amp; ")'!$A:$Z"), MATCH($B1793, INDIRECT("'T_Test(Angle_" &amp; TRIM($C1793) &amp; ")'!$A:$A"), 0) + SUBSTITUTE($A1793,"sub",""), MATCH($D1793, INDIRECT("'T_Test(Angle_" &amp; TRIM($C1793) &amp; ")'!$1:$1"), 0)), "")</f>
        <v>16.647646899236506</v>
      </c>
    </row>
    <row r="1794" spans="1:5">
      <c r="A1794" t="s">
        <v>33</v>
      </c>
      <c r="B1794">
        <v>180</v>
      </c>
      <c r="C1794" s="8" t="s">
        <v>26</v>
      </c>
      <c r="D1794">
        <v>0.7</v>
      </c>
      <c r="E1794" cm="1">
        <f t="array" aca="1" ref="E1794" ca="1">IFERROR(INDEX(INDIRECT("'T_Test(Angle_" &amp; TRIM($C1794) &amp; ")'!$A:$Z"), MATCH($B1794, INDIRECT("'T_Test(Angle_" &amp; TRIM($C1794) &amp; ")'!$A:$A"), 0) + SUBSTITUTE($A1794,"sub",""), MATCH($D1794, INDIRECT("'T_Test(Angle_" &amp; TRIM($C1794) &amp; ")'!$1:$1"), 0)), "")</f>
        <v>0.94077259767731414</v>
      </c>
    </row>
    <row r="1795" spans="1:5">
      <c r="A1795" t="s">
        <v>34</v>
      </c>
      <c r="B1795">
        <v>180</v>
      </c>
      <c r="C1795" s="8" t="s">
        <v>26</v>
      </c>
      <c r="D1795">
        <v>0.7</v>
      </c>
      <c r="E1795" cm="1">
        <f t="array" aca="1" ref="E1795" ca="1">IFERROR(INDEX(INDIRECT("'T_Test(Angle_" &amp; TRIM($C1795) &amp; ")'!$A:$Z"), MATCH($B1795, INDIRECT("'T_Test(Angle_" &amp; TRIM($C1795) &amp; ")'!$A:$A"), 0) + SUBSTITUTE($A1795,"sub",""), MATCH($D1795, INDIRECT("'T_Test(Angle_" &amp; TRIM($C1795) &amp; ")'!$1:$1"), 0)), "")</f>
        <v>5.233725245982896</v>
      </c>
    </row>
    <row r="1796" spans="1:5">
      <c r="A1796" t="s">
        <v>14</v>
      </c>
      <c r="B1796">
        <v>180</v>
      </c>
      <c r="C1796" s="8" t="s">
        <v>26</v>
      </c>
      <c r="D1796">
        <v>1</v>
      </c>
      <c r="E1796" cm="1">
        <f t="array" aca="1" ref="E1796" ca="1">IFERROR(INDEX(INDIRECT("'T_Test(Angle_" &amp; TRIM($C1796) &amp; ")'!$A:$Z"), MATCH($B1796, INDIRECT("'T_Test(Angle_" &amp; TRIM($C1796) &amp; ")'!$A:$A"), 0) + SUBSTITUTE($A1796,"sub",""), MATCH($D1796, INDIRECT("'T_Test(Angle_" &amp; TRIM($C1796) &amp; ")'!$1:$1"), 0)), "")</f>
        <v>0.97191914794717127</v>
      </c>
    </row>
    <row r="1797" spans="1:5">
      <c r="A1797" t="s">
        <v>15</v>
      </c>
      <c r="B1797">
        <v>180</v>
      </c>
      <c r="C1797" s="8" t="s">
        <v>26</v>
      </c>
      <c r="D1797">
        <v>1</v>
      </c>
      <c r="E1797" cm="1">
        <f t="array" aca="1" ref="E1797" ca="1">IFERROR(INDEX(INDIRECT("'T_Test(Angle_" &amp; TRIM($C1797) &amp; ")'!$A:$Z"), MATCH($B1797, INDIRECT("'T_Test(Angle_" &amp; TRIM($C1797) &amp; ")'!$A:$A"), 0) + SUBSTITUTE($A1797,"sub",""), MATCH($D1797, INDIRECT("'T_Test(Angle_" &amp; TRIM($C1797) &amp; ")'!$1:$1"), 0)), "")</f>
        <v>0.59724343815883663</v>
      </c>
    </row>
    <row r="1798" spans="1:5">
      <c r="A1798" t="s">
        <v>57</v>
      </c>
      <c r="B1798">
        <v>180</v>
      </c>
      <c r="C1798" s="8" t="s">
        <v>26</v>
      </c>
      <c r="D1798">
        <v>1</v>
      </c>
      <c r="E1798" cm="1">
        <f t="array" aca="1" ref="E1798" ca="1">IFERROR(INDEX(INDIRECT("'T_Test(Angle_" &amp; TRIM($C1798) &amp; ")'!$A:$Z"), MATCH($B1798, INDIRECT("'T_Test(Angle_" &amp; TRIM($C1798) &amp; ")'!$A:$A"), 0) + SUBSTITUTE($A1798,"sub",""), MATCH($D1798, INDIRECT("'T_Test(Angle_" &amp; TRIM($C1798) &amp; ")'!$1:$1"), 0)), "")</f>
        <v>0.952976612175083</v>
      </c>
    </row>
    <row r="1799" spans="1:5">
      <c r="A1799" t="s">
        <v>58</v>
      </c>
      <c r="B1799">
        <v>180</v>
      </c>
      <c r="C1799" s="8" t="s">
        <v>26</v>
      </c>
      <c r="D1799">
        <v>1</v>
      </c>
      <c r="E1799" cm="1">
        <f t="array" aca="1" ref="E1799" ca="1">IFERROR(INDEX(INDIRECT("'T_Test(Angle_" &amp; TRIM($C1799) &amp; ")'!$A:$Z"), MATCH($B1799, INDIRECT("'T_Test(Angle_" &amp; TRIM($C1799) &amp; ")'!$A:$A"), 0) + SUBSTITUTE($A1799,"sub",""), MATCH($D1799, INDIRECT("'T_Test(Angle_" &amp; TRIM($C1799) &amp; ")'!$1:$1"), 0)), "")</f>
        <v>1.3890871477040463</v>
      </c>
    </row>
    <row r="1800" spans="1:5">
      <c r="A1800" t="s">
        <v>59</v>
      </c>
      <c r="B1800">
        <v>180</v>
      </c>
      <c r="C1800" s="8" t="s">
        <v>26</v>
      </c>
      <c r="D1800">
        <v>1</v>
      </c>
      <c r="E1800" cm="1">
        <f t="array" aca="1" ref="E1800" ca="1">IFERROR(INDEX(INDIRECT("'T_Test(Angle_" &amp; TRIM($C1800) &amp; ")'!$A:$Z"), MATCH($B1800, INDIRECT("'T_Test(Angle_" &amp; TRIM($C1800) &amp; ")'!$A:$A"), 0) + SUBSTITUTE($A1800,"sub",""), MATCH($D1800, INDIRECT("'T_Test(Angle_" &amp; TRIM($C1800) &amp; ")'!$1:$1"), 0)), "")</f>
        <v>2.1766659356903895</v>
      </c>
    </row>
    <row r="1801" spans="1:5">
      <c r="A1801" t="s">
        <v>60</v>
      </c>
      <c r="B1801">
        <v>180</v>
      </c>
      <c r="C1801" s="8" t="s">
        <v>26</v>
      </c>
      <c r="D1801">
        <v>1</v>
      </c>
      <c r="E1801" cm="1">
        <f t="array" aca="1" ref="E1801" ca="1">IFERROR(INDEX(INDIRECT("'T_Test(Angle_" &amp; TRIM($C1801) &amp; ")'!$A:$Z"), MATCH($B1801, INDIRECT("'T_Test(Angle_" &amp; TRIM($C1801) &amp; ")'!$A:$A"), 0) + SUBSTITUTE($A1801,"sub",""), MATCH($D1801, INDIRECT("'T_Test(Angle_" &amp; TRIM($C1801) &amp; ")'!$1:$1"), 0)), "")</f>
        <v>24.4244708632</v>
      </c>
    </row>
    <row r="1802" spans="1:5">
      <c r="A1802" t="s">
        <v>61</v>
      </c>
      <c r="B1802">
        <v>180</v>
      </c>
      <c r="C1802" s="8" t="s">
        <v>26</v>
      </c>
      <c r="D1802">
        <v>1</v>
      </c>
      <c r="E1802" cm="1">
        <f t="array" aca="1" ref="E1802" ca="1">IFERROR(INDEX(INDIRECT("'T_Test(Angle_" &amp; TRIM($C1802) &amp; ")'!$A:$Z"), MATCH($B1802, INDIRECT("'T_Test(Angle_" &amp; TRIM($C1802) &amp; ")'!$A:$A"), 0) + SUBSTITUTE($A1802,"sub",""), MATCH($D1802, INDIRECT("'T_Test(Angle_" &amp; TRIM($C1802) &amp; ")'!$1:$1"), 0)), "")</f>
        <v>1.1794796443716724</v>
      </c>
    </row>
    <row r="1803" spans="1:5">
      <c r="A1803" t="s">
        <v>62</v>
      </c>
      <c r="B1803">
        <v>180</v>
      </c>
      <c r="C1803" s="8" t="s">
        <v>26</v>
      </c>
      <c r="D1803">
        <v>1</v>
      </c>
      <c r="E1803" cm="1">
        <f t="array" aca="1" ref="E1803" ca="1">IFERROR(INDEX(INDIRECT("'T_Test(Angle_" &amp; TRIM($C1803) &amp; ")'!$A:$Z"), MATCH($B1803, INDIRECT("'T_Test(Angle_" &amp; TRIM($C1803) &amp; ")'!$A:$A"), 0) + SUBSTITUTE($A1803,"sub",""), MATCH($D1803, INDIRECT("'T_Test(Angle_" &amp; TRIM($C1803) &amp; ")'!$1:$1"), 0)), "")</f>
        <v>0.69234701870467086</v>
      </c>
    </row>
    <row r="1804" spans="1:5">
      <c r="A1804" t="s">
        <v>29</v>
      </c>
      <c r="B1804">
        <v>180</v>
      </c>
      <c r="C1804" s="8" t="s">
        <v>26</v>
      </c>
      <c r="D1804">
        <v>1</v>
      </c>
      <c r="E1804" cm="1">
        <f t="array" aca="1" ref="E1804" ca="1">IFERROR(INDEX(INDIRECT("'T_Test(Angle_" &amp; TRIM($C1804) &amp; ")'!$A:$Z"), MATCH($B1804, INDIRECT("'T_Test(Angle_" &amp; TRIM($C1804) &amp; ")'!$A:$A"), 0) + SUBSTITUTE($A1804,"sub",""), MATCH($D1804, INDIRECT("'T_Test(Angle_" &amp; TRIM($C1804) &amp; ")'!$1:$1"), 0)), "")</f>
        <v>1.1651955690244999</v>
      </c>
    </row>
    <row r="1805" spans="1:5">
      <c r="A1805" t="s">
        <v>31</v>
      </c>
      <c r="B1805">
        <v>180</v>
      </c>
      <c r="C1805" s="8" t="s">
        <v>26</v>
      </c>
      <c r="D1805">
        <v>1</v>
      </c>
      <c r="E1805" cm="1">
        <f t="array" aca="1" ref="E1805" ca="1">IFERROR(INDEX(INDIRECT("'T_Test(Angle_" &amp; TRIM($C1805) &amp; ")'!$A:$Z"), MATCH($B1805, INDIRECT("'T_Test(Angle_" &amp; TRIM($C1805) &amp; ")'!$A:$A"), 0) + SUBSTITUTE($A1805,"sub",""), MATCH($D1805, INDIRECT("'T_Test(Angle_" &amp; TRIM($C1805) &amp; ")'!$1:$1"), 0)), "")</f>
        <v>7.3356083045728537</v>
      </c>
    </row>
    <row r="1806" spans="1:5">
      <c r="A1806" t="s">
        <v>32</v>
      </c>
      <c r="B1806">
        <v>180</v>
      </c>
      <c r="C1806" s="8" t="s">
        <v>26</v>
      </c>
      <c r="D1806">
        <v>1</v>
      </c>
      <c r="E1806" cm="1">
        <f t="array" aca="1" ref="E1806" ca="1">IFERROR(INDEX(INDIRECT("'T_Test(Angle_" &amp; TRIM($C1806) &amp; ")'!$A:$Z"), MATCH($B1806, INDIRECT("'T_Test(Angle_" &amp; TRIM($C1806) &amp; ")'!$A:$A"), 0) + SUBSTITUTE($A1806,"sub",""), MATCH($D1806, INDIRECT("'T_Test(Angle_" &amp; TRIM($C1806) &amp; ")'!$1:$1"), 0)), "")</f>
        <v>16.160767053110167</v>
      </c>
    </row>
    <row r="1807" spans="1:5">
      <c r="A1807" t="s">
        <v>33</v>
      </c>
      <c r="B1807">
        <v>180</v>
      </c>
      <c r="C1807" s="8" t="s">
        <v>26</v>
      </c>
      <c r="D1807">
        <v>1</v>
      </c>
      <c r="E1807" cm="1">
        <f t="array" aca="1" ref="E1807" ca="1">IFERROR(INDEX(INDIRECT("'T_Test(Angle_" &amp; TRIM($C1807) &amp; ")'!$A:$Z"), MATCH($B1807, INDIRECT("'T_Test(Angle_" &amp; TRIM($C1807) &amp; ")'!$A:$A"), 0) + SUBSTITUTE($A1807,"sub",""), MATCH($D1807, INDIRECT("'T_Test(Angle_" &amp; TRIM($C1807) &amp; ")'!$1:$1"), 0)), "")</f>
        <v>0.89271769355300989</v>
      </c>
    </row>
    <row r="1808" spans="1:5">
      <c r="A1808" t="s">
        <v>34</v>
      </c>
      <c r="B1808">
        <v>180</v>
      </c>
      <c r="C1808" s="8" t="s">
        <v>26</v>
      </c>
      <c r="D1808">
        <v>1</v>
      </c>
      <c r="E1808" cm="1">
        <f t="array" aca="1" ref="E1808" ca="1">IFERROR(INDEX(INDIRECT("'T_Test(Angle_" &amp; TRIM($C1808) &amp; ")'!$A:$Z"), MATCH($B1808, INDIRECT("'T_Test(Angle_" &amp; TRIM($C1808) &amp; ")'!$A:$A"), 0) + SUBSTITUTE($A1808,"sub",""), MATCH($D1808, INDIRECT("'T_Test(Angle_" &amp; TRIM($C1808) &amp; ")'!$1:$1"), 0)), "")</f>
        <v>12.536762719055503</v>
      </c>
    </row>
    <row r="1809" spans="1:5">
      <c r="A1809" t="s">
        <v>14</v>
      </c>
      <c r="B1809">
        <v>180</v>
      </c>
      <c r="C1809" s="8" t="s">
        <v>26</v>
      </c>
      <c r="D1809">
        <v>1.5</v>
      </c>
      <c r="E1809" cm="1">
        <f t="array" aca="1" ref="E1809" ca="1">IFERROR(INDEX(INDIRECT("'T_Test(Angle_" &amp; TRIM($C1809) &amp; ")'!$A:$Z"), MATCH($B1809, INDIRECT("'T_Test(Angle_" &amp; TRIM($C1809) &amp; ")'!$A:$A"), 0) + SUBSTITUTE($A1809,"sub",""), MATCH($D1809, INDIRECT("'T_Test(Angle_" &amp; TRIM($C1809) &amp; ")'!$1:$1"), 0)), "")</f>
        <v>0.95461331135200567</v>
      </c>
    </row>
    <row r="1810" spans="1:5">
      <c r="A1810" t="s">
        <v>15</v>
      </c>
      <c r="B1810">
        <v>180</v>
      </c>
      <c r="C1810" s="8" t="s">
        <v>26</v>
      </c>
      <c r="D1810">
        <v>1.5</v>
      </c>
      <c r="E1810" cm="1">
        <f t="array" aca="1" ref="E1810" ca="1">IFERROR(INDEX(INDIRECT("'T_Test(Angle_" &amp; TRIM($C1810) &amp; ")'!$A:$Z"), MATCH($B1810, INDIRECT("'T_Test(Angle_" &amp; TRIM($C1810) &amp; ")'!$A:$A"), 0) + SUBSTITUTE($A1810,"sub",""), MATCH($D1810, INDIRECT("'T_Test(Angle_" &amp; TRIM($C1810) &amp; ")'!$1:$1"), 0)), "")</f>
        <v>1.5872749423806549</v>
      </c>
    </row>
    <row r="1811" spans="1:5">
      <c r="A1811" t="s">
        <v>57</v>
      </c>
      <c r="B1811">
        <v>180</v>
      </c>
      <c r="C1811" s="8" t="s">
        <v>26</v>
      </c>
      <c r="D1811">
        <v>1.5</v>
      </c>
      <c r="E1811" cm="1">
        <f t="array" aca="1" ref="E1811" ca="1">IFERROR(INDEX(INDIRECT("'T_Test(Angle_" &amp; TRIM($C1811) &amp; ")'!$A:$Z"), MATCH($B1811, INDIRECT("'T_Test(Angle_" &amp; TRIM($C1811) &amp; ")'!$A:$A"), 0) + SUBSTITUTE($A1811,"sub",""), MATCH($D1811, INDIRECT("'T_Test(Angle_" &amp; TRIM($C1811) &amp; ")'!$1:$1"), 0)), "")</f>
        <v>1.3505065936706682</v>
      </c>
    </row>
    <row r="1812" spans="1:5">
      <c r="A1812" t="s">
        <v>58</v>
      </c>
      <c r="B1812">
        <v>180</v>
      </c>
      <c r="C1812" s="8" t="s">
        <v>26</v>
      </c>
      <c r="D1812">
        <v>1.5</v>
      </c>
      <c r="E1812" cm="1">
        <f t="array" aca="1" ref="E1812" ca="1">IFERROR(INDEX(INDIRECT("'T_Test(Angle_" &amp; TRIM($C1812) &amp; ")'!$A:$Z"), MATCH($B1812, INDIRECT("'T_Test(Angle_" &amp; TRIM($C1812) &amp; ")'!$A:$A"), 0) + SUBSTITUTE($A1812,"sub",""), MATCH($D1812, INDIRECT("'T_Test(Angle_" &amp; TRIM($C1812) &amp; ")'!$1:$1"), 0)), "")</f>
        <v>1.3845853740595118</v>
      </c>
    </row>
    <row r="1813" spans="1:5">
      <c r="A1813" t="s">
        <v>59</v>
      </c>
      <c r="B1813">
        <v>180</v>
      </c>
      <c r="C1813" s="8" t="s">
        <v>26</v>
      </c>
      <c r="D1813">
        <v>1.5</v>
      </c>
      <c r="E1813" cm="1">
        <f t="array" aca="1" ref="E1813" ca="1">IFERROR(INDEX(INDIRECT("'T_Test(Angle_" &amp; TRIM($C1813) &amp; ")'!$A:$Z"), MATCH($B1813, INDIRECT("'T_Test(Angle_" &amp; TRIM($C1813) &amp; ")'!$A:$A"), 0) + SUBSTITUTE($A1813,"sub",""), MATCH($D1813, INDIRECT("'T_Test(Angle_" &amp; TRIM($C1813) &amp; ")'!$1:$1"), 0)), "")</f>
        <v>1.1881453325114819</v>
      </c>
    </row>
    <row r="1814" spans="1:5">
      <c r="A1814" t="s">
        <v>60</v>
      </c>
      <c r="B1814">
        <v>180</v>
      </c>
      <c r="C1814" s="8" t="s">
        <v>26</v>
      </c>
      <c r="D1814">
        <v>1.5</v>
      </c>
      <c r="E1814" cm="1">
        <f t="array" aca="1" ref="E1814" ca="1">IFERROR(INDEX(INDIRECT("'T_Test(Angle_" &amp; TRIM($C1814) &amp; ")'!$A:$Z"), MATCH($B1814, INDIRECT("'T_Test(Angle_" &amp; TRIM($C1814) &amp; ")'!$A:$A"), 0) + SUBSTITUTE($A1814,"sub",""), MATCH($D1814, INDIRECT("'T_Test(Angle_" &amp; TRIM($C1814) &amp; ")'!$1:$1"), 0)), "")</f>
        <v>18.723986910050101</v>
      </c>
    </row>
    <row r="1815" spans="1:5">
      <c r="A1815" t="s">
        <v>61</v>
      </c>
      <c r="B1815">
        <v>180</v>
      </c>
      <c r="C1815" s="8" t="s">
        <v>26</v>
      </c>
      <c r="D1815">
        <v>1.5</v>
      </c>
      <c r="E1815" cm="1">
        <f t="array" aca="1" ref="E1815" ca="1">IFERROR(INDEX(INDIRECT("'T_Test(Angle_" &amp; TRIM($C1815) &amp; ")'!$A:$Z"), MATCH($B1815, INDIRECT("'T_Test(Angle_" &amp; TRIM($C1815) &amp; ")'!$A:$A"), 0) + SUBSTITUTE($A1815,"sub",""), MATCH($D1815, INDIRECT("'T_Test(Angle_" &amp; TRIM($C1815) &amp; ")'!$1:$1"), 0)), "")</f>
        <v>1.8486501382898457</v>
      </c>
    </row>
    <row r="1816" spans="1:5">
      <c r="A1816" t="s">
        <v>62</v>
      </c>
      <c r="B1816">
        <v>180</v>
      </c>
      <c r="C1816" s="8" t="s">
        <v>26</v>
      </c>
      <c r="D1816">
        <v>1.5</v>
      </c>
      <c r="E1816" cm="1">
        <f t="array" aca="1" ref="E1816" ca="1">IFERROR(INDEX(INDIRECT("'T_Test(Angle_" &amp; TRIM($C1816) &amp; ")'!$A:$Z"), MATCH($B1816, INDIRECT("'T_Test(Angle_" &amp; TRIM($C1816) &amp; ")'!$A:$A"), 0) + SUBSTITUTE($A1816,"sub",""), MATCH($D1816, INDIRECT("'T_Test(Angle_" &amp; TRIM($C1816) &amp; ")'!$1:$1"), 0)), "")</f>
        <v>1.1547799175836626</v>
      </c>
    </row>
    <row r="1817" spans="1:5">
      <c r="A1817" t="s">
        <v>29</v>
      </c>
      <c r="B1817">
        <v>180</v>
      </c>
      <c r="C1817" s="8" t="s">
        <v>26</v>
      </c>
      <c r="D1817">
        <v>1.5</v>
      </c>
      <c r="E1817" cm="1">
        <f t="array" aca="1" ref="E1817" ca="1">IFERROR(INDEX(INDIRECT("'T_Test(Angle_" &amp; TRIM($C1817) &amp; ")'!$A:$Z"), MATCH($B1817, INDIRECT("'T_Test(Angle_" &amp; TRIM($C1817) &amp; ")'!$A:$A"), 0) + SUBSTITUTE($A1817,"sub",""), MATCH($D1817, INDIRECT("'T_Test(Angle_" &amp; TRIM($C1817) &amp; ")'!$1:$1"), 0)), "")</f>
        <v>1.0351537392446677</v>
      </c>
    </row>
    <row r="1818" spans="1:5">
      <c r="A1818" t="s">
        <v>31</v>
      </c>
      <c r="B1818">
        <v>180</v>
      </c>
      <c r="C1818" s="8" t="s">
        <v>26</v>
      </c>
      <c r="D1818">
        <v>1.5</v>
      </c>
      <c r="E1818" cm="1">
        <f t="array" aca="1" ref="E1818" ca="1">IFERROR(INDEX(INDIRECT("'T_Test(Angle_" &amp; TRIM($C1818) &amp; ")'!$A:$Z"), MATCH($B1818, INDIRECT("'T_Test(Angle_" &amp; TRIM($C1818) &amp; ")'!$A:$A"), 0) + SUBSTITUTE($A1818,"sub",""), MATCH($D1818, INDIRECT("'T_Test(Angle_" &amp; TRIM($C1818) &amp; ")'!$1:$1"), 0)), "")</f>
        <v>6.1618635467283269</v>
      </c>
    </row>
    <row r="1819" spans="1:5">
      <c r="A1819" t="s">
        <v>32</v>
      </c>
      <c r="B1819">
        <v>180</v>
      </c>
      <c r="C1819" s="8" t="s">
        <v>26</v>
      </c>
      <c r="D1819">
        <v>1.5</v>
      </c>
      <c r="E1819" cm="1">
        <f t="array" aca="1" ref="E1819" ca="1">IFERROR(INDEX(INDIRECT("'T_Test(Angle_" &amp; TRIM($C1819) &amp; ")'!$A:$Z"), MATCH($B1819, INDIRECT("'T_Test(Angle_" &amp; TRIM($C1819) &amp; ")'!$A:$A"), 0) + SUBSTITUTE($A1819,"sub",""), MATCH($D1819, INDIRECT("'T_Test(Angle_" &amp; TRIM($C1819) &amp; ")'!$1:$1"), 0)), "")</f>
        <v>21.336286274957839</v>
      </c>
    </row>
    <row r="1820" spans="1:5">
      <c r="A1820" t="s">
        <v>33</v>
      </c>
      <c r="B1820">
        <v>180</v>
      </c>
      <c r="C1820" s="8" t="s">
        <v>26</v>
      </c>
      <c r="D1820">
        <v>1.5</v>
      </c>
      <c r="E1820" cm="1">
        <f t="array" aca="1" ref="E1820" ca="1">IFERROR(INDEX(INDIRECT("'T_Test(Angle_" &amp; TRIM($C1820) &amp; ")'!$A:$Z"), MATCH($B1820, INDIRECT("'T_Test(Angle_" &amp; TRIM($C1820) &amp; ")'!$A:$A"), 0) + SUBSTITUTE($A1820,"sub",""), MATCH($D1820, INDIRECT("'T_Test(Angle_" &amp; TRIM($C1820) &amp; ")'!$1:$1"), 0)), "")</f>
        <v>0.74284424241450131</v>
      </c>
    </row>
    <row r="1821" spans="1:5">
      <c r="A1821" t="s">
        <v>34</v>
      </c>
      <c r="B1821">
        <v>180</v>
      </c>
      <c r="C1821" s="8" t="s">
        <v>26</v>
      </c>
      <c r="D1821">
        <v>1.5</v>
      </c>
      <c r="E1821" cm="1">
        <f t="array" aca="1" ref="E1821" ca="1">IFERROR(INDEX(INDIRECT("'T_Test(Angle_" &amp; TRIM($C1821) &amp; ")'!$A:$Z"), MATCH($B1821, INDIRECT("'T_Test(Angle_" &amp; TRIM($C1821) &amp; ")'!$A:$A"), 0) + SUBSTITUTE($A1821,"sub",""), MATCH($D1821, INDIRECT("'T_Test(Angle_" &amp; TRIM($C1821) &amp; ")'!$1:$1"), 0)), "")</f>
        <v>24.677820238250007</v>
      </c>
    </row>
    <row r="1822" spans="1:5">
      <c r="A1822" t="s">
        <v>14</v>
      </c>
      <c r="B1822">
        <v>180</v>
      </c>
      <c r="C1822" s="8" t="s">
        <v>27</v>
      </c>
      <c r="D1822">
        <v>0.35</v>
      </c>
      <c r="E1822" cm="1">
        <f t="array" aca="1" ref="E1822" ca="1">IFERROR(INDEX(INDIRECT("'T_Test(Angle_" &amp; TRIM($C1822) &amp; ")'!$A:$Z"), MATCH($B1822, INDIRECT("'T_Test(Angle_" &amp; TRIM($C1822) &amp; ")'!$A:$A"), 0) + SUBSTITUTE($A1822,"sub",""), MATCH($D1822, INDIRECT("'T_Test(Angle_" &amp; TRIM($C1822) &amp; ")'!$1:$1"), 0)), "")</f>
        <v>1.6095465199416736</v>
      </c>
    </row>
    <row r="1823" spans="1:5">
      <c r="A1823" t="s">
        <v>15</v>
      </c>
      <c r="B1823">
        <v>180</v>
      </c>
      <c r="C1823" s="8" t="s">
        <v>27</v>
      </c>
      <c r="D1823">
        <v>0.35</v>
      </c>
      <c r="E1823" cm="1">
        <f t="array" aca="1" ref="E1823" ca="1">IFERROR(INDEX(INDIRECT("'T_Test(Angle_" &amp; TRIM($C1823) &amp; ")'!$A:$Z"), MATCH($B1823, INDIRECT("'T_Test(Angle_" &amp; TRIM($C1823) &amp; ")'!$A:$A"), 0) + SUBSTITUTE($A1823,"sub",""), MATCH($D1823, INDIRECT("'T_Test(Angle_" &amp; TRIM($C1823) &amp; ")'!$1:$1"), 0)), "")</f>
        <v>1.032025619310166</v>
      </c>
    </row>
    <row r="1824" spans="1:5">
      <c r="A1824" t="s">
        <v>57</v>
      </c>
      <c r="B1824">
        <v>180</v>
      </c>
      <c r="C1824" s="8" t="s">
        <v>27</v>
      </c>
      <c r="D1824">
        <v>0.35</v>
      </c>
      <c r="E1824" cm="1">
        <f t="array" aca="1" ref="E1824" ca="1">IFERROR(INDEX(INDIRECT("'T_Test(Angle_" &amp; TRIM($C1824) &amp; ")'!$A:$Z"), MATCH($B1824, INDIRECT("'T_Test(Angle_" &amp; TRIM($C1824) &amp; ")'!$A:$A"), 0) + SUBSTITUTE($A1824,"sub",""), MATCH($D1824, INDIRECT("'T_Test(Angle_" &amp; TRIM($C1824) &amp; ")'!$1:$1"), 0)), "")</f>
        <v>1.3568090476054995</v>
      </c>
    </row>
    <row r="1825" spans="1:5">
      <c r="A1825" t="s">
        <v>58</v>
      </c>
      <c r="B1825">
        <v>180</v>
      </c>
      <c r="C1825" s="8" t="s">
        <v>27</v>
      </c>
      <c r="D1825">
        <v>0.35</v>
      </c>
      <c r="E1825" cm="1">
        <f t="array" aca="1" ref="E1825" ca="1">IFERROR(INDEX(INDIRECT("'T_Test(Angle_" &amp; TRIM($C1825) &amp; ")'!$A:$Z"), MATCH($B1825, INDIRECT("'T_Test(Angle_" &amp; TRIM($C1825) &amp; ")'!$A:$A"), 0) + SUBSTITUTE($A1825,"sub",""), MATCH($D1825, INDIRECT("'T_Test(Angle_" &amp; TRIM($C1825) &amp; ")'!$1:$1"), 0)), "")</f>
        <v>1.6333594723353382</v>
      </c>
    </row>
    <row r="1826" spans="1:5">
      <c r="A1826" t="s">
        <v>59</v>
      </c>
      <c r="B1826">
        <v>180</v>
      </c>
      <c r="C1826" s="8" t="s">
        <v>27</v>
      </c>
      <c r="D1826">
        <v>0.35</v>
      </c>
      <c r="E1826" cm="1">
        <f t="array" aca="1" ref="E1826" ca="1">IFERROR(INDEX(INDIRECT("'T_Test(Angle_" &amp; TRIM($C1826) &amp; ")'!$A:$Z"), MATCH($B1826, INDIRECT("'T_Test(Angle_" &amp; TRIM($C1826) &amp; ")'!$A:$A"), 0) + SUBSTITUTE($A1826,"sub",""), MATCH($D1826, INDIRECT("'T_Test(Angle_" &amp; TRIM($C1826) &amp; ")'!$1:$1"), 0)), "")</f>
        <v>1.4648897130772411</v>
      </c>
    </row>
    <row r="1827" spans="1:5">
      <c r="A1827" t="s">
        <v>60</v>
      </c>
      <c r="B1827">
        <v>180</v>
      </c>
      <c r="C1827" s="8" t="s">
        <v>27</v>
      </c>
      <c r="D1827">
        <v>0.35</v>
      </c>
      <c r="E1827" cm="1">
        <f t="array" aca="1" ref="E1827" ca="1">IFERROR(INDEX(INDIRECT("'T_Test(Angle_" &amp; TRIM($C1827) &amp; ")'!$A:$Z"), MATCH($B1827, INDIRECT("'T_Test(Angle_" &amp; TRIM($C1827) &amp; ")'!$A:$A"), 0) + SUBSTITUTE($A1827,"sub",""), MATCH($D1827, INDIRECT("'T_Test(Angle_" &amp; TRIM($C1827) &amp; ")'!$1:$1"), 0)), "")</f>
        <v>1.0663233024966179</v>
      </c>
    </row>
    <row r="1828" spans="1:5">
      <c r="A1828" t="s">
        <v>61</v>
      </c>
      <c r="B1828">
        <v>180</v>
      </c>
      <c r="C1828" s="8" t="s">
        <v>27</v>
      </c>
      <c r="D1828">
        <v>0.35</v>
      </c>
      <c r="E1828" cm="1">
        <f t="array" aca="1" ref="E1828" ca="1">IFERROR(INDEX(INDIRECT("'T_Test(Angle_" &amp; TRIM($C1828) &amp; ")'!$A:$Z"), MATCH($B1828, INDIRECT("'T_Test(Angle_" &amp; TRIM($C1828) &amp; ")'!$A:$A"), 0) + SUBSTITUTE($A1828,"sub",""), MATCH($D1828, INDIRECT("'T_Test(Angle_" &amp; TRIM($C1828) &amp; ")'!$1:$1"), 0)), "")</f>
        <v>0.80188068597749407</v>
      </c>
    </row>
    <row r="1829" spans="1:5">
      <c r="A1829" t="s">
        <v>62</v>
      </c>
      <c r="B1829">
        <v>180</v>
      </c>
      <c r="C1829" s="8" t="s">
        <v>27</v>
      </c>
      <c r="D1829">
        <v>0.35</v>
      </c>
      <c r="E1829" cm="1">
        <f t="array" aca="1" ref="E1829" ca="1">IFERROR(INDEX(INDIRECT("'T_Test(Angle_" &amp; TRIM($C1829) &amp; ")'!$A:$Z"), MATCH($B1829, INDIRECT("'T_Test(Angle_" &amp; TRIM($C1829) &amp; ")'!$A:$A"), 0) + SUBSTITUTE($A1829,"sub",""), MATCH($D1829, INDIRECT("'T_Test(Angle_" &amp; TRIM($C1829) &amp; ")'!$1:$1"), 0)), "")</f>
        <v>0.77140290279191015</v>
      </c>
    </row>
    <row r="1830" spans="1:5">
      <c r="A1830" t="s">
        <v>29</v>
      </c>
      <c r="B1830">
        <v>180</v>
      </c>
      <c r="C1830" s="8" t="s">
        <v>27</v>
      </c>
      <c r="D1830">
        <v>0.35</v>
      </c>
      <c r="E1830" cm="1">
        <f t="array" aca="1" ref="E1830" ca="1">IFERROR(INDEX(INDIRECT("'T_Test(Angle_" &amp; TRIM($C1830) &amp; ")'!$A:$Z"), MATCH($B1830, INDIRECT("'T_Test(Angle_" &amp; TRIM($C1830) &amp; ")'!$A:$A"), 0) + SUBSTITUTE($A1830,"sub",""), MATCH($D1830, INDIRECT("'T_Test(Angle_" &amp; TRIM($C1830) &amp; ")'!$1:$1"), 0)), "")</f>
        <v>0.7042252620078292</v>
      </c>
    </row>
    <row r="1831" spans="1:5">
      <c r="A1831" t="s">
        <v>31</v>
      </c>
      <c r="B1831">
        <v>180</v>
      </c>
      <c r="C1831" s="8" t="s">
        <v>27</v>
      </c>
      <c r="D1831">
        <v>0.35</v>
      </c>
      <c r="E1831" cm="1">
        <f t="array" aca="1" ref="E1831" ca="1">IFERROR(INDEX(INDIRECT("'T_Test(Angle_" &amp; TRIM($C1831) &amp; ")'!$A:$Z"), MATCH($B1831, INDIRECT("'T_Test(Angle_" &amp; TRIM($C1831) &amp; ")'!$A:$A"), 0) + SUBSTITUTE($A1831,"sub",""), MATCH($D1831, INDIRECT("'T_Test(Angle_" &amp; TRIM($C1831) &amp; ")'!$1:$1"), 0)), "")</f>
        <v>2.9177566832880379</v>
      </c>
    </row>
    <row r="1832" spans="1:5">
      <c r="A1832" t="s">
        <v>32</v>
      </c>
      <c r="B1832">
        <v>180</v>
      </c>
      <c r="C1832" s="8" t="s">
        <v>27</v>
      </c>
      <c r="D1832">
        <v>0.35</v>
      </c>
      <c r="E1832" cm="1">
        <f t="array" aca="1" ref="E1832" ca="1">IFERROR(INDEX(INDIRECT("'T_Test(Angle_" &amp; TRIM($C1832) &amp; ")'!$A:$Z"), MATCH($B1832, INDIRECT("'T_Test(Angle_" &amp; TRIM($C1832) &amp; ")'!$A:$A"), 0) + SUBSTITUTE($A1832,"sub",""), MATCH($D1832, INDIRECT("'T_Test(Angle_" &amp; TRIM($C1832) &amp; ")'!$1:$1"), 0)), "")</f>
        <v>15.682992353476168</v>
      </c>
    </row>
    <row r="1833" spans="1:5">
      <c r="A1833" t="s">
        <v>33</v>
      </c>
      <c r="B1833">
        <v>180</v>
      </c>
      <c r="C1833" s="8" t="s">
        <v>27</v>
      </c>
      <c r="D1833">
        <v>0.35</v>
      </c>
      <c r="E1833" cm="1">
        <f t="array" aca="1" ref="E1833" ca="1">IFERROR(INDEX(INDIRECT("'T_Test(Angle_" &amp; TRIM($C1833) &amp; ")'!$A:$Z"), MATCH($B1833, INDIRECT("'T_Test(Angle_" &amp; TRIM($C1833) &amp; ")'!$A:$A"), 0) + SUBSTITUTE($A1833,"sub",""), MATCH($D1833, INDIRECT("'T_Test(Angle_" &amp; TRIM($C1833) &amp; ")'!$1:$1"), 0)), "")</f>
        <v>3.4643611568483266</v>
      </c>
    </row>
    <row r="1834" spans="1:5">
      <c r="A1834" t="s">
        <v>34</v>
      </c>
      <c r="B1834">
        <v>180</v>
      </c>
      <c r="C1834" s="8" t="s">
        <v>27</v>
      </c>
      <c r="D1834">
        <v>0.35</v>
      </c>
      <c r="E1834" cm="1">
        <f t="array" aca="1" ref="E1834" ca="1">IFERROR(INDEX(INDIRECT("'T_Test(Angle_" &amp; TRIM($C1834) &amp; ")'!$A:$Z"), MATCH($B1834, INDIRECT("'T_Test(Angle_" &amp; TRIM($C1834) &amp; ")'!$A:$A"), 0) + SUBSTITUTE($A1834,"sub",""), MATCH($D1834, INDIRECT("'T_Test(Angle_" &amp; TRIM($C1834) &amp; ")'!$1:$1"), 0)), "")</f>
        <v>0</v>
      </c>
    </row>
    <row r="1835" spans="1:5">
      <c r="A1835" t="s">
        <v>14</v>
      </c>
      <c r="B1835">
        <v>180</v>
      </c>
      <c r="C1835" s="8" t="s">
        <v>27</v>
      </c>
      <c r="D1835">
        <v>0.5</v>
      </c>
      <c r="E1835" cm="1">
        <f t="array" aca="1" ref="E1835" ca="1">IFERROR(INDEX(INDIRECT("'T_Test(Angle_" &amp; TRIM($C1835) &amp; ")'!$A:$Z"), MATCH($B1835, INDIRECT("'T_Test(Angle_" &amp; TRIM($C1835) &amp; ")'!$A:$A"), 0) + SUBSTITUTE($A1835,"sub",""), MATCH($D1835, INDIRECT("'T_Test(Angle_" &amp; TRIM($C1835) &amp; ")'!$1:$1"), 0)), "")</f>
        <v>1.3521604802970113</v>
      </c>
    </row>
    <row r="1836" spans="1:5">
      <c r="A1836" t="s">
        <v>15</v>
      </c>
      <c r="B1836">
        <v>180</v>
      </c>
      <c r="C1836" s="8" t="s">
        <v>27</v>
      </c>
      <c r="D1836">
        <v>0.5</v>
      </c>
      <c r="E1836" cm="1">
        <f t="array" aca="1" ref="E1836" ca="1">IFERROR(INDEX(INDIRECT("'T_Test(Angle_" &amp; TRIM($C1836) &amp; ")'!$A:$Z"), MATCH($B1836, INDIRECT("'T_Test(Angle_" &amp; TRIM($C1836) &amp; ")'!$A:$A"), 0) + SUBSTITUTE($A1836,"sub",""), MATCH($D1836, INDIRECT("'T_Test(Angle_" &amp; TRIM($C1836) &amp; ")'!$1:$1"), 0)), "")</f>
        <v>1.0955916226615063</v>
      </c>
    </row>
    <row r="1837" spans="1:5">
      <c r="A1837" t="s">
        <v>57</v>
      </c>
      <c r="B1837">
        <v>180</v>
      </c>
      <c r="C1837" s="8" t="s">
        <v>27</v>
      </c>
      <c r="D1837">
        <v>0.5</v>
      </c>
      <c r="E1837" cm="1">
        <f t="array" aca="1" ref="E1837" ca="1">IFERROR(INDEX(INDIRECT("'T_Test(Angle_" &amp; TRIM($C1837) &amp; ")'!$A:$Z"), MATCH($B1837, INDIRECT("'T_Test(Angle_" &amp; TRIM($C1837) &amp; ")'!$A:$A"), 0) + SUBSTITUTE($A1837,"sub",""), MATCH($D1837, INDIRECT("'T_Test(Angle_" &amp; TRIM($C1837) &amp; ")'!$1:$1"), 0)), "")</f>
        <v>1.8454658396733332</v>
      </c>
    </row>
    <row r="1838" spans="1:5">
      <c r="A1838" t="s">
        <v>58</v>
      </c>
      <c r="B1838">
        <v>180</v>
      </c>
      <c r="C1838" s="8" t="s">
        <v>27</v>
      </c>
      <c r="D1838">
        <v>0.5</v>
      </c>
      <c r="E1838" cm="1">
        <f t="array" aca="1" ref="E1838" ca="1">IFERROR(INDEX(INDIRECT("'T_Test(Angle_" &amp; TRIM($C1838) &amp; ")'!$A:$Z"), MATCH($B1838, INDIRECT("'T_Test(Angle_" &amp; TRIM($C1838) &amp; ")'!$A:$A"), 0) + SUBSTITUTE($A1838,"sub",""), MATCH($D1838, INDIRECT("'T_Test(Angle_" &amp; TRIM($C1838) &amp; ")'!$1:$1"), 0)), "")</f>
        <v>3.0988940850646713</v>
      </c>
    </row>
    <row r="1839" spans="1:5">
      <c r="A1839" t="s">
        <v>59</v>
      </c>
      <c r="B1839">
        <v>180</v>
      </c>
      <c r="C1839" s="8" t="s">
        <v>27</v>
      </c>
      <c r="D1839">
        <v>0.5</v>
      </c>
      <c r="E1839" cm="1">
        <f t="array" aca="1" ref="E1839" ca="1">IFERROR(INDEX(INDIRECT("'T_Test(Angle_" &amp; TRIM($C1839) &amp; ")'!$A:$Z"), MATCH($B1839, INDIRECT("'T_Test(Angle_" &amp; TRIM($C1839) &amp; ")'!$A:$A"), 0) + SUBSTITUTE($A1839,"sub",""), MATCH($D1839, INDIRECT("'T_Test(Angle_" &amp; TRIM($C1839) &amp; ")'!$1:$1"), 0)), "")</f>
        <v>1.8267302172092268</v>
      </c>
    </row>
    <row r="1840" spans="1:5">
      <c r="A1840" t="s">
        <v>60</v>
      </c>
      <c r="B1840">
        <v>180</v>
      </c>
      <c r="C1840" s="8" t="s">
        <v>27</v>
      </c>
      <c r="D1840">
        <v>0.5</v>
      </c>
      <c r="E1840" cm="1">
        <f t="array" aca="1" ref="E1840" ca="1">IFERROR(INDEX(INDIRECT("'T_Test(Angle_" &amp; TRIM($C1840) &amp; ")'!$A:$Z"), MATCH($B1840, INDIRECT("'T_Test(Angle_" &amp; TRIM($C1840) &amp; ")'!$A:$A"), 0) + SUBSTITUTE($A1840,"sub",""), MATCH($D1840, INDIRECT("'T_Test(Angle_" &amp; TRIM($C1840) &amp; ")'!$1:$1"), 0)), "")</f>
        <v>1.049678907680369</v>
      </c>
    </row>
    <row r="1841" spans="1:5">
      <c r="A1841" t="s">
        <v>61</v>
      </c>
      <c r="B1841">
        <v>180</v>
      </c>
      <c r="C1841" s="8" t="s">
        <v>27</v>
      </c>
      <c r="D1841">
        <v>0.5</v>
      </c>
      <c r="E1841" cm="1">
        <f t="array" aca="1" ref="E1841" ca="1">IFERROR(INDEX(INDIRECT("'T_Test(Angle_" &amp; TRIM($C1841) &amp; ")'!$A:$Z"), MATCH($B1841, INDIRECT("'T_Test(Angle_" &amp; TRIM($C1841) &amp; ")'!$A:$A"), 0) + SUBSTITUTE($A1841,"sub",""), MATCH($D1841, INDIRECT("'T_Test(Angle_" &amp; TRIM($C1841) &amp; ")'!$1:$1"), 0)), "")</f>
        <v>1.4522328871066652</v>
      </c>
    </row>
    <row r="1842" spans="1:5">
      <c r="A1842" t="s">
        <v>62</v>
      </c>
      <c r="B1842">
        <v>180</v>
      </c>
      <c r="C1842" s="8" t="s">
        <v>27</v>
      </c>
      <c r="D1842">
        <v>0.5</v>
      </c>
      <c r="E1842" cm="1">
        <f t="array" aca="1" ref="E1842" ca="1">IFERROR(INDEX(INDIRECT("'T_Test(Angle_" &amp; TRIM($C1842) &amp; ")'!$A:$Z"), MATCH($B1842, INDIRECT("'T_Test(Angle_" &amp; TRIM($C1842) &amp; ")'!$A:$A"), 0) + SUBSTITUTE($A1842,"sub",""), MATCH($D1842, INDIRECT("'T_Test(Angle_" &amp; TRIM($C1842) &amp; ")'!$1:$1"), 0)), "")</f>
        <v>1.078401591678509</v>
      </c>
    </row>
    <row r="1843" spans="1:5">
      <c r="A1843" t="s">
        <v>29</v>
      </c>
      <c r="B1843">
        <v>180</v>
      </c>
      <c r="C1843" s="8" t="s">
        <v>27</v>
      </c>
      <c r="D1843">
        <v>0.5</v>
      </c>
      <c r="E1843" cm="1">
        <f t="array" aca="1" ref="E1843" ca="1">IFERROR(INDEX(INDIRECT("'T_Test(Angle_" &amp; TRIM($C1843) &amp; ")'!$A:$Z"), MATCH($B1843, INDIRECT("'T_Test(Angle_" &amp; TRIM($C1843) &amp; ")'!$A:$A"), 0) + SUBSTITUTE($A1843,"sub",""), MATCH($D1843, INDIRECT("'T_Test(Angle_" &amp; TRIM($C1843) &amp; ")'!$1:$1"), 0)), "")</f>
        <v>0.79250668839732918</v>
      </c>
    </row>
    <row r="1844" spans="1:5">
      <c r="A1844" t="s">
        <v>31</v>
      </c>
      <c r="B1844">
        <v>180</v>
      </c>
      <c r="C1844" s="8" t="s">
        <v>27</v>
      </c>
      <c r="D1844">
        <v>0.5</v>
      </c>
      <c r="E1844" cm="1">
        <f t="array" aca="1" ref="E1844" ca="1">IFERROR(INDEX(INDIRECT("'T_Test(Angle_" &amp; TRIM($C1844) &amp; ")'!$A:$Z"), MATCH($B1844, INDIRECT("'T_Test(Angle_" &amp; TRIM($C1844) &amp; ")'!$A:$A"), 0) + SUBSTITUTE($A1844,"sub",""), MATCH($D1844, INDIRECT("'T_Test(Angle_" &amp; TRIM($C1844) &amp; ")'!$1:$1"), 0)), "")</f>
        <v>2.9147970678863757</v>
      </c>
    </row>
    <row r="1845" spans="1:5">
      <c r="A1845" t="s">
        <v>32</v>
      </c>
      <c r="B1845">
        <v>180</v>
      </c>
      <c r="C1845" s="8" t="s">
        <v>27</v>
      </c>
      <c r="D1845">
        <v>0.5</v>
      </c>
      <c r="E1845" cm="1">
        <f t="array" aca="1" ref="E1845" ca="1">IFERROR(INDEX(INDIRECT("'T_Test(Angle_" &amp; TRIM($C1845) &amp; ")'!$A:$Z"), MATCH($B1845, INDIRECT("'T_Test(Angle_" &amp; TRIM($C1845) &amp; ")'!$A:$A"), 0) + SUBSTITUTE($A1845,"sub",""), MATCH($D1845, INDIRECT("'T_Test(Angle_" &amp; TRIM($C1845) &amp; ")'!$1:$1"), 0)), "")</f>
        <v>5.7762966682296666</v>
      </c>
    </row>
    <row r="1846" spans="1:5">
      <c r="A1846" t="s">
        <v>33</v>
      </c>
      <c r="B1846">
        <v>180</v>
      </c>
      <c r="C1846" s="8" t="s">
        <v>27</v>
      </c>
      <c r="D1846">
        <v>0.5</v>
      </c>
      <c r="E1846" cm="1">
        <f t="array" aca="1" ref="E1846" ca="1">IFERROR(INDEX(INDIRECT("'T_Test(Angle_" &amp; TRIM($C1846) &amp; ")'!$A:$Z"), MATCH($B1846, INDIRECT("'T_Test(Angle_" &amp; TRIM($C1846) &amp; ")'!$A:$A"), 0) + SUBSTITUTE($A1846,"sub",""), MATCH($D1846, INDIRECT("'T_Test(Angle_" &amp; TRIM($C1846) &amp; ")'!$1:$1"), 0)), "")</f>
        <v>1.0945924021960043</v>
      </c>
    </row>
    <row r="1847" spans="1:5">
      <c r="A1847" t="s">
        <v>34</v>
      </c>
      <c r="B1847">
        <v>180</v>
      </c>
      <c r="C1847" s="8" t="s">
        <v>27</v>
      </c>
      <c r="D1847">
        <v>0.5</v>
      </c>
      <c r="E1847" cm="1">
        <f t="array" aca="1" ref="E1847" ca="1">IFERROR(INDEX(INDIRECT("'T_Test(Angle_" &amp; TRIM($C1847) &amp; ")'!$A:$Z"), MATCH($B1847, INDIRECT("'T_Test(Angle_" &amp; TRIM($C1847) &amp; ")'!$A:$A"), 0) + SUBSTITUTE($A1847,"sub",""), MATCH($D1847, INDIRECT("'T_Test(Angle_" &amp; TRIM($C1847) &amp; ")'!$1:$1"), 0)), "")</f>
        <v>0</v>
      </c>
    </row>
    <row r="1848" spans="1:5">
      <c r="A1848" t="s">
        <v>14</v>
      </c>
      <c r="B1848">
        <v>180</v>
      </c>
      <c r="C1848" s="8" t="s">
        <v>27</v>
      </c>
      <c r="D1848">
        <v>0.7</v>
      </c>
      <c r="E1848" cm="1">
        <f t="array" aca="1" ref="E1848" ca="1">IFERROR(INDEX(INDIRECT("'T_Test(Angle_" &amp; TRIM($C1848) &amp; ")'!$A:$Z"), MATCH($B1848, INDIRECT("'T_Test(Angle_" &amp; TRIM($C1848) &amp; ")'!$A:$A"), 0) + SUBSTITUTE($A1848,"sub",""), MATCH($D1848, INDIRECT("'T_Test(Angle_" &amp; TRIM($C1848) &amp; ")'!$1:$1"), 0)), "")</f>
        <v>0.9149878540991665</v>
      </c>
    </row>
    <row r="1849" spans="1:5">
      <c r="A1849" t="s">
        <v>15</v>
      </c>
      <c r="B1849">
        <v>180</v>
      </c>
      <c r="C1849" s="8" t="s">
        <v>27</v>
      </c>
      <c r="D1849">
        <v>0.7</v>
      </c>
      <c r="E1849" cm="1">
        <f t="array" aca="1" ref="E1849" ca="1">IFERROR(INDEX(INDIRECT("'T_Test(Angle_" &amp; TRIM($C1849) &amp; ")'!$A:$Z"), MATCH($B1849, INDIRECT("'T_Test(Angle_" &amp; TRIM($C1849) &amp; ")'!$A:$A"), 0) + SUBSTITUTE($A1849,"sub",""), MATCH($D1849, INDIRECT("'T_Test(Angle_" &amp; TRIM($C1849) &amp; ")'!$1:$1"), 0)), "")</f>
        <v>1.1457873197503261</v>
      </c>
    </row>
    <row r="1850" spans="1:5">
      <c r="A1850" t="s">
        <v>57</v>
      </c>
      <c r="B1850">
        <v>180</v>
      </c>
      <c r="C1850" s="8" t="s">
        <v>27</v>
      </c>
      <c r="D1850">
        <v>0.7</v>
      </c>
      <c r="E1850" cm="1">
        <f t="array" aca="1" ref="E1850" ca="1">IFERROR(INDEX(INDIRECT("'T_Test(Angle_" &amp; TRIM($C1850) &amp; ")'!$A:$Z"), MATCH($B1850, INDIRECT("'T_Test(Angle_" &amp; TRIM($C1850) &amp; ")'!$A:$A"), 0) + SUBSTITUTE($A1850,"sub",""), MATCH($D1850, INDIRECT("'T_Test(Angle_" &amp; TRIM($C1850) &amp; ")'!$1:$1"), 0)), "")</f>
        <v>1.2501334942130076</v>
      </c>
    </row>
    <row r="1851" spans="1:5">
      <c r="A1851" t="s">
        <v>58</v>
      </c>
      <c r="B1851">
        <v>180</v>
      </c>
      <c r="C1851" s="8" t="s">
        <v>27</v>
      </c>
      <c r="D1851">
        <v>0.7</v>
      </c>
      <c r="E1851" cm="1">
        <f t="array" aca="1" ref="E1851" ca="1">IFERROR(INDEX(INDIRECT("'T_Test(Angle_" &amp; TRIM($C1851) &amp; ")'!$A:$Z"), MATCH($B1851, INDIRECT("'T_Test(Angle_" &amp; TRIM($C1851) &amp; ")'!$A:$A"), 0) + SUBSTITUTE($A1851,"sub",""), MATCH($D1851, INDIRECT("'T_Test(Angle_" &amp; TRIM($C1851) &amp; ")'!$1:$1"), 0)), "")</f>
        <v>2.6374243994934972</v>
      </c>
    </row>
    <row r="1852" spans="1:5">
      <c r="A1852" t="s">
        <v>59</v>
      </c>
      <c r="B1852">
        <v>180</v>
      </c>
      <c r="C1852" s="8" t="s">
        <v>27</v>
      </c>
      <c r="D1852">
        <v>0.7</v>
      </c>
      <c r="E1852" cm="1">
        <f t="array" aca="1" ref="E1852" ca="1">IFERROR(INDEX(INDIRECT("'T_Test(Angle_" &amp; TRIM($C1852) &amp; ")'!$A:$Z"), MATCH($B1852, INDIRECT("'T_Test(Angle_" &amp; TRIM($C1852) &amp; ")'!$A:$A"), 0) + SUBSTITUTE($A1852,"sub",""), MATCH($D1852, INDIRECT("'T_Test(Angle_" &amp; TRIM($C1852) &amp; ")'!$1:$1"), 0)), "")</f>
        <v>0.74558506918839862</v>
      </c>
    </row>
    <row r="1853" spans="1:5">
      <c r="A1853" t="s">
        <v>60</v>
      </c>
      <c r="B1853">
        <v>180</v>
      </c>
      <c r="C1853" s="8" t="s">
        <v>27</v>
      </c>
      <c r="D1853">
        <v>0.7</v>
      </c>
      <c r="E1853" cm="1">
        <f t="array" aca="1" ref="E1853" ca="1">IFERROR(INDEX(INDIRECT("'T_Test(Angle_" &amp; TRIM($C1853) &amp; ")'!$A:$Z"), MATCH($B1853, INDIRECT("'T_Test(Angle_" &amp; TRIM($C1853) &amp; ")'!$A:$A"), 0) + SUBSTITUTE($A1853,"sub",""), MATCH($D1853, INDIRECT("'T_Test(Angle_" &amp; TRIM($C1853) &amp; ")'!$1:$1"), 0)), "")</f>
        <v>1.2199793907873016</v>
      </c>
    </row>
    <row r="1854" spans="1:5">
      <c r="A1854" t="s">
        <v>61</v>
      </c>
      <c r="B1854">
        <v>180</v>
      </c>
      <c r="C1854" s="8" t="s">
        <v>27</v>
      </c>
      <c r="D1854">
        <v>0.7</v>
      </c>
      <c r="E1854" cm="1">
        <f t="array" aca="1" ref="E1854" ca="1">IFERROR(INDEX(INDIRECT("'T_Test(Angle_" &amp; TRIM($C1854) &amp; ")'!$A:$Z"), MATCH($B1854, INDIRECT("'T_Test(Angle_" &amp; TRIM($C1854) &amp; ")'!$A:$A"), 0) + SUBSTITUTE($A1854,"sub",""), MATCH($D1854, INDIRECT("'T_Test(Angle_" &amp; TRIM($C1854) &amp; ")'!$1:$1"), 0)), "")</f>
        <v>0.66735620908416615</v>
      </c>
    </row>
    <row r="1855" spans="1:5">
      <c r="A1855" t="s">
        <v>62</v>
      </c>
      <c r="B1855">
        <v>180</v>
      </c>
      <c r="C1855" s="8" t="s">
        <v>27</v>
      </c>
      <c r="D1855">
        <v>0.7</v>
      </c>
      <c r="E1855" cm="1">
        <f t="array" aca="1" ref="E1855" ca="1">IFERROR(INDEX(INDIRECT("'T_Test(Angle_" &amp; TRIM($C1855) &amp; ")'!$A:$Z"), MATCH($B1855, INDIRECT("'T_Test(Angle_" &amp; TRIM($C1855) &amp; ")'!$A:$A"), 0) + SUBSTITUTE($A1855,"sub",""), MATCH($D1855, INDIRECT("'T_Test(Angle_" &amp; TRIM($C1855) &amp; ")'!$1:$1"), 0)), "")</f>
        <v>1.4296781050328349</v>
      </c>
    </row>
    <row r="1856" spans="1:5">
      <c r="A1856" t="s">
        <v>29</v>
      </c>
      <c r="B1856">
        <v>180</v>
      </c>
      <c r="C1856" s="8" t="s">
        <v>27</v>
      </c>
      <c r="D1856">
        <v>0.7</v>
      </c>
      <c r="E1856" cm="1">
        <f t="array" aca="1" ref="E1856" ca="1">IFERROR(INDEX(INDIRECT("'T_Test(Angle_" &amp; TRIM($C1856) &amp; ")'!$A:$Z"), MATCH($B1856, INDIRECT("'T_Test(Angle_" &amp; TRIM($C1856) &amp; ")'!$A:$A"), 0) + SUBSTITUTE($A1856,"sub",""), MATCH($D1856, INDIRECT("'T_Test(Angle_" &amp; TRIM($C1856) &amp; ")'!$1:$1"), 0)), "")</f>
        <v>0.93242773881551011</v>
      </c>
    </row>
    <row r="1857" spans="1:5">
      <c r="A1857" t="s">
        <v>31</v>
      </c>
      <c r="B1857">
        <v>180</v>
      </c>
      <c r="C1857" s="8" t="s">
        <v>27</v>
      </c>
      <c r="D1857">
        <v>0.7</v>
      </c>
      <c r="E1857" cm="1">
        <f t="array" aca="1" ref="E1857" ca="1">IFERROR(INDEX(INDIRECT("'T_Test(Angle_" &amp; TRIM($C1857) &amp; ")'!$A:$Z"), MATCH($B1857, INDIRECT("'T_Test(Angle_" &amp; TRIM($C1857) &amp; ")'!$A:$A"), 0) + SUBSTITUTE($A1857,"sub",""), MATCH($D1857, INDIRECT("'T_Test(Angle_" &amp; TRIM($C1857) &amp; ")'!$1:$1"), 0)), "")</f>
        <v>4.6723399423775955</v>
      </c>
    </row>
    <row r="1858" spans="1:5">
      <c r="A1858" t="s">
        <v>32</v>
      </c>
      <c r="B1858">
        <v>180</v>
      </c>
      <c r="C1858" s="8" t="s">
        <v>27</v>
      </c>
      <c r="D1858">
        <v>0.7</v>
      </c>
      <c r="E1858" cm="1">
        <f t="array" aca="1" ref="E1858" ca="1">IFERROR(INDEX(INDIRECT("'T_Test(Angle_" &amp; TRIM($C1858) &amp; ")'!$A:$Z"), MATCH($B1858, INDIRECT("'T_Test(Angle_" &amp; TRIM($C1858) &amp; ")'!$A:$A"), 0) + SUBSTITUTE($A1858,"sub",""), MATCH($D1858, INDIRECT("'T_Test(Angle_" &amp; TRIM($C1858) &amp; ")'!$1:$1"), 0)), "")</f>
        <v>19.716426478705838</v>
      </c>
    </row>
    <row r="1859" spans="1:5">
      <c r="A1859" t="s">
        <v>33</v>
      </c>
      <c r="B1859">
        <v>180</v>
      </c>
      <c r="C1859" s="8" t="s">
        <v>27</v>
      </c>
      <c r="D1859">
        <v>0.7</v>
      </c>
      <c r="E1859" cm="1">
        <f t="array" aca="1" ref="E1859" ca="1">IFERROR(INDEX(INDIRECT("'T_Test(Angle_" &amp; TRIM($C1859) &amp; ")'!$A:$Z"), MATCH($B1859, INDIRECT("'T_Test(Angle_" &amp; TRIM($C1859) &amp; ")'!$A:$A"), 0) + SUBSTITUTE($A1859,"sub",""), MATCH($D1859, INDIRECT("'T_Test(Angle_" &amp; TRIM($C1859) &amp; ")'!$1:$1"), 0)), "")</f>
        <v>0.67394260824883168</v>
      </c>
    </row>
    <row r="1860" spans="1:5">
      <c r="A1860" t="s">
        <v>34</v>
      </c>
      <c r="B1860">
        <v>180</v>
      </c>
      <c r="C1860" s="8" t="s">
        <v>27</v>
      </c>
      <c r="D1860">
        <v>0.7</v>
      </c>
      <c r="E1860" cm="1">
        <f t="array" aca="1" ref="E1860" ca="1">IFERROR(INDEX(INDIRECT("'T_Test(Angle_" &amp; TRIM($C1860) &amp; ")'!$A:$Z"), MATCH($B1860, INDIRECT("'T_Test(Angle_" &amp; TRIM($C1860) &amp; ")'!$A:$A"), 0) + SUBSTITUTE($A1860,"sub",""), MATCH($D1860, INDIRECT("'T_Test(Angle_" &amp; TRIM($C1860) &amp; ")'!$1:$1"), 0)), "")</f>
        <v>51.607664510094004</v>
      </c>
    </row>
    <row r="1861" spans="1:5">
      <c r="A1861" t="s">
        <v>14</v>
      </c>
      <c r="B1861">
        <v>180</v>
      </c>
      <c r="C1861" s="8" t="s">
        <v>27</v>
      </c>
      <c r="D1861">
        <v>1</v>
      </c>
      <c r="E1861" cm="1">
        <f t="array" aca="1" ref="E1861" ca="1">IFERROR(INDEX(INDIRECT("'T_Test(Angle_" &amp; TRIM($C1861) &amp; ")'!$A:$Z"), MATCH($B1861, INDIRECT("'T_Test(Angle_" &amp; TRIM($C1861) &amp; ")'!$A:$A"), 0) + SUBSTITUTE($A1861,"sub",""), MATCH($D1861, INDIRECT("'T_Test(Angle_" &amp; TRIM($C1861) &amp; ")'!$1:$1"), 0)), "")</f>
        <v>1.2379611037643343</v>
      </c>
    </row>
    <row r="1862" spans="1:5">
      <c r="A1862" t="s">
        <v>15</v>
      </c>
      <c r="B1862">
        <v>180</v>
      </c>
      <c r="C1862" s="8" t="s">
        <v>27</v>
      </c>
      <c r="D1862">
        <v>1</v>
      </c>
      <c r="E1862" cm="1">
        <f t="array" aca="1" ref="E1862" ca="1">IFERROR(INDEX(INDIRECT("'T_Test(Angle_" &amp; TRIM($C1862) &amp; ")'!$A:$Z"), MATCH($B1862, INDIRECT("'T_Test(Angle_" &amp; TRIM($C1862) &amp; ")'!$A:$A"), 0) + SUBSTITUTE($A1862,"sub",""), MATCH($D1862, INDIRECT("'T_Test(Angle_" &amp; TRIM($C1862) &amp; ")'!$1:$1"), 0)), "")</f>
        <v>0.73038415089383568</v>
      </c>
    </row>
    <row r="1863" spans="1:5">
      <c r="A1863" t="s">
        <v>57</v>
      </c>
      <c r="B1863">
        <v>180</v>
      </c>
      <c r="C1863" s="8" t="s">
        <v>27</v>
      </c>
      <c r="D1863">
        <v>1</v>
      </c>
      <c r="E1863" cm="1">
        <f t="array" aca="1" ref="E1863" ca="1">IFERROR(INDEX(INDIRECT("'T_Test(Angle_" &amp; TRIM($C1863) &amp; ")'!$A:$Z"), MATCH($B1863, INDIRECT("'T_Test(Angle_" &amp; TRIM($C1863) &amp; ")'!$A:$A"), 0) + SUBSTITUTE($A1863,"sub",""), MATCH($D1863, INDIRECT("'T_Test(Angle_" &amp; TRIM($C1863) &amp; ")'!$1:$1"), 0)), "")</f>
        <v>1.4199623087023241</v>
      </c>
    </row>
    <row r="1864" spans="1:5">
      <c r="A1864" t="s">
        <v>58</v>
      </c>
      <c r="B1864">
        <v>180</v>
      </c>
      <c r="C1864" s="8" t="s">
        <v>27</v>
      </c>
      <c r="D1864">
        <v>1</v>
      </c>
      <c r="E1864" cm="1">
        <f t="array" aca="1" ref="E1864" ca="1">IFERROR(INDEX(INDIRECT("'T_Test(Angle_" &amp; TRIM($C1864) &amp; ")'!$A:$Z"), MATCH($B1864, INDIRECT("'T_Test(Angle_" &amp; TRIM($C1864) &amp; ")'!$A:$A"), 0) + SUBSTITUTE($A1864,"sub",""), MATCH($D1864, INDIRECT("'T_Test(Angle_" &amp; TRIM($C1864) &amp; ")'!$1:$1"), 0)), "")</f>
        <v>1.4464519654878387</v>
      </c>
    </row>
    <row r="1865" spans="1:5">
      <c r="A1865" t="s">
        <v>59</v>
      </c>
      <c r="B1865">
        <v>180</v>
      </c>
      <c r="C1865" s="8" t="s">
        <v>27</v>
      </c>
      <c r="D1865">
        <v>1</v>
      </c>
      <c r="E1865" cm="1">
        <f t="array" aca="1" ref="E1865" ca="1">IFERROR(INDEX(INDIRECT("'T_Test(Angle_" &amp; TRIM($C1865) &amp; ")'!$A:$Z"), MATCH($B1865, INDIRECT("'T_Test(Angle_" &amp; TRIM($C1865) &amp; ")'!$A:$A"), 0) + SUBSTITUTE($A1865,"sub",""), MATCH($D1865, INDIRECT("'T_Test(Angle_" &amp; TRIM($C1865) &amp; ")'!$1:$1"), 0)), "")</f>
        <v>1.0476818731621098</v>
      </c>
    </row>
    <row r="1866" spans="1:5">
      <c r="A1866" t="s">
        <v>60</v>
      </c>
      <c r="B1866">
        <v>180</v>
      </c>
      <c r="C1866" s="8" t="s">
        <v>27</v>
      </c>
      <c r="D1866">
        <v>1</v>
      </c>
      <c r="E1866" cm="1">
        <f t="array" aca="1" ref="E1866" ca="1">IFERROR(INDEX(INDIRECT("'T_Test(Angle_" &amp; TRIM($C1866) &amp; ")'!$A:$Z"), MATCH($B1866, INDIRECT("'T_Test(Angle_" &amp; TRIM($C1866) &amp; ")'!$A:$A"), 0) + SUBSTITUTE($A1866,"sub",""), MATCH($D1866, INDIRECT("'T_Test(Angle_" &amp; TRIM($C1866) &amp; ")'!$1:$1"), 0)), "")</f>
        <v>1.0720820408904785</v>
      </c>
    </row>
    <row r="1867" spans="1:5">
      <c r="A1867" t="s">
        <v>61</v>
      </c>
      <c r="B1867">
        <v>180</v>
      </c>
      <c r="C1867" s="8" t="s">
        <v>27</v>
      </c>
      <c r="D1867">
        <v>1</v>
      </c>
      <c r="E1867" cm="1">
        <f t="array" aca="1" ref="E1867" ca="1">IFERROR(INDEX(INDIRECT("'T_Test(Angle_" &amp; TRIM($C1867) &amp; ")'!$A:$Z"), MATCH($B1867, INDIRECT("'T_Test(Angle_" &amp; TRIM($C1867) &amp; ")'!$A:$A"), 0) + SUBSTITUTE($A1867,"sub",""), MATCH($D1867, INDIRECT("'T_Test(Angle_" &amp; TRIM($C1867) &amp; ")'!$1:$1"), 0)), "")</f>
        <v>1.3466223498606666</v>
      </c>
    </row>
    <row r="1868" spans="1:5">
      <c r="A1868" t="s">
        <v>62</v>
      </c>
      <c r="B1868">
        <v>180</v>
      </c>
      <c r="C1868" s="8" t="s">
        <v>27</v>
      </c>
      <c r="D1868">
        <v>1</v>
      </c>
      <c r="E1868" cm="1">
        <f t="array" aca="1" ref="E1868" ca="1">IFERROR(INDEX(INDIRECT("'T_Test(Angle_" &amp; TRIM($C1868) &amp; ")'!$A:$Z"), MATCH($B1868, INDIRECT("'T_Test(Angle_" &amp; TRIM($C1868) &amp; ")'!$A:$A"), 0) + SUBSTITUTE($A1868,"sub",""), MATCH($D1868, INDIRECT("'T_Test(Angle_" &amp; TRIM($C1868) &amp; ")'!$1:$1"), 0)), "")</f>
        <v>1.1969687737228345</v>
      </c>
    </row>
    <row r="1869" spans="1:5">
      <c r="A1869" t="s">
        <v>29</v>
      </c>
      <c r="B1869">
        <v>180</v>
      </c>
      <c r="C1869" s="8" t="s">
        <v>27</v>
      </c>
      <c r="D1869">
        <v>1</v>
      </c>
      <c r="E1869" cm="1">
        <f t="array" aca="1" ref="E1869" ca="1">IFERROR(INDEX(INDIRECT("'T_Test(Angle_" &amp; TRIM($C1869) &amp; ")'!$A:$Z"), MATCH($B1869, INDIRECT("'T_Test(Angle_" &amp; TRIM($C1869) &amp; ")'!$A:$A"), 0) + SUBSTITUTE($A1869,"sub",""), MATCH($D1869, INDIRECT("'T_Test(Angle_" &amp; TRIM($C1869) &amp; ")'!$1:$1"), 0)), "")</f>
        <v>0.38587001544283339</v>
      </c>
    </row>
    <row r="1870" spans="1:5">
      <c r="A1870" t="s">
        <v>31</v>
      </c>
      <c r="B1870">
        <v>180</v>
      </c>
      <c r="C1870" s="8" t="s">
        <v>27</v>
      </c>
      <c r="D1870">
        <v>1</v>
      </c>
      <c r="E1870" cm="1">
        <f t="array" aca="1" ref="E1870" ca="1">IFERROR(INDEX(INDIRECT("'T_Test(Angle_" &amp; TRIM($C1870) &amp; ")'!$A:$Z"), MATCH($B1870, INDIRECT("'T_Test(Angle_" &amp; TRIM($C1870) &amp; ")'!$A:$A"), 0) + SUBSTITUTE($A1870,"sub",""), MATCH($D1870, INDIRECT("'T_Test(Angle_" &amp; TRIM($C1870) &amp; ")'!$1:$1"), 0)), "")</f>
        <v>3.4761864080862352</v>
      </c>
    </row>
    <row r="1871" spans="1:5">
      <c r="A1871" t="s">
        <v>32</v>
      </c>
      <c r="B1871">
        <v>180</v>
      </c>
      <c r="C1871" s="8" t="s">
        <v>27</v>
      </c>
      <c r="D1871">
        <v>1</v>
      </c>
      <c r="E1871" cm="1">
        <f t="array" aca="1" ref="E1871" ca="1">IFERROR(INDEX(INDIRECT("'T_Test(Angle_" &amp; TRIM($C1871) &amp; ")'!$A:$Z"), MATCH($B1871, INDIRECT("'T_Test(Angle_" &amp; TRIM($C1871) &amp; ")'!$A:$A"), 0) + SUBSTITUTE($A1871,"sub",""), MATCH($D1871, INDIRECT("'T_Test(Angle_" &amp; TRIM($C1871) &amp; ")'!$1:$1"), 0)), "")</f>
        <v>6.9073611223273348</v>
      </c>
    </row>
    <row r="1872" spans="1:5">
      <c r="A1872" t="s">
        <v>33</v>
      </c>
      <c r="B1872">
        <v>180</v>
      </c>
      <c r="C1872" s="8" t="s">
        <v>27</v>
      </c>
      <c r="D1872">
        <v>1</v>
      </c>
      <c r="E1872" cm="1">
        <f t="array" aca="1" ref="E1872" ca="1">IFERROR(INDEX(INDIRECT("'T_Test(Angle_" &amp; TRIM($C1872) &amp; ")'!$A:$Z"), MATCH($B1872, INDIRECT("'T_Test(Angle_" &amp; TRIM($C1872) &amp; ")'!$A:$A"), 0) + SUBSTITUTE($A1872,"sub",""), MATCH($D1872, INDIRECT("'T_Test(Angle_" &amp; TRIM($C1872) &amp; ")'!$1:$1"), 0)), "")</f>
        <v>0.6912846192641714</v>
      </c>
    </row>
    <row r="1873" spans="1:5">
      <c r="A1873" t="s">
        <v>34</v>
      </c>
      <c r="B1873">
        <v>180</v>
      </c>
      <c r="C1873" s="8" t="s">
        <v>27</v>
      </c>
      <c r="D1873">
        <v>1</v>
      </c>
      <c r="E1873" cm="1">
        <f t="array" aca="1" ref="E1873" ca="1">IFERROR(INDEX(INDIRECT("'T_Test(Angle_" &amp; TRIM($C1873) &amp; ")'!$A:$Z"), MATCH($B1873, INDIRECT("'T_Test(Angle_" &amp; TRIM($C1873) &amp; ")'!$A:$A"), 0) + SUBSTITUTE($A1873,"sub",""), MATCH($D1873, INDIRECT("'T_Test(Angle_" &amp; TRIM($C1873) &amp; ")'!$1:$1"), 0)), "")</f>
        <v>42.050288214336504</v>
      </c>
    </row>
    <row r="1874" spans="1:5">
      <c r="A1874" t="s">
        <v>14</v>
      </c>
      <c r="B1874">
        <v>180</v>
      </c>
      <c r="C1874" s="8" t="s">
        <v>27</v>
      </c>
      <c r="D1874">
        <v>1.5</v>
      </c>
      <c r="E1874" cm="1">
        <f t="array" aca="1" ref="E1874" ca="1">IFERROR(INDEX(INDIRECT("'T_Test(Angle_" &amp; TRIM($C1874) &amp; ")'!$A:$Z"), MATCH($B1874, INDIRECT("'T_Test(Angle_" &amp; TRIM($C1874) &amp; ")'!$A:$A"), 0) + SUBSTITUTE($A1874,"sub",""), MATCH($D1874, INDIRECT("'T_Test(Angle_" &amp; TRIM($C1874) &amp; ")'!$1:$1"), 0)), "")</f>
        <v>1.1430255631174997</v>
      </c>
    </row>
    <row r="1875" spans="1:5">
      <c r="A1875" t="s">
        <v>15</v>
      </c>
      <c r="B1875">
        <v>180</v>
      </c>
      <c r="C1875" s="8" t="s">
        <v>27</v>
      </c>
      <c r="D1875">
        <v>1.5</v>
      </c>
      <c r="E1875" cm="1">
        <f t="array" aca="1" ref="E1875" ca="1">IFERROR(INDEX(INDIRECT("'T_Test(Angle_" &amp; TRIM($C1875) &amp; ")'!$A:$Z"), MATCH($B1875, INDIRECT("'T_Test(Angle_" &amp; TRIM($C1875) &amp; ")'!$A:$A"), 0) + SUBSTITUTE($A1875,"sub",""), MATCH($D1875, INDIRECT("'T_Test(Angle_" &amp; TRIM($C1875) &amp; ")'!$1:$1"), 0)), "")</f>
        <v>0.70027561781868519</v>
      </c>
    </row>
    <row r="1876" spans="1:5">
      <c r="A1876" t="s">
        <v>57</v>
      </c>
      <c r="B1876">
        <v>180</v>
      </c>
      <c r="C1876" s="8" t="s">
        <v>27</v>
      </c>
      <c r="D1876">
        <v>1.5</v>
      </c>
      <c r="E1876" cm="1">
        <f t="array" aca="1" ref="E1876" ca="1">IFERROR(INDEX(INDIRECT("'T_Test(Angle_" &amp; TRIM($C1876) &amp; ")'!$A:$Z"), MATCH($B1876, INDIRECT("'T_Test(Angle_" &amp; TRIM($C1876) &amp; ")'!$A:$A"), 0) + SUBSTITUTE($A1876,"sub",""), MATCH($D1876, INDIRECT("'T_Test(Angle_" &amp; TRIM($C1876) &amp; ")'!$1:$1"), 0)), "")</f>
        <v>8.7334413166151652</v>
      </c>
    </row>
    <row r="1877" spans="1:5">
      <c r="A1877" t="s">
        <v>58</v>
      </c>
      <c r="B1877">
        <v>180</v>
      </c>
      <c r="C1877" s="8" t="s">
        <v>27</v>
      </c>
      <c r="D1877">
        <v>1.5</v>
      </c>
      <c r="E1877" cm="1">
        <f t="array" aca="1" ref="E1877" ca="1">IFERROR(INDEX(INDIRECT("'T_Test(Angle_" &amp; TRIM($C1877) &amp; ")'!$A:$Z"), MATCH($B1877, INDIRECT("'T_Test(Angle_" &amp; TRIM($C1877) &amp; ")'!$A:$A"), 0) + SUBSTITUTE($A1877,"sub",""), MATCH($D1877, INDIRECT("'T_Test(Angle_" &amp; TRIM($C1877) &amp; ")'!$1:$1"), 0)), "")</f>
        <v>2.0222722334618006</v>
      </c>
    </row>
    <row r="1878" spans="1:5">
      <c r="A1878" t="s">
        <v>59</v>
      </c>
      <c r="B1878">
        <v>180</v>
      </c>
      <c r="C1878" s="8" t="s">
        <v>27</v>
      </c>
      <c r="D1878">
        <v>1.5</v>
      </c>
      <c r="E1878" cm="1">
        <f t="array" aca="1" ref="E1878" ca="1">IFERROR(INDEX(INDIRECT("'T_Test(Angle_" &amp; TRIM($C1878) &amp; ")'!$A:$Z"), MATCH($B1878, INDIRECT("'T_Test(Angle_" &amp; TRIM($C1878) &amp; ")'!$A:$A"), 0) + SUBSTITUTE($A1878,"sub",""), MATCH($D1878, INDIRECT("'T_Test(Angle_" &amp; TRIM($C1878) &amp; ")'!$1:$1"), 0)), "")</f>
        <v>0.85824806234565665</v>
      </c>
    </row>
    <row r="1879" spans="1:5">
      <c r="A1879" t="s">
        <v>60</v>
      </c>
      <c r="B1879">
        <v>180</v>
      </c>
      <c r="C1879" s="8" t="s">
        <v>27</v>
      </c>
      <c r="D1879">
        <v>1.5</v>
      </c>
      <c r="E1879" cm="1">
        <f t="array" aca="1" ref="E1879" ca="1">IFERROR(INDEX(INDIRECT("'T_Test(Angle_" &amp; TRIM($C1879) &amp; ")'!$A:$Z"), MATCH($B1879, INDIRECT("'T_Test(Angle_" &amp; TRIM($C1879) &amp; ")'!$A:$A"), 0) + SUBSTITUTE($A1879,"sub",""), MATCH($D1879, INDIRECT("'T_Test(Angle_" &amp; TRIM($C1879) &amp; ")'!$1:$1"), 0)), "")</f>
        <v>1.1478868340223964</v>
      </c>
    </row>
    <row r="1880" spans="1:5">
      <c r="A1880" t="s">
        <v>61</v>
      </c>
      <c r="B1880">
        <v>180</v>
      </c>
      <c r="C1880" s="8" t="s">
        <v>27</v>
      </c>
      <c r="D1880">
        <v>1.5</v>
      </c>
      <c r="E1880" cm="1">
        <f t="array" aca="1" ref="E1880" ca="1">IFERROR(INDEX(INDIRECT("'T_Test(Angle_" &amp; TRIM($C1880) &amp; ")'!$A:$Z"), MATCH($B1880, INDIRECT("'T_Test(Angle_" &amp; TRIM($C1880) &amp; ")'!$A:$A"), 0) + SUBSTITUTE($A1880,"sub",""), MATCH($D1880, INDIRECT("'T_Test(Angle_" &amp; TRIM($C1880) &amp; ")'!$1:$1"), 0)), "")</f>
        <v>0.9214372218568343</v>
      </c>
    </row>
    <row r="1881" spans="1:5">
      <c r="A1881" t="s">
        <v>62</v>
      </c>
      <c r="B1881">
        <v>180</v>
      </c>
      <c r="C1881" s="8" t="s">
        <v>27</v>
      </c>
      <c r="D1881">
        <v>1.5</v>
      </c>
      <c r="E1881" cm="1">
        <f t="array" aca="1" ref="E1881" ca="1">IFERROR(INDEX(INDIRECT("'T_Test(Angle_" &amp; TRIM($C1881) &amp; ")'!$A:$Z"), MATCH($B1881, INDIRECT("'T_Test(Angle_" &amp; TRIM($C1881) &amp; ")'!$A:$A"), 0) + SUBSTITUTE($A1881,"sub",""), MATCH($D1881, INDIRECT("'T_Test(Angle_" &amp; TRIM($C1881) &amp; ")'!$1:$1"), 0)), "")</f>
        <v>0.65066736346117671</v>
      </c>
    </row>
    <row r="1882" spans="1:5">
      <c r="A1882" t="s">
        <v>29</v>
      </c>
      <c r="B1882">
        <v>180</v>
      </c>
      <c r="C1882" s="8" t="s">
        <v>27</v>
      </c>
      <c r="D1882">
        <v>1.5</v>
      </c>
      <c r="E1882" cm="1">
        <f t="array" aca="1" ref="E1882" ca="1">IFERROR(INDEX(INDIRECT("'T_Test(Angle_" &amp; TRIM($C1882) &amp; ")'!$A:$Z"), MATCH($B1882, INDIRECT("'T_Test(Angle_" &amp; TRIM($C1882) &amp; ")'!$A:$A"), 0) + SUBSTITUTE($A1882,"sub",""), MATCH($D1882, INDIRECT("'T_Test(Angle_" &amp; TRIM($C1882) &amp; ")'!$1:$1"), 0)), "")</f>
        <v>0.47640276842015794</v>
      </c>
    </row>
    <row r="1883" spans="1:5">
      <c r="A1883" t="s">
        <v>31</v>
      </c>
      <c r="B1883">
        <v>180</v>
      </c>
      <c r="C1883" s="8" t="s">
        <v>27</v>
      </c>
      <c r="D1883">
        <v>1.5</v>
      </c>
      <c r="E1883" cm="1">
        <f t="array" aca="1" ref="E1883" ca="1">IFERROR(INDEX(INDIRECT("'T_Test(Angle_" &amp; TRIM($C1883) &amp; ")'!$A:$Z"), MATCH($B1883, INDIRECT("'T_Test(Angle_" &amp; TRIM($C1883) &amp; ")'!$A:$A"), 0) + SUBSTITUTE($A1883,"sub",""), MATCH($D1883, INDIRECT("'T_Test(Angle_" &amp; TRIM($C1883) &amp; ")'!$1:$1"), 0)), "")</f>
        <v>5.0538949478732658</v>
      </c>
    </row>
    <row r="1884" spans="1:5">
      <c r="A1884" t="s">
        <v>32</v>
      </c>
      <c r="B1884">
        <v>180</v>
      </c>
      <c r="C1884" s="8" t="s">
        <v>27</v>
      </c>
      <c r="D1884">
        <v>1.5</v>
      </c>
      <c r="E1884" cm="1">
        <f t="array" aca="1" ref="E1884" ca="1">IFERROR(INDEX(INDIRECT("'T_Test(Angle_" &amp; TRIM($C1884) &amp; ")'!$A:$Z"), MATCH($B1884, INDIRECT("'T_Test(Angle_" &amp; TRIM($C1884) &amp; ")'!$A:$A"), 0) + SUBSTITUTE($A1884,"sub",""), MATCH($D1884, INDIRECT("'T_Test(Angle_" &amp; TRIM($C1884) &amp; ")'!$1:$1"), 0)), "")</f>
        <v>19.931876603435072</v>
      </c>
    </row>
    <row r="1885" spans="1:5">
      <c r="A1885" t="s">
        <v>33</v>
      </c>
      <c r="B1885">
        <v>180</v>
      </c>
      <c r="C1885" s="8" t="s">
        <v>27</v>
      </c>
      <c r="D1885">
        <v>1.5</v>
      </c>
      <c r="E1885" cm="1">
        <f t="array" aca="1" ref="E1885" ca="1">IFERROR(INDEX(INDIRECT("'T_Test(Angle_" &amp; TRIM($C1885) &amp; ")'!$A:$Z"), MATCH($B1885, INDIRECT("'T_Test(Angle_" &amp; TRIM($C1885) &amp; ")'!$A:$A"), 0) + SUBSTITUTE($A1885,"sub",""), MATCH($D1885, INDIRECT("'T_Test(Angle_" &amp; TRIM($C1885) &amp; ")'!$1:$1"), 0)), "")</f>
        <v>0.48323752537649983</v>
      </c>
    </row>
    <row r="1886" spans="1:5">
      <c r="A1886" t="s">
        <v>34</v>
      </c>
      <c r="B1886">
        <v>180</v>
      </c>
      <c r="C1886" s="8" t="s">
        <v>27</v>
      </c>
      <c r="D1886">
        <v>1.5</v>
      </c>
      <c r="E1886" cm="1">
        <f t="array" aca="1" ref="E1886" ca="1">IFERROR(INDEX(INDIRECT("'T_Test(Angle_" &amp; TRIM($C1886) &amp; ")'!$A:$Z"), MATCH($B1886, INDIRECT("'T_Test(Angle_" &amp; TRIM($C1886) &amp; ")'!$A:$A"), 0) + SUBSTITUTE($A1886,"sub",""), MATCH($D1886, INDIRECT("'T_Test(Angle_" &amp; TRIM($C1886) &amp; ")'!$1:$1"), 0)), "")</f>
        <v>77.414273373713996</v>
      </c>
    </row>
    <row r="1887" spans="1:5">
      <c r="A1887" t="s">
        <v>14</v>
      </c>
      <c r="B1887">
        <v>180</v>
      </c>
      <c r="C1887" s="8" t="s">
        <v>28</v>
      </c>
      <c r="D1887">
        <v>0.35</v>
      </c>
      <c r="E1887" cm="1">
        <f t="array" aca="1" ref="E1887" ca="1">IFERROR(INDEX(INDIRECT("'T_Test(Angle_" &amp; TRIM($C1887) &amp; ")'!$A:$Z"), MATCH($B1887, INDIRECT("'T_Test(Angle_" &amp; TRIM($C1887) &amp; ")'!$A:$A"), 0) + SUBSTITUTE($A1887,"sub",""), MATCH($D1887, INDIRECT("'T_Test(Angle_" &amp; TRIM($C1887) &amp; ")'!$1:$1"), 0)), "")</f>
        <v>1.3916720204768278</v>
      </c>
    </row>
    <row r="1888" spans="1:5">
      <c r="A1888" t="s">
        <v>15</v>
      </c>
      <c r="B1888">
        <v>180</v>
      </c>
      <c r="C1888" s="8" t="s">
        <v>28</v>
      </c>
      <c r="D1888">
        <v>0.35</v>
      </c>
      <c r="E1888" cm="1">
        <f t="array" aca="1" ref="E1888" ca="1">IFERROR(INDEX(INDIRECT("'T_Test(Angle_" &amp; TRIM($C1888) &amp; ")'!$A:$Z"), MATCH($B1888, INDIRECT("'T_Test(Angle_" &amp; TRIM($C1888) &amp; ")'!$A:$A"), 0) + SUBSTITUTE($A1888,"sub",""), MATCH($D1888, INDIRECT("'T_Test(Angle_" &amp; TRIM($C1888) &amp; ")'!$1:$1"), 0)), "")</f>
        <v>0.69200843782233312</v>
      </c>
    </row>
    <row r="1889" spans="1:5">
      <c r="A1889" t="s">
        <v>57</v>
      </c>
      <c r="B1889">
        <v>180</v>
      </c>
      <c r="C1889" s="8" t="s">
        <v>28</v>
      </c>
      <c r="D1889">
        <v>0.35</v>
      </c>
      <c r="E1889" cm="1">
        <f t="array" aca="1" ref="E1889" ca="1">IFERROR(INDEX(INDIRECT("'T_Test(Angle_" &amp; TRIM($C1889) &amp; ")'!$A:$Z"), MATCH($B1889, INDIRECT("'T_Test(Angle_" &amp; TRIM($C1889) &amp; ")'!$A:$A"), 0) + SUBSTITUTE($A1889,"sub",""), MATCH($D1889, INDIRECT("'T_Test(Angle_" &amp; TRIM($C1889) &amp; ")'!$1:$1"), 0)), "")</f>
        <v>0.8957883002196686</v>
      </c>
    </row>
    <row r="1890" spans="1:5">
      <c r="A1890" t="s">
        <v>58</v>
      </c>
      <c r="B1890">
        <v>180</v>
      </c>
      <c r="C1890" s="8" t="s">
        <v>28</v>
      </c>
      <c r="D1890">
        <v>0.35</v>
      </c>
      <c r="E1890" cm="1">
        <f t="array" aca="1" ref="E1890" ca="1">IFERROR(INDEX(INDIRECT("'T_Test(Angle_" &amp; TRIM($C1890) &amp; ")'!$A:$Z"), MATCH($B1890, INDIRECT("'T_Test(Angle_" &amp; TRIM($C1890) &amp; ")'!$A:$A"), 0) + SUBSTITUTE($A1890,"sub",""), MATCH($D1890, INDIRECT("'T_Test(Angle_" &amp; TRIM($C1890) &amp; ")'!$1:$1"), 0)), "")</f>
        <v>2.9058977023796806</v>
      </c>
    </row>
    <row r="1891" spans="1:5">
      <c r="A1891" t="s">
        <v>59</v>
      </c>
      <c r="B1891">
        <v>180</v>
      </c>
      <c r="C1891" s="8" t="s">
        <v>28</v>
      </c>
      <c r="D1891">
        <v>0.35</v>
      </c>
      <c r="E1891" cm="1">
        <f t="array" aca="1" ref="E1891" ca="1">IFERROR(INDEX(INDIRECT("'T_Test(Angle_" &amp; TRIM($C1891) &amp; ")'!$A:$Z"), MATCH($B1891, INDIRECT("'T_Test(Angle_" &amp; TRIM($C1891) &amp; ")'!$A:$A"), 0) + SUBSTITUTE($A1891,"sub",""), MATCH($D1891, INDIRECT("'T_Test(Angle_" &amp; TRIM($C1891) &amp; ")'!$1:$1"), 0)), "")</f>
        <v>15.975190065793077</v>
      </c>
    </row>
    <row r="1892" spans="1:5">
      <c r="A1892" t="s">
        <v>60</v>
      </c>
      <c r="B1892">
        <v>180</v>
      </c>
      <c r="C1892" s="8" t="s">
        <v>28</v>
      </c>
      <c r="D1892">
        <v>0.35</v>
      </c>
      <c r="E1892" cm="1">
        <f t="array" aca="1" ref="E1892" ca="1">IFERROR(INDEX(INDIRECT("'T_Test(Angle_" &amp; TRIM($C1892) &amp; ")'!$A:$Z"), MATCH($B1892, INDIRECT("'T_Test(Angle_" &amp; TRIM($C1892) &amp; ")'!$A:$A"), 0) + SUBSTITUTE($A1892,"sub",""), MATCH($D1892, INDIRECT("'T_Test(Angle_" &amp; TRIM($C1892) &amp; ")'!$1:$1"), 0)), "")</f>
        <v>1.0162948751496828</v>
      </c>
    </row>
    <row r="1893" spans="1:5">
      <c r="A1893" t="s">
        <v>61</v>
      </c>
      <c r="B1893">
        <v>180</v>
      </c>
      <c r="C1893" s="8" t="s">
        <v>28</v>
      </c>
      <c r="D1893">
        <v>0.35</v>
      </c>
      <c r="E1893" cm="1">
        <f t="array" aca="1" ref="E1893" ca="1">IFERROR(INDEX(INDIRECT("'T_Test(Angle_" &amp; TRIM($C1893) &amp; ")'!$A:$Z"), MATCH($B1893, INDIRECT("'T_Test(Angle_" &amp; TRIM($C1893) &amp; ")'!$A:$A"), 0) + SUBSTITUTE($A1893,"sub",""), MATCH($D1893, INDIRECT("'T_Test(Angle_" &amp; TRIM($C1893) &amp; ")'!$1:$1"), 0)), "")</f>
        <v>1.6963455127901643</v>
      </c>
    </row>
    <row r="1894" spans="1:5">
      <c r="A1894" t="s">
        <v>62</v>
      </c>
      <c r="B1894">
        <v>180</v>
      </c>
      <c r="C1894" s="8" t="s">
        <v>28</v>
      </c>
      <c r="D1894">
        <v>0.35</v>
      </c>
      <c r="E1894" cm="1">
        <f t="array" aca="1" ref="E1894" ca="1">IFERROR(INDEX(INDIRECT("'T_Test(Angle_" &amp; TRIM($C1894) &amp; ")'!$A:$Z"), MATCH($B1894, INDIRECT("'T_Test(Angle_" &amp; TRIM($C1894) &amp; ")'!$A:$A"), 0) + SUBSTITUTE($A1894,"sub",""), MATCH($D1894, INDIRECT("'T_Test(Angle_" &amp; TRIM($C1894) &amp; ")'!$1:$1"), 0)), "")</f>
        <v>1.6031630425948578</v>
      </c>
    </row>
    <row r="1895" spans="1:5">
      <c r="A1895" t="s">
        <v>29</v>
      </c>
      <c r="B1895">
        <v>180</v>
      </c>
      <c r="C1895" s="8" t="s">
        <v>28</v>
      </c>
      <c r="D1895">
        <v>0.35</v>
      </c>
      <c r="E1895" cm="1">
        <f t="array" aca="1" ref="E1895" ca="1">IFERROR(INDEX(INDIRECT("'T_Test(Angle_" &amp; TRIM($C1895) &amp; ")'!$A:$Z"), MATCH($B1895, INDIRECT("'T_Test(Angle_" &amp; TRIM($C1895) &amp; ")'!$A:$A"), 0) + SUBSTITUTE($A1895,"sub",""), MATCH($D1895, INDIRECT("'T_Test(Angle_" &amp; TRIM($C1895) &amp; ")'!$1:$1"), 0)), "")</f>
        <v>0.87208111521132992</v>
      </c>
    </row>
    <row r="1896" spans="1:5">
      <c r="A1896" t="s">
        <v>31</v>
      </c>
      <c r="B1896">
        <v>180</v>
      </c>
      <c r="C1896" s="8" t="s">
        <v>28</v>
      </c>
      <c r="D1896">
        <v>0.35</v>
      </c>
      <c r="E1896" cm="1">
        <f t="array" aca="1" ref="E1896" ca="1">IFERROR(INDEX(INDIRECT("'T_Test(Angle_" &amp; TRIM($C1896) &amp; ")'!$A:$Z"), MATCH($B1896, INDIRECT("'T_Test(Angle_" &amp; TRIM($C1896) &amp; ")'!$A:$A"), 0) + SUBSTITUTE($A1896,"sub",""), MATCH($D1896, INDIRECT("'T_Test(Angle_" &amp; TRIM($C1896) &amp; ")'!$1:$1"), 0)), "")</f>
        <v>4.2137433634086632</v>
      </c>
    </row>
    <row r="1897" spans="1:5">
      <c r="A1897" t="s">
        <v>32</v>
      </c>
      <c r="B1897">
        <v>180</v>
      </c>
      <c r="C1897" s="8" t="s">
        <v>28</v>
      </c>
      <c r="D1897">
        <v>0.35</v>
      </c>
      <c r="E1897" cm="1">
        <f t="array" aca="1" ref="E1897" ca="1">IFERROR(INDEX(INDIRECT("'T_Test(Angle_" &amp; TRIM($C1897) &amp; ")'!$A:$Z"), MATCH($B1897, INDIRECT("'T_Test(Angle_" &amp; TRIM($C1897) &amp; ")'!$A:$A"), 0) + SUBSTITUTE($A1897,"sub",""), MATCH($D1897, INDIRECT("'T_Test(Angle_" &amp; TRIM($C1897) &amp; ")'!$1:$1"), 0)), "")</f>
        <v>10.300996858894669</v>
      </c>
    </row>
    <row r="1898" spans="1:5">
      <c r="A1898" t="s">
        <v>33</v>
      </c>
      <c r="B1898">
        <v>180</v>
      </c>
      <c r="C1898" s="8" t="s">
        <v>28</v>
      </c>
      <c r="D1898">
        <v>0.35</v>
      </c>
      <c r="E1898" cm="1">
        <f t="array" aca="1" ref="E1898" ca="1">IFERROR(INDEX(INDIRECT("'T_Test(Angle_" &amp; TRIM($C1898) &amp; ")'!$A:$Z"), MATCH($B1898, INDIRECT("'T_Test(Angle_" &amp; TRIM($C1898) &amp; ")'!$A:$A"), 0) + SUBSTITUTE($A1898,"sub",""), MATCH($D1898, INDIRECT("'T_Test(Angle_" &amp; TRIM($C1898) &amp; ")'!$1:$1"), 0)), "")</f>
        <v>1.3251067318911633</v>
      </c>
    </row>
    <row r="1899" spans="1:5">
      <c r="A1899" t="s">
        <v>34</v>
      </c>
      <c r="B1899">
        <v>180</v>
      </c>
      <c r="C1899" s="8" t="s">
        <v>28</v>
      </c>
      <c r="D1899">
        <v>0.35</v>
      </c>
      <c r="E1899" cm="1">
        <f t="array" aca="1" ref="E1899" ca="1">IFERROR(INDEX(INDIRECT("'T_Test(Angle_" &amp; TRIM($C1899) &amp; ")'!$A:$Z"), MATCH($B1899, INDIRECT("'T_Test(Angle_" &amp; TRIM($C1899) &amp; ")'!$A:$A"), 0) + SUBSTITUTE($A1899,"sub",""), MATCH($D1899, INDIRECT("'T_Test(Angle_" &amp; TRIM($C1899) &amp; ")'!$1:$1"), 0)), "")</f>
        <v>48.308088380545243</v>
      </c>
    </row>
    <row r="1900" spans="1:5">
      <c r="A1900" t="s">
        <v>14</v>
      </c>
      <c r="B1900">
        <v>180</v>
      </c>
      <c r="C1900" s="8" t="s">
        <v>28</v>
      </c>
      <c r="D1900">
        <v>0.5</v>
      </c>
      <c r="E1900" cm="1">
        <f t="array" aca="1" ref="E1900" ca="1">IFERROR(INDEX(INDIRECT("'T_Test(Angle_" &amp; TRIM($C1900) &amp; ")'!$A:$Z"), MATCH($B1900, INDIRECT("'T_Test(Angle_" &amp; TRIM($C1900) &amp; ")'!$A:$A"), 0) + SUBSTITUTE($A1900,"sub",""), MATCH($D1900, INDIRECT("'T_Test(Angle_" &amp; TRIM($C1900) &amp; ")'!$1:$1"), 0)), "")</f>
        <v>1.3106904633609986</v>
      </c>
    </row>
    <row r="1901" spans="1:5">
      <c r="A1901" t="s">
        <v>15</v>
      </c>
      <c r="B1901">
        <v>180</v>
      </c>
      <c r="C1901" s="8" t="s">
        <v>28</v>
      </c>
      <c r="D1901">
        <v>0.5</v>
      </c>
      <c r="E1901" cm="1">
        <f t="array" aca="1" ref="E1901" ca="1">IFERROR(INDEX(INDIRECT("'T_Test(Angle_" &amp; TRIM($C1901) &amp; ")'!$A:$Z"), MATCH($B1901, INDIRECT("'T_Test(Angle_" &amp; TRIM($C1901) &amp; ")'!$A:$A"), 0) + SUBSTITUTE($A1901,"sub",""), MATCH($D1901, INDIRECT("'T_Test(Angle_" &amp; TRIM($C1901) &amp; ")'!$1:$1"), 0)), "")</f>
        <v>1.709385501310166</v>
      </c>
    </row>
    <row r="1902" spans="1:5">
      <c r="A1902" t="s">
        <v>57</v>
      </c>
      <c r="B1902">
        <v>180</v>
      </c>
      <c r="C1902" s="8" t="s">
        <v>28</v>
      </c>
      <c r="D1902">
        <v>0.5</v>
      </c>
      <c r="E1902" cm="1">
        <f t="array" aca="1" ref="E1902" ca="1">IFERROR(INDEX(INDIRECT("'T_Test(Angle_" &amp; TRIM($C1902) &amp; ")'!$A:$Z"), MATCH($B1902, INDIRECT("'T_Test(Angle_" &amp; TRIM($C1902) &amp; ")'!$A:$A"), 0) + SUBSTITUTE($A1902,"sub",""), MATCH($D1902, INDIRECT("'T_Test(Angle_" &amp; TRIM($C1902) &amp; ")'!$1:$1"), 0)), "")</f>
        <v>1.1386847452899929</v>
      </c>
    </row>
    <row r="1903" spans="1:5">
      <c r="A1903" t="s">
        <v>58</v>
      </c>
      <c r="B1903">
        <v>180</v>
      </c>
      <c r="C1903" s="8" t="s">
        <v>28</v>
      </c>
      <c r="D1903">
        <v>0.5</v>
      </c>
      <c r="E1903" cm="1">
        <f t="array" aca="1" ref="E1903" ca="1">IFERROR(INDEX(INDIRECT("'T_Test(Angle_" &amp; TRIM($C1903) &amp; ")'!$A:$Z"), MATCH($B1903, INDIRECT("'T_Test(Angle_" &amp; TRIM($C1903) &amp; ")'!$A:$A"), 0) + SUBSTITUTE($A1903,"sub",""), MATCH($D1903, INDIRECT("'T_Test(Angle_" &amp; TRIM($C1903) &amp; ")'!$1:$1"), 0)), "")</f>
        <v>1.9540285098859964</v>
      </c>
    </row>
    <row r="1904" spans="1:5">
      <c r="A1904" t="s">
        <v>59</v>
      </c>
      <c r="B1904">
        <v>180</v>
      </c>
      <c r="C1904" s="8" t="s">
        <v>28</v>
      </c>
      <c r="D1904">
        <v>0.5</v>
      </c>
      <c r="E1904" cm="1">
        <f t="array" aca="1" ref="E1904" ca="1">IFERROR(INDEX(INDIRECT("'T_Test(Angle_" &amp; TRIM($C1904) &amp; ")'!$A:$Z"), MATCH($B1904, INDIRECT("'T_Test(Angle_" &amp; TRIM($C1904) &amp; ")'!$A:$A"), 0) + SUBSTITUTE($A1904,"sub",""), MATCH($D1904, INDIRECT("'T_Test(Angle_" &amp; TRIM($C1904) &amp; ")'!$1:$1"), 0)), "")</f>
        <v>1.1241560069427787</v>
      </c>
    </row>
    <row r="1905" spans="1:5">
      <c r="A1905" t="s">
        <v>60</v>
      </c>
      <c r="B1905">
        <v>180</v>
      </c>
      <c r="C1905" s="8" t="s">
        <v>28</v>
      </c>
      <c r="D1905">
        <v>0.5</v>
      </c>
      <c r="E1905" cm="1">
        <f t="array" aca="1" ref="E1905" ca="1">IFERROR(INDEX(INDIRECT("'T_Test(Angle_" &amp; TRIM($C1905) &amp; ")'!$A:$Z"), MATCH($B1905, INDIRECT("'T_Test(Angle_" &amp; TRIM($C1905) &amp; ")'!$A:$A"), 0) + SUBSTITUTE($A1905,"sub",""), MATCH($D1905, INDIRECT("'T_Test(Angle_" &amp; TRIM($C1905) &amp; ")'!$1:$1"), 0)), "")</f>
        <v>3.2535943084008068</v>
      </c>
    </row>
    <row r="1906" spans="1:5">
      <c r="A1906" t="s">
        <v>61</v>
      </c>
      <c r="B1906">
        <v>180</v>
      </c>
      <c r="C1906" s="8" t="s">
        <v>28</v>
      </c>
      <c r="D1906">
        <v>0.5</v>
      </c>
      <c r="E1906" cm="1">
        <f t="array" aca="1" ref="E1906" ca="1">IFERROR(INDEX(INDIRECT("'T_Test(Angle_" &amp; TRIM($C1906) &amp; ")'!$A:$Z"), MATCH($B1906, INDIRECT("'T_Test(Angle_" &amp; TRIM($C1906) &amp; ")'!$A:$A"), 0) + SUBSTITUTE($A1906,"sub",""), MATCH($D1906, INDIRECT("'T_Test(Angle_" &amp; TRIM($C1906) &amp; ")'!$1:$1"), 0)), "")</f>
        <v>1.9013393593155001</v>
      </c>
    </row>
    <row r="1907" spans="1:5">
      <c r="A1907" t="s">
        <v>62</v>
      </c>
      <c r="B1907">
        <v>180</v>
      </c>
      <c r="C1907" s="8" t="s">
        <v>28</v>
      </c>
      <c r="D1907">
        <v>0.5</v>
      </c>
      <c r="E1907" cm="1">
        <f t="array" aca="1" ref="E1907" ca="1">IFERROR(INDEX(INDIRECT("'T_Test(Angle_" &amp; TRIM($C1907) &amp; ")'!$A:$Z"), MATCH($B1907, INDIRECT("'T_Test(Angle_" &amp; TRIM($C1907) &amp; ")'!$A:$A"), 0) + SUBSTITUTE($A1907,"sub",""), MATCH($D1907, INDIRECT("'T_Test(Angle_" &amp; TRIM($C1907) &amp; ")'!$1:$1"), 0)), "")</f>
        <v>1.1121783709885165</v>
      </c>
    </row>
    <row r="1908" spans="1:5">
      <c r="A1908" t="s">
        <v>29</v>
      </c>
      <c r="B1908">
        <v>180</v>
      </c>
      <c r="C1908" s="8" t="s">
        <v>28</v>
      </c>
      <c r="D1908">
        <v>0.5</v>
      </c>
      <c r="E1908" cm="1">
        <f t="array" aca="1" ref="E1908" ca="1">IFERROR(INDEX(INDIRECT("'T_Test(Angle_" &amp; TRIM($C1908) &amp; ")'!$A:$Z"), MATCH($B1908, INDIRECT("'T_Test(Angle_" &amp; TRIM($C1908) &amp; ")'!$A:$A"), 0) + SUBSTITUTE($A1908,"sub",""), MATCH($D1908, INDIRECT("'T_Test(Angle_" &amp; TRIM($C1908) &amp; ")'!$1:$1"), 0)), "")</f>
        <v>0.66786405363766244</v>
      </c>
    </row>
    <row r="1909" spans="1:5">
      <c r="A1909" t="s">
        <v>31</v>
      </c>
      <c r="B1909">
        <v>180</v>
      </c>
      <c r="C1909" s="8" t="s">
        <v>28</v>
      </c>
      <c r="D1909">
        <v>0.5</v>
      </c>
      <c r="E1909" cm="1">
        <f t="array" aca="1" ref="E1909" ca="1">IFERROR(INDEX(INDIRECT("'T_Test(Angle_" &amp; TRIM($C1909) &amp; ")'!$A:$Z"), MATCH($B1909, INDIRECT("'T_Test(Angle_" &amp; TRIM($C1909) &amp; ")'!$A:$A"), 0) + SUBSTITUTE($A1909,"sub",""), MATCH($D1909, INDIRECT("'T_Test(Angle_" &amp; TRIM($C1909) &amp; ")'!$1:$1"), 0)), "")</f>
        <v>3.9319883645417613</v>
      </c>
    </row>
    <row r="1910" spans="1:5">
      <c r="A1910" t="s">
        <v>32</v>
      </c>
      <c r="B1910">
        <v>180</v>
      </c>
      <c r="C1910" s="8" t="s">
        <v>28</v>
      </c>
      <c r="D1910">
        <v>0.5</v>
      </c>
      <c r="E1910" cm="1">
        <f t="array" aca="1" ref="E1910" ca="1">IFERROR(INDEX(INDIRECT("'T_Test(Angle_" &amp; TRIM($C1910) &amp; ")'!$A:$Z"), MATCH($B1910, INDIRECT("'T_Test(Angle_" &amp; TRIM($C1910) &amp; ")'!$A:$A"), 0) + SUBSTITUTE($A1910,"sub",""), MATCH($D1910, INDIRECT("'T_Test(Angle_" &amp; TRIM($C1910) &amp; ")'!$1:$1"), 0)), "")</f>
        <v>21.577392633497798</v>
      </c>
    </row>
    <row r="1911" spans="1:5">
      <c r="A1911" t="s">
        <v>33</v>
      </c>
      <c r="B1911">
        <v>180</v>
      </c>
      <c r="C1911" s="8" t="s">
        <v>28</v>
      </c>
      <c r="D1911">
        <v>0.5</v>
      </c>
      <c r="E1911" cm="1">
        <f t="array" aca="1" ref="E1911" ca="1">IFERROR(INDEX(INDIRECT("'T_Test(Angle_" &amp; TRIM($C1911) &amp; ")'!$A:$Z"), MATCH($B1911, INDIRECT("'T_Test(Angle_" &amp; TRIM($C1911) &amp; ")'!$A:$A"), 0) + SUBSTITUTE($A1911,"sub",""), MATCH($D1911, INDIRECT("'T_Test(Angle_" &amp; TRIM($C1911) &amp; ")'!$1:$1"), 0)), "")</f>
        <v>1.0364098556633319</v>
      </c>
    </row>
    <row r="1912" spans="1:5">
      <c r="A1912" t="s">
        <v>34</v>
      </c>
      <c r="B1912">
        <v>180</v>
      </c>
      <c r="C1912" s="8" t="s">
        <v>28</v>
      </c>
      <c r="D1912">
        <v>0.5</v>
      </c>
      <c r="E1912" cm="1">
        <f t="array" aca="1" ref="E1912" ca="1">IFERROR(INDEX(INDIRECT("'T_Test(Angle_" &amp; TRIM($C1912) &amp; ")'!$A:$Z"), MATCH($B1912, INDIRECT("'T_Test(Angle_" &amp; TRIM($C1912) &amp; ")'!$A:$A"), 0) + SUBSTITUTE($A1912,"sub",""), MATCH($D1912, INDIRECT("'T_Test(Angle_" &amp; TRIM($C1912) &amp; ")'!$1:$1"), 0)), "")</f>
        <v>28.251243554818078</v>
      </c>
    </row>
    <row r="1913" spans="1:5">
      <c r="A1913" t="s">
        <v>14</v>
      </c>
      <c r="B1913">
        <v>180</v>
      </c>
      <c r="C1913" s="8" t="s">
        <v>28</v>
      </c>
      <c r="D1913">
        <v>0.7</v>
      </c>
      <c r="E1913" cm="1">
        <f t="array" aca="1" ref="E1913" ca="1">IFERROR(INDEX(INDIRECT("'T_Test(Angle_" &amp; TRIM($C1913) &amp; ")'!$A:$Z"), MATCH($B1913, INDIRECT("'T_Test(Angle_" &amp; TRIM($C1913) &amp; ")'!$A:$A"), 0) + SUBSTITUTE($A1913,"sub",""), MATCH($D1913, INDIRECT("'T_Test(Angle_" &amp; TRIM($C1913) &amp; ")'!$1:$1"), 0)), "")</f>
        <v>1.1403550301211662</v>
      </c>
    </row>
    <row r="1914" spans="1:5">
      <c r="A1914" t="s">
        <v>15</v>
      </c>
      <c r="B1914">
        <v>180</v>
      </c>
      <c r="C1914" s="8" t="s">
        <v>28</v>
      </c>
      <c r="D1914">
        <v>0.7</v>
      </c>
      <c r="E1914" cm="1">
        <f t="array" aca="1" ref="E1914" ca="1">IFERROR(INDEX(INDIRECT("'T_Test(Angle_" &amp; TRIM($C1914) &amp; ")'!$A:$Z"), MATCH($B1914, INDIRECT("'T_Test(Angle_" &amp; TRIM($C1914) &amp; ")'!$A:$A"), 0) + SUBSTITUTE($A1914,"sub",""), MATCH($D1914, INDIRECT("'T_Test(Angle_" &amp; TRIM($C1914) &amp; ")'!$1:$1"), 0)), "")</f>
        <v>1.5419700333245221</v>
      </c>
    </row>
    <row r="1915" spans="1:5">
      <c r="A1915" t="s">
        <v>57</v>
      </c>
      <c r="B1915">
        <v>180</v>
      </c>
      <c r="C1915" s="8" t="s">
        <v>28</v>
      </c>
      <c r="D1915">
        <v>0.7</v>
      </c>
      <c r="E1915" cm="1">
        <f t="array" aca="1" ref="E1915" ca="1">IFERROR(INDEX(INDIRECT("'T_Test(Angle_" &amp; TRIM($C1915) &amp; ")'!$A:$Z"), MATCH($B1915, INDIRECT("'T_Test(Angle_" &amp; TRIM($C1915) &amp; ")'!$A:$A"), 0) + SUBSTITUTE($A1915,"sub",""), MATCH($D1915, INDIRECT("'T_Test(Angle_" &amp; TRIM($C1915) &amp; ")'!$1:$1"), 0)), "")</f>
        <v>1.3136583148346641</v>
      </c>
    </row>
    <row r="1916" spans="1:5">
      <c r="A1916" t="s">
        <v>58</v>
      </c>
      <c r="B1916">
        <v>180</v>
      </c>
      <c r="C1916" s="8" t="s">
        <v>28</v>
      </c>
      <c r="D1916">
        <v>0.7</v>
      </c>
      <c r="E1916" cm="1">
        <f t="array" aca="1" ref="E1916" ca="1">IFERROR(INDEX(INDIRECT("'T_Test(Angle_" &amp; TRIM($C1916) &amp; ")'!$A:$Z"), MATCH($B1916, INDIRECT("'T_Test(Angle_" &amp; TRIM($C1916) &amp; ")'!$A:$A"), 0) + SUBSTITUTE($A1916,"sub",""), MATCH($D1916, INDIRECT("'T_Test(Angle_" &amp; TRIM($C1916) &amp; ")'!$1:$1"), 0)), "")</f>
        <v>1.65012608070721</v>
      </c>
    </row>
    <row r="1917" spans="1:5">
      <c r="A1917" t="s">
        <v>59</v>
      </c>
      <c r="B1917">
        <v>180</v>
      </c>
      <c r="C1917" s="8" t="s">
        <v>28</v>
      </c>
      <c r="D1917">
        <v>0.7</v>
      </c>
      <c r="E1917" cm="1">
        <f t="array" aca="1" ref="E1917" ca="1">IFERROR(INDEX(INDIRECT("'T_Test(Angle_" &amp; TRIM($C1917) &amp; ")'!$A:$Z"), MATCH($B1917, INDIRECT("'T_Test(Angle_" &amp; TRIM($C1917) &amp; ")'!$A:$A"), 0) + SUBSTITUTE($A1917,"sub",""), MATCH($D1917, INDIRECT("'T_Test(Angle_" &amp; TRIM($C1917) &amp; ")'!$1:$1"), 0)), "")</f>
        <v>1.1807130115098896</v>
      </c>
    </row>
    <row r="1918" spans="1:5">
      <c r="A1918" t="s">
        <v>60</v>
      </c>
      <c r="B1918">
        <v>180</v>
      </c>
      <c r="C1918" s="8" t="s">
        <v>28</v>
      </c>
      <c r="D1918">
        <v>0.7</v>
      </c>
      <c r="E1918" cm="1">
        <f t="array" aca="1" ref="E1918" ca="1">IFERROR(INDEX(INDIRECT("'T_Test(Angle_" &amp; TRIM($C1918) &amp; ")'!$A:$Z"), MATCH($B1918, INDIRECT("'T_Test(Angle_" &amp; TRIM($C1918) &amp; ")'!$A:$A"), 0) + SUBSTITUTE($A1918,"sub",""), MATCH($D1918, INDIRECT("'T_Test(Angle_" &amp; TRIM($C1918) &amp; ")'!$1:$1"), 0)), "")</f>
        <v>1.4058161903073294</v>
      </c>
    </row>
    <row r="1919" spans="1:5">
      <c r="A1919" t="s">
        <v>61</v>
      </c>
      <c r="B1919">
        <v>180</v>
      </c>
      <c r="C1919" s="8" t="s">
        <v>28</v>
      </c>
      <c r="D1919">
        <v>0.7</v>
      </c>
      <c r="E1919" cm="1">
        <f t="array" aca="1" ref="E1919" ca="1">IFERROR(INDEX(INDIRECT("'T_Test(Angle_" &amp; TRIM($C1919) &amp; ")'!$A:$Z"), MATCH($B1919, INDIRECT("'T_Test(Angle_" &amp; TRIM($C1919) &amp; ")'!$A:$A"), 0) + SUBSTITUTE($A1919,"sub",""), MATCH($D1919, INDIRECT("'T_Test(Angle_" &amp; TRIM($C1919) &amp; ")'!$1:$1"), 0)), "")</f>
        <v>1.0453582716295007</v>
      </c>
    </row>
    <row r="1920" spans="1:5">
      <c r="A1920" t="s">
        <v>62</v>
      </c>
      <c r="B1920">
        <v>180</v>
      </c>
      <c r="C1920" s="8" t="s">
        <v>28</v>
      </c>
      <c r="D1920">
        <v>0.7</v>
      </c>
      <c r="E1920" cm="1">
        <f t="array" aca="1" ref="E1920" ca="1">IFERROR(INDEX(INDIRECT("'T_Test(Angle_" &amp; TRIM($C1920) &amp; ")'!$A:$Z"), MATCH($B1920, INDIRECT("'T_Test(Angle_" &amp; TRIM($C1920) &amp; ")'!$A:$A"), 0) + SUBSTITUTE($A1920,"sub",""), MATCH($D1920, INDIRECT("'T_Test(Angle_" &amp; TRIM($C1920) &amp; ")'!$1:$1"), 0)), "")</f>
        <v>0.97298849431570511</v>
      </c>
    </row>
    <row r="1921" spans="1:5">
      <c r="A1921" t="s">
        <v>29</v>
      </c>
      <c r="B1921">
        <v>180</v>
      </c>
      <c r="C1921" s="8" t="s">
        <v>28</v>
      </c>
      <c r="D1921">
        <v>0.7</v>
      </c>
      <c r="E1921" cm="1">
        <f t="array" aca="1" ref="E1921" ca="1">IFERROR(INDEX(INDIRECT("'T_Test(Angle_" &amp; TRIM($C1921) &amp; ")'!$A:$Z"), MATCH($B1921, INDIRECT("'T_Test(Angle_" &amp; TRIM($C1921) &amp; ")'!$A:$A"), 0) + SUBSTITUTE($A1921,"sub",""), MATCH($D1921, INDIRECT("'T_Test(Angle_" &amp; TRIM($C1921) &amp; ")'!$1:$1"), 0)), "")</f>
        <v>0.75630799542916805</v>
      </c>
    </row>
    <row r="1922" spans="1:5">
      <c r="A1922" t="s">
        <v>31</v>
      </c>
      <c r="B1922">
        <v>180</v>
      </c>
      <c r="C1922" s="8" t="s">
        <v>28</v>
      </c>
      <c r="D1922">
        <v>0.7</v>
      </c>
      <c r="E1922" cm="1">
        <f t="array" aca="1" ref="E1922" ca="1">IFERROR(INDEX(INDIRECT("'T_Test(Angle_" &amp; TRIM($C1922) &amp; ")'!$A:$Z"), MATCH($B1922, INDIRECT("'T_Test(Angle_" &amp; TRIM($C1922) &amp; ")'!$A:$A"), 0) + SUBSTITUTE($A1922,"sub",""), MATCH($D1922, INDIRECT("'T_Test(Angle_" &amp; TRIM($C1922) &amp; ")'!$1:$1"), 0)), "")</f>
        <v>4.4827216737135744</v>
      </c>
    </row>
    <row r="1923" spans="1:5">
      <c r="A1923" t="s">
        <v>32</v>
      </c>
      <c r="B1923">
        <v>180</v>
      </c>
      <c r="C1923" s="8" t="s">
        <v>28</v>
      </c>
      <c r="D1923">
        <v>0.7</v>
      </c>
      <c r="E1923" cm="1">
        <f t="array" aca="1" ref="E1923" ca="1">IFERROR(INDEX(INDIRECT("'T_Test(Angle_" &amp; TRIM($C1923) &amp; ")'!$A:$Z"), MATCH($B1923, INDIRECT("'T_Test(Angle_" &amp; TRIM($C1923) &amp; ")'!$A:$A"), 0) + SUBSTITUTE($A1923,"sub",""), MATCH($D1923, INDIRECT("'T_Test(Angle_" &amp; TRIM($C1923) &amp; ")'!$1:$1"), 0)), "")</f>
        <v>20.977095054325503</v>
      </c>
    </row>
    <row r="1924" spans="1:5">
      <c r="A1924" t="s">
        <v>33</v>
      </c>
      <c r="B1924">
        <v>180</v>
      </c>
      <c r="C1924" s="8" t="s">
        <v>28</v>
      </c>
      <c r="D1924">
        <v>0.7</v>
      </c>
      <c r="E1924" cm="1">
        <f t="array" aca="1" ref="E1924" ca="1">IFERROR(INDEX(INDIRECT("'T_Test(Angle_" &amp; TRIM($C1924) &amp; ")'!$A:$Z"), MATCH($B1924, INDIRECT("'T_Test(Angle_" &amp; TRIM($C1924) &amp; ")'!$A:$A"), 0) + SUBSTITUTE($A1924,"sub",""), MATCH($D1924, INDIRECT("'T_Test(Angle_" &amp; TRIM($C1924) &amp; ")'!$1:$1"), 0)), "")</f>
        <v>0.95475815277550657</v>
      </c>
    </row>
    <row r="1925" spans="1:5">
      <c r="A1925" t="s">
        <v>34</v>
      </c>
      <c r="B1925">
        <v>180</v>
      </c>
      <c r="C1925" s="8" t="s">
        <v>28</v>
      </c>
      <c r="D1925">
        <v>0.7</v>
      </c>
      <c r="E1925" cm="1">
        <f t="array" aca="1" ref="E1925" ca="1">IFERROR(INDEX(INDIRECT("'T_Test(Angle_" &amp; TRIM($C1925) &amp; ")'!$A:$Z"), MATCH($B1925, INDIRECT("'T_Test(Angle_" &amp; TRIM($C1925) &amp; ")'!$A:$A"), 0) + SUBSTITUTE($A1925,"sub",""), MATCH($D1925, INDIRECT("'T_Test(Angle_" &amp; TRIM($C1925) &amp; ")'!$1:$1"), 0)), "")</f>
        <v>0</v>
      </c>
    </row>
    <row r="1926" spans="1:5">
      <c r="A1926" t="s">
        <v>14</v>
      </c>
      <c r="B1926">
        <v>180</v>
      </c>
      <c r="C1926" s="8" t="s">
        <v>28</v>
      </c>
      <c r="D1926">
        <v>1</v>
      </c>
      <c r="E1926" cm="1">
        <f t="array" aca="1" ref="E1926" ca="1">IFERROR(INDEX(INDIRECT("'T_Test(Angle_" &amp; TRIM($C1926) &amp; ")'!$A:$Z"), MATCH($B1926, INDIRECT("'T_Test(Angle_" &amp; TRIM($C1926) &amp; ")'!$A:$A"), 0) + SUBSTITUTE($A1926,"sub",""), MATCH($D1926, INDIRECT("'T_Test(Angle_" &amp; TRIM($C1926) &amp; ")'!$1:$1"), 0)), "")</f>
        <v>0.78397269626882837</v>
      </c>
    </row>
    <row r="1927" spans="1:5">
      <c r="A1927" t="s">
        <v>15</v>
      </c>
      <c r="B1927">
        <v>180</v>
      </c>
      <c r="C1927" s="8" t="s">
        <v>28</v>
      </c>
      <c r="D1927">
        <v>1</v>
      </c>
      <c r="E1927" cm="1">
        <f t="array" aca="1" ref="E1927" ca="1">IFERROR(INDEX(INDIRECT("'T_Test(Angle_" &amp; TRIM($C1927) &amp; ")'!$A:$Z"), MATCH($B1927, INDIRECT("'T_Test(Angle_" &amp; TRIM($C1927) &amp; ")'!$A:$A"), 0) + SUBSTITUTE($A1927,"sub",""), MATCH($D1927, INDIRECT("'T_Test(Angle_" &amp; TRIM($C1927) &amp; ")'!$1:$1"), 0)), "")</f>
        <v>3.4827069527583254</v>
      </c>
    </row>
    <row r="1928" spans="1:5">
      <c r="A1928" t="s">
        <v>57</v>
      </c>
      <c r="B1928">
        <v>180</v>
      </c>
      <c r="C1928" s="8" t="s">
        <v>28</v>
      </c>
      <c r="D1928">
        <v>1</v>
      </c>
      <c r="E1928" cm="1">
        <f t="array" aca="1" ref="E1928" ca="1">IFERROR(INDEX(INDIRECT("'T_Test(Angle_" &amp; TRIM($C1928) &amp; ")'!$A:$Z"), MATCH($B1928, INDIRECT("'T_Test(Angle_" &amp; TRIM($C1928) &amp; ")'!$A:$A"), 0) + SUBSTITUTE($A1928,"sub",""), MATCH($D1928, INDIRECT("'T_Test(Angle_" &amp; TRIM($C1928) &amp; ")'!$1:$1"), 0)), "")</f>
        <v>0.96144683713999279</v>
      </c>
    </row>
    <row r="1929" spans="1:5">
      <c r="A1929" t="s">
        <v>58</v>
      </c>
      <c r="B1929">
        <v>180</v>
      </c>
      <c r="C1929" s="8" t="s">
        <v>28</v>
      </c>
      <c r="D1929">
        <v>1</v>
      </c>
      <c r="E1929" cm="1">
        <f t="array" aca="1" ref="E1929" ca="1">IFERROR(INDEX(INDIRECT("'T_Test(Angle_" &amp; TRIM($C1929) &amp; ")'!$A:$Z"), MATCH($B1929, INDIRECT("'T_Test(Angle_" &amp; TRIM($C1929) &amp; ")'!$A:$A"), 0) + SUBSTITUTE($A1929,"sub",""), MATCH($D1929, INDIRECT("'T_Test(Angle_" &amp; TRIM($C1929) &amp; ")'!$1:$1"), 0)), "")</f>
        <v>1.472232373489831</v>
      </c>
    </row>
    <row r="1930" spans="1:5">
      <c r="A1930" t="s">
        <v>59</v>
      </c>
      <c r="B1930">
        <v>180</v>
      </c>
      <c r="C1930" s="8" t="s">
        <v>28</v>
      </c>
      <c r="D1930">
        <v>1</v>
      </c>
      <c r="E1930" cm="1">
        <f t="array" aca="1" ref="E1930" ca="1">IFERROR(INDEX(INDIRECT("'T_Test(Angle_" &amp; TRIM($C1930) &amp; ")'!$A:$Z"), MATCH($B1930, INDIRECT("'T_Test(Angle_" &amp; TRIM($C1930) &amp; ")'!$A:$A"), 0) + SUBSTITUTE($A1930,"sub",""), MATCH($D1930, INDIRECT("'T_Test(Angle_" &amp; TRIM($C1930) &amp; ")'!$1:$1"), 0)), "")</f>
        <v>0.67811264250754277</v>
      </c>
    </row>
    <row r="1931" spans="1:5">
      <c r="A1931" t="s">
        <v>60</v>
      </c>
      <c r="B1931">
        <v>180</v>
      </c>
      <c r="C1931" s="8" t="s">
        <v>28</v>
      </c>
      <c r="D1931">
        <v>1</v>
      </c>
      <c r="E1931" cm="1">
        <f t="array" aca="1" ref="E1931" ca="1">IFERROR(INDEX(INDIRECT("'T_Test(Angle_" &amp; TRIM($C1931) &amp; ")'!$A:$Z"), MATCH($B1931, INDIRECT("'T_Test(Angle_" &amp; TRIM($C1931) &amp; ")'!$A:$A"), 0) + SUBSTITUTE($A1931,"sub",""), MATCH($D1931, INDIRECT("'T_Test(Angle_" &amp; TRIM($C1931) &amp; ")'!$1:$1"), 0)), "")</f>
        <v>1.5593351239763062</v>
      </c>
    </row>
    <row r="1932" spans="1:5">
      <c r="A1932" t="s">
        <v>61</v>
      </c>
      <c r="B1932">
        <v>180</v>
      </c>
      <c r="C1932" s="8" t="s">
        <v>28</v>
      </c>
      <c r="D1932">
        <v>1</v>
      </c>
      <c r="E1932" cm="1">
        <f t="array" aca="1" ref="E1932" ca="1">IFERROR(INDEX(INDIRECT("'T_Test(Angle_" &amp; TRIM($C1932) &amp; ")'!$A:$Z"), MATCH($B1932, INDIRECT("'T_Test(Angle_" &amp; TRIM($C1932) &amp; ")'!$A:$A"), 0) + SUBSTITUTE($A1932,"sub",""), MATCH($D1932, INDIRECT("'T_Test(Angle_" &amp; TRIM($C1932) &amp; ")'!$1:$1"), 0)), "")</f>
        <v>1.3652905267138351</v>
      </c>
    </row>
    <row r="1933" spans="1:5">
      <c r="A1933" t="s">
        <v>62</v>
      </c>
      <c r="B1933">
        <v>180</v>
      </c>
      <c r="C1933" s="8" t="s">
        <v>28</v>
      </c>
      <c r="D1933">
        <v>1</v>
      </c>
      <c r="E1933" cm="1">
        <f t="array" aca="1" ref="E1933" ca="1">IFERROR(INDEX(INDIRECT("'T_Test(Angle_" &amp; TRIM($C1933) &amp; ")'!$A:$Z"), MATCH($B1933, INDIRECT("'T_Test(Angle_" &amp; TRIM($C1933) &amp; ")'!$A:$A"), 0) + SUBSTITUTE($A1933,"sub",""), MATCH($D1933, INDIRECT("'T_Test(Angle_" &amp; TRIM($C1933) &amp; ")'!$1:$1"), 0)), "")</f>
        <v>0.49801811534786583</v>
      </c>
    </row>
    <row r="1934" spans="1:5">
      <c r="A1934" t="s">
        <v>29</v>
      </c>
      <c r="B1934">
        <v>180</v>
      </c>
      <c r="C1934" s="8" t="s">
        <v>28</v>
      </c>
      <c r="D1934">
        <v>1</v>
      </c>
      <c r="E1934" cm="1">
        <f t="array" aca="1" ref="E1934" ca="1">IFERROR(INDEX(INDIRECT("'T_Test(Angle_" &amp; TRIM($C1934) &amp; ")'!$A:$Z"), MATCH($B1934, INDIRECT("'T_Test(Angle_" &amp; TRIM($C1934) &amp; ")'!$A:$A"), 0) + SUBSTITUTE($A1934,"sub",""), MATCH($D1934, INDIRECT("'T_Test(Angle_" &amp; TRIM($C1934) &amp; ")'!$1:$1"), 0)), "")</f>
        <v>0.77482369768783121</v>
      </c>
    </row>
    <row r="1935" spans="1:5">
      <c r="A1935" t="s">
        <v>31</v>
      </c>
      <c r="B1935">
        <v>180</v>
      </c>
      <c r="C1935" s="8" t="s">
        <v>28</v>
      </c>
      <c r="D1935">
        <v>1</v>
      </c>
      <c r="E1935" cm="1">
        <f t="array" aca="1" ref="E1935" ca="1">IFERROR(INDEX(INDIRECT("'T_Test(Angle_" &amp; TRIM($C1935) &amp; ")'!$A:$Z"), MATCH($B1935, INDIRECT("'T_Test(Angle_" &amp; TRIM($C1935) &amp; ")'!$A:$A"), 0) + SUBSTITUTE($A1935,"sub",""), MATCH($D1935, INDIRECT("'T_Test(Angle_" &amp; TRIM($C1935) &amp; ")'!$1:$1"), 0)), "")</f>
        <v>6.6762229834648723</v>
      </c>
    </row>
    <row r="1936" spans="1:5">
      <c r="A1936" t="s">
        <v>32</v>
      </c>
      <c r="B1936">
        <v>180</v>
      </c>
      <c r="C1936" s="8" t="s">
        <v>28</v>
      </c>
      <c r="D1936">
        <v>1</v>
      </c>
      <c r="E1936" cm="1">
        <f t="array" aca="1" ref="E1936" ca="1">IFERROR(INDEX(INDIRECT("'T_Test(Angle_" &amp; TRIM($C1936) &amp; ")'!$A:$Z"), MATCH($B1936, INDIRECT("'T_Test(Angle_" &amp; TRIM($C1936) &amp; ")'!$A:$A"), 0) + SUBSTITUTE($A1936,"sub",""), MATCH($D1936, INDIRECT("'T_Test(Angle_" &amp; TRIM($C1936) &amp; ")'!$1:$1"), 0)), "")</f>
        <v>16.048598833876195</v>
      </c>
    </row>
    <row r="1937" spans="1:5">
      <c r="A1937" t="s">
        <v>33</v>
      </c>
      <c r="B1937">
        <v>180</v>
      </c>
      <c r="C1937" s="8" t="s">
        <v>28</v>
      </c>
      <c r="D1937">
        <v>1</v>
      </c>
      <c r="E1937" cm="1">
        <f t="array" aca="1" ref="E1937" ca="1">IFERROR(INDEX(INDIRECT("'T_Test(Angle_" &amp; TRIM($C1937) &amp; ")'!$A:$Z"), MATCH($B1937, INDIRECT("'T_Test(Angle_" &amp; TRIM($C1937) &amp; ")'!$A:$A"), 0) + SUBSTITUTE($A1937,"sub",""), MATCH($D1937, INDIRECT("'T_Test(Angle_" &amp; TRIM($C1937) &amp; ")'!$1:$1"), 0)), "")</f>
        <v>0.6970448032516714</v>
      </c>
    </row>
    <row r="1938" spans="1:5">
      <c r="A1938" t="s">
        <v>34</v>
      </c>
      <c r="B1938">
        <v>180</v>
      </c>
      <c r="C1938" s="8" t="s">
        <v>28</v>
      </c>
      <c r="D1938">
        <v>1</v>
      </c>
      <c r="E1938" cm="1">
        <f t="array" aca="1" ref="E1938" ca="1">IFERROR(INDEX(INDIRECT("'T_Test(Angle_" &amp; TRIM($C1938) &amp; ")'!$A:$Z"), MATCH($B1938, INDIRECT("'T_Test(Angle_" &amp; TRIM($C1938) &amp; ")'!$A:$A"), 0) + SUBSTITUTE($A1938,"sub",""), MATCH($D1938, INDIRECT("'T_Test(Angle_" &amp; TRIM($C1938) &amp; ")'!$1:$1"), 0)), "")</f>
        <v>0</v>
      </c>
    </row>
    <row r="1939" spans="1:5">
      <c r="A1939" t="s">
        <v>14</v>
      </c>
      <c r="B1939">
        <v>180</v>
      </c>
      <c r="C1939" s="8" t="s">
        <v>28</v>
      </c>
      <c r="D1939">
        <v>1.5</v>
      </c>
      <c r="E1939" cm="1">
        <f t="array" aca="1" ref="E1939" ca="1">IFERROR(INDEX(INDIRECT("'T_Test(Angle_" &amp; TRIM($C1939) &amp; ")'!$A:$Z"), MATCH($B1939, INDIRECT("'T_Test(Angle_" &amp; TRIM($C1939) &amp; ")'!$A:$A"), 0) + SUBSTITUTE($A1939,"sub",""), MATCH($D1939, INDIRECT("'T_Test(Angle_" &amp; TRIM($C1939) &amp; ")'!$1:$1"), 0)), "")</f>
        <v>1.3895616077264965</v>
      </c>
    </row>
    <row r="1940" spans="1:5">
      <c r="A1940" t="s">
        <v>15</v>
      </c>
      <c r="B1940">
        <v>180</v>
      </c>
      <c r="C1940" s="8" t="s">
        <v>28</v>
      </c>
      <c r="D1940">
        <v>1.5</v>
      </c>
      <c r="E1940" cm="1">
        <f t="array" aca="1" ref="E1940" ca="1">IFERROR(INDEX(INDIRECT("'T_Test(Angle_" &amp; TRIM($C1940) &amp; ")'!$A:$Z"), MATCH($B1940, INDIRECT("'T_Test(Angle_" &amp; TRIM($C1940) &amp; ")'!$A:$A"), 0) + SUBSTITUTE($A1940,"sub",""), MATCH($D1940, INDIRECT("'T_Test(Angle_" &amp; TRIM($C1940) &amp; ")'!$1:$1"), 0)), "")</f>
        <v>0.78745129593200147</v>
      </c>
    </row>
    <row r="1941" spans="1:5">
      <c r="A1941" t="s">
        <v>57</v>
      </c>
      <c r="B1941">
        <v>180</v>
      </c>
      <c r="C1941" s="8" t="s">
        <v>28</v>
      </c>
      <c r="D1941">
        <v>1.5</v>
      </c>
      <c r="E1941" cm="1">
        <f t="array" aca="1" ref="E1941" ca="1">IFERROR(INDEX(INDIRECT("'T_Test(Angle_" &amp; TRIM($C1941) &amp; ")'!$A:$Z"), MATCH($B1941, INDIRECT("'T_Test(Angle_" &amp; TRIM($C1941) &amp; ")'!$A:$A"), 0) + SUBSTITUTE($A1941,"sub",""), MATCH($D1941, INDIRECT("'T_Test(Angle_" &amp; TRIM($C1941) &amp; ")'!$1:$1"), 0)), "")</f>
        <v>1.161067067698994</v>
      </c>
    </row>
    <row r="1942" spans="1:5">
      <c r="A1942" t="s">
        <v>58</v>
      </c>
      <c r="B1942">
        <v>180</v>
      </c>
      <c r="C1942" s="8" t="s">
        <v>28</v>
      </c>
      <c r="D1942">
        <v>1.5</v>
      </c>
      <c r="E1942" cm="1">
        <f t="array" aca="1" ref="E1942" ca="1">IFERROR(INDEX(INDIRECT("'T_Test(Angle_" &amp; TRIM($C1942) &amp; ")'!$A:$Z"), MATCH($B1942, INDIRECT("'T_Test(Angle_" &amp; TRIM($C1942) &amp; ")'!$A:$A"), 0) + SUBSTITUTE($A1942,"sub",""), MATCH($D1942, INDIRECT("'T_Test(Angle_" &amp; TRIM($C1942) &amp; ")'!$1:$1"), 0)), "")</f>
        <v>9.4868866478865446</v>
      </c>
    </row>
    <row r="1943" spans="1:5">
      <c r="A1943" t="s">
        <v>59</v>
      </c>
      <c r="B1943">
        <v>180</v>
      </c>
      <c r="C1943" s="8" t="s">
        <v>28</v>
      </c>
      <c r="D1943">
        <v>1.5</v>
      </c>
      <c r="E1943" cm="1">
        <f t="array" aca="1" ref="E1943" ca="1">IFERROR(INDEX(INDIRECT("'T_Test(Angle_" &amp; TRIM($C1943) &amp; ")'!$A:$Z"), MATCH($B1943, INDIRECT("'T_Test(Angle_" &amp; TRIM($C1943) &amp; ")'!$A:$A"), 0) + SUBSTITUTE($A1943,"sub",""), MATCH($D1943, INDIRECT("'T_Test(Angle_" &amp; TRIM($C1943) &amp; ")'!$1:$1"), 0)), "")</f>
        <v>1.5106532783462114</v>
      </c>
    </row>
    <row r="1944" spans="1:5">
      <c r="A1944" t="s">
        <v>60</v>
      </c>
      <c r="B1944">
        <v>180</v>
      </c>
      <c r="C1944" s="8" t="s">
        <v>28</v>
      </c>
      <c r="D1944">
        <v>1.5</v>
      </c>
      <c r="E1944" cm="1">
        <f t="array" aca="1" ref="E1944" ca="1">IFERROR(INDEX(INDIRECT("'T_Test(Angle_" &amp; TRIM($C1944) &amp; ")'!$A:$Z"), MATCH($B1944, INDIRECT("'T_Test(Angle_" &amp; TRIM($C1944) &amp; ")'!$A:$A"), 0) + SUBSTITUTE($A1944,"sub",""), MATCH($D1944, INDIRECT("'T_Test(Angle_" &amp; TRIM($C1944) &amp; ")'!$1:$1"), 0)), "")</f>
        <v>6.0028867551031055</v>
      </c>
    </row>
    <row r="1945" spans="1:5">
      <c r="A1945" t="s">
        <v>61</v>
      </c>
      <c r="B1945">
        <v>180</v>
      </c>
      <c r="C1945" s="8" t="s">
        <v>28</v>
      </c>
      <c r="D1945">
        <v>1.5</v>
      </c>
      <c r="E1945" cm="1">
        <f t="array" aca="1" ref="E1945" ca="1">IFERROR(INDEX(INDIRECT("'T_Test(Angle_" &amp; TRIM($C1945) &amp; ")'!$A:$Z"), MATCH($B1945, INDIRECT("'T_Test(Angle_" &amp; TRIM($C1945) &amp; ")'!$A:$A"), 0) + SUBSTITUTE($A1945,"sub",""), MATCH($D1945, INDIRECT("'T_Test(Angle_" &amp; TRIM($C1945) &amp; ")'!$1:$1"), 0)), "")</f>
        <v>3.8553955761663397</v>
      </c>
    </row>
    <row r="1946" spans="1:5">
      <c r="A1946" t="s">
        <v>62</v>
      </c>
      <c r="B1946">
        <v>180</v>
      </c>
      <c r="C1946" s="8" t="s">
        <v>28</v>
      </c>
      <c r="D1946">
        <v>1.5</v>
      </c>
      <c r="E1946" cm="1">
        <f t="array" aca="1" ref="E1946" ca="1">IFERROR(INDEX(INDIRECT("'T_Test(Angle_" &amp; TRIM($C1946) &amp; ")'!$A:$Z"), MATCH($B1946, INDIRECT("'T_Test(Angle_" &amp; TRIM($C1946) &amp; ")'!$A:$A"), 0) + SUBSTITUTE($A1946,"sub",""), MATCH($D1946, INDIRECT("'T_Test(Angle_" &amp; TRIM($C1946) &amp; ")'!$1:$1"), 0)), "")</f>
        <v>1.3440598864625031</v>
      </c>
    </row>
    <row r="1947" spans="1:5">
      <c r="A1947" t="s">
        <v>29</v>
      </c>
      <c r="B1947">
        <v>180</v>
      </c>
      <c r="C1947" s="8" t="s">
        <v>28</v>
      </c>
      <c r="D1947">
        <v>1.5</v>
      </c>
      <c r="E1947" cm="1">
        <f t="array" aca="1" ref="E1947" ca="1">IFERROR(INDEX(INDIRECT("'T_Test(Angle_" &amp; TRIM($C1947) &amp; ")'!$A:$Z"), MATCH($B1947, INDIRECT("'T_Test(Angle_" &amp; TRIM($C1947) &amp; ")'!$A:$A"), 0) + SUBSTITUTE($A1947,"sub",""), MATCH($D1947, INDIRECT("'T_Test(Angle_" &amp; TRIM($C1947) &amp; ")'!$1:$1"), 0)), "")</f>
        <v>9.2026510688125054</v>
      </c>
    </row>
    <row r="1948" spans="1:5">
      <c r="A1948" t="s">
        <v>31</v>
      </c>
      <c r="B1948">
        <v>180</v>
      </c>
      <c r="C1948" s="8" t="s">
        <v>28</v>
      </c>
      <c r="D1948">
        <v>1.5</v>
      </c>
      <c r="E1948" cm="1">
        <f t="array" aca="1" ref="E1948" ca="1">IFERROR(INDEX(INDIRECT("'T_Test(Angle_" &amp; TRIM($C1948) &amp; ")'!$A:$Z"), MATCH($B1948, INDIRECT("'T_Test(Angle_" &amp; TRIM($C1948) &amp; ")'!$A:$A"), 0) + SUBSTITUTE($A1948,"sub",""), MATCH($D1948, INDIRECT("'T_Test(Angle_" &amp; TRIM($C1948) &amp; ")'!$1:$1"), 0)), "")</f>
        <v>2.2924881182452643</v>
      </c>
    </row>
    <row r="1949" spans="1:5">
      <c r="A1949" t="s">
        <v>32</v>
      </c>
      <c r="B1949">
        <v>180</v>
      </c>
      <c r="C1949" s="8" t="s">
        <v>28</v>
      </c>
      <c r="D1949">
        <v>1.5</v>
      </c>
      <c r="E1949" cm="1">
        <f t="array" aca="1" ref="E1949" ca="1">IFERROR(INDEX(INDIRECT("'T_Test(Angle_" &amp; TRIM($C1949) &amp; ")'!$A:$Z"), MATCH($B1949, INDIRECT("'T_Test(Angle_" &amp; TRIM($C1949) &amp; ")'!$A:$A"), 0) + SUBSTITUTE($A1949,"sub",""), MATCH($D1949, INDIRECT("'T_Test(Angle_" &amp; TRIM($C1949) &amp; ")'!$1:$1"), 0)), "")</f>
        <v>9.9551753200801638</v>
      </c>
    </row>
    <row r="1950" spans="1:5">
      <c r="A1950" t="s">
        <v>33</v>
      </c>
      <c r="B1950">
        <v>180</v>
      </c>
      <c r="C1950" s="8" t="s">
        <v>28</v>
      </c>
      <c r="D1950">
        <v>1.5</v>
      </c>
      <c r="E1950" cm="1">
        <f t="array" aca="1" ref="E1950" ca="1">IFERROR(INDEX(INDIRECT("'T_Test(Angle_" &amp; TRIM($C1950) &amp; ")'!$A:$Z"), MATCH($B1950, INDIRECT("'T_Test(Angle_" &amp; TRIM($C1950) &amp; ")'!$A:$A"), 0) + SUBSTITUTE($A1950,"sub",""), MATCH($D1950, INDIRECT("'T_Test(Angle_" &amp; TRIM($C1950) &amp; ")'!$1:$1"), 0)), "")</f>
        <v>0.96819540261567261</v>
      </c>
    </row>
    <row r="1951" spans="1:5">
      <c r="A1951" t="s">
        <v>34</v>
      </c>
      <c r="B1951">
        <v>180</v>
      </c>
      <c r="C1951" s="8" t="s">
        <v>28</v>
      </c>
      <c r="D1951">
        <v>1.5</v>
      </c>
      <c r="E1951" cm="1">
        <f t="array" aca="1" ref="E1951" ca="1">IFERROR(INDEX(INDIRECT("'T_Test(Angle_" &amp; TRIM($C1951) &amp; ")'!$A:$Z"), MATCH($B1951, INDIRECT("'T_Test(Angle_" &amp; TRIM($C1951) &amp; ")'!$A:$A"), 0) + SUBSTITUTE($A1951,"sub",""), MATCH($D1951, INDIRECT("'T_Test(Angle_" &amp; TRIM($C1951) &amp; ")'!$1:$1"), 0)), "")</f>
        <v>63.172826357445032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38</vt:i4>
      </vt:variant>
    </vt:vector>
  </HeadingPairs>
  <TitlesOfParts>
    <vt:vector size="38" baseType="lpstr">
      <vt:lpstr>A</vt:lpstr>
      <vt:lpstr>A_avarage</vt:lpstr>
      <vt:lpstr>B</vt:lpstr>
      <vt:lpstr>B_avarage</vt:lpstr>
      <vt:lpstr>C</vt:lpstr>
      <vt:lpstr>C_avarage </vt:lpstr>
      <vt:lpstr>D</vt:lpstr>
      <vt:lpstr>D_avarage</vt:lpstr>
      <vt:lpstr>E</vt:lpstr>
      <vt:lpstr>E_avarage</vt:lpstr>
      <vt:lpstr>F</vt:lpstr>
      <vt:lpstr>F_avarage</vt:lpstr>
      <vt:lpstr>平均値(Distance)</vt:lpstr>
      <vt:lpstr>SD(Distance)</vt:lpstr>
      <vt:lpstr>平均値・SD(有効角度誤差)</vt:lpstr>
      <vt:lpstr>除外データ</vt:lpstr>
      <vt:lpstr>頭内定位率</vt:lpstr>
      <vt:lpstr>T_Test(Distance_A)</vt:lpstr>
      <vt:lpstr>T_Test(Distance_B)</vt:lpstr>
      <vt:lpstr>T_Test(Distance_C)</vt:lpstr>
      <vt:lpstr>T_Test(Distance_D)</vt:lpstr>
      <vt:lpstr>T_Test(Distance_E)</vt:lpstr>
      <vt:lpstr>T_Test(Distance_F)</vt:lpstr>
      <vt:lpstr>Analysis_Data(Distance)</vt:lpstr>
      <vt:lpstr>T_Test(SD_A)</vt:lpstr>
      <vt:lpstr>T_Test(SD_B)</vt:lpstr>
      <vt:lpstr>T_Test(SD_C)</vt:lpstr>
      <vt:lpstr>T_Test(SD_D)</vt:lpstr>
      <vt:lpstr>T_Test(SD_E)</vt:lpstr>
      <vt:lpstr>T_Test(SD_F)</vt:lpstr>
      <vt:lpstr>Analysis_Data(SD)</vt:lpstr>
      <vt:lpstr>T_Test(Angle_A)</vt:lpstr>
      <vt:lpstr>T_Test(Angle_B)</vt:lpstr>
      <vt:lpstr>T_Test(Angle_C)</vt:lpstr>
      <vt:lpstr>T_Test(Angle_D)</vt:lpstr>
      <vt:lpstr>T_Test(Angle_E)</vt:lpstr>
      <vt:lpstr>T_Test(Angle_F)</vt:lpstr>
      <vt:lpstr>Analysis_Data(Angle_Error)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sekizawa</dc:creator>
  <cp:lastModifiedBy>太一 関澤</cp:lastModifiedBy>
  <dcterms:created xsi:type="dcterms:W3CDTF">2015-06-05T18:19:34Z</dcterms:created>
  <dcterms:modified xsi:type="dcterms:W3CDTF">2026-07-12T04:44:38Z</dcterms:modified>
</cp:coreProperties>
</file>